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Avamar\Nilesh\Wrk\RBI\RBI PCR RFP\POC\"/>
    </mc:Choice>
  </mc:AlternateContent>
  <bookViews>
    <workbookView xWindow="0" yWindow="0" windowWidth="15330" windowHeight="7380" activeTab="1"/>
  </bookViews>
  <sheets>
    <sheet name="Sheet1" sheetId="1" r:id="rId1"/>
    <sheet name="Data" sheetId="2" r:id="rId2"/>
    <sheet name="List of Values" sheetId="3" r:id="rId3"/>
  </sheets>
  <definedNames>
    <definedName name="_xlnm._FilterDatabase" localSheetId="1" hidden="1">Data!$A$1:$DJ$20001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V120" i="2" l="1"/>
  <c r="AV119" i="2"/>
  <c r="AV118" i="2"/>
  <c r="AV117" i="2"/>
  <c r="AV116" i="2"/>
  <c r="AV115" i="2"/>
  <c r="AV114" i="2"/>
  <c r="AV113" i="2"/>
  <c r="AV112" i="2"/>
  <c r="AV111" i="2"/>
  <c r="AV110" i="2"/>
  <c r="AV109" i="2"/>
  <c r="AV108" i="2"/>
  <c r="AV107" i="2"/>
  <c r="AV106" i="2"/>
  <c r="AV105" i="2"/>
  <c r="AV104" i="2"/>
  <c r="AV103" i="2"/>
  <c r="AV102" i="2"/>
  <c r="AV101" i="2"/>
  <c r="AV100" i="2"/>
  <c r="AV99" i="2"/>
  <c r="AV98" i="2"/>
  <c r="AV97" i="2"/>
  <c r="AV96" i="2"/>
  <c r="AV95" i="2"/>
  <c r="AV94" i="2"/>
  <c r="AV93" i="2"/>
  <c r="AV92" i="2"/>
  <c r="AV91" i="2"/>
  <c r="AV90" i="2"/>
  <c r="AV89" i="2"/>
  <c r="AV88" i="2"/>
  <c r="AV87" i="2"/>
  <c r="AV86" i="2"/>
  <c r="AV85" i="2"/>
  <c r="AV84" i="2"/>
  <c r="AV83" i="2"/>
  <c r="AV82" i="2"/>
  <c r="AV81" i="2"/>
  <c r="AV80" i="2"/>
  <c r="AV79" i="2"/>
  <c r="AV78" i="2"/>
  <c r="AV77" i="2"/>
  <c r="AV76" i="2"/>
  <c r="AV75" i="2"/>
  <c r="AV74" i="2"/>
  <c r="AV73" i="2"/>
  <c r="AV72" i="2"/>
  <c r="AV71" i="2"/>
  <c r="AV70" i="2"/>
  <c r="AV69" i="2"/>
  <c r="AV68" i="2"/>
  <c r="AV67" i="2"/>
  <c r="AV66" i="2"/>
  <c r="AV65" i="2"/>
  <c r="AV64" i="2"/>
  <c r="AV63" i="2"/>
  <c r="AV62" i="2"/>
  <c r="AV61" i="2"/>
  <c r="AV60" i="2"/>
  <c r="AV59" i="2"/>
  <c r="AV58" i="2"/>
  <c r="AV57" i="2"/>
  <c r="AV56" i="2"/>
  <c r="AV55" i="2"/>
  <c r="AV54" i="2"/>
  <c r="AV53" i="2"/>
  <c r="AV52" i="2"/>
  <c r="AV51" i="2"/>
  <c r="AV50" i="2"/>
  <c r="AV49" i="2"/>
  <c r="AV48" i="2"/>
  <c r="AV47" i="2"/>
  <c r="AV46" i="2"/>
  <c r="AV45" i="2"/>
  <c r="AV44" i="2"/>
  <c r="AV43" i="2"/>
  <c r="AV42" i="2"/>
  <c r="AV41" i="2"/>
  <c r="AV40" i="2"/>
  <c r="AV39" i="2"/>
  <c r="AV38" i="2"/>
  <c r="AV37" i="2"/>
  <c r="AV36" i="2"/>
  <c r="AV35" i="2"/>
  <c r="AV34" i="2"/>
  <c r="AV33" i="2"/>
  <c r="AV32" i="2"/>
  <c r="AV31" i="2"/>
  <c r="AV30" i="2"/>
  <c r="AV29" i="2"/>
  <c r="AV28" i="2"/>
  <c r="AV27" i="2"/>
  <c r="AV26" i="2"/>
  <c r="AV25" i="2"/>
  <c r="AV24" i="2"/>
  <c r="AV23" i="2"/>
  <c r="AV22" i="2"/>
  <c r="AV21" i="2"/>
  <c r="AV20" i="2"/>
  <c r="AV19" i="2"/>
  <c r="AV18" i="2"/>
  <c r="AV17" i="2"/>
  <c r="AV16" i="2"/>
  <c r="AV15" i="2"/>
  <c r="AV14" i="2"/>
  <c r="AV13" i="2"/>
  <c r="AV12" i="2"/>
  <c r="AV11" i="2"/>
  <c r="AV10" i="2"/>
  <c r="AV9" i="2"/>
  <c r="AV8" i="2"/>
  <c r="AV7" i="2"/>
  <c r="AV6" i="2"/>
  <c r="AV5" i="2"/>
  <c r="AV4" i="2"/>
  <c r="AV3" i="2"/>
  <c r="AV2" i="2"/>
  <c r="K2" i="2"/>
  <c r="Q2" i="2" s="1"/>
  <c r="K3" i="2"/>
  <c r="Q3" i="2" s="1"/>
  <c r="BW120" i="2"/>
  <c r="BW119" i="2"/>
  <c r="BW118" i="2"/>
  <c r="BW117" i="2"/>
  <c r="BW116" i="2"/>
  <c r="BW115" i="2"/>
  <c r="BW114" i="2"/>
  <c r="BW113" i="2"/>
  <c r="BW112" i="2"/>
  <c r="BW111" i="2"/>
  <c r="BW110" i="2"/>
  <c r="BW109" i="2"/>
  <c r="BW108" i="2"/>
  <c r="BW107" i="2"/>
  <c r="BW106" i="2"/>
  <c r="BW105" i="2"/>
  <c r="BW104" i="2"/>
  <c r="BW103" i="2"/>
  <c r="BW102" i="2"/>
  <c r="BW101" i="2"/>
  <c r="BW100" i="2"/>
  <c r="BW99" i="2"/>
  <c r="BW98" i="2"/>
  <c r="BW97" i="2"/>
  <c r="BW96" i="2"/>
  <c r="BW95" i="2"/>
  <c r="BW94" i="2"/>
  <c r="BW93" i="2"/>
  <c r="BW92" i="2"/>
  <c r="BW91" i="2"/>
  <c r="BW90" i="2"/>
  <c r="BW89" i="2"/>
  <c r="BW88" i="2"/>
  <c r="BW87" i="2"/>
  <c r="BW86" i="2"/>
  <c r="BW85" i="2"/>
  <c r="BW84" i="2"/>
  <c r="BW83" i="2"/>
  <c r="BW82" i="2"/>
  <c r="BW81" i="2"/>
  <c r="BW80" i="2"/>
  <c r="BW79" i="2"/>
  <c r="BW78" i="2"/>
  <c r="BW77" i="2"/>
  <c r="BW76" i="2"/>
  <c r="BW75" i="2"/>
  <c r="BW74" i="2"/>
  <c r="BW73" i="2"/>
  <c r="BW72" i="2"/>
  <c r="BW71" i="2"/>
  <c r="BW70" i="2"/>
  <c r="BW69" i="2"/>
  <c r="BW68" i="2"/>
  <c r="BW67" i="2"/>
  <c r="BW66" i="2"/>
  <c r="BW65" i="2"/>
  <c r="BW64" i="2"/>
  <c r="BW63" i="2"/>
  <c r="BW62" i="2"/>
  <c r="BW61" i="2"/>
  <c r="BW60" i="2"/>
  <c r="BW59" i="2"/>
  <c r="BW58" i="2"/>
  <c r="BW57" i="2"/>
  <c r="BW56" i="2"/>
  <c r="BW55" i="2"/>
  <c r="BW54" i="2"/>
  <c r="BW53" i="2"/>
  <c r="BW52" i="2"/>
  <c r="BW51" i="2"/>
  <c r="BW50" i="2"/>
  <c r="BW49" i="2"/>
  <c r="BW48" i="2"/>
  <c r="BW47" i="2"/>
  <c r="BW46" i="2"/>
  <c r="BW45" i="2"/>
  <c r="BW44" i="2"/>
  <c r="BW43" i="2"/>
  <c r="BW42" i="2"/>
  <c r="BW41" i="2"/>
  <c r="BW40" i="2"/>
  <c r="BW39" i="2"/>
  <c r="BW38" i="2"/>
  <c r="BW37" i="2"/>
  <c r="BW36" i="2"/>
  <c r="BW35" i="2"/>
  <c r="BW34" i="2"/>
  <c r="BW33" i="2"/>
  <c r="BW32" i="2"/>
  <c r="BW31" i="2"/>
  <c r="BW30" i="2"/>
  <c r="BW29" i="2"/>
  <c r="BW28" i="2"/>
  <c r="BW27" i="2"/>
  <c r="BW26" i="2"/>
  <c r="BW25" i="2"/>
  <c r="BW24" i="2"/>
  <c r="BW23" i="2"/>
  <c r="BW22" i="2"/>
  <c r="BW21" i="2"/>
  <c r="BW20" i="2"/>
  <c r="BW19" i="2"/>
  <c r="BW18" i="2"/>
  <c r="BW17" i="2"/>
  <c r="BW16" i="2"/>
  <c r="BW15" i="2"/>
  <c r="BW14" i="2"/>
  <c r="BW13" i="2"/>
  <c r="BW12" i="2"/>
  <c r="BW11" i="2"/>
  <c r="BW10" i="2"/>
  <c r="BW9" i="2"/>
  <c r="BW8" i="2"/>
  <c r="BW7" i="2"/>
  <c r="BW6" i="2"/>
  <c r="BW5" i="2"/>
  <c r="BW4" i="2"/>
  <c r="BW3" i="2"/>
  <c r="BW2" i="2"/>
  <c r="AK120" i="2" l="1"/>
  <c r="AM120" i="2" s="1"/>
  <c r="AO120" i="2" s="1"/>
  <c r="AK119" i="2"/>
  <c r="AM119" i="2" s="1"/>
  <c r="AO119" i="2" s="1"/>
  <c r="AK118" i="2"/>
  <c r="AM118" i="2" s="1"/>
  <c r="AO118" i="2" s="1"/>
  <c r="AK117" i="2"/>
  <c r="AM117" i="2" s="1"/>
  <c r="AO117" i="2" s="1"/>
  <c r="AK116" i="2"/>
  <c r="AM116" i="2" s="1"/>
  <c r="AO116" i="2" s="1"/>
  <c r="AK115" i="2"/>
  <c r="AM115" i="2" s="1"/>
  <c r="AO115" i="2" s="1"/>
  <c r="AK114" i="2"/>
  <c r="AM114" i="2" s="1"/>
  <c r="AO114" i="2" s="1"/>
  <c r="AK113" i="2"/>
  <c r="AM113" i="2" s="1"/>
  <c r="AO113" i="2" s="1"/>
  <c r="AK112" i="2"/>
  <c r="AM112" i="2" s="1"/>
  <c r="AO112" i="2" s="1"/>
  <c r="AK111" i="2"/>
  <c r="AM111" i="2" s="1"/>
  <c r="AO111" i="2" s="1"/>
  <c r="AK110" i="2"/>
  <c r="AM110" i="2" s="1"/>
  <c r="AO110" i="2" s="1"/>
  <c r="AK109" i="2"/>
  <c r="AM109" i="2" s="1"/>
  <c r="AO109" i="2" s="1"/>
  <c r="AK108" i="2"/>
  <c r="AM108" i="2" s="1"/>
  <c r="AO108" i="2" s="1"/>
  <c r="AK107" i="2"/>
  <c r="AM107" i="2" s="1"/>
  <c r="AO107" i="2" s="1"/>
  <c r="AK106" i="2"/>
  <c r="AM106" i="2" s="1"/>
  <c r="AO106" i="2" s="1"/>
  <c r="AK105" i="2"/>
  <c r="AM105" i="2" s="1"/>
  <c r="AO105" i="2" s="1"/>
  <c r="AK104" i="2"/>
  <c r="AM104" i="2" s="1"/>
  <c r="AO104" i="2" s="1"/>
  <c r="AK103" i="2"/>
  <c r="AM103" i="2" s="1"/>
  <c r="AO103" i="2" s="1"/>
  <c r="AK102" i="2"/>
  <c r="AM102" i="2" s="1"/>
  <c r="AO102" i="2" s="1"/>
  <c r="AK101" i="2"/>
  <c r="AM101" i="2" s="1"/>
  <c r="AO101" i="2" s="1"/>
  <c r="AK100" i="2"/>
  <c r="AM100" i="2" s="1"/>
  <c r="AO100" i="2" s="1"/>
  <c r="AK99" i="2"/>
  <c r="AM99" i="2" s="1"/>
  <c r="AO99" i="2" s="1"/>
  <c r="AK98" i="2"/>
  <c r="AM98" i="2" s="1"/>
  <c r="AO98" i="2" s="1"/>
  <c r="AK97" i="2"/>
  <c r="AM97" i="2" s="1"/>
  <c r="AO97" i="2" s="1"/>
  <c r="AK96" i="2"/>
  <c r="AM96" i="2" s="1"/>
  <c r="AO96" i="2" s="1"/>
  <c r="AK95" i="2"/>
  <c r="AM95" i="2" s="1"/>
  <c r="AO95" i="2" s="1"/>
  <c r="AK94" i="2"/>
  <c r="AM94" i="2" s="1"/>
  <c r="AO94" i="2" s="1"/>
  <c r="AK93" i="2"/>
  <c r="AM93" i="2" s="1"/>
  <c r="AO93" i="2" s="1"/>
  <c r="AK92" i="2"/>
  <c r="AM92" i="2" s="1"/>
  <c r="AO92" i="2" s="1"/>
  <c r="AK91" i="2"/>
  <c r="AM91" i="2" s="1"/>
  <c r="AO91" i="2" s="1"/>
  <c r="AK90" i="2"/>
  <c r="AM90" i="2" s="1"/>
  <c r="AO90" i="2" s="1"/>
  <c r="AK89" i="2"/>
  <c r="AM89" i="2" s="1"/>
  <c r="AO89" i="2" s="1"/>
  <c r="AK88" i="2"/>
  <c r="AM88" i="2" s="1"/>
  <c r="AO88" i="2" s="1"/>
  <c r="AK87" i="2"/>
  <c r="AM87" i="2" s="1"/>
  <c r="AO87" i="2" s="1"/>
  <c r="AK86" i="2"/>
  <c r="AM86" i="2" s="1"/>
  <c r="AO86" i="2" s="1"/>
  <c r="AK85" i="2"/>
  <c r="AM85" i="2" s="1"/>
  <c r="AO85" i="2" s="1"/>
  <c r="AK84" i="2"/>
  <c r="AM84" i="2" s="1"/>
  <c r="AO84" i="2" s="1"/>
  <c r="AK83" i="2"/>
  <c r="AM83" i="2" s="1"/>
  <c r="AO83" i="2" s="1"/>
  <c r="AK82" i="2"/>
  <c r="AM82" i="2" s="1"/>
  <c r="AO82" i="2" s="1"/>
  <c r="AK81" i="2"/>
  <c r="AM81" i="2" s="1"/>
  <c r="AO81" i="2" s="1"/>
  <c r="AK80" i="2"/>
  <c r="AM80" i="2" s="1"/>
  <c r="AO80" i="2" s="1"/>
  <c r="AK79" i="2"/>
  <c r="AM79" i="2" s="1"/>
  <c r="AO79" i="2" s="1"/>
  <c r="AK78" i="2"/>
  <c r="AM78" i="2" s="1"/>
  <c r="AO78" i="2" s="1"/>
  <c r="AK77" i="2"/>
  <c r="AM77" i="2" s="1"/>
  <c r="AO77" i="2" s="1"/>
  <c r="AK76" i="2"/>
  <c r="AM76" i="2" s="1"/>
  <c r="AO76" i="2" s="1"/>
  <c r="AK75" i="2"/>
  <c r="AM75" i="2" s="1"/>
  <c r="AO75" i="2" s="1"/>
  <c r="AK74" i="2"/>
  <c r="AM74" i="2" s="1"/>
  <c r="AO74" i="2" s="1"/>
  <c r="AK73" i="2"/>
  <c r="AM73" i="2" s="1"/>
  <c r="AO73" i="2" s="1"/>
  <c r="AK72" i="2"/>
  <c r="AM72" i="2" s="1"/>
  <c r="AO72" i="2" s="1"/>
  <c r="AK71" i="2"/>
  <c r="AM71" i="2" s="1"/>
  <c r="AO71" i="2" s="1"/>
  <c r="AK70" i="2"/>
  <c r="AM70" i="2" s="1"/>
  <c r="AO70" i="2" s="1"/>
  <c r="AK69" i="2"/>
  <c r="AM69" i="2" s="1"/>
  <c r="AO69" i="2" s="1"/>
  <c r="AK68" i="2"/>
  <c r="AM68" i="2" s="1"/>
  <c r="AO68" i="2" s="1"/>
  <c r="AK67" i="2"/>
  <c r="AM67" i="2" s="1"/>
  <c r="AO67" i="2" s="1"/>
  <c r="AK66" i="2"/>
  <c r="AM66" i="2" s="1"/>
  <c r="AO66" i="2" s="1"/>
  <c r="AK65" i="2"/>
  <c r="AM65" i="2" s="1"/>
  <c r="AO65" i="2" s="1"/>
  <c r="AK64" i="2"/>
  <c r="AM64" i="2" s="1"/>
  <c r="AO64" i="2" s="1"/>
  <c r="AK63" i="2"/>
  <c r="AM63" i="2" s="1"/>
  <c r="AO63" i="2" s="1"/>
  <c r="AK62" i="2"/>
  <c r="AM62" i="2" s="1"/>
  <c r="AO62" i="2" s="1"/>
  <c r="AK61" i="2"/>
  <c r="AM61" i="2" s="1"/>
  <c r="AO61" i="2" s="1"/>
  <c r="AK60" i="2"/>
  <c r="AM60" i="2" s="1"/>
  <c r="AO60" i="2" s="1"/>
  <c r="AK59" i="2"/>
  <c r="AM59" i="2" s="1"/>
  <c r="AO59" i="2" s="1"/>
  <c r="AK58" i="2"/>
  <c r="AM58" i="2" s="1"/>
  <c r="AO58" i="2" s="1"/>
  <c r="AK57" i="2"/>
  <c r="AM57" i="2" s="1"/>
  <c r="AO57" i="2" s="1"/>
  <c r="AK56" i="2"/>
  <c r="AM56" i="2" s="1"/>
  <c r="AO56" i="2" s="1"/>
  <c r="AK55" i="2"/>
  <c r="AM55" i="2" s="1"/>
  <c r="AO55" i="2" s="1"/>
  <c r="AK54" i="2"/>
  <c r="AM54" i="2" s="1"/>
  <c r="AO54" i="2" s="1"/>
  <c r="AK53" i="2"/>
  <c r="AM53" i="2" s="1"/>
  <c r="AO53" i="2" s="1"/>
  <c r="AK52" i="2"/>
  <c r="AM52" i="2" s="1"/>
  <c r="AO52" i="2" s="1"/>
  <c r="AK51" i="2"/>
  <c r="AM51" i="2" s="1"/>
  <c r="AO51" i="2" s="1"/>
  <c r="AK50" i="2"/>
  <c r="AM50" i="2" s="1"/>
  <c r="AO50" i="2" s="1"/>
  <c r="AK49" i="2"/>
  <c r="AM49" i="2" s="1"/>
  <c r="AO49" i="2" s="1"/>
  <c r="AK48" i="2"/>
  <c r="AM48" i="2" s="1"/>
  <c r="AO48" i="2" s="1"/>
  <c r="AK47" i="2"/>
  <c r="AM47" i="2" s="1"/>
  <c r="AO47" i="2" s="1"/>
  <c r="AK46" i="2"/>
  <c r="AM46" i="2" s="1"/>
  <c r="AO46" i="2" s="1"/>
  <c r="AK45" i="2"/>
  <c r="AM45" i="2" s="1"/>
  <c r="AO45" i="2" s="1"/>
  <c r="AK44" i="2"/>
  <c r="AM44" i="2" s="1"/>
  <c r="AO44" i="2" s="1"/>
  <c r="AK43" i="2"/>
  <c r="AM43" i="2" s="1"/>
  <c r="AO43" i="2" s="1"/>
  <c r="AK42" i="2"/>
  <c r="AM42" i="2" s="1"/>
  <c r="AO42" i="2" s="1"/>
  <c r="AK41" i="2"/>
  <c r="AM41" i="2" s="1"/>
  <c r="AO41" i="2" s="1"/>
  <c r="AK40" i="2"/>
  <c r="AM40" i="2" s="1"/>
  <c r="AO40" i="2" s="1"/>
  <c r="AK39" i="2"/>
  <c r="AM39" i="2" s="1"/>
  <c r="AO39" i="2" s="1"/>
  <c r="AK38" i="2"/>
  <c r="AM38" i="2" s="1"/>
  <c r="AO38" i="2" s="1"/>
  <c r="AK37" i="2"/>
  <c r="AM37" i="2" s="1"/>
  <c r="AO37" i="2" s="1"/>
  <c r="AK36" i="2"/>
  <c r="AM36" i="2" s="1"/>
  <c r="AO36" i="2" s="1"/>
  <c r="AK35" i="2"/>
  <c r="AM35" i="2" s="1"/>
  <c r="AO35" i="2" s="1"/>
  <c r="AK34" i="2"/>
  <c r="AM34" i="2" s="1"/>
  <c r="AO34" i="2" s="1"/>
  <c r="AK33" i="2"/>
  <c r="AM33" i="2" s="1"/>
  <c r="AO33" i="2" s="1"/>
  <c r="AK32" i="2"/>
  <c r="AM32" i="2" s="1"/>
  <c r="AO32" i="2" s="1"/>
  <c r="AK31" i="2"/>
  <c r="AM31" i="2" s="1"/>
  <c r="AO31" i="2" s="1"/>
  <c r="AK30" i="2"/>
  <c r="AM30" i="2" s="1"/>
  <c r="AO30" i="2" s="1"/>
  <c r="AK29" i="2"/>
  <c r="AM29" i="2" s="1"/>
  <c r="AO29" i="2" s="1"/>
  <c r="AK28" i="2"/>
  <c r="AM28" i="2" s="1"/>
  <c r="AO28" i="2" s="1"/>
  <c r="AK27" i="2"/>
  <c r="AM27" i="2" s="1"/>
  <c r="AO27" i="2" s="1"/>
  <c r="AK26" i="2"/>
  <c r="AM26" i="2" s="1"/>
  <c r="AO26" i="2" s="1"/>
  <c r="AK25" i="2"/>
  <c r="AM25" i="2" s="1"/>
  <c r="AO25" i="2" s="1"/>
  <c r="AK24" i="2"/>
  <c r="AM24" i="2" s="1"/>
  <c r="AO24" i="2" s="1"/>
  <c r="AK23" i="2"/>
  <c r="AM23" i="2" s="1"/>
  <c r="AO23" i="2" s="1"/>
  <c r="AK22" i="2"/>
  <c r="AM22" i="2" s="1"/>
  <c r="AO22" i="2" s="1"/>
  <c r="AK21" i="2"/>
  <c r="AM21" i="2" s="1"/>
  <c r="AO21" i="2" s="1"/>
  <c r="AK20" i="2"/>
  <c r="AM20" i="2" s="1"/>
  <c r="AO20" i="2" s="1"/>
  <c r="AK19" i="2"/>
  <c r="AM19" i="2" s="1"/>
  <c r="AO19" i="2" s="1"/>
  <c r="AK18" i="2"/>
  <c r="AM18" i="2" s="1"/>
  <c r="AO18" i="2" s="1"/>
  <c r="AK17" i="2"/>
  <c r="AM17" i="2" s="1"/>
  <c r="AO17" i="2" s="1"/>
  <c r="AK16" i="2"/>
  <c r="AM16" i="2" s="1"/>
  <c r="AO16" i="2" s="1"/>
  <c r="AK15" i="2"/>
  <c r="AM15" i="2" s="1"/>
  <c r="AO15" i="2" s="1"/>
  <c r="AK14" i="2"/>
  <c r="AM14" i="2" s="1"/>
  <c r="AO14" i="2" s="1"/>
  <c r="AK13" i="2"/>
  <c r="AM13" i="2" s="1"/>
  <c r="AO13" i="2" s="1"/>
  <c r="AK12" i="2"/>
  <c r="AM12" i="2" s="1"/>
  <c r="AO12" i="2" s="1"/>
  <c r="AK11" i="2"/>
  <c r="AM11" i="2" s="1"/>
  <c r="AO11" i="2" s="1"/>
  <c r="AK10" i="2"/>
  <c r="AM10" i="2" s="1"/>
  <c r="AO10" i="2" s="1"/>
  <c r="AK9" i="2"/>
  <c r="AM9" i="2" s="1"/>
  <c r="AO9" i="2" s="1"/>
  <c r="AK8" i="2"/>
  <c r="AM8" i="2" s="1"/>
  <c r="AO8" i="2" s="1"/>
  <c r="AK7" i="2"/>
  <c r="AM7" i="2" s="1"/>
  <c r="AO7" i="2" s="1"/>
  <c r="AK6" i="2"/>
  <c r="AM6" i="2" s="1"/>
  <c r="AO6" i="2" s="1"/>
  <c r="AK5" i="2"/>
  <c r="AM5" i="2" s="1"/>
  <c r="AO5" i="2" s="1"/>
  <c r="AK4" i="2"/>
  <c r="AM4" i="2" s="1"/>
  <c r="AO4" i="2" s="1"/>
  <c r="AK3" i="2"/>
  <c r="AM3" i="2" s="1"/>
  <c r="AO3" i="2" s="1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5" i="2"/>
  <c r="B4" i="2"/>
  <c r="B3" i="2"/>
  <c r="K120" i="2"/>
  <c r="Q120" i="2" s="1"/>
  <c r="K119" i="2"/>
  <c r="Q119" i="2" s="1"/>
  <c r="K118" i="2"/>
  <c r="Q118" i="2" s="1"/>
  <c r="K117" i="2"/>
  <c r="Q117" i="2" s="1"/>
  <c r="K116" i="2"/>
  <c r="Q116" i="2" s="1"/>
  <c r="K115" i="2"/>
  <c r="Q115" i="2" s="1"/>
  <c r="K114" i="2"/>
  <c r="Q114" i="2" s="1"/>
  <c r="K113" i="2"/>
  <c r="Q113" i="2" s="1"/>
  <c r="K112" i="2"/>
  <c r="Q112" i="2" s="1"/>
  <c r="K111" i="2"/>
  <c r="Q111" i="2" s="1"/>
  <c r="K110" i="2"/>
  <c r="Q110" i="2" s="1"/>
  <c r="K109" i="2"/>
  <c r="Q109" i="2" s="1"/>
  <c r="K108" i="2"/>
  <c r="Q108" i="2" s="1"/>
  <c r="K107" i="2"/>
  <c r="Q107" i="2" s="1"/>
  <c r="K106" i="2"/>
  <c r="Q106" i="2" s="1"/>
  <c r="K105" i="2"/>
  <c r="Q105" i="2" s="1"/>
  <c r="K104" i="2"/>
  <c r="Q104" i="2" s="1"/>
  <c r="K103" i="2"/>
  <c r="Q103" i="2" s="1"/>
  <c r="K102" i="2"/>
  <c r="Q102" i="2" s="1"/>
  <c r="K101" i="2"/>
  <c r="Q101" i="2" s="1"/>
  <c r="K100" i="2"/>
  <c r="Q100" i="2" s="1"/>
  <c r="K99" i="2"/>
  <c r="Q99" i="2" s="1"/>
  <c r="K98" i="2"/>
  <c r="Q98" i="2" s="1"/>
  <c r="K97" i="2"/>
  <c r="Q97" i="2" s="1"/>
  <c r="K96" i="2"/>
  <c r="Q96" i="2" s="1"/>
  <c r="K95" i="2"/>
  <c r="Q95" i="2" s="1"/>
  <c r="K94" i="2"/>
  <c r="Q94" i="2" s="1"/>
  <c r="K93" i="2"/>
  <c r="Q93" i="2" s="1"/>
  <c r="K92" i="2"/>
  <c r="Q92" i="2" s="1"/>
  <c r="K91" i="2"/>
  <c r="Q91" i="2" s="1"/>
  <c r="K90" i="2"/>
  <c r="Q90" i="2" s="1"/>
  <c r="K89" i="2"/>
  <c r="Q89" i="2" s="1"/>
  <c r="K88" i="2"/>
  <c r="Q88" i="2" s="1"/>
  <c r="K87" i="2"/>
  <c r="Q87" i="2" s="1"/>
  <c r="K86" i="2"/>
  <c r="Q86" i="2" s="1"/>
  <c r="K85" i="2"/>
  <c r="Q85" i="2" s="1"/>
  <c r="K84" i="2"/>
  <c r="Q84" i="2" s="1"/>
  <c r="K83" i="2"/>
  <c r="Q83" i="2" s="1"/>
  <c r="K82" i="2"/>
  <c r="Q82" i="2" s="1"/>
  <c r="K81" i="2"/>
  <c r="Q81" i="2" s="1"/>
  <c r="K80" i="2"/>
  <c r="Q80" i="2" s="1"/>
  <c r="K79" i="2"/>
  <c r="Q79" i="2" s="1"/>
  <c r="K78" i="2"/>
  <c r="Q78" i="2" s="1"/>
  <c r="K77" i="2"/>
  <c r="Q77" i="2" s="1"/>
  <c r="K76" i="2"/>
  <c r="Q76" i="2" s="1"/>
  <c r="K75" i="2"/>
  <c r="Q75" i="2" s="1"/>
  <c r="K74" i="2"/>
  <c r="Q74" i="2" s="1"/>
  <c r="K73" i="2"/>
  <c r="Q73" i="2" s="1"/>
  <c r="K72" i="2"/>
  <c r="Q72" i="2" s="1"/>
  <c r="K71" i="2"/>
  <c r="Q71" i="2" s="1"/>
  <c r="K70" i="2"/>
  <c r="Q70" i="2" s="1"/>
  <c r="K69" i="2"/>
  <c r="Q69" i="2" s="1"/>
  <c r="K68" i="2"/>
  <c r="Q68" i="2" s="1"/>
  <c r="K67" i="2"/>
  <c r="Q67" i="2" s="1"/>
  <c r="K66" i="2"/>
  <c r="Q66" i="2" s="1"/>
  <c r="K65" i="2"/>
  <c r="Q65" i="2" s="1"/>
  <c r="K64" i="2"/>
  <c r="Q64" i="2" s="1"/>
  <c r="K63" i="2"/>
  <c r="Q63" i="2" s="1"/>
  <c r="K62" i="2"/>
  <c r="Q62" i="2" s="1"/>
  <c r="K61" i="2"/>
  <c r="Q61" i="2" s="1"/>
  <c r="K60" i="2"/>
  <c r="Q60" i="2" s="1"/>
  <c r="K59" i="2"/>
  <c r="Q59" i="2" s="1"/>
  <c r="K58" i="2"/>
  <c r="Q58" i="2" s="1"/>
  <c r="K57" i="2"/>
  <c r="Q57" i="2" s="1"/>
  <c r="K56" i="2"/>
  <c r="Q56" i="2" s="1"/>
  <c r="K55" i="2"/>
  <c r="Q55" i="2" s="1"/>
  <c r="K54" i="2"/>
  <c r="Q54" i="2" s="1"/>
  <c r="K53" i="2"/>
  <c r="Q53" i="2" s="1"/>
  <c r="K52" i="2"/>
  <c r="Q52" i="2" s="1"/>
  <c r="K51" i="2"/>
  <c r="Q51" i="2" s="1"/>
  <c r="K50" i="2"/>
  <c r="Q50" i="2" s="1"/>
  <c r="K49" i="2"/>
  <c r="Q49" i="2" s="1"/>
  <c r="K48" i="2"/>
  <c r="Q48" i="2" s="1"/>
  <c r="K47" i="2"/>
  <c r="Q47" i="2" s="1"/>
  <c r="K46" i="2"/>
  <c r="Q46" i="2" s="1"/>
  <c r="K45" i="2"/>
  <c r="Q45" i="2" s="1"/>
  <c r="K44" i="2"/>
  <c r="Q44" i="2" s="1"/>
  <c r="K43" i="2"/>
  <c r="Q43" i="2" s="1"/>
  <c r="K42" i="2"/>
  <c r="Q42" i="2" s="1"/>
  <c r="K41" i="2"/>
  <c r="Q41" i="2" s="1"/>
  <c r="K40" i="2"/>
  <c r="Q40" i="2" s="1"/>
  <c r="K39" i="2"/>
  <c r="Q39" i="2" s="1"/>
  <c r="K38" i="2"/>
  <c r="Q38" i="2" s="1"/>
  <c r="K37" i="2"/>
  <c r="Q37" i="2" s="1"/>
  <c r="K36" i="2"/>
  <c r="Q36" i="2" s="1"/>
  <c r="K35" i="2"/>
  <c r="Q35" i="2" s="1"/>
  <c r="K34" i="2"/>
  <c r="Q34" i="2" s="1"/>
  <c r="K33" i="2"/>
  <c r="Q33" i="2" s="1"/>
  <c r="K32" i="2"/>
  <c r="Q32" i="2" s="1"/>
  <c r="K31" i="2"/>
  <c r="Q31" i="2" s="1"/>
  <c r="K30" i="2"/>
  <c r="Q30" i="2" s="1"/>
  <c r="K29" i="2"/>
  <c r="Q29" i="2" s="1"/>
  <c r="K28" i="2"/>
  <c r="Q28" i="2" s="1"/>
  <c r="K27" i="2"/>
  <c r="Q27" i="2" s="1"/>
  <c r="K26" i="2"/>
  <c r="Q26" i="2" s="1"/>
  <c r="K25" i="2"/>
  <c r="Q25" i="2" s="1"/>
  <c r="K24" i="2"/>
  <c r="Q24" i="2" s="1"/>
  <c r="K23" i="2"/>
  <c r="Q23" i="2" s="1"/>
  <c r="K22" i="2"/>
  <c r="Q22" i="2" s="1"/>
  <c r="K21" i="2"/>
  <c r="Q21" i="2" s="1"/>
  <c r="K20" i="2"/>
  <c r="Q20" i="2" s="1"/>
  <c r="K19" i="2"/>
  <c r="Q19" i="2" s="1"/>
  <c r="K18" i="2"/>
  <c r="Q18" i="2" s="1"/>
  <c r="K17" i="2"/>
  <c r="Q17" i="2" s="1"/>
  <c r="K16" i="2"/>
  <c r="Q16" i="2" s="1"/>
  <c r="K15" i="2"/>
  <c r="Q15" i="2" s="1"/>
  <c r="K14" i="2"/>
  <c r="Q14" i="2" s="1"/>
  <c r="K13" i="2"/>
  <c r="Q13" i="2" s="1"/>
  <c r="K12" i="2"/>
  <c r="Q12" i="2" s="1"/>
  <c r="K11" i="2"/>
  <c r="Q11" i="2" s="1"/>
  <c r="Q10" i="2"/>
  <c r="K9" i="2"/>
  <c r="Q9" i="2" s="1"/>
  <c r="K8" i="2"/>
  <c r="Q8" i="2" s="1"/>
  <c r="Q7" i="2"/>
  <c r="Q6" i="2"/>
  <c r="K5" i="2"/>
  <c r="Q5" i="2" s="1"/>
  <c r="K4" i="2"/>
  <c r="Q4" i="2" s="1"/>
  <c r="AG120" i="2" l="1"/>
  <c r="AG119" i="2"/>
  <c r="AG118" i="2"/>
  <c r="AG117" i="2"/>
  <c r="AG116" i="2"/>
  <c r="AG115" i="2"/>
  <c r="AG114" i="2"/>
  <c r="AG113" i="2"/>
  <c r="AG112" i="2"/>
  <c r="AG111" i="2"/>
  <c r="AG110" i="2"/>
  <c r="AG109" i="2"/>
  <c r="AG108" i="2"/>
  <c r="AG107" i="2"/>
  <c r="AG106" i="2"/>
  <c r="AG105" i="2"/>
  <c r="AG104" i="2"/>
  <c r="AG103" i="2"/>
  <c r="AG102" i="2"/>
  <c r="AG101" i="2"/>
  <c r="AG100" i="2"/>
  <c r="AG99" i="2"/>
  <c r="AG98" i="2"/>
  <c r="AG97" i="2"/>
  <c r="AG96" i="2"/>
  <c r="AG95" i="2"/>
  <c r="AG94" i="2"/>
  <c r="AG93" i="2"/>
  <c r="AG92" i="2"/>
  <c r="AG91" i="2"/>
  <c r="AG90" i="2"/>
  <c r="AG89" i="2"/>
  <c r="AG88" i="2"/>
  <c r="AG87" i="2"/>
  <c r="AG86" i="2"/>
  <c r="AG85" i="2"/>
  <c r="AG84" i="2"/>
  <c r="AG83" i="2"/>
  <c r="AG82" i="2"/>
  <c r="AG81" i="2"/>
  <c r="AG80" i="2"/>
  <c r="AG79" i="2"/>
  <c r="AG78" i="2"/>
  <c r="AG77" i="2"/>
  <c r="AG76" i="2"/>
  <c r="AG75" i="2"/>
  <c r="AG74" i="2"/>
  <c r="AG73" i="2"/>
  <c r="AG72" i="2"/>
  <c r="AG71" i="2"/>
  <c r="AG70" i="2"/>
  <c r="AG69" i="2"/>
  <c r="AG68" i="2"/>
  <c r="AG67" i="2"/>
  <c r="AG66" i="2"/>
  <c r="AG65" i="2"/>
  <c r="AG64" i="2"/>
  <c r="AG63" i="2"/>
  <c r="AG62" i="2"/>
  <c r="AG61" i="2"/>
  <c r="AG60" i="2"/>
  <c r="AG59" i="2"/>
  <c r="AG58" i="2"/>
  <c r="AG57" i="2"/>
  <c r="AG56" i="2"/>
  <c r="AG55" i="2"/>
  <c r="AG54" i="2"/>
  <c r="AG53" i="2"/>
  <c r="AG52" i="2"/>
  <c r="AG51" i="2"/>
  <c r="AG50" i="2"/>
  <c r="AG49" i="2"/>
  <c r="AG48" i="2"/>
  <c r="AG47" i="2"/>
  <c r="AG46" i="2"/>
  <c r="AG45" i="2"/>
  <c r="AG44" i="2"/>
  <c r="AG43" i="2"/>
  <c r="AG42" i="2"/>
  <c r="AG41" i="2"/>
  <c r="AG40" i="2"/>
  <c r="AG39" i="2"/>
  <c r="AG38" i="2"/>
  <c r="AG37" i="2"/>
  <c r="AG36" i="2"/>
  <c r="AG35" i="2"/>
  <c r="AG34" i="2"/>
  <c r="AG33" i="2"/>
  <c r="AG32" i="2"/>
  <c r="AG31" i="2"/>
  <c r="AG30" i="2"/>
  <c r="AG29" i="2"/>
  <c r="AG28" i="2"/>
  <c r="AG27" i="2"/>
  <c r="AG26" i="2"/>
  <c r="AG25" i="2"/>
  <c r="AG24" i="2"/>
  <c r="AG23" i="2"/>
  <c r="AG22" i="2"/>
  <c r="AG21" i="2"/>
  <c r="AG20" i="2"/>
  <c r="AG19" i="2"/>
  <c r="AG18" i="2"/>
  <c r="AG17" i="2"/>
  <c r="AG16" i="2"/>
  <c r="AG15" i="2"/>
  <c r="AG14" i="2"/>
  <c r="AG13" i="2"/>
  <c r="AG12" i="2"/>
  <c r="AG11" i="2"/>
  <c r="AG10" i="2"/>
  <c r="AG9" i="2"/>
  <c r="AG8" i="2"/>
  <c r="AG7" i="2"/>
  <c r="AG6" i="2"/>
  <c r="AG5" i="2"/>
  <c r="AG4" i="2"/>
  <c r="AG3" i="2"/>
  <c r="AH120" i="2"/>
  <c r="AH119" i="2"/>
  <c r="AH118" i="2"/>
  <c r="AH117" i="2"/>
  <c r="AH116" i="2"/>
  <c r="AH115" i="2"/>
  <c r="AH114" i="2"/>
  <c r="AH113" i="2"/>
  <c r="AH112" i="2"/>
  <c r="AH111" i="2"/>
  <c r="AH110" i="2"/>
  <c r="AH109" i="2"/>
  <c r="AH108" i="2"/>
  <c r="AH107" i="2"/>
  <c r="AH106" i="2"/>
  <c r="AH105" i="2"/>
  <c r="AH104" i="2"/>
  <c r="AH103" i="2"/>
  <c r="AH102" i="2"/>
  <c r="AH101" i="2"/>
  <c r="AH100" i="2"/>
  <c r="AH99" i="2"/>
  <c r="AH98" i="2"/>
  <c r="AH97" i="2"/>
  <c r="AH96" i="2"/>
  <c r="AH95" i="2"/>
  <c r="AH94" i="2"/>
  <c r="AH93" i="2"/>
  <c r="AH92" i="2"/>
  <c r="AH91" i="2"/>
  <c r="AH90" i="2"/>
  <c r="AH89" i="2"/>
  <c r="AH88" i="2"/>
  <c r="AH87" i="2"/>
  <c r="AH86" i="2"/>
  <c r="AH85" i="2"/>
  <c r="AH84" i="2"/>
  <c r="AH83" i="2"/>
  <c r="AH82" i="2"/>
  <c r="AH81" i="2"/>
  <c r="AH80" i="2"/>
  <c r="AH79" i="2"/>
  <c r="AH78" i="2"/>
  <c r="AH77" i="2"/>
  <c r="AH76" i="2"/>
  <c r="AH75" i="2"/>
  <c r="AH74" i="2"/>
  <c r="AH73" i="2"/>
  <c r="AH72" i="2"/>
  <c r="AH71" i="2"/>
  <c r="AH70" i="2"/>
  <c r="AH69" i="2"/>
  <c r="AH68" i="2"/>
  <c r="AH67" i="2"/>
  <c r="AH66" i="2"/>
  <c r="AH65" i="2"/>
  <c r="AH64" i="2"/>
  <c r="AH63" i="2"/>
  <c r="AH62" i="2"/>
  <c r="AH61" i="2"/>
  <c r="AH60" i="2"/>
  <c r="AH59" i="2"/>
  <c r="AH58" i="2"/>
  <c r="AH57" i="2"/>
  <c r="AH56" i="2"/>
  <c r="AH55" i="2"/>
  <c r="AH54" i="2"/>
  <c r="AH53" i="2"/>
  <c r="AH52" i="2"/>
  <c r="AH51" i="2"/>
  <c r="AH50" i="2"/>
  <c r="AH49" i="2"/>
  <c r="AH48" i="2"/>
  <c r="AH47" i="2"/>
  <c r="AH46" i="2"/>
  <c r="AH45" i="2"/>
  <c r="AH44" i="2"/>
  <c r="AH43" i="2"/>
  <c r="AH42" i="2"/>
  <c r="AH41" i="2"/>
  <c r="AH40" i="2"/>
  <c r="AH39" i="2"/>
  <c r="AH38" i="2"/>
  <c r="AH37" i="2"/>
  <c r="AH36" i="2"/>
  <c r="AH35" i="2"/>
  <c r="AH34" i="2"/>
  <c r="AH33" i="2"/>
  <c r="AH32" i="2"/>
  <c r="AH31" i="2"/>
  <c r="AH30" i="2"/>
  <c r="AH29" i="2"/>
  <c r="AH28" i="2"/>
  <c r="AH27" i="2"/>
  <c r="AH26" i="2"/>
  <c r="AH25" i="2"/>
  <c r="AH24" i="2"/>
  <c r="AH23" i="2"/>
  <c r="AH22" i="2"/>
  <c r="AH21" i="2"/>
  <c r="AH20" i="2"/>
  <c r="AH19" i="2"/>
  <c r="AH18" i="2"/>
  <c r="AH17" i="2"/>
  <c r="AH16" i="2"/>
  <c r="AH15" i="2"/>
  <c r="AH14" i="2"/>
  <c r="AH13" i="2"/>
  <c r="AH12" i="2"/>
  <c r="AH11" i="2"/>
  <c r="AH10" i="2"/>
  <c r="AH9" i="2"/>
  <c r="AH8" i="2"/>
  <c r="AH7" i="2"/>
  <c r="AH6" i="2"/>
  <c r="AH5" i="2"/>
  <c r="AH4" i="2"/>
  <c r="AH3" i="2"/>
  <c r="D3" i="2"/>
  <c r="AD120" i="2"/>
  <c r="AD119" i="2"/>
  <c r="AD118" i="2"/>
  <c r="AD117" i="2"/>
  <c r="AD116" i="2"/>
  <c r="AD115" i="2"/>
  <c r="AD114" i="2"/>
  <c r="AD113" i="2"/>
  <c r="AD112" i="2"/>
  <c r="AD111" i="2"/>
  <c r="AD110" i="2"/>
  <c r="AD109" i="2"/>
  <c r="AD108" i="2"/>
  <c r="AD107" i="2"/>
  <c r="AD106" i="2"/>
  <c r="AD105" i="2"/>
  <c r="AD104" i="2"/>
  <c r="AD103" i="2"/>
  <c r="AD102" i="2"/>
  <c r="AD101" i="2"/>
  <c r="AD100" i="2"/>
  <c r="AD99" i="2"/>
  <c r="AD98" i="2"/>
  <c r="AD97" i="2"/>
  <c r="AD96" i="2"/>
  <c r="AD95" i="2"/>
  <c r="AD94" i="2"/>
  <c r="AD93" i="2"/>
  <c r="AD92" i="2"/>
  <c r="AD91" i="2"/>
  <c r="AD90" i="2"/>
  <c r="AD89" i="2"/>
  <c r="AD88" i="2"/>
  <c r="AD87" i="2"/>
  <c r="AD86" i="2"/>
  <c r="AD85" i="2"/>
  <c r="AD84" i="2"/>
  <c r="AD83" i="2"/>
  <c r="AD82" i="2"/>
  <c r="AD81" i="2"/>
  <c r="AD80" i="2"/>
  <c r="AD79" i="2"/>
  <c r="AD78" i="2"/>
  <c r="AD77" i="2"/>
  <c r="AD76" i="2"/>
  <c r="AD75" i="2"/>
  <c r="AD74" i="2"/>
  <c r="AD73" i="2"/>
  <c r="AD72" i="2"/>
  <c r="AD71" i="2"/>
  <c r="AD70" i="2"/>
  <c r="AD69" i="2"/>
  <c r="AD68" i="2"/>
  <c r="AD67" i="2"/>
  <c r="AD66" i="2"/>
  <c r="AD65" i="2"/>
  <c r="AD64" i="2"/>
  <c r="AD63" i="2"/>
  <c r="AD62" i="2"/>
  <c r="AD61" i="2"/>
  <c r="AD60" i="2"/>
  <c r="AD59" i="2"/>
  <c r="AD58" i="2"/>
  <c r="AD57" i="2"/>
  <c r="AD56" i="2"/>
  <c r="AD55" i="2"/>
  <c r="AD54" i="2"/>
  <c r="AD53" i="2"/>
  <c r="AD52" i="2"/>
  <c r="AD51" i="2"/>
  <c r="AD50" i="2"/>
  <c r="AD49" i="2"/>
  <c r="AD48" i="2"/>
  <c r="AD47" i="2"/>
  <c r="AD46" i="2"/>
  <c r="AD45" i="2"/>
  <c r="AD44" i="2"/>
  <c r="AD43" i="2"/>
  <c r="AD42" i="2"/>
  <c r="AD41" i="2"/>
  <c r="AD40" i="2"/>
  <c r="AD39" i="2"/>
  <c r="AD38" i="2"/>
  <c r="AD37" i="2"/>
  <c r="AD36" i="2"/>
  <c r="AD35" i="2"/>
  <c r="AD34" i="2"/>
  <c r="AD33" i="2"/>
  <c r="AD32" i="2"/>
  <c r="AD31" i="2"/>
  <c r="AD30" i="2"/>
  <c r="AD29" i="2"/>
  <c r="AD28" i="2"/>
  <c r="AD27" i="2"/>
  <c r="AD26" i="2"/>
  <c r="AD25" i="2"/>
  <c r="AD24" i="2"/>
  <c r="AD23" i="2"/>
  <c r="AD22" i="2"/>
  <c r="AD21" i="2"/>
  <c r="AD20" i="2"/>
  <c r="AD19" i="2"/>
  <c r="AD18" i="2"/>
  <c r="AD17" i="2"/>
  <c r="AD16" i="2"/>
  <c r="AD15" i="2"/>
  <c r="AD14" i="2"/>
  <c r="AD13" i="2"/>
  <c r="AD12" i="2"/>
  <c r="AD11" i="2"/>
  <c r="AD10" i="2"/>
  <c r="AD9" i="2"/>
  <c r="AD8" i="2"/>
  <c r="AD7" i="2"/>
  <c r="AD6" i="2"/>
  <c r="AD5" i="2"/>
  <c r="AD4" i="2"/>
  <c r="AD3" i="2"/>
  <c r="AB120" i="2"/>
  <c r="AB119" i="2"/>
  <c r="AB118" i="2"/>
  <c r="AB117" i="2"/>
  <c r="AB116" i="2"/>
  <c r="AB115" i="2"/>
  <c r="AB114" i="2"/>
  <c r="AB113" i="2"/>
  <c r="AB112" i="2"/>
  <c r="AB111" i="2"/>
  <c r="AB110" i="2"/>
  <c r="AB109" i="2"/>
  <c r="AB108" i="2"/>
  <c r="AB107" i="2"/>
  <c r="AB106" i="2"/>
  <c r="AB105" i="2"/>
  <c r="AB104" i="2"/>
  <c r="AB103" i="2"/>
  <c r="AB102" i="2"/>
  <c r="AB101" i="2"/>
  <c r="AB100" i="2"/>
  <c r="AB99" i="2"/>
  <c r="AB98" i="2"/>
  <c r="AB97" i="2"/>
  <c r="AB96" i="2"/>
  <c r="AB95" i="2"/>
  <c r="AB94" i="2"/>
  <c r="AB93" i="2"/>
  <c r="AB92" i="2"/>
  <c r="AB91" i="2"/>
  <c r="AB90" i="2"/>
  <c r="AB89" i="2"/>
  <c r="AB88" i="2"/>
  <c r="AB87" i="2"/>
  <c r="AB86" i="2"/>
  <c r="AB85" i="2"/>
  <c r="AB84" i="2"/>
  <c r="AB83" i="2"/>
  <c r="AB82" i="2"/>
  <c r="AB81" i="2"/>
  <c r="AB80" i="2"/>
  <c r="AB79" i="2"/>
  <c r="AB78" i="2"/>
  <c r="AB77" i="2"/>
  <c r="AB76" i="2"/>
  <c r="AB75" i="2"/>
  <c r="AB74" i="2"/>
  <c r="AB73" i="2"/>
  <c r="AB72" i="2"/>
  <c r="AB71" i="2"/>
  <c r="AB70" i="2"/>
  <c r="AB69" i="2"/>
  <c r="AB68" i="2"/>
  <c r="AB67" i="2"/>
  <c r="AB66" i="2"/>
  <c r="AB65" i="2"/>
  <c r="AB64" i="2"/>
  <c r="AB63" i="2"/>
  <c r="AB62" i="2"/>
  <c r="AB61" i="2"/>
  <c r="AB60" i="2"/>
  <c r="AB59" i="2"/>
  <c r="AB58" i="2"/>
  <c r="AB57" i="2"/>
  <c r="AB56" i="2"/>
  <c r="AB55" i="2"/>
  <c r="AB54" i="2"/>
  <c r="AB53" i="2"/>
  <c r="AB52" i="2"/>
  <c r="AB51" i="2"/>
  <c r="AB50" i="2"/>
  <c r="AB49" i="2"/>
  <c r="AB48" i="2"/>
  <c r="AB47" i="2"/>
  <c r="AB46" i="2"/>
  <c r="AB45" i="2"/>
  <c r="AB44" i="2"/>
  <c r="AB43" i="2"/>
  <c r="AB42" i="2"/>
  <c r="AB41" i="2"/>
  <c r="AB40" i="2"/>
  <c r="AB39" i="2"/>
  <c r="AB38" i="2"/>
  <c r="AB37" i="2"/>
  <c r="AB36" i="2"/>
  <c r="AB35" i="2"/>
  <c r="AB34" i="2"/>
  <c r="AB33" i="2"/>
  <c r="AB32" i="2"/>
  <c r="AB31" i="2"/>
  <c r="AB30" i="2"/>
  <c r="AB29" i="2"/>
  <c r="AB28" i="2"/>
  <c r="AB27" i="2"/>
  <c r="AB26" i="2"/>
  <c r="AB25" i="2"/>
  <c r="AB24" i="2"/>
  <c r="AB23" i="2"/>
  <c r="AB22" i="2"/>
  <c r="AB21" i="2"/>
  <c r="AB20" i="2"/>
  <c r="AB19" i="2"/>
  <c r="AB18" i="2"/>
  <c r="AB17" i="2"/>
  <c r="AB16" i="2"/>
  <c r="AB15" i="2"/>
  <c r="AB14" i="2"/>
  <c r="AB13" i="2"/>
  <c r="AB12" i="2"/>
  <c r="AB11" i="2"/>
  <c r="AB10" i="2"/>
  <c r="AB9" i="2"/>
  <c r="AB8" i="2"/>
  <c r="AB7" i="2"/>
  <c r="AB6" i="2"/>
  <c r="AB5" i="2"/>
  <c r="AB4" i="2"/>
  <c r="AB3" i="2"/>
  <c r="Z3" i="2"/>
  <c r="Z4" i="2" s="1"/>
  <c r="Z5" i="2" s="1"/>
  <c r="Z6" i="2" s="1"/>
  <c r="Z7" i="2" s="1"/>
  <c r="Z8" i="2" s="1"/>
  <c r="Z9" i="2" s="1"/>
  <c r="Z10" i="2" s="1"/>
  <c r="Z11" i="2" s="1"/>
  <c r="Z12" i="2" s="1"/>
  <c r="Z13" i="2" s="1"/>
  <c r="Z14" i="2" s="1"/>
  <c r="Z15" i="2" s="1"/>
  <c r="Z16" i="2" s="1"/>
  <c r="Z17" i="2" s="1"/>
  <c r="Z18" i="2" s="1"/>
  <c r="Z19" i="2" s="1"/>
  <c r="Z20" i="2" s="1"/>
  <c r="Z21" i="2" s="1"/>
  <c r="Z22" i="2" s="1"/>
  <c r="Z23" i="2" s="1"/>
  <c r="Z24" i="2" s="1"/>
  <c r="Z25" i="2" s="1"/>
  <c r="Z26" i="2" s="1"/>
  <c r="Z27" i="2" s="1"/>
  <c r="Z28" i="2" s="1"/>
  <c r="Z29" i="2" s="1"/>
  <c r="Z30" i="2" s="1"/>
  <c r="Z31" i="2" s="1"/>
  <c r="Z32" i="2" s="1"/>
  <c r="Z33" i="2" s="1"/>
  <c r="Z34" i="2" s="1"/>
  <c r="Z35" i="2" s="1"/>
  <c r="Z36" i="2" s="1"/>
  <c r="Z37" i="2" s="1"/>
  <c r="Z38" i="2" s="1"/>
  <c r="Z39" i="2" s="1"/>
  <c r="Z40" i="2" s="1"/>
  <c r="Z41" i="2" s="1"/>
  <c r="Z42" i="2" s="1"/>
  <c r="Z43" i="2" s="1"/>
  <c r="Z44" i="2" s="1"/>
  <c r="Z45" i="2" s="1"/>
  <c r="Z46" i="2" s="1"/>
  <c r="Z47" i="2" s="1"/>
  <c r="Z48" i="2" s="1"/>
  <c r="Z49" i="2" s="1"/>
  <c r="Z50" i="2" s="1"/>
  <c r="Z51" i="2" s="1"/>
  <c r="Z52" i="2" s="1"/>
  <c r="Z53" i="2" s="1"/>
  <c r="Z54" i="2" s="1"/>
  <c r="Z55" i="2" s="1"/>
  <c r="Z56" i="2" s="1"/>
  <c r="Z57" i="2" s="1"/>
  <c r="Z58" i="2" s="1"/>
  <c r="Z59" i="2" s="1"/>
  <c r="Z60" i="2" s="1"/>
  <c r="Z61" i="2" s="1"/>
  <c r="Z62" i="2" s="1"/>
  <c r="Z63" i="2" s="1"/>
  <c r="Z64" i="2" s="1"/>
  <c r="Z65" i="2" s="1"/>
  <c r="Z66" i="2" s="1"/>
  <c r="Z67" i="2" s="1"/>
  <c r="Z68" i="2" s="1"/>
  <c r="Z69" i="2" s="1"/>
  <c r="Z70" i="2" s="1"/>
  <c r="Z71" i="2" s="1"/>
  <c r="Z72" i="2" s="1"/>
  <c r="Z73" i="2" s="1"/>
  <c r="Z74" i="2" s="1"/>
  <c r="Z75" i="2" s="1"/>
  <c r="Z76" i="2" s="1"/>
  <c r="Z77" i="2" s="1"/>
  <c r="Z78" i="2" s="1"/>
  <c r="Z79" i="2" s="1"/>
  <c r="Z80" i="2" s="1"/>
  <c r="Z81" i="2" s="1"/>
  <c r="Z82" i="2" s="1"/>
  <c r="Z83" i="2" s="1"/>
  <c r="Z84" i="2" s="1"/>
  <c r="Z85" i="2" s="1"/>
  <c r="Z86" i="2" s="1"/>
  <c r="Z87" i="2" s="1"/>
  <c r="Z88" i="2" s="1"/>
  <c r="Z89" i="2" s="1"/>
  <c r="Z90" i="2" s="1"/>
  <c r="Z91" i="2" s="1"/>
  <c r="Z92" i="2" s="1"/>
  <c r="Z93" i="2" s="1"/>
  <c r="Z94" i="2" s="1"/>
  <c r="Z95" i="2" s="1"/>
  <c r="Z96" i="2" s="1"/>
  <c r="Z97" i="2" s="1"/>
  <c r="Z98" i="2" s="1"/>
  <c r="Z99" i="2" s="1"/>
  <c r="Z100" i="2" s="1"/>
  <c r="Z101" i="2" s="1"/>
  <c r="Z102" i="2" s="1"/>
  <c r="Z103" i="2" s="1"/>
  <c r="Z104" i="2" s="1"/>
  <c r="Z105" i="2" s="1"/>
  <c r="Z106" i="2" s="1"/>
  <c r="Z107" i="2" s="1"/>
  <c r="Z108" i="2" s="1"/>
  <c r="Z109" i="2" s="1"/>
  <c r="Z110" i="2" s="1"/>
  <c r="Z111" i="2" s="1"/>
  <c r="Z112" i="2" s="1"/>
  <c r="Z113" i="2" s="1"/>
  <c r="Z114" i="2" s="1"/>
  <c r="Z115" i="2" s="1"/>
  <c r="Z116" i="2" s="1"/>
  <c r="Z117" i="2" s="1"/>
  <c r="Z118" i="2" s="1"/>
  <c r="Z119" i="2" s="1"/>
  <c r="Z120" i="2" s="1"/>
  <c r="V120" i="2" l="1"/>
  <c r="V119" i="2"/>
  <c r="V118" i="2"/>
  <c r="V117" i="2"/>
  <c r="V116" i="2"/>
  <c r="V115" i="2"/>
  <c r="V114" i="2"/>
  <c r="V113" i="2"/>
  <c r="V112" i="2"/>
  <c r="V111" i="2"/>
  <c r="V110" i="2"/>
  <c r="V109" i="2"/>
  <c r="V108" i="2"/>
  <c r="V107" i="2"/>
  <c r="V106" i="2"/>
  <c r="V105" i="2"/>
  <c r="V104" i="2"/>
  <c r="V103" i="2"/>
  <c r="V102" i="2"/>
  <c r="V101" i="2"/>
  <c r="V100" i="2"/>
  <c r="V99" i="2"/>
  <c r="V98" i="2"/>
  <c r="V97" i="2"/>
  <c r="V96" i="2"/>
  <c r="V95" i="2"/>
  <c r="V94" i="2"/>
  <c r="V93" i="2"/>
  <c r="V92" i="2"/>
  <c r="V91" i="2"/>
  <c r="V90" i="2"/>
  <c r="V89" i="2"/>
  <c r="V88" i="2"/>
  <c r="V87" i="2"/>
  <c r="V86" i="2"/>
  <c r="V85" i="2"/>
  <c r="V84" i="2"/>
  <c r="V83" i="2"/>
  <c r="V82" i="2"/>
  <c r="V81" i="2"/>
  <c r="V80" i="2"/>
  <c r="V79" i="2"/>
  <c r="V78" i="2"/>
  <c r="V77" i="2"/>
  <c r="V76" i="2"/>
  <c r="V75" i="2"/>
  <c r="V74" i="2"/>
  <c r="V73" i="2"/>
  <c r="V72" i="2"/>
  <c r="V71" i="2"/>
  <c r="V70" i="2"/>
  <c r="V69" i="2"/>
  <c r="V68" i="2"/>
  <c r="V67" i="2"/>
  <c r="V66" i="2"/>
  <c r="V65" i="2"/>
  <c r="V64" i="2"/>
  <c r="V63" i="2"/>
  <c r="V62" i="2"/>
  <c r="V61" i="2"/>
  <c r="V60" i="2"/>
  <c r="V59" i="2"/>
  <c r="V58" i="2"/>
  <c r="V57" i="2"/>
  <c r="V56" i="2"/>
  <c r="V55" i="2"/>
  <c r="V54" i="2"/>
  <c r="V53" i="2"/>
  <c r="V52" i="2"/>
  <c r="V51" i="2"/>
  <c r="V50" i="2"/>
  <c r="V49" i="2"/>
  <c r="V48" i="2"/>
  <c r="V47" i="2"/>
  <c r="V46" i="2"/>
  <c r="V45" i="2"/>
  <c r="V44" i="2"/>
  <c r="V43" i="2"/>
  <c r="V42" i="2"/>
  <c r="V41" i="2"/>
  <c r="V40" i="2"/>
  <c r="V39" i="2"/>
  <c r="V38" i="2"/>
  <c r="V37" i="2"/>
  <c r="V36" i="2"/>
  <c r="V35" i="2"/>
  <c r="V34" i="2"/>
  <c r="V33" i="2"/>
  <c r="V32" i="2"/>
  <c r="V31" i="2"/>
  <c r="V30" i="2"/>
  <c r="V29" i="2"/>
  <c r="V28" i="2"/>
  <c r="V27" i="2"/>
  <c r="V26" i="2"/>
  <c r="V25" i="2"/>
  <c r="V24" i="2"/>
  <c r="V23" i="2"/>
  <c r="V22" i="2"/>
  <c r="V21" i="2"/>
  <c r="V20" i="2"/>
  <c r="V19" i="2"/>
  <c r="V18" i="2"/>
  <c r="V17" i="2"/>
  <c r="V16" i="2"/>
  <c r="V15" i="2"/>
  <c r="V14" i="2"/>
  <c r="V13" i="2"/>
  <c r="V12" i="2"/>
  <c r="V11" i="2"/>
  <c r="V10" i="2"/>
  <c r="V9" i="2"/>
  <c r="V8" i="2"/>
  <c r="V7" i="2"/>
  <c r="V6" i="2"/>
  <c r="V5" i="2"/>
  <c r="V4" i="2"/>
  <c r="V3" i="2"/>
  <c r="U120" i="2"/>
  <c r="U119" i="2"/>
  <c r="U118" i="2"/>
  <c r="U117" i="2"/>
  <c r="U116" i="2"/>
  <c r="U115" i="2"/>
  <c r="U114" i="2"/>
  <c r="U113" i="2"/>
  <c r="U112" i="2"/>
  <c r="U111" i="2"/>
  <c r="U110" i="2"/>
  <c r="U109" i="2"/>
  <c r="U108" i="2"/>
  <c r="U107" i="2"/>
  <c r="U106" i="2"/>
  <c r="U105" i="2"/>
  <c r="U104" i="2"/>
  <c r="U103" i="2"/>
  <c r="U102" i="2"/>
  <c r="U101" i="2"/>
  <c r="U100" i="2"/>
  <c r="U99" i="2"/>
  <c r="U98" i="2"/>
  <c r="U97" i="2"/>
  <c r="U96" i="2"/>
  <c r="U95" i="2"/>
  <c r="U94" i="2"/>
  <c r="U93" i="2"/>
  <c r="U92" i="2"/>
  <c r="U91" i="2"/>
  <c r="U90" i="2"/>
  <c r="U89" i="2"/>
  <c r="U88" i="2"/>
  <c r="U87" i="2"/>
  <c r="U86" i="2"/>
  <c r="U85" i="2"/>
  <c r="U84" i="2"/>
  <c r="U83" i="2"/>
  <c r="U82" i="2"/>
  <c r="U81" i="2"/>
  <c r="U80" i="2"/>
  <c r="U79" i="2"/>
  <c r="U78" i="2"/>
  <c r="U77" i="2"/>
  <c r="U76" i="2"/>
  <c r="U75" i="2"/>
  <c r="U74" i="2"/>
  <c r="U73" i="2"/>
  <c r="U72" i="2"/>
  <c r="U71" i="2"/>
  <c r="U70" i="2"/>
  <c r="U69" i="2"/>
  <c r="U68" i="2"/>
  <c r="U67" i="2"/>
  <c r="U66" i="2"/>
  <c r="U65" i="2"/>
  <c r="U64" i="2"/>
  <c r="U63" i="2"/>
  <c r="U62" i="2"/>
  <c r="U61" i="2"/>
  <c r="U60" i="2"/>
  <c r="U59" i="2"/>
  <c r="U58" i="2"/>
  <c r="U57" i="2"/>
  <c r="U56" i="2"/>
  <c r="U55" i="2"/>
  <c r="U54" i="2"/>
  <c r="U53" i="2"/>
  <c r="U52" i="2"/>
  <c r="U51" i="2"/>
  <c r="U50" i="2"/>
  <c r="U49" i="2"/>
  <c r="U48" i="2"/>
  <c r="U47" i="2"/>
  <c r="U46" i="2"/>
  <c r="U45" i="2"/>
  <c r="U44" i="2"/>
  <c r="U43" i="2"/>
  <c r="U42" i="2"/>
  <c r="U41" i="2"/>
  <c r="U40" i="2"/>
  <c r="U39" i="2"/>
  <c r="U38" i="2"/>
  <c r="U37" i="2"/>
  <c r="U36" i="2"/>
  <c r="U35" i="2"/>
  <c r="U34" i="2"/>
  <c r="U33" i="2"/>
  <c r="U32" i="2"/>
  <c r="U31" i="2"/>
  <c r="U30" i="2"/>
  <c r="U29" i="2"/>
  <c r="U28" i="2"/>
  <c r="U27" i="2"/>
  <c r="U26" i="2"/>
  <c r="U25" i="2"/>
  <c r="U24" i="2"/>
  <c r="U23" i="2"/>
  <c r="U22" i="2"/>
  <c r="U21" i="2"/>
  <c r="U20" i="2"/>
  <c r="U19" i="2"/>
  <c r="U18" i="2"/>
  <c r="U17" i="2"/>
  <c r="U16" i="2"/>
  <c r="U15" i="2"/>
  <c r="U14" i="2"/>
  <c r="U13" i="2"/>
  <c r="U12" i="2"/>
  <c r="U11" i="2"/>
  <c r="U10" i="2"/>
  <c r="U9" i="2"/>
  <c r="U8" i="2"/>
  <c r="U7" i="2"/>
  <c r="U6" i="2"/>
  <c r="U5" i="2"/>
  <c r="U4" i="2"/>
  <c r="U3" i="2"/>
  <c r="S120" i="2"/>
  <c r="S119" i="2"/>
  <c r="S118" i="2"/>
  <c r="S117" i="2"/>
  <c r="S116" i="2"/>
  <c r="S115" i="2"/>
  <c r="S114" i="2"/>
  <c r="S113" i="2"/>
  <c r="S112" i="2"/>
  <c r="S111" i="2"/>
  <c r="S110" i="2"/>
  <c r="S109" i="2"/>
  <c r="S108" i="2"/>
  <c r="S107" i="2"/>
  <c r="S106" i="2"/>
  <c r="S105" i="2"/>
  <c r="S104" i="2"/>
  <c r="S103" i="2"/>
  <c r="S102" i="2"/>
  <c r="S101" i="2"/>
  <c r="S100" i="2"/>
  <c r="S99" i="2"/>
  <c r="S98" i="2"/>
  <c r="S97" i="2"/>
  <c r="S96" i="2"/>
  <c r="S95" i="2"/>
  <c r="S94" i="2"/>
  <c r="S93" i="2"/>
  <c r="S92" i="2"/>
  <c r="S91" i="2"/>
  <c r="S90" i="2"/>
  <c r="S89" i="2"/>
  <c r="S88" i="2"/>
  <c r="S87" i="2"/>
  <c r="S86" i="2"/>
  <c r="S85" i="2"/>
  <c r="S84" i="2"/>
  <c r="S83" i="2"/>
  <c r="S82" i="2"/>
  <c r="S81" i="2"/>
  <c r="S80" i="2"/>
  <c r="S79" i="2"/>
  <c r="S78" i="2"/>
  <c r="S77" i="2"/>
  <c r="S76" i="2"/>
  <c r="S75" i="2"/>
  <c r="S74" i="2"/>
  <c r="S73" i="2"/>
  <c r="S72" i="2"/>
  <c r="S71" i="2"/>
  <c r="S70" i="2"/>
  <c r="S69" i="2"/>
  <c r="S68" i="2"/>
  <c r="S67" i="2"/>
  <c r="S66" i="2"/>
  <c r="S65" i="2"/>
  <c r="S64" i="2"/>
  <c r="S63" i="2"/>
  <c r="S62" i="2"/>
  <c r="S61" i="2"/>
  <c r="S60" i="2"/>
  <c r="S59" i="2"/>
  <c r="S58" i="2"/>
  <c r="S57" i="2"/>
  <c r="S56" i="2"/>
  <c r="S55" i="2"/>
  <c r="S54" i="2"/>
  <c r="S53" i="2"/>
  <c r="S52" i="2"/>
  <c r="S51" i="2"/>
  <c r="S50" i="2"/>
  <c r="S49" i="2"/>
  <c r="S48" i="2"/>
  <c r="S47" i="2"/>
  <c r="S46" i="2"/>
  <c r="S45" i="2"/>
  <c r="S44" i="2"/>
  <c r="S43" i="2"/>
  <c r="S42" i="2"/>
  <c r="S41" i="2"/>
  <c r="S40" i="2"/>
  <c r="S39" i="2"/>
  <c r="S38" i="2"/>
  <c r="S37" i="2"/>
  <c r="S36" i="2"/>
  <c r="S35" i="2"/>
  <c r="S34" i="2"/>
  <c r="S33" i="2"/>
  <c r="S32" i="2"/>
  <c r="S31" i="2"/>
  <c r="S30" i="2"/>
  <c r="S29" i="2"/>
  <c r="S28" i="2"/>
  <c r="S27" i="2"/>
  <c r="S26" i="2"/>
  <c r="S25" i="2"/>
  <c r="S24" i="2"/>
  <c r="S23" i="2"/>
  <c r="S22" i="2"/>
  <c r="S21" i="2"/>
  <c r="S20" i="2"/>
  <c r="S19" i="2"/>
  <c r="S18" i="2"/>
  <c r="S17" i="2"/>
  <c r="S16" i="2"/>
  <c r="S15" i="2"/>
  <c r="S14" i="2"/>
  <c r="S13" i="2"/>
  <c r="S12" i="2"/>
  <c r="S11" i="2"/>
  <c r="S10" i="2"/>
  <c r="S9" i="2"/>
  <c r="S8" i="2"/>
  <c r="S7" i="2"/>
  <c r="S6" i="2"/>
  <c r="S5" i="2"/>
  <c r="S3" i="2"/>
  <c r="S4" i="2"/>
  <c r="O120" i="2"/>
  <c r="O119" i="2"/>
  <c r="O118" i="2"/>
  <c r="O117" i="2"/>
  <c r="O116" i="2"/>
  <c r="O115" i="2"/>
  <c r="O114" i="2"/>
  <c r="O113" i="2"/>
  <c r="O112" i="2"/>
  <c r="O111" i="2"/>
  <c r="O110" i="2"/>
  <c r="O109" i="2"/>
  <c r="O108" i="2"/>
  <c r="O107" i="2"/>
  <c r="O106" i="2"/>
  <c r="O105" i="2"/>
  <c r="O104" i="2"/>
  <c r="O103" i="2"/>
  <c r="O102" i="2"/>
  <c r="O101" i="2"/>
  <c r="O100" i="2"/>
  <c r="O99" i="2"/>
  <c r="O98" i="2"/>
  <c r="O97" i="2"/>
  <c r="O96" i="2"/>
  <c r="O95" i="2"/>
  <c r="O94" i="2"/>
  <c r="O93" i="2"/>
  <c r="O92" i="2"/>
  <c r="O91" i="2"/>
  <c r="O90" i="2"/>
  <c r="O89" i="2"/>
  <c r="O88" i="2"/>
  <c r="O87" i="2"/>
  <c r="O86" i="2"/>
  <c r="O85" i="2"/>
  <c r="O84" i="2"/>
  <c r="O83" i="2"/>
  <c r="O82" i="2"/>
  <c r="O81" i="2"/>
  <c r="O80" i="2"/>
  <c r="O79" i="2"/>
  <c r="O78" i="2"/>
  <c r="O77" i="2"/>
  <c r="O76" i="2"/>
  <c r="O75" i="2"/>
  <c r="O74" i="2"/>
  <c r="O73" i="2"/>
  <c r="O72" i="2"/>
  <c r="O71" i="2"/>
  <c r="O70" i="2"/>
  <c r="O69" i="2"/>
  <c r="O68" i="2"/>
  <c r="O67" i="2"/>
  <c r="O66" i="2"/>
  <c r="O65" i="2"/>
  <c r="O64" i="2"/>
  <c r="O63" i="2"/>
  <c r="O62" i="2"/>
  <c r="O61" i="2"/>
  <c r="O60" i="2"/>
  <c r="O59" i="2"/>
  <c r="O58" i="2"/>
  <c r="O57" i="2"/>
  <c r="O56" i="2"/>
  <c r="O55" i="2"/>
  <c r="O54" i="2"/>
  <c r="O53" i="2"/>
  <c r="O52" i="2"/>
  <c r="O51" i="2"/>
  <c r="O50" i="2"/>
  <c r="O49" i="2"/>
  <c r="O48" i="2"/>
  <c r="O47" i="2"/>
  <c r="O46" i="2"/>
  <c r="O45" i="2"/>
  <c r="O44" i="2"/>
  <c r="O43" i="2"/>
  <c r="O42" i="2"/>
  <c r="O41" i="2"/>
  <c r="O40" i="2"/>
  <c r="O39" i="2"/>
  <c r="O38" i="2"/>
  <c r="O37" i="2"/>
  <c r="O36" i="2"/>
  <c r="O35" i="2"/>
  <c r="O34" i="2"/>
  <c r="O33" i="2"/>
  <c r="O32" i="2"/>
  <c r="O31" i="2"/>
  <c r="O30" i="2"/>
  <c r="O29" i="2"/>
  <c r="O28" i="2"/>
  <c r="O27" i="2"/>
  <c r="O26" i="2"/>
  <c r="O25" i="2"/>
  <c r="O24" i="2"/>
  <c r="O23" i="2"/>
  <c r="O22" i="2"/>
  <c r="O21" i="2"/>
  <c r="O20" i="2"/>
  <c r="O19" i="2"/>
  <c r="O18" i="2"/>
  <c r="O17" i="2"/>
  <c r="O16" i="2"/>
  <c r="O15" i="2"/>
  <c r="O14" i="2"/>
  <c r="O13" i="2"/>
  <c r="O12" i="2"/>
  <c r="O11" i="2"/>
  <c r="O10" i="2"/>
  <c r="O9" i="2"/>
  <c r="O8" i="2"/>
  <c r="O7" i="2"/>
  <c r="O6" i="2"/>
  <c r="O5" i="2"/>
  <c r="O4" i="2"/>
  <c r="O3" i="2"/>
  <c r="N120" i="2"/>
  <c r="N119" i="2"/>
  <c r="N118" i="2"/>
  <c r="N117" i="2"/>
  <c r="N116" i="2"/>
  <c r="N115" i="2"/>
  <c r="N114" i="2"/>
  <c r="N113" i="2"/>
  <c r="N112" i="2"/>
  <c r="N111" i="2"/>
  <c r="N110" i="2"/>
  <c r="N109" i="2"/>
  <c r="N108" i="2"/>
  <c r="N107" i="2"/>
  <c r="N106" i="2"/>
  <c r="N105" i="2"/>
  <c r="N104" i="2"/>
  <c r="N103" i="2"/>
  <c r="N102" i="2"/>
  <c r="N101" i="2"/>
  <c r="N100" i="2"/>
  <c r="N99" i="2"/>
  <c r="N98" i="2"/>
  <c r="N97" i="2"/>
  <c r="N96" i="2"/>
  <c r="N95" i="2"/>
  <c r="N94" i="2"/>
  <c r="N93" i="2"/>
  <c r="N92" i="2"/>
  <c r="N91" i="2"/>
  <c r="N90" i="2"/>
  <c r="N89" i="2"/>
  <c r="N88" i="2"/>
  <c r="N87" i="2"/>
  <c r="N86" i="2"/>
  <c r="N85" i="2"/>
  <c r="N84" i="2"/>
  <c r="N83" i="2"/>
  <c r="N82" i="2"/>
  <c r="N81" i="2"/>
  <c r="N80" i="2"/>
  <c r="N79" i="2"/>
  <c r="N78" i="2"/>
  <c r="N77" i="2"/>
  <c r="N76" i="2"/>
  <c r="N75" i="2"/>
  <c r="N74" i="2"/>
  <c r="N73" i="2"/>
  <c r="N72" i="2"/>
  <c r="N71" i="2"/>
  <c r="N70" i="2"/>
  <c r="N69" i="2"/>
  <c r="N68" i="2"/>
  <c r="N67" i="2"/>
  <c r="N66" i="2"/>
  <c r="N65" i="2"/>
  <c r="N64" i="2"/>
  <c r="N63" i="2"/>
  <c r="N62" i="2"/>
  <c r="N61" i="2"/>
  <c r="N60" i="2"/>
  <c r="N59" i="2"/>
  <c r="N58" i="2"/>
  <c r="N57" i="2"/>
  <c r="N56" i="2"/>
  <c r="N55" i="2"/>
  <c r="N54" i="2"/>
  <c r="N53" i="2"/>
  <c r="N52" i="2"/>
  <c r="N51" i="2"/>
  <c r="N50" i="2"/>
  <c r="N49" i="2"/>
  <c r="N48" i="2"/>
  <c r="N47" i="2"/>
  <c r="N46" i="2"/>
  <c r="N45" i="2"/>
  <c r="N44" i="2"/>
  <c r="N43" i="2"/>
  <c r="N42" i="2"/>
  <c r="N41" i="2"/>
  <c r="N40" i="2"/>
  <c r="N39" i="2"/>
  <c r="N38" i="2"/>
  <c r="N37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  <c r="N20" i="2"/>
  <c r="N19" i="2"/>
  <c r="N18" i="2"/>
  <c r="N17" i="2"/>
  <c r="N16" i="2"/>
  <c r="N15" i="2"/>
  <c r="N14" i="2"/>
  <c r="N13" i="2"/>
  <c r="N12" i="2"/>
  <c r="N11" i="2"/>
  <c r="N10" i="2"/>
  <c r="N9" i="2"/>
  <c r="N8" i="2"/>
  <c r="N7" i="2"/>
  <c r="N6" i="2"/>
  <c r="N5" i="2"/>
  <c r="N4" i="2"/>
  <c r="N3" i="2"/>
  <c r="N2" i="2"/>
  <c r="M120" i="2"/>
  <c r="M119" i="2"/>
  <c r="M118" i="2"/>
  <c r="M117" i="2"/>
  <c r="M116" i="2"/>
  <c r="M115" i="2"/>
  <c r="M114" i="2"/>
  <c r="M113" i="2"/>
  <c r="M112" i="2"/>
  <c r="M111" i="2"/>
  <c r="M110" i="2"/>
  <c r="M109" i="2"/>
  <c r="M108" i="2"/>
  <c r="M107" i="2"/>
  <c r="M106" i="2"/>
  <c r="M105" i="2"/>
  <c r="M104" i="2"/>
  <c r="M103" i="2"/>
  <c r="M102" i="2"/>
  <c r="M101" i="2"/>
  <c r="M100" i="2"/>
  <c r="M99" i="2"/>
  <c r="M98" i="2"/>
  <c r="M97" i="2"/>
  <c r="M96" i="2"/>
  <c r="M95" i="2"/>
  <c r="M94" i="2"/>
  <c r="M93" i="2"/>
  <c r="M92" i="2"/>
  <c r="M91" i="2"/>
  <c r="M90" i="2"/>
  <c r="M89" i="2"/>
  <c r="M88" i="2"/>
  <c r="M87" i="2"/>
  <c r="M86" i="2"/>
  <c r="M85" i="2"/>
  <c r="M84" i="2"/>
  <c r="M83" i="2"/>
  <c r="M82" i="2"/>
  <c r="M81" i="2"/>
  <c r="M80" i="2"/>
  <c r="M79" i="2"/>
  <c r="M78" i="2"/>
  <c r="M77" i="2"/>
  <c r="M76" i="2"/>
  <c r="M75" i="2"/>
  <c r="M74" i="2"/>
  <c r="M73" i="2"/>
  <c r="M72" i="2"/>
  <c r="M71" i="2"/>
  <c r="M70" i="2"/>
  <c r="M69" i="2"/>
  <c r="M68" i="2"/>
  <c r="M67" i="2"/>
  <c r="M66" i="2"/>
  <c r="M65" i="2"/>
  <c r="M64" i="2"/>
  <c r="M63" i="2"/>
  <c r="M62" i="2"/>
  <c r="M61" i="2"/>
  <c r="M60" i="2"/>
  <c r="M59" i="2"/>
  <c r="M58" i="2"/>
  <c r="M57" i="2"/>
  <c r="M56" i="2"/>
  <c r="M55" i="2"/>
  <c r="M54" i="2"/>
  <c r="M53" i="2"/>
  <c r="M52" i="2"/>
  <c r="M51" i="2"/>
  <c r="M50" i="2"/>
  <c r="M49" i="2"/>
  <c r="M48" i="2"/>
  <c r="M47" i="2"/>
  <c r="M46" i="2"/>
  <c r="M45" i="2"/>
  <c r="M44" i="2"/>
  <c r="M43" i="2"/>
  <c r="M42" i="2"/>
  <c r="M41" i="2"/>
  <c r="M40" i="2"/>
  <c r="M39" i="2"/>
  <c r="M38" i="2"/>
  <c r="M37" i="2"/>
  <c r="M36" i="2"/>
  <c r="M35" i="2"/>
  <c r="M34" i="2"/>
  <c r="M33" i="2"/>
  <c r="M32" i="2"/>
  <c r="M31" i="2"/>
  <c r="M30" i="2"/>
  <c r="M29" i="2"/>
  <c r="M28" i="2"/>
  <c r="M27" i="2"/>
  <c r="M26" i="2"/>
  <c r="M25" i="2"/>
  <c r="M24" i="2"/>
  <c r="M23" i="2"/>
  <c r="M22" i="2"/>
  <c r="M21" i="2"/>
  <c r="M20" i="2"/>
  <c r="M19" i="2"/>
  <c r="M18" i="2"/>
  <c r="M17" i="2"/>
  <c r="M16" i="2"/>
  <c r="M15" i="2"/>
  <c r="M14" i="2"/>
  <c r="M13" i="2"/>
  <c r="M12" i="2"/>
  <c r="M11" i="2"/>
  <c r="M10" i="2"/>
  <c r="M9" i="2"/>
  <c r="M8" i="2"/>
  <c r="M7" i="2"/>
  <c r="M6" i="2"/>
  <c r="M5" i="2"/>
  <c r="M4" i="2"/>
  <c r="M3" i="2"/>
  <c r="BY120" i="2"/>
  <c r="BY119" i="2"/>
  <c r="BY118" i="2"/>
  <c r="BY117" i="2"/>
  <c r="BY116" i="2"/>
  <c r="BY115" i="2"/>
  <c r="BY114" i="2"/>
  <c r="BY113" i="2"/>
  <c r="BY112" i="2"/>
  <c r="BY111" i="2"/>
  <c r="BY110" i="2"/>
  <c r="BY109" i="2"/>
  <c r="BY108" i="2"/>
  <c r="BY107" i="2"/>
  <c r="BY106" i="2"/>
  <c r="BY105" i="2"/>
  <c r="BY104" i="2"/>
  <c r="BY103" i="2"/>
  <c r="BY102" i="2"/>
  <c r="BY101" i="2"/>
  <c r="BY100" i="2"/>
  <c r="BY99" i="2"/>
  <c r="BY98" i="2"/>
  <c r="BY97" i="2"/>
  <c r="BY96" i="2"/>
  <c r="BY95" i="2"/>
  <c r="BY94" i="2"/>
  <c r="BY93" i="2"/>
  <c r="BY92" i="2"/>
  <c r="BY91" i="2"/>
  <c r="BY90" i="2"/>
  <c r="BY89" i="2"/>
  <c r="BY88" i="2"/>
  <c r="BY87" i="2"/>
  <c r="BY86" i="2"/>
  <c r="BY85" i="2"/>
  <c r="BY84" i="2"/>
  <c r="BY83" i="2"/>
  <c r="BY82" i="2"/>
  <c r="BY81" i="2"/>
  <c r="BY80" i="2"/>
  <c r="BY79" i="2"/>
  <c r="BY78" i="2"/>
  <c r="BY77" i="2"/>
  <c r="BY76" i="2"/>
  <c r="BY75" i="2"/>
  <c r="BY74" i="2"/>
  <c r="BY73" i="2"/>
  <c r="BY72" i="2"/>
  <c r="BY71" i="2"/>
  <c r="BY70" i="2"/>
  <c r="BY69" i="2"/>
  <c r="BY68" i="2"/>
  <c r="BY67" i="2"/>
  <c r="BY66" i="2"/>
  <c r="BY65" i="2"/>
  <c r="BY64" i="2"/>
  <c r="BY63" i="2"/>
  <c r="BY62" i="2"/>
  <c r="BY61" i="2"/>
  <c r="BY60" i="2"/>
  <c r="BY59" i="2"/>
  <c r="BY58" i="2"/>
  <c r="BY57" i="2"/>
  <c r="BY56" i="2"/>
  <c r="BY55" i="2"/>
  <c r="BY54" i="2"/>
  <c r="BY53" i="2"/>
  <c r="BY52" i="2"/>
  <c r="BY51" i="2"/>
  <c r="BY50" i="2"/>
  <c r="BY49" i="2"/>
  <c r="BY48" i="2"/>
  <c r="BY47" i="2"/>
  <c r="BY46" i="2"/>
  <c r="BY45" i="2"/>
  <c r="BY44" i="2"/>
  <c r="BY43" i="2"/>
  <c r="BY42" i="2"/>
  <c r="BY41" i="2"/>
  <c r="BY40" i="2"/>
  <c r="BY39" i="2"/>
  <c r="BY38" i="2"/>
  <c r="BY37" i="2"/>
  <c r="BY36" i="2"/>
  <c r="BY35" i="2"/>
  <c r="BY34" i="2"/>
  <c r="BY33" i="2"/>
  <c r="BY32" i="2"/>
  <c r="BY31" i="2"/>
  <c r="BY30" i="2"/>
  <c r="BY29" i="2"/>
  <c r="BY28" i="2"/>
  <c r="BY27" i="2"/>
  <c r="BY26" i="2"/>
  <c r="BY25" i="2"/>
  <c r="BY24" i="2"/>
  <c r="BY23" i="2"/>
  <c r="BY22" i="2"/>
  <c r="BY21" i="2"/>
  <c r="BY20" i="2"/>
  <c r="BY19" i="2"/>
  <c r="BY18" i="2"/>
  <c r="BY17" i="2"/>
  <c r="BY16" i="2"/>
  <c r="BY15" i="2"/>
  <c r="BY14" i="2"/>
  <c r="BY13" i="2"/>
  <c r="BY12" i="2"/>
  <c r="BY11" i="2"/>
  <c r="BY10" i="2"/>
  <c r="BY9" i="2"/>
  <c r="BY8" i="2"/>
  <c r="BY7" i="2"/>
  <c r="BY6" i="2"/>
  <c r="BY5" i="2"/>
  <c r="BY4" i="2"/>
  <c r="BY3" i="2"/>
  <c r="BQ120" i="2"/>
  <c r="BQ119" i="2"/>
  <c r="BQ118" i="2"/>
  <c r="BQ117" i="2"/>
  <c r="BQ116" i="2"/>
  <c r="BQ115" i="2"/>
  <c r="BQ114" i="2"/>
  <c r="BQ113" i="2"/>
  <c r="BQ112" i="2"/>
  <c r="BQ111" i="2"/>
  <c r="BQ110" i="2"/>
  <c r="BQ109" i="2"/>
  <c r="BQ108" i="2"/>
  <c r="BQ107" i="2"/>
  <c r="BQ106" i="2"/>
  <c r="BQ105" i="2"/>
  <c r="BQ104" i="2"/>
  <c r="BQ103" i="2"/>
  <c r="BQ102" i="2"/>
  <c r="BQ101" i="2"/>
  <c r="BQ100" i="2"/>
  <c r="BQ99" i="2"/>
  <c r="BQ98" i="2"/>
  <c r="BQ97" i="2"/>
  <c r="BQ96" i="2"/>
  <c r="BQ95" i="2"/>
  <c r="BQ94" i="2"/>
  <c r="BQ93" i="2"/>
  <c r="BQ92" i="2"/>
  <c r="BQ91" i="2"/>
  <c r="BQ90" i="2"/>
  <c r="BQ89" i="2"/>
  <c r="BQ88" i="2"/>
  <c r="BQ87" i="2"/>
  <c r="BQ86" i="2"/>
  <c r="BQ85" i="2"/>
  <c r="BQ84" i="2"/>
  <c r="BQ83" i="2"/>
  <c r="BQ82" i="2"/>
  <c r="BQ81" i="2"/>
  <c r="BQ80" i="2"/>
  <c r="BQ79" i="2"/>
  <c r="BQ78" i="2"/>
  <c r="BQ77" i="2"/>
  <c r="BQ76" i="2"/>
  <c r="BQ75" i="2"/>
  <c r="BQ74" i="2"/>
  <c r="BQ73" i="2"/>
  <c r="BQ72" i="2"/>
  <c r="BQ71" i="2"/>
  <c r="BQ70" i="2"/>
  <c r="BQ69" i="2"/>
  <c r="BQ68" i="2"/>
  <c r="BQ67" i="2"/>
  <c r="BQ66" i="2"/>
  <c r="BQ65" i="2"/>
  <c r="BQ64" i="2"/>
  <c r="BQ63" i="2"/>
  <c r="BQ62" i="2"/>
  <c r="BQ61" i="2"/>
  <c r="BQ60" i="2"/>
  <c r="BQ59" i="2"/>
  <c r="BQ58" i="2"/>
  <c r="BQ57" i="2"/>
  <c r="BQ56" i="2"/>
  <c r="BQ55" i="2"/>
  <c r="BQ54" i="2"/>
  <c r="BQ53" i="2"/>
  <c r="BQ52" i="2"/>
  <c r="BQ51" i="2"/>
  <c r="BQ50" i="2"/>
  <c r="BQ49" i="2"/>
  <c r="BQ48" i="2"/>
  <c r="BQ47" i="2"/>
  <c r="BQ46" i="2"/>
  <c r="BQ45" i="2"/>
  <c r="BQ44" i="2"/>
  <c r="BQ43" i="2"/>
  <c r="BQ42" i="2"/>
  <c r="BQ41" i="2"/>
  <c r="BQ40" i="2"/>
  <c r="BQ39" i="2"/>
  <c r="BQ38" i="2"/>
  <c r="BQ37" i="2"/>
  <c r="BQ36" i="2"/>
  <c r="BQ35" i="2"/>
  <c r="BQ34" i="2"/>
  <c r="BQ33" i="2"/>
  <c r="BQ32" i="2"/>
  <c r="BQ31" i="2"/>
  <c r="BQ30" i="2"/>
  <c r="BQ29" i="2"/>
  <c r="BQ28" i="2"/>
  <c r="BQ27" i="2"/>
  <c r="BQ26" i="2"/>
  <c r="BQ25" i="2"/>
  <c r="BQ24" i="2"/>
  <c r="BQ23" i="2"/>
  <c r="BQ22" i="2"/>
  <c r="BQ21" i="2"/>
  <c r="BQ20" i="2"/>
  <c r="BQ19" i="2"/>
  <c r="BQ18" i="2"/>
  <c r="BQ17" i="2"/>
  <c r="BQ16" i="2"/>
  <c r="BQ15" i="2"/>
  <c r="BQ14" i="2"/>
  <c r="BQ13" i="2"/>
  <c r="BQ12" i="2"/>
  <c r="BQ11" i="2"/>
  <c r="BQ10" i="2"/>
  <c r="BQ9" i="2"/>
  <c r="BQ8" i="2"/>
  <c r="BQ7" i="2"/>
  <c r="BQ6" i="2"/>
  <c r="BQ5" i="2"/>
  <c r="BQ4" i="2"/>
  <c r="BQ3" i="2"/>
  <c r="AF120" i="2"/>
  <c r="AF119" i="2"/>
  <c r="AF118" i="2"/>
  <c r="AF117" i="2"/>
  <c r="AF116" i="2"/>
  <c r="AF115" i="2"/>
  <c r="AF114" i="2"/>
  <c r="AF113" i="2"/>
  <c r="AF112" i="2"/>
  <c r="AF111" i="2"/>
  <c r="AF110" i="2"/>
  <c r="AF109" i="2"/>
  <c r="AF108" i="2"/>
  <c r="AF107" i="2"/>
  <c r="AF106" i="2"/>
  <c r="AF105" i="2"/>
  <c r="AF104" i="2"/>
  <c r="AF103" i="2"/>
  <c r="AF102" i="2"/>
  <c r="AF101" i="2"/>
  <c r="AF100" i="2"/>
  <c r="AF99" i="2"/>
  <c r="AF98" i="2"/>
  <c r="AF97" i="2"/>
  <c r="AF96" i="2"/>
  <c r="AF95" i="2"/>
  <c r="AF94" i="2"/>
  <c r="AF93" i="2"/>
  <c r="AF92" i="2"/>
  <c r="AF91" i="2"/>
  <c r="AF90" i="2"/>
  <c r="AF89" i="2"/>
  <c r="AF88" i="2"/>
  <c r="AF87" i="2"/>
  <c r="AF86" i="2"/>
  <c r="AF85" i="2"/>
  <c r="AF84" i="2"/>
  <c r="AF83" i="2"/>
  <c r="AF82" i="2"/>
  <c r="AF81" i="2"/>
  <c r="AF80" i="2"/>
  <c r="AF79" i="2"/>
  <c r="AF78" i="2"/>
  <c r="AF77" i="2"/>
  <c r="AF76" i="2"/>
  <c r="AF75" i="2"/>
  <c r="AF74" i="2"/>
  <c r="AF73" i="2"/>
  <c r="AF72" i="2"/>
  <c r="AF71" i="2"/>
  <c r="AF70" i="2"/>
  <c r="AF69" i="2"/>
  <c r="AF68" i="2"/>
  <c r="AF67" i="2"/>
  <c r="AF66" i="2"/>
  <c r="AF65" i="2"/>
  <c r="AF64" i="2"/>
  <c r="AF63" i="2"/>
  <c r="AF62" i="2"/>
  <c r="AF61" i="2"/>
  <c r="AF60" i="2"/>
  <c r="AF59" i="2"/>
  <c r="AF58" i="2"/>
  <c r="AF57" i="2"/>
  <c r="AF56" i="2"/>
  <c r="AF55" i="2"/>
  <c r="AF54" i="2"/>
  <c r="AF53" i="2"/>
  <c r="AF52" i="2"/>
  <c r="AF51" i="2"/>
  <c r="AF50" i="2"/>
  <c r="AF49" i="2"/>
  <c r="AF48" i="2"/>
  <c r="AF47" i="2"/>
  <c r="AF46" i="2"/>
  <c r="AF45" i="2"/>
  <c r="AF44" i="2"/>
  <c r="AF43" i="2"/>
  <c r="AF42" i="2"/>
  <c r="AF41" i="2"/>
  <c r="AF40" i="2"/>
  <c r="AF39" i="2"/>
  <c r="AF38" i="2"/>
  <c r="AF37" i="2"/>
  <c r="AF36" i="2"/>
  <c r="AF35" i="2"/>
  <c r="AF34" i="2"/>
  <c r="AF33" i="2"/>
  <c r="AF32" i="2"/>
  <c r="AF31" i="2"/>
  <c r="AF30" i="2"/>
  <c r="AF29" i="2"/>
  <c r="AF28" i="2"/>
  <c r="AF27" i="2"/>
  <c r="AF26" i="2"/>
  <c r="AF25" i="2"/>
  <c r="AF24" i="2"/>
  <c r="AF23" i="2"/>
  <c r="AF22" i="2"/>
  <c r="AF21" i="2"/>
  <c r="AF20" i="2"/>
  <c r="AF19" i="2"/>
  <c r="AF18" i="2"/>
  <c r="AF17" i="2"/>
  <c r="AF16" i="2"/>
  <c r="AF15" i="2"/>
  <c r="AF14" i="2"/>
  <c r="AF13" i="2"/>
  <c r="AF12" i="2"/>
  <c r="AF11" i="2"/>
  <c r="AF10" i="2"/>
  <c r="AF9" i="2"/>
  <c r="AF8" i="2"/>
  <c r="AF7" i="2"/>
  <c r="AF6" i="2"/>
  <c r="AF5" i="2"/>
  <c r="AF4" i="2"/>
  <c r="AF3" i="2"/>
  <c r="AE120" i="2"/>
  <c r="AE119" i="2"/>
  <c r="AE118" i="2"/>
  <c r="AE117" i="2"/>
  <c r="AE116" i="2"/>
  <c r="AE115" i="2"/>
  <c r="AE114" i="2"/>
  <c r="AE113" i="2"/>
  <c r="AE112" i="2"/>
  <c r="AE111" i="2"/>
  <c r="AE110" i="2"/>
  <c r="AE109" i="2"/>
  <c r="AE108" i="2"/>
  <c r="AE107" i="2"/>
  <c r="AE106" i="2"/>
  <c r="AE105" i="2"/>
  <c r="AE104" i="2"/>
  <c r="AE103" i="2"/>
  <c r="AE102" i="2"/>
  <c r="AE101" i="2"/>
  <c r="AE100" i="2"/>
  <c r="AE99" i="2"/>
  <c r="AE98" i="2"/>
  <c r="AE97" i="2"/>
  <c r="AE96" i="2"/>
  <c r="AE95" i="2"/>
  <c r="AE94" i="2"/>
  <c r="AE93" i="2"/>
  <c r="AE92" i="2"/>
  <c r="AE91" i="2"/>
  <c r="AE90" i="2"/>
  <c r="AE89" i="2"/>
  <c r="AE88" i="2"/>
  <c r="AE87" i="2"/>
  <c r="AE86" i="2"/>
  <c r="AE85" i="2"/>
  <c r="AE84" i="2"/>
  <c r="AE83" i="2"/>
  <c r="AE82" i="2"/>
  <c r="AE81" i="2"/>
  <c r="AE80" i="2"/>
  <c r="AE79" i="2"/>
  <c r="AE78" i="2"/>
  <c r="AE77" i="2"/>
  <c r="AE76" i="2"/>
  <c r="AE75" i="2"/>
  <c r="AE74" i="2"/>
  <c r="AE73" i="2"/>
  <c r="AE72" i="2"/>
  <c r="AE71" i="2"/>
  <c r="AE70" i="2"/>
  <c r="AE69" i="2"/>
  <c r="AE68" i="2"/>
  <c r="AE67" i="2"/>
  <c r="AE66" i="2"/>
  <c r="AE65" i="2"/>
  <c r="AE64" i="2"/>
  <c r="AE63" i="2"/>
  <c r="AE62" i="2"/>
  <c r="AE61" i="2"/>
  <c r="AE60" i="2"/>
  <c r="AE59" i="2"/>
  <c r="AE58" i="2"/>
  <c r="AE57" i="2"/>
  <c r="AE56" i="2"/>
  <c r="AE55" i="2"/>
  <c r="AE54" i="2"/>
  <c r="AE53" i="2"/>
  <c r="AE52" i="2"/>
  <c r="AE51" i="2"/>
  <c r="AE50" i="2"/>
  <c r="AE49" i="2"/>
  <c r="AE48" i="2"/>
  <c r="AE47" i="2"/>
  <c r="AE46" i="2"/>
  <c r="AE45" i="2"/>
  <c r="AE44" i="2"/>
  <c r="AE43" i="2"/>
  <c r="AE42" i="2"/>
  <c r="AE41" i="2"/>
  <c r="AE40" i="2"/>
  <c r="AE39" i="2"/>
  <c r="AE38" i="2"/>
  <c r="AE37" i="2"/>
  <c r="AE36" i="2"/>
  <c r="AE35" i="2"/>
  <c r="AE34" i="2"/>
  <c r="AE33" i="2"/>
  <c r="AE32" i="2"/>
  <c r="AE31" i="2"/>
  <c r="AE30" i="2"/>
  <c r="AE29" i="2"/>
  <c r="AE28" i="2"/>
  <c r="AE27" i="2"/>
  <c r="AE26" i="2"/>
  <c r="AE25" i="2"/>
  <c r="AE24" i="2"/>
  <c r="AE23" i="2"/>
  <c r="AE22" i="2"/>
  <c r="AE21" i="2"/>
  <c r="AE20" i="2"/>
  <c r="AE19" i="2"/>
  <c r="AE18" i="2"/>
  <c r="AE17" i="2"/>
  <c r="AE16" i="2"/>
  <c r="AE15" i="2"/>
  <c r="AE14" i="2"/>
  <c r="AE13" i="2"/>
  <c r="AE12" i="2"/>
  <c r="AE11" i="2"/>
  <c r="AE10" i="2"/>
  <c r="AE9" i="2"/>
  <c r="AE8" i="2"/>
  <c r="AE7" i="2"/>
  <c r="AE6" i="2"/>
  <c r="AE5" i="2"/>
  <c r="AE4" i="2"/>
  <c r="AE3" i="2"/>
  <c r="H120" i="2"/>
  <c r="H119" i="2"/>
  <c r="H118" i="2"/>
  <c r="H117" i="2"/>
  <c r="H116" i="2"/>
  <c r="H115" i="2"/>
  <c r="H114" i="2"/>
  <c r="H113" i="2"/>
  <c r="H112" i="2"/>
  <c r="H111" i="2"/>
  <c r="H110" i="2"/>
  <c r="H109" i="2"/>
  <c r="H108" i="2"/>
  <c r="H107" i="2"/>
  <c r="H106" i="2"/>
  <c r="H105" i="2"/>
  <c r="H104" i="2"/>
  <c r="H103" i="2"/>
  <c r="H102" i="2"/>
  <c r="H101" i="2"/>
  <c r="H100" i="2"/>
  <c r="H99" i="2"/>
  <c r="H98" i="2"/>
  <c r="H97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61" i="2"/>
  <c r="H60" i="2"/>
  <c r="H59" i="2"/>
  <c r="H58" i="2"/>
  <c r="H57" i="2"/>
  <c r="H56" i="2"/>
  <c r="H55" i="2"/>
  <c r="H54" i="2"/>
  <c r="H53" i="2"/>
  <c r="H52" i="2"/>
  <c r="H51" i="2"/>
  <c r="H50" i="2"/>
  <c r="H49" i="2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H8" i="2"/>
  <c r="H7" i="2"/>
  <c r="H6" i="2"/>
  <c r="H5" i="2"/>
  <c r="H4" i="2"/>
  <c r="H3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4" i="2"/>
  <c r="L13" i="2"/>
  <c r="L12" i="2"/>
  <c r="L11" i="2"/>
  <c r="L10" i="2"/>
  <c r="L9" i="2"/>
  <c r="L8" i="2"/>
  <c r="L7" i="2"/>
  <c r="L6" i="2"/>
  <c r="L5" i="2"/>
  <c r="L4" i="2"/>
  <c r="L3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F2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E3" i="2"/>
  <c r="E2" i="2"/>
  <c r="D120" i="2"/>
  <c r="F120" i="2" s="1"/>
  <c r="D119" i="2"/>
  <c r="F119" i="2" s="1"/>
  <c r="D118" i="2"/>
  <c r="F118" i="2" s="1"/>
  <c r="D117" i="2"/>
  <c r="F117" i="2" s="1"/>
  <c r="D116" i="2"/>
  <c r="F116" i="2" s="1"/>
  <c r="D115" i="2"/>
  <c r="F115" i="2" s="1"/>
  <c r="D114" i="2"/>
  <c r="F114" i="2" s="1"/>
  <c r="D113" i="2"/>
  <c r="F113" i="2" s="1"/>
  <c r="D112" i="2"/>
  <c r="F112" i="2" s="1"/>
  <c r="D111" i="2"/>
  <c r="F111" i="2" s="1"/>
  <c r="D110" i="2"/>
  <c r="F110" i="2" s="1"/>
  <c r="D109" i="2"/>
  <c r="F109" i="2" s="1"/>
  <c r="D108" i="2"/>
  <c r="F108" i="2" s="1"/>
  <c r="D107" i="2"/>
  <c r="F107" i="2" s="1"/>
  <c r="D106" i="2"/>
  <c r="F106" i="2" s="1"/>
  <c r="D105" i="2"/>
  <c r="F105" i="2" s="1"/>
  <c r="D104" i="2"/>
  <c r="F104" i="2" s="1"/>
  <c r="D103" i="2"/>
  <c r="F103" i="2" s="1"/>
  <c r="D102" i="2"/>
  <c r="F102" i="2" s="1"/>
  <c r="D101" i="2"/>
  <c r="F101" i="2" s="1"/>
  <c r="D100" i="2"/>
  <c r="F100" i="2" s="1"/>
  <c r="D99" i="2"/>
  <c r="F99" i="2" s="1"/>
  <c r="D98" i="2"/>
  <c r="F98" i="2" s="1"/>
  <c r="D97" i="2"/>
  <c r="F97" i="2" s="1"/>
  <c r="D96" i="2"/>
  <c r="F96" i="2" s="1"/>
  <c r="D95" i="2"/>
  <c r="F95" i="2" s="1"/>
  <c r="D94" i="2"/>
  <c r="F94" i="2" s="1"/>
  <c r="D93" i="2"/>
  <c r="F93" i="2" s="1"/>
  <c r="D92" i="2"/>
  <c r="F92" i="2" s="1"/>
  <c r="D91" i="2"/>
  <c r="F91" i="2" s="1"/>
  <c r="D90" i="2"/>
  <c r="F90" i="2" s="1"/>
  <c r="D89" i="2"/>
  <c r="F89" i="2" s="1"/>
  <c r="D88" i="2"/>
  <c r="F88" i="2" s="1"/>
  <c r="D87" i="2"/>
  <c r="F87" i="2" s="1"/>
  <c r="D86" i="2"/>
  <c r="F86" i="2" s="1"/>
  <c r="D85" i="2"/>
  <c r="F85" i="2" s="1"/>
  <c r="D84" i="2"/>
  <c r="F84" i="2" s="1"/>
  <c r="D83" i="2"/>
  <c r="F83" i="2" s="1"/>
  <c r="D82" i="2"/>
  <c r="F82" i="2" s="1"/>
  <c r="D81" i="2"/>
  <c r="F81" i="2" s="1"/>
  <c r="D80" i="2"/>
  <c r="F80" i="2" s="1"/>
  <c r="D79" i="2"/>
  <c r="F79" i="2" s="1"/>
  <c r="D78" i="2"/>
  <c r="F78" i="2" s="1"/>
  <c r="D77" i="2"/>
  <c r="F77" i="2" s="1"/>
  <c r="D76" i="2"/>
  <c r="F76" i="2" s="1"/>
  <c r="D75" i="2"/>
  <c r="F75" i="2" s="1"/>
  <c r="D74" i="2"/>
  <c r="F74" i="2" s="1"/>
  <c r="D73" i="2"/>
  <c r="F73" i="2" s="1"/>
  <c r="D72" i="2"/>
  <c r="F72" i="2" s="1"/>
  <c r="D71" i="2"/>
  <c r="F71" i="2" s="1"/>
  <c r="D70" i="2"/>
  <c r="F70" i="2" s="1"/>
  <c r="D69" i="2"/>
  <c r="F69" i="2" s="1"/>
  <c r="D68" i="2"/>
  <c r="F68" i="2" s="1"/>
  <c r="D67" i="2"/>
  <c r="F67" i="2" s="1"/>
  <c r="D66" i="2"/>
  <c r="F66" i="2" s="1"/>
  <c r="D65" i="2"/>
  <c r="F65" i="2" s="1"/>
  <c r="D64" i="2"/>
  <c r="F64" i="2" s="1"/>
  <c r="D63" i="2"/>
  <c r="F63" i="2" s="1"/>
  <c r="D62" i="2"/>
  <c r="F62" i="2" s="1"/>
  <c r="D61" i="2"/>
  <c r="F61" i="2" s="1"/>
  <c r="D60" i="2"/>
  <c r="F60" i="2" s="1"/>
  <c r="D59" i="2"/>
  <c r="F59" i="2" s="1"/>
  <c r="D58" i="2"/>
  <c r="F58" i="2" s="1"/>
  <c r="D57" i="2"/>
  <c r="F57" i="2" s="1"/>
  <c r="D56" i="2"/>
  <c r="F56" i="2" s="1"/>
  <c r="D55" i="2"/>
  <c r="F55" i="2" s="1"/>
  <c r="D54" i="2"/>
  <c r="F54" i="2" s="1"/>
  <c r="D53" i="2"/>
  <c r="F53" i="2" s="1"/>
  <c r="D52" i="2"/>
  <c r="F52" i="2" s="1"/>
  <c r="D51" i="2"/>
  <c r="F51" i="2" s="1"/>
  <c r="D50" i="2"/>
  <c r="F50" i="2" s="1"/>
  <c r="D49" i="2"/>
  <c r="F49" i="2" s="1"/>
  <c r="D48" i="2"/>
  <c r="F48" i="2" s="1"/>
  <c r="D47" i="2"/>
  <c r="F47" i="2" s="1"/>
  <c r="D46" i="2"/>
  <c r="F46" i="2" s="1"/>
  <c r="D45" i="2"/>
  <c r="F45" i="2" s="1"/>
  <c r="D44" i="2"/>
  <c r="F44" i="2" s="1"/>
  <c r="D43" i="2"/>
  <c r="F43" i="2" s="1"/>
  <c r="D42" i="2"/>
  <c r="F42" i="2" s="1"/>
  <c r="D41" i="2"/>
  <c r="F41" i="2" s="1"/>
  <c r="D40" i="2"/>
  <c r="F40" i="2" s="1"/>
  <c r="D39" i="2"/>
  <c r="F39" i="2" s="1"/>
  <c r="D38" i="2"/>
  <c r="F38" i="2" s="1"/>
  <c r="D37" i="2"/>
  <c r="F37" i="2" s="1"/>
  <c r="D36" i="2"/>
  <c r="F36" i="2" s="1"/>
  <c r="D35" i="2"/>
  <c r="F35" i="2" s="1"/>
  <c r="D34" i="2"/>
  <c r="F34" i="2" s="1"/>
  <c r="D33" i="2"/>
  <c r="F33" i="2" s="1"/>
  <c r="D32" i="2"/>
  <c r="F32" i="2" s="1"/>
  <c r="D31" i="2"/>
  <c r="F31" i="2" s="1"/>
  <c r="D30" i="2"/>
  <c r="F30" i="2" s="1"/>
  <c r="D29" i="2"/>
  <c r="F29" i="2" s="1"/>
  <c r="D28" i="2"/>
  <c r="F28" i="2" s="1"/>
  <c r="D27" i="2"/>
  <c r="F27" i="2" s="1"/>
  <c r="D26" i="2"/>
  <c r="F26" i="2" s="1"/>
  <c r="D25" i="2"/>
  <c r="F25" i="2" s="1"/>
  <c r="D24" i="2"/>
  <c r="F24" i="2" s="1"/>
  <c r="D23" i="2"/>
  <c r="F23" i="2" s="1"/>
  <c r="D22" i="2"/>
  <c r="F22" i="2" s="1"/>
  <c r="D21" i="2"/>
  <c r="F21" i="2" s="1"/>
  <c r="D20" i="2"/>
  <c r="F20" i="2" s="1"/>
  <c r="D19" i="2"/>
  <c r="F19" i="2" s="1"/>
  <c r="D18" i="2"/>
  <c r="F18" i="2" s="1"/>
  <c r="D17" i="2"/>
  <c r="F17" i="2" s="1"/>
  <c r="D16" i="2"/>
  <c r="F16" i="2" s="1"/>
  <c r="D15" i="2"/>
  <c r="F15" i="2" s="1"/>
  <c r="D14" i="2"/>
  <c r="F14" i="2" s="1"/>
  <c r="D13" i="2"/>
  <c r="F13" i="2" s="1"/>
  <c r="D12" i="2"/>
  <c r="F12" i="2" s="1"/>
  <c r="D11" i="2"/>
  <c r="F11" i="2" s="1"/>
  <c r="D10" i="2"/>
  <c r="F10" i="2" s="1"/>
  <c r="D9" i="2"/>
  <c r="F9" i="2" s="1"/>
  <c r="D8" i="2"/>
  <c r="F8" i="2" s="1"/>
  <c r="D7" i="2"/>
  <c r="F7" i="2" s="1"/>
  <c r="D6" i="2"/>
  <c r="F6" i="2" s="1"/>
  <c r="D5" i="2"/>
  <c r="F5" i="2" s="1"/>
  <c r="D4" i="2"/>
  <c r="F4" i="2" s="1"/>
  <c r="F3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2" i="2"/>
  <c r="C3" i="2"/>
  <c r="BZ4" i="2" l="1"/>
  <c r="BZ8" i="2"/>
  <c r="BZ12" i="2"/>
  <c r="BZ16" i="2"/>
  <c r="BZ20" i="2"/>
  <c r="BZ24" i="2"/>
  <c r="BZ28" i="2"/>
  <c r="BZ32" i="2"/>
  <c r="BZ36" i="2"/>
  <c r="BZ40" i="2"/>
  <c r="BZ44" i="2"/>
  <c r="BZ48" i="2"/>
  <c r="BZ52" i="2"/>
  <c r="BZ56" i="2"/>
  <c r="BZ60" i="2"/>
  <c r="BZ64" i="2"/>
  <c r="BZ68" i="2"/>
  <c r="BZ72" i="2"/>
  <c r="BZ76" i="2"/>
  <c r="BZ80" i="2"/>
  <c r="BZ84" i="2"/>
  <c r="BZ88" i="2"/>
  <c r="BZ92" i="2"/>
  <c r="BZ96" i="2"/>
  <c r="BZ100" i="2"/>
  <c r="BZ104" i="2"/>
  <c r="BZ108" i="2"/>
  <c r="BZ112" i="2"/>
  <c r="BZ116" i="2"/>
  <c r="BZ120" i="2"/>
  <c r="BZ5" i="2"/>
  <c r="BZ9" i="2"/>
  <c r="BZ13" i="2"/>
  <c r="BZ17" i="2"/>
  <c r="BZ21" i="2"/>
  <c r="BZ25" i="2"/>
  <c r="BZ29" i="2"/>
  <c r="BZ33" i="2"/>
  <c r="BZ37" i="2"/>
  <c r="BZ41" i="2"/>
  <c r="BZ45" i="2"/>
  <c r="BZ49" i="2"/>
  <c r="BZ53" i="2"/>
  <c r="BZ57" i="2"/>
  <c r="BZ61" i="2"/>
  <c r="BZ65" i="2"/>
  <c r="BZ69" i="2"/>
  <c r="BZ73" i="2"/>
  <c r="BZ77" i="2"/>
  <c r="BZ81" i="2"/>
  <c r="BZ85" i="2"/>
  <c r="BZ89" i="2"/>
  <c r="BZ93" i="2"/>
  <c r="BZ97" i="2"/>
  <c r="BZ101" i="2"/>
  <c r="BZ105" i="2"/>
  <c r="BZ109" i="2"/>
  <c r="BZ113" i="2"/>
  <c r="BZ117" i="2"/>
  <c r="BZ6" i="2"/>
  <c r="BZ10" i="2"/>
  <c r="BZ14" i="2"/>
  <c r="BZ18" i="2"/>
  <c r="BZ22" i="2"/>
  <c r="BZ26" i="2"/>
  <c r="BZ30" i="2"/>
  <c r="BZ34" i="2"/>
  <c r="BZ38" i="2"/>
  <c r="BZ42" i="2"/>
  <c r="BZ46" i="2"/>
  <c r="BZ50" i="2"/>
  <c r="BZ54" i="2"/>
  <c r="BZ58" i="2"/>
  <c r="BZ62" i="2"/>
  <c r="BZ66" i="2"/>
  <c r="BZ70" i="2"/>
  <c r="BZ74" i="2"/>
  <c r="BZ78" i="2"/>
  <c r="BZ82" i="2"/>
  <c r="BZ86" i="2"/>
  <c r="BZ90" i="2"/>
  <c r="BZ94" i="2"/>
  <c r="BZ98" i="2"/>
  <c r="BZ102" i="2"/>
  <c r="BZ106" i="2"/>
  <c r="BZ110" i="2"/>
  <c r="BZ114" i="2"/>
  <c r="BZ118" i="2"/>
  <c r="BZ3" i="2"/>
  <c r="BZ7" i="2"/>
  <c r="BZ11" i="2"/>
  <c r="BZ15" i="2"/>
  <c r="BZ19" i="2"/>
  <c r="BZ23" i="2"/>
  <c r="BZ27" i="2"/>
  <c r="BZ31" i="2"/>
  <c r="BZ35" i="2"/>
  <c r="BZ39" i="2"/>
  <c r="BZ43" i="2"/>
  <c r="BZ47" i="2"/>
  <c r="BZ51" i="2"/>
  <c r="BZ55" i="2"/>
  <c r="BZ59" i="2"/>
  <c r="BZ63" i="2"/>
  <c r="BZ67" i="2"/>
  <c r="BZ71" i="2"/>
  <c r="BZ75" i="2"/>
  <c r="BZ79" i="2"/>
  <c r="BZ83" i="2"/>
  <c r="BZ87" i="2"/>
  <c r="BZ91" i="2"/>
  <c r="BZ95" i="2"/>
  <c r="BZ99" i="2"/>
  <c r="BZ103" i="2"/>
  <c r="BZ107" i="2"/>
  <c r="BZ111" i="2"/>
  <c r="BZ115" i="2"/>
  <c r="BZ119" i="2"/>
  <c r="BZ2" i="2"/>
</calcChain>
</file>

<file path=xl/sharedStrings.xml><?xml version="1.0" encoding="utf-8"?>
<sst xmlns="http://schemas.openxmlformats.org/spreadsheetml/2006/main" count="6153" uniqueCount="332">
  <si>
    <t>Reporting Entity Id</t>
  </si>
  <si>
    <t>Field</t>
  </si>
  <si>
    <t>Contract Id</t>
  </si>
  <si>
    <t>Instrument Id</t>
  </si>
  <si>
    <t>Counterparty Id</t>
  </si>
  <si>
    <t>Name</t>
  </si>
  <si>
    <t>Date of</t>
  </si>
  <si>
    <t>Birth/Incorporation</t>
  </si>
  <si>
    <t>Caste</t>
  </si>
  <si>
    <t>Community</t>
  </si>
  <si>
    <t>PAN</t>
  </si>
  <si>
    <t>Aadhaar</t>
  </si>
  <si>
    <t>DIN</t>
  </si>
  <si>
    <t>CIN</t>
  </si>
  <si>
    <t>LEI</t>
  </si>
  <si>
    <t>TAN</t>
  </si>
  <si>
    <t>GSTIN</t>
  </si>
  <si>
    <t>Udyog Aadhaar</t>
  </si>
  <si>
    <t>Type of</t>
  </si>
  <si>
    <t>Organisation</t>
  </si>
  <si>
    <t>Borrower Category</t>
  </si>
  <si>
    <t>SIC/NIC Code</t>
  </si>
  <si>
    <t>Occupation Code</t>
  </si>
  <si>
    <t>Address Line 1</t>
  </si>
  <si>
    <t>Address Line 2</t>
  </si>
  <si>
    <t>Address Line 3</t>
  </si>
  <si>
    <t>Pin Code</t>
  </si>
  <si>
    <t>State Code</t>
  </si>
  <si>
    <t>District Code</t>
  </si>
  <si>
    <t>Country Code</t>
  </si>
  <si>
    <t>Telephone Number</t>
  </si>
  <si>
    <t>Mobile Number</t>
  </si>
  <si>
    <t>Email Address</t>
  </si>
  <si>
    <t>Status of</t>
  </si>
  <si>
    <t>Insolvency</t>
  </si>
  <si>
    <t>Proceedings</t>
  </si>
  <si>
    <t>Date of Initiation of Insolvency Proceedings</t>
  </si>
  <si>
    <t>Wilful Defaulter</t>
  </si>
  <si>
    <t>Date of Wilful Defaulter Classification</t>
  </si>
  <si>
    <t>Non-cooperative Borrower</t>
  </si>
  <si>
    <t>Date of Non-</t>
  </si>
  <si>
    <t>cooperative</t>
  </si>
  <si>
    <t>Borrower</t>
  </si>
  <si>
    <t>Classification</t>
  </si>
  <si>
    <t>Fraudulent Activity</t>
  </si>
  <si>
    <t>Date of Fraudulent Activity</t>
  </si>
  <si>
    <t>Internal Rating</t>
  </si>
  <si>
    <t>Date of Internal Rating</t>
  </si>
  <si>
    <t>Rating Id</t>
  </si>
  <si>
    <t>Credit Rating</t>
  </si>
  <si>
    <t>Assessment</t>
  </si>
  <si>
    <t>Agency / Authority</t>
  </si>
  <si>
    <t>Credit Rating As On</t>
  </si>
  <si>
    <t>Expiry Date</t>
  </si>
  <si>
    <t>Relation</t>
  </si>
  <si>
    <t>Related</t>
  </si>
  <si>
    <t>Branch Code</t>
  </si>
  <si>
    <t>District of</t>
  </si>
  <si>
    <t>Utilisation</t>
  </si>
  <si>
    <t>Instrument Type</t>
  </si>
  <si>
    <t>Priority Sector</t>
  </si>
  <si>
    <t>Weaker Section</t>
  </si>
  <si>
    <t>Classification of Activity</t>
  </si>
  <si>
    <t>Sanctioned Date</t>
  </si>
  <si>
    <t>Disbursement Date</t>
  </si>
  <si>
    <t>Maturity Date</t>
  </si>
  <si>
    <t>Currency Code</t>
  </si>
  <si>
    <t>Original Sanction Amount</t>
  </si>
  <si>
    <t>Syndicated</t>
  </si>
  <si>
    <t>Recourse</t>
  </si>
  <si>
    <t>Interest Rate Type</t>
  </si>
  <si>
    <t>Amortisation Type</t>
  </si>
  <si>
    <t>Payment Frequency</t>
  </si>
  <si>
    <t>Interest Rate</t>
  </si>
  <si>
    <t>Weighted Average Interest Rate</t>
  </si>
  <si>
    <t>Instalment Amount</t>
  </si>
  <si>
    <t>Balance</t>
  </si>
  <si>
    <t>Outstanding</t>
  </si>
  <si>
    <t>Unavailed Amount</t>
  </si>
  <si>
    <t>Off-balance-sheet Nominal Amount</t>
  </si>
  <si>
    <t>Credit Equivalent of Off-balance-sheet Nominal Amount</t>
  </si>
  <si>
    <t>Accrued Interest</t>
  </si>
  <si>
    <t>Amount Overdue</t>
  </si>
  <si>
    <t>Number of Days Past Due</t>
  </si>
  <si>
    <t>SMA Category</t>
  </si>
  <si>
    <t>SMA Current</t>
  </si>
  <si>
    <t>Category Since</t>
  </si>
  <si>
    <t>Date</t>
  </si>
  <si>
    <t>NPA Category</t>
  </si>
  <si>
    <t>NPA Since Date</t>
  </si>
  <si>
    <t>Cumulative Recoveries Since NPA</t>
  </si>
  <si>
    <t>Accumulated Provisions</t>
  </si>
  <si>
    <t>Accumulated Write-offs</t>
  </si>
  <si>
    <t>Settlement Amount</t>
  </si>
  <si>
    <t>Restructuring</t>
  </si>
  <si>
    <t>Status</t>
  </si>
  <si>
    <t>Status Date</t>
  </si>
  <si>
    <t>Suit Filed Date</t>
  </si>
  <si>
    <t>Protection Id</t>
  </si>
  <si>
    <t>Protection Provider Id</t>
  </si>
  <si>
    <t>Type of Protection</t>
  </si>
  <si>
    <t>Currency Type</t>
  </si>
  <si>
    <t>Protection Value</t>
  </si>
  <si>
    <t>Type of Protection Value</t>
  </si>
  <si>
    <t>Protection</t>
  </si>
  <si>
    <t>Valuation</t>
  </si>
  <si>
    <t>Approach</t>
  </si>
  <si>
    <t>Date of Protection Value</t>
  </si>
  <si>
    <t>Original Protection Value</t>
  </si>
  <si>
    <t>Date of Original Protection Value</t>
  </si>
  <si>
    <t>allocated value</t>
  </si>
  <si>
    <t>Charge Type</t>
  </si>
  <si>
    <t>Date of Birth/Incorporation</t>
  </si>
  <si>
    <t>Type of Organisation</t>
  </si>
  <si>
    <t>Status of Insolvency Proceedings</t>
  </si>
  <si>
    <t>Date of Non-cooperative Borrower Classification</t>
  </si>
  <si>
    <t>Date of Fraudulent Activity Classification</t>
  </si>
  <si>
    <t>Assessment Agency / Authority</t>
  </si>
  <si>
    <t>Credit Rating Expiry Date</t>
  </si>
  <si>
    <t>Related Counterparty Id</t>
  </si>
  <si>
    <t>District of Utilisation</t>
  </si>
  <si>
    <t>Syndicated Contract Id</t>
  </si>
  <si>
    <t>Balance Outstanding</t>
  </si>
  <si>
    <t>SMA Current Category Since Date</t>
  </si>
  <si>
    <t>Restructuring Status</t>
  </si>
  <si>
    <t>Restructuring Status Date</t>
  </si>
  <si>
    <t>Protection Valuation Approach</t>
  </si>
  <si>
    <t>Protection allocated value</t>
  </si>
  <si>
    <t>HDFC001</t>
  </si>
  <si>
    <t>A0001</t>
  </si>
  <si>
    <t>0001</t>
  </si>
  <si>
    <t>ABC001</t>
  </si>
  <si>
    <t>Sikh</t>
  </si>
  <si>
    <t>XYZ</t>
  </si>
  <si>
    <t>ABCD</t>
  </si>
  <si>
    <t>DELA54321I</t>
  </si>
  <si>
    <t>NA</t>
  </si>
  <si>
    <t>public</t>
  </si>
  <si>
    <t>private</t>
  </si>
  <si>
    <t>household sector</t>
  </si>
  <si>
    <t>01</t>
  </si>
  <si>
    <t>02</t>
  </si>
  <si>
    <t>03</t>
  </si>
  <si>
    <t>04</t>
  </si>
  <si>
    <t>small</t>
  </si>
  <si>
    <t>big</t>
  </si>
  <si>
    <t>4 Digit validation</t>
  </si>
  <si>
    <t>11-1101</t>
  </si>
  <si>
    <t>11-3010</t>
  </si>
  <si>
    <t>Akruti Trade Centre</t>
  </si>
  <si>
    <t>Andheri Midc</t>
  </si>
  <si>
    <t>Andheri</t>
  </si>
  <si>
    <t>MH</t>
  </si>
  <si>
    <t>XYZ@gmail.com</t>
  </si>
  <si>
    <t>C0001</t>
  </si>
  <si>
    <t>xyz001</t>
  </si>
  <si>
    <t>S</t>
  </si>
  <si>
    <t>N</t>
  </si>
  <si>
    <t>Solvent</t>
  </si>
  <si>
    <t>Insolvent</t>
  </si>
  <si>
    <t>Y</t>
  </si>
  <si>
    <t>C</t>
  </si>
  <si>
    <t>A</t>
  </si>
  <si>
    <t>B</t>
  </si>
  <si>
    <t>D</t>
  </si>
  <si>
    <t>D0001</t>
  </si>
  <si>
    <t>STU001</t>
  </si>
  <si>
    <t>AAA</t>
  </si>
  <si>
    <t>AAB</t>
  </si>
  <si>
    <t>ABB</t>
  </si>
  <si>
    <t>BBB</t>
  </si>
  <si>
    <t>CIBIL</t>
  </si>
  <si>
    <t>E0001</t>
  </si>
  <si>
    <t>KPU001</t>
  </si>
  <si>
    <t>personnel/Director/Partner/Trustee/Holding
Company/Subsidiary Company/Associated
Company</t>
  </si>
  <si>
    <t>Personnel</t>
  </si>
  <si>
    <t>KTU001</t>
  </si>
  <si>
    <t>F0001</t>
  </si>
  <si>
    <t>15 DIGIT validation</t>
  </si>
  <si>
    <t>Saving</t>
  </si>
  <si>
    <t>Current</t>
  </si>
  <si>
    <t>Priority</t>
  </si>
  <si>
    <t>unsecured Loan</t>
  </si>
  <si>
    <t>24/6/2018</t>
  </si>
  <si>
    <t>27/6/2018</t>
  </si>
  <si>
    <t>27/6/2019</t>
  </si>
  <si>
    <t>INR</t>
  </si>
  <si>
    <t>ab00001</t>
  </si>
  <si>
    <t>Yes</t>
  </si>
  <si>
    <t>Fixed</t>
  </si>
  <si>
    <t>Fixed/Floating/Mixed</t>
  </si>
  <si>
    <t>Interest Type</t>
  </si>
  <si>
    <t>French</t>
  </si>
  <si>
    <t>Weekly</t>
  </si>
  <si>
    <t>SMA</t>
  </si>
  <si>
    <t>Sub-standard/Doubtful &lt; 1/Doubtful 1-</t>
  </si>
  <si>
    <t>3/Doubtful &gt; 3/Loss</t>
  </si>
  <si>
    <t>YES</t>
  </si>
  <si>
    <t>Open</t>
  </si>
  <si>
    <t>G0001</t>
  </si>
  <si>
    <t>P0001</t>
  </si>
  <si>
    <t xml:space="preserve">Deposits </t>
  </si>
  <si>
    <t>Notional</t>
  </si>
  <si>
    <t>Counterparty estimation</t>
  </si>
  <si>
    <t>001</t>
  </si>
  <si>
    <t>A001</t>
  </si>
  <si>
    <t>Primary</t>
  </si>
  <si>
    <t>HDFC002</t>
  </si>
  <si>
    <t>HDFC003</t>
  </si>
  <si>
    <t>HDFC004</t>
  </si>
  <si>
    <t>HDFC005</t>
  </si>
  <si>
    <t>HDFC006</t>
  </si>
  <si>
    <t>HDFC007</t>
  </si>
  <si>
    <t>HDFC008</t>
  </si>
  <si>
    <t>HDFC009</t>
  </si>
  <si>
    <t>HDFC010</t>
  </si>
  <si>
    <t>HDFC011</t>
  </si>
  <si>
    <t>HDFC012</t>
  </si>
  <si>
    <t>HDFC013</t>
  </si>
  <si>
    <t>HDFC014</t>
  </si>
  <si>
    <t>HDFC015</t>
  </si>
  <si>
    <t>HDFC016</t>
  </si>
  <si>
    <t>HDFC017</t>
  </si>
  <si>
    <t>HDFC018</t>
  </si>
  <si>
    <t>HDFC019</t>
  </si>
  <si>
    <t>HDFC020</t>
  </si>
  <si>
    <t>HDFC021</t>
  </si>
  <si>
    <t>HDFC022</t>
  </si>
  <si>
    <t>HDFC023</t>
  </si>
  <si>
    <t>HDFC024</t>
  </si>
  <si>
    <t>HDFC025</t>
  </si>
  <si>
    <t>HDFC026</t>
  </si>
  <si>
    <t>HDFC027</t>
  </si>
  <si>
    <t>HDFC028</t>
  </si>
  <si>
    <t>HDFC029</t>
  </si>
  <si>
    <t>HDFC030</t>
  </si>
  <si>
    <t>HDFC031</t>
  </si>
  <si>
    <t>HDFC032</t>
  </si>
  <si>
    <t>HDFC033</t>
  </si>
  <si>
    <t>HDFC034</t>
  </si>
  <si>
    <t>HDFC035</t>
  </si>
  <si>
    <t>HDFC036</t>
  </si>
  <si>
    <t>HDFC037</t>
  </si>
  <si>
    <t>HDFC038</t>
  </si>
  <si>
    <t>HDFC039</t>
  </si>
  <si>
    <t>HDFC040</t>
  </si>
  <si>
    <t>HDFC041</t>
  </si>
  <si>
    <t>HDFC042</t>
  </si>
  <si>
    <t>HDFC043</t>
  </si>
  <si>
    <t>HDFC044</t>
  </si>
  <si>
    <t>HDFC045</t>
  </si>
  <si>
    <t>HDFC046</t>
  </si>
  <si>
    <t>HDFC047</t>
  </si>
  <si>
    <t>HDFC048</t>
  </si>
  <si>
    <t>HDFC049</t>
  </si>
  <si>
    <t>HDFC050</t>
  </si>
  <si>
    <t>HDFC051</t>
  </si>
  <si>
    <t>HDFC052</t>
  </si>
  <si>
    <t>HDFC053</t>
  </si>
  <si>
    <t>HDFC054</t>
  </si>
  <si>
    <t>HDFC055</t>
  </si>
  <si>
    <t>HDFC056</t>
  </si>
  <si>
    <t>HDFC057</t>
  </si>
  <si>
    <t>HDFC058</t>
  </si>
  <si>
    <t>HDFC059</t>
  </si>
  <si>
    <t>HDFC060</t>
  </si>
  <si>
    <t>HDFC061</t>
  </si>
  <si>
    <t>HDFC062</t>
  </si>
  <si>
    <t>HDFC063</t>
  </si>
  <si>
    <t>HDFC064</t>
  </si>
  <si>
    <t>HDFC065</t>
  </si>
  <si>
    <t>HDFC066</t>
  </si>
  <si>
    <t>HDFC067</t>
  </si>
  <si>
    <t>HDFC068</t>
  </si>
  <si>
    <t>HDFC069</t>
  </si>
  <si>
    <t>HDFC070</t>
  </si>
  <si>
    <t>HDFC071</t>
  </si>
  <si>
    <t>HDFC072</t>
  </si>
  <si>
    <t>HDFC073</t>
  </si>
  <si>
    <t>HDFC074</t>
  </si>
  <si>
    <t>HDFC075</t>
  </si>
  <si>
    <t>HDFC076</t>
  </si>
  <si>
    <t>HDFC077</t>
  </si>
  <si>
    <t>HDFC078</t>
  </si>
  <si>
    <t>HDFC079</t>
  </si>
  <si>
    <t>HDFC080</t>
  </si>
  <si>
    <t>HDFC081</t>
  </si>
  <si>
    <t>HDFC082</t>
  </si>
  <si>
    <t>HDFC083</t>
  </si>
  <si>
    <t>HDFC084</t>
  </si>
  <si>
    <t>HDFC085</t>
  </si>
  <si>
    <t>HDFC086</t>
  </si>
  <si>
    <t>HDFC087</t>
  </si>
  <si>
    <t>HDFC088</t>
  </si>
  <si>
    <t>HDFC089</t>
  </si>
  <si>
    <t>HDFC090</t>
  </si>
  <si>
    <t>HDFC091</t>
  </si>
  <si>
    <t>HDFC092</t>
  </si>
  <si>
    <t>HDFC093</t>
  </si>
  <si>
    <t>HDFC094</t>
  </si>
  <si>
    <t>HDFC095</t>
  </si>
  <si>
    <t>HDFC096</t>
  </si>
  <si>
    <t>HDFC097</t>
  </si>
  <si>
    <t>HDFC098</t>
  </si>
  <si>
    <t>HDFC099</t>
  </si>
  <si>
    <t>HDFC100</t>
  </si>
  <si>
    <t>HDFC101</t>
  </si>
  <si>
    <t>HDFC102</t>
  </si>
  <si>
    <t>HDFC103</t>
  </si>
  <si>
    <t>HDFC104</t>
  </si>
  <si>
    <t>HDFC105</t>
  </si>
  <si>
    <t>HDFC106</t>
  </si>
  <si>
    <t>HDFC107</t>
  </si>
  <si>
    <t>HDFC108</t>
  </si>
  <si>
    <t>HDFC109</t>
  </si>
  <si>
    <t>HDFC110</t>
  </si>
  <si>
    <t>HDFC111</t>
  </si>
  <si>
    <t>HDFC112</t>
  </si>
  <si>
    <t>HDFC113</t>
  </si>
  <si>
    <t>HDFC114</t>
  </si>
  <si>
    <t>HDFC115</t>
  </si>
  <si>
    <t>HDFC116</t>
  </si>
  <si>
    <t>HDFC117</t>
  </si>
  <si>
    <t>HDFC118</t>
  </si>
  <si>
    <t>HDFC119</t>
  </si>
  <si>
    <t>Loan Account Ni</t>
  </si>
  <si>
    <t>GST No</t>
  </si>
  <si>
    <t>Date of birth</t>
  </si>
  <si>
    <t>Amount</t>
  </si>
  <si>
    <t>XYZ LTD</t>
  </si>
  <si>
    <t>SCERK3274Y</t>
  </si>
  <si>
    <t>N9658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</si>
</sst>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9.5"/>
      <color rgb="FF000000"/>
      <name val="Verdana"/>
      <family val="2"/>
    </font>
    <font>
      <sz val="9.5"/>
      <color rgb="FF000000"/>
      <name val="Verdana"/>
      <family val="2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9D9D9"/>
        <bgColor indexed="64"/>
      </patternFill>
    </fill>
    <fill>
      <patternFill patternType="solid">
        <fgColor rgb="FF92D050"/>
        <bgColor indexed="64"/>
      </patternFill>
    </fill>
  </fills>
  <borders count="5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28">
    <xf numFmtId="0" fontId="0" fillId="0" borderId="0" xfId="0"/>
    <xf numFmtId="0" fontId="1" fillId="2" borderId="1" xfId="0" applyFont="1" applyFill="1" applyBorder="1" applyAlignment="1">
      <alignment vertical="center" wrapText="1"/>
    </xf>
    <xf numFmtId="0" fontId="2" fillId="0" borderId="2" xfId="0" applyFont="1" applyBorder="1" applyAlignment="1">
      <alignment vertical="center" wrapText="1"/>
    </xf>
    <xf numFmtId="0" fontId="2" fillId="0" borderId="3" xfId="0" applyFont="1" applyBorder="1" applyAlignment="1">
      <alignment horizontal="left" vertical="center" wrapText="1" indent="1"/>
    </xf>
    <xf numFmtId="0" fontId="2" fillId="0" borderId="2" xfId="0" applyFont="1" applyBorder="1" applyAlignment="1">
      <alignment horizontal="left" vertical="center" wrapText="1" indent="1"/>
    </xf>
    <xf numFmtId="0" fontId="2" fillId="0" borderId="3" xfId="0" applyFont="1" applyBorder="1" applyAlignment="1">
      <alignment vertical="center" wrapText="1"/>
    </xf>
    <xf numFmtId="49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0" fontId="0" fillId="0" borderId="0" xfId="0" quotePrefix="1"/>
    <xf numFmtId="49" fontId="0" fillId="0" borderId="0" xfId="0" quotePrefix="1" applyNumberFormat="1"/>
    <xf numFmtId="17" fontId="0" fillId="0" borderId="0" xfId="0" quotePrefix="1" applyNumberFormat="1"/>
    <xf numFmtId="0" fontId="4" fillId="0" borderId="0" xfId="1"/>
    <xf numFmtId="0" fontId="2" fillId="0" borderId="0" xfId="0" applyFont="1" applyFill="1" applyBorder="1" applyAlignment="1">
      <alignment vertical="center" wrapText="1"/>
    </xf>
    <xf numFmtId="0" fontId="3" fillId="0" borderId="0" xfId="0" applyFont="1"/>
    <xf numFmtId="0" fontId="1" fillId="0" borderId="2" xfId="0" applyFont="1" applyBorder="1" applyAlignment="1">
      <alignment vertical="center" wrapText="1"/>
    </xf>
    <xf numFmtId="14" fontId="0" fillId="0" borderId="0" xfId="0" quotePrefix="1" applyNumberFormat="1"/>
    <xf numFmtId="2" fontId="0" fillId="0" borderId="0" xfId="0" applyNumberFormat="1"/>
    <xf numFmtId="1" fontId="0" fillId="0" borderId="0" xfId="0" applyNumberFormat="1"/>
    <xf numFmtId="0" fontId="0" fillId="3" borderId="0" xfId="0" applyFill="1"/>
    <xf numFmtId="2" fontId="0" fillId="0" borderId="0" xfId="0" applyNumberFormat="1" applyAlignment="1">
      <alignment wrapText="1"/>
    </xf>
    <xf numFmtId="2" fontId="0" fillId="0" borderId="0" xfId="0" quotePrefix="1" applyNumberFormat="1"/>
    <xf numFmtId="0" fontId="2" fillId="0" borderId="4" xfId="0" applyFont="1" applyBorder="1" applyAlignment="1">
      <alignment vertical="center" wrapText="1"/>
    </xf>
    <xf numFmtId="0" fontId="1" fillId="0" borderId="4" xfId="0" applyFont="1" applyBorder="1" applyAlignment="1">
      <alignment vertical="center" wrapText="1"/>
    </xf>
    <xf numFmtId="0" fontId="2" fillId="0" borderId="4" xfId="0" applyFont="1" applyBorder="1" applyAlignment="1">
      <alignment horizontal="left" vertical="center" wrapText="1" indent="1"/>
    </xf>
    <xf numFmtId="2" fontId="2" fillId="0" borderId="4" xfId="0" applyNumberFormat="1" applyFont="1" applyBorder="1" applyAlignment="1">
      <alignment vertical="center" wrapText="1"/>
    </xf>
    <xf numFmtId="2" fontId="2" fillId="0" borderId="4" xfId="0" applyNumberFormat="1" applyFont="1" applyBorder="1" applyAlignment="1">
      <alignment horizontal="left" vertical="center" wrapText="1" indent="1"/>
    </xf>
    <xf numFmtId="0" fontId="0" fillId="0" borderId="4" xfId="0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mailto:XYZ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6"/>
  <sheetViews>
    <sheetView workbookViewId="0">
      <selection activeCell="I4" sqref="I4"/>
    </sheetView>
  </sheetViews>
  <sheetFormatPr defaultRowHeight="15" x14ac:dyDescent="0.25"/>
  <sheetData>
    <row r="1" spans="1:9" ht="15.75" thickBot="1" x14ac:dyDescent="0.3">
      <c r="A1" s="1" t="s">
        <v>1</v>
      </c>
    </row>
    <row r="2" spans="1:9" ht="39" thickBot="1" x14ac:dyDescent="0.3">
      <c r="A2" s="2" t="s">
        <v>0</v>
      </c>
    </row>
    <row r="3" spans="1:9" ht="26.25" thickBot="1" x14ac:dyDescent="0.3">
      <c r="A3" s="2" t="s">
        <v>2</v>
      </c>
    </row>
    <row r="4" spans="1:9" ht="26.25" thickBot="1" x14ac:dyDescent="0.3">
      <c r="A4" s="2" t="s">
        <v>3</v>
      </c>
      <c r="I4" s="19" t="s">
        <v>10</v>
      </c>
    </row>
    <row r="5" spans="1:9" ht="26.25" thickBot="1" x14ac:dyDescent="0.3">
      <c r="A5" s="2" t="s">
        <v>4</v>
      </c>
      <c r="I5" s="19" t="s">
        <v>325</v>
      </c>
    </row>
    <row r="6" spans="1:9" ht="39" thickBot="1" x14ac:dyDescent="0.3">
      <c r="A6" s="2" t="s">
        <v>0</v>
      </c>
      <c r="I6" s="19" t="s">
        <v>5</v>
      </c>
    </row>
    <row r="7" spans="1:9" ht="26.25" thickBot="1" x14ac:dyDescent="0.3">
      <c r="A7" s="2" t="s">
        <v>4</v>
      </c>
      <c r="I7" s="19" t="s">
        <v>326</v>
      </c>
    </row>
    <row r="8" spans="1:9" ht="15.75" thickBot="1" x14ac:dyDescent="0.3">
      <c r="A8" s="2" t="s">
        <v>5</v>
      </c>
      <c r="I8" s="19" t="s">
        <v>327</v>
      </c>
    </row>
    <row r="9" spans="1:9" ht="25.5" x14ac:dyDescent="0.25">
      <c r="A9" s="3" t="s">
        <v>6</v>
      </c>
      <c r="I9" s="19" t="s">
        <v>328</v>
      </c>
    </row>
    <row r="10" spans="1:9" ht="39" thickBot="1" x14ac:dyDescent="0.3">
      <c r="A10" s="4" t="s">
        <v>7</v>
      </c>
    </row>
    <row r="11" spans="1:9" ht="15.75" thickBot="1" x14ac:dyDescent="0.3">
      <c r="A11" s="2" t="s">
        <v>8</v>
      </c>
    </row>
    <row r="12" spans="1:9" ht="26.25" thickBot="1" x14ac:dyDescent="0.3">
      <c r="A12" s="2" t="s">
        <v>9</v>
      </c>
    </row>
    <row r="13" spans="1:9" ht="15.75" thickBot="1" x14ac:dyDescent="0.3">
      <c r="A13" s="2" t="s">
        <v>10</v>
      </c>
    </row>
    <row r="14" spans="1:9" ht="15.75" thickBot="1" x14ac:dyDescent="0.3">
      <c r="A14" s="2" t="s">
        <v>11</v>
      </c>
    </row>
    <row r="15" spans="1:9" ht="15.75" thickBot="1" x14ac:dyDescent="0.3">
      <c r="A15" s="2" t="s">
        <v>12</v>
      </c>
    </row>
    <row r="16" spans="1:9" ht="15.75" thickBot="1" x14ac:dyDescent="0.3">
      <c r="A16" s="2" t="s">
        <v>13</v>
      </c>
    </row>
    <row r="17" spans="1:1" ht="15.75" thickBot="1" x14ac:dyDescent="0.3">
      <c r="A17" s="2" t="s">
        <v>14</v>
      </c>
    </row>
    <row r="18" spans="1:1" ht="15.75" thickBot="1" x14ac:dyDescent="0.3">
      <c r="A18" s="2" t="s">
        <v>15</v>
      </c>
    </row>
    <row r="19" spans="1:1" ht="15.75" thickBot="1" x14ac:dyDescent="0.3">
      <c r="A19" s="2" t="s">
        <v>16</v>
      </c>
    </row>
    <row r="20" spans="1:1" ht="26.25" thickBot="1" x14ac:dyDescent="0.3">
      <c r="A20" s="2" t="s">
        <v>17</v>
      </c>
    </row>
    <row r="21" spans="1:1" ht="25.5" x14ac:dyDescent="0.25">
      <c r="A21" s="3" t="s">
        <v>18</v>
      </c>
    </row>
    <row r="22" spans="1:1" ht="26.25" thickBot="1" x14ac:dyDescent="0.3">
      <c r="A22" s="4" t="s">
        <v>19</v>
      </c>
    </row>
    <row r="23" spans="1:1" ht="51.75" thickBot="1" x14ac:dyDescent="0.3">
      <c r="A23" s="2" t="s">
        <v>20</v>
      </c>
    </row>
    <row r="24" spans="1:1" ht="26.25" thickBot="1" x14ac:dyDescent="0.3">
      <c r="A24" s="2" t="s">
        <v>21</v>
      </c>
    </row>
    <row r="25" spans="1:1" ht="26.25" thickBot="1" x14ac:dyDescent="0.3">
      <c r="A25" s="2" t="s">
        <v>22</v>
      </c>
    </row>
    <row r="26" spans="1:1" ht="26.25" thickBot="1" x14ac:dyDescent="0.3">
      <c r="A26" s="2" t="s">
        <v>23</v>
      </c>
    </row>
    <row r="27" spans="1:1" ht="26.25" thickBot="1" x14ac:dyDescent="0.3">
      <c r="A27" s="2" t="s">
        <v>24</v>
      </c>
    </row>
    <row r="28" spans="1:1" ht="26.25" thickBot="1" x14ac:dyDescent="0.3">
      <c r="A28" s="2" t="s">
        <v>25</v>
      </c>
    </row>
    <row r="29" spans="1:1" ht="15.75" thickBot="1" x14ac:dyDescent="0.3">
      <c r="A29" s="2" t="s">
        <v>26</v>
      </c>
    </row>
    <row r="30" spans="1:1" ht="26.25" thickBot="1" x14ac:dyDescent="0.3">
      <c r="A30" s="2" t="s">
        <v>27</v>
      </c>
    </row>
    <row r="31" spans="1:1" ht="26.25" thickBot="1" x14ac:dyDescent="0.3">
      <c r="A31" s="2" t="s">
        <v>28</v>
      </c>
    </row>
    <row r="32" spans="1:1" ht="26.25" thickBot="1" x14ac:dyDescent="0.3">
      <c r="A32" s="2" t="s">
        <v>29</v>
      </c>
    </row>
    <row r="33" spans="1:1" ht="39" thickBot="1" x14ac:dyDescent="0.3">
      <c r="A33" s="2" t="s">
        <v>30</v>
      </c>
    </row>
    <row r="34" spans="1:1" ht="26.25" thickBot="1" x14ac:dyDescent="0.3">
      <c r="A34" s="2" t="s">
        <v>31</v>
      </c>
    </row>
    <row r="35" spans="1:1" ht="26.25" thickBot="1" x14ac:dyDescent="0.3">
      <c r="A35" s="2" t="s">
        <v>32</v>
      </c>
    </row>
    <row r="36" spans="1:1" ht="39" thickBot="1" x14ac:dyDescent="0.3">
      <c r="A36" s="2" t="s">
        <v>0</v>
      </c>
    </row>
    <row r="37" spans="1:1" ht="26.25" thickBot="1" x14ac:dyDescent="0.3">
      <c r="A37" s="2" t="s">
        <v>4</v>
      </c>
    </row>
    <row r="38" spans="1:1" ht="25.5" x14ac:dyDescent="0.25">
      <c r="A38" s="5" t="s">
        <v>33</v>
      </c>
    </row>
    <row r="39" spans="1:1" ht="25.5" x14ac:dyDescent="0.25">
      <c r="A39" s="5" t="s">
        <v>34</v>
      </c>
    </row>
    <row r="40" spans="1:1" ht="26.25" thickBot="1" x14ac:dyDescent="0.3">
      <c r="A40" s="2" t="s">
        <v>35</v>
      </c>
    </row>
    <row r="41" spans="1:1" ht="90" thickBot="1" x14ac:dyDescent="0.3">
      <c r="A41" s="2" t="s">
        <v>36</v>
      </c>
    </row>
    <row r="42" spans="1:1" ht="39" thickBot="1" x14ac:dyDescent="0.3">
      <c r="A42" s="2" t="s">
        <v>37</v>
      </c>
    </row>
    <row r="43" spans="1:1" ht="77.25" thickBot="1" x14ac:dyDescent="0.3">
      <c r="A43" s="2" t="s">
        <v>38</v>
      </c>
    </row>
    <row r="44" spans="1:1" ht="64.5" thickBot="1" x14ac:dyDescent="0.3">
      <c r="A44" s="2" t="s">
        <v>39</v>
      </c>
    </row>
    <row r="45" spans="1:1" ht="25.5" x14ac:dyDescent="0.25">
      <c r="A45" s="5" t="s">
        <v>40</v>
      </c>
    </row>
    <row r="46" spans="1:1" ht="25.5" x14ac:dyDescent="0.25">
      <c r="A46" s="5" t="s">
        <v>41</v>
      </c>
    </row>
    <row r="47" spans="1:1" ht="25.5" x14ac:dyDescent="0.25">
      <c r="A47" s="5" t="s">
        <v>42</v>
      </c>
    </row>
    <row r="48" spans="1:1" ht="26.25" thickBot="1" x14ac:dyDescent="0.3">
      <c r="A48" s="2" t="s">
        <v>43</v>
      </c>
    </row>
    <row r="49" spans="1:1" ht="39" thickBot="1" x14ac:dyDescent="0.3">
      <c r="A49" s="2" t="s">
        <v>44</v>
      </c>
    </row>
    <row r="50" spans="1:1" ht="76.5" x14ac:dyDescent="0.25">
      <c r="A50" s="3" t="s">
        <v>45</v>
      </c>
    </row>
    <row r="51" spans="1:1" ht="26.25" thickBot="1" x14ac:dyDescent="0.3">
      <c r="A51" s="2" t="s">
        <v>43</v>
      </c>
    </row>
    <row r="52" spans="1:1" ht="26.25" thickBot="1" x14ac:dyDescent="0.3">
      <c r="A52" s="2" t="s">
        <v>46</v>
      </c>
    </row>
    <row r="53" spans="1:1" ht="39" thickBot="1" x14ac:dyDescent="0.3">
      <c r="A53" s="2" t="s">
        <v>47</v>
      </c>
    </row>
    <row r="54" spans="1:1" ht="39" thickBot="1" x14ac:dyDescent="0.3">
      <c r="A54" s="2" t="s">
        <v>0</v>
      </c>
    </row>
    <row r="55" spans="1:1" ht="26.25" thickBot="1" x14ac:dyDescent="0.3">
      <c r="A55" s="2" t="s">
        <v>4</v>
      </c>
    </row>
    <row r="56" spans="1:1" ht="26.25" thickBot="1" x14ac:dyDescent="0.3">
      <c r="A56" s="2" t="s">
        <v>48</v>
      </c>
    </row>
    <row r="57" spans="1:1" ht="26.25" thickBot="1" x14ac:dyDescent="0.3">
      <c r="A57" s="2" t="s">
        <v>49</v>
      </c>
    </row>
    <row r="58" spans="1:1" ht="25.5" x14ac:dyDescent="0.25">
      <c r="A58" s="3" t="s">
        <v>50</v>
      </c>
    </row>
    <row r="59" spans="1:1" ht="51.75" thickBot="1" x14ac:dyDescent="0.3">
      <c r="A59" s="4" t="s">
        <v>51</v>
      </c>
    </row>
    <row r="60" spans="1:1" ht="39" thickBot="1" x14ac:dyDescent="0.3">
      <c r="A60" s="2" t="s">
        <v>52</v>
      </c>
    </row>
    <row r="61" spans="1:1" ht="25.5" x14ac:dyDescent="0.25">
      <c r="A61" s="5" t="s">
        <v>49</v>
      </c>
    </row>
    <row r="62" spans="1:1" ht="26.25" thickBot="1" x14ac:dyDescent="0.3">
      <c r="A62" s="2" t="s">
        <v>53</v>
      </c>
    </row>
    <row r="63" spans="1:1" ht="39" thickBot="1" x14ac:dyDescent="0.3">
      <c r="A63" s="2" t="s">
        <v>0</v>
      </c>
    </row>
    <row r="64" spans="1:1" ht="26.25" thickBot="1" x14ac:dyDescent="0.3">
      <c r="A64" s="2" t="s">
        <v>4</v>
      </c>
    </row>
    <row r="65" spans="1:1" ht="15.75" thickBot="1" x14ac:dyDescent="0.3">
      <c r="A65" s="2" t="s">
        <v>54</v>
      </c>
    </row>
    <row r="66" spans="1:1" ht="25.5" x14ac:dyDescent="0.25">
      <c r="A66" s="3" t="s">
        <v>55</v>
      </c>
    </row>
    <row r="67" spans="1:1" ht="39" thickBot="1" x14ac:dyDescent="0.3">
      <c r="A67" s="4" t="s">
        <v>4</v>
      </c>
    </row>
    <row r="68" spans="1:1" ht="39" thickBot="1" x14ac:dyDescent="0.3">
      <c r="A68" s="2" t="s">
        <v>0</v>
      </c>
    </row>
    <row r="69" spans="1:1" ht="26.25" thickBot="1" x14ac:dyDescent="0.3">
      <c r="A69" s="2" t="s">
        <v>3</v>
      </c>
    </row>
    <row r="70" spans="1:1" ht="26.25" thickBot="1" x14ac:dyDescent="0.3">
      <c r="A70" s="2" t="s">
        <v>2</v>
      </c>
    </row>
    <row r="71" spans="1:1" ht="26.25" thickBot="1" x14ac:dyDescent="0.3">
      <c r="A71" s="2" t="s">
        <v>56</v>
      </c>
    </row>
    <row r="72" spans="1:1" ht="25.5" x14ac:dyDescent="0.25">
      <c r="A72" s="5" t="s">
        <v>57</v>
      </c>
    </row>
    <row r="73" spans="1:1" ht="26.25" thickBot="1" x14ac:dyDescent="0.3">
      <c r="A73" s="2" t="s">
        <v>58</v>
      </c>
    </row>
    <row r="74" spans="1:1" ht="39" thickBot="1" x14ac:dyDescent="0.3">
      <c r="A74" s="2" t="s">
        <v>59</v>
      </c>
    </row>
    <row r="75" spans="1:1" ht="26.25" thickBot="1" x14ac:dyDescent="0.3">
      <c r="A75" s="2" t="s">
        <v>60</v>
      </c>
    </row>
    <row r="76" spans="1:1" ht="26.25" thickBot="1" x14ac:dyDescent="0.3">
      <c r="A76" s="2" t="s">
        <v>61</v>
      </c>
    </row>
    <row r="77" spans="1:1" ht="39" thickBot="1" x14ac:dyDescent="0.3">
      <c r="A77" s="2" t="s">
        <v>62</v>
      </c>
    </row>
    <row r="78" spans="1:1" ht="39" thickBot="1" x14ac:dyDescent="0.3">
      <c r="A78" s="2" t="s">
        <v>63</v>
      </c>
    </row>
    <row r="79" spans="1:1" ht="39" thickBot="1" x14ac:dyDescent="0.3">
      <c r="A79" s="2" t="s">
        <v>64</v>
      </c>
    </row>
    <row r="80" spans="1:1" ht="26.25" thickBot="1" x14ac:dyDescent="0.3">
      <c r="A80" s="2" t="s">
        <v>65</v>
      </c>
    </row>
    <row r="81" spans="1:1" ht="26.25" thickBot="1" x14ac:dyDescent="0.3">
      <c r="A81" s="2" t="s">
        <v>66</v>
      </c>
    </row>
    <row r="82" spans="1:1" ht="51.75" thickBot="1" x14ac:dyDescent="0.3">
      <c r="A82" s="2" t="s">
        <v>67</v>
      </c>
    </row>
    <row r="83" spans="1:1" ht="25.5" x14ac:dyDescent="0.25">
      <c r="A83" s="5" t="s">
        <v>68</v>
      </c>
    </row>
    <row r="84" spans="1:1" ht="26.25" thickBot="1" x14ac:dyDescent="0.3">
      <c r="A84" s="2" t="s">
        <v>2</v>
      </c>
    </row>
    <row r="85" spans="1:1" ht="26.25" thickBot="1" x14ac:dyDescent="0.3">
      <c r="A85" s="2" t="s">
        <v>69</v>
      </c>
    </row>
    <row r="86" spans="1:1" ht="39" thickBot="1" x14ac:dyDescent="0.3">
      <c r="A86" s="2" t="s">
        <v>70</v>
      </c>
    </row>
    <row r="87" spans="1:1" ht="39" thickBot="1" x14ac:dyDescent="0.3">
      <c r="A87" s="2" t="s">
        <v>71</v>
      </c>
    </row>
    <row r="88" spans="1:1" ht="39" thickBot="1" x14ac:dyDescent="0.3">
      <c r="A88" s="2" t="s">
        <v>72</v>
      </c>
    </row>
    <row r="89" spans="1:1" ht="26.25" thickBot="1" x14ac:dyDescent="0.3">
      <c r="A89" s="2" t="s">
        <v>73</v>
      </c>
    </row>
    <row r="90" spans="1:1" ht="64.5" thickBot="1" x14ac:dyDescent="0.3">
      <c r="A90" s="2" t="s">
        <v>74</v>
      </c>
    </row>
    <row r="91" spans="1:1" ht="39" thickBot="1" x14ac:dyDescent="0.3">
      <c r="A91" s="2" t="s">
        <v>75</v>
      </c>
    </row>
    <row r="92" spans="1:1" x14ac:dyDescent="0.25">
      <c r="A92" s="5" t="s">
        <v>76</v>
      </c>
    </row>
    <row r="93" spans="1:1" ht="26.25" thickBot="1" x14ac:dyDescent="0.3">
      <c r="A93" s="2" t="s">
        <v>77</v>
      </c>
    </row>
    <row r="94" spans="1:1" ht="39" thickBot="1" x14ac:dyDescent="0.3">
      <c r="A94" s="2" t="s">
        <v>78</v>
      </c>
    </row>
    <row r="95" spans="1:1" ht="64.5" thickBot="1" x14ac:dyDescent="0.3">
      <c r="A95" s="2" t="s">
        <v>79</v>
      </c>
    </row>
    <row r="96" spans="1:1" ht="90" thickBot="1" x14ac:dyDescent="0.3">
      <c r="A96" s="2" t="s">
        <v>80</v>
      </c>
    </row>
    <row r="97" spans="1:1" ht="26.25" thickBot="1" x14ac:dyDescent="0.3">
      <c r="A97" s="2" t="s">
        <v>81</v>
      </c>
    </row>
    <row r="98" spans="1:1" ht="26.25" thickBot="1" x14ac:dyDescent="0.3">
      <c r="A98" s="2" t="s">
        <v>82</v>
      </c>
    </row>
    <row r="99" spans="1:1" ht="51.75" thickBot="1" x14ac:dyDescent="0.3">
      <c r="A99" s="2" t="s">
        <v>83</v>
      </c>
    </row>
    <row r="100" spans="1:1" ht="39" thickBot="1" x14ac:dyDescent="0.3">
      <c r="A100" s="2" t="s">
        <v>84</v>
      </c>
    </row>
    <row r="101" spans="1:1" ht="25.5" x14ac:dyDescent="0.25">
      <c r="A101" s="5" t="s">
        <v>85</v>
      </c>
    </row>
    <row r="102" spans="1:1" ht="25.5" x14ac:dyDescent="0.25">
      <c r="A102" s="5" t="s">
        <v>86</v>
      </c>
    </row>
    <row r="103" spans="1:1" ht="15.75" thickBot="1" x14ac:dyDescent="0.3">
      <c r="A103" s="2" t="s">
        <v>87</v>
      </c>
    </row>
    <row r="104" spans="1:1" ht="39" thickBot="1" x14ac:dyDescent="0.3">
      <c r="A104" s="2" t="s">
        <v>88</v>
      </c>
    </row>
    <row r="105" spans="1:1" ht="39" thickBot="1" x14ac:dyDescent="0.3">
      <c r="A105" s="2" t="s">
        <v>89</v>
      </c>
    </row>
    <row r="106" spans="1:1" ht="64.5" thickBot="1" x14ac:dyDescent="0.3">
      <c r="A106" s="2" t="s">
        <v>90</v>
      </c>
    </row>
    <row r="107" spans="1:1" ht="51.75" thickBot="1" x14ac:dyDescent="0.3">
      <c r="A107" s="2" t="s">
        <v>91</v>
      </c>
    </row>
    <row r="108" spans="1:1" ht="51.75" thickBot="1" x14ac:dyDescent="0.3">
      <c r="A108" s="2" t="s">
        <v>92</v>
      </c>
    </row>
    <row r="109" spans="1:1" ht="39" thickBot="1" x14ac:dyDescent="0.3">
      <c r="A109" s="2" t="s">
        <v>93</v>
      </c>
    </row>
    <row r="110" spans="1:1" ht="25.5" x14ac:dyDescent="0.25">
      <c r="A110" s="5" t="s">
        <v>94</v>
      </c>
    </row>
    <row r="111" spans="1:1" ht="15.75" thickBot="1" x14ac:dyDescent="0.3">
      <c r="A111" s="2" t="s">
        <v>95</v>
      </c>
    </row>
    <row r="112" spans="1:1" ht="25.5" x14ac:dyDescent="0.25">
      <c r="A112" s="5" t="s">
        <v>94</v>
      </c>
    </row>
    <row r="113" spans="1:1" ht="26.25" thickBot="1" x14ac:dyDescent="0.3">
      <c r="A113" s="2" t="s">
        <v>96</v>
      </c>
    </row>
    <row r="114" spans="1:1" ht="15.75" thickBot="1" x14ac:dyDescent="0.3">
      <c r="A114" s="2" t="s">
        <v>95</v>
      </c>
    </row>
    <row r="115" spans="1:1" ht="26.25" thickBot="1" x14ac:dyDescent="0.3">
      <c r="A115" s="2" t="s">
        <v>96</v>
      </c>
    </row>
    <row r="116" spans="1:1" ht="39" thickBot="1" x14ac:dyDescent="0.3">
      <c r="A116" s="2" t="s">
        <v>97</v>
      </c>
    </row>
    <row r="117" spans="1:1" ht="39" thickBot="1" x14ac:dyDescent="0.3">
      <c r="A117" s="2" t="s">
        <v>0</v>
      </c>
    </row>
    <row r="118" spans="1:1" ht="26.25" thickBot="1" x14ac:dyDescent="0.3">
      <c r="A118" s="2" t="s">
        <v>98</v>
      </c>
    </row>
    <row r="119" spans="1:1" ht="51.75" thickBot="1" x14ac:dyDescent="0.3">
      <c r="A119" s="2" t="s">
        <v>99</v>
      </c>
    </row>
    <row r="120" spans="1:1" ht="39" thickBot="1" x14ac:dyDescent="0.3">
      <c r="A120" s="2" t="s">
        <v>100</v>
      </c>
    </row>
    <row r="121" spans="1:1" ht="26.25" thickBot="1" x14ac:dyDescent="0.3">
      <c r="A121" s="2" t="s">
        <v>101</v>
      </c>
    </row>
    <row r="122" spans="1:1" ht="26.25" thickBot="1" x14ac:dyDescent="0.3">
      <c r="A122" s="2" t="s">
        <v>102</v>
      </c>
    </row>
    <row r="123" spans="1:1" ht="39" thickBot="1" x14ac:dyDescent="0.3">
      <c r="A123" s="2" t="s">
        <v>103</v>
      </c>
    </row>
    <row r="124" spans="1:1" ht="25.5" x14ac:dyDescent="0.25">
      <c r="A124" s="5" t="s">
        <v>104</v>
      </c>
    </row>
    <row r="125" spans="1:1" ht="25.5" x14ac:dyDescent="0.25">
      <c r="A125" s="5" t="s">
        <v>105</v>
      </c>
    </row>
    <row r="126" spans="1:1" ht="26.25" thickBot="1" x14ac:dyDescent="0.3">
      <c r="A126" s="2" t="s">
        <v>106</v>
      </c>
    </row>
    <row r="127" spans="1:1" ht="39" thickBot="1" x14ac:dyDescent="0.3">
      <c r="A127" s="2" t="s">
        <v>107</v>
      </c>
    </row>
    <row r="128" spans="1:1" ht="39" thickBot="1" x14ac:dyDescent="0.3">
      <c r="A128" s="2" t="s">
        <v>108</v>
      </c>
    </row>
    <row r="129" spans="1:1" ht="51.75" thickBot="1" x14ac:dyDescent="0.3">
      <c r="A129" s="2" t="s">
        <v>109</v>
      </c>
    </row>
    <row r="130" spans="1:1" ht="39" thickBot="1" x14ac:dyDescent="0.3">
      <c r="A130" s="2" t="s">
        <v>0</v>
      </c>
    </row>
    <row r="131" spans="1:1" ht="26.25" thickBot="1" x14ac:dyDescent="0.3">
      <c r="A131" s="2" t="s">
        <v>2</v>
      </c>
    </row>
    <row r="132" spans="1:1" ht="26.25" thickBot="1" x14ac:dyDescent="0.3">
      <c r="A132" s="2" t="s">
        <v>3</v>
      </c>
    </row>
    <row r="133" spans="1:1" ht="26.25" thickBot="1" x14ac:dyDescent="0.3">
      <c r="A133" s="2" t="s">
        <v>98</v>
      </c>
    </row>
    <row r="134" spans="1:1" ht="25.5" x14ac:dyDescent="0.25">
      <c r="A134" s="3" t="s">
        <v>104</v>
      </c>
    </row>
    <row r="135" spans="1:1" ht="39" thickBot="1" x14ac:dyDescent="0.3">
      <c r="A135" s="4" t="s">
        <v>110</v>
      </c>
    </row>
    <row r="136" spans="1:1" ht="26.25" thickBot="1" x14ac:dyDescent="0.3">
      <c r="A136" s="2" t="s">
        <v>111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J20001"/>
  <sheetViews>
    <sheetView tabSelected="1" topLeftCell="A2" workbookViewId="0">
      <selection activeCell="A10" sqref="A10"/>
    </sheetView>
  </sheetViews>
  <sheetFormatPr defaultRowHeight="15" x14ac:dyDescent="0.25"/>
  <cols>
    <col min="1" max="1" width="10.7109375" customWidth="1"/>
    <col min="2" max="2" width="11.28515625" customWidth="1"/>
    <col min="3" max="3" width="14.85546875" customWidth="1"/>
    <col min="8" max="8" width="12.140625" customWidth="1"/>
    <col min="11" max="11" width="19.28515625" customWidth="1"/>
    <col min="12" max="12" width="19.7109375" customWidth="1"/>
    <col min="13" max="13" width="11" bestFit="1" customWidth="1"/>
    <col min="14" max="14" width="14.85546875" style="17" customWidth="1"/>
    <col min="17" max="17" width="21.85546875" customWidth="1"/>
    <col min="19" max="19" width="9.140625" style="17"/>
    <col min="31" max="31" width="13.140625" bestFit="1" customWidth="1"/>
    <col min="32" max="32" width="14.85546875" customWidth="1"/>
    <col min="57" max="57" width="14.42578125" customWidth="1"/>
    <col min="69" max="69" width="11" bestFit="1" customWidth="1"/>
    <col min="78" max="78" width="12.5703125" customWidth="1"/>
    <col min="99" max="99" width="10.7109375" bestFit="1" customWidth="1"/>
    <col min="113" max="113" width="13.85546875" customWidth="1"/>
  </cols>
  <sheetData>
    <row r="1" spans="1:114" s="27" customFormat="1" ht="102" x14ac:dyDescent="0.25">
      <c r="A1" s="22" t="s">
        <v>0</v>
      </c>
      <c r="B1" s="22" t="s">
        <v>2</v>
      </c>
      <c r="C1" s="23" t="s">
        <v>3</v>
      </c>
      <c r="D1" s="22" t="s">
        <v>4</v>
      </c>
      <c r="E1" s="22" t="s">
        <v>0</v>
      </c>
      <c r="F1" s="22" t="s">
        <v>4</v>
      </c>
      <c r="G1" s="22" t="s">
        <v>5</v>
      </c>
      <c r="H1" s="24" t="s">
        <v>112</v>
      </c>
      <c r="I1" s="22" t="s">
        <v>8</v>
      </c>
      <c r="J1" s="22" t="s">
        <v>9</v>
      </c>
      <c r="K1" s="23" t="s">
        <v>10</v>
      </c>
      <c r="L1" s="22" t="s">
        <v>11</v>
      </c>
      <c r="M1" s="22" t="s">
        <v>12</v>
      </c>
      <c r="N1" s="25" t="s">
        <v>13</v>
      </c>
      <c r="O1" s="22" t="s">
        <v>14</v>
      </c>
      <c r="P1" s="22" t="s">
        <v>15</v>
      </c>
      <c r="Q1" s="22" t="s">
        <v>16</v>
      </c>
      <c r="R1" s="22" t="s">
        <v>17</v>
      </c>
      <c r="S1" s="26" t="s">
        <v>113</v>
      </c>
      <c r="T1" s="22" t="s">
        <v>20</v>
      </c>
      <c r="U1" s="22" t="s">
        <v>21</v>
      </c>
      <c r="V1" s="22" t="s">
        <v>22</v>
      </c>
      <c r="W1" s="22" t="s">
        <v>23</v>
      </c>
      <c r="X1" s="22" t="s">
        <v>24</v>
      </c>
      <c r="Y1" s="22" t="s">
        <v>25</v>
      </c>
      <c r="Z1" s="22" t="s">
        <v>26</v>
      </c>
      <c r="AA1" s="22" t="s">
        <v>27</v>
      </c>
      <c r="AB1" s="22" t="s">
        <v>28</v>
      </c>
      <c r="AC1" s="22" t="s">
        <v>29</v>
      </c>
      <c r="AD1" s="22" t="s">
        <v>30</v>
      </c>
      <c r="AE1" s="23" t="s">
        <v>31</v>
      </c>
      <c r="AF1" s="23" t="s">
        <v>32</v>
      </c>
      <c r="AG1" s="22" t="s">
        <v>0</v>
      </c>
      <c r="AH1" s="22" t="s">
        <v>4</v>
      </c>
      <c r="AI1" s="22" t="s">
        <v>114</v>
      </c>
      <c r="AJ1" s="22" t="s">
        <v>36</v>
      </c>
      <c r="AK1" s="23" t="s">
        <v>37</v>
      </c>
      <c r="AL1" s="23" t="s">
        <v>38</v>
      </c>
      <c r="AM1" s="22" t="s">
        <v>39</v>
      </c>
      <c r="AN1" s="22" t="s">
        <v>115</v>
      </c>
      <c r="AO1" s="22" t="s">
        <v>44</v>
      </c>
      <c r="AP1" s="24" t="s">
        <v>116</v>
      </c>
      <c r="AQ1" s="22" t="s">
        <v>46</v>
      </c>
      <c r="AR1" s="22" t="s">
        <v>47</v>
      </c>
      <c r="AS1" s="22" t="s">
        <v>0</v>
      </c>
      <c r="AT1" s="22" t="s">
        <v>4</v>
      </c>
      <c r="AU1" s="22" t="s">
        <v>48</v>
      </c>
      <c r="AV1" s="23" t="s">
        <v>49</v>
      </c>
      <c r="AW1" s="24" t="s">
        <v>117</v>
      </c>
      <c r="AX1" s="22" t="s">
        <v>52</v>
      </c>
      <c r="AY1" s="23" t="s">
        <v>118</v>
      </c>
      <c r="AZ1" s="22" t="s">
        <v>0</v>
      </c>
      <c r="BA1" s="22" t="s">
        <v>4</v>
      </c>
      <c r="BB1" s="22" t="s">
        <v>54</v>
      </c>
      <c r="BC1" s="24" t="s">
        <v>119</v>
      </c>
      <c r="BD1" s="22" t="s">
        <v>0</v>
      </c>
      <c r="BE1" s="22" t="s">
        <v>3</v>
      </c>
      <c r="BF1" s="22" t="s">
        <v>2</v>
      </c>
      <c r="BG1" s="22" t="s">
        <v>56</v>
      </c>
      <c r="BH1" s="22" t="s">
        <v>120</v>
      </c>
      <c r="BI1" s="22" t="s">
        <v>59</v>
      </c>
      <c r="BJ1" s="22" t="s">
        <v>60</v>
      </c>
      <c r="BK1" s="22" t="s">
        <v>61</v>
      </c>
      <c r="BL1" s="22" t="s">
        <v>62</v>
      </c>
      <c r="BM1" s="22" t="s">
        <v>63</v>
      </c>
      <c r="BN1" s="22" t="s">
        <v>64</v>
      </c>
      <c r="BO1" s="22" t="s">
        <v>65</v>
      </c>
      <c r="BP1" s="22" t="s">
        <v>66</v>
      </c>
      <c r="BQ1" s="22" t="s">
        <v>67</v>
      </c>
      <c r="BR1" s="22" t="s">
        <v>121</v>
      </c>
      <c r="BS1" s="22" t="s">
        <v>69</v>
      </c>
      <c r="BT1" s="22" t="s">
        <v>70</v>
      </c>
      <c r="BU1" s="22" t="s">
        <v>71</v>
      </c>
      <c r="BV1" s="22" t="s">
        <v>72</v>
      </c>
      <c r="BW1" s="22" t="s">
        <v>73</v>
      </c>
      <c r="BX1" s="22" t="s">
        <v>74</v>
      </c>
      <c r="BY1" s="22" t="s">
        <v>75</v>
      </c>
      <c r="BZ1" s="22" t="s">
        <v>122</v>
      </c>
      <c r="CA1" s="22" t="s">
        <v>78</v>
      </c>
      <c r="CB1" s="22" t="s">
        <v>79</v>
      </c>
      <c r="CC1" s="22" t="s">
        <v>80</v>
      </c>
      <c r="CD1" s="22" t="s">
        <v>81</v>
      </c>
      <c r="CE1" s="22" t="s">
        <v>82</v>
      </c>
      <c r="CF1" s="22" t="s">
        <v>83</v>
      </c>
      <c r="CG1" s="22" t="s">
        <v>84</v>
      </c>
      <c r="CH1" s="22" t="s">
        <v>123</v>
      </c>
      <c r="CI1" s="22" t="s">
        <v>88</v>
      </c>
      <c r="CJ1" s="22" t="s">
        <v>89</v>
      </c>
      <c r="CK1" s="22" t="s">
        <v>90</v>
      </c>
      <c r="CL1" s="22" t="s">
        <v>91</v>
      </c>
      <c r="CM1" s="22" t="s">
        <v>92</v>
      </c>
      <c r="CN1" s="22" t="s">
        <v>93</v>
      </c>
      <c r="CO1" s="22" t="s">
        <v>124</v>
      </c>
      <c r="CP1" s="22" t="s">
        <v>125</v>
      </c>
      <c r="CQ1" s="22" t="s">
        <v>95</v>
      </c>
      <c r="CR1" s="22" t="s">
        <v>96</v>
      </c>
      <c r="CS1" s="22" t="s">
        <v>97</v>
      </c>
      <c r="CT1" s="22" t="s">
        <v>0</v>
      </c>
      <c r="CU1" s="22" t="s">
        <v>98</v>
      </c>
      <c r="CV1" s="22" t="s">
        <v>99</v>
      </c>
      <c r="CW1" s="22" t="s">
        <v>100</v>
      </c>
      <c r="CX1" s="22" t="s">
        <v>101</v>
      </c>
      <c r="CY1" s="22" t="s">
        <v>102</v>
      </c>
      <c r="CZ1" s="22" t="s">
        <v>103</v>
      </c>
      <c r="DA1" s="22" t="s">
        <v>126</v>
      </c>
      <c r="DB1" s="22" t="s">
        <v>107</v>
      </c>
      <c r="DC1" s="22" t="s">
        <v>108</v>
      </c>
      <c r="DD1" s="22" t="s">
        <v>109</v>
      </c>
      <c r="DE1" s="22" t="s">
        <v>0</v>
      </c>
      <c r="DF1" s="22" t="s">
        <v>2</v>
      </c>
      <c r="DG1" s="22" t="s">
        <v>3</v>
      </c>
      <c r="DH1" s="22" t="s">
        <v>98</v>
      </c>
      <c r="DI1" s="24" t="s">
        <v>127</v>
      </c>
      <c r="DJ1" s="22" t="s">
        <v>111</v>
      </c>
    </row>
    <row r="2" spans="1:114" ht="30" x14ac:dyDescent="0.25">
      <c r="A2" t="s">
        <v>128</v>
      </c>
      <c r="B2" t="s">
        <v>129</v>
      </c>
      <c r="C2" s="6">
        <f ca="1">RANDBETWEEN(1,10)</f>
        <v>1</v>
      </c>
      <c r="D2" t="s">
        <v>131</v>
      </c>
      <c r="E2" t="str">
        <f>A2</f>
        <v>HDFC001</v>
      </c>
      <c r="F2" t="str">
        <f>D2</f>
        <v>ABC001</v>
      </c>
      <c r="G2" t="s">
        <v>329</v>
      </c>
      <c r="H2" s="7">
        <v>31055</v>
      </c>
      <c r="I2" t="s">
        <v>132</v>
      </c>
      <c r="J2" t="s">
        <v>133</v>
      </c>
      <c r="K2" t="str">
        <f ca="1">CONCATENATE(CHAR(RANDBETWEEN(65,90)),CHAR(RANDBETWEEN(65,90)),CHAR(RANDBETWEEN(65,90)),CHAR(RANDBETWEEN(65,90)),CHAR(RANDBETWEEN(65,90)),RANDBETWEEN(1000,9999),CHAR(RANDBETWEEN(65,90)))</f>
        <v>FSWAV3678Q</v>
      </c>
      <c r="L2" s="18">
        <v>123456789101</v>
      </c>
      <c r="M2">
        <v>12345678</v>
      </c>
      <c r="N2" s="20" t="str">
        <f ca="1">CONCATENATE(CONCATENATE("U12234MH2010PTC0"), RANDBETWEEN(10000,99999))</f>
        <v>U12234MH2010PTC023312</v>
      </c>
      <c r="O2" t="s">
        <v>134</v>
      </c>
      <c r="P2" t="s">
        <v>135</v>
      </c>
      <c r="Q2" t="str">
        <f ca="1">CONCATENATE(RANDBETWEEN(10,99),CONCATENATE(K2),RANDBETWEEN(1,9),CHAR(90),RANDBETWEEN(1,9))</f>
        <v>16FSWAV3678Q3Z1</v>
      </c>
      <c r="R2" t="s">
        <v>136</v>
      </c>
      <c r="S2" s="21" t="s">
        <v>142</v>
      </c>
      <c r="T2" t="s">
        <v>136</v>
      </c>
      <c r="U2">
        <v>5101</v>
      </c>
      <c r="V2" s="11" t="s">
        <v>148</v>
      </c>
      <c r="W2" t="s">
        <v>149</v>
      </c>
      <c r="X2" t="s">
        <v>150</v>
      </c>
      <c r="Y2" t="s">
        <v>151</v>
      </c>
      <c r="Z2">
        <v>400091</v>
      </c>
      <c r="AA2" t="s">
        <v>152</v>
      </c>
      <c r="AB2">
        <v>21</v>
      </c>
      <c r="AC2">
        <v>91</v>
      </c>
      <c r="AD2">
        <v>67797226</v>
      </c>
      <c r="AE2">
        <v>1234567890</v>
      </c>
      <c r="AF2" s="12" t="s">
        <v>153</v>
      </c>
      <c r="AG2" t="s">
        <v>154</v>
      </c>
      <c r="AH2" t="s">
        <v>155</v>
      </c>
      <c r="AI2" t="s">
        <v>157</v>
      </c>
      <c r="AJ2" s="7">
        <v>43471</v>
      </c>
      <c r="AK2" t="s">
        <v>160</v>
      </c>
      <c r="AL2" s="7">
        <v>43470</v>
      </c>
      <c r="AM2" t="s">
        <v>160</v>
      </c>
      <c r="AN2" s="7">
        <v>43470</v>
      </c>
      <c r="AO2" t="s">
        <v>160</v>
      </c>
      <c r="AP2" s="7">
        <v>43470</v>
      </c>
      <c r="AQ2" t="s">
        <v>161</v>
      </c>
      <c r="AR2" s="7">
        <v>43470</v>
      </c>
      <c r="AS2" t="s">
        <v>165</v>
      </c>
      <c r="AT2" t="s">
        <v>166</v>
      </c>
      <c r="AU2">
        <v>3</v>
      </c>
      <c r="AV2" t="str">
        <f ca="1">CHOOSE(RANDBETWEEN(1,5),"AAA", "AA", "BB", "BBB", "CC")</f>
        <v>CC</v>
      </c>
      <c r="AW2" t="s">
        <v>171</v>
      </c>
      <c r="AX2" s="7">
        <v>43470</v>
      </c>
      <c r="AY2" s="7">
        <v>43472</v>
      </c>
      <c r="AZ2" t="s">
        <v>172</v>
      </c>
      <c r="BA2" t="s">
        <v>173</v>
      </c>
      <c r="BB2" t="s">
        <v>175</v>
      </c>
      <c r="BC2" t="s">
        <v>176</v>
      </c>
      <c r="BD2" t="s">
        <v>177</v>
      </c>
      <c r="BE2" s="9" t="s">
        <v>130</v>
      </c>
      <c r="BF2" t="s">
        <v>129</v>
      </c>
      <c r="BG2">
        <v>6280</v>
      </c>
      <c r="BH2">
        <v>21</v>
      </c>
      <c r="BI2" t="s">
        <v>179</v>
      </c>
      <c r="BJ2" t="s">
        <v>157</v>
      </c>
      <c r="BK2" t="s">
        <v>157</v>
      </c>
      <c r="BL2" t="s">
        <v>182</v>
      </c>
      <c r="BM2" t="s">
        <v>183</v>
      </c>
      <c r="BN2" t="s">
        <v>184</v>
      </c>
      <c r="BO2" t="s">
        <v>185</v>
      </c>
      <c r="BP2" t="s">
        <v>186</v>
      </c>
      <c r="BQ2">
        <v>100000000</v>
      </c>
      <c r="BR2" t="s">
        <v>187</v>
      </c>
      <c r="BS2" t="s">
        <v>188</v>
      </c>
      <c r="BT2" t="s">
        <v>189</v>
      </c>
      <c r="BU2" t="s">
        <v>192</v>
      </c>
      <c r="BV2" t="s">
        <v>193</v>
      </c>
      <c r="BW2" s="17">
        <f ca="1">RAND()* RANDBETWEEN(8,12)</f>
        <v>7.2967417427966863</v>
      </c>
      <c r="BX2">
        <v>12</v>
      </c>
      <c r="BY2">
        <v>100000</v>
      </c>
      <c r="BZ2">
        <f>BQ2-BY2</f>
        <v>99900000</v>
      </c>
      <c r="CA2">
        <v>99900000</v>
      </c>
      <c r="CB2">
        <v>99000000</v>
      </c>
      <c r="CC2">
        <v>99000000</v>
      </c>
      <c r="CD2">
        <v>900000</v>
      </c>
      <c r="CE2">
        <v>9000000</v>
      </c>
      <c r="CF2">
        <v>15</v>
      </c>
      <c r="CG2" t="s">
        <v>194</v>
      </c>
      <c r="CH2" s="7">
        <v>43471</v>
      </c>
      <c r="CI2">
        <v>2</v>
      </c>
      <c r="CJ2" s="7">
        <v>43471</v>
      </c>
      <c r="CK2">
        <v>200000</v>
      </c>
      <c r="CL2">
        <v>200000</v>
      </c>
      <c r="CM2">
        <v>96578</v>
      </c>
      <c r="CN2">
        <v>98776</v>
      </c>
      <c r="CO2" t="s">
        <v>197</v>
      </c>
      <c r="CP2" s="7">
        <v>43502</v>
      </c>
      <c r="CQ2" t="s">
        <v>198</v>
      </c>
      <c r="CR2" s="7">
        <v>43106</v>
      </c>
      <c r="CS2" s="7">
        <v>43502</v>
      </c>
      <c r="CT2" t="s">
        <v>199</v>
      </c>
      <c r="CU2" s="16" t="s">
        <v>204</v>
      </c>
      <c r="CV2" t="s">
        <v>200</v>
      </c>
      <c r="CW2" t="s">
        <v>201</v>
      </c>
      <c r="CX2" t="s">
        <v>186</v>
      </c>
      <c r="CY2">
        <v>300000</v>
      </c>
      <c r="CZ2" t="s">
        <v>202</v>
      </c>
      <c r="DA2" t="s">
        <v>203</v>
      </c>
      <c r="DB2" s="7">
        <v>43106</v>
      </c>
      <c r="DC2">
        <v>300000</v>
      </c>
      <c r="DD2" s="7">
        <v>43106</v>
      </c>
      <c r="DE2" t="s">
        <v>199</v>
      </c>
      <c r="DF2" s="9" t="s">
        <v>204</v>
      </c>
      <c r="DG2" t="s">
        <v>205</v>
      </c>
      <c r="DH2">
        <v>1</v>
      </c>
      <c r="DI2">
        <v>300000</v>
      </c>
      <c r="DJ2" t="s">
        <v>206</v>
      </c>
    </row>
    <row r="3" spans="1:114" ht="30" x14ac:dyDescent="0.25">
      <c r="A3" t="s">
        <v>207</v>
      </c>
      <c r="B3" t="str">
        <f ca="1">CONCATENATE(CHAR(RANDBETWEEN(65,90)),RANDBETWEEN(1,9),RANDBETWEEN(1,9),RANDBETWEEN(1,9),RANDBETWEEN(1,9))</f>
        <v>O4931</v>
      </c>
      <c r="C3" s="6">
        <f ca="1">RANDBETWEEN(1,10)</f>
        <v>10</v>
      </c>
      <c r="D3" t="str">
        <f ca="1">CHAR(RANDBETWEEN(65,90))&amp;CHAR(RANDBETWEEN(65,90))&amp;CHAR(RANDBETWEEN(65,90))&amp;RANDBETWEEN(10,999)</f>
        <v>MIW31</v>
      </c>
      <c r="E3" t="str">
        <f t="shared" ref="E3:E66" si="0">A3</f>
        <v>HDFC002</v>
      </c>
      <c r="F3" t="str">
        <f t="shared" ref="F3:F66" ca="1" si="1">D3</f>
        <v>MIW31</v>
      </c>
      <c r="G3" t="str">
        <f ca="1">CONCATENATE(CHAR(RANDBETWEEN(65,90)),CHAR(RANDBETWEEN(65,90)),CHAR(RANDBETWEEN(65,90)),CONCATENATE(" LTD"))</f>
        <v>TDA LTD</v>
      </c>
      <c r="H3" s="7">
        <f ca="1">RANDBETWEEN(5000, 10000)</f>
        <v>8212</v>
      </c>
      <c r="I3" t="s">
        <v>132</v>
      </c>
      <c r="J3" t="s">
        <v>133</v>
      </c>
      <c r="K3" t="str">
        <f ca="1">CONCATENATE(CHAR(RANDBETWEEN(65,90)),CHAR(RANDBETWEEN(65,90)),CHAR(RANDBETWEEN(65,90)),CHAR(RANDBETWEEN(65,90)),CHAR(RANDBETWEEN(65,90)),RANDBETWEEN(1000,9999),CHAR(RANDBETWEEN(65,90)))</f>
        <v>TVFDY2368F</v>
      </c>
      <c r="L3" s="18">
        <f ca="1">RANDBETWEEN(100000000000,120000000000)</f>
        <v>102154702409</v>
      </c>
      <c r="M3" s="18">
        <f ca="1">RANDBETWEEN(10000000,80000000)</f>
        <v>36500450</v>
      </c>
      <c r="N3" s="20" t="str">
        <f t="shared" ref="N3:N66" ca="1" si="2">CONCATENATE(CONCATENATE("U12234MH2010PTC0"), RANDBETWEEN(10000,99999))</f>
        <v>U12234MH2010PTC080040</v>
      </c>
      <c r="O3" t="str">
        <f ca="1">CONCATENATE(CHAR(RANDBETWEEN(65,90)),CHAR(RANDBETWEEN(65,90)),CHAR(RANDBETWEEN(65,90)),CHAR(RANDBETWEEN(65,90)))</f>
        <v>LMCO</v>
      </c>
      <c r="P3" t="s">
        <v>135</v>
      </c>
      <c r="Q3" t="str">
        <f t="shared" ref="Q3:Q66" ca="1" si="3">CONCATENATE(RANDBETWEEN(10,99),CONCATENATE(K3),RANDBETWEEN(1,9),CHAR(90),RANDBETWEEN(1,9))</f>
        <v>95TVFDY2368F2Z9</v>
      </c>
      <c r="R3" t="s">
        <v>136</v>
      </c>
      <c r="S3" s="17" t="str">
        <f ca="1">CONCATENATE("0",RANDBETWEEN(1,4))</f>
        <v>04</v>
      </c>
      <c r="T3" t="s">
        <v>136</v>
      </c>
      <c r="U3">
        <f ca="1">RANDBETWEEN(1000,9999)</f>
        <v>7408</v>
      </c>
      <c r="V3" t="str">
        <f ca="1">CONCATENATE(RANDBETWEEN(10,99),CONCATENATE("-"),RANDBETWEEN(1000,9999))</f>
        <v>54-8792</v>
      </c>
      <c r="W3" t="s">
        <v>149</v>
      </c>
      <c r="X3" t="s">
        <v>150</v>
      </c>
      <c r="Y3" t="s">
        <v>151</v>
      </c>
      <c r="Z3">
        <f>Z2+1</f>
        <v>400092</v>
      </c>
      <c r="AA3" t="s">
        <v>152</v>
      </c>
      <c r="AB3">
        <f ca="1">RANDBETWEEN(11,99)</f>
        <v>98</v>
      </c>
      <c r="AC3">
        <v>91</v>
      </c>
      <c r="AD3" s="18">
        <f ca="1">RANDBETWEEN(10000000,80000000)</f>
        <v>29983502</v>
      </c>
      <c r="AE3" s="18">
        <f ca="1">RANDBETWEEN(1000000000,9000000000)</f>
        <v>7383025259</v>
      </c>
      <c r="AF3" t="str">
        <f ca="1">CONCATENATE(CHAR(RANDBETWEEN(65,90)),CHAR(RANDBETWEEN(65,90)),CHAR(RANDBETWEEN(65,90)),CONCATENATE("@gmail.com"))</f>
        <v>HKV@gmail.com</v>
      </c>
      <c r="AG3" t="str">
        <f ca="1">CONCATENATE(CHAR(RANDBETWEEN(65,90)),RANDBETWEEN(1000,9999))</f>
        <v>D1329</v>
      </c>
      <c r="AH3" t="str">
        <f ca="1">CHAR(RANDBETWEEN(65,90))&amp;CHAR(RANDBETWEEN(65,90))&amp;CHAR(RANDBETWEEN(65,90))&amp;RANDBETWEEN(10,999)</f>
        <v>ZEN381</v>
      </c>
      <c r="AI3" t="s">
        <v>157</v>
      </c>
      <c r="AJ3" s="7">
        <v>43471</v>
      </c>
      <c r="AK3" t="str">
        <f ca="1">CHOOSE(RANDBETWEEN(1,2),"Y","N")</f>
        <v>N</v>
      </c>
      <c r="AL3" s="7">
        <v>43470</v>
      </c>
      <c r="AM3" t="str">
        <f ca="1">AK3</f>
        <v>N</v>
      </c>
      <c r="AN3" s="7">
        <v>43470</v>
      </c>
      <c r="AO3" t="str">
        <f ca="1">AM3</f>
        <v>N</v>
      </c>
      <c r="AP3" s="7">
        <v>43470</v>
      </c>
      <c r="AQ3" t="s">
        <v>161</v>
      </c>
      <c r="AR3" s="7">
        <v>43470</v>
      </c>
      <c r="AS3" t="s">
        <v>165</v>
      </c>
      <c r="AT3" t="s">
        <v>166</v>
      </c>
      <c r="AU3">
        <v>3</v>
      </c>
      <c r="AV3" t="str">
        <f t="shared" ref="AV3:AV66" ca="1" si="4">CHOOSE(RANDBETWEEN(1,5),"AAA", "AA", "BB", "BBB", "CC")</f>
        <v>AA</v>
      </c>
      <c r="AW3" t="s">
        <v>171</v>
      </c>
      <c r="AX3" s="7">
        <v>43470</v>
      </c>
      <c r="AY3" s="7">
        <v>43472</v>
      </c>
      <c r="AZ3" t="s">
        <v>172</v>
      </c>
      <c r="BA3" t="s">
        <v>173</v>
      </c>
      <c r="BB3" t="s">
        <v>175</v>
      </c>
      <c r="BC3" t="s">
        <v>176</v>
      </c>
      <c r="BD3" t="s">
        <v>177</v>
      </c>
      <c r="BE3" s="9" t="s">
        <v>130</v>
      </c>
      <c r="BF3" t="s">
        <v>129</v>
      </c>
      <c r="BG3">
        <v>6280</v>
      </c>
      <c r="BH3">
        <v>21</v>
      </c>
      <c r="BI3" t="s">
        <v>179</v>
      </c>
      <c r="BJ3" t="s">
        <v>157</v>
      </c>
      <c r="BK3" t="s">
        <v>157</v>
      </c>
      <c r="BL3" t="s">
        <v>182</v>
      </c>
      <c r="BM3" t="s">
        <v>183</v>
      </c>
      <c r="BN3" t="s">
        <v>184</v>
      </c>
      <c r="BO3" t="s">
        <v>185</v>
      </c>
      <c r="BP3" t="s">
        <v>186</v>
      </c>
      <c r="BQ3">
        <f ca="1">RANDBETWEEN(10000000,10000000000)</f>
        <v>1747111698</v>
      </c>
      <c r="BR3" t="s">
        <v>187</v>
      </c>
      <c r="BS3" t="s">
        <v>188</v>
      </c>
      <c r="BT3" t="s">
        <v>189</v>
      </c>
      <c r="BU3" t="s">
        <v>192</v>
      </c>
      <c r="BV3" t="s">
        <v>193</v>
      </c>
      <c r="BW3" s="17">
        <f t="shared" ref="BW3:BW66" ca="1" si="5">RAND()* RANDBETWEEN(8,12)</f>
        <v>2.9037715320083688</v>
      </c>
      <c r="BX3">
        <v>12</v>
      </c>
      <c r="BY3">
        <f ca="1">RANDBETWEEN(100000,10000000)</f>
        <v>3247409</v>
      </c>
      <c r="BZ3">
        <f ca="1">BQ3-BY3</f>
        <v>1743864289</v>
      </c>
      <c r="CA3">
        <v>99900000</v>
      </c>
      <c r="CB3">
        <v>99000000</v>
      </c>
      <c r="CC3">
        <v>99000000</v>
      </c>
      <c r="CD3">
        <v>900000</v>
      </c>
      <c r="CE3">
        <v>9000000</v>
      </c>
      <c r="CF3">
        <v>15</v>
      </c>
      <c r="CG3" t="s">
        <v>194</v>
      </c>
      <c r="CH3" s="7">
        <v>43471</v>
      </c>
      <c r="CI3">
        <v>2</v>
      </c>
      <c r="CJ3" s="7">
        <v>43471</v>
      </c>
      <c r="CK3">
        <v>200000</v>
      </c>
      <c r="CL3">
        <v>200000</v>
      </c>
      <c r="CM3">
        <v>96578</v>
      </c>
      <c r="CN3">
        <v>98776</v>
      </c>
      <c r="CO3" t="s">
        <v>197</v>
      </c>
      <c r="CP3" s="7">
        <v>43502</v>
      </c>
      <c r="CQ3" t="s">
        <v>198</v>
      </c>
      <c r="CR3" s="7">
        <v>43106</v>
      </c>
      <c r="CS3" s="7">
        <v>43502</v>
      </c>
      <c r="CT3" t="s">
        <v>199</v>
      </c>
      <c r="CU3" s="16" t="s">
        <v>204</v>
      </c>
      <c r="CV3" t="s">
        <v>200</v>
      </c>
      <c r="CW3" t="s">
        <v>201</v>
      </c>
      <c r="CX3" t="s">
        <v>186</v>
      </c>
      <c r="CY3">
        <v>300000</v>
      </c>
      <c r="CZ3" t="s">
        <v>202</v>
      </c>
      <c r="DA3" t="s">
        <v>203</v>
      </c>
      <c r="DB3" s="7">
        <v>43106</v>
      </c>
      <c r="DC3">
        <v>300000</v>
      </c>
      <c r="DD3" s="7">
        <v>43106</v>
      </c>
      <c r="DE3" t="s">
        <v>199</v>
      </c>
      <c r="DF3" s="9" t="s">
        <v>204</v>
      </c>
      <c r="DG3" t="s">
        <v>205</v>
      </c>
      <c r="DH3">
        <v>1</v>
      </c>
      <c r="DI3">
        <v>300000</v>
      </c>
      <c r="DJ3" t="s">
        <v>206</v>
      </c>
    </row>
    <row r="4" spans="1:114" ht="30" x14ac:dyDescent="0.25">
      <c r="A4" t="s">
        <v>208</v>
      </c>
      <c r="B4" t="str">
        <f t="shared" ref="B4:B67" ca="1" si="6">CONCATENATE(CHAR(RANDBETWEEN(65,90)),RANDBETWEEN(1,9),RANDBETWEEN(1,9),RANDBETWEEN(1,9),RANDBETWEEN(1,9))</f>
        <v>I7238</v>
      </c>
      <c r="C4" s="6">
        <f t="shared" ref="C4:C67" ca="1" si="7">RANDBETWEEN(1,10)</f>
        <v>1</v>
      </c>
      <c r="D4" t="str">
        <f t="shared" ref="D4:D67" ca="1" si="8">CHAR(RANDBETWEEN(65,90))&amp;CHAR(RANDBETWEEN(65,90))&amp;CHAR(RANDBETWEEN(65,90))&amp;RANDBETWEEN(10,999)</f>
        <v>FAP105</v>
      </c>
      <c r="E4" t="str">
        <f t="shared" si="0"/>
        <v>HDFC003</v>
      </c>
      <c r="F4" t="str">
        <f t="shared" ca="1" si="1"/>
        <v>FAP105</v>
      </c>
      <c r="G4" t="str">
        <f t="shared" ref="G4:G67" ca="1" si="9">CONCATENATE(CHAR(RANDBETWEEN(65,90)),CHAR(RANDBETWEEN(65,90)),CHAR(RANDBETWEEN(65,90)),CONCATENATE(" LTD"))</f>
        <v>HTV LTD</v>
      </c>
      <c r="H4" s="7">
        <f t="shared" ref="H4:H67" ca="1" si="10">RANDBETWEEN(5000, 10000)</f>
        <v>5115</v>
      </c>
      <c r="I4" t="s">
        <v>132</v>
      </c>
      <c r="J4" t="s">
        <v>133</v>
      </c>
      <c r="K4" t="str">
        <f ca="1">CONCATENATE(CHAR(RANDBETWEEN(65,90)),CHAR(RANDBETWEEN(65,90)),CHAR(RANDBETWEEN(65,90)),CHAR(RANDBETWEEN(65,90)),CHAR(RANDBETWEEN(65,90)),RANDBETWEEN(1000,9999),CHAR(RANDBETWEEN(65,90)))</f>
        <v>DJCCE8819N</v>
      </c>
      <c r="L4" s="18">
        <f t="shared" ref="L4:L67" ca="1" si="11">RANDBETWEEN(100000000000,120000000000)</f>
        <v>112416224475</v>
      </c>
      <c r="M4" s="18">
        <f t="shared" ref="M4:M67" ca="1" si="12">RANDBETWEEN(10000000,80000000)</f>
        <v>53570497</v>
      </c>
      <c r="N4" s="20" t="str">
        <f t="shared" ca="1" si="2"/>
        <v>U12234MH2010PTC057329</v>
      </c>
      <c r="O4" t="str">
        <f t="shared" ref="O4:O67" ca="1" si="13">CONCATENATE(CHAR(RANDBETWEEN(65,90)),CHAR(RANDBETWEEN(65,90)),CHAR(RANDBETWEEN(65,90)),CHAR(RANDBETWEEN(65,90)))</f>
        <v>OKKB</v>
      </c>
      <c r="P4" t="s">
        <v>135</v>
      </c>
      <c r="Q4" t="str">
        <f t="shared" ca="1" si="3"/>
        <v>44DJCCE8819N9Z4</v>
      </c>
      <c r="R4" t="s">
        <v>136</v>
      </c>
      <c r="S4" s="17" t="str">
        <f ca="1">CONCATENATE("0",RANDBETWEEN(1,4))</f>
        <v>02</v>
      </c>
      <c r="T4" t="s">
        <v>136</v>
      </c>
      <c r="U4">
        <f t="shared" ref="U4:U67" ca="1" si="14">RANDBETWEEN(1000,9999)</f>
        <v>3036</v>
      </c>
      <c r="V4" t="str">
        <f t="shared" ref="V4:V67" ca="1" si="15">CONCATENATE(RANDBETWEEN(10,99),CONCATENATE("-"),RANDBETWEEN(1000,9999))</f>
        <v>81-9914</v>
      </c>
      <c r="W4" t="s">
        <v>149</v>
      </c>
      <c r="X4" t="s">
        <v>150</v>
      </c>
      <c r="Y4" t="s">
        <v>151</v>
      </c>
      <c r="Z4">
        <f t="shared" ref="Z4:Z67" si="16">Z3+1</f>
        <v>400093</v>
      </c>
      <c r="AA4" t="s">
        <v>152</v>
      </c>
      <c r="AB4">
        <f t="shared" ref="AB4:AB67" ca="1" si="17">RANDBETWEEN(11,99)</f>
        <v>83</v>
      </c>
      <c r="AC4">
        <v>91</v>
      </c>
      <c r="AD4" s="18">
        <f t="shared" ref="AD4:AD67" ca="1" si="18">RANDBETWEEN(10000000,80000000)</f>
        <v>25643154</v>
      </c>
      <c r="AE4" s="18">
        <f t="shared" ref="AE4:AE67" ca="1" si="19">RANDBETWEEN(1000000000,9000000000)</f>
        <v>3204099727</v>
      </c>
      <c r="AF4" t="str">
        <f t="shared" ref="AF4:AF67" ca="1" si="20">CONCATENATE(CHAR(RANDBETWEEN(65,90)),CHAR(RANDBETWEEN(65,90)),CHAR(RANDBETWEEN(65,90)),CONCATENATE("@gmail.com"))</f>
        <v>OWB@gmail.com</v>
      </c>
      <c r="AG4" t="str">
        <f t="shared" ref="AG4:AG67" ca="1" si="21">CONCATENATE(CHAR(RANDBETWEEN(65,90)),RANDBETWEEN(1000,9999))</f>
        <v>R5445</v>
      </c>
      <c r="AH4" t="str">
        <f t="shared" ref="AH4:AH67" ca="1" si="22">CHAR(RANDBETWEEN(65,90))&amp;CHAR(RANDBETWEEN(65,90))&amp;CHAR(RANDBETWEEN(65,90))&amp;RANDBETWEEN(10,999)</f>
        <v>QSV111</v>
      </c>
      <c r="AI4" t="s">
        <v>157</v>
      </c>
      <c r="AJ4" s="7">
        <v>43471</v>
      </c>
      <c r="AK4" t="str">
        <f t="shared" ref="AK4:AK67" ca="1" si="23">CHOOSE(RANDBETWEEN(1,2),"Y","N")</f>
        <v>Y</v>
      </c>
      <c r="AL4" s="7">
        <v>43470</v>
      </c>
      <c r="AM4" t="str">
        <f t="shared" ref="AM4:AM67" ca="1" si="24">AK4</f>
        <v>Y</v>
      </c>
      <c r="AN4" s="7">
        <v>43470</v>
      </c>
      <c r="AO4" t="str">
        <f t="shared" ref="AO4:AO67" ca="1" si="25">AM4</f>
        <v>Y</v>
      </c>
      <c r="AP4" s="7">
        <v>43470</v>
      </c>
      <c r="AQ4" t="s">
        <v>161</v>
      </c>
      <c r="AR4" s="7">
        <v>43470</v>
      </c>
      <c r="AS4" t="s">
        <v>165</v>
      </c>
      <c r="AT4" t="s">
        <v>166</v>
      </c>
      <c r="AU4">
        <v>3</v>
      </c>
      <c r="AV4" t="str">
        <f t="shared" ca="1" si="4"/>
        <v>BBB</v>
      </c>
      <c r="AW4" t="s">
        <v>171</v>
      </c>
      <c r="AX4" s="7">
        <v>43470</v>
      </c>
      <c r="AY4" s="7">
        <v>43472</v>
      </c>
      <c r="AZ4" t="s">
        <v>172</v>
      </c>
      <c r="BA4" t="s">
        <v>173</v>
      </c>
      <c r="BB4" t="s">
        <v>175</v>
      </c>
      <c r="BC4" t="s">
        <v>176</v>
      </c>
      <c r="BD4" t="s">
        <v>177</v>
      </c>
      <c r="BE4" s="9" t="s">
        <v>130</v>
      </c>
      <c r="BF4" t="s">
        <v>129</v>
      </c>
      <c r="BG4">
        <v>6280</v>
      </c>
      <c r="BH4">
        <v>21</v>
      </c>
      <c r="BI4" t="s">
        <v>179</v>
      </c>
      <c r="BJ4" t="s">
        <v>157</v>
      </c>
      <c r="BK4" t="s">
        <v>157</v>
      </c>
      <c r="BL4" t="s">
        <v>182</v>
      </c>
      <c r="BM4" t="s">
        <v>183</v>
      </c>
      <c r="BN4" t="s">
        <v>184</v>
      </c>
      <c r="BO4" t="s">
        <v>185</v>
      </c>
      <c r="BP4" t="s">
        <v>186</v>
      </c>
      <c r="BQ4">
        <f t="shared" ref="BQ4:BQ67" ca="1" si="26">RANDBETWEEN(10000000,10000000000)</f>
        <v>1348783780</v>
      </c>
      <c r="BR4" t="s">
        <v>187</v>
      </c>
      <c r="BS4" t="s">
        <v>188</v>
      </c>
      <c r="BT4" t="s">
        <v>189</v>
      </c>
      <c r="BU4" t="s">
        <v>192</v>
      </c>
      <c r="BV4" t="s">
        <v>193</v>
      </c>
      <c r="BW4" s="17">
        <f t="shared" ca="1" si="5"/>
        <v>4.3042566869493823</v>
      </c>
      <c r="BX4">
        <v>12</v>
      </c>
      <c r="BY4">
        <f t="shared" ref="BY4:BY67" ca="1" si="27">RANDBETWEEN(100000,10000000)</f>
        <v>5962932</v>
      </c>
      <c r="BZ4">
        <f t="shared" ref="BZ4:BZ67" ca="1" si="28">BQ4-BY4</f>
        <v>1342820848</v>
      </c>
      <c r="CA4">
        <v>99900000</v>
      </c>
      <c r="CB4">
        <v>99000000</v>
      </c>
      <c r="CC4">
        <v>99000000</v>
      </c>
      <c r="CD4">
        <v>900000</v>
      </c>
      <c r="CE4">
        <v>9000000</v>
      </c>
      <c r="CF4">
        <v>15</v>
      </c>
      <c r="CG4" t="s">
        <v>194</v>
      </c>
      <c r="CH4" s="7">
        <v>43471</v>
      </c>
      <c r="CI4">
        <v>2</v>
      </c>
      <c r="CJ4" s="7">
        <v>43471</v>
      </c>
      <c r="CK4">
        <v>200000</v>
      </c>
      <c r="CL4">
        <v>200000</v>
      </c>
      <c r="CM4">
        <v>96578</v>
      </c>
      <c r="CN4">
        <v>98776</v>
      </c>
      <c r="CO4" t="s">
        <v>197</v>
      </c>
      <c r="CP4" s="7">
        <v>43502</v>
      </c>
      <c r="CQ4" t="s">
        <v>198</v>
      </c>
      <c r="CR4" s="7">
        <v>43106</v>
      </c>
      <c r="CS4" s="7">
        <v>43502</v>
      </c>
      <c r="CT4" t="s">
        <v>199</v>
      </c>
      <c r="CU4" s="16" t="s">
        <v>204</v>
      </c>
      <c r="CV4" t="s">
        <v>200</v>
      </c>
      <c r="CW4" t="s">
        <v>201</v>
      </c>
      <c r="CX4" t="s">
        <v>186</v>
      </c>
      <c r="CY4">
        <v>300000</v>
      </c>
      <c r="CZ4" t="s">
        <v>202</v>
      </c>
      <c r="DA4" t="s">
        <v>203</v>
      </c>
      <c r="DB4" s="7">
        <v>43106</v>
      </c>
      <c r="DC4">
        <v>300000</v>
      </c>
      <c r="DD4" s="7">
        <v>43106</v>
      </c>
      <c r="DE4" t="s">
        <v>199</v>
      </c>
      <c r="DF4" s="9" t="s">
        <v>204</v>
      </c>
      <c r="DG4" t="s">
        <v>205</v>
      </c>
      <c r="DH4">
        <v>1</v>
      </c>
      <c r="DI4">
        <v>300000</v>
      </c>
      <c r="DJ4" t="s">
        <v>206</v>
      </c>
    </row>
    <row r="5" spans="1:114" ht="30" x14ac:dyDescent="0.25">
      <c r="A5" t="s">
        <v>209</v>
      </c>
      <c r="B5" t="str">
        <f t="shared" ca="1" si="6"/>
        <v>E5728</v>
      </c>
      <c r="C5" s="6">
        <f t="shared" ca="1" si="7"/>
        <v>9</v>
      </c>
      <c r="D5" t="str">
        <f t="shared" ca="1" si="8"/>
        <v>PAC929</v>
      </c>
      <c r="E5" t="str">
        <f t="shared" si="0"/>
        <v>HDFC004</v>
      </c>
      <c r="F5" t="str">
        <f t="shared" ca="1" si="1"/>
        <v>PAC929</v>
      </c>
      <c r="G5" t="str">
        <f t="shared" ca="1" si="9"/>
        <v>FGY LTD</v>
      </c>
      <c r="H5" s="7">
        <f t="shared" ca="1" si="10"/>
        <v>8570</v>
      </c>
      <c r="I5" t="s">
        <v>132</v>
      </c>
      <c r="J5" t="s">
        <v>133</v>
      </c>
      <c r="K5" t="str">
        <f t="shared" ref="K5:K68" ca="1" si="29">CONCATENATE(CHAR(RANDBETWEEN(65,90)),CHAR(RANDBETWEEN(65,90)),CHAR(RANDBETWEEN(65,90)),CHAR(RANDBETWEEN(65,90)),CHAR(RANDBETWEEN(65,90)),RANDBETWEEN(1000,9999),CHAR(RANDBETWEEN(65,90)))</f>
        <v>IATPW2310X</v>
      </c>
      <c r="L5" s="18">
        <f t="shared" ca="1" si="11"/>
        <v>108293542145</v>
      </c>
      <c r="M5" s="18">
        <f t="shared" ca="1" si="12"/>
        <v>36735633</v>
      </c>
      <c r="N5" s="20" t="str">
        <f t="shared" ca="1" si="2"/>
        <v>U12234MH2010PTC069430</v>
      </c>
      <c r="O5" t="str">
        <f t="shared" ca="1" si="13"/>
        <v>QJFW</v>
      </c>
      <c r="P5" t="s">
        <v>135</v>
      </c>
      <c r="Q5" t="str">
        <f t="shared" ca="1" si="3"/>
        <v>16IATPW2310X1Z2</v>
      </c>
      <c r="R5" t="s">
        <v>136</v>
      </c>
      <c r="S5" s="17" t="str">
        <f t="shared" ref="S5:S68" ca="1" si="30">CONCATENATE("0",RANDBETWEEN(1,4))</f>
        <v>04</v>
      </c>
      <c r="T5" t="s">
        <v>136</v>
      </c>
      <c r="U5">
        <f t="shared" ca="1" si="14"/>
        <v>1991</v>
      </c>
      <c r="V5" t="str">
        <f t="shared" ca="1" si="15"/>
        <v>31-5901</v>
      </c>
      <c r="W5" t="s">
        <v>149</v>
      </c>
      <c r="X5" t="s">
        <v>150</v>
      </c>
      <c r="Y5" t="s">
        <v>151</v>
      </c>
      <c r="Z5">
        <f t="shared" si="16"/>
        <v>400094</v>
      </c>
      <c r="AA5" t="s">
        <v>152</v>
      </c>
      <c r="AB5">
        <f t="shared" ca="1" si="17"/>
        <v>97</v>
      </c>
      <c r="AC5">
        <v>91</v>
      </c>
      <c r="AD5" s="18">
        <f t="shared" ca="1" si="18"/>
        <v>24956934</v>
      </c>
      <c r="AE5" s="18">
        <f t="shared" ca="1" si="19"/>
        <v>7340415392</v>
      </c>
      <c r="AF5" t="str">
        <f t="shared" ca="1" si="20"/>
        <v>RGR@gmail.com</v>
      </c>
      <c r="AG5" t="str">
        <f t="shared" ca="1" si="21"/>
        <v>L7790</v>
      </c>
      <c r="AH5" t="str">
        <f t="shared" ca="1" si="22"/>
        <v>SZV924</v>
      </c>
      <c r="AI5" t="s">
        <v>157</v>
      </c>
      <c r="AJ5" s="7">
        <v>43471</v>
      </c>
      <c r="AK5" t="str">
        <f t="shared" ca="1" si="23"/>
        <v>N</v>
      </c>
      <c r="AL5" s="7">
        <v>43470</v>
      </c>
      <c r="AM5" t="str">
        <f t="shared" ca="1" si="24"/>
        <v>N</v>
      </c>
      <c r="AN5" s="7">
        <v>43470</v>
      </c>
      <c r="AO5" t="str">
        <f t="shared" ca="1" si="25"/>
        <v>N</v>
      </c>
      <c r="AP5" s="7">
        <v>43470</v>
      </c>
      <c r="AQ5" t="s">
        <v>161</v>
      </c>
      <c r="AR5" s="7">
        <v>43470</v>
      </c>
      <c r="AS5" t="s">
        <v>165</v>
      </c>
      <c r="AT5" t="s">
        <v>166</v>
      </c>
      <c r="AU5">
        <v>3</v>
      </c>
      <c r="AV5" t="str">
        <f t="shared" ca="1" si="4"/>
        <v>CC</v>
      </c>
      <c r="AW5" t="s">
        <v>171</v>
      </c>
      <c r="AX5" s="7">
        <v>43470</v>
      </c>
      <c r="AY5" s="7">
        <v>43472</v>
      </c>
      <c r="AZ5" t="s">
        <v>172</v>
      </c>
      <c r="BA5" t="s">
        <v>173</v>
      </c>
      <c r="BB5" t="s">
        <v>175</v>
      </c>
      <c r="BC5" t="s">
        <v>176</v>
      </c>
      <c r="BD5" t="s">
        <v>177</v>
      </c>
      <c r="BE5" s="9" t="s">
        <v>130</v>
      </c>
      <c r="BF5" t="s">
        <v>129</v>
      </c>
      <c r="BG5">
        <v>6280</v>
      </c>
      <c r="BH5">
        <v>21</v>
      </c>
      <c r="BI5" t="s">
        <v>179</v>
      </c>
      <c r="BJ5" t="s">
        <v>157</v>
      </c>
      <c r="BK5" t="s">
        <v>157</v>
      </c>
      <c r="BL5" t="s">
        <v>182</v>
      </c>
      <c r="BM5" t="s">
        <v>183</v>
      </c>
      <c r="BN5" t="s">
        <v>184</v>
      </c>
      <c r="BO5" t="s">
        <v>185</v>
      </c>
      <c r="BP5" t="s">
        <v>186</v>
      </c>
      <c r="BQ5">
        <f t="shared" ca="1" si="26"/>
        <v>11395119</v>
      </c>
      <c r="BR5" t="s">
        <v>187</v>
      </c>
      <c r="BS5" t="s">
        <v>188</v>
      </c>
      <c r="BT5" t="s">
        <v>189</v>
      </c>
      <c r="BU5" t="s">
        <v>192</v>
      </c>
      <c r="BV5" t="s">
        <v>193</v>
      </c>
      <c r="BW5" s="17">
        <f t="shared" ca="1" si="5"/>
        <v>6.5443226799369318</v>
      </c>
      <c r="BX5">
        <v>12</v>
      </c>
      <c r="BY5">
        <f t="shared" ca="1" si="27"/>
        <v>8651412</v>
      </c>
      <c r="BZ5">
        <f t="shared" ca="1" si="28"/>
        <v>2743707</v>
      </c>
      <c r="CA5">
        <v>99900000</v>
      </c>
      <c r="CB5">
        <v>99000000</v>
      </c>
      <c r="CC5">
        <v>99000000</v>
      </c>
      <c r="CD5">
        <v>900000</v>
      </c>
      <c r="CE5">
        <v>9000000</v>
      </c>
      <c r="CF5">
        <v>15</v>
      </c>
      <c r="CG5" t="s">
        <v>194</v>
      </c>
      <c r="CH5" s="7">
        <v>43471</v>
      </c>
      <c r="CI5">
        <v>2</v>
      </c>
      <c r="CJ5" s="7">
        <v>43471</v>
      </c>
      <c r="CK5">
        <v>200000</v>
      </c>
      <c r="CL5">
        <v>200000</v>
      </c>
      <c r="CM5">
        <v>96578</v>
      </c>
      <c r="CN5">
        <v>98776</v>
      </c>
      <c r="CO5" t="s">
        <v>197</v>
      </c>
      <c r="CP5" s="7">
        <v>43502</v>
      </c>
      <c r="CQ5" t="s">
        <v>198</v>
      </c>
      <c r="CR5" s="7">
        <v>43106</v>
      </c>
      <c r="CS5" s="7">
        <v>43502</v>
      </c>
      <c r="CT5" t="s">
        <v>199</v>
      </c>
      <c r="CU5" s="16" t="s">
        <v>204</v>
      </c>
      <c r="CV5" t="s">
        <v>200</v>
      </c>
      <c r="CW5" t="s">
        <v>201</v>
      </c>
      <c r="CX5" t="s">
        <v>186</v>
      </c>
      <c r="CY5">
        <v>300000</v>
      </c>
      <c r="CZ5" t="s">
        <v>202</v>
      </c>
      <c r="DA5" t="s">
        <v>203</v>
      </c>
      <c r="DB5" s="7">
        <v>43106</v>
      </c>
      <c r="DC5">
        <v>300000</v>
      </c>
      <c r="DD5" s="7">
        <v>43106</v>
      </c>
      <c r="DE5" t="s">
        <v>199</v>
      </c>
      <c r="DF5" s="9" t="s">
        <v>204</v>
      </c>
      <c r="DG5" t="s">
        <v>205</v>
      </c>
      <c r="DH5">
        <v>1</v>
      </c>
      <c r="DI5">
        <v>300000</v>
      </c>
      <c r="DJ5" t="s">
        <v>206</v>
      </c>
    </row>
    <row r="6" spans="1:114" ht="30" x14ac:dyDescent="0.25">
      <c r="A6" t="s">
        <v>210</v>
      </c>
      <c r="B6" t="s">
        <v>331</v>
      </c>
      <c r="C6" s="6">
        <f t="shared" ca="1" si="7"/>
        <v>1</v>
      </c>
      <c r="D6" t="str">
        <f t="shared" ca="1" si="8"/>
        <v>NRL548</v>
      </c>
      <c r="E6" t="str">
        <f t="shared" si="0"/>
        <v>HDFC005</v>
      </c>
      <c r="F6" t="str">
        <f t="shared" ca="1" si="1"/>
        <v>NRL548</v>
      </c>
      <c r="G6" t="str">
        <f t="shared" ca="1" si="9"/>
        <v>UHP LTD</v>
      </c>
      <c r="H6" s="7">
        <f t="shared" ca="1" si="10"/>
        <v>6942</v>
      </c>
      <c r="I6" t="s">
        <v>132</v>
      </c>
      <c r="J6" t="s">
        <v>133</v>
      </c>
      <c r="K6" t="s">
        <v>330</v>
      </c>
      <c r="L6" s="18">
        <f t="shared" ca="1" si="11"/>
        <v>104725699366</v>
      </c>
      <c r="M6" s="18">
        <f t="shared" ca="1" si="12"/>
        <v>63415713</v>
      </c>
      <c r="N6" s="20" t="str">
        <f t="shared" ca="1" si="2"/>
        <v>U12234MH2010PTC081296</v>
      </c>
      <c r="O6" t="str">
        <f t="shared" ca="1" si="13"/>
        <v>YBBN</v>
      </c>
      <c r="P6" t="s">
        <v>135</v>
      </c>
      <c r="Q6" t="str">
        <f t="shared" ca="1" si="3"/>
        <v>32SCERK3274Y8Z3</v>
      </c>
      <c r="R6" t="s">
        <v>136</v>
      </c>
      <c r="S6" s="17" t="str">
        <f t="shared" ca="1" si="30"/>
        <v>04</v>
      </c>
      <c r="T6" t="s">
        <v>136</v>
      </c>
      <c r="U6">
        <f t="shared" ca="1" si="14"/>
        <v>3767</v>
      </c>
      <c r="V6" t="str">
        <f t="shared" ca="1" si="15"/>
        <v>30-9302</v>
      </c>
      <c r="W6" t="s">
        <v>149</v>
      </c>
      <c r="X6" t="s">
        <v>150</v>
      </c>
      <c r="Y6" t="s">
        <v>151</v>
      </c>
      <c r="Z6">
        <f t="shared" si="16"/>
        <v>400095</v>
      </c>
      <c r="AA6" t="s">
        <v>152</v>
      </c>
      <c r="AB6">
        <f t="shared" ca="1" si="17"/>
        <v>55</v>
      </c>
      <c r="AC6">
        <v>91</v>
      </c>
      <c r="AD6" s="18">
        <f t="shared" ca="1" si="18"/>
        <v>56155711</v>
      </c>
      <c r="AE6" s="18">
        <f t="shared" ca="1" si="19"/>
        <v>6001573492</v>
      </c>
      <c r="AF6" t="str">
        <f t="shared" ca="1" si="20"/>
        <v>CWG@gmail.com</v>
      </c>
      <c r="AG6" t="str">
        <f t="shared" ca="1" si="21"/>
        <v>T5885</v>
      </c>
      <c r="AH6" t="str">
        <f t="shared" ca="1" si="22"/>
        <v>DKY419</v>
      </c>
      <c r="AI6" t="s">
        <v>157</v>
      </c>
      <c r="AJ6" s="7">
        <v>43471</v>
      </c>
      <c r="AK6" t="str">
        <f t="shared" ca="1" si="23"/>
        <v>Y</v>
      </c>
      <c r="AL6" s="7">
        <v>43470</v>
      </c>
      <c r="AM6" t="str">
        <f t="shared" ca="1" si="24"/>
        <v>Y</v>
      </c>
      <c r="AN6" s="7">
        <v>43470</v>
      </c>
      <c r="AO6" t="str">
        <f t="shared" ca="1" si="25"/>
        <v>Y</v>
      </c>
      <c r="AP6" s="7">
        <v>43470</v>
      </c>
      <c r="AQ6" t="s">
        <v>161</v>
      </c>
      <c r="AR6" s="7">
        <v>43470</v>
      </c>
      <c r="AS6" t="s">
        <v>165</v>
      </c>
      <c r="AT6" t="s">
        <v>166</v>
      </c>
      <c r="AU6">
        <v>3</v>
      </c>
      <c r="AV6" t="str">
        <f t="shared" ca="1" si="4"/>
        <v>BB</v>
      </c>
      <c r="AW6" t="s">
        <v>171</v>
      </c>
      <c r="AX6" s="7">
        <v>43470</v>
      </c>
      <c r="AY6" s="7">
        <v>43472</v>
      </c>
      <c r="AZ6" t="s">
        <v>172</v>
      </c>
      <c r="BA6" t="s">
        <v>173</v>
      </c>
      <c r="BB6" t="s">
        <v>175</v>
      </c>
      <c r="BC6" t="s">
        <v>176</v>
      </c>
      <c r="BD6" t="s">
        <v>177</v>
      </c>
      <c r="BE6" s="9" t="s">
        <v>130</v>
      </c>
      <c r="BF6" t="s">
        <v>129</v>
      </c>
      <c r="BG6">
        <v>6280</v>
      </c>
      <c r="BH6">
        <v>21</v>
      </c>
      <c r="BI6" t="s">
        <v>179</v>
      </c>
      <c r="BJ6" t="s">
        <v>157</v>
      </c>
      <c r="BK6" t="s">
        <v>157</v>
      </c>
      <c r="BL6" t="s">
        <v>182</v>
      </c>
      <c r="BM6" t="s">
        <v>183</v>
      </c>
      <c r="BN6" t="s">
        <v>184</v>
      </c>
      <c r="BO6" t="s">
        <v>185</v>
      </c>
      <c r="BP6" t="s">
        <v>186</v>
      </c>
      <c r="BQ6">
        <f t="shared" ca="1" si="26"/>
        <v>1436031498</v>
      </c>
      <c r="BR6" t="s">
        <v>187</v>
      </c>
      <c r="BS6" t="s">
        <v>188</v>
      </c>
      <c r="BT6" t="s">
        <v>189</v>
      </c>
      <c r="BU6" t="s">
        <v>192</v>
      </c>
      <c r="BV6" t="s">
        <v>193</v>
      </c>
      <c r="BW6" s="17">
        <f t="shared" ca="1" si="5"/>
        <v>1.5219564294043204</v>
      </c>
      <c r="BX6">
        <v>12</v>
      </c>
      <c r="BY6">
        <f t="shared" ca="1" si="27"/>
        <v>9424446</v>
      </c>
      <c r="BZ6">
        <f t="shared" ca="1" si="28"/>
        <v>1426607052</v>
      </c>
      <c r="CA6">
        <v>99900000</v>
      </c>
      <c r="CB6">
        <v>99000000</v>
      </c>
      <c r="CC6">
        <v>99000000</v>
      </c>
      <c r="CD6">
        <v>900000</v>
      </c>
      <c r="CE6">
        <v>9000000</v>
      </c>
      <c r="CF6">
        <v>15</v>
      </c>
      <c r="CG6" t="s">
        <v>194</v>
      </c>
      <c r="CH6" s="7">
        <v>43471</v>
      </c>
      <c r="CI6">
        <v>2</v>
      </c>
      <c r="CJ6" s="7">
        <v>43471</v>
      </c>
      <c r="CK6">
        <v>200000</v>
      </c>
      <c r="CL6">
        <v>200000</v>
      </c>
      <c r="CM6">
        <v>96578</v>
      </c>
      <c r="CN6">
        <v>98776</v>
      </c>
      <c r="CO6" t="s">
        <v>197</v>
      </c>
      <c r="CP6" s="7">
        <v>43502</v>
      </c>
      <c r="CQ6" t="s">
        <v>198</v>
      </c>
      <c r="CR6" s="7">
        <v>43106</v>
      </c>
      <c r="CS6" s="7">
        <v>43502</v>
      </c>
      <c r="CT6" t="s">
        <v>199</v>
      </c>
      <c r="CU6" s="16" t="s">
        <v>204</v>
      </c>
      <c r="CV6" t="s">
        <v>200</v>
      </c>
      <c r="CW6" t="s">
        <v>201</v>
      </c>
      <c r="CX6" t="s">
        <v>186</v>
      </c>
      <c r="CY6">
        <v>300000</v>
      </c>
      <c r="CZ6" t="s">
        <v>202</v>
      </c>
      <c r="DA6" t="s">
        <v>203</v>
      </c>
      <c r="DB6" s="7">
        <v>43106</v>
      </c>
      <c r="DC6">
        <v>300000</v>
      </c>
      <c r="DD6" s="7">
        <v>43106</v>
      </c>
      <c r="DE6" t="s">
        <v>199</v>
      </c>
      <c r="DF6" s="9" t="s">
        <v>204</v>
      </c>
      <c r="DG6" t="s">
        <v>205</v>
      </c>
      <c r="DH6">
        <v>1</v>
      </c>
      <c r="DI6">
        <v>300000</v>
      </c>
      <c r="DJ6" t="s">
        <v>206</v>
      </c>
    </row>
    <row r="7" spans="1:114" ht="30" x14ac:dyDescent="0.25">
      <c r="A7" t="s">
        <v>211</v>
      </c>
      <c r="B7" t="s">
        <v>331</v>
      </c>
      <c r="C7" s="6">
        <f t="shared" ca="1" si="7"/>
        <v>5</v>
      </c>
      <c r="D7" t="str">
        <f t="shared" ca="1" si="8"/>
        <v>JAZ97</v>
      </c>
      <c r="E7" t="str">
        <f t="shared" si="0"/>
        <v>HDFC006</v>
      </c>
      <c r="F7" t="str">
        <f t="shared" ca="1" si="1"/>
        <v>JAZ97</v>
      </c>
      <c r="G7" t="str">
        <f t="shared" ca="1" si="9"/>
        <v>HCP LTD</v>
      </c>
      <c r="H7" s="7">
        <f t="shared" ca="1" si="10"/>
        <v>6671</v>
      </c>
      <c r="I7" t="s">
        <v>132</v>
      </c>
      <c r="J7" t="s">
        <v>133</v>
      </c>
      <c r="K7" t="s">
        <v>330</v>
      </c>
      <c r="L7" s="18">
        <f t="shared" ca="1" si="11"/>
        <v>104097978762</v>
      </c>
      <c r="M7" s="18">
        <f t="shared" ca="1" si="12"/>
        <v>37779268</v>
      </c>
      <c r="N7" s="20" t="str">
        <f t="shared" ca="1" si="2"/>
        <v>U12234MH2010PTC049547</v>
      </c>
      <c r="O7" t="str">
        <f t="shared" ca="1" si="13"/>
        <v>IWDY</v>
      </c>
      <c r="P7" t="s">
        <v>135</v>
      </c>
      <c r="Q7" t="str">
        <f t="shared" ca="1" si="3"/>
        <v>48SCERK3274Y2Z1</v>
      </c>
      <c r="R7" t="s">
        <v>136</v>
      </c>
      <c r="S7" s="17" t="str">
        <f t="shared" ca="1" si="30"/>
        <v>03</v>
      </c>
      <c r="T7" t="s">
        <v>136</v>
      </c>
      <c r="U7">
        <f t="shared" ca="1" si="14"/>
        <v>5613</v>
      </c>
      <c r="V7" t="str">
        <f t="shared" ca="1" si="15"/>
        <v>96-8203</v>
      </c>
      <c r="W7" t="s">
        <v>149</v>
      </c>
      <c r="X7" t="s">
        <v>150</v>
      </c>
      <c r="Y7" t="s">
        <v>151</v>
      </c>
      <c r="Z7">
        <f t="shared" si="16"/>
        <v>400096</v>
      </c>
      <c r="AA7" t="s">
        <v>152</v>
      </c>
      <c r="AB7">
        <f t="shared" ca="1" si="17"/>
        <v>43</v>
      </c>
      <c r="AC7">
        <v>91</v>
      </c>
      <c r="AD7" s="18">
        <f t="shared" ca="1" si="18"/>
        <v>54988680</v>
      </c>
      <c r="AE7" s="18">
        <f t="shared" ca="1" si="19"/>
        <v>2960082700</v>
      </c>
      <c r="AF7" t="str">
        <f t="shared" ca="1" si="20"/>
        <v>JXT@gmail.com</v>
      </c>
      <c r="AG7" t="str">
        <f t="shared" ca="1" si="21"/>
        <v>X9933</v>
      </c>
      <c r="AH7" t="str">
        <f t="shared" ca="1" si="22"/>
        <v>MMF787</v>
      </c>
      <c r="AI7" t="s">
        <v>157</v>
      </c>
      <c r="AJ7" s="7">
        <v>43471</v>
      </c>
      <c r="AK7" t="str">
        <f t="shared" ca="1" si="23"/>
        <v>N</v>
      </c>
      <c r="AL7" s="7">
        <v>43470</v>
      </c>
      <c r="AM7" t="str">
        <f t="shared" ca="1" si="24"/>
        <v>N</v>
      </c>
      <c r="AN7" s="7">
        <v>43470</v>
      </c>
      <c r="AO7" t="str">
        <f t="shared" ca="1" si="25"/>
        <v>N</v>
      </c>
      <c r="AP7" s="7">
        <v>43470</v>
      </c>
      <c r="AQ7" t="s">
        <v>161</v>
      </c>
      <c r="AR7" s="7">
        <v>43470</v>
      </c>
      <c r="AS7" t="s">
        <v>165</v>
      </c>
      <c r="AT7" t="s">
        <v>166</v>
      </c>
      <c r="AU7">
        <v>3</v>
      </c>
      <c r="AV7" t="str">
        <f t="shared" ca="1" si="4"/>
        <v>BBB</v>
      </c>
      <c r="AW7" t="s">
        <v>171</v>
      </c>
      <c r="AX7" s="7">
        <v>43470</v>
      </c>
      <c r="AY7" s="7">
        <v>43472</v>
      </c>
      <c r="AZ7" t="s">
        <v>172</v>
      </c>
      <c r="BA7" t="s">
        <v>173</v>
      </c>
      <c r="BB7" t="s">
        <v>175</v>
      </c>
      <c r="BC7" t="s">
        <v>176</v>
      </c>
      <c r="BD7" t="s">
        <v>177</v>
      </c>
      <c r="BE7" s="9" t="s">
        <v>130</v>
      </c>
      <c r="BF7" t="s">
        <v>129</v>
      </c>
      <c r="BG7">
        <v>6280</v>
      </c>
      <c r="BH7">
        <v>21</v>
      </c>
      <c r="BI7" t="s">
        <v>179</v>
      </c>
      <c r="BJ7" t="s">
        <v>157</v>
      </c>
      <c r="BK7" t="s">
        <v>157</v>
      </c>
      <c r="BL7" t="s">
        <v>182</v>
      </c>
      <c r="BM7" t="s">
        <v>183</v>
      </c>
      <c r="BN7" t="s">
        <v>184</v>
      </c>
      <c r="BO7" t="s">
        <v>185</v>
      </c>
      <c r="BP7" t="s">
        <v>186</v>
      </c>
      <c r="BQ7">
        <f t="shared" ca="1" si="26"/>
        <v>4110858181</v>
      </c>
      <c r="BR7" t="s">
        <v>187</v>
      </c>
      <c r="BS7" t="s">
        <v>188</v>
      </c>
      <c r="BT7" t="s">
        <v>189</v>
      </c>
      <c r="BU7" t="s">
        <v>192</v>
      </c>
      <c r="BV7" t="s">
        <v>193</v>
      </c>
      <c r="BW7" s="17">
        <f t="shared" ca="1" si="5"/>
        <v>0.64495849305072195</v>
      </c>
      <c r="BX7">
        <v>12</v>
      </c>
      <c r="BY7">
        <f t="shared" ca="1" si="27"/>
        <v>3564840</v>
      </c>
      <c r="BZ7">
        <f t="shared" ca="1" si="28"/>
        <v>4107293341</v>
      </c>
      <c r="CA7">
        <v>99900000</v>
      </c>
      <c r="CB7">
        <v>99000000</v>
      </c>
      <c r="CC7">
        <v>99000000</v>
      </c>
      <c r="CD7">
        <v>900000</v>
      </c>
      <c r="CE7">
        <v>9000000</v>
      </c>
      <c r="CF7">
        <v>15</v>
      </c>
      <c r="CG7" t="s">
        <v>194</v>
      </c>
      <c r="CH7" s="7">
        <v>43471</v>
      </c>
      <c r="CI7">
        <v>2</v>
      </c>
      <c r="CJ7" s="7">
        <v>43471</v>
      </c>
      <c r="CK7">
        <v>200000</v>
      </c>
      <c r="CL7">
        <v>200000</v>
      </c>
      <c r="CM7">
        <v>96578</v>
      </c>
      <c r="CN7">
        <v>98776</v>
      </c>
      <c r="CO7" t="s">
        <v>197</v>
      </c>
      <c r="CP7" s="7">
        <v>43502</v>
      </c>
      <c r="CQ7" t="s">
        <v>198</v>
      </c>
      <c r="CR7" s="7">
        <v>43106</v>
      </c>
      <c r="CS7" s="7">
        <v>43502</v>
      </c>
      <c r="CT7" t="s">
        <v>199</v>
      </c>
      <c r="CU7" s="16" t="s">
        <v>204</v>
      </c>
      <c r="CV7" t="s">
        <v>200</v>
      </c>
      <c r="CW7" t="s">
        <v>201</v>
      </c>
      <c r="CX7" t="s">
        <v>186</v>
      </c>
      <c r="CY7">
        <v>300000</v>
      </c>
      <c r="CZ7" t="s">
        <v>202</v>
      </c>
      <c r="DA7" t="s">
        <v>203</v>
      </c>
      <c r="DB7" s="7">
        <v>43106</v>
      </c>
      <c r="DC7">
        <v>300000</v>
      </c>
      <c r="DD7" s="7">
        <v>43106</v>
      </c>
      <c r="DE7" t="s">
        <v>199</v>
      </c>
      <c r="DF7" s="9" t="s">
        <v>204</v>
      </c>
      <c r="DG7" t="s">
        <v>205</v>
      </c>
      <c r="DH7">
        <v>1</v>
      </c>
      <c r="DI7">
        <v>300000</v>
      </c>
      <c r="DJ7" t="s">
        <v>206</v>
      </c>
    </row>
    <row r="8" spans="1:114" ht="30" x14ac:dyDescent="0.25">
      <c r="A8" t="s">
        <v>212</v>
      </c>
      <c r="B8" t="str">
        <f t="shared" ca="1" si="6"/>
        <v>H9172</v>
      </c>
      <c r="C8" s="6">
        <f t="shared" ca="1" si="7"/>
        <v>3</v>
      </c>
      <c r="D8" t="str">
        <f t="shared" ca="1" si="8"/>
        <v>LQN683</v>
      </c>
      <c r="E8" t="str">
        <f t="shared" si="0"/>
        <v>HDFC007</v>
      </c>
      <c r="F8" t="str">
        <f t="shared" ca="1" si="1"/>
        <v>LQN683</v>
      </c>
      <c r="G8" t="str">
        <f t="shared" ca="1" si="9"/>
        <v>NTL LTD</v>
      </c>
      <c r="H8" s="7">
        <f t="shared" ca="1" si="10"/>
        <v>9020</v>
      </c>
      <c r="I8" t="s">
        <v>132</v>
      </c>
      <c r="J8" t="s">
        <v>133</v>
      </c>
      <c r="K8" t="str">
        <f t="shared" ca="1" si="29"/>
        <v>JXMDR2059G</v>
      </c>
      <c r="L8" s="18">
        <f t="shared" ca="1" si="11"/>
        <v>104602091490</v>
      </c>
      <c r="M8" s="18">
        <f t="shared" ca="1" si="12"/>
        <v>19534548</v>
      </c>
      <c r="N8" s="20" t="str">
        <f t="shared" ca="1" si="2"/>
        <v>U12234MH2010PTC056338</v>
      </c>
      <c r="O8" t="str">
        <f t="shared" ca="1" si="13"/>
        <v>YORQ</v>
      </c>
      <c r="P8" t="s">
        <v>135</v>
      </c>
      <c r="Q8" t="str">
        <f t="shared" ca="1" si="3"/>
        <v>42JXMDR2059G9Z7</v>
      </c>
      <c r="R8" t="s">
        <v>136</v>
      </c>
      <c r="S8" s="17" t="str">
        <f t="shared" ca="1" si="30"/>
        <v>04</v>
      </c>
      <c r="T8" t="s">
        <v>136</v>
      </c>
      <c r="U8">
        <f t="shared" ca="1" si="14"/>
        <v>9353</v>
      </c>
      <c r="V8" t="str">
        <f t="shared" ca="1" si="15"/>
        <v>64-5333</v>
      </c>
      <c r="W8" t="s">
        <v>149</v>
      </c>
      <c r="X8" t="s">
        <v>150</v>
      </c>
      <c r="Y8" t="s">
        <v>151</v>
      </c>
      <c r="Z8">
        <f t="shared" si="16"/>
        <v>400097</v>
      </c>
      <c r="AA8" t="s">
        <v>152</v>
      </c>
      <c r="AB8">
        <f t="shared" ca="1" si="17"/>
        <v>46</v>
      </c>
      <c r="AC8">
        <v>91</v>
      </c>
      <c r="AD8" s="18">
        <f t="shared" ca="1" si="18"/>
        <v>59990647</v>
      </c>
      <c r="AE8" s="18">
        <f t="shared" ca="1" si="19"/>
        <v>8092609216</v>
      </c>
      <c r="AF8" t="str">
        <f t="shared" ca="1" si="20"/>
        <v>FSL@gmail.com</v>
      </c>
      <c r="AG8" t="str">
        <f t="shared" ca="1" si="21"/>
        <v>H5805</v>
      </c>
      <c r="AH8" t="str">
        <f t="shared" ca="1" si="22"/>
        <v>BLU875</v>
      </c>
      <c r="AI8" t="s">
        <v>157</v>
      </c>
      <c r="AJ8" s="7">
        <v>43471</v>
      </c>
      <c r="AK8" t="str">
        <f t="shared" ca="1" si="23"/>
        <v>N</v>
      </c>
      <c r="AL8" s="7">
        <v>43470</v>
      </c>
      <c r="AM8" t="str">
        <f t="shared" ca="1" si="24"/>
        <v>N</v>
      </c>
      <c r="AN8" s="7">
        <v>43470</v>
      </c>
      <c r="AO8" t="str">
        <f t="shared" ca="1" si="25"/>
        <v>N</v>
      </c>
      <c r="AP8" s="7">
        <v>43470</v>
      </c>
      <c r="AQ8" t="s">
        <v>161</v>
      </c>
      <c r="AR8" s="7">
        <v>43470</v>
      </c>
      <c r="AS8" t="s">
        <v>165</v>
      </c>
      <c r="AT8" t="s">
        <v>166</v>
      </c>
      <c r="AU8">
        <v>3</v>
      </c>
      <c r="AV8" t="str">
        <f t="shared" ca="1" si="4"/>
        <v>AA</v>
      </c>
      <c r="AW8" t="s">
        <v>171</v>
      </c>
      <c r="AX8" s="7">
        <v>43470</v>
      </c>
      <c r="AY8" s="7">
        <v>43472</v>
      </c>
      <c r="AZ8" t="s">
        <v>172</v>
      </c>
      <c r="BA8" t="s">
        <v>173</v>
      </c>
      <c r="BB8" t="s">
        <v>175</v>
      </c>
      <c r="BC8" t="s">
        <v>176</v>
      </c>
      <c r="BD8" t="s">
        <v>177</v>
      </c>
      <c r="BE8" s="9" t="s">
        <v>130</v>
      </c>
      <c r="BF8" t="s">
        <v>129</v>
      </c>
      <c r="BG8">
        <v>6280</v>
      </c>
      <c r="BH8">
        <v>21</v>
      </c>
      <c r="BI8" t="s">
        <v>179</v>
      </c>
      <c r="BJ8" t="s">
        <v>157</v>
      </c>
      <c r="BK8" t="s">
        <v>157</v>
      </c>
      <c r="BL8" t="s">
        <v>182</v>
      </c>
      <c r="BM8" t="s">
        <v>183</v>
      </c>
      <c r="BN8" t="s">
        <v>184</v>
      </c>
      <c r="BO8" t="s">
        <v>185</v>
      </c>
      <c r="BP8" t="s">
        <v>186</v>
      </c>
      <c r="BQ8">
        <f t="shared" ca="1" si="26"/>
        <v>7926801142</v>
      </c>
      <c r="BR8" t="s">
        <v>187</v>
      </c>
      <c r="BS8" t="s">
        <v>188</v>
      </c>
      <c r="BT8" t="s">
        <v>189</v>
      </c>
      <c r="BU8" t="s">
        <v>192</v>
      </c>
      <c r="BV8" t="s">
        <v>193</v>
      </c>
      <c r="BW8" s="17">
        <f t="shared" ca="1" si="5"/>
        <v>1.8231972706148039</v>
      </c>
      <c r="BX8">
        <v>12</v>
      </c>
      <c r="BY8">
        <f t="shared" ca="1" si="27"/>
        <v>7448838</v>
      </c>
      <c r="BZ8">
        <f t="shared" ca="1" si="28"/>
        <v>7919352304</v>
      </c>
      <c r="CA8">
        <v>99900000</v>
      </c>
      <c r="CB8">
        <v>99000000</v>
      </c>
      <c r="CC8">
        <v>99000000</v>
      </c>
      <c r="CD8">
        <v>900000</v>
      </c>
      <c r="CE8">
        <v>9000000</v>
      </c>
      <c r="CF8">
        <v>15</v>
      </c>
      <c r="CG8" t="s">
        <v>194</v>
      </c>
      <c r="CH8" s="7">
        <v>43471</v>
      </c>
      <c r="CI8">
        <v>2</v>
      </c>
      <c r="CJ8" s="7">
        <v>43471</v>
      </c>
      <c r="CK8">
        <v>200000</v>
      </c>
      <c r="CL8">
        <v>200000</v>
      </c>
      <c r="CM8">
        <v>96578</v>
      </c>
      <c r="CN8">
        <v>98776</v>
      </c>
      <c r="CO8" t="s">
        <v>197</v>
      </c>
      <c r="CP8" s="7">
        <v>43502</v>
      </c>
      <c r="CQ8" t="s">
        <v>198</v>
      </c>
      <c r="CR8" s="7">
        <v>43106</v>
      </c>
      <c r="CS8" s="7">
        <v>43502</v>
      </c>
      <c r="CT8" t="s">
        <v>199</v>
      </c>
      <c r="CU8" s="16" t="s">
        <v>204</v>
      </c>
      <c r="CV8" t="s">
        <v>200</v>
      </c>
      <c r="CW8" t="s">
        <v>201</v>
      </c>
      <c r="CX8" t="s">
        <v>186</v>
      </c>
      <c r="CY8">
        <v>300000</v>
      </c>
      <c r="CZ8" t="s">
        <v>202</v>
      </c>
      <c r="DA8" t="s">
        <v>203</v>
      </c>
      <c r="DB8" s="7">
        <v>43106</v>
      </c>
      <c r="DC8">
        <v>300000</v>
      </c>
      <c r="DD8" s="7">
        <v>43106</v>
      </c>
      <c r="DE8" t="s">
        <v>199</v>
      </c>
      <c r="DF8" s="9" t="s">
        <v>204</v>
      </c>
      <c r="DG8" t="s">
        <v>205</v>
      </c>
      <c r="DH8">
        <v>1</v>
      </c>
      <c r="DI8">
        <v>300000</v>
      </c>
      <c r="DJ8" t="s">
        <v>206</v>
      </c>
    </row>
    <row r="9" spans="1:114" ht="30" x14ac:dyDescent="0.25">
      <c r="A9" t="s">
        <v>213</v>
      </c>
      <c r="B9" t="str">
        <f t="shared" ca="1" si="6"/>
        <v>X3886</v>
      </c>
      <c r="C9" s="6">
        <f t="shared" ca="1" si="7"/>
        <v>6</v>
      </c>
      <c r="D9" t="str">
        <f t="shared" ca="1" si="8"/>
        <v>ZTM919</v>
      </c>
      <c r="E9" t="str">
        <f t="shared" si="0"/>
        <v>HDFC008</v>
      </c>
      <c r="F9" t="str">
        <f t="shared" ca="1" si="1"/>
        <v>ZTM919</v>
      </c>
      <c r="G9" t="str">
        <f t="shared" ca="1" si="9"/>
        <v>IIR LTD</v>
      </c>
      <c r="H9" s="7">
        <f t="shared" ca="1" si="10"/>
        <v>9460</v>
      </c>
      <c r="I9" t="s">
        <v>132</v>
      </c>
      <c r="J9" t="s">
        <v>133</v>
      </c>
      <c r="K9" t="str">
        <f t="shared" ca="1" si="29"/>
        <v>DQBQY5510N</v>
      </c>
      <c r="L9" s="18">
        <f t="shared" ca="1" si="11"/>
        <v>118879116287</v>
      </c>
      <c r="M9" s="18">
        <f t="shared" ca="1" si="12"/>
        <v>54760485</v>
      </c>
      <c r="N9" s="20" t="str">
        <f t="shared" ca="1" si="2"/>
        <v>U12234MH2010PTC051404</v>
      </c>
      <c r="O9" t="str">
        <f t="shared" ca="1" si="13"/>
        <v>HJRV</v>
      </c>
      <c r="P9" t="s">
        <v>135</v>
      </c>
      <c r="Q9" t="str">
        <f t="shared" ca="1" si="3"/>
        <v>21DQBQY5510N3Z6</v>
      </c>
      <c r="R9" t="s">
        <v>136</v>
      </c>
      <c r="S9" s="17" t="str">
        <f t="shared" ca="1" si="30"/>
        <v>01</v>
      </c>
      <c r="T9" t="s">
        <v>136</v>
      </c>
      <c r="U9">
        <f t="shared" ca="1" si="14"/>
        <v>4222</v>
      </c>
      <c r="V9" t="str">
        <f t="shared" ca="1" si="15"/>
        <v>13-6007</v>
      </c>
      <c r="W9" t="s">
        <v>149</v>
      </c>
      <c r="X9" t="s">
        <v>150</v>
      </c>
      <c r="Y9" t="s">
        <v>151</v>
      </c>
      <c r="Z9">
        <f t="shared" si="16"/>
        <v>400098</v>
      </c>
      <c r="AA9" t="s">
        <v>152</v>
      </c>
      <c r="AB9">
        <f t="shared" ca="1" si="17"/>
        <v>53</v>
      </c>
      <c r="AC9">
        <v>91</v>
      </c>
      <c r="AD9" s="18">
        <f t="shared" ca="1" si="18"/>
        <v>70573200</v>
      </c>
      <c r="AE9" s="18">
        <f t="shared" ca="1" si="19"/>
        <v>7792094019</v>
      </c>
      <c r="AF9" t="str">
        <f t="shared" ca="1" si="20"/>
        <v>LAO@gmail.com</v>
      </c>
      <c r="AG9" t="str">
        <f t="shared" ca="1" si="21"/>
        <v>X8148</v>
      </c>
      <c r="AH9" t="str">
        <f t="shared" ca="1" si="22"/>
        <v>UQO597</v>
      </c>
      <c r="AI9" t="s">
        <v>157</v>
      </c>
      <c r="AJ9" s="7">
        <v>43471</v>
      </c>
      <c r="AK9" t="str">
        <f t="shared" ca="1" si="23"/>
        <v>N</v>
      </c>
      <c r="AL9" s="7">
        <v>43470</v>
      </c>
      <c r="AM9" t="str">
        <f t="shared" ca="1" si="24"/>
        <v>N</v>
      </c>
      <c r="AN9" s="7">
        <v>43470</v>
      </c>
      <c r="AO9" t="str">
        <f t="shared" ca="1" si="25"/>
        <v>N</v>
      </c>
      <c r="AP9" s="7">
        <v>43470</v>
      </c>
      <c r="AQ9" t="s">
        <v>161</v>
      </c>
      <c r="AR9" s="7">
        <v>43470</v>
      </c>
      <c r="AS9" t="s">
        <v>165</v>
      </c>
      <c r="AT9" t="s">
        <v>166</v>
      </c>
      <c r="AU9">
        <v>3</v>
      </c>
      <c r="AV9" t="str">
        <f t="shared" ca="1" si="4"/>
        <v>BBB</v>
      </c>
      <c r="AW9" t="s">
        <v>171</v>
      </c>
      <c r="AX9" s="7">
        <v>43470</v>
      </c>
      <c r="AY9" s="7">
        <v>43472</v>
      </c>
      <c r="AZ9" t="s">
        <v>172</v>
      </c>
      <c r="BA9" t="s">
        <v>173</v>
      </c>
      <c r="BB9" t="s">
        <v>175</v>
      </c>
      <c r="BC9" t="s">
        <v>176</v>
      </c>
      <c r="BD9" t="s">
        <v>177</v>
      </c>
      <c r="BE9" s="9" t="s">
        <v>130</v>
      </c>
      <c r="BF9" t="s">
        <v>129</v>
      </c>
      <c r="BG9">
        <v>6280</v>
      </c>
      <c r="BH9">
        <v>21</v>
      </c>
      <c r="BI9" t="s">
        <v>179</v>
      </c>
      <c r="BJ9" t="s">
        <v>157</v>
      </c>
      <c r="BK9" t="s">
        <v>157</v>
      </c>
      <c r="BL9" t="s">
        <v>182</v>
      </c>
      <c r="BM9" t="s">
        <v>183</v>
      </c>
      <c r="BN9" t="s">
        <v>184</v>
      </c>
      <c r="BO9" t="s">
        <v>185</v>
      </c>
      <c r="BP9" t="s">
        <v>186</v>
      </c>
      <c r="BQ9">
        <f t="shared" ca="1" si="26"/>
        <v>2721008391</v>
      </c>
      <c r="BR9" t="s">
        <v>187</v>
      </c>
      <c r="BS9" t="s">
        <v>188</v>
      </c>
      <c r="BT9" t="s">
        <v>189</v>
      </c>
      <c r="BU9" t="s">
        <v>192</v>
      </c>
      <c r="BV9" t="s">
        <v>193</v>
      </c>
      <c r="BW9" s="17">
        <f t="shared" ca="1" si="5"/>
        <v>7.9105652439728544</v>
      </c>
      <c r="BX9">
        <v>12</v>
      </c>
      <c r="BY9">
        <f t="shared" ca="1" si="27"/>
        <v>4880281</v>
      </c>
      <c r="BZ9">
        <f t="shared" ca="1" si="28"/>
        <v>2716128110</v>
      </c>
      <c r="CA9">
        <v>99900000</v>
      </c>
      <c r="CB9">
        <v>99000000</v>
      </c>
      <c r="CC9">
        <v>99000000</v>
      </c>
      <c r="CD9">
        <v>900000</v>
      </c>
      <c r="CE9">
        <v>9000000</v>
      </c>
      <c r="CF9">
        <v>15</v>
      </c>
      <c r="CG9" t="s">
        <v>194</v>
      </c>
      <c r="CH9" s="7">
        <v>43471</v>
      </c>
      <c r="CI9">
        <v>2</v>
      </c>
      <c r="CJ9" s="7">
        <v>43471</v>
      </c>
      <c r="CK9">
        <v>200000</v>
      </c>
      <c r="CL9">
        <v>200000</v>
      </c>
      <c r="CM9">
        <v>96578</v>
      </c>
      <c r="CN9">
        <v>98776</v>
      </c>
      <c r="CO9" t="s">
        <v>197</v>
      </c>
      <c r="CP9" s="7">
        <v>43502</v>
      </c>
      <c r="CQ9" t="s">
        <v>198</v>
      </c>
      <c r="CR9" s="7">
        <v>43106</v>
      </c>
      <c r="CS9" s="7">
        <v>43502</v>
      </c>
      <c r="CT9" t="s">
        <v>199</v>
      </c>
      <c r="CU9" s="16" t="s">
        <v>204</v>
      </c>
      <c r="CV9" t="s">
        <v>200</v>
      </c>
      <c r="CW9" t="s">
        <v>201</v>
      </c>
      <c r="CX9" t="s">
        <v>186</v>
      </c>
      <c r="CY9">
        <v>300000</v>
      </c>
      <c r="CZ9" t="s">
        <v>202</v>
      </c>
      <c r="DA9" t="s">
        <v>203</v>
      </c>
      <c r="DB9" s="7">
        <v>43106</v>
      </c>
      <c r="DC9">
        <v>300000</v>
      </c>
      <c r="DD9" s="7">
        <v>43106</v>
      </c>
      <c r="DE9" t="s">
        <v>199</v>
      </c>
      <c r="DF9" s="9" t="s">
        <v>204</v>
      </c>
      <c r="DG9" t="s">
        <v>205</v>
      </c>
      <c r="DH9">
        <v>1</v>
      </c>
      <c r="DI9">
        <v>300000</v>
      </c>
      <c r="DJ9" t="s">
        <v>206</v>
      </c>
    </row>
    <row r="10" spans="1:114" ht="30" x14ac:dyDescent="0.25">
      <c r="A10" t="s">
        <v>214</v>
      </c>
      <c r="B10" t="str">
        <f t="shared" ca="1" si="6"/>
        <v>O2487</v>
      </c>
      <c r="C10" s="6">
        <f t="shared" ca="1" si="7"/>
        <v>6</v>
      </c>
      <c r="D10" t="str">
        <f t="shared" ca="1" si="8"/>
        <v>QKU781</v>
      </c>
      <c r="E10" t="str">
        <f t="shared" si="0"/>
        <v>HDFC009</v>
      </c>
      <c r="F10" t="str">
        <f t="shared" ca="1" si="1"/>
        <v>QKU781</v>
      </c>
      <c r="G10" t="str">
        <f t="shared" ca="1" si="9"/>
        <v>ZHC LTD</v>
      </c>
      <c r="H10" s="7">
        <f t="shared" ca="1" si="10"/>
        <v>9925</v>
      </c>
      <c r="I10" t="s">
        <v>132</v>
      </c>
      <c r="J10" t="s">
        <v>133</v>
      </c>
      <c r="K10" t="s">
        <v>330</v>
      </c>
      <c r="L10" s="18">
        <f t="shared" ca="1" si="11"/>
        <v>104149617900</v>
      </c>
      <c r="M10" s="18">
        <f t="shared" ca="1" si="12"/>
        <v>55654845</v>
      </c>
      <c r="N10" s="20" t="str">
        <f t="shared" ca="1" si="2"/>
        <v>U12234MH2010PTC042821</v>
      </c>
      <c r="O10" t="str">
        <f t="shared" ca="1" si="13"/>
        <v>ITUN</v>
      </c>
      <c r="P10" t="s">
        <v>135</v>
      </c>
      <c r="Q10" t="str">
        <f t="shared" ca="1" si="3"/>
        <v>70SCERK3274Y1Z4</v>
      </c>
      <c r="R10" t="s">
        <v>136</v>
      </c>
      <c r="S10" s="17" t="str">
        <f t="shared" ca="1" si="30"/>
        <v>01</v>
      </c>
      <c r="T10" t="s">
        <v>136</v>
      </c>
      <c r="U10">
        <f t="shared" ca="1" si="14"/>
        <v>6629</v>
      </c>
      <c r="V10" t="str">
        <f t="shared" ca="1" si="15"/>
        <v>77-3970</v>
      </c>
      <c r="W10" t="s">
        <v>149</v>
      </c>
      <c r="X10" t="s">
        <v>150</v>
      </c>
      <c r="Y10" t="s">
        <v>151</v>
      </c>
      <c r="Z10">
        <f t="shared" si="16"/>
        <v>400099</v>
      </c>
      <c r="AA10" t="s">
        <v>152</v>
      </c>
      <c r="AB10">
        <f t="shared" ca="1" si="17"/>
        <v>87</v>
      </c>
      <c r="AC10">
        <v>91</v>
      </c>
      <c r="AD10" s="18">
        <f t="shared" ca="1" si="18"/>
        <v>15957385</v>
      </c>
      <c r="AE10" s="18">
        <f t="shared" ca="1" si="19"/>
        <v>7290661146</v>
      </c>
      <c r="AF10" t="str">
        <f t="shared" ca="1" si="20"/>
        <v>BON@gmail.com</v>
      </c>
      <c r="AG10" t="str">
        <f t="shared" ca="1" si="21"/>
        <v>C6354</v>
      </c>
      <c r="AH10" t="str">
        <f t="shared" ca="1" si="22"/>
        <v>IPK60</v>
      </c>
      <c r="AI10" t="s">
        <v>157</v>
      </c>
      <c r="AJ10" s="7">
        <v>43471</v>
      </c>
      <c r="AK10" t="str">
        <f t="shared" ca="1" si="23"/>
        <v>Y</v>
      </c>
      <c r="AL10" s="7">
        <v>43470</v>
      </c>
      <c r="AM10" t="str">
        <f t="shared" ca="1" si="24"/>
        <v>Y</v>
      </c>
      <c r="AN10" s="7">
        <v>43470</v>
      </c>
      <c r="AO10" t="str">
        <f t="shared" ca="1" si="25"/>
        <v>Y</v>
      </c>
      <c r="AP10" s="7">
        <v>43470</v>
      </c>
      <c r="AQ10" t="s">
        <v>161</v>
      </c>
      <c r="AR10" s="7">
        <v>43470</v>
      </c>
      <c r="AS10" t="s">
        <v>165</v>
      </c>
      <c r="AT10" t="s">
        <v>166</v>
      </c>
      <c r="AU10">
        <v>3</v>
      </c>
      <c r="AV10" t="str">
        <f t="shared" ca="1" si="4"/>
        <v>BBB</v>
      </c>
      <c r="AW10" t="s">
        <v>171</v>
      </c>
      <c r="AX10" s="7">
        <v>43470</v>
      </c>
      <c r="AY10" s="7">
        <v>43472</v>
      </c>
      <c r="AZ10" t="s">
        <v>172</v>
      </c>
      <c r="BA10" t="s">
        <v>173</v>
      </c>
      <c r="BB10" t="s">
        <v>175</v>
      </c>
      <c r="BC10" t="s">
        <v>176</v>
      </c>
      <c r="BD10" t="s">
        <v>177</v>
      </c>
      <c r="BE10" s="9" t="s">
        <v>130</v>
      </c>
      <c r="BF10" t="s">
        <v>129</v>
      </c>
      <c r="BG10">
        <v>6280</v>
      </c>
      <c r="BH10">
        <v>21</v>
      </c>
      <c r="BI10" t="s">
        <v>179</v>
      </c>
      <c r="BJ10" t="s">
        <v>157</v>
      </c>
      <c r="BK10" t="s">
        <v>157</v>
      </c>
      <c r="BL10" t="s">
        <v>182</v>
      </c>
      <c r="BM10" t="s">
        <v>183</v>
      </c>
      <c r="BN10" t="s">
        <v>184</v>
      </c>
      <c r="BO10" t="s">
        <v>185</v>
      </c>
      <c r="BP10" t="s">
        <v>186</v>
      </c>
      <c r="BQ10">
        <f t="shared" ca="1" si="26"/>
        <v>6531365662</v>
      </c>
      <c r="BR10" t="s">
        <v>187</v>
      </c>
      <c r="BS10" t="s">
        <v>188</v>
      </c>
      <c r="BT10" t="s">
        <v>189</v>
      </c>
      <c r="BU10" t="s">
        <v>192</v>
      </c>
      <c r="BV10" t="s">
        <v>193</v>
      </c>
      <c r="BW10" s="17">
        <f t="shared" ca="1" si="5"/>
        <v>1.3454399056852235</v>
      </c>
      <c r="BX10">
        <v>12</v>
      </c>
      <c r="BY10">
        <f t="shared" ca="1" si="27"/>
        <v>4565908</v>
      </c>
      <c r="BZ10">
        <f t="shared" ca="1" si="28"/>
        <v>6526799754</v>
      </c>
      <c r="CA10">
        <v>99900000</v>
      </c>
      <c r="CB10">
        <v>99000000</v>
      </c>
      <c r="CC10">
        <v>99000000</v>
      </c>
      <c r="CD10">
        <v>900000</v>
      </c>
      <c r="CE10">
        <v>9000000</v>
      </c>
      <c r="CF10">
        <v>15</v>
      </c>
      <c r="CG10" t="s">
        <v>194</v>
      </c>
      <c r="CH10" s="7">
        <v>43471</v>
      </c>
      <c r="CI10">
        <v>2</v>
      </c>
      <c r="CJ10" s="7">
        <v>43471</v>
      </c>
      <c r="CK10">
        <v>200000</v>
      </c>
      <c r="CL10">
        <v>200000</v>
      </c>
      <c r="CM10">
        <v>96578</v>
      </c>
      <c r="CN10">
        <v>98776</v>
      </c>
      <c r="CO10" t="s">
        <v>197</v>
      </c>
      <c r="CP10" s="7">
        <v>43502</v>
      </c>
      <c r="CQ10" t="s">
        <v>198</v>
      </c>
      <c r="CR10" s="7">
        <v>43106</v>
      </c>
      <c r="CS10" s="7">
        <v>43502</v>
      </c>
      <c r="CT10" t="s">
        <v>199</v>
      </c>
      <c r="CU10" s="16" t="s">
        <v>204</v>
      </c>
      <c r="CV10" t="s">
        <v>200</v>
      </c>
      <c r="CW10" t="s">
        <v>201</v>
      </c>
      <c r="CX10" t="s">
        <v>186</v>
      </c>
      <c r="CY10">
        <v>300000</v>
      </c>
      <c r="CZ10" t="s">
        <v>202</v>
      </c>
      <c r="DA10" t="s">
        <v>203</v>
      </c>
      <c r="DB10" s="7">
        <v>43106</v>
      </c>
      <c r="DC10">
        <v>300000</v>
      </c>
      <c r="DD10" s="7">
        <v>43106</v>
      </c>
      <c r="DE10" t="s">
        <v>199</v>
      </c>
      <c r="DF10" s="9" t="s">
        <v>204</v>
      </c>
      <c r="DG10" t="s">
        <v>205</v>
      </c>
      <c r="DH10">
        <v>1</v>
      </c>
      <c r="DI10">
        <v>300000</v>
      </c>
      <c r="DJ10" t="s">
        <v>206</v>
      </c>
    </row>
    <row r="11" spans="1:114" ht="30" x14ac:dyDescent="0.25">
      <c r="A11" t="s">
        <v>215</v>
      </c>
      <c r="B11" t="str">
        <f t="shared" ca="1" si="6"/>
        <v>C2871</v>
      </c>
      <c r="C11" s="6">
        <f t="shared" ca="1" si="7"/>
        <v>4</v>
      </c>
      <c r="D11" t="str">
        <f t="shared" ca="1" si="8"/>
        <v>IGG981</v>
      </c>
      <c r="E11" t="str">
        <f t="shared" si="0"/>
        <v>HDFC010</v>
      </c>
      <c r="F11" t="str">
        <f t="shared" ca="1" si="1"/>
        <v>IGG981</v>
      </c>
      <c r="G11" t="str">
        <f t="shared" ca="1" si="9"/>
        <v>VZC LTD</v>
      </c>
      <c r="H11" s="7">
        <f t="shared" ca="1" si="10"/>
        <v>9690</v>
      </c>
      <c r="I11" t="s">
        <v>132</v>
      </c>
      <c r="J11" t="s">
        <v>133</v>
      </c>
      <c r="K11" t="str">
        <f t="shared" ca="1" si="29"/>
        <v>UHSTM6884N</v>
      </c>
      <c r="L11" s="18">
        <f t="shared" ca="1" si="11"/>
        <v>112433782383</v>
      </c>
      <c r="M11" s="18">
        <f t="shared" ca="1" si="12"/>
        <v>62207477</v>
      </c>
      <c r="N11" s="20" t="str">
        <f t="shared" ca="1" si="2"/>
        <v>U12234MH2010PTC063563</v>
      </c>
      <c r="O11" t="str">
        <f t="shared" ca="1" si="13"/>
        <v>PLTS</v>
      </c>
      <c r="P11" t="s">
        <v>135</v>
      </c>
      <c r="Q11" t="str">
        <f t="shared" ca="1" si="3"/>
        <v>40UHSTM6884N5Z2</v>
      </c>
      <c r="R11" t="s">
        <v>136</v>
      </c>
      <c r="S11" s="17" t="str">
        <f t="shared" ca="1" si="30"/>
        <v>04</v>
      </c>
      <c r="T11" t="s">
        <v>136</v>
      </c>
      <c r="U11">
        <f t="shared" ca="1" si="14"/>
        <v>3223</v>
      </c>
      <c r="V11" t="str">
        <f t="shared" ca="1" si="15"/>
        <v>12-7052</v>
      </c>
      <c r="W11" t="s">
        <v>149</v>
      </c>
      <c r="X11" t="s">
        <v>150</v>
      </c>
      <c r="Y11" t="s">
        <v>151</v>
      </c>
      <c r="Z11">
        <f t="shared" si="16"/>
        <v>400100</v>
      </c>
      <c r="AA11" t="s">
        <v>152</v>
      </c>
      <c r="AB11">
        <f t="shared" ca="1" si="17"/>
        <v>88</v>
      </c>
      <c r="AC11">
        <v>91</v>
      </c>
      <c r="AD11" s="18">
        <f t="shared" ca="1" si="18"/>
        <v>39933703</v>
      </c>
      <c r="AE11" s="18">
        <f t="shared" ca="1" si="19"/>
        <v>5943617173</v>
      </c>
      <c r="AF11" t="str">
        <f t="shared" ca="1" si="20"/>
        <v>NJY@gmail.com</v>
      </c>
      <c r="AG11" t="str">
        <f t="shared" ca="1" si="21"/>
        <v>R3762</v>
      </c>
      <c r="AH11" t="str">
        <f t="shared" ca="1" si="22"/>
        <v>ESU193</v>
      </c>
      <c r="AI11" t="s">
        <v>157</v>
      </c>
      <c r="AJ11" s="7">
        <v>43471</v>
      </c>
      <c r="AK11" t="str">
        <f t="shared" ca="1" si="23"/>
        <v>Y</v>
      </c>
      <c r="AL11" s="7">
        <v>43470</v>
      </c>
      <c r="AM11" t="str">
        <f t="shared" ca="1" si="24"/>
        <v>Y</v>
      </c>
      <c r="AN11" s="7">
        <v>43470</v>
      </c>
      <c r="AO11" t="str">
        <f t="shared" ca="1" si="25"/>
        <v>Y</v>
      </c>
      <c r="AP11" s="7">
        <v>43470</v>
      </c>
      <c r="AQ11" t="s">
        <v>161</v>
      </c>
      <c r="AR11" s="7">
        <v>43470</v>
      </c>
      <c r="AS11" t="s">
        <v>165</v>
      </c>
      <c r="AT11" t="s">
        <v>166</v>
      </c>
      <c r="AU11">
        <v>3</v>
      </c>
      <c r="AV11" t="str">
        <f t="shared" ca="1" si="4"/>
        <v>AA</v>
      </c>
      <c r="AW11" t="s">
        <v>171</v>
      </c>
      <c r="AX11" s="7">
        <v>43470</v>
      </c>
      <c r="AY11" s="7">
        <v>43472</v>
      </c>
      <c r="AZ11" t="s">
        <v>172</v>
      </c>
      <c r="BA11" t="s">
        <v>173</v>
      </c>
      <c r="BB11" t="s">
        <v>175</v>
      </c>
      <c r="BC11" t="s">
        <v>176</v>
      </c>
      <c r="BD11" t="s">
        <v>177</v>
      </c>
      <c r="BE11" s="9" t="s">
        <v>130</v>
      </c>
      <c r="BF11" t="s">
        <v>129</v>
      </c>
      <c r="BG11">
        <v>6280</v>
      </c>
      <c r="BH11">
        <v>21</v>
      </c>
      <c r="BI11" t="s">
        <v>179</v>
      </c>
      <c r="BJ11" t="s">
        <v>157</v>
      </c>
      <c r="BK11" t="s">
        <v>157</v>
      </c>
      <c r="BL11" t="s">
        <v>182</v>
      </c>
      <c r="BM11" t="s">
        <v>183</v>
      </c>
      <c r="BN11" t="s">
        <v>184</v>
      </c>
      <c r="BO11" t="s">
        <v>185</v>
      </c>
      <c r="BP11" t="s">
        <v>186</v>
      </c>
      <c r="BQ11">
        <f t="shared" ca="1" si="26"/>
        <v>6078215082</v>
      </c>
      <c r="BR11" t="s">
        <v>187</v>
      </c>
      <c r="BS11" t="s">
        <v>188</v>
      </c>
      <c r="BT11" t="s">
        <v>189</v>
      </c>
      <c r="BU11" t="s">
        <v>192</v>
      </c>
      <c r="BV11" t="s">
        <v>193</v>
      </c>
      <c r="BW11" s="17">
        <f t="shared" ca="1" si="5"/>
        <v>3.1552941994963071</v>
      </c>
      <c r="BX11">
        <v>12</v>
      </c>
      <c r="BY11">
        <f t="shared" ca="1" si="27"/>
        <v>5314817</v>
      </c>
      <c r="BZ11">
        <f t="shared" ca="1" si="28"/>
        <v>6072900265</v>
      </c>
      <c r="CA11">
        <v>99900000</v>
      </c>
      <c r="CB11">
        <v>99000000</v>
      </c>
      <c r="CC11">
        <v>99000000</v>
      </c>
      <c r="CD11">
        <v>900000</v>
      </c>
      <c r="CE11">
        <v>9000000</v>
      </c>
      <c r="CF11">
        <v>15</v>
      </c>
      <c r="CG11" t="s">
        <v>194</v>
      </c>
      <c r="CH11" s="7">
        <v>43471</v>
      </c>
      <c r="CI11">
        <v>2</v>
      </c>
      <c r="CJ11" s="7">
        <v>43471</v>
      </c>
      <c r="CK11">
        <v>200000</v>
      </c>
      <c r="CL11">
        <v>200000</v>
      </c>
      <c r="CM11">
        <v>96578</v>
      </c>
      <c r="CN11">
        <v>98776</v>
      </c>
      <c r="CO11" t="s">
        <v>197</v>
      </c>
      <c r="CP11" s="7">
        <v>43502</v>
      </c>
      <c r="CQ11" t="s">
        <v>198</v>
      </c>
      <c r="CR11" s="7">
        <v>43106</v>
      </c>
      <c r="CS11" s="7">
        <v>43502</v>
      </c>
      <c r="CT11" t="s">
        <v>199</v>
      </c>
      <c r="CU11" s="16" t="s">
        <v>204</v>
      </c>
      <c r="CV11" t="s">
        <v>200</v>
      </c>
      <c r="CW11" t="s">
        <v>201</v>
      </c>
      <c r="CX11" t="s">
        <v>186</v>
      </c>
      <c r="CY11">
        <v>300000</v>
      </c>
      <c r="CZ11" t="s">
        <v>202</v>
      </c>
      <c r="DA11" t="s">
        <v>203</v>
      </c>
      <c r="DB11" s="7">
        <v>43106</v>
      </c>
      <c r="DC11">
        <v>300000</v>
      </c>
      <c r="DD11" s="7">
        <v>43106</v>
      </c>
      <c r="DE11" t="s">
        <v>199</v>
      </c>
      <c r="DF11" s="9" t="s">
        <v>204</v>
      </c>
      <c r="DG11" t="s">
        <v>205</v>
      </c>
      <c r="DH11">
        <v>1</v>
      </c>
      <c r="DI11">
        <v>300000</v>
      </c>
      <c r="DJ11" t="s">
        <v>206</v>
      </c>
    </row>
    <row r="12" spans="1:114" ht="30" x14ac:dyDescent="0.25">
      <c r="A12" t="s">
        <v>216</v>
      </c>
      <c r="B12" t="str">
        <f t="shared" ca="1" si="6"/>
        <v>G9732</v>
      </c>
      <c r="C12" s="6">
        <f t="shared" ca="1" si="7"/>
        <v>5</v>
      </c>
      <c r="D12" t="str">
        <f t="shared" ca="1" si="8"/>
        <v>SJY370</v>
      </c>
      <c r="E12" t="str">
        <f t="shared" si="0"/>
        <v>HDFC011</v>
      </c>
      <c r="F12" t="str">
        <f t="shared" ca="1" si="1"/>
        <v>SJY370</v>
      </c>
      <c r="G12" t="str">
        <f t="shared" ca="1" si="9"/>
        <v>DHE LTD</v>
      </c>
      <c r="H12" s="7">
        <f t="shared" ca="1" si="10"/>
        <v>7508</v>
      </c>
      <c r="I12" t="s">
        <v>132</v>
      </c>
      <c r="J12" t="s">
        <v>133</v>
      </c>
      <c r="K12" t="str">
        <f t="shared" ca="1" si="29"/>
        <v>XDHUG7005F</v>
      </c>
      <c r="L12" s="18">
        <f t="shared" ca="1" si="11"/>
        <v>115393201896</v>
      </c>
      <c r="M12" s="18">
        <f t="shared" ca="1" si="12"/>
        <v>34993280</v>
      </c>
      <c r="N12" s="20" t="str">
        <f t="shared" ca="1" si="2"/>
        <v>U12234MH2010PTC047629</v>
      </c>
      <c r="O12" t="str">
        <f t="shared" ca="1" si="13"/>
        <v>PCMK</v>
      </c>
      <c r="P12" t="s">
        <v>135</v>
      </c>
      <c r="Q12" t="str">
        <f t="shared" ca="1" si="3"/>
        <v>13XDHUG7005F4Z3</v>
      </c>
      <c r="R12" t="s">
        <v>136</v>
      </c>
      <c r="S12" s="17" t="str">
        <f t="shared" ca="1" si="30"/>
        <v>04</v>
      </c>
      <c r="T12" t="s">
        <v>136</v>
      </c>
      <c r="U12">
        <f t="shared" ca="1" si="14"/>
        <v>5127</v>
      </c>
      <c r="V12" t="str">
        <f t="shared" ca="1" si="15"/>
        <v>14-6459</v>
      </c>
      <c r="W12" t="s">
        <v>149</v>
      </c>
      <c r="X12" t="s">
        <v>150</v>
      </c>
      <c r="Y12" t="s">
        <v>151</v>
      </c>
      <c r="Z12">
        <f t="shared" si="16"/>
        <v>400101</v>
      </c>
      <c r="AA12" t="s">
        <v>152</v>
      </c>
      <c r="AB12">
        <f t="shared" ca="1" si="17"/>
        <v>74</v>
      </c>
      <c r="AC12">
        <v>91</v>
      </c>
      <c r="AD12" s="18">
        <f t="shared" ca="1" si="18"/>
        <v>54907642</v>
      </c>
      <c r="AE12" s="18">
        <f t="shared" ca="1" si="19"/>
        <v>3839578323</v>
      </c>
      <c r="AF12" t="str">
        <f t="shared" ca="1" si="20"/>
        <v>MDW@gmail.com</v>
      </c>
      <c r="AG12" t="str">
        <f t="shared" ca="1" si="21"/>
        <v>X3321</v>
      </c>
      <c r="AH12" t="str">
        <f t="shared" ca="1" si="22"/>
        <v>PDX467</v>
      </c>
      <c r="AI12" t="s">
        <v>157</v>
      </c>
      <c r="AJ12" s="7">
        <v>43471</v>
      </c>
      <c r="AK12" t="str">
        <f t="shared" ca="1" si="23"/>
        <v>N</v>
      </c>
      <c r="AL12" s="7">
        <v>43470</v>
      </c>
      <c r="AM12" t="str">
        <f t="shared" ca="1" si="24"/>
        <v>N</v>
      </c>
      <c r="AN12" s="7">
        <v>43470</v>
      </c>
      <c r="AO12" t="str">
        <f t="shared" ca="1" si="25"/>
        <v>N</v>
      </c>
      <c r="AP12" s="7">
        <v>43470</v>
      </c>
      <c r="AQ12" t="s">
        <v>161</v>
      </c>
      <c r="AR12" s="7">
        <v>43470</v>
      </c>
      <c r="AS12" t="s">
        <v>165</v>
      </c>
      <c r="AT12" t="s">
        <v>166</v>
      </c>
      <c r="AU12">
        <v>3</v>
      </c>
      <c r="AV12" t="str">
        <f t="shared" ca="1" si="4"/>
        <v>AA</v>
      </c>
      <c r="AW12" t="s">
        <v>171</v>
      </c>
      <c r="AX12" s="7">
        <v>43470</v>
      </c>
      <c r="AY12" s="7">
        <v>43472</v>
      </c>
      <c r="AZ12" t="s">
        <v>172</v>
      </c>
      <c r="BA12" t="s">
        <v>173</v>
      </c>
      <c r="BB12" t="s">
        <v>175</v>
      </c>
      <c r="BC12" t="s">
        <v>176</v>
      </c>
      <c r="BD12" t="s">
        <v>177</v>
      </c>
      <c r="BE12" s="9" t="s">
        <v>130</v>
      </c>
      <c r="BF12" t="s">
        <v>129</v>
      </c>
      <c r="BG12">
        <v>6280</v>
      </c>
      <c r="BH12">
        <v>21</v>
      </c>
      <c r="BI12" t="s">
        <v>179</v>
      </c>
      <c r="BJ12" t="s">
        <v>157</v>
      </c>
      <c r="BK12" t="s">
        <v>157</v>
      </c>
      <c r="BL12" t="s">
        <v>182</v>
      </c>
      <c r="BM12" t="s">
        <v>183</v>
      </c>
      <c r="BN12" t="s">
        <v>184</v>
      </c>
      <c r="BO12" t="s">
        <v>185</v>
      </c>
      <c r="BP12" t="s">
        <v>186</v>
      </c>
      <c r="BQ12">
        <f t="shared" ca="1" si="26"/>
        <v>293358650</v>
      </c>
      <c r="BR12" t="s">
        <v>187</v>
      </c>
      <c r="BS12" t="s">
        <v>188</v>
      </c>
      <c r="BT12" t="s">
        <v>189</v>
      </c>
      <c r="BU12" t="s">
        <v>192</v>
      </c>
      <c r="BV12" t="s">
        <v>193</v>
      </c>
      <c r="BW12" s="17">
        <f t="shared" ca="1" si="5"/>
        <v>2.8471494772482475</v>
      </c>
      <c r="BX12">
        <v>12</v>
      </c>
      <c r="BY12">
        <f t="shared" ca="1" si="27"/>
        <v>6922276</v>
      </c>
      <c r="BZ12">
        <f t="shared" ca="1" si="28"/>
        <v>286436374</v>
      </c>
      <c r="CA12">
        <v>99900000</v>
      </c>
      <c r="CB12">
        <v>99000000</v>
      </c>
      <c r="CC12">
        <v>99000000</v>
      </c>
      <c r="CD12">
        <v>900000</v>
      </c>
      <c r="CE12">
        <v>9000000</v>
      </c>
      <c r="CF12">
        <v>15</v>
      </c>
      <c r="CG12" t="s">
        <v>194</v>
      </c>
      <c r="CH12" s="7">
        <v>43471</v>
      </c>
      <c r="CI12">
        <v>2</v>
      </c>
      <c r="CJ12" s="7">
        <v>43471</v>
      </c>
      <c r="CK12">
        <v>200000</v>
      </c>
      <c r="CL12">
        <v>200000</v>
      </c>
      <c r="CM12">
        <v>96578</v>
      </c>
      <c r="CN12">
        <v>98776</v>
      </c>
      <c r="CO12" t="s">
        <v>197</v>
      </c>
      <c r="CP12" s="7">
        <v>43502</v>
      </c>
      <c r="CQ12" t="s">
        <v>198</v>
      </c>
      <c r="CR12" s="7">
        <v>43106</v>
      </c>
      <c r="CS12" s="7">
        <v>43502</v>
      </c>
      <c r="CT12" t="s">
        <v>199</v>
      </c>
      <c r="CU12" s="16" t="s">
        <v>204</v>
      </c>
      <c r="CV12" t="s">
        <v>200</v>
      </c>
      <c r="CW12" t="s">
        <v>201</v>
      </c>
      <c r="CX12" t="s">
        <v>186</v>
      </c>
      <c r="CY12">
        <v>300000</v>
      </c>
      <c r="CZ12" t="s">
        <v>202</v>
      </c>
      <c r="DA12" t="s">
        <v>203</v>
      </c>
      <c r="DB12" s="7">
        <v>43106</v>
      </c>
      <c r="DC12">
        <v>300000</v>
      </c>
      <c r="DD12" s="7">
        <v>43106</v>
      </c>
      <c r="DE12" t="s">
        <v>199</v>
      </c>
      <c r="DF12" s="9" t="s">
        <v>204</v>
      </c>
      <c r="DG12" t="s">
        <v>205</v>
      </c>
      <c r="DH12">
        <v>1</v>
      </c>
      <c r="DI12">
        <v>300000</v>
      </c>
      <c r="DJ12" t="s">
        <v>206</v>
      </c>
    </row>
    <row r="13" spans="1:114" ht="30" x14ac:dyDescent="0.25">
      <c r="A13" t="s">
        <v>217</v>
      </c>
      <c r="B13" t="str">
        <f t="shared" ca="1" si="6"/>
        <v>V9842</v>
      </c>
      <c r="C13" s="6">
        <f t="shared" ca="1" si="7"/>
        <v>1</v>
      </c>
      <c r="D13" t="str">
        <f t="shared" ca="1" si="8"/>
        <v>ZVI228</v>
      </c>
      <c r="E13" t="str">
        <f t="shared" si="0"/>
        <v>HDFC012</v>
      </c>
      <c r="F13" t="str">
        <f t="shared" ca="1" si="1"/>
        <v>ZVI228</v>
      </c>
      <c r="G13" t="str">
        <f t="shared" ca="1" si="9"/>
        <v>RKL LTD</v>
      </c>
      <c r="H13" s="7">
        <f t="shared" ca="1" si="10"/>
        <v>8768</v>
      </c>
      <c r="I13" t="s">
        <v>132</v>
      </c>
      <c r="J13" t="s">
        <v>133</v>
      </c>
      <c r="K13" t="str">
        <f t="shared" ca="1" si="29"/>
        <v>QOSRW6929Y</v>
      </c>
      <c r="L13" s="18">
        <f t="shared" ca="1" si="11"/>
        <v>115906920300</v>
      </c>
      <c r="M13" s="18">
        <f t="shared" ca="1" si="12"/>
        <v>29293796</v>
      </c>
      <c r="N13" s="20" t="str">
        <f t="shared" ca="1" si="2"/>
        <v>U12234MH2010PTC028999</v>
      </c>
      <c r="O13" t="str">
        <f t="shared" ca="1" si="13"/>
        <v>WQNE</v>
      </c>
      <c r="P13" t="s">
        <v>135</v>
      </c>
      <c r="Q13" t="str">
        <f t="shared" ca="1" si="3"/>
        <v>12QOSRW6929Y1Z4</v>
      </c>
      <c r="R13" t="s">
        <v>136</v>
      </c>
      <c r="S13" s="17" t="str">
        <f t="shared" ca="1" si="30"/>
        <v>01</v>
      </c>
      <c r="T13" t="s">
        <v>136</v>
      </c>
      <c r="U13">
        <f t="shared" ca="1" si="14"/>
        <v>9081</v>
      </c>
      <c r="V13" t="str">
        <f t="shared" ca="1" si="15"/>
        <v>61-5965</v>
      </c>
      <c r="W13" t="s">
        <v>149</v>
      </c>
      <c r="X13" t="s">
        <v>150</v>
      </c>
      <c r="Y13" t="s">
        <v>151</v>
      </c>
      <c r="Z13">
        <f t="shared" si="16"/>
        <v>400102</v>
      </c>
      <c r="AA13" t="s">
        <v>152</v>
      </c>
      <c r="AB13">
        <f t="shared" ca="1" si="17"/>
        <v>23</v>
      </c>
      <c r="AC13">
        <v>91</v>
      </c>
      <c r="AD13" s="18">
        <f t="shared" ca="1" si="18"/>
        <v>61655016</v>
      </c>
      <c r="AE13" s="18">
        <f t="shared" ca="1" si="19"/>
        <v>2119063959</v>
      </c>
      <c r="AF13" t="str">
        <f t="shared" ca="1" si="20"/>
        <v>PVE@gmail.com</v>
      </c>
      <c r="AG13" t="str">
        <f t="shared" ca="1" si="21"/>
        <v>B9099</v>
      </c>
      <c r="AH13" t="str">
        <f t="shared" ca="1" si="22"/>
        <v>QKF620</v>
      </c>
      <c r="AI13" t="s">
        <v>157</v>
      </c>
      <c r="AJ13" s="7">
        <v>43471</v>
      </c>
      <c r="AK13" t="str">
        <f t="shared" ca="1" si="23"/>
        <v>N</v>
      </c>
      <c r="AL13" s="7">
        <v>43470</v>
      </c>
      <c r="AM13" t="str">
        <f t="shared" ca="1" si="24"/>
        <v>N</v>
      </c>
      <c r="AN13" s="7">
        <v>43470</v>
      </c>
      <c r="AO13" t="str">
        <f t="shared" ca="1" si="25"/>
        <v>N</v>
      </c>
      <c r="AP13" s="7">
        <v>43470</v>
      </c>
      <c r="AQ13" t="s">
        <v>161</v>
      </c>
      <c r="AR13" s="7">
        <v>43470</v>
      </c>
      <c r="AS13" t="s">
        <v>165</v>
      </c>
      <c r="AT13" t="s">
        <v>166</v>
      </c>
      <c r="AU13">
        <v>3</v>
      </c>
      <c r="AV13" t="str">
        <f t="shared" ca="1" si="4"/>
        <v>AAA</v>
      </c>
      <c r="AW13" t="s">
        <v>171</v>
      </c>
      <c r="AX13" s="7">
        <v>43470</v>
      </c>
      <c r="AY13" s="7">
        <v>43472</v>
      </c>
      <c r="AZ13" t="s">
        <v>172</v>
      </c>
      <c r="BA13" t="s">
        <v>173</v>
      </c>
      <c r="BB13" t="s">
        <v>175</v>
      </c>
      <c r="BC13" t="s">
        <v>176</v>
      </c>
      <c r="BD13" t="s">
        <v>177</v>
      </c>
      <c r="BE13" s="9" t="s">
        <v>130</v>
      </c>
      <c r="BF13" t="s">
        <v>129</v>
      </c>
      <c r="BG13">
        <v>6280</v>
      </c>
      <c r="BH13">
        <v>21</v>
      </c>
      <c r="BI13" t="s">
        <v>179</v>
      </c>
      <c r="BJ13" t="s">
        <v>157</v>
      </c>
      <c r="BK13" t="s">
        <v>157</v>
      </c>
      <c r="BL13" t="s">
        <v>182</v>
      </c>
      <c r="BM13" t="s">
        <v>183</v>
      </c>
      <c r="BN13" t="s">
        <v>184</v>
      </c>
      <c r="BO13" t="s">
        <v>185</v>
      </c>
      <c r="BP13" t="s">
        <v>186</v>
      </c>
      <c r="BQ13">
        <f t="shared" ca="1" si="26"/>
        <v>1626733126</v>
      </c>
      <c r="BR13" t="s">
        <v>187</v>
      </c>
      <c r="BS13" t="s">
        <v>188</v>
      </c>
      <c r="BT13" t="s">
        <v>189</v>
      </c>
      <c r="BU13" t="s">
        <v>192</v>
      </c>
      <c r="BV13" t="s">
        <v>193</v>
      </c>
      <c r="BW13" s="17">
        <f t="shared" ca="1" si="5"/>
        <v>4.6085294918529316</v>
      </c>
      <c r="BX13">
        <v>12</v>
      </c>
      <c r="BY13">
        <f t="shared" ca="1" si="27"/>
        <v>4112129</v>
      </c>
      <c r="BZ13">
        <f t="shared" ca="1" si="28"/>
        <v>1622620997</v>
      </c>
      <c r="CA13">
        <v>99900000</v>
      </c>
      <c r="CB13">
        <v>99000000</v>
      </c>
      <c r="CC13">
        <v>99000000</v>
      </c>
      <c r="CD13">
        <v>900000</v>
      </c>
      <c r="CE13">
        <v>9000000</v>
      </c>
      <c r="CF13">
        <v>15</v>
      </c>
      <c r="CG13" t="s">
        <v>194</v>
      </c>
      <c r="CH13" s="7">
        <v>43471</v>
      </c>
      <c r="CI13">
        <v>2</v>
      </c>
      <c r="CJ13" s="7">
        <v>43471</v>
      </c>
      <c r="CK13">
        <v>200000</v>
      </c>
      <c r="CL13">
        <v>200000</v>
      </c>
      <c r="CM13">
        <v>96578</v>
      </c>
      <c r="CN13">
        <v>98776</v>
      </c>
      <c r="CO13" t="s">
        <v>197</v>
      </c>
      <c r="CP13" s="7">
        <v>43502</v>
      </c>
      <c r="CQ13" t="s">
        <v>198</v>
      </c>
      <c r="CR13" s="7">
        <v>43106</v>
      </c>
      <c r="CS13" s="7">
        <v>43502</v>
      </c>
      <c r="CT13" t="s">
        <v>199</v>
      </c>
      <c r="CU13" s="16" t="s">
        <v>204</v>
      </c>
      <c r="CV13" t="s">
        <v>200</v>
      </c>
      <c r="CW13" t="s">
        <v>201</v>
      </c>
      <c r="CX13" t="s">
        <v>186</v>
      </c>
      <c r="CY13">
        <v>300000</v>
      </c>
      <c r="CZ13" t="s">
        <v>202</v>
      </c>
      <c r="DA13" t="s">
        <v>203</v>
      </c>
      <c r="DB13" s="7">
        <v>43106</v>
      </c>
      <c r="DC13">
        <v>300000</v>
      </c>
      <c r="DD13" s="7">
        <v>43106</v>
      </c>
      <c r="DE13" t="s">
        <v>199</v>
      </c>
      <c r="DF13" s="9" t="s">
        <v>204</v>
      </c>
      <c r="DG13" t="s">
        <v>205</v>
      </c>
      <c r="DH13">
        <v>1</v>
      </c>
      <c r="DI13">
        <v>300000</v>
      </c>
      <c r="DJ13" t="s">
        <v>206</v>
      </c>
    </row>
    <row r="14" spans="1:114" ht="30" x14ac:dyDescent="0.25">
      <c r="A14" t="s">
        <v>218</v>
      </c>
      <c r="B14" t="str">
        <f t="shared" ca="1" si="6"/>
        <v>J5328</v>
      </c>
      <c r="C14" s="6">
        <f t="shared" ca="1" si="7"/>
        <v>7</v>
      </c>
      <c r="D14" t="str">
        <f t="shared" ca="1" si="8"/>
        <v>UTG559</v>
      </c>
      <c r="E14" t="str">
        <f t="shared" si="0"/>
        <v>HDFC013</v>
      </c>
      <c r="F14" t="str">
        <f t="shared" ca="1" si="1"/>
        <v>UTG559</v>
      </c>
      <c r="G14" t="str">
        <f t="shared" ca="1" si="9"/>
        <v>NBG LTD</v>
      </c>
      <c r="H14" s="7">
        <f t="shared" ca="1" si="10"/>
        <v>7969</v>
      </c>
      <c r="I14" t="s">
        <v>132</v>
      </c>
      <c r="J14" t="s">
        <v>133</v>
      </c>
      <c r="K14" t="str">
        <f t="shared" ca="1" si="29"/>
        <v>QNJEV6829O</v>
      </c>
      <c r="L14" s="18">
        <f t="shared" ca="1" si="11"/>
        <v>119402099284</v>
      </c>
      <c r="M14" s="18">
        <f t="shared" ca="1" si="12"/>
        <v>44315525</v>
      </c>
      <c r="N14" s="20" t="str">
        <f t="shared" ca="1" si="2"/>
        <v>U12234MH2010PTC031805</v>
      </c>
      <c r="O14" t="str">
        <f t="shared" ca="1" si="13"/>
        <v>XXBQ</v>
      </c>
      <c r="P14" t="s">
        <v>135</v>
      </c>
      <c r="Q14" t="str">
        <f t="shared" ca="1" si="3"/>
        <v>51QNJEV6829O3Z3</v>
      </c>
      <c r="R14" t="s">
        <v>136</v>
      </c>
      <c r="S14" s="17" t="str">
        <f t="shared" ca="1" si="30"/>
        <v>03</v>
      </c>
      <c r="T14" t="s">
        <v>136</v>
      </c>
      <c r="U14">
        <f t="shared" ca="1" si="14"/>
        <v>7471</v>
      </c>
      <c r="V14" t="str">
        <f t="shared" ca="1" si="15"/>
        <v>28-6148</v>
      </c>
      <c r="W14" t="s">
        <v>149</v>
      </c>
      <c r="X14" t="s">
        <v>150</v>
      </c>
      <c r="Y14" t="s">
        <v>151</v>
      </c>
      <c r="Z14">
        <f t="shared" si="16"/>
        <v>400103</v>
      </c>
      <c r="AA14" t="s">
        <v>152</v>
      </c>
      <c r="AB14">
        <f t="shared" ca="1" si="17"/>
        <v>62</v>
      </c>
      <c r="AC14">
        <v>91</v>
      </c>
      <c r="AD14" s="18">
        <f t="shared" ca="1" si="18"/>
        <v>50285887</v>
      </c>
      <c r="AE14" s="18">
        <f t="shared" ca="1" si="19"/>
        <v>1366618167</v>
      </c>
      <c r="AF14" t="str">
        <f t="shared" ca="1" si="20"/>
        <v>SHQ@gmail.com</v>
      </c>
      <c r="AG14" t="str">
        <f t="shared" ca="1" si="21"/>
        <v>U7529</v>
      </c>
      <c r="AH14" t="str">
        <f t="shared" ca="1" si="22"/>
        <v>HRT699</v>
      </c>
      <c r="AI14" t="s">
        <v>157</v>
      </c>
      <c r="AJ14" s="7">
        <v>43471</v>
      </c>
      <c r="AK14" t="str">
        <f t="shared" ca="1" si="23"/>
        <v>Y</v>
      </c>
      <c r="AL14" s="7">
        <v>43470</v>
      </c>
      <c r="AM14" t="str">
        <f t="shared" ca="1" si="24"/>
        <v>Y</v>
      </c>
      <c r="AN14" s="7">
        <v>43470</v>
      </c>
      <c r="AO14" t="str">
        <f t="shared" ca="1" si="25"/>
        <v>Y</v>
      </c>
      <c r="AP14" s="7">
        <v>43470</v>
      </c>
      <c r="AQ14" t="s">
        <v>161</v>
      </c>
      <c r="AR14" s="7">
        <v>43470</v>
      </c>
      <c r="AS14" t="s">
        <v>165</v>
      </c>
      <c r="AT14" t="s">
        <v>166</v>
      </c>
      <c r="AU14">
        <v>3</v>
      </c>
      <c r="AV14" t="str">
        <f t="shared" ca="1" si="4"/>
        <v>BB</v>
      </c>
      <c r="AW14" t="s">
        <v>171</v>
      </c>
      <c r="AX14" s="7">
        <v>43470</v>
      </c>
      <c r="AY14" s="7">
        <v>43472</v>
      </c>
      <c r="AZ14" t="s">
        <v>172</v>
      </c>
      <c r="BA14" t="s">
        <v>173</v>
      </c>
      <c r="BB14" t="s">
        <v>175</v>
      </c>
      <c r="BC14" t="s">
        <v>176</v>
      </c>
      <c r="BD14" t="s">
        <v>177</v>
      </c>
      <c r="BE14" s="9" t="s">
        <v>130</v>
      </c>
      <c r="BF14" t="s">
        <v>129</v>
      </c>
      <c r="BG14">
        <v>6280</v>
      </c>
      <c r="BH14">
        <v>21</v>
      </c>
      <c r="BI14" t="s">
        <v>179</v>
      </c>
      <c r="BJ14" t="s">
        <v>157</v>
      </c>
      <c r="BK14" t="s">
        <v>157</v>
      </c>
      <c r="BL14" t="s">
        <v>182</v>
      </c>
      <c r="BM14" t="s">
        <v>183</v>
      </c>
      <c r="BN14" t="s">
        <v>184</v>
      </c>
      <c r="BO14" t="s">
        <v>185</v>
      </c>
      <c r="BP14" t="s">
        <v>186</v>
      </c>
      <c r="BQ14">
        <f t="shared" ca="1" si="26"/>
        <v>6482430165</v>
      </c>
      <c r="BR14" t="s">
        <v>187</v>
      </c>
      <c r="BS14" t="s">
        <v>188</v>
      </c>
      <c r="BT14" t="s">
        <v>189</v>
      </c>
      <c r="BU14" t="s">
        <v>192</v>
      </c>
      <c r="BV14" t="s">
        <v>193</v>
      </c>
      <c r="BW14" s="17">
        <f t="shared" ca="1" si="5"/>
        <v>5.1511451176180865</v>
      </c>
      <c r="BX14">
        <v>12</v>
      </c>
      <c r="BY14">
        <f t="shared" ca="1" si="27"/>
        <v>8613268</v>
      </c>
      <c r="BZ14">
        <f t="shared" ca="1" si="28"/>
        <v>6473816897</v>
      </c>
      <c r="CA14">
        <v>99900000</v>
      </c>
      <c r="CB14">
        <v>99000000</v>
      </c>
      <c r="CC14">
        <v>99000000</v>
      </c>
      <c r="CD14">
        <v>900000</v>
      </c>
      <c r="CE14">
        <v>9000000</v>
      </c>
      <c r="CF14">
        <v>15</v>
      </c>
      <c r="CG14" t="s">
        <v>194</v>
      </c>
      <c r="CH14" s="7">
        <v>43471</v>
      </c>
      <c r="CI14">
        <v>2</v>
      </c>
      <c r="CJ14" s="7">
        <v>43471</v>
      </c>
      <c r="CK14">
        <v>200000</v>
      </c>
      <c r="CL14">
        <v>200000</v>
      </c>
      <c r="CM14">
        <v>96578</v>
      </c>
      <c r="CN14">
        <v>98776</v>
      </c>
      <c r="CO14" t="s">
        <v>197</v>
      </c>
      <c r="CP14" s="7">
        <v>43502</v>
      </c>
      <c r="CQ14" t="s">
        <v>198</v>
      </c>
      <c r="CR14" s="7">
        <v>43106</v>
      </c>
      <c r="CS14" s="7">
        <v>43502</v>
      </c>
      <c r="CT14" t="s">
        <v>199</v>
      </c>
      <c r="CU14" s="16" t="s">
        <v>204</v>
      </c>
      <c r="CV14" t="s">
        <v>200</v>
      </c>
      <c r="CW14" t="s">
        <v>201</v>
      </c>
      <c r="CX14" t="s">
        <v>186</v>
      </c>
      <c r="CY14">
        <v>300000</v>
      </c>
      <c r="CZ14" t="s">
        <v>202</v>
      </c>
      <c r="DA14" t="s">
        <v>203</v>
      </c>
      <c r="DB14" s="7">
        <v>43106</v>
      </c>
      <c r="DC14">
        <v>300000</v>
      </c>
      <c r="DD14" s="7">
        <v>43106</v>
      </c>
      <c r="DE14" t="s">
        <v>199</v>
      </c>
      <c r="DF14" s="9" t="s">
        <v>204</v>
      </c>
      <c r="DG14" t="s">
        <v>205</v>
      </c>
      <c r="DH14">
        <v>1</v>
      </c>
      <c r="DI14">
        <v>300000</v>
      </c>
      <c r="DJ14" t="s">
        <v>206</v>
      </c>
    </row>
    <row r="15" spans="1:114" ht="30" x14ac:dyDescent="0.25">
      <c r="A15" t="s">
        <v>219</v>
      </c>
      <c r="B15" t="str">
        <f t="shared" ca="1" si="6"/>
        <v>R1884</v>
      </c>
      <c r="C15" s="6">
        <f t="shared" ca="1" si="7"/>
        <v>5</v>
      </c>
      <c r="D15" t="str">
        <f t="shared" ca="1" si="8"/>
        <v>FJW969</v>
      </c>
      <c r="E15" t="str">
        <f t="shared" si="0"/>
        <v>HDFC014</v>
      </c>
      <c r="F15" t="str">
        <f t="shared" ca="1" si="1"/>
        <v>FJW969</v>
      </c>
      <c r="G15" t="str">
        <f t="shared" ca="1" si="9"/>
        <v>KXZ LTD</v>
      </c>
      <c r="H15" s="7">
        <f t="shared" ca="1" si="10"/>
        <v>5290</v>
      </c>
      <c r="I15" t="s">
        <v>132</v>
      </c>
      <c r="J15" t="s">
        <v>133</v>
      </c>
      <c r="K15" t="str">
        <f t="shared" ca="1" si="29"/>
        <v>ESXAD1952Z</v>
      </c>
      <c r="L15" s="18">
        <f t="shared" ca="1" si="11"/>
        <v>103546618239</v>
      </c>
      <c r="M15" s="18">
        <f t="shared" ca="1" si="12"/>
        <v>53835076</v>
      </c>
      <c r="N15" s="20" t="str">
        <f t="shared" ca="1" si="2"/>
        <v>U12234MH2010PTC029828</v>
      </c>
      <c r="O15" t="str">
        <f t="shared" ca="1" si="13"/>
        <v>ECNI</v>
      </c>
      <c r="P15" t="s">
        <v>135</v>
      </c>
      <c r="Q15" t="str">
        <f t="shared" ca="1" si="3"/>
        <v>80ESXAD1952Z1Z6</v>
      </c>
      <c r="R15" t="s">
        <v>136</v>
      </c>
      <c r="S15" s="17" t="str">
        <f t="shared" ca="1" si="30"/>
        <v>03</v>
      </c>
      <c r="T15" t="s">
        <v>136</v>
      </c>
      <c r="U15">
        <f t="shared" ca="1" si="14"/>
        <v>6749</v>
      </c>
      <c r="V15" t="str">
        <f t="shared" ca="1" si="15"/>
        <v>55-3096</v>
      </c>
      <c r="W15" t="s">
        <v>149</v>
      </c>
      <c r="X15" t="s">
        <v>150</v>
      </c>
      <c r="Y15" t="s">
        <v>151</v>
      </c>
      <c r="Z15">
        <f t="shared" si="16"/>
        <v>400104</v>
      </c>
      <c r="AA15" t="s">
        <v>152</v>
      </c>
      <c r="AB15">
        <f t="shared" ca="1" si="17"/>
        <v>45</v>
      </c>
      <c r="AC15">
        <v>91</v>
      </c>
      <c r="AD15" s="18">
        <f t="shared" ca="1" si="18"/>
        <v>39177283</v>
      </c>
      <c r="AE15" s="18">
        <f t="shared" ca="1" si="19"/>
        <v>6128660076</v>
      </c>
      <c r="AF15" t="str">
        <f t="shared" ca="1" si="20"/>
        <v>DBU@gmail.com</v>
      </c>
      <c r="AG15" t="str">
        <f t="shared" ca="1" si="21"/>
        <v>Z1752</v>
      </c>
      <c r="AH15" t="str">
        <f t="shared" ca="1" si="22"/>
        <v>HFH549</v>
      </c>
      <c r="AI15" t="s">
        <v>157</v>
      </c>
      <c r="AJ15" s="7">
        <v>43471</v>
      </c>
      <c r="AK15" t="str">
        <f t="shared" ca="1" si="23"/>
        <v>N</v>
      </c>
      <c r="AL15" s="7">
        <v>43470</v>
      </c>
      <c r="AM15" t="str">
        <f t="shared" ca="1" si="24"/>
        <v>N</v>
      </c>
      <c r="AN15" s="7">
        <v>43470</v>
      </c>
      <c r="AO15" t="str">
        <f t="shared" ca="1" si="25"/>
        <v>N</v>
      </c>
      <c r="AP15" s="7">
        <v>43470</v>
      </c>
      <c r="AQ15" t="s">
        <v>161</v>
      </c>
      <c r="AR15" s="7">
        <v>43470</v>
      </c>
      <c r="AS15" t="s">
        <v>165</v>
      </c>
      <c r="AT15" t="s">
        <v>166</v>
      </c>
      <c r="AU15">
        <v>3</v>
      </c>
      <c r="AV15" t="str">
        <f t="shared" ca="1" si="4"/>
        <v>AAA</v>
      </c>
      <c r="AW15" t="s">
        <v>171</v>
      </c>
      <c r="AX15" s="7">
        <v>43470</v>
      </c>
      <c r="AY15" s="7">
        <v>43472</v>
      </c>
      <c r="AZ15" t="s">
        <v>172</v>
      </c>
      <c r="BA15" t="s">
        <v>173</v>
      </c>
      <c r="BB15" t="s">
        <v>175</v>
      </c>
      <c r="BC15" t="s">
        <v>176</v>
      </c>
      <c r="BD15" t="s">
        <v>177</v>
      </c>
      <c r="BE15" s="9" t="s">
        <v>130</v>
      </c>
      <c r="BF15" t="s">
        <v>129</v>
      </c>
      <c r="BG15">
        <v>6280</v>
      </c>
      <c r="BH15">
        <v>21</v>
      </c>
      <c r="BI15" t="s">
        <v>179</v>
      </c>
      <c r="BJ15" t="s">
        <v>157</v>
      </c>
      <c r="BK15" t="s">
        <v>157</v>
      </c>
      <c r="BL15" t="s">
        <v>182</v>
      </c>
      <c r="BM15" t="s">
        <v>183</v>
      </c>
      <c r="BN15" t="s">
        <v>184</v>
      </c>
      <c r="BO15" t="s">
        <v>185</v>
      </c>
      <c r="BP15" t="s">
        <v>186</v>
      </c>
      <c r="BQ15">
        <f t="shared" ca="1" si="26"/>
        <v>6865867167</v>
      </c>
      <c r="BR15" t="s">
        <v>187</v>
      </c>
      <c r="BS15" t="s">
        <v>188</v>
      </c>
      <c r="BT15" t="s">
        <v>189</v>
      </c>
      <c r="BU15" t="s">
        <v>192</v>
      </c>
      <c r="BV15" t="s">
        <v>193</v>
      </c>
      <c r="BW15" s="17">
        <f t="shared" ca="1" si="5"/>
        <v>10.478399052337444</v>
      </c>
      <c r="BX15">
        <v>12</v>
      </c>
      <c r="BY15">
        <f t="shared" ca="1" si="27"/>
        <v>4221161</v>
      </c>
      <c r="BZ15">
        <f t="shared" ca="1" si="28"/>
        <v>6861646006</v>
      </c>
      <c r="CA15">
        <v>99900000</v>
      </c>
      <c r="CB15">
        <v>99000000</v>
      </c>
      <c r="CC15">
        <v>99000000</v>
      </c>
      <c r="CD15">
        <v>900000</v>
      </c>
      <c r="CE15">
        <v>9000000</v>
      </c>
      <c r="CF15">
        <v>15</v>
      </c>
      <c r="CG15" t="s">
        <v>194</v>
      </c>
      <c r="CH15" s="7">
        <v>43471</v>
      </c>
      <c r="CI15">
        <v>2</v>
      </c>
      <c r="CJ15" s="7">
        <v>43471</v>
      </c>
      <c r="CK15">
        <v>200000</v>
      </c>
      <c r="CL15">
        <v>200000</v>
      </c>
      <c r="CM15">
        <v>96578</v>
      </c>
      <c r="CN15">
        <v>98776</v>
      </c>
      <c r="CO15" t="s">
        <v>197</v>
      </c>
      <c r="CP15" s="7">
        <v>43502</v>
      </c>
      <c r="CQ15" t="s">
        <v>198</v>
      </c>
      <c r="CR15" s="7">
        <v>43106</v>
      </c>
      <c r="CS15" s="7">
        <v>43502</v>
      </c>
      <c r="CT15" t="s">
        <v>199</v>
      </c>
      <c r="CU15" s="16" t="s">
        <v>204</v>
      </c>
      <c r="CV15" t="s">
        <v>200</v>
      </c>
      <c r="CW15" t="s">
        <v>201</v>
      </c>
      <c r="CX15" t="s">
        <v>186</v>
      </c>
      <c r="CY15">
        <v>300000</v>
      </c>
      <c r="CZ15" t="s">
        <v>202</v>
      </c>
      <c r="DA15" t="s">
        <v>203</v>
      </c>
      <c r="DB15" s="7">
        <v>43106</v>
      </c>
      <c r="DC15">
        <v>300000</v>
      </c>
      <c r="DD15" s="7">
        <v>43106</v>
      </c>
      <c r="DE15" t="s">
        <v>199</v>
      </c>
      <c r="DF15" s="9" t="s">
        <v>204</v>
      </c>
      <c r="DG15" t="s">
        <v>205</v>
      </c>
      <c r="DH15">
        <v>1</v>
      </c>
      <c r="DI15">
        <v>300000</v>
      </c>
      <c r="DJ15" t="s">
        <v>206</v>
      </c>
    </row>
    <row r="16" spans="1:114" ht="30" x14ac:dyDescent="0.25">
      <c r="A16" t="s">
        <v>220</v>
      </c>
      <c r="B16" t="str">
        <f t="shared" ca="1" si="6"/>
        <v>R1823</v>
      </c>
      <c r="C16" s="6">
        <f t="shared" ca="1" si="7"/>
        <v>9</v>
      </c>
      <c r="D16" t="str">
        <f t="shared" ca="1" si="8"/>
        <v>UUO277</v>
      </c>
      <c r="E16" t="str">
        <f t="shared" si="0"/>
        <v>HDFC015</v>
      </c>
      <c r="F16" t="str">
        <f t="shared" ca="1" si="1"/>
        <v>UUO277</v>
      </c>
      <c r="G16" t="str">
        <f t="shared" ca="1" si="9"/>
        <v>TYI LTD</v>
      </c>
      <c r="H16" s="7">
        <f t="shared" ca="1" si="10"/>
        <v>7480</v>
      </c>
      <c r="I16" t="s">
        <v>132</v>
      </c>
      <c r="J16" t="s">
        <v>133</v>
      </c>
      <c r="K16" t="str">
        <f t="shared" ca="1" si="29"/>
        <v>NUZSQ5124T</v>
      </c>
      <c r="L16" s="18">
        <f t="shared" ca="1" si="11"/>
        <v>109617386169</v>
      </c>
      <c r="M16" s="18">
        <f t="shared" ca="1" si="12"/>
        <v>71835547</v>
      </c>
      <c r="N16" s="20" t="str">
        <f t="shared" ca="1" si="2"/>
        <v>U12234MH2010PTC082145</v>
      </c>
      <c r="O16" t="str">
        <f t="shared" ca="1" si="13"/>
        <v>QOZZ</v>
      </c>
      <c r="P16" t="s">
        <v>135</v>
      </c>
      <c r="Q16" t="str">
        <f t="shared" ca="1" si="3"/>
        <v>49NUZSQ5124T5Z6</v>
      </c>
      <c r="R16" t="s">
        <v>136</v>
      </c>
      <c r="S16" s="17" t="str">
        <f t="shared" ca="1" si="30"/>
        <v>03</v>
      </c>
      <c r="T16" t="s">
        <v>136</v>
      </c>
      <c r="U16">
        <f t="shared" ca="1" si="14"/>
        <v>1817</v>
      </c>
      <c r="V16" t="str">
        <f t="shared" ca="1" si="15"/>
        <v>89-4499</v>
      </c>
      <c r="W16" t="s">
        <v>149</v>
      </c>
      <c r="X16" t="s">
        <v>150</v>
      </c>
      <c r="Y16" t="s">
        <v>151</v>
      </c>
      <c r="Z16">
        <f t="shared" si="16"/>
        <v>400105</v>
      </c>
      <c r="AA16" t="s">
        <v>152</v>
      </c>
      <c r="AB16">
        <f t="shared" ca="1" si="17"/>
        <v>50</v>
      </c>
      <c r="AC16">
        <v>91</v>
      </c>
      <c r="AD16" s="18">
        <f t="shared" ca="1" si="18"/>
        <v>59964577</v>
      </c>
      <c r="AE16" s="18">
        <f t="shared" ca="1" si="19"/>
        <v>2160119863</v>
      </c>
      <c r="AF16" t="str">
        <f t="shared" ca="1" si="20"/>
        <v>NLX@gmail.com</v>
      </c>
      <c r="AG16" t="str">
        <f t="shared" ca="1" si="21"/>
        <v>V9180</v>
      </c>
      <c r="AH16" t="str">
        <f t="shared" ca="1" si="22"/>
        <v>CUH153</v>
      </c>
      <c r="AI16" t="s">
        <v>157</v>
      </c>
      <c r="AJ16" s="7">
        <v>43471</v>
      </c>
      <c r="AK16" t="str">
        <f t="shared" ca="1" si="23"/>
        <v>N</v>
      </c>
      <c r="AL16" s="7">
        <v>43470</v>
      </c>
      <c r="AM16" t="str">
        <f t="shared" ca="1" si="24"/>
        <v>N</v>
      </c>
      <c r="AN16" s="7">
        <v>43470</v>
      </c>
      <c r="AO16" t="str">
        <f t="shared" ca="1" si="25"/>
        <v>N</v>
      </c>
      <c r="AP16" s="7">
        <v>43470</v>
      </c>
      <c r="AQ16" t="s">
        <v>161</v>
      </c>
      <c r="AR16" s="7">
        <v>43470</v>
      </c>
      <c r="AS16" t="s">
        <v>165</v>
      </c>
      <c r="AT16" t="s">
        <v>166</v>
      </c>
      <c r="AU16">
        <v>3</v>
      </c>
      <c r="AV16" t="str">
        <f t="shared" ca="1" si="4"/>
        <v>CC</v>
      </c>
      <c r="AW16" t="s">
        <v>171</v>
      </c>
      <c r="AX16" s="7">
        <v>43470</v>
      </c>
      <c r="AY16" s="7">
        <v>43472</v>
      </c>
      <c r="AZ16" t="s">
        <v>172</v>
      </c>
      <c r="BA16" t="s">
        <v>173</v>
      </c>
      <c r="BB16" t="s">
        <v>175</v>
      </c>
      <c r="BC16" t="s">
        <v>176</v>
      </c>
      <c r="BD16" t="s">
        <v>177</v>
      </c>
      <c r="BE16" s="9" t="s">
        <v>130</v>
      </c>
      <c r="BF16" t="s">
        <v>129</v>
      </c>
      <c r="BG16">
        <v>6280</v>
      </c>
      <c r="BH16">
        <v>21</v>
      </c>
      <c r="BI16" t="s">
        <v>179</v>
      </c>
      <c r="BJ16" t="s">
        <v>157</v>
      </c>
      <c r="BK16" t="s">
        <v>157</v>
      </c>
      <c r="BL16" t="s">
        <v>182</v>
      </c>
      <c r="BM16" t="s">
        <v>183</v>
      </c>
      <c r="BN16" t="s">
        <v>184</v>
      </c>
      <c r="BO16" t="s">
        <v>185</v>
      </c>
      <c r="BP16" t="s">
        <v>186</v>
      </c>
      <c r="BQ16">
        <f t="shared" ca="1" si="26"/>
        <v>3965067078</v>
      </c>
      <c r="BR16" t="s">
        <v>187</v>
      </c>
      <c r="BS16" t="s">
        <v>188</v>
      </c>
      <c r="BT16" t="s">
        <v>189</v>
      </c>
      <c r="BU16" t="s">
        <v>192</v>
      </c>
      <c r="BV16" t="s">
        <v>193</v>
      </c>
      <c r="BW16" s="17">
        <f t="shared" ca="1" si="5"/>
        <v>7.1307773218836612</v>
      </c>
      <c r="BX16">
        <v>12</v>
      </c>
      <c r="BY16">
        <f t="shared" ca="1" si="27"/>
        <v>5969664</v>
      </c>
      <c r="BZ16">
        <f t="shared" ca="1" si="28"/>
        <v>3959097414</v>
      </c>
      <c r="CA16">
        <v>99900000</v>
      </c>
      <c r="CB16">
        <v>99000000</v>
      </c>
      <c r="CC16">
        <v>99000000</v>
      </c>
      <c r="CD16">
        <v>900000</v>
      </c>
      <c r="CE16">
        <v>9000000</v>
      </c>
      <c r="CF16">
        <v>15</v>
      </c>
      <c r="CG16" t="s">
        <v>194</v>
      </c>
      <c r="CH16" s="7">
        <v>43471</v>
      </c>
      <c r="CI16">
        <v>2</v>
      </c>
      <c r="CJ16" s="7">
        <v>43471</v>
      </c>
      <c r="CK16">
        <v>200000</v>
      </c>
      <c r="CL16">
        <v>200000</v>
      </c>
      <c r="CM16">
        <v>96578</v>
      </c>
      <c r="CN16">
        <v>98776</v>
      </c>
      <c r="CO16" t="s">
        <v>197</v>
      </c>
      <c r="CP16" s="7">
        <v>43502</v>
      </c>
      <c r="CQ16" t="s">
        <v>198</v>
      </c>
      <c r="CR16" s="7">
        <v>43106</v>
      </c>
      <c r="CS16" s="7">
        <v>43502</v>
      </c>
      <c r="CT16" t="s">
        <v>199</v>
      </c>
      <c r="CU16" s="16" t="s">
        <v>204</v>
      </c>
      <c r="CV16" t="s">
        <v>200</v>
      </c>
      <c r="CW16" t="s">
        <v>201</v>
      </c>
      <c r="CX16" t="s">
        <v>186</v>
      </c>
      <c r="CY16">
        <v>300000</v>
      </c>
      <c r="CZ16" t="s">
        <v>202</v>
      </c>
      <c r="DA16" t="s">
        <v>203</v>
      </c>
      <c r="DB16" s="7">
        <v>43106</v>
      </c>
      <c r="DC16">
        <v>300000</v>
      </c>
      <c r="DD16" s="7">
        <v>43106</v>
      </c>
      <c r="DE16" t="s">
        <v>199</v>
      </c>
      <c r="DF16" s="9" t="s">
        <v>204</v>
      </c>
      <c r="DG16" t="s">
        <v>205</v>
      </c>
      <c r="DH16">
        <v>1</v>
      </c>
      <c r="DI16">
        <v>300000</v>
      </c>
      <c r="DJ16" t="s">
        <v>206</v>
      </c>
    </row>
    <row r="17" spans="1:114" ht="30" x14ac:dyDescent="0.25">
      <c r="A17" t="s">
        <v>221</v>
      </c>
      <c r="B17" t="str">
        <f t="shared" ca="1" si="6"/>
        <v>A6638</v>
      </c>
      <c r="C17" s="6">
        <f t="shared" ca="1" si="7"/>
        <v>7</v>
      </c>
      <c r="D17" t="str">
        <f t="shared" ca="1" si="8"/>
        <v>JGY460</v>
      </c>
      <c r="E17" t="str">
        <f t="shared" si="0"/>
        <v>HDFC016</v>
      </c>
      <c r="F17" t="str">
        <f t="shared" ca="1" si="1"/>
        <v>JGY460</v>
      </c>
      <c r="G17" t="str">
        <f t="shared" ca="1" si="9"/>
        <v>NQI LTD</v>
      </c>
      <c r="H17" s="7">
        <f t="shared" ca="1" si="10"/>
        <v>5900</v>
      </c>
      <c r="I17" t="s">
        <v>132</v>
      </c>
      <c r="J17" t="s">
        <v>133</v>
      </c>
      <c r="K17" t="str">
        <f t="shared" ca="1" si="29"/>
        <v>MOERU2256L</v>
      </c>
      <c r="L17" s="18">
        <f t="shared" ca="1" si="11"/>
        <v>105300078167</v>
      </c>
      <c r="M17" s="18">
        <f t="shared" ca="1" si="12"/>
        <v>24467488</v>
      </c>
      <c r="N17" s="20" t="str">
        <f t="shared" ca="1" si="2"/>
        <v>U12234MH2010PTC038868</v>
      </c>
      <c r="O17" t="str">
        <f t="shared" ca="1" si="13"/>
        <v>RMKU</v>
      </c>
      <c r="P17" t="s">
        <v>135</v>
      </c>
      <c r="Q17" t="str">
        <f t="shared" ca="1" si="3"/>
        <v>85MOERU2256L8Z9</v>
      </c>
      <c r="R17" t="s">
        <v>136</v>
      </c>
      <c r="S17" s="17" t="str">
        <f t="shared" ca="1" si="30"/>
        <v>02</v>
      </c>
      <c r="T17" t="s">
        <v>136</v>
      </c>
      <c r="U17">
        <f t="shared" ca="1" si="14"/>
        <v>6538</v>
      </c>
      <c r="V17" t="str">
        <f t="shared" ca="1" si="15"/>
        <v>98-2177</v>
      </c>
      <c r="W17" t="s">
        <v>149</v>
      </c>
      <c r="X17" t="s">
        <v>150</v>
      </c>
      <c r="Y17" t="s">
        <v>151</v>
      </c>
      <c r="Z17">
        <f t="shared" si="16"/>
        <v>400106</v>
      </c>
      <c r="AA17" t="s">
        <v>152</v>
      </c>
      <c r="AB17">
        <f t="shared" ca="1" si="17"/>
        <v>82</v>
      </c>
      <c r="AC17">
        <v>91</v>
      </c>
      <c r="AD17" s="18">
        <f t="shared" ca="1" si="18"/>
        <v>10748866</v>
      </c>
      <c r="AE17" s="18">
        <f t="shared" ca="1" si="19"/>
        <v>5669412414</v>
      </c>
      <c r="AF17" t="str">
        <f t="shared" ca="1" si="20"/>
        <v>ZFB@gmail.com</v>
      </c>
      <c r="AG17" t="str">
        <f t="shared" ca="1" si="21"/>
        <v>E4928</v>
      </c>
      <c r="AH17" t="str">
        <f t="shared" ca="1" si="22"/>
        <v>WPI344</v>
      </c>
      <c r="AI17" t="s">
        <v>157</v>
      </c>
      <c r="AJ17" s="7">
        <v>43471</v>
      </c>
      <c r="AK17" t="str">
        <f t="shared" ca="1" si="23"/>
        <v>N</v>
      </c>
      <c r="AL17" s="7">
        <v>43470</v>
      </c>
      <c r="AM17" t="str">
        <f t="shared" ca="1" si="24"/>
        <v>N</v>
      </c>
      <c r="AN17" s="7">
        <v>43470</v>
      </c>
      <c r="AO17" t="str">
        <f t="shared" ca="1" si="25"/>
        <v>N</v>
      </c>
      <c r="AP17" s="7">
        <v>43470</v>
      </c>
      <c r="AQ17" t="s">
        <v>161</v>
      </c>
      <c r="AR17" s="7">
        <v>43470</v>
      </c>
      <c r="AS17" t="s">
        <v>165</v>
      </c>
      <c r="AT17" t="s">
        <v>166</v>
      </c>
      <c r="AU17">
        <v>3</v>
      </c>
      <c r="AV17" t="str">
        <f t="shared" ca="1" si="4"/>
        <v>BBB</v>
      </c>
      <c r="AW17" t="s">
        <v>171</v>
      </c>
      <c r="AX17" s="7">
        <v>43470</v>
      </c>
      <c r="AY17" s="7">
        <v>43472</v>
      </c>
      <c r="AZ17" t="s">
        <v>172</v>
      </c>
      <c r="BA17" t="s">
        <v>173</v>
      </c>
      <c r="BB17" t="s">
        <v>175</v>
      </c>
      <c r="BC17" t="s">
        <v>176</v>
      </c>
      <c r="BD17" t="s">
        <v>177</v>
      </c>
      <c r="BE17" s="9" t="s">
        <v>130</v>
      </c>
      <c r="BF17" t="s">
        <v>129</v>
      </c>
      <c r="BG17">
        <v>6280</v>
      </c>
      <c r="BH17">
        <v>21</v>
      </c>
      <c r="BI17" t="s">
        <v>179</v>
      </c>
      <c r="BJ17" t="s">
        <v>157</v>
      </c>
      <c r="BK17" t="s">
        <v>157</v>
      </c>
      <c r="BL17" t="s">
        <v>182</v>
      </c>
      <c r="BM17" t="s">
        <v>183</v>
      </c>
      <c r="BN17" t="s">
        <v>184</v>
      </c>
      <c r="BO17" t="s">
        <v>185</v>
      </c>
      <c r="BP17" t="s">
        <v>186</v>
      </c>
      <c r="BQ17">
        <f t="shared" ca="1" si="26"/>
        <v>2649142413</v>
      </c>
      <c r="BR17" t="s">
        <v>187</v>
      </c>
      <c r="BS17" t="s">
        <v>188</v>
      </c>
      <c r="BT17" t="s">
        <v>189</v>
      </c>
      <c r="BU17" t="s">
        <v>192</v>
      </c>
      <c r="BV17" t="s">
        <v>193</v>
      </c>
      <c r="BW17" s="17">
        <f t="shared" ca="1" si="5"/>
        <v>4.1418541119250225</v>
      </c>
      <c r="BX17">
        <v>12</v>
      </c>
      <c r="BY17">
        <f t="shared" ca="1" si="27"/>
        <v>1466307</v>
      </c>
      <c r="BZ17">
        <f t="shared" ca="1" si="28"/>
        <v>2647676106</v>
      </c>
      <c r="CA17">
        <v>99900000</v>
      </c>
      <c r="CB17">
        <v>99000000</v>
      </c>
      <c r="CC17">
        <v>99000000</v>
      </c>
      <c r="CD17">
        <v>900000</v>
      </c>
      <c r="CE17">
        <v>9000000</v>
      </c>
      <c r="CF17">
        <v>15</v>
      </c>
      <c r="CG17" t="s">
        <v>194</v>
      </c>
      <c r="CH17" s="7">
        <v>43471</v>
      </c>
      <c r="CI17">
        <v>2</v>
      </c>
      <c r="CJ17" s="7">
        <v>43471</v>
      </c>
      <c r="CK17">
        <v>200000</v>
      </c>
      <c r="CL17">
        <v>200000</v>
      </c>
      <c r="CM17">
        <v>96578</v>
      </c>
      <c r="CN17">
        <v>98776</v>
      </c>
      <c r="CO17" t="s">
        <v>197</v>
      </c>
      <c r="CP17" s="7">
        <v>43502</v>
      </c>
      <c r="CQ17" t="s">
        <v>198</v>
      </c>
      <c r="CR17" s="7">
        <v>43106</v>
      </c>
      <c r="CS17" s="7">
        <v>43502</v>
      </c>
      <c r="CT17" t="s">
        <v>199</v>
      </c>
      <c r="CU17" s="16" t="s">
        <v>204</v>
      </c>
      <c r="CV17" t="s">
        <v>200</v>
      </c>
      <c r="CW17" t="s">
        <v>201</v>
      </c>
      <c r="CX17" t="s">
        <v>186</v>
      </c>
      <c r="CY17">
        <v>300000</v>
      </c>
      <c r="CZ17" t="s">
        <v>202</v>
      </c>
      <c r="DA17" t="s">
        <v>203</v>
      </c>
      <c r="DB17" s="7">
        <v>43106</v>
      </c>
      <c r="DC17">
        <v>300000</v>
      </c>
      <c r="DD17" s="7">
        <v>43106</v>
      </c>
      <c r="DE17" t="s">
        <v>199</v>
      </c>
      <c r="DF17" s="9" t="s">
        <v>204</v>
      </c>
      <c r="DG17" t="s">
        <v>205</v>
      </c>
      <c r="DH17">
        <v>1</v>
      </c>
      <c r="DI17">
        <v>300000</v>
      </c>
      <c r="DJ17" t="s">
        <v>206</v>
      </c>
    </row>
    <row r="18" spans="1:114" ht="30" x14ac:dyDescent="0.25">
      <c r="A18" t="s">
        <v>222</v>
      </c>
      <c r="B18" t="str">
        <f t="shared" ca="1" si="6"/>
        <v>W1851</v>
      </c>
      <c r="C18" s="6">
        <f t="shared" ca="1" si="7"/>
        <v>6</v>
      </c>
      <c r="D18" t="str">
        <f t="shared" ca="1" si="8"/>
        <v>VGM980</v>
      </c>
      <c r="E18" t="str">
        <f t="shared" si="0"/>
        <v>HDFC017</v>
      </c>
      <c r="F18" t="str">
        <f t="shared" ca="1" si="1"/>
        <v>VGM980</v>
      </c>
      <c r="G18" t="str">
        <f t="shared" ca="1" si="9"/>
        <v>NGK LTD</v>
      </c>
      <c r="H18" s="7">
        <f t="shared" ca="1" si="10"/>
        <v>9601</v>
      </c>
      <c r="I18" t="s">
        <v>132</v>
      </c>
      <c r="J18" t="s">
        <v>133</v>
      </c>
      <c r="K18" t="str">
        <f t="shared" ca="1" si="29"/>
        <v>DQYNM9162Q</v>
      </c>
      <c r="L18" s="18">
        <f t="shared" ca="1" si="11"/>
        <v>101999523625</v>
      </c>
      <c r="M18" s="18">
        <f t="shared" ca="1" si="12"/>
        <v>43338211</v>
      </c>
      <c r="N18" s="20" t="str">
        <f t="shared" ca="1" si="2"/>
        <v>U12234MH2010PTC027801</v>
      </c>
      <c r="O18" t="str">
        <f t="shared" ca="1" si="13"/>
        <v>ETJN</v>
      </c>
      <c r="P18" t="s">
        <v>135</v>
      </c>
      <c r="Q18" t="str">
        <f t="shared" ca="1" si="3"/>
        <v>64DQYNM9162Q6Z2</v>
      </c>
      <c r="R18" t="s">
        <v>136</v>
      </c>
      <c r="S18" s="17" t="str">
        <f t="shared" ca="1" si="30"/>
        <v>04</v>
      </c>
      <c r="T18" t="s">
        <v>136</v>
      </c>
      <c r="U18">
        <f t="shared" ca="1" si="14"/>
        <v>2541</v>
      </c>
      <c r="V18" t="str">
        <f t="shared" ca="1" si="15"/>
        <v>95-7770</v>
      </c>
      <c r="W18" t="s">
        <v>149</v>
      </c>
      <c r="X18" t="s">
        <v>150</v>
      </c>
      <c r="Y18" t="s">
        <v>151</v>
      </c>
      <c r="Z18">
        <f t="shared" si="16"/>
        <v>400107</v>
      </c>
      <c r="AA18" t="s">
        <v>152</v>
      </c>
      <c r="AB18">
        <f t="shared" ca="1" si="17"/>
        <v>25</v>
      </c>
      <c r="AC18">
        <v>91</v>
      </c>
      <c r="AD18" s="18">
        <f t="shared" ca="1" si="18"/>
        <v>54607446</v>
      </c>
      <c r="AE18" s="18">
        <f t="shared" ca="1" si="19"/>
        <v>4645699523</v>
      </c>
      <c r="AF18" t="str">
        <f t="shared" ca="1" si="20"/>
        <v>LZY@gmail.com</v>
      </c>
      <c r="AG18" t="str">
        <f t="shared" ca="1" si="21"/>
        <v>Q5884</v>
      </c>
      <c r="AH18" t="str">
        <f t="shared" ca="1" si="22"/>
        <v>OBP327</v>
      </c>
      <c r="AI18" t="s">
        <v>157</v>
      </c>
      <c r="AJ18" s="7">
        <v>43471</v>
      </c>
      <c r="AK18" t="str">
        <f t="shared" ca="1" si="23"/>
        <v>Y</v>
      </c>
      <c r="AL18" s="7">
        <v>43470</v>
      </c>
      <c r="AM18" t="str">
        <f t="shared" ca="1" si="24"/>
        <v>Y</v>
      </c>
      <c r="AN18" s="7">
        <v>43470</v>
      </c>
      <c r="AO18" t="str">
        <f t="shared" ca="1" si="25"/>
        <v>Y</v>
      </c>
      <c r="AP18" s="7">
        <v>43470</v>
      </c>
      <c r="AQ18" t="s">
        <v>161</v>
      </c>
      <c r="AR18" s="7">
        <v>43470</v>
      </c>
      <c r="AS18" t="s">
        <v>165</v>
      </c>
      <c r="AT18" t="s">
        <v>166</v>
      </c>
      <c r="AU18">
        <v>3</v>
      </c>
      <c r="AV18" t="str">
        <f t="shared" ca="1" si="4"/>
        <v>CC</v>
      </c>
      <c r="AW18" t="s">
        <v>171</v>
      </c>
      <c r="AX18" s="7">
        <v>43470</v>
      </c>
      <c r="AY18" s="7">
        <v>43472</v>
      </c>
      <c r="AZ18" t="s">
        <v>172</v>
      </c>
      <c r="BA18" t="s">
        <v>173</v>
      </c>
      <c r="BB18" t="s">
        <v>175</v>
      </c>
      <c r="BC18" t="s">
        <v>176</v>
      </c>
      <c r="BD18" t="s">
        <v>177</v>
      </c>
      <c r="BE18" s="9" t="s">
        <v>130</v>
      </c>
      <c r="BF18" t="s">
        <v>129</v>
      </c>
      <c r="BG18">
        <v>6280</v>
      </c>
      <c r="BH18">
        <v>21</v>
      </c>
      <c r="BI18" t="s">
        <v>179</v>
      </c>
      <c r="BJ18" t="s">
        <v>157</v>
      </c>
      <c r="BK18" t="s">
        <v>157</v>
      </c>
      <c r="BL18" t="s">
        <v>182</v>
      </c>
      <c r="BM18" t="s">
        <v>183</v>
      </c>
      <c r="BN18" t="s">
        <v>184</v>
      </c>
      <c r="BO18" t="s">
        <v>185</v>
      </c>
      <c r="BP18" t="s">
        <v>186</v>
      </c>
      <c r="BQ18">
        <f t="shared" ca="1" si="26"/>
        <v>4906785844</v>
      </c>
      <c r="BR18" t="s">
        <v>187</v>
      </c>
      <c r="BS18" t="s">
        <v>188</v>
      </c>
      <c r="BT18" t="s">
        <v>189</v>
      </c>
      <c r="BU18" t="s">
        <v>192</v>
      </c>
      <c r="BV18" t="s">
        <v>193</v>
      </c>
      <c r="BW18" s="17">
        <f t="shared" ca="1" si="5"/>
        <v>5.6129259444266753</v>
      </c>
      <c r="BX18">
        <v>12</v>
      </c>
      <c r="BY18">
        <f t="shared" ca="1" si="27"/>
        <v>9477119</v>
      </c>
      <c r="BZ18">
        <f t="shared" ca="1" si="28"/>
        <v>4897308725</v>
      </c>
      <c r="CA18">
        <v>99900000</v>
      </c>
      <c r="CB18">
        <v>99000000</v>
      </c>
      <c r="CC18">
        <v>99000000</v>
      </c>
      <c r="CD18">
        <v>900000</v>
      </c>
      <c r="CE18">
        <v>9000000</v>
      </c>
      <c r="CF18">
        <v>15</v>
      </c>
      <c r="CG18" t="s">
        <v>194</v>
      </c>
      <c r="CH18" s="7">
        <v>43471</v>
      </c>
      <c r="CI18">
        <v>2</v>
      </c>
      <c r="CJ18" s="7">
        <v>43471</v>
      </c>
      <c r="CK18">
        <v>200000</v>
      </c>
      <c r="CL18">
        <v>200000</v>
      </c>
      <c r="CM18">
        <v>96578</v>
      </c>
      <c r="CN18">
        <v>98776</v>
      </c>
      <c r="CO18" t="s">
        <v>197</v>
      </c>
      <c r="CP18" s="7">
        <v>43502</v>
      </c>
      <c r="CQ18" t="s">
        <v>198</v>
      </c>
      <c r="CR18" s="7">
        <v>43106</v>
      </c>
      <c r="CS18" s="7">
        <v>43502</v>
      </c>
      <c r="CT18" t="s">
        <v>199</v>
      </c>
      <c r="CU18" s="16" t="s">
        <v>204</v>
      </c>
      <c r="CV18" t="s">
        <v>200</v>
      </c>
      <c r="CW18" t="s">
        <v>201</v>
      </c>
      <c r="CX18" t="s">
        <v>186</v>
      </c>
      <c r="CY18">
        <v>300000</v>
      </c>
      <c r="CZ18" t="s">
        <v>202</v>
      </c>
      <c r="DA18" t="s">
        <v>203</v>
      </c>
      <c r="DB18" s="7">
        <v>43106</v>
      </c>
      <c r="DC18">
        <v>300000</v>
      </c>
      <c r="DD18" s="7">
        <v>43106</v>
      </c>
      <c r="DE18" t="s">
        <v>199</v>
      </c>
      <c r="DF18" s="9" t="s">
        <v>204</v>
      </c>
      <c r="DG18" t="s">
        <v>205</v>
      </c>
      <c r="DH18">
        <v>1</v>
      </c>
      <c r="DI18">
        <v>300000</v>
      </c>
      <c r="DJ18" t="s">
        <v>206</v>
      </c>
    </row>
    <row r="19" spans="1:114" ht="30" x14ac:dyDescent="0.25">
      <c r="A19" t="s">
        <v>223</v>
      </c>
      <c r="B19" t="str">
        <f t="shared" ca="1" si="6"/>
        <v>I8535</v>
      </c>
      <c r="C19" s="6">
        <f t="shared" ca="1" si="7"/>
        <v>6</v>
      </c>
      <c r="D19" t="str">
        <f t="shared" ca="1" si="8"/>
        <v>IEI323</v>
      </c>
      <c r="E19" t="str">
        <f t="shared" si="0"/>
        <v>HDFC018</v>
      </c>
      <c r="F19" t="str">
        <f t="shared" ca="1" si="1"/>
        <v>IEI323</v>
      </c>
      <c r="G19" t="str">
        <f t="shared" ca="1" si="9"/>
        <v>LGG LTD</v>
      </c>
      <c r="H19" s="7">
        <f t="shared" ca="1" si="10"/>
        <v>6631</v>
      </c>
      <c r="I19" t="s">
        <v>132</v>
      </c>
      <c r="J19" t="s">
        <v>133</v>
      </c>
      <c r="K19" t="str">
        <f t="shared" ca="1" si="29"/>
        <v>VJLEH4184C</v>
      </c>
      <c r="L19" s="18">
        <f t="shared" ca="1" si="11"/>
        <v>107919812563</v>
      </c>
      <c r="M19" s="18">
        <f t="shared" ca="1" si="12"/>
        <v>71916084</v>
      </c>
      <c r="N19" s="20" t="str">
        <f t="shared" ca="1" si="2"/>
        <v>U12234MH2010PTC021981</v>
      </c>
      <c r="O19" t="str">
        <f t="shared" ca="1" si="13"/>
        <v>PQWZ</v>
      </c>
      <c r="P19" t="s">
        <v>135</v>
      </c>
      <c r="Q19" t="str">
        <f t="shared" ca="1" si="3"/>
        <v>47VJLEH4184C7Z1</v>
      </c>
      <c r="R19" t="s">
        <v>136</v>
      </c>
      <c r="S19" s="17" t="str">
        <f t="shared" ca="1" si="30"/>
        <v>04</v>
      </c>
      <c r="T19" t="s">
        <v>136</v>
      </c>
      <c r="U19">
        <f t="shared" ca="1" si="14"/>
        <v>1812</v>
      </c>
      <c r="V19" t="str">
        <f t="shared" ca="1" si="15"/>
        <v>36-3587</v>
      </c>
      <c r="W19" t="s">
        <v>149</v>
      </c>
      <c r="X19" t="s">
        <v>150</v>
      </c>
      <c r="Y19" t="s">
        <v>151</v>
      </c>
      <c r="Z19">
        <f t="shared" si="16"/>
        <v>400108</v>
      </c>
      <c r="AA19" t="s">
        <v>152</v>
      </c>
      <c r="AB19">
        <f t="shared" ca="1" si="17"/>
        <v>26</v>
      </c>
      <c r="AC19">
        <v>91</v>
      </c>
      <c r="AD19" s="18">
        <f t="shared" ca="1" si="18"/>
        <v>13805210</v>
      </c>
      <c r="AE19" s="18">
        <f t="shared" ca="1" si="19"/>
        <v>2049168033</v>
      </c>
      <c r="AF19" t="str">
        <f t="shared" ca="1" si="20"/>
        <v>OQZ@gmail.com</v>
      </c>
      <c r="AG19" t="str">
        <f t="shared" ca="1" si="21"/>
        <v>B5685</v>
      </c>
      <c r="AH19" t="str">
        <f t="shared" ca="1" si="22"/>
        <v>XGX629</v>
      </c>
      <c r="AI19" t="s">
        <v>157</v>
      </c>
      <c r="AJ19" s="7">
        <v>43471</v>
      </c>
      <c r="AK19" t="str">
        <f t="shared" ca="1" si="23"/>
        <v>Y</v>
      </c>
      <c r="AL19" s="7">
        <v>43470</v>
      </c>
      <c r="AM19" t="str">
        <f t="shared" ca="1" si="24"/>
        <v>Y</v>
      </c>
      <c r="AN19" s="7">
        <v>43470</v>
      </c>
      <c r="AO19" t="str">
        <f t="shared" ca="1" si="25"/>
        <v>Y</v>
      </c>
      <c r="AP19" s="7">
        <v>43470</v>
      </c>
      <c r="AQ19" t="s">
        <v>161</v>
      </c>
      <c r="AR19" s="7">
        <v>43470</v>
      </c>
      <c r="AS19" t="s">
        <v>165</v>
      </c>
      <c r="AT19" t="s">
        <v>166</v>
      </c>
      <c r="AU19">
        <v>3</v>
      </c>
      <c r="AV19" t="str">
        <f t="shared" ca="1" si="4"/>
        <v>BB</v>
      </c>
      <c r="AW19" t="s">
        <v>171</v>
      </c>
      <c r="AX19" s="7">
        <v>43470</v>
      </c>
      <c r="AY19" s="7">
        <v>43472</v>
      </c>
      <c r="AZ19" t="s">
        <v>172</v>
      </c>
      <c r="BA19" t="s">
        <v>173</v>
      </c>
      <c r="BB19" t="s">
        <v>175</v>
      </c>
      <c r="BC19" t="s">
        <v>176</v>
      </c>
      <c r="BD19" t="s">
        <v>177</v>
      </c>
      <c r="BE19" s="9" t="s">
        <v>130</v>
      </c>
      <c r="BF19" t="s">
        <v>129</v>
      </c>
      <c r="BG19">
        <v>6280</v>
      </c>
      <c r="BH19">
        <v>21</v>
      </c>
      <c r="BI19" t="s">
        <v>179</v>
      </c>
      <c r="BJ19" t="s">
        <v>157</v>
      </c>
      <c r="BK19" t="s">
        <v>157</v>
      </c>
      <c r="BL19" t="s">
        <v>182</v>
      </c>
      <c r="BM19" t="s">
        <v>183</v>
      </c>
      <c r="BN19" t="s">
        <v>184</v>
      </c>
      <c r="BO19" t="s">
        <v>185</v>
      </c>
      <c r="BP19" t="s">
        <v>186</v>
      </c>
      <c r="BQ19">
        <f t="shared" ca="1" si="26"/>
        <v>3112576073</v>
      </c>
      <c r="BR19" t="s">
        <v>187</v>
      </c>
      <c r="BS19" t="s">
        <v>188</v>
      </c>
      <c r="BT19" t="s">
        <v>189</v>
      </c>
      <c r="BU19" t="s">
        <v>192</v>
      </c>
      <c r="BV19" t="s">
        <v>193</v>
      </c>
      <c r="BW19" s="17">
        <f t="shared" ca="1" si="5"/>
        <v>4.9871073422248848</v>
      </c>
      <c r="BX19">
        <v>12</v>
      </c>
      <c r="BY19">
        <f t="shared" ca="1" si="27"/>
        <v>5284688</v>
      </c>
      <c r="BZ19">
        <f t="shared" ca="1" si="28"/>
        <v>3107291385</v>
      </c>
      <c r="CA19">
        <v>99900000</v>
      </c>
      <c r="CB19">
        <v>99000000</v>
      </c>
      <c r="CC19">
        <v>99000000</v>
      </c>
      <c r="CD19">
        <v>900000</v>
      </c>
      <c r="CE19">
        <v>9000000</v>
      </c>
      <c r="CF19">
        <v>15</v>
      </c>
      <c r="CG19" t="s">
        <v>194</v>
      </c>
      <c r="CH19" s="7">
        <v>43471</v>
      </c>
      <c r="CI19">
        <v>2</v>
      </c>
      <c r="CJ19" s="7">
        <v>43471</v>
      </c>
      <c r="CK19">
        <v>200000</v>
      </c>
      <c r="CL19">
        <v>200000</v>
      </c>
      <c r="CM19">
        <v>96578</v>
      </c>
      <c r="CN19">
        <v>98776</v>
      </c>
      <c r="CO19" t="s">
        <v>197</v>
      </c>
      <c r="CP19" s="7">
        <v>43502</v>
      </c>
      <c r="CQ19" t="s">
        <v>198</v>
      </c>
      <c r="CR19" s="7">
        <v>43106</v>
      </c>
      <c r="CS19" s="7">
        <v>43502</v>
      </c>
      <c r="CT19" t="s">
        <v>199</v>
      </c>
      <c r="CU19" s="16" t="s">
        <v>204</v>
      </c>
      <c r="CV19" t="s">
        <v>200</v>
      </c>
      <c r="CW19" t="s">
        <v>201</v>
      </c>
      <c r="CX19" t="s">
        <v>186</v>
      </c>
      <c r="CY19">
        <v>300000</v>
      </c>
      <c r="CZ19" t="s">
        <v>202</v>
      </c>
      <c r="DA19" t="s">
        <v>203</v>
      </c>
      <c r="DB19" s="7">
        <v>43106</v>
      </c>
      <c r="DC19">
        <v>300000</v>
      </c>
      <c r="DD19" s="7">
        <v>43106</v>
      </c>
      <c r="DE19" t="s">
        <v>199</v>
      </c>
      <c r="DF19" s="9" t="s">
        <v>204</v>
      </c>
      <c r="DG19" t="s">
        <v>205</v>
      </c>
      <c r="DH19">
        <v>1</v>
      </c>
      <c r="DI19">
        <v>300000</v>
      </c>
      <c r="DJ19" t="s">
        <v>206</v>
      </c>
    </row>
    <row r="20" spans="1:114" ht="30" x14ac:dyDescent="0.25">
      <c r="A20" t="s">
        <v>224</v>
      </c>
      <c r="B20" t="str">
        <f t="shared" ca="1" si="6"/>
        <v>G2786</v>
      </c>
      <c r="C20" s="6">
        <f t="shared" ca="1" si="7"/>
        <v>10</v>
      </c>
      <c r="D20" t="str">
        <f t="shared" ca="1" si="8"/>
        <v>LCK172</v>
      </c>
      <c r="E20" t="str">
        <f t="shared" si="0"/>
        <v>HDFC019</v>
      </c>
      <c r="F20" t="str">
        <f t="shared" ca="1" si="1"/>
        <v>LCK172</v>
      </c>
      <c r="G20" t="str">
        <f t="shared" ca="1" si="9"/>
        <v>JWT LTD</v>
      </c>
      <c r="H20" s="7">
        <f t="shared" ca="1" si="10"/>
        <v>8588</v>
      </c>
      <c r="I20" t="s">
        <v>132</v>
      </c>
      <c r="J20" t="s">
        <v>133</v>
      </c>
      <c r="K20" t="str">
        <f t="shared" ca="1" si="29"/>
        <v>QHEIG3282B</v>
      </c>
      <c r="L20" s="18">
        <f t="shared" ca="1" si="11"/>
        <v>117780349390</v>
      </c>
      <c r="M20" s="18">
        <f t="shared" ca="1" si="12"/>
        <v>23735563</v>
      </c>
      <c r="N20" s="20" t="str">
        <f t="shared" ca="1" si="2"/>
        <v>U12234MH2010PTC064000</v>
      </c>
      <c r="O20" t="str">
        <f t="shared" ca="1" si="13"/>
        <v>QSLZ</v>
      </c>
      <c r="P20" t="s">
        <v>135</v>
      </c>
      <c r="Q20" t="str">
        <f t="shared" ca="1" si="3"/>
        <v>37QHEIG3282B4Z2</v>
      </c>
      <c r="R20" t="s">
        <v>136</v>
      </c>
      <c r="S20" s="17" t="str">
        <f t="shared" ca="1" si="30"/>
        <v>04</v>
      </c>
      <c r="T20" t="s">
        <v>136</v>
      </c>
      <c r="U20">
        <f t="shared" ca="1" si="14"/>
        <v>2105</v>
      </c>
      <c r="V20" t="str">
        <f t="shared" ca="1" si="15"/>
        <v>75-8691</v>
      </c>
      <c r="W20" t="s">
        <v>149</v>
      </c>
      <c r="X20" t="s">
        <v>150</v>
      </c>
      <c r="Y20" t="s">
        <v>151</v>
      </c>
      <c r="Z20">
        <f t="shared" si="16"/>
        <v>400109</v>
      </c>
      <c r="AA20" t="s">
        <v>152</v>
      </c>
      <c r="AB20">
        <f t="shared" ca="1" si="17"/>
        <v>95</v>
      </c>
      <c r="AC20">
        <v>91</v>
      </c>
      <c r="AD20" s="18">
        <f t="shared" ca="1" si="18"/>
        <v>33074733</v>
      </c>
      <c r="AE20" s="18">
        <f t="shared" ca="1" si="19"/>
        <v>6739935431</v>
      </c>
      <c r="AF20" t="str">
        <f t="shared" ca="1" si="20"/>
        <v>SOG@gmail.com</v>
      </c>
      <c r="AG20" t="str">
        <f t="shared" ca="1" si="21"/>
        <v>A5498</v>
      </c>
      <c r="AH20" t="str">
        <f t="shared" ca="1" si="22"/>
        <v>OXJ784</v>
      </c>
      <c r="AI20" t="s">
        <v>157</v>
      </c>
      <c r="AJ20" s="7">
        <v>43471</v>
      </c>
      <c r="AK20" t="str">
        <f t="shared" ca="1" si="23"/>
        <v>Y</v>
      </c>
      <c r="AL20" s="7">
        <v>43470</v>
      </c>
      <c r="AM20" t="str">
        <f t="shared" ca="1" si="24"/>
        <v>Y</v>
      </c>
      <c r="AN20" s="7">
        <v>43470</v>
      </c>
      <c r="AO20" t="str">
        <f t="shared" ca="1" si="25"/>
        <v>Y</v>
      </c>
      <c r="AP20" s="7">
        <v>43470</v>
      </c>
      <c r="AQ20" t="s">
        <v>161</v>
      </c>
      <c r="AR20" s="7">
        <v>43470</v>
      </c>
      <c r="AS20" t="s">
        <v>165</v>
      </c>
      <c r="AT20" t="s">
        <v>166</v>
      </c>
      <c r="AU20">
        <v>3</v>
      </c>
      <c r="AV20" t="str">
        <f t="shared" ca="1" si="4"/>
        <v>BBB</v>
      </c>
      <c r="AW20" t="s">
        <v>171</v>
      </c>
      <c r="AX20" s="7">
        <v>43470</v>
      </c>
      <c r="AY20" s="7">
        <v>43472</v>
      </c>
      <c r="AZ20" t="s">
        <v>172</v>
      </c>
      <c r="BA20" t="s">
        <v>173</v>
      </c>
      <c r="BB20" t="s">
        <v>175</v>
      </c>
      <c r="BC20" t="s">
        <v>176</v>
      </c>
      <c r="BD20" t="s">
        <v>177</v>
      </c>
      <c r="BE20" s="9" t="s">
        <v>130</v>
      </c>
      <c r="BF20" t="s">
        <v>129</v>
      </c>
      <c r="BG20">
        <v>6280</v>
      </c>
      <c r="BH20">
        <v>21</v>
      </c>
      <c r="BI20" t="s">
        <v>179</v>
      </c>
      <c r="BJ20" t="s">
        <v>157</v>
      </c>
      <c r="BK20" t="s">
        <v>157</v>
      </c>
      <c r="BL20" t="s">
        <v>182</v>
      </c>
      <c r="BM20" t="s">
        <v>183</v>
      </c>
      <c r="BN20" t="s">
        <v>184</v>
      </c>
      <c r="BO20" t="s">
        <v>185</v>
      </c>
      <c r="BP20" t="s">
        <v>186</v>
      </c>
      <c r="BQ20">
        <f t="shared" ca="1" si="26"/>
        <v>6238935064</v>
      </c>
      <c r="BR20" t="s">
        <v>187</v>
      </c>
      <c r="BS20" t="s">
        <v>188</v>
      </c>
      <c r="BT20" t="s">
        <v>189</v>
      </c>
      <c r="BU20" t="s">
        <v>192</v>
      </c>
      <c r="BV20" t="s">
        <v>193</v>
      </c>
      <c r="BW20" s="17">
        <f t="shared" ca="1" si="5"/>
        <v>9.5381662033581556</v>
      </c>
      <c r="BX20">
        <v>12</v>
      </c>
      <c r="BY20">
        <f t="shared" ca="1" si="27"/>
        <v>6131113</v>
      </c>
      <c r="BZ20">
        <f t="shared" ca="1" si="28"/>
        <v>6232803951</v>
      </c>
      <c r="CA20">
        <v>99900000</v>
      </c>
      <c r="CB20">
        <v>99000000</v>
      </c>
      <c r="CC20">
        <v>99000000</v>
      </c>
      <c r="CD20">
        <v>900000</v>
      </c>
      <c r="CE20">
        <v>9000000</v>
      </c>
      <c r="CF20">
        <v>15</v>
      </c>
      <c r="CG20" t="s">
        <v>194</v>
      </c>
      <c r="CH20" s="7">
        <v>43471</v>
      </c>
      <c r="CI20">
        <v>2</v>
      </c>
      <c r="CJ20" s="7">
        <v>43471</v>
      </c>
      <c r="CK20">
        <v>200000</v>
      </c>
      <c r="CL20">
        <v>200000</v>
      </c>
      <c r="CM20">
        <v>96578</v>
      </c>
      <c r="CN20">
        <v>98776</v>
      </c>
      <c r="CO20" t="s">
        <v>197</v>
      </c>
      <c r="CP20" s="7">
        <v>43502</v>
      </c>
      <c r="CQ20" t="s">
        <v>198</v>
      </c>
      <c r="CR20" s="7">
        <v>43106</v>
      </c>
      <c r="CS20" s="7">
        <v>43502</v>
      </c>
      <c r="CT20" t="s">
        <v>199</v>
      </c>
      <c r="CU20" s="16" t="s">
        <v>204</v>
      </c>
      <c r="CV20" t="s">
        <v>200</v>
      </c>
      <c r="CW20" t="s">
        <v>201</v>
      </c>
      <c r="CX20" t="s">
        <v>186</v>
      </c>
      <c r="CY20">
        <v>300000</v>
      </c>
      <c r="CZ20" t="s">
        <v>202</v>
      </c>
      <c r="DA20" t="s">
        <v>203</v>
      </c>
      <c r="DB20" s="7">
        <v>43106</v>
      </c>
      <c r="DC20">
        <v>300000</v>
      </c>
      <c r="DD20" s="7">
        <v>43106</v>
      </c>
      <c r="DE20" t="s">
        <v>199</v>
      </c>
      <c r="DF20" s="9" t="s">
        <v>204</v>
      </c>
      <c r="DG20" t="s">
        <v>205</v>
      </c>
      <c r="DH20">
        <v>1</v>
      </c>
      <c r="DI20">
        <v>300000</v>
      </c>
      <c r="DJ20" t="s">
        <v>206</v>
      </c>
    </row>
    <row r="21" spans="1:114" ht="30" x14ac:dyDescent="0.25">
      <c r="A21" t="s">
        <v>225</v>
      </c>
      <c r="B21" t="str">
        <f t="shared" ca="1" si="6"/>
        <v>G8625</v>
      </c>
      <c r="C21" s="6">
        <f t="shared" ca="1" si="7"/>
        <v>10</v>
      </c>
      <c r="D21" t="str">
        <f t="shared" ca="1" si="8"/>
        <v>QGD706</v>
      </c>
      <c r="E21" t="str">
        <f t="shared" si="0"/>
        <v>HDFC020</v>
      </c>
      <c r="F21" t="str">
        <f t="shared" ca="1" si="1"/>
        <v>QGD706</v>
      </c>
      <c r="G21" t="str">
        <f t="shared" ca="1" si="9"/>
        <v>ADW LTD</v>
      </c>
      <c r="H21" s="7">
        <f t="shared" ca="1" si="10"/>
        <v>8076</v>
      </c>
      <c r="I21" t="s">
        <v>132</v>
      </c>
      <c r="J21" t="s">
        <v>133</v>
      </c>
      <c r="K21" t="str">
        <f t="shared" ca="1" si="29"/>
        <v>OIZKM4046J</v>
      </c>
      <c r="L21" s="18">
        <f t="shared" ca="1" si="11"/>
        <v>110731293622</v>
      </c>
      <c r="M21" s="18">
        <f t="shared" ca="1" si="12"/>
        <v>37462005</v>
      </c>
      <c r="N21" s="20" t="str">
        <f t="shared" ca="1" si="2"/>
        <v>U12234MH2010PTC062072</v>
      </c>
      <c r="O21" t="str">
        <f t="shared" ca="1" si="13"/>
        <v>PGWB</v>
      </c>
      <c r="P21" t="s">
        <v>135</v>
      </c>
      <c r="Q21" t="str">
        <f t="shared" ca="1" si="3"/>
        <v>44OIZKM4046J1Z5</v>
      </c>
      <c r="R21" t="s">
        <v>136</v>
      </c>
      <c r="S21" s="17" t="str">
        <f t="shared" ca="1" si="30"/>
        <v>03</v>
      </c>
      <c r="T21" t="s">
        <v>136</v>
      </c>
      <c r="U21">
        <f t="shared" ca="1" si="14"/>
        <v>8625</v>
      </c>
      <c r="V21" t="str">
        <f t="shared" ca="1" si="15"/>
        <v>51-4808</v>
      </c>
      <c r="W21" t="s">
        <v>149</v>
      </c>
      <c r="X21" t="s">
        <v>150</v>
      </c>
      <c r="Y21" t="s">
        <v>151</v>
      </c>
      <c r="Z21">
        <f t="shared" si="16"/>
        <v>400110</v>
      </c>
      <c r="AA21" t="s">
        <v>152</v>
      </c>
      <c r="AB21">
        <f t="shared" ca="1" si="17"/>
        <v>35</v>
      </c>
      <c r="AC21">
        <v>91</v>
      </c>
      <c r="AD21" s="18">
        <f t="shared" ca="1" si="18"/>
        <v>43171994</v>
      </c>
      <c r="AE21" s="18">
        <f t="shared" ca="1" si="19"/>
        <v>6313906975</v>
      </c>
      <c r="AF21" t="str">
        <f t="shared" ca="1" si="20"/>
        <v>TUH@gmail.com</v>
      </c>
      <c r="AG21" t="str">
        <f t="shared" ca="1" si="21"/>
        <v>P2289</v>
      </c>
      <c r="AH21" t="str">
        <f t="shared" ca="1" si="22"/>
        <v>XRQ839</v>
      </c>
      <c r="AI21" t="s">
        <v>157</v>
      </c>
      <c r="AJ21" s="7">
        <v>43471</v>
      </c>
      <c r="AK21" t="str">
        <f t="shared" ca="1" si="23"/>
        <v>N</v>
      </c>
      <c r="AL21" s="7">
        <v>43470</v>
      </c>
      <c r="AM21" t="str">
        <f t="shared" ca="1" si="24"/>
        <v>N</v>
      </c>
      <c r="AN21" s="7">
        <v>43470</v>
      </c>
      <c r="AO21" t="str">
        <f t="shared" ca="1" si="25"/>
        <v>N</v>
      </c>
      <c r="AP21" s="7">
        <v>43470</v>
      </c>
      <c r="AQ21" t="s">
        <v>161</v>
      </c>
      <c r="AR21" s="7">
        <v>43470</v>
      </c>
      <c r="AS21" t="s">
        <v>165</v>
      </c>
      <c r="AT21" t="s">
        <v>166</v>
      </c>
      <c r="AU21">
        <v>3</v>
      </c>
      <c r="AV21" t="str">
        <f t="shared" ca="1" si="4"/>
        <v>CC</v>
      </c>
      <c r="AW21" t="s">
        <v>171</v>
      </c>
      <c r="AX21" s="7">
        <v>43470</v>
      </c>
      <c r="AY21" s="7">
        <v>43472</v>
      </c>
      <c r="AZ21" t="s">
        <v>172</v>
      </c>
      <c r="BA21" t="s">
        <v>173</v>
      </c>
      <c r="BB21" t="s">
        <v>175</v>
      </c>
      <c r="BC21" t="s">
        <v>176</v>
      </c>
      <c r="BD21" t="s">
        <v>177</v>
      </c>
      <c r="BE21" s="9" t="s">
        <v>130</v>
      </c>
      <c r="BF21" t="s">
        <v>129</v>
      </c>
      <c r="BG21">
        <v>6280</v>
      </c>
      <c r="BH21">
        <v>21</v>
      </c>
      <c r="BI21" t="s">
        <v>179</v>
      </c>
      <c r="BJ21" t="s">
        <v>157</v>
      </c>
      <c r="BK21" t="s">
        <v>157</v>
      </c>
      <c r="BL21" t="s">
        <v>182</v>
      </c>
      <c r="BM21" t="s">
        <v>183</v>
      </c>
      <c r="BN21" t="s">
        <v>184</v>
      </c>
      <c r="BO21" t="s">
        <v>185</v>
      </c>
      <c r="BP21" t="s">
        <v>186</v>
      </c>
      <c r="BQ21">
        <f t="shared" ca="1" si="26"/>
        <v>9151406122</v>
      </c>
      <c r="BR21" t="s">
        <v>187</v>
      </c>
      <c r="BS21" t="s">
        <v>188</v>
      </c>
      <c r="BT21" t="s">
        <v>189</v>
      </c>
      <c r="BU21" t="s">
        <v>192</v>
      </c>
      <c r="BV21" t="s">
        <v>193</v>
      </c>
      <c r="BW21" s="17">
        <f t="shared" ca="1" si="5"/>
        <v>1.8868026953948487</v>
      </c>
      <c r="BX21">
        <v>12</v>
      </c>
      <c r="BY21">
        <f t="shared" ca="1" si="27"/>
        <v>8629703</v>
      </c>
      <c r="BZ21">
        <f t="shared" ca="1" si="28"/>
        <v>9142776419</v>
      </c>
      <c r="CA21">
        <v>99900000</v>
      </c>
      <c r="CB21">
        <v>99000000</v>
      </c>
      <c r="CC21">
        <v>99000000</v>
      </c>
      <c r="CD21">
        <v>900000</v>
      </c>
      <c r="CE21">
        <v>9000000</v>
      </c>
      <c r="CF21">
        <v>15</v>
      </c>
      <c r="CG21" t="s">
        <v>194</v>
      </c>
      <c r="CH21" s="7">
        <v>43471</v>
      </c>
      <c r="CI21">
        <v>2</v>
      </c>
      <c r="CJ21" s="7">
        <v>43471</v>
      </c>
      <c r="CK21">
        <v>200000</v>
      </c>
      <c r="CL21">
        <v>200000</v>
      </c>
      <c r="CM21">
        <v>96578</v>
      </c>
      <c r="CN21">
        <v>98776</v>
      </c>
      <c r="CO21" t="s">
        <v>197</v>
      </c>
      <c r="CP21" s="7">
        <v>43502</v>
      </c>
      <c r="CQ21" t="s">
        <v>198</v>
      </c>
      <c r="CR21" s="7">
        <v>43106</v>
      </c>
      <c r="CS21" s="7">
        <v>43502</v>
      </c>
      <c r="CT21" t="s">
        <v>199</v>
      </c>
      <c r="CU21" s="16" t="s">
        <v>204</v>
      </c>
      <c r="CV21" t="s">
        <v>200</v>
      </c>
      <c r="CW21" t="s">
        <v>201</v>
      </c>
      <c r="CX21" t="s">
        <v>186</v>
      </c>
      <c r="CY21">
        <v>300000</v>
      </c>
      <c r="CZ21" t="s">
        <v>202</v>
      </c>
      <c r="DA21" t="s">
        <v>203</v>
      </c>
      <c r="DB21" s="7">
        <v>43106</v>
      </c>
      <c r="DC21">
        <v>300000</v>
      </c>
      <c r="DD21" s="7">
        <v>43106</v>
      </c>
      <c r="DE21" t="s">
        <v>199</v>
      </c>
      <c r="DF21" s="9" t="s">
        <v>204</v>
      </c>
      <c r="DG21" t="s">
        <v>205</v>
      </c>
      <c r="DH21">
        <v>1</v>
      </c>
      <c r="DI21">
        <v>300000</v>
      </c>
      <c r="DJ21" t="s">
        <v>206</v>
      </c>
    </row>
    <row r="22" spans="1:114" ht="30" x14ac:dyDescent="0.25">
      <c r="A22" t="s">
        <v>226</v>
      </c>
      <c r="B22" t="str">
        <f t="shared" ca="1" si="6"/>
        <v>T3642</v>
      </c>
      <c r="C22" s="6">
        <f t="shared" ca="1" si="7"/>
        <v>7</v>
      </c>
      <c r="D22" t="str">
        <f t="shared" ca="1" si="8"/>
        <v>JSI400</v>
      </c>
      <c r="E22" t="str">
        <f t="shared" si="0"/>
        <v>HDFC021</v>
      </c>
      <c r="F22" t="str">
        <f t="shared" ca="1" si="1"/>
        <v>JSI400</v>
      </c>
      <c r="G22" t="str">
        <f t="shared" ca="1" si="9"/>
        <v>PUU LTD</v>
      </c>
      <c r="H22" s="7">
        <f t="shared" ca="1" si="10"/>
        <v>6457</v>
      </c>
      <c r="I22" t="s">
        <v>132</v>
      </c>
      <c r="J22" t="s">
        <v>133</v>
      </c>
      <c r="K22" t="str">
        <f t="shared" ca="1" si="29"/>
        <v>ZWRKI1085O</v>
      </c>
      <c r="L22" s="18">
        <f t="shared" ca="1" si="11"/>
        <v>102747238399</v>
      </c>
      <c r="M22" s="18">
        <f t="shared" ca="1" si="12"/>
        <v>77491557</v>
      </c>
      <c r="N22" s="20" t="str">
        <f t="shared" ca="1" si="2"/>
        <v>U12234MH2010PTC076314</v>
      </c>
      <c r="O22" t="str">
        <f t="shared" ca="1" si="13"/>
        <v>LYRR</v>
      </c>
      <c r="P22" t="s">
        <v>135</v>
      </c>
      <c r="Q22" t="str">
        <f t="shared" ca="1" si="3"/>
        <v>97ZWRKI1085O2Z2</v>
      </c>
      <c r="R22" t="s">
        <v>136</v>
      </c>
      <c r="S22" s="17" t="str">
        <f t="shared" ca="1" si="30"/>
        <v>03</v>
      </c>
      <c r="T22" t="s">
        <v>136</v>
      </c>
      <c r="U22">
        <f t="shared" ca="1" si="14"/>
        <v>4557</v>
      </c>
      <c r="V22" t="str">
        <f t="shared" ca="1" si="15"/>
        <v>48-3999</v>
      </c>
      <c r="W22" t="s">
        <v>149</v>
      </c>
      <c r="X22" t="s">
        <v>150</v>
      </c>
      <c r="Y22" t="s">
        <v>151</v>
      </c>
      <c r="Z22">
        <f t="shared" si="16"/>
        <v>400111</v>
      </c>
      <c r="AA22" t="s">
        <v>152</v>
      </c>
      <c r="AB22">
        <f t="shared" ca="1" si="17"/>
        <v>57</v>
      </c>
      <c r="AC22">
        <v>91</v>
      </c>
      <c r="AD22" s="18">
        <f t="shared" ca="1" si="18"/>
        <v>12809306</v>
      </c>
      <c r="AE22" s="18">
        <f t="shared" ca="1" si="19"/>
        <v>4861649067</v>
      </c>
      <c r="AF22" t="str">
        <f t="shared" ca="1" si="20"/>
        <v>TVT@gmail.com</v>
      </c>
      <c r="AG22" t="str">
        <f t="shared" ca="1" si="21"/>
        <v>Q8184</v>
      </c>
      <c r="AH22" t="str">
        <f t="shared" ca="1" si="22"/>
        <v>CML755</v>
      </c>
      <c r="AI22" t="s">
        <v>157</v>
      </c>
      <c r="AJ22" s="7">
        <v>43471</v>
      </c>
      <c r="AK22" t="str">
        <f t="shared" ca="1" si="23"/>
        <v>Y</v>
      </c>
      <c r="AL22" s="7">
        <v>43470</v>
      </c>
      <c r="AM22" t="str">
        <f t="shared" ca="1" si="24"/>
        <v>Y</v>
      </c>
      <c r="AN22" s="7">
        <v>43470</v>
      </c>
      <c r="AO22" t="str">
        <f t="shared" ca="1" si="25"/>
        <v>Y</v>
      </c>
      <c r="AP22" s="7">
        <v>43470</v>
      </c>
      <c r="AQ22" t="s">
        <v>161</v>
      </c>
      <c r="AR22" s="7">
        <v>43470</v>
      </c>
      <c r="AS22" t="s">
        <v>165</v>
      </c>
      <c r="AT22" t="s">
        <v>166</v>
      </c>
      <c r="AU22">
        <v>3</v>
      </c>
      <c r="AV22" t="str">
        <f t="shared" ca="1" si="4"/>
        <v>AA</v>
      </c>
      <c r="AW22" t="s">
        <v>171</v>
      </c>
      <c r="AX22" s="7">
        <v>43470</v>
      </c>
      <c r="AY22" s="7">
        <v>43472</v>
      </c>
      <c r="AZ22" t="s">
        <v>172</v>
      </c>
      <c r="BA22" t="s">
        <v>173</v>
      </c>
      <c r="BB22" t="s">
        <v>175</v>
      </c>
      <c r="BC22" t="s">
        <v>176</v>
      </c>
      <c r="BD22" t="s">
        <v>177</v>
      </c>
      <c r="BE22" s="9" t="s">
        <v>130</v>
      </c>
      <c r="BF22" t="s">
        <v>129</v>
      </c>
      <c r="BG22">
        <v>6280</v>
      </c>
      <c r="BH22">
        <v>21</v>
      </c>
      <c r="BI22" t="s">
        <v>179</v>
      </c>
      <c r="BJ22" t="s">
        <v>157</v>
      </c>
      <c r="BK22" t="s">
        <v>157</v>
      </c>
      <c r="BL22" t="s">
        <v>182</v>
      </c>
      <c r="BM22" t="s">
        <v>183</v>
      </c>
      <c r="BN22" t="s">
        <v>184</v>
      </c>
      <c r="BO22" t="s">
        <v>185</v>
      </c>
      <c r="BP22" t="s">
        <v>186</v>
      </c>
      <c r="BQ22">
        <f t="shared" ca="1" si="26"/>
        <v>5805496543</v>
      </c>
      <c r="BR22" t="s">
        <v>187</v>
      </c>
      <c r="BS22" t="s">
        <v>188</v>
      </c>
      <c r="BT22" t="s">
        <v>189</v>
      </c>
      <c r="BU22" t="s">
        <v>192</v>
      </c>
      <c r="BV22" t="s">
        <v>193</v>
      </c>
      <c r="BW22" s="17">
        <f t="shared" ca="1" si="5"/>
        <v>0.32695925590117125</v>
      </c>
      <c r="BX22">
        <v>12</v>
      </c>
      <c r="BY22">
        <f t="shared" ca="1" si="27"/>
        <v>6607855</v>
      </c>
      <c r="BZ22">
        <f t="shared" ca="1" si="28"/>
        <v>5798888688</v>
      </c>
      <c r="CA22">
        <v>99900000</v>
      </c>
      <c r="CB22">
        <v>99000000</v>
      </c>
      <c r="CC22">
        <v>99000000</v>
      </c>
      <c r="CD22">
        <v>900000</v>
      </c>
      <c r="CE22">
        <v>9000000</v>
      </c>
      <c r="CF22">
        <v>15</v>
      </c>
      <c r="CG22" t="s">
        <v>194</v>
      </c>
      <c r="CH22" s="7">
        <v>43471</v>
      </c>
      <c r="CI22">
        <v>2</v>
      </c>
      <c r="CJ22" s="7">
        <v>43471</v>
      </c>
      <c r="CK22">
        <v>200000</v>
      </c>
      <c r="CL22">
        <v>200000</v>
      </c>
      <c r="CM22">
        <v>96578</v>
      </c>
      <c r="CN22">
        <v>98776</v>
      </c>
      <c r="CO22" t="s">
        <v>197</v>
      </c>
      <c r="CP22" s="7">
        <v>43502</v>
      </c>
      <c r="CQ22" t="s">
        <v>198</v>
      </c>
      <c r="CR22" s="7">
        <v>43106</v>
      </c>
      <c r="CS22" s="7">
        <v>43502</v>
      </c>
      <c r="CT22" t="s">
        <v>199</v>
      </c>
      <c r="CU22" s="16" t="s">
        <v>204</v>
      </c>
      <c r="CV22" t="s">
        <v>200</v>
      </c>
      <c r="CW22" t="s">
        <v>201</v>
      </c>
      <c r="CX22" t="s">
        <v>186</v>
      </c>
      <c r="CY22">
        <v>300000</v>
      </c>
      <c r="CZ22" t="s">
        <v>202</v>
      </c>
      <c r="DA22" t="s">
        <v>203</v>
      </c>
      <c r="DB22" s="7">
        <v>43106</v>
      </c>
      <c r="DC22">
        <v>300000</v>
      </c>
      <c r="DD22" s="7">
        <v>43106</v>
      </c>
      <c r="DE22" t="s">
        <v>199</v>
      </c>
      <c r="DF22" s="9" t="s">
        <v>204</v>
      </c>
      <c r="DG22" t="s">
        <v>205</v>
      </c>
      <c r="DH22">
        <v>1</v>
      </c>
      <c r="DI22">
        <v>300000</v>
      </c>
      <c r="DJ22" t="s">
        <v>206</v>
      </c>
    </row>
    <row r="23" spans="1:114" ht="30" x14ac:dyDescent="0.25">
      <c r="A23" t="s">
        <v>227</v>
      </c>
      <c r="B23" t="str">
        <f t="shared" ca="1" si="6"/>
        <v>V2582</v>
      </c>
      <c r="C23" s="6">
        <f t="shared" ca="1" si="7"/>
        <v>3</v>
      </c>
      <c r="D23" t="str">
        <f t="shared" ca="1" si="8"/>
        <v>RXQ319</v>
      </c>
      <c r="E23" t="str">
        <f t="shared" si="0"/>
        <v>HDFC022</v>
      </c>
      <c r="F23" t="str">
        <f t="shared" ca="1" si="1"/>
        <v>RXQ319</v>
      </c>
      <c r="G23" t="str">
        <f t="shared" ca="1" si="9"/>
        <v>ABG LTD</v>
      </c>
      <c r="H23" s="7">
        <f t="shared" ca="1" si="10"/>
        <v>6275</v>
      </c>
      <c r="I23" t="s">
        <v>132</v>
      </c>
      <c r="J23" t="s">
        <v>133</v>
      </c>
      <c r="K23" t="str">
        <f t="shared" ca="1" si="29"/>
        <v>IXWMG4546P</v>
      </c>
      <c r="L23" s="18">
        <f t="shared" ca="1" si="11"/>
        <v>116822032284</v>
      </c>
      <c r="M23" s="18">
        <f t="shared" ca="1" si="12"/>
        <v>55485000</v>
      </c>
      <c r="N23" s="20" t="str">
        <f t="shared" ca="1" si="2"/>
        <v>U12234MH2010PTC066985</v>
      </c>
      <c r="O23" t="str">
        <f t="shared" ca="1" si="13"/>
        <v>JMBO</v>
      </c>
      <c r="P23" t="s">
        <v>135</v>
      </c>
      <c r="Q23" t="str">
        <f t="shared" ca="1" si="3"/>
        <v>74IXWMG4546P7Z5</v>
      </c>
      <c r="R23" t="s">
        <v>136</v>
      </c>
      <c r="S23" s="17" t="str">
        <f t="shared" ca="1" si="30"/>
        <v>02</v>
      </c>
      <c r="T23" t="s">
        <v>136</v>
      </c>
      <c r="U23">
        <f t="shared" ca="1" si="14"/>
        <v>8086</v>
      </c>
      <c r="V23" t="str">
        <f t="shared" ca="1" si="15"/>
        <v>93-2350</v>
      </c>
      <c r="W23" t="s">
        <v>149</v>
      </c>
      <c r="X23" t="s">
        <v>150</v>
      </c>
      <c r="Y23" t="s">
        <v>151</v>
      </c>
      <c r="Z23">
        <f t="shared" si="16"/>
        <v>400112</v>
      </c>
      <c r="AA23" t="s">
        <v>152</v>
      </c>
      <c r="AB23">
        <f t="shared" ca="1" si="17"/>
        <v>41</v>
      </c>
      <c r="AC23">
        <v>91</v>
      </c>
      <c r="AD23" s="18">
        <f t="shared" ca="1" si="18"/>
        <v>71007084</v>
      </c>
      <c r="AE23" s="18">
        <f t="shared" ca="1" si="19"/>
        <v>7236395950</v>
      </c>
      <c r="AF23" t="str">
        <f t="shared" ca="1" si="20"/>
        <v>ZIY@gmail.com</v>
      </c>
      <c r="AG23" t="str">
        <f t="shared" ca="1" si="21"/>
        <v>L8890</v>
      </c>
      <c r="AH23" t="str">
        <f t="shared" ca="1" si="22"/>
        <v>UIO595</v>
      </c>
      <c r="AI23" t="s">
        <v>157</v>
      </c>
      <c r="AJ23" s="7">
        <v>43471</v>
      </c>
      <c r="AK23" t="str">
        <f t="shared" ca="1" si="23"/>
        <v>Y</v>
      </c>
      <c r="AL23" s="7">
        <v>43470</v>
      </c>
      <c r="AM23" t="str">
        <f t="shared" ca="1" si="24"/>
        <v>Y</v>
      </c>
      <c r="AN23" s="7">
        <v>43470</v>
      </c>
      <c r="AO23" t="str">
        <f t="shared" ca="1" si="25"/>
        <v>Y</v>
      </c>
      <c r="AP23" s="7">
        <v>43470</v>
      </c>
      <c r="AQ23" t="s">
        <v>161</v>
      </c>
      <c r="AR23" s="7">
        <v>43470</v>
      </c>
      <c r="AS23" t="s">
        <v>165</v>
      </c>
      <c r="AT23" t="s">
        <v>166</v>
      </c>
      <c r="AU23">
        <v>3</v>
      </c>
      <c r="AV23" t="str">
        <f t="shared" ca="1" si="4"/>
        <v>BB</v>
      </c>
      <c r="AW23" t="s">
        <v>171</v>
      </c>
      <c r="AX23" s="7">
        <v>43470</v>
      </c>
      <c r="AY23" s="7">
        <v>43472</v>
      </c>
      <c r="AZ23" t="s">
        <v>172</v>
      </c>
      <c r="BA23" t="s">
        <v>173</v>
      </c>
      <c r="BB23" t="s">
        <v>175</v>
      </c>
      <c r="BC23" t="s">
        <v>176</v>
      </c>
      <c r="BD23" t="s">
        <v>177</v>
      </c>
      <c r="BE23" s="9" t="s">
        <v>130</v>
      </c>
      <c r="BF23" t="s">
        <v>129</v>
      </c>
      <c r="BG23">
        <v>6280</v>
      </c>
      <c r="BH23">
        <v>21</v>
      </c>
      <c r="BI23" t="s">
        <v>179</v>
      </c>
      <c r="BJ23" t="s">
        <v>157</v>
      </c>
      <c r="BK23" t="s">
        <v>157</v>
      </c>
      <c r="BL23" t="s">
        <v>182</v>
      </c>
      <c r="BM23" t="s">
        <v>183</v>
      </c>
      <c r="BN23" t="s">
        <v>184</v>
      </c>
      <c r="BO23" t="s">
        <v>185</v>
      </c>
      <c r="BP23" t="s">
        <v>186</v>
      </c>
      <c r="BQ23">
        <f t="shared" ca="1" si="26"/>
        <v>2447636127</v>
      </c>
      <c r="BR23" t="s">
        <v>187</v>
      </c>
      <c r="BS23" t="s">
        <v>188</v>
      </c>
      <c r="BT23" t="s">
        <v>189</v>
      </c>
      <c r="BU23" t="s">
        <v>192</v>
      </c>
      <c r="BV23" t="s">
        <v>193</v>
      </c>
      <c r="BW23" s="17">
        <f t="shared" ca="1" si="5"/>
        <v>10.841943160791127</v>
      </c>
      <c r="BX23">
        <v>12</v>
      </c>
      <c r="BY23">
        <f t="shared" ca="1" si="27"/>
        <v>4633927</v>
      </c>
      <c r="BZ23">
        <f t="shared" ca="1" si="28"/>
        <v>2443002200</v>
      </c>
      <c r="CA23">
        <v>99900000</v>
      </c>
      <c r="CB23">
        <v>99000000</v>
      </c>
      <c r="CC23">
        <v>99000000</v>
      </c>
      <c r="CD23">
        <v>900000</v>
      </c>
      <c r="CE23">
        <v>9000000</v>
      </c>
      <c r="CF23">
        <v>15</v>
      </c>
      <c r="CG23" t="s">
        <v>194</v>
      </c>
      <c r="CH23" s="7">
        <v>43471</v>
      </c>
      <c r="CI23">
        <v>2</v>
      </c>
      <c r="CJ23" s="7">
        <v>43471</v>
      </c>
      <c r="CK23">
        <v>200000</v>
      </c>
      <c r="CL23">
        <v>200000</v>
      </c>
      <c r="CM23">
        <v>96578</v>
      </c>
      <c r="CN23">
        <v>98776</v>
      </c>
      <c r="CO23" t="s">
        <v>197</v>
      </c>
      <c r="CP23" s="7">
        <v>43502</v>
      </c>
      <c r="CQ23" t="s">
        <v>198</v>
      </c>
      <c r="CR23" s="7">
        <v>43106</v>
      </c>
      <c r="CS23" s="7">
        <v>43502</v>
      </c>
      <c r="CT23" t="s">
        <v>199</v>
      </c>
      <c r="CU23" s="16" t="s">
        <v>204</v>
      </c>
      <c r="CV23" t="s">
        <v>200</v>
      </c>
      <c r="CW23" t="s">
        <v>201</v>
      </c>
      <c r="CX23" t="s">
        <v>186</v>
      </c>
      <c r="CY23">
        <v>300000</v>
      </c>
      <c r="CZ23" t="s">
        <v>202</v>
      </c>
      <c r="DA23" t="s">
        <v>203</v>
      </c>
      <c r="DB23" s="7">
        <v>43106</v>
      </c>
      <c r="DC23">
        <v>300000</v>
      </c>
      <c r="DD23" s="7">
        <v>43106</v>
      </c>
      <c r="DE23" t="s">
        <v>199</v>
      </c>
      <c r="DF23" s="9" t="s">
        <v>204</v>
      </c>
      <c r="DG23" t="s">
        <v>205</v>
      </c>
      <c r="DH23">
        <v>1</v>
      </c>
      <c r="DI23">
        <v>300000</v>
      </c>
      <c r="DJ23" t="s">
        <v>206</v>
      </c>
    </row>
    <row r="24" spans="1:114" ht="30" x14ac:dyDescent="0.25">
      <c r="A24" t="s">
        <v>228</v>
      </c>
      <c r="B24" t="str">
        <f t="shared" ca="1" si="6"/>
        <v>A6651</v>
      </c>
      <c r="C24" s="6">
        <f t="shared" ca="1" si="7"/>
        <v>1</v>
      </c>
      <c r="D24" t="str">
        <f t="shared" ca="1" si="8"/>
        <v>EZL735</v>
      </c>
      <c r="E24" t="str">
        <f t="shared" si="0"/>
        <v>HDFC023</v>
      </c>
      <c r="F24" t="str">
        <f t="shared" ca="1" si="1"/>
        <v>EZL735</v>
      </c>
      <c r="G24" t="str">
        <f t="shared" ca="1" si="9"/>
        <v>GNI LTD</v>
      </c>
      <c r="H24" s="7">
        <f t="shared" ca="1" si="10"/>
        <v>6561</v>
      </c>
      <c r="I24" t="s">
        <v>132</v>
      </c>
      <c r="J24" t="s">
        <v>133</v>
      </c>
      <c r="K24" t="str">
        <f t="shared" ca="1" si="29"/>
        <v>WUMZF7118W</v>
      </c>
      <c r="L24" s="18">
        <f t="shared" ca="1" si="11"/>
        <v>104772035666</v>
      </c>
      <c r="M24" s="18">
        <f t="shared" ca="1" si="12"/>
        <v>78337447</v>
      </c>
      <c r="N24" s="20" t="str">
        <f t="shared" ca="1" si="2"/>
        <v>U12234MH2010PTC057806</v>
      </c>
      <c r="O24" t="str">
        <f t="shared" ca="1" si="13"/>
        <v>XGFI</v>
      </c>
      <c r="P24" t="s">
        <v>135</v>
      </c>
      <c r="Q24" t="str">
        <f t="shared" ca="1" si="3"/>
        <v>12WUMZF7118W7Z2</v>
      </c>
      <c r="R24" t="s">
        <v>136</v>
      </c>
      <c r="S24" s="17" t="str">
        <f t="shared" ca="1" si="30"/>
        <v>04</v>
      </c>
      <c r="T24" t="s">
        <v>136</v>
      </c>
      <c r="U24">
        <f t="shared" ca="1" si="14"/>
        <v>7289</v>
      </c>
      <c r="V24" t="str">
        <f t="shared" ca="1" si="15"/>
        <v>93-1578</v>
      </c>
      <c r="W24" t="s">
        <v>149</v>
      </c>
      <c r="X24" t="s">
        <v>150</v>
      </c>
      <c r="Y24" t="s">
        <v>151</v>
      </c>
      <c r="Z24">
        <f t="shared" si="16"/>
        <v>400113</v>
      </c>
      <c r="AA24" t="s">
        <v>152</v>
      </c>
      <c r="AB24">
        <f t="shared" ca="1" si="17"/>
        <v>13</v>
      </c>
      <c r="AC24">
        <v>91</v>
      </c>
      <c r="AD24" s="18">
        <f t="shared" ca="1" si="18"/>
        <v>64048452</v>
      </c>
      <c r="AE24" s="18">
        <f t="shared" ca="1" si="19"/>
        <v>1172268272</v>
      </c>
      <c r="AF24" t="str">
        <f t="shared" ca="1" si="20"/>
        <v>AQC@gmail.com</v>
      </c>
      <c r="AG24" t="str">
        <f t="shared" ca="1" si="21"/>
        <v>M1471</v>
      </c>
      <c r="AH24" t="str">
        <f t="shared" ca="1" si="22"/>
        <v>DJZ623</v>
      </c>
      <c r="AI24" t="s">
        <v>157</v>
      </c>
      <c r="AJ24" s="7">
        <v>43471</v>
      </c>
      <c r="AK24" t="str">
        <f t="shared" ca="1" si="23"/>
        <v>Y</v>
      </c>
      <c r="AL24" s="7">
        <v>43470</v>
      </c>
      <c r="AM24" t="str">
        <f t="shared" ca="1" si="24"/>
        <v>Y</v>
      </c>
      <c r="AN24" s="7">
        <v>43470</v>
      </c>
      <c r="AO24" t="str">
        <f t="shared" ca="1" si="25"/>
        <v>Y</v>
      </c>
      <c r="AP24" s="7">
        <v>43470</v>
      </c>
      <c r="AQ24" t="s">
        <v>161</v>
      </c>
      <c r="AR24" s="7">
        <v>43470</v>
      </c>
      <c r="AS24" t="s">
        <v>165</v>
      </c>
      <c r="AT24" t="s">
        <v>166</v>
      </c>
      <c r="AU24">
        <v>3</v>
      </c>
      <c r="AV24" t="str">
        <f t="shared" ca="1" si="4"/>
        <v>BB</v>
      </c>
      <c r="AW24" t="s">
        <v>171</v>
      </c>
      <c r="AX24" s="7">
        <v>43470</v>
      </c>
      <c r="AY24" s="7">
        <v>43472</v>
      </c>
      <c r="AZ24" t="s">
        <v>172</v>
      </c>
      <c r="BA24" t="s">
        <v>173</v>
      </c>
      <c r="BB24" t="s">
        <v>175</v>
      </c>
      <c r="BC24" t="s">
        <v>176</v>
      </c>
      <c r="BD24" t="s">
        <v>177</v>
      </c>
      <c r="BE24" s="9" t="s">
        <v>130</v>
      </c>
      <c r="BF24" t="s">
        <v>129</v>
      </c>
      <c r="BG24">
        <v>6280</v>
      </c>
      <c r="BH24">
        <v>21</v>
      </c>
      <c r="BI24" t="s">
        <v>179</v>
      </c>
      <c r="BJ24" t="s">
        <v>157</v>
      </c>
      <c r="BK24" t="s">
        <v>157</v>
      </c>
      <c r="BL24" t="s">
        <v>182</v>
      </c>
      <c r="BM24" t="s">
        <v>183</v>
      </c>
      <c r="BN24" t="s">
        <v>184</v>
      </c>
      <c r="BO24" t="s">
        <v>185</v>
      </c>
      <c r="BP24" t="s">
        <v>186</v>
      </c>
      <c r="BQ24">
        <f t="shared" ca="1" si="26"/>
        <v>2722895013</v>
      </c>
      <c r="BR24" t="s">
        <v>187</v>
      </c>
      <c r="BS24" t="s">
        <v>188</v>
      </c>
      <c r="BT24" t="s">
        <v>189</v>
      </c>
      <c r="BU24" t="s">
        <v>192</v>
      </c>
      <c r="BV24" t="s">
        <v>193</v>
      </c>
      <c r="BW24" s="17">
        <f t="shared" ca="1" si="5"/>
        <v>8.5523034497527313</v>
      </c>
      <c r="BX24">
        <v>12</v>
      </c>
      <c r="BY24">
        <f t="shared" ca="1" si="27"/>
        <v>9062737</v>
      </c>
      <c r="BZ24">
        <f t="shared" ca="1" si="28"/>
        <v>2713832276</v>
      </c>
      <c r="CA24">
        <v>99900000</v>
      </c>
      <c r="CB24">
        <v>99000000</v>
      </c>
      <c r="CC24">
        <v>99000000</v>
      </c>
      <c r="CD24">
        <v>900000</v>
      </c>
      <c r="CE24">
        <v>9000000</v>
      </c>
      <c r="CF24">
        <v>15</v>
      </c>
      <c r="CG24" t="s">
        <v>194</v>
      </c>
      <c r="CH24" s="7">
        <v>43471</v>
      </c>
      <c r="CI24">
        <v>2</v>
      </c>
      <c r="CJ24" s="7">
        <v>43471</v>
      </c>
      <c r="CK24">
        <v>200000</v>
      </c>
      <c r="CL24">
        <v>200000</v>
      </c>
      <c r="CM24">
        <v>96578</v>
      </c>
      <c r="CN24">
        <v>98776</v>
      </c>
      <c r="CO24" t="s">
        <v>197</v>
      </c>
      <c r="CP24" s="7">
        <v>43502</v>
      </c>
      <c r="CQ24" t="s">
        <v>198</v>
      </c>
      <c r="CR24" s="7">
        <v>43106</v>
      </c>
      <c r="CS24" s="7">
        <v>43502</v>
      </c>
      <c r="CT24" t="s">
        <v>199</v>
      </c>
      <c r="CU24" s="16" t="s">
        <v>204</v>
      </c>
      <c r="CV24" t="s">
        <v>200</v>
      </c>
      <c r="CW24" t="s">
        <v>201</v>
      </c>
      <c r="CX24" t="s">
        <v>186</v>
      </c>
      <c r="CY24">
        <v>300000</v>
      </c>
      <c r="CZ24" t="s">
        <v>202</v>
      </c>
      <c r="DA24" t="s">
        <v>203</v>
      </c>
      <c r="DB24" s="7">
        <v>43106</v>
      </c>
      <c r="DC24">
        <v>300000</v>
      </c>
      <c r="DD24" s="7">
        <v>43106</v>
      </c>
      <c r="DE24" t="s">
        <v>199</v>
      </c>
      <c r="DF24" s="9" t="s">
        <v>204</v>
      </c>
      <c r="DG24" t="s">
        <v>205</v>
      </c>
      <c r="DH24">
        <v>1</v>
      </c>
      <c r="DI24">
        <v>300000</v>
      </c>
      <c r="DJ24" t="s">
        <v>206</v>
      </c>
    </row>
    <row r="25" spans="1:114" ht="30" x14ac:dyDescent="0.25">
      <c r="A25" t="s">
        <v>229</v>
      </c>
      <c r="B25" t="str">
        <f t="shared" ca="1" si="6"/>
        <v>L5664</v>
      </c>
      <c r="C25" s="6">
        <f t="shared" ca="1" si="7"/>
        <v>1</v>
      </c>
      <c r="D25" t="str">
        <f t="shared" ca="1" si="8"/>
        <v>RJE532</v>
      </c>
      <c r="E25" t="str">
        <f t="shared" si="0"/>
        <v>HDFC024</v>
      </c>
      <c r="F25" t="str">
        <f t="shared" ca="1" si="1"/>
        <v>RJE532</v>
      </c>
      <c r="G25" t="str">
        <f t="shared" ca="1" si="9"/>
        <v>HVQ LTD</v>
      </c>
      <c r="H25" s="7">
        <f t="shared" ca="1" si="10"/>
        <v>8524</v>
      </c>
      <c r="I25" t="s">
        <v>132</v>
      </c>
      <c r="J25" t="s">
        <v>133</v>
      </c>
      <c r="K25" t="str">
        <f t="shared" ca="1" si="29"/>
        <v>LBRXH5792H</v>
      </c>
      <c r="L25" s="18">
        <f t="shared" ca="1" si="11"/>
        <v>103868980267</v>
      </c>
      <c r="M25" s="18">
        <f t="shared" ca="1" si="12"/>
        <v>62341327</v>
      </c>
      <c r="N25" s="20" t="str">
        <f t="shared" ca="1" si="2"/>
        <v>U12234MH2010PTC027754</v>
      </c>
      <c r="O25" t="str">
        <f t="shared" ca="1" si="13"/>
        <v>KYQX</v>
      </c>
      <c r="P25" t="s">
        <v>135</v>
      </c>
      <c r="Q25" t="str">
        <f t="shared" ca="1" si="3"/>
        <v>35LBRXH5792H8Z5</v>
      </c>
      <c r="R25" t="s">
        <v>136</v>
      </c>
      <c r="S25" s="17" t="str">
        <f t="shared" ca="1" si="30"/>
        <v>04</v>
      </c>
      <c r="T25" t="s">
        <v>136</v>
      </c>
      <c r="U25">
        <f t="shared" ca="1" si="14"/>
        <v>1525</v>
      </c>
      <c r="V25" t="str">
        <f t="shared" ca="1" si="15"/>
        <v>87-1321</v>
      </c>
      <c r="W25" t="s">
        <v>149</v>
      </c>
      <c r="X25" t="s">
        <v>150</v>
      </c>
      <c r="Y25" t="s">
        <v>151</v>
      </c>
      <c r="Z25">
        <f t="shared" si="16"/>
        <v>400114</v>
      </c>
      <c r="AA25" t="s">
        <v>152</v>
      </c>
      <c r="AB25">
        <f t="shared" ca="1" si="17"/>
        <v>40</v>
      </c>
      <c r="AC25">
        <v>91</v>
      </c>
      <c r="AD25" s="18">
        <f t="shared" ca="1" si="18"/>
        <v>79383006</v>
      </c>
      <c r="AE25" s="18">
        <f t="shared" ca="1" si="19"/>
        <v>2293337276</v>
      </c>
      <c r="AF25" t="str">
        <f t="shared" ca="1" si="20"/>
        <v>IHA@gmail.com</v>
      </c>
      <c r="AG25" t="str">
        <f t="shared" ca="1" si="21"/>
        <v>C2071</v>
      </c>
      <c r="AH25" t="str">
        <f t="shared" ca="1" si="22"/>
        <v>DGL108</v>
      </c>
      <c r="AI25" t="s">
        <v>157</v>
      </c>
      <c r="AJ25" s="7">
        <v>43471</v>
      </c>
      <c r="AK25" t="str">
        <f t="shared" ca="1" si="23"/>
        <v>Y</v>
      </c>
      <c r="AL25" s="7">
        <v>43470</v>
      </c>
      <c r="AM25" t="str">
        <f t="shared" ca="1" si="24"/>
        <v>Y</v>
      </c>
      <c r="AN25" s="7">
        <v>43470</v>
      </c>
      <c r="AO25" t="str">
        <f t="shared" ca="1" si="25"/>
        <v>Y</v>
      </c>
      <c r="AP25" s="7">
        <v>43470</v>
      </c>
      <c r="AQ25" t="s">
        <v>161</v>
      </c>
      <c r="AR25" s="7">
        <v>43470</v>
      </c>
      <c r="AS25" t="s">
        <v>165</v>
      </c>
      <c r="AT25" t="s">
        <v>166</v>
      </c>
      <c r="AU25">
        <v>3</v>
      </c>
      <c r="AV25" t="str">
        <f t="shared" ca="1" si="4"/>
        <v>AAA</v>
      </c>
      <c r="AW25" t="s">
        <v>171</v>
      </c>
      <c r="AX25" s="7">
        <v>43470</v>
      </c>
      <c r="AY25" s="7">
        <v>43472</v>
      </c>
      <c r="AZ25" t="s">
        <v>172</v>
      </c>
      <c r="BA25" t="s">
        <v>173</v>
      </c>
      <c r="BB25" t="s">
        <v>175</v>
      </c>
      <c r="BC25" t="s">
        <v>176</v>
      </c>
      <c r="BD25" t="s">
        <v>177</v>
      </c>
      <c r="BE25" s="9" t="s">
        <v>130</v>
      </c>
      <c r="BF25" t="s">
        <v>129</v>
      </c>
      <c r="BG25">
        <v>6280</v>
      </c>
      <c r="BH25">
        <v>21</v>
      </c>
      <c r="BI25" t="s">
        <v>179</v>
      </c>
      <c r="BJ25" t="s">
        <v>157</v>
      </c>
      <c r="BK25" t="s">
        <v>157</v>
      </c>
      <c r="BL25" t="s">
        <v>182</v>
      </c>
      <c r="BM25" t="s">
        <v>183</v>
      </c>
      <c r="BN25" t="s">
        <v>184</v>
      </c>
      <c r="BO25" t="s">
        <v>185</v>
      </c>
      <c r="BP25" t="s">
        <v>186</v>
      </c>
      <c r="BQ25">
        <f t="shared" ca="1" si="26"/>
        <v>5674350441</v>
      </c>
      <c r="BR25" t="s">
        <v>187</v>
      </c>
      <c r="BS25" t="s">
        <v>188</v>
      </c>
      <c r="BT25" t="s">
        <v>189</v>
      </c>
      <c r="BU25" t="s">
        <v>192</v>
      </c>
      <c r="BV25" t="s">
        <v>193</v>
      </c>
      <c r="BW25" s="17">
        <f t="shared" ca="1" si="5"/>
        <v>1.127712001709682</v>
      </c>
      <c r="BX25">
        <v>12</v>
      </c>
      <c r="BY25">
        <f t="shared" ca="1" si="27"/>
        <v>745900</v>
      </c>
      <c r="BZ25">
        <f t="shared" ca="1" si="28"/>
        <v>5673604541</v>
      </c>
      <c r="CA25">
        <v>99900000</v>
      </c>
      <c r="CB25">
        <v>99000000</v>
      </c>
      <c r="CC25">
        <v>99000000</v>
      </c>
      <c r="CD25">
        <v>900000</v>
      </c>
      <c r="CE25">
        <v>9000000</v>
      </c>
      <c r="CF25">
        <v>15</v>
      </c>
      <c r="CG25" t="s">
        <v>194</v>
      </c>
      <c r="CH25" s="7">
        <v>43471</v>
      </c>
      <c r="CI25">
        <v>2</v>
      </c>
      <c r="CJ25" s="7">
        <v>43471</v>
      </c>
      <c r="CK25">
        <v>200000</v>
      </c>
      <c r="CL25">
        <v>200000</v>
      </c>
      <c r="CM25">
        <v>96578</v>
      </c>
      <c r="CN25">
        <v>98776</v>
      </c>
      <c r="CO25" t="s">
        <v>197</v>
      </c>
      <c r="CP25" s="7">
        <v>43502</v>
      </c>
      <c r="CQ25" t="s">
        <v>198</v>
      </c>
      <c r="CR25" s="7">
        <v>43106</v>
      </c>
      <c r="CS25" s="7">
        <v>43502</v>
      </c>
      <c r="CT25" t="s">
        <v>199</v>
      </c>
      <c r="CU25" s="16" t="s">
        <v>204</v>
      </c>
      <c r="CV25" t="s">
        <v>200</v>
      </c>
      <c r="CW25" t="s">
        <v>201</v>
      </c>
      <c r="CX25" t="s">
        <v>186</v>
      </c>
      <c r="CY25">
        <v>300000</v>
      </c>
      <c r="CZ25" t="s">
        <v>202</v>
      </c>
      <c r="DA25" t="s">
        <v>203</v>
      </c>
      <c r="DB25" s="7">
        <v>43106</v>
      </c>
      <c r="DC25">
        <v>300000</v>
      </c>
      <c r="DD25" s="7">
        <v>43106</v>
      </c>
      <c r="DE25" t="s">
        <v>199</v>
      </c>
      <c r="DF25" s="9" t="s">
        <v>204</v>
      </c>
      <c r="DG25" t="s">
        <v>205</v>
      </c>
      <c r="DH25">
        <v>1</v>
      </c>
      <c r="DI25">
        <v>300000</v>
      </c>
      <c r="DJ25" t="s">
        <v>206</v>
      </c>
    </row>
    <row r="26" spans="1:114" ht="30" x14ac:dyDescent="0.25">
      <c r="A26" t="s">
        <v>230</v>
      </c>
      <c r="B26" t="str">
        <f t="shared" ca="1" si="6"/>
        <v>N1892</v>
      </c>
      <c r="C26" s="6">
        <f t="shared" ca="1" si="7"/>
        <v>5</v>
      </c>
      <c r="D26" t="str">
        <f t="shared" ca="1" si="8"/>
        <v>JKX289</v>
      </c>
      <c r="E26" t="str">
        <f t="shared" si="0"/>
        <v>HDFC025</v>
      </c>
      <c r="F26" t="str">
        <f t="shared" ca="1" si="1"/>
        <v>JKX289</v>
      </c>
      <c r="G26" t="str">
        <f t="shared" ca="1" si="9"/>
        <v>CKO LTD</v>
      </c>
      <c r="H26" s="7">
        <f t="shared" ca="1" si="10"/>
        <v>9445</v>
      </c>
      <c r="I26" t="s">
        <v>132</v>
      </c>
      <c r="J26" t="s">
        <v>133</v>
      </c>
      <c r="K26" t="str">
        <f t="shared" ca="1" si="29"/>
        <v>DDHRK3486K</v>
      </c>
      <c r="L26" s="18">
        <f t="shared" ca="1" si="11"/>
        <v>106351624595</v>
      </c>
      <c r="M26" s="18">
        <f t="shared" ca="1" si="12"/>
        <v>18509184</v>
      </c>
      <c r="N26" s="20" t="str">
        <f t="shared" ca="1" si="2"/>
        <v>U12234MH2010PTC064044</v>
      </c>
      <c r="O26" t="str">
        <f t="shared" ca="1" si="13"/>
        <v>OATR</v>
      </c>
      <c r="P26" t="s">
        <v>135</v>
      </c>
      <c r="Q26" t="str">
        <f t="shared" ca="1" si="3"/>
        <v>62DDHRK3486K7Z2</v>
      </c>
      <c r="R26" t="s">
        <v>136</v>
      </c>
      <c r="S26" s="17" t="str">
        <f t="shared" ca="1" si="30"/>
        <v>03</v>
      </c>
      <c r="T26" t="s">
        <v>136</v>
      </c>
      <c r="U26">
        <f t="shared" ca="1" si="14"/>
        <v>5390</v>
      </c>
      <c r="V26" t="str">
        <f t="shared" ca="1" si="15"/>
        <v>71-2622</v>
      </c>
      <c r="W26" t="s">
        <v>149</v>
      </c>
      <c r="X26" t="s">
        <v>150</v>
      </c>
      <c r="Y26" t="s">
        <v>151</v>
      </c>
      <c r="Z26">
        <f t="shared" si="16"/>
        <v>400115</v>
      </c>
      <c r="AA26" t="s">
        <v>152</v>
      </c>
      <c r="AB26">
        <f t="shared" ca="1" si="17"/>
        <v>85</v>
      </c>
      <c r="AC26">
        <v>91</v>
      </c>
      <c r="AD26" s="18">
        <f t="shared" ca="1" si="18"/>
        <v>46706697</v>
      </c>
      <c r="AE26" s="18">
        <f t="shared" ca="1" si="19"/>
        <v>6436942320</v>
      </c>
      <c r="AF26" t="str">
        <f t="shared" ca="1" si="20"/>
        <v>EQK@gmail.com</v>
      </c>
      <c r="AG26" t="str">
        <f t="shared" ca="1" si="21"/>
        <v>U3125</v>
      </c>
      <c r="AH26" t="str">
        <f t="shared" ca="1" si="22"/>
        <v>YPA550</v>
      </c>
      <c r="AI26" t="s">
        <v>157</v>
      </c>
      <c r="AJ26" s="7">
        <v>43471</v>
      </c>
      <c r="AK26" t="str">
        <f t="shared" ca="1" si="23"/>
        <v>Y</v>
      </c>
      <c r="AL26" s="7">
        <v>43470</v>
      </c>
      <c r="AM26" t="str">
        <f t="shared" ca="1" si="24"/>
        <v>Y</v>
      </c>
      <c r="AN26" s="7">
        <v>43470</v>
      </c>
      <c r="AO26" t="str">
        <f t="shared" ca="1" si="25"/>
        <v>Y</v>
      </c>
      <c r="AP26" s="7">
        <v>43470</v>
      </c>
      <c r="AQ26" t="s">
        <v>161</v>
      </c>
      <c r="AR26" s="7">
        <v>43470</v>
      </c>
      <c r="AS26" t="s">
        <v>165</v>
      </c>
      <c r="AT26" t="s">
        <v>166</v>
      </c>
      <c r="AU26">
        <v>3</v>
      </c>
      <c r="AV26" t="str">
        <f t="shared" ca="1" si="4"/>
        <v>CC</v>
      </c>
      <c r="AW26" t="s">
        <v>171</v>
      </c>
      <c r="AX26" s="7">
        <v>43470</v>
      </c>
      <c r="AY26" s="7">
        <v>43472</v>
      </c>
      <c r="AZ26" t="s">
        <v>172</v>
      </c>
      <c r="BA26" t="s">
        <v>173</v>
      </c>
      <c r="BB26" t="s">
        <v>175</v>
      </c>
      <c r="BC26" t="s">
        <v>176</v>
      </c>
      <c r="BD26" t="s">
        <v>177</v>
      </c>
      <c r="BE26" s="9" t="s">
        <v>130</v>
      </c>
      <c r="BF26" t="s">
        <v>129</v>
      </c>
      <c r="BG26">
        <v>6280</v>
      </c>
      <c r="BH26">
        <v>21</v>
      </c>
      <c r="BI26" t="s">
        <v>179</v>
      </c>
      <c r="BJ26" t="s">
        <v>157</v>
      </c>
      <c r="BK26" t="s">
        <v>157</v>
      </c>
      <c r="BL26" t="s">
        <v>182</v>
      </c>
      <c r="BM26" t="s">
        <v>183</v>
      </c>
      <c r="BN26" t="s">
        <v>184</v>
      </c>
      <c r="BO26" t="s">
        <v>185</v>
      </c>
      <c r="BP26" t="s">
        <v>186</v>
      </c>
      <c r="BQ26">
        <f t="shared" ca="1" si="26"/>
        <v>8878734555</v>
      </c>
      <c r="BR26" t="s">
        <v>187</v>
      </c>
      <c r="BS26" t="s">
        <v>188</v>
      </c>
      <c r="BT26" t="s">
        <v>189</v>
      </c>
      <c r="BU26" t="s">
        <v>192</v>
      </c>
      <c r="BV26" t="s">
        <v>193</v>
      </c>
      <c r="BW26" s="17">
        <f t="shared" ca="1" si="5"/>
        <v>1.9229332400092134</v>
      </c>
      <c r="BX26">
        <v>12</v>
      </c>
      <c r="BY26">
        <f t="shared" ca="1" si="27"/>
        <v>4324013</v>
      </c>
      <c r="BZ26">
        <f t="shared" ca="1" si="28"/>
        <v>8874410542</v>
      </c>
      <c r="CA26">
        <v>99900000</v>
      </c>
      <c r="CB26">
        <v>99000000</v>
      </c>
      <c r="CC26">
        <v>99000000</v>
      </c>
      <c r="CD26">
        <v>900000</v>
      </c>
      <c r="CE26">
        <v>9000000</v>
      </c>
      <c r="CF26">
        <v>15</v>
      </c>
      <c r="CG26" t="s">
        <v>194</v>
      </c>
      <c r="CH26" s="7">
        <v>43471</v>
      </c>
      <c r="CI26">
        <v>2</v>
      </c>
      <c r="CJ26" s="7">
        <v>43471</v>
      </c>
      <c r="CK26">
        <v>200000</v>
      </c>
      <c r="CL26">
        <v>200000</v>
      </c>
      <c r="CM26">
        <v>96578</v>
      </c>
      <c r="CN26">
        <v>98776</v>
      </c>
      <c r="CO26" t="s">
        <v>197</v>
      </c>
      <c r="CP26" s="7">
        <v>43502</v>
      </c>
      <c r="CQ26" t="s">
        <v>198</v>
      </c>
      <c r="CR26" s="7">
        <v>43106</v>
      </c>
      <c r="CS26" s="7">
        <v>43502</v>
      </c>
      <c r="CT26" t="s">
        <v>199</v>
      </c>
      <c r="CU26" s="16" t="s">
        <v>204</v>
      </c>
      <c r="CV26" t="s">
        <v>200</v>
      </c>
      <c r="CW26" t="s">
        <v>201</v>
      </c>
      <c r="CX26" t="s">
        <v>186</v>
      </c>
      <c r="CY26">
        <v>300000</v>
      </c>
      <c r="CZ26" t="s">
        <v>202</v>
      </c>
      <c r="DA26" t="s">
        <v>203</v>
      </c>
      <c r="DB26" s="7">
        <v>43106</v>
      </c>
      <c r="DC26">
        <v>300000</v>
      </c>
      <c r="DD26" s="7">
        <v>43106</v>
      </c>
      <c r="DE26" t="s">
        <v>199</v>
      </c>
      <c r="DF26" s="9" t="s">
        <v>204</v>
      </c>
      <c r="DG26" t="s">
        <v>205</v>
      </c>
      <c r="DH26">
        <v>1</v>
      </c>
      <c r="DI26">
        <v>300000</v>
      </c>
      <c r="DJ26" t="s">
        <v>206</v>
      </c>
    </row>
    <row r="27" spans="1:114" ht="30" x14ac:dyDescent="0.25">
      <c r="A27" t="s">
        <v>231</v>
      </c>
      <c r="B27" t="str">
        <f t="shared" ca="1" si="6"/>
        <v>D7789</v>
      </c>
      <c r="C27" s="6">
        <f t="shared" ca="1" si="7"/>
        <v>4</v>
      </c>
      <c r="D27" t="str">
        <f t="shared" ca="1" si="8"/>
        <v>MIC585</v>
      </c>
      <c r="E27" t="str">
        <f t="shared" si="0"/>
        <v>HDFC026</v>
      </c>
      <c r="F27" t="str">
        <f t="shared" ca="1" si="1"/>
        <v>MIC585</v>
      </c>
      <c r="G27" t="str">
        <f t="shared" ca="1" si="9"/>
        <v>ORO LTD</v>
      </c>
      <c r="H27" s="7">
        <f t="shared" ca="1" si="10"/>
        <v>5633</v>
      </c>
      <c r="I27" t="s">
        <v>132</v>
      </c>
      <c r="J27" t="s">
        <v>133</v>
      </c>
      <c r="K27" t="str">
        <f t="shared" ca="1" si="29"/>
        <v>QMZDT8144O</v>
      </c>
      <c r="L27" s="18">
        <f t="shared" ca="1" si="11"/>
        <v>104666080561</v>
      </c>
      <c r="M27" s="18">
        <f t="shared" ca="1" si="12"/>
        <v>21852116</v>
      </c>
      <c r="N27" s="20" t="str">
        <f t="shared" ca="1" si="2"/>
        <v>U12234MH2010PTC089092</v>
      </c>
      <c r="O27" t="str">
        <f t="shared" ca="1" si="13"/>
        <v>XVBB</v>
      </c>
      <c r="P27" t="s">
        <v>135</v>
      </c>
      <c r="Q27" t="str">
        <f t="shared" ca="1" si="3"/>
        <v>70QMZDT8144O3Z2</v>
      </c>
      <c r="R27" t="s">
        <v>136</v>
      </c>
      <c r="S27" s="17" t="str">
        <f t="shared" ca="1" si="30"/>
        <v>03</v>
      </c>
      <c r="T27" t="s">
        <v>136</v>
      </c>
      <c r="U27">
        <f t="shared" ca="1" si="14"/>
        <v>2576</v>
      </c>
      <c r="V27" t="str">
        <f t="shared" ca="1" si="15"/>
        <v>31-5732</v>
      </c>
      <c r="W27" t="s">
        <v>149</v>
      </c>
      <c r="X27" t="s">
        <v>150</v>
      </c>
      <c r="Y27" t="s">
        <v>151</v>
      </c>
      <c r="Z27">
        <f t="shared" si="16"/>
        <v>400116</v>
      </c>
      <c r="AA27" t="s">
        <v>152</v>
      </c>
      <c r="AB27">
        <f t="shared" ca="1" si="17"/>
        <v>57</v>
      </c>
      <c r="AC27">
        <v>91</v>
      </c>
      <c r="AD27" s="18">
        <f t="shared" ca="1" si="18"/>
        <v>56124277</v>
      </c>
      <c r="AE27" s="18">
        <f t="shared" ca="1" si="19"/>
        <v>6241385211</v>
      </c>
      <c r="AF27" t="str">
        <f t="shared" ca="1" si="20"/>
        <v>TXO@gmail.com</v>
      </c>
      <c r="AG27" t="str">
        <f t="shared" ca="1" si="21"/>
        <v>Z2029</v>
      </c>
      <c r="AH27" t="str">
        <f t="shared" ca="1" si="22"/>
        <v>BTH87</v>
      </c>
      <c r="AI27" t="s">
        <v>157</v>
      </c>
      <c r="AJ27" s="7">
        <v>43471</v>
      </c>
      <c r="AK27" t="str">
        <f t="shared" ca="1" si="23"/>
        <v>Y</v>
      </c>
      <c r="AL27" s="7">
        <v>43470</v>
      </c>
      <c r="AM27" t="str">
        <f t="shared" ca="1" si="24"/>
        <v>Y</v>
      </c>
      <c r="AN27" s="7">
        <v>43470</v>
      </c>
      <c r="AO27" t="str">
        <f t="shared" ca="1" si="25"/>
        <v>Y</v>
      </c>
      <c r="AP27" s="7">
        <v>43470</v>
      </c>
      <c r="AQ27" t="s">
        <v>161</v>
      </c>
      <c r="AR27" s="7">
        <v>43470</v>
      </c>
      <c r="AS27" t="s">
        <v>165</v>
      </c>
      <c r="AT27" t="s">
        <v>166</v>
      </c>
      <c r="AU27">
        <v>3</v>
      </c>
      <c r="AV27" t="str">
        <f t="shared" ca="1" si="4"/>
        <v>AA</v>
      </c>
      <c r="AW27" t="s">
        <v>171</v>
      </c>
      <c r="AX27" s="7">
        <v>43470</v>
      </c>
      <c r="AY27" s="7">
        <v>43472</v>
      </c>
      <c r="AZ27" t="s">
        <v>172</v>
      </c>
      <c r="BA27" t="s">
        <v>173</v>
      </c>
      <c r="BB27" t="s">
        <v>175</v>
      </c>
      <c r="BC27" t="s">
        <v>176</v>
      </c>
      <c r="BD27" t="s">
        <v>177</v>
      </c>
      <c r="BE27" s="9" t="s">
        <v>130</v>
      </c>
      <c r="BF27" t="s">
        <v>129</v>
      </c>
      <c r="BG27">
        <v>6280</v>
      </c>
      <c r="BH27">
        <v>21</v>
      </c>
      <c r="BI27" t="s">
        <v>179</v>
      </c>
      <c r="BJ27" t="s">
        <v>157</v>
      </c>
      <c r="BK27" t="s">
        <v>157</v>
      </c>
      <c r="BL27" t="s">
        <v>182</v>
      </c>
      <c r="BM27" t="s">
        <v>183</v>
      </c>
      <c r="BN27" t="s">
        <v>184</v>
      </c>
      <c r="BO27" t="s">
        <v>185</v>
      </c>
      <c r="BP27" t="s">
        <v>186</v>
      </c>
      <c r="BQ27">
        <f t="shared" ca="1" si="26"/>
        <v>1172840992</v>
      </c>
      <c r="BR27" t="s">
        <v>187</v>
      </c>
      <c r="BS27" t="s">
        <v>188</v>
      </c>
      <c r="BT27" t="s">
        <v>189</v>
      </c>
      <c r="BU27" t="s">
        <v>192</v>
      </c>
      <c r="BV27" t="s">
        <v>193</v>
      </c>
      <c r="BW27" s="17">
        <f t="shared" ca="1" si="5"/>
        <v>6.0354231168115327</v>
      </c>
      <c r="BX27">
        <v>12</v>
      </c>
      <c r="BY27">
        <f t="shared" ca="1" si="27"/>
        <v>7452457</v>
      </c>
      <c r="BZ27">
        <f t="shared" ca="1" si="28"/>
        <v>1165388535</v>
      </c>
      <c r="CA27">
        <v>99900000</v>
      </c>
      <c r="CB27">
        <v>99000000</v>
      </c>
      <c r="CC27">
        <v>99000000</v>
      </c>
      <c r="CD27">
        <v>900000</v>
      </c>
      <c r="CE27">
        <v>9000000</v>
      </c>
      <c r="CF27">
        <v>15</v>
      </c>
      <c r="CG27" t="s">
        <v>194</v>
      </c>
      <c r="CH27" s="7">
        <v>43471</v>
      </c>
      <c r="CI27">
        <v>2</v>
      </c>
      <c r="CJ27" s="7">
        <v>43471</v>
      </c>
      <c r="CK27">
        <v>200000</v>
      </c>
      <c r="CL27">
        <v>200000</v>
      </c>
      <c r="CM27">
        <v>96578</v>
      </c>
      <c r="CN27">
        <v>98776</v>
      </c>
      <c r="CO27" t="s">
        <v>197</v>
      </c>
      <c r="CP27" s="7">
        <v>43502</v>
      </c>
      <c r="CQ27" t="s">
        <v>198</v>
      </c>
      <c r="CR27" s="7">
        <v>43106</v>
      </c>
      <c r="CS27" s="7">
        <v>43502</v>
      </c>
      <c r="CT27" t="s">
        <v>199</v>
      </c>
      <c r="CU27" s="16" t="s">
        <v>204</v>
      </c>
      <c r="CV27" t="s">
        <v>200</v>
      </c>
      <c r="CW27" t="s">
        <v>201</v>
      </c>
      <c r="CX27" t="s">
        <v>186</v>
      </c>
      <c r="CY27">
        <v>300000</v>
      </c>
      <c r="CZ27" t="s">
        <v>202</v>
      </c>
      <c r="DA27" t="s">
        <v>203</v>
      </c>
      <c r="DB27" s="7">
        <v>43106</v>
      </c>
      <c r="DC27">
        <v>300000</v>
      </c>
      <c r="DD27" s="7">
        <v>43106</v>
      </c>
      <c r="DE27" t="s">
        <v>199</v>
      </c>
      <c r="DF27" s="9" t="s">
        <v>204</v>
      </c>
      <c r="DG27" t="s">
        <v>205</v>
      </c>
      <c r="DH27">
        <v>1</v>
      </c>
      <c r="DI27">
        <v>300000</v>
      </c>
      <c r="DJ27" t="s">
        <v>206</v>
      </c>
    </row>
    <row r="28" spans="1:114" ht="30" x14ac:dyDescent="0.25">
      <c r="A28" t="s">
        <v>232</v>
      </c>
      <c r="B28" t="str">
        <f t="shared" ca="1" si="6"/>
        <v>Q5541</v>
      </c>
      <c r="C28" s="6">
        <f t="shared" ca="1" si="7"/>
        <v>4</v>
      </c>
      <c r="D28" t="str">
        <f t="shared" ca="1" si="8"/>
        <v>MIK82</v>
      </c>
      <c r="E28" t="str">
        <f t="shared" si="0"/>
        <v>HDFC027</v>
      </c>
      <c r="F28" t="str">
        <f t="shared" ca="1" si="1"/>
        <v>MIK82</v>
      </c>
      <c r="G28" t="str">
        <f t="shared" ca="1" si="9"/>
        <v>CML LTD</v>
      </c>
      <c r="H28" s="7">
        <f t="shared" ca="1" si="10"/>
        <v>6136</v>
      </c>
      <c r="I28" t="s">
        <v>132</v>
      </c>
      <c r="J28" t="s">
        <v>133</v>
      </c>
      <c r="K28" t="str">
        <f t="shared" ca="1" si="29"/>
        <v>GSCHE3068H</v>
      </c>
      <c r="L28" s="18">
        <f t="shared" ca="1" si="11"/>
        <v>101904525601</v>
      </c>
      <c r="M28" s="18">
        <f t="shared" ca="1" si="12"/>
        <v>27978688</v>
      </c>
      <c r="N28" s="20" t="str">
        <f t="shared" ca="1" si="2"/>
        <v>U12234MH2010PTC095481</v>
      </c>
      <c r="O28" t="str">
        <f t="shared" ca="1" si="13"/>
        <v>BFWO</v>
      </c>
      <c r="P28" t="s">
        <v>135</v>
      </c>
      <c r="Q28" t="str">
        <f t="shared" ca="1" si="3"/>
        <v>59GSCHE3068H1Z7</v>
      </c>
      <c r="R28" t="s">
        <v>136</v>
      </c>
      <c r="S28" s="17" t="str">
        <f t="shared" ca="1" si="30"/>
        <v>04</v>
      </c>
      <c r="T28" t="s">
        <v>136</v>
      </c>
      <c r="U28">
        <f t="shared" ca="1" si="14"/>
        <v>5516</v>
      </c>
      <c r="V28" t="str">
        <f t="shared" ca="1" si="15"/>
        <v>19-6378</v>
      </c>
      <c r="W28" t="s">
        <v>149</v>
      </c>
      <c r="X28" t="s">
        <v>150</v>
      </c>
      <c r="Y28" t="s">
        <v>151</v>
      </c>
      <c r="Z28">
        <f t="shared" si="16"/>
        <v>400117</v>
      </c>
      <c r="AA28" t="s">
        <v>152</v>
      </c>
      <c r="AB28">
        <f t="shared" ca="1" si="17"/>
        <v>48</v>
      </c>
      <c r="AC28">
        <v>91</v>
      </c>
      <c r="AD28" s="18">
        <f t="shared" ca="1" si="18"/>
        <v>50574179</v>
      </c>
      <c r="AE28" s="18">
        <f t="shared" ca="1" si="19"/>
        <v>7542308414</v>
      </c>
      <c r="AF28" t="str">
        <f t="shared" ca="1" si="20"/>
        <v>FSK@gmail.com</v>
      </c>
      <c r="AG28" t="str">
        <f t="shared" ca="1" si="21"/>
        <v>F6248</v>
      </c>
      <c r="AH28" t="str">
        <f t="shared" ca="1" si="22"/>
        <v>FBH717</v>
      </c>
      <c r="AI28" t="s">
        <v>157</v>
      </c>
      <c r="AJ28" s="7">
        <v>43471</v>
      </c>
      <c r="AK28" t="str">
        <f t="shared" ca="1" si="23"/>
        <v>N</v>
      </c>
      <c r="AL28" s="7">
        <v>43470</v>
      </c>
      <c r="AM28" t="str">
        <f t="shared" ca="1" si="24"/>
        <v>N</v>
      </c>
      <c r="AN28" s="7">
        <v>43470</v>
      </c>
      <c r="AO28" t="str">
        <f t="shared" ca="1" si="25"/>
        <v>N</v>
      </c>
      <c r="AP28" s="7">
        <v>43470</v>
      </c>
      <c r="AQ28" t="s">
        <v>161</v>
      </c>
      <c r="AR28" s="7">
        <v>43470</v>
      </c>
      <c r="AS28" t="s">
        <v>165</v>
      </c>
      <c r="AT28" t="s">
        <v>166</v>
      </c>
      <c r="AU28">
        <v>3</v>
      </c>
      <c r="AV28" t="str">
        <f t="shared" ca="1" si="4"/>
        <v>AA</v>
      </c>
      <c r="AW28" t="s">
        <v>171</v>
      </c>
      <c r="AX28" s="7">
        <v>43470</v>
      </c>
      <c r="AY28" s="7">
        <v>43472</v>
      </c>
      <c r="AZ28" t="s">
        <v>172</v>
      </c>
      <c r="BA28" t="s">
        <v>173</v>
      </c>
      <c r="BB28" t="s">
        <v>175</v>
      </c>
      <c r="BC28" t="s">
        <v>176</v>
      </c>
      <c r="BD28" t="s">
        <v>177</v>
      </c>
      <c r="BE28" s="9" t="s">
        <v>130</v>
      </c>
      <c r="BF28" t="s">
        <v>129</v>
      </c>
      <c r="BG28">
        <v>6280</v>
      </c>
      <c r="BH28">
        <v>21</v>
      </c>
      <c r="BI28" t="s">
        <v>179</v>
      </c>
      <c r="BJ28" t="s">
        <v>157</v>
      </c>
      <c r="BK28" t="s">
        <v>157</v>
      </c>
      <c r="BL28" t="s">
        <v>182</v>
      </c>
      <c r="BM28" t="s">
        <v>183</v>
      </c>
      <c r="BN28" t="s">
        <v>184</v>
      </c>
      <c r="BO28" t="s">
        <v>185</v>
      </c>
      <c r="BP28" t="s">
        <v>186</v>
      </c>
      <c r="BQ28">
        <f t="shared" ca="1" si="26"/>
        <v>5098160054</v>
      </c>
      <c r="BR28" t="s">
        <v>187</v>
      </c>
      <c r="BS28" t="s">
        <v>188</v>
      </c>
      <c r="BT28" t="s">
        <v>189</v>
      </c>
      <c r="BU28" t="s">
        <v>192</v>
      </c>
      <c r="BV28" t="s">
        <v>193</v>
      </c>
      <c r="BW28" s="17">
        <f t="shared" ca="1" si="5"/>
        <v>2.5486608568074454</v>
      </c>
      <c r="BX28">
        <v>12</v>
      </c>
      <c r="BY28">
        <f t="shared" ca="1" si="27"/>
        <v>9447791</v>
      </c>
      <c r="BZ28">
        <f t="shared" ca="1" si="28"/>
        <v>5088712263</v>
      </c>
      <c r="CA28">
        <v>99900000</v>
      </c>
      <c r="CB28">
        <v>99000000</v>
      </c>
      <c r="CC28">
        <v>99000000</v>
      </c>
      <c r="CD28">
        <v>900000</v>
      </c>
      <c r="CE28">
        <v>9000000</v>
      </c>
      <c r="CF28">
        <v>15</v>
      </c>
      <c r="CG28" t="s">
        <v>194</v>
      </c>
      <c r="CH28" s="7">
        <v>43471</v>
      </c>
      <c r="CI28">
        <v>2</v>
      </c>
      <c r="CJ28" s="7">
        <v>43471</v>
      </c>
      <c r="CK28">
        <v>200000</v>
      </c>
      <c r="CL28">
        <v>200000</v>
      </c>
      <c r="CM28">
        <v>96578</v>
      </c>
      <c r="CN28">
        <v>98776</v>
      </c>
      <c r="CO28" t="s">
        <v>197</v>
      </c>
      <c r="CP28" s="7">
        <v>43502</v>
      </c>
      <c r="CQ28" t="s">
        <v>198</v>
      </c>
      <c r="CR28" s="7">
        <v>43106</v>
      </c>
      <c r="CS28" s="7">
        <v>43502</v>
      </c>
      <c r="CT28" t="s">
        <v>199</v>
      </c>
      <c r="CU28" s="16" t="s">
        <v>204</v>
      </c>
      <c r="CV28" t="s">
        <v>200</v>
      </c>
      <c r="CW28" t="s">
        <v>201</v>
      </c>
      <c r="CX28" t="s">
        <v>186</v>
      </c>
      <c r="CY28">
        <v>300000</v>
      </c>
      <c r="CZ28" t="s">
        <v>202</v>
      </c>
      <c r="DA28" t="s">
        <v>203</v>
      </c>
      <c r="DB28" s="7">
        <v>43106</v>
      </c>
      <c r="DC28">
        <v>300000</v>
      </c>
      <c r="DD28" s="7">
        <v>43106</v>
      </c>
      <c r="DE28" t="s">
        <v>199</v>
      </c>
      <c r="DF28" s="9" t="s">
        <v>204</v>
      </c>
      <c r="DG28" t="s">
        <v>205</v>
      </c>
      <c r="DH28">
        <v>1</v>
      </c>
      <c r="DI28">
        <v>300000</v>
      </c>
      <c r="DJ28" t="s">
        <v>206</v>
      </c>
    </row>
    <row r="29" spans="1:114" ht="30" x14ac:dyDescent="0.25">
      <c r="A29" t="s">
        <v>233</v>
      </c>
      <c r="B29" t="str">
        <f t="shared" ca="1" si="6"/>
        <v>S6785</v>
      </c>
      <c r="C29" s="6">
        <f t="shared" ca="1" si="7"/>
        <v>10</v>
      </c>
      <c r="D29" t="str">
        <f t="shared" ca="1" si="8"/>
        <v>SIK255</v>
      </c>
      <c r="E29" t="str">
        <f t="shared" si="0"/>
        <v>HDFC028</v>
      </c>
      <c r="F29" t="str">
        <f t="shared" ca="1" si="1"/>
        <v>SIK255</v>
      </c>
      <c r="G29" t="str">
        <f t="shared" ca="1" si="9"/>
        <v>XYY LTD</v>
      </c>
      <c r="H29" s="7">
        <f t="shared" ca="1" si="10"/>
        <v>6268</v>
      </c>
      <c r="I29" t="s">
        <v>132</v>
      </c>
      <c r="J29" t="s">
        <v>133</v>
      </c>
      <c r="K29" t="str">
        <f t="shared" ca="1" si="29"/>
        <v>QKIBB5189K</v>
      </c>
      <c r="L29" s="18">
        <f t="shared" ca="1" si="11"/>
        <v>110118955865</v>
      </c>
      <c r="M29" s="18">
        <f t="shared" ca="1" si="12"/>
        <v>69658866</v>
      </c>
      <c r="N29" s="20" t="str">
        <f t="shared" ca="1" si="2"/>
        <v>U12234MH2010PTC020316</v>
      </c>
      <c r="O29" t="str">
        <f t="shared" ca="1" si="13"/>
        <v>QJNQ</v>
      </c>
      <c r="P29" t="s">
        <v>135</v>
      </c>
      <c r="Q29" t="str">
        <f t="shared" ca="1" si="3"/>
        <v>34QKIBB5189K6Z1</v>
      </c>
      <c r="R29" t="s">
        <v>136</v>
      </c>
      <c r="S29" s="17" t="str">
        <f t="shared" ca="1" si="30"/>
        <v>01</v>
      </c>
      <c r="T29" t="s">
        <v>136</v>
      </c>
      <c r="U29">
        <f t="shared" ca="1" si="14"/>
        <v>7352</v>
      </c>
      <c r="V29" t="str">
        <f t="shared" ca="1" si="15"/>
        <v>44-7782</v>
      </c>
      <c r="W29" t="s">
        <v>149</v>
      </c>
      <c r="X29" t="s">
        <v>150</v>
      </c>
      <c r="Y29" t="s">
        <v>151</v>
      </c>
      <c r="Z29">
        <f t="shared" si="16"/>
        <v>400118</v>
      </c>
      <c r="AA29" t="s">
        <v>152</v>
      </c>
      <c r="AB29">
        <f t="shared" ca="1" si="17"/>
        <v>14</v>
      </c>
      <c r="AC29">
        <v>91</v>
      </c>
      <c r="AD29" s="18">
        <f t="shared" ca="1" si="18"/>
        <v>44400499</v>
      </c>
      <c r="AE29" s="18">
        <f t="shared" ca="1" si="19"/>
        <v>5424014562</v>
      </c>
      <c r="AF29" t="str">
        <f t="shared" ca="1" si="20"/>
        <v>OAC@gmail.com</v>
      </c>
      <c r="AG29" t="str">
        <f t="shared" ca="1" si="21"/>
        <v>G6881</v>
      </c>
      <c r="AH29" t="str">
        <f t="shared" ca="1" si="22"/>
        <v>BGV911</v>
      </c>
      <c r="AI29" t="s">
        <v>157</v>
      </c>
      <c r="AJ29" s="7">
        <v>43471</v>
      </c>
      <c r="AK29" t="str">
        <f t="shared" ca="1" si="23"/>
        <v>N</v>
      </c>
      <c r="AL29" s="7">
        <v>43470</v>
      </c>
      <c r="AM29" t="str">
        <f t="shared" ca="1" si="24"/>
        <v>N</v>
      </c>
      <c r="AN29" s="7">
        <v>43470</v>
      </c>
      <c r="AO29" t="str">
        <f t="shared" ca="1" si="25"/>
        <v>N</v>
      </c>
      <c r="AP29" s="7">
        <v>43470</v>
      </c>
      <c r="AQ29" t="s">
        <v>161</v>
      </c>
      <c r="AR29" s="7">
        <v>43470</v>
      </c>
      <c r="AS29" t="s">
        <v>165</v>
      </c>
      <c r="AT29" t="s">
        <v>166</v>
      </c>
      <c r="AU29">
        <v>3</v>
      </c>
      <c r="AV29" t="str">
        <f t="shared" ca="1" si="4"/>
        <v>AAA</v>
      </c>
      <c r="AW29" t="s">
        <v>171</v>
      </c>
      <c r="AX29" s="7">
        <v>43470</v>
      </c>
      <c r="AY29" s="7">
        <v>43472</v>
      </c>
      <c r="AZ29" t="s">
        <v>172</v>
      </c>
      <c r="BA29" t="s">
        <v>173</v>
      </c>
      <c r="BB29" t="s">
        <v>175</v>
      </c>
      <c r="BC29" t="s">
        <v>176</v>
      </c>
      <c r="BD29" t="s">
        <v>177</v>
      </c>
      <c r="BE29" s="9" t="s">
        <v>130</v>
      </c>
      <c r="BF29" t="s">
        <v>129</v>
      </c>
      <c r="BG29">
        <v>6280</v>
      </c>
      <c r="BH29">
        <v>21</v>
      </c>
      <c r="BI29" t="s">
        <v>179</v>
      </c>
      <c r="BJ29" t="s">
        <v>157</v>
      </c>
      <c r="BK29" t="s">
        <v>157</v>
      </c>
      <c r="BL29" t="s">
        <v>182</v>
      </c>
      <c r="BM29" t="s">
        <v>183</v>
      </c>
      <c r="BN29" t="s">
        <v>184</v>
      </c>
      <c r="BO29" t="s">
        <v>185</v>
      </c>
      <c r="BP29" t="s">
        <v>186</v>
      </c>
      <c r="BQ29">
        <f t="shared" ca="1" si="26"/>
        <v>593333092</v>
      </c>
      <c r="BR29" t="s">
        <v>187</v>
      </c>
      <c r="BS29" t="s">
        <v>188</v>
      </c>
      <c r="BT29" t="s">
        <v>189</v>
      </c>
      <c r="BU29" t="s">
        <v>192</v>
      </c>
      <c r="BV29" t="s">
        <v>193</v>
      </c>
      <c r="BW29" s="17">
        <f t="shared" ca="1" si="5"/>
        <v>3.1374547391728029</v>
      </c>
      <c r="BX29">
        <v>12</v>
      </c>
      <c r="BY29">
        <f t="shared" ca="1" si="27"/>
        <v>2001792</v>
      </c>
      <c r="BZ29">
        <f t="shared" ca="1" si="28"/>
        <v>591331300</v>
      </c>
      <c r="CA29">
        <v>99900000</v>
      </c>
      <c r="CB29">
        <v>99000000</v>
      </c>
      <c r="CC29">
        <v>99000000</v>
      </c>
      <c r="CD29">
        <v>900000</v>
      </c>
      <c r="CE29">
        <v>9000000</v>
      </c>
      <c r="CF29">
        <v>15</v>
      </c>
      <c r="CG29" t="s">
        <v>194</v>
      </c>
      <c r="CH29" s="7">
        <v>43471</v>
      </c>
      <c r="CI29">
        <v>2</v>
      </c>
      <c r="CJ29" s="7">
        <v>43471</v>
      </c>
      <c r="CK29">
        <v>200000</v>
      </c>
      <c r="CL29">
        <v>200000</v>
      </c>
      <c r="CM29">
        <v>96578</v>
      </c>
      <c r="CN29">
        <v>98776</v>
      </c>
      <c r="CO29" t="s">
        <v>197</v>
      </c>
      <c r="CP29" s="7">
        <v>43502</v>
      </c>
      <c r="CQ29" t="s">
        <v>198</v>
      </c>
      <c r="CR29" s="7">
        <v>43106</v>
      </c>
      <c r="CS29" s="7">
        <v>43502</v>
      </c>
      <c r="CT29" t="s">
        <v>199</v>
      </c>
      <c r="CU29" s="16" t="s">
        <v>204</v>
      </c>
      <c r="CV29" t="s">
        <v>200</v>
      </c>
      <c r="CW29" t="s">
        <v>201</v>
      </c>
      <c r="CX29" t="s">
        <v>186</v>
      </c>
      <c r="CY29">
        <v>300000</v>
      </c>
      <c r="CZ29" t="s">
        <v>202</v>
      </c>
      <c r="DA29" t="s">
        <v>203</v>
      </c>
      <c r="DB29" s="7">
        <v>43106</v>
      </c>
      <c r="DC29">
        <v>300000</v>
      </c>
      <c r="DD29" s="7">
        <v>43106</v>
      </c>
      <c r="DE29" t="s">
        <v>199</v>
      </c>
      <c r="DF29" s="9" t="s">
        <v>204</v>
      </c>
      <c r="DG29" t="s">
        <v>205</v>
      </c>
      <c r="DH29">
        <v>1</v>
      </c>
      <c r="DI29">
        <v>300000</v>
      </c>
      <c r="DJ29" t="s">
        <v>206</v>
      </c>
    </row>
    <row r="30" spans="1:114" ht="30" x14ac:dyDescent="0.25">
      <c r="A30" t="s">
        <v>234</v>
      </c>
      <c r="B30" t="str">
        <f t="shared" ca="1" si="6"/>
        <v>W8813</v>
      </c>
      <c r="C30" s="6">
        <f t="shared" ca="1" si="7"/>
        <v>3</v>
      </c>
      <c r="D30" t="str">
        <f t="shared" ca="1" si="8"/>
        <v>SMD669</v>
      </c>
      <c r="E30" t="str">
        <f t="shared" si="0"/>
        <v>HDFC029</v>
      </c>
      <c r="F30" t="str">
        <f t="shared" ca="1" si="1"/>
        <v>SMD669</v>
      </c>
      <c r="G30" t="str">
        <f t="shared" ca="1" si="9"/>
        <v>HNX LTD</v>
      </c>
      <c r="H30" s="7">
        <f t="shared" ca="1" si="10"/>
        <v>8060</v>
      </c>
      <c r="I30" t="s">
        <v>132</v>
      </c>
      <c r="J30" t="s">
        <v>133</v>
      </c>
      <c r="K30" t="str">
        <f t="shared" ca="1" si="29"/>
        <v>IMDMV3457W</v>
      </c>
      <c r="L30" s="18">
        <f t="shared" ca="1" si="11"/>
        <v>103348144217</v>
      </c>
      <c r="M30" s="18">
        <f t="shared" ca="1" si="12"/>
        <v>66173355</v>
      </c>
      <c r="N30" s="20" t="str">
        <f t="shared" ca="1" si="2"/>
        <v>U12234MH2010PTC041626</v>
      </c>
      <c r="O30" t="str">
        <f t="shared" ca="1" si="13"/>
        <v>AAWJ</v>
      </c>
      <c r="P30" t="s">
        <v>135</v>
      </c>
      <c r="Q30" t="str">
        <f t="shared" ca="1" si="3"/>
        <v>21IMDMV3457W8Z4</v>
      </c>
      <c r="R30" t="s">
        <v>136</v>
      </c>
      <c r="S30" s="17" t="str">
        <f t="shared" ca="1" si="30"/>
        <v>02</v>
      </c>
      <c r="T30" t="s">
        <v>136</v>
      </c>
      <c r="U30">
        <f t="shared" ca="1" si="14"/>
        <v>1109</v>
      </c>
      <c r="V30" t="str">
        <f t="shared" ca="1" si="15"/>
        <v>62-1490</v>
      </c>
      <c r="W30" t="s">
        <v>149</v>
      </c>
      <c r="X30" t="s">
        <v>150</v>
      </c>
      <c r="Y30" t="s">
        <v>151</v>
      </c>
      <c r="Z30">
        <f t="shared" si="16"/>
        <v>400119</v>
      </c>
      <c r="AA30" t="s">
        <v>152</v>
      </c>
      <c r="AB30">
        <f t="shared" ca="1" si="17"/>
        <v>64</v>
      </c>
      <c r="AC30">
        <v>91</v>
      </c>
      <c r="AD30" s="18">
        <f t="shared" ca="1" si="18"/>
        <v>53907306</v>
      </c>
      <c r="AE30" s="18">
        <f t="shared" ca="1" si="19"/>
        <v>6991978873</v>
      </c>
      <c r="AF30" t="str">
        <f t="shared" ca="1" si="20"/>
        <v>OSU@gmail.com</v>
      </c>
      <c r="AG30" t="str">
        <f t="shared" ca="1" si="21"/>
        <v>Y1083</v>
      </c>
      <c r="AH30" t="str">
        <f t="shared" ca="1" si="22"/>
        <v>NLE196</v>
      </c>
      <c r="AI30" t="s">
        <v>157</v>
      </c>
      <c r="AJ30" s="7">
        <v>43471</v>
      </c>
      <c r="AK30" t="str">
        <f t="shared" ca="1" si="23"/>
        <v>Y</v>
      </c>
      <c r="AL30" s="7">
        <v>43470</v>
      </c>
      <c r="AM30" t="str">
        <f t="shared" ca="1" si="24"/>
        <v>Y</v>
      </c>
      <c r="AN30" s="7">
        <v>43470</v>
      </c>
      <c r="AO30" t="str">
        <f t="shared" ca="1" si="25"/>
        <v>Y</v>
      </c>
      <c r="AP30" s="7">
        <v>43470</v>
      </c>
      <c r="AQ30" t="s">
        <v>161</v>
      </c>
      <c r="AR30" s="7">
        <v>43470</v>
      </c>
      <c r="AS30" t="s">
        <v>165</v>
      </c>
      <c r="AT30" t="s">
        <v>166</v>
      </c>
      <c r="AU30">
        <v>3</v>
      </c>
      <c r="AV30" t="str">
        <f t="shared" ca="1" si="4"/>
        <v>BB</v>
      </c>
      <c r="AW30" t="s">
        <v>171</v>
      </c>
      <c r="AX30" s="7">
        <v>43470</v>
      </c>
      <c r="AY30" s="7">
        <v>43472</v>
      </c>
      <c r="AZ30" t="s">
        <v>172</v>
      </c>
      <c r="BA30" t="s">
        <v>173</v>
      </c>
      <c r="BB30" t="s">
        <v>175</v>
      </c>
      <c r="BC30" t="s">
        <v>176</v>
      </c>
      <c r="BD30" t="s">
        <v>177</v>
      </c>
      <c r="BE30" s="9" t="s">
        <v>130</v>
      </c>
      <c r="BF30" t="s">
        <v>129</v>
      </c>
      <c r="BG30">
        <v>6280</v>
      </c>
      <c r="BH30">
        <v>21</v>
      </c>
      <c r="BI30" t="s">
        <v>179</v>
      </c>
      <c r="BJ30" t="s">
        <v>157</v>
      </c>
      <c r="BK30" t="s">
        <v>157</v>
      </c>
      <c r="BL30" t="s">
        <v>182</v>
      </c>
      <c r="BM30" t="s">
        <v>183</v>
      </c>
      <c r="BN30" t="s">
        <v>184</v>
      </c>
      <c r="BO30" t="s">
        <v>185</v>
      </c>
      <c r="BP30" t="s">
        <v>186</v>
      </c>
      <c r="BQ30">
        <f t="shared" ca="1" si="26"/>
        <v>3841297167</v>
      </c>
      <c r="BR30" t="s">
        <v>187</v>
      </c>
      <c r="BS30" t="s">
        <v>188</v>
      </c>
      <c r="BT30" t="s">
        <v>189</v>
      </c>
      <c r="BU30" t="s">
        <v>192</v>
      </c>
      <c r="BV30" t="s">
        <v>193</v>
      </c>
      <c r="BW30" s="17">
        <f t="shared" ca="1" si="5"/>
        <v>2.7899117864052023</v>
      </c>
      <c r="BX30">
        <v>12</v>
      </c>
      <c r="BY30">
        <f t="shared" ca="1" si="27"/>
        <v>2681078</v>
      </c>
      <c r="BZ30">
        <f t="shared" ca="1" si="28"/>
        <v>3838616089</v>
      </c>
      <c r="CA30">
        <v>99900000</v>
      </c>
      <c r="CB30">
        <v>99000000</v>
      </c>
      <c r="CC30">
        <v>99000000</v>
      </c>
      <c r="CD30">
        <v>900000</v>
      </c>
      <c r="CE30">
        <v>9000000</v>
      </c>
      <c r="CF30">
        <v>15</v>
      </c>
      <c r="CG30" t="s">
        <v>194</v>
      </c>
      <c r="CH30" s="7">
        <v>43471</v>
      </c>
      <c r="CI30">
        <v>2</v>
      </c>
      <c r="CJ30" s="7">
        <v>43471</v>
      </c>
      <c r="CK30">
        <v>200000</v>
      </c>
      <c r="CL30">
        <v>200000</v>
      </c>
      <c r="CM30">
        <v>96578</v>
      </c>
      <c r="CN30">
        <v>98776</v>
      </c>
      <c r="CO30" t="s">
        <v>197</v>
      </c>
      <c r="CP30" s="7">
        <v>43502</v>
      </c>
      <c r="CQ30" t="s">
        <v>198</v>
      </c>
      <c r="CR30" s="7">
        <v>43106</v>
      </c>
      <c r="CS30" s="7">
        <v>43502</v>
      </c>
      <c r="CT30" t="s">
        <v>199</v>
      </c>
      <c r="CU30" s="16" t="s">
        <v>204</v>
      </c>
      <c r="CV30" t="s">
        <v>200</v>
      </c>
      <c r="CW30" t="s">
        <v>201</v>
      </c>
      <c r="CX30" t="s">
        <v>186</v>
      </c>
      <c r="CY30">
        <v>300000</v>
      </c>
      <c r="CZ30" t="s">
        <v>202</v>
      </c>
      <c r="DA30" t="s">
        <v>203</v>
      </c>
      <c r="DB30" s="7">
        <v>43106</v>
      </c>
      <c r="DC30">
        <v>300000</v>
      </c>
      <c r="DD30" s="7">
        <v>43106</v>
      </c>
      <c r="DE30" t="s">
        <v>199</v>
      </c>
      <c r="DF30" s="9" t="s">
        <v>204</v>
      </c>
      <c r="DG30" t="s">
        <v>205</v>
      </c>
      <c r="DH30">
        <v>1</v>
      </c>
      <c r="DI30">
        <v>300000</v>
      </c>
      <c r="DJ30" t="s">
        <v>206</v>
      </c>
    </row>
    <row r="31" spans="1:114" ht="30" x14ac:dyDescent="0.25">
      <c r="A31" t="s">
        <v>235</v>
      </c>
      <c r="B31" t="str">
        <f t="shared" ca="1" si="6"/>
        <v>Y9386</v>
      </c>
      <c r="C31" s="6">
        <f t="shared" ca="1" si="7"/>
        <v>7</v>
      </c>
      <c r="D31" t="str">
        <f t="shared" ca="1" si="8"/>
        <v>JZM753</v>
      </c>
      <c r="E31" t="str">
        <f t="shared" si="0"/>
        <v>HDFC030</v>
      </c>
      <c r="F31" t="str">
        <f t="shared" ca="1" si="1"/>
        <v>JZM753</v>
      </c>
      <c r="G31" t="str">
        <f t="shared" ca="1" si="9"/>
        <v>HRD LTD</v>
      </c>
      <c r="H31" s="7">
        <f t="shared" ca="1" si="10"/>
        <v>8068</v>
      </c>
      <c r="I31" t="s">
        <v>132</v>
      </c>
      <c r="J31" t="s">
        <v>133</v>
      </c>
      <c r="K31" t="str">
        <f t="shared" ca="1" si="29"/>
        <v>TZAOC4194V</v>
      </c>
      <c r="L31" s="18">
        <f t="shared" ca="1" si="11"/>
        <v>119902476569</v>
      </c>
      <c r="M31" s="18">
        <f t="shared" ca="1" si="12"/>
        <v>46929707</v>
      </c>
      <c r="N31" s="20" t="str">
        <f t="shared" ca="1" si="2"/>
        <v>U12234MH2010PTC039237</v>
      </c>
      <c r="O31" t="str">
        <f t="shared" ca="1" si="13"/>
        <v>DXBC</v>
      </c>
      <c r="P31" t="s">
        <v>135</v>
      </c>
      <c r="Q31" t="str">
        <f t="shared" ca="1" si="3"/>
        <v>21TZAOC4194V8Z9</v>
      </c>
      <c r="R31" t="s">
        <v>136</v>
      </c>
      <c r="S31" s="17" t="str">
        <f t="shared" ca="1" si="30"/>
        <v>01</v>
      </c>
      <c r="T31" t="s">
        <v>136</v>
      </c>
      <c r="U31">
        <f t="shared" ca="1" si="14"/>
        <v>8720</v>
      </c>
      <c r="V31" t="str">
        <f t="shared" ca="1" si="15"/>
        <v>85-3896</v>
      </c>
      <c r="W31" t="s">
        <v>149</v>
      </c>
      <c r="X31" t="s">
        <v>150</v>
      </c>
      <c r="Y31" t="s">
        <v>151</v>
      </c>
      <c r="Z31">
        <f t="shared" si="16"/>
        <v>400120</v>
      </c>
      <c r="AA31" t="s">
        <v>152</v>
      </c>
      <c r="AB31">
        <f t="shared" ca="1" si="17"/>
        <v>53</v>
      </c>
      <c r="AC31">
        <v>91</v>
      </c>
      <c r="AD31" s="18">
        <f t="shared" ca="1" si="18"/>
        <v>39661926</v>
      </c>
      <c r="AE31" s="18">
        <f t="shared" ca="1" si="19"/>
        <v>8180771619</v>
      </c>
      <c r="AF31" t="str">
        <f t="shared" ca="1" si="20"/>
        <v>FNG@gmail.com</v>
      </c>
      <c r="AG31" t="str">
        <f t="shared" ca="1" si="21"/>
        <v>C5945</v>
      </c>
      <c r="AH31" t="str">
        <f t="shared" ca="1" si="22"/>
        <v>RQX209</v>
      </c>
      <c r="AI31" t="s">
        <v>157</v>
      </c>
      <c r="AJ31" s="7">
        <v>43471</v>
      </c>
      <c r="AK31" t="str">
        <f t="shared" ca="1" si="23"/>
        <v>Y</v>
      </c>
      <c r="AL31" s="7">
        <v>43470</v>
      </c>
      <c r="AM31" t="str">
        <f t="shared" ca="1" si="24"/>
        <v>Y</v>
      </c>
      <c r="AN31" s="7">
        <v>43470</v>
      </c>
      <c r="AO31" t="str">
        <f t="shared" ca="1" si="25"/>
        <v>Y</v>
      </c>
      <c r="AP31" s="7">
        <v>43470</v>
      </c>
      <c r="AQ31" t="s">
        <v>161</v>
      </c>
      <c r="AR31" s="7">
        <v>43470</v>
      </c>
      <c r="AS31" t="s">
        <v>165</v>
      </c>
      <c r="AT31" t="s">
        <v>166</v>
      </c>
      <c r="AU31">
        <v>3</v>
      </c>
      <c r="AV31" t="str">
        <f t="shared" ca="1" si="4"/>
        <v>BBB</v>
      </c>
      <c r="AW31" t="s">
        <v>171</v>
      </c>
      <c r="AX31" s="7">
        <v>43470</v>
      </c>
      <c r="AY31" s="7">
        <v>43472</v>
      </c>
      <c r="AZ31" t="s">
        <v>172</v>
      </c>
      <c r="BA31" t="s">
        <v>173</v>
      </c>
      <c r="BB31" t="s">
        <v>175</v>
      </c>
      <c r="BC31" t="s">
        <v>176</v>
      </c>
      <c r="BD31" t="s">
        <v>177</v>
      </c>
      <c r="BE31" s="9" t="s">
        <v>130</v>
      </c>
      <c r="BF31" t="s">
        <v>129</v>
      </c>
      <c r="BG31">
        <v>6280</v>
      </c>
      <c r="BH31">
        <v>21</v>
      </c>
      <c r="BI31" t="s">
        <v>179</v>
      </c>
      <c r="BJ31" t="s">
        <v>157</v>
      </c>
      <c r="BK31" t="s">
        <v>157</v>
      </c>
      <c r="BL31" t="s">
        <v>182</v>
      </c>
      <c r="BM31" t="s">
        <v>183</v>
      </c>
      <c r="BN31" t="s">
        <v>184</v>
      </c>
      <c r="BO31" t="s">
        <v>185</v>
      </c>
      <c r="BP31" t="s">
        <v>186</v>
      </c>
      <c r="BQ31">
        <f t="shared" ca="1" si="26"/>
        <v>7318266667</v>
      </c>
      <c r="BR31" t="s">
        <v>187</v>
      </c>
      <c r="BS31" t="s">
        <v>188</v>
      </c>
      <c r="BT31" t="s">
        <v>189</v>
      </c>
      <c r="BU31" t="s">
        <v>192</v>
      </c>
      <c r="BV31" t="s">
        <v>193</v>
      </c>
      <c r="BW31" s="17">
        <f t="shared" ca="1" si="5"/>
        <v>3.7965704410296799</v>
      </c>
      <c r="BX31">
        <v>12</v>
      </c>
      <c r="BY31">
        <f t="shared" ca="1" si="27"/>
        <v>9787420</v>
      </c>
      <c r="BZ31">
        <f t="shared" ca="1" si="28"/>
        <v>7308479247</v>
      </c>
      <c r="CA31">
        <v>99900000</v>
      </c>
      <c r="CB31">
        <v>99000000</v>
      </c>
      <c r="CC31">
        <v>99000000</v>
      </c>
      <c r="CD31">
        <v>900000</v>
      </c>
      <c r="CE31">
        <v>9000000</v>
      </c>
      <c r="CF31">
        <v>15</v>
      </c>
      <c r="CG31" t="s">
        <v>194</v>
      </c>
      <c r="CH31" s="7">
        <v>43471</v>
      </c>
      <c r="CI31">
        <v>2</v>
      </c>
      <c r="CJ31" s="7">
        <v>43471</v>
      </c>
      <c r="CK31">
        <v>200000</v>
      </c>
      <c r="CL31">
        <v>200000</v>
      </c>
      <c r="CM31">
        <v>96578</v>
      </c>
      <c r="CN31">
        <v>98776</v>
      </c>
      <c r="CO31" t="s">
        <v>197</v>
      </c>
      <c r="CP31" s="7">
        <v>43502</v>
      </c>
      <c r="CQ31" t="s">
        <v>198</v>
      </c>
      <c r="CR31" s="7">
        <v>43106</v>
      </c>
      <c r="CS31" s="7">
        <v>43502</v>
      </c>
      <c r="CT31" t="s">
        <v>199</v>
      </c>
      <c r="CU31" s="16" t="s">
        <v>204</v>
      </c>
      <c r="CV31" t="s">
        <v>200</v>
      </c>
      <c r="CW31" t="s">
        <v>201</v>
      </c>
      <c r="CX31" t="s">
        <v>186</v>
      </c>
      <c r="CY31">
        <v>300000</v>
      </c>
      <c r="CZ31" t="s">
        <v>202</v>
      </c>
      <c r="DA31" t="s">
        <v>203</v>
      </c>
      <c r="DB31" s="7">
        <v>43106</v>
      </c>
      <c r="DC31">
        <v>300000</v>
      </c>
      <c r="DD31" s="7">
        <v>43106</v>
      </c>
      <c r="DE31" t="s">
        <v>199</v>
      </c>
      <c r="DF31" s="9" t="s">
        <v>204</v>
      </c>
      <c r="DG31" t="s">
        <v>205</v>
      </c>
      <c r="DH31">
        <v>1</v>
      </c>
      <c r="DI31">
        <v>300000</v>
      </c>
      <c r="DJ31" t="s">
        <v>206</v>
      </c>
    </row>
    <row r="32" spans="1:114" ht="30" x14ac:dyDescent="0.25">
      <c r="A32" t="s">
        <v>236</v>
      </c>
      <c r="B32" t="str">
        <f t="shared" ca="1" si="6"/>
        <v>J4146</v>
      </c>
      <c r="C32" s="6">
        <f t="shared" ca="1" si="7"/>
        <v>5</v>
      </c>
      <c r="D32" t="str">
        <f t="shared" ca="1" si="8"/>
        <v>NIP221</v>
      </c>
      <c r="E32" t="str">
        <f t="shared" si="0"/>
        <v>HDFC031</v>
      </c>
      <c r="F32" t="str">
        <f t="shared" ca="1" si="1"/>
        <v>NIP221</v>
      </c>
      <c r="G32" t="str">
        <f t="shared" ca="1" si="9"/>
        <v>PRD LTD</v>
      </c>
      <c r="H32" s="7">
        <f t="shared" ca="1" si="10"/>
        <v>6135</v>
      </c>
      <c r="I32" t="s">
        <v>132</v>
      </c>
      <c r="J32" t="s">
        <v>133</v>
      </c>
      <c r="K32" t="str">
        <f t="shared" ca="1" si="29"/>
        <v>OMEMU8971I</v>
      </c>
      <c r="L32" s="18">
        <f t="shared" ca="1" si="11"/>
        <v>118122638478</v>
      </c>
      <c r="M32" s="18">
        <f t="shared" ca="1" si="12"/>
        <v>46248956</v>
      </c>
      <c r="N32" s="20" t="str">
        <f t="shared" ca="1" si="2"/>
        <v>U12234MH2010PTC060385</v>
      </c>
      <c r="O32" t="str">
        <f t="shared" ca="1" si="13"/>
        <v>JVUO</v>
      </c>
      <c r="P32" t="s">
        <v>135</v>
      </c>
      <c r="Q32" t="str">
        <f t="shared" ca="1" si="3"/>
        <v>42OMEMU8971I4Z1</v>
      </c>
      <c r="R32" t="s">
        <v>136</v>
      </c>
      <c r="S32" s="17" t="str">
        <f t="shared" ca="1" si="30"/>
        <v>01</v>
      </c>
      <c r="T32" t="s">
        <v>136</v>
      </c>
      <c r="U32">
        <f t="shared" ca="1" si="14"/>
        <v>5922</v>
      </c>
      <c r="V32" t="str">
        <f t="shared" ca="1" si="15"/>
        <v>95-9423</v>
      </c>
      <c r="W32" t="s">
        <v>149</v>
      </c>
      <c r="X32" t="s">
        <v>150</v>
      </c>
      <c r="Y32" t="s">
        <v>151</v>
      </c>
      <c r="Z32">
        <f t="shared" si="16"/>
        <v>400121</v>
      </c>
      <c r="AA32" t="s">
        <v>152</v>
      </c>
      <c r="AB32">
        <f t="shared" ca="1" si="17"/>
        <v>38</v>
      </c>
      <c r="AC32">
        <v>91</v>
      </c>
      <c r="AD32" s="18">
        <f t="shared" ca="1" si="18"/>
        <v>62282757</v>
      </c>
      <c r="AE32" s="18">
        <f t="shared" ca="1" si="19"/>
        <v>3667854831</v>
      </c>
      <c r="AF32" t="str">
        <f t="shared" ca="1" si="20"/>
        <v>BJW@gmail.com</v>
      </c>
      <c r="AG32" t="str">
        <f t="shared" ca="1" si="21"/>
        <v>Z6509</v>
      </c>
      <c r="AH32" t="str">
        <f t="shared" ca="1" si="22"/>
        <v>TEY794</v>
      </c>
      <c r="AI32" t="s">
        <v>157</v>
      </c>
      <c r="AJ32" s="7">
        <v>43471</v>
      </c>
      <c r="AK32" t="str">
        <f t="shared" ca="1" si="23"/>
        <v>N</v>
      </c>
      <c r="AL32" s="7">
        <v>43470</v>
      </c>
      <c r="AM32" t="str">
        <f t="shared" ca="1" si="24"/>
        <v>N</v>
      </c>
      <c r="AN32" s="7">
        <v>43470</v>
      </c>
      <c r="AO32" t="str">
        <f t="shared" ca="1" si="25"/>
        <v>N</v>
      </c>
      <c r="AP32" s="7">
        <v>43470</v>
      </c>
      <c r="AQ32" t="s">
        <v>161</v>
      </c>
      <c r="AR32" s="7">
        <v>43470</v>
      </c>
      <c r="AS32" t="s">
        <v>165</v>
      </c>
      <c r="AT32" t="s">
        <v>166</v>
      </c>
      <c r="AU32">
        <v>3</v>
      </c>
      <c r="AV32" t="str">
        <f t="shared" ca="1" si="4"/>
        <v>CC</v>
      </c>
      <c r="AW32" t="s">
        <v>171</v>
      </c>
      <c r="AX32" s="7">
        <v>43470</v>
      </c>
      <c r="AY32" s="7">
        <v>43472</v>
      </c>
      <c r="AZ32" t="s">
        <v>172</v>
      </c>
      <c r="BA32" t="s">
        <v>173</v>
      </c>
      <c r="BB32" t="s">
        <v>175</v>
      </c>
      <c r="BC32" t="s">
        <v>176</v>
      </c>
      <c r="BD32" t="s">
        <v>177</v>
      </c>
      <c r="BE32" s="9" t="s">
        <v>130</v>
      </c>
      <c r="BF32" t="s">
        <v>129</v>
      </c>
      <c r="BG32">
        <v>6280</v>
      </c>
      <c r="BH32">
        <v>21</v>
      </c>
      <c r="BI32" t="s">
        <v>179</v>
      </c>
      <c r="BJ32" t="s">
        <v>157</v>
      </c>
      <c r="BK32" t="s">
        <v>157</v>
      </c>
      <c r="BL32" t="s">
        <v>182</v>
      </c>
      <c r="BM32" t="s">
        <v>183</v>
      </c>
      <c r="BN32" t="s">
        <v>184</v>
      </c>
      <c r="BO32" t="s">
        <v>185</v>
      </c>
      <c r="BP32" t="s">
        <v>186</v>
      </c>
      <c r="BQ32">
        <f t="shared" ca="1" si="26"/>
        <v>7103073101</v>
      </c>
      <c r="BR32" t="s">
        <v>187</v>
      </c>
      <c r="BS32" t="s">
        <v>188</v>
      </c>
      <c r="BT32" t="s">
        <v>189</v>
      </c>
      <c r="BU32" t="s">
        <v>192</v>
      </c>
      <c r="BV32" t="s">
        <v>193</v>
      </c>
      <c r="BW32" s="17">
        <f t="shared" ca="1" si="5"/>
        <v>0.38209311512584998</v>
      </c>
      <c r="BX32">
        <v>12</v>
      </c>
      <c r="BY32">
        <f t="shared" ca="1" si="27"/>
        <v>6974610</v>
      </c>
      <c r="BZ32">
        <f t="shared" ca="1" si="28"/>
        <v>7096098491</v>
      </c>
      <c r="CA32">
        <v>99900000</v>
      </c>
      <c r="CB32">
        <v>99000000</v>
      </c>
      <c r="CC32">
        <v>99000000</v>
      </c>
      <c r="CD32">
        <v>900000</v>
      </c>
      <c r="CE32">
        <v>9000000</v>
      </c>
      <c r="CF32">
        <v>15</v>
      </c>
      <c r="CG32" t="s">
        <v>194</v>
      </c>
      <c r="CH32" s="7">
        <v>43471</v>
      </c>
      <c r="CI32">
        <v>2</v>
      </c>
      <c r="CJ32" s="7">
        <v>43471</v>
      </c>
      <c r="CK32">
        <v>200000</v>
      </c>
      <c r="CL32">
        <v>200000</v>
      </c>
      <c r="CM32">
        <v>96578</v>
      </c>
      <c r="CN32">
        <v>98776</v>
      </c>
      <c r="CO32" t="s">
        <v>197</v>
      </c>
      <c r="CP32" s="7">
        <v>43502</v>
      </c>
      <c r="CQ32" t="s">
        <v>198</v>
      </c>
      <c r="CR32" s="7">
        <v>43106</v>
      </c>
      <c r="CS32" s="7">
        <v>43502</v>
      </c>
      <c r="CT32" t="s">
        <v>199</v>
      </c>
      <c r="CU32" s="16" t="s">
        <v>204</v>
      </c>
      <c r="CV32" t="s">
        <v>200</v>
      </c>
      <c r="CW32" t="s">
        <v>201</v>
      </c>
      <c r="CX32" t="s">
        <v>186</v>
      </c>
      <c r="CY32">
        <v>300000</v>
      </c>
      <c r="CZ32" t="s">
        <v>202</v>
      </c>
      <c r="DA32" t="s">
        <v>203</v>
      </c>
      <c r="DB32" s="7">
        <v>43106</v>
      </c>
      <c r="DC32">
        <v>300000</v>
      </c>
      <c r="DD32" s="7">
        <v>43106</v>
      </c>
      <c r="DE32" t="s">
        <v>199</v>
      </c>
      <c r="DF32" s="9" t="s">
        <v>204</v>
      </c>
      <c r="DG32" t="s">
        <v>205</v>
      </c>
      <c r="DH32">
        <v>1</v>
      </c>
      <c r="DI32">
        <v>300000</v>
      </c>
      <c r="DJ32" t="s">
        <v>206</v>
      </c>
    </row>
    <row r="33" spans="1:114" ht="30" x14ac:dyDescent="0.25">
      <c r="A33" t="s">
        <v>237</v>
      </c>
      <c r="B33" t="str">
        <f t="shared" ca="1" si="6"/>
        <v>N9927</v>
      </c>
      <c r="C33" s="6">
        <f t="shared" ca="1" si="7"/>
        <v>2</v>
      </c>
      <c r="D33" t="str">
        <f t="shared" ca="1" si="8"/>
        <v>NMM366</v>
      </c>
      <c r="E33" t="str">
        <f t="shared" si="0"/>
        <v>HDFC032</v>
      </c>
      <c r="F33" t="str">
        <f t="shared" ca="1" si="1"/>
        <v>NMM366</v>
      </c>
      <c r="G33" t="str">
        <f t="shared" ca="1" si="9"/>
        <v>PEO LTD</v>
      </c>
      <c r="H33" s="7">
        <f t="shared" ca="1" si="10"/>
        <v>7331</v>
      </c>
      <c r="I33" t="s">
        <v>132</v>
      </c>
      <c r="J33" t="s">
        <v>133</v>
      </c>
      <c r="K33" t="str">
        <f t="shared" ca="1" si="29"/>
        <v>IXGPP3911E</v>
      </c>
      <c r="L33" s="18">
        <f t="shared" ca="1" si="11"/>
        <v>101595736165</v>
      </c>
      <c r="M33" s="18">
        <f t="shared" ca="1" si="12"/>
        <v>73089731</v>
      </c>
      <c r="N33" s="20" t="str">
        <f t="shared" ca="1" si="2"/>
        <v>U12234MH2010PTC093592</v>
      </c>
      <c r="O33" t="str">
        <f t="shared" ca="1" si="13"/>
        <v>LVMS</v>
      </c>
      <c r="P33" t="s">
        <v>135</v>
      </c>
      <c r="Q33" t="str">
        <f t="shared" ca="1" si="3"/>
        <v>79IXGPP3911E7Z2</v>
      </c>
      <c r="R33" t="s">
        <v>136</v>
      </c>
      <c r="S33" s="17" t="str">
        <f t="shared" ca="1" si="30"/>
        <v>03</v>
      </c>
      <c r="T33" t="s">
        <v>136</v>
      </c>
      <c r="U33">
        <f t="shared" ca="1" si="14"/>
        <v>3804</v>
      </c>
      <c r="V33" t="str">
        <f t="shared" ca="1" si="15"/>
        <v>76-8865</v>
      </c>
      <c r="W33" t="s">
        <v>149</v>
      </c>
      <c r="X33" t="s">
        <v>150</v>
      </c>
      <c r="Y33" t="s">
        <v>151</v>
      </c>
      <c r="Z33">
        <f t="shared" si="16"/>
        <v>400122</v>
      </c>
      <c r="AA33" t="s">
        <v>152</v>
      </c>
      <c r="AB33">
        <f t="shared" ca="1" si="17"/>
        <v>85</v>
      </c>
      <c r="AC33">
        <v>91</v>
      </c>
      <c r="AD33" s="18">
        <f t="shared" ca="1" si="18"/>
        <v>35413430</v>
      </c>
      <c r="AE33" s="18">
        <f t="shared" ca="1" si="19"/>
        <v>4324729483</v>
      </c>
      <c r="AF33" t="str">
        <f t="shared" ca="1" si="20"/>
        <v>RGZ@gmail.com</v>
      </c>
      <c r="AG33" t="str">
        <f t="shared" ca="1" si="21"/>
        <v>W7414</v>
      </c>
      <c r="AH33" t="str">
        <f t="shared" ca="1" si="22"/>
        <v>YGK239</v>
      </c>
      <c r="AI33" t="s">
        <v>157</v>
      </c>
      <c r="AJ33" s="7">
        <v>43471</v>
      </c>
      <c r="AK33" t="str">
        <f t="shared" ca="1" si="23"/>
        <v>N</v>
      </c>
      <c r="AL33" s="7">
        <v>43470</v>
      </c>
      <c r="AM33" t="str">
        <f t="shared" ca="1" si="24"/>
        <v>N</v>
      </c>
      <c r="AN33" s="7">
        <v>43470</v>
      </c>
      <c r="AO33" t="str">
        <f t="shared" ca="1" si="25"/>
        <v>N</v>
      </c>
      <c r="AP33" s="7">
        <v>43470</v>
      </c>
      <c r="AQ33" t="s">
        <v>161</v>
      </c>
      <c r="AR33" s="7">
        <v>43470</v>
      </c>
      <c r="AS33" t="s">
        <v>165</v>
      </c>
      <c r="AT33" t="s">
        <v>166</v>
      </c>
      <c r="AU33">
        <v>3</v>
      </c>
      <c r="AV33" t="str">
        <f t="shared" ca="1" si="4"/>
        <v>BBB</v>
      </c>
      <c r="AW33" t="s">
        <v>171</v>
      </c>
      <c r="AX33" s="7">
        <v>43470</v>
      </c>
      <c r="AY33" s="7">
        <v>43472</v>
      </c>
      <c r="AZ33" t="s">
        <v>172</v>
      </c>
      <c r="BA33" t="s">
        <v>173</v>
      </c>
      <c r="BB33" t="s">
        <v>175</v>
      </c>
      <c r="BC33" t="s">
        <v>176</v>
      </c>
      <c r="BD33" t="s">
        <v>177</v>
      </c>
      <c r="BE33" s="9" t="s">
        <v>130</v>
      </c>
      <c r="BF33" t="s">
        <v>129</v>
      </c>
      <c r="BG33">
        <v>6280</v>
      </c>
      <c r="BH33">
        <v>21</v>
      </c>
      <c r="BI33" t="s">
        <v>179</v>
      </c>
      <c r="BJ33" t="s">
        <v>157</v>
      </c>
      <c r="BK33" t="s">
        <v>157</v>
      </c>
      <c r="BL33" t="s">
        <v>182</v>
      </c>
      <c r="BM33" t="s">
        <v>183</v>
      </c>
      <c r="BN33" t="s">
        <v>184</v>
      </c>
      <c r="BO33" t="s">
        <v>185</v>
      </c>
      <c r="BP33" t="s">
        <v>186</v>
      </c>
      <c r="BQ33">
        <f t="shared" ca="1" si="26"/>
        <v>8116581402</v>
      </c>
      <c r="BR33" t="s">
        <v>187</v>
      </c>
      <c r="BS33" t="s">
        <v>188</v>
      </c>
      <c r="BT33" t="s">
        <v>189</v>
      </c>
      <c r="BU33" t="s">
        <v>192</v>
      </c>
      <c r="BV33" t="s">
        <v>193</v>
      </c>
      <c r="BW33" s="17">
        <f t="shared" ca="1" si="5"/>
        <v>6.8511348165692274</v>
      </c>
      <c r="BX33">
        <v>12</v>
      </c>
      <c r="BY33">
        <f t="shared" ca="1" si="27"/>
        <v>1559952</v>
      </c>
      <c r="BZ33">
        <f t="shared" ca="1" si="28"/>
        <v>8115021450</v>
      </c>
      <c r="CA33">
        <v>99900000</v>
      </c>
      <c r="CB33">
        <v>99000000</v>
      </c>
      <c r="CC33">
        <v>99000000</v>
      </c>
      <c r="CD33">
        <v>900000</v>
      </c>
      <c r="CE33">
        <v>9000000</v>
      </c>
      <c r="CF33">
        <v>15</v>
      </c>
      <c r="CG33" t="s">
        <v>194</v>
      </c>
      <c r="CH33" s="7">
        <v>43471</v>
      </c>
      <c r="CI33">
        <v>2</v>
      </c>
      <c r="CJ33" s="7">
        <v>43471</v>
      </c>
      <c r="CK33">
        <v>200000</v>
      </c>
      <c r="CL33">
        <v>200000</v>
      </c>
      <c r="CM33">
        <v>96578</v>
      </c>
      <c r="CN33">
        <v>98776</v>
      </c>
      <c r="CO33" t="s">
        <v>197</v>
      </c>
      <c r="CP33" s="7">
        <v>43502</v>
      </c>
      <c r="CQ33" t="s">
        <v>198</v>
      </c>
      <c r="CR33" s="7">
        <v>43106</v>
      </c>
      <c r="CS33" s="7">
        <v>43502</v>
      </c>
      <c r="CT33" t="s">
        <v>199</v>
      </c>
      <c r="CU33" s="16" t="s">
        <v>204</v>
      </c>
      <c r="CV33" t="s">
        <v>200</v>
      </c>
      <c r="CW33" t="s">
        <v>201</v>
      </c>
      <c r="CX33" t="s">
        <v>186</v>
      </c>
      <c r="CY33">
        <v>300000</v>
      </c>
      <c r="CZ33" t="s">
        <v>202</v>
      </c>
      <c r="DA33" t="s">
        <v>203</v>
      </c>
      <c r="DB33" s="7">
        <v>43106</v>
      </c>
      <c r="DC33">
        <v>300000</v>
      </c>
      <c r="DD33" s="7">
        <v>43106</v>
      </c>
      <c r="DE33" t="s">
        <v>199</v>
      </c>
      <c r="DF33" s="9" t="s">
        <v>204</v>
      </c>
      <c r="DG33" t="s">
        <v>205</v>
      </c>
      <c r="DH33">
        <v>1</v>
      </c>
      <c r="DI33">
        <v>300000</v>
      </c>
      <c r="DJ33" t="s">
        <v>206</v>
      </c>
    </row>
    <row r="34" spans="1:114" ht="30" x14ac:dyDescent="0.25">
      <c r="A34" t="s">
        <v>238</v>
      </c>
      <c r="B34" t="str">
        <f t="shared" ca="1" si="6"/>
        <v>M2275</v>
      </c>
      <c r="C34" s="6">
        <f t="shared" ca="1" si="7"/>
        <v>5</v>
      </c>
      <c r="D34" t="str">
        <f t="shared" ca="1" si="8"/>
        <v>JMS450</v>
      </c>
      <c r="E34" t="str">
        <f t="shared" si="0"/>
        <v>HDFC033</v>
      </c>
      <c r="F34" t="str">
        <f t="shared" ca="1" si="1"/>
        <v>JMS450</v>
      </c>
      <c r="G34" t="str">
        <f t="shared" ca="1" si="9"/>
        <v>WLJ LTD</v>
      </c>
      <c r="H34" s="7">
        <f t="shared" ca="1" si="10"/>
        <v>5530</v>
      </c>
      <c r="I34" t="s">
        <v>132</v>
      </c>
      <c r="J34" t="s">
        <v>133</v>
      </c>
      <c r="K34" t="str">
        <f t="shared" ca="1" si="29"/>
        <v>ZDFQE2538C</v>
      </c>
      <c r="L34" s="18">
        <f t="shared" ca="1" si="11"/>
        <v>102696306698</v>
      </c>
      <c r="M34" s="18">
        <f t="shared" ca="1" si="12"/>
        <v>27261451</v>
      </c>
      <c r="N34" s="20" t="str">
        <f t="shared" ca="1" si="2"/>
        <v>U12234MH2010PTC058483</v>
      </c>
      <c r="O34" t="str">
        <f t="shared" ca="1" si="13"/>
        <v>EGOH</v>
      </c>
      <c r="P34" t="s">
        <v>135</v>
      </c>
      <c r="Q34" t="str">
        <f t="shared" ca="1" si="3"/>
        <v>25ZDFQE2538C6Z9</v>
      </c>
      <c r="R34" t="s">
        <v>136</v>
      </c>
      <c r="S34" s="17" t="str">
        <f t="shared" ca="1" si="30"/>
        <v>03</v>
      </c>
      <c r="T34" t="s">
        <v>136</v>
      </c>
      <c r="U34">
        <f t="shared" ca="1" si="14"/>
        <v>1654</v>
      </c>
      <c r="V34" t="str">
        <f t="shared" ca="1" si="15"/>
        <v>13-4354</v>
      </c>
      <c r="W34" t="s">
        <v>149</v>
      </c>
      <c r="X34" t="s">
        <v>150</v>
      </c>
      <c r="Y34" t="s">
        <v>151</v>
      </c>
      <c r="Z34">
        <f t="shared" si="16"/>
        <v>400123</v>
      </c>
      <c r="AA34" t="s">
        <v>152</v>
      </c>
      <c r="AB34">
        <f t="shared" ca="1" si="17"/>
        <v>73</v>
      </c>
      <c r="AC34">
        <v>91</v>
      </c>
      <c r="AD34" s="18">
        <f t="shared" ca="1" si="18"/>
        <v>20516505</v>
      </c>
      <c r="AE34" s="18">
        <f t="shared" ca="1" si="19"/>
        <v>3044191143</v>
      </c>
      <c r="AF34" t="str">
        <f t="shared" ca="1" si="20"/>
        <v>KPY@gmail.com</v>
      </c>
      <c r="AG34" t="str">
        <f t="shared" ca="1" si="21"/>
        <v>W1938</v>
      </c>
      <c r="AH34" t="str">
        <f t="shared" ca="1" si="22"/>
        <v>MLB125</v>
      </c>
      <c r="AI34" t="s">
        <v>157</v>
      </c>
      <c r="AJ34" s="7">
        <v>43471</v>
      </c>
      <c r="AK34" t="str">
        <f t="shared" ca="1" si="23"/>
        <v>N</v>
      </c>
      <c r="AL34" s="7">
        <v>43470</v>
      </c>
      <c r="AM34" t="str">
        <f t="shared" ca="1" si="24"/>
        <v>N</v>
      </c>
      <c r="AN34" s="7">
        <v>43470</v>
      </c>
      <c r="AO34" t="str">
        <f t="shared" ca="1" si="25"/>
        <v>N</v>
      </c>
      <c r="AP34" s="7">
        <v>43470</v>
      </c>
      <c r="AQ34" t="s">
        <v>161</v>
      </c>
      <c r="AR34" s="7">
        <v>43470</v>
      </c>
      <c r="AS34" t="s">
        <v>165</v>
      </c>
      <c r="AT34" t="s">
        <v>166</v>
      </c>
      <c r="AU34">
        <v>3</v>
      </c>
      <c r="AV34" t="str">
        <f t="shared" ca="1" si="4"/>
        <v>BBB</v>
      </c>
      <c r="AW34" t="s">
        <v>171</v>
      </c>
      <c r="AX34" s="7">
        <v>43470</v>
      </c>
      <c r="AY34" s="7">
        <v>43472</v>
      </c>
      <c r="AZ34" t="s">
        <v>172</v>
      </c>
      <c r="BA34" t="s">
        <v>173</v>
      </c>
      <c r="BB34" t="s">
        <v>175</v>
      </c>
      <c r="BC34" t="s">
        <v>176</v>
      </c>
      <c r="BD34" t="s">
        <v>177</v>
      </c>
      <c r="BE34" s="9" t="s">
        <v>130</v>
      </c>
      <c r="BF34" t="s">
        <v>129</v>
      </c>
      <c r="BG34">
        <v>6280</v>
      </c>
      <c r="BH34">
        <v>21</v>
      </c>
      <c r="BI34" t="s">
        <v>179</v>
      </c>
      <c r="BJ34" t="s">
        <v>157</v>
      </c>
      <c r="BK34" t="s">
        <v>157</v>
      </c>
      <c r="BL34" t="s">
        <v>182</v>
      </c>
      <c r="BM34" t="s">
        <v>183</v>
      </c>
      <c r="BN34" t="s">
        <v>184</v>
      </c>
      <c r="BO34" t="s">
        <v>185</v>
      </c>
      <c r="BP34" t="s">
        <v>186</v>
      </c>
      <c r="BQ34">
        <f t="shared" ca="1" si="26"/>
        <v>1452775630</v>
      </c>
      <c r="BR34" t="s">
        <v>187</v>
      </c>
      <c r="BS34" t="s">
        <v>188</v>
      </c>
      <c r="BT34" t="s">
        <v>189</v>
      </c>
      <c r="BU34" t="s">
        <v>192</v>
      </c>
      <c r="BV34" t="s">
        <v>193</v>
      </c>
      <c r="BW34" s="17">
        <f t="shared" ca="1" si="5"/>
        <v>9.3653966932261259</v>
      </c>
      <c r="BX34">
        <v>12</v>
      </c>
      <c r="BY34">
        <f t="shared" ca="1" si="27"/>
        <v>3891073</v>
      </c>
      <c r="BZ34">
        <f t="shared" ca="1" si="28"/>
        <v>1448884557</v>
      </c>
      <c r="CA34">
        <v>99900000</v>
      </c>
      <c r="CB34">
        <v>99000000</v>
      </c>
      <c r="CC34">
        <v>99000000</v>
      </c>
      <c r="CD34">
        <v>900000</v>
      </c>
      <c r="CE34">
        <v>9000000</v>
      </c>
      <c r="CF34">
        <v>15</v>
      </c>
      <c r="CG34" t="s">
        <v>194</v>
      </c>
      <c r="CH34" s="7">
        <v>43471</v>
      </c>
      <c r="CI34">
        <v>2</v>
      </c>
      <c r="CJ34" s="7">
        <v>43471</v>
      </c>
      <c r="CK34">
        <v>200000</v>
      </c>
      <c r="CL34">
        <v>200000</v>
      </c>
      <c r="CM34">
        <v>96578</v>
      </c>
      <c r="CN34">
        <v>98776</v>
      </c>
      <c r="CO34" t="s">
        <v>197</v>
      </c>
      <c r="CP34" s="7">
        <v>43502</v>
      </c>
      <c r="CQ34" t="s">
        <v>198</v>
      </c>
      <c r="CR34" s="7">
        <v>43106</v>
      </c>
      <c r="CS34" s="7">
        <v>43502</v>
      </c>
      <c r="CT34" t="s">
        <v>199</v>
      </c>
      <c r="CU34" s="16" t="s">
        <v>204</v>
      </c>
      <c r="CV34" t="s">
        <v>200</v>
      </c>
      <c r="CW34" t="s">
        <v>201</v>
      </c>
      <c r="CX34" t="s">
        <v>186</v>
      </c>
      <c r="CY34">
        <v>300000</v>
      </c>
      <c r="CZ34" t="s">
        <v>202</v>
      </c>
      <c r="DA34" t="s">
        <v>203</v>
      </c>
      <c r="DB34" s="7">
        <v>43106</v>
      </c>
      <c r="DC34">
        <v>300000</v>
      </c>
      <c r="DD34" s="7">
        <v>43106</v>
      </c>
      <c r="DE34" t="s">
        <v>199</v>
      </c>
      <c r="DF34" s="9" t="s">
        <v>204</v>
      </c>
      <c r="DG34" t="s">
        <v>205</v>
      </c>
      <c r="DH34">
        <v>1</v>
      </c>
      <c r="DI34">
        <v>300000</v>
      </c>
      <c r="DJ34" t="s">
        <v>206</v>
      </c>
    </row>
    <row r="35" spans="1:114" ht="30" x14ac:dyDescent="0.25">
      <c r="A35" t="s">
        <v>239</v>
      </c>
      <c r="B35" t="str">
        <f t="shared" ca="1" si="6"/>
        <v>C5268</v>
      </c>
      <c r="C35" s="6">
        <f t="shared" ca="1" si="7"/>
        <v>8</v>
      </c>
      <c r="D35" t="str">
        <f t="shared" ca="1" si="8"/>
        <v>MRX755</v>
      </c>
      <c r="E35" t="str">
        <f t="shared" si="0"/>
        <v>HDFC034</v>
      </c>
      <c r="F35" t="str">
        <f t="shared" ca="1" si="1"/>
        <v>MRX755</v>
      </c>
      <c r="G35" t="str">
        <f t="shared" ca="1" si="9"/>
        <v>WDE LTD</v>
      </c>
      <c r="H35" s="7">
        <f t="shared" ca="1" si="10"/>
        <v>9283</v>
      </c>
      <c r="I35" t="s">
        <v>132</v>
      </c>
      <c r="J35" t="s">
        <v>133</v>
      </c>
      <c r="K35" t="str">
        <f t="shared" ca="1" si="29"/>
        <v>ICOTW5307O</v>
      </c>
      <c r="L35" s="18">
        <f t="shared" ca="1" si="11"/>
        <v>119496587989</v>
      </c>
      <c r="M35" s="18">
        <f t="shared" ca="1" si="12"/>
        <v>74070901</v>
      </c>
      <c r="N35" s="20" t="str">
        <f t="shared" ca="1" si="2"/>
        <v>U12234MH2010PTC048770</v>
      </c>
      <c r="O35" t="str">
        <f t="shared" ca="1" si="13"/>
        <v>HWOF</v>
      </c>
      <c r="P35" t="s">
        <v>135</v>
      </c>
      <c r="Q35" t="str">
        <f t="shared" ca="1" si="3"/>
        <v>24ICOTW5307O5Z1</v>
      </c>
      <c r="R35" t="s">
        <v>136</v>
      </c>
      <c r="S35" s="17" t="str">
        <f t="shared" ca="1" si="30"/>
        <v>02</v>
      </c>
      <c r="T35" t="s">
        <v>136</v>
      </c>
      <c r="U35">
        <f t="shared" ca="1" si="14"/>
        <v>4496</v>
      </c>
      <c r="V35" t="str">
        <f t="shared" ca="1" si="15"/>
        <v>55-8171</v>
      </c>
      <c r="W35" t="s">
        <v>149</v>
      </c>
      <c r="X35" t="s">
        <v>150</v>
      </c>
      <c r="Y35" t="s">
        <v>151</v>
      </c>
      <c r="Z35">
        <f t="shared" si="16"/>
        <v>400124</v>
      </c>
      <c r="AA35" t="s">
        <v>152</v>
      </c>
      <c r="AB35">
        <f t="shared" ca="1" si="17"/>
        <v>31</v>
      </c>
      <c r="AC35">
        <v>91</v>
      </c>
      <c r="AD35" s="18">
        <f t="shared" ca="1" si="18"/>
        <v>13468940</v>
      </c>
      <c r="AE35" s="18">
        <f t="shared" ca="1" si="19"/>
        <v>6933919538</v>
      </c>
      <c r="AF35" t="str">
        <f t="shared" ca="1" si="20"/>
        <v>JWV@gmail.com</v>
      </c>
      <c r="AG35" t="str">
        <f t="shared" ca="1" si="21"/>
        <v>Q6083</v>
      </c>
      <c r="AH35" t="str">
        <f t="shared" ca="1" si="22"/>
        <v>YEC406</v>
      </c>
      <c r="AI35" t="s">
        <v>157</v>
      </c>
      <c r="AJ35" s="7">
        <v>43471</v>
      </c>
      <c r="AK35" t="str">
        <f t="shared" ca="1" si="23"/>
        <v>N</v>
      </c>
      <c r="AL35" s="7">
        <v>43470</v>
      </c>
      <c r="AM35" t="str">
        <f t="shared" ca="1" si="24"/>
        <v>N</v>
      </c>
      <c r="AN35" s="7">
        <v>43470</v>
      </c>
      <c r="AO35" t="str">
        <f t="shared" ca="1" si="25"/>
        <v>N</v>
      </c>
      <c r="AP35" s="7">
        <v>43470</v>
      </c>
      <c r="AQ35" t="s">
        <v>161</v>
      </c>
      <c r="AR35" s="7">
        <v>43470</v>
      </c>
      <c r="AS35" t="s">
        <v>165</v>
      </c>
      <c r="AT35" t="s">
        <v>166</v>
      </c>
      <c r="AU35">
        <v>3</v>
      </c>
      <c r="AV35" t="str">
        <f t="shared" ca="1" si="4"/>
        <v>CC</v>
      </c>
      <c r="AW35" t="s">
        <v>171</v>
      </c>
      <c r="AX35" s="7">
        <v>43470</v>
      </c>
      <c r="AY35" s="7">
        <v>43472</v>
      </c>
      <c r="AZ35" t="s">
        <v>172</v>
      </c>
      <c r="BA35" t="s">
        <v>173</v>
      </c>
      <c r="BB35" t="s">
        <v>175</v>
      </c>
      <c r="BC35" t="s">
        <v>176</v>
      </c>
      <c r="BD35" t="s">
        <v>177</v>
      </c>
      <c r="BE35" s="9" t="s">
        <v>130</v>
      </c>
      <c r="BF35" t="s">
        <v>129</v>
      </c>
      <c r="BG35">
        <v>6280</v>
      </c>
      <c r="BH35">
        <v>21</v>
      </c>
      <c r="BI35" t="s">
        <v>179</v>
      </c>
      <c r="BJ35" t="s">
        <v>157</v>
      </c>
      <c r="BK35" t="s">
        <v>157</v>
      </c>
      <c r="BL35" t="s">
        <v>182</v>
      </c>
      <c r="BM35" t="s">
        <v>183</v>
      </c>
      <c r="BN35" t="s">
        <v>184</v>
      </c>
      <c r="BO35" t="s">
        <v>185</v>
      </c>
      <c r="BP35" t="s">
        <v>186</v>
      </c>
      <c r="BQ35">
        <f t="shared" ca="1" si="26"/>
        <v>1833043496</v>
      </c>
      <c r="BR35" t="s">
        <v>187</v>
      </c>
      <c r="BS35" t="s">
        <v>188</v>
      </c>
      <c r="BT35" t="s">
        <v>189</v>
      </c>
      <c r="BU35" t="s">
        <v>192</v>
      </c>
      <c r="BV35" t="s">
        <v>193</v>
      </c>
      <c r="BW35" s="17">
        <f t="shared" ca="1" si="5"/>
        <v>5.245062288961476</v>
      </c>
      <c r="BX35">
        <v>12</v>
      </c>
      <c r="BY35">
        <f t="shared" ca="1" si="27"/>
        <v>6049001</v>
      </c>
      <c r="BZ35">
        <f t="shared" ca="1" si="28"/>
        <v>1826994495</v>
      </c>
      <c r="CA35">
        <v>99900000</v>
      </c>
      <c r="CB35">
        <v>99000000</v>
      </c>
      <c r="CC35">
        <v>99000000</v>
      </c>
      <c r="CD35">
        <v>900000</v>
      </c>
      <c r="CE35">
        <v>9000000</v>
      </c>
      <c r="CF35">
        <v>15</v>
      </c>
      <c r="CG35" t="s">
        <v>194</v>
      </c>
      <c r="CH35" s="7">
        <v>43471</v>
      </c>
      <c r="CI35">
        <v>2</v>
      </c>
      <c r="CJ35" s="7">
        <v>43471</v>
      </c>
      <c r="CK35">
        <v>200000</v>
      </c>
      <c r="CL35">
        <v>200000</v>
      </c>
      <c r="CM35">
        <v>96578</v>
      </c>
      <c r="CN35">
        <v>98776</v>
      </c>
      <c r="CO35" t="s">
        <v>197</v>
      </c>
      <c r="CP35" s="7">
        <v>43502</v>
      </c>
      <c r="CQ35" t="s">
        <v>198</v>
      </c>
      <c r="CR35" s="7">
        <v>43106</v>
      </c>
      <c r="CS35" s="7">
        <v>43502</v>
      </c>
      <c r="CT35" t="s">
        <v>199</v>
      </c>
      <c r="CU35" s="16" t="s">
        <v>204</v>
      </c>
      <c r="CV35" t="s">
        <v>200</v>
      </c>
      <c r="CW35" t="s">
        <v>201</v>
      </c>
      <c r="CX35" t="s">
        <v>186</v>
      </c>
      <c r="CY35">
        <v>300000</v>
      </c>
      <c r="CZ35" t="s">
        <v>202</v>
      </c>
      <c r="DA35" t="s">
        <v>203</v>
      </c>
      <c r="DB35" s="7">
        <v>43106</v>
      </c>
      <c r="DC35">
        <v>300000</v>
      </c>
      <c r="DD35" s="7">
        <v>43106</v>
      </c>
      <c r="DE35" t="s">
        <v>199</v>
      </c>
      <c r="DF35" s="9" t="s">
        <v>204</v>
      </c>
      <c r="DG35" t="s">
        <v>205</v>
      </c>
      <c r="DH35">
        <v>1</v>
      </c>
      <c r="DI35">
        <v>300000</v>
      </c>
      <c r="DJ35" t="s">
        <v>206</v>
      </c>
    </row>
    <row r="36" spans="1:114" ht="30" x14ac:dyDescent="0.25">
      <c r="A36" t="s">
        <v>240</v>
      </c>
      <c r="B36" t="str">
        <f t="shared" ca="1" si="6"/>
        <v>N8883</v>
      </c>
      <c r="C36" s="6">
        <f t="shared" ca="1" si="7"/>
        <v>1</v>
      </c>
      <c r="D36" t="str">
        <f t="shared" ca="1" si="8"/>
        <v>IES822</v>
      </c>
      <c r="E36" t="str">
        <f t="shared" si="0"/>
        <v>HDFC035</v>
      </c>
      <c r="F36" t="str">
        <f t="shared" ca="1" si="1"/>
        <v>IES822</v>
      </c>
      <c r="G36" t="str">
        <f t="shared" ca="1" si="9"/>
        <v>REH LTD</v>
      </c>
      <c r="H36" s="7">
        <f t="shared" ca="1" si="10"/>
        <v>8293</v>
      </c>
      <c r="I36" t="s">
        <v>132</v>
      </c>
      <c r="J36" t="s">
        <v>133</v>
      </c>
      <c r="K36" t="str">
        <f t="shared" ca="1" si="29"/>
        <v>RPDQD1754K</v>
      </c>
      <c r="L36" s="18">
        <f t="shared" ca="1" si="11"/>
        <v>105969063801</v>
      </c>
      <c r="M36" s="18">
        <f t="shared" ca="1" si="12"/>
        <v>25790581</v>
      </c>
      <c r="N36" s="20" t="str">
        <f t="shared" ca="1" si="2"/>
        <v>U12234MH2010PTC026216</v>
      </c>
      <c r="O36" t="str">
        <f t="shared" ca="1" si="13"/>
        <v>TQVY</v>
      </c>
      <c r="P36" t="s">
        <v>135</v>
      </c>
      <c r="Q36" t="str">
        <f t="shared" ca="1" si="3"/>
        <v>93RPDQD1754K3Z3</v>
      </c>
      <c r="R36" t="s">
        <v>136</v>
      </c>
      <c r="S36" s="17" t="str">
        <f t="shared" ca="1" si="30"/>
        <v>03</v>
      </c>
      <c r="T36" t="s">
        <v>136</v>
      </c>
      <c r="U36">
        <f t="shared" ca="1" si="14"/>
        <v>6437</v>
      </c>
      <c r="V36" t="str">
        <f t="shared" ca="1" si="15"/>
        <v>95-5100</v>
      </c>
      <c r="W36" t="s">
        <v>149</v>
      </c>
      <c r="X36" t="s">
        <v>150</v>
      </c>
      <c r="Y36" t="s">
        <v>151</v>
      </c>
      <c r="Z36">
        <f t="shared" si="16"/>
        <v>400125</v>
      </c>
      <c r="AA36" t="s">
        <v>152</v>
      </c>
      <c r="AB36">
        <f t="shared" ca="1" si="17"/>
        <v>14</v>
      </c>
      <c r="AC36">
        <v>91</v>
      </c>
      <c r="AD36" s="18">
        <f t="shared" ca="1" si="18"/>
        <v>28109766</v>
      </c>
      <c r="AE36" s="18">
        <f t="shared" ca="1" si="19"/>
        <v>7724014538</v>
      </c>
      <c r="AF36" t="str">
        <f t="shared" ca="1" si="20"/>
        <v>RKB@gmail.com</v>
      </c>
      <c r="AG36" t="str">
        <f t="shared" ca="1" si="21"/>
        <v>J2445</v>
      </c>
      <c r="AH36" t="str">
        <f t="shared" ca="1" si="22"/>
        <v>GIN44</v>
      </c>
      <c r="AI36" t="s">
        <v>157</v>
      </c>
      <c r="AJ36" s="7">
        <v>43471</v>
      </c>
      <c r="AK36" t="str">
        <f t="shared" ca="1" si="23"/>
        <v>N</v>
      </c>
      <c r="AL36" s="7">
        <v>43470</v>
      </c>
      <c r="AM36" t="str">
        <f t="shared" ca="1" si="24"/>
        <v>N</v>
      </c>
      <c r="AN36" s="7">
        <v>43470</v>
      </c>
      <c r="AO36" t="str">
        <f t="shared" ca="1" si="25"/>
        <v>N</v>
      </c>
      <c r="AP36" s="7">
        <v>43470</v>
      </c>
      <c r="AQ36" t="s">
        <v>161</v>
      </c>
      <c r="AR36" s="7">
        <v>43470</v>
      </c>
      <c r="AS36" t="s">
        <v>165</v>
      </c>
      <c r="AT36" t="s">
        <v>166</v>
      </c>
      <c r="AU36">
        <v>3</v>
      </c>
      <c r="AV36" t="str">
        <f t="shared" ca="1" si="4"/>
        <v>AAA</v>
      </c>
      <c r="AW36" t="s">
        <v>171</v>
      </c>
      <c r="AX36" s="7">
        <v>43470</v>
      </c>
      <c r="AY36" s="7">
        <v>43472</v>
      </c>
      <c r="AZ36" t="s">
        <v>172</v>
      </c>
      <c r="BA36" t="s">
        <v>173</v>
      </c>
      <c r="BB36" t="s">
        <v>175</v>
      </c>
      <c r="BC36" t="s">
        <v>176</v>
      </c>
      <c r="BD36" t="s">
        <v>177</v>
      </c>
      <c r="BE36" s="9" t="s">
        <v>130</v>
      </c>
      <c r="BF36" t="s">
        <v>129</v>
      </c>
      <c r="BG36">
        <v>6280</v>
      </c>
      <c r="BH36">
        <v>21</v>
      </c>
      <c r="BI36" t="s">
        <v>179</v>
      </c>
      <c r="BJ36" t="s">
        <v>157</v>
      </c>
      <c r="BK36" t="s">
        <v>157</v>
      </c>
      <c r="BL36" t="s">
        <v>182</v>
      </c>
      <c r="BM36" t="s">
        <v>183</v>
      </c>
      <c r="BN36" t="s">
        <v>184</v>
      </c>
      <c r="BO36" t="s">
        <v>185</v>
      </c>
      <c r="BP36" t="s">
        <v>186</v>
      </c>
      <c r="BQ36">
        <f t="shared" ca="1" si="26"/>
        <v>2453130755</v>
      </c>
      <c r="BR36" t="s">
        <v>187</v>
      </c>
      <c r="BS36" t="s">
        <v>188</v>
      </c>
      <c r="BT36" t="s">
        <v>189</v>
      </c>
      <c r="BU36" t="s">
        <v>192</v>
      </c>
      <c r="BV36" t="s">
        <v>193</v>
      </c>
      <c r="BW36" s="17">
        <f t="shared" ca="1" si="5"/>
        <v>1.177699952728291</v>
      </c>
      <c r="BX36">
        <v>12</v>
      </c>
      <c r="BY36">
        <f t="shared" ca="1" si="27"/>
        <v>1943393</v>
      </c>
      <c r="BZ36">
        <f t="shared" ca="1" si="28"/>
        <v>2451187362</v>
      </c>
      <c r="CA36">
        <v>99900000</v>
      </c>
      <c r="CB36">
        <v>99000000</v>
      </c>
      <c r="CC36">
        <v>99000000</v>
      </c>
      <c r="CD36">
        <v>900000</v>
      </c>
      <c r="CE36">
        <v>9000000</v>
      </c>
      <c r="CF36">
        <v>15</v>
      </c>
      <c r="CG36" t="s">
        <v>194</v>
      </c>
      <c r="CH36" s="7">
        <v>43471</v>
      </c>
      <c r="CI36">
        <v>2</v>
      </c>
      <c r="CJ36" s="7">
        <v>43471</v>
      </c>
      <c r="CK36">
        <v>200000</v>
      </c>
      <c r="CL36">
        <v>200000</v>
      </c>
      <c r="CM36">
        <v>96578</v>
      </c>
      <c r="CN36">
        <v>98776</v>
      </c>
      <c r="CO36" t="s">
        <v>197</v>
      </c>
      <c r="CP36" s="7">
        <v>43502</v>
      </c>
      <c r="CQ36" t="s">
        <v>198</v>
      </c>
      <c r="CR36" s="7">
        <v>43106</v>
      </c>
      <c r="CS36" s="7">
        <v>43502</v>
      </c>
      <c r="CT36" t="s">
        <v>199</v>
      </c>
      <c r="CU36" s="16" t="s">
        <v>204</v>
      </c>
      <c r="CV36" t="s">
        <v>200</v>
      </c>
      <c r="CW36" t="s">
        <v>201</v>
      </c>
      <c r="CX36" t="s">
        <v>186</v>
      </c>
      <c r="CY36">
        <v>300000</v>
      </c>
      <c r="CZ36" t="s">
        <v>202</v>
      </c>
      <c r="DA36" t="s">
        <v>203</v>
      </c>
      <c r="DB36" s="7">
        <v>43106</v>
      </c>
      <c r="DC36">
        <v>300000</v>
      </c>
      <c r="DD36" s="7">
        <v>43106</v>
      </c>
      <c r="DE36" t="s">
        <v>199</v>
      </c>
      <c r="DF36" s="9" t="s">
        <v>204</v>
      </c>
      <c r="DG36" t="s">
        <v>205</v>
      </c>
      <c r="DH36">
        <v>1</v>
      </c>
      <c r="DI36">
        <v>300000</v>
      </c>
      <c r="DJ36" t="s">
        <v>206</v>
      </c>
    </row>
    <row r="37" spans="1:114" ht="30" x14ac:dyDescent="0.25">
      <c r="A37" t="s">
        <v>241</v>
      </c>
      <c r="B37" t="str">
        <f t="shared" ca="1" si="6"/>
        <v>R2556</v>
      </c>
      <c r="C37" s="6">
        <f t="shared" ca="1" si="7"/>
        <v>6</v>
      </c>
      <c r="D37" t="str">
        <f t="shared" ca="1" si="8"/>
        <v>UME331</v>
      </c>
      <c r="E37" t="str">
        <f t="shared" si="0"/>
        <v>HDFC036</v>
      </c>
      <c r="F37" t="str">
        <f t="shared" ca="1" si="1"/>
        <v>UME331</v>
      </c>
      <c r="G37" t="str">
        <f t="shared" ca="1" si="9"/>
        <v>UJT LTD</v>
      </c>
      <c r="H37" s="7">
        <f t="shared" ca="1" si="10"/>
        <v>7146</v>
      </c>
      <c r="I37" t="s">
        <v>132</v>
      </c>
      <c r="J37" t="s">
        <v>133</v>
      </c>
      <c r="K37" t="str">
        <f t="shared" ca="1" si="29"/>
        <v>WHMCW4747O</v>
      </c>
      <c r="L37" s="18">
        <f t="shared" ca="1" si="11"/>
        <v>105807279186</v>
      </c>
      <c r="M37" s="18">
        <f t="shared" ca="1" si="12"/>
        <v>31981535</v>
      </c>
      <c r="N37" s="20" t="str">
        <f t="shared" ca="1" si="2"/>
        <v>U12234MH2010PTC028077</v>
      </c>
      <c r="O37" t="str">
        <f t="shared" ca="1" si="13"/>
        <v>JFZA</v>
      </c>
      <c r="P37" t="s">
        <v>135</v>
      </c>
      <c r="Q37" t="str">
        <f t="shared" ca="1" si="3"/>
        <v>54WHMCW4747O6Z9</v>
      </c>
      <c r="R37" t="s">
        <v>136</v>
      </c>
      <c r="S37" s="17" t="str">
        <f t="shared" ca="1" si="30"/>
        <v>02</v>
      </c>
      <c r="T37" t="s">
        <v>136</v>
      </c>
      <c r="U37">
        <f t="shared" ca="1" si="14"/>
        <v>2299</v>
      </c>
      <c r="V37" t="str">
        <f t="shared" ca="1" si="15"/>
        <v>81-6051</v>
      </c>
      <c r="W37" t="s">
        <v>149</v>
      </c>
      <c r="X37" t="s">
        <v>150</v>
      </c>
      <c r="Y37" t="s">
        <v>151</v>
      </c>
      <c r="Z37">
        <f t="shared" si="16"/>
        <v>400126</v>
      </c>
      <c r="AA37" t="s">
        <v>152</v>
      </c>
      <c r="AB37">
        <f t="shared" ca="1" si="17"/>
        <v>85</v>
      </c>
      <c r="AC37">
        <v>91</v>
      </c>
      <c r="AD37" s="18">
        <f t="shared" ca="1" si="18"/>
        <v>63175127</v>
      </c>
      <c r="AE37" s="18">
        <f t="shared" ca="1" si="19"/>
        <v>5648412006</v>
      </c>
      <c r="AF37" t="str">
        <f t="shared" ca="1" si="20"/>
        <v>XUV@gmail.com</v>
      </c>
      <c r="AG37" t="str">
        <f t="shared" ca="1" si="21"/>
        <v>V6428</v>
      </c>
      <c r="AH37" t="str">
        <f t="shared" ca="1" si="22"/>
        <v>FJM211</v>
      </c>
      <c r="AI37" t="s">
        <v>157</v>
      </c>
      <c r="AJ37" s="7">
        <v>43471</v>
      </c>
      <c r="AK37" t="str">
        <f t="shared" ca="1" si="23"/>
        <v>Y</v>
      </c>
      <c r="AL37" s="7">
        <v>43470</v>
      </c>
      <c r="AM37" t="str">
        <f t="shared" ca="1" si="24"/>
        <v>Y</v>
      </c>
      <c r="AN37" s="7">
        <v>43470</v>
      </c>
      <c r="AO37" t="str">
        <f t="shared" ca="1" si="25"/>
        <v>Y</v>
      </c>
      <c r="AP37" s="7">
        <v>43470</v>
      </c>
      <c r="AQ37" t="s">
        <v>161</v>
      </c>
      <c r="AR37" s="7">
        <v>43470</v>
      </c>
      <c r="AS37" t="s">
        <v>165</v>
      </c>
      <c r="AT37" t="s">
        <v>166</v>
      </c>
      <c r="AU37">
        <v>3</v>
      </c>
      <c r="AV37" t="str">
        <f t="shared" ca="1" si="4"/>
        <v>AAA</v>
      </c>
      <c r="AW37" t="s">
        <v>171</v>
      </c>
      <c r="AX37" s="7">
        <v>43470</v>
      </c>
      <c r="AY37" s="7">
        <v>43472</v>
      </c>
      <c r="AZ37" t="s">
        <v>172</v>
      </c>
      <c r="BA37" t="s">
        <v>173</v>
      </c>
      <c r="BB37" t="s">
        <v>175</v>
      </c>
      <c r="BC37" t="s">
        <v>176</v>
      </c>
      <c r="BD37" t="s">
        <v>177</v>
      </c>
      <c r="BE37" s="9" t="s">
        <v>130</v>
      </c>
      <c r="BF37" t="s">
        <v>129</v>
      </c>
      <c r="BG37">
        <v>6280</v>
      </c>
      <c r="BH37">
        <v>21</v>
      </c>
      <c r="BI37" t="s">
        <v>179</v>
      </c>
      <c r="BJ37" t="s">
        <v>157</v>
      </c>
      <c r="BK37" t="s">
        <v>157</v>
      </c>
      <c r="BL37" t="s">
        <v>182</v>
      </c>
      <c r="BM37" t="s">
        <v>183</v>
      </c>
      <c r="BN37" t="s">
        <v>184</v>
      </c>
      <c r="BO37" t="s">
        <v>185</v>
      </c>
      <c r="BP37" t="s">
        <v>186</v>
      </c>
      <c r="BQ37">
        <f t="shared" ca="1" si="26"/>
        <v>7096695382</v>
      </c>
      <c r="BR37" t="s">
        <v>187</v>
      </c>
      <c r="BS37" t="s">
        <v>188</v>
      </c>
      <c r="BT37" t="s">
        <v>189</v>
      </c>
      <c r="BU37" t="s">
        <v>192</v>
      </c>
      <c r="BV37" t="s">
        <v>193</v>
      </c>
      <c r="BW37" s="17">
        <f t="shared" ca="1" si="5"/>
        <v>1.5831818595600335</v>
      </c>
      <c r="BX37">
        <v>12</v>
      </c>
      <c r="BY37">
        <f t="shared" ca="1" si="27"/>
        <v>2457884</v>
      </c>
      <c r="BZ37">
        <f t="shared" ca="1" si="28"/>
        <v>7094237498</v>
      </c>
      <c r="CA37">
        <v>99900000</v>
      </c>
      <c r="CB37">
        <v>99000000</v>
      </c>
      <c r="CC37">
        <v>99000000</v>
      </c>
      <c r="CD37">
        <v>900000</v>
      </c>
      <c r="CE37">
        <v>9000000</v>
      </c>
      <c r="CF37">
        <v>15</v>
      </c>
      <c r="CG37" t="s">
        <v>194</v>
      </c>
      <c r="CH37" s="7">
        <v>43471</v>
      </c>
      <c r="CI37">
        <v>2</v>
      </c>
      <c r="CJ37" s="7">
        <v>43471</v>
      </c>
      <c r="CK37">
        <v>200000</v>
      </c>
      <c r="CL37">
        <v>200000</v>
      </c>
      <c r="CM37">
        <v>96578</v>
      </c>
      <c r="CN37">
        <v>98776</v>
      </c>
      <c r="CO37" t="s">
        <v>197</v>
      </c>
      <c r="CP37" s="7">
        <v>43502</v>
      </c>
      <c r="CQ37" t="s">
        <v>198</v>
      </c>
      <c r="CR37" s="7">
        <v>43106</v>
      </c>
      <c r="CS37" s="7">
        <v>43502</v>
      </c>
      <c r="CT37" t="s">
        <v>199</v>
      </c>
      <c r="CU37" s="16" t="s">
        <v>204</v>
      </c>
      <c r="CV37" t="s">
        <v>200</v>
      </c>
      <c r="CW37" t="s">
        <v>201</v>
      </c>
      <c r="CX37" t="s">
        <v>186</v>
      </c>
      <c r="CY37">
        <v>300000</v>
      </c>
      <c r="CZ37" t="s">
        <v>202</v>
      </c>
      <c r="DA37" t="s">
        <v>203</v>
      </c>
      <c r="DB37" s="7">
        <v>43106</v>
      </c>
      <c r="DC37">
        <v>300000</v>
      </c>
      <c r="DD37" s="7">
        <v>43106</v>
      </c>
      <c r="DE37" t="s">
        <v>199</v>
      </c>
      <c r="DF37" s="9" t="s">
        <v>204</v>
      </c>
      <c r="DG37" t="s">
        <v>205</v>
      </c>
      <c r="DH37">
        <v>1</v>
      </c>
      <c r="DI37">
        <v>300000</v>
      </c>
      <c r="DJ37" t="s">
        <v>206</v>
      </c>
    </row>
    <row r="38" spans="1:114" ht="30" x14ac:dyDescent="0.25">
      <c r="A38" t="s">
        <v>242</v>
      </c>
      <c r="B38" t="str">
        <f t="shared" ca="1" si="6"/>
        <v>J7427</v>
      </c>
      <c r="C38" s="6">
        <f t="shared" ca="1" si="7"/>
        <v>6</v>
      </c>
      <c r="D38" t="str">
        <f t="shared" ca="1" si="8"/>
        <v>XIM665</v>
      </c>
      <c r="E38" t="str">
        <f t="shared" si="0"/>
        <v>HDFC037</v>
      </c>
      <c r="F38" t="str">
        <f t="shared" ca="1" si="1"/>
        <v>XIM665</v>
      </c>
      <c r="G38" t="str">
        <f t="shared" ca="1" si="9"/>
        <v>VEM LTD</v>
      </c>
      <c r="H38" s="7">
        <f t="shared" ca="1" si="10"/>
        <v>9474</v>
      </c>
      <c r="I38" t="s">
        <v>132</v>
      </c>
      <c r="J38" t="s">
        <v>133</v>
      </c>
      <c r="K38" t="str">
        <f t="shared" ca="1" si="29"/>
        <v>NRAJC3303S</v>
      </c>
      <c r="L38" s="18">
        <f t="shared" ca="1" si="11"/>
        <v>105243818777</v>
      </c>
      <c r="M38" s="18">
        <f t="shared" ca="1" si="12"/>
        <v>50198815</v>
      </c>
      <c r="N38" s="20" t="str">
        <f t="shared" ca="1" si="2"/>
        <v>U12234MH2010PTC026280</v>
      </c>
      <c r="O38" t="str">
        <f t="shared" ca="1" si="13"/>
        <v>YUAM</v>
      </c>
      <c r="P38" t="s">
        <v>135</v>
      </c>
      <c r="Q38" t="str">
        <f t="shared" ca="1" si="3"/>
        <v>51NRAJC3303S1Z2</v>
      </c>
      <c r="R38" t="s">
        <v>136</v>
      </c>
      <c r="S38" s="17" t="str">
        <f t="shared" ca="1" si="30"/>
        <v>04</v>
      </c>
      <c r="T38" t="s">
        <v>136</v>
      </c>
      <c r="U38">
        <f t="shared" ca="1" si="14"/>
        <v>7856</v>
      </c>
      <c r="V38" t="str">
        <f t="shared" ca="1" si="15"/>
        <v>77-6727</v>
      </c>
      <c r="W38" t="s">
        <v>149</v>
      </c>
      <c r="X38" t="s">
        <v>150</v>
      </c>
      <c r="Y38" t="s">
        <v>151</v>
      </c>
      <c r="Z38">
        <f t="shared" si="16"/>
        <v>400127</v>
      </c>
      <c r="AA38" t="s">
        <v>152</v>
      </c>
      <c r="AB38">
        <f t="shared" ca="1" si="17"/>
        <v>89</v>
      </c>
      <c r="AC38">
        <v>91</v>
      </c>
      <c r="AD38" s="18">
        <f t="shared" ca="1" si="18"/>
        <v>70526643</v>
      </c>
      <c r="AE38" s="18">
        <f t="shared" ca="1" si="19"/>
        <v>1260276562</v>
      </c>
      <c r="AF38" t="str">
        <f t="shared" ca="1" si="20"/>
        <v>HJC@gmail.com</v>
      </c>
      <c r="AG38" t="str">
        <f t="shared" ca="1" si="21"/>
        <v>L9426</v>
      </c>
      <c r="AH38" t="str">
        <f t="shared" ca="1" si="22"/>
        <v>IDX580</v>
      </c>
      <c r="AI38" t="s">
        <v>157</v>
      </c>
      <c r="AJ38" s="7">
        <v>43471</v>
      </c>
      <c r="AK38" t="str">
        <f t="shared" ca="1" si="23"/>
        <v>N</v>
      </c>
      <c r="AL38" s="7">
        <v>43470</v>
      </c>
      <c r="AM38" t="str">
        <f t="shared" ca="1" si="24"/>
        <v>N</v>
      </c>
      <c r="AN38" s="7">
        <v>43470</v>
      </c>
      <c r="AO38" t="str">
        <f t="shared" ca="1" si="25"/>
        <v>N</v>
      </c>
      <c r="AP38" s="7">
        <v>43470</v>
      </c>
      <c r="AQ38" t="s">
        <v>161</v>
      </c>
      <c r="AR38" s="7">
        <v>43470</v>
      </c>
      <c r="AS38" t="s">
        <v>165</v>
      </c>
      <c r="AT38" t="s">
        <v>166</v>
      </c>
      <c r="AU38">
        <v>3</v>
      </c>
      <c r="AV38" t="str">
        <f t="shared" ca="1" si="4"/>
        <v>AA</v>
      </c>
      <c r="AW38" t="s">
        <v>171</v>
      </c>
      <c r="AX38" s="7">
        <v>43470</v>
      </c>
      <c r="AY38" s="7">
        <v>43472</v>
      </c>
      <c r="AZ38" t="s">
        <v>172</v>
      </c>
      <c r="BA38" t="s">
        <v>173</v>
      </c>
      <c r="BB38" t="s">
        <v>175</v>
      </c>
      <c r="BC38" t="s">
        <v>176</v>
      </c>
      <c r="BD38" t="s">
        <v>177</v>
      </c>
      <c r="BE38" s="9" t="s">
        <v>130</v>
      </c>
      <c r="BF38" t="s">
        <v>129</v>
      </c>
      <c r="BG38">
        <v>6280</v>
      </c>
      <c r="BH38">
        <v>21</v>
      </c>
      <c r="BI38" t="s">
        <v>179</v>
      </c>
      <c r="BJ38" t="s">
        <v>157</v>
      </c>
      <c r="BK38" t="s">
        <v>157</v>
      </c>
      <c r="BL38" t="s">
        <v>182</v>
      </c>
      <c r="BM38" t="s">
        <v>183</v>
      </c>
      <c r="BN38" t="s">
        <v>184</v>
      </c>
      <c r="BO38" t="s">
        <v>185</v>
      </c>
      <c r="BP38" t="s">
        <v>186</v>
      </c>
      <c r="BQ38">
        <f t="shared" ca="1" si="26"/>
        <v>3452719319</v>
      </c>
      <c r="BR38" t="s">
        <v>187</v>
      </c>
      <c r="BS38" t="s">
        <v>188</v>
      </c>
      <c r="BT38" t="s">
        <v>189</v>
      </c>
      <c r="BU38" t="s">
        <v>192</v>
      </c>
      <c r="BV38" t="s">
        <v>193</v>
      </c>
      <c r="BW38" s="17">
        <f t="shared" ca="1" si="5"/>
        <v>0.89845839747479816</v>
      </c>
      <c r="BX38">
        <v>12</v>
      </c>
      <c r="BY38">
        <f t="shared" ca="1" si="27"/>
        <v>6614446</v>
      </c>
      <c r="BZ38">
        <f t="shared" ca="1" si="28"/>
        <v>3446104873</v>
      </c>
      <c r="CA38">
        <v>99900000</v>
      </c>
      <c r="CB38">
        <v>99000000</v>
      </c>
      <c r="CC38">
        <v>99000000</v>
      </c>
      <c r="CD38">
        <v>900000</v>
      </c>
      <c r="CE38">
        <v>9000000</v>
      </c>
      <c r="CF38">
        <v>15</v>
      </c>
      <c r="CG38" t="s">
        <v>194</v>
      </c>
      <c r="CH38" s="7">
        <v>43471</v>
      </c>
      <c r="CI38">
        <v>2</v>
      </c>
      <c r="CJ38" s="7">
        <v>43471</v>
      </c>
      <c r="CK38">
        <v>200000</v>
      </c>
      <c r="CL38">
        <v>200000</v>
      </c>
      <c r="CM38">
        <v>96578</v>
      </c>
      <c r="CN38">
        <v>98776</v>
      </c>
      <c r="CO38" t="s">
        <v>197</v>
      </c>
      <c r="CP38" s="7">
        <v>43502</v>
      </c>
      <c r="CQ38" t="s">
        <v>198</v>
      </c>
      <c r="CR38" s="7">
        <v>43106</v>
      </c>
      <c r="CS38" s="7">
        <v>43502</v>
      </c>
      <c r="CT38" t="s">
        <v>199</v>
      </c>
      <c r="CU38" s="16" t="s">
        <v>204</v>
      </c>
      <c r="CV38" t="s">
        <v>200</v>
      </c>
      <c r="CW38" t="s">
        <v>201</v>
      </c>
      <c r="CX38" t="s">
        <v>186</v>
      </c>
      <c r="CY38">
        <v>300000</v>
      </c>
      <c r="CZ38" t="s">
        <v>202</v>
      </c>
      <c r="DA38" t="s">
        <v>203</v>
      </c>
      <c r="DB38" s="7">
        <v>43106</v>
      </c>
      <c r="DC38">
        <v>300000</v>
      </c>
      <c r="DD38" s="7">
        <v>43106</v>
      </c>
      <c r="DE38" t="s">
        <v>199</v>
      </c>
      <c r="DF38" s="9" t="s">
        <v>204</v>
      </c>
      <c r="DG38" t="s">
        <v>205</v>
      </c>
      <c r="DH38">
        <v>1</v>
      </c>
      <c r="DI38">
        <v>300000</v>
      </c>
      <c r="DJ38" t="s">
        <v>206</v>
      </c>
    </row>
    <row r="39" spans="1:114" ht="30" x14ac:dyDescent="0.25">
      <c r="A39" t="s">
        <v>243</v>
      </c>
      <c r="B39" t="str">
        <f t="shared" ca="1" si="6"/>
        <v>Y1616</v>
      </c>
      <c r="C39" s="6">
        <f t="shared" ca="1" si="7"/>
        <v>1</v>
      </c>
      <c r="D39" t="str">
        <f t="shared" ca="1" si="8"/>
        <v>ZYT956</v>
      </c>
      <c r="E39" t="str">
        <f t="shared" si="0"/>
        <v>HDFC038</v>
      </c>
      <c r="F39" t="str">
        <f t="shared" ca="1" si="1"/>
        <v>ZYT956</v>
      </c>
      <c r="G39" t="str">
        <f t="shared" ca="1" si="9"/>
        <v>OIO LTD</v>
      </c>
      <c r="H39" s="7">
        <f t="shared" ca="1" si="10"/>
        <v>9998</v>
      </c>
      <c r="I39" t="s">
        <v>132</v>
      </c>
      <c r="J39" t="s">
        <v>133</v>
      </c>
      <c r="K39" t="str">
        <f t="shared" ca="1" si="29"/>
        <v>CCJPZ5206D</v>
      </c>
      <c r="L39" s="18">
        <f t="shared" ca="1" si="11"/>
        <v>117861477522</v>
      </c>
      <c r="M39" s="18">
        <f t="shared" ca="1" si="12"/>
        <v>66778802</v>
      </c>
      <c r="N39" s="20" t="str">
        <f t="shared" ca="1" si="2"/>
        <v>U12234MH2010PTC063453</v>
      </c>
      <c r="O39" t="str">
        <f t="shared" ca="1" si="13"/>
        <v>IDSY</v>
      </c>
      <c r="P39" t="s">
        <v>135</v>
      </c>
      <c r="Q39" t="str">
        <f t="shared" ca="1" si="3"/>
        <v>58CCJPZ5206D7Z4</v>
      </c>
      <c r="R39" t="s">
        <v>136</v>
      </c>
      <c r="S39" s="17" t="str">
        <f t="shared" ca="1" si="30"/>
        <v>04</v>
      </c>
      <c r="T39" t="s">
        <v>136</v>
      </c>
      <c r="U39">
        <f t="shared" ca="1" si="14"/>
        <v>7981</v>
      </c>
      <c r="V39" t="str">
        <f t="shared" ca="1" si="15"/>
        <v>27-7769</v>
      </c>
      <c r="W39" t="s">
        <v>149</v>
      </c>
      <c r="X39" t="s">
        <v>150</v>
      </c>
      <c r="Y39" t="s">
        <v>151</v>
      </c>
      <c r="Z39">
        <f t="shared" si="16"/>
        <v>400128</v>
      </c>
      <c r="AA39" t="s">
        <v>152</v>
      </c>
      <c r="AB39">
        <f t="shared" ca="1" si="17"/>
        <v>47</v>
      </c>
      <c r="AC39">
        <v>91</v>
      </c>
      <c r="AD39" s="18">
        <f t="shared" ca="1" si="18"/>
        <v>13488844</v>
      </c>
      <c r="AE39" s="18">
        <f t="shared" ca="1" si="19"/>
        <v>5055966679</v>
      </c>
      <c r="AF39" t="str">
        <f t="shared" ca="1" si="20"/>
        <v>CZI@gmail.com</v>
      </c>
      <c r="AG39" t="str">
        <f t="shared" ca="1" si="21"/>
        <v>S2875</v>
      </c>
      <c r="AH39" t="str">
        <f t="shared" ca="1" si="22"/>
        <v>QFB974</v>
      </c>
      <c r="AI39" t="s">
        <v>157</v>
      </c>
      <c r="AJ39" s="7">
        <v>43471</v>
      </c>
      <c r="AK39" t="str">
        <f t="shared" ca="1" si="23"/>
        <v>Y</v>
      </c>
      <c r="AL39" s="7">
        <v>43470</v>
      </c>
      <c r="AM39" t="str">
        <f t="shared" ca="1" si="24"/>
        <v>Y</v>
      </c>
      <c r="AN39" s="7">
        <v>43470</v>
      </c>
      <c r="AO39" t="str">
        <f t="shared" ca="1" si="25"/>
        <v>Y</v>
      </c>
      <c r="AP39" s="7">
        <v>43470</v>
      </c>
      <c r="AQ39" t="s">
        <v>161</v>
      </c>
      <c r="AR39" s="7">
        <v>43470</v>
      </c>
      <c r="AS39" t="s">
        <v>165</v>
      </c>
      <c r="AT39" t="s">
        <v>166</v>
      </c>
      <c r="AU39">
        <v>3</v>
      </c>
      <c r="AV39" t="str">
        <f t="shared" ca="1" si="4"/>
        <v>CC</v>
      </c>
      <c r="AW39" t="s">
        <v>171</v>
      </c>
      <c r="AX39" s="7">
        <v>43470</v>
      </c>
      <c r="AY39" s="7">
        <v>43472</v>
      </c>
      <c r="AZ39" t="s">
        <v>172</v>
      </c>
      <c r="BA39" t="s">
        <v>173</v>
      </c>
      <c r="BB39" t="s">
        <v>175</v>
      </c>
      <c r="BC39" t="s">
        <v>176</v>
      </c>
      <c r="BD39" t="s">
        <v>177</v>
      </c>
      <c r="BE39" s="9" t="s">
        <v>130</v>
      </c>
      <c r="BF39" t="s">
        <v>129</v>
      </c>
      <c r="BG39">
        <v>6280</v>
      </c>
      <c r="BH39">
        <v>21</v>
      </c>
      <c r="BI39" t="s">
        <v>179</v>
      </c>
      <c r="BJ39" t="s">
        <v>157</v>
      </c>
      <c r="BK39" t="s">
        <v>157</v>
      </c>
      <c r="BL39" t="s">
        <v>182</v>
      </c>
      <c r="BM39" t="s">
        <v>183</v>
      </c>
      <c r="BN39" t="s">
        <v>184</v>
      </c>
      <c r="BO39" t="s">
        <v>185</v>
      </c>
      <c r="BP39" t="s">
        <v>186</v>
      </c>
      <c r="BQ39">
        <f t="shared" ca="1" si="26"/>
        <v>7933682627</v>
      </c>
      <c r="BR39" t="s">
        <v>187</v>
      </c>
      <c r="BS39" t="s">
        <v>188</v>
      </c>
      <c r="BT39" t="s">
        <v>189</v>
      </c>
      <c r="BU39" t="s">
        <v>192</v>
      </c>
      <c r="BV39" t="s">
        <v>193</v>
      </c>
      <c r="BW39" s="17">
        <f t="shared" ca="1" si="5"/>
        <v>1.7851271813492775</v>
      </c>
      <c r="BX39">
        <v>12</v>
      </c>
      <c r="BY39">
        <f t="shared" ca="1" si="27"/>
        <v>1650350</v>
      </c>
      <c r="BZ39">
        <f t="shared" ca="1" si="28"/>
        <v>7932032277</v>
      </c>
      <c r="CA39">
        <v>99900000</v>
      </c>
      <c r="CB39">
        <v>99000000</v>
      </c>
      <c r="CC39">
        <v>99000000</v>
      </c>
      <c r="CD39">
        <v>900000</v>
      </c>
      <c r="CE39">
        <v>9000000</v>
      </c>
      <c r="CF39">
        <v>15</v>
      </c>
      <c r="CG39" t="s">
        <v>194</v>
      </c>
      <c r="CH39" s="7">
        <v>43471</v>
      </c>
      <c r="CI39">
        <v>2</v>
      </c>
      <c r="CJ39" s="7">
        <v>43471</v>
      </c>
      <c r="CK39">
        <v>200000</v>
      </c>
      <c r="CL39">
        <v>200000</v>
      </c>
      <c r="CM39">
        <v>96578</v>
      </c>
      <c r="CN39">
        <v>98776</v>
      </c>
      <c r="CO39" t="s">
        <v>197</v>
      </c>
      <c r="CP39" s="7">
        <v>43502</v>
      </c>
      <c r="CQ39" t="s">
        <v>198</v>
      </c>
      <c r="CR39" s="7">
        <v>43106</v>
      </c>
      <c r="CS39" s="7">
        <v>43502</v>
      </c>
      <c r="CT39" t="s">
        <v>199</v>
      </c>
      <c r="CU39" s="16" t="s">
        <v>204</v>
      </c>
      <c r="CV39" t="s">
        <v>200</v>
      </c>
      <c r="CW39" t="s">
        <v>201</v>
      </c>
      <c r="CX39" t="s">
        <v>186</v>
      </c>
      <c r="CY39">
        <v>300000</v>
      </c>
      <c r="CZ39" t="s">
        <v>202</v>
      </c>
      <c r="DA39" t="s">
        <v>203</v>
      </c>
      <c r="DB39" s="7">
        <v>43106</v>
      </c>
      <c r="DC39">
        <v>300000</v>
      </c>
      <c r="DD39" s="7">
        <v>43106</v>
      </c>
      <c r="DE39" t="s">
        <v>199</v>
      </c>
      <c r="DF39" s="9" t="s">
        <v>204</v>
      </c>
      <c r="DG39" t="s">
        <v>205</v>
      </c>
      <c r="DH39">
        <v>1</v>
      </c>
      <c r="DI39">
        <v>300000</v>
      </c>
      <c r="DJ39" t="s">
        <v>206</v>
      </c>
    </row>
    <row r="40" spans="1:114" ht="30" x14ac:dyDescent="0.25">
      <c r="A40" t="s">
        <v>244</v>
      </c>
      <c r="B40" t="str">
        <f t="shared" ca="1" si="6"/>
        <v>M8812</v>
      </c>
      <c r="C40" s="6">
        <f t="shared" ca="1" si="7"/>
        <v>2</v>
      </c>
      <c r="D40" t="str">
        <f t="shared" ca="1" si="8"/>
        <v>WQL838</v>
      </c>
      <c r="E40" t="str">
        <f t="shared" si="0"/>
        <v>HDFC039</v>
      </c>
      <c r="F40" t="str">
        <f t="shared" ca="1" si="1"/>
        <v>WQL838</v>
      </c>
      <c r="G40" t="str">
        <f t="shared" ca="1" si="9"/>
        <v>SHI LTD</v>
      </c>
      <c r="H40" s="7">
        <f t="shared" ca="1" si="10"/>
        <v>8124</v>
      </c>
      <c r="I40" t="s">
        <v>132</v>
      </c>
      <c r="J40" t="s">
        <v>133</v>
      </c>
      <c r="K40" t="str">
        <f t="shared" ca="1" si="29"/>
        <v>BAHEG8758L</v>
      </c>
      <c r="L40" s="18">
        <f t="shared" ca="1" si="11"/>
        <v>101920497769</v>
      </c>
      <c r="M40" s="18">
        <f t="shared" ca="1" si="12"/>
        <v>20386358</v>
      </c>
      <c r="N40" s="20" t="str">
        <f t="shared" ca="1" si="2"/>
        <v>U12234MH2010PTC059475</v>
      </c>
      <c r="O40" t="str">
        <f t="shared" ca="1" si="13"/>
        <v>LGCH</v>
      </c>
      <c r="P40" t="s">
        <v>135</v>
      </c>
      <c r="Q40" t="str">
        <f t="shared" ca="1" si="3"/>
        <v>49BAHEG8758L9Z1</v>
      </c>
      <c r="R40" t="s">
        <v>136</v>
      </c>
      <c r="S40" s="17" t="str">
        <f t="shared" ca="1" si="30"/>
        <v>02</v>
      </c>
      <c r="T40" t="s">
        <v>136</v>
      </c>
      <c r="U40">
        <f t="shared" ca="1" si="14"/>
        <v>4196</v>
      </c>
      <c r="V40" t="str">
        <f t="shared" ca="1" si="15"/>
        <v>27-1634</v>
      </c>
      <c r="W40" t="s">
        <v>149</v>
      </c>
      <c r="X40" t="s">
        <v>150</v>
      </c>
      <c r="Y40" t="s">
        <v>151</v>
      </c>
      <c r="Z40">
        <f t="shared" si="16"/>
        <v>400129</v>
      </c>
      <c r="AA40" t="s">
        <v>152</v>
      </c>
      <c r="AB40">
        <f t="shared" ca="1" si="17"/>
        <v>48</v>
      </c>
      <c r="AC40">
        <v>91</v>
      </c>
      <c r="AD40" s="18">
        <f t="shared" ca="1" si="18"/>
        <v>76011395</v>
      </c>
      <c r="AE40" s="18">
        <f t="shared" ca="1" si="19"/>
        <v>7728914322</v>
      </c>
      <c r="AF40" t="str">
        <f t="shared" ca="1" si="20"/>
        <v>RTF@gmail.com</v>
      </c>
      <c r="AG40" t="str">
        <f t="shared" ca="1" si="21"/>
        <v>B2794</v>
      </c>
      <c r="AH40" t="str">
        <f t="shared" ca="1" si="22"/>
        <v>HVY156</v>
      </c>
      <c r="AI40" t="s">
        <v>157</v>
      </c>
      <c r="AJ40" s="7">
        <v>43471</v>
      </c>
      <c r="AK40" t="str">
        <f t="shared" ca="1" si="23"/>
        <v>N</v>
      </c>
      <c r="AL40" s="7">
        <v>43470</v>
      </c>
      <c r="AM40" t="str">
        <f t="shared" ca="1" si="24"/>
        <v>N</v>
      </c>
      <c r="AN40" s="7">
        <v>43470</v>
      </c>
      <c r="AO40" t="str">
        <f t="shared" ca="1" si="25"/>
        <v>N</v>
      </c>
      <c r="AP40" s="7">
        <v>43470</v>
      </c>
      <c r="AQ40" t="s">
        <v>161</v>
      </c>
      <c r="AR40" s="7">
        <v>43470</v>
      </c>
      <c r="AS40" t="s">
        <v>165</v>
      </c>
      <c r="AT40" t="s">
        <v>166</v>
      </c>
      <c r="AU40">
        <v>3</v>
      </c>
      <c r="AV40" t="str">
        <f t="shared" ca="1" si="4"/>
        <v>AAA</v>
      </c>
      <c r="AW40" t="s">
        <v>171</v>
      </c>
      <c r="AX40" s="7">
        <v>43470</v>
      </c>
      <c r="AY40" s="7">
        <v>43472</v>
      </c>
      <c r="AZ40" t="s">
        <v>172</v>
      </c>
      <c r="BA40" t="s">
        <v>173</v>
      </c>
      <c r="BB40" t="s">
        <v>175</v>
      </c>
      <c r="BC40" t="s">
        <v>176</v>
      </c>
      <c r="BD40" t="s">
        <v>177</v>
      </c>
      <c r="BE40" s="9" t="s">
        <v>130</v>
      </c>
      <c r="BF40" t="s">
        <v>129</v>
      </c>
      <c r="BG40">
        <v>6280</v>
      </c>
      <c r="BH40">
        <v>21</v>
      </c>
      <c r="BI40" t="s">
        <v>179</v>
      </c>
      <c r="BJ40" t="s">
        <v>157</v>
      </c>
      <c r="BK40" t="s">
        <v>157</v>
      </c>
      <c r="BL40" t="s">
        <v>182</v>
      </c>
      <c r="BM40" t="s">
        <v>183</v>
      </c>
      <c r="BN40" t="s">
        <v>184</v>
      </c>
      <c r="BO40" t="s">
        <v>185</v>
      </c>
      <c r="BP40" t="s">
        <v>186</v>
      </c>
      <c r="BQ40">
        <f t="shared" ca="1" si="26"/>
        <v>2520556240</v>
      </c>
      <c r="BR40" t="s">
        <v>187</v>
      </c>
      <c r="BS40" t="s">
        <v>188</v>
      </c>
      <c r="BT40" t="s">
        <v>189</v>
      </c>
      <c r="BU40" t="s">
        <v>192</v>
      </c>
      <c r="BV40" t="s">
        <v>193</v>
      </c>
      <c r="BW40" s="17">
        <f t="shared" ca="1" si="5"/>
        <v>2.1306500686851773</v>
      </c>
      <c r="BX40">
        <v>12</v>
      </c>
      <c r="BY40">
        <f t="shared" ca="1" si="27"/>
        <v>2414222</v>
      </c>
      <c r="BZ40">
        <f t="shared" ca="1" si="28"/>
        <v>2518142018</v>
      </c>
      <c r="CA40">
        <v>99900000</v>
      </c>
      <c r="CB40">
        <v>99000000</v>
      </c>
      <c r="CC40">
        <v>99000000</v>
      </c>
      <c r="CD40">
        <v>900000</v>
      </c>
      <c r="CE40">
        <v>9000000</v>
      </c>
      <c r="CF40">
        <v>15</v>
      </c>
      <c r="CG40" t="s">
        <v>194</v>
      </c>
      <c r="CH40" s="7">
        <v>43471</v>
      </c>
      <c r="CI40">
        <v>2</v>
      </c>
      <c r="CJ40" s="7">
        <v>43471</v>
      </c>
      <c r="CK40">
        <v>200000</v>
      </c>
      <c r="CL40">
        <v>200000</v>
      </c>
      <c r="CM40">
        <v>96578</v>
      </c>
      <c r="CN40">
        <v>98776</v>
      </c>
      <c r="CO40" t="s">
        <v>197</v>
      </c>
      <c r="CP40" s="7">
        <v>43502</v>
      </c>
      <c r="CQ40" t="s">
        <v>198</v>
      </c>
      <c r="CR40" s="7">
        <v>43106</v>
      </c>
      <c r="CS40" s="7">
        <v>43502</v>
      </c>
      <c r="CT40" t="s">
        <v>199</v>
      </c>
      <c r="CU40" s="16" t="s">
        <v>204</v>
      </c>
      <c r="CV40" t="s">
        <v>200</v>
      </c>
      <c r="CW40" t="s">
        <v>201</v>
      </c>
      <c r="CX40" t="s">
        <v>186</v>
      </c>
      <c r="CY40">
        <v>300000</v>
      </c>
      <c r="CZ40" t="s">
        <v>202</v>
      </c>
      <c r="DA40" t="s">
        <v>203</v>
      </c>
      <c r="DB40" s="7">
        <v>43106</v>
      </c>
      <c r="DC40">
        <v>300000</v>
      </c>
      <c r="DD40" s="7">
        <v>43106</v>
      </c>
      <c r="DE40" t="s">
        <v>199</v>
      </c>
      <c r="DF40" s="9" t="s">
        <v>204</v>
      </c>
      <c r="DG40" t="s">
        <v>205</v>
      </c>
      <c r="DH40">
        <v>1</v>
      </c>
      <c r="DI40">
        <v>300000</v>
      </c>
      <c r="DJ40" t="s">
        <v>206</v>
      </c>
    </row>
    <row r="41" spans="1:114" ht="30" x14ac:dyDescent="0.25">
      <c r="A41" t="s">
        <v>245</v>
      </c>
      <c r="B41" t="str">
        <f t="shared" ca="1" si="6"/>
        <v>X7482</v>
      </c>
      <c r="C41" s="6">
        <f t="shared" ca="1" si="7"/>
        <v>7</v>
      </c>
      <c r="D41" t="str">
        <f t="shared" ca="1" si="8"/>
        <v>IUU588</v>
      </c>
      <c r="E41" t="str">
        <f t="shared" si="0"/>
        <v>HDFC040</v>
      </c>
      <c r="F41" t="str">
        <f t="shared" ca="1" si="1"/>
        <v>IUU588</v>
      </c>
      <c r="G41" t="str">
        <f t="shared" ca="1" si="9"/>
        <v>VBM LTD</v>
      </c>
      <c r="H41" s="7">
        <f t="shared" ca="1" si="10"/>
        <v>9160</v>
      </c>
      <c r="I41" t="s">
        <v>132</v>
      </c>
      <c r="J41" t="s">
        <v>133</v>
      </c>
      <c r="K41" t="str">
        <f t="shared" ca="1" si="29"/>
        <v>TQVFA9298S</v>
      </c>
      <c r="L41" s="18">
        <f t="shared" ca="1" si="11"/>
        <v>110958300249</v>
      </c>
      <c r="M41" s="18">
        <f t="shared" ca="1" si="12"/>
        <v>30597673</v>
      </c>
      <c r="N41" s="20" t="str">
        <f t="shared" ca="1" si="2"/>
        <v>U12234MH2010PTC066899</v>
      </c>
      <c r="O41" t="str">
        <f t="shared" ca="1" si="13"/>
        <v>CCSE</v>
      </c>
      <c r="P41" t="s">
        <v>135</v>
      </c>
      <c r="Q41" t="str">
        <f t="shared" ca="1" si="3"/>
        <v>61TQVFA9298S9Z1</v>
      </c>
      <c r="R41" t="s">
        <v>136</v>
      </c>
      <c r="S41" s="17" t="str">
        <f t="shared" ca="1" si="30"/>
        <v>02</v>
      </c>
      <c r="T41" t="s">
        <v>136</v>
      </c>
      <c r="U41">
        <f t="shared" ca="1" si="14"/>
        <v>2962</v>
      </c>
      <c r="V41" t="str">
        <f t="shared" ca="1" si="15"/>
        <v>46-3678</v>
      </c>
      <c r="W41" t="s">
        <v>149</v>
      </c>
      <c r="X41" t="s">
        <v>150</v>
      </c>
      <c r="Y41" t="s">
        <v>151</v>
      </c>
      <c r="Z41">
        <f t="shared" si="16"/>
        <v>400130</v>
      </c>
      <c r="AA41" t="s">
        <v>152</v>
      </c>
      <c r="AB41">
        <f t="shared" ca="1" si="17"/>
        <v>15</v>
      </c>
      <c r="AC41">
        <v>91</v>
      </c>
      <c r="AD41" s="18">
        <f t="shared" ca="1" si="18"/>
        <v>40240068</v>
      </c>
      <c r="AE41" s="18">
        <f t="shared" ca="1" si="19"/>
        <v>8378274642</v>
      </c>
      <c r="AF41" t="str">
        <f t="shared" ca="1" si="20"/>
        <v>IMB@gmail.com</v>
      </c>
      <c r="AG41" t="str">
        <f t="shared" ca="1" si="21"/>
        <v>S9170</v>
      </c>
      <c r="AH41" t="str">
        <f t="shared" ca="1" si="22"/>
        <v>JGK766</v>
      </c>
      <c r="AI41" t="s">
        <v>157</v>
      </c>
      <c r="AJ41" s="7">
        <v>43471</v>
      </c>
      <c r="AK41" t="str">
        <f t="shared" ca="1" si="23"/>
        <v>Y</v>
      </c>
      <c r="AL41" s="7">
        <v>43470</v>
      </c>
      <c r="AM41" t="str">
        <f t="shared" ca="1" si="24"/>
        <v>Y</v>
      </c>
      <c r="AN41" s="7">
        <v>43470</v>
      </c>
      <c r="AO41" t="str">
        <f t="shared" ca="1" si="25"/>
        <v>Y</v>
      </c>
      <c r="AP41" s="7">
        <v>43470</v>
      </c>
      <c r="AQ41" t="s">
        <v>161</v>
      </c>
      <c r="AR41" s="7">
        <v>43470</v>
      </c>
      <c r="AS41" t="s">
        <v>165</v>
      </c>
      <c r="AT41" t="s">
        <v>166</v>
      </c>
      <c r="AU41">
        <v>3</v>
      </c>
      <c r="AV41" t="str">
        <f t="shared" ca="1" si="4"/>
        <v>BB</v>
      </c>
      <c r="AW41" t="s">
        <v>171</v>
      </c>
      <c r="AX41" s="7">
        <v>43470</v>
      </c>
      <c r="AY41" s="7">
        <v>43472</v>
      </c>
      <c r="AZ41" t="s">
        <v>172</v>
      </c>
      <c r="BA41" t="s">
        <v>173</v>
      </c>
      <c r="BB41" t="s">
        <v>175</v>
      </c>
      <c r="BC41" t="s">
        <v>176</v>
      </c>
      <c r="BD41" t="s">
        <v>177</v>
      </c>
      <c r="BE41" s="9" t="s">
        <v>130</v>
      </c>
      <c r="BF41" t="s">
        <v>129</v>
      </c>
      <c r="BG41">
        <v>6280</v>
      </c>
      <c r="BH41">
        <v>21</v>
      </c>
      <c r="BI41" t="s">
        <v>179</v>
      </c>
      <c r="BJ41" t="s">
        <v>157</v>
      </c>
      <c r="BK41" t="s">
        <v>157</v>
      </c>
      <c r="BL41" t="s">
        <v>182</v>
      </c>
      <c r="BM41" t="s">
        <v>183</v>
      </c>
      <c r="BN41" t="s">
        <v>184</v>
      </c>
      <c r="BO41" t="s">
        <v>185</v>
      </c>
      <c r="BP41" t="s">
        <v>186</v>
      </c>
      <c r="BQ41">
        <f t="shared" ca="1" si="26"/>
        <v>9815749701</v>
      </c>
      <c r="BR41" t="s">
        <v>187</v>
      </c>
      <c r="BS41" t="s">
        <v>188</v>
      </c>
      <c r="BT41" t="s">
        <v>189</v>
      </c>
      <c r="BU41" t="s">
        <v>192</v>
      </c>
      <c r="BV41" t="s">
        <v>193</v>
      </c>
      <c r="BW41" s="17">
        <f t="shared" ca="1" si="5"/>
        <v>4.7540282023951486</v>
      </c>
      <c r="BX41">
        <v>12</v>
      </c>
      <c r="BY41">
        <f t="shared" ca="1" si="27"/>
        <v>3436654</v>
      </c>
      <c r="BZ41">
        <f t="shared" ca="1" si="28"/>
        <v>9812313047</v>
      </c>
      <c r="CA41">
        <v>99900000</v>
      </c>
      <c r="CB41">
        <v>99000000</v>
      </c>
      <c r="CC41">
        <v>99000000</v>
      </c>
      <c r="CD41">
        <v>900000</v>
      </c>
      <c r="CE41">
        <v>9000000</v>
      </c>
      <c r="CF41">
        <v>15</v>
      </c>
      <c r="CG41" t="s">
        <v>194</v>
      </c>
      <c r="CH41" s="7">
        <v>43471</v>
      </c>
      <c r="CI41">
        <v>2</v>
      </c>
      <c r="CJ41" s="7">
        <v>43471</v>
      </c>
      <c r="CK41">
        <v>200000</v>
      </c>
      <c r="CL41">
        <v>200000</v>
      </c>
      <c r="CM41">
        <v>96578</v>
      </c>
      <c r="CN41">
        <v>98776</v>
      </c>
      <c r="CO41" t="s">
        <v>197</v>
      </c>
      <c r="CP41" s="7">
        <v>43502</v>
      </c>
      <c r="CQ41" t="s">
        <v>198</v>
      </c>
      <c r="CR41" s="7">
        <v>43106</v>
      </c>
      <c r="CS41" s="7">
        <v>43502</v>
      </c>
      <c r="CT41" t="s">
        <v>199</v>
      </c>
      <c r="CU41" s="16" t="s">
        <v>204</v>
      </c>
      <c r="CV41" t="s">
        <v>200</v>
      </c>
      <c r="CW41" t="s">
        <v>201</v>
      </c>
      <c r="CX41" t="s">
        <v>186</v>
      </c>
      <c r="CY41">
        <v>300000</v>
      </c>
      <c r="CZ41" t="s">
        <v>202</v>
      </c>
      <c r="DA41" t="s">
        <v>203</v>
      </c>
      <c r="DB41" s="7">
        <v>43106</v>
      </c>
      <c r="DC41">
        <v>300000</v>
      </c>
      <c r="DD41" s="7">
        <v>43106</v>
      </c>
      <c r="DE41" t="s">
        <v>199</v>
      </c>
      <c r="DF41" s="9" t="s">
        <v>204</v>
      </c>
      <c r="DG41" t="s">
        <v>205</v>
      </c>
      <c r="DH41">
        <v>1</v>
      </c>
      <c r="DI41">
        <v>300000</v>
      </c>
      <c r="DJ41" t="s">
        <v>206</v>
      </c>
    </row>
    <row r="42" spans="1:114" ht="30" x14ac:dyDescent="0.25">
      <c r="A42" t="s">
        <v>246</v>
      </c>
      <c r="B42" t="str">
        <f t="shared" ca="1" si="6"/>
        <v>N1791</v>
      </c>
      <c r="C42" s="6">
        <f t="shared" ca="1" si="7"/>
        <v>9</v>
      </c>
      <c r="D42" t="str">
        <f t="shared" ca="1" si="8"/>
        <v>MYT558</v>
      </c>
      <c r="E42" t="str">
        <f t="shared" si="0"/>
        <v>HDFC041</v>
      </c>
      <c r="F42" t="str">
        <f t="shared" ca="1" si="1"/>
        <v>MYT558</v>
      </c>
      <c r="G42" t="str">
        <f t="shared" ca="1" si="9"/>
        <v>HHJ LTD</v>
      </c>
      <c r="H42" s="7">
        <f t="shared" ca="1" si="10"/>
        <v>7549</v>
      </c>
      <c r="I42" t="s">
        <v>132</v>
      </c>
      <c r="J42" t="s">
        <v>133</v>
      </c>
      <c r="K42" t="str">
        <f t="shared" ca="1" si="29"/>
        <v>BHTLZ9365E</v>
      </c>
      <c r="L42" s="18">
        <f t="shared" ca="1" si="11"/>
        <v>102742008420</v>
      </c>
      <c r="M42" s="18">
        <f t="shared" ca="1" si="12"/>
        <v>21059644</v>
      </c>
      <c r="N42" s="20" t="str">
        <f t="shared" ca="1" si="2"/>
        <v>U12234MH2010PTC062160</v>
      </c>
      <c r="O42" t="str">
        <f t="shared" ca="1" si="13"/>
        <v>SJMO</v>
      </c>
      <c r="P42" t="s">
        <v>135</v>
      </c>
      <c r="Q42" t="str">
        <f t="shared" ca="1" si="3"/>
        <v>84BHTLZ9365E9Z4</v>
      </c>
      <c r="R42" t="s">
        <v>136</v>
      </c>
      <c r="S42" s="17" t="str">
        <f t="shared" ca="1" si="30"/>
        <v>02</v>
      </c>
      <c r="T42" t="s">
        <v>136</v>
      </c>
      <c r="U42">
        <f t="shared" ca="1" si="14"/>
        <v>4841</v>
      </c>
      <c r="V42" t="str">
        <f t="shared" ca="1" si="15"/>
        <v>16-3437</v>
      </c>
      <c r="W42" t="s">
        <v>149</v>
      </c>
      <c r="X42" t="s">
        <v>150</v>
      </c>
      <c r="Y42" t="s">
        <v>151</v>
      </c>
      <c r="Z42">
        <f t="shared" si="16"/>
        <v>400131</v>
      </c>
      <c r="AA42" t="s">
        <v>152</v>
      </c>
      <c r="AB42">
        <f t="shared" ca="1" si="17"/>
        <v>22</v>
      </c>
      <c r="AC42">
        <v>91</v>
      </c>
      <c r="AD42" s="18">
        <f t="shared" ca="1" si="18"/>
        <v>21753450</v>
      </c>
      <c r="AE42" s="18">
        <f t="shared" ca="1" si="19"/>
        <v>4637580071</v>
      </c>
      <c r="AF42" t="str">
        <f t="shared" ca="1" si="20"/>
        <v>RTE@gmail.com</v>
      </c>
      <c r="AG42" t="str">
        <f t="shared" ca="1" si="21"/>
        <v>I2251</v>
      </c>
      <c r="AH42" t="str">
        <f t="shared" ca="1" si="22"/>
        <v>LQQ194</v>
      </c>
      <c r="AI42" t="s">
        <v>157</v>
      </c>
      <c r="AJ42" s="7">
        <v>43471</v>
      </c>
      <c r="AK42" t="str">
        <f t="shared" ca="1" si="23"/>
        <v>Y</v>
      </c>
      <c r="AL42" s="7">
        <v>43470</v>
      </c>
      <c r="AM42" t="str">
        <f t="shared" ca="1" si="24"/>
        <v>Y</v>
      </c>
      <c r="AN42" s="7">
        <v>43470</v>
      </c>
      <c r="AO42" t="str">
        <f t="shared" ca="1" si="25"/>
        <v>Y</v>
      </c>
      <c r="AP42" s="7">
        <v>43470</v>
      </c>
      <c r="AQ42" t="s">
        <v>161</v>
      </c>
      <c r="AR42" s="7">
        <v>43470</v>
      </c>
      <c r="AS42" t="s">
        <v>165</v>
      </c>
      <c r="AT42" t="s">
        <v>166</v>
      </c>
      <c r="AU42">
        <v>3</v>
      </c>
      <c r="AV42" t="str">
        <f t="shared" ca="1" si="4"/>
        <v>AAA</v>
      </c>
      <c r="AW42" t="s">
        <v>171</v>
      </c>
      <c r="AX42" s="7">
        <v>43470</v>
      </c>
      <c r="AY42" s="7">
        <v>43472</v>
      </c>
      <c r="AZ42" t="s">
        <v>172</v>
      </c>
      <c r="BA42" t="s">
        <v>173</v>
      </c>
      <c r="BB42" t="s">
        <v>175</v>
      </c>
      <c r="BC42" t="s">
        <v>176</v>
      </c>
      <c r="BD42" t="s">
        <v>177</v>
      </c>
      <c r="BE42" s="9" t="s">
        <v>130</v>
      </c>
      <c r="BF42" t="s">
        <v>129</v>
      </c>
      <c r="BG42">
        <v>6280</v>
      </c>
      <c r="BH42">
        <v>21</v>
      </c>
      <c r="BI42" t="s">
        <v>179</v>
      </c>
      <c r="BJ42" t="s">
        <v>157</v>
      </c>
      <c r="BK42" t="s">
        <v>157</v>
      </c>
      <c r="BL42" t="s">
        <v>182</v>
      </c>
      <c r="BM42" t="s">
        <v>183</v>
      </c>
      <c r="BN42" t="s">
        <v>184</v>
      </c>
      <c r="BO42" t="s">
        <v>185</v>
      </c>
      <c r="BP42" t="s">
        <v>186</v>
      </c>
      <c r="BQ42">
        <f t="shared" ca="1" si="26"/>
        <v>2657447634</v>
      </c>
      <c r="BR42" t="s">
        <v>187</v>
      </c>
      <c r="BS42" t="s">
        <v>188</v>
      </c>
      <c r="BT42" t="s">
        <v>189</v>
      </c>
      <c r="BU42" t="s">
        <v>192</v>
      </c>
      <c r="BV42" t="s">
        <v>193</v>
      </c>
      <c r="BW42" s="17">
        <f t="shared" ca="1" si="5"/>
        <v>1.7044795796229635</v>
      </c>
      <c r="BX42">
        <v>12</v>
      </c>
      <c r="BY42">
        <f t="shared" ca="1" si="27"/>
        <v>6237374</v>
      </c>
      <c r="BZ42">
        <f t="shared" ca="1" si="28"/>
        <v>2651210260</v>
      </c>
      <c r="CA42">
        <v>99900000</v>
      </c>
      <c r="CB42">
        <v>99000000</v>
      </c>
      <c r="CC42">
        <v>99000000</v>
      </c>
      <c r="CD42">
        <v>900000</v>
      </c>
      <c r="CE42">
        <v>9000000</v>
      </c>
      <c r="CF42">
        <v>15</v>
      </c>
      <c r="CG42" t="s">
        <v>194</v>
      </c>
      <c r="CH42" s="7">
        <v>43471</v>
      </c>
      <c r="CI42">
        <v>2</v>
      </c>
      <c r="CJ42" s="7">
        <v>43471</v>
      </c>
      <c r="CK42">
        <v>200000</v>
      </c>
      <c r="CL42">
        <v>200000</v>
      </c>
      <c r="CM42">
        <v>96578</v>
      </c>
      <c r="CN42">
        <v>98776</v>
      </c>
      <c r="CO42" t="s">
        <v>197</v>
      </c>
      <c r="CP42" s="7">
        <v>43502</v>
      </c>
      <c r="CQ42" t="s">
        <v>198</v>
      </c>
      <c r="CR42" s="7">
        <v>43106</v>
      </c>
      <c r="CS42" s="7">
        <v>43502</v>
      </c>
      <c r="CT42" t="s">
        <v>199</v>
      </c>
      <c r="CU42" s="16" t="s">
        <v>204</v>
      </c>
      <c r="CV42" t="s">
        <v>200</v>
      </c>
      <c r="CW42" t="s">
        <v>201</v>
      </c>
      <c r="CX42" t="s">
        <v>186</v>
      </c>
      <c r="CY42">
        <v>300000</v>
      </c>
      <c r="CZ42" t="s">
        <v>202</v>
      </c>
      <c r="DA42" t="s">
        <v>203</v>
      </c>
      <c r="DB42" s="7">
        <v>43106</v>
      </c>
      <c r="DC42">
        <v>300000</v>
      </c>
      <c r="DD42" s="7">
        <v>43106</v>
      </c>
      <c r="DE42" t="s">
        <v>199</v>
      </c>
      <c r="DF42" s="9" t="s">
        <v>204</v>
      </c>
      <c r="DG42" t="s">
        <v>205</v>
      </c>
      <c r="DH42">
        <v>1</v>
      </c>
      <c r="DI42">
        <v>300000</v>
      </c>
      <c r="DJ42" t="s">
        <v>206</v>
      </c>
    </row>
    <row r="43" spans="1:114" ht="30" x14ac:dyDescent="0.25">
      <c r="A43" t="s">
        <v>247</v>
      </c>
      <c r="B43" t="str">
        <f t="shared" ca="1" si="6"/>
        <v>G8854</v>
      </c>
      <c r="C43" s="6">
        <f t="shared" ca="1" si="7"/>
        <v>9</v>
      </c>
      <c r="D43" t="str">
        <f t="shared" ca="1" si="8"/>
        <v>XPA615</v>
      </c>
      <c r="E43" t="str">
        <f t="shared" si="0"/>
        <v>HDFC042</v>
      </c>
      <c r="F43" t="str">
        <f t="shared" ca="1" si="1"/>
        <v>XPA615</v>
      </c>
      <c r="G43" t="str">
        <f t="shared" ca="1" si="9"/>
        <v>KFS LTD</v>
      </c>
      <c r="H43" s="7">
        <f t="shared" ca="1" si="10"/>
        <v>9410</v>
      </c>
      <c r="I43" t="s">
        <v>132</v>
      </c>
      <c r="J43" t="s">
        <v>133</v>
      </c>
      <c r="K43" t="str">
        <f t="shared" ca="1" si="29"/>
        <v>UVPYB9876N</v>
      </c>
      <c r="L43" s="18">
        <f t="shared" ca="1" si="11"/>
        <v>115449078940</v>
      </c>
      <c r="M43" s="18">
        <f t="shared" ca="1" si="12"/>
        <v>68607965</v>
      </c>
      <c r="N43" s="20" t="str">
        <f t="shared" ca="1" si="2"/>
        <v>U12234MH2010PTC088222</v>
      </c>
      <c r="O43" t="str">
        <f t="shared" ca="1" si="13"/>
        <v>NVRJ</v>
      </c>
      <c r="P43" t="s">
        <v>135</v>
      </c>
      <c r="Q43" t="str">
        <f t="shared" ca="1" si="3"/>
        <v>34UVPYB9876N8Z6</v>
      </c>
      <c r="R43" t="s">
        <v>136</v>
      </c>
      <c r="S43" s="17" t="str">
        <f t="shared" ca="1" si="30"/>
        <v>04</v>
      </c>
      <c r="T43" t="s">
        <v>136</v>
      </c>
      <c r="U43">
        <f t="shared" ca="1" si="14"/>
        <v>1977</v>
      </c>
      <c r="V43" t="str">
        <f t="shared" ca="1" si="15"/>
        <v>69-5237</v>
      </c>
      <c r="W43" t="s">
        <v>149</v>
      </c>
      <c r="X43" t="s">
        <v>150</v>
      </c>
      <c r="Y43" t="s">
        <v>151</v>
      </c>
      <c r="Z43">
        <f t="shared" si="16"/>
        <v>400132</v>
      </c>
      <c r="AA43" t="s">
        <v>152</v>
      </c>
      <c r="AB43">
        <f t="shared" ca="1" si="17"/>
        <v>27</v>
      </c>
      <c r="AC43">
        <v>91</v>
      </c>
      <c r="AD43" s="18">
        <f t="shared" ca="1" si="18"/>
        <v>15025208</v>
      </c>
      <c r="AE43" s="18">
        <f t="shared" ca="1" si="19"/>
        <v>1509661942</v>
      </c>
      <c r="AF43" t="str">
        <f t="shared" ca="1" si="20"/>
        <v>YMD@gmail.com</v>
      </c>
      <c r="AG43" t="str">
        <f t="shared" ca="1" si="21"/>
        <v>D4518</v>
      </c>
      <c r="AH43" t="str">
        <f t="shared" ca="1" si="22"/>
        <v>BTR14</v>
      </c>
      <c r="AI43" t="s">
        <v>157</v>
      </c>
      <c r="AJ43" s="7">
        <v>43471</v>
      </c>
      <c r="AK43" t="str">
        <f t="shared" ca="1" si="23"/>
        <v>Y</v>
      </c>
      <c r="AL43" s="7">
        <v>43470</v>
      </c>
      <c r="AM43" t="str">
        <f t="shared" ca="1" si="24"/>
        <v>Y</v>
      </c>
      <c r="AN43" s="7">
        <v>43470</v>
      </c>
      <c r="AO43" t="str">
        <f t="shared" ca="1" si="25"/>
        <v>Y</v>
      </c>
      <c r="AP43" s="7">
        <v>43470</v>
      </c>
      <c r="AQ43" t="s">
        <v>161</v>
      </c>
      <c r="AR43" s="7">
        <v>43470</v>
      </c>
      <c r="AS43" t="s">
        <v>165</v>
      </c>
      <c r="AT43" t="s">
        <v>166</v>
      </c>
      <c r="AU43">
        <v>3</v>
      </c>
      <c r="AV43" t="str">
        <f t="shared" ca="1" si="4"/>
        <v>AA</v>
      </c>
      <c r="AW43" t="s">
        <v>171</v>
      </c>
      <c r="AX43" s="7">
        <v>43470</v>
      </c>
      <c r="AY43" s="7">
        <v>43472</v>
      </c>
      <c r="AZ43" t="s">
        <v>172</v>
      </c>
      <c r="BA43" t="s">
        <v>173</v>
      </c>
      <c r="BB43" t="s">
        <v>175</v>
      </c>
      <c r="BC43" t="s">
        <v>176</v>
      </c>
      <c r="BD43" t="s">
        <v>177</v>
      </c>
      <c r="BE43" s="9" t="s">
        <v>130</v>
      </c>
      <c r="BF43" t="s">
        <v>129</v>
      </c>
      <c r="BG43">
        <v>6280</v>
      </c>
      <c r="BH43">
        <v>21</v>
      </c>
      <c r="BI43" t="s">
        <v>179</v>
      </c>
      <c r="BJ43" t="s">
        <v>157</v>
      </c>
      <c r="BK43" t="s">
        <v>157</v>
      </c>
      <c r="BL43" t="s">
        <v>182</v>
      </c>
      <c r="BM43" t="s">
        <v>183</v>
      </c>
      <c r="BN43" t="s">
        <v>184</v>
      </c>
      <c r="BO43" t="s">
        <v>185</v>
      </c>
      <c r="BP43" t="s">
        <v>186</v>
      </c>
      <c r="BQ43">
        <f t="shared" ca="1" si="26"/>
        <v>844124417</v>
      </c>
      <c r="BR43" t="s">
        <v>187</v>
      </c>
      <c r="BS43" t="s">
        <v>188</v>
      </c>
      <c r="BT43" t="s">
        <v>189</v>
      </c>
      <c r="BU43" t="s">
        <v>192</v>
      </c>
      <c r="BV43" t="s">
        <v>193</v>
      </c>
      <c r="BW43" s="17">
        <f t="shared" ca="1" si="5"/>
        <v>10.075197422116185</v>
      </c>
      <c r="BX43">
        <v>12</v>
      </c>
      <c r="BY43">
        <f t="shared" ca="1" si="27"/>
        <v>4051198</v>
      </c>
      <c r="BZ43">
        <f t="shared" ca="1" si="28"/>
        <v>840073219</v>
      </c>
      <c r="CA43">
        <v>99900000</v>
      </c>
      <c r="CB43">
        <v>99000000</v>
      </c>
      <c r="CC43">
        <v>99000000</v>
      </c>
      <c r="CD43">
        <v>900000</v>
      </c>
      <c r="CE43">
        <v>9000000</v>
      </c>
      <c r="CF43">
        <v>15</v>
      </c>
      <c r="CG43" t="s">
        <v>194</v>
      </c>
      <c r="CH43" s="7">
        <v>43471</v>
      </c>
      <c r="CI43">
        <v>2</v>
      </c>
      <c r="CJ43" s="7">
        <v>43471</v>
      </c>
      <c r="CK43">
        <v>200000</v>
      </c>
      <c r="CL43">
        <v>200000</v>
      </c>
      <c r="CM43">
        <v>96578</v>
      </c>
      <c r="CN43">
        <v>98776</v>
      </c>
      <c r="CO43" t="s">
        <v>197</v>
      </c>
      <c r="CP43" s="7">
        <v>43502</v>
      </c>
      <c r="CQ43" t="s">
        <v>198</v>
      </c>
      <c r="CR43" s="7">
        <v>43106</v>
      </c>
      <c r="CS43" s="7">
        <v>43502</v>
      </c>
      <c r="CT43" t="s">
        <v>199</v>
      </c>
      <c r="CU43" s="16" t="s">
        <v>204</v>
      </c>
      <c r="CV43" t="s">
        <v>200</v>
      </c>
      <c r="CW43" t="s">
        <v>201</v>
      </c>
      <c r="CX43" t="s">
        <v>186</v>
      </c>
      <c r="CY43">
        <v>300000</v>
      </c>
      <c r="CZ43" t="s">
        <v>202</v>
      </c>
      <c r="DA43" t="s">
        <v>203</v>
      </c>
      <c r="DB43" s="7">
        <v>43106</v>
      </c>
      <c r="DC43">
        <v>300000</v>
      </c>
      <c r="DD43" s="7">
        <v>43106</v>
      </c>
      <c r="DE43" t="s">
        <v>199</v>
      </c>
      <c r="DF43" s="9" t="s">
        <v>204</v>
      </c>
      <c r="DG43" t="s">
        <v>205</v>
      </c>
      <c r="DH43">
        <v>1</v>
      </c>
      <c r="DI43">
        <v>300000</v>
      </c>
      <c r="DJ43" t="s">
        <v>206</v>
      </c>
    </row>
    <row r="44" spans="1:114" ht="30" x14ac:dyDescent="0.25">
      <c r="A44" t="s">
        <v>248</v>
      </c>
      <c r="B44" t="str">
        <f t="shared" ca="1" si="6"/>
        <v>S5282</v>
      </c>
      <c r="C44" s="6">
        <f t="shared" ca="1" si="7"/>
        <v>1</v>
      </c>
      <c r="D44" t="str">
        <f t="shared" ca="1" si="8"/>
        <v>ODA309</v>
      </c>
      <c r="E44" t="str">
        <f t="shared" si="0"/>
        <v>HDFC043</v>
      </c>
      <c r="F44" t="str">
        <f t="shared" ca="1" si="1"/>
        <v>ODA309</v>
      </c>
      <c r="G44" t="str">
        <f t="shared" ca="1" si="9"/>
        <v>ETR LTD</v>
      </c>
      <c r="H44" s="7">
        <f t="shared" ca="1" si="10"/>
        <v>8220</v>
      </c>
      <c r="I44" t="s">
        <v>132</v>
      </c>
      <c r="J44" t="s">
        <v>133</v>
      </c>
      <c r="K44" t="str">
        <f t="shared" ca="1" si="29"/>
        <v>NQALH8001B</v>
      </c>
      <c r="L44" s="18">
        <f t="shared" ca="1" si="11"/>
        <v>115329062332</v>
      </c>
      <c r="M44" s="18">
        <f t="shared" ca="1" si="12"/>
        <v>12570866</v>
      </c>
      <c r="N44" s="20" t="str">
        <f t="shared" ca="1" si="2"/>
        <v>U12234MH2010PTC048210</v>
      </c>
      <c r="O44" t="str">
        <f t="shared" ca="1" si="13"/>
        <v>LIWL</v>
      </c>
      <c r="P44" t="s">
        <v>135</v>
      </c>
      <c r="Q44" t="str">
        <f t="shared" ca="1" si="3"/>
        <v>37NQALH8001B6Z8</v>
      </c>
      <c r="R44" t="s">
        <v>136</v>
      </c>
      <c r="S44" s="17" t="str">
        <f t="shared" ca="1" si="30"/>
        <v>04</v>
      </c>
      <c r="T44" t="s">
        <v>136</v>
      </c>
      <c r="U44">
        <f t="shared" ca="1" si="14"/>
        <v>5234</v>
      </c>
      <c r="V44" t="str">
        <f t="shared" ca="1" si="15"/>
        <v>54-5085</v>
      </c>
      <c r="W44" t="s">
        <v>149</v>
      </c>
      <c r="X44" t="s">
        <v>150</v>
      </c>
      <c r="Y44" t="s">
        <v>151</v>
      </c>
      <c r="Z44">
        <f t="shared" si="16"/>
        <v>400133</v>
      </c>
      <c r="AA44" t="s">
        <v>152</v>
      </c>
      <c r="AB44">
        <f t="shared" ca="1" si="17"/>
        <v>26</v>
      </c>
      <c r="AC44">
        <v>91</v>
      </c>
      <c r="AD44" s="18">
        <f t="shared" ca="1" si="18"/>
        <v>52501205</v>
      </c>
      <c r="AE44" s="18">
        <f t="shared" ca="1" si="19"/>
        <v>4901478116</v>
      </c>
      <c r="AF44" t="str">
        <f t="shared" ca="1" si="20"/>
        <v>RIZ@gmail.com</v>
      </c>
      <c r="AG44" t="str">
        <f t="shared" ca="1" si="21"/>
        <v>G8890</v>
      </c>
      <c r="AH44" t="str">
        <f t="shared" ca="1" si="22"/>
        <v>UBH252</v>
      </c>
      <c r="AI44" t="s">
        <v>157</v>
      </c>
      <c r="AJ44" s="7">
        <v>43471</v>
      </c>
      <c r="AK44" t="str">
        <f t="shared" ca="1" si="23"/>
        <v>N</v>
      </c>
      <c r="AL44" s="7">
        <v>43470</v>
      </c>
      <c r="AM44" t="str">
        <f t="shared" ca="1" si="24"/>
        <v>N</v>
      </c>
      <c r="AN44" s="7">
        <v>43470</v>
      </c>
      <c r="AO44" t="str">
        <f t="shared" ca="1" si="25"/>
        <v>N</v>
      </c>
      <c r="AP44" s="7">
        <v>43470</v>
      </c>
      <c r="AQ44" t="s">
        <v>161</v>
      </c>
      <c r="AR44" s="7">
        <v>43470</v>
      </c>
      <c r="AS44" t="s">
        <v>165</v>
      </c>
      <c r="AT44" t="s">
        <v>166</v>
      </c>
      <c r="AU44">
        <v>3</v>
      </c>
      <c r="AV44" t="str">
        <f t="shared" ca="1" si="4"/>
        <v>BBB</v>
      </c>
      <c r="AW44" t="s">
        <v>171</v>
      </c>
      <c r="AX44" s="7">
        <v>43470</v>
      </c>
      <c r="AY44" s="7">
        <v>43472</v>
      </c>
      <c r="AZ44" t="s">
        <v>172</v>
      </c>
      <c r="BA44" t="s">
        <v>173</v>
      </c>
      <c r="BB44" t="s">
        <v>175</v>
      </c>
      <c r="BC44" t="s">
        <v>176</v>
      </c>
      <c r="BD44" t="s">
        <v>177</v>
      </c>
      <c r="BE44" s="9" t="s">
        <v>130</v>
      </c>
      <c r="BF44" t="s">
        <v>129</v>
      </c>
      <c r="BG44">
        <v>6280</v>
      </c>
      <c r="BH44">
        <v>21</v>
      </c>
      <c r="BI44" t="s">
        <v>179</v>
      </c>
      <c r="BJ44" t="s">
        <v>157</v>
      </c>
      <c r="BK44" t="s">
        <v>157</v>
      </c>
      <c r="BL44" t="s">
        <v>182</v>
      </c>
      <c r="BM44" t="s">
        <v>183</v>
      </c>
      <c r="BN44" t="s">
        <v>184</v>
      </c>
      <c r="BO44" t="s">
        <v>185</v>
      </c>
      <c r="BP44" t="s">
        <v>186</v>
      </c>
      <c r="BQ44">
        <f t="shared" ca="1" si="26"/>
        <v>4628824509</v>
      </c>
      <c r="BR44" t="s">
        <v>187</v>
      </c>
      <c r="BS44" t="s">
        <v>188</v>
      </c>
      <c r="BT44" t="s">
        <v>189</v>
      </c>
      <c r="BU44" t="s">
        <v>192</v>
      </c>
      <c r="BV44" t="s">
        <v>193</v>
      </c>
      <c r="BW44" s="17">
        <f t="shared" ca="1" si="5"/>
        <v>3.1978904198223956</v>
      </c>
      <c r="BX44">
        <v>12</v>
      </c>
      <c r="BY44">
        <f t="shared" ca="1" si="27"/>
        <v>8003308</v>
      </c>
      <c r="BZ44">
        <f t="shared" ca="1" si="28"/>
        <v>4620821201</v>
      </c>
      <c r="CA44">
        <v>99900000</v>
      </c>
      <c r="CB44">
        <v>99000000</v>
      </c>
      <c r="CC44">
        <v>99000000</v>
      </c>
      <c r="CD44">
        <v>900000</v>
      </c>
      <c r="CE44">
        <v>9000000</v>
      </c>
      <c r="CF44">
        <v>15</v>
      </c>
      <c r="CG44" t="s">
        <v>194</v>
      </c>
      <c r="CH44" s="7">
        <v>43471</v>
      </c>
      <c r="CI44">
        <v>2</v>
      </c>
      <c r="CJ44" s="7">
        <v>43471</v>
      </c>
      <c r="CK44">
        <v>200000</v>
      </c>
      <c r="CL44">
        <v>200000</v>
      </c>
      <c r="CM44">
        <v>96578</v>
      </c>
      <c r="CN44">
        <v>98776</v>
      </c>
      <c r="CO44" t="s">
        <v>197</v>
      </c>
      <c r="CP44" s="7">
        <v>43502</v>
      </c>
      <c r="CQ44" t="s">
        <v>198</v>
      </c>
      <c r="CR44" s="7">
        <v>43106</v>
      </c>
      <c r="CS44" s="7">
        <v>43502</v>
      </c>
      <c r="CT44" t="s">
        <v>199</v>
      </c>
      <c r="CU44" s="16" t="s">
        <v>204</v>
      </c>
      <c r="CV44" t="s">
        <v>200</v>
      </c>
      <c r="CW44" t="s">
        <v>201</v>
      </c>
      <c r="CX44" t="s">
        <v>186</v>
      </c>
      <c r="CY44">
        <v>300000</v>
      </c>
      <c r="CZ44" t="s">
        <v>202</v>
      </c>
      <c r="DA44" t="s">
        <v>203</v>
      </c>
      <c r="DB44" s="7">
        <v>43106</v>
      </c>
      <c r="DC44">
        <v>300000</v>
      </c>
      <c r="DD44" s="7">
        <v>43106</v>
      </c>
      <c r="DE44" t="s">
        <v>199</v>
      </c>
      <c r="DF44" s="9" t="s">
        <v>204</v>
      </c>
      <c r="DG44" t="s">
        <v>205</v>
      </c>
      <c r="DH44">
        <v>1</v>
      </c>
      <c r="DI44">
        <v>300000</v>
      </c>
      <c r="DJ44" t="s">
        <v>206</v>
      </c>
    </row>
    <row r="45" spans="1:114" ht="30" x14ac:dyDescent="0.25">
      <c r="A45" t="s">
        <v>249</v>
      </c>
      <c r="B45" t="str">
        <f t="shared" ca="1" si="6"/>
        <v>P8451</v>
      </c>
      <c r="C45" s="6">
        <f t="shared" ca="1" si="7"/>
        <v>4</v>
      </c>
      <c r="D45" t="str">
        <f t="shared" ca="1" si="8"/>
        <v>VCR418</v>
      </c>
      <c r="E45" t="str">
        <f t="shared" si="0"/>
        <v>HDFC044</v>
      </c>
      <c r="F45" t="str">
        <f t="shared" ca="1" si="1"/>
        <v>VCR418</v>
      </c>
      <c r="G45" t="str">
        <f t="shared" ca="1" si="9"/>
        <v>JEH LTD</v>
      </c>
      <c r="H45" s="7">
        <f t="shared" ca="1" si="10"/>
        <v>8869</v>
      </c>
      <c r="I45" t="s">
        <v>132</v>
      </c>
      <c r="J45" t="s">
        <v>133</v>
      </c>
      <c r="K45" t="str">
        <f t="shared" ca="1" si="29"/>
        <v>BEKNR8168A</v>
      </c>
      <c r="L45" s="18">
        <f t="shared" ca="1" si="11"/>
        <v>112690748580</v>
      </c>
      <c r="M45" s="18">
        <f t="shared" ca="1" si="12"/>
        <v>11644387</v>
      </c>
      <c r="N45" s="20" t="str">
        <f t="shared" ca="1" si="2"/>
        <v>U12234MH2010PTC044653</v>
      </c>
      <c r="O45" t="str">
        <f t="shared" ca="1" si="13"/>
        <v>WJGF</v>
      </c>
      <c r="P45" t="s">
        <v>135</v>
      </c>
      <c r="Q45" t="str">
        <f t="shared" ca="1" si="3"/>
        <v>28BEKNR8168A8Z6</v>
      </c>
      <c r="R45" t="s">
        <v>136</v>
      </c>
      <c r="S45" s="17" t="str">
        <f t="shared" ca="1" si="30"/>
        <v>03</v>
      </c>
      <c r="T45" t="s">
        <v>136</v>
      </c>
      <c r="U45">
        <f t="shared" ca="1" si="14"/>
        <v>4902</v>
      </c>
      <c r="V45" t="str">
        <f t="shared" ca="1" si="15"/>
        <v>73-4145</v>
      </c>
      <c r="W45" t="s">
        <v>149</v>
      </c>
      <c r="X45" t="s">
        <v>150</v>
      </c>
      <c r="Y45" t="s">
        <v>151</v>
      </c>
      <c r="Z45">
        <f t="shared" si="16"/>
        <v>400134</v>
      </c>
      <c r="AA45" t="s">
        <v>152</v>
      </c>
      <c r="AB45">
        <f t="shared" ca="1" si="17"/>
        <v>70</v>
      </c>
      <c r="AC45">
        <v>91</v>
      </c>
      <c r="AD45" s="18">
        <f t="shared" ca="1" si="18"/>
        <v>31959753</v>
      </c>
      <c r="AE45" s="18">
        <f t="shared" ca="1" si="19"/>
        <v>3103583841</v>
      </c>
      <c r="AF45" t="str">
        <f t="shared" ca="1" si="20"/>
        <v>YVY@gmail.com</v>
      </c>
      <c r="AG45" t="str">
        <f t="shared" ca="1" si="21"/>
        <v>O2323</v>
      </c>
      <c r="AH45" t="str">
        <f t="shared" ca="1" si="22"/>
        <v>CYD914</v>
      </c>
      <c r="AI45" t="s">
        <v>157</v>
      </c>
      <c r="AJ45" s="7">
        <v>43471</v>
      </c>
      <c r="AK45" t="str">
        <f t="shared" ca="1" si="23"/>
        <v>N</v>
      </c>
      <c r="AL45" s="7">
        <v>43470</v>
      </c>
      <c r="AM45" t="str">
        <f t="shared" ca="1" si="24"/>
        <v>N</v>
      </c>
      <c r="AN45" s="7">
        <v>43470</v>
      </c>
      <c r="AO45" t="str">
        <f t="shared" ca="1" si="25"/>
        <v>N</v>
      </c>
      <c r="AP45" s="7">
        <v>43470</v>
      </c>
      <c r="AQ45" t="s">
        <v>161</v>
      </c>
      <c r="AR45" s="7">
        <v>43470</v>
      </c>
      <c r="AS45" t="s">
        <v>165</v>
      </c>
      <c r="AT45" t="s">
        <v>166</v>
      </c>
      <c r="AU45">
        <v>3</v>
      </c>
      <c r="AV45" t="str">
        <f t="shared" ca="1" si="4"/>
        <v>AA</v>
      </c>
      <c r="AW45" t="s">
        <v>171</v>
      </c>
      <c r="AX45" s="7">
        <v>43470</v>
      </c>
      <c r="AY45" s="7">
        <v>43472</v>
      </c>
      <c r="AZ45" t="s">
        <v>172</v>
      </c>
      <c r="BA45" t="s">
        <v>173</v>
      </c>
      <c r="BB45" t="s">
        <v>175</v>
      </c>
      <c r="BC45" t="s">
        <v>176</v>
      </c>
      <c r="BD45" t="s">
        <v>177</v>
      </c>
      <c r="BE45" s="9" t="s">
        <v>130</v>
      </c>
      <c r="BF45" t="s">
        <v>129</v>
      </c>
      <c r="BG45">
        <v>6280</v>
      </c>
      <c r="BH45">
        <v>21</v>
      </c>
      <c r="BI45" t="s">
        <v>179</v>
      </c>
      <c r="BJ45" t="s">
        <v>157</v>
      </c>
      <c r="BK45" t="s">
        <v>157</v>
      </c>
      <c r="BL45" t="s">
        <v>182</v>
      </c>
      <c r="BM45" t="s">
        <v>183</v>
      </c>
      <c r="BN45" t="s">
        <v>184</v>
      </c>
      <c r="BO45" t="s">
        <v>185</v>
      </c>
      <c r="BP45" t="s">
        <v>186</v>
      </c>
      <c r="BQ45">
        <f t="shared" ca="1" si="26"/>
        <v>4655697951</v>
      </c>
      <c r="BR45" t="s">
        <v>187</v>
      </c>
      <c r="BS45" t="s">
        <v>188</v>
      </c>
      <c r="BT45" t="s">
        <v>189</v>
      </c>
      <c r="BU45" t="s">
        <v>192</v>
      </c>
      <c r="BV45" t="s">
        <v>193</v>
      </c>
      <c r="BW45" s="17">
        <f t="shared" ca="1" si="5"/>
        <v>8.7510929255923795</v>
      </c>
      <c r="BX45">
        <v>12</v>
      </c>
      <c r="BY45">
        <f t="shared" ca="1" si="27"/>
        <v>2898307</v>
      </c>
      <c r="BZ45">
        <f t="shared" ca="1" si="28"/>
        <v>4652799644</v>
      </c>
      <c r="CA45">
        <v>99900000</v>
      </c>
      <c r="CB45">
        <v>99000000</v>
      </c>
      <c r="CC45">
        <v>99000000</v>
      </c>
      <c r="CD45">
        <v>900000</v>
      </c>
      <c r="CE45">
        <v>9000000</v>
      </c>
      <c r="CF45">
        <v>15</v>
      </c>
      <c r="CG45" t="s">
        <v>194</v>
      </c>
      <c r="CH45" s="7">
        <v>43471</v>
      </c>
      <c r="CI45">
        <v>2</v>
      </c>
      <c r="CJ45" s="7">
        <v>43471</v>
      </c>
      <c r="CK45">
        <v>200000</v>
      </c>
      <c r="CL45">
        <v>200000</v>
      </c>
      <c r="CM45">
        <v>96578</v>
      </c>
      <c r="CN45">
        <v>98776</v>
      </c>
      <c r="CO45" t="s">
        <v>197</v>
      </c>
      <c r="CP45" s="7">
        <v>43502</v>
      </c>
      <c r="CQ45" t="s">
        <v>198</v>
      </c>
      <c r="CR45" s="7">
        <v>43106</v>
      </c>
      <c r="CS45" s="7">
        <v>43502</v>
      </c>
      <c r="CT45" t="s">
        <v>199</v>
      </c>
      <c r="CU45" s="16" t="s">
        <v>204</v>
      </c>
      <c r="CV45" t="s">
        <v>200</v>
      </c>
      <c r="CW45" t="s">
        <v>201</v>
      </c>
      <c r="CX45" t="s">
        <v>186</v>
      </c>
      <c r="CY45">
        <v>300000</v>
      </c>
      <c r="CZ45" t="s">
        <v>202</v>
      </c>
      <c r="DA45" t="s">
        <v>203</v>
      </c>
      <c r="DB45" s="7">
        <v>43106</v>
      </c>
      <c r="DC45">
        <v>300000</v>
      </c>
      <c r="DD45" s="7">
        <v>43106</v>
      </c>
      <c r="DE45" t="s">
        <v>199</v>
      </c>
      <c r="DF45" s="9" t="s">
        <v>204</v>
      </c>
      <c r="DG45" t="s">
        <v>205</v>
      </c>
      <c r="DH45">
        <v>1</v>
      </c>
      <c r="DI45">
        <v>300000</v>
      </c>
      <c r="DJ45" t="s">
        <v>206</v>
      </c>
    </row>
    <row r="46" spans="1:114" ht="30" x14ac:dyDescent="0.25">
      <c r="A46" t="s">
        <v>250</v>
      </c>
      <c r="B46" t="str">
        <f t="shared" ca="1" si="6"/>
        <v>C2624</v>
      </c>
      <c r="C46" s="6">
        <f t="shared" ca="1" si="7"/>
        <v>5</v>
      </c>
      <c r="D46" t="str">
        <f t="shared" ca="1" si="8"/>
        <v>IVC299</v>
      </c>
      <c r="E46" t="str">
        <f t="shared" si="0"/>
        <v>HDFC045</v>
      </c>
      <c r="F46" t="str">
        <f t="shared" ca="1" si="1"/>
        <v>IVC299</v>
      </c>
      <c r="G46" t="str">
        <f t="shared" ca="1" si="9"/>
        <v>ZBV LTD</v>
      </c>
      <c r="H46" s="7">
        <f t="shared" ca="1" si="10"/>
        <v>9364</v>
      </c>
      <c r="I46" t="s">
        <v>132</v>
      </c>
      <c r="J46" t="s">
        <v>133</v>
      </c>
      <c r="K46" t="str">
        <f t="shared" ca="1" si="29"/>
        <v>QBHEP8436N</v>
      </c>
      <c r="L46" s="18">
        <f t="shared" ca="1" si="11"/>
        <v>111174727003</v>
      </c>
      <c r="M46" s="18">
        <f t="shared" ca="1" si="12"/>
        <v>31319992</v>
      </c>
      <c r="N46" s="20" t="str">
        <f t="shared" ca="1" si="2"/>
        <v>U12234MH2010PTC068663</v>
      </c>
      <c r="O46" t="str">
        <f t="shared" ca="1" si="13"/>
        <v>DZSS</v>
      </c>
      <c r="P46" t="s">
        <v>135</v>
      </c>
      <c r="Q46" t="str">
        <f t="shared" ca="1" si="3"/>
        <v>54QBHEP8436N1Z3</v>
      </c>
      <c r="R46" t="s">
        <v>136</v>
      </c>
      <c r="S46" s="17" t="str">
        <f t="shared" ca="1" si="30"/>
        <v>02</v>
      </c>
      <c r="T46" t="s">
        <v>136</v>
      </c>
      <c r="U46">
        <f t="shared" ca="1" si="14"/>
        <v>7963</v>
      </c>
      <c r="V46" t="str">
        <f t="shared" ca="1" si="15"/>
        <v>76-9789</v>
      </c>
      <c r="W46" t="s">
        <v>149</v>
      </c>
      <c r="X46" t="s">
        <v>150</v>
      </c>
      <c r="Y46" t="s">
        <v>151</v>
      </c>
      <c r="Z46">
        <f t="shared" si="16"/>
        <v>400135</v>
      </c>
      <c r="AA46" t="s">
        <v>152</v>
      </c>
      <c r="AB46">
        <f t="shared" ca="1" si="17"/>
        <v>22</v>
      </c>
      <c r="AC46">
        <v>91</v>
      </c>
      <c r="AD46" s="18">
        <f t="shared" ca="1" si="18"/>
        <v>13646132</v>
      </c>
      <c r="AE46" s="18">
        <f t="shared" ca="1" si="19"/>
        <v>3964114964</v>
      </c>
      <c r="AF46" t="str">
        <f t="shared" ca="1" si="20"/>
        <v>XNJ@gmail.com</v>
      </c>
      <c r="AG46" t="str">
        <f t="shared" ca="1" si="21"/>
        <v>Z1390</v>
      </c>
      <c r="AH46" t="str">
        <f t="shared" ca="1" si="22"/>
        <v>WAW695</v>
      </c>
      <c r="AI46" t="s">
        <v>157</v>
      </c>
      <c r="AJ46" s="7">
        <v>43471</v>
      </c>
      <c r="AK46" t="str">
        <f t="shared" ca="1" si="23"/>
        <v>Y</v>
      </c>
      <c r="AL46" s="7">
        <v>43470</v>
      </c>
      <c r="AM46" t="str">
        <f t="shared" ca="1" si="24"/>
        <v>Y</v>
      </c>
      <c r="AN46" s="7">
        <v>43470</v>
      </c>
      <c r="AO46" t="str">
        <f t="shared" ca="1" si="25"/>
        <v>Y</v>
      </c>
      <c r="AP46" s="7">
        <v>43470</v>
      </c>
      <c r="AQ46" t="s">
        <v>161</v>
      </c>
      <c r="AR46" s="7">
        <v>43470</v>
      </c>
      <c r="AS46" t="s">
        <v>165</v>
      </c>
      <c r="AT46" t="s">
        <v>166</v>
      </c>
      <c r="AU46">
        <v>3</v>
      </c>
      <c r="AV46" t="str">
        <f t="shared" ca="1" si="4"/>
        <v>AAA</v>
      </c>
      <c r="AW46" t="s">
        <v>171</v>
      </c>
      <c r="AX46" s="7">
        <v>43470</v>
      </c>
      <c r="AY46" s="7">
        <v>43472</v>
      </c>
      <c r="AZ46" t="s">
        <v>172</v>
      </c>
      <c r="BA46" t="s">
        <v>173</v>
      </c>
      <c r="BB46" t="s">
        <v>175</v>
      </c>
      <c r="BC46" t="s">
        <v>176</v>
      </c>
      <c r="BD46" t="s">
        <v>177</v>
      </c>
      <c r="BE46" s="9" t="s">
        <v>130</v>
      </c>
      <c r="BF46" t="s">
        <v>129</v>
      </c>
      <c r="BG46">
        <v>6280</v>
      </c>
      <c r="BH46">
        <v>21</v>
      </c>
      <c r="BI46" t="s">
        <v>179</v>
      </c>
      <c r="BJ46" t="s">
        <v>157</v>
      </c>
      <c r="BK46" t="s">
        <v>157</v>
      </c>
      <c r="BL46" t="s">
        <v>182</v>
      </c>
      <c r="BM46" t="s">
        <v>183</v>
      </c>
      <c r="BN46" t="s">
        <v>184</v>
      </c>
      <c r="BO46" t="s">
        <v>185</v>
      </c>
      <c r="BP46" t="s">
        <v>186</v>
      </c>
      <c r="BQ46">
        <f t="shared" ca="1" si="26"/>
        <v>3705844160</v>
      </c>
      <c r="BR46" t="s">
        <v>187</v>
      </c>
      <c r="BS46" t="s">
        <v>188</v>
      </c>
      <c r="BT46" t="s">
        <v>189</v>
      </c>
      <c r="BU46" t="s">
        <v>192</v>
      </c>
      <c r="BV46" t="s">
        <v>193</v>
      </c>
      <c r="BW46" s="17">
        <f t="shared" ca="1" si="5"/>
        <v>4.6557778820504288</v>
      </c>
      <c r="BX46">
        <v>12</v>
      </c>
      <c r="BY46">
        <f t="shared" ca="1" si="27"/>
        <v>9036123</v>
      </c>
      <c r="BZ46">
        <f t="shared" ca="1" si="28"/>
        <v>3696808037</v>
      </c>
      <c r="CA46">
        <v>99900000</v>
      </c>
      <c r="CB46">
        <v>99000000</v>
      </c>
      <c r="CC46">
        <v>99000000</v>
      </c>
      <c r="CD46">
        <v>900000</v>
      </c>
      <c r="CE46">
        <v>9000000</v>
      </c>
      <c r="CF46">
        <v>15</v>
      </c>
      <c r="CG46" t="s">
        <v>194</v>
      </c>
      <c r="CH46" s="7">
        <v>43471</v>
      </c>
      <c r="CI46">
        <v>2</v>
      </c>
      <c r="CJ46" s="7">
        <v>43471</v>
      </c>
      <c r="CK46">
        <v>200000</v>
      </c>
      <c r="CL46">
        <v>200000</v>
      </c>
      <c r="CM46">
        <v>96578</v>
      </c>
      <c r="CN46">
        <v>98776</v>
      </c>
      <c r="CO46" t="s">
        <v>197</v>
      </c>
      <c r="CP46" s="7">
        <v>43502</v>
      </c>
      <c r="CQ46" t="s">
        <v>198</v>
      </c>
      <c r="CR46" s="7">
        <v>43106</v>
      </c>
      <c r="CS46" s="7">
        <v>43502</v>
      </c>
      <c r="CT46" t="s">
        <v>199</v>
      </c>
      <c r="CU46" s="16" t="s">
        <v>204</v>
      </c>
      <c r="CV46" t="s">
        <v>200</v>
      </c>
      <c r="CW46" t="s">
        <v>201</v>
      </c>
      <c r="CX46" t="s">
        <v>186</v>
      </c>
      <c r="CY46">
        <v>300000</v>
      </c>
      <c r="CZ46" t="s">
        <v>202</v>
      </c>
      <c r="DA46" t="s">
        <v>203</v>
      </c>
      <c r="DB46" s="7">
        <v>43106</v>
      </c>
      <c r="DC46">
        <v>300000</v>
      </c>
      <c r="DD46" s="7">
        <v>43106</v>
      </c>
      <c r="DE46" t="s">
        <v>199</v>
      </c>
      <c r="DF46" s="9" t="s">
        <v>204</v>
      </c>
      <c r="DG46" t="s">
        <v>205</v>
      </c>
      <c r="DH46">
        <v>1</v>
      </c>
      <c r="DI46">
        <v>300000</v>
      </c>
      <c r="DJ46" t="s">
        <v>206</v>
      </c>
    </row>
    <row r="47" spans="1:114" ht="30" x14ac:dyDescent="0.25">
      <c r="A47" t="s">
        <v>251</v>
      </c>
      <c r="B47" t="str">
        <f t="shared" ca="1" si="6"/>
        <v>G9198</v>
      </c>
      <c r="C47" s="6">
        <f t="shared" ca="1" si="7"/>
        <v>5</v>
      </c>
      <c r="D47" t="str">
        <f t="shared" ca="1" si="8"/>
        <v>GOV799</v>
      </c>
      <c r="E47" t="str">
        <f t="shared" si="0"/>
        <v>HDFC046</v>
      </c>
      <c r="F47" t="str">
        <f t="shared" ca="1" si="1"/>
        <v>GOV799</v>
      </c>
      <c r="G47" t="str">
        <f t="shared" ca="1" si="9"/>
        <v>CJC LTD</v>
      </c>
      <c r="H47" s="7">
        <f t="shared" ca="1" si="10"/>
        <v>8900</v>
      </c>
      <c r="I47" t="s">
        <v>132</v>
      </c>
      <c r="J47" t="s">
        <v>133</v>
      </c>
      <c r="K47" t="str">
        <f t="shared" ca="1" si="29"/>
        <v>VRTYJ8248L</v>
      </c>
      <c r="L47" s="18">
        <f t="shared" ca="1" si="11"/>
        <v>113098122693</v>
      </c>
      <c r="M47" s="18">
        <f t="shared" ca="1" si="12"/>
        <v>15193454</v>
      </c>
      <c r="N47" s="20" t="str">
        <f t="shared" ca="1" si="2"/>
        <v>U12234MH2010PTC024606</v>
      </c>
      <c r="O47" t="str">
        <f t="shared" ca="1" si="13"/>
        <v>SOQR</v>
      </c>
      <c r="P47" t="s">
        <v>135</v>
      </c>
      <c r="Q47" t="str">
        <f t="shared" ca="1" si="3"/>
        <v>19VRTYJ8248L2Z9</v>
      </c>
      <c r="R47" t="s">
        <v>136</v>
      </c>
      <c r="S47" s="17" t="str">
        <f t="shared" ca="1" si="30"/>
        <v>03</v>
      </c>
      <c r="T47" t="s">
        <v>136</v>
      </c>
      <c r="U47">
        <f t="shared" ca="1" si="14"/>
        <v>3222</v>
      </c>
      <c r="V47" t="str">
        <f t="shared" ca="1" si="15"/>
        <v>52-5629</v>
      </c>
      <c r="W47" t="s">
        <v>149</v>
      </c>
      <c r="X47" t="s">
        <v>150</v>
      </c>
      <c r="Y47" t="s">
        <v>151</v>
      </c>
      <c r="Z47">
        <f t="shared" si="16"/>
        <v>400136</v>
      </c>
      <c r="AA47" t="s">
        <v>152</v>
      </c>
      <c r="AB47">
        <f t="shared" ca="1" si="17"/>
        <v>37</v>
      </c>
      <c r="AC47">
        <v>91</v>
      </c>
      <c r="AD47" s="18">
        <f t="shared" ca="1" si="18"/>
        <v>22575479</v>
      </c>
      <c r="AE47" s="18">
        <f t="shared" ca="1" si="19"/>
        <v>2397318250</v>
      </c>
      <c r="AF47" t="str">
        <f t="shared" ca="1" si="20"/>
        <v>AOV@gmail.com</v>
      </c>
      <c r="AG47" t="str">
        <f t="shared" ca="1" si="21"/>
        <v>R4423</v>
      </c>
      <c r="AH47" t="str">
        <f t="shared" ca="1" si="22"/>
        <v>CXB137</v>
      </c>
      <c r="AI47" t="s">
        <v>157</v>
      </c>
      <c r="AJ47" s="7">
        <v>43471</v>
      </c>
      <c r="AK47" t="str">
        <f t="shared" ca="1" si="23"/>
        <v>N</v>
      </c>
      <c r="AL47" s="7">
        <v>43470</v>
      </c>
      <c r="AM47" t="str">
        <f t="shared" ca="1" si="24"/>
        <v>N</v>
      </c>
      <c r="AN47" s="7">
        <v>43470</v>
      </c>
      <c r="AO47" t="str">
        <f t="shared" ca="1" si="25"/>
        <v>N</v>
      </c>
      <c r="AP47" s="7">
        <v>43470</v>
      </c>
      <c r="AQ47" t="s">
        <v>161</v>
      </c>
      <c r="AR47" s="7">
        <v>43470</v>
      </c>
      <c r="AS47" t="s">
        <v>165</v>
      </c>
      <c r="AT47" t="s">
        <v>166</v>
      </c>
      <c r="AU47">
        <v>3</v>
      </c>
      <c r="AV47" t="str">
        <f t="shared" ca="1" si="4"/>
        <v>BB</v>
      </c>
      <c r="AW47" t="s">
        <v>171</v>
      </c>
      <c r="AX47" s="7">
        <v>43470</v>
      </c>
      <c r="AY47" s="7">
        <v>43472</v>
      </c>
      <c r="AZ47" t="s">
        <v>172</v>
      </c>
      <c r="BA47" t="s">
        <v>173</v>
      </c>
      <c r="BB47" t="s">
        <v>175</v>
      </c>
      <c r="BC47" t="s">
        <v>176</v>
      </c>
      <c r="BD47" t="s">
        <v>177</v>
      </c>
      <c r="BE47" s="9" t="s">
        <v>130</v>
      </c>
      <c r="BF47" t="s">
        <v>129</v>
      </c>
      <c r="BG47">
        <v>6280</v>
      </c>
      <c r="BH47">
        <v>21</v>
      </c>
      <c r="BI47" t="s">
        <v>179</v>
      </c>
      <c r="BJ47" t="s">
        <v>157</v>
      </c>
      <c r="BK47" t="s">
        <v>157</v>
      </c>
      <c r="BL47" t="s">
        <v>182</v>
      </c>
      <c r="BM47" t="s">
        <v>183</v>
      </c>
      <c r="BN47" t="s">
        <v>184</v>
      </c>
      <c r="BO47" t="s">
        <v>185</v>
      </c>
      <c r="BP47" t="s">
        <v>186</v>
      </c>
      <c r="BQ47">
        <f t="shared" ca="1" si="26"/>
        <v>2794979411</v>
      </c>
      <c r="BR47" t="s">
        <v>187</v>
      </c>
      <c r="BS47" t="s">
        <v>188</v>
      </c>
      <c r="BT47" t="s">
        <v>189</v>
      </c>
      <c r="BU47" t="s">
        <v>192</v>
      </c>
      <c r="BV47" t="s">
        <v>193</v>
      </c>
      <c r="BW47" s="17">
        <f t="shared" ca="1" si="5"/>
        <v>8.9318802874183003</v>
      </c>
      <c r="BX47">
        <v>12</v>
      </c>
      <c r="BY47">
        <f t="shared" ca="1" si="27"/>
        <v>3706501</v>
      </c>
      <c r="BZ47">
        <f t="shared" ca="1" si="28"/>
        <v>2791272910</v>
      </c>
      <c r="CA47">
        <v>99900000</v>
      </c>
      <c r="CB47">
        <v>99000000</v>
      </c>
      <c r="CC47">
        <v>99000000</v>
      </c>
      <c r="CD47">
        <v>900000</v>
      </c>
      <c r="CE47">
        <v>9000000</v>
      </c>
      <c r="CF47">
        <v>15</v>
      </c>
      <c r="CG47" t="s">
        <v>194</v>
      </c>
      <c r="CH47" s="7">
        <v>43471</v>
      </c>
      <c r="CI47">
        <v>2</v>
      </c>
      <c r="CJ47" s="7">
        <v>43471</v>
      </c>
      <c r="CK47">
        <v>200000</v>
      </c>
      <c r="CL47">
        <v>200000</v>
      </c>
      <c r="CM47">
        <v>96578</v>
      </c>
      <c r="CN47">
        <v>98776</v>
      </c>
      <c r="CO47" t="s">
        <v>197</v>
      </c>
      <c r="CP47" s="7">
        <v>43502</v>
      </c>
      <c r="CQ47" t="s">
        <v>198</v>
      </c>
      <c r="CR47" s="7">
        <v>43106</v>
      </c>
      <c r="CS47" s="7">
        <v>43502</v>
      </c>
      <c r="CT47" t="s">
        <v>199</v>
      </c>
      <c r="CU47" s="16" t="s">
        <v>204</v>
      </c>
      <c r="CV47" t="s">
        <v>200</v>
      </c>
      <c r="CW47" t="s">
        <v>201</v>
      </c>
      <c r="CX47" t="s">
        <v>186</v>
      </c>
      <c r="CY47">
        <v>300000</v>
      </c>
      <c r="CZ47" t="s">
        <v>202</v>
      </c>
      <c r="DA47" t="s">
        <v>203</v>
      </c>
      <c r="DB47" s="7">
        <v>43106</v>
      </c>
      <c r="DC47">
        <v>300000</v>
      </c>
      <c r="DD47" s="7">
        <v>43106</v>
      </c>
      <c r="DE47" t="s">
        <v>199</v>
      </c>
      <c r="DF47" s="9" t="s">
        <v>204</v>
      </c>
      <c r="DG47" t="s">
        <v>205</v>
      </c>
      <c r="DH47">
        <v>1</v>
      </c>
      <c r="DI47">
        <v>300000</v>
      </c>
      <c r="DJ47" t="s">
        <v>206</v>
      </c>
    </row>
    <row r="48" spans="1:114" ht="30" x14ac:dyDescent="0.25">
      <c r="A48" t="s">
        <v>252</v>
      </c>
      <c r="B48" t="str">
        <f t="shared" ca="1" si="6"/>
        <v>P9924</v>
      </c>
      <c r="C48" s="6">
        <f t="shared" ca="1" si="7"/>
        <v>7</v>
      </c>
      <c r="D48" t="str">
        <f t="shared" ca="1" si="8"/>
        <v>YQV412</v>
      </c>
      <c r="E48" t="str">
        <f t="shared" si="0"/>
        <v>HDFC047</v>
      </c>
      <c r="F48" t="str">
        <f t="shared" ca="1" si="1"/>
        <v>YQV412</v>
      </c>
      <c r="G48" t="str">
        <f t="shared" ca="1" si="9"/>
        <v>HQH LTD</v>
      </c>
      <c r="H48" s="7">
        <f t="shared" ca="1" si="10"/>
        <v>8944</v>
      </c>
      <c r="I48" t="s">
        <v>132</v>
      </c>
      <c r="J48" t="s">
        <v>133</v>
      </c>
      <c r="K48" t="str">
        <f t="shared" ca="1" si="29"/>
        <v>FTFRM1071F</v>
      </c>
      <c r="L48" s="18">
        <f t="shared" ca="1" si="11"/>
        <v>101096830373</v>
      </c>
      <c r="M48" s="18">
        <f t="shared" ca="1" si="12"/>
        <v>27882632</v>
      </c>
      <c r="N48" s="20" t="str">
        <f t="shared" ca="1" si="2"/>
        <v>U12234MH2010PTC037351</v>
      </c>
      <c r="O48" t="str">
        <f t="shared" ca="1" si="13"/>
        <v>ZCWI</v>
      </c>
      <c r="P48" t="s">
        <v>135</v>
      </c>
      <c r="Q48" t="str">
        <f t="shared" ca="1" si="3"/>
        <v>90FTFRM1071F3Z6</v>
      </c>
      <c r="R48" t="s">
        <v>136</v>
      </c>
      <c r="S48" s="17" t="str">
        <f t="shared" ca="1" si="30"/>
        <v>03</v>
      </c>
      <c r="T48" t="s">
        <v>136</v>
      </c>
      <c r="U48">
        <f t="shared" ca="1" si="14"/>
        <v>7320</v>
      </c>
      <c r="V48" t="str">
        <f t="shared" ca="1" si="15"/>
        <v>97-3115</v>
      </c>
      <c r="W48" t="s">
        <v>149</v>
      </c>
      <c r="X48" t="s">
        <v>150</v>
      </c>
      <c r="Y48" t="s">
        <v>151</v>
      </c>
      <c r="Z48">
        <f t="shared" si="16"/>
        <v>400137</v>
      </c>
      <c r="AA48" t="s">
        <v>152</v>
      </c>
      <c r="AB48">
        <f t="shared" ca="1" si="17"/>
        <v>50</v>
      </c>
      <c r="AC48">
        <v>91</v>
      </c>
      <c r="AD48" s="18">
        <f t="shared" ca="1" si="18"/>
        <v>21757320</v>
      </c>
      <c r="AE48" s="18">
        <f t="shared" ca="1" si="19"/>
        <v>3586578819</v>
      </c>
      <c r="AF48" t="str">
        <f t="shared" ca="1" si="20"/>
        <v>BRJ@gmail.com</v>
      </c>
      <c r="AG48" t="str">
        <f t="shared" ca="1" si="21"/>
        <v>S4691</v>
      </c>
      <c r="AH48" t="str">
        <f t="shared" ca="1" si="22"/>
        <v>CYA567</v>
      </c>
      <c r="AI48" t="s">
        <v>157</v>
      </c>
      <c r="AJ48" s="7">
        <v>43471</v>
      </c>
      <c r="AK48" t="str">
        <f t="shared" ca="1" si="23"/>
        <v>N</v>
      </c>
      <c r="AL48" s="7">
        <v>43470</v>
      </c>
      <c r="AM48" t="str">
        <f t="shared" ca="1" si="24"/>
        <v>N</v>
      </c>
      <c r="AN48" s="7">
        <v>43470</v>
      </c>
      <c r="AO48" t="str">
        <f t="shared" ca="1" si="25"/>
        <v>N</v>
      </c>
      <c r="AP48" s="7">
        <v>43470</v>
      </c>
      <c r="AQ48" t="s">
        <v>161</v>
      </c>
      <c r="AR48" s="7">
        <v>43470</v>
      </c>
      <c r="AS48" t="s">
        <v>165</v>
      </c>
      <c r="AT48" t="s">
        <v>166</v>
      </c>
      <c r="AU48">
        <v>3</v>
      </c>
      <c r="AV48" t="str">
        <f t="shared" ca="1" si="4"/>
        <v>CC</v>
      </c>
      <c r="AW48" t="s">
        <v>171</v>
      </c>
      <c r="AX48" s="7">
        <v>43470</v>
      </c>
      <c r="AY48" s="7">
        <v>43472</v>
      </c>
      <c r="AZ48" t="s">
        <v>172</v>
      </c>
      <c r="BA48" t="s">
        <v>173</v>
      </c>
      <c r="BB48" t="s">
        <v>175</v>
      </c>
      <c r="BC48" t="s">
        <v>176</v>
      </c>
      <c r="BD48" t="s">
        <v>177</v>
      </c>
      <c r="BE48" s="9" t="s">
        <v>130</v>
      </c>
      <c r="BF48" t="s">
        <v>129</v>
      </c>
      <c r="BG48">
        <v>6280</v>
      </c>
      <c r="BH48">
        <v>21</v>
      </c>
      <c r="BI48" t="s">
        <v>179</v>
      </c>
      <c r="BJ48" t="s">
        <v>157</v>
      </c>
      <c r="BK48" t="s">
        <v>157</v>
      </c>
      <c r="BL48" t="s">
        <v>182</v>
      </c>
      <c r="BM48" t="s">
        <v>183</v>
      </c>
      <c r="BN48" t="s">
        <v>184</v>
      </c>
      <c r="BO48" t="s">
        <v>185</v>
      </c>
      <c r="BP48" t="s">
        <v>186</v>
      </c>
      <c r="BQ48">
        <f t="shared" ca="1" si="26"/>
        <v>305267386</v>
      </c>
      <c r="BR48" t="s">
        <v>187</v>
      </c>
      <c r="BS48" t="s">
        <v>188</v>
      </c>
      <c r="BT48" t="s">
        <v>189</v>
      </c>
      <c r="BU48" t="s">
        <v>192</v>
      </c>
      <c r="BV48" t="s">
        <v>193</v>
      </c>
      <c r="BW48" s="17">
        <f t="shared" ca="1" si="5"/>
        <v>0.41121671055337405</v>
      </c>
      <c r="BX48">
        <v>12</v>
      </c>
      <c r="BY48">
        <f t="shared" ca="1" si="27"/>
        <v>3697600</v>
      </c>
      <c r="BZ48">
        <f t="shared" ca="1" si="28"/>
        <v>301569786</v>
      </c>
      <c r="CA48">
        <v>99900000</v>
      </c>
      <c r="CB48">
        <v>99000000</v>
      </c>
      <c r="CC48">
        <v>99000000</v>
      </c>
      <c r="CD48">
        <v>900000</v>
      </c>
      <c r="CE48">
        <v>9000000</v>
      </c>
      <c r="CF48">
        <v>15</v>
      </c>
      <c r="CG48" t="s">
        <v>194</v>
      </c>
      <c r="CH48" s="7">
        <v>43471</v>
      </c>
      <c r="CI48">
        <v>2</v>
      </c>
      <c r="CJ48" s="7">
        <v>43471</v>
      </c>
      <c r="CK48">
        <v>200000</v>
      </c>
      <c r="CL48">
        <v>200000</v>
      </c>
      <c r="CM48">
        <v>96578</v>
      </c>
      <c r="CN48">
        <v>98776</v>
      </c>
      <c r="CO48" t="s">
        <v>197</v>
      </c>
      <c r="CP48" s="7">
        <v>43502</v>
      </c>
      <c r="CQ48" t="s">
        <v>198</v>
      </c>
      <c r="CR48" s="7">
        <v>43106</v>
      </c>
      <c r="CS48" s="7">
        <v>43502</v>
      </c>
      <c r="CT48" t="s">
        <v>199</v>
      </c>
      <c r="CU48" s="16" t="s">
        <v>204</v>
      </c>
      <c r="CV48" t="s">
        <v>200</v>
      </c>
      <c r="CW48" t="s">
        <v>201</v>
      </c>
      <c r="CX48" t="s">
        <v>186</v>
      </c>
      <c r="CY48">
        <v>300000</v>
      </c>
      <c r="CZ48" t="s">
        <v>202</v>
      </c>
      <c r="DA48" t="s">
        <v>203</v>
      </c>
      <c r="DB48" s="7">
        <v>43106</v>
      </c>
      <c r="DC48">
        <v>300000</v>
      </c>
      <c r="DD48" s="7">
        <v>43106</v>
      </c>
      <c r="DE48" t="s">
        <v>199</v>
      </c>
      <c r="DF48" s="9" t="s">
        <v>204</v>
      </c>
      <c r="DG48" t="s">
        <v>205</v>
      </c>
      <c r="DH48">
        <v>1</v>
      </c>
      <c r="DI48">
        <v>300000</v>
      </c>
      <c r="DJ48" t="s">
        <v>206</v>
      </c>
    </row>
    <row r="49" spans="1:114" ht="30" x14ac:dyDescent="0.25">
      <c r="A49" t="s">
        <v>253</v>
      </c>
      <c r="B49" t="str">
        <f t="shared" ca="1" si="6"/>
        <v>B1851</v>
      </c>
      <c r="C49" s="6">
        <f t="shared" ca="1" si="7"/>
        <v>3</v>
      </c>
      <c r="D49" t="str">
        <f t="shared" ca="1" si="8"/>
        <v>FPH135</v>
      </c>
      <c r="E49" t="str">
        <f t="shared" si="0"/>
        <v>HDFC048</v>
      </c>
      <c r="F49" t="str">
        <f t="shared" ca="1" si="1"/>
        <v>FPH135</v>
      </c>
      <c r="G49" t="str">
        <f t="shared" ca="1" si="9"/>
        <v>EME LTD</v>
      </c>
      <c r="H49" s="7">
        <f t="shared" ca="1" si="10"/>
        <v>7824</v>
      </c>
      <c r="I49" t="s">
        <v>132</v>
      </c>
      <c r="J49" t="s">
        <v>133</v>
      </c>
      <c r="K49" t="str">
        <f t="shared" ca="1" si="29"/>
        <v>EZRPE1886V</v>
      </c>
      <c r="L49" s="18">
        <f t="shared" ca="1" si="11"/>
        <v>108255167673</v>
      </c>
      <c r="M49" s="18">
        <f t="shared" ca="1" si="12"/>
        <v>73280609</v>
      </c>
      <c r="N49" s="20" t="str">
        <f t="shared" ca="1" si="2"/>
        <v>U12234MH2010PTC017197</v>
      </c>
      <c r="O49" t="str">
        <f t="shared" ca="1" si="13"/>
        <v>ZFWV</v>
      </c>
      <c r="P49" t="s">
        <v>135</v>
      </c>
      <c r="Q49" t="str">
        <f t="shared" ca="1" si="3"/>
        <v>62EZRPE1886V6Z8</v>
      </c>
      <c r="R49" t="s">
        <v>136</v>
      </c>
      <c r="S49" s="17" t="str">
        <f t="shared" ca="1" si="30"/>
        <v>01</v>
      </c>
      <c r="T49" t="s">
        <v>136</v>
      </c>
      <c r="U49">
        <f t="shared" ca="1" si="14"/>
        <v>9576</v>
      </c>
      <c r="V49" t="str">
        <f t="shared" ca="1" si="15"/>
        <v>12-4131</v>
      </c>
      <c r="W49" t="s">
        <v>149</v>
      </c>
      <c r="X49" t="s">
        <v>150</v>
      </c>
      <c r="Y49" t="s">
        <v>151</v>
      </c>
      <c r="Z49">
        <f t="shared" si="16"/>
        <v>400138</v>
      </c>
      <c r="AA49" t="s">
        <v>152</v>
      </c>
      <c r="AB49">
        <f t="shared" ca="1" si="17"/>
        <v>92</v>
      </c>
      <c r="AC49">
        <v>91</v>
      </c>
      <c r="AD49" s="18">
        <f t="shared" ca="1" si="18"/>
        <v>34723427</v>
      </c>
      <c r="AE49" s="18">
        <f t="shared" ca="1" si="19"/>
        <v>5233230664</v>
      </c>
      <c r="AF49" t="str">
        <f t="shared" ca="1" si="20"/>
        <v>MLL@gmail.com</v>
      </c>
      <c r="AG49" t="str">
        <f t="shared" ca="1" si="21"/>
        <v>N8157</v>
      </c>
      <c r="AH49" t="str">
        <f t="shared" ca="1" si="22"/>
        <v>RQS979</v>
      </c>
      <c r="AI49" t="s">
        <v>157</v>
      </c>
      <c r="AJ49" s="7">
        <v>43471</v>
      </c>
      <c r="AK49" t="str">
        <f t="shared" ca="1" si="23"/>
        <v>N</v>
      </c>
      <c r="AL49" s="7">
        <v>43470</v>
      </c>
      <c r="AM49" t="str">
        <f t="shared" ca="1" si="24"/>
        <v>N</v>
      </c>
      <c r="AN49" s="7">
        <v>43470</v>
      </c>
      <c r="AO49" t="str">
        <f t="shared" ca="1" si="25"/>
        <v>N</v>
      </c>
      <c r="AP49" s="7">
        <v>43470</v>
      </c>
      <c r="AQ49" t="s">
        <v>161</v>
      </c>
      <c r="AR49" s="7">
        <v>43470</v>
      </c>
      <c r="AS49" t="s">
        <v>165</v>
      </c>
      <c r="AT49" t="s">
        <v>166</v>
      </c>
      <c r="AU49">
        <v>3</v>
      </c>
      <c r="AV49" t="str">
        <f t="shared" ca="1" si="4"/>
        <v>CC</v>
      </c>
      <c r="AW49" t="s">
        <v>171</v>
      </c>
      <c r="AX49" s="7">
        <v>43470</v>
      </c>
      <c r="AY49" s="7">
        <v>43472</v>
      </c>
      <c r="AZ49" t="s">
        <v>172</v>
      </c>
      <c r="BA49" t="s">
        <v>173</v>
      </c>
      <c r="BB49" t="s">
        <v>175</v>
      </c>
      <c r="BC49" t="s">
        <v>176</v>
      </c>
      <c r="BD49" t="s">
        <v>177</v>
      </c>
      <c r="BE49" s="9" t="s">
        <v>130</v>
      </c>
      <c r="BF49" t="s">
        <v>129</v>
      </c>
      <c r="BG49">
        <v>6280</v>
      </c>
      <c r="BH49">
        <v>21</v>
      </c>
      <c r="BI49" t="s">
        <v>179</v>
      </c>
      <c r="BJ49" t="s">
        <v>157</v>
      </c>
      <c r="BK49" t="s">
        <v>157</v>
      </c>
      <c r="BL49" t="s">
        <v>182</v>
      </c>
      <c r="BM49" t="s">
        <v>183</v>
      </c>
      <c r="BN49" t="s">
        <v>184</v>
      </c>
      <c r="BO49" t="s">
        <v>185</v>
      </c>
      <c r="BP49" t="s">
        <v>186</v>
      </c>
      <c r="BQ49">
        <f t="shared" ca="1" si="26"/>
        <v>1565366905</v>
      </c>
      <c r="BR49" t="s">
        <v>187</v>
      </c>
      <c r="BS49" t="s">
        <v>188</v>
      </c>
      <c r="BT49" t="s">
        <v>189</v>
      </c>
      <c r="BU49" t="s">
        <v>192</v>
      </c>
      <c r="BV49" t="s">
        <v>193</v>
      </c>
      <c r="BW49" s="17">
        <f t="shared" ca="1" si="5"/>
        <v>8.9824995254694713</v>
      </c>
      <c r="BX49">
        <v>12</v>
      </c>
      <c r="BY49">
        <f t="shared" ca="1" si="27"/>
        <v>1362407</v>
      </c>
      <c r="BZ49">
        <f t="shared" ca="1" si="28"/>
        <v>1564004498</v>
      </c>
      <c r="CA49">
        <v>99900000</v>
      </c>
      <c r="CB49">
        <v>99000000</v>
      </c>
      <c r="CC49">
        <v>99000000</v>
      </c>
      <c r="CD49">
        <v>900000</v>
      </c>
      <c r="CE49">
        <v>9000000</v>
      </c>
      <c r="CF49">
        <v>15</v>
      </c>
      <c r="CG49" t="s">
        <v>194</v>
      </c>
      <c r="CH49" s="7">
        <v>43471</v>
      </c>
      <c r="CI49">
        <v>2</v>
      </c>
      <c r="CJ49" s="7">
        <v>43471</v>
      </c>
      <c r="CK49">
        <v>200000</v>
      </c>
      <c r="CL49">
        <v>200000</v>
      </c>
      <c r="CM49">
        <v>96578</v>
      </c>
      <c r="CN49">
        <v>98776</v>
      </c>
      <c r="CO49" t="s">
        <v>197</v>
      </c>
      <c r="CP49" s="7">
        <v>43502</v>
      </c>
      <c r="CQ49" t="s">
        <v>198</v>
      </c>
      <c r="CR49" s="7">
        <v>43106</v>
      </c>
      <c r="CS49" s="7">
        <v>43502</v>
      </c>
      <c r="CT49" t="s">
        <v>199</v>
      </c>
      <c r="CU49" s="16" t="s">
        <v>204</v>
      </c>
      <c r="CV49" t="s">
        <v>200</v>
      </c>
      <c r="CW49" t="s">
        <v>201</v>
      </c>
      <c r="CX49" t="s">
        <v>186</v>
      </c>
      <c r="CY49">
        <v>300000</v>
      </c>
      <c r="CZ49" t="s">
        <v>202</v>
      </c>
      <c r="DA49" t="s">
        <v>203</v>
      </c>
      <c r="DB49" s="7">
        <v>43106</v>
      </c>
      <c r="DC49">
        <v>300000</v>
      </c>
      <c r="DD49" s="7">
        <v>43106</v>
      </c>
      <c r="DE49" t="s">
        <v>199</v>
      </c>
      <c r="DF49" s="9" t="s">
        <v>204</v>
      </c>
      <c r="DG49" t="s">
        <v>205</v>
      </c>
      <c r="DH49">
        <v>1</v>
      </c>
      <c r="DI49">
        <v>300000</v>
      </c>
      <c r="DJ49" t="s">
        <v>206</v>
      </c>
    </row>
    <row r="50" spans="1:114" ht="30" x14ac:dyDescent="0.25">
      <c r="A50" t="s">
        <v>254</v>
      </c>
      <c r="B50" t="str">
        <f t="shared" ca="1" si="6"/>
        <v>M8266</v>
      </c>
      <c r="C50" s="6">
        <f t="shared" ca="1" si="7"/>
        <v>5</v>
      </c>
      <c r="D50" t="str">
        <f t="shared" ca="1" si="8"/>
        <v>OHI101</v>
      </c>
      <c r="E50" t="str">
        <f t="shared" si="0"/>
        <v>HDFC049</v>
      </c>
      <c r="F50" t="str">
        <f t="shared" ca="1" si="1"/>
        <v>OHI101</v>
      </c>
      <c r="G50" t="str">
        <f t="shared" ca="1" si="9"/>
        <v>ZNA LTD</v>
      </c>
      <c r="H50" s="7">
        <f t="shared" ca="1" si="10"/>
        <v>7764</v>
      </c>
      <c r="I50" t="s">
        <v>132</v>
      </c>
      <c r="J50" t="s">
        <v>133</v>
      </c>
      <c r="K50" t="str">
        <f t="shared" ca="1" si="29"/>
        <v>LOXYB4693L</v>
      </c>
      <c r="L50" s="18">
        <f t="shared" ca="1" si="11"/>
        <v>113252242954</v>
      </c>
      <c r="M50" s="18">
        <f t="shared" ca="1" si="12"/>
        <v>64402226</v>
      </c>
      <c r="N50" s="20" t="str">
        <f t="shared" ca="1" si="2"/>
        <v>U12234MH2010PTC045606</v>
      </c>
      <c r="O50" t="str">
        <f t="shared" ca="1" si="13"/>
        <v>WNHT</v>
      </c>
      <c r="P50" t="s">
        <v>135</v>
      </c>
      <c r="Q50" t="str">
        <f t="shared" ca="1" si="3"/>
        <v>34LOXYB4693L2Z4</v>
      </c>
      <c r="R50" t="s">
        <v>136</v>
      </c>
      <c r="S50" s="17" t="str">
        <f t="shared" ca="1" si="30"/>
        <v>03</v>
      </c>
      <c r="T50" t="s">
        <v>136</v>
      </c>
      <c r="U50">
        <f t="shared" ca="1" si="14"/>
        <v>1394</v>
      </c>
      <c r="V50" t="str">
        <f t="shared" ca="1" si="15"/>
        <v>47-1243</v>
      </c>
      <c r="W50" t="s">
        <v>149</v>
      </c>
      <c r="X50" t="s">
        <v>150</v>
      </c>
      <c r="Y50" t="s">
        <v>151</v>
      </c>
      <c r="Z50">
        <f t="shared" si="16"/>
        <v>400139</v>
      </c>
      <c r="AA50" t="s">
        <v>152</v>
      </c>
      <c r="AB50">
        <f t="shared" ca="1" si="17"/>
        <v>32</v>
      </c>
      <c r="AC50">
        <v>91</v>
      </c>
      <c r="AD50" s="18">
        <f t="shared" ca="1" si="18"/>
        <v>36802667</v>
      </c>
      <c r="AE50" s="18">
        <f t="shared" ca="1" si="19"/>
        <v>6139161391</v>
      </c>
      <c r="AF50" t="str">
        <f t="shared" ca="1" si="20"/>
        <v>TTG@gmail.com</v>
      </c>
      <c r="AG50" t="str">
        <f t="shared" ca="1" si="21"/>
        <v>D2334</v>
      </c>
      <c r="AH50" t="str">
        <f t="shared" ca="1" si="22"/>
        <v>QGZ561</v>
      </c>
      <c r="AI50" t="s">
        <v>157</v>
      </c>
      <c r="AJ50" s="7">
        <v>43471</v>
      </c>
      <c r="AK50" t="str">
        <f t="shared" ca="1" si="23"/>
        <v>Y</v>
      </c>
      <c r="AL50" s="7">
        <v>43470</v>
      </c>
      <c r="AM50" t="str">
        <f t="shared" ca="1" si="24"/>
        <v>Y</v>
      </c>
      <c r="AN50" s="7">
        <v>43470</v>
      </c>
      <c r="AO50" t="str">
        <f t="shared" ca="1" si="25"/>
        <v>Y</v>
      </c>
      <c r="AP50" s="7">
        <v>43470</v>
      </c>
      <c r="AQ50" t="s">
        <v>161</v>
      </c>
      <c r="AR50" s="7">
        <v>43470</v>
      </c>
      <c r="AS50" t="s">
        <v>165</v>
      </c>
      <c r="AT50" t="s">
        <v>166</v>
      </c>
      <c r="AU50">
        <v>3</v>
      </c>
      <c r="AV50" t="str">
        <f t="shared" ca="1" si="4"/>
        <v>AAA</v>
      </c>
      <c r="AW50" t="s">
        <v>171</v>
      </c>
      <c r="AX50" s="7">
        <v>43470</v>
      </c>
      <c r="AY50" s="7">
        <v>43472</v>
      </c>
      <c r="AZ50" t="s">
        <v>172</v>
      </c>
      <c r="BA50" t="s">
        <v>173</v>
      </c>
      <c r="BB50" t="s">
        <v>175</v>
      </c>
      <c r="BC50" t="s">
        <v>176</v>
      </c>
      <c r="BD50" t="s">
        <v>177</v>
      </c>
      <c r="BE50" s="9" t="s">
        <v>130</v>
      </c>
      <c r="BF50" t="s">
        <v>129</v>
      </c>
      <c r="BG50">
        <v>6280</v>
      </c>
      <c r="BH50">
        <v>21</v>
      </c>
      <c r="BI50" t="s">
        <v>179</v>
      </c>
      <c r="BJ50" t="s">
        <v>157</v>
      </c>
      <c r="BK50" t="s">
        <v>157</v>
      </c>
      <c r="BL50" t="s">
        <v>182</v>
      </c>
      <c r="BM50" t="s">
        <v>183</v>
      </c>
      <c r="BN50" t="s">
        <v>184</v>
      </c>
      <c r="BO50" t="s">
        <v>185</v>
      </c>
      <c r="BP50" t="s">
        <v>186</v>
      </c>
      <c r="BQ50">
        <f t="shared" ca="1" si="26"/>
        <v>1791079885</v>
      </c>
      <c r="BR50" t="s">
        <v>187</v>
      </c>
      <c r="BS50" t="s">
        <v>188</v>
      </c>
      <c r="BT50" t="s">
        <v>189</v>
      </c>
      <c r="BU50" t="s">
        <v>192</v>
      </c>
      <c r="BV50" t="s">
        <v>193</v>
      </c>
      <c r="BW50" s="17">
        <f t="shared" ca="1" si="5"/>
        <v>7.068804387870256</v>
      </c>
      <c r="BX50">
        <v>12</v>
      </c>
      <c r="BY50">
        <f t="shared" ca="1" si="27"/>
        <v>5656879</v>
      </c>
      <c r="BZ50">
        <f t="shared" ca="1" si="28"/>
        <v>1785423006</v>
      </c>
      <c r="CA50">
        <v>99900000</v>
      </c>
      <c r="CB50">
        <v>99000000</v>
      </c>
      <c r="CC50">
        <v>99000000</v>
      </c>
      <c r="CD50">
        <v>900000</v>
      </c>
      <c r="CE50">
        <v>9000000</v>
      </c>
      <c r="CF50">
        <v>15</v>
      </c>
      <c r="CG50" t="s">
        <v>194</v>
      </c>
      <c r="CH50" s="7">
        <v>43471</v>
      </c>
      <c r="CI50">
        <v>2</v>
      </c>
      <c r="CJ50" s="7">
        <v>43471</v>
      </c>
      <c r="CK50">
        <v>200000</v>
      </c>
      <c r="CL50">
        <v>200000</v>
      </c>
      <c r="CM50">
        <v>96578</v>
      </c>
      <c r="CN50">
        <v>98776</v>
      </c>
      <c r="CO50" t="s">
        <v>197</v>
      </c>
      <c r="CP50" s="7">
        <v>43502</v>
      </c>
      <c r="CQ50" t="s">
        <v>198</v>
      </c>
      <c r="CR50" s="7">
        <v>43106</v>
      </c>
      <c r="CS50" s="7">
        <v>43502</v>
      </c>
      <c r="CT50" t="s">
        <v>199</v>
      </c>
      <c r="CU50" s="16" t="s">
        <v>204</v>
      </c>
      <c r="CV50" t="s">
        <v>200</v>
      </c>
      <c r="CW50" t="s">
        <v>201</v>
      </c>
      <c r="CX50" t="s">
        <v>186</v>
      </c>
      <c r="CY50">
        <v>300000</v>
      </c>
      <c r="CZ50" t="s">
        <v>202</v>
      </c>
      <c r="DA50" t="s">
        <v>203</v>
      </c>
      <c r="DB50" s="7">
        <v>43106</v>
      </c>
      <c r="DC50">
        <v>300000</v>
      </c>
      <c r="DD50" s="7">
        <v>43106</v>
      </c>
      <c r="DE50" t="s">
        <v>199</v>
      </c>
      <c r="DF50" s="9" t="s">
        <v>204</v>
      </c>
      <c r="DG50" t="s">
        <v>205</v>
      </c>
      <c r="DH50">
        <v>1</v>
      </c>
      <c r="DI50">
        <v>300000</v>
      </c>
      <c r="DJ50" t="s">
        <v>206</v>
      </c>
    </row>
    <row r="51" spans="1:114" ht="30" x14ac:dyDescent="0.25">
      <c r="A51" t="s">
        <v>255</v>
      </c>
      <c r="B51" t="str">
        <f t="shared" ca="1" si="6"/>
        <v>C7262</v>
      </c>
      <c r="C51" s="6">
        <f t="shared" ca="1" si="7"/>
        <v>9</v>
      </c>
      <c r="D51" t="str">
        <f t="shared" ca="1" si="8"/>
        <v>XEK539</v>
      </c>
      <c r="E51" t="str">
        <f t="shared" si="0"/>
        <v>HDFC050</v>
      </c>
      <c r="F51" t="str">
        <f t="shared" ca="1" si="1"/>
        <v>XEK539</v>
      </c>
      <c r="G51" t="str">
        <f t="shared" ca="1" si="9"/>
        <v>SOT LTD</v>
      </c>
      <c r="H51" s="7">
        <f t="shared" ca="1" si="10"/>
        <v>9014</v>
      </c>
      <c r="I51" t="s">
        <v>132</v>
      </c>
      <c r="J51" t="s">
        <v>133</v>
      </c>
      <c r="K51" t="str">
        <f t="shared" ca="1" si="29"/>
        <v>YCEOG3843Q</v>
      </c>
      <c r="L51" s="18">
        <f t="shared" ca="1" si="11"/>
        <v>113276704149</v>
      </c>
      <c r="M51" s="18">
        <f t="shared" ca="1" si="12"/>
        <v>63531024</v>
      </c>
      <c r="N51" s="20" t="str">
        <f t="shared" ca="1" si="2"/>
        <v>U12234MH2010PTC096106</v>
      </c>
      <c r="O51" t="str">
        <f t="shared" ca="1" si="13"/>
        <v>CNYE</v>
      </c>
      <c r="P51" t="s">
        <v>135</v>
      </c>
      <c r="Q51" t="str">
        <f t="shared" ca="1" si="3"/>
        <v>25YCEOG3843Q9Z6</v>
      </c>
      <c r="R51" t="s">
        <v>136</v>
      </c>
      <c r="S51" s="17" t="str">
        <f t="shared" ca="1" si="30"/>
        <v>04</v>
      </c>
      <c r="T51" t="s">
        <v>136</v>
      </c>
      <c r="U51">
        <f t="shared" ca="1" si="14"/>
        <v>6546</v>
      </c>
      <c r="V51" t="str">
        <f t="shared" ca="1" si="15"/>
        <v>71-4263</v>
      </c>
      <c r="W51" t="s">
        <v>149</v>
      </c>
      <c r="X51" t="s">
        <v>150</v>
      </c>
      <c r="Y51" t="s">
        <v>151</v>
      </c>
      <c r="Z51">
        <f t="shared" si="16"/>
        <v>400140</v>
      </c>
      <c r="AA51" t="s">
        <v>152</v>
      </c>
      <c r="AB51">
        <f t="shared" ca="1" si="17"/>
        <v>38</v>
      </c>
      <c r="AC51">
        <v>91</v>
      </c>
      <c r="AD51" s="18">
        <f t="shared" ca="1" si="18"/>
        <v>48014784</v>
      </c>
      <c r="AE51" s="18">
        <f t="shared" ca="1" si="19"/>
        <v>2452682405</v>
      </c>
      <c r="AF51" t="str">
        <f t="shared" ca="1" si="20"/>
        <v>AQY@gmail.com</v>
      </c>
      <c r="AG51" t="str">
        <f t="shared" ca="1" si="21"/>
        <v>O1017</v>
      </c>
      <c r="AH51" t="str">
        <f t="shared" ca="1" si="22"/>
        <v>PIW479</v>
      </c>
      <c r="AI51" t="s">
        <v>157</v>
      </c>
      <c r="AJ51" s="7">
        <v>43471</v>
      </c>
      <c r="AK51" t="str">
        <f t="shared" ca="1" si="23"/>
        <v>N</v>
      </c>
      <c r="AL51" s="7">
        <v>43470</v>
      </c>
      <c r="AM51" t="str">
        <f t="shared" ca="1" si="24"/>
        <v>N</v>
      </c>
      <c r="AN51" s="7">
        <v>43470</v>
      </c>
      <c r="AO51" t="str">
        <f t="shared" ca="1" si="25"/>
        <v>N</v>
      </c>
      <c r="AP51" s="7">
        <v>43470</v>
      </c>
      <c r="AQ51" t="s">
        <v>161</v>
      </c>
      <c r="AR51" s="7">
        <v>43470</v>
      </c>
      <c r="AS51" t="s">
        <v>165</v>
      </c>
      <c r="AT51" t="s">
        <v>166</v>
      </c>
      <c r="AU51">
        <v>3</v>
      </c>
      <c r="AV51" t="str">
        <f t="shared" ca="1" si="4"/>
        <v>BB</v>
      </c>
      <c r="AW51" t="s">
        <v>171</v>
      </c>
      <c r="AX51" s="7">
        <v>43470</v>
      </c>
      <c r="AY51" s="7">
        <v>43472</v>
      </c>
      <c r="AZ51" t="s">
        <v>172</v>
      </c>
      <c r="BA51" t="s">
        <v>173</v>
      </c>
      <c r="BB51" t="s">
        <v>175</v>
      </c>
      <c r="BC51" t="s">
        <v>176</v>
      </c>
      <c r="BD51" t="s">
        <v>177</v>
      </c>
      <c r="BE51" s="9" t="s">
        <v>130</v>
      </c>
      <c r="BF51" t="s">
        <v>129</v>
      </c>
      <c r="BG51">
        <v>6280</v>
      </c>
      <c r="BH51">
        <v>21</v>
      </c>
      <c r="BI51" t="s">
        <v>179</v>
      </c>
      <c r="BJ51" t="s">
        <v>157</v>
      </c>
      <c r="BK51" t="s">
        <v>157</v>
      </c>
      <c r="BL51" t="s">
        <v>182</v>
      </c>
      <c r="BM51" t="s">
        <v>183</v>
      </c>
      <c r="BN51" t="s">
        <v>184</v>
      </c>
      <c r="BO51" t="s">
        <v>185</v>
      </c>
      <c r="BP51" t="s">
        <v>186</v>
      </c>
      <c r="BQ51">
        <f t="shared" ca="1" si="26"/>
        <v>6864615261</v>
      </c>
      <c r="BR51" t="s">
        <v>187</v>
      </c>
      <c r="BS51" t="s">
        <v>188</v>
      </c>
      <c r="BT51" t="s">
        <v>189</v>
      </c>
      <c r="BU51" t="s">
        <v>192</v>
      </c>
      <c r="BV51" t="s">
        <v>193</v>
      </c>
      <c r="BW51" s="17">
        <f t="shared" ca="1" si="5"/>
        <v>6.9207583929955039</v>
      </c>
      <c r="BX51">
        <v>12</v>
      </c>
      <c r="BY51">
        <f t="shared" ca="1" si="27"/>
        <v>5041569</v>
      </c>
      <c r="BZ51">
        <f t="shared" ca="1" si="28"/>
        <v>6859573692</v>
      </c>
      <c r="CA51">
        <v>99900000</v>
      </c>
      <c r="CB51">
        <v>99000000</v>
      </c>
      <c r="CC51">
        <v>99000000</v>
      </c>
      <c r="CD51">
        <v>900000</v>
      </c>
      <c r="CE51">
        <v>9000000</v>
      </c>
      <c r="CF51">
        <v>15</v>
      </c>
      <c r="CG51" t="s">
        <v>194</v>
      </c>
      <c r="CH51" s="7">
        <v>43471</v>
      </c>
      <c r="CI51">
        <v>2</v>
      </c>
      <c r="CJ51" s="7">
        <v>43471</v>
      </c>
      <c r="CK51">
        <v>200000</v>
      </c>
      <c r="CL51">
        <v>200000</v>
      </c>
      <c r="CM51">
        <v>96578</v>
      </c>
      <c r="CN51">
        <v>98776</v>
      </c>
      <c r="CO51" t="s">
        <v>197</v>
      </c>
      <c r="CP51" s="7">
        <v>43502</v>
      </c>
      <c r="CQ51" t="s">
        <v>198</v>
      </c>
      <c r="CR51" s="7">
        <v>43106</v>
      </c>
      <c r="CS51" s="7">
        <v>43502</v>
      </c>
      <c r="CT51" t="s">
        <v>199</v>
      </c>
      <c r="CU51" s="16" t="s">
        <v>204</v>
      </c>
      <c r="CV51" t="s">
        <v>200</v>
      </c>
      <c r="CW51" t="s">
        <v>201</v>
      </c>
      <c r="CX51" t="s">
        <v>186</v>
      </c>
      <c r="CY51">
        <v>300000</v>
      </c>
      <c r="CZ51" t="s">
        <v>202</v>
      </c>
      <c r="DA51" t="s">
        <v>203</v>
      </c>
      <c r="DB51" s="7">
        <v>43106</v>
      </c>
      <c r="DC51">
        <v>300000</v>
      </c>
      <c r="DD51" s="7">
        <v>43106</v>
      </c>
      <c r="DE51" t="s">
        <v>199</v>
      </c>
      <c r="DF51" s="9" t="s">
        <v>204</v>
      </c>
      <c r="DG51" t="s">
        <v>205</v>
      </c>
      <c r="DH51">
        <v>1</v>
      </c>
      <c r="DI51">
        <v>300000</v>
      </c>
      <c r="DJ51" t="s">
        <v>206</v>
      </c>
    </row>
    <row r="52" spans="1:114" ht="30" x14ac:dyDescent="0.25">
      <c r="A52" t="s">
        <v>256</v>
      </c>
      <c r="B52" t="str">
        <f t="shared" ca="1" si="6"/>
        <v>I5195</v>
      </c>
      <c r="C52" s="6">
        <f t="shared" ca="1" si="7"/>
        <v>7</v>
      </c>
      <c r="D52" t="str">
        <f t="shared" ca="1" si="8"/>
        <v>ZRY463</v>
      </c>
      <c r="E52" t="str">
        <f t="shared" si="0"/>
        <v>HDFC051</v>
      </c>
      <c r="F52" t="str">
        <f t="shared" ca="1" si="1"/>
        <v>ZRY463</v>
      </c>
      <c r="G52" t="str">
        <f t="shared" ca="1" si="9"/>
        <v>RRE LTD</v>
      </c>
      <c r="H52" s="7">
        <f t="shared" ca="1" si="10"/>
        <v>7219</v>
      </c>
      <c r="I52" t="s">
        <v>132</v>
      </c>
      <c r="J52" t="s">
        <v>133</v>
      </c>
      <c r="K52" t="str">
        <f t="shared" ca="1" si="29"/>
        <v>BKQME8720D</v>
      </c>
      <c r="L52" s="18">
        <f t="shared" ca="1" si="11"/>
        <v>106098068686</v>
      </c>
      <c r="M52" s="18">
        <f t="shared" ca="1" si="12"/>
        <v>16271769</v>
      </c>
      <c r="N52" s="20" t="str">
        <f t="shared" ca="1" si="2"/>
        <v>U12234MH2010PTC034878</v>
      </c>
      <c r="O52" t="str">
        <f t="shared" ca="1" si="13"/>
        <v>XCRB</v>
      </c>
      <c r="P52" t="s">
        <v>135</v>
      </c>
      <c r="Q52" t="str">
        <f t="shared" ca="1" si="3"/>
        <v>85BKQME8720D1Z5</v>
      </c>
      <c r="R52" t="s">
        <v>136</v>
      </c>
      <c r="S52" s="17" t="str">
        <f t="shared" ca="1" si="30"/>
        <v>04</v>
      </c>
      <c r="T52" t="s">
        <v>136</v>
      </c>
      <c r="U52">
        <f t="shared" ca="1" si="14"/>
        <v>5540</v>
      </c>
      <c r="V52" t="str">
        <f t="shared" ca="1" si="15"/>
        <v>68-4935</v>
      </c>
      <c r="W52" t="s">
        <v>149</v>
      </c>
      <c r="X52" t="s">
        <v>150</v>
      </c>
      <c r="Y52" t="s">
        <v>151</v>
      </c>
      <c r="Z52">
        <f t="shared" si="16"/>
        <v>400141</v>
      </c>
      <c r="AA52" t="s">
        <v>152</v>
      </c>
      <c r="AB52">
        <f t="shared" ca="1" si="17"/>
        <v>30</v>
      </c>
      <c r="AC52">
        <v>91</v>
      </c>
      <c r="AD52" s="18">
        <f t="shared" ca="1" si="18"/>
        <v>24994879</v>
      </c>
      <c r="AE52" s="18">
        <f t="shared" ca="1" si="19"/>
        <v>1747829795</v>
      </c>
      <c r="AF52" t="str">
        <f t="shared" ca="1" si="20"/>
        <v>DIX@gmail.com</v>
      </c>
      <c r="AG52" t="str">
        <f t="shared" ca="1" si="21"/>
        <v>G5152</v>
      </c>
      <c r="AH52" t="str">
        <f t="shared" ca="1" si="22"/>
        <v>ENK732</v>
      </c>
      <c r="AI52" t="s">
        <v>157</v>
      </c>
      <c r="AJ52" s="7">
        <v>43471</v>
      </c>
      <c r="AK52" t="str">
        <f t="shared" ca="1" si="23"/>
        <v>Y</v>
      </c>
      <c r="AL52" s="7">
        <v>43470</v>
      </c>
      <c r="AM52" t="str">
        <f t="shared" ca="1" si="24"/>
        <v>Y</v>
      </c>
      <c r="AN52" s="7">
        <v>43470</v>
      </c>
      <c r="AO52" t="str">
        <f t="shared" ca="1" si="25"/>
        <v>Y</v>
      </c>
      <c r="AP52" s="7">
        <v>43470</v>
      </c>
      <c r="AQ52" t="s">
        <v>161</v>
      </c>
      <c r="AR52" s="7">
        <v>43470</v>
      </c>
      <c r="AS52" t="s">
        <v>165</v>
      </c>
      <c r="AT52" t="s">
        <v>166</v>
      </c>
      <c r="AU52">
        <v>3</v>
      </c>
      <c r="AV52" t="str">
        <f t="shared" ca="1" si="4"/>
        <v>AAA</v>
      </c>
      <c r="AW52" t="s">
        <v>171</v>
      </c>
      <c r="AX52" s="7">
        <v>43470</v>
      </c>
      <c r="AY52" s="7">
        <v>43472</v>
      </c>
      <c r="AZ52" t="s">
        <v>172</v>
      </c>
      <c r="BA52" t="s">
        <v>173</v>
      </c>
      <c r="BB52" t="s">
        <v>175</v>
      </c>
      <c r="BC52" t="s">
        <v>176</v>
      </c>
      <c r="BD52" t="s">
        <v>177</v>
      </c>
      <c r="BE52" s="9" t="s">
        <v>130</v>
      </c>
      <c r="BF52" t="s">
        <v>129</v>
      </c>
      <c r="BG52">
        <v>6280</v>
      </c>
      <c r="BH52">
        <v>21</v>
      </c>
      <c r="BI52" t="s">
        <v>179</v>
      </c>
      <c r="BJ52" t="s">
        <v>157</v>
      </c>
      <c r="BK52" t="s">
        <v>157</v>
      </c>
      <c r="BL52" t="s">
        <v>182</v>
      </c>
      <c r="BM52" t="s">
        <v>183</v>
      </c>
      <c r="BN52" t="s">
        <v>184</v>
      </c>
      <c r="BO52" t="s">
        <v>185</v>
      </c>
      <c r="BP52" t="s">
        <v>186</v>
      </c>
      <c r="BQ52">
        <f t="shared" ca="1" si="26"/>
        <v>6348314497</v>
      </c>
      <c r="BR52" t="s">
        <v>187</v>
      </c>
      <c r="BS52" t="s">
        <v>188</v>
      </c>
      <c r="BT52" t="s">
        <v>189</v>
      </c>
      <c r="BU52" t="s">
        <v>192</v>
      </c>
      <c r="BV52" t="s">
        <v>193</v>
      </c>
      <c r="BW52" s="17">
        <f t="shared" ca="1" si="5"/>
        <v>7.310783571538404</v>
      </c>
      <c r="BX52">
        <v>12</v>
      </c>
      <c r="BY52">
        <f t="shared" ca="1" si="27"/>
        <v>5286693</v>
      </c>
      <c r="BZ52">
        <f t="shared" ca="1" si="28"/>
        <v>6343027804</v>
      </c>
      <c r="CA52">
        <v>99900000</v>
      </c>
      <c r="CB52">
        <v>99000000</v>
      </c>
      <c r="CC52">
        <v>99000000</v>
      </c>
      <c r="CD52">
        <v>900000</v>
      </c>
      <c r="CE52">
        <v>9000000</v>
      </c>
      <c r="CF52">
        <v>15</v>
      </c>
      <c r="CG52" t="s">
        <v>194</v>
      </c>
      <c r="CH52" s="7">
        <v>43471</v>
      </c>
      <c r="CI52">
        <v>2</v>
      </c>
      <c r="CJ52" s="7">
        <v>43471</v>
      </c>
      <c r="CK52">
        <v>200000</v>
      </c>
      <c r="CL52">
        <v>200000</v>
      </c>
      <c r="CM52">
        <v>96578</v>
      </c>
      <c r="CN52">
        <v>98776</v>
      </c>
      <c r="CO52" t="s">
        <v>197</v>
      </c>
      <c r="CP52" s="7">
        <v>43502</v>
      </c>
      <c r="CQ52" t="s">
        <v>198</v>
      </c>
      <c r="CR52" s="7">
        <v>43106</v>
      </c>
      <c r="CS52" s="7">
        <v>43502</v>
      </c>
      <c r="CT52" t="s">
        <v>199</v>
      </c>
      <c r="CU52" s="16" t="s">
        <v>204</v>
      </c>
      <c r="CV52" t="s">
        <v>200</v>
      </c>
      <c r="CW52" t="s">
        <v>201</v>
      </c>
      <c r="CX52" t="s">
        <v>186</v>
      </c>
      <c r="CY52">
        <v>300000</v>
      </c>
      <c r="CZ52" t="s">
        <v>202</v>
      </c>
      <c r="DA52" t="s">
        <v>203</v>
      </c>
      <c r="DB52" s="7">
        <v>43106</v>
      </c>
      <c r="DC52">
        <v>300000</v>
      </c>
      <c r="DD52" s="7">
        <v>43106</v>
      </c>
      <c r="DE52" t="s">
        <v>199</v>
      </c>
      <c r="DF52" s="9" t="s">
        <v>204</v>
      </c>
      <c r="DG52" t="s">
        <v>205</v>
      </c>
      <c r="DH52">
        <v>1</v>
      </c>
      <c r="DI52">
        <v>300000</v>
      </c>
      <c r="DJ52" t="s">
        <v>206</v>
      </c>
    </row>
    <row r="53" spans="1:114" ht="30" x14ac:dyDescent="0.25">
      <c r="A53" t="s">
        <v>257</v>
      </c>
      <c r="B53" t="str">
        <f t="shared" ca="1" si="6"/>
        <v>B4311</v>
      </c>
      <c r="C53" s="6">
        <f t="shared" ca="1" si="7"/>
        <v>3</v>
      </c>
      <c r="D53" t="str">
        <f t="shared" ca="1" si="8"/>
        <v>TZM172</v>
      </c>
      <c r="E53" t="str">
        <f t="shared" si="0"/>
        <v>HDFC052</v>
      </c>
      <c r="F53" t="str">
        <f t="shared" ca="1" si="1"/>
        <v>TZM172</v>
      </c>
      <c r="G53" t="str">
        <f t="shared" ca="1" si="9"/>
        <v>IYF LTD</v>
      </c>
      <c r="H53" s="7">
        <f t="shared" ca="1" si="10"/>
        <v>8691</v>
      </c>
      <c r="I53" t="s">
        <v>132</v>
      </c>
      <c r="J53" t="s">
        <v>133</v>
      </c>
      <c r="K53" t="str">
        <f t="shared" ca="1" si="29"/>
        <v>SMMYS7501E</v>
      </c>
      <c r="L53" s="18">
        <f t="shared" ca="1" si="11"/>
        <v>103347587185</v>
      </c>
      <c r="M53" s="18">
        <f t="shared" ca="1" si="12"/>
        <v>29585359</v>
      </c>
      <c r="N53" s="20" t="str">
        <f t="shared" ca="1" si="2"/>
        <v>U12234MH2010PTC024859</v>
      </c>
      <c r="O53" t="str">
        <f t="shared" ca="1" si="13"/>
        <v>AJQZ</v>
      </c>
      <c r="P53" t="s">
        <v>135</v>
      </c>
      <c r="Q53" t="str">
        <f t="shared" ca="1" si="3"/>
        <v>19SMMYS7501E4Z5</v>
      </c>
      <c r="R53" t="s">
        <v>136</v>
      </c>
      <c r="S53" s="17" t="str">
        <f t="shared" ca="1" si="30"/>
        <v>02</v>
      </c>
      <c r="T53" t="s">
        <v>136</v>
      </c>
      <c r="U53">
        <f t="shared" ca="1" si="14"/>
        <v>6118</v>
      </c>
      <c r="V53" t="str">
        <f t="shared" ca="1" si="15"/>
        <v>55-4284</v>
      </c>
      <c r="W53" t="s">
        <v>149</v>
      </c>
      <c r="X53" t="s">
        <v>150</v>
      </c>
      <c r="Y53" t="s">
        <v>151</v>
      </c>
      <c r="Z53">
        <f t="shared" si="16"/>
        <v>400142</v>
      </c>
      <c r="AA53" t="s">
        <v>152</v>
      </c>
      <c r="AB53">
        <f t="shared" ca="1" si="17"/>
        <v>45</v>
      </c>
      <c r="AC53">
        <v>91</v>
      </c>
      <c r="AD53" s="18">
        <f t="shared" ca="1" si="18"/>
        <v>78413566</v>
      </c>
      <c r="AE53" s="18">
        <f t="shared" ca="1" si="19"/>
        <v>3235836826</v>
      </c>
      <c r="AF53" t="str">
        <f t="shared" ca="1" si="20"/>
        <v>SZT@gmail.com</v>
      </c>
      <c r="AG53" t="str">
        <f t="shared" ca="1" si="21"/>
        <v>Y5407</v>
      </c>
      <c r="AH53" t="str">
        <f t="shared" ca="1" si="22"/>
        <v>PHS818</v>
      </c>
      <c r="AI53" t="s">
        <v>157</v>
      </c>
      <c r="AJ53" s="7">
        <v>43471</v>
      </c>
      <c r="AK53" t="str">
        <f t="shared" ca="1" si="23"/>
        <v>Y</v>
      </c>
      <c r="AL53" s="7">
        <v>43470</v>
      </c>
      <c r="AM53" t="str">
        <f t="shared" ca="1" si="24"/>
        <v>Y</v>
      </c>
      <c r="AN53" s="7">
        <v>43470</v>
      </c>
      <c r="AO53" t="str">
        <f t="shared" ca="1" si="25"/>
        <v>Y</v>
      </c>
      <c r="AP53" s="7">
        <v>43470</v>
      </c>
      <c r="AQ53" t="s">
        <v>161</v>
      </c>
      <c r="AR53" s="7">
        <v>43470</v>
      </c>
      <c r="AS53" t="s">
        <v>165</v>
      </c>
      <c r="AT53" t="s">
        <v>166</v>
      </c>
      <c r="AU53">
        <v>3</v>
      </c>
      <c r="AV53" t="str">
        <f t="shared" ca="1" si="4"/>
        <v>AAA</v>
      </c>
      <c r="AW53" t="s">
        <v>171</v>
      </c>
      <c r="AX53" s="7">
        <v>43470</v>
      </c>
      <c r="AY53" s="7">
        <v>43472</v>
      </c>
      <c r="AZ53" t="s">
        <v>172</v>
      </c>
      <c r="BA53" t="s">
        <v>173</v>
      </c>
      <c r="BB53" t="s">
        <v>175</v>
      </c>
      <c r="BC53" t="s">
        <v>176</v>
      </c>
      <c r="BD53" t="s">
        <v>177</v>
      </c>
      <c r="BE53" s="9" t="s">
        <v>130</v>
      </c>
      <c r="BF53" t="s">
        <v>129</v>
      </c>
      <c r="BG53">
        <v>6280</v>
      </c>
      <c r="BH53">
        <v>21</v>
      </c>
      <c r="BI53" t="s">
        <v>179</v>
      </c>
      <c r="BJ53" t="s">
        <v>157</v>
      </c>
      <c r="BK53" t="s">
        <v>157</v>
      </c>
      <c r="BL53" t="s">
        <v>182</v>
      </c>
      <c r="BM53" t="s">
        <v>183</v>
      </c>
      <c r="BN53" t="s">
        <v>184</v>
      </c>
      <c r="BO53" t="s">
        <v>185</v>
      </c>
      <c r="BP53" t="s">
        <v>186</v>
      </c>
      <c r="BQ53">
        <f t="shared" ca="1" si="26"/>
        <v>2282132294</v>
      </c>
      <c r="BR53" t="s">
        <v>187</v>
      </c>
      <c r="BS53" t="s">
        <v>188</v>
      </c>
      <c r="BT53" t="s">
        <v>189</v>
      </c>
      <c r="BU53" t="s">
        <v>192</v>
      </c>
      <c r="BV53" t="s">
        <v>193</v>
      </c>
      <c r="BW53" s="17">
        <f t="shared" ca="1" si="5"/>
        <v>7.6095025965162142</v>
      </c>
      <c r="BX53">
        <v>12</v>
      </c>
      <c r="BY53">
        <f t="shared" ca="1" si="27"/>
        <v>1212362</v>
      </c>
      <c r="BZ53">
        <f t="shared" ca="1" si="28"/>
        <v>2280919932</v>
      </c>
      <c r="CA53">
        <v>99900000</v>
      </c>
      <c r="CB53">
        <v>99000000</v>
      </c>
      <c r="CC53">
        <v>99000000</v>
      </c>
      <c r="CD53">
        <v>900000</v>
      </c>
      <c r="CE53">
        <v>9000000</v>
      </c>
      <c r="CF53">
        <v>15</v>
      </c>
      <c r="CG53" t="s">
        <v>194</v>
      </c>
      <c r="CH53" s="7">
        <v>43471</v>
      </c>
      <c r="CI53">
        <v>2</v>
      </c>
      <c r="CJ53" s="7">
        <v>43471</v>
      </c>
      <c r="CK53">
        <v>200000</v>
      </c>
      <c r="CL53">
        <v>200000</v>
      </c>
      <c r="CM53">
        <v>96578</v>
      </c>
      <c r="CN53">
        <v>98776</v>
      </c>
      <c r="CO53" t="s">
        <v>197</v>
      </c>
      <c r="CP53" s="7">
        <v>43502</v>
      </c>
      <c r="CQ53" t="s">
        <v>198</v>
      </c>
      <c r="CR53" s="7">
        <v>43106</v>
      </c>
      <c r="CS53" s="7">
        <v>43502</v>
      </c>
      <c r="CT53" t="s">
        <v>199</v>
      </c>
      <c r="CU53" s="16" t="s">
        <v>204</v>
      </c>
      <c r="CV53" t="s">
        <v>200</v>
      </c>
      <c r="CW53" t="s">
        <v>201</v>
      </c>
      <c r="CX53" t="s">
        <v>186</v>
      </c>
      <c r="CY53">
        <v>300000</v>
      </c>
      <c r="CZ53" t="s">
        <v>202</v>
      </c>
      <c r="DA53" t="s">
        <v>203</v>
      </c>
      <c r="DB53" s="7">
        <v>43106</v>
      </c>
      <c r="DC53">
        <v>300000</v>
      </c>
      <c r="DD53" s="7">
        <v>43106</v>
      </c>
      <c r="DE53" t="s">
        <v>199</v>
      </c>
      <c r="DF53" s="9" t="s">
        <v>204</v>
      </c>
      <c r="DG53" t="s">
        <v>205</v>
      </c>
      <c r="DH53">
        <v>1</v>
      </c>
      <c r="DI53">
        <v>300000</v>
      </c>
      <c r="DJ53" t="s">
        <v>206</v>
      </c>
    </row>
    <row r="54" spans="1:114" ht="30" x14ac:dyDescent="0.25">
      <c r="A54" t="s">
        <v>258</v>
      </c>
      <c r="B54" t="str">
        <f t="shared" ca="1" si="6"/>
        <v>K5445</v>
      </c>
      <c r="C54" s="6">
        <f t="shared" ca="1" si="7"/>
        <v>1</v>
      </c>
      <c r="D54" t="str">
        <f t="shared" ca="1" si="8"/>
        <v>SUY356</v>
      </c>
      <c r="E54" t="str">
        <f t="shared" si="0"/>
        <v>HDFC053</v>
      </c>
      <c r="F54" t="str">
        <f t="shared" ca="1" si="1"/>
        <v>SUY356</v>
      </c>
      <c r="G54" t="str">
        <f t="shared" ca="1" si="9"/>
        <v>NJI LTD</v>
      </c>
      <c r="H54" s="7">
        <f t="shared" ca="1" si="10"/>
        <v>8019</v>
      </c>
      <c r="I54" t="s">
        <v>132</v>
      </c>
      <c r="J54" t="s">
        <v>133</v>
      </c>
      <c r="K54" t="str">
        <f t="shared" ca="1" si="29"/>
        <v>OFQZD6285C</v>
      </c>
      <c r="L54" s="18">
        <f t="shared" ca="1" si="11"/>
        <v>116193798805</v>
      </c>
      <c r="M54" s="18">
        <f t="shared" ca="1" si="12"/>
        <v>54125831</v>
      </c>
      <c r="N54" s="20" t="str">
        <f t="shared" ca="1" si="2"/>
        <v>U12234MH2010PTC022020</v>
      </c>
      <c r="O54" t="str">
        <f t="shared" ca="1" si="13"/>
        <v>OPVJ</v>
      </c>
      <c r="P54" t="s">
        <v>135</v>
      </c>
      <c r="Q54" t="str">
        <f t="shared" ca="1" si="3"/>
        <v>84OFQZD6285C1Z9</v>
      </c>
      <c r="R54" t="s">
        <v>136</v>
      </c>
      <c r="S54" s="17" t="str">
        <f t="shared" ca="1" si="30"/>
        <v>04</v>
      </c>
      <c r="T54" t="s">
        <v>136</v>
      </c>
      <c r="U54">
        <f t="shared" ca="1" si="14"/>
        <v>4749</v>
      </c>
      <c r="V54" t="str">
        <f t="shared" ca="1" si="15"/>
        <v>19-2684</v>
      </c>
      <c r="W54" t="s">
        <v>149</v>
      </c>
      <c r="X54" t="s">
        <v>150</v>
      </c>
      <c r="Y54" t="s">
        <v>151</v>
      </c>
      <c r="Z54">
        <f t="shared" si="16"/>
        <v>400143</v>
      </c>
      <c r="AA54" t="s">
        <v>152</v>
      </c>
      <c r="AB54">
        <f t="shared" ca="1" si="17"/>
        <v>18</v>
      </c>
      <c r="AC54">
        <v>91</v>
      </c>
      <c r="AD54" s="18">
        <f t="shared" ca="1" si="18"/>
        <v>45540445</v>
      </c>
      <c r="AE54" s="18">
        <f t="shared" ca="1" si="19"/>
        <v>5389905379</v>
      </c>
      <c r="AF54" t="str">
        <f t="shared" ca="1" si="20"/>
        <v>CSP@gmail.com</v>
      </c>
      <c r="AG54" t="str">
        <f t="shared" ca="1" si="21"/>
        <v>D2520</v>
      </c>
      <c r="AH54" t="str">
        <f t="shared" ca="1" si="22"/>
        <v>EGP327</v>
      </c>
      <c r="AI54" t="s">
        <v>157</v>
      </c>
      <c r="AJ54" s="7">
        <v>43471</v>
      </c>
      <c r="AK54" t="str">
        <f t="shared" ca="1" si="23"/>
        <v>Y</v>
      </c>
      <c r="AL54" s="7">
        <v>43470</v>
      </c>
      <c r="AM54" t="str">
        <f t="shared" ca="1" si="24"/>
        <v>Y</v>
      </c>
      <c r="AN54" s="7">
        <v>43470</v>
      </c>
      <c r="AO54" t="str">
        <f t="shared" ca="1" si="25"/>
        <v>Y</v>
      </c>
      <c r="AP54" s="7">
        <v>43470</v>
      </c>
      <c r="AQ54" t="s">
        <v>161</v>
      </c>
      <c r="AR54" s="7">
        <v>43470</v>
      </c>
      <c r="AS54" t="s">
        <v>165</v>
      </c>
      <c r="AT54" t="s">
        <v>166</v>
      </c>
      <c r="AU54">
        <v>3</v>
      </c>
      <c r="AV54" t="str">
        <f t="shared" ca="1" si="4"/>
        <v>BBB</v>
      </c>
      <c r="AW54" t="s">
        <v>171</v>
      </c>
      <c r="AX54" s="7">
        <v>43470</v>
      </c>
      <c r="AY54" s="7">
        <v>43472</v>
      </c>
      <c r="AZ54" t="s">
        <v>172</v>
      </c>
      <c r="BA54" t="s">
        <v>173</v>
      </c>
      <c r="BB54" t="s">
        <v>175</v>
      </c>
      <c r="BC54" t="s">
        <v>176</v>
      </c>
      <c r="BD54" t="s">
        <v>177</v>
      </c>
      <c r="BE54" s="9" t="s">
        <v>130</v>
      </c>
      <c r="BF54" t="s">
        <v>129</v>
      </c>
      <c r="BG54">
        <v>6280</v>
      </c>
      <c r="BH54">
        <v>21</v>
      </c>
      <c r="BI54" t="s">
        <v>179</v>
      </c>
      <c r="BJ54" t="s">
        <v>157</v>
      </c>
      <c r="BK54" t="s">
        <v>157</v>
      </c>
      <c r="BL54" t="s">
        <v>182</v>
      </c>
      <c r="BM54" t="s">
        <v>183</v>
      </c>
      <c r="BN54" t="s">
        <v>184</v>
      </c>
      <c r="BO54" t="s">
        <v>185</v>
      </c>
      <c r="BP54" t="s">
        <v>186</v>
      </c>
      <c r="BQ54">
        <f t="shared" ca="1" si="26"/>
        <v>7047364186</v>
      </c>
      <c r="BR54" t="s">
        <v>187</v>
      </c>
      <c r="BS54" t="s">
        <v>188</v>
      </c>
      <c r="BT54" t="s">
        <v>189</v>
      </c>
      <c r="BU54" t="s">
        <v>192</v>
      </c>
      <c r="BV54" t="s">
        <v>193</v>
      </c>
      <c r="BW54" s="17">
        <f t="shared" ca="1" si="5"/>
        <v>3.2411611072466497</v>
      </c>
      <c r="BX54">
        <v>12</v>
      </c>
      <c r="BY54">
        <f t="shared" ca="1" si="27"/>
        <v>1630581</v>
      </c>
      <c r="BZ54">
        <f t="shared" ca="1" si="28"/>
        <v>7045733605</v>
      </c>
      <c r="CA54">
        <v>99900000</v>
      </c>
      <c r="CB54">
        <v>99000000</v>
      </c>
      <c r="CC54">
        <v>99000000</v>
      </c>
      <c r="CD54">
        <v>900000</v>
      </c>
      <c r="CE54">
        <v>9000000</v>
      </c>
      <c r="CF54">
        <v>15</v>
      </c>
      <c r="CG54" t="s">
        <v>194</v>
      </c>
      <c r="CH54" s="7">
        <v>43471</v>
      </c>
      <c r="CI54">
        <v>2</v>
      </c>
      <c r="CJ54" s="7">
        <v>43471</v>
      </c>
      <c r="CK54">
        <v>200000</v>
      </c>
      <c r="CL54">
        <v>200000</v>
      </c>
      <c r="CM54">
        <v>96578</v>
      </c>
      <c r="CN54">
        <v>98776</v>
      </c>
      <c r="CO54" t="s">
        <v>197</v>
      </c>
      <c r="CP54" s="7">
        <v>43502</v>
      </c>
      <c r="CQ54" t="s">
        <v>198</v>
      </c>
      <c r="CR54" s="7">
        <v>43106</v>
      </c>
      <c r="CS54" s="7">
        <v>43502</v>
      </c>
      <c r="CT54" t="s">
        <v>199</v>
      </c>
      <c r="CU54" s="16" t="s">
        <v>204</v>
      </c>
      <c r="CV54" t="s">
        <v>200</v>
      </c>
      <c r="CW54" t="s">
        <v>201</v>
      </c>
      <c r="CX54" t="s">
        <v>186</v>
      </c>
      <c r="CY54">
        <v>300000</v>
      </c>
      <c r="CZ54" t="s">
        <v>202</v>
      </c>
      <c r="DA54" t="s">
        <v>203</v>
      </c>
      <c r="DB54" s="7">
        <v>43106</v>
      </c>
      <c r="DC54">
        <v>300000</v>
      </c>
      <c r="DD54" s="7">
        <v>43106</v>
      </c>
      <c r="DE54" t="s">
        <v>199</v>
      </c>
      <c r="DF54" s="9" t="s">
        <v>204</v>
      </c>
      <c r="DG54" t="s">
        <v>205</v>
      </c>
      <c r="DH54">
        <v>1</v>
      </c>
      <c r="DI54">
        <v>300000</v>
      </c>
      <c r="DJ54" t="s">
        <v>206</v>
      </c>
    </row>
    <row r="55" spans="1:114" ht="30" x14ac:dyDescent="0.25">
      <c r="A55" t="s">
        <v>259</v>
      </c>
      <c r="B55" t="str">
        <f t="shared" ca="1" si="6"/>
        <v>R6479</v>
      </c>
      <c r="C55" s="6">
        <f t="shared" ca="1" si="7"/>
        <v>2</v>
      </c>
      <c r="D55" t="str">
        <f t="shared" ca="1" si="8"/>
        <v>SQE24</v>
      </c>
      <c r="E55" t="str">
        <f t="shared" si="0"/>
        <v>HDFC054</v>
      </c>
      <c r="F55" t="str">
        <f t="shared" ca="1" si="1"/>
        <v>SQE24</v>
      </c>
      <c r="G55" t="str">
        <f t="shared" ca="1" si="9"/>
        <v>EOL LTD</v>
      </c>
      <c r="H55" s="7">
        <f t="shared" ca="1" si="10"/>
        <v>5333</v>
      </c>
      <c r="I55" t="s">
        <v>132</v>
      </c>
      <c r="J55" t="s">
        <v>133</v>
      </c>
      <c r="K55" t="str">
        <f t="shared" ca="1" si="29"/>
        <v>QAIKB3426K</v>
      </c>
      <c r="L55" s="18">
        <f t="shared" ca="1" si="11"/>
        <v>105044276417</v>
      </c>
      <c r="M55" s="18">
        <f t="shared" ca="1" si="12"/>
        <v>41089621</v>
      </c>
      <c r="N55" s="20" t="str">
        <f t="shared" ca="1" si="2"/>
        <v>U12234MH2010PTC047802</v>
      </c>
      <c r="O55" t="str">
        <f t="shared" ca="1" si="13"/>
        <v>VDEI</v>
      </c>
      <c r="P55" t="s">
        <v>135</v>
      </c>
      <c r="Q55" t="str">
        <f t="shared" ca="1" si="3"/>
        <v>11QAIKB3426K1Z1</v>
      </c>
      <c r="R55" t="s">
        <v>136</v>
      </c>
      <c r="S55" s="17" t="str">
        <f t="shared" ca="1" si="30"/>
        <v>01</v>
      </c>
      <c r="T55" t="s">
        <v>136</v>
      </c>
      <c r="U55">
        <f t="shared" ca="1" si="14"/>
        <v>5875</v>
      </c>
      <c r="V55" t="str">
        <f t="shared" ca="1" si="15"/>
        <v>42-1428</v>
      </c>
      <c r="W55" t="s">
        <v>149</v>
      </c>
      <c r="X55" t="s">
        <v>150</v>
      </c>
      <c r="Y55" t="s">
        <v>151</v>
      </c>
      <c r="Z55">
        <f t="shared" si="16"/>
        <v>400144</v>
      </c>
      <c r="AA55" t="s">
        <v>152</v>
      </c>
      <c r="AB55">
        <f t="shared" ca="1" si="17"/>
        <v>23</v>
      </c>
      <c r="AC55">
        <v>91</v>
      </c>
      <c r="AD55" s="18">
        <f t="shared" ca="1" si="18"/>
        <v>76350707</v>
      </c>
      <c r="AE55" s="18">
        <f t="shared" ca="1" si="19"/>
        <v>8957034049</v>
      </c>
      <c r="AF55" t="str">
        <f t="shared" ca="1" si="20"/>
        <v>VAP@gmail.com</v>
      </c>
      <c r="AG55" t="str">
        <f t="shared" ca="1" si="21"/>
        <v>N3569</v>
      </c>
      <c r="AH55" t="str">
        <f t="shared" ca="1" si="22"/>
        <v>HIS552</v>
      </c>
      <c r="AI55" t="s">
        <v>157</v>
      </c>
      <c r="AJ55" s="7">
        <v>43471</v>
      </c>
      <c r="AK55" t="str">
        <f t="shared" ca="1" si="23"/>
        <v>Y</v>
      </c>
      <c r="AL55" s="7">
        <v>43470</v>
      </c>
      <c r="AM55" t="str">
        <f t="shared" ca="1" si="24"/>
        <v>Y</v>
      </c>
      <c r="AN55" s="7">
        <v>43470</v>
      </c>
      <c r="AO55" t="str">
        <f t="shared" ca="1" si="25"/>
        <v>Y</v>
      </c>
      <c r="AP55" s="7">
        <v>43470</v>
      </c>
      <c r="AQ55" t="s">
        <v>161</v>
      </c>
      <c r="AR55" s="7">
        <v>43470</v>
      </c>
      <c r="AS55" t="s">
        <v>165</v>
      </c>
      <c r="AT55" t="s">
        <v>166</v>
      </c>
      <c r="AU55">
        <v>3</v>
      </c>
      <c r="AV55" t="str">
        <f t="shared" ca="1" si="4"/>
        <v>BBB</v>
      </c>
      <c r="AW55" t="s">
        <v>171</v>
      </c>
      <c r="AX55" s="7">
        <v>43470</v>
      </c>
      <c r="AY55" s="7">
        <v>43472</v>
      </c>
      <c r="AZ55" t="s">
        <v>172</v>
      </c>
      <c r="BA55" t="s">
        <v>173</v>
      </c>
      <c r="BB55" t="s">
        <v>175</v>
      </c>
      <c r="BC55" t="s">
        <v>176</v>
      </c>
      <c r="BD55" t="s">
        <v>177</v>
      </c>
      <c r="BE55" s="9" t="s">
        <v>130</v>
      </c>
      <c r="BF55" t="s">
        <v>129</v>
      </c>
      <c r="BG55">
        <v>6280</v>
      </c>
      <c r="BH55">
        <v>21</v>
      </c>
      <c r="BI55" t="s">
        <v>179</v>
      </c>
      <c r="BJ55" t="s">
        <v>157</v>
      </c>
      <c r="BK55" t="s">
        <v>157</v>
      </c>
      <c r="BL55" t="s">
        <v>182</v>
      </c>
      <c r="BM55" t="s">
        <v>183</v>
      </c>
      <c r="BN55" t="s">
        <v>184</v>
      </c>
      <c r="BO55" t="s">
        <v>185</v>
      </c>
      <c r="BP55" t="s">
        <v>186</v>
      </c>
      <c r="BQ55">
        <f t="shared" ca="1" si="26"/>
        <v>117765298</v>
      </c>
      <c r="BR55" t="s">
        <v>187</v>
      </c>
      <c r="BS55" t="s">
        <v>188</v>
      </c>
      <c r="BT55" t="s">
        <v>189</v>
      </c>
      <c r="BU55" t="s">
        <v>192</v>
      </c>
      <c r="BV55" t="s">
        <v>193</v>
      </c>
      <c r="BW55" s="17">
        <f t="shared" ca="1" si="5"/>
        <v>6.0017494163932303</v>
      </c>
      <c r="BX55">
        <v>12</v>
      </c>
      <c r="BY55">
        <f t="shared" ca="1" si="27"/>
        <v>3848954</v>
      </c>
      <c r="BZ55">
        <f t="shared" ca="1" si="28"/>
        <v>113916344</v>
      </c>
      <c r="CA55">
        <v>99900000</v>
      </c>
      <c r="CB55">
        <v>99000000</v>
      </c>
      <c r="CC55">
        <v>99000000</v>
      </c>
      <c r="CD55">
        <v>900000</v>
      </c>
      <c r="CE55">
        <v>9000000</v>
      </c>
      <c r="CF55">
        <v>15</v>
      </c>
      <c r="CG55" t="s">
        <v>194</v>
      </c>
      <c r="CH55" s="7">
        <v>43471</v>
      </c>
      <c r="CI55">
        <v>2</v>
      </c>
      <c r="CJ55" s="7">
        <v>43471</v>
      </c>
      <c r="CK55">
        <v>200000</v>
      </c>
      <c r="CL55">
        <v>200000</v>
      </c>
      <c r="CM55">
        <v>96578</v>
      </c>
      <c r="CN55">
        <v>98776</v>
      </c>
      <c r="CO55" t="s">
        <v>197</v>
      </c>
      <c r="CP55" s="7">
        <v>43502</v>
      </c>
      <c r="CQ55" t="s">
        <v>198</v>
      </c>
      <c r="CR55" s="7">
        <v>43106</v>
      </c>
      <c r="CS55" s="7">
        <v>43502</v>
      </c>
      <c r="CT55" t="s">
        <v>199</v>
      </c>
      <c r="CU55" s="16" t="s">
        <v>204</v>
      </c>
      <c r="CV55" t="s">
        <v>200</v>
      </c>
      <c r="CW55" t="s">
        <v>201</v>
      </c>
      <c r="CX55" t="s">
        <v>186</v>
      </c>
      <c r="CY55">
        <v>300000</v>
      </c>
      <c r="CZ55" t="s">
        <v>202</v>
      </c>
      <c r="DA55" t="s">
        <v>203</v>
      </c>
      <c r="DB55" s="7">
        <v>43106</v>
      </c>
      <c r="DC55">
        <v>300000</v>
      </c>
      <c r="DD55" s="7">
        <v>43106</v>
      </c>
      <c r="DE55" t="s">
        <v>199</v>
      </c>
      <c r="DF55" s="9" t="s">
        <v>204</v>
      </c>
      <c r="DG55" t="s">
        <v>205</v>
      </c>
      <c r="DH55">
        <v>1</v>
      </c>
      <c r="DI55">
        <v>300000</v>
      </c>
      <c r="DJ55" t="s">
        <v>206</v>
      </c>
    </row>
    <row r="56" spans="1:114" ht="30" x14ac:dyDescent="0.25">
      <c r="A56" t="s">
        <v>260</v>
      </c>
      <c r="B56" t="str">
        <f t="shared" ca="1" si="6"/>
        <v>G5889</v>
      </c>
      <c r="C56" s="6">
        <f t="shared" ca="1" si="7"/>
        <v>5</v>
      </c>
      <c r="D56" t="str">
        <f t="shared" ca="1" si="8"/>
        <v>FPQ325</v>
      </c>
      <c r="E56" t="str">
        <f t="shared" si="0"/>
        <v>HDFC055</v>
      </c>
      <c r="F56" t="str">
        <f t="shared" ca="1" si="1"/>
        <v>FPQ325</v>
      </c>
      <c r="G56" t="str">
        <f t="shared" ca="1" si="9"/>
        <v>AUR LTD</v>
      </c>
      <c r="H56" s="7">
        <f t="shared" ca="1" si="10"/>
        <v>7821</v>
      </c>
      <c r="I56" t="s">
        <v>132</v>
      </c>
      <c r="J56" t="s">
        <v>133</v>
      </c>
      <c r="K56" t="str">
        <f t="shared" ca="1" si="29"/>
        <v>OYKZP8156P</v>
      </c>
      <c r="L56" s="18">
        <f t="shared" ca="1" si="11"/>
        <v>108755721044</v>
      </c>
      <c r="M56" s="18">
        <f t="shared" ca="1" si="12"/>
        <v>29170058</v>
      </c>
      <c r="N56" s="20" t="str">
        <f t="shared" ca="1" si="2"/>
        <v>U12234MH2010PTC057429</v>
      </c>
      <c r="O56" t="str">
        <f t="shared" ca="1" si="13"/>
        <v>VLMC</v>
      </c>
      <c r="P56" t="s">
        <v>135</v>
      </c>
      <c r="Q56" t="str">
        <f t="shared" ca="1" si="3"/>
        <v>14OYKZP8156P3Z8</v>
      </c>
      <c r="R56" t="s">
        <v>136</v>
      </c>
      <c r="S56" s="17" t="str">
        <f t="shared" ca="1" si="30"/>
        <v>03</v>
      </c>
      <c r="T56" t="s">
        <v>136</v>
      </c>
      <c r="U56">
        <f t="shared" ca="1" si="14"/>
        <v>5074</v>
      </c>
      <c r="V56" t="str">
        <f t="shared" ca="1" si="15"/>
        <v>16-6433</v>
      </c>
      <c r="W56" t="s">
        <v>149</v>
      </c>
      <c r="X56" t="s">
        <v>150</v>
      </c>
      <c r="Y56" t="s">
        <v>151</v>
      </c>
      <c r="Z56">
        <f t="shared" si="16"/>
        <v>400145</v>
      </c>
      <c r="AA56" t="s">
        <v>152</v>
      </c>
      <c r="AB56">
        <f t="shared" ca="1" si="17"/>
        <v>53</v>
      </c>
      <c r="AC56">
        <v>91</v>
      </c>
      <c r="AD56" s="18">
        <f t="shared" ca="1" si="18"/>
        <v>65979154</v>
      </c>
      <c r="AE56" s="18">
        <f t="shared" ca="1" si="19"/>
        <v>4869956489</v>
      </c>
      <c r="AF56" t="str">
        <f t="shared" ca="1" si="20"/>
        <v>TJP@gmail.com</v>
      </c>
      <c r="AG56" t="str">
        <f t="shared" ca="1" si="21"/>
        <v>R4311</v>
      </c>
      <c r="AH56" t="str">
        <f t="shared" ca="1" si="22"/>
        <v>DFM69</v>
      </c>
      <c r="AI56" t="s">
        <v>157</v>
      </c>
      <c r="AJ56" s="7">
        <v>43471</v>
      </c>
      <c r="AK56" t="str">
        <f t="shared" ca="1" si="23"/>
        <v>Y</v>
      </c>
      <c r="AL56" s="7">
        <v>43470</v>
      </c>
      <c r="AM56" t="str">
        <f t="shared" ca="1" si="24"/>
        <v>Y</v>
      </c>
      <c r="AN56" s="7">
        <v>43470</v>
      </c>
      <c r="AO56" t="str">
        <f t="shared" ca="1" si="25"/>
        <v>Y</v>
      </c>
      <c r="AP56" s="7">
        <v>43470</v>
      </c>
      <c r="AQ56" t="s">
        <v>161</v>
      </c>
      <c r="AR56" s="7">
        <v>43470</v>
      </c>
      <c r="AS56" t="s">
        <v>165</v>
      </c>
      <c r="AT56" t="s">
        <v>166</v>
      </c>
      <c r="AU56">
        <v>3</v>
      </c>
      <c r="AV56" t="str">
        <f t="shared" ca="1" si="4"/>
        <v>BB</v>
      </c>
      <c r="AW56" t="s">
        <v>171</v>
      </c>
      <c r="AX56" s="7">
        <v>43470</v>
      </c>
      <c r="AY56" s="7">
        <v>43472</v>
      </c>
      <c r="AZ56" t="s">
        <v>172</v>
      </c>
      <c r="BA56" t="s">
        <v>173</v>
      </c>
      <c r="BB56" t="s">
        <v>175</v>
      </c>
      <c r="BC56" t="s">
        <v>176</v>
      </c>
      <c r="BD56" t="s">
        <v>177</v>
      </c>
      <c r="BE56" s="9" t="s">
        <v>130</v>
      </c>
      <c r="BF56" t="s">
        <v>129</v>
      </c>
      <c r="BG56">
        <v>6280</v>
      </c>
      <c r="BH56">
        <v>21</v>
      </c>
      <c r="BI56" t="s">
        <v>179</v>
      </c>
      <c r="BJ56" t="s">
        <v>157</v>
      </c>
      <c r="BK56" t="s">
        <v>157</v>
      </c>
      <c r="BL56" t="s">
        <v>182</v>
      </c>
      <c r="BM56" t="s">
        <v>183</v>
      </c>
      <c r="BN56" t="s">
        <v>184</v>
      </c>
      <c r="BO56" t="s">
        <v>185</v>
      </c>
      <c r="BP56" t="s">
        <v>186</v>
      </c>
      <c r="BQ56">
        <f t="shared" ca="1" si="26"/>
        <v>8769598161</v>
      </c>
      <c r="BR56" t="s">
        <v>187</v>
      </c>
      <c r="BS56" t="s">
        <v>188</v>
      </c>
      <c r="BT56" t="s">
        <v>189</v>
      </c>
      <c r="BU56" t="s">
        <v>192</v>
      </c>
      <c r="BV56" t="s">
        <v>193</v>
      </c>
      <c r="BW56" s="17">
        <f t="shared" ca="1" si="5"/>
        <v>4.3131028186430944</v>
      </c>
      <c r="BX56">
        <v>12</v>
      </c>
      <c r="BY56">
        <f t="shared" ca="1" si="27"/>
        <v>4235102</v>
      </c>
      <c r="BZ56">
        <f t="shared" ca="1" si="28"/>
        <v>8765363059</v>
      </c>
      <c r="CA56">
        <v>99900000</v>
      </c>
      <c r="CB56">
        <v>99000000</v>
      </c>
      <c r="CC56">
        <v>99000000</v>
      </c>
      <c r="CD56">
        <v>900000</v>
      </c>
      <c r="CE56">
        <v>9000000</v>
      </c>
      <c r="CF56">
        <v>15</v>
      </c>
      <c r="CG56" t="s">
        <v>194</v>
      </c>
      <c r="CH56" s="7">
        <v>43471</v>
      </c>
      <c r="CI56">
        <v>2</v>
      </c>
      <c r="CJ56" s="7">
        <v>43471</v>
      </c>
      <c r="CK56">
        <v>200000</v>
      </c>
      <c r="CL56">
        <v>200000</v>
      </c>
      <c r="CM56">
        <v>96578</v>
      </c>
      <c r="CN56">
        <v>98776</v>
      </c>
      <c r="CO56" t="s">
        <v>197</v>
      </c>
      <c r="CP56" s="7">
        <v>43502</v>
      </c>
      <c r="CQ56" t="s">
        <v>198</v>
      </c>
      <c r="CR56" s="7">
        <v>43106</v>
      </c>
      <c r="CS56" s="7">
        <v>43502</v>
      </c>
      <c r="CT56" t="s">
        <v>199</v>
      </c>
      <c r="CU56" s="16" t="s">
        <v>204</v>
      </c>
      <c r="CV56" t="s">
        <v>200</v>
      </c>
      <c r="CW56" t="s">
        <v>201</v>
      </c>
      <c r="CX56" t="s">
        <v>186</v>
      </c>
      <c r="CY56">
        <v>300000</v>
      </c>
      <c r="CZ56" t="s">
        <v>202</v>
      </c>
      <c r="DA56" t="s">
        <v>203</v>
      </c>
      <c r="DB56" s="7">
        <v>43106</v>
      </c>
      <c r="DC56">
        <v>300000</v>
      </c>
      <c r="DD56" s="7">
        <v>43106</v>
      </c>
      <c r="DE56" t="s">
        <v>199</v>
      </c>
      <c r="DF56" s="9" t="s">
        <v>204</v>
      </c>
      <c r="DG56" t="s">
        <v>205</v>
      </c>
      <c r="DH56">
        <v>1</v>
      </c>
      <c r="DI56">
        <v>300000</v>
      </c>
      <c r="DJ56" t="s">
        <v>206</v>
      </c>
    </row>
    <row r="57" spans="1:114" ht="30" x14ac:dyDescent="0.25">
      <c r="A57" t="s">
        <v>261</v>
      </c>
      <c r="B57" t="str">
        <f t="shared" ca="1" si="6"/>
        <v>D5492</v>
      </c>
      <c r="C57" s="6">
        <f t="shared" ca="1" si="7"/>
        <v>2</v>
      </c>
      <c r="D57" t="str">
        <f t="shared" ca="1" si="8"/>
        <v>ALN241</v>
      </c>
      <c r="E57" t="str">
        <f t="shared" si="0"/>
        <v>HDFC056</v>
      </c>
      <c r="F57" t="str">
        <f t="shared" ca="1" si="1"/>
        <v>ALN241</v>
      </c>
      <c r="G57" t="str">
        <f t="shared" ca="1" si="9"/>
        <v>YJS LTD</v>
      </c>
      <c r="H57" s="7">
        <f t="shared" ca="1" si="10"/>
        <v>6620</v>
      </c>
      <c r="I57" t="s">
        <v>132</v>
      </c>
      <c r="J57" t="s">
        <v>133</v>
      </c>
      <c r="K57" t="str">
        <f t="shared" ca="1" si="29"/>
        <v>GFZTY6413J</v>
      </c>
      <c r="L57" s="18">
        <f t="shared" ca="1" si="11"/>
        <v>103665363980</v>
      </c>
      <c r="M57" s="18">
        <f t="shared" ca="1" si="12"/>
        <v>74928071</v>
      </c>
      <c r="N57" s="20" t="str">
        <f t="shared" ca="1" si="2"/>
        <v>U12234MH2010PTC031578</v>
      </c>
      <c r="O57" t="str">
        <f t="shared" ca="1" si="13"/>
        <v>IWIY</v>
      </c>
      <c r="P57" t="s">
        <v>135</v>
      </c>
      <c r="Q57" t="str">
        <f t="shared" ca="1" si="3"/>
        <v>99GFZTY6413J8Z1</v>
      </c>
      <c r="R57" t="s">
        <v>136</v>
      </c>
      <c r="S57" s="17" t="str">
        <f t="shared" ca="1" si="30"/>
        <v>04</v>
      </c>
      <c r="T57" t="s">
        <v>136</v>
      </c>
      <c r="U57">
        <f t="shared" ca="1" si="14"/>
        <v>6804</v>
      </c>
      <c r="V57" t="str">
        <f t="shared" ca="1" si="15"/>
        <v>72-4427</v>
      </c>
      <c r="W57" t="s">
        <v>149</v>
      </c>
      <c r="X57" t="s">
        <v>150</v>
      </c>
      <c r="Y57" t="s">
        <v>151</v>
      </c>
      <c r="Z57">
        <f t="shared" si="16"/>
        <v>400146</v>
      </c>
      <c r="AA57" t="s">
        <v>152</v>
      </c>
      <c r="AB57">
        <f t="shared" ca="1" si="17"/>
        <v>21</v>
      </c>
      <c r="AC57">
        <v>91</v>
      </c>
      <c r="AD57" s="18">
        <f t="shared" ca="1" si="18"/>
        <v>33500421</v>
      </c>
      <c r="AE57" s="18">
        <f t="shared" ca="1" si="19"/>
        <v>1403870612</v>
      </c>
      <c r="AF57" t="str">
        <f t="shared" ca="1" si="20"/>
        <v>BBY@gmail.com</v>
      </c>
      <c r="AG57" t="str">
        <f t="shared" ca="1" si="21"/>
        <v>G9336</v>
      </c>
      <c r="AH57" t="str">
        <f t="shared" ca="1" si="22"/>
        <v>ACZ756</v>
      </c>
      <c r="AI57" t="s">
        <v>157</v>
      </c>
      <c r="AJ57" s="7">
        <v>43471</v>
      </c>
      <c r="AK57" t="str">
        <f t="shared" ca="1" si="23"/>
        <v>Y</v>
      </c>
      <c r="AL57" s="7">
        <v>43470</v>
      </c>
      <c r="AM57" t="str">
        <f t="shared" ca="1" si="24"/>
        <v>Y</v>
      </c>
      <c r="AN57" s="7">
        <v>43470</v>
      </c>
      <c r="AO57" t="str">
        <f t="shared" ca="1" si="25"/>
        <v>Y</v>
      </c>
      <c r="AP57" s="7">
        <v>43470</v>
      </c>
      <c r="AQ57" t="s">
        <v>161</v>
      </c>
      <c r="AR57" s="7">
        <v>43470</v>
      </c>
      <c r="AS57" t="s">
        <v>165</v>
      </c>
      <c r="AT57" t="s">
        <v>166</v>
      </c>
      <c r="AU57">
        <v>3</v>
      </c>
      <c r="AV57" t="str">
        <f t="shared" ca="1" si="4"/>
        <v>BBB</v>
      </c>
      <c r="AW57" t="s">
        <v>171</v>
      </c>
      <c r="AX57" s="7">
        <v>43470</v>
      </c>
      <c r="AY57" s="7">
        <v>43472</v>
      </c>
      <c r="AZ57" t="s">
        <v>172</v>
      </c>
      <c r="BA57" t="s">
        <v>173</v>
      </c>
      <c r="BB57" t="s">
        <v>175</v>
      </c>
      <c r="BC57" t="s">
        <v>176</v>
      </c>
      <c r="BD57" t="s">
        <v>177</v>
      </c>
      <c r="BE57" s="9" t="s">
        <v>130</v>
      </c>
      <c r="BF57" t="s">
        <v>129</v>
      </c>
      <c r="BG57">
        <v>6280</v>
      </c>
      <c r="BH57">
        <v>21</v>
      </c>
      <c r="BI57" t="s">
        <v>179</v>
      </c>
      <c r="BJ57" t="s">
        <v>157</v>
      </c>
      <c r="BK57" t="s">
        <v>157</v>
      </c>
      <c r="BL57" t="s">
        <v>182</v>
      </c>
      <c r="BM57" t="s">
        <v>183</v>
      </c>
      <c r="BN57" t="s">
        <v>184</v>
      </c>
      <c r="BO57" t="s">
        <v>185</v>
      </c>
      <c r="BP57" t="s">
        <v>186</v>
      </c>
      <c r="BQ57">
        <f t="shared" ca="1" si="26"/>
        <v>3025393849</v>
      </c>
      <c r="BR57" t="s">
        <v>187</v>
      </c>
      <c r="BS57" t="s">
        <v>188</v>
      </c>
      <c r="BT57" t="s">
        <v>189</v>
      </c>
      <c r="BU57" t="s">
        <v>192</v>
      </c>
      <c r="BV57" t="s">
        <v>193</v>
      </c>
      <c r="BW57" s="17">
        <f t="shared" ca="1" si="5"/>
        <v>5.1731842759688167</v>
      </c>
      <c r="BX57">
        <v>12</v>
      </c>
      <c r="BY57">
        <f t="shared" ca="1" si="27"/>
        <v>7487387</v>
      </c>
      <c r="BZ57">
        <f t="shared" ca="1" si="28"/>
        <v>3017906462</v>
      </c>
      <c r="CA57">
        <v>99900000</v>
      </c>
      <c r="CB57">
        <v>99000000</v>
      </c>
      <c r="CC57">
        <v>99000000</v>
      </c>
      <c r="CD57">
        <v>900000</v>
      </c>
      <c r="CE57">
        <v>9000000</v>
      </c>
      <c r="CF57">
        <v>15</v>
      </c>
      <c r="CG57" t="s">
        <v>194</v>
      </c>
      <c r="CH57" s="7">
        <v>43471</v>
      </c>
      <c r="CI57">
        <v>2</v>
      </c>
      <c r="CJ57" s="7">
        <v>43471</v>
      </c>
      <c r="CK57">
        <v>200000</v>
      </c>
      <c r="CL57">
        <v>200000</v>
      </c>
      <c r="CM57">
        <v>96578</v>
      </c>
      <c r="CN57">
        <v>98776</v>
      </c>
      <c r="CO57" t="s">
        <v>197</v>
      </c>
      <c r="CP57" s="7">
        <v>43502</v>
      </c>
      <c r="CQ57" t="s">
        <v>198</v>
      </c>
      <c r="CR57" s="7">
        <v>43106</v>
      </c>
      <c r="CS57" s="7">
        <v>43502</v>
      </c>
      <c r="CT57" t="s">
        <v>199</v>
      </c>
      <c r="CU57" s="16" t="s">
        <v>204</v>
      </c>
      <c r="CV57" t="s">
        <v>200</v>
      </c>
      <c r="CW57" t="s">
        <v>201</v>
      </c>
      <c r="CX57" t="s">
        <v>186</v>
      </c>
      <c r="CY57">
        <v>300000</v>
      </c>
      <c r="CZ57" t="s">
        <v>202</v>
      </c>
      <c r="DA57" t="s">
        <v>203</v>
      </c>
      <c r="DB57" s="7">
        <v>43106</v>
      </c>
      <c r="DC57">
        <v>300000</v>
      </c>
      <c r="DD57" s="7">
        <v>43106</v>
      </c>
      <c r="DE57" t="s">
        <v>199</v>
      </c>
      <c r="DF57" s="9" t="s">
        <v>204</v>
      </c>
      <c r="DG57" t="s">
        <v>205</v>
      </c>
      <c r="DH57">
        <v>1</v>
      </c>
      <c r="DI57">
        <v>300000</v>
      </c>
      <c r="DJ57" t="s">
        <v>206</v>
      </c>
    </row>
    <row r="58" spans="1:114" ht="30" x14ac:dyDescent="0.25">
      <c r="A58" t="s">
        <v>262</v>
      </c>
      <c r="B58" t="str">
        <f t="shared" ca="1" si="6"/>
        <v>A3599</v>
      </c>
      <c r="C58" s="6">
        <f t="shared" ca="1" si="7"/>
        <v>10</v>
      </c>
      <c r="D58" t="str">
        <f t="shared" ca="1" si="8"/>
        <v>CPE29</v>
      </c>
      <c r="E58" t="str">
        <f t="shared" si="0"/>
        <v>HDFC057</v>
      </c>
      <c r="F58" t="str">
        <f t="shared" ca="1" si="1"/>
        <v>CPE29</v>
      </c>
      <c r="G58" t="str">
        <f t="shared" ca="1" si="9"/>
        <v>CXV LTD</v>
      </c>
      <c r="H58" s="7">
        <f t="shared" ca="1" si="10"/>
        <v>9037</v>
      </c>
      <c r="I58" t="s">
        <v>132</v>
      </c>
      <c r="J58" t="s">
        <v>133</v>
      </c>
      <c r="K58" t="str">
        <f t="shared" ca="1" si="29"/>
        <v>PXGCF2135Y</v>
      </c>
      <c r="L58" s="18">
        <f t="shared" ca="1" si="11"/>
        <v>107830876311</v>
      </c>
      <c r="M58" s="18">
        <f t="shared" ca="1" si="12"/>
        <v>79289491</v>
      </c>
      <c r="N58" s="20" t="str">
        <f t="shared" ca="1" si="2"/>
        <v>U12234MH2010PTC035010</v>
      </c>
      <c r="O58" t="str">
        <f t="shared" ca="1" si="13"/>
        <v>ZTKR</v>
      </c>
      <c r="P58" t="s">
        <v>135</v>
      </c>
      <c r="Q58" t="str">
        <f t="shared" ca="1" si="3"/>
        <v>82PXGCF2135Y3Z3</v>
      </c>
      <c r="R58" t="s">
        <v>136</v>
      </c>
      <c r="S58" s="17" t="str">
        <f t="shared" ca="1" si="30"/>
        <v>04</v>
      </c>
      <c r="T58" t="s">
        <v>136</v>
      </c>
      <c r="U58">
        <f t="shared" ca="1" si="14"/>
        <v>5398</v>
      </c>
      <c r="V58" t="str">
        <f t="shared" ca="1" si="15"/>
        <v>68-4644</v>
      </c>
      <c r="W58" t="s">
        <v>149</v>
      </c>
      <c r="X58" t="s">
        <v>150</v>
      </c>
      <c r="Y58" t="s">
        <v>151</v>
      </c>
      <c r="Z58">
        <f t="shared" si="16"/>
        <v>400147</v>
      </c>
      <c r="AA58" t="s">
        <v>152</v>
      </c>
      <c r="AB58">
        <f t="shared" ca="1" si="17"/>
        <v>16</v>
      </c>
      <c r="AC58">
        <v>91</v>
      </c>
      <c r="AD58" s="18">
        <f t="shared" ca="1" si="18"/>
        <v>66808213</v>
      </c>
      <c r="AE58" s="18">
        <f t="shared" ca="1" si="19"/>
        <v>1909186640</v>
      </c>
      <c r="AF58" t="str">
        <f t="shared" ca="1" si="20"/>
        <v>LFB@gmail.com</v>
      </c>
      <c r="AG58" t="str">
        <f t="shared" ca="1" si="21"/>
        <v>D1351</v>
      </c>
      <c r="AH58" t="str">
        <f t="shared" ca="1" si="22"/>
        <v>LPD39</v>
      </c>
      <c r="AI58" t="s">
        <v>157</v>
      </c>
      <c r="AJ58" s="7">
        <v>43471</v>
      </c>
      <c r="AK58" t="str">
        <f t="shared" ca="1" si="23"/>
        <v>Y</v>
      </c>
      <c r="AL58" s="7">
        <v>43470</v>
      </c>
      <c r="AM58" t="str">
        <f t="shared" ca="1" si="24"/>
        <v>Y</v>
      </c>
      <c r="AN58" s="7">
        <v>43470</v>
      </c>
      <c r="AO58" t="str">
        <f t="shared" ca="1" si="25"/>
        <v>Y</v>
      </c>
      <c r="AP58" s="7">
        <v>43470</v>
      </c>
      <c r="AQ58" t="s">
        <v>161</v>
      </c>
      <c r="AR58" s="7">
        <v>43470</v>
      </c>
      <c r="AS58" t="s">
        <v>165</v>
      </c>
      <c r="AT58" t="s">
        <v>166</v>
      </c>
      <c r="AU58">
        <v>3</v>
      </c>
      <c r="AV58" t="str">
        <f t="shared" ca="1" si="4"/>
        <v>BBB</v>
      </c>
      <c r="AW58" t="s">
        <v>171</v>
      </c>
      <c r="AX58" s="7">
        <v>43470</v>
      </c>
      <c r="AY58" s="7">
        <v>43472</v>
      </c>
      <c r="AZ58" t="s">
        <v>172</v>
      </c>
      <c r="BA58" t="s">
        <v>173</v>
      </c>
      <c r="BB58" t="s">
        <v>175</v>
      </c>
      <c r="BC58" t="s">
        <v>176</v>
      </c>
      <c r="BD58" t="s">
        <v>177</v>
      </c>
      <c r="BE58" s="9" t="s">
        <v>130</v>
      </c>
      <c r="BF58" t="s">
        <v>129</v>
      </c>
      <c r="BG58">
        <v>6280</v>
      </c>
      <c r="BH58">
        <v>21</v>
      </c>
      <c r="BI58" t="s">
        <v>179</v>
      </c>
      <c r="BJ58" t="s">
        <v>157</v>
      </c>
      <c r="BK58" t="s">
        <v>157</v>
      </c>
      <c r="BL58" t="s">
        <v>182</v>
      </c>
      <c r="BM58" t="s">
        <v>183</v>
      </c>
      <c r="BN58" t="s">
        <v>184</v>
      </c>
      <c r="BO58" t="s">
        <v>185</v>
      </c>
      <c r="BP58" t="s">
        <v>186</v>
      </c>
      <c r="BQ58">
        <f t="shared" ca="1" si="26"/>
        <v>1881937297</v>
      </c>
      <c r="BR58" t="s">
        <v>187</v>
      </c>
      <c r="BS58" t="s">
        <v>188</v>
      </c>
      <c r="BT58" t="s">
        <v>189</v>
      </c>
      <c r="BU58" t="s">
        <v>192</v>
      </c>
      <c r="BV58" t="s">
        <v>193</v>
      </c>
      <c r="BW58" s="17">
        <f t="shared" ca="1" si="5"/>
        <v>7.1980292204358891</v>
      </c>
      <c r="BX58">
        <v>12</v>
      </c>
      <c r="BY58">
        <f t="shared" ca="1" si="27"/>
        <v>2617770</v>
      </c>
      <c r="BZ58">
        <f t="shared" ca="1" si="28"/>
        <v>1879319527</v>
      </c>
      <c r="CA58">
        <v>99900000</v>
      </c>
      <c r="CB58">
        <v>99000000</v>
      </c>
      <c r="CC58">
        <v>99000000</v>
      </c>
      <c r="CD58">
        <v>900000</v>
      </c>
      <c r="CE58">
        <v>9000000</v>
      </c>
      <c r="CF58">
        <v>15</v>
      </c>
      <c r="CG58" t="s">
        <v>194</v>
      </c>
      <c r="CH58" s="7">
        <v>43471</v>
      </c>
      <c r="CI58">
        <v>2</v>
      </c>
      <c r="CJ58" s="7">
        <v>43471</v>
      </c>
      <c r="CK58">
        <v>200000</v>
      </c>
      <c r="CL58">
        <v>200000</v>
      </c>
      <c r="CM58">
        <v>96578</v>
      </c>
      <c r="CN58">
        <v>98776</v>
      </c>
      <c r="CO58" t="s">
        <v>197</v>
      </c>
      <c r="CP58" s="7">
        <v>43502</v>
      </c>
      <c r="CQ58" t="s">
        <v>198</v>
      </c>
      <c r="CR58" s="7">
        <v>43106</v>
      </c>
      <c r="CS58" s="7">
        <v>43502</v>
      </c>
      <c r="CT58" t="s">
        <v>199</v>
      </c>
      <c r="CU58" s="16" t="s">
        <v>204</v>
      </c>
      <c r="CV58" t="s">
        <v>200</v>
      </c>
      <c r="CW58" t="s">
        <v>201</v>
      </c>
      <c r="CX58" t="s">
        <v>186</v>
      </c>
      <c r="CY58">
        <v>300000</v>
      </c>
      <c r="CZ58" t="s">
        <v>202</v>
      </c>
      <c r="DA58" t="s">
        <v>203</v>
      </c>
      <c r="DB58" s="7">
        <v>43106</v>
      </c>
      <c r="DC58">
        <v>300000</v>
      </c>
      <c r="DD58" s="7">
        <v>43106</v>
      </c>
      <c r="DE58" t="s">
        <v>199</v>
      </c>
      <c r="DF58" s="9" t="s">
        <v>204</v>
      </c>
      <c r="DG58" t="s">
        <v>205</v>
      </c>
      <c r="DH58">
        <v>1</v>
      </c>
      <c r="DI58">
        <v>300000</v>
      </c>
      <c r="DJ58" t="s">
        <v>206</v>
      </c>
    </row>
    <row r="59" spans="1:114" ht="30" x14ac:dyDescent="0.25">
      <c r="A59" t="s">
        <v>263</v>
      </c>
      <c r="B59" t="str">
        <f t="shared" ca="1" si="6"/>
        <v>Q8171</v>
      </c>
      <c r="C59" s="6">
        <f t="shared" ca="1" si="7"/>
        <v>10</v>
      </c>
      <c r="D59" t="str">
        <f t="shared" ca="1" si="8"/>
        <v>EVN197</v>
      </c>
      <c r="E59" t="str">
        <f t="shared" si="0"/>
        <v>HDFC058</v>
      </c>
      <c r="F59" t="str">
        <f t="shared" ca="1" si="1"/>
        <v>EVN197</v>
      </c>
      <c r="G59" t="str">
        <f t="shared" ca="1" si="9"/>
        <v>TMB LTD</v>
      </c>
      <c r="H59" s="7">
        <f t="shared" ca="1" si="10"/>
        <v>9731</v>
      </c>
      <c r="I59" t="s">
        <v>132</v>
      </c>
      <c r="J59" t="s">
        <v>133</v>
      </c>
      <c r="K59" t="str">
        <f t="shared" ca="1" si="29"/>
        <v>VCYRQ9511P</v>
      </c>
      <c r="L59" s="18">
        <f t="shared" ca="1" si="11"/>
        <v>105713464331</v>
      </c>
      <c r="M59" s="18">
        <f t="shared" ca="1" si="12"/>
        <v>44955764</v>
      </c>
      <c r="N59" s="20" t="str">
        <f t="shared" ca="1" si="2"/>
        <v>U12234MH2010PTC081037</v>
      </c>
      <c r="O59" t="str">
        <f t="shared" ca="1" si="13"/>
        <v>NTRI</v>
      </c>
      <c r="P59" t="s">
        <v>135</v>
      </c>
      <c r="Q59" t="str">
        <f t="shared" ca="1" si="3"/>
        <v>55VCYRQ9511P7Z8</v>
      </c>
      <c r="R59" t="s">
        <v>136</v>
      </c>
      <c r="S59" s="17" t="str">
        <f t="shared" ca="1" si="30"/>
        <v>01</v>
      </c>
      <c r="T59" t="s">
        <v>136</v>
      </c>
      <c r="U59">
        <f t="shared" ca="1" si="14"/>
        <v>2066</v>
      </c>
      <c r="V59" t="str">
        <f t="shared" ca="1" si="15"/>
        <v>71-2532</v>
      </c>
      <c r="W59" t="s">
        <v>149</v>
      </c>
      <c r="X59" t="s">
        <v>150</v>
      </c>
      <c r="Y59" t="s">
        <v>151</v>
      </c>
      <c r="Z59">
        <f t="shared" si="16"/>
        <v>400148</v>
      </c>
      <c r="AA59" t="s">
        <v>152</v>
      </c>
      <c r="AB59">
        <f t="shared" ca="1" si="17"/>
        <v>79</v>
      </c>
      <c r="AC59">
        <v>91</v>
      </c>
      <c r="AD59" s="18">
        <f t="shared" ca="1" si="18"/>
        <v>67281536</v>
      </c>
      <c r="AE59" s="18">
        <f t="shared" ca="1" si="19"/>
        <v>1359587931</v>
      </c>
      <c r="AF59" t="str">
        <f t="shared" ca="1" si="20"/>
        <v>ZBF@gmail.com</v>
      </c>
      <c r="AG59" t="str">
        <f t="shared" ca="1" si="21"/>
        <v>Y6142</v>
      </c>
      <c r="AH59" t="str">
        <f t="shared" ca="1" si="22"/>
        <v>BNS543</v>
      </c>
      <c r="AI59" t="s">
        <v>157</v>
      </c>
      <c r="AJ59" s="7">
        <v>43471</v>
      </c>
      <c r="AK59" t="str">
        <f t="shared" ca="1" si="23"/>
        <v>N</v>
      </c>
      <c r="AL59" s="7">
        <v>43470</v>
      </c>
      <c r="AM59" t="str">
        <f t="shared" ca="1" si="24"/>
        <v>N</v>
      </c>
      <c r="AN59" s="7">
        <v>43470</v>
      </c>
      <c r="AO59" t="str">
        <f t="shared" ca="1" si="25"/>
        <v>N</v>
      </c>
      <c r="AP59" s="7">
        <v>43470</v>
      </c>
      <c r="AQ59" t="s">
        <v>161</v>
      </c>
      <c r="AR59" s="7">
        <v>43470</v>
      </c>
      <c r="AS59" t="s">
        <v>165</v>
      </c>
      <c r="AT59" t="s">
        <v>166</v>
      </c>
      <c r="AU59">
        <v>3</v>
      </c>
      <c r="AV59" t="str">
        <f t="shared" ca="1" si="4"/>
        <v>AAA</v>
      </c>
      <c r="AW59" t="s">
        <v>171</v>
      </c>
      <c r="AX59" s="7">
        <v>43470</v>
      </c>
      <c r="AY59" s="7">
        <v>43472</v>
      </c>
      <c r="AZ59" t="s">
        <v>172</v>
      </c>
      <c r="BA59" t="s">
        <v>173</v>
      </c>
      <c r="BB59" t="s">
        <v>175</v>
      </c>
      <c r="BC59" t="s">
        <v>176</v>
      </c>
      <c r="BD59" t="s">
        <v>177</v>
      </c>
      <c r="BE59" s="9" t="s">
        <v>130</v>
      </c>
      <c r="BF59" t="s">
        <v>129</v>
      </c>
      <c r="BG59">
        <v>6280</v>
      </c>
      <c r="BH59">
        <v>21</v>
      </c>
      <c r="BI59" t="s">
        <v>179</v>
      </c>
      <c r="BJ59" t="s">
        <v>157</v>
      </c>
      <c r="BK59" t="s">
        <v>157</v>
      </c>
      <c r="BL59" t="s">
        <v>182</v>
      </c>
      <c r="BM59" t="s">
        <v>183</v>
      </c>
      <c r="BN59" t="s">
        <v>184</v>
      </c>
      <c r="BO59" t="s">
        <v>185</v>
      </c>
      <c r="BP59" t="s">
        <v>186</v>
      </c>
      <c r="BQ59">
        <f t="shared" ca="1" si="26"/>
        <v>849938730</v>
      </c>
      <c r="BR59" t="s">
        <v>187</v>
      </c>
      <c r="BS59" t="s">
        <v>188</v>
      </c>
      <c r="BT59" t="s">
        <v>189</v>
      </c>
      <c r="BU59" t="s">
        <v>192</v>
      </c>
      <c r="BV59" t="s">
        <v>193</v>
      </c>
      <c r="BW59" s="17">
        <f t="shared" ca="1" si="5"/>
        <v>3.3247307672894699</v>
      </c>
      <c r="BX59">
        <v>12</v>
      </c>
      <c r="BY59">
        <f t="shared" ca="1" si="27"/>
        <v>6476945</v>
      </c>
      <c r="BZ59">
        <f t="shared" ca="1" si="28"/>
        <v>843461785</v>
      </c>
      <c r="CA59">
        <v>99900000</v>
      </c>
      <c r="CB59">
        <v>99000000</v>
      </c>
      <c r="CC59">
        <v>99000000</v>
      </c>
      <c r="CD59">
        <v>900000</v>
      </c>
      <c r="CE59">
        <v>9000000</v>
      </c>
      <c r="CF59">
        <v>15</v>
      </c>
      <c r="CG59" t="s">
        <v>194</v>
      </c>
      <c r="CH59" s="7">
        <v>43471</v>
      </c>
      <c r="CI59">
        <v>2</v>
      </c>
      <c r="CJ59" s="7">
        <v>43471</v>
      </c>
      <c r="CK59">
        <v>200000</v>
      </c>
      <c r="CL59">
        <v>200000</v>
      </c>
      <c r="CM59">
        <v>96578</v>
      </c>
      <c r="CN59">
        <v>98776</v>
      </c>
      <c r="CO59" t="s">
        <v>197</v>
      </c>
      <c r="CP59" s="7">
        <v>43502</v>
      </c>
      <c r="CQ59" t="s">
        <v>198</v>
      </c>
      <c r="CR59" s="7">
        <v>43106</v>
      </c>
      <c r="CS59" s="7">
        <v>43502</v>
      </c>
      <c r="CT59" t="s">
        <v>199</v>
      </c>
      <c r="CU59" s="16" t="s">
        <v>204</v>
      </c>
      <c r="CV59" t="s">
        <v>200</v>
      </c>
      <c r="CW59" t="s">
        <v>201</v>
      </c>
      <c r="CX59" t="s">
        <v>186</v>
      </c>
      <c r="CY59">
        <v>300000</v>
      </c>
      <c r="CZ59" t="s">
        <v>202</v>
      </c>
      <c r="DA59" t="s">
        <v>203</v>
      </c>
      <c r="DB59" s="7">
        <v>43106</v>
      </c>
      <c r="DC59">
        <v>300000</v>
      </c>
      <c r="DD59" s="7">
        <v>43106</v>
      </c>
      <c r="DE59" t="s">
        <v>199</v>
      </c>
      <c r="DF59" s="9" t="s">
        <v>204</v>
      </c>
      <c r="DG59" t="s">
        <v>205</v>
      </c>
      <c r="DH59">
        <v>1</v>
      </c>
      <c r="DI59">
        <v>300000</v>
      </c>
      <c r="DJ59" t="s">
        <v>206</v>
      </c>
    </row>
    <row r="60" spans="1:114" ht="30" x14ac:dyDescent="0.25">
      <c r="A60" t="s">
        <v>264</v>
      </c>
      <c r="B60" t="str">
        <f t="shared" ca="1" si="6"/>
        <v>N5819</v>
      </c>
      <c r="C60" s="6">
        <f t="shared" ca="1" si="7"/>
        <v>5</v>
      </c>
      <c r="D60" t="str">
        <f t="shared" ca="1" si="8"/>
        <v>SYZ703</v>
      </c>
      <c r="E60" t="str">
        <f t="shared" si="0"/>
        <v>HDFC059</v>
      </c>
      <c r="F60" t="str">
        <f t="shared" ca="1" si="1"/>
        <v>SYZ703</v>
      </c>
      <c r="G60" t="str">
        <f t="shared" ca="1" si="9"/>
        <v>UQY LTD</v>
      </c>
      <c r="H60" s="7">
        <f t="shared" ca="1" si="10"/>
        <v>8151</v>
      </c>
      <c r="I60" t="s">
        <v>132</v>
      </c>
      <c r="J60" t="s">
        <v>133</v>
      </c>
      <c r="K60" t="str">
        <f t="shared" ca="1" si="29"/>
        <v>XVENY2309W</v>
      </c>
      <c r="L60" s="18">
        <f t="shared" ca="1" si="11"/>
        <v>116113033925</v>
      </c>
      <c r="M60" s="18">
        <f t="shared" ca="1" si="12"/>
        <v>76369379</v>
      </c>
      <c r="N60" s="20" t="str">
        <f t="shared" ca="1" si="2"/>
        <v>U12234MH2010PTC052527</v>
      </c>
      <c r="O60" t="str">
        <f t="shared" ca="1" si="13"/>
        <v>XGUT</v>
      </c>
      <c r="P60" t="s">
        <v>135</v>
      </c>
      <c r="Q60" t="str">
        <f t="shared" ca="1" si="3"/>
        <v>27XVENY2309W1Z4</v>
      </c>
      <c r="R60" t="s">
        <v>136</v>
      </c>
      <c r="S60" s="17" t="str">
        <f t="shared" ca="1" si="30"/>
        <v>04</v>
      </c>
      <c r="T60" t="s">
        <v>136</v>
      </c>
      <c r="U60">
        <f t="shared" ca="1" si="14"/>
        <v>8424</v>
      </c>
      <c r="V60" t="str">
        <f t="shared" ca="1" si="15"/>
        <v>73-2978</v>
      </c>
      <c r="W60" t="s">
        <v>149</v>
      </c>
      <c r="X60" t="s">
        <v>150</v>
      </c>
      <c r="Y60" t="s">
        <v>151</v>
      </c>
      <c r="Z60">
        <f t="shared" si="16"/>
        <v>400149</v>
      </c>
      <c r="AA60" t="s">
        <v>152</v>
      </c>
      <c r="AB60">
        <f t="shared" ca="1" si="17"/>
        <v>44</v>
      </c>
      <c r="AC60">
        <v>91</v>
      </c>
      <c r="AD60" s="18">
        <f t="shared" ca="1" si="18"/>
        <v>12687519</v>
      </c>
      <c r="AE60" s="18">
        <f t="shared" ca="1" si="19"/>
        <v>3376502051</v>
      </c>
      <c r="AF60" t="str">
        <f t="shared" ca="1" si="20"/>
        <v>JXL@gmail.com</v>
      </c>
      <c r="AG60" t="str">
        <f t="shared" ca="1" si="21"/>
        <v>K7335</v>
      </c>
      <c r="AH60" t="str">
        <f t="shared" ca="1" si="22"/>
        <v>TUR55</v>
      </c>
      <c r="AI60" t="s">
        <v>157</v>
      </c>
      <c r="AJ60" s="7">
        <v>43471</v>
      </c>
      <c r="AK60" t="str">
        <f t="shared" ca="1" si="23"/>
        <v>Y</v>
      </c>
      <c r="AL60" s="7">
        <v>43470</v>
      </c>
      <c r="AM60" t="str">
        <f t="shared" ca="1" si="24"/>
        <v>Y</v>
      </c>
      <c r="AN60" s="7">
        <v>43470</v>
      </c>
      <c r="AO60" t="str">
        <f t="shared" ca="1" si="25"/>
        <v>Y</v>
      </c>
      <c r="AP60" s="7">
        <v>43470</v>
      </c>
      <c r="AQ60" t="s">
        <v>161</v>
      </c>
      <c r="AR60" s="7">
        <v>43470</v>
      </c>
      <c r="AS60" t="s">
        <v>165</v>
      </c>
      <c r="AT60" t="s">
        <v>166</v>
      </c>
      <c r="AU60">
        <v>3</v>
      </c>
      <c r="AV60" t="str">
        <f t="shared" ca="1" si="4"/>
        <v>AA</v>
      </c>
      <c r="AW60" t="s">
        <v>171</v>
      </c>
      <c r="AX60" s="7">
        <v>43470</v>
      </c>
      <c r="AY60" s="7">
        <v>43472</v>
      </c>
      <c r="AZ60" t="s">
        <v>172</v>
      </c>
      <c r="BA60" t="s">
        <v>173</v>
      </c>
      <c r="BB60" t="s">
        <v>175</v>
      </c>
      <c r="BC60" t="s">
        <v>176</v>
      </c>
      <c r="BD60" t="s">
        <v>177</v>
      </c>
      <c r="BE60" s="9" t="s">
        <v>130</v>
      </c>
      <c r="BF60" t="s">
        <v>129</v>
      </c>
      <c r="BG60">
        <v>6280</v>
      </c>
      <c r="BH60">
        <v>21</v>
      </c>
      <c r="BI60" t="s">
        <v>179</v>
      </c>
      <c r="BJ60" t="s">
        <v>157</v>
      </c>
      <c r="BK60" t="s">
        <v>157</v>
      </c>
      <c r="BL60" t="s">
        <v>182</v>
      </c>
      <c r="BM60" t="s">
        <v>183</v>
      </c>
      <c r="BN60" t="s">
        <v>184</v>
      </c>
      <c r="BO60" t="s">
        <v>185</v>
      </c>
      <c r="BP60" t="s">
        <v>186</v>
      </c>
      <c r="BQ60">
        <f t="shared" ca="1" si="26"/>
        <v>2145904301</v>
      </c>
      <c r="BR60" t="s">
        <v>187</v>
      </c>
      <c r="BS60" t="s">
        <v>188</v>
      </c>
      <c r="BT60" t="s">
        <v>189</v>
      </c>
      <c r="BU60" t="s">
        <v>192</v>
      </c>
      <c r="BV60" t="s">
        <v>193</v>
      </c>
      <c r="BW60" s="17">
        <f t="shared" ca="1" si="5"/>
        <v>3.3327868992459893</v>
      </c>
      <c r="BX60">
        <v>12</v>
      </c>
      <c r="BY60">
        <f t="shared" ca="1" si="27"/>
        <v>7932246</v>
      </c>
      <c r="BZ60">
        <f t="shared" ca="1" si="28"/>
        <v>2137972055</v>
      </c>
      <c r="CA60">
        <v>99900000</v>
      </c>
      <c r="CB60">
        <v>99000000</v>
      </c>
      <c r="CC60">
        <v>99000000</v>
      </c>
      <c r="CD60">
        <v>900000</v>
      </c>
      <c r="CE60">
        <v>9000000</v>
      </c>
      <c r="CF60">
        <v>15</v>
      </c>
      <c r="CG60" t="s">
        <v>194</v>
      </c>
      <c r="CH60" s="7">
        <v>43471</v>
      </c>
      <c r="CI60">
        <v>2</v>
      </c>
      <c r="CJ60" s="7">
        <v>43471</v>
      </c>
      <c r="CK60">
        <v>200000</v>
      </c>
      <c r="CL60">
        <v>200000</v>
      </c>
      <c r="CM60">
        <v>96578</v>
      </c>
      <c r="CN60">
        <v>98776</v>
      </c>
      <c r="CO60" t="s">
        <v>197</v>
      </c>
      <c r="CP60" s="7">
        <v>43502</v>
      </c>
      <c r="CQ60" t="s">
        <v>198</v>
      </c>
      <c r="CR60" s="7">
        <v>43106</v>
      </c>
      <c r="CS60" s="7">
        <v>43502</v>
      </c>
      <c r="CT60" t="s">
        <v>199</v>
      </c>
      <c r="CU60" s="16" t="s">
        <v>204</v>
      </c>
      <c r="CV60" t="s">
        <v>200</v>
      </c>
      <c r="CW60" t="s">
        <v>201</v>
      </c>
      <c r="CX60" t="s">
        <v>186</v>
      </c>
      <c r="CY60">
        <v>300000</v>
      </c>
      <c r="CZ60" t="s">
        <v>202</v>
      </c>
      <c r="DA60" t="s">
        <v>203</v>
      </c>
      <c r="DB60" s="7">
        <v>43106</v>
      </c>
      <c r="DC60">
        <v>300000</v>
      </c>
      <c r="DD60" s="7">
        <v>43106</v>
      </c>
      <c r="DE60" t="s">
        <v>199</v>
      </c>
      <c r="DF60" s="9" t="s">
        <v>204</v>
      </c>
      <c r="DG60" t="s">
        <v>205</v>
      </c>
      <c r="DH60">
        <v>1</v>
      </c>
      <c r="DI60">
        <v>300000</v>
      </c>
      <c r="DJ60" t="s">
        <v>206</v>
      </c>
    </row>
    <row r="61" spans="1:114" ht="30" x14ac:dyDescent="0.25">
      <c r="A61" t="s">
        <v>265</v>
      </c>
      <c r="B61" t="str">
        <f t="shared" ca="1" si="6"/>
        <v>C4782</v>
      </c>
      <c r="C61" s="6">
        <f t="shared" ca="1" si="7"/>
        <v>6</v>
      </c>
      <c r="D61" t="str">
        <f t="shared" ca="1" si="8"/>
        <v>BII275</v>
      </c>
      <c r="E61" t="str">
        <f t="shared" si="0"/>
        <v>HDFC060</v>
      </c>
      <c r="F61" t="str">
        <f t="shared" ca="1" si="1"/>
        <v>BII275</v>
      </c>
      <c r="G61" t="str">
        <f t="shared" ca="1" si="9"/>
        <v>MVB LTD</v>
      </c>
      <c r="H61" s="7">
        <f t="shared" ca="1" si="10"/>
        <v>8572</v>
      </c>
      <c r="I61" t="s">
        <v>132</v>
      </c>
      <c r="J61" t="s">
        <v>133</v>
      </c>
      <c r="K61" t="str">
        <f t="shared" ca="1" si="29"/>
        <v>YNTHQ9371Z</v>
      </c>
      <c r="L61" s="18">
        <f t="shared" ca="1" si="11"/>
        <v>105948113902</v>
      </c>
      <c r="M61" s="18">
        <f t="shared" ca="1" si="12"/>
        <v>44584479</v>
      </c>
      <c r="N61" s="20" t="str">
        <f t="shared" ca="1" si="2"/>
        <v>U12234MH2010PTC064972</v>
      </c>
      <c r="O61" t="str">
        <f t="shared" ca="1" si="13"/>
        <v>BKQT</v>
      </c>
      <c r="P61" t="s">
        <v>135</v>
      </c>
      <c r="Q61" t="str">
        <f t="shared" ca="1" si="3"/>
        <v>36YNTHQ9371Z8Z2</v>
      </c>
      <c r="R61" t="s">
        <v>136</v>
      </c>
      <c r="S61" s="17" t="str">
        <f t="shared" ca="1" si="30"/>
        <v>02</v>
      </c>
      <c r="T61" t="s">
        <v>136</v>
      </c>
      <c r="U61">
        <f t="shared" ca="1" si="14"/>
        <v>1655</v>
      </c>
      <c r="V61" t="str">
        <f t="shared" ca="1" si="15"/>
        <v>33-7317</v>
      </c>
      <c r="W61" t="s">
        <v>149</v>
      </c>
      <c r="X61" t="s">
        <v>150</v>
      </c>
      <c r="Y61" t="s">
        <v>151</v>
      </c>
      <c r="Z61">
        <f t="shared" si="16"/>
        <v>400150</v>
      </c>
      <c r="AA61" t="s">
        <v>152</v>
      </c>
      <c r="AB61">
        <f t="shared" ca="1" si="17"/>
        <v>51</v>
      </c>
      <c r="AC61">
        <v>91</v>
      </c>
      <c r="AD61" s="18">
        <f t="shared" ca="1" si="18"/>
        <v>49185686</v>
      </c>
      <c r="AE61" s="18">
        <f t="shared" ca="1" si="19"/>
        <v>5026850281</v>
      </c>
      <c r="AF61" t="str">
        <f t="shared" ca="1" si="20"/>
        <v>EHX@gmail.com</v>
      </c>
      <c r="AG61" t="str">
        <f t="shared" ca="1" si="21"/>
        <v>U6036</v>
      </c>
      <c r="AH61" t="str">
        <f t="shared" ca="1" si="22"/>
        <v>PBD553</v>
      </c>
      <c r="AI61" t="s">
        <v>157</v>
      </c>
      <c r="AJ61" s="7">
        <v>43471</v>
      </c>
      <c r="AK61" t="str">
        <f t="shared" ca="1" si="23"/>
        <v>Y</v>
      </c>
      <c r="AL61" s="7">
        <v>43470</v>
      </c>
      <c r="AM61" t="str">
        <f t="shared" ca="1" si="24"/>
        <v>Y</v>
      </c>
      <c r="AN61" s="7">
        <v>43470</v>
      </c>
      <c r="AO61" t="str">
        <f t="shared" ca="1" si="25"/>
        <v>Y</v>
      </c>
      <c r="AP61" s="7">
        <v>43470</v>
      </c>
      <c r="AQ61" t="s">
        <v>161</v>
      </c>
      <c r="AR61" s="7">
        <v>43470</v>
      </c>
      <c r="AS61" t="s">
        <v>165</v>
      </c>
      <c r="AT61" t="s">
        <v>166</v>
      </c>
      <c r="AU61">
        <v>3</v>
      </c>
      <c r="AV61" t="str">
        <f t="shared" ca="1" si="4"/>
        <v>BBB</v>
      </c>
      <c r="AW61" t="s">
        <v>171</v>
      </c>
      <c r="AX61" s="7">
        <v>43470</v>
      </c>
      <c r="AY61" s="7">
        <v>43472</v>
      </c>
      <c r="AZ61" t="s">
        <v>172</v>
      </c>
      <c r="BA61" t="s">
        <v>173</v>
      </c>
      <c r="BB61" t="s">
        <v>175</v>
      </c>
      <c r="BC61" t="s">
        <v>176</v>
      </c>
      <c r="BD61" t="s">
        <v>177</v>
      </c>
      <c r="BE61" s="9" t="s">
        <v>130</v>
      </c>
      <c r="BF61" t="s">
        <v>129</v>
      </c>
      <c r="BG61">
        <v>6280</v>
      </c>
      <c r="BH61">
        <v>21</v>
      </c>
      <c r="BI61" t="s">
        <v>179</v>
      </c>
      <c r="BJ61" t="s">
        <v>157</v>
      </c>
      <c r="BK61" t="s">
        <v>157</v>
      </c>
      <c r="BL61" t="s">
        <v>182</v>
      </c>
      <c r="BM61" t="s">
        <v>183</v>
      </c>
      <c r="BN61" t="s">
        <v>184</v>
      </c>
      <c r="BO61" t="s">
        <v>185</v>
      </c>
      <c r="BP61" t="s">
        <v>186</v>
      </c>
      <c r="BQ61">
        <f t="shared" ca="1" si="26"/>
        <v>7746635448</v>
      </c>
      <c r="BR61" t="s">
        <v>187</v>
      </c>
      <c r="BS61" t="s">
        <v>188</v>
      </c>
      <c r="BT61" t="s">
        <v>189</v>
      </c>
      <c r="BU61" t="s">
        <v>192</v>
      </c>
      <c r="BV61" t="s">
        <v>193</v>
      </c>
      <c r="BW61" s="17">
        <f t="shared" ca="1" si="5"/>
        <v>0.84049365476182791</v>
      </c>
      <c r="BX61">
        <v>12</v>
      </c>
      <c r="BY61">
        <f t="shared" ca="1" si="27"/>
        <v>4297460</v>
      </c>
      <c r="BZ61">
        <f t="shared" ca="1" si="28"/>
        <v>7742337988</v>
      </c>
      <c r="CA61">
        <v>99900000</v>
      </c>
      <c r="CB61">
        <v>99000000</v>
      </c>
      <c r="CC61">
        <v>99000000</v>
      </c>
      <c r="CD61">
        <v>900000</v>
      </c>
      <c r="CE61">
        <v>9000000</v>
      </c>
      <c r="CF61">
        <v>15</v>
      </c>
      <c r="CG61" t="s">
        <v>194</v>
      </c>
      <c r="CH61" s="7">
        <v>43471</v>
      </c>
      <c r="CI61">
        <v>2</v>
      </c>
      <c r="CJ61" s="7">
        <v>43471</v>
      </c>
      <c r="CK61">
        <v>200000</v>
      </c>
      <c r="CL61">
        <v>200000</v>
      </c>
      <c r="CM61">
        <v>96578</v>
      </c>
      <c r="CN61">
        <v>98776</v>
      </c>
      <c r="CO61" t="s">
        <v>197</v>
      </c>
      <c r="CP61" s="7">
        <v>43502</v>
      </c>
      <c r="CQ61" t="s">
        <v>198</v>
      </c>
      <c r="CR61" s="7">
        <v>43106</v>
      </c>
      <c r="CS61" s="7">
        <v>43502</v>
      </c>
      <c r="CT61" t="s">
        <v>199</v>
      </c>
      <c r="CU61" s="16" t="s">
        <v>204</v>
      </c>
      <c r="CV61" t="s">
        <v>200</v>
      </c>
      <c r="CW61" t="s">
        <v>201</v>
      </c>
      <c r="CX61" t="s">
        <v>186</v>
      </c>
      <c r="CY61">
        <v>300000</v>
      </c>
      <c r="CZ61" t="s">
        <v>202</v>
      </c>
      <c r="DA61" t="s">
        <v>203</v>
      </c>
      <c r="DB61" s="7">
        <v>43106</v>
      </c>
      <c r="DC61">
        <v>300000</v>
      </c>
      <c r="DD61" s="7">
        <v>43106</v>
      </c>
      <c r="DE61" t="s">
        <v>199</v>
      </c>
      <c r="DF61" s="9" t="s">
        <v>204</v>
      </c>
      <c r="DG61" t="s">
        <v>205</v>
      </c>
      <c r="DH61">
        <v>1</v>
      </c>
      <c r="DI61">
        <v>300000</v>
      </c>
      <c r="DJ61" t="s">
        <v>206</v>
      </c>
    </row>
    <row r="62" spans="1:114" ht="30" x14ac:dyDescent="0.25">
      <c r="A62" t="s">
        <v>266</v>
      </c>
      <c r="B62" t="str">
        <f t="shared" ca="1" si="6"/>
        <v>P9386</v>
      </c>
      <c r="C62" s="6">
        <f t="shared" ca="1" si="7"/>
        <v>6</v>
      </c>
      <c r="D62" t="str">
        <f t="shared" ca="1" si="8"/>
        <v>HQQ22</v>
      </c>
      <c r="E62" t="str">
        <f t="shared" si="0"/>
        <v>HDFC061</v>
      </c>
      <c r="F62" t="str">
        <f t="shared" ca="1" si="1"/>
        <v>HQQ22</v>
      </c>
      <c r="G62" t="str">
        <f t="shared" ca="1" si="9"/>
        <v>QWO LTD</v>
      </c>
      <c r="H62" s="7">
        <f t="shared" ca="1" si="10"/>
        <v>8616</v>
      </c>
      <c r="I62" t="s">
        <v>132</v>
      </c>
      <c r="J62" t="s">
        <v>133</v>
      </c>
      <c r="K62" t="str">
        <f t="shared" ca="1" si="29"/>
        <v>RHKRH8234L</v>
      </c>
      <c r="L62" s="18">
        <f t="shared" ca="1" si="11"/>
        <v>113258307149</v>
      </c>
      <c r="M62" s="18">
        <f t="shared" ca="1" si="12"/>
        <v>42243453</v>
      </c>
      <c r="N62" s="20" t="str">
        <f t="shared" ca="1" si="2"/>
        <v>U12234MH2010PTC053963</v>
      </c>
      <c r="O62" t="str">
        <f t="shared" ca="1" si="13"/>
        <v>BJVC</v>
      </c>
      <c r="P62" t="s">
        <v>135</v>
      </c>
      <c r="Q62" t="str">
        <f t="shared" ca="1" si="3"/>
        <v>25RHKRH8234L5Z6</v>
      </c>
      <c r="R62" t="s">
        <v>136</v>
      </c>
      <c r="S62" s="17" t="str">
        <f t="shared" ca="1" si="30"/>
        <v>01</v>
      </c>
      <c r="T62" t="s">
        <v>136</v>
      </c>
      <c r="U62">
        <f t="shared" ca="1" si="14"/>
        <v>2131</v>
      </c>
      <c r="V62" t="str">
        <f t="shared" ca="1" si="15"/>
        <v>89-2380</v>
      </c>
      <c r="W62" t="s">
        <v>149</v>
      </c>
      <c r="X62" t="s">
        <v>150</v>
      </c>
      <c r="Y62" t="s">
        <v>151</v>
      </c>
      <c r="Z62">
        <f t="shared" si="16"/>
        <v>400151</v>
      </c>
      <c r="AA62" t="s">
        <v>152</v>
      </c>
      <c r="AB62">
        <f t="shared" ca="1" si="17"/>
        <v>60</v>
      </c>
      <c r="AC62">
        <v>91</v>
      </c>
      <c r="AD62" s="18">
        <f t="shared" ca="1" si="18"/>
        <v>27359854</v>
      </c>
      <c r="AE62" s="18">
        <f t="shared" ca="1" si="19"/>
        <v>6237504644</v>
      </c>
      <c r="AF62" t="str">
        <f t="shared" ca="1" si="20"/>
        <v>MXP@gmail.com</v>
      </c>
      <c r="AG62" t="str">
        <f t="shared" ca="1" si="21"/>
        <v>P4614</v>
      </c>
      <c r="AH62" t="str">
        <f t="shared" ca="1" si="22"/>
        <v>TDP568</v>
      </c>
      <c r="AI62" t="s">
        <v>157</v>
      </c>
      <c r="AJ62" s="7">
        <v>43471</v>
      </c>
      <c r="AK62" t="str">
        <f t="shared" ca="1" si="23"/>
        <v>Y</v>
      </c>
      <c r="AL62" s="7">
        <v>43470</v>
      </c>
      <c r="AM62" t="str">
        <f t="shared" ca="1" si="24"/>
        <v>Y</v>
      </c>
      <c r="AN62" s="7">
        <v>43470</v>
      </c>
      <c r="AO62" t="str">
        <f t="shared" ca="1" si="25"/>
        <v>Y</v>
      </c>
      <c r="AP62" s="7">
        <v>43470</v>
      </c>
      <c r="AQ62" t="s">
        <v>161</v>
      </c>
      <c r="AR62" s="7">
        <v>43470</v>
      </c>
      <c r="AS62" t="s">
        <v>165</v>
      </c>
      <c r="AT62" t="s">
        <v>166</v>
      </c>
      <c r="AU62">
        <v>3</v>
      </c>
      <c r="AV62" t="str">
        <f t="shared" ca="1" si="4"/>
        <v>AAA</v>
      </c>
      <c r="AW62" t="s">
        <v>171</v>
      </c>
      <c r="AX62" s="7">
        <v>43470</v>
      </c>
      <c r="AY62" s="7">
        <v>43472</v>
      </c>
      <c r="AZ62" t="s">
        <v>172</v>
      </c>
      <c r="BA62" t="s">
        <v>173</v>
      </c>
      <c r="BB62" t="s">
        <v>175</v>
      </c>
      <c r="BC62" t="s">
        <v>176</v>
      </c>
      <c r="BD62" t="s">
        <v>177</v>
      </c>
      <c r="BE62" s="9" t="s">
        <v>130</v>
      </c>
      <c r="BF62" t="s">
        <v>129</v>
      </c>
      <c r="BG62">
        <v>6280</v>
      </c>
      <c r="BH62">
        <v>21</v>
      </c>
      <c r="BI62" t="s">
        <v>179</v>
      </c>
      <c r="BJ62" t="s">
        <v>157</v>
      </c>
      <c r="BK62" t="s">
        <v>157</v>
      </c>
      <c r="BL62" t="s">
        <v>182</v>
      </c>
      <c r="BM62" t="s">
        <v>183</v>
      </c>
      <c r="BN62" t="s">
        <v>184</v>
      </c>
      <c r="BO62" t="s">
        <v>185</v>
      </c>
      <c r="BP62" t="s">
        <v>186</v>
      </c>
      <c r="BQ62">
        <f t="shared" ca="1" si="26"/>
        <v>3202586477</v>
      </c>
      <c r="BR62" t="s">
        <v>187</v>
      </c>
      <c r="BS62" t="s">
        <v>188</v>
      </c>
      <c r="BT62" t="s">
        <v>189</v>
      </c>
      <c r="BU62" t="s">
        <v>192</v>
      </c>
      <c r="BV62" t="s">
        <v>193</v>
      </c>
      <c r="BW62" s="17">
        <f t="shared" ca="1" si="5"/>
        <v>2.9820347045445632</v>
      </c>
      <c r="BX62">
        <v>12</v>
      </c>
      <c r="BY62">
        <f t="shared" ca="1" si="27"/>
        <v>1440374</v>
      </c>
      <c r="BZ62">
        <f t="shared" ca="1" si="28"/>
        <v>3201146103</v>
      </c>
      <c r="CA62">
        <v>99900000</v>
      </c>
      <c r="CB62">
        <v>99000000</v>
      </c>
      <c r="CC62">
        <v>99000000</v>
      </c>
      <c r="CD62">
        <v>900000</v>
      </c>
      <c r="CE62">
        <v>9000000</v>
      </c>
      <c r="CF62">
        <v>15</v>
      </c>
      <c r="CG62" t="s">
        <v>194</v>
      </c>
      <c r="CH62" s="7">
        <v>43471</v>
      </c>
      <c r="CI62">
        <v>2</v>
      </c>
      <c r="CJ62" s="7">
        <v>43471</v>
      </c>
      <c r="CK62">
        <v>200000</v>
      </c>
      <c r="CL62">
        <v>200000</v>
      </c>
      <c r="CM62">
        <v>96578</v>
      </c>
      <c r="CN62">
        <v>98776</v>
      </c>
      <c r="CO62" t="s">
        <v>197</v>
      </c>
      <c r="CP62" s="7">
        <v>43502</v>
      </c>
      <c r="CQ62" t="s">
        <v>198</v>
      </c>
      <c r="CR62" s="7">
        <v>43106</v>
      </c>
      <c r="CS62" s="7">
        <v>43502</v>
      </c>
      <c r="CT62" t="s">
        <v>199</v>
      </c>
      <c r="CU62" s="16" t="s">
        <v>204</v>
      </c>
      <c r="CV62" t="s">
        <v>200</v>
      </c>
      <c r="CW62" t="s">
        <v>201</v>
      </c>
      <c r="CX62" t="s">
        <v>186</v>
      </c>
      <c r="CY62">
        <v>300000</v>
      </c>
      <c r="CZ62" t="s">
        <v>202</v>
      </c>
      <c r="DA62" t="s">
        <v>203</v>
      </c>
      <c r="DB62" s="7">
        <v>43106</v>
      </c>
      <c r="DC62">
        <v>300000</v>
      </c>
      <c r="DD62" s="7">
        <v>43106</v>
      </c>
      <c r="DE62" t="s">
        <v>199</v>
      </c>
      <c r="DF62" s="9" t="s">
        <v>204</v>
      </c>
      <c r="DG62" t="s">
        <v>205</v>
      </c>
      <c r="DH62">
        <v>1</v>
      </c>
      <c r="DI62">
        <v>300000</v>
      </c>
      <c r="DJ62" t="s">
        <v>206</v>
      </c>
    </row>
    <row r="63" spans="1:114" ht="30" x14ac:dyDescent="0.25">
      <c r="A63" t="s">
        <v>267</v>
      </c>
      <c r="B63" t="str">
        <f t="shared" ca="1" si="6"/>
        <v>P8318</v>
      </c>
      <c r="C63" s="6">
        <f t="shared" ca="1" si="7"/>
        <v>7</v>
      </c>
      <c r="D63" t="str">
        <f t="shared" ca="1" si="8"/>
        <v>YUG878</v>
      </c>
      <c r="E63" t="str">
        <f t="shared" si="0"/>
        <v>HDFC062</v>
      </c>
      <c r="F63" t="str">
        <f t="shared" ca="1" si="1"/>
        <v>YUG878</v>
      </c>
      <c r="G63" t="str">
        <f t="shared" ca="1" si="9"/>
        <v>KAR LTD</v>
      </c>
      <c r="H63" s="7">
        <f t="shared" ca="1" si="10"/>
        <v>7436</v>
      </c>
      <c r="I63" t="s">
        <v>132</v>
      </c>
      <c r="J63" t="s">
        <v>133</v>
      </c>
      <c r="K63" t="str">
        <f t="shared" ca="1" si="29"/>
        <v>YRRGF7935R</v>
      </c>
      <c r="L63" s="18">
        <f t="shared" ca="1" si="11"/>
        <v>103215553817</v>
      </c>
      <c r="M63" s="18">
        <f t="shared" ca="1" si="12"/>
        <v>17071564</v>
      </c>
      <c r="N63" s="20" t="str">
        <f t="shared" ca="1" si="2"/>
        <v>U12234MH2010PTC026794</v>
      </c>
      <c r="O63" t="str">
        <f t="shared" ca="1" si="13"/>
        <v>QZAU</v>
      </c>
      <c r="P63" t="s">
        <v>135</v>
      </c>
      <c r="Q63" t="str">
        <f t="shared" ca="1" si="3"/>
        <v>59YRRGF7935R4Z2</v>
      </c>
      <c r="R63" t="s">
        <v>136</v>
      </c>
      <c r="S63" s="17" t="str">
        <f t="shared" ca="1" si="30"/>
        <v>02</v>
      </c>
      <c r="T63" t="s">
        <v>136</v>
      </c>
      <c r="U63">
        <f t="shared" ca="1" si="14"/>
        <v>8177</v>
      </c>
      <c r="V63" t="str">
        <f t="shared" ca="1" si="15"/>
        <v>20-1249</v>
      </c>
      <c r="W63" t="s">
        <v>149</v>
      </c>
      <c r="X63" t="s">
        <v>150</v>
      </c>
      <c r="Y63" t="s">
        <v>151</v>
      </c>
      <c r="Z63">
        <f t="shared" si="16"/>
        <v>400152</v>
      </c>
      <c r="AA63" t="s">
        <v>152</v>
      </c>
      <c r="AB63">
        <f t="shared" ca="1" si="17"/>
        <v>62</v>
      </c>
      <c r="AC63">
        <v>91</v>
      </c>
      <c r="AD63" s="18">
        <f t="shared" ca="1" si="18"/>
        <v>19458471</v>
      </c>
      <c r="AE63" s="18">
        <f t="shared" ca="1" si="19"/>
        <v>1171848211</v>
      </c>
      <c r="AF63" t="str">
        <f t="shared" ca="1" si="20"/>
        <v>IAW@gmail.com</v>
      </c>
      <c r="AG63" t="str">
        <f t="shared" ca="1" si="21"/>
        <v>T8584</v>
      </c>
      <c r="AH63" t="str">
        <f t="shared" ca="1" si="22"/>
        <v>YNS357</v>
      </c>
      <c r="AI63" t="s">
        <v>157</v>
      </c>
      <c r="AJ63" s="7">
        <v>43471</v>
      </c>
      <c r="AK63" t="str">
        <f t="shared" ca="1" si="23"/>
        <v>N</v>
      </c>
      <c r="AL63" s="7">
        <v>43470</v>
      </c>
      <c r="AM63" t="str">
        <f t="shared" ca="1" si="24"/>
        <v>N</v>
      </c>
      <c r="AN63" s="7">
        <v>43470</v>
      </c>
      <c r="AO63" t="str">
        <f t="shared" ca="1" si="25"/>
        <v>N</v>
      </c>
      <c r="AP63" s="7">
        <v>43470</v>
      </c>
      <c r="AQ63" t="s">
        <v>161</v>
      </c>
      <c r="AR63" s="7">
        <v>43470</v>
      </c>
      <c r="AS63" t="s">
        <v>165</v>
      </c>
      <c r="AT63" t="s">
        <v>166</v>
      </c>
      <c r="AU63">
        <v>3</v>
      </c>
      <c r="AV63" t="str">
        <f t="shared" ca="1" si="4"/>
        <v>AA</v>
      </c>
      <c r="AW63" t="s">
        <v>171</v>
      </c>
      <c r="AX63" s="7">
        <v>43470</v>
      </c>
      <c r="AY63" s="7">
        <v>43472</v>
      </c>
      <c r="AZ63" t="s">
        <v>172</v>
      </c>
      <c r="BA63" t="s">
        <v>173</v>
      </c>
      <c r="BB63" t="s">
        <v>175</v>
      </c>
      <c r="BC63" t="s">
        <v>176</v>
      </c>
      <c r="BD63" t="s">
        <v>177</v>
      </c>
      <c r="BE63" s="9" t="s">
        <v>130</v>
      </c>
      <c r="BF63" t="s">
        <v>129</v>
      </c>
      <c r="BG63">
        <v>6280</v>
      </c>
      <c r="BH63">
        <v>21</v>
      </c>
      <c r="BI63" t="s">
        <v>179</v>
      </c>
      <c r="BJ63" t="s">
        <v>157</v>
      </c>
      <c r="BK63" t="s">
        <v>157</v>
      </c>
      <c r="BL63" t="s">
        <v>182</v>
      </c>
      <c r="BM63" t="s">
        <v>183</v>
      </c>
      <c r="BN63" t="s">
        <v>184</v>
      </c>
      <c r="BO63" t="s">
        <v>185</v>
      </c>
      <c r="BP63" t="s">
        <v>186</v>
      </c>
      <c r="BQ63">
        <f t="shared" ca="1" si="26"/>
        <v>5332202711</v>
      </c>
      <c r="BR63" t="s">
        <v>187</v>
      </c>
      <c r="BS63" t="s">
        <v>188</v>
      </c>
      <c r="BT63" t="s">
        <v>189</v>
      </c>
      <c r="BU63" t="s">
        <v>192</v>
      </c>
      <c r="BV63" t="s">
        <v>193</v>
      </c>
      <c r="BW63" s="17">
        <f t="shared" ca="1" si="5"/>
        <v>4.0793271003179195</v>
      </c>
      <c r="BX63">
        <v>12</v>
      </c>
      <c r="BY63">
        <f t="shared" ca="1" si="27"/>
        <v>8479542</v>
      </c>
      <c r="BZ63">
        <f t="shared" ca="1" si="28"/>
        <v>5323723169</v>
      </c>
      <c r="CA63">
        <v>99900000</v>
      </c>
      <c r="CB63">
        <v>99000000</v>
      </c>
      <c r="CC63">
        <v>99000000</v>
      </c>
      <c r="CD63">
        <v>900000</v>
      </c>
      <c r="CE63">
        <v>9000000</v>
      </c>
      <c r="CF63">
        <v>15</v>
      </c>
      <c r="CG63" t="s">
        <v>194</v>
      </c>
      <c r="CH63" s="7">
        <v>43471</v>
      </c>
      <c r="CI63">
        <v>2</v>
      </c>
      <c r="CJ63" s="7">
        <v>43471</v>
      </c>
      <c r="CK63">
        <v>200000</v>
      </c>
      <c r="CL63">
        <v>200000</v>
      </c>
      <c r="CM63">
        <v>96578</v>
      </c>
      <c r="CN63">
        <v>98776</v>
      </c>
      <c r="CO63" t="s">
        <v>197</v>
      </c>
      <c r="CP63" s="7">
        <v>43502</v>
      </c>
      <c r="CQ63" t="s">
        <v>198</v>
      </c>
      <c r="CR63" s="7">
        <v>43106</v>
      </c>
      <c r="CS63" s="7">
        <v>43502</v>
      </c>
      <c r="CT63" t="s">
        <v>199</v>
      </c>
      <c r="CU63" s="16" t="s">
        <v>204</v>
      </c>
      <c r="CV63" t="s">
        <v>200</v>
      </c>
      <c r="CW63" t="s">
        <v>201</v>
      </c>
      <c r="CX63" t="s">
        <v>186</v>
      </c>
      <c r="CY63">
        <v>300000</v>
      </c>
      <c r="CZ63" t="s">
        <v>202</v>
      </c>
      <c r="DA63" t="s">
        <v>203</v>
      </c>
      <c r="DB63" s="7">
        <v>43106</v>
      </c>
      <c r="DC63">
        <v>300000</v>
      </c>
      <c r="DD63" s="7">
        <v>43106</v>
      </c>
      <c r="DE63" t="s">
        <v>199</v>
      </c>
      <c r="DF63" s="9" t="s">
        <v>204</v>
      </c>
      <c r="DG63" t="s">
        <v>205</v>
      </c>
      <c r="DH63">
        <v>1</v>
      </c>
      <c r="DI63">
        <v>300000</v>
      </c>
      <c r="DJ63" t="s">
        <v>206</v>
      </c>
    </row>
    <row r="64" spans="1:114" ht="30" x14ac:dyDescent="0.25">
      <c r="A64" t="s">
        <v>268</v>
      </c>
      <c r="B64" t="str">
        <f t="shared" ca="1" si="6"/>
        <v>T1595</v>
      </c>
      <c r="C64" s="6">
        <f t="shared" ca="1" si="7"/>
        <v>10</v>
      </c>
      <c r="D64" t="str">
        <f t="shared" ca="1" si="8"/>
        <v>FAS620</v>
      </c>
      <c r="E64" t="str">
        <f t="shared" si="0"/>
        <v>HDFC063</v>
      </c>
      <c r="F64" t="str">
        <f t="shared" ca="1" si="1"/>
        <v>FAS620</v>
      </c>
      <c r="G64" t="str">
        <f t="shared" ca="1" si="9"/>
        <v>NJI LTD</v>
      </c>
      <c r="H64" s="7">
        <f t="shared" ca="1" si="10"/>
        <v>7416</v>
      </c>
      <c r="I64" t="s">
        <v>132</v>
      </c>
      <c r="J64" t="s">
        <v>133</v>
      </c>
      <c r="K64" t="str">
        <f t="shared" ca="1" si="29"/>
        <v>MRAFB7048F</v>
      </c>
      <c r="L64" s="18">
        <f t="shared" ca="1" si="11"/>
        <v>102699864494</v>
      </c>
      <c r="M64" s="18">
        <f t="shared" ca="1" si="12"/>
        <v>30442259</v>
      </c>
      <c r="N64" s="20" t="str">
        <f t="shared" ca="1" si="2"/>
        <v>U12234MH2010PTC088809</v>
      </c>
      <c r="O64" t="str">
        <f t="shared" ca="1" si="13"/>
        <v>SWBT</v>
      </c>
      <c r="P64" t="s">
        <v>135</v>
      </c>
      <c r="Q64" t="str">
        <f t="shared" ca="1" si="3"/>
        <v>30MRAFB7048F2Z2</v>
      </c>
      <c r="R64" t="s">
        <v>136</v>
      </c>
      <c r="S64" s="17" t="str">
        <f t="shared" ca="1" si="30"/>
        <v>01</v>
      </c>
      <c r="T64" t="s">
        <v>136</v>
      </c>
      <c r="U64">
        <f t="shared" ca="1" si="14"/>
        <v>7211</v>
      </c>
      <c r="V64" t="str">
        <f t="shared" ca="1" si="15"/>
        <v>29-8408</v>
      </c>
      <c r="W64" t="s">
        <v>149</v>
      </c>
      <c r="X64" t="s">
        <v>150</v>
      </c>
      <c r="Y64" t="s">
        <v>151</v>
      </c>
      <c r="Z64">
        <f t="shared" si="16"/>
        <v>400153</v>
      </c>
      <c r="AA64" t="s">
        <v>152</v>
      </c>
      <c r="AB64">
        <f t="shared" ca="1" si="17"/>
        <v>76</v>
      </c>
      <c r="AC64">
        <v>91</v>
      </c>
      <c r="AD64" s="18">
        <f t="shared" ca="1" si="18"/>
        <v>34774984</v>
      </c>
      <c r="AE64" s="18">
        <f t="shared" ca="1" si="19"/>
        <v>3207802391</v>
      </c>
      <c r="AF64" t="str">
        <f t="shared" ca="1" si="20"/>
        <v>EZU@gmail.com</v>
      </c>
      <c r="AG64" t="str">
        <f t="shared" ca="1" si="21"/>
        <v>N9248</v>
      </c>
      <c r="AH64" t="str">
        <f t="shared" ca="1" si="22"/>
        <v>WZO529</v>
      </c>
      <c r="AI64" t="s">
        <v>157</v>
      </c>
      <c r="AJ64" s="7">
        <v>43471</v>
      </c>
      <c r="AK64" t="str">
        <f t="shared" ca="1" si="23"/>
        <v>Y</v>
      </c>
      <c r="AL64" s="7">
        <v>43470</v>
      </c>
      <c r="AM64" t="str">
        <f t="shared" ca="1" si="24"/>
        <v>Y</v>
      </c>
      <c r="AN64" s="7">
        <v>43470</v>
      </c>
      <c r="AO64" t="str">
        <f t="shared" ca="1" si="25"/>
        <v>Y</v>
      </c>
      <c r="AP64" s="7">
        <v>43470</v>
      </c>
      <c r="AQ64" t="s">
        <v>161</v>
      </c>
      <c r="AR64" s="7">
        <v>43470</v>
      </c>
      <c r="AS64" t="s">
        <v>165</v>
      </c>
      <c r="AT64" t="s">
        <v>166</v>
      </c>
      <c r="AU64">
        <v>3</v>
      </c>
      <c r="AV64" t="str">
        <f t="shared" ca="1" si="4"/>
        <v>AAA</v>
      </c>
      <c r="AW64" t="s">
        <v>171</v>
      </c>
      <c r="AX64" s="7">
        <v>43470</v>
      </c>
      <c r="AY64" s="7">
        <v>43472</v>
      </c>
      <c r="AZ64" t="s">
        <v>172</v>
      </c>
      <c r="BA64" t="s">
        <v>173</v>
      </c>
      <c r="BB64" t="s">
        <v>175</v>
      </c>
      <c r="BC64" t="s">
        <v>176</v>
      </c>
      <c r="BD64" t="s">
        <v>177</v>
      </c>
      <c r="BE64" s="9" t="s">
        <v>130</v>
      </c>
      <c r="BF64" t="s">
        <v>129</v>
      </c>
      <c r="BG64">
        <v>6280</v>
      </c>
      <c r="BH64">
        <v>21</v>
      </c>
      <c r="BI64" t="s">
        <v>179</v>
      </c>
      <c r="BJ64" t="s">
        <v>157</v>
      </c>
      <c r="BK64" t="s">
        <v>157</v>
      </c>
      <c r="BL64" t="s">
        <v>182</v>
      </c>
      <c r="BM64" t="s">
        <v>183</v>
      </c>
      <c r="BN64" t="s">
        <v>184</v>
      </c>
      <c r="BO64" t="s">
        <v>185</v>
      </c>
      <c r="BP64" t="s">
        <v>186</v>
      </c>
      <c r="BQ64">
        <f t="shared" ca="1" si="26"/>
        <v>1652996556</v>
      </c>
      <c r="BR64" t="s">
        <v>187</v>
      </c>
      <c r="BS64" t="s">
        <v>188</v>
      </c>
      <c r="BT64" t="s">
        <v>189</v>
      </c>
      <c r="BU64" t="s">
        <v>192</v>
      </c>
      <c r="BV64" t="s">
        <v>193</v>
      </c>
      <c r="BW64" s="17">
        <f t="shared" ca="1" si="5"/>
        <v>8.4725941046634841</v>
      </c>
      <c r="BX64">
        <v>12</v>
      </c>
      <c r="BY64">
        <f t="shared" ca="1" si="27"/>
        <v>2966676</v>
      </c>
      <c r="BZ64">
        <f t="shared" ca="1" si="28"/>
        <v>1650029880</v>
      </c>
      <c r="CA64">
        <v>99900000</v>
      </c>
      <c r="CB64">
        <v>99000000</v>
      </c>
      <c r="CC64">
        <v>99000000</v>
      </c>
      <c r="CD64">
        <v>900000</v>
      </c>
      <c r="CE64">
        <v>9000000</v>
      </c>
      <c r="CF64">
        <v>15</v>
      </c>
      <c r="CG64" t="s">
        <v>194</v>
      </c>
      <c r="CH64" s="7">
        <v>43471</v>
      </c>
      <c r="CI64">
        <v>2</v>
      </c>
      <c r="CJ64" s="7">
        <v>43471</v>
      </c>
      <c r="CK64">
        <v>200000</v>
      </c>
      <c r="CL64">
        <v>200000</v>
      </c>
      <c r="CM64">
        <v>96578</v>
      </c>
      <c r="CN64">
        <v>98776</v>
      </c>
      <c r="CO64" t="s">
        <v>197</v>
      </c>
      <c r="CP64" s="7">
        <v>43502</v>
      </c>
      <c r="CQ64" t="s">
        <v>198</v>
      </c>
      <c r="CR64" s="7">
        <v>43106</v>
      </c>
      <c r="CS64" s="7">
        <v>43502</v>
      </c>
      <c r="CT64" t="s">
        <v>199</v>
      </c>
      <c r="CU64" s="16" t="s">
        <v>204</v>
      </c>
      <c r="CV64" t="s">
        <v>200</v>
      </c>
      <c r="CW64" t="s">
        <v>201</v>
      </c>
      <c r="CX64" t="s">
        <v>186</v>
      </c>
      <c r="CY64">
        <v>300000</v>
      </c>
      <c r="CZ64" t="s">
        <v>202</v>
      </c>
      <c r="DA64" t="s">
        <v>203</v>
      </c>
      <c r="DB64" s="7">
        <v>43106</v>
      </c>
      <c r="DC64">
        <v>300000</v>
      </c>
      <c r="DD64" s="7">
        <v>43106</v>
      </c>
      <c r="DE64" t="s">
        <v>199</v>
      </c>
      <c r="DF64" s="9" t="s">
        <v>204</v>
      </c>
      <c r="DG64" t="s">
        <v>205</v>
      </c>
      <c r="DH64">
        <v>1</v>
      </c>
      <c r="DI64">
        <v>300000</v>
      </c>
      <c r="DJ64" t="s">
        <v>206</v>
      </c>
    </row>
    <row r="65" spans="1:114" ht="30" x14ac:dyDescent="0.25">
      <c r="A65" t="s">
        <v>269</v>
      </c>
      <c r="B65" t="str">
        <f t="shared" ca="1" si="6"/>
        <v>E4484</v>
      </c>
      <c r="C65" s="6">
        <f t="shared" ca="1" si="7"/>
        <v>6</v>
      </c>
      <c r="D65" t="str">
        <f t="shared" ca="1" si="8"/>
        <v>RXE382</v>
      </c>
      <c r="E65" t="str">
        <f t="shared" si="0"/>
        <v>HDFC064</v>
      </c>
      <c r="F65" t="str">
        <f t="shared" ca="1" si="1"/>
        <v>RXE382</v>
      </c>
      <c r="G65" t="str">
        <f t="shared" ca="1" si="9"/>
        <v>JYR LTD</v>
      </c>
      <c r="H65" s="7">
        <f t="shared" ca="1" si="10"/>
        <v>6491</v>
      </c>
      <c r="I65" t="s">
        <v>132</v>
      </c>
      <c r="J65" t="s">
        <v>133</v>
      </c>
      <c r="K65" t="str">
        <f t="shared" ca="1" si="29"/>
        <v>RZROR1991C</v>
      </c>
      <c r="L65" s="18">
        <f t="shared" ca="1" si="11"/>
        <v>114700885887</v>
      </c>
      <c r="M65" s="18">
        <f t="shared" ca="1" si="12"/>
        <v>32139896</v>
      </c>
      <c r="N65" s="20" t="str">
        <f t="shared" ca="1" si="2"/>
        <v>U12234MH2010PTC048931</v>
      </c>
      <c r="O65" t="str">
        <f t="shared" ca="1" si="13"/>
        <v>IPKK</v>
      </c>
      <c r="P65" t="s">
        <v>135</v>
      </c>
      <c r="Q65" t="str">
        <f t="shared" ca="1" si="3"/>
        <v>40RZROR1991C2Z9</v>
      </c>
      <c r="R65" t="s">
        <v>136</v>
      </c>
      <c r="S65" s="17" t="str">
        <f t="shared" ca="1" si="30"/>
        <v>04</v>
      </c>
      <c r="T65" t="s">
        <v>136</v>
      </c>
      <c r="U65">
        <f t="shared" ca="1" si="14"/>
        <v>5329</v>
      </c>
      <c r="V65" t="str">
        <f t="shared" ca="1" si="15"/>
        <v>64-3966</v>
      </c>
      <c r="W65" t="s">
        <v>149</v>
      </c>
      <c r="X65" t="s">
        <v>150</v>
      </c>
      <c r="Y65" t="s">
        <v>151</v>
      </c>
      <c r="Z65">
        <f t="shared" si="16"/>
        <v>400154</v>
      </c>
      <c r="AA65" t="s">
        <v>152</v>
      </c>
      <c r="AB65">
        <f t="shared" ca="1" si="17"/>
        <v>71</v>
      </c>
      <c r="AC65">
        <v>91</v>
      </c>
      <c r="AD65" s="18">
        <f t="shared" ca="1" si="18"/>
        <v>14391190</v>
      </c>
      <c r="AE65" s="18">
        <f t="shared" ca="1" si="19"/>
        <v>7323379696</v>
      </c>
      <c r="AF65" t="str">
        <f t="shared" ca="1" si="20"/>
        <v>ZIK@gmail.com</v>
      </c>
      <c r="AG65" t="str">
        <f t="shared" ca="1" si="21"/>
        <v>W5547</v>
      </c>
      <c r="AH65" t="str">
        <f t="shared" ca="1" si="22"/>
        <v>FKS704</v>
      </c>
      <c r="AI65" t="s">
        <v>157</v>
      </c>
      <c r="AJ65" s="7">
        <v>43471</v>
      </c>
      <c r="AK65" t="str">
        <f t="shared" ca="1" si="23"/>
        <v>Y</v>
      </c>
      <c r="AL65" s="7">
        <v>43470</v>
      </c>
      <c r="AM65" t="str">
        <f t="shared" ca="1" si="24"/>
        <v>Y</v>
      </c>
      <c r="AN65" s="7">
        <v>43470</v>
      </c>
      <c r="AO65" t="str">
        <f t="shared" ca="1" si="25"/>
        <v>Y</v>
      </c>
      <c r="AP65" s="7">
        <v>43470</v>
      </c>
      <c r="AQ65" t="s">
        <v>161</v>
      </c>
      <c r="AR65" s="7">
        <v>43470</v>
      </c>
      <c r="AS65" t="s">
        <v>165</v>
      </c>
      <c r="AT65" t="s">
        <v>166</v>
      </c>
      <c r="AU65">
        <v>3</v>
      </c>
      <c r="AV65" t="str">
        <f t="shared" ca="1" si="4"/>
        <v>BBB</v>
      </c>
      <c r="AW65" t="s">
        <v>171</v>
      </c>
      <c r="AX65" s="7">
        <v>43470</v>
      </c>
      <c r="AY65" s="7">
        <v>43472</v>
      </c>
      <c r="AZ65" t="s">
        <v>172</v>
      </c>
      <c r="BA65" t="s">
        <v>173</v>
      </c>
      <c r="BB65" t="s">
        <v>175</v>
      </c>
      <c r="BC65" t="s">
        <v>176</v>
      </c>
      <c r="BD65" t="s">
        <v>177</v>
      </c>
      <c r="BE65" s="9" t="s">
        <v>130</v>
      </c>
      <c r="BF65" t="s">
        <v>129</v>
      </c>
      <c r="BG65">
        <v>6280</v>
      </c>
      <c r="BH65">
        <v>21</v>
      </c>
      <c r="BI65" t="s">
        <v>179</v>
      </c>
      <c r="BJ65" t="s">
        <v>157</v>
      </c>
      <c r="BK65" t="s">
        <v>157</v>
      </c>
      <c r="BL65" t="s">
        <v>182</v>
      </c>
      <c r="BM65" t="s">
        <v>183</v>
      </c>
      <c r="BN65" t="s">
        <v>184</v>
      </c>
      <c r="BO65" t="s">
        <v>185</v>
      </c>
      <c r="BP65" t="s">
        <v>186</v>
      </c>
      <c r="BQ65">
        <f t="shared" ca="1" si="26"/>
        <v>931762696</v>
      </c>
      <c r="BR65" t="s">
        <v>187</v>
      </c>
      <c r="BS65" t="s">
        <v>188</v>
      </c>
      <c r="BT65" t="s">
        <v>189</v>
      </c>
      <c r="BU65" t="s">
        <v>192</v>
      </c>
      <c r="BV65" t="s">
        <v>193</v>
      </c>
      <c r="BW65" s="17">
        <f t="shared" ca="1" si="5"/>
        <v>0.72856950023178424</v>
      </c>
      <c r="BX65">
        <v>12</v>
      </c>
      <c r="BY65">
        <f t="shared" ca="1" si="27"/>
        <v>391170</v>
      </c>
      <c r="BZ65">
        <f t="shared" ca="1" si="28"/>
        <v>931371526</v>
      </c>
      <c r="CA65">
        <v>99900000</v>
      </c>
      <c r="CB65">
        <v>99000000</v>
      </c>
      <c r="CC65">
        <v>99000000</v>
      </c>
      <c r="CD65">
        <v>900000</v>
      </c>
      <c r="CE65">
        <v>9000000</v>
      </c>
      <c r="CF65">
        <v>15</v>
      </c>
      <c r="CG65" t="s">
        <v>194</v>
      </c>
      <c r="CH65" s="7">
        <v>43471</v>
      </c>
      <c r="CI65">
        <v>2</v>
      </c>
      <c r="CJ65" s="7">
        <v>43471</v>
      </c>
      <c r="CK65">
        <v>200000</v>
      </c>
      <c r="CL65">
        <v>200000</v>
      </c>
      <c r="CM65">
        <v>96578</v>
      </c>
      <c r="CN65">
        <v>98776</v>
      </c>
      <c r="CO65" t="s">
        <v>197</v>
      </c>
      <c r="CP65" s="7">
        <v>43502</v>
      </c>
      <c r="CQ65" t="s">
        <v>198</v>
      </c>
      <c r="CR65" s="7">
        <v>43106</v>
      </c>
      <c r="CS65" s="7">
        <v>43502</v>
      </c>
      <c r="CT65" t="s">
        <v>199</v>
      </c>
      <c r="CU65" s="16" t="s">
        <v>204</v>
      </c>
      <c r="CV65" t="s">
        <v>200</v>
      </c>
      <c r="CW65" t="s">
        <v>201</v>
      </c>
      <c r="CX65" t="s">
        <v>186</v>
      </c>
      <c r="CY65">
        <v>300000</v>
      </c>
      <c r="CZ65" t="s">
        <v>202</v>
      </c>
      <c r="DA65" t="s">
        <v>203</v>
      </c>
      <c r="DB65" s="7">
        <v>43106</v>
      </c>
      <c r="DC65">
        <v>300000</v>
      </c>
      <c r="DD65" s="7">
        <v>43106</v>
      </c>
      <c r="DE65" t="s">
        <v>199</v>
      </c>
      <c r="DF65" s="9" t="s">
        <v>204</v>
      </c>
      <c r="DG65" t="s">
        <v>205</v>
      </c>
      <c r="DH65">
        <v>1</v>
      </c>
      <c r="DI65">
        <v>300000</v>
      </c>
      <c r="DJ65" t="s">
        <v>206</v>
      </c>
    </row>
    <row r="66" spans="1:114" ht="30" x14ac:dyDescent="0.25">
      <c r="A66" t="s">
        <v>270</v>
      </c>
      <c r="B66" t="str">
        <f t="shared" ca="1" si="6"/>
        <v>M1357</v>
      </c>
      <c r="C66" s="6">
        <f t="shared" ca="1" si="7"/>
        <v>6</v>
      </c>
      <c r="D66" t="str">
        <f t="shared" ca="1" si="8"/>
        <v>PEC579</v>
      </c>
      <c r="E66" t="str">
        <f t="shared" si="0"/>
        <v>HDFC065</v>
      </c>
      <c r="F66" t="str">
        <f t="shared" ca="1" si="1"/>
        <v>PEC579</v>
      </c>
      <c r="G66" t="str">
        <f t="shared" ca="1" si="9"/>
        <v>BZA LTD</v>
      </c>
      <c r="H66" s="7">
        <f t="shared" ca="1" si="10"/>
        <v>9112</v>
      </c>
      <c r="I66" t="s">
        <v>132</v>
      </c>
      <c r="J66" t="s">
        <v>133</v>
      </c>
      <c r="K66" t="str">
        <f t="shared" ca="1" si="29"/>
        <v>KSVAW9441I</v>
      </c>
      <c r="L66" s="18">
        <f t="shared" ca="1" si="11"/>
        <v>115109411573</v>
      </c>
      <c r="M66" s="18">
        <f t="shared" ca="1" si="12"/>
        <v>69284848</v>
      </c>
      <c r="N66" s="20" t="str">
        <f t="shared" ca="1" si="2"/>
        <v>U12234MH2010PTC044483</v>
      </c>
      <c r="O66" t="str">
        <f t="shared" ca="1" si="13"/>
        <v>CABN</v>
      </c>
      <c r="P66" t="s">
        <v>135</v>
      </c>
      <c r="Q66" t="str">
        <f t="shared" ca="1" si="3"/>
        <v>45KSVAW9441I4Z5</v>
      </c>
      <c r="R66" t="s">
        <v>136</v>
      </c>
      <c r="S66" s="17" t="str">
        <f t="shared" ca="1" si="30"/>
        <v>03</v>
      </c>
      <c r="T66" t="s">
        <v>136</v>
      </c>
      <c r="U66">
        <f t="shared" ca="1" si="14"/>
        <v>8925</v>
      </c>
      <c r="V66" t="str">
        <f t="shared" ca="1" si="15"/>
        <v>60-7364</v>
      </c>
      <c r="W66" t="s">
        <v>149</v>
      </c>
      <c r="X66" t="s">
        <v>150</v>
      </c>
      <c r="Y66" t="s">
        <v>151</v>
      </c>
      <c r="Z66">
        <f t="shared" si="16"/>
        <v>400155</v>
      </c>
      <c r="AA66" t="s">
        <v>152</v>
      </c>
      <c r="AB66">
        <f t="shared" ca="1" si="17"/>
        <v>25</v>
      </c>
      <c r="AC66">
        <v>91</v>
      </c>
      <c r="AD66" s="18">
        <f t="shared" ca="1" si="18"/>
        <v>54414463</v>
      </c>
      <c r="AE66" s="18">
        <f t="shared" ca="1" si="19"/>
        <v>4189183082</v>
      </c>
      <c r="AF66" t="str">
        <f t="shared" ca="1" si="20"/>
        <v>GIU@gmail.com</v>
      </c>
      <c r="AG66" t="str">
        <f t="shared" ca="1" si="21"/>
        <v>F5460</v>
      </c>
      <c r="AH66" t="str">
        <f t="shared" ca="1" si="22"/>
        <v>QNS562</v>
      </c>
      <c r="AI66" t="s">
        <v>157</v>
      </c>
      <c r="AJ66" s="7">
        <v>43471</v>
      </c>
      <c r="AK66" t="str">
        <f t="shared" ca="1" si="23"/>
        <v>Y</v>
      </c>
      <c r="AL66" s="7">
        <v>43470</v>
      </c>
      <c r="AM66" t="str">
        <f t="shared" ca="1" si="24"/>
        <v>Y</v>
      </c>
      <c r="AN66" s="7">
        <v>43470</v>
      </c>
      <c r="AO66" t="str">
        <f t="shared" ca="1" si="25"/>
        <v>Y</v>
      </c>
      <c r="AP66" s="7">
        <v>43470</v>
      </c>
      <c r="AQ66" t="s">
        <v>161</v>
      </c>
      <c r="AR66" s="7">
        <v>43470</v>
      </c>
      <c r="AS66" t="s">
        <v>165</v>
      </c>
      <c r="AT66" t="s">
        <v>166</v>
      </c>
      <c r="AU66">
        <v>3</v>
      </c>
      <c r="AV66" t="str">
        <f t="shared" ca="1" si="4"/>
        <v>CC</v>
      </c>
      <c r="AW66" t="s">
        <v>171</v>
      </c>
      <c r="AX66" s="7">
        <v>43470</v>
      </c>
      <c r="AY66" s="7">
        <v>43472</v>
      </c>
      <c r="AZ66" t="s">
        <v>172</v>
      </c>
      <c r="BA66" t="s">
        <v>173</v>
      </c>
      <c r="BB66" t="s">
        <v>175</v>
      </c>
      <c r="BC66" t="s">
        <v>176</v>
      </c>
      <c r="BD66" t="s">
        <v>177</v>
      </c>
      <c r="BE66" s="9" t="s">
        <v>130</v>
      </c>
      <c r="BF66" t="s">
        <v>129</v>
      </c>
      <c r="BG66">
        <v>6280</v>
      </c>
      <c r="BH66">
        <v>21</v>
      </c>
      <c r="BI66" t="s">
        <v>179</v>
      </c>
      <c r="BJ66" t="s">
        <v>157</v>
      </c>
      <c r="BK66" t="s">
        <v>157</v>
      </c>
      <c r="BL66" t="s">
        <v>182</v>
      </c>
      <c r="BM66" t="s">
        <v>183</v>
      </c>
      <c r="BN66" t="s">
        <v>184</v>
      </c>
      <c r="BO66" t="s">
        <v>185</v>
      </c>
      <c r="BP66" t="s">
        <v>186</v>
      </c>
      <c r="BQ66">
        <f t="shared" ca="1" si="26"/>
        <v>4750950642</v>
      </c>
      <c r="BR66" t="s">
        <v>187</v>
      </c>
      <c r="BS66" t="s">
        <v>188</v>
      </c>
      <c r="BT66" t="s">
        <v>189</v>
      </c>
      <c r="BU66" t="s">
        <v>192</v>
      </c>
      <c r="BV66" t="s">
        <v>193</v>
      </c>
      <c r="BW66" s="17">
        <f t="shared" ca="1" si="5"/>
        <v>6.4973161157958472</v>
      </c>
      <c r="BX66">
        <v>12</v>
      </c>
      <c r="BY66">
        <f t="shared" ca="1" si="27"/>
        <v>2393302</v>
      </c>
      <c r="BZ66">
        <f t="shared" ca="1" si="28"/>
        <v>4748557340</v>
      </c>
      <c r="CA66">
        <v>99900000</v>
      </c>
      <c r="CB66">
        <v>99000000</v>
      </c>
      <c r="CC66">
        <v>99000000</v>
      </c>
      <c r="CD66">
        <v>900000</v>
      </c>
      <c r="CE66">
        <v>9000000</v>
      </c>
      <c r="CF66">
        <v>15</v>
      </c>
      <c r="CG66" t="s">
        <v>194</v>
      </c>
      <c r="CH66" s="7">
        <v>43471</v>
      </c>
      <c r="CI66">
        <v>2</v>
      </c>
      <c r="CJ66" s="7">
        <v>43471</v>
      </c>
      <c r="CK66">
        <v>200000</v>
      </c>
      <c r="CL66">
        <v>200000</v>
      </c>
      <c r="CM66">
        <v>96578</v>
      </c>
      <c r="CN66">
        <v>98776</v>
      </c>
      <c r="CO66" t="s">
        <v>197</v>
      </c>
      <c r="CP66" s="7">
        <v>43502</v>
      </c>
      <c r="CQ66" t="s">
        <v>198</v>
      </c>
      <c r="CR66" s="7">
        <v>43106</v>
      </c>
      <c r="CS66" s="7">
        <v>43502</v>
      </c>
      <c r="CT66" t="s">
        <v>199</v>
      </c>
      <c r="CU66" s="16" t="s">
        <v>204</v>
      </c>
      <c r="CV66" t="s">
        <v>200</v>
      </c>
      <c r="CW66" t="s">
        <v>201</v>
      </c>
      <c r="CX66" t="s">
        <v>186</v>
      </c>
      <c r="CY66">
        <v>300000</v>
      </c>
      <c r="CZ66" t="s">
        <v>202</v>
      </c>
      <c r="DA66" t="s">
        <v>203</v>
      </c>
      <c r="DB66" s="7">
        <v>43106</v>
      </c>
      <c r="DC66">
        <v>300000</v>
      </c>
      <c r="DD66" s="7">
        <v>43106</v>
      </c>
      <c r="DE66" t="s">
        <v>199</v>
      </c>
      <c r="DF66" s="9" t="s">
        <v>204</v>
      </c>
      <c r="DG66" t="s">
        <v>205</v>
      </c>
      <c r="DH66">
        <v>1</v>
      </c>
      <c r="DI66">
        <v>300000</v>
      </c>
      <c r="DJ66" t="s">
        <v>206</v>
      </c>
    </row>
    <row r="67" spans="1:114" ht="30" x14ac:dyDescent="0.25">
      <c r="A67" t="s">
        <v>271</v>
      </c>
      <c r="B67" t="str">
        <f t="shared" ca="1" si="6"/>
        <v>J5599</v>
      </c>
      <c r="C67" s="6">
        <f t="shared" ca="1" si="7"/>
        <v>7</v>
      </c>
      <c r="D67" t="str">
        <f t="shared" ca="1" si="8"/>
        <v>SDJ716</v>
      </c>
      <c r="E67" t="str">
        <f t="shared" ref="E67:E130" si="31">A67</f>
        <v>HDFC066</v>
      </c>
      <c r="F67" t="str">
        <f t="shared" ref="F67:F130" ca="1" si="32">D67</f>
        <v>SDJ716</v>
      </c>
      <c r="G67" t="str">
        <f t="shared" ca="1" si="9"/>
        <v>LNH LTD</v>
      </c>
      <c r="H67" s="7">
        <f t="shared" ca="1" si="10"/>
        <v>5739</v>
      </c>
      <c r="I67" t="s">
        <v>132</v>
      </c>
      <c r="J67" t="s">
        <v>133</v>
      </c>
      <c r="K67" t="str">
        <f t="shared" ca="1" si="29"/>
        <v>VCDBB1595D</v>
      </c>
      <c r="L67" s="18">
        <f t="shared" ca="1" si="11"/>
        <v>100746103922</v>
      </c>
      <c r="M67" s="18">
        <f t="shared" ca="1" si="12"/>
        <v>70282034</v>
      </c>
      <c r="N67" s="20" t="str">
        <f t="shared" ref="N67:N130" ca="1" si="33">CONCATENATE(CONCATENATE("U12234MH2010PTC0"), RANDBETWEEN(10000,99999))</f>
        <v>U12234MH2010PTC098245</v>
      </c>
      <c r="O67" t="str">
        <f t="shared" ca="1" si="13"/>
        <v>PWQU</v>
      </c>
      <c r="P67" t="s">
        <v>135</v>
      </c>
      <c r="Q67" t="str">
        <f t="shared" ref="Q67:Q130" ca="1" si="34">CONCATENATE(RANDBETWEEN(10,99),CONCATENATE(K67),RANDBETWEEN(1,9),CHAR(90),RANDBETWEEN(1,9))</f>
        <v>61VCDBB1595D8Z1</v>
      </c>
      <c r="R67" t="s">
        <v>136</v>
      </c>
      <c r="S67" s="17" t="str">
        <f t="shared" ca="1" si="30"/>
        <v>01</v>
      </c>
      <c r="T67" t="s">
        <v>136</v>
      </c>
      <c r="U67">
        <f t="shared" ca="1" si="14"/>
        <v>4872</v>
      </c>
      <c r="V67" t="str">
        <f t="shared" ca="1" si="15"/>
        <v>92-8322</v>
      </c>
      <c r="W67" t="s">
        <v>149</v>
      </c>
      <c r="X67" t="s">
        <v>150</v>
      </c>
      <c r="Y67" t="s">
        <v>151</v>
      </c>
      <c r="Z67">
        <f t="shared" si="16"/>
        <v>400156</v>
      </c>
      <c r="AA67" t="s">
        <v>152</v>
      </c>
      <c r="AB67">
        <f t="shared" ca="1" si="17"/>
        <v>72</v>
      </c>
      <c r="AC67">
        <v>91</v>
      </c>
      <c r="AD67" s="18">
        <f t="shared" ca="1" si="18"/>
        <v>44010064</v>
      </c>
      <c r="AE67" s="18">
        <f t="shared" ca="1" si="19"/>
        <v>7542755675</v>
      </c>
      <c r="AF67" t="str">
        <f t="shared" ca="1" si="20"/>
        <v>CRK@gmail.com</v>
      </c>
      <c r="AG67" t="str">
        <f t="shared" ca="1" si="21"/>
        <v>I8211</v>
      </c>
      <c r="AH67" t="str">
        <f t="shared" ca="1" si="22"/>
        <v>MJF642</v>
      </c>
      <c r="AI67" t="s">
        <v>157</v>
      </c>
      <c r="AJ67" s="7">
        <v>43471</v>
      </c>
      <c r="AK67" t="str">
        <f t="shared" ca="1" si="23"/>
        <v>Y</v>
      </c>
      <c r="AL67" s="7">
        <v>43470</v>
      </c>
      <c r="AM67" t="str">
        <f t="shared" ca="1" si="24"/>
        <v>Y</v>
      </c>
      <c r="AN67" s="7">
        <v>43470</v>
      </c>
      <c r="AO67" t="str">
        <f t="shared" ca="1" si="25"/>
        <v>Y</v>
      </c>
      <c r="AP67" s="7">
        <v>43470</v>
      </c>
      <c r="AQ67" t="s">
        <v>161</v>
      </c>
      <c r="AR67" s="7">
        <v>43470</v>
      </c>
      <c r="AS67" t="s">
        <v>165</v>
      </c>
      <c r="AT67" t="s">
        <v>166</v>
      </c>
      <c r="AU67">
        <v>3</v>
      </c>
      <c r="AV67" t="str">
        <f t="shared" ref="AV67:AV130" ca="1" si="35">CHOOSE(RANDBETWEEN(1,5),"AAA", "AA", "BB", "BBB", "CC")</f>
        <v>AA</v>
      </c>
      <c r="AW67" t="s">
        <v>171</v>
      </c>
      <c r="AX67" s="7">
        <v>43470</v>
      </c>
      <c r="AY67" s="7">
        <v>43472</v>
      </c>
      <c r="AZ67" t="s">
        <v>172</v>
      </c>
      <c r="BA67" t="s">
        <v>173</v>
      </c>
      <c r="BB67" t="s">
        <v>175</v>
      </c>
      <c r="BC67" t="s">
        <v>176</v>
      </c>
      <c r="BD67" t="s">
        <v>177</v>
      </c>
      <c r="BE67" s="9" t="s">
        <v>130</v>
      </c>
      <c r="BF67" t="s">
        <v>129</v>
      </c>
      <c r="BG67">
        <v>6280</v>
      </c>
      <c r="BH67">
        <v>21</v>
      </c>
      <c r="BI67" t="s">
        <v>179</v>
      </c>
      <c r="BJ67" t="s">
        <v>157</v>
      </c>
      <c r="BK67" t="s">
        <v>157</v>
      </c>
      <c r="BL67" t="s">
        <v>182</v>
      </c>
      <c r="BM67" t="s">
        <v>183</v>
      </c>
      <c r="BN67" t="s">
        <v>184</v>
      </c>
      <c r="BO67" t="s">
        <v>185</v>
      </c>
      <c r="BP67" t="s">
        <v>186</v>
      </c>
      <c r="BQ67">
        <f t="shared" ca="1" si="26"/>
        <v>5907691359</v>
      </c>
      <c r="BR67" t="s">
        <v>187</v>
      </c>
      <c r="BS67" t="s">
        <v>188</v>
      </c>
      <c r="BT67" t="s">
        <v>189</v>
      </c>
      <c r="BU67" t="s">
        <v>192</v>
      </c>
      <c r="BV67" t="s">
        <v>193</v>
      </c>
      <c r="BW67" s="17">
        <f t="shared" ref="BW67:BW130" ca="1" si="36">RAND()* RANDBETWEEN(8,12)</f>
        <v>5.6347283227021645</v>
      </c>
      <c r="BX67">
        <v>12</v>
      </c>
      <c r="BY67">
        <f t="shared" ca="1" si="27"/>
        <v>5387023</v>
      </c>
      <c r="BZ67">
        <f t="shared" ca="1" si="28"/>
        <v>5902304336</v>
      </c>
      <c r="CA67">
        <v>99900000</v>
      </c>
      <c r="CB67">
        <v>99000000</v>
      </c>
      <c r="CC67">
        <v>99000000</v>
      </c>
      <c r="CD67">
        <v>900000</v>
      </c>
      <c r="CE67">
        <v>9000000</v>
      </c>
      <c r="CF67">
        <v>15</v>
      </c>
      <c r="CG67" t="s">
        <v>194</v>
      </c>
      <c r="CH67" s="7">
        <v>43471</v>
      </c>
      <c r="CI67">
        <v>2</v>
      </c>
      <c r="CJ67" s="7">
        <v>43471</v>
      </c>
      <c r="CK67">
        <v>200000</v>
      </c>
      <c r="CL67">
        <v>200000</v>
      </c>
      <c r="CM67">
        <v>96578</v>
      </c>
      <c r="CN67">
        <v>98776</v>
      </c>
      <c r="CO67" t="s">
        <v>197</v>
      </c>
      <c r="CP67" s="7">
        <v>43502</v>
      </c>
      <c r="CQ67" t="s">
        <v>198</v>
      </c>
      <c r="CR67" s="7">
        <v>43106</v>
      </c>
      <c r="CS67" s="7">
        <v>43502</v>
      </c>
      <c r="CT67" t="s">
        <v>199</v>
      </c>
      <c r="CU67" s="16" t="s">
        <v>204</v>
      </c>
      <c r="CV67" t="s">
        <v>200</v>
      </c>
      <c r="CW67" t="s">
        <v>201</v>
      </c>
      <c r="CX67" t="s">
        <v>186</v>
      </c>
      <c r="CY67">
        <v>300000</v>
      </c>
      <c r="CZ67" t="s">
        <v>202</v>
      </c>
      <c r="DA67" t="s">
        <v>203</v>
      </c>
      <c r="DB67" s="7">
        <v>43106</v>
      </c>
      <c r="DC67">
        <v>300000</v>
      </c>
      <c r="DD67" s="7">
        <v>43106</v>
      </c>
      <c r="DE67" t="s">
        <v>199</v>
      </c>
      <c r="DF67" s="9" t="s">
        <v>204</v>
      </c>
      <c r="DG67" t="s">
        <v>205</v>
      </c>
      <c r="DH67">
        <v>1</v>
      </c>
      <c r="DI67">
        <v>300000</v>
      </c>
      <c r="DJ67" t="s">
        <v>206</v>
      </c>
    </row>
    <row r="68" spans="1:114" ht="30" x14ac:dyDescent="0.25">
      <c r="A68" t="s">
        <v>272</v>
      </c>
      <c r="B68" t="str">
        <f t="shared" ref="B68:B131" ca="1" si="37">CONCATENATE(CHAR(RANDBETWEEN(65,90)),RANDBETWEEN(1,9),RANDBETWEEN(1,9),RANDBETWEEN(1,9),RANDBETWEEN(1,9))</f>
        <v>K1725</v>
      </c>
      <c r="C68" s="6">
        <f t="shared" ref="C68:C131" ca="1" si="38">RANDBETWEEN(1,10)</f>
        <v>6</v>
      </c>
      <c r="D68" t="str">
        <f t="shared" ref="D68:D131" ca="1" si="39">CHAR(RANDBETWEEN(65,90))&amp;CHAR(RANDBETWEEN(65,90))&amp;CHAR(RANDBETWEEN(65,90))&amp;RANDBETWEEN(10,999)</f>
        <v>IVW366</v>
      </c>
      <c r="E68" t="str">
        <f t="shared" si="31"/>
        <v>HDFC067</v>
      </c>
      <c r="F68" t="str">
        <f t="shared" ca="1" si="32"/>
        <v>IVW366</v>
      </c>
      <c r="G68" t="str">
        <f t="shared" ref="G68:G131" ca="1" si="40">CONCATENATE(CHAR(RANDBETWEEN(65,90)),CHAR(RANDBETWEEN(65,90)),CHAR(RANDBETWEEN(65,90)),CONCATENATE(" LTD"))</f>
        <v>SWF LTD</v>
      </c>
      <c r="H68" s="7">
        <f t="shared" ref="H68:H131" ca="1" si="41">RANDBETWEEN(5000, 10000)</f>
        <v>7939</v>
      </c>
      <c r="I68" t="s">
        <v>132</v>
      </c>
      <c r="J68" t="s">
        <v>133</v>
      </c>
      <c r="K68" t="str">
        <f t="shared" ca="1" si="29"/>
        <v>DQTBH3012F</v>
      </c>
      <c r="L68" s="18">
        <f t="shared" ref="L68:L131" ca="1" si="42">RANDBETWEEN(100000000000,120000000000)</f>
        <v>119054816788</v>
      </c>
      <c r="M68" s="18">
        <f t="shared" ref="M68:M131" ca="1" si="43">RANDBETWEEN(10000000,80000000)</f>
        <v>26460719</v>
      </c>
      <c r="N68" s="20" t="str">
        <f t="shared" ca="1" si="33"/>
        <v>U12234MH2010PTC048474</v>
      </c>
      <c r="O68" t="str">
        <f t="shared" ref="O68:O131" ca="1" si="44">CONCATENATE(CHAR(RANDBETWEEN(65,90)),CHAR(RANDBETWEEN(65,90)),CHAR(RANDBETWEEN(65,90)),CHAR(RANDBETWEEN(65,90)))</f>
        <v>JRZH</v>
      </c>
      <c r="P68" t="s">
        <v>135</v>
      </c>
      <c r="Q68" t="str">
        <f t="shared" ca="1" si="34"/>
        <v>52DQTBH3012F2Z8</v>
      </c>
      <c r="R68" t="s">
        <v>136</v>
      </c>
      <c r="S68" s="17" t="str">
        <f t="shared" ca="1" si="30"/>
        <v>01</v>
      </c>
      <c r="T68" t="s">
        <v>136</v>
      </c>
      <c r="U68">
        <f t="shared" ref="U68:U131" ca="1" si="45">RANDBETWEEN(1000,9999)</f>
        <v>1965</v>
      </c>
      <c r="V68" t="str">
        <f t="shared" ref="V68:V131" ca="1" si="46">CONCATENATE(RANDBETWEEN(10,99),CONCATENATE("-"),RANDBETWEEN(1000,9999))</f>
        <v>29-6146</v>
      </c>
      <c r="W68" t="s">
        <v>149</v>
      </c>
      <c r="X68" t="s">
        <v>150</v>
      </c>
      <c r="Y68" t="s">
        <v>151</v>
      </c>
      <c r="Z68">
        <f t="shared" ref="Z68:Z131" si="47">Z67+1</f>
        <v>400157</v>
      </c>
      <c r="AA68" t="s">
        <v>152</v>
      </c>
      <c r="AB68">
        <f t="shared" ref="AB68:AB131" ca="1" si="48">RANDBETWEEN(11,99)</f>
        <v>23</v>
      </c>
      <c r="AC68">
        <v>91</v>
      </c>
      <c r="AD68" s="18">
        <f t="shared" ref="AD68:AD131" ca="1" si="49">RANDBETWEEN(10000000,80000000)</f>
        <v>42764446</v>
      </c>
      <c r="AE68" s="18">
        <f t="shared" ref="AE68:AE131" ca="1" si="50">RANDBETWEEN(1000000000,9000000000)</f>
        <v>8914317659</v>
      </c>
      <c r="AF68" t="str">
        <f t="shared" ref="AF68:AF131" ca="1" si="51">CONCATENATE(CHAR(RANDBETWEEN(65,90)),CHAR(RANDBETWEEN(65,90)),CHAR(RANDBETWEEN(65,90)),CONCATENATE("@gmail.com"))</f>
        <v>TEB@gmail.com</v>
      </c>
      <c r="AG68" t="str">
        <f t="shared" ref="AG68:AG131" ca="1" si="52">CONCATENATE(CHAR(RANDBETWEEN(65,90)),RANDBETWEEN(1000,9999))</f>
        <v>J4175</v>
      </c>
      <c r="AH68" t="str">
        <f t="shared" ref="AH68:AH131" ca="1" si="53">CHAR(RANDBETWEEN(65,90))&amp;CHAR(RANDBETWEEN(65,90))&amp;CHAR(RANDBETWEEN(65,90))&amp;RANDBETWEEN(10,999)</f>
        <v>BEL306</v>
      </c>
      <c r="AI68" t="s">
        <v>157</v>
      </c>
      <c r="AJ68" s="7">
        <v>43471</v>
      </c>
      <c r="AK68" t="str">
        <f t="shared" ref="AK68:AK131" ca="1" si="54">CHOOSE(RANDBETWEEN(1,2),"Y","N")</f>
        <v>Y</v>
      </c>
      <c r="AL68" s="7">
        <v>43470</v>
      </c>
      <c r="AM68" t="str">
        <f t="shared" ref="AM68:AM131" ca="1" si="55">AK68</f>
        <v>Y</v>
      </c>
      <c r="AN68" s="7">
        <v>43470</v>
      </c>
      <c r="AO68" t="str">
        <f t="shared" ref="AO68:AO131" ca="1" si="56">AM68</f>
        <v>Y</v>
      </c>
      <c r="AP68" s="7">
        <v>43470</v>
      </c>
      <c r="AQ68" t="s">
        <v>161</v>
      </c>
      <c r="AR68" s="7">
        <v>43470</v>
      </c>
      <c r="AS68" t="s">
        <v>165</v>
      </c>
      <c r="AT68" t="s">
        <v>166</v>
      </c>
      <c r="AU68">
        <v>3</v>
      </c>
      <c r="AV68" t="str">
        <f t="shared" ca="1" si="35"/>
        <v>AA</v>
      </c>
      <c r="AW68" t="s">
        <v>171</v>
      </c>
      <c r="AX68" s="7">
        <v>43470</v>
      </c>
      <c r="AY68" s="7">
        <v>43472</v>
      </c>
      <c r="AZ68" t="s">
        <v>172</v>
      </c>
      <c r="BA68" t="s">
        <v>173</v>
      </c>
      <c r="BB68" t="s">
        <v>175</v>
      </c>
      <c r="BC68" t="s">
        <v>176</v>
      </c>
      <c r="BD68" t="s">
        <v>177</v>
      </c>
      <c r="BE68" s="9" t="s">
        <v>130</v>
      </c>
      <c r="BF68" t="s">
        <v>129</v>
      </c>
      <c r="BG68">
        <v>6280</v>
      </c>
      <c r="BH68">
        <v>21</v>
      </c>
      <c r="BI68" t="s">
        <v>179</v>
      </c>
      <c r="BJ68" t="s">
        <v>157</v>
      </c>
      <c r="BK68" t="s">
        <v>157</v>
      </c>
      <c r="BL68" t="s">
        <v>182</v>
      </c>
      <c r="BM68" t="s">
        <v>183</v>
      </c>
      <c r="BN68" t="s">
        <v>184</v>
      </c>
      <c r="BO68" t="s">
        <v>185</v>
      </c>
      <c r="BP68" t="s">
        <v>186</v>
      </c>
      <c r="BQ68">
        <f t="shared" ref="BQ68:BQ131" ca="1" si="57">RANDBETWEEN(10000000,10000000000)</f>
        <v>8512302394</v>
      </c>
      <c r="BR68" t="s">
        <v>187</v>
      </c>
      <c r="BS68" t="s">
        <v>188</v>
      </c>
      <c r="BT68" t="s">
        <v>189</v>
      </c>
      <c r="BU68" t="s">
        <v>192</v>
      </c>
      <c r="BV68" t="s">
        <v>193</v>
      </c>
      <c r="BW68" s="17">
        <f t="shared" ca="1" si="36"/>
        <v>10.115737642501815</v>
      </c>
      <c r="BX68">
        <v>12</v>
      </c>
      <c r="BY68">
        <f t="shared" ref="BY68:BY131" ca="1" si="58">RANDBETWEEN(100000,10000000)</f>
        <v>5165492</v>
      </c>
      <c r="BZ68">
        <f t="shared" ref="BZ68:BZ131" ca="1" si="59">BQ68-BY68</f>
        <v>8507136902</v>
      </c>
      <c r="CA68">
        <v>99900000</v>
      </c>
      <c r="CB68">
        <v>99000000</v>
      </c>
      <c r="CC68">
        <v>99000000</v>
      </c>
      <c r="CD68">
        <v>900000</v>
      </c>
      <c r="CE68">
        <v>9000000</v>
      </c>
      <c r="CF68">
        <v>15</v>
      </c>
      <c r="CG68" t="s">
        <v>194</v>
      </c>
      <c r="CH68" s="7">
        <v>43471</v>
      </c>
      <c r="CI68">
        <v>2</v>
      </c>
      <c r="CJ68" s="7">
        <v>43471</v>
      </c>
      <c r="CK68">
        <v>200000</v>
      </c>
      <c r="CL68">
        <v>200000</v>
      </c>
      <c r="CM68">
        <v>96578</v>
      </c>
      <c r="CN68">
        <v>98776</v>
      </c>
      <c r="CO68" t="s">
        <v>197</v>
      </c>
      <c r="CP68" s="7">
        <v>43502</v>
      </c>
      <c r="CQ68" t="s">
        <v>198</v>
      </c>
      <c r="CR68" s="7">
        <v>43106</v>
      </c>
      <c r="CS68" s="7">
        <v>43502</v>
      </c>
      <c r="CT68" t="s">
        <v>199</v>
      </c>
      <c r="CU68" s="16" t="s">
        <v>204</v>
      </c>
      <c r="CV68" t="s">
        <v>200</v>
      </c>
      <c r="CW68" t="s">
        <v>201</v>
      </c>
      <c r="CX68" t="s">
        <v>186</v>
      </c>
      <c r="CY68">
        <v>300000</v>
      </c>
      <c r="CZ68" t="s">
        <v>202</v>
      </c>
      <c r="DA68" t="s">
        <v>203</v>
      </c>
      <c r="DB68" s="7">
        <v>43106</v>
      </c>
      <c r="DC68">
        <v>300000</v>
      </c>
      <c r="DD68" s="7">
        <v>43106</v>
      </c>
      <c r="DE68" t="s">
        <v>199</v>
      </c>
      <c r="DF68" s="9" t="s">
        <v>204</v>
      </c>
      <c r="DG68" t="s">
        <v>205</v>
      </c>
      <c r="DH68">
        <v>1</v>
      </c>
      <c r="DI68">
        <v>300000</v>
      </c>
      <c r="DJ68" t="s">
        <v>206</v>
      </c>
    </row>
    <row r="69" spans="1:114" ht="30" x14ac:dyDescent="0.25">
      <c r="A69" t="s">
        <v>273</v>
      </c>
      <c r="B69" t="str">
        <f t="shared" ca="1" si="37"/>
        <v>Z8261</v>
      </c>
      <c r="C69" s="6">
        <f t="shared" ca="1" si="38"/>
        <v>9</v>
      </c>
      <c r="D69" t="str">
        <f t="shared" ca="1" si="39"/>
        <v>HIC173</v>
      </c>
      <c r="E69" t="str">
        <f t="shared" si="31"/>
        <v>HDFC068</v>
      </c>
      <c r="F69" t="str">
        <f t="shared" ca="1" si="32"/>
        <v>HIC173</v>
      </c>
      <c r="G69" t="str">
        <f t="shared" ca="1" si="40"/>
        <v>NKX LTD</v>
      </c>
      <c r="H69" s="7">
        <f t="shared" ca="1" si="41"/>
        <v>5444</v>
      </c>
      <c r="I69" t="s">
        <v>132</v>
      </c>
      <c r="J69" t="s">
        <v>133</v>
      </c>
      <c r="K69" t="str">
        <f t="shared" ref="K69:K132" ca="1" si="60">CONCATENATE(CHAR(RANDBETWEEN(65,90)),CHAR(RANDBETWEEN(65,90)),CHAR(RANDBETWEEN(65,90)),CHAR(RANDBETWEEN(65,90)),CHAR(RANDBETWEEN(65,90)),RANDBETWEEN(1000,9999),CHAR(RANDBETWEEN(65,90)))</f>
        <v>GTARB3500L</v>
      </c>
      <c r="L69" s="18">
        <f t="shared" ca="1" si="42"/>
        <v>108628919158</v>
      </c>
      <c r="M69" s="18">
        <f t="shared" ca="1" si="43"/>
        <v>13693649</v>
      </c>
      <c r="N69" s="20" t="str">
        <f t="shared" ca="1" si="33"/>
        <v>U12234MH2010PTC086070</v>
      </c>
      <c r="O69" t="str">
        <f t="shared" ca="1" si="44"/>
        <v>YHYG</v>
      </c>
      <c r="P69" t="s">
        <v>135</v>
      </c>
      <c r="Q69" t="str">
        <f t="shared" ca="1" si="34"/>
        <v>78GTARB3500L3Z3</v>
      </c>
      <c r="R69" t="s">
        <v>136</v>
      </c>
      <c r="S69" s="17" t="str">
        <f t="shared" ref="S69:S132" ca="1" si="61">CONCATENATE("0",RANDBETWEEN(1,4))</f>
        <v>03</v>
      </c>
      <c r="T69" t="s">
        <v>136</v>
      </c>
      <c r="U69">
        <f t="shared" ca="1" si="45"/>
        <v>5083</v>
      </c>
      <c r="V69" t="str">
        <f t="shared" ca="1" si="46"/>
        <v>25-5526</v>
      </c>
      <c r="W69" t="s">
        <v>149</v>
      </c>
      <c r="X69" t="s">
        <v>150</v>
      </c>
      <c r="Y69" t="s">
        <v>151</v>
      </c>
      <c r="Z69">
        <f t="shared" si="47"/>
        <v>400158</v>
      </c>
      <c r="AA69" t="s">
        <v>152</v>
      </c>
      <c r="AB69">
        <f t="shared" ca="1" si="48"/>
        <v>68</v>
      </c>
      <c r="AC69">
        <v>91</v>
      </c>
      <c r="AD69" s="18">
        <f t="shared" ca="1" si="49"/>
        <v>66635784</v>
      </c>
      <c r="AE69" s="18">
        <f t="shared" ca="1" si="50"/>
        <v>6248195736</v>
      </c>
      <c r="AF69" t="str">
        <f t="shared" ca="1" si="51"/>
        <v>POU@gmail.com</v>
      </c>
      <c r="AG69" t="str">
        <f t="shared" ca="1" si="52"/>
        <v>B6211</v>
      </c>
      <c r="AH69" t="str">
        <f t="shared" ca="1" si="53"/>
        <v>IEM37</v>
      </c>
      <c r="AI69" t="s">
        <v>157</v>
      </c>
      <c r="AJ69" s="7">
        <v>43471</v>
      </c>
      <c r="AK69" t="str">
        <f t="shared" ca="1" si="54"/>
        <v>N</v>
      </c>
      <c r="AL69" s="7">
        <v>43470</v>
      </c>
      <c r="AM69" t="str">
        <f t="shared" ca="1" si="55"/>
        <v>N</v>
      </c>
      <c r="AN69" s="7">
        <v>43470</v>
      </c>
      <c r="AO69" t="str">
        <f t="shared" ca="1" si="56"/>
        <v>N</v>
      </c>
      <c r="AP69" s="7">
        <v>43470</v>
      </c>
      <c r="AQ69" t="s">
        <v>161</v>
      </c>
      <c r="AR69" s="7">
        <v>43470</v>
      </c>
      <c r="AS69" t="s">
        <v>165</v>
      </c>
      <c r="AT69" t="s">
        <v>166</v>
      </c>
      <c r="AU69">
        <v>3</v>
      </c>
      <c r="AV69" t="str">
        <f t="shared" ca="1" si="35"/>
        <v>CC</v>
      </c>
      <c r="AW69" t="s">
        <v>171</v>
      </c>
      <c r="AX69" s="7">
        <v>43470</v>
      </c>
      <c r="AY69" s="7">
        <v>43472</v>
      </c>
      <c r="AZ69" t="s">
        <v>172</v>
      </c>
      <c r="BA69" t="s">
        <v>173</v>
      </c>
      <c r="BB69" t="s">
        <v>175</v>
      </c>
      <c r="BC69" t="s">
        <v>176</v>
      </c>
      <c r="BD69" t="s">
        <v>177</v>
      </c>
      <c r="BE69" s="9" t="s">
        <v>130</v>
      </c>
      <c r="BF69" t="s">
        <v>129</v>
      </c>
      <c r="BG69">
        <v>6280</v>
      </c>
      <c r="BH69">
        <v>21</v>
      </c>
      <c r="BI69" t="s">
        <v>179</v>
      </c>
      <c r="BJ69" t="s">
        <v>157</v>
      </c>
      <c r="BK69" t="s">
        <v>157</v>
      </c>
      <c r="BL69" t="s">
        <v>182</v>
      </c>
      <c r="BM69" t="s">
        <v>183</v>
      </c>
      <c r="BN69" t="s">
        <v>184</v>
      </c>
      <c r="BO69" t="s">
        <v>185</v>
      </c>
      <c r="BP69" t="s">
        <v>186</v>
      </c>
      <c r="BQ69">
        <f t="shared" ca="1" si="57"/>
        <v>722589664</v>
      </c>
      <c r="BR69" t="s">
        <v>187</v>
      </c>
      <c r="BS69" t="s">
        <v>188</v>
      </c>
      <c r="BT69" t="s">
        <v>189</v>
      </c>
      <c r="BU69" t="s">
        <v>192</v>
      </c>
      <c r="BV69" t="s">
        <v>193</v>
      </c>
      <c r="BW69" s="17">
        <f t="shared" ca="1" si="36"/>
        <v>1.2890615857883003</v>
      </c>
      <c r="BX69">
        <v>12</v>
      </c>
      <c r="BY69">
        <f t="shared" ca="1" si="58"/>
        <v>6492139</v>
      </c>
      <c r="BZ69">
        <f t="shared" ca="1" si="59"/>
        <v>716097525</v>
      </c>
      <c r="CA69">
        <v>99900000</v>
      </c>
      <c r="CB69">
        <v>99000000</v>
      </c>
      <c r="CC69">
        <v>99000000</v>
      </c>
      <c r="CD69">
        <v>900000</v>
      </c>
      <c r="CE69">
        <v>9000000</v>
      </c>
      <c r="CF69">
        <v>15</v>
      </c>
      <c r="CG69" t="s">
        <v>194</v>
      </c>
      <c r="CH69" s="7">
        <v>43471</v>
      </c>
      <c r="CI69">
        <v>2</v>
      </c>
      <c r="CJ69" s="7">
        <v>43471</v>
      </c>
      <c r="CK69">
        <v>200000</v>
      </c>
      <c r="CL69">
        <v>200000</v>
      </c>
      <c r="CM69">
        <v>96578</v>
      </c>
      <c r="CN69">
        <v>98776</v>
      </c>
      <c r="CO69" t="s">
        <v>197</v>
      </c>
      <c r="CP69" s="7">
        <v>43502</v>
      </c>
      <c r="CQ69" t="s">
        <v>198</v>
      </c>
      <c r="CR69" s="7">
        <v>43106</v>
      </c>
      <c r="CS69" s="7">
        <v>43502</v>
      </c>
      <c r="CT69" t="s">
        <v>199</v>
      </c>
      <c r="CU69" s="16" t="s">
        <v>204</v>
      </c>
      <c r="CV69" t="s">
        <v>200</v>
      </c>
      <c r="CW69" t="s">
        <v>201</v>
      </c>
      <c r="CX69" t="s">
        <v>186</v>
      </c>
      <c r="CY69">
        <v>300000</v>
      </c>
      <c r="CZ69" t="s">
        <v>202</v>
      </c>
      <c r="DA69" t="s">
        <v>203</v>
      </c>
      <c r="DB69" s="7">
        <v>43106</v>
      </c>
      <c r="DC69">
        <v>300000</v>
      </c>
      <c r="DD69" s="7">
        <v>43106</v>
      </c>
      <c r="DE69" t="s">
        <v>199</v>
      </c>
      <c r="DF69" s="9" t="s">
        <v>204</v>
      </c>
      <c r="DG69" t="s">
        <v>205</v>
      </c>
      <c r="DH69">
        <v>1</v>
      </c>
      <c r="DI69">
        <v>300000</v>
      </c>
      <c r="DJ69" t="s">
        <v>206</v>
      </c>
    </row>
    <row r="70" spans="1:114" ht="30" x14ac:dyDescent="0.25">
      <c r="A70" t="s">
        <v>274</v>
      </c>
      <c r="B70" t="str">
        <f t="shared" ca="1" si="37"/>
        <v>I6432</v>
      </c>
      <c r="C70" s="6">
        <f t="shared" ca="1" si="38"/>
        <v>2</v>
      </c>
      <c r="D70" t="str">
        <f t="shared" ca="1" si="39"/>
        <v>FQX642</v>
      </c>
      <c r="E70" t="str">
        <f t="shared" si="31"/>
        <v>HDFC069</v>
      </c>
      <c r="F70" t="str">
        <f t="shared" ca="1" si="32"/>
        <v>FQX642</v>
      </c>
      <c r="G70" t="str">
        <f t="shared" ca="1" si="40"/>
        <v>PNJ LTD</v>
      </c>
      <c r="H70" s="7">
        <f t="shared" ca="1" si="41"/>
        <v>8411</v>
      </c>
      <c r="I70" t="s">
        <v>132</v>
      </c>
      <c r="J70" t="s">
        <v>133</v>
      </c>
      <c r="K70" t="str">
        <f t="shared" ca="1" si="60"/>
        <v>JAYUF1522X</v>
      </c>
      <c r="L70" s="18">
        <f t="shared" ca="1" si="42"/>
        <v>117243890725</v>
      </c>
      <c r="M70" s="18">
        <f t="shared" ca="1" si="43"/>
        <v>49900588</v>
      </c>
      <c r="N70" s="20" t="str">
        <f t="shared" ca="1" si="33"/>
        <v>U12234MH2010PTC081184</v>
      </c>
      <c r="O70" t="str">
        <f t="shared" ca="1" si="44"/>
        <v>NUCN</v>
      </c>
      <c r="P70" t="s">
        <v>135</v>
      </c>
      <c r="Q70" t="str">
        <f t="shared" ca="1" si="34"/>
        <v>88JAYUF1522X4Z5</v>
      </c>
      <c r="R70" t="s">
        <v>136</v>
      </c>
      <c r="S70" s="17" t="str">
        <f t="shared" ca="1" si="61"/>
        <v>01</v>
      </c>
      <c r="T70" t="s">
        <v>136</v>
      </c>
      <c r="U70">
        <f t="shared" ca="1" si="45"/>
        <v>3544</v>
      </c>
      <c r="V70" t="str">
        <f t="shared" ca="1" si="46"/>
        <v>46-6759</v>
      </c>
      <c r="W70" t="s">
        <v>149</v>
      </c>
      <c r="X70" t="s">
        <v>150</v>
      </c>
      <c r="Y70" t="s">
        <v>151</v>
      </c>
      <c r="Z70">
        <f t="shared" si="47"/>
        <v>400159</v>
      </c>
      <c r="AA70" t="s">
        <v>152</v>
      </c>
      <c r="AB70">
        <f t="shared" ca="1" si="48"/>
        <v>11</v>
      </c>
      <c r="AC70">
        <v>91</v>
      </c>
      <c r="AD70" s="18">
        <f t="shared" ca="1" si="49"/>
        <v>53888143</v>
      </c>
      <c r="AE70" s="18">
        <f t="shared" ca="1" si="50"/>
        <v>1644649818</v>
      </c>
      <c r="AF70" t="str">
        <f t="shared" ca="1" si="51"/>
        <v>DPZ@gmail.com</v>
      </c>
      <c r="AG70" t="str">
        <f t="shared" ca="1" si="52"/>
        <v>J5619</v>
      </c>
      <c r="AH70" t="str">
        <f t="shared" ca="1" si="53"/>
        <v>CAX903</v>
      </c>
      <c r="AI70" t="s">
        <v>157</v>
      </c>
      <c r="AJ70" s="7">
        <v>43471</v>
      </c>
      <c r="AK70" t="str">
        <f t="shared" ca="1" si="54"/>
        <v>Y</v>
      </c>
      <c r="AL70" s="7">
        <v>43470</v>
      </c>
      <c r="AM70" t="str">
        <f t="shared" ca="1" si="55"/>
        <v>Y</v>
      </c>
      <c r="AN70" s="7">
        <v>43470</v>
      </c>
      <c r="AO70" t="str">
        <f t="shared" ca="1" si="56"/>
        <v>Y</v>
      </c>
      <c r="AP70" s="7">
        <v>43470</v>
      </c>
      <c r="AQ70" t="s">
        <v>161</v>
      </c>
      <c r="AR70" s="7">
        <v>43470</v>
      </c>
      <c r="AS70" t="s">
        <v>165</v>
      </c>
      <c r="AT70" t="s">
        <v>166</v>
      </c>
      <c r="AU70">
        <v>3</v>
      </c>
      <c r="AV70" t="str">
        <f t="shared" ca="1" si="35"/>
        <v>CC</v>
      </c>
      <c r="AW70" t="s">
        <v>171</v>
      </c>
      <c r="AX70" s="7">
        <v>43470</v>
      </c>
      <c r="AY70" s="7">
        <v>43472</v>
      </c>
      <c r="AZ70" t="s">
        <v>172</v>
      </c>
      <c r="BA70" t="s">
        <v>173</v>
      </c>
      <c r="BB70" t="s">
        <v>175</v>
      </c>
      <c r="BC70" t="s">
        <v>176</v>
      </c>
      <c r="BD70" t="s">
        <v>177</v>
      </c>
      <c r="BE70" s="9" t="s">
        <v>130</v>
      </c>
      <c r="BF70" t="s">
        <v>129</v>
      </c>
      <c r="BG70">
        <v>6280</v>
      </c>
      <c r="BH70">
        <v>21</v>
      </c>
      <c r="BI70" t="s">
        <v>179</v>
      </c>
      <c r="BJ70" t="s">
        <v>157</v>
      </c>
      <c r="BK70" t="s">
        <v>157</v>
      </c>
      <c r="BL70" t="s">
        <v>182</v>
      </c>
      <c r="BM70" t="s">
        <v>183</v>
      </c>
      <c r="BN70" t="s">
        <v>184</v>
      </c>
      <c r="BO70" t="s">
        <v>185</v>
      </c>
      <c r="BP70" t="s">
        <v>186</v>
      </c>
      <c r="BQ70">
        <f t="shared" ca="1" si="57"/>
        <v>3421516944</v>
      </c>
      <c r="BR70" t="s">
        <v>187</v>
      </c>
      <c r="BS70" t="s">
        <v>188</v>
      </c>
      <c r="BT70" t="s">
        <v>189</v>
      </c>
      <c r="BU70" t="s">
        <v>192</v>
      </c>
      <c r="BV70" t="s">
        <v>193</v>
      </c>
      <c r="BW70" s="17">
        <f t="shared" ca="1" si="36"/>
        <v>4.7800953226392595</v>
      </c>
      <c r="BX70">
        <v>12</v>
      </c>
      <c r="BY70">
        <f t="shared" ca="1" si="58"/>
        <v>9025821</v>
      </c>
      <c r="BZ70">
        <f t="shared" ca="1" si="59"/>
        <v>3412491123</v>
      </c>
      <c r="CA70">
        <v>99900000</v>
      </c>
      <c r="CB70">
        <v>99000000</v>
      </c>
      <c r="CC70">
        <v>99000000</v>
      </c>
      <c r="CD70">
        <v>900000</v>
      </c>
      <c r="CE70">
        <v>9000000</v>
      </c>
      <c r="CF70">
        <v>15</v>
      </c>
      <c r="CG70" t="s">
        <v>194</v>
      </c>
      <c r="CH70" s="7">
        <v>43471</v>
      </c>
      <c r="CI70">
        <v>2</v>
      </c>
      <c r="CJ70" s="7">
        <v>43471</v>
      </c>
      <c r="CK70">
        <v>200000</v>
      </c>
      <c r="CL70">
        <v>200000</v>
      </c>
      <c r="CM70">
        <v>96578</v>
      </c>
      <c r="CN70">
        <v>98776</v>
      </c>
      <c r="CO70" t="s">
        <v>197</v>
      </c>
      <c r="CP70" s="7">
        <v>43502</v>
      </c>
      <c r="CQ70" t="s">
        <v>198</v>
      </c>
      <c r="CR70" s="7">
        <v>43106</v>
      </c>
      <c r="CS70" s="7">
        <v>43502</v>
      </c>
      <c r="CT70" t="s">
        <v>199</v>
      </c>
      <c r="CU70" s="16" t="s">
        <v>204</v>
      </c>
      <c r="CV70" t="s">
        <v>200</v>
      </c>
      <c r="CW70" t="s">
        <v>201</v>
      </c>
      <c r="CX70" t="s">
        <v>186</v>
      </c>
      <c r="CY70">
        <v>300000</v>
      </c>
      <c r="CZ70" t="s">
        <v>202</v>
      </c>
      <c r="DA70" t="s">
        <v>203</v>
      </c>
      <c r="DB70" s="7">
        <v>43106</v>
      </c>
      <c r="DC70">
        <v>300000</v>
      </c>
      <c r="DD70" s="7">
        <v>43106</v>
      </c>
      <c r="DE70" t="s">
        <v>199</v>
      </c>
      <c r="DF70" s="9" t="s">
        <v>204</v>
      </c>
      <c r="DG70" t="s">
        <v>205</v>
      </c>
      <c r="DH70">
        <v>1</v>
      </c>
      <c r="DI70">
        <v>300000</v>
      </c>
      <c r="DJ70" t="s">
        <v>206</v>
      </c>
    </row>
    <row r="71" spans="1:114" ht="30" x14ac:dyDescent="0.25">
      <c r="A71" t="s">
        <v>275</v>
      </c>
      <c r="B71" t="str">
        <f t="shared" ca="1" si="37"/>
        <v>Z5268</v>
      </c>
      <c r="C71" s="6">
        <f t="shared" ca="1" si="38"/>
        <v>8</v>
      </c>
      <c r="D71" t="str">
        <f t="shared" ca="1" si="39"/>
        <v>FLU896</v>
      </c>
      <c r="E71" t="str">
        <f t="shared" si="31"/>
        <v>HDFC070</v>
      </c>
      <c r="F71" t="str">
        <f t="shared" ca="1" si="32"/>
        <v>FLU896</v>
      </c>
      <c r="G71" t="str">
        <f t="shared" ca="1" si="40"/>
        <v>YRM LTD</v>
      </c>
      <c r="H71" s="7">
        <f t="shared" ca="1" si="41"/>
        <v>9627</v>
      </c>
      <c r="I71" t="s">
        <v>132</v>
      </c>
      <c r="J71" t="s">
        <v>133</v>
      </c>
      <c r="K71" t="str">
        <f t="shared" ca="1" si="60"/>
        <v>FQDQX7776W</v>
      </c>
      <c r="L71" s="18">
        <f t="shared" ca="1" si="42"/>
        <v>101563202918</v>
      </c>
      <c r="M71" s="18">
        <f t="shared" ca="1" si="43"/>
        <v>40490612</v>
      </c>
      <c r="N71" s="20" t="str">
        <f t="shared" ca="1" si="33"/>
        <v>U12234MH2010PTC061795</v>
      </c>
      <c r="O71" t="str">
        <f t="shared" ca="1" si="44"/>
        <v>WXAT</v>
      </c>
      <c r="P71" t="s">
        <v>135</v>
      </c>
      <c r="Q71" t="str">
        <f t="shared" ca="1" si="34"/>
        <v>73FQDQX7776W5Z9</v>
      </c>
      <c r="R71" t="s">
        <v>136</v>
      </c>
      <c r="S71" s="17" t="str">
        <f t="shared" ca="1" si="61"/>
        <v>03</v>
      </c>
      <c r="T71" t="s">
        <v>136</v>
      </c>
      <c r="U71">
        <f t="shared" ca="1" si="45"/>
        <v>4119</v>
      </c>
      <c r="V71" t="str">
        <f t="shared" ca="1" si="46"/>
        <v>69-1816</v>
      </c>
      <c r="W71" t="s">
        <v>149</v>
      </c>
      <c r="X71" t="s">
        <v>150</v>
      </c>
      <c r="Y71" t="s">
        <v>151</v>
      </c>
      <c r="Z71">
        <f t="shared" si="47"/>
        <v>400160</v>
      </c>
      <c r="AA71" t="s">
        <v>152</v>
      </c>
      <c r="AB71">
        <f t="shared" ca="1" si="48"/>
        <v>65</v>
      </c>
      <c r="AC71">
        <v>91</v>
      </c>
      <c r="AD71" s="18">
        <f t="shared" ca="1" si="49"/>
        <v>18353299</v>
      </c>
      <c r="AE71" s="18">
        <f t="shared" ca="1" si="50"/>
        <v>5095893288</v>
      </c>
      <c r="AF71" t="str">
        <f t="shared" ca="1" si="51"/>
        <v>SFA@gmail.com</v>
      </c>
      <c r="AG71" t="str">
        <f t="shared" ca="1" si="52"/>
        <v>I5729</v>
      </c>
      <c r="AH71" t="str">
        <f t="shared" ca="1" si="53"/>
        <v>SVV985</v>
      </c>
      <c r="AI71" t="s">
        <v>157</v>
      </c>
      <c r="AJ71" s="7">
        <v>43471</v>
      </c>
      <c r="AK71" t="str">
        <f t="shared" ca="1" si="54"/>
        <v>Y</v>
      </c>
      <c r="AL71" s="7">
        <v>43470</v>
      </c>
      <c r="AM71" t="str">
        <f t="shared" ca="1" si="55"/>
        <v>Y</v>
      </c>
      <c r="AN71" s="7">
        <v>43470</v>
      </c>
      <c r="AO71" t="str">
        <f t="shared" ca="1" si="56"/>
        <v>Y</v>
      </c>
      <c r="AP71" s="7">
        <v>43470</v>
      </c>
      <c r="AQ71" t="s">
        <v>161</v>
      </c>
      <c r="AR71" s="7">
        <v>43470</v>
      </c>
      <c r="AS71" t="s">
        <v>165</v>
      </c>
      <c r="AT71" t="s">
        <v>166</v>
      </c>
      <c r="AU71">
        <v>3</v>
      </c>
      <c r="AV71" t="str">
        <f t="shared" ca="1" si="35"/>
        <v>BBB</v>
      </c>
      <c r="AW71" t="s">
        <v>171</v>
      </c>
      <c r="AX71" s="7">
        <v>43470</v>
      </c>
      <c r="AY71" s="7">
        <v>43472</v>
      </c>
      <c r="AZ71" t="s">
        <v>172</v>
      </c>
      <c r="BA71" t="s">
        <v>173</v>
      </c>
      <c r="BB71" t="s">
        <v>175</v>
      </c>
      <c r="BC71" t="s">
        <v>176</v>
      </c>
      <c r="BD71" t="s">
        <v>177</v>
      </c>
      <c r="BE71" s="9" t="s">
        <v>130</v>
      </c>
      <c r="BF71" t="s">
        <v>129</v>
      </c>
      <c r="BG71">
        <v>6280</v>
      </c>
      <c r="BH71">
        <v>21</v>
      </c>
      <c r="BI71" t="s">
        <v>179</v>
      </c>
      <c r="BJ71" t="s">
        <v>157</v>
      </c>
      <c r="BK71" t="s">
        <v>157</v>
      </c>
      <c r="BL71" t="s">
        <v>182</v>
      </c>
      <c r="BM71" t="s">
        <v>183</v>
      </c>
      <c r="BN71" t="s">
        <v>184</v>
      </c>
      <c r="BO71" t="s">
        <v>185</v>
      </c>
      <c r="BP71" t="s">
        <v>186</v>
      </c>
      <c r="BQ71">
        <f t="shared" ca="1" si="57"/>
        <v>3436266715</v>
      </c>
      <c r="BR71" t="s">
        <v>187</v>
      </c>
      <c r="BS71" t="s">
        <v>188</v>
      </c>
      <c r="BT71" t="s">
        <v>189</v>
      </c>
      <c r="BU71" t="s">
        <v>192</v>
      </c>
      <c r="BV71" t="s">
        <v>193</v>
      </c>
      <c r="BW71" s="17">
        <f t="shared" ca="1" si="36"/>
        <v>6.7531766498730983</v>
      </c>
      <c r="BX71">
        <v>12</v>
      </c>
      <c r="BY71">
        <f t="shared" ca="1" si="58"/>
        <v>5537562</v>
      </c>
      <c r="BZ71">
        <f t="shared" ca="1" si="59"/>
        <v>3430729153</v>
      </c>
      <c r="CA71">
        <v>99900000</v>
      </c>
      <c r="CB71">
        <v>99000000</v>
      </c>
      <c r="CC71">
        <v>99000000</v>
      </c>
      <c r="CD71">
        <v>900000</v>
      </c>
      <c r="CE71">
        <v>9000000</v>
      </c>
      <c r="CF71">
        <v>15</v>
      </c>
      <c r="CG71" t="s">
        <v>194</v>
      </c>
      <c r="CH71" s="7">
        <v>43471</v>
      </c>
      <c r="CI71">
        <v>2</v>
      </c>
      <c r="CJ71" s="7">
        <v>43471</v>
      </c>
      <c r="CK71">
        <v>200000</v>
      </c>
      <c r="CL71">
        <v>200000</v>
      </c>
      <c r="CM71">
        <v>96578</v>
      </c>
      <c r="CN71">
        <v>98776</v>
      </c>
      <c r="CO71" t="s">
        <v>197</v>
      </c>
      <c r="CP71" s="7">
        <v>43502</v>
      </c>
      <c r="CQ71" t="s">
        <v>198</v>
      </c>
      <c r="CR71" s="7">
        <v>43106</v>
      </c>
      <c r="CS71" s="7">
        <v>43502</v>
      </c>
      <c r="CT71" t="s">
        <v>199</v>
      </c>
      <c r="CU71" s="16" t="s">
        <v>204</v>
      </c>
      <c r="CV71" t="s">
        <v>200</v>
      </c>
      <c r="CW71" t="s">
        <v>201</v>
      </c>
      <c r="CX71" t="s">
        <v>186</v>
      </c>
      <c r="CY71">
        <v>300000</v>
      </c>
      <c r="CZ71" t="s">
        <v>202</v>
      </c>
      <c r="DA71" t="s">
        <v>203</v>
      </c>
      <c r="DB71" s="7">
        <v>43106</v>
      </c>
      <c r="DC71">
        <v>300000</v>
      </c>
      <c r="DD71" s="7">
        <v>43106</v>
      </c>
      <c r="DE71" t="s">
        <v>199</v>
      </c>
      <c r="DF71" s="9" t="s">
        <v>204</v>
      </c>
      <c r="DG71" t="s">
        <v>205</v>
      </c>
      <c r="DH71">
        <v>1</v>
      </c>
      <c r="DI71">
        <v>300000</v>
      </c>
      <c r="DJ71" t="s">
        <v>206</v>
      </c>
    </row>
    <row r="72" spans="1:114" ht="30" x14ac:dyDescent="0.25">
      <c r="A72" t="s">
        <v>276</v>
      </c>
      <c r="B72" t="str">
        <f t="shared" ca="1" si="37"/>
        <v>T8718</v>
      </c>
      <c r="C72" s="6">
        <f t="shared" ca="1" si="38"/>
        <v>8</v>
      </c>
      <c r="D72" t="str">
        <f t="shared" ca="1" si="39"/>
        <v>JAL572</v>
      </c>
      <c r="E72" t="str">
        <f t="shared" si="31"/>
        <v>HDFC071</v>
      </c>
      <c r="F72" t="str">
        <f t="shared" ca="1" si="32"/>
        <v>JAL572</v>
      </c>
      <c r="G72" t="str">
        <f t="shared" ca="1" si="40"/>
        <v>WJU LTD</v>
      </c>
      <c r="H72" s="7">
        <f t="shared" ca="1" si="41"/>
        <v>7937</v>
      </c>
      <c r="I72" t="s">
        <v>132</v>
      </c>
      <c r="J72" t="s">
        <v>133</v>
      </c>
      <c r="K72" t="str">
        <f t="shared" ca="1" si="60"/>
        <v>KYKIH6078W</v>
      </c>
      <c r="L72" s="18">
        <f t="shared" ca="1" si="42"/>
        <v>103799195432</v>
      </c>
      <c r="M72" s="18">
        <f t="shared" ca="1" si="43"/>
        <v>40963951</v>
      </c>
      <c r="N72" s="20" t="str">
        <f t="shared" ca="1" si="33"/>
        <v>U12234MH2010PTC072665</v>
      </c>
      <c r="O72" t="str">
        <f t="shared" ca="1" si="44"/>
        <v>WISX</v>
      </c>
      <c r="P72" t="s">
        <v>135</v>
      </c>
      <c r="Q72" t="str">
        <f t="shared" ca="1" si="34"/>
        <v>42KYKIH6078W8Z8</v>
      </c>
      <c r="R72" t="s">
        <v>136</v>
      </c>
      <c r="S72" s="17" t="str">
        <f t="shared" ca="1" si="61"/>
        <v>03</v>
      </c>
      <c r="T72" t="s">
        <v>136</v>
      </c>
      <c r="U72">
        <f t="shared" ca="1" si="45"/>
        <v>1068</v>
      </c>
      <c r="V72" t="str">
        <f t="shared" ca="1" si="46"/>
        <v>60-8390</v>
      </c>
      <c r="W72" t="s">
        <v>149</v>
      </c>
      <c r="X72" t="s">
        <v>150</v>
      </c>
      <c r="Y72" t="s">
        <v>151</v>
      </c>
      <c r="Z72">
        <f t="shared" si="47"/>
        <v>400161</v>
      </c>
      <c r="AA72" t="s">
        <v>152</v>
      </c>
      <c r="AB72">
        <f t="shared" ca="1" si="48"/>
        <v>79</v>
      </c>
      <c r="AC72">
        <v>91</v>
      </c>
      <c r="AD72" s="18">
        <f t="shared" ca="1" si="49"/>
        <v>61056802</v>
      </c>
      <c r="AE72" s="18">
        <f t="shared" ca="1" si="50"/>
        <v>2081413362</v>
      </c>
      <c r="AF72" t="str">
        <f t="shared" ca="1" si="51"/>
        <v>MBA@gmail.com</v>
      </c>
      <c r="AG72" t="str">
        <f t="shared" ca="1" si="52"/>
        <v>N2898</v>
      </c>
      <c r="AH72" t="str">
        <f t="shared" ca="1" si="53"/>
        <v>DCS917</v>
      </c>
      <c r="AI72" t="s">
        <v>157</v>
      </c>
      <c r="AJ72" s="7">
        <v>43471</v>
      </c>
      <c r="AK72" t="str">
        <f t="shared" ca="1" si="54"/>
        <v>Y</v>
      </c>
      <c r="AL72" s="7">
        <v>43470</v>
      </c>
      <c r="AM72" t="str">
        <f t="shared" ca="1" si="55"/>
        <v>Y</v>
      </c>
      <c r="AN72" s="7">
        <v>43470</v>
      </c>
      <c r="AO72" t="str">
        <f t="shared" ca="1" si="56"/>
        <v>Y</v>
      </c>
      <c r="AP72" s="7">
        <v>43470</v>
      </c>
      <c r="AQ72" t="s">
        <v>161</v>
      </c>
      <c r="AR72" s="7">
        <v>43470</v>
      </c>
      <c r="AS72" t="s">
        <v>165</v>
      </c>
      <c r="AT72" t="s">
        <v>166</v>
      </c>
      <c r="AU72">
        <v>3</v>
      </c>
      <c r="AV72" t="str">
        <f t="shared" ca="1" si="35"/>
        <v>BBB</v>
      </c>
      <c r="AW72" t="s">
        <v>171</v>
      </c>
      <c r="AX72" s="7">
        <v>43470</v>
      </c>
      <c r="AY72" s="7">
        <v>43472</v>
      </c>
      <c r="AZ72" t="s">
        <v>172</v>
      </c>
      <c r="BA72" t="s">
        <v>173</v>
      </c>
      <c r="BB72" t="s">
        <v>175</v>
      </c>
      <c r="BC72" t="s">
        <v>176</v>
      </c>
      <c r="BD72" t="s">
        <v>177</v>
      </c>
      <c r="BE72" s="9" t="s">
        <v>130</v>
      </c>
      <c r="BF72" t="s">
        <v>129</v>
      </c>
      <c r="BG72">
        <v>6280</v>
      </c>
      <c r="BH72">
        <v>21</v>
      </c>
      <c r="BI72" t="s">
        <v>179</v>
      </c>
      <c r="BJ72" t="s">
        <v>157</v>
      </c>
      <c r="BK72" t="s">
        <v>157</v>
      </c>
      <c r="BL72" t="s">
        <v>182</v>
      </c>
      <c r="BM72" t="s">
        <v>183</v>
      </c>
      <c r="BN72" t="s">
        <v>184</v>
      </c>
      <c r="BO72" t="s">
        <v>185</v>
      </c>
      <c r="BP72" t="s">
        <v>186</v>
      </c>
      <c r="BQ72">
        <f t="shared" ca="1" si="57"/>
        <v>7548880445</v>
      </c>
      <c r="BR72" t="s">
        <v>187</v>
      </c>
      <c r="BS72" t="s">
        <v>188</v>
      </c>
      <c r="BT72" t="s">
        <v>189</v>
      </c>
      <c r="BU72" t="s">
        <v>192</v>
      </c>
      <c r="BV72" t="s">
        <v>193</v>
      </c>
      <c r="BW72" s="17">
        <f t="shared" ca="1" si="36"/>
        <v>3.3925728813927405</v>
      </c>
      <c r="BX72">
        <v>12</v>
      </c>
      <c r="BY72">
        <f t="shared" ca="1" si="58"/>
        <v>1752603</v>
      </c>
      <c r="BZ72">
        <f t="shared" ca="1" si="59"/>
        <v>7547127842</v>
      </c>
      <c r="CA72">
        <v>99900000</v>
      </c>
      <c r="CB72">
        <v>99000000</v>
      </c>
      <c r="CC72">
        <v>99000000</v>
      </c>
      <c r="CD72">
        <v>900000</v>
      </c>
      <c r="CE72">
        <v>9000000</v>
      </c>
      <c r="CF72">
        <v>15</v>
      </c>
      <c r="CG72" t="s">
        <v>194</v>
      </c>
      <c r="CH72" s="7">
        <v>43471</v>
      </c>
      <c r="CI72">
        <v>2</v>
      </c>
      <c r="CJ72" s="7">
        <v>43471</v>
      </c>
      <c r="CK72">
        <v>200000</v>
      </c>
      <c r="CL72">
        <v>200000</v>
      </c>
      <c r="CM72">
        <v>96578</v>
      </c>
      <c r="CN72">
        <v>98776</v>
      </c>
      <c r="CO72" t="s">
        <v>197</v>
      </c>
      <c r="CP72" s="7">
        <v>43502</v>
      </c>
      <c r="CQ72" t="s">
        <v>198</v>
      </c>
      <c r="CR72" s="7">
        <v>43106</v>
      </c>
      <c r="CS72" s="7">
        <v>43502</v>
      </c>
      <c r="CT72" t="s">
        <v>199</v>
      </c>
      <c r="CU72" s="16" t="s">
        <v>204</v>
      </c>
      <c r="CV72" t="s">
        <v>200</v>
      </c>
      <c r="CW72" t="s">
        <v>201</v>
      </c>
      <c r="CX72" t="s">
        <v>186</v>
      </c>
      <c r="CY72">
        <v>300000</v>
      </c>
      <c r="CZ72" t="s">
        <v>202</v>
      </c>
      <c r="DA72" t="s">
        <v>203</v>
      </c>
      <c r="DB72" s="7">
        <v>43106</v>
      </c>
      <c r="DC72">
        <v>300000</v>
      </c>
      <c r="DD72" s="7">
        <v>43106</v>
      </c>
      <c r="DE72" t="s">
        <v>199</v>
      </c>
      <c r="DF72" s="9" t="s">
        <v>204</v>
      </c>
      <c r="DG72" t="s">
        <v>205</v>
      </c>
      <c r="DH72">
        <v>1</v>
      </c>
      <c r="DI72">
        <v>300000</v>
      </c>
      <c r="DJ72" t="s">
        <v>206</v>
      </c>
    </row>
    <row r="73" spans="1:114" ht="30" x14ac:dyDescent="0.25">
      <c r="A73" t="s">
        <v>277</v>
      </c>
      <c r="B73" t="str">
        <f t="shared" ca="1" si="37"/>
        <v>C4832</v>
      </c>
      <c r="C73" s="6">
        <f t="shared" ca="1" si="38"/>
        <v>4</v>
      </c>
      <c r="D73" t="str">
        <f t="shared" ca="1" si="39"/>
        <v>PSJ542</v>
      </c>
      <c r="E73" t="str">
        <f t="shared" si="31"/>
        <v>HDFC072</v>
      </c>
      <c r="F73" t="str">
        <f t="shared" ca="1" si="32"/>
        <v>PSJ542</v>
      </c>
      <c r="G73" t="str">
        <f t="shared" ca="1" si="40"/>
        <v>KSL LTD</v>
      </c>
      <c r="H73" s="7">
        <f t="shared" ca="1" si="41"/>
        <v>7141</v>
      </c>
      <c r="I73" t="s">
        <v>132</v>
      </c>
      <c r="J73" t="s">
        <v>133</v>
      </c>
      <c r="K73" t="str">
        <f t="shared" ca="1" si="60"/>
        <v>PYQVN8535Y</v>
      </c>
      <c r="L73" s="18">
        <f t="shared" ca="1" si="42"/>
        <v>108810742581</v>
      </c>
      <c r="M73" s="18">
        <f t="shared" ca="1" si="43"/>
        <v>12322015</v>
      </c>
      <c r="N73" s="20" t="str">
        <f t="shared" ca="1" si="33"/>
        <v>U12234MH2010PTC062816</v>
      </c>
      <c r="O73" t="str">
        <f t="shared" ca="1" si="44"/>
        <v>ZMKE</v>
      </c>
      <c r="P73" t="s">
        <v>135</v>
      </c>
      <c r="Q73" t="str">
        <f t="shared" ca="1" si="34"/>
        <v>27PYQVN8535Y4Z3</v>
      </c>
      <c r="R73" t="s">
        <v>136</v>
      </c>
      <c r="S73" s="17" t="str">
        <f t="shared" ca="1" si="61"/>
        <v>01</v>
      </c>
      <c r="T73" t="s">
        <v>136</v>
      </c>
      <c r="U73">
        <f t="shared" ca="1" si="45"/>
        <v>3009</v>
      </c>
      <c r="V73" t="str">
        <f t="shared" ca="1" si="46"/>
        <v>88-7397</v>
      </c>
      <c r="W73" t="s">
        <v>149</v>
      </c>
      <c r="X73" t="s">
        <v>150</v>
      </c>
      <c r="Y73" t="s">
        <v>151</v>
      </c>
      <c r="Z73">
        <f t="shared" si="47"/>
        <v>400162</v>
      </c>
      <c r="AA73" t="s">
        <v>152</v>
      </c>
      <c r="AB73">
        <f t="shared" ca="1" si="48"/>
        <v>23</v>
      </c>
      <c r="AC73">
        <v>91</v>
      </c>
      <c r="AD73" s="18">
        <f t="shared" ca="1" si="49"/>
        <v>52292975</v>
      </c>
      <c r="AE73" s="18">
        <f t="shared" ca="1" si="50"/>
        <v>8059145677</v>
      </c>
      <c r="AF73" t="str">
        <f t="shared" ca="1" si="51"/>
        <v>VVO@gmail.com</v>
      </c>
      <c r="AG73" t="str">
        <f t="shared" ca="1" si="52"/>
        <v>E1590</v>
      </c>
      <c r="AH73" t="str">
        <f t="shared" ca="1" si="53"/>
        <v>MWZ805</v>
      </c>
      <c r="AI73" t="s">
        <v>157</v>
      </c>
      <c r="AJ73" s="7">
        <v>43471</v>
      </c>
      <c r="AK73" t="str">
        <f t="shared" ca="1" si="54"/>
        <v>Y</v>
      </c>
      <c r="AL73" s="7">
        <v>43470</v>
      </c>
      <c r="AM73" t="str">
        <f t="shared" ca="1" si="55"/>
        <v>Y</v>
      </c>
      <c r="AN73" s="7">
        <v>43470</v>
      </c>
      <c r="AO73" t="str">
        <f t="shared" ca="1" si="56"/>
        <v>Y</v>
      </c>
      <c r="AP73" s="7">
        <v>43470</v>
      </c>
      <c r="AQ73" t="s">
        <v>161</v>
      </c>
      <c r="AR73" s="7">
        <v>43470</v>
      </c>
      <c r="AS73" t="s">
        <v>165</v>
      </c>
      <c r="AT73" t="s">
        <v>166</v>
      </c>
      <c r="AU73">
        <v>3</v>
      </c>
      <c r="AV73" t="str">
        <f t="shared" ca="1" si="35"/>
        <v>AA</v>
      </c>
      <c r="AW73" t="s">
        <v>171</v>
      </c>
      <c r="AX73" s="7">
        <v>43470</v>
      </c>
      <c r="AY73" s="7">
        <v>43472</v>
      </c>
      <c r="AZ73" t="s">
        <v>172</v>
      </c>
      <c r="BA73" t="s">
        <v>173</v>
      </c>
      <c r="BB73" t="s">
        <v>175</v>
      </c>
      <c r="BC73" t="s">
        <v>176</v>
      </c>
      <c r="BD73" t="s">
        <v>177</v>
      </c>
      <c r="BE73" s="9" t="s">
        <v>130</v>
      </c>
      <c r="BF73" t="s">
        <v>129</v>
      </c>
      <c r="BG73">
        <v>6280</v>
      </c>
      <c r="BH73">
        <v>21</v>
      </c>
      <c r="BI73" t="s">
        <v>179</v>
      </c>
      <c r="BJ73" t="s">
        <v>157</v>
      </c>
      <c r="BK73" t="s">
        <v>157</v>
      </c>
      <c r="BL73" t="s">
        <v>182</v>
      </c>
      <c r="BM73" t="s">
        <v>183</v>
      </c>
      <c r="BN73" t="s">
        <v>184</v>
      </c>
      <c r="BO73" t="s">
        <v>185</v>
      </c>
      <c r="BP73" t="s">
        <v>186</v>
      </c>
      <c r="BQ73">
        <f t="shared" ca="1" si="57"/>
        <v>9147162389</v>
      </c>
      <c r="BR73" t="s">
        <v>187</v>
      </c>
      <c r="BS73" t="s">
        <v>188</v>
      </c>
      <c r="BT73" t="s">
        <v>189</v>
      </c>
      <c r="BU73" t="s">
        <v>192</v>
      </c>
      <c r="BV73" t="s">
        <v>193</v>
      </c>
      <c r="BW73" s="17">
        <f t="shared" ca="1" si="36"/>
        <v>5.708591282440814</v>
      </c>
      <c r="BX73">
        <v>12</v>
      </c>
      <c r="BY73">
        <f t="shared" ca="1" si="58"/>
        <v>9875693</v>
      </c>
      <c r="BZ73">
        <f t="shared" ca="1" si="59"/>
        <v>9137286696</v>
      </c>
      <c r="CA73">
        <v>99900000</v>
      </c>
      <c r="CB73">
        <v>99000000</v>
      </c>
      <c r="CC73">
        <v>99000000</v>
      </c>
      <c r="CD73">
        <v>900000</v>
      </c>
      <c r="CE73">
        <v>9000000</v>
      </c>
      <c r="CF73">
        <v>15</v>
      </c>
      <c r="CG73" t="s">
        <v>194</v>
      </c>
      <c r="CH73" s="7">
        <v>43471</v>
      </c>
      <c r="CI73">
        <v>2</v>
      </c>
      <c r="CJ73" s="7">
        <v>43471</v>
      </c>
      <c r="CK73">
        <v>200000</v>
      </c>
      <c r="CL73">
        <v>200000</v>
      </c>
      <c r="CM73">
        <v>96578</v>
      </c>
      <c r="CN73">
        <v>98776</v>
      </c>
      <c r="CO73" t="s">
        <v>197</v>
      </c>
      <c r="CP73" s="7">
        <v>43502</v>
      </c>
      <c r="CQ73" t="s">
        <v>198</v>
      </c>
      <c r="CR73" s="7">
        <v>43106</v>
      </c>
      <c r="CS73" s="7">
        <v>43502</v>
      </c>
      <c r="CT73" t="s">
        <v>199</v>
      </c>
      <c r="CU73" s="16" t="s">
        <v>204</v>
      </c>
      <c r="CV73" t="s">
        <v>200</v>
      </c>
      <c r="CW73" t="s">
        <v>201</v>
      </c>
      <c r="CX73" t="s">
        <v>186</v>
      </c>
      <c r="CY73">
        <v>300000</v>
      </c>
      <c r="CZ73" t="s">
        <v>202</v>
      </c>
      <c r="DA73" t="s">
        <v>203</v>
      </c>
      <c r="DB73" s="7">
        <v>43106</v>
      </c>
      <c r="DC73">
        <v>300000</v>
      </c>
      <c r="DD73" s="7">
        <v>43106</v>
      </c>
      <c r="DE73" t="s">
        <v>199</v>
      </c>
      <c r="DF73" s="9" t="s">
        <v>204</v>
      </c>
      <c r="DG73" t="s">
        <v>205</v>
      </c>
      <c r="DH73">
        <v>1</v>
      </c>
      <c r="DI73">
        <v>300000</v>
      </c>
      <c r="DJ73" t="s">
        <v>206</v>
      </c>
    </row>
    <row r="74" spans="1:114" ht="30" x14ac:dyDescent="0.25">
      <c r="A74" t="s">
        <v>278</v>
      </c>
      <c r="B74" t="str">
        <f t="shared" ca="1" si="37"/>
        <v>G3932</v>
      </c>
      <c r="C74" s="6">
        <f t="shared" ca="1" si="38"/>
        <v>9</v>
      </c>
      <c r="D74" t="str">
        <f t="shared" ca="1" si="39"/>
        <v>HKX545</v>
      </c>
      <c r="E74" t="str">
        <f t="shared" si="31"/>
        <v>HDFC073</v>
      </c>
      <c r="F74" t="str">
        <f t="shared" ca="1" si="32"/>
        <v>HKX545</v>
      </c>
      <c r="G74" t="str">
        <f t="shared" ca="1" si="40"/>
        <v>KEC LTD</v>
      </c>
      <c r="H74" s="7">
        <f t="shared" ca="1" si="41"/>
        <v>7044</v>
      </c>
      <c r="I74" t="s">
        <v>132</v>
      </c>
      <c r="J74" t="s">
        <v>133</v>
      </c>
      <c r="K74" t="str">
        <f t="shared" ca="1" si="60"/>
        <v>OTMCB5882C</v>
      </c>
      <c r="L74" s="18">
        <f t="shared" ca="1" si="42"/>
        <v>115576046722</v>
      </c>
      <c r="M74" s="18">
        <f t="shared" ca="1" si="43"/>
        <v>43943754</v>
      </c>
      <c r="N74" s="20" t="str">
        <f t="shared" ca="1" si="33"/>
        <v>U12234MH2010PTC091291</v>
      </c>
      <c r="O74" t="str">
        <f t="shared" ca="1" si="44"/>
        <v>HYWI</v>
      </c>
      <c r="P74" t="s">
        <v>135</v>
      </c>
      <c r="Q74" t="str">
        <f t="shared" ca="1" si="34"/>
        <v>89OTMCB5882C8Z7</v>
      </c>
      <c r="R74" t="s">
        <v>136</v>
      </c>
      <c r="S74" s="17" t="str">
        <f t="shared" ca="1" si="61"/>
        <v>01</v>
      </c>
      <c r="T74" t="s">
        <v>136</v>
      </c>
      <c r="U74">
        <f t="shared" ca="1" si="45"/>
        <v>3040</v>
      </c>
      <c r="V74" t="str">
        <f t="shared" ca="1" si="46"/>
        <v>17-8124</v>
      </c>
      <c r="W74" t="s">
        <v>149</v>
      </c>
      <c r="X74" t="s">
        <v>150</v>
      </c>
      <c r="Y74" t="s">
        <v>151</v>
      </c>
      <c r="Z74">
        <f t="shared" si="47"/>
        <v>400163</v>
      </c>
      <c r="AA74" t="s">
        <v>152</v>
      </c>
      <c r="AB74">
        <f t="shared" ca="1" si="48"/>
        <v>74</v>
      </c>
      <c r="AC74">
        <v>91</v>
      </c>
      <c r="AD74" s="18">
        <f t="shared" ca="1" si="49"/>
        <v>64735838</v>
      </c>
      <c r="AE74" s="18">
        <f t="shared" ca="1" si="50"/>
        <v>5490937641</v>
      </c>
      <c r="AF74" t="str">
        <f t="shared" ca="1" si="51"/>
        <v>TGB@gmail.com</v>
      </c>
      <c r="AG74" t="str">
        <f t="shared" ca="1" si="52"/>
        <v>B8607</v>
      </c>
      <c r="AH74" t="str">
        <f t="shared" ca="1" si="53"/>
        <v>UYV125</v>
      </c>
      <c r="AI74" t="s">
        <v>157</v>
      </c>
      <c r="AJ74" s="7">
        <v>43471</v>
      </c>
      <c r="AK74" t="str">
        <f t="shared" ca="1" si="54"/>
        <v>N</v>
      </c>
      <c r="AL74" s="7">
        <v>43470</v>
      </c>
      <c r="AM74" t="str">
        <f t="shared" ca="1" si="55"/>
        <v>N</v>
      </c>
      <c r="AN74" s="7">
        <v>43470</v>
      </c>
      <c r="AO74" t="str">
        <f t="shared" ca="1" si="56"/>
        <v>N</v>
      </c>
      <c r="AP74" s="7">
        <v>43470</v>
      </c>
      <c r="AQ74" t="s">
        <v>161</v>
      </c>
      <c r="AR74" s="7">
        <v>43470</v>
      </c>
      <c r="AS74" t="s">
        <v>165</v>
      </c>
      <c r="AT74" t="s">
        <v>166</v>
      </c>
      <c r="AU74">
        <v>3</v>
      </c>
      <c r="AV74" t="str">
        <f t="shared" ca="1" si="35"/>
        <v>CC</v>
      </c>
      <c r="AW74" t="s">
        <v>171</v>
      </c>
      <c r="AX74" s="7">
        <v>43470</v>
      </c>
      <c r="AY74" s="7">
        <v>43472</v>
      </c>
      <c r="AZ74" t="s">
        <v>172</v>
      </c>
      <c r="BA74" t="s">
        <v>173</v>
      </c>
      <c r="BB74" t="s">
        <v>175</v>
      </c>
      <c r="BC74" t="s">
        <v>176</v>
      </c>
      <c r="BD74" t="s">
        <v>177</v>
      </c>
      <c r="BE74" s="9" t="s">
        <v>130</v>
      </c>
      <c r="BF74" t="s">
        <v>129</v>
      </c>
      <c r="BG74">
        <v>6280</v>
      </c>
      <c r="BH74">
        <v>21</v>
      </c>
      <c r="BI74" t="s">
        <v>179</v>
      </c>
      <c r="BJ74" t="s">
        <v>157</v>
      </c>
      <c r="BK74" t="s">
        <v>157</v>
      </c>
      <c r="BL74" t="s">
        <v>182</v>
      </c>
      <c r="BM74" t="s">
        <v>183</v>
      </c>
      <c r="BN74" t="s">
        <v>184</v>
      </c>
      <c r="BO74" t="s">
        <v>185</v>
      </c>
      <c r="BP74" t="s">
        <v>186</v>
      </c>
      <c r="BQ74">
        <f t="shared" ca="1" si="57"/>
        <v>3030521692</v>
      </c>
      <c r="BR74" t="s">
        <v>187</v>
      </c>
      <c r="BS74" t="s">
        <v>188</v>
      </c>
      <c r="BT74" t="s">
        <v>189</v>
      </c>
      <c r="BU74" t="s">
        <v>192</v>
      </c>
      <c r="BV74" t="s">
        <v>193</v>
      </c>
      <c r="BW74" s="17">
        <f t="shared" ca="1" si="36"/>
        <v>5.8905205149276529</v>
      </c>
      <c r="BX74">
        <v>12</v>
      </c>
      <c r="BY74">
        <f t="shared" ca="1" si="58"/>
        <v>6283947</v>
      </c>
      <c r="BZ74">
        <f t="shared" ca="1" si="59"/>
        <v>3024237745</v>
      </c>
      <c r="CA74">
        <v>99900000</v>
      </c>
      <c r="CB74">
        <v>99000000</v>
      </c>
      <c r="CC74">
        <v>99000000</v>
      </c>
      <c r="CD74">
        <v>900000</v>
      </c>
      <c r="CE74">
        <v>9000000</v>
      </c>
      <c r="CF74">
        <v>15</v>
      </c>
      <c r="CG74" t="s">
        <v>194</v>
      </c>
      <c r="CH74" s="7">
        <v>43471</v>
      </c>
      <c r="CI74">
        <v>2</v>
      </c>
      <c r="CJ74" s="7">
        <v>43471</v>
      </c>
      <c r="CK74">
        <v>200000</v>
      </c>
      <c r="CL74">
        <v>200000</v>
      </c>
      <c r="CM74">
        <v>96578</v>
      </c>
      <c r="CN74">
        <v>98776</v>
      </c>
      <c r="CO74" t="s">
        <v>197</v>
      </c>
      <c r="CP74" s="7">
        <v>43502</v>
      </c>
      <c r="CQ74" t="s">
        <v>198</v>
      </c>
      <c r="CR74" s="7">
        <v>43106</v>
      </c>
      <c r="CS74" s="7">
        <v>43502</v>
      </c>
      <c r="CT74" t="s">
        <v>199</v>
      </c>
      <c r="CU74" s="16" t="s">
        <v>204</v>
      </c>
      <c r="CV74" t="s">
        <v>200</v>
      </c>
      <c r="CW74" t="s">
        <v>201</v>
      </c>
      <c r="CX74" t="s">
        <v>186</v>
      </c>
      <c r="CY74">
        <v>300000</v>
      </c>
      <c r="CZ74" t="s">
        <v>202</v>
      </c>
      <c r="DA74" t="s">
        <v>203</v>
      </c>
      <c r="DB74" s="7">
        <v>43106</v>
      </c>
      <c r="DC74">
        <v>300000</v>
      </c>
      <c r="DD74" s="7">
        <v>43106</v>
      </c>
      <c r="DE74" t="s">
        <v>199</v>
      </c>
      <c r="DF74" s="9" t="s">
        <v>204</v>
      </c>
      <c r="DG74" t="s">
        <v>205</v>
      </c>
      <c r="DH74">
        <v>1</v>
      </c>
      <c r="DI74">
        <v>300000</v>
      </c>
      <c r="DJ74" t="s">
        <v>206</v>
      </c>
    </row>
    <row r="75" spans="1:114" ht="30" x14ac:dyDescent="0.25">
      <c r="A75" t="s">
        <v>279</v>
      </c>
      <c r="B75" t="str">
        <f t="shared" ca="1" si="37"/>
        <v>G7336</v>
      </c>
      <c r="C75" s="6">
        <f t="shared" ca="1" si="38"/>
        <v>10</v>
      </c>
      <c r="D75" t="str">
        <f t="shared" ca="1" si="39"/>
        <v>CXY354</v>
      </c>
      <c r="E75" t="str">
        <f t="shared" si="31"/>
        <v>HDFC074</v>
      </c>
      <c r="F75" t="str">
        <f t="shared" ca="1" si="32"/>
        <v>CXY354</v>
      </c>
      <c r="G75" t="str">
        <f t="shared" ca="1" si="40"/>
        <v>CBE LTD</v>
      </c>
      <c r="H75" s="7">
        <f t="shared" ca="1" si="41"/>
        <v>7802</v>
      </c>
      <c r="I75" t="s">
        <v>132</v>
      </c>
      <c r="J75" t="s">
        <v>133</v>
      </c>
      <c r="K75" t="str">
        <f t="shared" ca="1" si="60"/>
        <v>UGFUR1604A</v>
      </c>
      <c r="L75" s="18">
        <f t="shared" ca="1" si="42"/>
        <v>100567485877</v>
      </c>
      <c r="M75" s="18">
        <f t="shared" ca="1" si="43"/>
        <v>38515229</v>
      </c>
      <c r="N75" s="20" t="str">
        <f t="shared" ca="1" si="33"/>
        <v>U12234MH2010PTC021204</v>
      </c>
      <c r="O75" t="str">
        <f t="shared" ca="1" si="44"/>
        <v>DPSU</v>
      </c>
      <c r="P75" t="s">
        <v>135</v>
      </c>
      <c r="Q75" t="str">
        <f t="shared" ca="1" si="34"/>
        <v>70UGFUR1604A6Z9</v>
      </c>
      <c r="R75" t="s">
        <v>136</v>
      </c>
      <c r="S75" s="17" t="str">
        <f t="shared" ca="1" si="61"/>
        <v>03</v>
      </c>
      <c r="T75" t="s">
        <v>136</v>
      </c>
      <c r="U75">
        <f t="shared" ca="1" si="45"/>
        <v>3869</v>
      </c>
      <c r="V75" t="str">
        <f t="shared" ca="1" si="46"/>
        <v>32-4513</v>
      </c>
      <c r="W75" t="s">
        <v>149</v>
      </c>
      <c r="X75" t="s">
        <v>150</v>
      </c>
      <c r="Y75" t="s">
        <v>151</v>
      </c>
      <c r="Z75">
        <f t="shared" si="47"/>
        <v>400164</v>
      </c>
      <c r="AA75" t="s">
        <v>152</v>
      </c>
      <c r="AB75">
        <f t="shared" ca="1" si="48"/>
        <v>64</v>
      </c>
      <c r="AC75">
        <v>91</v>
      </c>
      <c r="AD75" s="18">
        <f t="shared" ca="1" si="49"/>
        <v>30481822</v>
      </c>
      <c r="AE75" s="18">
        <f t="shared" ca="1" si="50"/>
        <v>8237795247</v>
      </c>
      <c r="AF75" t="str">
        <f t="shared" ca="1" si="51"/>
        <v>IRD@gmail.com</v>
      </c>
      <c r="AG75" t="str">
        <f t="shared" ca="1" si="52"/>
        <v>U1511</v>
      </c>
      <c r="AH75" t="str">
        <f t="shared" ca="1" si="53"/>
        <v>VGI172</v>
      </c>
      <c r="AI75" t="s">
        <v>157</v>
      </c>
      <c r="AJ75" s="7">
        <v>43471</v>
      </c>
      <c r="AK75" t="str">
        <f t="shared" ca="1" si="54"/>
        <v>Y</v>
      </c>
      <c r="AL75" s="7">
        <v>43470</v>
      </c>
      <c r="AM75" t="str">
        <f t="shared" ca="1" si="55"/>
        <v>Y</v>
      </c>
      <c r="AN75" s="7">
        <v>43470</v>
      </c>
      <c r="AO75" t="str">
        <f t="shared" ca="1" si="56"/>
        <v>Y</v>
      </c>
      <c r="AP75" s="7">
        <v>43470</v>
      </c>
      <c r="AQ75" t="s">
        <v>161</v>
      </c>
      <c r="AR75" s="7">
        <v>43470</v>
      </c>
      <c r="AS75" t="s">
        <v>165</v>
      </c>
      <c r="AT75" t="s">
        <v>166</v>
      </c>
      <c r="AU75">
        <v>3</v>
      </c>
      <c r="AV75" t="str">
        <f t="shared" ca="1" si="35"/>
        <v>BBB</v>
      </c>
      <c r="AW75" t="s">
        <v>171</v>
      </c>
      <c r="AX75" s="7">
        <v>43470</v>
      </c>
      <c r="AY75" s="7">
        <v>43472</v>
      </c>
      <c r="AZ75" t="s">
        <v>172</v>
      </c>
      <c r="BA75" t="s">
        <v>173</v>
      </c>
      <c r="BB75" t="s">
        <v>175</v>
      </c>
      <c r="BC75" t="s">
        <v>176</v>
      </c>
      <c r="BD75" t="s">
        <v>177</v>
      </c>
      <c r="BE75" s="9" t="s">
        <v>130</v>
      </c>
      <c r="BF75" t="s">
        <v>129</v>
      </c>
      <c r="BG75">
        <v>6280</v>
      </c>
      <c r="BH75">
        <v>21</v>
      </c>
      <c r="BI75" t="s">
        <v>179</v>
      </c>
      <c r="BJ75" t="s">
        <v>157</v>
      </c>
      <c r="BK75" t="s">
        <v>157</v>
      </c>
      <c r="BL75" t="s">
        <v>182</v>
      </c>
      <c r="BM75" t="s">
        <v>183</v>
      </c>
      <c r="BN75" t="s">
        <v>184</v>
      </c>
      <c r="BO75" t="s">
        <v>185</v>
      </c>
      <c r="BP75" t="s">
        <v>186</v>
      </c>
      <c r="BQ75">
        <f t="shared" ca="1" si="57"/>
        <v>4127507878</v>
      </c>
      <c r="BR75" t="s">
        <v>187</v>
      </c>
      <c r="BS75" t="s">
        <v>188</v>
      </c>
      <c r="BT75" t="s">
        <v>189</v>
      </c>
      <c r="BU75" t="s">
        <v>192</v>
      </c>
      <c r="BV75" t="s">
        <v>193</v>
      </c>
      <c r="BW75" s="17">
        <f t="shared" ca="1" si="36"/>
        <v>8.5876386338598323</v>
      </c>
      <c r="BX75">
        <v>12</v>
      </c>
      <c r="BY75">
        <f t="shared" ca="1" si="58"/>
        <v>556541</v>
      </c>
      <c r="BZ75">
        <f t="shared" ca="1" si="59"/>
        <v>4126951337</v>
      </c>
      <c r="CA75">
        <v>99900000</v>
      </c>
      <c r="CB75">
        <v>99000000</v>
      </c>
      <c r="CC75">
        <v>99000000</v>
      </c>
      <c r="CD75">
        <v>900000</v>
      </c>
      <c r="CE75">
        <v>9000000</v>
      </c>
      <c r="CF75">
        <v>15</v>
      </c>
      <c r="CG75" t="s">
        <v>194</v>
      </c>
      <c r="CH75" s="7">
        <v>43471</v>
      </c>
      <c r="CI75">
        <v>2</v>
      </c>
      <c r="CJ75" s="7">
        <v>43471</v>
      </c>
      <c r="CK75">
        <v>200000</v>
      </c>
      <c r="CL75">
        <v>200000</v>
      </c>
      <c r="CM75">
        <v>96578</v>
      </c>
      <c r="CN75">
        <v>98776</v>
      </c>
      <c r="CO75" t="s">
        <v>197</v>
      </c>
      <c r="CP75" s="7">
        <v>43502</v>
      </c>
      <c r="CQ75" t="s">
        <v>198</v>
      </c>
      <c r="CR75" s="7">
        <v>43106</v>
      </c>
      <c r="CS75" s="7">
        <v>43502</v>
      </c>
      <c r="CT75" t="s">
        <v>199</v>
      </c>
      <c r="CU75" s="16" t="s">
        <v>204</v>
      </c>
      <c r="CV75" t="s">
        <v>200</v>
      </c>
      <c r="CW75" t="s">
        <v>201</v>
      </c>
      <c r="CX75" t="s">
        <v>186</v>
      </c>
      <c r="CY75">
        <v>300000</v>
      </c>
      <c r="CZ75" t="s">
        <v>202</v>
      </c>
      <c r="DA75" t="s">
        <v>203</v>
      </c>
      <c r="DB75" s="7">
        <v>43106</v>
      </c>
      <c r="DC75">
        <v>300000</v>
      </c>
      <c r="DD75" s="7">
        <v>43106</v>
      </c>
      <c r="DE75" t="s">
        <v>199</v>
      </c>
      <c r="DF75" s="9" t="s">
        <v>204</v>
      </c>
      <c r="DG75" t="s">
        <v>205</v>
      </c>
      <c r="DH75">
        <v>1</v>
      </c>
      <c r="DI75">
        <v>300000</v>
      </c>
      <c r="DJ75" t="s">
        <v>206</v>
      </c>
    </row>
    <row r="76" spans="1:114" ht="30" x14ac:dyDescent="0.25">
      <c r="A76" t="s">
        <v>280</v>
      </c>
      <c r="B76" t="str">
        <f t="shared" ca="1" si="37"/>
        <v>Q2411</v>
      </c>
      <c r="C76" s="6">
        <f t="shared" ca="1" si="38"/>
        <v>1</v>
      </c>
      <c r="D76" t="str">
        <f t="shared" ca="1" si="39"/>
        <v>ZYK777</v>
      </c>
      <c r="E76" t="str">
        <f t="shared" si="31"/>
        <v>HDFC075</v>
      </c>
      <c r="F76" t="str">
        <f t="shared" ca="1" si="32"/>
        <v>ZYK777</v>
      </c>
      <c r="G76" t="str">
        <f t="shared" ca="1" si="40"/>
        <v>WBD LTD</v>
      </c>
      <c r="H76" s="7">
        <f t="shared" ca="1" si="41"/>
        <v>8608</v>
      </c>
      <c r="I76" t="s">
        <v>132</v>
      </c>
      <c r="J76" t="s">
        <v>133</v>
      </c>
      <c r="K76" t="str">
        <f t="shared" ca="1" si="60"/>
        <v>KGFWT4305J</v>
      </c>
      <c r="L76" s="18">
        <f t="shared" ca="1" si="42"/>
        <v>110068500566</v>
      </c>
      <c r="M76" s="18">
        <f t="shared" ca="1" si="43"/>
        <v>15126077</v>
      </c>
      <c r="N76" s="20" t="str">
        <f t="shared" ca="1" si="33"/>
        <v>U12234MH2010PTC053532</v>
      </c>
      <c r="O76" t="str">
        <f t="shared" ca="1" si="44"/>
        <v>EKIM</v>
      </c>
      <c r="P76" t="s">
        <v>135</v>
      </c>
      <c r="Q76" t="str">
        <f t="shared" ca="1" si="34"/>
        <v>68KGFWT4305J2Z3</v>
      </c>
      <c r="R76" t="s">
        <v>136</v>
      </c>
      <c r="S76" s="17" t="str">
        <f t="shared" ca="1" si="61"/>
        <v>02</v>
      </c>
      <c r="T76" t="s">
        <v>136</v>
      </c>
      <c r="U76">
        <f t="shared" ca="1" si="45"/>
        <v>9695</v>
      </c>
      <c r="V76" t="str">
        <f t="shared" ca="1" si="46"/>
        <v>10-5199</v>
      </c>
      <c r="W76" t="s">
        <v>149</v>
      </c>
      <c r="X76" t="s">
        <v>150</v>
      </c>
      <c r="Y76" t="s">
        <v>151</v>
      </c>
      <c r="Z76">
        <f t="shared" si="47"/>
        <v>400165</v>
      </c>
      <c r="AA76" t="s">
        <v>152</v>
      </c>
      <c r="AB76">
        <f t="shared" ca="1" si="48"/>
        <v>60</v>
      </c>
      <c r="AC76">
        <v>91</v>
      </c>
      <c r="AD76" s="18">
        <f t="shared" ca="1" si="49"/>
        <v>54920067</v>
      </c>
      <c r="AE76" s="18">
        <f t="shared" ca="1" si="50"/>
        <v>1918104075</v>
      </c>
      <c r="AF76" t="str">
        <f t="shared" ca="1" si="51"/>
        <v>RME@gmail.com</v>
      </c>
      <c r="AG76" t="str">
        <f t="shared" ca="1" si="52"/>
        <v>T7388</v>
      </c>
      <c r="AH76" t="str">
        <f t="shared" ca="1" si="53"/>
        <v>TND762</v>
      </c>
      <c r="AI76" t="s">
        <v>157</v>
      </c>
      <c r="AJ76" s="7">
        <v>43471</v>
      </c>
      <c r="AK76" t="str">
        <f t="shared" ca="1" si="54"/>
        <v>N</v>
      </c>
      <c r="AL76" s="7">
        <v>43470</v>
      </c>
      <c r="AM76" t="str">
        <f t="shared" ca="1" si="55"/>
        <v>N</v>
      </c>
      <c r="AN76" s="7">
        <v>43470</v>
      </c>
      <c r="AO76" t="str">
        <f t="shared" ca="1" si="56"/>
        <v>N</v>
      </c>
      <c r="AP76" s="7">
        <v>43470</v>
      </c>
      <c r="AQ76" t="s">
        <v>161</v>
      </c>
      <c r="AR76" s="7">
        <v>43470</v>
      </c>
      <c r="AS76" t="s">
        <v>165</v>
      </c>
      <c r="AT76" t="s">
        <v>166</v>
      </c>
      <c r="AU76">
        <v>3</v>
      </c>
      <c r="AV76" t="str">
        <f t="shared" ca="1" si="35"/>
        <v>AA</v>
      </c>
      <c r="AW76" t="s">
        <v>171</v>
      </c>
      <c r="AX76" s="7">
        <v>43470</v>
      </c>
      <c r="AY76" s="7">
        <v>43472</v>
      </c>
      <c r="AZ76" t="s">
        <v>172</v>
      </c>
      <c r="BA76" t="s">
        <v>173</v>
      </c>
      <c r="BB76" t="s">
        <v>175</v>
      </c>
      <c r="BC76" t="s">
        <v>176</v>
      </c>
      <c r="BD76" t="s">
        <v>177</v>
      </c>
      <c r="BE76" s="9" t="s">
        <v>130</v>
      </c>
      <c r="BF76" t="s">
        <v>129</v>
      </c>
      <c r="BG76">
        <v>6280</v>
      </c>
      <c r="BH76">
        <v>21</v>
      </c>
      <c r="BI76" t="s">
        <v>179</v>
      </c>
      <c r="BJ76" t="s">
        <v>157</v>
      </c>
      <c r="BK76" t="s">
        <v>157</v>
      </c>
      <c r="BL76" t="s">
        <v>182</v>
      </c>
      <c r="BM76" t="s">
        <v>183</v>
      </c>
      <c r="BN76" t="s">
        <v>184</v>
      </c>
      <c r="BO76" t="s">
        <v>185</v>
      </c>
      <c r="BP76" t="s">
        <v>186</v>
      </c>
      <c r="BQ76">
        <f t="shared" ca="1" si="57"/>
        <v>2461077905</v>
      </c>
      <c r="BR76" t="s">
        <v>187</v>
      </c>
      <c r="BS76" t="s">
        <v>188</v>
      </c>
      <c r="BT76" t="s">
        <v>189</v>
      </c>
      <c r="BU76" t="s">
        <v>192</v>
      </c>
      <c r="BV76" t="s">
        <v>193</v>
      </c>
      <c r="BW76" s="17">
        <f t="shared" ca="1" si="36"/>
        <v>8.4265956613991193</v>
      </c>
      <c r="BX76">
        <v>12</v>
      </c>
      <c r="BY76">
        <f t="shared" ca="1" si="58"/>
        <v>4177128</v>
      </c>
      <c r="BZ76">
        <f t="shared" ca="1" si="59"/>
        <v>2456900777</v>
      </c>
      <c r="CA76">
        <v>99900000</v>
      </c>
      <c r="CB76">
        <v>99000000</v>
      </c>
      <c r="CC76">
        <v>99000000</v>
      </c>
      <c r="CD76">
        <v>900000</v>
      </c>
      <c r="CE76">
        <v>9000000</v>
      </c>
      <c r="CF76">
        <v>15</v>
      </c>
      <c r="CG76" t="s">
        <v>194</v>
      </c>
      <c r="CH76" s="7">
        <v>43471</v>
      </c>
      <c r="CI76">
        <v>2</v>
      </c>
      <c r="CJ76" s="7">
        <v>43471</v>
      </c>
      <c r="CK76">
        <v>200000</v>
      </c>
      <c r="CL76">
        <v>200000</v>
      </c>
      <c r="CM76">
        <v>96578</v>
      </c>
      <c r="CN76">
        <v>98776</v>
      </c>
      <c r="CO76" t="s">
        <v>197</v>
      </c>
      <c r="CP76" s="7">
        <v>43502</v>
      </c>
      <c r="CQ76" t="s">
        <v>198</v>
      </c>
      <c r="CR76" s="7">
        <v>43106</v>
      </c>
      <c r="CS76" s="7">
        <v>43502</v>
      </c>
      <c r="CT76" t="s">
        <v>199</v>
      </c>
      <c r="CU76" s="16" t="s">
        <v>204</v>
      </c>
      <c r="CV76" t="s">
        <v>200</v>
      </c>
      <c r="CW76" t="s">
        <v>201</v>
      </c>
      <c r="CX76" t="s">
        <v>186</v>
      </c>
      <c r="CY76">
        <v>300000</v>
      </c>
      <c r="CZ76" t="s">
        <v>202</v>
      </c>
      <c r="DA76" t="s">
        <v>203</v>
      </c>
      <c r="DB76" s="7">
        <v>43106</v>
      </c>
      <c r="DC76">
        <v>300000</v>
      </c>
      <c r="DD76" s="7">
        <v>43106</v>
      </c>
      <c r="DE76" t="s">
        <v>199</v>
      </c>
      <c r="DF76" s="9" t="s">
        <v>204</v>
      </c>
      <c r="DG76" t="s">
        <v>205</v>
      </c>
      <c r="DH76">
        <v>1</v>
      </c>
      <c r="DI76">
        <v>300000</v>
      </c>
      <c r="DJ76" t="s">
        <v>206</v>
      </c>
    </row>
    <row r="77" spans="1:114" ht="30" x14ac:dyDescent="0.25">
      <c r="A77" t="s">
        <v>281</v>
      </c>
      <c r="B77" t="str">
        <f t="shared" ca="1" si="37"/>
        <v>Z5277</v>
      </c>
      <c r="C77" s="6">
        <f t="shared" ca="1" si="38"/>
        <v>3</v>
      </c>
      <c r="D77" t="str">
        <f t="shared" ca="1" si="39"/>
        <v>XUE759</v>
      </c>
      <c r="E77" t="str">
        <f t="shared" si="31"/>
        <v>HDFC076</v>
      </c>
      <c r="F77" t="str">
        <f t="shared" ca="1" si="32"/>
        <v>XUE759</v>
      </c>
      <c r="G77" t="str">
        <f t="shared" ca="1" si="40"/>
        <v>LYC LTD</v>
      </c>
      <c r="H77" s="7">
        <f t="shared" ca="1" si="41"/>
        <v>9792</v>
      </c>
      <c r="I77" t="s">
        <v>132</v>
      </c>
      <c r="J77" t="s">
        <v>133</v>
      </c>
      <c r="K77" t="str">
        <f t="shared" ca="1" si="60"/>
        <v>NDBME9018G</v>
      </c>
      <c r="L77" s="18">
        <f t="shared" ca="1" si="42"/>
        <v>112445138558</v>
      </c>
      <c r="M77" s="18">
        <f t="shared" ca="1" si="43"/>
        <v>31269497</v>
      </c>
      <c r="N77" s="20" t="str">
        <f t="shared" ca="1" si="33"/>
        <v>U12234MH2010PTC092600</v>
      </c>
      <c r="O77" t="str">
        <f t="shared" ca="1" si="44"/>
        <v>URCL</v>
      </c>
      <c r="P77" t="s">
        <v>135</v>
      </c>
      <c r="Q77" t="str">
        <f t="shared" ca="1" si="34"/>
        <v>21NDBME9018G1Z9</v>
      </c>
      <c r="R77" t="s">
        <v>136</v>
      </c>
      <c r="S77" s="17" t="str">
        <f t="shared" ca="1" si="61"/>
        <v>02</v>
      </c>
      <c r="T77" t="s">
        <v>136</v>
      </c>
      <c r="U77">
        <f t="shared" ca="1" si="45"/>
        <v>6371</v>
      </c>
      <c r="V77" t="str">
        <f t="shared" ca="1" si="46"/>
        <v>73-5701</v>
      </c>
      <c r="W77" t="s">
        <v>149</v>
      </c>
      <c r="X77" t="s">
        <v>150</v>
      </c>
      <c r="Y77" t="s">
        <v>151</v>
      </c>
      <c r="Z77">
        <f t="shared" si="47"/>
        <v>400166</v>
      </c>
      <c r="AA77" t="s">
        <v>152</v>
      </c>
      <c r="AB77">
        <f t="shared" ca="1" si="48"/>
        <v>55</v>
      </c>
      <c r="AC77">
        <v>91</v>
      </c>
      <c r="AD77" s="18">
        <f t="shared" ca="1" si="49"/>
        <v>44882061</v>
      </c>
      <c r="AE77" s="18">
        <f t="shared" ca="1" si="50"/>
        <v>4347948888</v>
      </c>
      <c r="AF77" t="str">
        <f t="shared" ca="1" si="51"/>
        <v>PBP@gmail.com</v>
      </c>
      <c r="AG77" t="str">
        <f t="shared" ca="1" si="52"/>
        <v>D1388</v>
      </c>
      <c r="AH77" t="str">
        <f t="shared" ca="1" si="53"/>
        <v>HPG384</v>
      </c>
      <c r="AI77" t="s">
        <v>157</v>
      </c>
      <c r="AJ77" s="7">
        <v>43471</v>
      </c>
      <c r="AK77" t="str">
        <f t="shared" ca="1" si="54"/>
        <v>N</v>
      </c>
      <c r="AL77" s="7">
        <v>43470</v>
      </c>
      <c r="AM77" t="str">
        <f t="shared" ca="1" si="55"/>
        <v>N</v>
      </c>
      <c r="AN77" s="7">
        <v>43470</v>
      </c>
      <c r="AO77" t="str">
        <f t="shared" ca="1" si="56"/>
        <v>N</v>
      </c>
      <c r="AP77" s="7">
        <v>43470</v>
      </c>
      <c r="AQ77" t="s">
        <v>161</v>
      </c>
      <c r="AR77" s="7">
        <v>43470</v>
      </c>
      <c r="AS77" t="s">
        <v>165</v>
      </c>
      <c r="AT77" t="s">
        <v>166</v>
      </c>
      <c r="AU77">
        <v>3</v>
      </c>
      <c r="AV77" t="str">
        <f t="shared" ca="1" si="35"/>
        <v>AAA</v>
      </c>
      <c r="AW77" t="s">
        <v>171</v>
      </c>
      <c r="AX77" s="7">
        <v>43470</v>
      </c>
      <c r="AY77" s="7">
        <v>43472</v>
      </c>
      <c r="AZ77" t="s">
        <v>172</v>
      </c>
      <c r="BA77" t="s">
        <v>173</v>
      </c>
      <c r="BB77" t="s">
        <v>175</v>
      </c>
      <c r="BC77" t="s">
        <v>176</v>
      </c>
      <c r="BD77" t="s">
        <v>177</v>
      </c>
      <c r="BE77" s="9" t="s">
        <v>130</v>
      </c>
      <c r="BF77" t="s">
        <v>129</v>
      </c>
      <c r="BG77">
        <v>6280</v>
      </c>
      <c r="BH77">
        <v>21</v>
      </c>
      <c r="BI77" t="s">
        <v>179</v>
      </c>
      <c r="BJ77" t="s">
        <v>157</v>
      </c>
      <c r="BK77" t="s">
        <v>157</v>
      </c>
      <c r="BL77" t="s">
        <v>182</v>
      </c>
      <c r="BM77" t="s">
        <v>183</v>
      </c>
      <c r="BN77" t="s">
        <v>184</v>
      </c>
      <c r="BO77" t="s">
        <v>185</v>
      </c>
      <c r="BP77" t="s">
        <v>186</v>
      </c>
      <c r="BQ77">
        <f t="shared" ca="1" si="57"/>
        <v>2851064601</v>
      </c>
      <c r="BR77" t="s">
        <v>187</v>
      </c>
      <c r="BS77" t="s">
        <v>188</v>
      </c>
      <c r="BT77" t="s">
        <v>189</v>
      </c>
      <c r="BU77" t="s">
        <v>192</v>
      </c>
      <c r="BV77" t="s">
        <v>193</v>
      </c>
      <c r="BW77" s="17">
        <f t="shared" ca="1" si="36"/>
        <v>5.563292509941868</v>
      </c>
      <c r="BX77">
        <v>12</v>
      </c>
      <c r="BY77">
        <f t="shared" ca="1" si="58"/>
        <v>2952943</v>
      </c>
      <c r="BZ77">
        <f t="shared" ca="1" si="59"/>
        <v>2848111658</v>
      </c>
      <c r="CA77">
        <v>99900000</v>
      </c>
      <c r="CB77">
        <v>99000000</v>
      </c>
      <c r="CC77">
        <v>99000000</v>
      </c>
      <c r="CD77">
        <v>900000</v>
      </c>
      <c r="CE77">
        <v>9000000</v>
      </c>
      <c r="CF77">
        <v>15</v>
      </c>
      <c r="CG77" t="s">
        <v>194</v>
      </c>
      <c r="CH77" s="7">
        <v>43471</v>
      </c>
      <c r="CI77">
        <v>2</v>
      </c>
      <c r="CJ77" s="7">
        <v>43471</v>
      </c>
      <c r="CK77">
        <v>200000</v>
      </c>
      <c r="CL77">
        <v>200000</v>
      </c>
      <c r="CM77">
        <v>96578</v>
      </c>
      <c r="CN77">
        <v>98776</v>
      </c>
      <c r="CO77" t="s">
        <v>197</v>
      </c>
      <c r="CP77" s="7">
        <v>43502</v>
      </c>
      <c r="CQ77" t="s">
        <v>198</v>
      </c>
      <c r="CR77" s="7">
        <v>43106</v>
      </c>
      <c r="CS77" s="7">
        <v>43502</v>
      </c>
      <c r="CT77" t="s">
        <v>199</v>
      </c>
      <c r="CU77" s="16" t="s">
        <v>204</v>
      </c>
      <c r="CV77" t="s">
        <v>200</v>
      </c>
      <c r="CW77" t="s">
        <v>201</v>
      </c>
      <c r="CX77" t="s">
        <v>186</v>
      </c>
      <c r="CY77">
        <v>300000</v>
      </c>
      <c r="CZ77" t="s">
        <v>202</v>
      </c>
      <c r="DA77" t="s">
        <v>203</v>
      </c>
      <c r="DB77" s="7">
        <v>43106</v>
      </c>
      <c r="DC77">
        <v>300000</v>
      </c>
      <c r="DD77" s="7">
        <v>43106</v>
      </c>
      <c r="DE77" t="s">
        <v>199</v>
      </c>
      <c r="DF77" s="9" t="s">
        <v>204</v>
      </c>
      <c r="DG77" t="s">
        <v>205</v>
      </c>
      <c r="DH77">
        <v>1</v>
      </c>
      <c r="DI77">
        <v>300000</v>
      </c>
      <c r="DJ77" t="s">
        <v>206</v>
      </c>
    </row>
    <row r="78" spans="1:114" ht="30" x14ac:dyDescent="0.25">
      <c r="A78" t="s">
        <v>282</v>
      </c>
      <c r="B78" t="str">
        <f t="shared" ca="1" si="37"/>
        <v>I5549</v>
      </c>
      <c r="C78" s="6">
        <f t="shared" ca="1" si="38"/>
        <v>8</v>
      </c>
      <c r="D78" t="str">
        <f t="shared" ca="1" si="39"/>
        <v>VIZ196</v>
      </c>
      <c r="E78" t="str">
        <f t="shared" si="31"/>
        <v>HDFC077</v>
      </c>
      <c r="F78" t="str">
        <f t="shared" ca="1" si="32"/>
        <v>VIZ196</v>
      </c>
      <c r="G78" t="str">
        <f t="shared" ca="1" si="40"/>
        <v>TPO LTD</v>
      </c>
      <c r="H78" s="7">
        <f t="shared" ca="1" si="41"/>
        <v>7613</v>
      </c>
      <c r="I78" t="s">
        <v>132</v>
      </c>
      <c r="J78" t="s">
        <v>133</v>
      </c>
      <c r="K78" t="str">
        <f t="shared" ca="1" si="60"/>
        <v>MELNU1358D</v>
      </c>
      <c r="L78" s="18">
        <f t="shared" ca="1" si="42"/>
        <v>119649906972</v>
      </c>
      <c r="M78" s="18">
        <f t="shared" ca="1" si="43"/>
        <v>16503234</v>
      </c>
      <c r="N78" s="20" t="str">
        <f t="shared" ca="1" si="33"/>
        <v>U12234MH2010PTC042661</v>
      </c>
      <c r="O78" t="str">
        <f t="shared" ca="1" si="44"/>
        <v>TDBQ</v>
      </c>
      <c r="P78" t="s">
        <v>135</v>
      </c>
      <c r="Q78" t="str">
        <f t="shared" ca="1" si="34"/>
        <v>90MELNU1358D7Z2</v>
      </c>
      <c r="R78" t="s">
        <v>136</v>
      </c>
      <c r="S78" s="17" t="str">
        <f t="shared" ca="1" si="61"/>
        <v>03</v>
      </c>
      <c r="T78" t="s">
        <v>136</v>
      </c>
      <c r="U78">
        <f t="shared" ca="1" si="45"/>
        <v>2262</v>
      </c>
      <c r="V78" t="str">
        <f t="shared" ca="1" si="46"/>
        <v>75-5109</v>
      </c>
      <c r="W78" t="s">
        <v>149</v>
      </c>
      <c r="X78" t="s">
        <v>150</v>
      </c>
      <c r="Y78" t="s">
        <v>151</v>
      </c>
      <c r="Z78">
        <f t="shared" si="47"/>
        <v>400167</v>
      </c>
      <c r="AA78" t="s">
        <v>152</v>
      </c>
      <c r="AB78">
        <f t="shared" ca="1" si="48"/>
        <v>27</v>
      </c>
      <c r="AC78">
        <v>91</v>
      </c>
      <c r="AD78" s="18">
        <f t="shared" ca="1" si="49"/>
        <v>23755262</v>
      </c>
      <c r="AE78" s="18">
        <f t="shared" ca="1" si="50"/>
        <v>3512489932</v>
      </c>
      <c r="AF78" t="str">
        <f t="shared" ca="1" si="51"/>
        <v>TCS@gmail.com</v>
      </c>
      <c r="AG78" t="str">
        <f t="shared" ca="1" si="52"/>
        <v>L1833</v>
      </c>
      <c r="AH78" t="str">
        <f t="shared" ca="1" si="53"/>
        <v>DYM714</v>
      </c>
      <c r="AI78" t="s">
        <v>157</v>
      </c>
      <c r="AJ78" s="7">
        <v>43471</v>
      </c>
      <c r="AK78" t="str">
        <f t="shared" ca="1" si="54"/>
        <v>N</v>
      </c>
      <c r="AL78" s="7">
        <v>43470</v>
      </c>
      <c r="AM78" t="str">
        <f t="shared" ca="1" si="55"/>
        <v>N</v>
      </c>
      <c r="AN78" s="7">
        <v>43470</v>
      </c>
      <c r="AO78" t="str">
        <f t="shared" ca="1" si="56"/>
        <v>N</v>
      </c>
      <c r="AP78" s="7">
        <v>43470</v>
      </c>
      <c r="AQ78" t="s">
        <v>161</v>
      </c>
      <c r="AR78" s="7">
        <v>43470</v>
      </c>
      <c r="AS78" t="s">
        <v>165</v>
      </c>
      <c r="AT78" t="s">
        <v>166</v>
      </c>
      <c r="AU78">
        <v>3</v>
      </c>
      <c r="AV78" t="str">
        <f t="shared" ca="1" si="35"/>
        <v>BBB</v>
      </c>
      <c r="AW78" t="s">
        <v>171</v>
      </c>
      <c r="AX78" s="7">
        <v>43470</v>
      </c>
      <c r="AY78" s="7">
        <v>43472</v>
      </c>
      <c r="AZ78" t="s">
        <v>172</v>
      </c>
      <c r="BA78" t="s">
        <v>173</v>
      </c>
      <c r="BB78" t="s">
        <v>175</v>
      </c>
      <c r="BC78" t="s">
        <v>176</v>
      </c>
      <c r="BD78" t="s">
        <v>177</v>
      </c>
      <c r="BE78" s="9" t="s">
        <v>130</v>
      </c>
      <c r="BF78" t="s">
        <v>129</v>
      </c>
      <c r="BG78">
        <v>6280</v>
      </c>
      <c r="BH78">
        <v>21</v>
      </c>
      <c r="BI78" t="s">
        <v>179</v>
      </c>
      <c r="BJ78" t="s">
        <v>157</v>
      </c>
      <c r="BK78" t="s">
        <v>157</v>
      </c>
      <c r="BL78" t="s">
        <v>182</v>
      </c>
      <c r="BM78" t="s">
        <v>183</v>
      </c>
      <c r="BN78" t="s">
        <v>184</v>
      </c>
      <c r="BO78" t="s">
        <v>185</v>
      </c>
      <c r="BP78" t="s">
        <v>186</v>
      </c>
      <c r="BQ78">
        <f t="shared" ca="1" si="57"/>
        <v>4521779972</v>
      </c>
      <c r="BR78" t="s">
        <v>187</v>
      </c>
      <c r="BS78" t="s">
        <v>188</v>
      </c>
      <c r="BT78" t="s">
        <v>189</v>
      </c>
      <c r="BU78" t="s">
        <v>192</v>
      </c>
      <c r="BV78" t="s">
        <v>193</v>
      </c>
      <c r="BW78" s="17">
        <f t="shared" ca="1" si="36"/>
        <v>7.3988455308625332</v>
      </c>
      <c r="BX78">
        <v>12</v>
      </c>
      <c r="BY78">
        <f t="shared" ca="1" si="58"/>
        <v>1542074</v>
      </c>
      <c r="BZ78">
        <f t="shared" ca="1" si="59"/>
        <v>4520237898</v>
      </c>
      <c r="CA78">
        <v>99900000</v>
      </c>
      <c r="CB78">
        <v>99000000</v>
      </c>
      <c r="CC78">
        <v>99000000</v>
      </c>
      <c r="CD78">
        <v>900000</v>
      </c>
      <c r="CE78">
        <v>9000000</v>
      </c>
      <c r="CF78">
        <v>15</v>
      </c>
      <c r="CG78" t="s">
        <v>194</v>
      </c>
      <c r="CH78" s="7">
        <v>43471</v>
      </c>
      <c r="CI78">
        <v>2</v>
      </c>
      <c r="CJ78" s="7">
        <v>43471</v>
      </c>
      <c r="CK78">
        <v>200000</v>
      </c>
      <c r="CL78">
        <v>200000</v>
      </c>
      <c r="CM78">
        <v>96578</v>
      </c>
      <c r="CN78">
        <v>98776</v>
      </c>
      <c r="CO78" t="s">
        <v>197</v>
      </c>
      <c r="CP78" s="7">
        <v>43502</v>
      </c>
      <c r="CQ78" t="s">
        <v>198</v>
      </c>
      <c r="CR78" s="7">
        <v>43106</v>
      </c>
      <c r="CS78" s="7">
        <v>43502</v>
      </c>
      <c r="CT78" t="s">
        <v>199</v>
      </c>
      <c r="CU78" s="16" t="s">
        <v>204</v>
      </c>
      <c r="CV78" t="s">
        <v>200</v>
      </c>
      <c r="CW78" t="s">
        <v>201</v>
      </c>
      <c r="CX78" t="s">
        <v>186</v>
      </c>
      <c r="CY78">
        <v>300000</v>
      </c>
      <c r="CZ78" t="s">
        <v>202</v>
      </c>
      <c r="DA78" t="s">
        <v>203</v>
      </c>
      <c r="DB78" s="7">
        <v>43106</v>
      </c>
      <c r="DC78">
        <v>300000</v>
      </c>
      <c r="DD78" s="7">
        <v>43106</v>
      </c>
      <c r="DE78" t="s">
        <v>199</v>
      </c>
      <c r="DF78" s="9" t="s">
        <v>204</v>
      </c>
      <c r="DG78" t="s">
        <v>205</v>
      </c>
      <c r="DH78">
        <v>1</v>
      </c>
      <c r="DI78">
        <v>300000</v>
      </c>
      <c r="DJ78" t="s">
        <v>206</v>
      </c>
    </row>
    <row r="79" spans="1:114" ht="30" x14ac:dyDescent="0.25">
      <c r="A79" t="s">
        <v>283</v>
      </c>
      <c r="B79" t="str">
        <f t="shared" ca="1" si="37"/>
        <v>J3855</v>
      </c>
      <c r="C79" s="6">
        <f t="shared" ca="1" si="38"/>
        <v>2</v>
      </c>
      <c r="D79" t="str">
        <f t="shared" ca="1" si="39"/>
        <v>PMW966</v>
      </c>
      <c r="E79" t="str">
        <f t="shared" si="31"/>
        <v>HDFC078</v>
      </c>
      <c r="F79" t="str">
        <f t="shared" ca="1" si="32"/>
        <v>PMW966</v>
      </c>
      <c r="G79" t="str">
        <f t="shared" ca="1" si="40"/>
        <v>DCV LTD</v>
      </c>
      <c r="H79" s="7">
        <f t="shared" ca="1" si="41"/>
        <v>9999</v>
      </c>
      <c r="I79" t="s">
        <v>132</v>
      </c>
      <c r="J79" t="s">
        <v>133</v>
      </c>
      <c r="K79" t="str">
        <f t="shared" ca="1" si="60"/>
        <v>XSWDM3472Q</v>
      </c>
      <c r="L79" s="18">
        <f t="shared" ca="1" si="42"/>
        <v>103129489866</v>
      </c>
      <c r="M79" s="18">
        <f t="shared" ca="1" si="43"/>
        <v>76315407</v>
      </c>
      <c r="N79" s="20" t="str">
        <f t="shared" ca="1" si="33"/>
        <v>U12234MH2010PTC048552</v>
      </c>
      <c r="O79" t="str">
        <f t="shared" ca="1" si="44"/>
        <v>ATYO</v>
      </c>
      <c r="P79" t="s">
        <v>135</v>
      </c>
      <c r="Q79" t="str">
        <f t="shared" ca="1" si="34"/>
        <v>76XSWDM3472Q6Z1</v>
      </c>
      <c r="R79" t="s">
        <v>136</v>
      </c>
      <c r="S79" s="17" t="str">
        <f t="shared" ca="1" si="61"/>
        <v>03</v>
      </c>
      <c r="T79" t="s">
        <v>136</v>
      </c>
      <c r="U79">
        <f t="shared" ca="1" si="45"/>
        <v>3024</v>
      </c>
      <c r="V79" t="str">
        <f t="shared" ca="1" si="46"/>
        <v>62-3516</v>
      </c>
      <c r="W79" t="s">
        <v>149</v>
      </c>
      <c r="X79" t="s">
        <v>150</v>
      </c>
      <c r="Y79" t="s">
        <v>151</v>
      </c>
      <c r="Z79">
        <f t="shared" si="47"/>
        <v>400168</v>
      </c>
      <c r="AA79" t="s">
        <v>152</v>
      </c>
      <c r="AB79">
        <f t="shared" ca="1" si="48"/>
        <v>82</v>
      </c>
      <c r="AC79">
        <v>91</v>
      </c>
      <c r="AD79" s="18">
        <f t="shared" ca="1" si="49"/>
        <v>13689515</v>
      </c>
      <c r="AE79" s="18">
        <f t="shared" ca="1" si="50"/>
        <v>3678591498</v>
      </c>
      <c r="AF79" t="str">
        <f t="shared" ca="1" si="51"/>
        <v>WIC@gmail.com</v>
      </c>
      <c r="AG79" t="str">
        <f t="shared" ca="1" si="52"/>
        <v>P6772</v>
      </c>
      <c r="AH79" t="str">
        <f t="shared" ca="1" si="53"/>
        <v>UDJ385</v>
      </c>
      <c r="AI79" t="s">
        <v>157</v>
      </c>
      <c r="AJ79" s="7">
        <v>43471</v>
      </c>
      <c r="AK79" t="str">
        <f t="shared" ca="1" si="54"/>
        <v>Y</v>
      </c>
      <c r="AL79" s="7">
        <v>43470</v>
      </c>
      <c r="AM79" t="str">
        <f t="shared" ca="1" si="55"/>
        <v>Y</v>
      </c>
      <c r="AN79" s="7">
        <v>43470</v>
      </c>
      <c r="AO79" t="str">
        <f t="shared" ca="1" si="56"/>
        <v>Y</v>
      </c>
      <c r="AP79" s="7">
        <v>43470</v>
      </c>
      <c r="AQ79" t="s">
        <v>161</v>
      </c>
      <c r="AR79" s="7">
        <v>43470</v>
      </c>
      <c r="AS79" t="s">
        <v>165</v>
      </c>
      <c r="AT79" t="s">
        <v>166</v>
      </c>
      <c r="AU79">
        <v>3</v>
      </c>
      <c r="AV79" t="str">
        <f t="shared" ca="1" si="35"/>
        <v>BB</v>
      </c>
      <c r="AW79" t="s">
        <v>171</v>
      </c>
      <c r="AX79" s="7">
        <v>43470</v>
      </c>
      <c r="AY79" s="7">
        <v>43472</v>
      </c>
      <c r="AZ79" t="s">
        <v>172</v>
      </c>
      <c r="BA79" t="s">
        <v>173</v>
      </c>
      <c r="BB79" t="s">
        <v>175</v>
      </c>
      <c r="BC79" t="s">
        <v>176</v>
      </c>
      <c r="BD79" t="s">
        <v>177</v>
      </c>
      <c r="BE79" s="9" t="s">
        <v>130</v>
      </c>
      <c r="BF79" t="s">
        <v>129</v>
      </c>
      <c r="BG79">
        <v>6280</v>
      </c>
      <c r="BH79">
        <v>21</v>
      </c>
      <c r="BI79" t="s">
        <v>179</v>
      </c>
      <c r="BJ79" t="s">
        <v>157</v>
      </c>
      <c r="BK79" t="s">
        <v>157</v>
      </c>
      <c r="BL79" t="s">
        <v>182</v>
      </c>
      <c r="BM79" t="s">
        <v>183</v>
      </c>
      <c r="BN79" t="s">
        <v>184</v>
      </c>
      <c r="BO79" t="s">
        <v>185</v>
      </c>
      <c r="BP79" t="s">
        <v>186</v>
      </c>
      <c r="BQ79">
        <f t="shared" ca="1" si="57"/>
        <v>4717618369</v>
      </c>
      <c r="BR79" t="s">
        <v>187</v>
      </c>
      <c r="BS79" t="s">
        <v>188</v>
      </c>
      <c r="BT79" t="s">
        <v>189</v>
      </c>
      <c r="BU79" t="s">
        <v>192</v>
      </c>
      <c r="BV79" t="s">
        <v>193</v>
      </c>
      <c r="BW79" s="17">
        <f t="shared" ca="1" si="36"/>
        <v>7.6989184279530942</v>
      </c>
      <c r="BX79">
        <v>12</v>
      </c>
      <c r="BY79">
        <f t="shared" ca="1" si="58"/>
        <v>5282303</v>
      </c>
      <c r="BZ79">
        <f t="shared" ca="1" si="59"/>
        <v>4712336066</v>
      </c>
      <c r="CA79">
        <v>99900000</v>
      </c>
      <c r="CB79">
        <v>99000000</v>
      </c>
      <c r="CC79">
        <v>99000000</v>
      </c>
      <c r="CD79">
        <v>900000</v>
      </c>
      <c r="CE79">
        <v>9000000</v>
      </c>
      <c r="CF79">
        <v>15</v>
      </c>
      <c r="CG79" t="s">
        <v>194</v>
      </c>
      <c r="CH79" s="7">
        <v>43471</v>
      </c>
      <c r="CI79">
        <v>2</v>
      </c>
      <c r="CJ79" s="7">
        <v>43471</v>
      </c>
      <c r="CK79">
        <v>200000</v>
      </c>
      <c r="CL79">
        <v>200000</v>
      </c>
      <c r="CM79">
        <v>96578</v>
      </c>
      <c r="CN79">
        <v>98776</v>
      </c>
      <c r="CO79" t="s">
        <v>197</v>
      </c>
      <c r="CP79" s="7">
        <v>43502</v>
      </c>
      <c r="CQ79" t="s">
        <v>198</v>
      </c>
      <c r="CR79" s="7">
        <v>43106</v>
      </c>
      <c r="CS79" s="7">
        <v>43502</v>
      </c>
      <c r="CT79" t="s">
        <v>199</v>
      </c>
      <c r="CU79" s="16" t="s">
        <v>204</v>
      </c>
      <c r="CV79" t="s">
        <v>200</v>
      </c>
      <c r="CW79" t="s">
        <v>201</v>
      </c>
      <c r="CX79" t="s">
        <v>186</v>
      </c>
      <c r="CY79">
        <v>300000</v>
      </c>
      <c r="CZ79" t="s">
        <v>202</v>
      </c>
      <c r="DA79" t="s">
        <v>203</v>
      </c>
      <c r="DB79" s="7">
        <v>43106</v>
      </c>
      <c r="DC79">
        <v>300000</v>
      </c>
      <c r="DD79" s="7">
        <v>43106</v>
      </c>
      <c r="DE79" t="s">
        <v>199</v>
      </c>
      <c r="DF79" s="9" t="s">
        <v>204</v>
      </c>
      <c r="DG79" t="s">
        <v>205</v>
      </c>
      <c r="DH79">
        <v>1</v>
      </c>
      <c r="DI79">
        <v>300000</v>
      </c>
      <c r="DJ79" t="s">
        <v>206</v>
      </c>
    </row>
    <row r="80" spans="1:114" ht="30" x14ac:dyDescent="0.25">
      <c r="A80" t="s">
        <v>284</v>
      </c>
      <c r="B80" t="str">
        <f t="shared" ca="1" si="37"/>
        <v>O4779</v>
      </c>
      <c r="C80" s="6">
        <f t="shared" ca="1" si="38"/>
        <v>2</v>
      </c>
      <c r="D80" t="str">
        <f t="shared" ca="1" si="39"/>
        <v>OBM393</v>
      </c>
      <c r="E80" t="str">
        <f t="shared" si="31"/>
        <v>HDFC079</v>
      </c>
      <c r="F80" t="str">
        <f t="shared" ca="1" si="32"/>
        <v>OBM393</v>
      </c>
      <c r="G80" t="str">
        <f t="shared" ca="1" si="40"/>
        <v>WOS LTD</v>
      </c>
      <c r="H80" s="7">
        <f t="shared" ca="1" si="41"/>
        <v>6686</v>
      </c>
      <c r="I80" t="s">
        <v>132</v>
      </c>
      <c r="J80" t="s">
        <v>133</v>
      </c>
      <c r="K80" t="str">
        <f t="shared" ca="1" si="60"/>
        <v>JBPDE7689F</v>
      </c>
      <c r="L80" s="18">
        <f t="shared" ca="1" si="42"/>
        <v>114457285872</v>
      </c>
      <c r="M80" s="18">
        <f t="shared" ca="1" si="43"/>
        <v>79508028</v>
      </c>
      <c r="N80" s="20" t="str">
        <f t="shared" ca="1" si="33"/>
        <v>U12234MH2010PTC046867</v>
      </c>
      <c r="O80" t="str">
        <f t="shared" ca="1" si="44"/>
        <v>BHMP</v>
      </c>
      <c r="P80" t="s">
        <v>135</v>
      </c>
      <c r="Q80" t="str">
        <f t="shared" ca="1" si="34"/>
        <v>81JBPDE7689F4Z3</v>
      </c>
      <c r="R80" t="s">
        <v>136</v>
      </c>
      <c r="S80" s="17" t="str">
        <f t="shared" ca="1" si="61"/>
        <v>03</v>
      </c>
      <c r="T80" t="s">
        <v>136</v>
      </c>
      <c r="U80">
        <f t="shared" ca="1" si="45"/>
        <v>1829</v>
      </c>
      <c r="V80" t="str">
        <f t="shared" ca="1" si="46"/>
        <v>26-7157</v>
      </c>
      <c r="W80" t="s">
        <v>149</v>
      </c>
      <c r="X80" t="s">
        <v>150</v>
      </c>
      <c r="Y80" t="s">
        <v>151</v>
      </c>
      <c r="Z80">
        <f t="shared" si="47"/>
        <v>400169</v>
      </c>
      <c r="AA80" t="s">
        <v>152</v>
      </c>
      <c r="AB80">
        <f t="shared" ca="1" si="48"/>
        <v>19</v>
      </c>
      <c r="AC80">
        <v>91</v>
      </c>
      <c r="AD80" s="18">
        <f t="shared" ca="1" si="49"/>
        <v>35282458</v>
      </c>
      <c r="AE80" s="18">
        <f t="shared" ca="1" si="50"/>
        <v>4915564301</v>
      </c>
      <c r="AF80" t="str">
        <f t="shared" ca="1" si="51"/>
        <v>VGF@gmail.com</v>
      </c>
      <c r="AG80" t="str">
        <f t="shared" ca="1" si="52"/>
        <v>N1849</v>
      </c>
      <c r="AH80" t="str">
        <f t="shared" ca="1" si="53"/>
        <v>IDB686</v>
      </c>
      <c r="AI80" t="s">
        <v>157</v>
      </c>
      <c r="AJ80" s="7">
        <v>43471</v>
      </c>
      <c r="AK80" t="str">
        <f t="shared" ca="1" si="54"/>
        <v>N</v>
      </c>
      <c r="AL80" s="7">
        <v>43470</v>
      </c>
      <c r="AM80" t="str">
        <f t="shared" ca="1" si="55"/>
        <v>N</v>
      </c>
      <c r="AN80" s="7">
        <v>43470</v>
      </c>
      <c r="AO80" t="str">
        <f t="shared" ca="1" si="56"/>
        <v>N</v>
      </c>
      <c r="AP80" s="7">
        <v>43470</v>
      </c>
      <c r="AQ80" t="s">
        <v>161</v>
      </c>
      <c r="AR80" s="7">
        <v>43470</v>
      </c>
      <c r="AS80" t="s">
        <v>165</v>
      </c>
      <c r="AT80" t="s">
        <v>166</v>
      </c>
      <c r="AU80">
        <v>3</v>
      </c>
      <c r="AV80" t="str">
        <f t="shared" ca="1" si="35"/>
        <v>AA</v>
      </c>
      <c r="AW80" t="s">
        <v>171</v>
      </c>
      <c r="AX80" s="7">
        <v>43470</v>
      </c>
      <c r="AY80" s="7">
        <v>43472</v>
      </c>
      <c r="AZ80" t="s">
        <v>172</v>
      </c>
      <c r="BA80" t="s">
        <v>173</v>
      </c>
      <c r="BB80" t="s">
        <v>175</v>
      </c>
      <c r="BC80" t="s">
        <v>176</v>
      </c>
      <c r="BD80" t="s">
        <v>177</v>
      </c>
      <c r="BE80" s="9" t="s">
        <v>130</v>
      </c>
      <c r="BF80" t="s">
        <v>129</v>
      </c>
      <c r="BG80">
        <v>6280</v>
      </c>
      <c r="BH80">
        <v>21</v>
      </c>
      <c r="BI80" t="s">
        <v>179</v>
      </c>
      <c r="BJ80" t="s">
        <v>157</v>
      </c>
      <c r="BK80" t="s">
        <v>157</v>
      </c>
      <c r="BL80" t="s">
        <v>182</v>
      </c>
      <c r="BM80" t="s">
        <v>183</v>
      </c>
      <c r="BN80" t="s">
        <v>184</v>
      </c>
      <c r="BO80" t="s">
        <v>185</v>
      </c>
      <c r="BP80" t="s">
        <v>186</v>
      </c>
      <c r="BQ80">
        <f t="shared" ca="1" si="57"/>
        <v>5969566751</v>
      </c>
      <c r="BR80" t="s">
        <v>187</v>
      </c>
      <c r="BS80" t="s">
        <v>188</v>
      </c>
      <c r="BT80" t="s">
        <v>189</v>
      </c>
      <c r="BU80" t="s">
        <v>192</v>
      </c>
      <c r="BV80" t="s">
        <v>193</v>
      </c>
      <c r="BW80" s="17">
        <f t="shared" ca="1" si="36"/>
        <v>9.3039822150013709</v>
      </c>
      <c r="BX80">
        <v>12</v>
      </c>
      <c r="BY80">
        <f t="shared" ca="1" si="58"/>
        <v>1367823</v>
      </c>
      <c r="BZ80">
        <f t="shared" ca="1" si="59"/>
        <v>5968198928</v>
      </c>
      <c r="CA80">
        <v>99900000</v>
      </c>
      <c r="CB80">
        <v>99000000</v>
      </c>
      <c r="CC80">
        <v>99000000</v>
      </c>
      <c r="CD80">
        <v>900000</v>
      </c>
      <c r="CE80">
        <v>9000000</v>
      </c>
      <c r="CF80">
        <v>15</v>
      </c>
      <c r="CG80" t="s">
        <v>194</v>
      </c>
      <c r="CH80" s="7">
        <v>43471</v>
      </c>
      <c r="CI80">
        <v>2</v>
      </c>
      <c r="CJ80" s="7">
        <v>43471</v>
      </c>
      <c r="CK80">
        <v>200000</v>
      </c>
      <c r="CL80">
        <v>200000</v>
      </c>
      <c r="CM80">
        <v>96578</v>
      </c>
      <c r="CN80">
        <v>98776</v>
      </c>
      <c r="CO80" t="s">
        <v>197</v>
      </c>
      <c r="CP80" s="7">
        <v>43502</v>
      </c>
      <c r="CQ80" t="s">
        <v>198</v>
      </c>
      <c r="CR80" s="7">
        <v>43106</v>
      </c>
      <c r="CS80" s="7">
        <v>43502</v>
      </c>
      <c r="CT80" t="s">
        <v>199</v>
      </c>
      <c r="CU80" s="16" t="s">
        <v>204</v>
      </c>
      <c r="CV80" t="s">
        <v>200</v>
      </c>
      <c r="CW80" t="s">
        <v>201</v>
      </c>
      <c r="CX80" t="s">
        <v>186</v>
      </c>
      <c r="CY80">
        <v>300000</v>
      </c>
      <c r="CZ80" t="s">
        <v>202</v>
      </c>
      <c r="DA80" t="s">
        <v>203</v>
      </c>
      <c r="DB80" s="7">
        <v>43106</v>
      </c>
      <c r="DC80">
        <v>300000</v>
      </c>
      <c r="DD80" s="7">
        <v>43106</v>
      </c>
      <c r="DE80" t="s">
        <v>199</v>
      </c>
      <c r="DF80" s="9" t="s">
        <v>204</v>
      </c>
      <c r="DG80" t="s">
        <v>205</v>
      </c>
      <c r="DH80">
        <v>1</v>
      </c>
      <c r="DI80">
        <v>300000</v>
      </c>
      <c r="DJ80" t="s">
        <v>206</v>
      </c>
    </row>
    <row r="81" spans="1:114" ht="30" x14ac:dyDescent="0.25">
      <c r="A81" t="s">
        <v>285</v>
      </c>
      <c r="B81" t="str">
        <f t="shared" ca="1" si="37"/>
        <v>G6924</v>
      </c>
      <c r="C81" s="6">
        <f t="shared" ca="1" si="38"/>
        <v>10</v>
      </c>
      <c r="D81" t="str">
        <f t="shared" ca="1" si="39"/>
        <v>SDZ745</v>
      </c>
      <c r="E81" t="str">
        <f t="shared" si="31"/>
        <v>HDFC080</v>
      </c>
      <c r="F81" t="str">
        <f t="shared" ca="1" si="32"/>
        <v>SDZ745</v>
      </c>
      <c r="G81" t="str">
        <f t="shared" ca="1" si="40"/>
        <v>PBV LTD</v>
      </c>
      <c r="H81" s="7">
        <f t="shared" ca="1" si="41"/>
        <v>7605</v>
      </c>
      <c r="I81" t="s">
        <v>132</v>
      </c>
      <c r="J81" t="s">
        <v>133</v>
      </c>
      <c r="K81" t="str">
        <f t="shared" ca="1" si="60"/>
        <v>FIHSK7445Y</v>
      </c>
      <c r="L81" s="18">
        <f t="shared" ca="1" si="42"/>
        <v>104794599709</v>
      </c>
      <c r="M81" s="18">
        <f t="shared" ca="1" si="43"/>
        <v>51986682</v>
      </c>
      <c r="N81" s="20" t="str">
        <f t="shared" ca="1" si="33"/>
        <v>U12234MH2010PTC022481</v>
      </c>
      <c r="O81" t="str">
        <f t="shared" ca="1" si="44"/>
        <v>OXKC</v>
      </c>
      <c r="P81" t="s">
        <v>135</v>
      </c>
      <c r="Q81" t="str">
        <f t="shared" ca="1" si="34"/>
        <v>90FIHSK7445Y6Z3</v>
      </c>
      <c r="R81" t="s">
        <v>136</v>
      </c>
      <c r="S81" s="17" t="str">
        <f t="shared" ca="1" si="61"/>
        <v>04</v>
      </c>
      <c r="T81" t="s">
        <v>136</v>
      </c>
      <c r="U81">
        <f t="shared" ca="1" si="45"/>
        <v>2074</v>
      </c>
      <c r="V81" t="str">
        <f t="shared" ca="1" si="46"/>
        <v>73-8365</v>
      </c>
      <c r="W81" t="s">
        <v>149</v>
      </c>
      <c r="X81" t="s">
        <v>150</v>
      </c>
      <c r="Y81" t="s">
        <v>151</v>
      </c>
      <c r="Z81">
        <f t="shared" si="47"/>
        <v>400170</v>
      </c>
      <c r="AA81" t="s">
        <v>152</v>
      </c>
      <c r="AB81">
        <f t="shared" ca="1" si="48"/>
        <v>11</v>
      </c>
      <c r="AC81">
        <v>91</v>
      </c>
      <c r="AD81" s="18">
        <f t="shared" ca="1" si="49"/>
        <v>13123439</v>
      </c>
      <c r="AE81" s="18">
        <f t="shared" ca="1" si="50"/>
        <v>1831893390</v>
      </c>
      <c r="AF81" t="str">
        <f t="shared" ca="1" si="51"/>
        <v>VCM@gmail.com</v>
      </c>
      <c r="AG81" t="str">
        <f t="shared" ca="1" si="52"/>
        <v>T7561</v>
      </c>
      <c r="AH81" t="str">
        <f t="shared" ca="1" si="53"/>
        <v>NHV568</v>
      </c>
      <c r="AI81" t="s">
        <v>157</v>
      </c>
      <c r="AJ81" s="7">
        <v>43471</v>
      </c>
      <c r="AK81" t="str">
        <f t="shared" ca="1" si="54"/>
        <v>Y</v>
      </c>
      <c r="AL81" s="7">
        <v>43470</v>
      </c>
      <c r="AM81" t="str">
        <f t="shared" ca="1" si="55"/>
        <v>Y</v>
      </c>
      <c r="AN81" s="7">
        <v>43470</v>
      </c>
      <c r="AO81" t="str">
        <f t="shared" ca="1" si="56"/>
        <v>Y</v>
      </c>
      <c r="AP81" s="7">
        <v>43470</v>
      </c>
      <c r="AQ81" t="s">
        <v>161</v>
      </c>
      <c r="AR81" s="7">
        <v>43470</v>
      </c>
      <c r="AS81" t="s">
        <v>165</v>
      </c>
      <c r="AT81" t="s">
        <v>166</v>
      </c>
      <c r="AU81">
        <v>3</v>
      </c>
      <c r="AV81" t="str">
        <f t="shared" ca="1" si="35"/>
        <v>AA</v>
      </c>
      <c r="AW81" t="s">
        <v>171</v>
      </c>
      <c r="AX81" s="7">
        <v>43470</v>
      </c>
      <c r="AY81" s="7">
        <v>43472</v>
      </c>
      <c r="AZ81" t="s">
        <v>172</v>
      </c>
      <c r="BA81" t="s">
        <v>173</v>
      </c>
      <c r="BB81" t="s">
        <v>175</v>
      </c>
      <c r="BC81" t="s">
        <v>176</v>
      </c>
      <c r="BD81" t="s">
        <v>177</v>
      </c>
      <c r="BE81" s="9" t="s">
        <v>130</v>
      </c>
      <c r="BF81" t="s">
        <v>129</v>
      </c>
      <c r="BG81">
        <v>6280</v>
      </c>
      <c r="BH81">
        <v>21</v>
      </c>
      <c r="BI81" t="s">
        <v>179</v>
      </c>
      <c r="BJ81" t="s">
        <v>157</v>
      </c>
      <c r="BK81" t="s">
        <v>157</v>
      </c>
      <c r="BL81" t="s">
        <v>182</v>
      </c>
      <c r="BM81" t="s">
        <v>183</v>
      </c>
      <c r="BN81" t="s">
        <v>184</v>
      </c>
      <c r="BO81" t="s">
        <v>185</v>
      </c>
      <c r="BP81" t="s">
        <v>186</v>
      </c>
      <c r="BQ81">
        <f t="shared" ca="1" si="57"/>
        <v>6937788256</v>
      </c>
      <c r="BR81" t="s">
        <v>187</v>
      </c>
      <c r="BS81" t="s">
        <v>188</v>
      </c>
      <c r="BT81" t="s">
        <v>189</v>
      </c>
      <c r="BU81" t="s">
        <v>192</v>
      </c>
      <c r="BV81" t="s">
        <v>193</v>
      </c>
      <c r="BW81" s="17">
        <f t="shared" ca="1" si="36"/>
        <v>4.643066832370307</v>
      </c>
      <c r="BX81">
        <v>12</v>
      </c>
      <c r="BY81">
        <f t="shared" ca="1" si="58"/>
        <v>1412582</v>
      </c>
      <c r="BZ81">
        <f t="shared" ca="1" si="59"/>
        <v>6936375674</v>
      </c>
      <c r="CA81">
        <v>99900000</v>
      </c>
      <c r="CB81">
        <v>99000000</v>
      </c>
      <c r="CC81">
        <v>99000000</v>
      </c>
      <c r="CD81">
        <v>900000</v>
      </c>
      <c r="CE81">
        <v>9000000</v>
      </c>
      <c r="CF81">
        <v>15</v>
      </c>
      <c r="CG81" t="s">
        <v>194</v>
      </c>
      <c r="CH81" s="7">
        <v>43471</v>
      </c>
      <c r="CI81">
        <v>2</v>
      </c>
      <c r="CJ81" s="7">
        <v>43471</v>
      </c>
      <c r="CK81">
        <v>200000</v>
      </c>
      <c r="CL81">
        <v>200000</v>
      </c>
      <c r="CM81">
        <v>96578</v>
      </c>
      <c r="CN81">
        <v>98776</v>
      </c>
      <c r="CO81" t="s">
        <v>197</v>
      </c>
      <c r="CP81" s="7">
        <v>43502</v>
      </c>
      <c r="CQ81" t="s">
        <v>198</v>
      </c>
      <c r="CR81" s="7">
        <v>43106</v>
      </c>
      <c r="CS81" s="7">
        <v>43502</v>
      </c>
      <c r="CT81" t="s">
        <v>199</v>
      </c>
      <c r="CU81" s="16" t="s">
        <v>204</v>
      </c>
      <c r="CV81" t="s">
        <v>200</v>
      </c>
      <c r="CW81" t="s">
        <v>201</v>
      </c>
      <c r="CX81" t="s">
        <v>186</v>
      </c>
      <c r="CY81">
        <v>300000</v>
      </c>
      <c r="CZ81" t="s">
        <v>202</v>
      </c>
      <c r="DA81" t="s">
        <v>203</v>
      </c>
      <c r="DB81" s="7">
        <v>43106</v>
      </c>
      <c r="DC81">
        <v>300000</v>
      </c>
      <c r="DD81" s="7">
        <v>43106</v>
      </c>
      <c r="DE81" t="s">
        <v>199</v>
      </c>
      <c r="DF81" s="9" t="s">
        <v>204</v>
      </c>
      <c r="DG81" t="s">
        <v>205</v>
      </c>
      <c r="DH81">
        <v>1</v>
      </c>
      <c r="DI81">
        <v>300000</v>
      </c>
      <c r="DJ81" t="s">
        <v>206</v>
      </c>
    </row>
    <row r="82" spans="1:114" ht="30" x14ac:dyDescent="0.25">
      <c r="A82" t="s">
        <v>286</v>
      </c>
      <c r="B82" t="str">
        <f t="shared" ca="1" si="37"/>
        <v>X9853</v>
      </c>
      <c r="C82" s="6">
        <f t="shared" ca="1" si="38"/>
        <v>4</v>
      </c>
      <c r="D82" t="str">
        <f t="shared" ca="1" si="39"/>
        <v>CYO494</v>
      </c>
      <c r="E82" t="str">
        <f t="shared" si="31"/>
        <v>HDFC081</v>
      </c>
      <c r="F82" t="str">
        <f t="shared" ca="1" si="32"/>
        <v>CYO494</v>
      </c>
      <c r="G82" t="str">
        <f t="shared" ca="1" si="40"/>
        <v>TNG LTD</v>
      </c>
      <c r="H82" s="7">
        <f t="shared" ca="1" si="41"/>
        <v>6460</v>
      </c>
      <c r="I82" t="s">
        <v>132</v>
      </c>
      <c r="J82" t="s">
        <v>133</v>
      </c>
      <c r="K82" t="str">
        <f t="shared" ca="1" si="60"/>
        <v>KJPDW5470N</v>
      </c>
      <c r="L82" s="18">
        <f t="shared" ca="1" si="42"/>
        <v>103939935898</v>
      </c>
      <c r="M82" s="18">
        <f t="shared" ca="1" si="43"/>
        <v>22945506</v>
      </c>
      <c r="N82" s="20" t="str">
        <f t="shared" ca="1" si="33"/>
        <v>U12234MH2010PTC045629</v>
      </c>
      <c r="O82" t="str">
        <f t="shared" ca="1" si="44"/>
        <v>OUXW</v>
      </c>
      <c r="P82" t="s">
        <v>135</v>
      </c>
      <c r="Q82" t="str">
        <f t="shared" ca="1" si="34"/>
        <v>78KJPDW5470N8Z7</v>
      </c>
      <c r="R82" t="s">
        <v>136</v>
      </c>
      <c r="S82" s="17" t="str">
        <f t="shared" ca="1" si="61"/>
        <v>02</v>
      </c>
      <c r="T82" t="s">
        <v>136</v>
      </c>
      <c r="U82">
        <f t="shared" ca="1" si="45"/>
        <v>2034</v>
      </c>
      <c r="V82" t="str">
        <f t="shared" ca="1" si="46"/>
        <v>63-2138</v>
      </c>
      <c r="W82" t="s">
        <v>149</v>
      </c>
      <c r="X82" t="s">
        <v>150</v>
      </c>
      <c r="Y82" t="s">
        <v>151</v>
      </c>
      <c r="Z82">
        <f t="shared" si="47"/>
        <v>400171</v>
      </c>
      <c r="AA82" t="s">
        <v>152</v>
      </c>
      <c r="AB82">
        <f t="shared" ca="1" si="48"/>
        <v>95</v>
      </c>
      <c r="AC82">
        <v>91</v>
      </c>
      <c r="AD82" s="18">
        <f t="shared" ca="1" si="49"/>
        <v>14917572</v>
      </c>
      <c r="AE82" s="18">
        <f t="shared" ca="1" si="50"/>
        <v>4831055479</v>
      </c>
      <c r="AF82" t="str">
        <f t="shared" ca="1" si="51"/>
        <v>QCP@gmail.com</v>
      </c>
      <c r="AG82" t="str">
        <f t="shared" ca="1" si="52"/>
        <v>W4423</v>
      </c>
      <c r="AH82" t="str">
        <f t="shared" ca="1" si="53"/>
        <v>JEE217</v>
      </c>
      <c r="AI82" t="s">
        <v>157</v>
      </c>
      <c r="AJ82" s="7">
        <v>43471</v>
      </c>
      <c r="AK82" t="str">
        <f t="shared" ca="1" si="54"/>
        <v>Y</v>
      </c>
      <c r="AL82" s="7">
        <v>43470</v>
      </c>
      <c r="AM82" t="str">
        <f t="shared" ca="1" si="55"/>
        <v>Y</v>
      </c>
      <c r="AN82" s="7">
        <v>43470</v>
      </c>
      <c r="AO82" t="str">
        <f t="shared" ca="1" si="56"/>
        <v>Y</v>
      </c>
      <c r="AP82" s="7">
        <v>43470</v>
      </c>
      <c r="AQ82" t="s">
        <v>161</v>
      </c>
      <c r="AR82" s="7">
        <v>43470</v>
      </c>
      <c r="AS82" t="s">
        <v>165</v>
      </c>
      <c r="AT82" t="s">
        <v>166</v>
      </c>
      <c r="AU82">
        <v>3</v>
      </c>
      <c r="AV82" t="str">
        <f t="shared" ca="1" si="35"/>
        <v>BBB</v>
      </c>
      <c r="AW82" t="s">
        <v>171</v>
      </c>
      <c r="AX82" s="7">
        <v>43470</v>
      </c>
      <c r="AY82" s="7">
        <v>43472</v>
      </c>
      <c r="AZ82" t="s">
        <v>172</v>
      </c>
      <c r="BA82" t="s">
        <v>173</v>
      </c>
      <c r="BB82" t="s">
        <v>175</v>
      </c>
      <c r="BC82" t="s">
        <v>176</v>
      </c>
      <c r="BD82" t="s">
        <v>177</v>
      </c>
      <c r="BE82" s="9" t="s">
        <v>130</v>
      </c>
      <c r="BF82" t="s">
        <v>129</v>
      </c>
      <c r="BG82">
        <v>6280</v>
      </c>
      <c r="BH82">
        <v>21</v>
      </c>
      <c r="BI82" t="s">
        <v>179</v>
      </c>
      <c r="BJ82" t="s">
        <v>157</v>
      </c>
      <c r="BK82" t="s">
        <v>157</v>
      </c>
      <c r="BL82" t="s">
        <v>182</v>
      </c>
      <c r="BM82" t="s">
        <v>183</v>
      </c>
      <c r="BN82" t="s">
        <v>184</v>
      </c>
      <c r="BO82" t="s">
        <v>185</v>
      </c>
      <c r="BP82" t="s">
        <v>186</v>
      </c>
      <c r="BQ82">
        <f t="shared" ca="1" si="57"/>
        <v>125227801</v>
      </c>
      <c r="BR82" t="s">
        <v>187</v>
      </c>
      <c r="BS82" t="s">
        <v>188</v>
      </c>
      <c r="BT82" t="s">
        <v>189</v>
      </c>
      <c r="BU82" t="s">
        <v>192</v>
      </c>
      <c r="BV82" t="s">
        <v>193</v>
      </c>
      <c r="BW82" s="17">
        <f t="shared" ca="1" si="36"/>
        <v>2.8701947287057674</v>
      </c>
      <c r="BX82">
        <v>12</v>
      </c>
      <c r="BY82">
        <f t="shared" ca="1" si="58"/>
        <v>9679102</v>
      </c>
      <c r="BZ82">
        <f t="shared" ca="1" si="59"/>
        <v>115548699</v>
      </c>
      <c r="CA82">
        <v>99900000</v>
      </c>
      <c r="CB82">
        <v>99000000</v>
      </c>
      <c r="CC82">
        <v>99000000</v>
      </c>
      <c r="CD82">
        <v>900000</v>
      </c>
      <c r="CE82">
        <v>9000000</v>
      </c>
      <c r="CF82">
        <v>15</v>
      </c>
      <c r="CG82" t="s">
        <v>194</v>
      </c>
      <c r="CH82" s="7">
        <v>43471</v>
      </c>
      <c r="CI82">
        <v>2</v>
      </c>
      <c r="CJ82" s="7">
        <v>43471</v>
      </c>
      <c r="CK82">
        <v>200000</v>
      </c>
      <c r="CL82">
        <v>200000</v>
      </c>
      <c r="CM82">
        <v>96578</v>
      </c>
      <c r="CN82">
        <v>98776</v>
      </c>
      <c r="CO82" t="s">
        <v>197</v>
      </c>
      <c r="CP82" s="7">
        <v>43502</v>
      </c>
      <c r="CQ82" t="s">
        <v>198</v>
      </c>
      <c r="CR82" s="7">
        <v>43106</v>
      </c>
      <c r="CS82" s="7">
        <v>43502</v>
      </c>
      <c r="CT82" t="s">
        <v>199</v>
      </c>
      <c r="CU82" s="16" t="s">
        <v>204</v>
      </c>
      <c r="CV82" t="s">
        <v>200</v>
      </c>
      <c r="CW82" t="s">
        <v>201</v>
      </c>
      <c r="CX82" t="s">
        <v>186</v>
      </c>
      <c r="CY82">
        <v>300000</v>
      </c>
      <c r="CZ82" t="s">
        <v>202</v>
      </c>
      <c r="DA82" t="s">
        <v>203</v>
      </c>
      <c r="DB82" s="7">
        <v>43106</v>
      </c>
      <c r="DC82">
        <v>300000</v>
      </c>
      <c r="DD82" s="7">
        <v>43106</v>
      </c>
      <c r="DE82" t="s">
        <v>199</v>
      </c>
      <c r="DF82" s="9" t="s">
        <v>204</v>
      </c>
      <c r="DG82" t="s">
        <v>205</v>
      </c>
      <c r="DH82">
        <v>1</v>
      </c>
      <c r="DI82">
        <v>300000</v>
      </c>
      <c r="DJ82" t="s">
        <v>206</v>
      </c>
    </row>
    <row r="83" spans="1:114" ht="30" x14ac:dyDescent="0.25">
      <c r="A83" t="s">
        <v>287</v>
      </c>
      <c r="B83" t="str">
        <f t="shared" ca="1" si="37"/>
        <v>C7328</v>
      </c>
      <c r="C83" s="6">
        <f t="shared" ca="1" si="38"/>
        <v>1</v>
      </c>
      <c r="D83" t="str">
        <f t="shared" ca="1" si="39"/>
        <v>SJU596</v>
      </c>
      <c r="E83" t="str">
        <f t="shared" si="31"/>
        <v>HDFC082</v>
      </c>
      <c r="F83" t="str">
        <f t="shared" ca="1" si="32"/>
        <v>SJU596</v>
      </c>
      <c r="G83" t="str">
        <f t="shared" ca="1" si="40"/>
        <v>GAV LTD</v>
      </c>
      <c r="H83" s="7">
        <f t="shared" ca="1" si="41"/>
        <v>8959</v>
      </c>
      <c r="I83" t="s">
        <v>132</v>
      </c>
      <c r="J83" t="s">
        <v>133</v>
      </c>
      <c r="K83" t="str">
        <f t="shared" ca="1" si="60"/>
        <v>VZTDT2535E</v>
      </c>
      <c r="L83" s="18">
        <f t="shared" ca="1" si="42"/>
        <v>114205810482</v>
      </c>
      <c r="M83" s="18">
        <f t="shared" ca="1" si="43"/>
        <v>55635796</v>
      </c>
      <c r="N83" s="20" t="str">
        <f t="shared" ca="1" si="33"/>
        <v>U12234MH2010PTC037399</v>
      </c>
      <c r="O83" t="str">
        <f t="shared" ca="1" si="44"/>
        <v>JQSD</v>
      </c>
      <c r="P83" t="s">
        <v>135</v>
      </c>
      <c r="Q83" t="str">
        <f t="shared" ca="1" si="34"/>
        <v>16VZTDT2535E5Z2</v>
      </c>
      <c r="R83" t="s">
        <v>136</v>
      </c>
      <c r="S83" s="17" t="str">
        <f t="shared" ca="1" si="61"/>
        <v>01</v>
      </c>
      <c r="T83" t="s">
        <v>136</v>
      </c>
      <c r="U83">
        <f t="shared" ca="1" si="45"/>
        <v>3498</v>
      </c>
      <c r="V83" t="str">
        <f t="shared" ca="1" si="46"/>
        <v>38-8005</v>
      </c>
      <c r="W83" t="s">
        <v>149</v>
      </c>
      <c r="X83" t="s">
        <v>150</v>
      </c>
      <c r="Y83" t="s">
        <v>151</v>
      </c>
      <c r="Z83">
        <f t="shared" si="47"/>
        <v>400172</v>
      </c>
      <c r="AA83" t="s">
        <v>152</v>
      </c>
      <c r="AB83">
        <f t="shared" ca="1" si="48"/>
        <v>15</v>
      </c>
      <c r="AC83">
        <v>91</v>
      </c>
      <c r="AD83" s="18">
        <f t="shared" ca="1" si="49"/>
        <v>16818856</v>
      </c>
      <c r="AE83" s="18">
        <f t="shared" ca="1" si="50"/>
        <v>7365545789</v>
      </c>
      <c r="AF83" t="str">
        <f t="shared" ca="1" si="51"/>
        <v>VDP@gmail.com</v>
      </c>
      <c r="AG83" t="str">
        <f t="shared" ca="1" si="52"/>
        <v>J2673</v>
      </c>
      <c r="AH83" t="str">
        <f t="shared" ca="1" si="53"/>
        <v>CJE474</v>
      </c>
      <c r="AI83" t="s">
        <v>157</v>
      </c>
      <c r="AJ83" s="7">
        <v>43471</v>
      </c>
      <c r="AK83" t="str">
        <f t="shared" ca="1" si="54"/>
        <v>N</v>
      </c>
      <c r="AL83" s="7">
        <v>43470</v>
      </c>
      <c r="AM83" t="str">
        <f t="shared" ca="1" si="55"/>
        <v>N</v>
      </c>
      <c r="AN83" s="7">
        <v>43470</v>
      </c>
      <c r="AO83" t="str">
        <f t="shared" ca="1" si="56"/>
        <v>N</v>
      </c>
      <c r="AP83" s="7">
        <v>43470</v>
      </c>
      <c r="AQ83" t="s">
        <v>161</v>
      </c>
      <c r="AR83" s="7">
        <v>43470</v>
      </c>
      <c r="AS83" t="s">
        <v>165</v>
      </c>
      <c r="AT83" t="s">
        <v>166</v>
      </c>
      <c r="AU83">
        <v>3</v>
      </c>
      <c r="AV83" t="str">
        <f t="shared" ca="1" si="35"/>
        <v>BBB</v>
      </c>
      <c r="AW83" t="s">
        <v>171</v>
      </c>
      <c r="AX83" s="7">
        <v>43470</v>
      </c>
      <c r="AY83" s="7">
        <v>43472</v>
      </c>
      <c r="AZ83" t="s">
        <v>172</v>
      </c>
      <c r="BA83" t="s">
        <v>173</v>
      </c>
      <c r="BB83" t="s">
        <v>175</v>
      </c>
      <c r="BC83" t="s">
        <v>176</v>
      </c>
      <c r="BD83" t="s">
        <v>177</v>
      </c>
      <c r="BE83" s="9" t="s">
        <v>130</v>
      </c>
      <c r="BF83" t="s">
        <v>129</v>
      </c>
      <c r="BG83">
        <v>6280</v>
      </c>
      <c r="BH83">
        <v>21</v>
      </c>
      <c r="BI83" t="s">
        <v>179</v>
      </c>
      <c r="BJ83" t="s">
        <v>157</v>
      </c>
      <c r="BK83" t="s">
        <v>157</v>
      </c>
      <c r="BL83" t="s">
        <v>182</v>
      </c>
      <c r="BM83" t="s">
        <v>183</v>
      </c>
      <c r="BN83" t="s">
        <v>184</v>
      </c>
      <c r="BO83" t="s">
        <v>185</v>
      </c>
      <c r="BP83" t="s">
        <v>186</v>
      </c>
      <c r="BQ83">
        <f t="shared" ca="1" si="57"/>
        <v>762509006</v>
      </c>
      <c r="BR83" t="s">
        <v>187</v>
      </c>
      <c r="BS83" t="s">
        <v>188</v>
      </c>
      <c r="BT83" t="s">
        <v>189</v>
      </c>
      <c r="BU83" t="s">
        <v>192</v>
      </c>
      <c r="BV83" t="s">
        <v>193</v>
      </c>
      <c r="BW83" s="17">
        <f t="shared" ca="1" si="36"/>
        <v>3.2883566973879219</v>
      </c>
      <c r="BX83">
        <v>12</v>
      </c>
      <c r="BY83">
        <f t="shared" ca="1" si="58"/>
        <v>4498957</v>
      </c>
      <c r="BZ83">
        <f t="shared" ca="1" si="59"/>
        <v>758010049</v>
      </c>
      <c r="CA83">
        <v>99900000</v>
      </c>
      <c r="CB83">
        <v>99000000</v>
      </c>
      <c r="CC83">
        <v>99000000</v>
      </c>
      <c r="CD83">
        <v>900000</v>
      </c>
      <c r="CE83">
        <v>9000000</v>
      </c>
      <c r="CF83">
        <v>15</v>
      </c>
      <c r="CG83" t="s">
        <v>194</v>
      </c>
      <c r="CH83" s="7">
        <v>43471</v>
      </c>
      <c r="CI83">
        <v>2</v>
      </c>
      <c r="CJ83" s="7">
        <v>43471</v>
      </c>
      <c r="CK83">
        <v>200000</v>
      </c>
      <c r="CL83">
        <v>200000</v>
      </c>
      <c r="CM83">
        <v>96578</v>
      </c>
      <c r="CN83">
        <v>98776</v>
      </c>
      <c r="CO83" t="s">
        <v>197</v>
      </c>
      <c r="CP83" s="7">
        <v>43502</v>
      </c>
      <c r="CQ83" t="s">
        <v>198</v>
      </c>
      <c r="CR83" s="7">
        <v>43106</v>
      </c>
      <c r="CS83" s="7">
        <v>43502</v>
      </c>
      <c r="CT83" t="s">
        <v>199</v>
      </c>
      <c r="CU83" s="16" t="s">
        <v>204</v>
      </c>
      <c r="CV83" t="s">
        <v>200</v>
      </c>
      <c r="CW83" t="s">
        <v>201</v>
      </c>
      <c r="CX83" t="s">
        <v>186</v>
      </c>
      <c r="CY83">
        <v>300000</v>
      </c>
      <c r="CZ83" t="s">
        <v>202</v>
      </c>
      <c r="DA83" t="s">
        <v>203</v>
      </c>
      <c r="DB83" s="7">
        <v>43106</v>
      </c>
      <c r="DC83">
        <v>300000</v>
      </c>
      <c r="DD83" s="7">
        <v>43106</v>
      </c>
      <c r="DE83" t="s">
        <v>199</v>
      </c>
      <c r="DF83" s="9" t="s">
        <v>204</v>
      </c>
      <c r="DG83" t="s">
        <v>205</v>
      </c>
      <c r="DH83">
        <v>1</v>
      </c>
      <c r="DI83">
        <v>300000</v>
      </c>
      <c r="DJ83" t="s">
        <v>206</v>
      </c>
    </row>
    <row r="84" spans="1:114" ht="30" x14ac:dyDescent="0.25">
      <c r="A84" t="s">
        <v>288</v>
      </c>
      <c r="B84" t="str">
        <f t="shared" ca="1" si="37"/>
        <v>I8292</v>
      </c>
      <c r="C84" s="6">
        <f t="shared" ca="1" si="38"/>
        <v>3</v>
      </c>
      <c r="D84" t="str">
        <f t="shared" ca="1" si="39"/>
        <v>OAB190</v>
      </c>
      <c r="E84" t="str">
        <f t="shared" si="31"/>
        <v>HDFC083</v>
      </c>
      <c r="F84" t="str">
        <f t="shared" ca="1" si="32"/>
        <v>OAB190</v>
      </c>
      <c r="G84" t="str">
        <f t="shared" ca="1" si="40"/>
        <v>QFW LTD</v>
      </c>
      <c r="H84" s="7">
        <f t="shared" ca="1" si="41"/>
        <v>8504</v>
      </c>
      <c r="I84" t="s">
        <v>132</v>
      </c>
      <c r="J84" t="s">
        <v>133</v>
      </c>
      <c r="K84" t="str">
        <f t="shared" ca="1" si="60"/>
        <v>SPGOI7200K</v>
      </c>
      <c r="L84" s="18">
        <f t="shared" ca="1" si="42"/>
        <v>110471378793</v>
      </c>
      <c r="M84" s="18">
        <f t="shared" ca="1" si="43"/>
        <v>35706457</v>
      </c>
      <c r="N84" s="20" t="str">
        <f t="shared" ca="1" si="33"/>
        <v>U12234MH2010PTC061122</v>
      </c>
      <c r="O84" t="str">
        <f t="shared" ca="1" si="44"/>
        <v>MBKO</v>
      </c>
      <c r="P84" t="s">
        <v>135</v>
      </c>
      <c r="Q84" t="str">
        <f t="shared" ca="1" si="34"/>
        <v>33SPGOI7200K1Z4</v>
      </c>
      <c r="R84" t="s">
        <v>136</v>
      </c>
      <c r="S84" s="17" t="str">
        <f t="shared" ca="1" si="61"/>
        <v>01</v>
      </c>
      <c r="T84" t="s">
        <v>136</v>
      </c>
      <c r="U84">
        <f t="shared" ca="1" si="45"/>
        <v>3132</v>
      </c>
      <c r="V84" t="str">
        <f t="shared" ca="1" si="46"/>
        <v>26-8090</v>
      </c>
      <c r="W84" t="s">
        <v>149</v>
      </c>
      <c r="X84" t="s">
        <v>150</v>
      </c>
      <c r="Y84" t="s">
        <v>151</v>
      </c>
      <c r="Z84">
        <f t="shared" si="47"/>
        <v>400173</v>
      </c>
      <c r="AA84" t="s">
        <v>152</v>
      </c>
      <c r="AB84">
        <f t="shared" ca="1" si="48"/>
        <v>19</v>
      </c>
      <c r="AC84">
        <v>91</v>
      </c>
      <c r="AD84" s="18">
        <f t="shared" ca="1" si="49"/>
        <v>23894852</v>
      </c>
      <c r="AE84" s="18">
        <f t="shared" ca="1" si="50"/>
        <v>8909657897</v>
      </c>
      <c r="AF84" t="str">
        <f t="shared" ca="1" si="51"/>
        <v>CYK@gmail.com</v>
      </c>
      <c r="AG84" t="str">
        <f t="shared" ca="1" si="52"/>
        <v>U4857</v>
      </c>
      <c r="AH84" t="str">
        <f t="shared" ca="1" si="53"/>
        <v>MBD396</v>
      </c>
      <c r="AI84" t="s">
        <v>157</v>
      </c>
      <c r="AJ84" s="7">
        <v>43471</v>
      </c>
      <c r="AK84" t="str">
        <f t="shared" ca="1" si="54"/>
        <v>N</v>
      </c>
      <c r="AL84" s="7">
        <v>43470</v>
      </c>
      <c r="AM84" t="str">
        <f t="shared" ca="1" si="55"/>
        <v>N</v>
      </c>
      <c r="AN84" s="7">
        <v>43470</v>
      </c>
      <c r="AO84" t="str">
        <f t="shared" ca="1" si="56"/>
        <v>N</v>
      </c>
      <c r="AP84" s="7">
        <v>43470</v>
      </c>
      <c r="AQ84" t="s">
        <v>161</v>
      </c>
      <c r="AR84" s="7">
        <v>43470</v>
      </c>
      <c r="AS84" t="s">
        <v>165</v>
      </c>
      <c r="AT84" t="s">
        <v>166</v>
      </c>
      <c r="AU84">
        <v>3</v>
      </c>
      <c r="AV84" t="str">
        <f t="shared" ca="1" si="35"/>
        <v>BB</v>
      </c>
      <c r="AW84" t="s">
        <v>171</v>
      </c>
      <c r="AX84" s="7">
        <v>43470</v>
      </c>
      <c r="AY84" s="7">
        <v>43472</v>
      </c>
      <c r="AZ84" t="s">
        <v>172</v>
      </c>
      <c r="BA84" t="s">
        <v>173</v>
      </c>
      <c r="BB84" t="s">
        <v>175</v>
      </c>
      <c r="BC84" t="s">
        <v>176</v>
      </c>
      <c r="BD84" t="s">
        <v>177</v>
      </c>
      <c r="BE84" s="9" t="s">
        <v>130</v>
      </c>
      <c r="BF84" t="s">
        <v>129</v>
      </c>
      <c r="BG84">
        <v>6280</v>
      </c>
      <c r="BH84">
        <v>21</v>
      </c>
      <c r="BI84" t="s">
        <v>179</v>
      </c>
      <c r="BJ84" t="s">
        <v>157</v>
      </c>
      <c r="BK84" t="s">
        <v>157</v>
      </c>
      <c r="BL84" t="s">
        <v>182</v>
      </c>
      <c r="BM84" t="s">
        <v>183</v>
      </c>
      <c r="BN84" t="s">
        <v>184</v>
      </c>
      <c r="BO84" t="s">
        <v>185</v>
      </c>
      <c r="BP84" t="s">
        <v>186</v>
      </c>
      <c r="BQ84">
        <f t="shared" ca="1" si="57"/>
        <v>4354884175</v>
      </c>
      <c r="BR84" t="s">
        <v>187</v>
      </c>
      <c r="BS84" t="s">
        <v>188</v>
      </c>
      <c r="BT84" t="s">
        <v>189</v>
      </c>
      <c r="BU84" t="s">
        <v>192</v>
      </c>
      <c r="BV84" t="s">
        <v>193</v>
      </c>
      <c r="BW84" s="17">
        <f t="shared" ca="1" si="36"/>
        <v>6.7274688760866388</v>
      </c>
      <c r="BX84">
        <v>12</v>
      </c>
      <c r="BY84">
        <f t="shared" ca="1" si="58"/>
        <v>1008611</v>
      </c>
      <c r="BZ84">
        <f t="shared" ca="1" si="59"/>
        <v>4353875564</v>
      </c>
      <c r="CA84">
        <v>99900000</v>
      </c>
      <c r="CB84">
        <v>99000000</v>
      </c>
      <c r="CC84">
        <v>99000000</v>
      </c>
      <c r="CD84">
        <v>900000</v>
      </c>
      <c r="CE84">
        <v>9000000</v>
      </c>
      <c r="CF84">
        <v>15</v>
      </c>
      <c r="CG84" t="s">
        <v>194</v>
      </c>
      <c r="CH84" s="7">
        <v>43471</v>
      </c>
      <c r="CI84">
        <v>2</v>
      </c>
      <c r="CJ84" s="7">
        <v>43471</v>
      </c>
      <c r="CK84">
        <v>200000</v>
      </c>
      <c r="CL84">
        <v>200000</v>
      </c>
      <c r="CM84">
        <v>96578</v>
      </c>
      <c r="CN84">
        <v>98776</v>
      </c>
      <c r="CO84" t="s">
        <v>197</v>
      </c>
      <c r="CP84" s="7">
        <v>43502</v>
      </c>
      <c r="CQ84" t="s">
        <v>198</v>
      </c>
      <c r="CR84" s="7">
        <v>43106</v>
      </c>
      <c r="CS84" s="7">
        <v>43502</v>
      </c>
      <c r="CT84" t="s">
        <v>199</v>
      </c>
      <c r="CU84" s="16" t="s">
        <v>204</v>
      </c>
      <c r="CV84" t="s">
        <v>200</v>
      </c>
      <c r="CW84" t="s">
        <v>201</v>
      </c>
      <c r="CX84" t="s">
        <v>186</v>
      </c>
      <c r="CY84">
        <v>300000</v>
      </c>
      <c r="CZ84" t="s">
        <v>202</v>
      </c>
      <c r="DA84" t="s">
        <v>203</v>
      </c>
      <c r="DB84" s="7">
        <v>43106</v>
      </c>
      <c r="DC84">
        <v>300000</v>
      </c>
      <c r="DD84" s="7">
        <v>43106</v>
      </c>
      <c r="DE84" t="s">
        <v>199</v>
      </c>
      <c r="DF84" s="9" t="s">
        <v>204</v>
      </c>
      <c r="DG84" t="s">
        <v>205</v>
      </c>
      <c r="DH84">
        <v>1</v>
      </c>
      <c r="DI84">
        <v>300000</v>
      </c>
      <c r="DJ84" t="s">
        <v>206</v>
      </c>
    </row>
    <row r="85" spans="1:114" ht="30" x14ac:dyDescent="0.25">
      <c r="A85" t="s">
        <v>289</v>
      </c>
      <c r="B85" t="str">
        <f t="shared" ca="1" si="37"/>
        <v>W2116</v>
      </c>
      <c r="C85" s="6">
        <f t="shared" ca="1" si="38"/>
        <v>9</v>
      </c>
      <c r="D85" t="str">
        <f t="shared" ca="1" si="39"/>
        <v>TPC912</v>
      </c>
      <c r="E85" t="str">
        <f t="shared" si="31"/>
        <v>HDFC084</v>
      </c>
      <c r="F85" t="str">
        <f t="shared" ca="1" si="32"/>
        <v>TPC912</v>
      </c>
      <c r="G85" t="str">
        <f t="shared" ca="1" si="40"/>
        <v>CPS LTD</v>
      </c>
      <c r="H85" s="7">
        <f t="shared" ca="1" si="41"/>
        <v>5073</v>
      </c>
      <c r="I85" t="s">
        <v>132</v>
      </c>
      <c r="J85" t="s">
        <v>133</v>
      </c>
      <c r="K85" t="str">
        <f t="shared" ca="1" si="60"/>
        <v>CXQGS1944H</v>
      </c>
      <c r="L85" s="18">
        <f t="shared" ca="1" si="42"/>
        <v>114521854559</v>
      </c>
      <c r="M85" s="18">
        <f t="shared" ca="1" si="43"/>
        <v>50346023</v>
      </c>
      <c r="N85" s="20" t="str">
        <f t="shared" ca="1" si="33"/>
        <v>U12234MH2010PTC048045</v>
      </c>
      <c r="O85" t="str">
        <f t="shared" ca="1" si="44"/>
        <v>WVZN</v>
      </c>
      <c r="P85" t="s">
        <v>135</v>
      </c>
      <c r="Q85" t="str">
        <f t="shared" ca="1" si="34"/>
        <v>92CXQGS1944H4Z9</v>
      </c>
      <c r="R85" t="s">
        <v>136</v>
      </c>
      <c r="S85" s="17" t="str">
        <f t="shared" ca="1" si="61"/>
        <v>03</v>
      </c>
      <c r="T85" t="s">
        <v>136</v>
      </c>
      <c r="U85">
        <f t="shared" ca="1" si="45"/>
        <v>9059</v>
      </c>
      <c r="V85" t="str">
        <f t="shared" ca="1" si="46"/>
        <v>13-8454</v>
      </c>
      <c r="W85" t="s">
        <v>149</v>
      </c>
      <c r="X85" t="s">
        <v>150</v>
      </c>
      <c r="Y85" t="s">
        <v>151</v>
      </c>
      <c r="Z85">
        <f t="shared" si="47"/>
        <v>400174</v>
      </c>
      <c r="AA85" t="s">
        <v>152</v>
      </c>
      <c r="AB85">
        <f t="shared" ca="1" si="48"/>
        <v>30</v>
      </c>
      <c r="AC85">
        <v>91</v>
      </c>
      <c r="AD85" s="18">
        <f t="shared" ca="1" si="49"/>
        <v>31880492</v>
      </c>
      <c r="AE85" s="18">
        <f t="shared" ca="1" si="50"/>
        <v>3251043721</v>
      </c>
      <c r="AF85" t="str">
        <f t="shared" ca="1" si="51"/>
        <v>DNR@gmail.com</v>
      </c>
      <c r="AG85" t="str">
        <f t="shared" ca="1" si="52"/>
        <v>V8004</v>
      </c>
      <c r="AH85" t="str">
        <f t="shared" ca="1" si="53"/>
        <v>UQW723</v>
      </c>
      <c r="AI85" t="s">
        <v>157</v>
      </c>
      <c r="AJ85" s="7">
        <v>43471</v>
      </c>
      <c r="AK85" t="str">
        <f t="shared" ca="1" si="54"/>
        <v>Y</v>
      </c>
      <c r="AL85" s="7">
        <v>43470</v>
      </c>
      <c r="AM85" t="str">
        <f t="shared" ca="1" si="55"/>
        <v>Y</v>
      </c>
      <c r="AN85" s="7">
        <v>43470</v>
      </c>
      <c r="AO85" t="str">
        <f t="shared" ca="1" si="56"/>
        <v>Y</v>
      </c>
      <c r="AP85" s="7">
        <v>43470</v>
      </c>
      <c r="AQ85" t="s">
        <v>161</v>
      </c>
      <c r="AR85" s="7">
        <v>43470</v>
      </c>
      <c r="AS85" t="s">
        <v>165</v>
      </c>
      <c r="AT85" t="s">
        <v>166</v>
      </c>
      <c r="AU85">
        <v>3</v>
      </c>
      <c r="AV85" t="str">
        <f t="shared" ca="1" si="35"/>
        <v>BB</v>
      </c>
      <c r="AW85" t="s">
        <v>171</v>
      </c>
      <c r="AX85" s="7">
        <v>43470</v>
      </c>
      <c r="AY85" s="7">
        <v>43472</v>
      </c>
      <c r="AZ85" t="s">
        <v>172</v>
      </c>
      <c r="BA85" t="s">
        <v>173</v>
      </c>
      <c r="BB85" t="s">
        <v>175</v>
      </c>
      <c r="BC85" t="s">
        <v>176</v>
      </c>
      <c r="BD85" t="s">
        <v>177</v>
      </c>
      <c r="BE85" s="9" t="s">
        <v>130</v>
      </c>
      <c r="BF85" t="s">
        <v>129</v>
      </c>
      <c r="BG85">
        <v>6280</v>
      </c>
      <c r="BH85">
        <v>21</v>
      </c>
      <c r="BI85" t="s">
        <v>179</v>
      </c>
      <c r="BJ85" t="s">
        <v>157</v>
      </c>
      <c r="BK85" t="s">
        <v>157</v>
      </c>
      <c r="BL85" t="s">
        <v>182</v>
      </c>
      <c r="BM85" t="s">
        <v>183</v>
      </c>
      <c r="BN85" t="s">
        <v>184</v>
      </c>
      <c r="BO85" t="s">
        <v>185</v>
      </c>
      <c r="BP85" t="s">
        <v>186</v>
      </c>
      <c r="BQ85">
        <f t="shared" ca="1" si="57"/>
        <v>5903271100</v>
      </c>
      <c r="BR85" t="s">
        <v>187</v>
      </c>
      <c r="BS85" t="s">
        <v>188</v>
      </c>
      <c r="BT85" t="s">
        <v>189</v>
      </c>
      <c r="BU85" t="s">
        <v>192</v>
      </c>
      <c r="BV85" t="s">
        <v>193</v>
      </c>
      <c r="BW85" s="17">
        <f t="shared" ca="1" si="36"/>
        <v>1.6337696196535321</v>
      </c>
      <c r="BX85">
        <v>12</v>
      </c>
      <c r="BY85">
        <f t="shared" ca="1" si="58"/>
        <v>6741100</v>
      </c>
      <c r="BZ85">
        <f t="shared" ca="1" si="59"/>
        <v>5896530000</v>
      </c>
      <c r="CA85">
        <v>99900000</v>
      </c>
      <c r="CB85">
        <v>99000000</v>
      </c>
      <c r="CC85">
        <v>99000000</v>
      </c>
      <c r="CD85">
        <v>900000</v>
      </c>
      <c r="CE85">
        <v>9000000</v>
      </c>
      <c r="CF85">
        <v>15</v>
      </c>
      <c r="CG85" t="s">
        <v>194</v>
      </c>
      <c r="CH85" s="7">
        <v>43471</v>
      </c>
      <c r="CI85">
        <v>2</v>
      </c>
      <c r="CJ85" s="7">
        <v>43471</v>
      </c>
      <c r="CK85">
        <v>200000</v>
      </c>
      <c r="CL85">
        <v>200000</v>
      </c>
      <c r="CM85">
        <v>96578</v>
      </c>
      <c r="CN85">
        <v>98776</v>
      </c>
      <c r="CO85" t="s">
        <v>197</v>
      </c>
      <c r="CP85" s="7">
        <v>43502</v>
      </c>
      <c r="CQ85" t="s">
        <v>198</v>
      </c>
      <c r="CR85" s="7">
        <v>43106</v>
      </c>
      <c r="CS85" s="7">
        <v>43502</v>
      </c>
      <c r="CT85" t="s">
        <v>199</v>
      </c>
      <c r="CU85" s="16" t="s">
        <v>204</v>
      </c>
      <c r="CV85" t="s">
        <v>200</v>
      </c>
      <c r="CW85" t="s">
        <v>201</v>
      </c>
      <c r="CX85" t="s">
        <v>186</v>
      </c>
      <c r="CY85">
        <v>300000</v>
      </c>
      <c r="CZ85" t="s">
        <v>202</v>
      </c>
      <c r="DA85" t="s">
        <v>203</v>
      </c>
      <c r="DB85" s="7">
        <v>43106</v>
      </c>
      <c r="DC85">
        <v>300000</v>
      </c>
      <c r="DD85" s="7">
        <v>43106</v>
      </c>
      <c r="DE85" t="s">
        <v>199</v>
      </c>
      <c r="DF85" s="9" t="s">
        <v>204</v>
      </c>
      <c r="DG85" t="s">
        <v>205</v>
      </c>
      <c r="DH85">
        <v>1</v>
      </c>
      <c r="DI85">
        <v>300000</v>
      </c>
      <c r="DJ85" t="s">
        <v>206</v>
      </c>
    </row>
    <row r="86" spans="1:114" ht="30" x14ac:dyDescent="0.25">
      <c r="A86" t="s">
        <v>290</v>
      </c>
      <c r="B86" t="str">
        <f t="shared" ca="1" si="37"/>
        <v>C7729</v>
      </c>
      <c r="C86" s="6">
        <f t="shared" ca="1" si="38"/>
        <v>9</v>
      </c>
      <c r="D86" t="str">
        <f t="shared" ca="1" si="39"/>
        <v>EHV416</v>
      </c>
      <c r="E86" t="str">
        <f t="shared" si="31"/>
        <v>HDFC085</v>
      </c>
      <c r="F86" t="str">
        <f t="shared" ca="1" si="32"/>
        <v>EHV416</v>
      </c>
      <c r="G86" t="str">
        <f t="shared" ca="1" si="40"/>
        <v>TZH LTD</v>
      </c>
      <c r="H86" s="7">
        <f t="shared" ca="1" si="41"/>
        <v>6395</v>
      </c>
      <c r="I86" t="s">
        <v>132</v>
      </c>
      <c r="J86" t="s">
        <v>133</v>
      </c>
      <c r="K86" t="str">
        <f t="shared" ca="1" si="60"/>
        <v>RMBIN4044J</v>
      </c>
      <c r="L86" s="18">
        <f t="shared" ca="1" si="42"/>
        <v>104047832632</v>
      </c>
      <c r="M86" s="18">
        <f t="shared" ca="1" si="43"/>
        <v>65559334</v>
      </c>
      <c r="N86" s="20" t="str">
        <f t="shared" ca="1" si="33"/>
        <v>U12234MH2010PTC051010</v>
      </c>
      <c r="O86" t="str">
        <f t="shared" ca="1" si="44"/>
        <v>FAID</v>
      </c>
      <c r="P86" t="s">
        <v>135</v>
      </c>
      <c r="Q86" t="str">
        <f t="shared" ca="1" si="34"/>
        <v>24RMBIN4044J3Z7</v>
      </c>
      <c r="R86" t="s">
        <v>136</v>
      </c>
      <c r="S86" s="17" t="str">
        <f t="shared" ca="1" si="61"/>
        <v>04</v>
      </c>
      <c r="T86" t="s">
        <v>136</v>
      </c>
      <c r="U86">
        <f t="shared" ca="1" si="45"/>
        <v>2127</v>
      </c>
      <c r="V86" t="str">
        <f t="shared" ca="1" si="46"/>
        <v>86-4839</v>
      </c>
      <c r="W86" t="s">
        <v>149</v>
      </c>
      <c r="X86" t="s">
        <v>150</v>
      </c>
      <c r="Y86" t="s">
        <v>151</v>
      </c>
      <c r="Z86">
        <f t="shared" si="47"/>
        <v>400175</v>
      </c>
      <c r="AA86" t="s">
        <v>152</v>
      </c>
      <c r="AB86">
        <f t="shared" ca="1" si="48"/>
        <v>75</v>
      </c>
      <c r="AC86">
        <v>91</v>
      </c>
      <c r="AD86" s="18">
        <f t="shared" ca="1" si="49"/>
        <v>49232305</v>
      </c>
      <c r="AE86" s="18">
        <f t="shared" ca="1" si="50"/>
        <v>3615535748</v>
      </c>
      <c r="AF86" t="str">
        <f t="shared" ca="1" si="51"/>
        <v>MYP@gmail.com</v>
      </c>
      <c r="AG86" t="str">
        <f t="shared" ca="1" si="52"/>
        <v>O7261</v>
      </c>
      <c r="AH86" t="str">
        <f t="shared" ca="1" si="53"/>
        <v>WBS49</v>
      </c>
      <c r="AI86" t="s">
        <v>157</v>
      </c>
      <c r="AJ86" s="7">
        <v>43471</v>
      </c>
      <c r="AK86" t="str">
        <f t="shared" ca="1" si="54"/>
        <v>Y</v>
      </c>
      <c r="AL86" s="7">
        <v>43470</v>
      </c>
      <c r="AM86" t="str">
        <f t="shared" ca="1" si="55"/>
        <v>Y</v>
      </c>
      <c r="AN86" s="7">
        <v>43470</v>
      </c>
      <c r="AO86" t="str">
        <f t="shared" ca="1" si="56"/>
        <v>Y</v>
      </c>
      <c r="AP86" s="7">
        <v>43470</v>
      </c>
      <c r="AQ86" t="s">
        <v>161</v>
      </c>
      <c r="AR86" s="7">
        <v>43470</v>
      </c>
      <c r="AS86" t="s">
        <v>165</v>
      </c>
      <c r="AT86" t="s">
        <v>166</v>
      </c>
      <c r="AU86">
        <v>3</v>
      </c>
      <c r="AV86" t="str">
        <f t="shared" ca="1" si="35"/>
        <v>CC</v>
      </c>
      <c r="AW86" t="s">
        <v>171</v>
      </c>
      <c r="AX86" s="7">
        <v>43470</v>
      </c>
      <c r="AY86" s="7">
        <v>43472</v>
      </c>
      <c r="AZ86" t="s">
        <v>172</v>
      </c>
      <c r="BA86" t="s">
        <v>173</v>
      </c>
      <c r="BB86" t="s">
        <v>175</v>
      </c>
      <c r="BC86" t="s">
        <v>176</v>
      </c>
      <c r="BD86" t="s">
        <v>177</v>
      </c>
      <c r="BE86" s="9" t="s">
        <v>130</v>
      </c>
      <c r="BF86" t="s">
        <v>129</v>
      </c>
      <c r="BG86">
        <v>6280</v>
      </c>
      <c r="BH86">
        <v>21</v>
      </c>
      <c r="BI86" t="s">
        <v>179</v>
      </c>
      <c r="BJ86" t="s">
        <v>157</v>
      </c>
      <c r="BK86" t="s">
        <v>157</v>
      </c>
      <c r="BL86" t="s">
        <v>182</v>
      </c>
      <c r="BM86" t="s">
        <v>183</v>
      </c>
      <c r="BN86" t="s">
        <v>184</v>
      </c>
      <c r="BO86" t="s">
        <v>185</v>
      </c>
      <c r="BP86" t="s">
        <v>186</v>
      </c>
      <c r="BQ86">
        <f t="shared" ca="1" si="57"/>
        <v>4826757878</v>
      </c>
      <c r="BR86" t="s">
        <v>187</v>
      </c>
      <c r="BS86" t="s">
        <v>188</v>
      </c>
      <c r="BT86" t="s">
        <v>189</v>
      </c>
      <c r="BU86" t="s">
        <v>192</v>
      </c>
      <c r="BV86" t="s">
        <v>193</v>
      </c>
      <c r="BW86" s="17">
        <f t="shared" ca="1" si="36"/>
        <v>8.4735509928580512</v>
      </c>
      <c r="BX86">
        <v>12</v>
      </c>
      <c r="BY86">
        <f t="shared" ca="1" si="58"/>
        <v>5844052</v>
      </c>
      <c r="BZ86">
        <f t="shared" ca="1" si="59"/>
        <v>4820913826</v>
      </c>
      <c r="CA86">
        <v>99900000</v>
      </c>
      <c r="CB86">
        <v>99000000</v>
      </c>
      <c r="CC86">
        <v>99000000</v>
      </c>
      <c r="CD86">
        <v>900000</v>
      </c>
      <c r="CE86">
        <v>9000000</v>
      </c>
      <c r="CF86">
        <v>15</v>
      </c>
      <c r="CG86" t="s">
        <v>194</v>
      </c>
      <c r="CH86" s="7">
        <v>43471</v>
      </c>
      <c r="CI86">
        <v>2</v>
      </c>
      <c r="CJ86" s="7">
        <v>43471</v>
      </c>
      <c r="CK86">
        <v>200000</v>
      </c>
      <c r="CL86">
        <v>200000</v>
      </c>
      <c r="CM86">
        <v>96578</v>
      </c>
      <c r="CN86">
        <v>98776</v>
      </c>
      <c r="CO86" t="s">
        <v>197</v>
      </c>
      <c r="CP86" s="7">
        <v>43502</v>
      </c>
      <c r="CQ86" t="s">
        <v>198</v>
      </c>
      <c r="CR86" s="7">
        <v>43106</v>
      </c>
      <c r="CS86" s="7">
        <v>43502</v>
      </c>
      <c r="CT86" t="s">
        <v>199</v>
      </c>
      <c r="CU86" s="16" t="s">
        <v>204</v>
      </c>
      <c r="CV86" t="s">
        <v>200</v>
      </c>
      <c r="CW86" t="s">
        <v>201</v>
      </c>
      <c r="CX86" t="s">
        <v>186</v>
      </c>
      <c r="CY86">
        <v>300000</v>
      </c>
      <c r="CZ86" t="s">
        <v>202</v>
      </c>
      <c r="DA86" t="s">
        <v>203</v>
      </c>
      <c r="DB86" s="7">
        <v>43106</v>
      </c>
      <c r="DC86">
        <v>300000</v>
      </c>
      <c r="DD86" s="7">
        <v>43106</v>
      </c>
      <c r="DE86" t="s">
        <v>199</v>
      </c>
      <c r="DF86" s="9" t="s">
        <v>204</v>
      </c>
      <c r="DG86" t="s">
        <v>205</v>
      </c>
      <c r="DH86">
        <v>1</v>
      </c>
      <c r="DI86">
        <v>300000</v>
      </c>
      <c r="DJ86" t="s">
        <v>206</v>
      </c>
    </row>
    <row r="87" spans="1:114" ht="30" x14ac:dyDescent="0.25">
      <c r="A87" t="s">
        <v>291</v>
      </c>
      <c r="B87" t="str">
        <f t="shared" ca="1" si="37"/>
        <v>X4599</v>
      </c>
      <c r="C87" s="6">
        <f t="shared" ca="1" si="38"/>
        <v>6</v>
      </c>
      <c r="D87" t="str">
        <f t="shared" ca="1" si="39"/>
        <v>JAG535</v>
      </c>
      <c r="E87" t="str">
        <f t="shared" si="31"/>
        <v>HDFC086</v>
      </c>
      <c r="F87" t="str">
        <f t="shared" ca="1" si="32"/>
        <v>JAG535</v>
      </c>
      <c r="G87" t="str">
        <f t="shared" ca="1" si="40"/>
        <v>GFY LTD</v>
      </c>
      <c r="H87" s="7">
        <f t="shared" ca="1" si="41"/>
        <v>6036</v>
      </c>
      <c r="I87" t="s">
        <v>132</v>
      </c>
      <c r="J87" t="s">
        <v>133</v>
      </c>
      <c r="K87" t="str">
        <f t="shared" ca="1" si="60"/>
        <v>AMBRB2136N</v>
      </c>
      <c r="L87" s="18">
        <f t="shared" ca="1" si="42"/>
        <v>106905822206</v>
      </c>
      <c r="M87" s="18">
        <f t="shared" ca="1" si="43"/>
        <v>20056286</v>
      </c>
      <c r="N87" s="20" t="str">
        <f t="shared" ca="1" si="33"/>
        <v>U12234MH2010PTC053775</v>
      </c>
      <c r="O87" t="str">
        <f t="shared" ca="1" si="44"/>
        <v>WUCB</v>
      </c>
      <c r="P87" t="s">
        <v>135</v>
      </c>
      <c r="Q87" t="str">
        <f t="shared" ca="1" si="34"/>
        <v>41AMBRB2136N4Z6</v>
      </c>
      <c r="R87" t="s">
        <v>136</v>
      </c>
      <c r="S87" s="17" t="str">
        <f t="shared" ca="1" si="61"/>
        <v>01</v>
      </c>
      <c r="T87" t="s">
        <v>136</v>
      </c>
      <c r="U87">
        <f t="shared" ca="1" si="45"/>
        <v>5179</v>
      </c>
      <c r="V87" t="str">
        <f t="shared" ca="1" si="46"/>
        <v>30-1545</v>
      </c>
      <c r="W87" t="s">
        <v>149</v>
      </c>
      <c r="X87" t="s">
        <v>150</v>
      </c>
      <c r="Y87" t="s">
        <v>151</v>
      </c>
      <c r="Z87">
        <f t="shared" si="47"/>
        <v>400176</v>
      </c>
      <c r="AA87" t="s">
        <v>152</v>
      </c>
      <c r="AB87">
        <f t="shared" ca="1" si="48"/>
        <v>74</v>
      </c>
      <c r="AC87">
        <v>91</v>
      </c>
      <c r="AD87" s="18">
        <f t="shared" ca="1" si="49"/>
        <v>20662319</v>
      </c>
      <c r="AE87" s="18">
        <f t="shared" ca="1" si="50"/>
        <v>7569965191</v>
      </c>
      <c r="AF87" t="str">
        <f t="shared" ca="1" si="51"/>
        <v>VNX@gmail.com</v>
      </c>
      <c r="AG87" t="str">
        <f t="shared" ca="1" si="52"/>
        <v>M6961</v>
      </c>
      <c r="AH87" t="str">
        <f t="shared" ca="1" si="53"/>
        <v>VQL917</v>
      </c>
      <c r="AI87" t="s">
        <v>157</v>
      </c>
      <c r="AJ87" s="7">
        <v>43471</v>
      </c>
      <c r="AK87" t="str">
        <f t="shared" ca="1" si="54"/>
        <v>N</v>
      </c>
      <c r="AL87" s="7">
        <v>43470</v>
      </c>
      <c r="AM87" t="str">
        <f t="shared" ca="1" si="55"/>
        <v>N</v>
      </c>
      <c r="AN87" s="7">
        <v>43470</v>
      </c>
      <c r="AO87" t="str">
        <f t="shared" ca="1" si="56"/>
        <v>N</v>
      </c>
      <c r="AP87" s="7">
        <v>43470</v>
      </c>
      <c r="AQ87" t="s">
        <v>161</v>
      </c>
      <c r="AR87" s="7">
        <v>43470</v>
      </c>
      <c r="AS87" t="s">
        <v>165</v>
      </c>
      <c r="AT87" t="s">
        <v>166</v>
      </c>
      <c r="AU87">
        <v>3</v>
      </c>
      <c r="AV87" t="str">
        <f t="shared" ca="1" si="35"/>
        <v>AA</v>
      </c>
      <c r="AW87" t="s">
        <v>171</v>
      </c>
      <c r="AX87" s="7">
        <v>43470</v>
      </c>
      <c r="AY87" s="7">
        <v>43472</v>
      </c>
      <c r="AZ87" t="s">
        <v>172</v>
      </c>
      <c r="BA87" t="s">
        <v>173</v>
      </c>
      <c r="BB87" t="s">
        <v>175</v>
      </c>
      <c r="BC87" t="s">
        <v>176</v>
      </c>
      <c r="BD87" t="s">
        <v>177</v>
      </c>
      <c r="BE87" s="9" t="s">
        <v>130</v>
      </c>
      <c r="BF87" t="s">
        <v>129</v>
      </c>
      <c r="BG87">
        <v>6280</v>
      </c>
      <c r="BH87">
        <v>21</v>
      </c>
      <c r="BI87" t="s">
        <v>179</v>
      </c>
      <c r="BJ87" t="s">
        <v>157</v>
      </c>
      <c r="BK87" t="s">
        <v>157</v>
      </c>
      <c r="BL87" t="s">
        <v>182</v>
      </c>
      <c r="BM87" t="s">
        <v>183</v>
      </c>
      <c r="BN87" t="s">
        <v>184</v>
      </c>
      <c r="BO87" t="s">
        <v>185</v>
      </c>
      <c r="BP87" t="s">
        <v>186</v>
      </c>
      <c r="BQ87">
        <f t="shared" ca="1" si="57"/>
        <v>9231035077</v>
      </c>
      <c r="BR87" t="s">
        <v>187</v>
      </c>
      <c r="BS87" t="s">
        <v>188</v>
      </c>
      <c r="BT87" t="s">
        <v>189</v>
      </c>
      <c r="BU87" t="s">
        <v>192</v>
      </c>
      <c r="BV87" t="s">
        <v>193</v>
      </c>
      <c r="BW87" s="17">
        <f t="shared" ca="1" si="36"/>
        <v>6.8465137141398005</v>
      </c>
      <c r="BX87">
        <v>12</v>
      </c>
      <c r="BY87">
        <f t="shared" ca="1" si="58"/>
        <v>9301942</v>
      </c>
      <c r="BZ87">
        <f t="shared" ca="1" si="59"/>
        <v>9221733135</v>
      </c>
      <c r="CA87">
        <v>99900000</v>
      </c>
      <c r="CB87">
        <v>99000000</v>
      </c>
      <c r="CC87">
        <v>99000000</v>
      </c>
      <c r="CD87">
        <v>900000</v>
      </c>
      <c r="CE87">
        <v>9000000</v>
      </c>
      <c r="CF87">
        <v>15</v>
      </c>
      <c r="CG87" t="s">
        <v>194</v>
      </c>
      <c r="CH87" s="7">
        <v>43471</v>
      </c>
      <c r="CI87">
        <v>2</v>
      </c>
      <c r="CJ87" s="7">
        <v>43471</v>
      </c>
      <c r="CK87">
        <v>200000</v>
      </c>
      <c r="CL87">
        <v>200000</v>
      </c>
      <c r="CM87">
        <v>96578</v>
      </c>
      <c r="CN87">
        <v>98776</v>
      </c>
      <c r="CO87" t="s">
        <v>197</v>
      </c>
      <c r="CP87" s="7">
        <v>43502</v>
      </c>
      <c r="CQ87" t="s">
        <v>198</v>
      </c>
      <c r="CR87" s="7">
        <v>43106</v>
      </c>
      <c r="CS87" s="7">
        <v>43502</v>
      </c>
      <c r="CT87" t="s">
        <v>199</v>
      </c>
      <c r="CU87" s="16" t="s">
        <v>204</v>
      </c>
      <c r="CV87" t="s">
        <v>200</v>
      </c>
      <c r="CW87" t="s">
        <v>201</v>
      </c>
      <c r="CX87" t="s">
        <v>186</v>
      </c>
      <c r="CY87">
        <v>300000</v>
      </c>
      <c r="CZ87" t="s">
        <v>202</v>
      </c>
      <c r="DA87" t="s">
        <v>203</v>
      </c>
      <c r="DB87" s="7">
        <v>43106</v>
      </c>
      <c r="DC87">
        <v>300000</v>
      </c>
      <c r="DD87" s="7">
        <v>43106</v>
      </c>
      <c r="DE87" t="s">
        <v>199</v>
      </c>
      <c r="DF87" s="9" t="s">
        <v>204</v>
      </c>
      <c r="DG87" t="s">
        <v>205</v>
      </c>
      <c r="DH87">
        <v>1</v>
      </c>
      <c r="DI87">
        <v>300000</v>
      </c>
      <c r="DJ87" t="s">
        <v>206</v>
      </c>
    </row>
    <row r="88" spans="1:114" ht="30" x14ac:dyDescent="0.25">
      <c r="A88" t="s">
        <v>292</v>
      </c>
      <c r="B88" t="str">
        <f t="shared" ca="1" si="37"/>
        <v>G8436</v>
      </c>
      <c r="C88" s="6">
        <f t="shared" ca="1" si="38"/>
        <v>5</v>
      </c>
      <c r="D88" t="str">
        <f t="shared" ca="1" si="39"/>
        <v>RZU267</v>
      </c>
      <c r="E88" t="str">
        <f t="shared" si="31"/>
        <v>HDFC087</v>
      </c>
      <c r="F88" t="str">
        <f t="shared" ca="1" si="32"/>
        <v>RZU267</v>
      </c>
      <c r="G88" t="str">
        <f t="shared" ca="1" si="40"/>
        <v>LAG LTD</v>
      </c>
      <c r="H88" s="7">
        <f t="shared" ca="1" si="41"/>
        <v>7660</v>
      </c>
      <c r="I88" t="s">
        <v>132</v>
      </c>
      <c r="J88" t="s">
        <v>133</v>
      </c>
      <c r="K88" t="str">
        <f t="shared" ca="1" si="60"/>
        <v>SAJAV6950U</v>
      </c>
      <c r="L88" s="18">
        <f t="shared" ca="1" si="42"/>
        <v>102831566581</v>
      </c>
      <c r="M88" s="18">
        <f t="shared" ca="1" si="43"/>
        <v>75409572</v>
      </c>
      <c r="N88" s="20" t="str">
        <f t="shared" ca="1" si="33"/>
        <v>U12234MH2010PTC037726</v>
      </c>
      <c r="O88" t="str">
        <f t="shared" ca="1" si="44"/>
        <v>ZHCL</v>
      </c>
      <c r="P88" t="s">
        <v>135</v>
      </c>
      <c r="Q88" t="str">
        <f t="shared" ca="1" si="34"/>
        <v>16SAJAV6950U7Z8</v>
      </c>
      <c r="R88" t="s">
        <v>136</v>
      </c>
      <c r="S88" s="17" t="str">
        <f t="shared" ca="1" si="61"/>
        <v>04</v>
      </c>
      <c r="T88" t="s">
        <v>136</v>
      </c>
      <c r="U88">
        <f t="shared" ca="1" si="45"/>
        <v>7287</v>
      </c>
      <c r="V88" t="str">
        <f t="shared" ca="1" si="46"/>
        <v>31-7434</v>
      </c>
      <c r="W88" t="s">
        <v>149</v>
      </c>
      <c r="X88" t="s">
        <v>150</v>
      </c>
      <c r="Y88" t="s">
        <v>151</v>
      </c>
      <c r="Z88">
        <f t="shared" si="47"/>
        <v>400177</v>
      </c>
      <c r="AA88" t="s">
        <v>152</v>
      </c>
      <c r="AB88">
        <f t="shared" ca="1" si="48"/>
        <v>88</v>
      </c>
      <c r="AC88">
        <v>91</v>
      </c>
      <c r="AD88" s="18">
        <f t="shared" ca="1" si="49"/>
        <v>64124224</v>
      </c>
      <c r="AE88" s="18">
        <f t="shared" ca="1" si="50"/>
        <v>6625189325</v>
      </c>
      <c r="AF88" t="str">
        <f t="shared" ca="1" si="51"/>
        <v>XUM@gmail.com</v>
      </c>
      <c r="AG88" t="str">
        <f t="shared" ca="1" si="52"/>
        <v>C9730</v>
      </c>
      <c r="AH88" t="str">
        <f t="shared" ca="1" si="53"/>
        <v>GNC893</v>
      </c>
      <c r="AI88" t="s">
        <v>157</v>
      </c>
      <c r="AJ88" s="7">
        <v>43471</v>
      </c>
      <c r="AK88" t="str">
        <f t="shared" ca="1" si="54"/>
        <v>Y</v>
      </c>
      <c r="AL88" s="7">
        <v>43470</v>
      </c>
      <c r="AM88" t="str">
        <f t="shared" ca="1" si="55"/>
        <v>Y</v>
      </c>
      <c r="AN88" s="7">
        <v>43470</v>
      </c>
      <c r="AO88" t="str">
        <f t="shared" ca="1" si="56"/>
        <v>Y</v>
      </c>
      <c r="AP88" s="7">
        <v>43470</v>
      </c>
      <c r="AQ88" t="s">
        <v>161</v>
      </c>
      <c r="AR88" s="7">
        <v>43470</v>
      </c>
      <c r="AS88" t="s">
        <v>165</v>
      </c>
      <c r="AT88" t="s">
        <v>166</v>
      </c>
      <c r="AU88">
        <v>3</v>
      </c>
      <c r="AV88" t="str">
        <f t="shared" ca="1" si="35"/>
        <v>BBB</v>
      </c>
      <c r="AW88" t="s">
        <v>171</v>
      </c>
      <c r="AX88" s="7">
        <v>43470</v>
      </c>
      <c r="AY88" s="7">
        <v>43472</v>
      </c>
      <c r="AZ88" t="s">
        <v>172</v>
      </c>
      <c r="BA88" t="s">
        <v>173</v>
      </c>
      <c r="BB88" t="s">
        <v>175</v>
      </c>
      <c r="BC88" t="s">
        <v>176</v>
      </c>
      <c r="BD88" t="s">
        <v>177</v>
      </c>
      <c r="BE88" s="9" t="s">
        <v>130</v>
      </c>
      <c r="BF88" t="s">
        <v>129</v>
      </c>
      <c r="BG88">
        <v>6280</v>
      </c>
      <c r="BH88">
        <v>21</v>
      </c>
      <c r="BI88" t="s">
        <v>179</v>
      </c>
      <c r="BJ88" t="s">
        <v>157</v>
      </c>
      <c r="BK88" t="s">
        <v>157</v>
      </c>
      <c r="BL88" t="s">
        <v>182</v>
      </c>
      <c r="BM88" t="s">
        <v>183</v>
      </c>
      <c r="BN88" t="s">
        <v>184</v>
      </c>
      <c r="BO88" t="s">
        <v>185</v>
      </c>
      <c r="BP88" t="s">
        <v>186</v>
      </c>
      <c r="BQ88">
        <f t="shared" ca="1" si="57"/>
        <v>7410773842</v>
      </c>
      <c r="BR88" t="s">
        <v>187</v>
      </c>
      <c r="BS88" t="s">
        <v>188</v>
      </c>
      <c r="BT88" t="s">
        <v>189</v>
      </c>
      <c r="BU88" t="s">
        <v>192</v>
      </c>
      <c r="BV88" t="s">
        <v>193</v>
      </c>
      <c r="BW88" s="17">
        <f t="shared" ca="1" si="36"/>
        <v>1.8846087996118515</v>
      </c>
      <c r="BX88">
        <v>12</v>
      </c>
      <c r="BY88">
        <f t="shared" ca="1" si="58"/>
        <v>779005</v>
      </c>
      <c r="BZ88">
        <f t="shared" ca="1" si="59"/>
        <v>7409994837</v>
      </c>
      <c r="CA88">
        <v>99900000</v>
      </c>
      <c r="CB88">
        <v>99000000</v>
      </c>
      <c r="CC88">
        <v>99000000</v>
      </c>
      <c r="CD88">
        <v>900000</v>
      </c>
      <c r="CE88">
        <v>9000000</v>
      </c>
      <c r="CF88">
        <v>15</v>
      </c>
      <c r="CG88" t="s">
        <v>194</v>
      </c>
      <c r="CH88" s="7">
        <v>43471</v>
      </c>
      <c r="CI88">
        <v>2</v>
      </c>
      <c r="CJ88" s="7">
        <v>43471</v>
      </c>
      <c r="CK88">
        <v>200000</v>
      </c>
      <c r="CL88">
        <v>200000</v>
      </c>
      <c r="CM88">
        <v>96578</v>
      </c>
      <c r="CN88">
        <v>98776</v>
      </c>
      <c r="CO88" t="s">
        <v>197</v>
      </c>
      <c r="CP88" s="7">
        <v>43502</v>
      </c>
      <c r="CQ88" t="s">
        <v>198</v>
      </c>
      <c r="CR88" s="7">
        <v>43106</v>
      </c>
      <c r="CS88" s="7">
        <v>43502</v>
      </c>
      <c r="CT88" t="s">
        <v>199</v>
      </c>
      <c r="CU88" s="16" t="s">
        <v>204</v>
      </c>
      <c r="CV88" t="s">
        <v>200</v>
      </c>
      <c r="CW88" t="s">
        <v>201</v>
      </c>
      <c r="CX88" t="s">
        <v>186</v>
      </c>
      <c r="CY88">
        <v>300000</v>
      </c>
      <c r="CZ88" t="s">
        <v>202</v>
      </c>
      <c r="DA88" t="s">
        <v>203</v>
      </c>
      <c r="DB88" s="7">
        <v>43106</v>
      </c>
      <c r="DC88">
        <v>300000</v>
      </c>
      <c r="DD88" s="7">
        <v>43106</v>
      </c>
      <c r="DE88" t="s">
        <v>199</v>
      </c>
      <c r="DF88" s="9" t="s">
        <v>204</v>
      </c>
      <c r="DG88" t="s">
        <v>205</v>
      </c>
      <c r="DH88">
        <v>1</v>
      </c>
      <c r="DI88">
        <v>300000</v>
      </c>
      <c r="DJ88" t="s">
        <v>206</v>
      </c>
    </row>
    <row r="89" spans="1:114" ht="30" x14ac:dyDescent="0.25">
      <c r="A89" t="s">
        <v>293</v>
      </c>
      <c r="B89" t="str">
        <f t="shared" ca="1" si="37"/>
        <v>K5586</v>
      </c>
      <c r="C89" s="6">
        <f t="shared" ca="1" si="38"/>
        <v>7</v>
      </c>
      <c r="D89" t="str">
        <f t="shared" ca="1" si="39"/>
        <v>UYG644</v>
      </c>
      <c r="E89" t="str">
        <f t="shared" si="31"/>
        <v>HDFC088</v>
      </c>
      <c r="F89" t="str">
        <f t="shared" ca="1" si="32"/>
        <v>UYG644</v>
      </c>
      <c r="G89" t="str">
        <f t="shared" ca="1" si="40"/>
        <v>VPP LTD</v>
      </c>
      <c r="H89" s="7">
        <f t="shared" ca="1" si="41"/>
        <v>6365</v>
      </c>
      <c r="I89" t="s">
        <v>132</v>
      </c>
      <c r="J89" t="s">
        <v>133</v>
      </c>
      <c r="K89" t="str">
        <f t="shared" ca="1" si="60"/>
        <v>VBDBG9579J</v>
      </c>
      <c r="L89" s="18">
        <f t="shared" ca="1" si="42"/>
        <v>106001116937</v>
      </c>
      <c r="M89" s="18">
        <f t="shared" ca="1" si="43"/>
        <v>14371747</v>
      </c>
      <c r="N89" s="20" t="str">
        <f t="shared" ca="1" si="33"/>
        <v>U12234MH2010PTC037849</v>
      </c>
      <c r="O89" t="str">
        <f t="shared" ca="1" si="44"/>
        <v>VAEF</v>
      </c>
      <c r="P89" t="s">
        <v>135</v>
      </c>
      <c r="Q89" t="str">
        <f t="shared" ca="1" si="34"/>
        <v>99VBDBG9579J7Z3</v>
      </c>
      <c r="R89" t="s">
        <v>136</v>
      </c>
      <c r="S89" s="17" t="str">
        <f t="shared" ca="1" si="61"/>
        <v>01</v>
      </c>
      <c r="T89" t="s">
        <v>136</v>
      </c>
      <c r="U89">
        <f t="shared" ca="1" si="45"/>
        <v>3216</v>
      </c>
      <c r="V89" t="str">
        <f t="shared" ca="1" si="46"/>
        <v>25-3585</v>
      </c>
      <c r="W89" t="s">
        <v>149</v>
      </c>
      <c r="X89" t="s">
        <v>150</v>
      </c>
      <c r="Y89" t="s">
        <v>151</v>
      </c>
      <c r="Z89">
        <f t="shared" si="47"/>
        <v>400178</v>
      </c>
      <c r="AA89" t="s">
        <v>152</v>
      </c>
      <c r="AB89">
        <f t="shared" ca="1" si="48"/>
        <v>39</v>
      </c>
      <c r="AC89">
        <v>91</v>
      </c>
      <c r="AD89" s="18">
        <f t="shared" ca="1" si="49"/>
        <v>16381672</v>
      </c>
      <c r="AE89" s="18">
        <f t="shared" ca="1" si="50"/>
        <v>2563271665</v>
      </c>
      <c r="AF89" t="str">
        <f t="shared" ca="1" si="51"/>
        <v>VDY@gmail.com</v>
      </c>
      <c r="AG89" t="str">
        <f t="shared" ca="1" si="52"/>
        <v>Y7380</v>
      </c>
      <c r="AH89" t="str">
        <f t="shared" ca="1" si="53"/>
        <v>PSS735</v>
      </c>
      <c r="AI89" t="s">
        <v>157</v>
      </c>
      <c r="AJ89" s="7">
        <v>43471</v>
      </c>
      <c r="AK89" t="str">
        <f t="shared" ca="1" si="54"/>
        <v>Y</v>
      </c>
      <c r="AL89" s="7">
        <v>43470</v>
      </c>
      <c r="AM89" t="str">
        <f t="shared" ca="1" si="55"/>
        <v>Y</v>
      </c>
      <c r="AN89" s="7">
        <v>43470</v>
      </c>
      <c r="AO89" t="str">
        <f t="shared" ca="1" si="56"/>
        <v>Y</v>
      </c>
      <c r="AP89" s="7">
        <v>43470</v>
      </c>
      <c r="AQ89" t="s">
        <v>161</v>
      </c>
      <c r="AR89" s="7">
        <v>43470</v>
      </c>
      <c r="AS89" t="s">
        <v>165</v>
      </c>
      <c r="AT89" t="s">
        <v>166</v>
      </c>
      <c r="AU89">
        <v>3</v>
      </c>
      <c r="AV89" t="str">
        <f t="shared" ca="1" si="35"/>
        <v>AA</v>
      </c>
      <c r="AW89" t="s">
        <v>171</v>
      </c>
      <c r="AX89" s="7">
        <v>43470</v>
      </c>
      <c r="AY89" s="7">
        <v>43472</v>
      </c>
      <c r="AZ89" t="s">
        <v>172</v>
      </c>
      <c r="BA89" t="s">
        <v>173</v>
      </c>
      <c r="BB89" t="s">
        <v>175</v>
      </c>
      <c r="BC89" t="s">
        <v>176</v>
      </c>
      <c r="BD89" t="s">
        <v>177</v>
      </c>
      <c r="BE89" s="9" t="s">
        <v>130</v>
      </c>
      <c r="BF89" t="s">
        <v>129</v>
      </c>
      <c r="BG89">
        <v>6280</v>
      </c>
      <c r="BH89">
        <v>21</v>
      </c>
      <c r="BI89" t="s">
        <v>179</v>
      </c>
      <c r="BJ89" t="s">
        <v>157</v>
      </c>
      <c r="BK89" t="s">
        <v>157</v>
      </c>
      <c r="BL89" t="s">
        <v>182</v>
      </c>
      <c r="BM89" t="s">
        <v>183</v>
      </c>
      <c r="BN89" t="s">
        <v>184</v>
      </c>
      <c r="BO89" t="s">
        <v>185</v>
      </c>
      <c r="BP89" t="s">
        <v>186</v>
      </c>
      <c r="BQ89">
        <f t="shared" ca="1" si="57"/>
        <v>1728243079</v>
      </c>
      <c r="BR89" t="s">
        <v>187</v>
      </c>
      <c r="BS89" t="s">
        <v>188</v>
      </c>
      <c r="BT89" t="s">
        <v>189</v>
      </c>
      <c r="BU89" t="s">
        <v>192</v>
      </c>
      <c r="BV89" t="s">
        <v>193</v>
      </c>
      <c r="BW89" s="17">
        <f t="shared" ca="1" si="36"/>
        <v>3.9029598233402263</v>
      </c>
      <c r="BX89">
        <v>12</v>
      </c>
      <c r="BY89">
        <f t="shared" ca="1" si="58"/>
        <v>8148721</v>
      </c>
      <c r="BZ89">
        <f t="shared" ca="1" si="59"/>
        <v>1720094358</v>
      </c>
      <c r="CA89">
        <v>99900000</v>
      </c>
      <c r="CB89">
        <v>99000000</v>
      </c>
      <c r="CC89">
        <v>99000000</v>
      </c>
      <c r="CD89">
        <v>900000</v>
      </c>
      <c r="CE89">
        <v>9000000</v>
      </c>
      <c r="CF89">
        <v>15</v>
      </c>
      <c r="CG89" t="s">
        <v>194</v>
      </c>
      <c r="CH89" s="7">
        <v>43471</v>
      </c>
      <c r="CI89">
        <v>2</v>
      </c>
      <c r="CJ89" s="7">
        <v>43471</v>
      </c>
      <c r="CK89">
        <v>200000</v>
      </c>
      <c r="CL89">
        <v>200000</v>
      </c>
      <c r="CM89">
        <v>96578</v>
      </c>
      <c r="CN89">
        <v>98776</v>
      </c>
      <c r="CO89" t="s">
        <v>197</v>
      </c>
      <c r="CP89" s="7">
        <v>43502</v>
      </c>
      <c r="CQ89" t="s">
        <v>198</v>
      </c>
      <c r="CR89" s="7">
        <v>43106</v>
      </c>
      <c r="CS89" s="7">
        <v>43502</v>
      </c>
      <c r="CT89" t="s">
        <v>199</v>
      </c>
      <c r="CU89" s="16" t="s">
        <v>204</v>
      </c>
      <c r="CV89" t="s">
        <v>200</v>
      </c>
      <c r="CW89" t="s">
        <v>201</v>
      </c>
      <c r="CX89" t="s">
        <v>186</v>
      </c>
      <c r="CY89">
        <v>300000</v>
      </c>
      <c r="CZ89" t="s">
        <v>202</v>
      </c>
      <c r="DA89" t="s">
        <v>203</v>
      </c>
      <c r="DB89" s="7">
        <v>43106</v>
      </c>
      <c r="DC89">
        <v>300000</v>
      </c>
      <c r="DD89" s="7">
        <v>43106</v>
      </c>
      <c r="DE89" t="s">
        <v>199</v>
      </c>
      <c r="DF89" s="9" t="s">
        <v>204</v>
      </c>
      <c r="DG89" t="s">
        <v>205</v>
      </c>
      <c r="DH89">
        <v>1</v>
      </c>
      <c r="DI89">
        <v>300000</v>
      </c>
      <c r="DJ89" t="s">
        <v>206</v>
      </c>
    </row>
    <row r="90" spans="1:114" ht="30" x14ac:dyDescent="0.25">
      <c r="A90" t="s">
        <v>294</v>
      </c>
      <c r="B90" t="str">
        <f t="shared" ca="1" si="37"/>
        <v>F1758</v>
      </c>
      <c r="C90" s="6">
        <f t="shared" ca="1" si="38"/>
        <v>7</v>
      </c>
      <c r="D90" t="str">
        <f t="shared" ca="1" si="39"/>
        <v>NJX669</v>
      </c>
      <c r="E90" t="str">
        <f t="shared" si="31"/>
        <v>HDFC089</v>
      </c>
      <c r="F90" t="str">
        <f t="shared" ca="1" si="32"/>
        <v>NJX669</v>
      </c>
      <c r="G90" t="str">
        <f t="shared" ca="1" si="40"/>
        <v>AON LTD</v>
      </c>
      <c r="H90" s="7">
        <f t="shared" ca="1" si="41"/>
        <v>8178</v>
      </c>
      <c r="I90" t="s">
        <v>132</v>
      </c>
      <c r="J90" t="s">
        <v>133</v>
      </c>
      <c r="K90" t="str">
        <f t="shared" ca="1" si="60"/>
        <v>USBVZ9094A</v>
      </c>
      <c r="L90" s="18">
        <f t="shared" ca="1" si="42"/>
        <v>105220718216</v>
      </c>
      <c r="M90" s="18">
        <f t="shared" ca="1" si="43"/>
        <v>21096281</v>
      </c>
      <c r="N90" s="20" t="str">
        <f t="shared" ca="1" si="33"/>
        <v>U12234MH2010PTC041137</v>
      </c>
      <c r="O90" t="str">
        <f t="shared" ca="1" si="44"/>
        <v>TJBO</v>
      </c>
      <c r="P90" t="s">
        <v>135</v>
      </c>
      <c r="Q90" t="str">
        <f t="shared" ca="1" si="34"/>
        <v>78USBVZ9094A1Z1</v>
      </c>
      <c r="R90" t="s">
        <v>136</v>
      </c>
      <c r="S90" s="17" t="str">
        <f t="shared" ca="1" si="61"/>
        <v>04</v>
      </c>
      <c r="T90" t="s">
        <v>136</v>
      </c>
      <c r="U90">
        <f t="shared" ca="1" si="45"/>
        <v>6451</v>
      </c>
      <c r="V90" t="str">
        <f t="shared" ca="1" si="46"/>
        <v>68-6983</v>
      </c>
      <c r="W90" t="s">
        <v>149</v>
      </c>
      <c r="X90" t="s">
        <v>150</v>
      </c>
      <c r="Y90" t="s">
        <v>151</v>
      </c>
      <c r="Z90">
        <f t="shared" si="47"/>
        <v>400179</v>
      </c>
      <c r="AA90" t="s">
        <v>152</v>
      </c>
      <c r="AB90">
        <f t="shared" ca="1" si="48"/>
        <v>44</v>
      </c>
      <c r="AC90">
        <v>91</v>
      </c>
      <c r="AD90" s="18">
        <f t="shared" ca="1" si="49"/>
        <v>58955643</v>
      </c>
      <c r="AE90" s="18">
        <f t="shared" ca="1" si="50"/>
        <v>5276282929</v>
      </c>
      <c r="AF90" t="str">
        <f t="shared" ca="1" si="51"/>
        <v>IGQ@gmail.com</v>
      </c>
      <c r="AG90" t="str">
        <f t="shared" ca="1" si="52"/>
        <v>Q5217</v>
      </c>
      <c r="AH90" t="str">
        <f t="shared" ca="1" si="53"/>
        <v>KSO164</v>
      </c>
      <c r="AI90" t="s">
        <v>157</v>
      </c>
      <c r="AJ90" s="7">
        <v>43471</v>
      </c>
      <c r="AK90" t="str">
        <f t="shared" ca="1" si="54"/>
        <v>N</v>
      </c>
      <c r="AL90" s="7">
        <v>43470</v>
      </c>
      <c r="AM90" t="str">
        <f t="shared" ca="1" si="55"/>
        <v>N</v>
      </c>
      <c r="AN90" s="7">
        <v>43470</v>
      </c>
      <c r="AO90" t="str">
        <f t="shared" ca="1" si="56"/>
        <v>N</v>
      </c>
      <c r="AP90" s="7">
        <v>43470</v>
      </c>
      <c r="AQ90" t="s">
        <v>161</v>
      </c>
      <c r="AR90" s="7">
        <v>43470</v>
      </c>
      <c r="AS90" t="s">
        <v>165</v>
      </c>
      <c r="AT90" t="s">
        <v>166</v>
      </c>
      <c r="AU90">
        <v>3</v>
      </c>
      <c r="AV90" t="str">
        <f t="shared" ca="1" si="35"/>
        <v>BBB</v>
      </c>
      <c r="AW90" t="s">
        <v>171</v>
      </c>
      <c r="AX90" s="7">
        <v>43470</v>
      </c>
      <c r="AY90" s="7">
        <v>43472</v>
      </c>
      <c r="AZ90" t="s">
        <v>172</v>
      </c>
      <c r="BA90" t="s">
        <v>173</v>
      </c>
      <c r="BB90" t="s">
        <v>175</v>
      </c>
      <c r="BC90" t="s">
        <v>176</v>
      </c>
      <c r="BD90" t="s">
        <v>177</v>
      </c>
      <c r="BE90" s="9" t="s">
        <v>130</v>
      </c>
      <c r="BF90" t="s">
        <v>129</v>
      </c>
      <c r="BG90">
        <v>6280</v>
      </c>
      <c r="BH90">
        <v>21</v>
      </c>
      <c r="BI90" t="s">
        <v>179</v>
      </c>
      <c r="BJ90" t="s">
        <v>157</v>
      </c>
      <c r="BK90" t="s">
        <v>157</v>
      </c>
      <c r="BL90" t="s">
        <v>182</v>
      </c>
      <c r="BM90" t="s">
        <v>183</v>
      </c>
      <c r="BN90" t="s">
        <v>184</v>
      </c>
      <c r="BO90" t="s">
        <v>185</v>
      </c>
      <c r="BP90" t="s">
        <v>186</v>
      </c>
      <c r="BQ90">
        <f t="shared" ca="1" si="57"/>
        <v>5970102395</v>
      </c>
      <c r="BR90" t="s">
        <v>187</v>
      </c>
      <c r="BS90" t="s">
        <v>188</v>
      </c>
      <c r="BT90" t="s">
        <v>189</v>
      </c>
      <c r="BU90" t="s">
        <v>192</v>
      </c>
      <c r="BV90" t="s">
        <v>193</v>
      </c>
      <c r="BW90" s="17">
        <f t="shared" ca="1" si="36"/>
        <v>5.8014306212815274</v>
      </c>
      <c r="BX90">
        <v>12</v>
      </c>
      <c r="BY90">
        <f t="shared" ca="1" si="58"/>
        <v>6327984</v>
      </c>
      <c r="BZ90">
        <f t="shared" ca="1" si="59"/>
        <v>5963774411</v>
      </c>
      <c r="CA90">
        <v>99900000</v>
      </c>
      <c r="CB90">
        <v>99000000</v>
      </c>
      <c r="CC90">
        <v>99000000</v>
      </c>
      <c r="CD90">
        <v>900000</v>
      </c>
      <c r="CE90">
        <v>9000000</v>
      </c>
      <c r="CF90">
        <v>15</v>
      </c>
      <c r="CG90" t="s">
        <v>194</v>
      </c>
      <c r="CH90" s="7">
        <v>43471</v>
      </c>
      <c r="CI90">
        <v>2</v>
      </c>
      <c r="CJ90" s="7">
        <v>43471</v>
      </c>
      <c r="CK90">
        <v>200000</v>
      </c>
      <c r="CL90">
        <v>200000</v>
      </c>
      <c r="CM90">
        <v>96578</v>
      </c>
      <c r="CN90">
        <v>98776</v>
      </c>
      <c r="CO90" t="s">
        <v>197</v>
      </c>
      <c r="CP90" s="7">
        <v>43502</v>
      </c>
      <c r="CQ90" t="s">
        <v>198</v>
      </c>
      <c r="CR90" s="7">
        <v>43106</v>
      </c>
      <c r="CS90" s="7">
        <v>43502</v>
      </c>
      <c r="CT90" t="s">
        <v>199</v>
      </c>
      <c r="CU90" s="16" t="s">
        <v>204</v>
      </c>
      <c r="CV90" t="s">
        <v>200</v>
      </c>
      <c r="CW90" t="s">
        <v>201</v>
      </c>
      <c r="CX90" t="s">
        <v>186</v>
      </c>
      <c r="CY90">
        <v>300000</v>
      </c>
      <c r="CZ90" t="s">
        <v>202</v>
      </c>
      <c r="DA90" t="s">
        <v>203</v>
      </c>
      <c r="DB90" s="7">
        <v>43106</v>
      </c>
      <c r="DC90">
        <v>300000</v>
      </c>
      <c r="DD90" s="7">
        <v>43106</v>
      </c>
      <c r="DE90" t="s">
        <v>199</v>
      </c>
      <c r="DF90" s="9" t="s">
        <v>204</v>
      </c>
      <c r="DG90" t="s">
        <v>205</v>
      </c>
      <c r="DH90">
        <v>1</v>
      </c>
      <c r="DI90">
        <v>300000</v>
      </c>
      <c r="DJ90" t="s">
        <v>206</v>
      </c>
    </row>
    <row r="91" spans="1:114" ht="30" x14ac:dyDescent="0.25">
      <c r="A91" t="s">
        <v>295</v>
      </c>
      <c r="B91" t="str">
        <f t="shared" ca="1" si="37"/>
        <v>S7767</v>
      </c>
      <c r="C91" s="6">
        <f t="shared" ca="1" si="38"/>
        <v>5</v>
      </c>
      <c r="D91" t="str">
        <f t="shared" ca="1" si="39"/>
        <v>TKG849</v>
      </c>
      <c r="E91" t="str">
        <f t="shared" si="31"/>
        <v>HDFC090</v>
      </c>
      <c r="F91" t="str">
        <f t="shared" ca="1" si="32"/>
        <v>TKG849</v>
      </c>
      <c r="G91" t="str">
        <f t="shared" ca="1" si="40"/>
        <v>XLX LTD</v>
      </c>
      <c r="H91" s="7">
        <f t="shared" ca="1" si="41"/>
        <v>6576</v>
      </c>
      <c r="I91" t="s">
        <v>132</v>
      </c>
      <c r="J91" t="s">
        <v>133</v>
      </c>
      <c r="K91" t="str">
        <f t="shared" ca="1" si="60"/>
        <v>ALZYD8034O</v>
      </c>
      <c r="L91" s="18">
        <f t="shared" ca="1" si="42"/>
        <v>112527288186</v>
      </c>
      <c r="M91" s="18">
        <f t="shared" ca="1" si="43"/>
        <v>62733701</v>
      </c>
      <c r="N91" s="20" t="str">
        <f t="shared" ca="1" si="33"/>
        <v>U12234MH2010PTC077220</v>
      </c>
      <c r="O91" t="str">
        <f t="shared" ca="1" si="44"/>
        <v>TDID</v>
      </c>
      <c r="P91" t="s">
        <v>135</v>
      </c>
      <c r="Q91" t="str">
        <f t="shared" ca="1" si="34"/>
        <v>44ALZYD8034O2Z2</v>
      </c>
      <c r="R91" t="s">
        <v>136</v>
      </c>
      <c r="S91" s="17" t="str">
        <f t="shared" ca="1" si="61"/>
        <v>01</v>
      </c>
      <c r="T91" t="s">
        <v>136</v>
      </c>
      <c r="U91">
        <f t="shared" ca="1" si="45"/>
        <v>6424</v>
      </c>
      <c r="V91" t="str">
        <f t="shared" ca="1" si="46"/>
        <v>63-9193</v>
      </c>
      <c r="W91" t="s">
        <v>149</v>
      </c>
      <c r="X91" t="s">
        <v>150</v>
      </c>
      <c r="Y91" t="s">
        <v>151</v>
      </c>
      <c r="Z91">
        <f t="shared" si="47"/>
        <v>400180</v>
      </c>
      <c r="AA91" t="s">
        <v>152</v>
      </c>
      <c r="AB91">
        <f t="shared" ca="1" si="48"/>
        <v>91</v>
      </c>
      <c r="AC91">
        <v>91</v>
      </c>
      <c r="AD91" s="18">
        <f t="shared" ca="1" si="49"/>
        <v>48405239</v>
      </c>
      <c r="AE91" s="18">
        <f t="shared" ca="1" si="50"/>
        <v>2871483240</v>
      </c>
      <c r="AF91" t="str">
        <f t="shared" ca="1" si="51"/>
        <v>DZO@gmail.com</v>
      </c>
      <c r="AG91" t="str">
        <f t="shared" ca="1" si="52"/>
        <v>Z9270</v>
      </c>
      <c r="AH91" t="str">
        <f t="shared" ca="1" si="53"/>
        <v>ZNX74</v>
      </c>
      <c r="AI91" t="s">
        <v>157</v>
      </c>
      <c r="AJ91" s="7">
        <v>43471</v>
      </c>
      <c r="AK91" t="str">
        <f t="shared" ca="1" si="54"/>
        <v>N</v>
      </c>
      <c r="AL91" s="7">
        <v>43470</v>
      </c>
      <c r="AM91" t="str">
        <f t="shared" ca="1" si="55"/>
        <v>N</v>
      </c>
      <c r="AN91" s="7">
        <v>43470</v>
      </c>
      <c r="AO91" t="str">
        <f t="shared" ca="1" si="56"/>
        <v>N</v>
      </c>
      <c r="AP91" s="7">
        <v>43470</v>
      </c>
      <c r="AQ91" t="s">
        <v>161</v>
      </c>
      <c r="AR91" s="7">
        <v>43470</v>
      </c>
      <c r="AS91" t="s">
        <v>165</v>
      </c>
      <c r="AT91" t="s">
        <v>166</v>
      </c>
      <c r="AU91">
        <v>3</v>
      </c>
      <c r="AV91" t="str">
        <f t="shared" ca="1" si="35"/>
        <v>AAA</v>
      </c>
      <c r="AW91" t="s">
        <v>171</v>
      </c>
      <c r="AX91" s="7">
        <v>43470</v>
      </c>
      <c r="AY91" s="7">
        <v>43472</v>
      </c>
      <c r="AZ91" t="s">
        <v>172</v>
      </c>
      <c r="BA91" t="s">
        <v>173</v>
      </c>
      <c r="BB91" t="s">
        <v>175</v>
      </c>
      <c r="BC91" t="s">
        <v>176</v>
      </c>
      <c r="BD91" t="s">
        <v>177</v>
      </c>
      <c r="BE91" s="9" t="s">
        <v>130</v>
      </c>
      <c r="BF91" t="s">
        <v>129</v>
      </c>
      <c r="BG91">
        <v>6280</v>
      </c>
      <c r="BH91">
        <v>21</v>
      </c>
      <c r="BI91" t="s">
        <v>179</v>
      </c>
      <c r="BJ91" t="s">
        <v>157</v>
      </c>
      <c r="BK91" t="s">
        <v>157</v>
      </c>
      <c r="BL91" t="s">
        <v>182</v>
      </c>
      <c r="BM91" t="s">
        <v>183</v>
      </c>
      <c r="BN91" t="s">
        <v>184</v>
      </c>
      <c r="BO91" t="s">
        <v>185</v>
      </c>
      <c r="BP91" t="s">
        <v>186</v>
      </c>
      <c r="BQ91">
        <f t="shared" ca="1" si="57"/>
        <v>8952248349</v>
      </c>
      <c r="BR91" t="s">
        <v>187</v>
      </c>
      <c r="BS91" t="s">
        <v>188</v>
      </c>
      <c r="BT91" t="s">
        <v>189</v>
      </c>
      <c r="BU91" t="s">
        <v>192</v>
      </c>
      <c r="BV91" t="s">
        <v>193</v>
      </c>
      <c r="BW91" s="17">
        <f t="shared" ca="1" si="36"/>
        <v>6.3141213087361026</v>
      </c>
      <c r="BX91">
        <v>12</v>
      </c>
      <c r="BY91">
        <f t="shared" ca="1" si="58"/>
        <v>2581438</v>
      </c>
      <c r="BZ91">
        <f t="shared" ca="1" si="59"/>
        <v>8949666911</v>
      </c>
      <c r="CA91">
        <v>99900000</v>
      </c>
      <c r="CB91">
        <v>99000000</v>
      </c>
      <c r="CC91">
        <v>99000000</v>
      </c>
      <c r="CD91">
        <v>900000</v>
      </c>
      <c r="CE91">
        <v>9000000</v>
      </c>
      <c r="CF91">
        <v>15</v>
      </c>
      <c r="CG91" t="s">
        <v>194</v>
      </c>
      <c r="CH91" s="7">
        <v>43471</v>
      </c>
      <c r="CI91">
        <v>2</v>
      </c>
      <c r="CJ91" s="7">
        <v>43471</v>
      </c>
      <c r="CK91">
        <v>200000</v>
      </c>
      <c r="CL91">
        <v>200000</v>
      </c>
      <c r="CM91">
        <v>96578</v>
      </c>
      <c r="CN91">
        <v>98776</v>
      </c>
      <c r="CO91" t="s">
        <v>197</v>
      </c>
      <c r="CP91" s="7">
        <v>43502</v>
      </c>
      <c r="CQ91" t="s">
        <v>198</v>
      </c>
      <c r="CR91" s="7">
        <v>43106</v>
      </c>
      <c r="CS91" s="7">
        <v>43502</v>
      </c>
      <c r="CT91" t="s">
        <v>199</v>
      </c>
      <c r="CU91" s="16" t="s">
        <v>204</v>
      </c>
      <c r="CV91" t="s">
        <v>200</v>
      </c>
      <c r="CW91" t="s">
        <v>201</v>
      </c>
      <c r="CX91" t="s">
        <v>186</v>
      </c>
      <c r="CY91">
        <v>300000</v>
      </c>
      <c r="CZ91" t="s">
        <v>202</v>
      </c>
      <c r="DA91" t="s">
        <v>203</v>
      </c>
      <c r="DB91" s="7">
        <v>43106</v>
      </c>
      <c r="DC91">
        <v>300000</v>
      </c>
      <c r="DD91" s="7">
        <v>43106</v>
      </c>
      <c r="DE91" t="s">
        <v>199</v>
      </c>
      <c r="DF91" s="9" t="s">
        <v>204</v>
      </c>
      <c r="DG91" t="s">
        <v>205</v>
      </c>
      <c r="DH91">
        <v>1</v>
      </c>
      <c r="DI91">
        <v>300000</v>
      </c>
      <c r="DJ91" t="s">
        <v>206</v>
      </c>
    </row>
    <row r="92" spans="1:114" ht="30" x14ac:dyDescent="0.25">
      <c r="A92" t="s">
        <v>296</v>
      </c>
      <c r="B92" t="str">
        <f t="shared" ca="1" si="37"/>
        <v>H6695</v>
      </c>
      <c r="C92" s="6">
        <f t="shared" ca="1" si="38"/>
        <v>3</v>
      </c>
      <c r="D92" t="str">
        <f t="shared" ca="1" si="39"/>
        <v>OQG637</v>
      </c>
      <c r="E92" t="str">
        <f t="shared" si="31"/>
        <v>HDFC091</v>
      </c>
      <c r="F92" t="str">
        <f t="shared" ca="1" si="32"/>
        <v>OQG637</v>
      </c>
      <c r="G92" t="str">
        <f t="shared" ca="1" si="40"/>
        <v>ZKF LTD</v>
      </c>
      <c r="H92" s="7">
        <f t="shared" ca="1" si="41"/>
        <v>9809</v>
      </c>
      <c r="I92" t="s">
        <v>132</v>
      </c>
      <c r="J92" t="s">
        <v>133</v>
      </c>
      <c r="K92" t="str">
        <f t="shared" ca="1" si="60"/>
        <v>CUWJQ1509D</v>
      </c>
      <c r="L92" s="18">
        <f t="shared" ca="1" si="42"/>
        <v>104788114288</v>
      </c>
      <c r="M92" s="18">
        <f t="shared" ca="1" si="43"/>
        <v>58012707</v>
      </c>
      <c r="N92" s="20" t="str">
        <f t="shared" ca="1" si="33"/>
        <v>U12234MH2010PTC023706</v>
      </c>
      <c r="O92" t="str">
        <f t="shared" ca="1" si="44"/>
        <v>MGKA</v>
      </c>
      <c r="P92" t="s">
        <v>135</v>
      </c>
      <c r="Q92" t="str">
        <f t="shared" ca="1" si="34"/>
        <v>38CUWJQ1509D8Z1</v>
      </c>
      <c r="R92" t="s">
        <v>136</v>
      </c>
      <c r="S92" s="17" t="str">
        <f t="shared" ca="1" si="61"/>
        <v>04</v>
      </c>
      <c r="T92" t="s">
        <v>136</v>
      </c>
      <c r="U92">
        <f t="shared" ca="1" si="45"/>
        <v>9220</v>
      </c>
      <c r="V92" t="str">
        <f t="shared" ca="1" si="46"/>
        <v>69-5888</v>
      </c>
      <c r="W92" t="s">
        <v>149</v>
      </c>
      <c r="X92" t="s">
        <v>150</v>
      </c>
      <c r="Y92" t="s">
        <v>151</v>
      </c>
      <c r="Z92">
        <f t="shared" si="47"/>
        <v>400181</v>
      </c>
      <c r="AA92" t="s">
        <v>152</v>
      </c>
      <c r="AB92">
        <f t="shared" ca="1" si="48"/>
        <v>13</v>
      </c>
      <c r="AC92">
        <v>91</v>
      </c>
      <c r="AD92" s="18">
        <f t="shared" ca="1" si="49"/>
        <v>40673194</v>
      </c>
      <c r="AE92" s="18">
        <f t="shared" ca="1" si="50"/>
        <v>2938669714</v>
      </c>
      <c r="AF92" t="str">
        <f t="shared" ca="1" si="51"/>
        <v>EIQ@gmail.com</v>
      </c>
      <c r="AG92" t="str">
        <f t="shared" ca="1" si="52"/>
        <v>I1876</v>
      </c>
      <c r="AH92" t="str">
        <f t="shared" ca="1" si="53"/>
        <v>VLP323</v>
      </c>
      <c r="AI92" t="s">
        <v>157</v>
      </c>
      <c r="AJ92" s="7">
        <v>43471</v>
      </c>
      <c r="AK92" t="str">
        <f t="shared" ca="1" si="54"/>
        <v>Y</v>
      </c>
      <c r="AL92" s="7">
        <v>43470</v>
      </c>
      <c r="AM92" t="str">
        <f t="shared" ca="1" si="55"/>
        <v>Y</v>
      </c>
      <c r="AN92" s="7">
        <v>43470</v>
      </c>
      <c r="AO92" t="str">
        <f t="shared" ca="1" si="56"/>
        <v>Y</v>
      </c>
      <c r="AP92" s="7">
        <v>43470</v>
      </c>
      <c r="AQ92" t="s">
        <v>161</v>
      </c>
      <c r="AR92" s="7">
        <v>43470</v>
      </c>
      <c r="AS92" t="s">
        <v>165</v>
      </c>
      <c r="AT92" t="s">
        <v>166</v>
      </c>
      <c r="AU92">
        <v>3</v>
      </c>
      <c r="AV92" t="str">
        <f t="shared" ca="1" si="35"/>
        <v>BBB</v>
      </c>
      <c r="AW92" t="s">
        <v>171</v>
      </c>
      <c r="AX92" s="7">
        <v>43470</v>
      </c>
      <c r="AY92" s="7">
        <v>43472</v>
      </c>
      <c r="AZ92" t="s">
        <v>172</v>
      </c>
      <c r="BA92" t="s">
        <v>173</v>
      </c>
      <c r="BB92" t="s">
        <v>175</v>
      </c>
      <c r="BC92" t="s">
        <v>176</v>
      </c>
      <c r="BD92" t="s">
        <v>177</v>
      </c>
      <c r="BE92" s="9" t="s">
        <v>130</v>
      </c>
      <c r="BF92" t="s">
        <v>129</v>
      </c>
      <c r="BG92">
        <v>6280</v>
      </c>
      <c r="BH92">
        <v>21</v>
      </c>
      <c r="BI92" t="s">
        <v>179</v>
      </c>
      <c r="BJ92" t="s">
        <v>157</v>
      </c>
      <c r="BK92" t="s">
        <v>157</v>
      </c>
      <c r="BL92" t="s">
        <v>182</v>
      </c>
      <c r="BM92" t="s">
        <v>183</v>
      </c>
      <c r="BN92" t="s">
        <v>184</v>
      </c>
      <c r="BO92" t="s">
        <v>185</v>
      </c>
      <c r="BP92" t="s">
        <v>186</v>
      </c>
      <c r="BQ92">
        <f t="shared" ca="1" si="57"/>
        <v>7523116350</v>
      </c>
      <c r="BR92" t="s">
        <v>187</v>
      </c>
      <c r="BS92" t="s">
        <v>188</v>
      </c>
      <c r="BT92" t="s">
        <v>189</v>
      </c>
      <c r="BU92" t="s">
        <v>192</v>
      </c>
      <c r="BV92" t="s">
        <v>193</v>
      </c>
      <c r="BW92" s="17">
        <f t="shared" ca="1" si="36"/>
        <v>6.1086728023569838</v>
      </c>
      <c r="BX92">
        <v>12</v>
      </c>
      <c r="BY92">
        <f t="shared" ca="1" si="58"/>
        <v>2216180</v>
      </c>
      <c r="BZ92">
        <f t="shared" ca="1" si="59"/>
        <v>7520900170</v>
      </c>
      <c r="CA92">
        <v>99900000</v>
      </c>
      <c r="CB92">
        <v>99000000</v>
      </c>
      <c r="CC92">
        <v>99000000</v>
      </c>
      <c r="CD92">
        <v>900000</v>
      </c>
      <c r="CE92">
        <v>9000000</v>
      </c>
      <c r="CF92">
        <v>15</v>
      </c>
      <c r="CG92" t="s">
        <v>194</v>
      </c>
      <c r="CH92" s="7">
        <v>43471</v>
      </c>
      <c r="CI92">
        <v>2</v>
      </c>
      <c r="CJ92" s="7">
        <v>43471</v>
      </c>
      <c r="CK92">
        <v>200000</v>
      </c>
      <c r="CL92">
        <v>200000</v>
      </c>
      <c r="CM92">
        <v>96578</v>
      </c>
      <c r="CN92">
        <v>98776</v>
      </c>
      <c r="CO92" t="s">
        <v>197</v>
      </c>
      <c r="CP92" s="7">
        <v>43502</v>
      </c>
      <c r="CQ92" t="s">
        <v>198</v>
      </c>
      <c r="CR92" s="7">
        <v>43106</v>
      </c>
      <c r="CS92" s="7">
        <v>43502</v>
      </c>
      <c r="CT92" t="s">
        <v>199</v>
      </c>
      <c r="CU92" s="16" t="s">
        <v>204</v>
      </c>
      <c r="CV92" t="s">
        <v>200</v>
      </c>
      <c r="CW92" t="s">
        <v>201</v>
      </c>
      <c r="CX92" t="s">
        <v>186</v>
      </c>
      <c r="CY92">
        <v>300000</v>
      </c>
      <c r="CZ92" t="s">
        <v>202</v>
      </c>
      <c r="DA92" t="s">
        <v>203</v>
      </c>
      <c r="DB92" s="7">
        <v>43106</v>
      </c>
      <c r="DC92">
        <v>300000</v>
      </c>
      <c r="DD92" s="7">
        <v>43106</v>
      </c>
      <c r="DE92" t="s">
        <v>199</v>
      </c>
      <c r="DF92" s="9" t="s">
        <v>204</v>
      </c>
      <c r="DG92" t="s">
        <v>205</v>
      </c>
      <c r="DH92">
        <v>1</v>
      </c>
      <c r="DI92">
        <v>300000</v>
      </c>
      <c r="DJ92" t="s">
        <v>206</v>
      </c>
    </row>
    <row r="93" spans="1:114" ht="30" x14ac:dyDescent="0.25">
      <c r="A93" t="s">
        <v>297</v>
      </c>
      <c r="B93" t="str">
        <f t="shared" ca="1" si="37"/>
        <v>Z2151</v>
      </c>
      <c r="C93" s="6">
        <f t="shared" ca="1" si="38"/>
        <v>6</v>
      </c>
      <c r="D93" t="str">
        <f t="shared" ca="1" si="39"/>
        <v>NNW889</v>
      </c>
      <c r="E93" t="str">
        <f t="shared" si="31"/>
        <v>HDFC092</v>
      </c>
      <c r="F93" t="str">
        <f t="shared" ca="1" si="32"/>
        <v>NNW889</v>
      </c>
      <c r="G93" t="str">
        <f t="shared" ca="1" si="40"/>
        <v>HHN LTD</v>
      </c>
      <c r="H93" s="7">
        <f t="shared" ca="1" si="41"/>
        <v>9659</v>
      </c>
      <c r="I93" t="s">
        <v>132</v>
      </c>
      <c r="J93" t="s">
        <v>133</v>
      </c>
      <c r="K93" t="str">
        <f t="shared" ca="1" si="60"/>
        <v>HCNCJ6698S</v>
      </c>
      <c r="L93" s="18">
        <f t="shared" ca="1" si="42"/>
        <v>112148925549</v>
      </c>
      <c r="M93" s="18">
        <f t="shared" ca="1" si="43"/>
        <v>57602283</v>
      </c>
      <c r="N93" s="20" t="str">
        <f t="shared" ca="1" si="33"/>
        <v>U12234MH2010PTC024287</v>
      </c>
      <c r="O93" t="str">
        <f t="shared" ca="1" si="44"/>
        <v>ZZZF</v>
      </c>
      <c r="P93" t="s">
        <v>135</v>
      </c>
      <c r="Q93" t="str">
        <f t="shared" ca="1" si="34"/>
        <v>78HCNCJ6698S6Z7</v>
      </c>
      <c r="R93" t="s">
        <v>136</v>
      </c>
      <c r="S93" s="17" t="str">
        <f t="shared" ca="1" si="61"/>
        <v>04</v>
      </c>
      <c r="T93" t="s">
        <v>136</v>
      </c>
      <c r="U93">
        <f t="shared" ca="1" si="45"/>
        <v>2367</v>
      </c>
      <c r="V93" t="str">
        <f t="shared" ca="1" si="46"/>
        <v>74-1446</v>
      </c>
      <c r="W93" t="s">
        <v>149</v>
      </c>
      <c r="X93" t="s">
        <v>150</v>
      </c>
      <c r="Y93" t="s">
        <v>151</v>
      </c>
      <c r="Z93">
        <f t="shared" si="47"/>
        <v>400182</v>
      </c>
      <c r="AA93" t="s">
        <v>152</v>
      </c>
      <c r="AB93">
        <f t="shared" ca="1" si="48"/>
        <v>31</v>
      </c>
      <c r="AC93">
        <v>91</v>
      </c>
      <c r="AD93" s="18">
        <f t="shared" ca="1" si="49"/>
        <v>41725495</v>
      </c>
      <c r="AE93" s="18">
        <f t="shared" ca="1" si="50"/>
        <v>1567043710</v>
      </c>
      <c r="AF93" t="str">
        <f t="shared" ca="1" si="51"/>
        <v>XAO@gmail.com</v>
      </c>
      <c r="AG93" t="str">
        <f t="shared" ca="1" si="52"/>
        <v>U2757</v>
      </c>
      <c r="AH93" t="str">
        <f t="shared" ca="1" si="53"/>
        <v>BVS446</v>
      </c>
      <c r="AI93" t="s">
        <v>157</v>
      </c>
      <c r="AJ93" s="7">
        <v>43471</v>
      </c>
      <c r="AK93" t="str">
        <f t="shared" ca="1" si="54"/>
        <v>N</v>
      </c>
      <c r="AL93" s="7">
        <v>43470</v>
      </c>
      <c r="AM93" t="str">
        <f t="shared" ca="1" si="55"/>
        <v>N</v>
      </c>
      <c r="AN93" s="7">
        <v>43470</v>
      </c>
      <c r="AO93" t="str">
        <f t="shared" ca="1" si="56"/>
        <v>N</v>
      </c>
      <c r="AP93" s="7">
        <v>43470</v>
      </c>
      <c r="AQ93" t="s">
        <v>161</v>
      </c>
      <c r="AR93" s="7">
        <v>43470</v>
      </c>
      <c r="AS93" t="s">
        <v>165</v>
      </c>
      <c r="AT93" t="s">
        <v>166</v>
      </c>
      <c r="AU93">
        <v>3</v>
      </c>
      <c r="AV93" t="str">
        <f t="shared" ca="1" si="35"/>
        <v>CC</v>
      </c>
      <c r="AW93" t="s">
        <v>171</v>
      </c>
      <c r="AX93" s="7">
        <v>43470</v>
      </c>
      <c r="AY93" s="7">
        <v>43472</v>
      </c>
      <c r="AZ93" t="s">
        <v>172</v>
      </c>
      <c r="BA93" t="s">
        <v>173</v>
      </c>
      <c r="BB93" t="s">
        <v>175</v>
      </c>
      <c r="BC93" t="s">
        <v>176</v>
      </c>
      <c r="BD93" t="s">
        <v>177</v>
      </c>
      <c r="BE93" s="9" t="s">
        <v>130</v>
      </c>
      <c r="BF93" t="s">
        <v>129</v>
      </c>
      <c r="BG93">
        <v>6280</v>
      </c>
      <c r="BH93">
        <v>21</v>
      </c>
      <c r="BI93" t="s">
        <v>179</v>
      </c>
      <c r="BJ93" t="s">
        <v>157</v>
      </c>
      <c r="BK93" t="s">
        <v>157</v>
      </c>
      <c r="BL93" t="s">
        <v>182</v>
      </c>
      <c r="BM93" t="s">
        <v>183</v>
      </c>
      <c r="BN93" t="s">
        <v>184</v>
      </c>
      <c r="BO93" t="s">
        <v>185</v>
      </c>
      <c r="BP93" t="s">
        <v>186</v>
      </c>
      <c r="BQ93">
        <f t="shared" ca="1" si="57"/>
        <v>1068426847</v>
      </c>
      <c r="BR93" t="s">
        <v>187</v>
      </c>
      <c r="BS93" t="s">
        <v>188</v>
      </c>
      <c r="BT93" t="s">
        <v>189</v>
      </c>
      <c r="BU93" t="s">
        <v>192</v>
      </c>
      <c r="BV93" t="s">
        <v>193</v>
      </c>
      <c r="BW93" s="17">
        <f t="shared" ca="1" si="36"/>
        <v>6.2005958521337643</v>
      </c>
      <c r="BX93">
        <v>12</v>
      </c>
      <c r="BY93">
        <f t="shared" ca="1" si="58"/>
        <v>8840688</v>
      </c>
      <c r="BZ93">
        <f t="shared" ca="1" si="59"/>
        <v>1059586159</v>
      </c>
      <c r="CA93">
        <v>99900000</v>
      </c>
      <c r="CB93">
        <v>99000000</v>
      </c>
      <c r="CC93">
        <v>99000000</v>
      </c>
      <c r="CD93">
        <v>900000</v>
      </c>
      <c r="CE93">
        <v>9000000</v>
      </c>
      <c r="CF93">
        <v>15</v>
      </c>
      <c r="CG93" t="s">
        <v>194</v>
      </c>
      <c r="CH93" s="7">
        <v>43471</v>
      </c>
      <c r="CI93">
        <v>2</v>
      </c>
      <c r="CJ93" s="7">
        <v>43471</v>
      </c>
      <c r="CK93">
        <v>200000</v>
      </c>
      <c r="CL93">
        <v>200000</v>
      </c>
      <c r="CM93">
        <v>96578</v>
      </c>
      <c r="CN93">
        <v>98776</v>
      </c>
      <c r="CO93" t="s">
        <v>197</v>
      </c>
      <c r="CP93" s="7">
        <v>43502</v>
      </c>
      <c r="CQ93" t="s">
        <v>198</v>
      </c>
      <c r="CR93" s="7">
        <v>43106</v>
      </c>
      <c r="CS93" s="7">
        <v>43502</v>
      </c>
      <c r="CT93" t="s">
        <v>199</v>
      </c>
      <c r="CU93" s="16" t="s">
        <v>204</v>
      </c>
      <c r="CV93" t="s">
        <v>200</v>
      </c>
      <c r="CW93" t="s">
        <v>201</v>
      </c>
      <c r="CX93" t="s">
        <v>186</v>
      </c>
      <c r="CY93">
        <v>300000</v>
      </c>
      <c r="CZ93" t="s">
        <v>202</v>
      </c>
      <c r="DA93" t="s">
        <v>203</v>
      </c>
      <c r="DB93" s="7">
        <v>43106</v>
      </c>
      <c r="DC93">
        <v>300000</v>
      </c>
      <c r="DD93" s="7">
        <v>43106</v>
      </c>
      <c r="DE93" t="s">
        <v>199</v>
      </c>
      <c r="DF93" s="9" t="s">
        <v>204</v>
      </c>
      <c r="DG93" t="s">
        <v>205</v>
      </c>
      <c r="DH93">
        <v>1</v>
      </c>
      <c r="DI93">
        <v>300000</v>
      </c>
      <c r="DJ93" t="s">
        <v>206</v>
      </c>
    </row>
    <row r="94" spans="1:114" ht="30" x14ac:dyDescent="0.25">
      <c r="A94" t="s">
        <v>298</v>
      </c>
      <c r="B94" t="str">
        <f t="shared" ca="1" si="37"/>
        <v>U5822</v>
      </c>
      <c r="C94" s="6">
        <f t="shared" ca="1" si="38"/>
        <v>10</v>
      </c>
      <c r="D94" t="str">
        <f t="shared" ca="1" si="39"/>
        <v>VPM895</v>
      </c>
      <c r="E94" t="str">
        <f t="shared" si="31"/>
        <v>HDFC093</v>
      </c>
      <c r="F94" t="str">
        <f t="shared" ca="1" si="32"/>
        <v>VPM895</v>
      </c>
      <c r="G94" t="str">
        <f t="shared" ca="1" si="40"/>
        <v>OHJ LTD</v>
      </c>
      <c r="H94" s="7">
        <f t="shared" ca="1" si="41"/>
        <v>6080</v>
      </c>
      <c r="I94" t="s">
        <v>132</v>
      </c>
      <c r="J94" t="s">
        <v>133</v>
      </c>
      <c r="K94" t="str">
        <f t="shared" ca="1" si="60"/>
        <v>OXVFQ9063Z</v>
      </c>
      <c r="L94" s="18">
        <f t="shared" ca="1" si="42"/>
        <v>114194496654</v>
      </c>
      <c r="M94" s="18">
        <f t="shared" ca="1" si="43"/>
        <v>70088759</v>
      </c>
      <c r="N94" s="20" t="str">
        <f t="shared" ca="1" si="33"/>
        <v>U12234MH2010PTC088968</v>
      </c>
      <c r="O94" t="str">
        <f t="shared" ca="1" si="44"/>
        <v>VYTA</v>
      </c>
      <c r="P94" t="s">
        <v>135</v>
      </c>
      <c r="Q94" t="str">
        <f t="shared" ca="1" si="34"/>
        <v>41OXVFQ9063Z2Z5</v>
      </c>
      <c r="R94" t="s">
        <v>136</v>
      </c>
      <c r="S94" s="17" t="str">
        <f t="shared" ca="1" si="61"/>
        <v>01</v>
      </c>
      <c r="T94" t="s">
        <v>136</v>
      </c>
      <c r="U94">
        <f t="shared" ca="1" si="45"/>
        <v>9216</v>
      </c>
      <c r="V94" t="str">
        <f t="shared" ca="1" si="46"/>
        <v>54-9183</v>
      </c>
      <c r="W94" t="s">
        <v>149</v>
      </c>
      <c r="X94" t="s">
        <v>150</v>
      </c>
      <c r="Y94" t="s">
        <v>151</v>
      </c>
      <c r="Z94">
        <f t="shared" si="47"/>
        <v>400183</v>
      </c>
      <c r="AA94" t="s">
        <v>152</v>
      </c>
      <c r="AB94">
        <f t="shared" ca="1" si="48"/>
        <v>66</v>
      </c>
      <c r="AC94">
        <v>91</v>
      </c>
      <c r="AD94" s="18">
        <f t="shared" ca="1" si="49"/>
        <v>64899150</v>
      </c>
      <c r="AE94" s="18">
        <f t="shared" ca="1" si="50"/>
        <v>2424867031</v>
      </c>
      <c r="AF94" t="str">
        <f t="shared" ca="1" si="51"/>
        <v>JXF@gmail.com</v>
      </c>
      <c r="AG94" t="str">
        <f t="shared" ca="1" si="52"/>
        <v>P7278</v>
      </c>
      <c r="AH94" t="str">
        <f t="shared" ca="1" si="53"/>
        <v>HBZ776</v>
      </c>
      <c r="AI94" t="s">
        <v>157</v>
      </c>
      <c r="AJ94" s="7">
        <v>43471</v>
      </c>
      <c r="AK94" t="str">
        <f t="shared" ca="1" si="54"/>
        <v>N</v>
      </c>
      <c r="AL94" s="7">
        <v>43470</v>
      </c>
      <c r="AM94" t="str">
        <f t="shared" ca="1" si="55"/>
        <v>N</v>
      </c>
      <c r="AN94" s="7">
        <v>43470</v>
      </c>
      <c r="AO94" t="str">
        <f t="shared" ca="1" si="56"/>
        <v>N</v>
      </c>
      <c r="AP94" s="7">
        <v>43470</v>
      </c>
      <c r="AQ94" t="s">
        <v>161</v>
      </c>
      <c r="AR94" s="7">
        <v>43470</v>
      </c>
      <c r="AS94" t="s">
        <v>165</v>
      </c>
      <c r="AT94" t="s">
        <v>166</v>
      </c>
      <c r="AU94">
        <v>3</v>
      </c>
      <c r="AV94" t="str">
        <f t="shared" ca="1" si="35"/>
        <v>AA</v>
      </c>
      <c r="AW94" t="s">
        <v>171</v>
      </c>
      <c r="AX94" s="7">
        <v>43470</v>
      </c>
      <c r="AY94" s="7">
        <v>43472</v>
      </c>
      <c r="AZ94" t="s">
        <v>172</v>
      </c>
      <c r="BA94" t="s">
        <v>173</v>
      </c>
      <c r="BB94" t="s">
        <v>175</v>
      </c>
      <c r="BC94" t="s">
        <v>176</v>
      </c>
      <c r="BD94" t="s">
        <v>177</v>
      </c>
      <c r="BE94" s="9" t="s">
        <v>130</v>
      </c>
      <c r="BF94" t="s">
        <v>129</v>
      </c>
      <c r="BG94">
        <v>6280</v>
      </c>
      <c r="BH94">
        <v>21</v>
      </c>
      <c r="BI94" t="s">
        <v>179</v>
      </c>
      <c r="BJ94" t="s">
        <v>157</v>
      </c>
      <c r="BK94" t="s">
        <v>157</v>
      </c>
      <c r="BL94" t="s">
        <v>182</v>
      </c>
      <c r="BM94" t="s">
        <v>183</v>
      </c>
      <c r="BN94" t="s">
        <v>184</v>
      </c>
      <c r="BO94" t="s">
        <v>185</v>
      </c>
      <c r="BP94" t="s">
        <v>186</v>
      </c>
      <c r="BQ94">
        <f t="shared" ca="1" si="57"/>
        <v>4809672304</v>
      </c>
      <c r="BR94" t="s">
        <v>187</v>
      </c>
      <c r="BS94" t="s">
        <v>188</v>
      </c>
      <c r="BT94" t="s">
        <v>189</v>
      </c>
      <c r="BU94" t="s">
        <v>192</v>
      </c>
      <c r="BV94" t="s">
        <v>193</v>
      </c>
      <c r="BW94" s="17">
        <f t="shared" ca="1" si="36"/>
        <v>0.54235004381410523</v>
      </c>
      <c r="BX94">
        <v>12</v>
      </c>
      <c r="BY94">
        <f t="shared" ca="1" si="58"/>
        <v>707420</v>
      </c>
      <c r="BZ94">
        <f t="shared" ca="1" si="59"/>
        <v>4808964884</v>
      </c>
      <c r="CA94">
        <v>99900000</v>
      </c>
      <c r="CB94">
        <v>99000000</v>
      </c>
      <c r="CC94">
        <v>99000000</v>
      </c>
      <c r="CD94">
        <v>900000</v>
      </c>
      <c r="CE94">
        <v>9000000</v>
      </c>
      <c r="CF94">
        <v>15</v>
      </c>
      <c r="CG94" t="s">
        <v>194</v>
      </c>
      <c r="CH94" s="7">
        <v>43471</v>
      </c>
      <c r="CI94">
        <v>2</v>
      </c>
      <c r="CJ94" s="7">
        <v>43471</v>
      </c>
      <c r="CK94">
        <v>200000</v>
      </c>
      <c r="CL94">
        <v>200000</v>
      </c>
      <c r="CM94">
        <v>96578</v>
      </c>
      <c r="CN94">
        <v>98776</v>
      </c>
      <c r="CO94" t="s">
        <v>197</v>
      </c>
      <c r="CP94" s="7">
        <v>43502</v>
      </c>
      <c r="CQ94" t="s">
        <v>198</v>
      </c>
      <c r="CR94" s="7">
        <v>43106</v>
      </c>
      <c r="CS94" s="7">
        <v>43502</v>
      </c>
      <c r="CT94" t="s">
        <v>199</v>
      </c>
      <c r="CU94" s="16" t="s">
        <v>204</v>
      </c>
      <c r="CV94" t="s">
        <v>200</v>
      </c>
      <c r="CW94" t="s">
        <v>201</v>
      </c>
      <c r="CX94" t="s">
        <v>186</v>
      </c>
      <c r="CY94">
        <v>300000</v>
      </c>
      <c r="CZ94" t="s">
        <v>202</v>
      </c>
      <c r="DA94" t="s">
        <v>203</v>
      </c>
      <c r="DB94" s="7">
        <v>43106</v>
      </c>
      <c r="DC94">
        <v>300000</v>
      </c>
      <c r="DD94" s="7">
        <v>43106</v>
      </c>
      <c r="DE94" t="s">
        <v>199</v>
      </c>
      <c r="DF94" s="9" t="s">
        <v>204</v>
      </c>
      <c r="DG94" t="s">
        <v>205</v>
      </c>
      <c r="DH94">
        <v>1</v>
      </c>
      <c r="DI94">
        <v>300000</v>
      </c>
      <c r="DJ94" t="s">
        <v>206</v>
      </c>
    </row>
    <row r="95" spans="1:114" ht="30" x14ac:dyDescent="0.25">
      <c r="A95" t="s">
        <v>299</v>
      </c>
      <c r="B95" t="str">
        <f t="shared" ca="1" si="37"/>
        <v>D7539</v>
      </c>
      <c r="C95" s="6">
        <f t="shared" ca="1" si="38"/>
        <v>4</v>
      </c>
      <c r="D95" t="str">
        <f t="shared" ca="1" si="39"/>
        <v>YXB326</v>
      </c>
      <c r="E95" t="str">
        <f t="shared" si="31"/>
        <v>HDFC094</v>
      </c>
      <c r="F95" t="str">
        <f t="shared" ca="1" si="32"/>
        <v>YXB326</v>
      </c>
      <c r="G95" t="str">
        <f t="shared" ca="1" si="40"/>
        <v>MBU LTD</v>
      </c>
      <c r="H95" s="7">
        <f t="shared" ca="1" si="41"/>
        <v>8086</v>
      </c>
      <c r="I95" t="s">
        <v>132</v>
      </c>
      <c r="J95" t="s">
        <v>133</v>
      </c>
      <c r="K95" t="str">
        <f t="shared" ca="1" si="60"/>
        <v>MFVHJ3799Y</v>
      </c>
      <c r="L95" s="18">
        <f t="shared" ca="1" si="42"/>
        <v>102382404495</v>
      </c>
      <c r="M95" s="18">
        <f t="shared" ca="1" si="43"/>
        <v>78900042</v>
      </c>
      <c r="N95" s="20" t="str">
        <f t="shared" ca="1" si="33"/>
        <v>U12234MH2010PTC044087</v>
      </c>
      <c r="O95" t="str">
        <f t="shared" ca="1" si="44"/>
        <v>PAUQ</v>
      </c>
      <c r="P95" t="s">
        <v>135</v>
      </c>
      <c r="Q95" t="str">
        <f t="shared" ca="1" si="34"/>
        <v>70MFVHJ3799Y3Z1</v>
      </c>
      <c r="R95" t="s">
        <v>136</v>
      </c>
      <c r="S95" s="17" t="str">
        <f t="shared" ca="1" si="61"/>
        <v>04</v>
      </c>
      <c r="T95" t="s">
        <v>136</v>
      </c>
      <c r="U95">
        <f t="shared" ca="1" si="45"/>
        <v>3564</v>
      </c>
      <c r="V95" t="str">
        <f t="shared" ca="1" si="46"/>
        <v>81-6158</v>
      </c>
      <c r="W95" t="s">
        <v>149</v>
      </c>
      <c r="X95" t="s">
        <v>150</v>
      </c>
      <c r="Y95" t="s">
        <v>151</v>
      </c>
      <c r="Z95">
        <f t="shared" si="47"/>
        <v>400184</v>
      </c>
      <c r="AA95" t="s">
        <v>152</v>
      </c>
      <c r="AB95">
        <f t="shared" ca="1" si="48"/>
        <v>14</v>
      </c>
      <c r="AC95">
        <v>91</v>
      </c>
      <c r="AD95" s="18">
        <f t="shared" ca="1" si="49"/>
        <v>64474913</v>
      </c>
      <c r="AE95" s="18">
        <f t="shared" ca="1" si="50"/>
        <v>3530557527</v>
      </c>
      <c r="AF95" t="str">
        <f t="shared" ca="1" si="51"/>
        <v>WBI@gmail.com</v>
      </c>
      <c r="AG95" t="str">
        <f t="shared" ca="1" si="52"/>
        <v>K4004</v>
      </c>
      <c r="AH95" t="str">
        <f t="shared" ca="1" si="53"/>
        <v>DNO643</v>
      </c>
      <c r="AI95" t="s">
        <v>157</v>
      </c>
      <c r="AJ95" s="7">
        <v>43471</v>
      </c>
      <c r="AK95" t="str">
        <f t="shared" ca="1" si="54"/>
        <v>N</v>
      </c>
      <c r="AL95" s="7">
        <v>43470</v>
      </c>
      <c r="AM95" t="str">
        <f t="shared" ca="1" si="55"/>
        <v>N</v>
      </c>
      <c r="AN95" s="7">
        <v>43470</v>
      </c>
      <c r="AO95" t="str">
        <f t="shared" ca="1" si="56"/>
        <v>N</v>
      </c>
      <c r="AP95" s="7">
        <v>43470</v>
      </c>
      <c r="AQ95" t="s">
        <v>161</v>
      </c>
      <c r="AR95" s="7">
        <v>43470</v>
      </c>
      <c r="AS95" t="s">
        <v>165</v>
      </c>
      <c r="AT95" t="s">
        <v>166</v>
      </c>
      <c r="AU95">
        <v>3</v>
      </c>
      <c r="AV95" t="str">
        <f t="shared" ca="1" si="35"/>
        <v>BB</v>
      </c>
      <c r="AW95" t="s">
        <v>171</v>
      </c>
      <c r="AX95" s="7">
        <v>43470</v>
      </c>
      <c r="AY95" s="7">
        <v>43472</v>
      </c>
      <c r="AZ95" t="s">
        <v>172</v>
      </c>
      <c r="BA95" t="s">
        <v>173</v>
      </c>
      <c r="BB95" t="s">
        <v>175</v>
      </c>
      <c r="BC95" t="s">
        <v>176</v>
      </c>
      <c r="BD95" t="s">
        <v>177</v>
      </c>
      <c r="BE95" s="9" t="s">
        <v>130</v>
      </c>
      <c r="BF95" t="s">
        <v>129</v>
      </c>
      <c r="BG95">
        <v>6280</v>
      </c>
      <c r="BH95">
        <v>21</v>
      </c>
      <c r="BI95" t="s">
        <v>179</v>
      </c>
      <c r="BJ95" t="s">
        <v>157</v>
      </c>
      <c r="BK95" t="s">
        <v>157</v>
      </c>
      <c r="BL95" t="s">
        <v>182</v>
      </c>
      <c r="BM95" t="s">
        <v>183</v>
      </c>
      <c r="BN95" t="s">
        <v>184</v>
      </c>
      <c r="BO95" t="s">
        <v>185</v>
      </c>
      <c r="BP95" t="s">
        <v>186</v>
      </c>
      <c r="BQ95">
        <f t="shared" ca="1" si="57"/>
        <v>1403148380</v>
      </c>
      <c r="BR95" t="s">
        <v>187</v>
      </c>
      <c r="BS95" t="s">
        <v>188</v>
      </c>
      <c r="BT95" t="s">
        <v>189</v>
      </c>
      <c r="BU95" t="s">
        <v>192</v>
      </c>
      <c r="BV95" t="s">
        <v>193</v>
      </c>
      <c r="BW95" s="17">
        <f t="shared" ca="1" si="36"/>
        <v>8.4735621020847027</v>
      </c>
      <c r="BX95">
        <v>12</v>
      </c>
      <c r="BY95">
        <f t="shared" ca="1" si="58"/>
        <v>2958961</v>
      </c>
      <c r="BZ95">
        <f t="shared" ca="1" si="59"/>
        <v>1400189419</v>
      </c>
      <c r="CA95">
        <v>99900000</v>
      </c>
      <c r="CB95">
        <v>99000000</v>
      </c>
      <c r="CC95">
        <v>99000000</v>
      </c>
      <c r="CD95">
        <v>900000</v>
      </c>
      <c r="CE95">
        <v>9000000</v>
      </c>
      <c r="CF95">
        <v>15</v>
      </c>
      <c r="CG95" t="s">
        <v>194</v>
      </c>
      <c r="CH95" s="7">
        <v>43471</v>
      </c>
      <c r="CI95">
        <v>2</v>
      </c>
      <c r="CJ95" s="7">
        <v>43471</v>
      </c>
      <c r="CK95">
        <v>200000</v>
      </c>
      <c r="CL95">
        <v>200000</v>
      </c>
      <c r="CM95">
        <v>96578</v>
      </c>
      <c r="CN95">
        <v>98776</v>
      </c>
      <c r="CO95" t="s">
        <v>197</v>
      </c>
      <c r="CP95" s="7">
        <v>43502</v>
      </c>
      <c r="CQ95" t="s">
        <v>198</v>
      </c>
      <c r="CR95" s="7">
        <v>43106</v>
      </c>
      <c r="CS95" s="7">
        <v>43502</v>
      </c>
      <c r="CT95" t="s">
        <v>199</v>
      </c>
      <c r="CU95" s="16" t="s">
        <v>204</v>
      </c>
      <c r="CV95" t="s">
        <v>200</v>
      </c>
      <c r="CW95" t="s">
        <v>201</v>
      </c>
      <c r="CX95" t="s">
        <v>186</v>
      </c>
      <c r="CY95">
        <v>300000</v>
      </c>
      <c r="CZ95" t="s">
        <v>202</v>
      </c>
      <c r="DA95" t="s">
        <v>203</v>
      </c>
      <c r="DB95" s="7">
        <v>43106</v>
      </c>
      <c r="DC95">
        <v>300000</v>
      </c>
      <c r="DD95" s="7">
        <v>43106</v>
      </c>
      <c r="DE95" t="s">
        <v>199</v>
      </c>
      <c r="DF95" s="9" t="s">
        <v>204</v>
      </c>
      <c r="DG95" t="s">
        <v>205</v>
      </c>
      <c r="DH95">
        <v>1</v>
      </c>
      <c r="DI95">
        <v>300000</v>
      </c>
      <c r="DJ95" t="s">
        <v>206</v>
      </c>
    </row>
    <row r="96" spans="1:114" ht="30" x14ac:dyDescent="0.25">
      <c r="A96" t="s">
        <v>300</v>
      </c>
      <c r="B96" t="str">
        <f t="shared" ca="1" si="37"/>
        <v>W9854</v>
      </c>
      <c r="C96" s="6">
        <f t="shared" ca="1" si="38"/>
        <v>4</v>
      </c>
      <c r="D96" t="str">
        <f t="shared" ca="1" si="39"/>
        <v>WHR911</v>
      </c>
      <c r="E96" t="str">
        <f t="shared" si="31"/>
        <v>HDFC095</v>
      </c>
      <c r="F96" t="str">
        <f t="shared" ca="1" si="32"/>
        <v>WHR911</v>
      </c>
      <c r="G96" t="str">
        <f t="shared" ca="1" si="40"/>
        <v>EIW LTD</v>
      </c>
      <c r="H96" s="7">
        <f t="shared" ca="1" si="41"/>
        <v>8330</v>
      </c>
      <c r="I96" t="s">
        <v>132</v>
      </c>
      <c r="J96" t="s">
        <v>133</v>
      </c>
      <c r="K96" t="str">
        <f t="shared" ca="1" si="60"/>
        <v>XFIOL9832A</v>
      </c>
      <c r="L96" s="18">
        <f t="shared" ca="1" si="42"/>
        <v>106354669609</v>
      </c>
      <c r="M96" s="18">
        <f t="shared" ca="1" si="43"/>
        <v>34214746</v>
      </c>
      <c r="N96" s="20" t="str">
        <f t="shared" ca="1" si="33"/>
        <v>U12234MH2010PTC025736</v>
      </c>
      <c r="O96" t="str">
        <f t="shared" ca="1" si="44"/>
        <v>JMWX</v>
      </c>
      <c r="P96" t="s">
        <v>135</v>
      </c>
      <c r="Q96" t="str">
        <f t="shared" ca="1" si="34"/>
        <v>86XFIOL9832A6Z7</v>
      </c>
      <c r="R96" t="s">
        <v>136</v>
      </c>
      <c r="S96" s="17" t="str">
        <f t="shared" ca="1" si="61"/>
        <v>03</v>
      </c>
      <c r="T96" t="s">
        <v>136</v>
      </c>
      <c r="U96">
        <f t="shared" ca="1" si="45"/>
        <v>4937</v>
      </c>
      <c r="V96" t="str">
        <f t="shared" ca="1" si="46"/>
        <v>99-8228</v>
      </c>
      <c r="W96" t="s">
        <v>149</v>
      </c>
      <c r="X96" t="s">
        <v>150</v>
      </c>
      <c r="Y96" t="s">
        <v>151</v>
      </c>
      <c r="Z96">
        <f t="shared" si="47"/>
        <v>400185</v>
      </c>
      <c r="AA96" t="s">
        <v>152</v>
      </c>
      <c r="AB96">
        <f t="shared" ca="1" si="48"/>
        <v>77</v>
      </c>
      <c r="AC96">
        <v>91</v>
      </c>
      <c r="AD96" s="18">
        <f t="shared" ca="1" si="49"/>
        <v>43457783</v>
      </c>
      <c r="AE96" s="18">
        <f t="shared" ca="1" si="50"/>
        <v>4187062044</v>
      </c>
      <c r="AF96" t="str">
        <f t="shared" ca="1" si="51"/>
        <v>MUZ@gmail.com</v>
      </c>
      <c r="AG96" t="str">
        <f t="shared" ca="1" si="52"/>
        <v>H8116</v>
      </c>
      <c r="AH96" t="str">
        <f t="shared" ca="1" si="53"/>
        <v>JYP205</v>
      </c>
      <c r="AI96" t="s">
        <v>157</v>
      </c>
      <c r="AJ96" s="7">
        <v>43471</v>
      </c>
      <c r="AK96" t="str">
        <f t="shared" ca="1" si="54"/>
        <v>Y</v>
      </c>
      <c r="AL96" s="7">
        <v>43470</v>
      </c>
      <c r="AM96" t="str">
        <f t="shared" ca="1" si="55"/>
        <v>Y</v>
      </c>
      <c r="AN96" s="7">
        <v>43470</v>
      </c>
      <c r="AO96" t="str">
        <f t="shared" ca="1" si="56"/>
        <v>Y</v>
      </c>
      <c r="AP96" s="7">
        <v>43470</v>
      </c>
      <c r="AQ96" t="s">
        <v>161</v>
      </c>
      <c r="AR96" s="7">
        <v>43470</v>
      </c>
      <c r="AS96" t="s">
        <v>165</v>
      </c>
      <c r="AT96" t="s">
        <v>166</v>
      </c>
      <c r="AU96">
        <v>3</v>
      </c>
      <c r="AV96" t="str">
        <f t="shared" ca="1" si="35"/>
        <v>AA</v>
      </c>
      <c r="AW96" t="s">
        <v>171</v>
      </c>
      <c r="AX96" s="7">
        <v>43470</v>
      </c>
      <c r="AY96" s="7">
        <v>43472</v>
      </c>
      <c r="AZ96" t="s">
        <v>172</v>
      </c>
      <c r="BA96" t="s">
        <v>173</v>
      </c>
      <c r="BB96" t="s">
        <v>175</v>
      </c>
      <c r="BC96" t="s">
        <v>176</v>
      </c>
      <c r="BD96" t="s">
        <v>177</v>
      </c>
      <c r="BE96" s="9" t="s">
        <v>130</v>
      </c>
      <c r="BF96" t="s">
        <v>129</v>
      </c>
      <c r="BG96">
        <v>6280</v>
      </c>
      <c r="BH96">
        <v>21</v>
      </c>
      <c r="BI96" t="s">
        <v>179</v>
      </c>
      <c r="BJ96" t="s">
        <v>157</v>
      </c>
      <c r="BK96" t="s">
        <v>157</v>
      </c>
      <c r="BL96" t="s">
        <v>182</v>
      </c>
      <c r="BM96" t="s">
        <v>183</v>
      </c>
      <c r="BN96" t="s">
        <v>184</v>
      </c>
      <c r="BO96" t="s">
        <v>185</v>
      </c>
      <c r="BP96" t="s">
        <v>186</v>
      </c>
      <c r="BQ96">
        <f t="shared" ca="1" si="57"/>
        <v>259265949</v>
      </c>
      <c r="BR96" t="s">
        <v>187</v>
      </c>
      <c r="BS96" t="s">
        <v>188</v>
      </c>
      <c r="BT96" t="s">
        <v>189</v>
      </c>
      <c r="BU96" t="s">
        <v>192</v>
      </c>
      <c r="BV96" t="s">
        <v>193</v>
      </c>
      <c r="BW96" s="17">
        <f t="shared" ca="1" si="36"/>
        <v>2.8504563654632964</v>
      </c>
      <c r="BX96">
        <v>12</v>
      </c>
      <c r="BY96">
        <f t="shared" ca="1" si="58"/>
        <v>287204</v>
      </c>
      <c r="BZ96">
        <f t="shared" ca="1" si="59"/>
        <v>258978745</v>
      </c>
      <c r="CA96">
        <v>99900000</v>
      </c>
      <c r="CB96">
        <v>99000000</v>
      </c>
      <c r="CC96">
        <v>99000000</v>
      </c>
      <c r="CD96">
        <v>900000</v>
      </c>
      <c r="CE96">
        <v>9000000</v>
      </c>
      <c r="CF96">
        <v>15</v>
      </c>
      <c r="CG96" t="s">
        <v>194</v>
      </c>
      <c r="CH96" s="7">
        <v>43471</v>
      </c>
      <c r="CI96">
        <v>2</v>
      </c>
      <c r="CJ96" s="7">
        <v>43471</v>
      </c>
      <c r="CK96">
        <v>200000</v>
      </c>
      <c r="CL96">
        <v>200000</v>
      </c>
      <c r="CM96">
        <v>96578</v>
      </c>
      <c r="CN96">
        <v>98776</v>
      </c>
      <c r="CO96" t="s">
        <v>197</v>
      </c>
      <c r="CP96" s="7">
        <v>43502</v>
      </c>
      <c r="CQ96" t="s">
        <v>198</v>
      </c>
      <c r="CR96" s="7">
        <v>43106</v>
      </c>
      <c r="CS96" s="7">
        <v>43502</v>
      </c>
      <c r="CT96" t="s">
        <v>199</v>
      </c>
      <c r="CU96" s="16" t="s">
        <v>204</v>
      </c>
      <c r="CV96" t="s">
        <v>200</v>
      </c>
      <c r="CW96" t="s">
        <v>201</v>
      </c>
      <c r="CX96" t="s">
        <v>186</v>
      </c>
      <c r="CY96">
        <v>300000</v>
      </c>
      <c r="CZ96" t="s">
        <v>202</v>
      </c>
      <c r="DA96" t="s">
        <v>203</v>
      </c>
      <c r="DB96" s="7">
        <v>43106</v>
      </c>
      <c r="DC96">
        <v>300000</v>
      </c>
      <c r="DD96" s="7">
        <v>43106</v>
      </c>
      <c r="DE96" t="s">
        <v>199</v>
      </c>
      <c r="DF96" s="9" t="s">
        <v>204</v>
      </c>
      <c r="DG96" t="s">
        <v>205</v>
      </c>
      <c r="DH96">
        <v>1</v>
      </c>
      <c r="DI96">
        <v>300000</v>
      </c>
      <c r="DJ96" t="s">
        <v>206</v>
      </c>
    </row>
    <row r="97" spans="1:114" ht="30" x14ac:dyDescent="0.25">
      <c r="A97" t="s">
        <v>301</v>
      </c>
      <c r="B97" t="str">
        <f t="shared" ca="1" si="37"/>
        <v>G8812</v>
      </c>
      <c r="C97" s="6">
        <f t="shared" ca="1" si="38"/>
        <v>7</v>
      </c>
      <c r="D97" t="str">
        <f t="shared" ca="1" si="39"/>
        <v>YKU997</v>
      </c>
      <c r="E97" t="str">
        <f t="shared" si="31"/>
        <v>HDFC096</v>
      </c>
      <c r="F97" t="str">
        <f t="shared" ca="1" si="32"/>
        <v>YKU997</v>
      </c>
      <c r="G97" t="str">
        <f t="shared" ca="1" si="40"/>
        <v>NBM LTD</v>
      </c>
      <c r="H97" s="7">
        <f t="shared" ca="1" si="41"/>
        <v>9118</v>
      </c>
      <c r="I97" t="s">
        <v>132</v>
      </c>
      <c r="J97" t="s">
        <v>133</v>
      </c>
      <c r="K97" t="str">
        <f t="shared" ca="1" si="60"/>
        <v>VOWGF5605O</v>
      </c>
      <c r="L97" s="18">
        <f t="shared" ca="1" si="42"/>
        <v>101693074645</v>
      </c>
      <c r="M97" s="18">
        <f t="shared" ca="1" si="43"/>
        <v>23335072</v>
      </c>
      <c r="N97" s="20" t="str">
        <f t="shared" ca="1" si="33"/>
        <v>U12234MH2010PTC075704</v>
      </c>
      <c r="O97" t="str">
        <f t="shared" ca="1" si="44"/>
        <v>ALBE</v>
      </c>
      <c r="P97" t="s">
        <v>135</v>
      </c>
      <c r="Q97" t="str">
        <f t="shared" ca="1" si="34"/>
        <v>26VOWGF5605O7Z1</v>
      </c>
      <c r="R97" t="s">
        <v>136</v>
      </c>
      <c r="S97" s="17" t="str">
        <f t="shared" ca="1" si="61"/>
        <v>04</v>
      </c>
      <c r="T97" t="s">
        <v>136</v>
      </c>
      <c r="U97">
        <f t="shared" ca="1" si="45"/>
        <v>2748</v>
      </c>
      <c r="V97" t="str">
        <f t="shared" ca="1" si="46"/>
        <v>26-5838</v>
      </c>
      <c r="W97" t="s">
        <v>149</v>
      </c>
      <c r="X97" t="s">
        <v>150</v>
      </c>
      <c r="Y97" t="s">
        <v>151</v>
      </c>
      <c r="Z97">
        <f t="shared" si="47"/>
        <v>400186</v>
      </c>
      <c r="AA97" t="s">
        <v>152</v>
      </c>
      <c r="AB97">
        <f t="shared" ca="1" si="48"/>
        <v>99</v>
      </c>
      <c r="AC97">
        <v>91</v>
      </c>
      <c r="AD97" s="18">
        <f t="shared" ca="1" si="49"/>
        <v>59841906</v>
      </c>
      <c r="AE97" s="18">
        <f t="shared" ca="1" si="50"/>
        <v>6147348257</v>
      </c>
      <c r="AF97" t="str">
        <f t="shared" ca="1" si="51"/>
        <v>JRU@gmail.com</v>
      </c>
      <c r="AG97" t="str">
        <f t="shared" ca="1" si="52"/>
        <v>K8894</v>
      </c>
      <c r="AH97" t="str">
        <f t="shared" ca="1" si="53"/>
        <v>OGM374</v>
      </c>
      <c r="AI97" t="s">
        <v>157</v>
      </c>
      <c r="AJ97" s="7">
        <v>43471</v>
      </c>
      <c r="AK97" t="str">
        <f t="shared" ca="1" si="54"/>
        <v>N</v>
      </c>
      <c r="AL97" s="7">
        <v>43470</v>
      </c>
      <c r="AM97" t="str">
        <f t="shared" ca="1" si="55"/>
        <v>N</v>
      </c>
      <c r="AN97" s="7">
        <v>43470</v>
      </c>
      <c r="AO97" t="str">
        <f t="shared" ca="1" si="56"/>
        <v>N</v>
      </c>
      <c r="AP97" s="7">
        <v>43470</v>
      </c>
      <c r="AQ97" t="s">
        <v>161</v>
      </c>
      <c r="AR97" s="7">
        <v>43470</v>
      </c>
      <c r="AS97" t="s">
        <v>165</v>
      </c>
      <c r="AT97" t="s">
        <v>166</v>
      </c>
      <c r="AU97">
        <v>3</v>
      </c>
      <c r="AV97" t="str">
        <f t="shared" ca="1" si="35"/>
        <v>AA</v>
      </c>
      <c r="AW97" t="s">
        <v>171</v>
      </c>
      <c r="AX97" s="7">
        <v>43470</v>
      </c>
      <c r="AY97" s="7">
        <v>43472</v>
      </c>
      <c r="AZ97" t="s">
        <v>172</v>
      </c>
      <c r="BA97" t="s">
        <v>173</v>
      </c>
      <c r="BB97" t="s">
        <v>175</v>
      </c>
      <c r="BC97" t="s">
        <v>176</v>
      </c>
      <c r="BD97" t="s">
        <v>177</v>
      </c>
      <c r="BE97" s="9" t="s">
        <v>130</v>
      </c>
      <c r="BF97" t="s">
        <v>129</v>
      </c>
      <c r="BG97">
        <v>6280</v>
      </c>
      <c r="BH97">
        <v>21</v>
      </c>
      <c r="BI97" t="s">
        <v>179</v>
      </c>
      <c r="BJ97" t="s">
        <v>157</v>
      </c>
      <c r="BK97" t="s">
        <v>157</v>
      </c>
      <c r="BL97" t="s">
        <v>182</v>
      </c>
      <c r="BM97" t="s">
        <v>183</v>
      </c>
      <c r="BN97" t="s">
        <v>184</v>
      </c>
      <c r="BO97" t="s">
        <v>185</v>
      </c>
      <c r="BP97" t="s">
        <v>186</v>
      </c>
      <c r="BQ97">
        <f t="shared" ca="1" si="57"/>
        <v>8129236400</v>
      </c>
      <c r="BR97" t="s">
        <v>187</v>
      </c>
      <c r="BS97" t="s">
        <v>188</v>
      </c>
      <c r="BT97" t="s">
        <v>189</v>
      </c>
      <c r="BU97" t="s">
        <v>192</v>
      </c>
      <c r="BV97" t="s">
        <v>193</v>
      </c>
      <c r="BW97" s="17">
        <f t="shared" ca="1" si="36"/>
        <v>5.7066252516740894</v>
      </c>
      <c r="BX97">
        <v>12</v>
      </c>
      <c r="BY97">
        <f t="shared" ca="1" si="58"/>
        <v>6907296</v>
      </c>
      <c r="BZ97">
        <f t="shared" ca="1" si="59"/>
        <v>8122329104</v>
      </c>
      <c r="CA97">
        <v>99900000</v>
      </c>
      <c r="CB97">
        <v>99000000</v>
      </c>
      <c r="CC97">
        <v>99000000</v>
      </c>
      <c r="CD97">
        <v>900000</v>
      </c>
      <c r="CE97">
        <v>9000000</v>
      </c>
      <c r="CF97">
        <v>15</v>
      </c>
      <c r="CG97" t="s">
        <v>194</v>
      </c>
      <c r="CH97" s="7">
        <v>43471</v>
      </c>
      <c r="CI97">
        <v>2</v>
      </c>
      <c r="CJ97" s="7">
        <v>43471</v>
      </c>
      <c r="CK97">
        <v>200000</v>
      </c>
      <c r="CL97">
        <v>200000</v>
      </c>
      <c r="CM97">
        <v>96578</v>
      </c>
      <c r="CN97">
        <v>98776</v>
      </c>
      <c r="CO97" t="s">
        <v>197</v>
      </c>
      <c r="CP97" s="7">
        <v>43502</v>
      </c>
      <c r="CQ97" t="s">
        <v>198</v>
      </c>
      <c r="CR97" s="7">
        <v>43106</v>
      </c>
      <c r="CS97" s="7">
        <v>43502</v>
      </c>
      <c r="CT97" t="s">
        <v>199</v>
      </c>
      <c r="CU97" s="16" t="s">
        <v>204</v>
      </c>
      <c r="CV97" t="s">
        <v>200</v>
      </c>
      <c r="CW97" t="s">
        <v>201</v>
      </c>
      <c r="CX97" t="s">
        <v>186</v>
      </c>
      <c r="CY97">
        <v>300000</v>
      </c>
      <c r="CZ97" t="s">
        <v>202</v>
      </c>
      <c r="DA97" t="s">
        <v>203</v>
      </c>
      <c r="DB97" s="7">
        <v>43106</v>
      </c>
      <c r="DC97">
        <v>300000</v>
      </c>
      <c r="DD97" s="7">
        <v>43106</v>
      </c>
      <c r="DE97" t="s">
        <v>199</v>
      </c>
      <c r="DF97" s="9" t="s">
        <v>204</v>
      </c>
      <c r="DG97" t="s">
        <v>205</v>
      </c>
      <c r="DH97">
        <v>1</v>
      </c>
      <c r="DI97">
        <v>300000</v>
      </c>
      <c r="DJ97" t="s">
        <v>206</v>
      </c>
    </row>
    <row r="98" spans="1:114" ht="30" x14ac:dyDescent="0.25">
      <c r="A98" t="s">
        <v>302</v>
      </c>
      <c r="B98" t="str">
        <f t="shared" ca="1" si="37"/>
        <v>D2821</v>
      </c>
      <c r="C98" s="6">
        <f t="shared" ca="1" si="38"/>
        <v>5</v>
      </c>
      <c r="D98" t="str">
        <f t="shared" ca="1" si="39"/>
        <v>TCO379</v>
      </c>
      <c r="E98" t="str">
        <f t="shared" si="31"/>
        <v>HDFC097</v>
      </c>
      <c r="F98" t="str">
        <f t="shared" ca="1" si="32"/>
        <v>TCO379</v>
      </c>
      <c r="G98" t="str">
        <f t="shared" ca="1" si="40"/>
        <v>VQZ LTD</v>
      </c>
      <c r="H98" s="7">
        <f t="shared" ca="1" si="41"/>
        <v>7194</v>
      </c>
      <c r="I98" t="s">
        <v>132</v>
      </c>
      <c r="J98" t="s">
        <v>133</v>
      </c>
      <c r="K98" t="str">
        <f t="shared" ca="1" si="60"/>
        <v>UQYAE9296P</v>
      </c>
      <c r="L98" s="18">
        <f t="shared" ca="1" si="42"/>
        <v>113725079941</v>
      </c>
      <c r="M98" s="18">
        <f t="shared" ca="1" si="43"/>
        <v>49440734</v>
      </c>
      <c r="N98" s="20" t="str">
        <f t="shared" ca="1" si="33"/>
        <v>U12234MH2010PTC013823</v>
      </c>
      <c r="O98" t="str">
        <f t="shared" ca="1" si="44"/>
        <v>XRVP</v>
      </c>
      <c r="P98" t="s">
        <v>135</v>
      </c>
      <c r="Q98" t="str">
        <f t="shared" ca="1" si="34"/>
        <v>88UQYAE9296P9Z9</v>
      </c>
      <c r="R98" t="s">
        <v>136</v>
      </c>
      <c r="S98" s="17" t="str">
        <f t="shared" ca="1" si="61"/>
        <v>03</v>
      </c>
      <c r="T98" t="s">
        <v>136</v>
      </c>
      <c r="U98">
        <f t="shared" ca="1" si="45"/>
        <v>1918</v>
      </c>
      <c r="V98" t="str">
        <f t="shared" ca="1" si="46"/>
        <v>63-4623</v>
      </c>
      <c r="W98" t="s">
        <v>149</v>
      </c>
      <c r="X98" t="s">
        <v>150</v>
      </c>
      <c r="Y98" t="s">
        <v>151</v>
      </c>
      <c r="Z98">
        <f t="shared" si="47"/>
        <v>400187</v>
      </c>
      <c r="AA98" t="s">
        <v>152</v>
      </c>
      <c r="AB98">
        <f t="shared" ca="1" si="48"/>
        <v>16</v>
      </c>
      <c r="AC98">
        <v>91</v>
      </c>
      <c r="AD98" s="18">
        <f t="shared" ca="1" si="49"/>
        <v>71699367</v>
      </c>
      <c r="AE98" s="18">
        <f t="shared" ca="1" si="50"/>
        <v>8618650600</v>
      </c>
      <c r="AF98" t="str">
        <f t="shared" ca="1" si="51"/>
        <v>MQL@gmail.com</v>
      </c>
      <c r="AG98" t="str">
        <f t="shared" ca="1" si="52"/>
        <v>T8362</v>
      </c>
      <c r="AH98" t="str">
        <f t="shared" ca="1" si="53"/>
        <v>JZZ801</v>
      </c>
      <c r="AI98" t="s">
        <v>157</v>
      </c>
      <c r="AJ98" s="7">
        <v>43471</v>
      </c>
      <c r="AK98" t="str">
        <f t="shared" ca="1" si="54"/>
        <v>N</v>
      </c>
      <c r="AL98" s="7">
        <v>43470</v>
      </c>
      <c r="AM98" t="str">
        <f t="shared" ca="1" si="55"/>
        <v>N</v>
      </c>
      <c r="AN98" s="7">
        <v>43470</v>
      </c>
      <c r="AO98" t="str">
        <f t="shared" ca="1" si="56"/>
        <v>N</v>
      </c>
      <c r="AP98" s="7">
        <v>43470</v>
      </c>
      <c r="AQ98" t="s">
        <v>161</v>
      </c>
      <c r="AR98" s="7">
        <v>43470</v>
      </c>
      <c r="AS98" t="s">
        <v>165</v>
      </c>
      <c r="AT98" t="s">
        <v>166</v>
      </c>
      <c r="AU98">
        <v>3</v>
      </c>
      <c r="AV98" t="str">
        <f t="shared" ca="1" si="35"/>
        <v>CC</v>
      </c>
      <c r="AW98" t="s">
        <v>171</v>
      </c>
      <c r="AX98" s="7">
        <v>43470</v>
      </c>
      <c r="AY98" s="7">
        <v>43472</v>
      </c>
      <c r="AZ98" t="s">
        <v>172</v>
      </c>
      <c r="BA98" t="s">
        <v>173</v>
      </c>
      <c r="BB98" t="s">
        <v>175</v>
      </c>
      <c r="BC98" t="s">
        <v>176</v>
      </c>
      <c r="BD98" t="s">
        <v>177</v>
      </c>
      <c r="BE98" s="9" t="s">
        <v>130</v>
      </c>
      <c r="BF98" t="s">
        <v>129</v>
      </c>
      <c r="BG98">
        <v>6280</v>
      </c>
      <c r="BH98">
        <v>21</v>
      </c>
      <c r="BI98" t="s">
        <v>179</v>
      </c>
      <c r="BJ98" t="s">
        <v>157</v>
      </c>
      <c r="BK98" t="s">
        <v>157</v>
      </c>
      <c r="BL98" t="s">
        <v>182</v>
      </c>
      <c r="BM98" t="s">
        <v>183</v>
      </c>
      <c r="BN98" t="s">
        <v>184</v>
      </c>
      <c r="BO98" t="s">
        <v>185</v>
      </c>
      <c r="BP98" t="s">
        <v>186</v>
      </c>
      <c r="BQ98">
        <f t="shared" ca="1" si="57"/>
        <v>256718089</v>
      </c>
      <c r="BR98" t="s">
        <v>187</v>
      </c>
      <c r="BS98" t="s">
        <v>188</v>
      </c>
      <c r="BT98" t="s">
        <v>189</v>
      </c>
      <c r="BU98" t="s">
        <v>192</v>
      </c>
      <c r="BV98" t="s">
        <v>193</v>
      </c>
      <c r="BW98" s="17">
        <f t="shared" ca="1" si="36"/>
        <v>1.5069555227709808</v>
      </c>
      <c r="BX98">
        <v>12</v>
      </c>
      <c r="BY98">
        <f t="shared" ca="1" si="58"/>
        <v>5353085</v>
      </c>
      <c r="BZ98">
        <f t="shared" ca="1" si="59"/>
        <v>251365004</v>
      </c>
      <c r="CA98">
        <v>99900000</v>
      </c>
      <c r="CB98">
        <v>99000000</v>
      </c>
      <c r="CC98">
        <v>99000000</v>
      </c>
      <c r="CD98">
        <v>900000</v>
      </c>
      <c r="CE98">
        <v>9000000</v>
      </c>
      <c r="CF98">
        <v>15</v>
      </c>
      <c r="CG98" t="s">
        <v>194</v>
      </c>
      <c r="CH98" s="7">
        <v>43471</v>
      </c>
      <c r="CI98">
        <v>2</v>
      </c>
      <c r="CJ98" s="7">
        <v>43471</v>
      </c>
      <c r="CK98">
        <v>200000</v>
      </c>
      <c r="CL98">
        <v>200000</v>
      </c>
      <c r="CM98">
        <v>96578</v>
      </c>
      <c r="CN98">
        <v>98776</v>
      </c>
      <c r="CO98" t="s">
        <v>197</v>
      </c>
      <c r="CP98" s="7">
        <v>43502</v>
      </c>
      <c r="CQ98" t="s">
        <v>198</v>
      </c>
      <c r="CR98" s="7">
        <v>43106</v>
      </c>
      <c r="CS98" s="7">
        <v>43502</v>
      </c>
      <c r="CT98" t="s">
        <v>199</v>
      </c>
      <c r="CU98" s="16" t="s">
        <v>204</v>
      </c>
      <c r="CV98" t="s">
        <v>200</v>
      </c>
      <c r="CW98" t="s">
        <v>201</v>
      </c>
      <c r="CX98" t="s">
        <v>186</v>
      </c>
      <c r="CY98">
        <v>300000</v>
      </c>
      <c r="CZ98" t="s">
        <v>202</v>
      </c>
      <c r="DA98" t="s">
        <v>203</v>
      </c>
      <c r="DB98" s="7">
        <v>43106</v>
      </c>
      <c r="DC98">
        <v>300000</v>
      </c>
      <c r="DD98" s="7">
        <v>43106</v>
      </c>
      <c r="DE98" t="s">
        <v>199</v>
      </c>
      <c r="DF98" s="9" t="s">
        <v>204</v>
      </c>
      <c r="DG98" t="s">
        <v>205</v>
      </c>
      <c r="DH98">
        <v>1</v>
      </c>
      <c r="DI98">
        <v>300000</v>
      </c>
      <c r="DJ98" t="s">
        <v>206</v>
      </c>
    </row>
    <row r="99" spans="1:114" ht="30" x14ac:dyDescent="0.25">
      <c r="A99" t="s">
        <v>303</v>
      </c>
      <c r="B99" t="str">
        <f t="shared" ca="1" si="37"/>
        <v>M7596</v>
      </c>
      <c r="C99" s="6">
        <f t="shared" ca="1" si="38"/>
        <v>4</v>
      </c>
      <c r="D99" t="str">
        <f t="shared" ca="1" si="39"/>
        <v>VIT590</v>
      </c>
      <c r="E99" t="str">
        <f t="shared" si="31"/>
        <v>HDFC098</v>
      </c>
      <c r="F99" t="str">
        <f t="shared" ca="1" si="32"/>
        <v>VIT590</v>
      </c>
      <c r="G99" t="str">
        <f t="shared" ca="1" si="40"/>
        <v>YSA LTD</v>
      </c>
      <c r="H99" s="7">
        <f t="shared" ca="1" si="41"/>
        <v>7655</v>
      </c>
      <c r="I99" t="s">
        <v>132</v>
      </c>
      <c r="J99" t="s">
        <v>133</v>
      </c>
      <c r="K99" t="str">
        <f t="shared" ca="1" si="60"/>
        <v>ECLAT8583D</v>
      </c>
      <c r="L99" s="18">
        <f t="shared" ca="1" si="42"/>
        <v>114783430546</v>
      </c>
      <c r="M99" s="18">
        <f t="shared" ca="1" si="43"/>
        <v>32369296</v>
      </c>
      <c r="N99" s="20" t="str">
        <f t="shared" ca="1" si="33"/>
        <v>U12234MH2010PTC033098</v>
      </c>
      <c r="O99" t="str">
        <f t="shared" ca="1" si="44"/>
        <v>GTBS</v>
      </c>
      <c r="P99" t="s">
        <v>135</v>
      </c>
      <c r="Q99" t="str">
        <f t="shared" ca="1" si="34"/>
        <v>55ECLAT8583D8Z2</v>
      </c>
      <c r="R99" t="s">
        <v>136</v>
      </c>
      <c r="S99" s="17" t="str">
        <f t="shared" ca="1" si="61"/>
        <v>01</v>
      </c>
      <c r="T99" t="s">
        <v>136</v>
      </c>
      <c r="U99">
        <f t="shared" ca="1" si="45"/>
        <v>3572</v>
      </c>
      <c r="V99" t="str">
        <f t="shared" ca="1" si="46"/>
        <v>29-6160</v>
      </c>
      <c r="W99" t="s">
        <v>149</v>
      </c>
      <c r="X99" t="s">
        <v>150</v>
      </c>
      <c r="Y99" t="s">
        <v>151</v>
      </c>
      <c r="Z99">
        <f t="shared" si="47"/>
        <v>400188</v>
      </c>
      <c r="AA99" t="s">
        <v>152</v>
      </c>
      <c r="AB99">
        <f t="shared" ca="1" si="48"/>
        <v>51</v>
      </c>
      <c r="AC99">
        <v>91</v>
      </c>
      <c r="AD99" s="18">
        <f t="shared" ca="1" si="49"/>
        <v>25817108</v>
      </c>
      <c r="AE99" s="18">
        <f t="shared" ca="1" si="50"/>
        <v>2166387073</v>
      </c>
      <c r="AF99" t="str">
        <f t="shared" ca="1" si="51"/>
        <v>CZG@gmail.com</v>
      </c>
      <c r="AG99" t="str">
        <f t="shared" ca="1" si="52"/>
        <v>P4654</v>
      </c>
      <c r="AH99" t="str">
        <f t="shared" ca="1" si="53"/>
        <v>NYC642</v>
      </c>
      <c r="AI99" t="s">
        <v>157</v>
      </c>
      <c r="AJ99" s="7">
        <v>43471</v>
      </c>
      <c r="AK99" t="str">
        <f t="shared" ca="1" si="54"/>
        <v>Y</v>
      </c>
      <c r="AL99" s="7">
        <v>43470</v>
      </c>
      <c r="AM99" t="str">
        <f t="shared" ca="1" si="55"/>
        <v>Y</v>
      </c>
      <c r="AN99" s="7">
        <v>43470</v>
      </c>
      <c r="AO99" t="str">
        <f t="shared" ca="1" si="56"/>
        <v>Y</v>
      </c>
      <c r="AP99" s="7">
        <v>43470</v>
      </c>
      <c r="AQ99" t="s">
        <v>161</v>
      </c>
      <c r="AR99" s="7">
        <v>43470</v>
      </c>
      <c r="AS99" t="s">
        <v>165</v>
      </c>
      <c r="AT99" t="s">
        <v>166</v>
      </c>
      <c r="AU99">
        <v>3</v>
      </c>
      <c r="AV99" t="str">
        <f t="shared" ca="1" si="35"/>
        <v>CC</v>
      </c>
      <c r="AW99" t="s">
        <v>171</v>
      </c>
      <c r="AX99" s="7">
        <v>43470</v>
      </c>
      <c r="AY99" s="7">
        <v>43472</v>
      </c>
      <c r="AZ99" t="s">
        <v>172</v>
      </c>
      <c r="BA99" t="s">
        <v>173</v>
      </c>
      <c r="BB99" t="s">
        <v>175</v>
      </c>
      <c r="BC99" t="s">
        <v>176</v>
      </c>
      <c r="BD99" t="s">
        <v>177</v>
      </c>
      <c r="BE99" s="9" t="s">
        <v>130</v>
      </c>
      <c r="BF99" t="s">
        <v>129</v>
      </c>
      <c r="BG99">
        <v>6280</v>
      </c>
      <c r="BH99">
        <v>21</v>
      </c>
      <c r="BI99" t="s">
        <v>179</v>
      </c>
      <c r="BJ99" t="s">
        <v>157</v>
      </c>
      <c r="BK99" t="s">
        <v>157</v>
      </c>
      <c r="BL99" t="s">
        <v>182</v>
      </c>
      <c r="BM99" t="s">
        <v>183</v>
      </c>
      <c r="BN99" t="s">
        <v>184</v>
      </c>
      <c r="BO99" t="s">
        <v>185</v>
      </c>
      <c r="BP99" t="s">
        <v>186</v>
      </c>
      <c r="BQ99">
        <f t="shared" ca="1" si="57"/>
        <v>4290668874</v>
      </c>
      <c r="BR99" t="s">
        <v>187</v>
      </c>
      <c r="BS99" t="s">
        <v>188</v>
      </c>
      <c r="BT99" t="s">
        <v>189</v>
      </c>
      <c r="BU99" t="s">
        <v>192</v>
      </c>
      <c r="BV99" t="s">
        <v>193</v>
      </c>
      <c r="BW99" s="17">
        <f t="shared" ca="1" si="36"/>
        <v>7.2822384818026382</v>
      </c>
      <c r="BX99">
        <v>12</v>
      </c>
      <c r="BY99">
        <f t="shared" ca="1" si="58"/>
        <v>9717951</v>
      </c>
      <c r="BZ99">
        <f t="shared" ca="1" si="59"/>
        <v>4280950923</v>
      </c>
      <c r="CA99">
        <v>99900000</v>
      </c>
      <c r="CB99">
        <v>99000000</v>
      </c>
      <c r="CC99">
        <v>99000000</v>
      </c>
      <c r="CD99">
        <v>900000</v>
      </c>
      <c r="CE99">
        <v>9000000</v>
      </c>
      <c r="CF99">
        <v>15</v>
      </c>
      <c r="CG99" t="s">
        <v>194</v>
      </c>
      <c r="CH99" s="7">
        <v>43471</v>
      </c>
      <c r="CI99">
        <v>2</v>
      </c>
      <c r="CJ99" s="7">
        <v>43471</v>
      </c>
      <c r="CK99">
        <v>200000</v>
      </c>
      <c r="CL99">
        <v>200000</v>
      </c>
      <c r="CM99">
        <v>96578</v>
      </c>
      <c r="CN99">
        <v>98776</v>
      </c>
      <c r="CO99" t="s">
        <v>197</v>
      </c>
      <c r="CP99" s="7">
        <v>43502</v>
      </c>
      <c r="CQ99" t="s">
        <v>198</v>
      </c>
      <c r="CR99" s="7">
        <v>43106</v>
      </c>
      <c r="CS99" s="7">
        <v>43502</v>
      </c>
      <c r="CT99" t="s">
        <v>199</v>
      </c>
      <c r="CU99" s="16" t="s">
        <v>204</v>
      </c>
      <c r="CV99" t="s">
        <v>200</v>
      </c>
      <c r="CW99" t="s">
        <v>201</v>
      </c>
      <c r="CX99" t="s">
        <v>186</v>
      </c>
      <c r="CY99">
        <v>300000</v>
      </c>
      <c r="CZ99" t="s">
        <v>202</v>
      </c>
      <c r="DA99" t="s">
        <v>203</v>
      </c>
      <c r="DB99" s="7">
        <v>43106</v>
      </c>
      <c r="DC99">
        <v>300000</v>
      </c>
      <c r="DD99" s="7">
        <v>43106</v>
      </c>
      <c r="DE99" t="s">
        <v>199</v>
      </c>
      <c r="DF99" s="9" t="s">
        <v>204</v>
      </c>
      <c r="DG99" t="s">
        <v>205</v>
      </c>
      <c r="DH99">
        <v>1</v>
      </c>
      <c r="DI99">
        <v>300000</v>
      </c>
      <c r="DJ99" t="s">
        <v>206</v>
      </c>
    </row>
    <row r="100" spans="1:114" ht="30" x14ac:dyDescent="0.25">
      <c r="A100" t="s">
        <v>304</v>
      </c>
      <c r="B100" t="str">
        <f t="shared" ca="1" si="37"/>
        <v>Y3568</v>
      </c>
      <c r="C100" s="6">
        <f t="shared" ca="1" si="38"/>
        <v>7</v>
      </c>
      <c r="D100" t="str">
        <f t="shared" ca="1" si="39"/>
        <v>ZXG241</v>
      </c>
      <c r="E100" t="str">
        <f t="shared" si="31"/>
        <v>HDFC099</v>
      </c>
      <c r="F100" t="str">
        <f t="shared" ca="1" si="32"/>
        <v>ZXG241</v>
      </c>
      <c r="G100" t="str">
        <f t="shared" ca="1" si="40"/>
        <v>CIN LTD</v>
      </c>
      <c r="H100" s="7">
        <f t="shared" ca="1" si="41"/>
        <v>8077</v>
      </c>
      <c r="I100" t="s">
        <v>132</v>
      </c>
      <c r="J100" t="s">
        <v>133</v>
      </c>
      <c r="K100" t="str">
        <f t="shared" ca="1" si="60"/>
        <v>NUYXK4092W</v>
      </c>
      <c r="L100" s="18">
        <f t="shared" ca="1" si="42"/>
        <v>113258638555</v>
      </c>
      <c r="M100" s="18">
        <f t="shared" ca="1" si="43"/>
        <v>52093470</v>
      </c>
      <c r="N100" s="20" t="str">
        <f t="shared" ca="1" si="33"/>
        <v>U12234MH2010PTC015376</v>
      </c>
      <c r="O100" t="str">
        <f t="shared" ca="1" si="44"/>
        <v>CLEX</v>
      </c>
      <c r="P100" t="s">
        <v>135</v>
      </c>
      <c r="Q100" t="str">
        <f t="shared" ca="1" si="34"/>
        <v>49NUYXK4092W4Z4</v>
      </c>
      <c r="R100" t="s">
        <v>136</v>
      </c>
      <c r="S100" s="17" t="str">
        <f t="shared" ca="1" si="61"/>
        <v>04</v>
      </c>
      <c r="T100" t="s">
        <v>136</v>
      </c>
      <c r="U100">
        <f t="shared" ca="1" si="45"/>
        <v>1417</v>
      </c>
      <c r="V100" t="str">
        <f t="shared" ca="1" si="46"/>
        <v>14-6639</v>
      </c>
      <c r="W100" t="s">
        <v>149</v>
      </c>
      <c r="X100" t="s">
        <v>150</v>
      </c>
      <c r="Y100" t="s">
        <v>151</v>
      </c>
      <c r="Z100">
        <f t="shared" si="47"/>
        <v>400189</v>
      </c>
      <c r="AA100" t="s">
        <v>152</v>
      </c>
      <c r="AB100">
        <f t="shared" ca="1" si="48"/>
        <v>34</v>
      </c>
      <c r="AC100">
        <v>91</v>
      </c>
      <c r="AD100" s="18">
        <f t="shared" ca="1" si="49"/>
        <v>40397379</v>
      </c>
      <c r="AE100" s="18">
        <f t="shared" ca="1" si="50"/>
        <v>7933616594</v>
      </c>
      <c r="AF100" t="str">
        <f t="shared" ca="1" si="51"/>
        <v>QQY@gmail.com</v>
      </c>
      <c r="AG100" t="str">
        <f t="shared" ca="1" si="52"/>
        <v>X4300</v>
      </c>
      <c r="AH100" t="str">
        <f t="shared" ca="1" si="53"/>
        <v>DYG794</v>
      </c>
      <c r="AI100" t="s">
        <v>157</v>
      </c>
      <c r="AJ100" s="7">
        <v>43471</v>
      </c>
      <c r="AK100" t="str">
        <f t="shared" ca="1" si="54"/>
        <v>N</v>
      </c>
      <c r="AL100" s="7">
        <v>43470</v>
      </c>
      <c r="AM100" t="str">
        <f t="shared" ca="1" si="55"/>
        <v>N</v>
      </c>
      <c r="AN100" s="7">
        <v>43470</v>
      </c>
      <c r="AO100" t="str">
        <f t="shared" ca="1" si="56"/>
        <v>N</v>
      </c>
      <c r="AP100" s="7">
        <v>43470</v>
      </c>
      <c r="AQ100" t="s">
        <v>161</v>
      </c>
      <c r="AR100" s="7">
        <v>43470</v>
      </c>
      <c r="AS100" t="s">
        <v>165</v>
      </c>
      <c r="AT100" t="s">
        <v>166</v>
      </c>
      <c r="AU100">
        <v>3</v>
      </c>
      <c r="AV100" t="str">
        <f t="shared" ca="1" si="35"/>
        <v>BBB</v>
      </c>
      <c r="AW100" t="s">
        <v>171</v>
      </c>
      <c r="AX100" s="7">
        <v>43470</v>
      </c>
      <c r="AY100" s="7">
        <v>43472</v>
      </c>
      <c r="AZ100" t="s">
        <v>172</v>
      </c>
      <c r="BA100" t="s">
        <v>173</v>
      </c>
      <c r="BB100" t="s">
        <v>175</v>
      </c>
      <c r="BC100" t="s">
        <v>176</v>
      </c>
      <c r="BD100" t="s">
        <v>177</v>
      </c>
      <c r="BE100" s="9" t="s">
        <v>130</v>
      </c>
      <c r="BF100" t="s">
        <v>129</v>
      </c>
      <c r="BG100">
        <v>6280</v>
      </c>
      <c r="BH100">
        <v>21</v>
      </c>
      <c r="BI100" t="s">
        <v>179</v>
      </c>
      <c r="BJ100" t="s">
        <v>157</v>
      </c>
      <c r="BK100" t="s">
        <v>157</v>
      </c>
      <c r="BL100" t="s">
        <v>182</v>
      </c>
      <c r="BM100" t="s">
        <v>183</v>
      </c>
      <c r="BN100" t="s">
        <v>184</v>
      </c>
      <c r="BO100" t="s">
        <v>185</v>
      </c>
      <c r="BP100" t="s">
        <v>186</v>
      </c>
      <c r="BQ100">
        <f t="shared" ca="1" si="57"/>
        <v>2225495161</v>
      </c>
      <c r="BR100" t="s">
        <v>187</v>
      </c>
      <c r="BS100" t="s">
        <v>188</v>
      </c>
      <c r="BT100" t="s">
        <v>189</v>
      </c>
      <c r="BU100" t="s">
        <v>192</v>
      </c>
      <c r="BV100" t="s">
        <v>193</v>
      </c>
      <c r="BW100" s="17">
        <f t="shared" ca="1" si="36"/>
        <v>1.1582802249788733</v>
      </c>
      <c r="BX100">
        <v>12</v>
      </c>
      <c r="BY100">
        <f t="shared" ca="1" si="58"/>
        <v>9240563</v>
      </c>
      <c r="BZ100">
        <f t="shared" ca="1" si="59"/>
        <v>2216254598</v>
      </c>
      <c r="CA100">
        <v>99900000</v>
      </c>
      <c r="CB100">
        <v>99000000</v>
      </c>
      <c r="CC100">
        <v>99000000</v>
      </c>
      <c r="CD100">
        <v>900000</v>
      </c>
      <c r="CE100">
        <v>9000000</v>
      </c>
      <c r="CF100">
        <v>15</v>
      </c>
      <c r="CG100" t="s">
        <v>194</v>
      </c>
      <c r="CH100" s="7">
        <v>43471</v>
      </c>
      <c r="CI100">
        <v>2</v>
      </c>
      <c r="CJ100" s="7">
        <v>43471</v>
      </c>
      <c r="CK100">
        <v>200000</v>
      </c>
      <c r="CL100">
        <v>200000</v>
      </c>
      <c r="CM100">
        <v>96578</v>
      </c>
      <c r="CN100">
        <v>98776</v>
      </c>
      <c r="CO100" t="s">
        <v>197</v>
      </c>
      <c r="CP100" s="7">
        <v>43502</v>
      </c>
      <c r="CQ100" t="s">
        <v>198</v>
      </c>
      <c r="CR100" s="7">
        <v>43106</v>
      </c>
      <c r="CS100" s="7">
        <v>43502</v>
      </c>
      <c r="CT100" t="s">
        <v>199</v>
      </c>
      <c r="CU100" s="16" t="s">
        <v>204</v>
      </c>
      <c r="CV100" t="s">
        <v>200</v>
      </c>
      <c r="CW100" t="s">
        <v>201</v>
      </c>
      <c r="CX100" t="s">
        <v>186</v>
      </c>
      <c r="CY100">
        <v>300000</v>
      </c>
      <c r="CZ100" t="s">
        <v>202</v>
      </c>
      <c r="DA100" t="s">
        <v>203</v>
      </c>
      <c r="DB100" s="7">
        <v>43106</v>
      </c>
      <c r="DC100">
        <v>300000</v>
      </c>
      <c r="DD100" s="7">
        <v>43106</v>
      </c>
      <c r="DE100" t="s">
        <v>199</v>
      </c>
      <c r="DF100" s="9" t="s">
        <v>204</v>
      </c>
      <c r="DG100" t="s">
        <v>205</v>
      </c>
      <c r="DH100">
        <v>1</v>
      </c>
      <c r="DI100">
        <v>300000</v>
      </c>
      <c r="DJ100" t="s">
        <v>206</v>
      </c>
    </row>
    <row r="101" spans="1:114" ht="30" x14ac:dyDescent="0.25">
      <c r="A101" t="s">
        <v>305</v>
      </c>
      <c r="B101" t="str">
        <f t="shared" ca="1" si="37"/>
        <v>B7334</v>
      </c>
      <c r="C101" s="6">
        <f t="shared" ca="1" si="38"/>
        <v>9</v>
      </c>
      <c r="D101" t="str">
        <f t="shared" ca="1" si="39"/>
        <v>RNW466</v>
      </c>
      <c r="E101" t="str">
        <f t="shared" si="31"/>
        <v>HDFC100</v>
      </c>
      <c r="F101" t="str">
        <f t="shared" ca="1" si="32"/>
        <v>RNW466</v>
      </c>
      <c r="G101" t="str">
        <f t="shared" ca="1" si="40"/>
        <v>MAR LTD</v>
      </c>
      <c r="H101" s="7">
        <f t="shared" ca="1" si="41"/>
        <v>8339</v>
      </c>
      <c r="I101" t="s">
        <v>132</v>
      </c>
      <c r="J101" t="s">
        <v>133</v>
      </c>
      <c r="K101" t="str">
        <f t="shared" ca="1" si="60"/>
        <v>TERPH5886M</v>
      </c>
      <c r="L101" s="18">
        <f t="shared" ca="1" si="42"/>
        <v>105116756709</v>
      </c>
      <c r="M101" s="18">
        <f t="shared" ca="1" si="43"/>
        <v>69942164</v>
      </c>
      <c r="N101" s="20" t="str">
        <f t="shared" ca="1" si="33"/>
        <v>U12234MH2010PTC084000</v>
      </c>
      <c r="O101" t="str">
        <f t="shared" ca="1" si="44"/>
        <v>RIYZ</v>
      </c>
      <c r="P101" t="s">
        <v>135</v>
      </c>
      <c r="Q101" t="str">
        <f t="shared" ca="1" si="34"/>
        <v>12TERPH5886M3Z5</v>
      </c>
      <c r="R101" t="s">
        <v>136</v>
      </c>
      <c r="S101" s="17" t="str">
        <f t="shared" ca="1" si="61"/>
        <v>04</v>
      </c>
      <c r="T101" t="s">
        <v>136</v>
      </c>
      <c r="U101">
        <f t="shared" ca="1" si="45"/>
        <v>4531</v>
      </c>
      <c r="V101" t="str">
        <f t="shared" ca="1" si="46"/>
        <v>75-8028</v>
      </c>
      <c r="W101" t="s">
        <v>149</v>
      </c>
      <c r="X101" t="s">
        <v>150</v>
      </c>
      <c r="Y101" t="s">
        <v>151</v>
      </c>
      <c r="Z101">
        <f t="shared" si="47"/>
        <v>400190</v>
      </c>
      <c r="AA101" t="s">
        <v>152</v>
      </c>
      <c r="AB101">
        <f t="shared" ca="1" si="48"/>
        <v>80</v>
      </c>
      <c r="AC101">
        <v>91</v>
      </c>
      <c r="AD101" s="18">
        <f t="shared" ca="1" si="49"/>
        <v>76463588</v>
      </c>
      <c r="AE101" s="18">
        <f t="shared" ca="1" si="50"/>
        <v>7202515995</v>
      </c>
      <c r="AF101" t="str">
        <f t="shared" ca="1" si="51"/>
        <v>SMT@gmail.com</v>
      </c>
      <c r="AG101" t="str">
        <f t="shared" ca="1" si="52"/>
        <v>R2837</v>
      </c>
      <c r="AH101" t="str">
        <f t="shared" ca="1" si="53"/>
        <v>JRW33</v>
      </c>
      <c r="AI101" t="s">
        <v>157</v>
      </c>
      <c r="AJ101" s="7">
        <v>43471</v>
      </c>
      <c r="AK101" t="str">
        <f t="shared" ca="1" si="54"/>
        <v>Y</v>
      </c>
      <c r="AL101" s="7">
        <v>43470</v>
      </c>
      <c r="AM101" t="str">
        <f t="shared" ca="1" si="55"/>
        <v>Y</v>
      </c>
      <c r="AN101" s="7">
        <v>43470</v>
      </c>
      <c r="AO101" t="str">
        <f t="shared" ca="1" si="56"/>
        <v>Y</v>
      </c>
      <c r="AP101" s="7">
        <v>43470</v>
      </c>
      <c r="AQ101" t="s">
        <v>161</v>
      </c>
      <c r="AR101" s="7">
        <v>43470</v>
      </c>
      <c r="AS101" t="s">
        <v>165</v>
      </c>
      <c r="AT101" t="s">
        <v>166</v>
      </c>
      <c r="AU101">
        <v>3</v>
      </c>
      <c r="AV101" t="str">
        <f t="shared" ca="1" si="35"/>
        <v>AAA</v>
      </c>
      <c r="AW101" t="s">
        <v>171</v>
      </c>
      <c r="AX101" s="7">
        <v>43470</v>
      </c>
      <c r="AY101" s="7">
        <v>43472</v>
      </c>
      <c r="AZ101" t="s">
        <v>172</v>
      </c>
      <c r="BA101" t="s">
        <v>173</v>
      </c>
      <c r="BB101" t="s">
        <v>175</v>
      </c>
      <c r="BC101" t="s">
        <v>176</v>
      </c>
      <c r="BD101" t="s">
        <v>177</v>
      </c>
      <c r="BE101" s="9" t="s">
        <v>130</v>
      </c>
      <c r="BF101" t="s">
        <v>129</v>
      </c>
      <c r="BG101">
        <v>6280</v>
      </c>
      <c r="BH101">
        <v>21</v>
      </c>
      <c r="BI101" t="s">
        <v>179</v>
      </c>
      <c r="BJ101" t="s">
        <v>157</v>
      </c>
      <c r="BK101" t="s">
        <v>157</v>
      </c>
      <c r="BL101" t="s">
        <v>182</v>
      </c>
      <c r="BM101" t="s">
        <v>183</v>
      </c>
      <c r="BN101" t="s">
        <v>184</v>
      </c>
      <c r="BO101" t="s">
        <v>185</v>
      </c>
      <c r="BP101" t="s">
        <v>186</v>
      </c>
      <c r="BQ101">
        <f t="shared" ca="1" si="57"/>
        <v>402831583</v>
      </c>
      <c r="BR101" t="s">
        <v>187</v>
      </c>
      <c r="BS101" t="s">
        <v>188</v>
      </c>
      <c r="BT101" t="s">
        <v>189</v>
      </c>
      <c r="BU101" t="s">
        <v>192</v>
      </c>
      <c r="BV101" t="s">
        <v>193</v>
      </c>
      <c r="BW101" s="17">
        <f t="shared" ca="1" si="36"/>
        <v>3.8307734542260903</v>
      </c>
      <c r="BX101">
        <v>12</v>
      </c>
      <c r="BY101">
        <f t="shared" ca="1" si="58"/>
        <v>8346552</v>
      </c>
      <c r="BZ101">
        <f t="shared" ca="1" si="59"/>
        <v>394485031</v>
      </c>
      <c r="CA101">
        <v>99900000</v>
      </c>
      <c r="CB101">
        <v>99000000</v>
      </c>
      <c r="CC101">
        <v>99000000</v>
      </c>
      <c r="CD101">
        <v>900000</v>
      </c>
      <c r="CE101">
        <v>9000000</v>
      </c>
      <c r="CF101">
        <v>15</v>
      </c>
      <c r="CG101" t="s">
        <v>194</v>
      </c>
      <c r="CH101" s="7">
        <v>43471</v>
      </c>
      <c r="CI101">
        <v>2</v>
      </c>
      <c r="CJ101" s="7">
        <v>43471</v>
      </c>
      <c r="CK101">
        <v>200000</v>
      </c>
      <c r="CL101">
        <v>200000</v>
      </c>
      <c r="CM101">
        <v>96578</v>
      </c>
      <c r="CN101">
        <v>98776</v>
      </c>
      <c r="CO101" t="s">
        <v>197</v>
      </c>
      <c r="CP101" s="7">
        <v>43502</v>
      </c>
      <c r="CQ101" t="s">
        <v>198</v>
      </c>
      <c r="CR101" s="7">
        <v>43106</v>
      </c>
      <c r="CS101" s="7">
        <v>43502</v>
      </c>
      <c r="CT101" t="s">
        <v>199</v>
      </c>
      <c r="CU101" s="16" t="s">
        <v>204</v>
      </c>
      <c r="CV101" t="s">
        <v>200</v>
      </c>
      <c r="CW101" t="s">
        <v>201</v>
      </c>
      <c r="CX101" t="s">
        <v>186</v>
      </c>
      <c r="CY101">
        <v>300000</v>
      </c>
      <c r="CZ101" t="s">
        <v>202</v>
      </c>
      <c r="DA101" t="s">
        <v>203</v>
      </c>
      <c r="DB101" s="7">
        <v>43106</v>
      </c>
      <c r="DC101">
        <v>300000</v>
      </c>
      <c r="DD101" s="7">
        <v>43106</v>
      </c>
      <c r="DE101" t="s">
        <v>199</v>
      </c>
      <c r="DF101" s="9" t="s">
        <v>204</v>
      </c>
      <c r="DG101" t="s">
        <v>205</v>
      </c>
      <c r="DH101">
        <v>1</v>
      </c>
      <c r="DI101">
        <v>300000</v>
      </c>
      <c r="DJ101" t="s">
        <v>206</v>
      </c>
    </row>
    <row r="102" spans="1:114" ht="30" x14ac:dyDescent="0.25">
      <c r="A102" t="s">
        <v>306</v>
      </c>
      <c r="B102" t="str">
        <f t="shared" ca="1" si="37"/>
        <v>D4543</v>
      </c>
      <c r="C102" s="6">
        <f t="shared" ca="1" si="38"/>
        <v>5</v>
      </c>
      <c r="D102" t="str">
        <f t="shared" ca="1" si="39"/>
        <v>BFT826</v>
      </c>
      <c r="E102" t="str">
        <f t="shared" si="31"/>
        <v>HDFC101</v>
      </c>
      <c r="F102" t="str">
        <f t="shared" ca="1" si="32"/>
        <v>BFT826</v>
      </c>
      <c r="G102" t="str">
        <f t="shared" ca="1" si="40"/>
        <v>XDZ LTD</v>
      </c>
      <c r="H102" s="7">
        <f t="shared" ca="1" si="41"/>
        <v>5262</v>
      </c>
      <c r="I102" t="s">
        <v>132</v>
      </c>
      <c r="J102" t="s">
        <v>133</v>
      </c>
      <c r="K102" t="str">
        <f t="shared" ca="1" si="60"/>
        <v>XMCYS8379C</v>
      </c>
      <c r="L102" s="18">
        <f t="shared" ca="1" si="42"/>
        <v>103918052567</v>
      </c>
      <c r="M102" s="18">
        <f t="shared" ca="1" si="43"/>
        <v>78246081</v>
      </c>
      <c r="N102" s="20" t="str">
        <f t="shared" ca="1" si="33"/>
        <v>U12234MH2010PTC013244</v>
      </c>
      <c r="O102" t="str">
        <f t="shared" ca="1" si="44"/>
        <v>EEFU</v>
      </c>
      <c r="P102" t="s">
        <v>135</v>
      </c>
      <c r="Q102" t="str">
        <f t="shared" ca="1" si="34"/>
        <v>19XMCYS8379C9Z3</v>
      </c>
      <c r="R102" t="s">
        <v>136</v>
      </c>
      <c r="S102" s="17" t="str">
        <f t="shared" ca="1" si="61"/>
        <v>02</v>
      </c>
      <c r="T102" t="s">
        <v>136</v>
      </c>
      <c r="U102">
        <f t="shared" ca="1" si="45"/>
        <v>4834</v>
      </c>
      <c r="V102" t="str">
        <f t="shared" ca="1" si="46"/>
        <v>41-1696</v>
      </c>
      <c r="W102" t="s">
        <v>149</v>
      </c>
      <c r="X102" t="s">
        <v>150</v>
      </c>
      <c r="Y102" t="s">
        <v>151</v>
      </c>
      <c r="Z102">
        <f t="shared" si="47"/>
        <v>400191</v>
      </c>
      <c r="AA102" t="s">
        <v>152</v>
      </c>
      <c r="AB102">
        <f t="shared" ca="1" si="48"/>
        <v>66</v>
      </c>
      <c r="AC102">
        <v>91</v>
      </c>
      <c r="AD102" s="18">
        <f t="shared" ca="1" si="49"/>
        <v>18952656</v>
      </c>
      <c r="AE102" s="18">
        <f t="shared" ca="1" si="50"/>
        <v>1716309124</v>
      </c>
      <c r="AF102" t="str">
        <f t="shared" ca="1" si="51"/>
        <v>NPN@gmail.com</v>
      </c>
      <c r="AG102" t="str">
        <f t="shared" ca="1" si="52"/>
        <v>X5911</v>
      </c>
      <c r="AH102" t="str">
        <f t="shared" ca="1" si="53"/>
        <v>ZMB576</v>
      </c>
      <c r="AI102" t="s">
        <v>157</v>
      </c>
      <c r="AJ102" s="7">
        <v>43471</v>
      </c>
      <c r="AK102" t="str">
        <f t="shared" ca="1" si="54"/>
        <v>N</v>
      </c>
      <c r="AL102" s="7">
        <v>43470</v>
      </c>
      <c r="AM102" t="str">
        <f t="shared" ca="1" si="55"/>
        <v>N</v>
      </c>
      <c r="AN102" s="7">
        <v>43470</v>
      </c>
      <c r="AO102" t="str">
        <f t="shared" ca="1" si="56"/>
        <v>N</v>
      </c>
      <c r="AP102" s="7">
        <v>43470</v>
      </c>
      <c r="AQ102" t="s">
        <v>161</v>
      </c>
      <c r="AR102" s="7">
        <v>43470</v>
      </c>
      <c r="AS102" t="s">
        <v>165</v>
      </c>
      <c r="AT102" t="s">
        <v>166</v>
      </c>
      <c r="AU102">
        <v>3</v>
      </c>
      <c r="AV102" t="str">
        <f t="shared" ca="1" si="35"/>
        <v>CC</v>
      </c>
      <c r="AW102" t="s">
        <v>171</v>
      </c>
      <c r="AX102" s="7">
        <v>43470</v>
      </c>
      <c r="AY102" s="7">
        <v>43472</v>
      </c>
      <c r="AZ102" t="s">
        <v>172</v>
      </c>
      <c r="BA102" t="s">
        <v>173</v>
      </c>
      <c r="BB102" t="s">
        <v>175</v>
      </c>
      <c r="BC102" t="s">
        <v>176</v>
      </c>
      <c r="BD102" t="s">
        <v>177</v>
      </c>
      <c r="BE102" s="9" t="s">
        <v>130</v>
      </c>
      <c r="BF102" t="s">
        <v>129</v>
      </c>
      <c r="BG102">
        <v>6280</v>
      </c>
      <c r="BH102">
        <v>21</v>
      </c>
      <c r="BI102" t="s">
        <v>179</v>
      </c>
      <c r="BJ102" t="s">
        <v>157</v>
      </c>
      <c r="BK102" t="s">
        <v>157</v>
      </c>
      <c r="BL102" t="s">
        <v>182</v>
      </c>
      <c r="BM102" t="s">
        <v>183</v>
      </c>
      <c r="BN102" t="s">
        <v>184</v>
      </c>
      <c r="BO102" t="s">
        <v>185</v>
      </c>
      <c r="BP102" t="s">
        <v>186</v>
      </c>
      <c r="BQ102">
        <f t="shared" ca="1" si="57"/>
        <v>4956254014</v>
      </c>
      <c r="BR102" t="s">
        <v>187</v>
      </c>
      <c r="BS102" t="s">
        <v>188</v>
      </c>
      <c r="BT102" t="s">
        <v>189</v>
      </c>
      <c r="BU102" t="s">
        <v>192</v>
      </c>
      <c r="BV102" t="s">
        <v>193</v>
      </c>
      <c r="BW102" s="17">
        <f t="shared" ca="1" si="36"/>
        <v>5.9273065724765317</v>
      </c>
      <c r="BX102">
        <v>12</v>
      </c>
      <c r="BY102">
        <f t="shared" ca="1" si="58"/>
        <v>7666269</v>
      </c>
      <c r="BZ102">
        <f t="shared" ca="1" si="59"/>
        <v>4948587745</v>
      </c>
      <c r="CA102">
        <v>99900000</v>
      </c>
      <c r="CB102">
        <v>99000000</v>
      </c>
      <c r="CC102">
        <v>99000000</v>
      </c>
      <c r="CD102">
        <v>900000</v>
      </c>
      <c r="CE102">
        <v>9000000</v>
      </c>
      <c r="CF102">
        <v>15</v>
      </c>
      <c r="CG102" t="s">
        <v>194</v>
      </c>
      <c r="CH102" s="7">
        <v>43471</v>
      </c>
      <c r="CI102">
        <v>2</v>
      </c>
      <c r="CJ102" s="7">
        <v>43471</v>
      </c>
      <c r="CK102">
        <v>200000</v>
      </c>
      <c r="CL102">
        <v>200000</v>
      </c>
      <c r="CM102">
        <v>96578</v>
      </c>
      <c r="CN102">
        <v>98776</v>
      </c>
      <c r="CO102" t="s">
        <v>197</v>
      </c>
      <c r="CP102" s="7">
        <v>43502</v>
      </c>
      <c r="CQ102" t="s">
        <v>198</v>
      </c>
      <c r="CR102" s="7">
        <v>43106</v>
      </c>
      <c r="CS102" s="7">
        <v>43502</v>
      </c>
      <c r="CT102" t="s">
        <v>199</v>
      </c>
      <c r="CU102" s="16" t="s">
        <v>204</v>
      </c>
      <c r="CV102" t="s">
        <v>200</v>
      </c>
      <c r="CW102" t="s">
        <v>201</v>
      </c>
      <c r="CX102" t="s">
        <v>186</v>
      </c>
      <c r="CY102">
        <v>300000</v>
      </c>
      <c r="CZ102" t="s">
        <v>202</v>
      </c>
      <c r="DA102" t="s">
        <v>203</v>
      </c>
      <c r="DB102" s="7">
        <v>43106</v>
      </c>
      <c r="DC102">
        <v>300000</v>
      </c>
      <c r="DD102" s="7">
        <v>43106</v>
      </c>
      <c r="DE102" t="s">
        <v>199</v>
      </c>
      <c r="DF102" s="9" t="s">
        <v>204</v>
      </c>
      <c r="DG102" t="s">
        <v>205</v>
      </c>
      <c r="DH102">
        <v>1</v>
      </c>
      <c r="DI102">
        <v>300000</v>
      </c>
      <c r="DJ102" t="s">
        <v>206</v>
      </c>
    </row>
    <row r="103" spans="1:114" ht="30" x14ac:dyDescent="0.25">
      <c r="A103" t="s">
        <v>307</v>
      </c>
      <c r="B103" t="str">
        <f t="shared" ca="1" si="37"/>
        <v>F5394</v>
      </c>
      <c r="C103" s="6">
        <f t="shared" ca="1" si="38"/>
        <v>2</v>
      </c>
      <c r="D103" t="str">
        <f t="shared" ca="1" si="39"/>
        <v>UUC229</v>
      </c>
      <c r="E103" t="str">
        <f t="shared" si="31"/>
        <v>HDFC102</v>
      </c>
      <c r="F103" t="str">
        <f t="shared" ca="1" si="32"/>
        <v>UUC229</v>
      </c>
      <c r="G103" t="str">
        <f t="shared" ca="1" si="40"/>
        <v>IVF LTD</v>
      </c>
      <c r="H103" s="7">
        <f t="shared" ca="1" si="41"/>
        <v>7218</v>
      </c>
      <c r="I103" t="s">
        <v>132</v>
      </c>
      <c r="J103" t="s">
        <v>133</v>
      </c>
      <c r="K103" t="str">
        <f t="shared" ca="1" si="60"/>
        <v>GGHNJ6452I</v>
      </c>
      <c r="L103" s="18">
        <f t="shared" ca="1" si="42"/>
        <v>106168074489</v>
      </c>
      <c r="M103" s="18">
        <f t="shared" ca="1" si="43"/>
        <v>14022407</v>
      </c>
      <c r="N103" s="20" t="str">
        <f t="shared" ca="1" si="33"/>
        <v>U12234MH2010PTC016983</v>
      </c>
      <c r="O103" t="str">
        <f t="shared" ca="1" si="44"/>
        <v>NMUQ</v>
      </c>
      <c r="P103" t="s">
        <v>135</v>
      </c>
      <c r="Q103" t="str">
        <f t="shared" ca="1" si="34"/>
        <v>27GGHNJ6452I5Z2</v>
      </c>
      <c r="R103" t="s">
        <v>136</v>
      </c>
      <c r="S103" s="17" t="str">
        <f t="shared" ca="1" si="61"/>
        <v>02</v>
      </c>
      <c r="T103" t="s">
        <v>136</v>
      </c>
      <c r="U103">
        <f t="shared" ca="1" si="45"/>
        <v>7229</v>
      </c>
      <c r="V103" t="str">
        <f t="shared" ca="1" si="46"/>
        <v>16-9156</v>
      </c>
      <c r="W103" t="s">
        <v>149</v>
      </c>
      <c r="X103" t="s">
        <v>150</v>
      </c>
      <c r="Y103" t="s">
        <v>151</v>
      </c>
      <c r="Z103">
        <f t="shared" si="47"/>
        <v>400192</v>
      </c>
      <c r="AA103" t="s">
        <v>152</v>
      </c>
      <c r="AB103">
        <f t="shared" ca="1" si="48"/>
        <v>52</v>
      </c>
      <c r="AC103">
        <v>91</v>
      </c>
      <c r="AD103" s="18">
        <f t="shared" ca="1" si="49"/>
        <v>38610557</v>
      </c>
      <c r="AE103" s="18">
        <f t="shared" ca="1" si="50"/>
        <v>4170650635</v>
      </c>
      <c r="AF103" t="str">
        <f t="shared" ca="1" si="51"/>
        <v>HRZ@gmail.com</v>
      </c>
      <c r="AG103" t="str">
        <f t="shared" ca="1" si="52"/>
        <v>Q1701</v>
      </c>
      <c r="AH103" t="str">
        <f t="shared" ca="1" si="53"/>
        <v>LZJ271</v>
      </c>
      <c r="AI103" t="s">
        <v>157</v>
      </c>
      <c r="AJ103" s="7">
        <v>43471</v>
      </c>
      <c r="AK103" t="str">
        <f t="shared" ca="1" si="54"/>
        <v>Y</v>
      </c>
      <c r="AL103" s="7">
        <v>43470</v>
      </c>
      <c r="AM103" t="str">
        <f t="shared" ca="1" si="55"/>
        <v>Y</v>
      </c>
      <c r="AN103" s="7">
        <v>43470</v>
      </c>
      <c r="AO103" t="str">
        <f t="shared" ca="1" si="56"/>
        <v>Y</v>
      </c>
      <c r="AP103" s="7">
        <v>43470</v>
      </c>
      <c r="AQ103" t="s">
        <v>161</v>
      </c>
      <c r="AR103" s="7">
        <v>43470</v>
      </c>
      <c r="AS103" t="s">
        <v>165</v>
      </c>
      <c r="AT103" t="s">
        <v>166</v>
      </c>
      <c r="AU103">
        <v>3</v>
      </c>
      <c r="AV103" t="str">
        <f t="shared" ca="1" si="35"/>
        <v>CC</v>
      </c>
      <c r="AW103" t="s">
        <v>171</v>
      </c>
      <c r="AX103" s="7">
        <v>43470</v>
      </c>
      <c r="AY103" s="7">
        <v>43472</v>
      </c>
      <c r="AZ103" t="s">
        <v>172</v>
      </c>
      <c r="BA103" t="s">
        <v>173</v>
      </c>
      <c r="BB103" t="s">
        <v>175</v>
      </c>
      <c r="BC103" t="s">
        <v>176</v>
      </c>
      <c r="BD103" t="s">
        <v>177</v>
      </c>
      <c r="BE103" s="9" t="s">
        <v>130</v>
      </c>
      <c r="BF103" t="s">
        <v>129</v>
      </c>
      <c r="BG103">
        <v>6280</v>
      </c>
      <c r="BH103">
        <v>21</v>
      </c>
      <c r="BI103" t="s">
        <v>179</v>
      </c>
      <c r="BJ103" t="s">
        <v>157</v>
      </c>
      <c r="BK103" t="s">
        <v>157</v>
      </c>
      <c r="BL103" t="s">
        <v>182</v>
      </c>
      <c r="BM103" t="s">
        <v>183</v>
      </c>
      <c r="BN103" t="s">
        <v>184</v>
      </c>
      <c r="BO103" t="s">
        <v>185</v>
      </c>
      <c r="BP103" t="s">
        <v>186</v>
      </c>
      <c r="BQ103">
        <f t="shared" ca="1" si="57"/>
        <v>3637773899</v>
      </c>
      <c r="BR103" t="s">
        <v>187</v>
      </c>
      <c r="BS103" t="s">
        <v>188</v>
      </c>
      <c r="BT103" t="s">
        <v>189</v>
      </c>
      <c r="BU103" t="s">
        <v>192</v>
      </c>
      <c r="BV103" t="s">
        <v>193</v>
      </c>
      <c r="BW103" s="17">
        <f t="shared" ca="1" si="36"/>
        <v>1.0265254214168706</v>
      </c>
      <c r="BX103">
        <v>12</v>
      </c>
      <c r="BY103">
        <f t="shared" ca="1" si="58"/>
        <v>5047426</v>
      </c>
      <c r="BZ103">
        <f t="shared" ca="1" si="59"/>
        <v>3632726473</v>
      </c>
      <c r="CA103">
        <v>99900000</v>
      </c>
      <c r="CB103">
        <v>99000000</v>
      </c>
      <c r="CC103">
        <v>99000000</v>
      </c>
      <c r="CD103">
        <v>900000</v>
      </c>
      <c r="CE103">
        <v>9000000</v>
      </c>
      <c r="CF103">
        <v>15</v>
      </c>
      <c r="CG103" t="s">
        <v>194</v>
      </c>
      <c r="CH103" s="7">
        <v>43471</v>
      </c>
      <c r="CI103">
        <v>2</v>
      </c>
      <c r="CJ103" s="7">
        <v>43471</v>
      </c>
      <c r="CK103">
        <v>200000</v>
      </c>
      <c r="CL103">
        <v>200000</v>
      </c>
      <c r="CM103">
        <v>96578</v>
      </c>
      <c r="CN103">
        <v>98776</v>
      </c>
      <c r="CO103" t="s">
        <v>197</v>
      </c>
      <c r="CP103" s="7">
        <v>43502</v>
      </c>
      <c r="CQ103" t="s">
        <v>198</v>
      </c>
      <c r="CR103" s="7">
        <v>43106</v>
      </c>
      <c r="CS103" s="7">
        <v>43502</v>
      </c>
      <c r="CT103" t="s">
        <v>199</v>
      </c>
      <c r="CU103" s="16" t="s">
        <v>204</v>
      </c>
      <c r="CV103" t="s">
        <v>200</v>
      </c>
      <c r="CW103" t="s">
        <v>201</v>
      </c>
      <c r="CX103" t="s">
        <v>186</v>
      </c>
      <c r="CY103">
        <v>300000</v>
      </c>
      <c r="CZ103" t="s">
        <v>202</v>
      </c>
      <c r="DA103" t="s">
        <v>203</v>
      </c>
      <c r="DB103" s="7">
        <v>43106</v>
      </c>
      <c r="DC103">
        <v>300000</v>
      </c>
      <c r="DD103" s="7">
        <v>43106</v>
      </c>
      <c r="DE103" t="s">
        <v>199</v>
      </c>
      <c r="DF103" s="9" t="s">
        <v>204</v>
      </c>
      <c r="DG103" t="s">
        <v>205</v>
      </c>
      <c r="DH103">
        <v>1</v>
      </c>
      <c r="DI103">
        <v>300000</v>
      </c>
      <c r="DJ103" t="s">
        <v>206</v>
      </c>
    </row>
    <row r="104" spans="1:114" ht="30" x14ac:dyDescent="0.25">
      <c r="A104" t="s">
        <v>308</v>
      </c>
      <c r="B104" t="str">
        <f t="shared" ca="1" si="37"/>
        <v>U5637</v>
      </c>
      <c r="C104" s="6">
        <f t="shared" ca="1" si="38"/>
        <v>10</v>
      </c>
      <c r="D104" t="str">
        <f t="shared" ca="1" si="39"/>
        <v>SGE832</v>
      </c>
      <c r="E104" t="str">
        <f t="shared" si="31"/>
        <v>HDFC103</v>
      </c>
      <c r="F104" t="str">
        <f t="shared" ca="1" si="32"/>
        <v>SGE832</v>
      </c>
      <c r="G104" t="str">
        <f t="shared" ca="1" si="40"/>
        <v>ZQB LTD</v>
      </c>
      <c r="H104" s="7">
        <f t="shared" ca="1" si="41"/>
        <v>6972</v>
      </c>
      <c r="I104" t="s">
        <v>132</v>
      </c>
      <c r="J104" t="s">
        <v>133</v>
      </c>
      <c r="K104" t="str">
        <f t="shared" ca="1" si="60"/>
        <v>YYRIL9474H</v>
      </c>
      <c r="L104" s="18">
        <f t="shared" ca="1" si="42"/>
        <v>116513232522</v>
      </c>
      <c r="M104" s="18">
        <f t="shared" ca="1" si="43"/>
        <v>64274094</v>
      </c>
      <c r="N104" s="20" t="str">
        <f t="shared" ca="1" si="33"/>
        <v>U12234MH2010PTC023319</v>
      </c>
      <c r="O104" t="str">
        <f t="shared" ca="1" si="44"/>
        <v>BDJH</v>
      </c>
      <c r="P104" t="s">
        <v>135</v>
      </c>
      <c r="Q104" t="str">
        <f t="shared" ca="1" si="34"/>
        <v>65YYRIL9474H5Z1</v>
      </c>
      <c r="R104" t="s">
        <v>136</v>
      </c>
      <c r="S104" s="17" t="str">
        <f t="shared" ca="1" si="61"/>
        <v>03</v>
      </c>
      <c r="T104" t="s">
        <v>136</v>
      </c>
      <c r="U104">
        <f t="shared" ca="1" si="45"/>
        <v>2526</v>
      </c>
      <c r="V104" t="str">
        <f t="shared" ca="1" si="46"/>
        <v>95-5245</v>
      </c>
      <c r="W104" t="s">
        <v>149</v>
      </c>
      <c r="X104" t="s">
        <v>150</v>
      </c>
      <c r="Y104" t="s">
        <v>151</v>
      </c>
      <c r="Z104">
        <f t="shared" si="47"/>
        <v>400193</v>
      </c>
      <c r="AA104" t="s">
        <v>152</v>
      </c>
      <c r="AB104">
        <f t="shared" ca="1" si="48"/>
        <v>40</v>
      </c>
      <c r="AC104">
        <v>91</v>
      </c>
      <c r="AD104" s="18">
        <f t="shared" ca="1" si="49"/>
        <v>58926636</v>
      </c>
      <c r="AE104" s="18">
        <f t="shared" ca="1" si="50"/>
        <v>8116455737</v>
      </c>
      <c r="AF104" t="str">
        <f t="shared" ca="1" si="51"/>
        <v>WEF@gmail.com</v>
      </c>
      <c r="AG104" t="str">
        <f t="shared" ca="1" si="52"/>
        <v>I1400</v>
      </c>
      <c r="AH104" t="str">
        <f t="shared" ca="1" si="53"/>
        <v>VSP161</v>
      </c>
      <c r="AI104" t="s">
        <v>157</v>
      </c>
      <c r="AJ104" s="7">
        <v>43471</v>
      </c>
      <c r="AK104" t="str">
        <f t="shared" ca="1" si="54"/>
        <v>Y</v>
      </c>
      <c r="AL104" s="7">
        <v>43470</v>
      </c>
      <c r="AM104" t="str">
        <f t="shared" ca="1" si="55"/>
        <v>Y</v>
      </c>
      <c r="AN104" s="7">
        <v>43470</v>
      </c>
      <c r="AO104" t="str">
        <f t="shared" ca="1" si="56"/>
        <v>Y</v>
      </c>
      <c r="AP104" s="7">
        <v>43470</v>
      </c>
      <c r="AQ104" t="s">
        <v>161</v>
      </c>
      <c r="AR104" s="7">
        <v>43470</v>
      </c>
      <c r="AS104" t="s">
        <v>165</v>
      </c>
      <c r="AT104" t="s">
        <v>166</v>
      </c>
      <c r="AU104">
        <v>3</v>
      </c>
      <c r="AV104" t="str">
        <f t="shared" ca="1" si="35"/>
        <v>AAA</v>
      </c>
      <c r="AW104" t="s">
        <v>171</v>
      </c>
      <c r="AX104" s="7">
        <v>43470</v>
      </c>
      <c r="AY104" s="7">
        <v>43472</v>
      </c>
      <c r="AZ104" t="s">
        <v>172</v>
      </c>
      <c r="BA104" t="s">
        <v>173</v>
      </c>
      <c r="BB104" t="s">
        <v>175</v>
      </c>
      <c r="BC104" t="s">
        <v>176</v>
      </c>
      <c r="BD104" t="s">
        <v>177</v>
      </c>
      <c r="BE104" s="9" t="s">
        <v>130</v>
      </c>
      <c r="BF104" t="s">
        <v>129</v>
      </c>
      <c r="BG104">
        <v>6280</v>
      </c>
      <c r="BH104">
        <v>21</v>
      </c>
      <c r="BI104" t="s">
        <v>179</v>
      </c>
      <c r="BJ104" t="s">
        <v>157</v>
      </c>
      <c r="BK104" t="s">
        <v>157</v>
      </c>
      <c r="BL104" t="s">
        <v>182</v>
      </c>
      <c r="BM104" t="s">
        <v>183</v>
      </c>
      <c r="BN104" t="s">
        <v>184</v>
      </c>
      <c r="BO104" t="s">
        <v>185</v>
      </c>
      <c r="BP104" t="s">
        <v>186</v>
      </c>
      <c r="BQ104">
        <f t="shared" ca="1" si="57"/>
        <v>9740452234</v>
      </c>
      <c r="BR104" t="s">
        <v>187</v>
      </c>
      <c r="BS104" t="s">
        <v>188</v>
      </c>
      <c r="BT104" t="s">
        <v>189</v>
      </c>
      <c r="BU104" t="s">
        <v>192</v>
      </c>
      <c r="BV104" t="s">
        <v>193</v>
      </c>
      <c r="BW104" s="17">
        <f t="shared" ca="1" si="36"/>
        <v>7.7843913332178341</v>
      </c>
      <c r="BX104">
        <v>12</v>
      </c>
      <c r="BY104">
        <f t="shared" ca="1" si="58"/>
        <v>6383180</v>
      </c>
      <c r="BZ104">
        <f t="shared" ca="1" si="59"/>
        <v>9734069054</v>
      </c>
      <c r="CA104">
        <v>99900000</v>
      </c>
      <c r="CB104">
        <v>99000000</v>
      </c>
      <c r="CC104">
        <v>99000000</v>
      </c>
      <c r="CD104">
        <v>900000</v>
      </c>
      <c r="CE104">
        <v>9000000</v>
      </c>
      <c r="CF104">
        <v>15</v>
      </c>
      <c r="CG104" t="s">
        <v>194</v>
      </c>
      <c r="CH104" s="7">
        <v>43471</v>
      </c>
      <c r="CI104">
        <v>2</v>
      </c>
      <c r="CJ104" s="7">
        <v>43471</v>
      </c>
      <c r="CK104">
        <v>200000</v>
      </c>
      <c r="CL104">
        <v>200000</v>
      </c>
      <c r="CM104">
        <v>96578</v>
      </c>
      <c r="CN104">
        <v>98776</v>
      </c>
      <c r="CO104" t="s">
        <v>197</v>
      </c>
      <c r="CP104" s="7">
        <v>43502</v>
      </c>
      <c r="CQ104" t="s">
        <v>198</v>
      </c>
      <c r="CR104" s="7">
        <v>43106</v>
      </c>
      <c r="CS104" s="7">
        <v>43502</v>
      </c>
      <c r="CT104" t="s">
        <v>199</v>
      </c>
      <c r="CU104" s="16" t="s">
        <v>204</v>
      </c>
      <c r="CV104" t="s">
        <v>200</v>
      </c>
      <c r="CW104" t="s">
        <v>201</v>
      </c>
      <c r="CX104" t="s">
        <v>186</v>
      </c>
      <c r="CY104">
        <v>300000</v>
      </c>
      <c r="CZ104" t="s">
        <v>202</v>
      </c>
      <c r="DA104" t="s">
        <v>203</v>
      </c>
      <c r="DB104" s="7">
        <v>43106</v>
      </c>
      <c r="DC104">
        <v>300000</v>
      </c>
      <c r="DD104" s="7">
        <v>43106</v>
      </c>
      <c r="DE104" t="s">
        <v>199</v>
      </c>
      <c r="DF104" s="9" t="s">
        <v>204</v>
      </c>
      <c r="DG104" t="s">
        <v>205</v>
      </c>
      <c r="DH104">
        <v>1</v>
      </c>
      <c r="DI104">
        <v>300000</v>
      </c>
      <c r="DJ104" t="s">
        <v>206</v>
      </c>
    </row>
    <row r="105" spans="1:114" ht="30" x14ac:dyDescent="0.25">
      <c r="A105" t="s">
        <v>309</v>
      </c>
      <c r="B105" t="str">
        <f t="shared" ca="1" si="37"/>
        <v>D7727</v>
      </c>
      <c r="C105" s="6">
        <f t="shared" ca="1" si="38"/>
        <v>9</v>
      </c>
      <c r="D105" t="str">
        <f t="shared" ca="1" si="39"/>
        <v>TWJ657</v>
      </c>
      <c r="E105" t="str">
        <f t="shared" si="31"/>
        <v>HDFC104</v>
      </c>
      <c r="F105" t="str">
        <f t="shared" ca="1" si="32"/>
        <v>TWJ657</v>
      </c>
      <c r="G105" t="str">
        <f t="shared" ca="1" si="40"/>
        <v>NMN LTD</v>
      </c>
      <c r="H105" s="7">
        <f t="shared" ca="1" si="41"/>
        <v>6455</v>
      </c>
      <c r="I105" t="s">
        <v>132</v>
      </c>
      <c r="J105" t="s">
        <v>133</v>
      </c>
      <c r="K105" t="str">
        <f t="shared" ca="1" si="60"/>
        <v>QWEYJ8223Z</v>
      </c>
      <c r="L105" s="18">
        <f t="shared" ca="1" si="42"/>
        <v>117944638779</v>
      </c>
      <c r="M105" s="18">
        <f t="shared" ca="1" si="43"/>
        <v>18080177</v>
      </c>
      <c r="N105" s="20" t="str">
        <f t="shared" ca="1" si="33"/>
        <v>U12234MH2010PTC079354</v>
      </c>
      <c r="O105" t="str">
        <f t="shared" ca="1" si="44"/>
        <v>FHGP</v>
      </c>
      <c r="P105" t="s">
        <v>135</v>
      </c>
      <c r="Q105" t="str">
        <f t="shared" ca="1" si="34"/>
        <v>67QWEYJ8223Z7Z4</v>
      </c>
      <c r="R105" t="s">
        <v>136</v>
      </c>
      <c r="S105" s="17" t="str">
        <f t="shared" ca="1" si="61"/>
        <v>02</v>
      </c>
      <c r="T105" t="s">
        <v>136</v>
      </c>
      <c r="U105">
        <f t="shared" ca="1" si="45"/>
        <v>1688</v>
      </c>
      <c r="V105" t="str">
        <f t="shared" ca="1" si="46"/>
        <v>94-3021</v>
      </c>
      <c r="W105" t="s">
        <v>149</v>
      </c>
      <c r="X105" t="s">
        <v>150</v>
      </c>
      <c r="Y105" t="s">
        <v>151</v>
      </c>
      <c r="Z105">
        <f t="shared" si="47"/>
        <v>400194</v>
      </c>
      <c r="AA105" t="s">
        <v>152</v>
      </c>
      <c r="AB105">
        <f t="shared" ca="1" si="48"/>
        <v>54</v>
      </c>
      <c r="AC105">
        <v>91</v>
      </c>
      <c r="AD105" s="18">
        <f t="shared" ca="1" si="49"/>
        <v>14035792</v>
      </c>
      <c r="AE105" s="18">
        <f t="shared" ca="1" si="50"/>
        <v>4316728628</v>
      </c>
      <c r="AF105" t="str">
        <f t="shared" ca="1" si="51"/>
        <v>OFB@gmail.com</v>
      </c>
      <c r="AG105" t="str">
        <f t="shared" ca="1" si="52"/>
        <v>B2185</v>
      </c>
      <c r="AH105" t="str">
        <f t="shared" ca="1" si="53"/>
        <v>BTD590</v>
      </c>
      <c r="AI105" t="s">
        <v>157</v>
      </c>
      <c r="AJ105" s="7">
        <v>43471</v>
      </c>
      <c r="AK105" t="str">
        <f t="shared" ca="1" si="54"/>
        <v>N</v>
      </c>
      <c r="AL105" s="7">
        <v>43470</v>
      </c>
      <c r="AM105" t="str">
        <f t="shared" ca="1" si="55"/>
        <v>N</v>
      </c>
      <c r="AN105" s="7">
        <v>43470</v>
      </c>
      <c r="AO105" t="str">
        <f t="shared" ca="1" si="56"/>
        <v>N</v>
      </c>
      <c r="AP105" s="7">
        <v>43470</v>
      </c>
      <c r="AQ105" t="s">
        <v>161</v>
      </c>
      <c r="AR105" s="7">
        <v>43470</v>
      </c>
      <c r="AS105" t="s">
        <v>165</v>
      </c>
      <c r="AT105" t="s">
        <v>166</v>
      </c>
      <c r="AU105">
        <v>3</v>
      </c>
      <c r="AV105" t="str">
        <f t="shared" ca="1" si="35"/>
        <v>AAA</v>
      </c>
      <c r="AW105" t="s">
        <v>171</v>
      </c>
      <c r="AX105" s="7">
        <v>43470</v>
      </c>
      <c r="AY105" s="7">
        <v>43472</v>
      </c>
      <c r="AZ105" t="s">
        <v>172</v>
      </c>
      <c r="BA105" t="s">
        <v>173</v>
      </c>
      <c r="BB105" t="s">
        <v>175</v>
      </c>
      <c r="BC105" t="s">
        <v>176</v>
      </c>
      <c r="BD105" t="s">
        <v>177</v>
      </c>
      <c r="BE105" s="9" t="s">
        <v>130</v>
      </c>
      <c r="BF105" t="s">
        <v>129</v>
      </c>
      <c r="BG105">
        <v>6280</v>
      </c>
      <c r="BH105">
        <v>21</v>
      </c>
      <c r="BI105" t="s">
        <v>179</v>
      </c>
      <c r="BJ105" t="s">
        <v>157</v>
      </c>
      <c r="BK105" t="s">
        <v>157</v>
      </c>
      <c r="BL105" t="s">
        <v>182</v>
      </c>
      <c r="BM105" t="s">
        <v>183</v>
      </c>
      <c r="BN105" t="s">
        <v>184</v>
      </c>
      <c r="BO105" t="s">
        <v>185</v>
      </c>
      <c r="BP105" t="s">
        <v>186</v>
      </c>
      <c r="BQ105">
        <f t="shared" ca="1" si="57"/>
        <v>7423082259</v>
      </c>
      <c r="BR105" t="s">
        <v>187</v>
      </c>
      <c r="BS105" t="s">
        <v>188</v>
      </c>
      <c r="BT105" t="s">
        <v>189</v>
      </c>
      <c r="BU105" t="s">
        <v>192</v>
      </c>
      <c r="BV105" t="s">
        <v>193</v>
      </c>
      <c r="BW105" s="17">
        <f t="shared" ca="1" si="36"/>
        <v>1.5326826427589302</v>
      </c>
      <c r="BX105">
        <v>12</v>
      </c>
      <c r="BY105">
        <f t="shared" ca="1" si="58"/>
        <v>7567052</v>
      </c>
      <c r="BZ105">
        <f t="shared" ca="1" si="59"/>
        <v>7415515207</v>
      </c>
      <c r="CA105">
        <v>99900000</v>
      </c>
      <c r="CB105">
        <v>99000000</v>
      </c>
      <c r="CC105">
        <v>99000000</v>
      </c>
      <c r="CD105">
        <v>900000</v>
      </c>
      <c r="CE105">
        <v>9000000</v>
      </c>
      <c r="CF105">
        <v>15</v>
      </c>
      <c r="CG105" t="s">
        <v>194</v>
      </c>
      <c r="CH105" s="7">
        <v>43471</v>
      </c>
      <c r="CI105">
        <v>2</v>
      </c>
      <c r="CJ105" s="7">
        <v>43471</v>
      </c>
      <c r="CK105">
        <v>200000</v>
      </c>
      <c r="CL105">
        <v>200000</v>
      </c>
      <c r="CM105">
        <v>96578</v>
      </c>
      <c r="CN105">
        <v>98776</v>
      </c>
      <c r="CO105" t="s">
        <v>197</v>
      </c>
      <c r="CP105" s="7">
        <v>43502</v>
      </c>
      <c r="CQ105" t="s">
        <v>198</v>
      </c>
      <c r="CR105" s="7">
        <v>43106</v>
      </c>
      <c r="CS105" s="7">
        <v>43502</v>
      </c>
      <c r="CT105" t="s">
        <v>199</v>
      </c>
      <c r="CU105" s="16" t="s">
        <v>204</v>
      </c>
      <c r="CV105" t="s">
        <v>200</v>
      </c>
      <c r="CW105" t="s">
        <v>201</v>
      </c>
      <c r="CX105" t="s">
        <v>186</v>
      </c>
      <c r="CY105">
        <v>300000</v>
      </c>
      <c r="CZ105" t="s">
        <v>202</v>
      </c>
      <c r="DA105" t="s">
        <v>203</v>
      </c>
      <c r="DB105" s="7">
        <v>43106</v>
      </c>
      <c r="DC105">
        <v>300000</v>
      </c>
      <c r="DD105" s="7">
        <v>43106</v>
      </c>
      <c r="DE105" t="s">
        <v>199</v>
      </c>
      <c r="DF105" s="9" t="s">
        <v>204</v>
      </c>
      <c r="DG105" t="s">
        <v>205</v>
      </c>
      <c r="DH105">
        <v>1</v>
      </c>
      <c r="DI105">
        <v>300000</v>
      </c>
      <c r="DJ105" t="s">
        <v>206</v>
      </c>
    </row>
    <row r="106" spans="1:114" ht="30" x14ac:dyDescent="0.25">
      <c r="A106" t="s">
        <v>310</v>
      </c>
      <c r="B106" t="str">
        <f t="shared" ca="1" si="37"/>
        <v>F1622</v>
      </c>
      <c r="C106" s="6">
        <f t="shared" ca="1" si="38"/>
        <v>10</v>
      </c>
      <c r="D106" t="str">
        <f t="shared" ca="1" si="39"/>
        <v>DIJ203</v>
      </c>
      <c r="E106" t="str">
        <f t="shared" si="31"/>
        <v>HDFC105</v>
      </c>
      <c r="F106" t="str">
        <f t="shared" ca="1" si="32"/>
        <v>DIJ203</v>
      </c>
      <c r="G106" t="str">
        <f t="shared" ca="1" si="40"/>
        <v>LHS LTD</v>
      </c>
      <c r="H106" s="7">
        <f t="shared" ca="1" si="41"/>
        <v>8134</v>
      </c>
      <c r="I106" t="s">
        <v>132</v>
      </c>
      <c r="J106" t="s">
        <v>133</v>
      </c>
      <c r="K106" t="str">
        <f t="shared" ca="1" si="60"/>
        <v>LJUJN1121R</v>
      </c>
      <c r="L106" s="18">
        <f t="shared" ca="1" si="42"/>
        <v>115487550621</v>
      </c>
      <c r="M106" s="18">
        <f t="shared" ca="1" si="43"/>
        <v>46449394</v>
      </c>
      <c r="N106" s="20" t="str">
        <f t="shared" ca="1" si="33"/>
        <v>U12234MH2010PTC062271</v>
      </c>
      <c r="O106" t="str">
        <f t="shared" ca="1" si="44"/>
        <v>ZFWF</v>
      </c>
      <c r="P106" t="s">
        <v>135</v>
      </c>
      <c r="Q106" t="str">
        <f t="shared" ca="1" si="34"/>
        <v>87LJUJN1121R9Z1</v>
      </c>
      <c r="R106" t="s">
        <v>136</v>
      </c>
      <c r="S106" s="17" t="str">
        <f t="shared" ca="1" si="61"/>
        <v>02</v>
      </c>
      <c r="T106" t="s">
        <v>136</v>
      </c>
      <c r="U106">
        <f t="shared" ca="1" si="45"/>
        <v>8517</v>
      </c>
      <c r="V106" t="str">
        <f t="shared" ca="1" si="46"/>
        <v>17-4622</v>
      </c>
      <c r="W106" t="s">
        <v>149</v>
      </c>
      <c r="X106" t="s">
        <v>150</v>
      </c>
      <c r="Y106" t="s">
        <v>151</v>
      </c>
      <c r="Z106">
        <f t="shared" si="47"/>
        <v>400195</v>
      </c>
      <c r="AA106" t="s">
        <v>152</v>
      </c>
      <c r="AB106">
        <f t="shared" ca="1" si="48"/>
        <v>22</v>
      </c>
      <c r="AC106">
        <v>91</v>
      </c>
      <c r="AD106" s="18">
        <f t="shared" ca="1" si="49"/>
        <v>77763026</v>
      </c>
      <c r="AE106" s="18">
        <f t="shared" ca="1" si="50"/>
        <v>6654901019</v>
      </c>
      <c r="AF106" t="str">
        <f t="shared" ca="1" si="51"/>
        <v>UNJ@gmail.com</v>
      </c>
      <c r="AG106" t="str">
        <f t="shared" ca="1" si="52"/>
        <v>U5894</v>
      </c>
      <c r="AH106" t="str">
        <f t="shared" ca="1" si="53"/>
        <v>FZQ517</v>
      </c>
      <c r="AI106" t="s">
        <v>157</v>
      </c>
      <c r="AJ106" s="7">
        <v>43471</v>
      </c>
      <c r="AK106" t="str">
        <f t="shared" ca="1" si="54"/>
        <v>N</v>
      </c>
      <c r="AL106" s="7">
        <v>43470</v>
      </c>
      <c r="AM106" t="str">
        <f t="shared" ca="1" si="55"/>
        <v>N</v>
      </c>
      <c r="AN106" s="7">
        <v>43470</v>
      </c>
      <c r="AO106" t="str">
        <f t="shared" ca="1" si="56"/>
        <v>N</v>
      </c>
      <c r="AP106" s="7">
        <v>43470</v>
      </c>
      <c r="AQ106" t="s">
        <v>161</v>
      </c>
      <c r="AR106" s="7">
        <v>43470</v>
      </c>
      <c r="AS106" t="s">
        <v>165</v>
      </c>
      <c r="AT106" t="s">
        <v>166</v>
      </c>
      <c r="AU106">
        <v>3</v>
      </c>
      <c r="AV106" t="str">
        <f t="shared" ca="1" si="35"/>
        <v>CC</v>
      </c>
      <c r="AW106" t="s">
        <v>171</v>
      </c>
      <c r="AX106" s="7">
        <v>43470</v>
      </c>
      <c r="AY106" s="7">
        <v>43472</v>
      </c>
      <c r="AZ106" t="s">
        <v>172</v>
      </c>
      <c r="BA106" t="s">
        <v>173</v>
      </c>
      <c r="BB106" t="s">
        <v>175</v>
      </c>
      <c r="BC106" t="s">
        <v>176</v>
      </c>
      <c r="BD106" t="s">
        <v>177</v>
      </c>
      <c r="BE106" s="9" t="s">
        <v>130</v>
      </c>
      <c r="BF106" t="s">
        <v>129</v>
      </c>
      <c r="BG106">
        <v>6280</v>
      </c>
      <c r="BH106">
        <v>21</v>
      </c>
      <c r="BI106" t="s">
        <v>179</v>
      </c>
      <c r="BJ106" t="s">
        <v>157</v>
      </c>
      <c r="BK106" t="s">
        <v>157</v>
      </c>
      <c r="BL106" t="s">
        <v>182</v>
      </c>
      <c r="BM106" t="s">
        <v>183</v>
      </c>
      <c r="BN106" t="s">
        <v>184</v>
      </c>
      <c r="BO106" t="s">
        <v>185</v>
      </c>
      <c r="BP106" t="s">
        <v>186</v>
      </c>
      <c r="BQ106">
        <f t="shared" ca="1" si="57"/>
        <v>8028711827</v>
      </c>
      <c r="BR106" t="s">
        <v>187</v>
      </c>
      <c r="BS106" t="s">
        <v>188</v>
      </c>
      <c r="BT106" t="s">
        <v>189</v>
      </c>
      <c r="BU106" t="s">
        <v>192</v>
      </c>
      <c r="BV106" t="s">
        <v>193</v>
      </c>
      <c r="BW106" s="17">
        <f t="shared" ca="1" si="36"/>
        <v>4.48093094335103</v>
      </c>
      <c r="BX106">
        <v>12</v>
      </c>
      <c r="BY106">
        <f t="shared" ca="1" si="58"/>
        <v>6035814</v>
      </c>
      <c r="BZ106">
        <f t="shared" ca="1" si="59"/>
        <v>8022676013</v>
      </c>
      <c r="CA106">
        <v>99900000</v>
      </c>
      <c r="CB106">
        <v>99000000</v>
      </c>
      <c r="CC106">
        <v>99000000</v>
      </c>
      <c r="CD106">
        <v>900000</v>
      </c>
      <c r="CE106">
        <v>9000000</v>
      </c>
      <c r="CF106">
        <v>15</v>
      </c>
      <c r="CG106" t="s">
        <v>194</v>
      </c>
      <c r="CH106" s="7">
        <v>43471</v>
      </c>
      <c r="CI106">
        <v>2</v>
      </c>
      <c r="CJ106" s="7">
        <v>43471</v>
      </c>
      <c r="CK106">
        <v>200000</v>
      </c>
      <c r="CL106">
        <v>200000</v>
      </c>
      <c r="CM106">
        <v>96578</v>
      </c>
      <c r="CN106">
        <v>98776</v>
      </c>
      <c r="CO106" t="s">
        <v>197</v>
      </c>
      <c r="CP106" s="7">
        <v>43502</v>
      </c>
      <c r="CQ106" t="s">
        <v>198</v>
      </c>
      <c r="CR106" s="7">
        <v>43106</v>
      </c>
      <c r="CS106" s="7">
        <v>43502</v>
      </c>
      <c r="CT106" t="s">
        <v>199</v>
      </c>
      <c r="CU106" s="16" t="s">
        <v>204</v>
      </c>
      <c r="CV106" t="s">
        <v>200</v>
      </c>
      <c r="CW106" t="s">
        <v>201</v>
      </c>
      <c r="CX106" t="s">
        <v>186</v>
      </c>
      <c r="CY106">
        <v>300000</v>
      </c>
      <c r="CZ106" t="s">
        <v>202</v>
      </c>
      <c r="DA106" t="s">
        <v>203</v>
      </c>
      <c r="DB106" s="7">
        <v>43106</v>
      </c>
      <c r="DC106">
        <v>300000</v>
      </c>
      <c r="DD106" s="7">
        <v>43106</v>
      </c>
      <c r="DE106" t="s">
        <v>199</v>
      </c>
      <c r="DF106" s="9" t="s">
        <v>204</v>
      </c>
      <c r="DG106" t="s">
        <v>205</v>
      </c>
      <c r="DH106">
        <v>1</v>
      </c>
      <c r="DI106">
        <v>300000</v>
      </c>
      <c r="DJ106" t="s">
        <v>206</v>
      </c>
    </row>
    <row r="107" spans="1:114" ht="30" x14ac:dyDescent="0.25">
      <c r="A107" t="s">
        <v>311</v>
      </c>
      <c r="B107" t="str">
        <f t="shared" ca="1" si="37"/>
        <v>B3526</v>
      </c>
      <c r="C107" s="6">
        <f t="shared" ca="1" si="38"/>
        <v>6</v>
      </c>
      <c r="D107" t="str">
        <f t="shared" ca="1" si="39"/>
        <v>NAP327</v>
      </c>
      <c r="E107" t="str">
        <f t="shared" si="31"/>
        <v>HDFC106</v>
      </c>
      <c r="F107" t="str">
        <f t="shared" ca="1" si="32"/>
        <v>NAP327</v>
      </c>
      <c r="G107" t="str">
        <f t="shared" ca="1" si="40"/>
        <v>UZI LTD</v>
      </c>
      <c r="H107" s="7">
        <f t="shared" ca="1" si="41"/>
        <v>7329</v>
      </c>
      <c r="I107" t="s">
        <v>132</v>
      </c>
      <c r="J107" t="s">
        <v>133</v>
      </c>
      <c r="K107" t="str">
        <f t="shared" ca="1" si="60"/>
        <v>DMZVG9140N</v>
      </c>
      <c r="L107" s="18">
        <f t="shared" ca="1" si="42"/>
        <v>110014399779</v>
      </c>
      <c r="M107" s="18">
        <f t="shared" ca="1" si="43"/>
        <v>76875268</v>
      </c>
      <c r="N107" s="20" t="str">
        <f t="shared" ca="1" si="33"/>
        <v>U12234MH2010PTC074797</v>
      </c>
      <c r="O107" t="str">
        <f t="shared" ca="1" si="44"/>
        <v>ISVL</v>
      </c>
      <c r="P107" t="s">
        <v>135</v>
      </c>
      <c r="Q107" t="str">
        <f t="shared" ca="1" si="34"/>
        <v>99DMZVG9140N9Z3</v>
      </c>
      <c r="R107" t="s">
        <v>136</v>
      </c>
      <c r="S107" s="17" t="str">
        <f t="shared" ca="1" si="61"/>
        <v>04</v>
      </c>
      <c r="T107" t="s">
        <v>136</v>
      </c>
      <c r="U107">
        <f t="shared" ca="1" si="45"/>
        <v>7437</v>
      </c>
      <c r="V107" t="str">
        <f t="shared" ca="1" si="46"/>
        <v>38-8041</v>
      </c>
      <c r="W107" t="s">
        <v>149</v>
      </c>
      <c r="X107" t="s">
        <v>150</v>
      </c>
      <c r="Y107" t="s">
        <v>151</v>
      </c>
      <c r="Z107">
        <f t="shared" si="47"/>
        <v>400196</v>
      </c>
      <c r="AA107" t="s">
        <v>152</v>
      </c>
      <c r="AB107">
        <f t="shared" ca="1" si="48"/>
        <v>42</v>
      </c>
      <c r="AC107">
        <v>91</v>
      </c>
      <c r="AD107" s="18">
        <f t="shared" ca="1" si="49"/>
        <v>21909135</v>
      </c>
      <c r="AE107" s="18">
        <f t="shared" ca="1" si="50"/>
        <v>3077879613</v>
      </c>
      <c r="AF107" t="str">
        <f t="shared" ca="1" si="51"/>
        <v>RMG@gmail.com</v>
      </c>
      <c r="AG107" t="str">
        <f t="shared" ca="1" si="52"/>
        <v>I1989</v>
      </c>
      <c r="AH107" t="str">
        <f t="shared" ca="1" si="53"/>
        <v>STS629</v>
      </c>
      <c r="AI107" t="s">
        <v>157</v>
      </c>
      <c r="AJ107" s="7">
        <v>43471</v>
      </c>
      <c r="AK107" t="str">
        <f t="shared" ca="1" si="54"/>
        <v>N</v>
      </c>
      <c r="AL107" s="7">
        <v>43470</v>
      </c>
      <c r="AM107" t="str">
        <f t="shared" ca="1" si="55"/>
        <v>N</v>
      </c>
      <c r="AN107" s="7">
        <v>43470</v>
      </c>
      <c r="AO107" t="str">
        <f t="shared" ca="1" si="56"/>
        <v>N</v>
      </c>
      <c r="AP107" s="7">
        <v>43470</v>
      </c>
      <c r="AQ107" t="s">
        <v>161</v>
      </c>
      <c r="AR107" s="7">
        <v>43470</v>
      </c>
      <c r="AS107" t="s">
        <v>165</v>
      </c>
      <c r="AT107" t="s">
        <v>166</v>
      </c>
      <c r="AU107">
        <v>3</v>
      </c>
      <c r="AV107" t="str">
        <f t="shared" ca="1" si="35"/>
        <v>BB</v>
      </c>
      <c r="AW107" t="s">
        <v>171</v>
      </c>
      <c r="AX107" s="7">
        <v>43470</v>
      </c>
      <c r="AY107" s="7">
        <v>43472</v>
      </c>
      <c r="AZ107" t="s">
        <v>172</v>
      </c>
      <c r="BA107" t="s">
        <v>173</v>
      </c>
      <c r="BB107" t="s">
        <v>175</v>
      </c>
      <c r="BC107" t="s">
        <v>176</v>
      </c>
      <c r="BD107" t="s">
        <v>177</v>
      </c>
      <c r="BE107" s="9" t="s">
        <v>130</v>
      </c>
      <c r="BF107" t="s">
        <v>129</v>
      </c>
      <c r="BG107">
        <v>6280</v>
      </c>
      <c r="BH107">
        <v>21</v>
      </c>
      <c r="BI107" t="s">
        <v>179</v>
      </c>
      <c r="BJ107" t="s">
        <v>157</v>
      </c>
      <c r="BK107" t="s">
        <v>157</v>
      </c>
      <c r="BL107" t="s">
        <v>182</v>
      </c>
      <c r="BM107" t="s">
        <v>183</v>
      </c>
      <c r="BN107" t="s">
        <v>184</v>
      </c>
      <c r="BO107" t="s">
        <v>185</v>
      </c>
      <c r="BP107" t="s">
        <v>186</v>
      </c>
      <c r="BQ107">
        <f t="shared" ca="1" si="57"/>
        <v>6113887055</v>
      </c>
      <c r="BR107" t="s">
        <v>187</v>
      </c>
      <c r="BS107" t="s">
        <v>188</v>
      </c>
      <c r="BT107" t="s">
        <v>189</v>
      </c>
      <c r="BU107" t="s">
        <v>192</v>
      </c>
      <c r="BV107" t="s">
        <v>193</v>
      </c>
      <c r="BW107" s="17">
        <f t="shared" ca="1" si="36"/>
        <v>3.8997990851809936</v>
      </c>
      <c r="BX107">
        <v>12</v>
      </c>
      <c r="BY107">
        <f t="shared" ca="1" si="58"/>
        <v>464999</v>
      </c>
      <c r="BZ107">
        <f t="shared" ca="1" si="59"/>
        <v>6113422056</v>
      </c>
      <c r="CA107">
        <v>99900000</v>
      </c>
      <c r="CB107">
        <v>99000000</v>
      </c>
      <c r="CC107">
        <v>99000000</v>
      </c>
      <c r="CD107">
        <v>900000</v>
      </c>
      <c r="CE107">
        <v>9000000</v>
      </c>
      <c r="CF107">
        <v>15</v>
      </c>
      <c r="CG107" t="s">
        <v>194</v>
      </c>
      <c r="CH107" s="7">
        <v>43471</v>
      </c>
      <c r="CI107">
        <v>2</v>
      </c>
      <c r="CJ107" s="7">
        <v>43471</v>
      </c>
      <c r="CK107">
        <v>200000</v>
      </c>
      <c r="CL107">
        <v>200000</v>
      </c>
      <c r="CM107">
        <v>96578</v>
      </c>
      <c r="CN107">
        <v>98776</v>
      </c>
      <c r="CO107" t="s">
        <v>197</v>
      </c>
      <c r="CP107" s="7">
        <v>43502</v>
      </c>
      <c r="CQ107" t="s">
        <v>198</v>
      </c>
      <c r="CR107" s="7">
        <v>43106</v>
      </c>
      <c r="CS107" s="7">
        <v>43502</v>
      </c>
      <c r="CT107" t="s">
        <v>199</v>
      </c>
      <c r="CU107" s="16" t="s">
        <v>204</v>
      </c>
      <c r="CV107" t="s">
        <v>200</v>
      </c>
      <c r="CW107" t="s">
        <v>201</v>
      </c>
      <c r="CX107" t="s">
        <v>186</v>
      </c>
      <c r="CY107">
        <v>300000</v>
      </c>
      <c r="CZ107" t="s">
        <v>202</v>
      </c>
      <c r="DA107" t="s">
        <v>203</v>
      </c>
      <c r="DB107" s="7">
        <v>43106</v>
      </c>
      <c r="DC107">
        <v>300000</v>
      </c>
      <c r="DD107" s="7">
        <v>43106</v>
      </c>
      <c r="DE107" t="s">
        <v>199</v>
      </c>
      <c r="DF107" s="9" t="s">
        <v>204</v>
      </c>
      <c r="DG107" t="s">
        <v>205</v>
      </c>
      <c r="DH107">
        <v>1</v>
      </c>
      <c r="DI107">
        <v>300000</v>
      </c>
      <c r="DJ107" t="s">
        <v>206</v>
      </c>
    </row>
    <row r="108" spans="1:114" ht="30" x14ac:dyDescent="0.25">
      <c r="A108" t="s">
        <v>312</v>
      </c>
      <c r="B108" t="str">
        <f t="shared" ca="1" si="37"/>
        <v>Z2673</v>
      </c>
      <c r="C108" s="6">
        <f t="shared" ca="1" si="38"/>
        <v>7</v>
      </c>
      <c r="D108" t="str">
        <f t="shared" ca="1" si="39"/>
        <v>AZB83</v>
      </c>
      <c r="E108" t="str">
        <f t="shared" si="31"/>
        <v>HDFC107</v>
      </c>
      <c r="F108" t="str">
        <f t="shared" ca="1" si="32"/>
        <v>AZB83</v>
      </c>
      <c r="G108" t="str">
        <f t="shared" ca="1" si="40"/>
        <v>FVQ LTD</v>
      </c>
      <c r="H108" s="7">
        <f t="shared" ca="1" si="41"/>
        <v>9314</v>
      </c>
      <c r="I108" t="s">
        <v>132</v>
      </c>
      <c r="J108" t="s">
        <v>133</v>
      </c>
      <c r="K108" t="str">
        <f t="shared" ca="1" si="60"/>
        <v>JCDDS7106S</v>
      </c>
      <c r="L108" s="18">
        <f t="shared" ca="1" si="42"/>
        <v>102714087978</v>
      </c>
      <c r="M108" s="18">
        <f t="shared" ca="1" si="43"/>
        <v>77472790</v>
      </c>
      <c r="N108" s="20" t="str">
        <f t="shared" ca="1" si="33"/>
        <v>U12234MH2010PTC077094</v>
      </c>
      <c r="O108" t="str">
        <f t="shared" ca="1" si="44"/>
        <v>IXDN</v>
      </c>
      <c r="P108" t="s">
        <v>135</v>
      </c>
      <c r="Q108" t="str">
        <f t="shared" ca="1" si="34"/>
        <v>26JCDDS7106S9Z7</v>
      </c>
      <c r="R108" t="s">
        <v>136</v>
      </c>
      <c r="S108" s="17" t="str">
        <f t="shared" ca="1" si="61"/>
        <v>03</v>
      </c>
      <c r="T108" t="s">
        <v>136</v>
      </c>
      <c r="U108">
        <f t="shared" ca="1" si="45"/>
        <v>6574</v>
      </c>
      <c r="V108" t="str">
        <f t="shared" ca="1" si="46"/>
        <v>87-9697</v>
      </c>
      <c r="W108" t="s">
        <v>149</v>
      </c>
      <c r="X108" t="s">
        <v>150</v>
      </c>
      <c r="Y108" t="s">
        <v>151</v>
      </c>
      <c r="Z108">
        <f t="shared" si="47"/>
        <v>400197</v>
      </c>
      <c r="AA108" t="s">
        <v>152</v>
      </c>
      <c r="AB108">
        <f t="shared" ca="1" si="48"/>
        <v>13</v>
      </c>
      <c r="AC108">
        <v>91</v>
      </c>
      <c r="AD108" s="18">
        <f t="shared" ca="1" si="49"/>
        <v>71174619</v>
      </c>
      <c r="AE108" s="18">
        <f t="shared" ca="1" si="50"/>
        <v>4347354601</v>
      </c>
      <c r="AF108" t="str">
        <f t="shared" ca="1" si="51"/>
        <v>QKG@gmail.com</v>
      </c>
      <c r="AG108" t="str">
        <f t="shared" ca="1" si="52"/>
        <v>J2731</v>
      </c>
      <c r="AH108" t="str">
        <f t="shared" ca="1" si="53"/>
        <v>OVY217</v>
      </c>
      <c r="AI108" t="s">
        <v>157</v>
      </c>
      <c r="AJ108" s="7">
        <v>43471</v>
      </c>
      <c r="AK108" t="str">
        <f t="shared" ca="1" si="54"/>
        <v>N</v>
      </c>
      <c r="AL108" s="7">
        <v>43470</v>
      </c>
      <c r="AM108" t="str">
        <f t="shared" ca="1" si="55"/>
        <v>N</v>
      </c>
      <c r="AN108" s="7">
        <v>43470</v>
      </c>
      <c r="AO108" t="str">
        <f t="shared" ca="1" si="56"/>
        <v>N</v>
      </c>
      <c r="AP108" s="7">
        <v>43470</v>
      </c>
      <c r="AQ108" t="s">
        <v>161</v>
      </c>
      <c r="AR108" s="7">
        <v>43470</v>
      </c>
      <c r="AS108" t="s">
        <v>165</v>
      </c>
      <c r="AT108" t="s">
        <v>166</v>
      </c>
      <c r="AU108">
        <v>3</v>
      </c>
      <c r="AV108" t="str">
        <f t="shared" ca="1" si="35"/>
        <v>CC</v>
      </c>
      <c r="AW108" t="s">
        <v>171</v>
      </c>
      <c r="AX108" s="7">
        <v>43470</v>
      </c>
      <c r="AY108" s="7">
        <v>43472</v>
      </c>
      <c r="AZ108" t="s">
        <v>172</v>
      </c>
      <c r="BA108" t="s">
        <v>173</v>
      </c>
      <c r="BB108" t="s">
        <v>175</v>
      </c>
      <c r="BC108" t="s">
        <v>176</v>
      </c>
      <c r="BD108" t="s">
        <v>177</v>
      </c>
      <c r="BE108" s="9" t="s">
        <v>130</v>
      </c>
      <c r="BF108" t="s">
        <v>129</v>
      </c>
      <c r="BG108">
        <v>6280</v>
      </c>
      <c r="BH108">
        <v>21</v>
      </c>
      <c r="BI108" t="s">
        <v>179</v>
      </c>
      <c r="BJ108" t="s">
        <v>157</v>
      </c>
      <c r="BK108" t="s">
        <v>157</v>
      </c>
      <c r="BL108" t="s">
        <v>182</v>
      </c>
      <c r="BM108" t="s">
        <v>183</v>
      </c>
      <c r="BN108" t="s">
        <v>184</v>
      </c>
      <c r="BO108" t="s">
        <v>185</v>
      </c>
      <c r="BP108" t="s">
        <v>186</v>
      </c>
      <c r="BQ108">
        <f t="shared" ca="1" si="57"/>
        <v>1146151239</v>
      </c>
      <c r="BR108" t="s">
        <v>187</v>
      </c>
      <c r="BS108" t="s">
        <v>188</v>
      </c>
      <c r="BT108" t="s">
        <v>189</v>
      </c>
      <c r="BU108" t="s">
        <v>192</v>
      </c>
      <c r="BV108" t="s">
        <v>193</v>
      </c>
      <c r="BW108" s="17">
        <f t="shared" ca="1" si="36"/>
        <v>3.0410515379795759</v>
      </c>
      <c r="BX108">
        <v>12</v>
      </c>
      <c r="BY108">
        <f t="shared" ca="1" si="58"/>
        <v>4106141</v>
      </c>
      <c r="BZ108">
        <f t="shared" ca="1" si="59"/>
        <v>1142045098</v>
      </c>
      <c r="CA108">
        <v>99900000</v>
      </c>
      <c r="CB108">
        <v>99000000</v>
      </c>
      <c r="CC108">
        <v>99000000</v>
      </c>
      <c r="CD108">
        <v>900000</v>
      </c>
      <c r="CE108">
        <v>9000000</v>
      </c>
      <c r="CF108">
        <v>15</v>
      </c>
      <c r="CG108" t="s">
        <v>194</v>
      </c>
      <c r="CH108" s="7">
        <v>43471</v>
      </c>
      <c r="CI108">
        <v>2</v>
      </c>
      <c r="CJ108" s="7">
        <v>43471</v>
      </c>
      <c r="CK108">
        <v>200000</v>
      </c>
      <c r="CL108">
        <v>200000</v>
      </c>
      <c r="CM108">
        <v>96578</v>
      </c>
      <c r="CN108">
        <v>98776</v>
      </c>
      <c r="CO108" t="s">
        <v>197</v>
      </c>
      <c r="CP108" s="7">
        <v>43502</v>
      </c>
      <c r="CQ108" t="s">
        <v>198</v>
      </c>
      <c r="CR108" s="7">
        <v>43106</v>
      </c>
      <c r="CS108" s="7">
        <v>43502</v>
      </c>
      <c r="CT108" t="s">
        <v>199</v>
      </c>
      <c r="CU108" s="16" t="s">
        <v>204</v>
      </c>
      <c r="CV108" t="s">
        <v>200</v>
      </c>
      <c r="CW108" t="s">
        <v>201</v>
      </c>
      <c r="CX108" t="s">
        <v>186</v>
      </c>
      <c r="CY108">
        <v>300000</v>
      </c>
      <c r="CZ108" t="s">
        <v>202</v>
      </c>
      <c r="DA108" t="s">
        <v>203</v>
      </c>
      <c r="DB108" s="7">
        <v>43106</v>
      </c>
      <c r="DC108">
        <v>300000</v>
      </c>
      <c r="DD108" s="7">
        <v>43106</v>
      </c>
      <c r="DE108" t="s">
        <v>199</v>
      </c>
      <c r="DF108" s="9" t="s">
        <v>204</v>
      </c>
      <c r="DG108" t="s">
        <v>205</v>
      </c>
      <c r="DH108">
        <v>1</v>
      </c>
      <c r="DI108">
        <v>300000</v>
      </c>
      <c r="DJ108" t="s">
        <v>206</v>
      </c>
    </row>
    <row r="109" spans="1:114" ht="30" x14ac:dyDescent="0.25">
      <c r="A109" t="s">
        <v>313</v>
      </c>
      <c r="B109" t="str">
        <f t="shared" ca="1" si="37"/>
        <v>H2175</v>
      </c>
      <c r="C109" s="6">
        <f t="shared" ca="1" si="38"/>
        <v>6</v>
      </c>
      <c r="D109" t="str">
        <f t="shared" ca="1" si="39"/>
        <v>ZYR244</v>
      </c>
      <c r="E109" t="str">
        <f t="shared" si="31"/>
        <v>HDFC108</v>
      </c>
      <c r="F109" t="str">
        <f t="shared" ca="1" si="32"/>
        <v>ZYR244</v>
      </c>
      <c r="G109" t="str">
        <f t="shared" ca="1" si="40"/>
        <v>DFK LTD</v>
      </c>
      <c r="H109" s="7">
        <f t="shared" ca="1" si="41"/>
        <v>8984</v>
      </c>
      <c r="I109" t="s">
        <v>132</v>
      </c>
      <c r="J109" t="s">
        <v>133</v>
      </c>
      <c r="K109" t="str">
        <f t="shared" ca="1" si="60"/>
        <v>QLGPI6049Q</v>
      </c>
      <c r="L109" s="18">
        <f t="shared" ca="1" si="42"/>
        <v>102670440174</v>
      </c>
      <c r="M109" s="18">
        <f t="shared" ca="1" si="43"/>
        <v>59029493</v>
      </c>
      <c r="N109" s="20" t="str">
        <f t="shared" ca="1" si="33"/>
        <v>U12234MH2010PTC071950</v>
      </c>
      <c r="O109" t="str">
        <f t="shared" ca="1" si="44"/>
        <v>SOLL</v>
      </c>
      <c r="P109" t="s">
        <v>135</v>
      </c>
      <c r="Q109" t="str">
        <f t="shared" ca="1" si="34"/>
        <v>74QLGPI6049Q4Z7</v>
      </c>
      <c r="R109" t="s">
        <v>136</v>
      </c>
      <c r="S109" s="17" t="str">
        <f t="shared" ca="1" si="61"/>
        <v>02</v>
      </c>
      <c r="T109" t="s">
        <v>136</v>
      </c>
      <c r="U109">
        <f t="shared" ca="1" si="45"/>
        <v>2013</v>
      </c>
      <c r="V109" t="str">
        <f t="shared" ca="1" si="46"/>
        <v>77-9566</v>
      </c>
      <c r="W109" t="s">
        <v>149</v>
      </c>
      <c r="X109" t="s">
        <v>150</v>
      </c>
      <c r="Y109" t="s">
        <v>151</v>
      </c>
      <c r="Z109">
        <f t="shared" si="47"/>
        <v>400198</v>
      </c>
      <c r="AA109" t="s">
        <v>152</v>
      </c>
      <c r="AB109">
        <f t="shared" ca="1" si="48"/>
        <v>63</v>
      </c>
      <c r="AC109">
        <v>91</v>
      </c>
      <c r="AD109" s="18">
        <f t="shared" ca="1" si="49"/>
        <v>60317071</v>
      </c>
      <c r="AE109" s="18">
        <f t="shared" ca="1" si="50"/>
        <v>6735300193</v>
      </c>
      <c r="AF109" t="str">
        <f t="shared" ca="1" si="51"/>
        <v>OBM@gmail.com</v>
      </c>
      <c r="AG109" t="str">
        <f t="shared" ca="1" si="52"/>
        <v>X2218</v>
      </c>
      <c r="AH109" t="str">
        <f t="shared" ca="1" si="53"/>
        <v>PJX336</v>
      </c>
      <c r="AI109" t="s">
        <v>157</v>
      </c>
      <c r="AJ109" s="7">
        <v>43471</v>
      </c>
      <c r="AK109" t="str">
        <f t="shared" ca="1" si="54"/>
        <v>Y</v>
      </c>
      <c r="AL109" s="7">
        <v>43470</v>
      </c>
      <c r="AM109" t="str">
        <f t="shared" ca="1" si="55"/>
        <v>Y</v>
      </c>
      <c r="AN109" s="7">
        <v>43470</v>
      </c>
      <c r="AO109" t="str">
        <f t="shared" ca="1" si="56"/>
        <v>Y</v>
      </c>
      <c r="AP109" s="7">
        <v>43470</v>
      </c>
      <c r="AQ109" t="s">
        <v>161</v>
      </c>
      <c r="AR109" s="7">
        <v>43470</v>
      </c>
      <c r="AS109" t="s">
        <v>165</v>
      </c>
      <c r="AT109" t="s">
        <v>166</v>
      </c>
      <c r="AU109">
        <v>3</v>
      </c>
      <c r="AV109" t="str">
        <f t="shared" ca="1" si="35"/>
        <v>BBB</v>
      </c>
      <c r="AW109" t="s">
        <v>171</v>
      </c>
      <c r="AX109" s="7">
        <v>43470</v>
      </c>
      <c r="AY109" s="7">
        <v>43472</v>
      </c>
      <c r="AZ109" t="s">
        <v>172</v>
      </c>
      <c r="BA109" t="s">
        <v>173</v>
      </c>
      <c r="BB109" t="s">
        <v>175</v>
      </c>
      <c r="BC109" t="s">
        <v>176</v>
      </c>
      <c r="BD109" t="s">
        <v>177</v>
      </c>
      <c r="BE109" s="9" t="s">
        <v>130</v>
      </c>
      <c r="BF109" t="s">
        <v>129</v>
      </c>
      <c r="BG109">
        <v>6280</v>
      </c>
      <c r="BH109">
        <v>21</v>
      </c>
      <c r="BI109" t="s">
        <v>179</v>
      </c>
      <c r="BJ109" t="s">
        <v>157</v>
      </c>
      <c r="BK109" t="s">
        <v>157</v>
      </c>
      <c r="BL109" t="s">
        <v>182</v>
      </c>
      <c r="BM109" t="s">
        <v>183</v>
      </c>
      <c r="BN109" t="s">
        <v>184</v>
      </c>
      <c r="BO109" t="s">
        <v>185</v>
      </c>
      <c r="BP109" t="s">
        <v>186</v>
      </c>
      <c r="BQ109">
        <f t="shared" ca="1" si="57"/>
        <v>3149808174</v>
      </c>
      <c r="BR109" t="s">
        <v>187</v>
      </c>
      <c r="BS109" t="s">
        <v>188</v>
      </c>
      <c r="BT109" t="s">
        <v>189</v>
      </c>
      <c r="BU109" t="s">
        <v>192</v>
      </c>
      <c r="BV109" t="s">
        <v>193</v>
      </c>
      <c r="BW109" s="17">
        <f t="shared" ca="1" si="36"/>
        <v>5.471025147916567</v>
      </c>
      <c r="BX109">
        <v>12</v>
      </c>
      <c r="BY109">
        <f t="shared" ca="1" si="58"/>
        <v>720128</v>
      </c>
      <c r="BZ109">
        <f t="shared" ca="1" si="59"/>
        <v>3149088046</v>
      </c>
      <c r="CA109">
        <v>99900000</v>
      </c>
      <c r="CB109">
        <v>99000000</v>
      </c>
      <c r="CC109">
        <v>99000000</v>
      </c>
      <c r="CD109">
        <v>900000</v>
      </c>
      <c r="CE109">
        <v>9000000</v>
      </c>
      <c r="CF109">
        <v>15</v>
      </c>
      <c r="CG109" t="s">
        <v>194</v>
      </c>
      <c r="CH109" s="7">
        <v>43471</v>
      </c>
      <c r="CI109">
        <v>2</v>
      </c>
      <c r="CJ109" s="7">
        <v>43471</v>
      </c>
      <c r="CK109">
        <v>200000</v>
      </c>
      <c r="CL109">
        <v>200000</v>
      </c>
      <c r="CM109">
        <v>96578</v>
      </c>
      <c r="CN109">
        <v>98776</v>
      </c>
      <c r="CO109" t="s">
        <v>197</v>
      </c>
      <c r="CP109" s="7">
        <v>43502</v>
      </c>
      <c r="CQ109" t="s">
        <v>198</v>
      </c>
      <c r="CR109" s="7">
        <v>43106</v>
      </c>
      <c r="CS109" s="7">
        <v>43502</v>
      </c>
      <c r="CT109" t="s">
        <v>199</v>
      </c>
      <c r="CU109" s="16" t="s">
        <v>204</v>
      </c>
      <c r="CV109" t="s">
        <v>200</v>
      </c>
      <c r="CW109" t="s">
        <v>201</v>
      </c>
      <c r="CX109" t="s">
        <v>186</v>
      </c>
      <c r="CY109">
        <v>300000</v>
      </c>
      <c r="CZ109" t="s">
        <v>202</v>
      </c>
      <c r="DA109" t="s">
        <v>203</v>
      </c>
      <c r="DB109" s="7">
        <v>43106</v>
      </c>
      <c r="DC109">
        <v>300000</v>
      </c>
      <c r="DD109" s="7">
        <v>43106</v>
      </c>
      <c r="DE109" t="s">
        <v>199</v>
      </c>
      <c r="DF109" s="9" t="s">
        <v>204</v>
      </c>
      <c r="DG109" t="s">
        <v>205</v>
      </c>
      <c r="DH109">
        <v>1</v>
      </c>
      <c r="DI109">
        <v>300000</v>
      </c>
      <c r="DJ109" t="s">
        <v>206</v>
      </c>
    </row>
    <row r="110" spans="1:114" ht="30" x14ac:dyDescent="0.25">
      <c r="A110" t="s">
        <v>314</v>
      </c>
      <c r="B110" t="str">
        <f t="shared" ca="1" si="37"/>
        <v>K5525</v>
      </c>
      <c r="C110" s="6">
        <f t="shared" ca="1" si="38"/>
        <v>10</v>
      </c>
      <c r="D110" t="str">
        <f t="shared" ca="1" si="39"/>
        <v>FVF228</v>
      </c>
      <c r="E110" t="str">
        <f t="shared" si="31"/>
        <v>HDFC109</v>
      </c>
      <c r="F110" t="str">
        <f t="shared" ca="1" si="32"/>
        <v>FVF228</v>
      </c>
      <c r="G110" t="str">
        <f t="shared" ca="1" si="40"/>
        <v>WEL LTD</v>
      </c>
      <c r="H110" s="7">
        <f t="shared" ca="1" si="41"/>
        <v>7730</v>
      </c>
      <c r="I110" t="s">
        <v>132</v>
      </c>
      <c r="J110" t="s">
        <v>133</v>
      </c>
      <c r="K110" t="str">
        <f t="shared" ca="1" si="60"/>
        <v>CPSMI7142Y</v>
      </c>
      <c r="L110" s="18">
        <f t="shared" ca="1" si="42"/>
        <v>110001283128</v>
      </c>
      <c r="M110" s="18">
        <f t="shared" ca="1" si="43"/>
        <v>77210214</v>
      </c>
      <c r="N110" s="20" t="str">
        <f t="shared" ca="1" si="33"/>
        <v>U12234MH2010PTC048820</v>
      </c>
      <c r="O110" t="str">
        <f t="shared" ca="1" si="44"/>
        <v>GZVU</v>
      </c>
      <c r="P110" t="s">
        <v>135</v>
      </c>
      <c r="Q110" t="str">
        <f t="shared" ca="1" si="34"/>
        <v>16CPSMI7142Y2Z3</v>
      </c>
      <c r="R110" t="s">
        <v>136</v>
      </c>
      <c r="S110" s="17" t="str">
        <f t="shared" ca="1" si="61"/>
        <v>03</v>
      </c>
      <c r="T110" t="s">
        <v>136</v>
      </c>
      <c r="U110">
        <f t="shared" ca="1" si="45"/>
        <v>7280</v>
      </c>
      <c r="V110" t="str">
        <f t="shared" ca="1" si="46"/>
        <v>10-5308</v>
      </c>
      <c r="W110" t="s">
        <v>149</v>
      </c>
      <c r="X110" t="s">
        <v>150</v>
      </c>
      <c r="Y110" t="s">
        <v>151</v>
      </c>
      <c r="Z110">
        <f t="shared" si="47"/>
        <v>400199</v>
      </c>
      <c r="AA110" t="s">
        <v>152</v>
      </c>
      <c r="AB110">
        <f t="shared" ca="1" si="48"/>
        <v>93</v>
      </c>
      <c r="AC110">
        <v>91</v>
      </c>
      <c r="AD110" s="18">
        <f t="shared" ca="1" si="49"/>
        <v>55512858</v>
      </c>
      <c r="AE110" s="18">
        <f t="shared" ca="1" si="50"/>
        <v>8865924045</v>
      </c>
      <c r="AF110" t="str">
        <f t="shared" ca="1" si="51"/>
        <v>ZHY@gmail.com</v>
      </c>
      <c r="AG110" t="str">
        <f t="shared" ca="1" si="52"/>
        <v>W6908</v>
      </c>
      <c r="AH110" t="str">
        <f t="shared" ca="1" si="53"/>
        <v>IBF785</v>
      </c>
      <c r="AI110" t="s">
        <v>157</v>
      </c>
      <c r="AJ110" s="7">
        <v>43471</v>
      </c>
      <c r="AK110" t="str">
        <f t="shared" ca="1" si="54"/>
        <v>N</v>
      </c>
      <c r="AL110" s="7">
        <v>43470</v>
      </c>
      <c r="AM110" t="str">
        <f t="shared" ca="1" si="55"/>
        <v>N</v>
      </c>
      <c r="AN110" s="7">
        <v>43470</v>
      </c>
      <c r="AO110" t="str">
        <f t="shared" ca="1" si="56"/>
        <v>N</v>
      </c>
      <c r="AP110" s="7">
        <v>43470</v>
      </c>
      <c r="AQ110" t="s">
        <v>161</v>
      </c>
      <c r="AR110" s="7">
        <v>43470</v>
      </c>
      <c r="AS110" t="s">
        <v>165</v>
      </c>
      <c r="AT110" t="s">
        <v>166</v>
      </c>
      <c r="AU110">
        <v>3</v>
      </c>
      <c r="AV110" t="str">
        <f t="shared" ca="1" si="35"/>
        <v>AA</v>
      </c>
      <c r="AW110" t="s">
        <v>171</v>
      </c>
      <c r="AX110" s="7">
        <v>43470</v>
      </c>
      <c r="AY110" s="7">
        <v>43472</v>
      </c>
      <c r="AZ110" t="s">
        <v>172</v>
      </c>
      <c r="BA110" t="s">
        <v>173</v>
      </c>
      <c r="BB110" t="s">
        <v>175</v>
      </c>
      <c r="BC110" t="s">
        <v>176</v>
      </c>
      <c r="BD110" t="s">
        <v>177</v>
      </c>
      <c r="BE110" s="9" t="s">
        <v>130</v>
      </c>
      <c r="BF110" t="s">
        <v>129</v>
      </c>
      <c r="BG110">
        <v>6280</v>
      </c>
      <c r="BH110">
        <v>21</v>
      </c>
      <c r="BI110" t="s">
        <v>179</v>
      </c>
      <c r="BJ110" t="s">
        <v>157</v>
      </c>
      <c r="BK110" t="s">
        <v>157</v>
      </c>
      <c r="BL110" t="s">
        <v>182</v>
      </c>
      <c r="BM110" t="s">
        <v>183</v>
      </c>
      <c r="BN110" t="s">
        <v>184</v>
      </c>
      <c r="BO110" t="s">
        <v>185</v>
      </c>
      <c r="BP110" t="s">
        <v>186</v>
      </c>
      <c r="BQ110">
        <f t="shared" ca="1" si="57"/>
        <v>7205617290</v>
      </c>
      <c r="BR110" t="s">
        <v>187</v>
      </c>
      <c r="BS110" t="s">
        <v>188</v>
      </c>
      <c r="BT110" t="s">
        <v>189</v>
      </c>
      <c r="BU110" t="s">
        <v>192</v>
      </c>
      <c r="BV110" t="s">
        <v>193</v>
      </c>
      <c r="BW110" s="17">
        <f t="shared" ca="1" si="36"/>
        <v>9.569361434893862</v>
      </c>
      <c r="BX110">
        <v>12</v>
      </c>
      <c r="BY110">
        <f t="shared" ca="1" si="58"/>
        <v>4731646</v>
      </c>
      <c r="BZ110">
        <f t="shared" ca="1" si="59"/>
        <v>7200885644</v>
      </c>
      <c r="CA110">
        <v>99900000</v>
      </c>
      <c r="CB110">
        <v>99000000</v>
      </c>
      <c r="CC110">
        <v>99000000</v>
      </c>
      <c r="CD110">
        <v>900000</v>
      </c>
      <c r="CE110">
        <v>9000000</v>
      </c>
      <c r="CF110">
        <v>15</v>
      </c>
      <c r="CG110" t="s">
        <v>194</v>
      </c>
      <c r="CH110" s="7">
        <v>43471</v>
      </c>
      <c r="CI110">
        <v>2</v>
      </c>
      <c r="CJ110" s="7">
        <v>43471</v>
      </c>
      <c r="CK110">
        <v>200000</v>
      </c>
      <c r="CL110">
        <v>200000</v>
      </c>
      <c r="CM110">
        <v>96578</v>
      </c>
      <c r="CN110">
        <v>98776</v>
      </c>
      <c r="CO110" t="s">
        <v>197</v>
      </c>
      <c r="CP110" s="7">
        <v>43502</v>
      </c>
      <c r="CQ110" t="s">
        <v>198</v>
      </c>
      <c r="CR110" s="7">
        <v>43106</v>
      </c>
      <c r="CS110" s="7">
        <v>43502</v>
      </c>
      <c r="CT110" t="s">
        <v>199</v>
      </c>
      <c r="CU110" s="16" t="s">
        <v>204</v>
      </c>
      <c r="CV110" t="s">
        <v>200</v>
      </c>
      <c r="CW110" t="s">
        <v>201</v>
      </c>
      <c r="CX110" t="s">
        <v>186</v>
      </c>
      <c r="CY110">
        <v>300000</v>
      </c>
      <c r="CZ110" t="s">
        <v>202</v>
      </c>
      <c r="DA110" t="s">
        <v>203</v>
      </c>
      <c r="DB110" s="7">
        <v>43106</v>
      </c>
      <c r="DC110">
        <v>300000</v>
      </c>
      <c r="DD110" s="7">
        <v>43106</v>
      </c>
      <c r="DE110" t="s">
        <v>199</v>
      </c>
      <c r="DF110" s="9" t="s">
        <v>204</v>
      </c>
      <c r="DG110" t="s">
        <v>205</v>
      </c>
      <c r="DH110">
        <v>1</v>
      </c>
      <c r="DI110">
        <v>300000</v>
      </c>
      <c r="DJ110" t="s">
        <v>206</v>
      </c>
    </row>
    <row r="111" spans="1:114" ht="30" x14ac:dyDescent="0.25">
      <c r="A111" t="s">
        <v>315</v>
      </c>
      <c r="B111" t="str">
        <f t="shared" ca="1" si="37"/>
        <v>Z9247</v>
      </c>
      <c r="C111" s="6">
        <f t="shared" ca="1" si="38"/>
        <v>2</v>
      </c>
      <c r="D111" t="str">
        <f t="shared" ca="1" si="39"/>
        <v>MEG608</v>
      </c>
      <c r="E111" t="str">
        <f t="shared" si="31"/>
        <v>HDFC110</v>
      </c>
      <c r="F111" t="str">
        <f t="shared" ca="1" si="32"/>
        <v>MEG608</v>
      </c>
      <c r="G111" t="str">
        <f t="shared" ca="1" si="40"/>
        <v>BEM LTD</v>
      </c>
      <c r="H111" s="7">
        <f t="shared" ca="1" si="41"/>
        <v>8928</v>
      </c>
      <c r="I111" t="s">
        <v>132</v>
      </c>
      <c r="J111" t="s">
        <v>133</v>
      </c>
      <c r="K111" t="str">
        <f t="shared" ca="1" si="60"/>
        <v>JQPSL7083O</v>
      </c>
      <c r="L111" s="18">
        <f t="shared" ca="1" si="42"/>
        <v>116956999386</v>
      </c>
      <c r="M111" s="18">
        <f t="shared" ca="1" si="43"/>
        <v>11454822</v>
      </c>
      <c r="N111" s="20" t="str">
        <f t="shared" ca="1" si="33"/>
        <v>U12234MH2010PTC023371</v>
      </c>
      <c r="O111" t="str">
        <f t="shared" ca="1" si="44"/>
        <v>NMAU</v>
      </c>
      <c r="P111" t="s">
        <v>135</v>
      </c>
      <c r="Q111" t="str">
        <f t="shared" ca="1" si="34"/>
        <v>70JQPSL7083O7Z2</v>
      </c>
      <c r="R111" t="s">
        <v>136</v>
      </c>
      <c r="S111" s="17" t="str">
        <f t="shared" ca="1" si="61"/>
        <v>03</v>
      </c>
      <c r="T111" t="s">
        <v>136</v>
      </c>
      <c r="U111">
        <f t="shared" ca="1" si="45"/>
        <v>1577</v>
      </c>
      <c r="V111" t="str">
        <f t="shared" ca="1" si="46"/>
        <v>98-2558</v>
      </c>
      <c r="W111" t="s">
        <v>149</v>
      </c>
      <c r="X111" t="s">
        <v>150</v>
      </c>
      <c r="Y111" t="s">
        <v>151</v>
      </c>
      <c r="Z111">
        <f t="shared" si="47"/>
        <v>400200</v>
      </c>
      <c r="AA111" t="s">
        <v>152</v>
      </c>
      <c r="AB111">
        <f t="shared" ca="1" si="48"/>
        <v>76</v>
      </c>
      <c r="AC111">
        <v>91</v>
      </c>
      <c r="AD111" s="18">
        <f t="shared" ca="1" si="49"/>
        <v>22353158</v>
      </c>
      <c r="AE111" s="18">
        <f t="shared" ca="1" si="50"/>
        <v>1294229832</v>
      </c>
      <c r="AF111" t="str">
        <f t="shared" ca="1" si="51"/>
        <v>XRG@gmail.com</v>
      </c>
      <c r="AG111" t="str">
        <f t="shared" ca="1" si="52"/>
        <v>K4461</v>
      </c>
      <c r="AH111" t="str">
        <f t="shared" ca="1" si="53"/>
        <v>IYF835</v>
      </c>
      <c r="AI111" t="s">
        <v>157</v>
      </c>
      <c r="AJ111" s="7">
        <v>43471</v>
      </c>
      <c r="AK111" t="str">
        <f t="shared" ca="1" si="54"/>
        <v>N</v>
      </c>
      <c r="AL111" s="7">
        <v>43470</v>
      </c>
      <c r="AM111" t="str">
        <f t="shared" ca="1" si="55"/>
        <v>N</v>
      </c>
      <c r="AN111" s="7">
        <v>43470</v>
      </c>
      <c r="AO111" t="str">
        <f t="shared" ca="1" si="56"/>
        <v>N</v>
      </c>
      <c r="AP111" s="7">
        <v>43470</v>
      </c>
      <c r="AQ111" t="s">
        <v>161</v>
      </c>
      <c r="AR111" s="7">
        <v>43470</v>
      </c>
      <c r="AS111" t="s">
        <v>165</v>
      </c>
      <c r="AT111" t="s">
        <v>166</v>
      </c>
      <c r="AU111">
        <v>3</v>
      </c>
      <c r="AV111" t="str">
        <f t="shared" ca="1" si="35"/>
        <v>BBB</v>
      </c>
      <c r="AW111" t="s">
        <v>171</v>
      </c>
      <c r="AX111" s="7">
        <v>43470</v>
      </c>
      <c r="AY111" s="7">
        <v>43472</v>
      </c>
      <c r="AZ111" t="s">
        <v>172</v>
      </c>
      <c r="BA111" t="s">
        <v>173</v>
      </c>
      <c r="BB111" t="s">
        <v>175</v>
      </c>
      <c r="BC111" t="s">
        <v>176</v>
      </c>
      <c r="BD111" t="s">
        <v>177</v>
      </c>
      <c r="BE111" s="9" t="s">
        <v>130</v>
      </c>
      <c r="BF111" t="s">
        <v>129</v>
      </c>
      <c r="BG111">
        <v>6280</v>
      </c>
      <c r="BH111">
        <v>21</v>
      </c>
      <c r="BI111" t="s">
        <v>179</v>
      </c>
      <c r="BJ111" t="s">
        <v>157</v>
      </c>
      <c r="BK111" t="s">
        <v>157</v>
      </c>
      <c r="BL111" t="s">
        <v>182</v>
      </c>
      <c r="BM111" t="s">
        <v>183</v>
      </c>
      <c r="BN111" t="s">
        <v>184</v>
      </c>
      <c r="BO111" t="s">
        <v>185</v>
      </c>
      <c r="BP111" t="s">
        <v>186</v>
      </c>
      <c r="BQ111">
        <f t="shared" ca="1" si="57"/>
        <v>5713755460</v>
      </c>
      <c r="BR111" t="s">
        <v>187</v>
      </c>
      <c r="BS111" t="s">
        <v>188</v>
      </c>
      <c r="BT111" t="s">
        <v>189</v>
      </c>
      <c r="BU111" t="s">
        <v>192</v>
      </c>
      <c r="BV111" t="s">
        <v>193</v>
      </c>
      <c r="BW111" s="17">
        <f t="shared" ca="1" si="36"/>
        <v>5.1025797398396291</v>
      </c>
      <c r="BX111">
        <v>12</v>
      </c>
      <c r="BY111">
        <f t="shared" ca="1" si="58"/>
        <v>5574614</v>
      </c>
      <c r="BZ111">
        <f t="shared" ca="1" si="59"/>
        <v>5708180846</v>
      </c>
      <c r="CA111">
        <v>99900000</v>
      </c>
      <c r="CB111">
        <v>99000000</v>
      </c>
      <c r="CC111">
        <v>99000000</v>
      </c>
      <c r="CD111">
        <v>900000</v>
      </c>
      <c r="CE111">
        <v>9000000</v>
      </c>
      <c r="CF111">
        <v>15</v>
      </c>
      <c r="CG111" t="s">
        <v>194</v>
      </c>
      <c r="CH111" s="7">
        <v>43471</v>
      </c>
      <c r="CI111">
        <v>2</v>
      </c>
      <c r="CJ111" s="7">
        <v>43471</v>
      </c>
      <c r="CK111">
        <v>200000</v>
      </c>
      <c r="CL111">
        <v>200000</v>
      </c>
      <c r="CM111">
        <v>96578</v>
      </c>
      <c r="CN111">
        <v>98776</v>
      </c>
      <c r="CO111" t="s">
        <v>197</v>
      </c>
      <c r="CP111" s="7">
        <v>43502</v>
      </c>
      <c r="CQ111" t="s">
        <v>198</v>
      </c>
      <c r="CR111" s="7">
        <v>43106</v>
      </c>
      <c r="CS111" s="7">
        <v>43502</v>
      </c>
      <c r="CT111" t="s">
        <v>199</v>
      </c>
      <c r="CU111" s="16" t="s">
        <v>204</v>
      </c>
      <c r="CV111" t="s">
        <v>200</v>
      </c>
      <c r="CW111" t="s">
        <v>201</v>
      </c>
      <c r="CX111" t="s">
        <v>186</v>
      </c>
      <c r="CY111">
        <v>300000</v>
      </c>
      <c r="CZ111" t="s">
        <v>202</v>
      </c>
      <c r="DA111" t="s">
        <v>203</v>
      </c>
      <c r="DB111" s="7">
        <v>43106</v>
      </c>
      <c r="DC111">
        <v>300000</v>
      </c>
      <c r="DD111" s="7">
        <v>43106</v>
      </c>
      <c r="DE111" t="s">
        <v>199</v>
      </c>
      <c r="DF111" s="9" t="s">
        <v>204</v>
      </c>
      <c r="DG111" t="s">
        <v>205</v>
      </c>
      <c r="DH111">
        <v>1</v>
      </c>
      <c r="DI111">
        <v>300000</v>
      </c>
      <c r="DJ111" t="s">
        <v>206</v>
      </c>
    </row>
    <row r="112" spans="1:114" ht="30" x14ac:dyDescent="0.25">
      <c r="A112" t="s">
        <v>316</v>
      </c>
      <c r="B112" t="str">
        <f t="shared" ca="1" si="37"/>
        <v>J6975</v>
      </c>
      <c r="C112" s="6">
        <f t="shared" ca="1" si="38"/>
        <v>10</v>
      </c>
      <c r="D112" t="str">
        <f t="shared" ca="1" si="39"/>
        <v>SUE954</v>
      </c>
      <c r="E112" t="str">
        <f t="shared" si="31"/>
        <v>HDFC111</v>
      </c>
      <c r="F112" t="str">
        <f t="shared" ca="1" si="32"/>
        <v>SUE954</v>
      </c>
      <c r="G112" t="str">
        <f t="shared" ca="1" si="40"/>
        <v>NJC LTD</v>
      </c>
      <c r="H112" s="7">
        <f t="shared" ca="1" si="41"/>
        <v>8070</v>
      </c>
      <c r="I112" t="s">
        <v>132</v>
      </c>
      <c r="J112" t="s">
        <v>133</v>
      </c>
      <c r="K112" t="str">
        <f t="shared" ca="1" si="60"/>
        <v>WFRMJ2706H</v>
      </c>
      <c r="L112" s="18">
        <f t="shared" ca="1" si="42"/>
        <v>119933216339</v>
      </c>
      <c r="M112" s="18">
        <f t="shared" ca="1" si="43"/>
        <v>40125266</v>
      </c>
      <c r="N112" s="20" t="str">
        <f t="shared" ca="1" si="33"/>
        <v>U12234MH2010PTC066406</v>
      </c>
      <c r="O112" t="str">
        <f t="shared" ca="1" si="44"/>
        <v>FXMB</v>
      </c>
      <c r="P112" t="s">
        <v>135</v>
      </c>
      <c r="Q112" t="str">
        <f t="shared" ca="1" si="34"/>
        <v>43WFRMJ2706H3Z8</v>
      </c>
      <c r="R112" t="s">
        <v>136</v>
      </c>
      <c r="S112" s="17" t="str">
        <f t="shared" ca="1" si="61"/>
        <v>04</v>
      </c>
      <c r="T112" t="s">
        <v>136</v>
      </c>
      <c r="U112">
        <f t="shared" ca="1" si="45"/>
        <v>4303</v>
      </c>
      <c r="V112" t="str">
        <f t="shared" ca="1" si="46"/>
        <v>92-9319</v>
      </c>
      <c r="W112" t="s">
        <v>149</v>
      </c>
      <c r="X112" t="s">
        <v>150</v>
      </c>
      <c r="Y112" t="s">
        <v>151</v>
      </c>
      <c r="Z112">
        <f t="shared" si="47"/>
        <v>400201</v>
      </c>
      <c r="AA112" t="s">
        <v>152</v>
      </c>
      <c r="AB112">
        <f t="shared" ca="1" si="48"/>
        <v>50</v>
      </c>
      <c r="AC112">
        <v>91</v>
      </c>
      <c r="AD112" s="18">
        <f t="shared" ca="1" si="49"/>
        <v>54410897</v>
      </c>
      <c r="AE112" s="18">
        <f t="shared" ca="1" si="50"/>
        <v>7462493434</v>
      </c>
      <c r="AF112" t="str">
        <f t="shared" ca="1" si="51"/>
        <v>CXE@gmail.com</v>
      </c>
      <c r="AG112" t="str">
        <f t="shared" ca="1" si="52"/>
        <v>P5186</v>
      </c>
      <c r="AH112" t="str">
        <f t="shared" ca="1" si="53"/>
        <v>TIX96</v>
      </c>
      <c r="AI112" t="s">
        <v>157</v>
      </c>
      <c r="AJ112" s="7">
        <v>43471</v>
      </c>
      <c r="AK112" t="str">
        <f t="shared" ca="1" si="54"/>
        <v>Y</v>
      </c>
      <c r="AL112" s="7">
        <v>43470</v>
      </c>
      <c r="AM112" t="str">
        <f t="shared" ca="1" si="55"/>
        <v>Y</v>
      </c>
      <c r="AN112" s="7">
        <v>43470</v>
      </c>
      <c r="AO112" t="str">
        <f t="shared" ca="1" si="56"/>
        <v>Y</v>
      </c>
      <c r="AP112" s="7">
        <v>43470</v>
      </c>
      <c r="AQ112" t="s">
        <v>161</v>
      </c>
      <c r="AR112" s="7">
        <v>43470</v>
      </c>
      <c r="AS112" t="s">
        <v>165</v>
      </c>
      <c r="AT112" t="s">
        <v>166</v>
      </c>
      <c r="AU112">
        <v>3</v>
      </c>
      <c r="AV112" t="str">
        <f t="shared" ca="1" si="35"/>
        <v>BB</v>
      </c>
      <c r="AW112" t="s">
        <v>171</v>
      </c>
      <c r="AX112" s="7">
        <v>43470</v>
      </c>
      <c r="AY112" s="7">
        <v>43472</v>
      </c>
      <c r="AZ112" t="s">
        <v>172</v>
      </c>
      <c r="BA112" t="s">
        <v>173</v>
      </c>
      <c r="BB112" t="s">
        <v>175</v>
      </c>
      <c r="BC112" t="s">
        <v>176</v>
      </c>
      <c r="BD112" t="s">
        <v>177</v>
      </c>
      <c r="BE112" s="9" t="s">
        <v>130</v>
      </c>
      <c r="BF112" t="s">
        <v>129</v>
      </c>
      <c r="BG112">
        <v>6280</v>
      </c>
      <c r="BH112">
        <v>21</v>
      </c>
      <c r="BI112" t="s">
        <v>179</v>
      </c>
      <c r="BJ112" t="s">
        <v>157</v>
      </c>
      <c r="BK112" t="s">
        <v>157</v>
      </c>
      <c r="BL112" t="s">
        <v>182</v>
      </c>
      <c r="BM112" t="s">
        <v>183</v>
      </c>
      <c r="BN112" t="s">
        <v>184</v>
      </c>
      <c r="BO112" t="s">
        <v>185</v>
      </c>
      <c r="BP112" t="s">
        <v>186</v>
      </c>
      <c r="BQ112">
        <f t="shared" ca="1" si="57"/>
        <v>3943035889</v>
      </c>
      <c r="BR112" t="s">
        <v>187</v>
      </c>
      <c r="BS112" t="s">
        <v>188</v>
      </c>
      <c r="BT112" t="s">
        <v>189</v>
      </c>
      <c r="BU112" t="s">
        <v>192</v>
      </c>
      <c r="BV112" t="s">
        <v>193</v>
      </c>
      <c r="BW112" s="17">
        <f t="shared" ca="1" si="36"/>
        <v>6.1862076989357178</v>
      </c>
      <c r="BX112">
        <v>12</v>
      </c>
      <c r="BY112">
        <f t="shared" ca="1" si="58"/>
        <v>6533014</v>
      </c>
      <c r="BZ112">
        <f t="shared" ca="1" si="59"/>
        <v>3936502875</v>
      </c>
      <c r="CA112">
        <v>99900000</v>
      </c>
      <c r="CB112">
        <v>99000000</v>
      </c>
      <c r="CC112">
        <v>99000000</v>
      </c>
      <c r="CD112">
        <v>900000</v>
      </c>
      <c r="CE112">
        <v>9000000</v>
      </c>
      <c r="CF112">
        <v>15</v>
      </c>
      <c r="CG112" t="s">
        <v>194</v>
      </c>
      <c r="CH112" s="7">
        <v>43471</v>
      </c>
      <c r="CI112">
        <v>2</v>
      </c>
      <c r="CJ112" s="7">
        <v>43471</v>
      </c>
      <c r="CK112">
        <v>200000</v>
      </c>
      <c r="CL112">
        <v>200000</v>
      </c>
      <c r="CM112">
        <v>96578</v>
      </c>
      <c r="CN112">
        <v>98776</v>
      </c>
      <c r="CO112" t="s">
        <v>197</v>
      </c>
      <c r="CP112" s="7">
        <v>43502</v>
      </c>
      <c r="CQ112" t="s">
        <v>198</v>
      </c>
      <c r="CR112" s="7">
        <v>43106</v>
      </c>
      <c r="CS112" s="7">
        <v>43502</v>
      </c>
      <c r="CT112" t="s">
        <v>199</v>
      </c>
      <c r="CU112" s="16" t="s">
        <v>204</v>
      </c>
      <c r="CV112" t="s">
        <v>200</v>
      </c>
      <c r="CW112" t="s">
        <v>201</v>
      </c>
      <c r="CX112" t="s">
        <v>186</v>
      </c>
      <c r="CY112">
        <v>300000</v>
      </c>
      <c r="CZ112" t="s">
        <v>202</v>
      </c>
      <c r="DA112" t="s">
        <v>203</v>
      </c>
      <c r="DB112" s="7">
        <v>43106</v>
      </c>
      <c r="DC112">
        <v>300000</v>
      </c>
      <c r="DD112" s="7">
        <v>43106</v>
      </c>
      <c r="DE112" t="s">
        <v>199</v>
      </c>
      <c r="DF112" s="9" t="s">
        <v>204</v>
      </c>
      <c r="DG112" t="s">
        <v>205</v>
      </c>
      <c r="DH112">
        <v>1</v>
      </c>
      <c r="DI112">
        <v>300000</v>
      </c>
      <c r="DJ112" t="s">
        <v>206</v>
      </c>
    </row>
    <row r="113" spans="1:114" ht="30" x14ac:dyDescent="0.25">
      <c r="A113" t="s">
        <v>317</v>
      </c>
      <c r="B113" t="str">
        <f t="shared" ca="1" si="37"/>
        <v>J4395</v>
      </c>
      <c r="C113" s="6">
        <f t="shared" ca="1" si="38"/>
        <v>10</v>
      </c>
      <c r="D113" t="str">
        <f t="shared" ca="1" si="39"/>
        <v>BTT543</v>
      </c>
      <c r="E113" t="str">
        <f t="shared" si="31"/>
        <v>HDFC112</v>
      </c>
      <c r="F113" t="str">
        <f t="shared" ca="1" si="32"/>
        <v>BTT543</v>
      </c>
      <c r="G113" t="str">
        <f t="shared" ca="1" si="40"/>
        <v>CFY LTD</v>
      </c>
      <c r="H113" s="7">
        <f t="shared" ca="1" si="41"/>
        <v>8587</v>
      </c>
      <c r="I113" t="s">
        <v>132</v>
      </c>
      <c r="J113" t="s">
        <v>133</v>
      </c>
      <c r="K113" t="str">
        <f t="shared" ca="1" si="60"/>
        <v>MTHWH7449M</v>
      </c>
      <c r="L113" s="18">
        <f t="shared" ca="1" si="42"/>
        <v>112191343796</v>
      </c>
      <c r="M113" s="18">
        <f t="shared" ca="1" si="43"/>
        <v>34201885</v>
      </c>
      <c r="N113" s="20" t="str">
        <f t="shared" ca="1" si="33"/>
        <v>U12234MH2010PTC025858</v>
      </c>
      <c r="O113" t="str">
        <f t="shared" ca="1" si="44"/>
        <v>KBKF</v>
      </c>
      <c r="P113" t="s">
        <v>135</v>
      </c>
      <c r="Q113" t="str">
        <f t="shared" ca="1" si="34"/>
        <v>47MTHWH7449M9Z1</v>
      </c>
      <c r="R113" t="s">
        <v>136</v>
      </c>
      <c r="S113" s="17" t="str">
        <f t="shared" ca="1" si="61"/>
        <v>04</v>
      </c>
      <c r="T113" t="s">
        <v>136</v>
      </c>
      <c r="U113">
        <f t="shared" ca="1" si="45"/>
        <v>5906</v>
      </c>
      <c r="V113" t="str">
        <f t="shared" ca="1" si="46"/>
        <v>23-5752</v>
      </c>
      <c r="W113" t="s">
        <v>149</v>
      </c>
      <c r="X113" t="s">
        <v>150</v>
      </c>
      <c r="Y113" t="s">
        <v>151</v>
      </c>
      <c r="Z113">
        <f t="shared" si="47"/>
        <v>400202</v>
      </c>
      <c r="AA113" t="s">
        <v>152</v>
      </c>
      <c r="AB113">
        <f t="shared" ca="1" si="48"/>
        <v>49</v>
      </c>
      <c r="AC113">
        <v>91</v>
      </c>
      <c r="AD113" s="18">
        <f t="shared" ca="1" si="49"/>
        <v>69212360</v>
      </c>
      <c r="AE113" s="18">
        <f t="shared" ca="1" si="50"/>
        <v>3886504394</v>
      </c>
      <c r="AF113" t="str">
        <f t="shared" ca="1" si="51"/>
        <v>TYC@gmail.com</v>
      </c>
      <c r="AG113" t="str">
        <f t="shared" ca="1" si="52"/>
        <v>I6350</v>
      </c>
      <c r="AH113" t="str">
        <f t="shared" ca="1" si="53"/>
        <v>QXN310</v>
      </c>
      <c r="AI113" t="s">
        <v>157</v>
      </c>
      <c r="AJ113" s="7">
        <v>43471</v>
      </c>
      <c r="AK113" t="str">
        <f t="shared" ca="1" si="54"/>
        <v>N</v>
      </c>
      <c r="AL113" s="7">
        <v>43470</v>
      </c>
      <c r="AM113" t="str">
        <f t="shared" ca="1" si="55"/>
        <v>N</v>
      </c>
      <c r="AN113" s="7">
        <v>43470</v>
      </c>
      <c r="AO113" t="str">
        <f t="shared" ca="1" si="56"/>
        <v>N</v>
      </c>
      <c r="AP113" s="7">
        <v>43470</v>
      </c>
      <c r="AQ113" t="s">
        <v>161</v>
      </c>
      <c r="AR113" s="7">
        <v>43470</v>
      </c>
      <c r="AS113" t="s">
        <v>165</v>
      </c>
      <c r="AT113" t="s">
        <v>166</v>
      </c>
      <c r="AU113">
        <v>3</v>
      </c>
      <c r="AV113" t="str">
        <f t="shared" ca="1" si="35"/>
        <v>BBB</v>
      </c>
      <c r="AW113" t="s">
        <v>171</v>
      </c>
      <c r="AX113" s="7">
        <v>43470</v>
      </c>
      <c r="AY113" s="7">
        <v>43472</v>
      </c>
      <c r="AZ113" t="s">
        <v>172</v>
      </c>
      <c r="BA113" t="s">
        <v>173</v>
      </c>
      <c r="BB113" t="s">
        <v>175</v>
      </c>
      <c r="BC113" t="s">
        <v>176</v>
      </c>
      <c r="BD113" t="s">
        <v>177</v>
      </c>
      <c r="BE113" s="9" t="s">
        <v>130</v>
      </c>
      <c r="BF113" t="s">
        <v>129</v>
      </c>
      <c r="BG113">
        <v>6280</v>
      </c>
      <c r="BH113">
        <v>21</v>
      </c>
      <c r="BI113" t="s">
        <v>179</v>
      </c>
      <c r="BJ113" t="s">
        <v>157</v>
      </c>
      <c r="BK113" t="s">
        <v>157</v>
      </c>
      <c r="BL113" t="s">
        <v>182</v>
      </c>
      <c r="BM113" t="s">
        <v>183</v>
      </c>
      <c r="BN113" t="s">
        <v>184</v>
      </c>
      <c r="BO113" t="s">
        <v>185</v>
      </c>
      <c r="BP113" t="s">
        <v>186</v>
      </c>
      <c r="BQ113">
        <f t="shared" ca="1" si="57"/>
        <v>1311122684</v>
      </c>
      <c r="BR113" t="s">
        <v>187</v>
      </c>
      <c r="BS113" t="s">
        <v>188</v>
      </c>
      <c r="BT113" t="s">
        <v>189</v>
      </c>
      <c r="BU113" t="s">
        <v>192</v>
      </c>
      <c r="BV113" t="s">
        <v>193</v>
      </c>
      <c r="BW113" s="17">
        <f t="shared" ca="1" si="36"/>
        <v>3.9567837474946357</v>
      </c>
      <c r="BX113">
        <v>12</v>
      </c>
      <c r="BY113">
        <f t="shared" ca="1" si="58"/>
        <v>3254422</v>
      </c>
      <c r="BZ113">
        <f t="shared" ca="1" si="59"/>
        <v>1307868262</v>
      </c>
      <c r="CA113">
        <v>99900000</v>
      </c>
      <c r="CB113">
        <v>99000000</v>
      </c>
      <c r="CC113">
        <v>99000000</v>
      </c>
      <c r="CD113">
        <v>900000</v>
      </c>
      <c r="CE113">
        <v>9000000</v>
      </c>
      <c r="CF113">
        <v>15</v>
      </c>
      <c r="CG113" t="s">
        <v>194</v>
      </c>
      <c r="CH113" s="7">
        <v>43471</v>
      </c>
      <c r="CI113">
        <v>2</v>
      </c>
      <c r="CJ113" s="7">
        <v>43471</v>
      </c>
      <c r="CK113">
        <v>200000</v>
      </c>
      <c r="CL113">
        <v>200000</v>
      </c>
      <c r="CM113">
        <v>96578</v>
      </c>
      <c r="CN113">
        <v>98776</v>
      </c>
      <c r="CO113" t="s">
        <v>197</v>
      </c>
      <c r="CP113" s="7">
        <v>43502</v>
      </c>
      <c r="CQ113" t="s">
        <v>198</v>
      </c>
      <c r="CR113" s="7">
        <v>43106</v>
      </c>
      <c r="CS113" s="7">
        <v>43502</v>
      </c>
      <c r="CT113" t="s">
        <v>199</v>
      </c>
      <c r="CU113" s="16" t="s">
        <v>204</v>
      </c>
      <c r="CV113" t="s">
        <v>200</v>
      </c>
      <c r="CW113" t="s">
        <v>201</v>
      </c>
      <c r="CX113" t="s">
        <v>186</v>
      </c>
      <c r="CY113">
        <v>300000</v>
      </c>
      <c r="CZ113" t="s">
        <v>202</v>
      </c>
      <c r="DA113" t="s">
        <v>203</v>
      </c>
      <c r="DB113" s="7">
        <v>43106</v>
      </c>
      <c r="DC113">
        <v>300000</v>
      </c>
      <c r="DD113" s="7">
        <v>43106</v>
      </c>
      <c r="DE113" t="s">
        <v>199</v>
      </c>
      <c r="DF113" s="9" t="s">
        <v>204</v>
      </c>
      <c r="DG113" t="s">
        <v>205</v>
      </c>
      <c r="DH113">
        <v>1</v>
      </c>
      <c r="DI113">
        <v>300000</v>
      </c>
      <c r="DJ113" t="s">
        <v>206</v>
      </c>
    </row>
    <row r="114" spans="1:114" ht="30" x14ac:dyDescent="0.25">
      <c r="A114" t="s">
        <v>318</v>
      </c>
      <c r="B114" t="str">
        <f t="shared" ca="1" si="37"/>
        <v>G8434</v>
      </c>
      <c r="C114" s="6">
        <f t="shared" ca="1" si="38"/>
        <v>9</v>
      </c>
      <c r="D114" t="str">
        <f t="shared" ca="1" si="39"/>
        <v>VOE279</v>
      </c>
      <c r="E114" t="str">
        <f t="shared" si="31"/>
        <v>HDFC113</v>
      </c>
      <c r="F114" t="str">
        <f t="shared" ca="1" si="32"/>
        <v>VOE279</v>
      </c>
      <c r="G114" t="str">
        <f t="shared" ca="1" si="40"/>
        <v>UAU LTD</v>
      </c>
      <c r="H114" s="7">
        <f t="shared" ca="1" si="41"/>
        <v>7012</v>
      </c>
      <c r="I114" t="s">
        <v>132</v>
      </c>
      <c r="J114" t="s">
        <v>133</v>
      </c>
      <c r="K114" t="str">
        <f t="shared" ca="1" si="60"/>
        <v>GNCVK6642M</v>
      </c>
      <c r="L114" s="18">
        <f t="shared" ca="1" si="42"/>
        <v>111670248123</v>
      </c>
      <c r="M114" s="18">
        <f t="shared" ca="1" si="43"/>
        <v>16209473</v>
      </c>
      <c r="N114" s="20" t="str">
        <f t="shared" ca="1" si="33"/>
        <v>U12234MH2010PTC058516</v>
      </c>
      <c r="O114" t="str">
        <f t="shared" ca="1" si="44"/>
        <v>MXSF</v>
      </c>
      <c r="P114" t="s">
        <v>135</v>
      </c>
      <c r="Q114" t="str">
        <f t="shared" ca="1" si="34"/>
        <v>69GNCVK6642M1Z5</v>
      </c>
      <c r="R114" t="s">
        <v>136</v>
      </c>
      <c r="S114" s="17" t="str">
        <f t="shared" ca="1" si="61"/>
        <v>04</v>
      </c>
      <c r="T114" t="s">
        <v>136</v>
      </c>
      <c r="U114">
        <f t="shared" ca="1" si="45"/>
        <v>1159</v>
      </c>
      <c r="V114" t="str">
        <f t="shared" ca="1" si="46"/>
        <v>55-8572</v>
      </c>
      <c r="W114" t="s">
        <v>149</v>
      </c>
      <c r="X114" t="s">
        <v>150</v>
      </c>
      <c r="Y114" t="s">
        <v>151</v>
      </c>
      <c r="Z114">
        <f t="shared" si="47"/>
        <v>400203</v>
      </c>
      <c r="AA114" t="s">
        <v>152</v>
      </c>
      <c r="AB114">
        <f t="shared" ca="1" si="48"/>
        <v>43</v>
      </c>
      <c r="AC114">
        <v>91</v>
      </c>
      <c r="AD114" s="18">
        <f t="shared" ca="1" si="49"/>
        <v>64896623</v>
      </c>
      <c r="AE114" s="18">
        <f t="shared" ca="1" si="50"/>
        <v>5635200220</v>
      </c>
      <c r="AF114" t="str">
        <f t="shared" ca="1" si="51"/>
        <v>VSZ@gmail.com</v>
      </c>
      <c r="AG114" t="str">
        <f t="shared" ca="1" si="52"/>
        <v>H3514</v>
      </c>
      <c r="AH114" t="str">
        <f t="shared" ca="1" si="53"/>
        <v>PIK780</v>
      </c>
      <c r="AI114" t="s">
        <v>157</v>
      </c>
      <c r="AJ114" s="7">
        <v>43471</v>
      </c>
      <c r="AK114" t="str">
        <f t="shared" ca="1" si="54"/>
        <v>Y</v>
      </c>
      <c r="AL114" s="7">
        <v>43470</v>
      </c>
      <c r="AM114" t="str">
        <f t="shared" ca="1" si="55"/>
        <v>Y</v>
      </c>
      <c r="AN114" s="7">
        <v>43470</v>
      </c>
      <c r="AO114" t="str">
        <f t="shared" ca="1" si="56"/>
        <v>Y</v>
      </c>
      <c r="AP114" s="7">
        <v>43470</v>
      </c>
      <c r="AQ114" t="s">
        <v>161</v>
      </c>
      <c r="AR114" s="7">
        <v>43470</v>
      </c>
      <c r="AS114" t="s">
        <v>165</v>
      </c>
      <c r="AT114" t="s">
        <v>166</v>
      </c>
      <c r="AU114">
        <v>3</v>
      </c>
      <c r="AV114" t="str">
        <f t="shared" ca="1" si="35"/>
        <v>CC</v>
      </c>
      <c r="AW114" t="s">
        <v>171</v>
      </c>
      <c r="AX114" s="7">
        <v>43470</v>
      </c>
      <c r="AY114" s="7">
        <v>43472</v>
      </c>
      <c r="AZ114" t="s">
        <v>172</v>
      </c>
      <c r="BA114" t="s">
        <v>173</v>
      </c>
      <c r="BB114" t="s">
        <v>175</v>
      </c>
      <c r="BC114" t="s">
        <v>176</v>
      </c>
      <c r="BD114" t="s">
        <v>177</v>
      </c>
      <c r="BE114" s="9" t="s">
        <v>130</v>
      </c>
      <c r="BF114" t="s">
        <v>129</v>
      </c>
      <c r="BG114">
        <v>6280</v>
      </c>
      <c r="BH114">
        <v>21</v>
      </c>
      <c r="BI114" t="s">
        <v>179</v>
      </c>
      <c r="BJ114" t="s">
        <v>157</v>
      </c>
      <c r="BK114" t="s">
        <v>157</v>
      </c>
      <c r="BL114" t="s">
        <v>182</v>
      </c>
      <c r="BM114" t="s">
        <v>183</v>
      </c>
      <c r="BN114" t="s">
        <v>184</v>
      </c>
      <c r="BO114" t="s">
        <v>185</v>
      </c>
      <c r="BP114" t="s">
        <v>186</v>
      </c>
      <c r="BQ114">
        <f t="shared" ca="1" si="57"/>
        <v>1905888148</v>
      </c>
      <c r="BR114" t="s">
        <v>187</v>
      </c>
      <c r="BS114" t="s">
        <v>188</v>
      </c>
      <c r="BT114" t="s">
        <v>189</v>
      </c>
      <c r="BU114" t="s">
        <v>192</v>
      </c>
      <c r="BV114" t="s">
        <v>193</v>
      </c>
      <c r="BW114" s="17">
        <f t="shared" ca="1" si="36"/>
        <v>2.7778995308118128</v>
      </c>
      <c r="BX114">
        <v>12</v>
      </c>
      <c r="BY114">
        <f t="shared" ca="1" si="58"/>
        <v>1435580</v>
      </c>
      <c r="BZ114">
        <f t="shared" ca="1" si="59"/>
        <v>1904452568</v>
      </c>
      <c r="CA114">
        <v>99900000</v>
      </c>
      <c r="CB114">
        <v>99000000</v>
      </c>
      <c r="CC114">
        <v>99000000</v>
      </c>
      <c r="CD114">
        <v>900000</v>
      </c>
      <c r="CE114">
        <v>9000000</v>
      </c>
      <c r="CF114">
        <v>15</v>
      </c>
      <c r="CG114" t="s">
        <v>194</v>
      </c>
      <c r="CH114" s="7">
        <v>43471</v>
      </c>
      <c r="CI114">
        <v>2</v>
      </c>
      <c r="CJ114" s="7">
        <v>43471</v>
      </c>
      <c r="CK114">
        <v>200000</v>
      </c>
      <c r="CL114">
        <v>200000</v>
      </c>
      <c r="CM114">
        <v>96578</v>
      </c>
      <c r="CN114">
        <v>98776</v>
      </c>
      <c r="CO114" t="s">
        <v>197</v>
      </c>
      <c r="CP114" s="7">
        <v>43502</v>
      </c>
      <c r="CQ114" t="s">
        <v>198</v>
      </c>
      <c r="CR114" s="7">
        <v>43106</v>
      </c>
      <c r="CS114" s="7">
        <v>43502</v>
      </c>
      <c r="CT114" t="s">
        <v>199</v>
      </c>
      <c r="CU114" s="16" t="s">
        <v>204</v>
      </c>
      <c r="CV114" t="s">
        <v>200</v>
      </c>
      <c r="CW114" t="s">
        <v>201</v>
      </c>
      <c r="CX114" t="s">
        <v>186</v>
      </c>
      <c r="CY114">
        <v>300000</v>
      </c>
      <c r="CZ114" t="s">
        <v>202</v>
      </c>
      <c r="DA114" t="s">
        <v>203</v>
      </c>
      <c r="DB114" s="7">
        <v>43106</v>
      </c>
      <c r="DC114">
        <v>300000</v>
      </c>
      <c r="DD114" s="7">
        <v>43106</v>
      </c>
      <c r="DE114" t="s">
        <v>199</v>
      </c>
      <c r="DF114" s="9" t="s">
        <v>204</v>
      </c>
      <c r="DG114" t="s">
        <v>205</v>
      </c>
      <c r="DH114">
        <v>1</v>
      </c>
      <c r="DI114">
        <v>300000</v>
      </c>
      <c r="DJ114" t="s">
        <v>206</v>
      </c>
    </row>
    <row r="115" spans="1:114" ht="30" x14ac:dyDescent="0.25">
      <c r="A115" t="s">
        <v>319</v>
      </c>
      <c r="B115" t="str">
        <f t="shared" ca="1" si="37"/>
        <v>E2393</v>
      </c>
      <c r="C115" s="6">
        <f t="shared" ca="1" si="38"/>
        <v>5</v>
      </c>
      <c r="D115" t="str">
        <f t="shared" ca="1" si="39"/>
        <v>EDI226</v>
      </c>
      <c r="E115" t="str">
        <f t="shared" si="31"/>
        <v>HDFC114</v>
      </c>
      <c r="F115" t="str">
        <f t="shared" ca="1" si="32"/>
        <v>EDI226</v>
      </c>
      <c r="G115" t="str">
        <f t="shared" ca="1" si="40"/>
        <v>CRY LTD</v>
      </c>
      <c r="H115" s="7">
        <f t="shared" ca="1" si="41"/>
        <v>6138</v>
      </c>
      <c r="I115" t="s">
        <v>132</v>
      </c>
      <c r="J115" t="s">
        <v>133</v>
      </c>
      <c r="K115" t="str">
        <f t="shared" ca="1" si="60"/>
        <v>NDWEO6200P</v>
      </c>
      <c r="L115" s="18">
        <f t="shared" ca="1" si="42"/>
        <v>111973898426</v>
      </c>
      <c r="M115" s="18">
        <f t="shared" ca="1" si="43"/>
        <v>53416632</v>
      </c>
      <c r="N115" s="20" t="str">
        <f t="shared" ca="1" si="33"/>
        <v>U12234MH2010PTC054299</v>
      </c>
      <c r="O115" t="str">
        <f t="shared" ca="1" si="44"/>
        <v>SUHC</v>
      </c>
      <c r="P115" t="s">
        <v>135</v>
      </c>
      <c r="Q115" t="str">
        <f t="shared" ca="1" si="34"/>
        <v>42NDWEO6200P3Z7</v>
      </c>
      <c r="R115" t="s">
        <v>136</v>
      </c>
      <c r="S115" s="17" t="str">
        <f t="shared" ca="1" si="61"/>
        <v>01</v>
      </c>
      <c r="T115" t="s">
        <v>136</v>
      </c>
      <c r="U115">
        <f t="shared" ca="1" si="45"/>
        <v>5293</v>
      </c>
      <c r="V115" t="str">
        <f t="shared" ca="1" si="46"/>
        <v>10-8244</v>
      </c>
      <c r="W115" t="s">
        <v>149</v>
      </c>
      <c r="X115" t="s">
        <v>150</v>
      </c>
      <c r="Y115" t="s">
        <v>151</v>
      </c>
      <c r="Z115">
        <f t="shared" si="47"/>
        <v>400204</v>
      </c>
      <c r="AA115" t="s">
        <v>152</v>
      </c>
      <c r="AB115">
        <f t="shared" ca="1" si="48"/>
        <v>30</v>
      </c>
      <c r="AC115">
        <v>91</v>
      </c>
      <c r="AD115" s="18">
        <f t="shared" ca="1" si="49"/>
        <v>54801310</v>
      </c>
      <c r="AE115" s="18">
        <f t="shared" ca="1" si="50"/>
        <v>6524298399</v>
      </c>
      <c r="AF115" t="str">
        <f t="shared" ca="1" si="51"/>
        <v>KST@gmail.com</v>
      </c>
      <c r="AG115" t="str">
        <f t="shared" ca="1" si="52"/>
        <v>D2304</v>
      </c>
      <c r="AH115" t="str">
        <f t="shared" ca="1" si="53"/>
        <v>IMZ985</v>
      </c>
      <c r="AI115" t="s">
        <v>157</v>
      </c>
      <c r="AJ115" s="7">
        <v>43471</v>
      </c>
      <c r="AK115" t="str">
        <f t="shared" ca="1" si="54"/>
        <v>N</v>
      </c>
      <c r="AL115" s="7">
        <v>43470</v>
      </c>
      <c r="AM115" t="str">
        <f t="shared" ca="1" si="55"/>
        <v>N</v>
      </c>
      <c r="AN115" s="7">
        <v>43470</v>
      </c>
      <c r="AO115" t="str">
        <f t="shared" ca="1" si="56"/>
        <v>N</v>
      </c>
      <c r="AP115" s="7">
        <v>43470</v>
      </c>
      <c r="AQ115" t="s">
        <v>161</v>
      </c>
      <c r="AR115" s="7">
        <v>43470</v>
      </c>
      <c r="AS115" t="s">
        <v>165</v>
      </c>
      <c r="AT115" t="s">
        <v>166</v>
      </c>
      <c r="AU115">
        <v>3</v>
      </c>
      <c r="AV115" t="str">
        <f t="shared" ca="1" si="35"/>
        <v>AA</v>
      </c>
      <c r="AW115" t="s">
        <v>171</v>
      </c>
      <c r="AX115" s="7">
        <v>43470</v>
      </c>
      <c r="AY115" s="7">
        <v>43472</v>
      </c>
      <c r="AZ115" t="s">
        <v>172</v>
      </c>
      <c r="BA115" t="s">
        <v>173</v>
      </c>
      <c r="BB115" t="s">
        <v>175</v>
      </c>
      <c r="BC115" t="s">
        <v>176</v>
      </c>
      <c r="BD115" t="s">
        <v>177</v>
      </c>
      <c r="BE115" s="9" t="s">
        <v>130</v>
      </c>
      <c r="BF115" t="s">
        <v>129</v>
      </c>
      <c r="BG115">
        <v>6280</v>
      </c>
      <c r="BH115">
        <v>21</v>
      </c>
      <c r="BI115" t="s">
        <v>179</v>
      </c>
      <c r="BJ115" t="s">
        <v>157</v>
      </c>
      <c r="BK115" t="s">
        <v>157</v>
      </c>
      <c r="BL115" t="s">
        <v>182</v>
      </c>
      <c r="BM115" t="s">
        <v>183</v>
      </c>
      <c r="BN115" t="s">
        <v>184</v>
      </c>
      <c r="BO115" t="s">
        <v>185</v>
      </c>
      <c r="BP115" t="s">
        <v>186</v>
      </c>
      <c r="BQ115">
        <f t="shared" ca="1" si="57"/>
        <v>6364192797</v>
      </c>
      <c r="BR115" t="s">
        <v>187</v>
      </c>
      <c r="BS115" t="s">
        <v>188</v>
      </c>
      <c r="BT115" t="s">
        <v>189</v>
      </c>
      <c r="BU115" t="s">
        <v>192</v>
      </c>
      <c r="BV115" t="s">
        <v>193</v>
      </c>
      <c r="BW115" s="17">
        <f t="shared" ca="1" si="36"/>
        <v>5.5097528265535578</v>
      </c>
      <c r="BX115">
        <v>12</v>
      </c>
      <c r="BY115">
        <f t="shared" ca="1" si="58"/>
        <v>9120193</v>
      </c>
      <c r="BZ115">
        <f t="shared" ca="1" si="59"/>
        <v>6355072604</v>
      </c>
      <c r="CA115">
        <v>99900000</v>
      </c>
      <c r="CB115">
        <v>99000000</v>
      </c>
      <c r="CC115">
        <v>99000000</v>
      </c>
      <c r="CD115">
        <v>900000</v>
      </c>
      <c r="CE115">
        <v>9000000</v>
      </c>
      <c r="CF115">
        <v>15</v>
      </c>
      <c r="CG115" t="s">
        <v>194</v>
      </c>
      <c r="CH115" s="7">
        <v>43471</v>
      </c>
      <c r="CI115">
        <v>2</v>
      </c>
      <c r="CJ115" s="7">
        <v>43471</v>
      </c>
      <c r="CK115">
        <v>200000</v>
      </c>
      <c r="CL115">
        <v>200000</v>
      </c>
      <c r="CM115">
        <v>96578</v>
      </c>
      <c r="CN115">
        <v>98776</v>
      </c>
      <c r="CO115" t="s">
        <v>197</v>
      </c>
      <c r="CP115" s="7">
        <v>43502</v>
      </c>
      <c r="CQ115" t="s">
        <v>198</v>
      </c>
      <c r="CR115" s="7">
        <v>43106</v>
      </c>
      <c r="CS115" s="7">
        <v>43502</v>
      </c>
      <c r="CT115" t="s">
        <v>199</v>
      </c>
      <c r="CU115" s="16" t="s">
        <v>204</v>
      </c>
      <c r="CV115" t="s">
        <v>200</v>
      </c>
      <c r="CW115" t="s">
        <v>201</v>
      </c>
      <c r="CX115" t="s">
        <v>186</v>
      </c>
      <c r="CY115">
        <v>300000</v>
      </c>
      <c r="CZ115" t="s">
        <v>202</v>
      </c>
      <c r="DA115" t="s">
        <v>203</v>
      </c>
      <c r="DB115" s="7">
        <v>43106</v>
      </c>
      <c r="DC115">
        <v>300000</v>
      </c>
      <c r="DD115" s="7">
        <v>43106</v>
      </c>
      <c r="DE115" t="s">
        <v>199</v>
      </c>
      <c r="DF115" s="9" t="s">
        <v>204</v>
      </c>
      <c r="DG115" t="s">
        <v>205</v>
      </c>
      <c r="DH115">
        <v>1</v>
      </c>
      <c r="DI115">
        <v>300000</v>
      </c>
      <c r="DJ115" t="s">
        <v>206</v>
      </c>
    </row>
    <row r="116" spans="1:114" ht="30" x14ac:dyDescent="0.25">
      <c r="A116" t="s">
        <v>320</v>
      </c>
      <c r="B116" t="str">
        <f t="shared" ca="1" si="37"/>
        <v>L3171</v>
      </c>
      <c r="C116" s="6">
        <f t="shared" ca="1" si="38"/>
        <v>7</v>
      </c>
      <c r="D116" t="str">
        <f t="shared" ca="1" si="39"/>
        <v>VOD408</v>
      </c>
      <c r="E116" t="str">
        <f t="shared" si="31"/>
        <v>HDFC115</v>
      </c>
      <c r="F116" t="str">
        <f t="shared" ca="1" si="32"/>
        <v>VOD408</v>
      </c>
      <c r="G116" t="str">
        <f t="shared" ca="1" si="40"/>
        <v>XWB LTD</v>
      </c>
      <c r="H116" s="7">
        <f t="shared" ca="1" si="41"/>
        <v>7664</v>
      </c>
      <c r="I116" t="s">
        <v>132</v>
      </c>
      <c r="J116" t="s">
        <v>133</v>
      </c>
      <c r="K116" t="str">
        <f t="shared" ca="1" si="60"/>
        <v>IEXAU9343D</v>
      </c>
      <c r="L116" s="18">
        <f t="shared" ca="1" si="42"/>
        <v>107139832529</v>
      </c>
      <c r="M116" s="18">
        <f t="shared" ca="1" si="43"/>
        <v>30319973</v>
      </c>
      <c r="N116" s="20" t="str">
        <f t="shared" ca="1" si="33"/>
        <v>U12234MH2010PTC047350</v>
      </c>
      <c r="O116" t="str">
        <f t="shared" ca="1" si="44"/>
        <v>GTWL</v>
      </c>
      <c r="P116" t="s">
        <v>135</v>
      </c>
      <c r="Q116" t="str">
        <f t="shared" ca="1" si="34"/>
        <v>39IEXAU9343D4Z5</v>
      </c>
      <c r="R116" t="s">
        <v>136</v>
      </c>
      <c r="S116" s="17" t="str">
        <f t="shared" ca="1" si="61"/>
        <v>03</v>
      </c>
      <c r="T116" t="s">
        <v>136</v>
      </c>
      <c r="U116">
        <f t="shared" ca="1" si="45"/>
        <v>8405</v>
      </c>
      <c r="V116" t="str">
        <f t="shared" ca="1" si="46"/>
        <v>80-6800</v>
      </c>
      <c r="W116" t="s">
        <v>149</v>
      </c>
      <c r="X116" t="s">
        <v>150</v>
      </c>
      <c r="Y116" t="s">
        <v>151</v>
      </c>
      <c r="Z116">
        <f t="shared" si="47"/>
        <v>400205</v>
      </c>
      <c r="AA116" t="s">
        <v>152</v>
      </c>
      <c r="AB116">
        <f t="shared" ca="1" si="48"/>
        <v>90</v>
      </c>
      <c r="AC116">
        <v>91</v>
      </c>
      <c r="AD116" s="18">
        <f t="shared" ca="1" si="49"/>
        <v>72464596</v>
      </c>
      <c r="AE116" s="18">
        <f t="shared" ca="1" si="50"/>
        <v>5226614841</v>
      </c>
      <c r="AF116" t="str">
        <f t="shared" ca="1" si="51"/>
        <v>PCG@gmail.com</v>
      </c>
      <c r="AG116" t="str">
        <f t="shared" ca="1" si="52"/>
        <v>H4600</v>
      </c>
      <c r="AH116" t="str">
        <f t="shared" ca="1" si="53"/>
        <v>CBO213</v>
      </c>
      <c r="AI116" t="s">
        <v>157</v>
      </c>
      <c r="AJ116" s="7">
        <v>43471</v>
      </c>
      <c r="AK116" t="str">
        <f t="shared" ca="1" si="54"/>
        <v>N</v>
      </c>
      <c r="AL116" s="7">
        <v>43470</v>
      </c>
      <c r="AM116" t="str">
        <f t="shared" ca="1" si="55"/>
        <v>N</v>
      </c>
      <c r="AN116" s="7">
        <v>43470</v>
      </c>
      <c r="AO116" t="str">
        <f t="shared" ca="1" si="56"/>
        <v>N</v>
      </c>
      <c r="AP116" s="7">
        <v>43470</v>
      </c>
      <c r="AQ116" t="s">
        <v>161</v>
      </c>
      <c r="AR116" s="7">
        <v>43470</v>
      </c>
      <c r="AS116" t="s">
        <v>165</v>
      </c>
      <c r="AT116" t="s">
        <v>166</v>
      </c>
      <c r="AU116">
        <v>3</v>
      </c>
      <c r="AV116" t="str">
        <f t="shared" ca="1" si="35"/>
        <v>CC</v>
      </c>
      <c r="AW116" t="s">
        <v>171</v>
      </c>
      <c r="AX116" s="7">
        <v>43470</v>
      </c>
      <c r="AY116" s="7">
        <v>43472</v>
      </c>
      <c r="AZ116" t="s">
        <v>172</v>
      </c>
      <c r="BA116" t="s">
        <v>173</v>
      </c>
      <c r="BB116" t="s">
        <v>175</v>
      </c>
      <c r="BC116" t="s">
        <v>176</v>
      </c>
      <c r="BD116" t="s">
        <v>177</v>
      </c>
      <c r="BE116" s="9" t="s">
        <v>130</v>
      </c>
      <c r="BF116" t="s">
        <v>129</v>
      </c>
      <c r="BG116">
        <v>6280</v>
      </c>
      <c r="BH116">
        <v>21</v>
      </c>
      <c r="BI116" t="s">
        <v>179</v>
      </c>
      <c r="BJ116" t="s">
        <v>157</v>
      </c>
      <c r="BK116" t="s">
        <v>157</v>
      </c>
      <c r="BL116" t="s">
        <v>182</v>
      </c>
      <c r="BM116" t="s">
        <v>183</v>
      </c>
      <c r="BN116" t="s">
        <v>184</v>
      </c>
      <c r="BO116" t="s">
        <v>185</v>
      </c>
      <c r="BP116" t="s">
        <v>186</v>
      </c>
      <c r="BQ116">
        <f t="shared" ca="1" si="57"/>
        <v>6138268581</v>
      </c>
      <c r="BR116" t="s">
        <v>187</v>
      </c>
      <c r="BS116" t="s">
        <v>188</v>
      </c>
      <c r="BT116" t="s">
        <v>189</v>
      </c>
      <c r="BU116" t="s">
        <v>192</v>
      </c>
      <c r="BV116" t="s">
        <v>193</v>
      </c>
      <c r="BW116" s="17">
        <f t="shared" ca="1" si="36"/>
        <v>9.0340908128530444</v>
      </c>
      <c r="BX116">
        <v>12</v>
      </c>
      <c r="BY116">
        <f t="shared" ca="1" si="58"/>
        <v>323376</v>
      </c>
      <c r="BZ116">
        <f t="shared" ca="1" si="59"/>
        <v>6137945205</v>
      </c>
      <c r="CA116">
        <v>99900000</v>
      </c>
      <c r="CB116">
        <v>99000000</v>
      </c>
      <c r="CC116">
        <v>99000000</v>
      </c>
      <c r="CD116">
        <v>900000</v>
      </c>
      <c r="CE116">
        <v>9000000</v>
      </c>
      <c r="CF116">
        <v>15</v>
      </c>
      <c r="CG116" t="s">
        <v>194</v>
      </c>
      <c r="CH116" s="7">
        <v>43471</v>
      </c>
      <c r="CI116">
        <v>2</v>
      </c>
      <c r="CJ116" s="7">
        <v>43471</v>
      </c>
      <c r="CK116">
        <v>200000</v>
      </c>
      <c r="CL116">
        <v>200000</v>
      </c>
      <c r="CM116">
        <v>96578</v>
      </c>
      <c r="CN116">
        <v>98776</v>
      </c>
      <c r="CO116" t="s">
        <v>197</v>
      </c>
      <c r="CP116" s="7">
        <v>43502</v>
      </c>
      <c r="CQ116" t="s">
        <v>198</v>
      </c>
      <c r="CR116" s="7">
        <v>43106</v>
      </c>
      <c r="CS116" s="7">
        <v>43502</v>
      </c>
      <c r="CT116" t="s">
        <v>199</v>
      </c>
      <c r="CU116" s="16" t="s">
        <v>204</v>
      </c>
      <c r="CV116" t="s">
        <v>200</v>
      </c>
      <c r="CW116" t="s">
        <v>201</v>
      </c>
      <c r="CX116" t="s">
        <v>186</v>
      </c>
      <c r="CY116">
        <v>300000</v>
      </c>
      <c r="CZ116" t="s">
        <v>202</v>
      </c>
      <c r="DA116" t="s">
        <v>203</v>
      </c>
      <c r="DB116" s="7">
        <v>43106</v>
      </c>
      <c r="DC116">
        <v>300000</v>
      </c>
      <c r="DD116" s="7">
        <v>43106</v>
      </c>
      <c r="DE116" t="s">
        <v>199</v>
      </c>
      <c r="DF116" s="9" t="s">
        <v>204</v>
      </c>
      <c r="DG116" t="s">
        <v>205</v>
      </c>
      <c r="DH116">
        <v>1</v>
      </c>
      <c r="DI116">
        <v>300000</v>
      </c>
      <c r="DJ116" t="s">
        <v>206</v>
      </c>
    </row>
    <row r="117" spans="1:114" ht="30" x14ac:dyDescent="0.25">
      <c r="A117" t="s">
        <v>321</v>
      </c>
      <c r="B117" t="str">
        <f t="shared" ca="1" si="37"/>
        <v>A1821</v>
      </c>
      <c r="C117" s="6">
        <f t="shared" ca="1" si="38"/>
        <v>7</v>
      </c>
      <c r="D117" t="str">
        <f t="shared" ca="1" si="39"/>
        <v>IPI132</v>
      </c>
      <c r="E117" t="str">
        <f t="shared" si="31"/>
        <v>HDFC116</v>
      </c>
      <c r="F117" t="str">
        <f t="shared" ca="1" si="32"/>
        <v>IPI132</v>
      </c>
      <c r="G117" t="str">
        <f t="shared" ca="1" si="40"/>
        <v>QMD LTD</v>
      </c>
      <c r="H117" s="7">
        <f t="shared" ca="1" si="41"/>
        <v>9817</v>
      </c>
      <c r="I117" t="s">
        <v>132</v>
      </c>
      <c r="J117" t="s">
        <v>133</v>
      </c>
      <c r="K117" t="str">
        <f t="shared" ca="1" si="60"/>
        <v>NHITA4909B</v>
      </c>
      <c r="L117" s="18">
        <f t="shared" ca="1" si="42"/>
        <v>102268839883</v>
      </c>
      <c r="M117" s="18">
        <f t="shared" ca="1" si="43"/>
        <v>57725107</v>
      </c>
      <c r="N117" s="20" t="str">
        <f t="shared" ca="1" si="33"/>
        <v>U12234MH2010PTC014068</v>
      </c>
      <c r="O117" t="str">
        <f t="shared" ca="1" si="44"/>
        <v>IXKW</v>
      </c>
      <c r="P117" t="s">
        <v>135</v>
      </c>
      <c r="Q117" t="str">
        <f t="shared" ca="1" si="34"/>
        <v>79NHITA4909B1Z2</v>
      </c>
      <c r="R117" t="s">
        <v>136</v>
      </c>
      <c r="S117" s="17" t="str">
        <f t="shared" ca="1" si="61"/>
        <v>02</v>
      </c>
      <c r="T117" t="s">
        <v>136</v>
      </c>
      <c r="U117">
        <f t="shared" ca="1" si="45"/>
        <v>3505</v>
      </c>
      <c r="V117" t="str">
        <f t="shared" ca="1" si="46"/>
        <v>99-7296</v>
      </c>
      <c r="W117" t="s">
        <v>149</v>
      </c>
      <c r="X117" t="s">
        <v>150</v>
      </c>
      <c r="Y117" t="s">
        <v>151</v>
      </c>
      <c r="Z117">
        <f t="shared" si="47"/>
        <v>400206</v>
      </c>
      <c r="AA117" t="s">
        <v>152</v>
      </c>
      <c r="AB117">
        <f t="shared" ca="1" si="48"/>
        <v>95</v>
      </c>
      <c r="AC117">
        <v>91</v>
      </c>
      <c r="AD117" s="18">
        <f t="shared" ca="1" si="49"/>
        <v>38373533</v>
      </c>
      <c r="AE117" s="18">
        <f t="shared" ca="1" si="50"/>
        <v>3573927081</v>
      </c>
      <c r="AF117" t="str">
        <f t="shared" ca="1" si="51"/>
        <v>EQT@gmail.com</v>
      </c>
      <c r="AG117" t="str">
        <f t="shared" ca="1" si="52"/>
        <v>C9608</v>
      </c>
      <c r="AH117" t="str">
        <f t="shared" ca="1" si="53"/>
        <v>FFY686</v>
      </c>
      <c r="AI117" t="s">
        <v>157</v>
      </c>
      <c r="AJ117" s="7">
        <v>43471</v>
      </c>
      <c r="AK117" t="str">
        <f t="shared" ca="1" si="54"/>
        <v>N</v>
      </c>
      <c r="AL117" s="7">
        <v>43470</v>
      </c>
      <c r="AM117" t="str">
        <f t="shared" ca="1" si="55"/>
        <v>N</v>
      </c>
      <c r="AN117" s="7">
        <v>43470</v>
      </c>
      <c r="AO117" t="str">
        <f t="shared" ca="1" si="56"/>
        <v>N</v>
      </c>
      <c r="AP117" s="7">
        <v>43470</v>
      </c>
      <c r="AQ117" t="s">
        <v>161</v>
      </c>
      <c r="AR117" s="7">
        <v>43470</v>
      </c>
      <c r="AS117" t="s">
        <v>165</v>
      </c>
      <c r="AT117" t="s">
        <v>166</v>
      </c>
      <c r="AU117">
        <v>3</v>
      </c>
      <c r="AV117" t="str">
        <f t="shared" ca="1" si="35"/>
        <v>AA</v>
      </c>
      <c r="AW117" t="s">
        <v>171</v>
      </c>
      <c r="AX117" s="7">
        <v>43470</v>
      </c>
      <c r="AY117" s="7">
        <v>43472</v>
      </c>
      <c r="AZ117" t="s">
        <v>172</v>
      </c>
      <c r="BA117" t="s">
        <v>173</v>
      </c>
      <c r="BB117" t="s">
        <v>175</v>
      </c>
      <c r="BC117" t="s">
        <v>176</v>
      </c>
      <c r="BD117" t="s">
        <v>177</v>
      </c>
      <c r="BE117" s="9" t="s">
        <v>130</v>
      </c>
      <c r="BF117" t="s">
        <v>129</v>
      </c>
      <c r="BG117">
        <v>6280</v>
      </c>
      <c r="BH117">
        <v>21</v>
      </c>
      <c r="BI117" t="s">
        <v>179</v>
      </c>
      <c r="BJ117" t="s">
        <v>157</v>
      </c>
      <c r="BK117" t="s">
        <v>157</v>
      </c>
      <c r="BL117" t="s">
        <v>182</v>
      </c>
      <c r="BM117" t="s">
        <v>183</v>
      </c>
      <c r="BN117" t="s">
        <v>184</v>
      </c>
      <c r="BO117" t="s">
        <v>185</v>
      </c>
      <c r="BP117" t="s">
        <v>186</v>
      </c>
      <c r="BQ117">
        <f t="shared" ca="1" si="57"/>
        <v>2642384014</v>
      </c>
      <c r="BR117" t="s">
        <v>187</v>
      </c>
      <c r="BS117" t="s">
        <v>188</v>
      </c>
      <c r="BT117" t="s">
        <v>189</v>
      </c>
      <c r="BU117" t="s">
        <v>192</v>
      </c>
      <c r="BV117" t="s">
        <v>193</v>
      </c>
      <c r="BW117" s="17">
        <f t="shared" ca="1" si="36"/>
        <v>0.42110714462914478</v>
      </c>
      <c r="BX117">
        <v>12</v>
      </c>
      <c r="BY117">
        <f t="shared" ca="1" si="58"/>
        <v>7486323</v>
      </c>
      <c r="BZ117">
        <f t="shared" ca="1" si="59"/>
        <v>2634897691</v>
      </c>
      <c r="CA117">
        <v>99900000</v>
      </c>
      <c r="CB117">
        <v>99000000</v>
      </c>
      <c r="CC117">
        <v>99000000</v>
      </c>
      <c r="CD117">
        <v>900000</v>
      </c>
      <c r="CE117">
        <v>9000000</v>
      </c>
      <c r="CF117">
        <v>15</v>
      </c>
      <c r="CG117" t="s">
        <v>194</v>
      </c>
      <c r="CH117" s="7">
        <v>43471</v>
      </c>
      <c r="CI117">
        <v>2</v>
      </c>
      <c r="CJ117" s="7">
        <v>43471</v>
      </c>
      <c r="CK117">
        <v>200000</v>
      </c>
      <c r="CL117">
        <v>200000</v>
      </c>
      <c r="CM117">
        <v>96578</v>
      </c>
      <c r="CN117">
        <v>98776</v>
      </c>
      <c r="CO117" t="s">
        <v>197</v>
      </c>
      <c r="CP117" s="7">
        <v>43502</v>
      </c>
      <c r="CQ117" t="s">
        <v>198</v>
      </c>
      <c r="CR117" s="7">
        <v>43106</v>
      </c>
      <c r="CS117" s="7">
        <v>43502</v>
      </c>
      <c r="CT117" t="s">
        <v>199</v>
      </c>
      <c r="CU117" s="16" t="s">
        <v>204</v>
      </c>
      <c r="CV117" t="s">
        <v>200</v>
      </c>
      <c r="CW117" t="s">
        <v>201</v>
      </c>
      <c r="CX117" t="s">
        <v>186</v>
      </c>
      <c r="CY117">
        <v>300000</v>
      </c>
      <c r="CZ117" t="s">
        <v>202</v>
      </c>
      <c r="DA117" t="s">
        <v>203</v>
      </c>
      <c r="DB117" s="7">
        <v>43106</v>
      </c>
      <c r="DC117">
        <v>300000</v>
      </c>
      <c r="DD117" s="7">
        <v>43106</v>
      </c>
      <c r="DE117" t="s">
        <v>199</v>
      </c>
      <c r="DF117" s="9" t="s">
        <v>204</v>
      </c>
      <c r="DG117" t="s">
        <v>205</v>
      </c>
      <c r="DH117">
        <v>1</v>
      </c>
      <c r="DI117">
        <v>300000</v>
      </c>
      <c r="DJ117" t="s">
        <v>206</v>
      </c>
    </row>
    <row r="118" spans="1:114" ht="30" x14ac:dyDescent="0.25">
      <c r="A118" t="s">
        <v>322</v>
      </c>
      <c r="B118" t="str">
        <f t="shared" ca="1" si="37"/>
        <v>X6967</v>
      </c>
      <c r="C118" s="6">
        <f t="shared" ca="1" si="38"/>
        <v>10</v>
      </c>
      <c r="D118" t="str">
        <f t="shared" ca="1" si="39"/>
        <v>LNU543</v>
      </c>
      <c r="E118" t="str">
        <f t="shared" si="31"/>
        <v>HDFC117</v>
      </c>
      <c r="F118" t="str">
        <f t="shared" ca="1" si="32"/>
        <v>LNU543</v>
      </c>
      <c r="G118" t="str">
        <f t="shared" ca="1" si="40"/>
        <v>NZX LTD</v>
      </c>
      <c r="H118" s="7">
        <f t="shared" ca="1" si="41"/>
        <v>8663</v>
      </c>
      <c r="I118" t="s">
        <v>132</v>
      </c>
      <c r="J118" t="s">
        <v>133</v>
      </c>
      <c r="K118" t="str">
        <f t="shared" ca="1" si="60"/>
        <v>PFRBG9979D</v>
      </c>
      <c r="L118" s="18">
        <f t="shared" ca="1" si="42"/>
        <v>114759094273</v>
      </c>
      <c r="M118" s="18">
        <f t="shared" ca="1" si="43"/>
        <v>12182407</v>
      </c>
      <c r="N118" s="20" t="str">
        <f t="shared" ca="1" si="33"/>
        <v>U12234MH2010PTC037897</v>
      </c>
      <c r="O118" t="str">
        <f t="shared" ca="1" si="44"/>
        <v>BCZY</v>
      </c>
      <c r="P118" t="s">
        <v>135</v>
      </c>
      <c r="Q118" t="str">
        <f t="shared" ca="1" si="34"/>
        <v>96PFRBG9979D5Z9</v>
      </c>
      <c r="R118" t="s">
        <v>136</v>
      </c>
      <c r="S118" s="17" t="str">
        <f t="shared" ca="1" si="61"/>
        <v>03</v>
      </c>
      <c r="T118" t="s">
        <v>136</v>
      </c>
      <c r="U118">
        <f t="shared" ca="1" si="45"/>
        <v>4379</v>
      </c>
      <c r="V118" t="str">
        <f t="shared" ca="1" si="46"/>
        <v>45-5508</v>
      </c>
      <c r="W118" t="s">
        <v>149</v>
      </c>
      <c r="X118" t="s">
        <v>150</v>
      </c>
      <c r="Y118" t="s">
        <v>151</v>
      </c>
      <c r="Z118">
        <f t="shared" si="47"/>
        <v>400207</v>
      </c>
      <c r="AA118" t="s">
        <v>152</v>
      </c>
      <c r="AB118">
        <f t="shared" ca="1" si="48"/>
        <v>70</v>
      </c>
      <c r="AC118">
        <v>91</v>
      </c>
      <c r="AD118" s="18">
        <f t="shared" ca="1" si="49"/>
        <v>55428656</v>
      </c>
      <c r="AE118" s="18">
        <f t="shared" ca="1" si="50"/>
        <v>8439463729</v>
      </c>
      <c r="AF118" t="str">
        <f t="shared" ca="1" si="51"/>
        <v>LVB@gmail.com</v>
      </c>
      <c r="AG118" t="str">
        <f t="shared" ca="1" si="52"/>
        <v>O6439</v>
      </c>
      <c r="AH118" t="str">
        <f t="shared" ca="1" si="53"/>
        <v>RWO984</v>
      </c>
      <c r="AI118" t="s">
        <v>157</v>
      </c>
      <c r="AJ118" s="7">
        <v>43471</v>
      </c>
      <c r="AK118" t="str">
        <f t="shared" ca="1" si="54"/>
        <v>N</v>
      </c>
      <c r="AL118" s="7">
        <v>43470</v>
      </c>
      <c r="AM118" t="str">
        <f t="shared" ca="1" si="55"/>
        <v>N</v>
      </c>
      <c r="AN118" s="7">
        <v>43470</v>
      </c>
      <c r="AO118" t="str">
        <f t="shared" ca="1" si="56"/>
        <v>N</v>
      </c>
      <c r="AP118" s="7">
        <v>43470</v>
      </c>
      <c r="AQ118" t="s">
        <v>161</v>
      </c>
      <c r="AR118" s="7">
        <v>43470</v>
      </c>
      <c r="AS118" t="s">
        <v>165</v>
      </c>
      <c r="AT118" t="s">
        <v>166</v>
      </c>
      <c r="AU118">
        <v>3</v>
      </c>
      <c r="AV118" t="str">
        <f t="shared" ca="1" si="35"/>
        <v>CC</v>
      </c>
      <c r="AW118" t="s">
        <v>171</v>
      </c>
      <c r="AX118" s="7">
        <v>43470</v>
      </c>
      <c r="AY118" s="7">
        <v>43472</v>
      </c>
      <c r="AZ118" t="s">
        <v>172</v>
      </c>
      <c r="BA118" t="s">
        <v>173</v>
      </c>
      <c r="BB118" t="s">
        <v>175</v>
      </c>
      <c r="BC118" t="s">
        <v>176</v>
      </c>
      <c r="BD118" t="s">
        <v>177</v>
      </c>
      <c r="BE118" s="9" t="s">
        <v>130</v>
      </c>
      <c r="BF118" t="s">
        <v>129</v>
      </c>
      <c r="BG118">
        <v>6280</v>
      </c>
      <c r="BH118">
        <v>21</v>
      </c>
      <c r="BI118" t="s">
        <v>179</v>
      </c>
      <c r="BJ118" t="s">
        <v>157</v>
      </c>
      <c r="BK118" t="s">
        <v>157</v>
      </c>
      <c r="BL118" t="s">
        <v>182</v>
      </c>
      <c r="BM118" t="s">
        <v>183</v>
      </c>
      <c r="BN118" t="s">
        <v>184</v>
      </c>
      <c r="BO118" t="s">
        <v>185</v>
      </c>
      <c r="BP118" t="s">
        <v>186</v>
      </c>
      <c r="BQ118">
        <f t="shared" ca="1" si="57"/>
        <v>5537994164</v>
      </c>
      <c r="BR118" t="s">
        <v>187</v>
      </c>
      <c r="BS118" t="s">
        <v>188</v>
      </c>
      <c r="BT118" t="s">
        <v>189</v>
      </c>
      <c r="BU118" t="s">
        <v>192</v>
      </c>
      <c r="BV118" t="s">
        <v>193</v>
      </c>
      <c r="BW118" s="17">
        <f t="shared" ca="1" si="36"/>
        <v>9.7314834406848654</v>
      </c>
      <c r="BX118">
        <v>12</v>
      </c>
      <c r="BY118">
        <f t="shared" ca="1" si="58"/>
        <v>7394563</v>
      </c>
      <c r="BZ118">
        <f t="shared" ca="1" si="59"/>
        <v>5530599601</v>
      </c>
      <c r="CA118">
        <v>99900000</v>
      </c>
      <c r="CB118">
        <v>99000000</v>
      </c>
      <c r="CC118">
        <v>99000000</v>
      </c>
      <c r="CD118">
        <v>900000</v>
      </c>
      <c r="CE118">
        <v>9000000</v>
      </c>
      <c r="CF118">
        <v>15</v>
      </c>
      <c r="CG118" t="s">
        <v>194</v>
      </c>
      <c r="CH118" s="7">
        <v>43471</v>
      </c>
      <c r="CI118">
        <v>2</v>
      </c>
      <c r="CJ118" s="7">
        <v>43471</v>
      </c>
      <c r="CK118">
        <v>200000</v>
      </c>
      <c r="CL118">
        <v>200000</v>
      </c>
      <c r="CM118">
        <v>96578</v>
      </c>
      <c r="CN118">
        <v>98776</v>
      </c>
      <c r="CO118" t="s">
        <v>197</v>
      </c>
      <c r="CP118" s="7">
        <v>43502</v>
      </c>
      <c r="CQ118" t="s">
        <v>198</v>
      </c>
      <c r="CR118" s="7">
        <v>43106</v>
      </c>
      <c r="CS118" s="7">
        <v>43502</v>
      </c>
      <c r="CT118" t="s">
        <v>199</v>
      </c>
      <c r="CU118" s="16" t="s">
        <v>204</v>
      </c>
      <c r="CV118" t="s">
        <v>200</v>
      </c>
      <c r="CW118" t="s">
        <v>201</v>
      </c>
      <c r="CX118" t="s">
        <v>186</v>
      </c>
      <c r="CY118">
        <v>300000</v>
      </c>
      <c r="CZ118" t="s">
        <v>202</v>
      </c>
      <c r="DA118" t="s">
        <v>203</v>
      </c>
      <c r="DB118" s="7">
        <v>43106</v>
      </c>
      <c r="DC118">
        <v>300000</v>
      </c>
      <c r="DD118" s="7">
        <v>43106</v>
      </c>
      <c r="DE118" t="s">
        <v>199</v>
      </c>
      <c r="DF118" s="9" t="s">
        <v>204</v>
      </c>
      <c r="DG118" t="s">
        <v>205</v>
      </c>
      <c r="DH118">
        <v>1</v>
      </c>
      <c r="DI118">
        <v>300000</v>
      </c>
      <c r="DJ118" t="s">
        <v>206</v>
      </c>
    </row>
    <row r="119" spans="1:114" ht="30" x14ac:dyDescent="0.25">
      <c r="A119" t="s">
        <v>323</v>
      </c>
      <c r="B119" t="str">
        <f t="shared" ca="1" si="37"/>
        <v>N7148</v>
      </c>
      <c r="C119" s="6">
        <f t="shared" ca="1" si="38"/>
        <v>8</v>
      </c>
      <c r="D119" t="str">
        <f t="shared" ca="1" si="39"/>
        <v>QUE978</v>
      </c>
      <c r="E119" t="str">
        <f t="shared" si="31"/>
        <v>HDFC118</v>
      </c>
      <c r="F119" t="str">
        <f t="shared" ca="1" si="32"/>
        <v>QUE978</v>
      </c>
      <c r="G119" t="str">
        <f t="shared" ca="1" si="40"/>
        <v>ZZD LTD</v>
      </c>
      <c r="H119" s="7">
        <f t="shared" ca="1" si="41"/>
        <v>7655</v>
      </c>
      <c r="I119" t="s">
        <v>132</v>
      </c>
      <c r="J119" t="s">
        <v>133</v>
      </c>
      <c r="K119" t="str">
        <f t="shared" ca="1" si="60"/>
        <v>NEOUU2640R</v>
      </c>
      <c r="L119" s="18">
        <f t="shared" ca="1" si="42"/>
        <v>113342938841</v>
      </c>
      <c r="M119" s="18">
        <f t="shared" ca="1" si="43"/>
        <v>26186164</v>
      </c>
      <c r="N119" s="20" t="str">
        <f t="shared" ca="1" si="33"/>
        <v>U12234MH2010PTC072866</v>
      </c>
      <c r="O119" t="str">
        <f t="shared" ca="1" si="44"/>
        <v>UIMU</v>
      </c>
      <c r="P119" t="s">
        <v>135</v>
      </c>
      <c r="Q119" t="str">
        <f t="shared" ca="1" si="34"/>
        <v>75NEOUU2640R7Z7</v>
      </c>
      <c r="R119" t="s">
        <v>136</v>
      </c>
      <c r="S119" s="17" t="str">
        <f t="shared" ca="1" si="61"/>
        <v>02</v>
      </c>
      <c r="T119" t="s">
        <v>136</v>
      </c>
      <c r="U119">
        <f t="shared" ca="1" si="45"/>
        <v>7658</v>
      </c>
      <c r="V119" t="str">
        <f t="shared" ca="1" si="46"/>
        <v>51-3006</v>
      </c>
      <c r="W119" t="s">
        <v>149</v>
      </c>
      <c r="X119" t="s">
        <v>150</v>
      </c>
      <c r="Y119" t="s">
        <v>151</v>
      </c>
      <c r="Z119">
        <f t="shared" si="47"/>
        <v>400208</v>
      </c>
      <c r="AA119" t="s">
        <v>152</v>
      </c>
      <c r="AB119">
        <f t="shared" ca="1" si="48"/>
        <v>64</v>
      </c>
      <c r="AC119">
        <v>91</v>
      </c>
      <c r="AD119" s="18">
        <f t="shared" ca="1" si="49"/>
        <v>62841880</v>
      </c>
      <c r="AE119" s="18">
        <f t="shared" ca="1" si="50"/>
        <v>7272747475</v>
      </c>
      <c r="AF119" t="str">
        <f t="shared" ca="1" si="51"/>
        <v>SDI@gmail.com</v>
      </c>
      <c r="AG119" t="str">
        <f t="shared" ca="1" si="52"/>
        <v>M3911</v>
      </c>
      <c r="AH119" t="str">
        <f t="shared" ca="1" si="53"/>
        <v>GQU597</v>
      </c>
      <c r="AI119" t="s">
        <v>157</v>
      </c>
      <c r="AJ119" s="7">
        <v>43471</v>
      </c>
      <c r="AK119" t="str">
        <f t="shared" ca="1" si="54"/>
        <v>Y</v>
      </c>
      <c r="AL119" s="7">
        <v>43470</v>
      </c>
      <c r="AM119" t="str">
        <f t="shared" ca="1" si="55"/>
        <v>Y</v>
      </c>
      <c r="AN119" s="7">
        <v>43470</v>
      </c>
      <c r="AO119" t="str">
        <f t="shared" ca="1" si="56"/>
        <v>Y</v>
      </c>
      <c r="AP119" s="7">
        <v>43470</v>
      </c>
      <c r="AQ119" t="s">
        <v>161</v>
      </c>
      <c r="AR119" s="7">
        <v>43470</v>
      </c>
      <c r="AS119" t="s">
        <v>165</v>
      </c>
      <c r="AT119" t="s">
        <v>166</v>
      </c>
      <c r="AU119">
        <v>3</v>
      </c>
      <c r="AV119" t="str">
        <f t="shared" ca="1" si="35"/>
        <v>CC</v>
      </c>
      <c r="AW119" t="s">
        <v>171</v>
      </c>
      <c r="AX119" s="7">
        <v>43470</v>
      </c>
      <c r="AY119" s="7">
        <v>43472</v>
      </c>
      <c r="AZ119" t="s">
        <v>172</v>
      </c>
      <c r="BA119" t="s">
        <v>173</v>
      </c>
      <c r="BB119" t="s">
        <v>175</v>
      </c>
      <c r="BC119" t="s">
        <v>176</v>
      </c>
      <c r="BD119" t="s">
        <v>177</v>
      </c>
      <c r="BE119" s="9" t="s">
        <v>130</v>
      </c>
      <c r="BF119" t="s">
        <v>129</v>
      </c>
      <c r="BG119">
        <v>6280</v>
      </c>
      <c r="BH119">
        <v>21</v>
      </c>
      <c r="BI119" t="s">
        <v>179</v>
      </c>
      <c r="BJ119" t="s">
        <v>157</v>
      </c>
      <c r="BK119" t="s">
        <v>157</v>
      </c>
      <c r="BL119" t="s">
        <v>182</v>
      </c>
      <c r="BM119" t="s">
        <v>183</v>
      </c>
      <c r="BN119" t="s">
        <v>184</v>
      </c>
      <c r="BO119" t="s">
        <v>185</v>
      </c>
      <c r="BP119" t="s">
        <v>186</v>
      </c>
      <c r="BQ119">
        <f t="shared" ca="1" si="57"/>
        <v>2856137024</v>
      </c>
      <c r="BR119" t="s">
        <v>187</v>
      </c>
      <c r="BS119" t="s">
        <v>188</v>
      </c>
      <c r="BT119" t="s">
        <v>189</v>
      </c>
      <c r="BU119" t="s">
        <v>192</v>
      </c>
      <c r="BV119" t="s">
        <v>193</v>
      </c>
      <c r="BW119" s="17">
        <f t="shared" ca="1" si="36"/>
        <v>2.4152009469971865</v>
      </c>
      <c r="BX119">
        <v>12</v>
      </c>
      <c r="BY119">
        <f t="shared" ca="1" si="58"/>
        <v>3093415</v>
      </c>
      <c r="BZ119">
        <f t="shared" ca="1" si="59"/>
        <v>2853043609</v>
      </c>
      <c r="CA119">
        <v>99900000</v>
      </c>
      <c r="CB119">
        <v>99000000</v>
      </c>
      <c r="CC119">
        <v>99000000</v>
      </c>
      <c r="CD119">
        <v>900000</v>
      </c>
      <c r="CE119">
        <v>9000000</v>
      </c>
      <c r="CF119">
        <v>15</v>
      </c>
      <c r="CG119" t="s">
        <v>194</v>
      </c>
      <c r="CH119" s="7">
        <v>43471</v>
      </c>
      <c r="CI119">
        <v>2</v>
      </c>
      <c r="CJ119" s="7">
        <v>43471</v>
      </c>
      <c r="CK119">
        <v>200000</v>
      </c>
      <c r="CL119">
        <v>200000</v>
      </c>
      <c r="CM119">
        <v>96578</v>
      </c>
      <c r="CN119">
        <v>98776</v>
      </c>
      <c r="CO119" t="s">
        <v>197</v>
      </c>
      <c r="CP119" s="7">
        <v>43502</v>
      </c>
      <c r="CQ119" t="s">
        <v>198</v>
      </c>
      <c r="CR119" s="7">
        <v>43106</v>
      </c>
      <c r="CS119" s="7">
        <v>43502</v>
      </c>
      <c r="CT119" t="s">
        <v>199</v>
      </c>
      <c r="CU119" s="16" t="s">
        <v>204</v>
      </c>
      <c r="CV119" t="s">
        <v>200</v>
      </c>
      <c r="CW119" t="s">
        <v>201</v>
      </c>
      <c r="CX119" t="s">
        <v>186</v>
      </c>
      <c r="CY119">
        <v>300000</v>
      </c>
      <c r="CZ119" t="s">
        <v>202</v>
      </c>
      <c r="DA119" t="s">
        <v>203</v>
      </c>
      <c r="DB119" s="7">
        <v>43106</v>
      </c>
      <c r="DC119">
        <v>300000</v>
      </c>
      <c r="DD119" s="7">
        <v>43106</v>
      </c>
      <c r="DE119" t="s">
        <v>199</v>
      </c>
      <c r="DF119" s="9" t="s">
        <v>204</v>
      </c>
      <c r="DG119" t="s">
        <v>205</v>
      </c>
      <c r="DH119">
        <v>1</v>
      </c>
      <c r="DI119">
        <v>300000</v>
      </c>
      <c r="DJ119" t="s">
        <v>206</v>
      </c>
    </row>
    <row r="120" spans="1:114" ht="30" x14ac:dyDescent="0.25">
      <c r="A120" t="s">
        <v>324</v>
      </c>
      <c r="B120" t="str">
        <f t="shared" ca="1" si="37"/>
        <v>N6531</v>
      </c>
      <c r="C120" s="6">
        <f t="shared" ca="1" si="38"/>
        <v>7</v>
      </c>
      <c r="D120" t="str">
        <f t="shared" ca="1" si="39"/>
        <v>QKR673</v>
      </c>
      <c r="E120" t="str">
        <f t="shared" si="31"/>
        <v>HDFC119</v>
      </c>
      <c r="F120" t="str">
        <f t="shared" ca="1" si="32"/>
        <v>QKR673</v>
      </c>
      <c r="G120" t="str">
        <f t="shared" ca="1" si="40"/>
        <v>IDE LTD</v>
      </c>
      <c r="H120" s="7">
        <f t="shared" ca="1" si="41"/>
        <v>5138</v>
      </c>
      <c r="I120" t="s">
        <v>132</v>
      </c>
      <c r="J120" t="s">
        <v>133</v>
      </c>
      <c r="K120" t="str">
        <f t="shared" ca="1" si="60"/>
        <v>HOFOA3978F</v>
      </c>
      <c r="L120" s="18">
        <f t="shared" ca="1" si="42"/>
        <v>119678008313</v>
      </c>
      <c r="M120" s="18">
        <f t="shared" ca="1" si="43"/>
        <v>41312782</v>
      </c>
      <c r="N120" s="20" t="str">
        <f t="shared" ca="1" si="33"/>
        <v>U12234MH2010PTC067754</v>
      </c>
      <c r="O120" t="str">
        <f t="shared" ca="1" si="44"/>
        <v>VGNO</v>
      </c>
      <c r="P120" t="s">
        <v>135</v>
      </c>
      <c r="Q120" t="str">
        <f t="shared" ca="1" si="34"/>
        <v>42HOFOA3978F8Z8</v>
      </c>
      <c r="R120" t="s">
        <v>136</v>
      </c>
      <c r="S120" s="17" t="str">
        <f t="shared" ca="1" si="61"/>
        <v>01</v>
      </c>
      <c r="T120" t="s">
        <v>136</v>
      </c>
      <c r="U120">
        <f t="shared" ca="1" si="45"/>
        <v>2490</v>
      </c>
      <c r="V120" t="str">
        <f t="shared" ca="1" si="46"/>
        <v>56-3006</v>
      </c>
      <c r="W120" t="s">
        <v>149</v>
      </c>
      <c r="X120" t="s">
        <v>150</v>
      </c>
      <c r="Y120" t="s">
        <v>151</v>
      </c>
      <c r="Z120">
        <f t="shared" si="47"/>
        <v>400209</v>
      </c>
      <c r="AA120" t="s">
        <v>152</v>
      </c>
      <c r="AB120">
        <f t="shared" ca="1" si="48"/>
        <v>41</v>
      </c>
      <c r="AC120">
        <v>91</v>
      </c>
      <c r="AD120" s="18">
        <f t="shared" ca="1" si="49"/>
        <v>28845229</v>
      </c>
      <c r="AE120" s="18">
        <f t="shared" ca="1" si="50"/>
        <v>1880684746</v>
      </c>
      <c r="AF120" t="str">
        <f t="shared" ca="1" si="51"/>
        <v>OUH@gmail.com</v>
      </c>
      <c r="AG120" t="str">
        <f t="shared" ca="1" si="52"/>
        <v>V3865</v>
      </c>
      <c r="AH120" t="str">
        <f t="shared" ca="1" si="53"/>
        <v>GLZ838</v>
      </c>
      <c r="AI120" t="s">
        <v>157</v>
      </c>
      <c r="AJ120" s="7">
        <v>43471</v>
      </c>
      <c r="AK120" t="str">
        <f t="shared" ca="1" si="54"/>
        <v>N</v>
      </c>
      <c r="AL120" s="7">
        <v>43470</v>
      </c>
      <c r="AM120" t="str">
        <f t="shared" ca="1" si="55"/>
        <v>N</v>
      </c>
      <c r="AN120" s="7">
        <v>43470</v>
      </c>
      <c r="AO120" t="str">
        <f t="shared" ca="1" si="56"/>
        <v>N</v>
      </c>
      <c r="AP120" s="7">
        <v>43470</v>
      </c>
      <c r="AQ120" t="s">
        <v>161</v>
      </c>
      <c r="AR120" s="7">
        <v>43470</v>
      </c>
      <c r="AS120" t="s">
        <v>165</v>
      </c>
      <c r="AT120" t="s">
        <v>166</v>
      </c>
      <c r="AU120">
        <v>3</v>
      </c>
      <c r="AV120" t="str">
        <f t="shared" ca="1" si="35"/>
        <v>AA</v>
      </c>
      <c r="AW120" t="s">
        <v>171</v>
      </c>
      <c r="AX120" s="7">
        <v>43470</v>
      </c>
      <c r="AY120" s="7">
        <v>43472</v>
      </c>
      <c r="AZ120" t="s">
        <v>172</v>
      </c>
      <c r="BA120" t="s">
        <v>173</v>
      </c>
      <c r="BB120" t="s">
        <v>175</v>
      </c>
      <c r="BC120" t="s">
        <v>176</v>
      </c>
      <c r="BD120" t="s">
        <v>177</v>
      </c>
      <c r="BE120" s="9" t="s">
        <v>130</v>
      </c>
      <c r="BF120" t="s">
        <v>129</v>
      </c>
      <c r="BG120">
        <v>6280</v>
      </c>
      <c r="BH120">
        <v>21</v>
      </c>
      <c r="BI120" t="s">
        <v>179</v>
      </c>
      <c r="BJ120" t="s">
        <v>157</v>
      </c>
      <c r="BK120" t="s">
        <v>157</v>
      </c>
      <c r="BL120" t="s">
        <v>182</v>
      </c>
      <c r="BM120" t="s">
        <v>183</v>
      </c>
      <c r="BN120" t="s">
        <v>184</v>
      </c>
      <c r="BO120" t="s">
        <v>185</v>
      </c>
      <c r="BP120" t="s">
        <v>186</v>
      </c>
      <c r="BQ120">
        <f t="shared" ca="1" si="57"/>
        <v>2415322343</v>
      </c>
      <c r="BR120" t="s">
        <v>187</v>
      </c>
      <c r="BS120" t="s">
        <v>188</v>
      </c>
      <c r="BT120" t="s">
        <v>189</v>
      </c>
      <c r="BU120" t="s">
        <v>192</v>
      </c>
      <c r="BV120" t="s">
        <v>193</v>
      </c>
      <c r="BW120" s="17">
        <f t="shared" ca="1" si="36"/>
        <v>5.8547542006333995</v>
      </c>
      <c r="BX120">
        <v>12</v>
      </c>
      <c r="BY120">
        <f t="shared" ca="1" si="58"/>
        <v>309817</v>
      </c>
      <c r="BZ120">
        <f t="shared" ca="1" si="59"/>
        <v>2415012526</v>
      </c>
      <c r="CA120">
        <v>99900000</v>
      </c>
      <c r="CB120">
        <v>99000000</v>
      </c>
      <c r="CC120">
        <v>99000000</v>
      </c>
      <c r="CD120">
        <v>900000</v>
      </c>
      <c r="CE120">
        <v>9000000</v>
      </c>
      <c r="CF120">
        <v>15</v>
      </c>
      <c r="CG120" t="s">
        <v>194</v>
      </c>
      <c r="CH120" s="7">
        <v>43471</v>
      </c>
      <c r="CI120">
        <v>2</v>
      </c>
      <c r="CJ120" s="7">
        <v>43471</v>
      </c>
      <c r="CK120">
        <v>200000</v>
      </c>
      <c r="CL120">
        <v>200000</v>
      </c>
      <c r="CM120">
        <v>96578</v>
      </c>
      <c r="CN120">
        <v>98776</v>
      </c>
      <c r="CO120" t="s">
        <v>197</v>
      </c>
      <c r="CP120" s="7">
        <v>43502</v>
      </c>
      <c r="CQ120" t="s">
        <v>198</v>
      </c>
      <c r="CR120" s="7">
        <v>43106</v>
      </c>
      <c r="CS120" s="7">
        <v>43502</v>
      </c>
      <c r="CT120" t="s">
        <v>199</v>
      </c>
      <c r="CU120" s="16" t="s">
        <v>204</v>
      </c>
      <c r="CV120" t="s">
        <v>200</v>
      </c>
      <c r="CW120" t="s">
        <v>201</v>
      </c>
      <c r="CX120" t="s">
        <v>186</v>
      </c>
      <c r="CY120">
        <v>300000</v>
      </c>
      <c r="CZ120" t="s">
        <v>202</v>
      </c>
      <c r="DA120" t="s">
        <v>203</v>
      </c>
      <c r="DB120" s="7">
        <v>43106</v>
      </c>
      <c r="DC120">
        <v>300000</v>
      </c>
      <c r="DD120" s="7">
        <v>43106</v>
      </c>
      <c r="DE120" t="s">
        <v>199</v>
      </c>
      <c r="DF120" s="9" t="s">
        <v>204</v>
      </c>
      <c r="DG120" t="s">
        <v>205</v>
      </c>
      <c r="DH120">
        <v>1</v>
      </c>
      <c r="DI120">
        <v>300000</v>
      </c>
      <c r="DJ120" t="s">
        <v>206</v>
      </c>
    </row>
    <row r="121" spans="1:114" x14ac:dyDescent="0.25">
      <c r="C121" s="6"/>
      <c r="H121" s="7"/>
      <c r="L121" s="18"/>
      <c r="M121" s="18"/>
      <c r="N121" s="20"/>
      <c r="AD121" s="18"/>
      <c r="AE121" s="18"/>
      <c r="AJ121" s="7"/>
      <c r="AL121" s="7"/>
      <c r="AN121" s="7"/>
      <c r="AP121" s="7"/>
      <c r="AR121" s="7"/>
      <c r="AX121" s="7"/>
      <c r="AY121" s="7"/>
      <c r="BE121" s="9"/>
      <c r="BW121" s="17"/>
      <c r="CH121" s="7"/>
      <c r="CJ121" s="7"/>
      <c r="CP121" s="7"/>
      <c r="CR121" s="7"/>
      <c r="CS121" s="7"/>
      <c r="CU121" s="16"/>
      <c r="DB121" s="7"/>
      <c r="DD121" s="7"/>
      <c r="DF121" s="9"/>
    </row>
    <row r="122" spans="1:114" x14ac:dyDescent="0.25">
      <c r="C122" s="6"/>
      <c r="H122" s="7"/>
      <c r="L122" s="18"/>
      <c r="M122" s="18"/>
      <c r="N122" s="20"/>
      <c r="AD122" s="18"/>
      <c r="AE122" s="18"/>
      <c r="AJ122" s="7"/>
      <c r="AL122" s="7"/>
      <c r="AN122" s="7"/>
      <c r="AP122" s="7"/>
      <c r="AR122" s="7"/>
      <c r="AX122" s="7"/>
      <c r="AY122" s="7"/>
      <c r="BE122" s="9"/>
      <c r="BW122" s="17"/>
      <c r="CH122" s="7"/>
      <c r="CJ122" s="7"/>
      <c r="CP122" s="7"/>
      <c r="CR122" s="7"/>
      <c r="CS122" s="7"/>
      <c r="CU122" s="16"/>
      <c r="DB122" s="7"/>
      <c r="DD122" s="7"/>
      <c r="DF122" s="9"/>
    </row>
    <row r="123" spans="1:114" x14ac:dyDescent="0.25">
      <c r="C123" s="6"/>
      <c r="H123" s="7"/>
      <c r="L123" s="18"/>
      <c r="M123" s="18"/>
      <c r="N123" s="20"/>
      <c r="AD123" s="18"/>
      <c r="AE123" s="18"/>
      <c r="AJ123" s="7"/>
      <c r="AL123" s="7"/>
      <c r="AN123" s="7"/>
      <c r="AP123" s="7"/>
      <c r="AR123" s="7"/>
      <c r="AX123" s="7"/>
      <c r="AY123" s="7"/>
      <c r="BE123" s="9"/>
      <c r="BW123" s="17"/>
      <c r="CH123" s="7"/>
      <c r="CJ123" s="7"/>
      <c r="CP123" s="7"/>
      <c r="CR123" s="7"/>
      <c r="CS123" s="7"/>
      <c r="CU123" s="16"/>
      <c r="DB123" s="7"/>
      <c r="DD123" s="7"/>
      <c r="DF123" s="9"/>
    </row>
    <row r="124" spans="1:114" x14ac:dyDescent="0.25">
      <c r="C124" s="6"/>
      <c r="H124" s="7"/>
      <c r="L124" s="18"/>
      <c r="M124" s="18"/>
      <c r="N124" s="20"/>
      <c r="AD124" s="18"/>
      <c r="AE124" s="18"/>
      <c r="AJ124" s="7"/>
      <c r="AL124" s="7"/>
      <c r="AN124" s="7"/>
      <c r="AP124" s="7"/>
      <c r="AR124" s="7"/>
      <c r="AX124" s="7"/>
      <c r="AY124" s="7"/>
      <c r="BE124" s="9"/>
      <c r="BW124" s="17"/>
      <c r="CH124" s="7"/>
      <c r="CJ124" s="7"/>
      <c r="CP124" s="7"/>
      <c r="CR124" s="7"/>
      <c r="CS124" s="7"/>
      <c r="CU124" s="16"/>
      <c r="DB124" s="7"/>
      <c r="DD124" s="7"/>
      <c r="DF124" s="9"/>
    </row>
    <row r="125" spans="1:114" x14ac:dyDescent="0.25">
      <c r="C125" s="6"/>
      <c r="H125" s="7"/>
      <c r="L125" s="18"/>
      <c r="M125" s="18"/>
      <c r="N125" s="20"/>
      <c r="AD125" s="18"/>
      <c r="AE125" s="18"/>
      <c r="AJ125" s="7"/>
      <c r="AL125" s="7"/>
      <c r="AN125" s="7"/>
      <c r="AP125" s="7"/>
      <c r="AR125" s="7"/>
      <c r="AX125" s="7"/>
      <c r="AY125" s="7"/>
      <c r="BE125" s="9"/>
      <c r="BW125" s="17"/>
      <c r="CH125" s="7"/>
      <c r="CJ125" s="7"/>
      <c r="CP125" s="7"/>
      <c r="CR125" s="7"/>
      <c r="CS125" s="7"/>
      <c r="CU125" s="16"/>
      <c r="DB125" s="7"/>
      <c r="DD125" s="7"/>
      <c r="DF125" s="9"/>
    </row>
    <row r="126" spans="1:114" x14ac:dyDescent="0.25">
      <c r="C126" s="6"/>
      <c r="H126" s="7"/>
      <c r="L126" s="18"/>
      <c r="M126" s="18"/>
      <c r="N126" s="20"/>
      <c r="AD126" s="18"/>
      <c r="AE126" s="18"/>
      <c r="AJ126" s="7"/>
      <c r="AL126" s="7"/>
      <c r="AN126" s="7"/>
      <c r="AP126" s="7"/>
      <c r="AR126" s="7"/>
      <c r="AX126" s="7"/>
      <c r="AY126" s="7"/>
      <c r="BE126" s="9"/>
      <c r="BW126" s="17"/>
      <c r="CH126" s="7"/>
      <c r="CJ126" s="7"/>
      <c r="CP126" s="7"/>
      <c r="CR126" s="7"/>
      <c r="CS126" s="7"/>
      <c r="CU126" s="16"/>
      <c r="DB126" s="7"/>
      <c r="DD126" s="7"/>
      <c r="DF126" s="9"/>
    </row>
    <row r="127" spans="1:114" x14ac:dyDescent="0.25">
      <c r="C127" s="6"/>
      <c r="H127" s="7"/>
      <c r="L127" s="18"/>
      <c r="M127" s="18"/>
      <c r="N127" s="20"/>
      <c r="AD127" s="18"/>
      <c r="AE127" s="18"/>
      <c r="AJ127" s="7"/>
      <c r="AL127" s="7"/>
      <c r="AN127" s="7"/>
      <c r="AP127" s="7"/>
      <c r="AR127" s="7"/>
      <c r="AX127" s="7"/>
      <c r="AY127" s="7"/>
      <c r="BE127" s="9"/>
      <c r="BW127" s="17"/>
      <c r="CH127" s="7"/>
      <c r="CJ127" s="7"/>
      <c r="CP127" s="7"/>
      <c r="CR127" s="7"/>
      <c r="CS127" s="7"/>
      <c r="CU127" s="16"/>
      <c r="DB127" s="7"/>
      <c r="DD127" s="7"/>
      <c r="DF127" s="9"/>
    </row>
    <row r="128" spans="1:114" x14ac:dyDescent="0.25">
      <c r="C128" s="6"/>
      <c r="H128" s="7"/>
      <c r="L128" s="18"/>
      <c r="M128" s="18"/>
      <c r="N128" s="20"/>
      <c r="AD128" s="18"/>
      <c r="AE128" s="18"/>
      <c r="AJ128" s="7"/>
      <c r="AL128" s="7"/>
      <c r="AN128" s="7"/>
      <c r="AP128" s="7"/>
      <c r="AR128" s="7"/>
      <c r="AX128" s="7"/>
      <c r="AY128" s="7"/>
      <c r="BE128" s="9"/>
      <c r="BW128" s="17"/>
      <c r="CH128" s="7"/>
      <c r="CJ128" s="7"/>
      <c r="CP128" s="7"/>
      <c r="CR128" s="7"/>
      <c r="CS128" s="7"/>
      <c r="CU128" s="16"/>
      <c r="DB128" s="7"/>
      <c r="DD128" s="7"/>
      <c r="DF128" s="9"/>
    </row>
    <row r="129" spans="3:110" x14ac:dyDescent="0.25">
      <c r="C129" s="6"/>
      <c r="H129" s="7"/>
      <c r="L129" s="18"/>
      <c r="M129" s="18"/>
      <c r="N129" s="20"/>
      <c r="AD129" s="18"/>
      <c r="AE129" s="18"/>
      <c r="AJ129" s="7"/>
      <c r="AL129" s="7"/>
      <c r="AN129" s="7"/>
      <c r="AP129" s="7"/>
      <c r="AR129" s="7"/>
      <c r="AX129" s="7"/>
      <c r="AY129" s="7"/>
      <c r="BE129" s="9"/>
      <c r="BW129" s="17"/>
      <c r="CH129" s="7"/>
      <c r="CJ129" s="7"/>
      <c r="CP129" s="7"/>
      <c r="CR129" s="7"/>
      <c r="CS129" s="7"/>
      <c r="CU129" s="16"/>
      <c r="DB129" s="7"/>
      <c r="DD129" s="7"/>
      <c r="DF129" s="9"/>
    </row>
    <row r="130" spans="3:110" x14ac:dyDescent="0.25">
      <c r="C130" s="6"/>
      <c r="H130" s="7"/>
      <c r="L130" s="18"/>
      <c r="M130" s="18"/>
      <c r="N130" s="20"/>
      <c r="AD130" s="18"/>
      <c r="AE130" s="18"/>
      <c r="AJ130" s="7"/>
      <c r="AL130" s="7"/>
      <c r="AN130" s="7"/>
      <c r="AP130" s="7"/>
      <c r="AR130" s="7"/>
      <c r="AX130" s="7"/>
      <c r="AY130" s="7"/>
      <c r="BE130" s="9"/>
      <c r="BW130" s="17"/>
      <c r="CH130" s="7"/>
      <c r="CJ130" s="7"/>
      <c r="CP130" s="7"/>
      <c r="CR130" s="7"/>
      <c r="CS130" s="7"/>
      <c r="CU130" s="16"/>
      <c r="DB130" s="7"/>
      <c r="DD130" s="7"/>
      <c r="DF130" s="9"/>
    </row>
    <row r="131" spans="3:110" x14ac:dyDescent="0.25">
      <c r="C131" s="6"/>
      <c r="H131" s="7"/>
      <c r="L131" s="18"/>
      <c r="M131" s="18"/>
      <c r="N131" s="20"/>
      <c r="AD131" s="18"/>
      <c r="AE131" s="18"/>
      <c r="AJ131" s="7"/>
      <c r="AL131" s="7"/>
      <c r="AN131" s="7"/>
      <c r="AP131" s="7"/>
      <c r="AR131" s="7"/>
      <c r="AX131" s="7"/>
      <c r="AY131" s="7"/>
      <c r="BE131" s="9"/>
      <c r="BW131" s="17"/>
      <c r="CH131" s="7"/>
      <c r="CJ131" s="7"/>
      <c r="CP131" s="7"/>
      <c r="CR131" s="7"/>
      <c r="CS131" s="7"/>
      <c r="CU131" s="16"/>
      <c r="DB131" s="7"/>
      <c r="DD131" s="7"/>
      <c r="DF131" s="9"/>
    </row>
    <row r="132" spans="3:110" x14ac:dyDescent="0.25">
      <c r="C132" s="6"/>
      <c r="H132" s="7"/>
      <c r="L132" s="18"/>
      <c r="M132" s="18"/>
      <c r="N132" s="20"/>
      <c r="AD132" s="18"/>
      <c r="AE132" s="18"/>
      <c r="AJ132" s="7"/>
      <c r="AL132" s="7"/>
      <c r="AN132" s="7"/>
      <c r="AP132" s="7"/>
      <c r="AR132" s="7"/>
      <c r="AX132" s="7"/>
      <c r="AY132" s="7"/>
      <c r="BE132" s="9"/>
      <c r="BW132" s="17"/>
      <c r="CH132" s="7"/>
      <c r="CJ132" s="7"/>
      <c r="CP132" s="7"/>
      <c r="CR132" s="7"/>
      <c r="CS132" s="7"/>
      <c r="CU132" s="16"/>
      <c r="DB132" s="7"/>
      <c r="DD132" s="7"/>
      <c r="DF132" s="9"/>
    </row>
    <row r="133" spans="3:110" x14ac:dyDescent="0.25">
      <c r="C133" s="6"/>
      <c r="H133" s="7"/>
      <c r="L133" s="18"/>
      <c r="M133" s="18"/>
      <c r="N133" s="20"/>
      <c r="AD133" s="18"/>
      <c r="AE133" s="18"/>
      <c r="AJ133" s="7"/>
      <c r="AL133" s="7"/>
      <c r="AN133" s="7"/>
      <c r="AP133" s="7"/>
      <c r="AR133" s="7"/>
      <c r="AX133" s="7"/>
      <c r="AY133" s="7"/>
      <c r="BE133" s="9"/>
      <c r="BW133" s="17"/>
      <c r="CH133" s="7"/>
      <c r="CJ133" s="7"/>
      <c r="CP133" s="7"/>
      <c r="CR133" s="7"/>
      <c r="CS133" s="7"/>
      <c r="CU133" s="16"/>
      <c r="DB133" s="7"/>
      <c r="DD133" s="7"/>
      <c r="DF133" s="9"/>
    </row>
    <row r="134" spans="3:110" x14ac:dyDescent="0.25">
      <c r="C134" s="6"/>
      <c r="H134" s="7"/>
      <c r="L134" s="18"/>
      <c r="M134" s="18"/>
      <c r="N134" s="20"/>
      <c r="AD134" s="18"/>
      <c r="AE134" s="18"/>
      <c r="AJ134" s="7"/>
      <c r="AL134" s="7"/>
      <c r="AN134" s="7"/>
      <c r="AP134" s="7"/>
      <c r="AR134" s="7"/>
      <c r="AX134" s="7"/>
      <c r="AY134" s="7"/>
      <c r="BE134" s="9"/>
      <c r="BW134" s="17"/>
      <c r="CH134" s="7"/>
      <c r="CJ134" s="7"/>
      <c r="CP134" s="7"/>
      <c r="CR134" s="7"/>
      <c r="CS134" s="7"/>
      <c r="CU134" s="16"/>
      <c r="DB134" s="7"/>
      <c r="DD134" s="7"/>
      <c r="DF134" s="9"/>
    </row>
    <row r="135" spans="3:110" x14ac:dyDescent="0.25">
      <c r="C135" s="6"/>
      <c r="H135" s="7"/>
      <c r="L135" s="18"/>
      <c r="M135" s="18"/>
      <c r="N135" s="20"/>
      <c r="AD135" s="18"/>
      <c r="AE135" s="18"/>
      <c r="AJ135" s="7"/>
      <c r="AL135" s="7"/>
      <c r="AN135" s="7"/>
      <c r="AP135" s="7"/>
      <c r="AR135" s="7"/>
      <c r="AX135" s="7"/>
      <c r="AY135" s="7"/>
      <c r="BE135" s="9"/>
      <c r="BW135" s="17"/>
      <c r="CH135" s="7"/>
      <c r="CJ135" s="7"/>
      <c r="CP135" s="7"/>
      <c r="CR135" s="7"/>
      <c r="CS135" s="7"/>
      <c r="CU135" s="16"/>
      <c r="DB135" s="7"/>
      <c r="DD135" s="7"/>
      <c r="DF135" s="9"/>
    </row>
    <row r="136" spans="3:110" x14ac:dyDescent="0.25">
      <c r="C136" s="6"/>
      <c r="H136" s="7"/>
      <c r="L136" s="18"/>
      <c r="M136" s="18"/>
      <c r="N136" s="20"/>
      <c r="AD136" s="18"/>
      <c r="AE136" s="18"/>
      <c r="AJ136" s="7"/>
      <c r="AL136" s="7"/>
      <c r="AN136" s="7"/>
      <c r="AP136" s="7"/>
      <c r="AR136" s="7"/>
      <c r="AX136" s="7"/>
      <c r="AY136" s="7"/>
      <c r="BE136" s="9"/>
      <c r="BW136" s="17"/>
      <c r="CH136" s="7"/>
      <c r="CJ136" s="7"/>
      <c r="CP136" s="7"/>
      <c r="CR136" s="7"/>
      <c r="CS136" s="7"/>
      <c r="CU136" s="16"/>
      <c r="DB136" s="7"/>
      <c r="DD136" s="7"/>
      <c r="DF136" s="9"/>
    </row>
    <row r="137" spans="3:110" x14ac:dyDescent="0.25">
      <c r="C137" s="6"/>
      <c r="H137" s="7"/>
      <c r="L137" s="18"/>
      <c r="M137" s="18"/>
      <c r="N137" s="20"/>
      <c r="AD137" s="18"/>
      <c r="AE137" s="18"/>
      <c r="AJ137" s="7"/>
      <c r="AL137" s="7"/>
      <c r="AN137" s="7"/>
      <c r="AP137" s="7"/>
      <c r="AR137" s="7"/>
      <c r="AX137" s="7"/>
      <c r="AY137" s="7"/>
      <c r="BE137" s="9"/>
      <c r="BW137" s="17"/>
      <c r="CH137" s="7"/>
      <c r="CJ137" s="7"/>
      <c r="CP137" s="7"/>
      <c r="CR137" s="7"/>
      <c r="CS137" s="7"/>
      <c r="CU137" s="16"/>
      <c r="DB137" s="7"/>
      <c r="DD137" s="7"/>
      <c r="DF137" s="9"/>
    </row>
    <row r="138" spans="3:110" x14ac:dyDescent="0.25">
      <c r="C138" s="6"/>
      <c r="H138" s="7"/>
      <c r="L138" s="18"/>
      <c r="M138" s="18"/>
      <c r="N138" s="20"/>
      <c r="AD138" s="18"/>
      <c r="AE138" s="18"/>
      <c r="AJ138" s="7"/>
      <c r="AL138" s="7"/>
      <c r="AN138" s="7"/>
      <c r="AP138" s="7"/>
      <c r="AR138" s="7"/>
      <c r="AX138" s="7"/>
      <c r="AY138" s="7"/>
      <c r="BE138" s="9"/>
      <c r="BW138" s="17"/>
      <c r="CH138" s="7"/>
      <c r="CJ138" s="7"/>
      <c r="CP138" s="7"/>
      <c r="CR138" s="7"/>
      <c r="CS138" s="7"/>
      <c r="CU138" s="16"/>
      <c r="DB138" s="7"/>
      <c r="DD138" s="7"/>
      <c r="DF138" s="9"/>
    </row>
    <row r="139" spans="3:110" x14ac:dyDescent="0.25">
      <c r="C139" s="6"/>
      <c r="H139" s="7"/>
      <c r="L139" s="18"/>
      <c r="M139" s="18"/>
      <c r="N139" s="20"/>
      <c r="AD139" s="18"/>
      <c r="AE139" s="18"/>
      <c r="AJ139" s="7"/>
      <c r="AL139" s="7"/>
      <c r="AN139" s="7"/>
      <c r="AP139" s="7"/>
      <c r="AR139" s="7"/>
      <c r="AX139" s="7"/>
      <c r="AY139" s="7"/>
      <c r="BE139" s="9"/>
      <c r="BW139" s="17"/>
      <c r="CH139" s="7"/>
      <c r="CJ139" s="7"/>
      <c r="CP139" s="7"/>
      <c r="CR139" s="7"/>
      <c r="CS139" s="7"/>
      <c r="CU139" s="16"/>
      <c r="DB139" s="7"/>
      <c r="DD139" s="7"/>
      <c r="DF139" s="9"/>
    </row>
    <row r="140" spans="3:110" x14ac:dyDescent="0.25">
      <c r="C140" s="6"/>
      <c r="H140" s="7"/>
      <c r="L140" s="18"/>
      <c r="M140" s="18"/>
      <c r="N140" s="20"/>
      <c r="AD140" s="18"/>
      <c r="AE140" s="18"/>
      <c r="AJ140" s="7"/>
      <c r="AL140" s="7"/>
      <c r="AN140" s="7"/>
      <c r="AP140" s="7"/>
      <c r="AR140" s="7"/>
      <c r="AX140" s="7"/>
      <c r="AY140" s="7"/>
      <c r="BE140" s="9"/>
      <c r="BW140" s="17"/>
      <c r="CH140" s="7"/>
      <c r="CJ140" s="7"/>
      <c r="CP140" s="7"/>
      <c r="CR140" s="7"/>
      <c r="CS140" s="7"/>
      <c r="CU140" s="16"/>
      <c r="DB140" s="7"/>
      <c r="DD140" s="7"/>
      <c r="DF140" s="9"/>
    </row>
    <row r="141" spans="3:110" x14ac:dyDescent="0.25">
      <c r="C141" s="6"/>
      <c r="H141" s="7"/>
      <c r="L141" s="18"/>
      <c r="M141" s="18"/>
      <c r="N141" s="20"/>
      <c r="AD141" s="18"/>
      <c r="AE141" s="18"/>
      <c r="AJ141" s="7"/>
      <c r="AL141" s="7"/>
      <c r="AN141" s="7"/>
      <c r="AP141" s="7"/>
      <c r="AR141" s="7"/>
      <c r="AX141" s="7"/>
      <c r="AY141" s="7"/>
      <c r="BE141" s="9"/>
      <c r="BW141" s="17"/>
      <c r="CH141" s="7"/>
      <c r="CJ141" s="7"/>
      <c r="CP141" s="7"/>
      <c r="CR141" s="7"/>
      <c r="CS141" s="7"/>
      <c r="CU141" s="16"/>
      <c r="DB141" s="7"/>
      <c r="DD141" s="7"/>
      <c r="DF141" s="9"/>
    </row>
    <row r="142" spans="3:110" x14ac:dyDescent="0.25">
      <c r="C142" s="6"/>
      <c r="H142" s="7"/>
      <c r="L142" s="18"/>
      <c r="M142" s="18"/>
      <c r="N142" s="20"/>
      <c r="AD142" s="18"/>
      <c r="AE142" s="18"/>
      <c r="AJ142" s="7"/>
      <c r="AL142" s="7"/>
      <c r="AN142" s="7"/>
      <c r="AP142" s="7"/>
      <c r="AR142" s="7"/>
      <c r="AX142" s="7"/>
      <c r="AY142" s="7"/>
      <c r="BE142" s="9"/>
      <c r="BW142" s="17"/>
      <c r="CH142" s="7"/>
      <c r="CJ142" s="7"/>
      <c r="CP142" s="7"/>
      <c r="CR142" s="7"/>
      <c r="CS142" s="7"/>
      <c r="CU142" s="16"/>
      <c r="DB142" s="7"/>
      <c r="DD142" s="7"/>
      <c r="DF142" s="9"/>
    </row>
    <row r="143" spans="3:110" x14ac:dyDescent="0.25">
      <c r="C143" s="6"/>
      <c r="H143" s="7"/>
      <c r="L143" s="18"/>
      <c r="M143" s="18"/>
      <c r="N143" s="20"/>
      <c r="AD143" s="18"/>
      <c r="AE143" s="18"/>
      <c r="AJ143" s="7"/>
      <c r="AL143" s="7"/>
      <c r="AN143" s="7"/>
      <c r="AP143" s="7"/>
      <c r="AR143" s="7"/>
      <c r="AX143" s="7"/>
      <c r="AY143" s="7"/>
      <c r="BE143" s="9"/>
      <c r="BW143" s="17"/>
      <c r="CH143" s="7"/>
      <c r="CJ143" s="7"/>
      <c r="CP143" s="7"/>
      <c r="CR143" s="7"/>
      <c r="CS143" s="7"/>
      <c r="CU143" s="16"/>
      <c r="DB143" s="7"/>
      <c r="DD143" s="7"/>
      <c r="DF143" s="9"/>
    </row>
    <row r="144" spans="3:110" x14ac:dyDescent="0.25">
      <c r="C144" s="6"/>
      <c r="H144" s="7"/>
      <c r="L144" s="18"/>
      <c r="M144" s="18"/>
      <c r="N144" s="20"/>
      <c r="AD144" s="18"/>
      <c r="AE144" s="18"/>
      <c r="AJ144" s="7"/>
      <c r="AL144" s="7"/>
      <c r="AN144" s="7"/>
      <c r="AP144" s="7"/>
      <c r="AR144" s="7"/>
      <c r="AX144" s="7"/>
      <c r="AY144" s="7"/>
      <c r="BE144" s="9"/>
      <c r="BW144" s="17"/>
      <c r="CH144" s="7"/>
      <c r="CJ144" s="7"/>
      <c r="CP144" s="7"/>
      <c r="CR144" s="7"/>
      <c r="CS144" s="7"/>
      <c r="CU144" s="16"/>
      <c r="DB144" s="7"/>
      <c r="DD144" s="7"/>
      <c r="DF144" s="9"/>
    </row>
    <row r="145" spans="3:110" x14ac:dyDescent="0.25">
      <c r="C145" s="6"/>
      <c r="H145" s="7"/>
      <c r="L145" s="18"/>
      <c r="M145" s="18"/>
      <c r="N145" s="20"/>
      <c r="AD145" s="18"/>
      <c r="AE145" s="18"/>
      <c r="AJ145" s="7"/>
      <c r="AL145" s="7"/>
      <c r="AN145" s="7"/>
      <c r="AP145" s="7"/>
      <c r="AR145" s="7"/>
      <c r="AX145" s="7"/>
      <c r="AY145" s="7"/>
      <c r="BE145" s="9"/>
      <c r="BW145" s="17"/>
      <c r="CH145" s="7"/>
      <c r="CJ145" s="7"/>
      <c r="CP145" s="7"/>
      <c r="CR145" s="7"/>
      <c r="CS145" s="7"/>
      <c r="CU145" s="16"/>
      <c r="DB145" s="7"/>
      <c r="DD145" s="7"/>
      <c r="DF145" s="9"/>
    </row>
    <row r="146" spans="3:110" x14ac:dyDescent="0.25">
      <c r="C146" s="6"/>
      <c r="H146" s="7"/>
      <c r="L146" s="18"/>
      <c r="M146" s="18"/>
      <c r="N146" s="20"/>
      <c r="AD146" s="18"/>
      <c r="AE146" s="18"/>
      <c r="AJ146" s="7"/>
      <c r="AL146" s="7"/>
      <c r="AN146" s="7"/>
      <c r="AP146" s="7"/>
      <c r="AR146" s="7"/>
      <c r="AX146" s="7"/>
      <c r="AY146" s="7"/>
      <c r="BE146" s="9"/>
      <c r="BW146" s="17"/>
      <c r="CH146" s="7"/>
      <c r="CJ146" s="7"/>
      <c r="CP146" s="7"/>
      <c r="CR146" s="7"/>
      <c r="CS146" s="7"/>
      <c r="CU146" s="16"/>
      <c r="DB146" s="7"/>
      <c r="DD146" s="7"/>
      <c r="DF146" s="9"/>
    </row>
    <row r="147" spans="3:110" x14ac:dyDescent="0.25">
      <c r="C147" s="6"/>
      <c r="H147" s="7"/>
      <c r="L147" s="18"/>
      <c r="M147" s="18"/>
      <c r="N147" s="20"/>
      <c r="AD147" s="18"/>
      <c r="AE147" s="18"/>
      <c r="AJ147" s="7"/>
      <c r="AL147" s="7"/>
      <c r="AN147" s="7"/>
      <c r="AP147" s="7"/>
      <c r="AR147" s="7"/>
      <c r="AX147" s="7"/>
      <c r="AY147" s="7"/>
      <c r="BE147" s="9"/>
      <c r="BW147" s="17"/>
      <c r="CH147" s="7"/>
      <c r="CJ147" s="7"/>
      <c r="CP147" s="7"/>
      <c r="CR147" s="7"/>
      <c r="CS147" s="7"/>
      <c r="CU147" s="16"/>
      <c r="DB147" s="7"/>
      <c r="DD147" s="7"/>
      <c r="DF147" s="9"/>
    </row>
    <row r="148" spans="3:110" x14ac:dyDescent="0.25">
      <c r="C148" s="6"/>
      <c r="H148" s="7"/>
      <c r="L148" s="18"/>
      <c r="M148" s="18"/>
      <c r="N148" s="20"/>
      <c r="AD148" s="18"/>
      <c r="AE148" s="18"/>
      <c r="AJ148" s="7"/>
      <c r="AL148" s="7"/>
      <c r="AN148" s="7"/>
      <c r="AP148" s="7"/>
      <c r="AR148" s="7"/>
      <c r="AX148" s="7"/>
      <c r="AY148" s="7"/>
      <c r="BE148" s="9"/>
      <c r="BW148" s="17"/>
      <c r="CH148" s="7"/>
      <c r="CJ148" s="7"/>
      <c r="CP148" s="7"/>
      <c r="CR148" s="7"/>
      <c r="CS148" s="7"/>
      <c r="CU148" s="16"/>
      <c r="DB148" s="7"/>
      <c r="DD148" s="7"/>
      <c r="DF148" s="9"/>
    </row>
    <row r="149" spans="3:110" x14ac:dyDescent="0.25">
      <c r="C149" s="6"/>
      <c r="H149" s="7"/>
      <c r="L149" s="18"/>
      <c r="M149" s="18"/>
      <c r="N149" s="20"/>
      <c r="AD149" s="18"/>
      <c r="AE149" s="18"/>
      <c r="AJ149" s="7"/>
      <c r="AL149" s="7"/>
      <c r="AN149" s="7"/>
      <c r="AP149" s="7"/>
      <c r="AR149" s="7"/>
      <c r="AX149" s="7"/>
      <c r="AY149" s="7"/>
      <c r="BE149" s="9"/>
      <c r="BW149" s="17"/>
      <c r="CH149" s="7"/>
      <c r="CJ149" s="7"/>
      <c r="CP149" s="7"/>
      <c r="CR149" s="7"/>
      <c r="CS149" s="7"/>
      <c r="CU149" s="16"/>
      <c r="DB149" s="7"/>
      <c r="DD149" s="7"/>
      <c r="DF149" s="9"/>
    </row>
    <row r="150" spans="3:110" x14ac:dyDescent="0.25">
      <c r="C150" s="6"/>
      <c r="H150" s="7"/>
      <c r="L150" s="18"/>
      <c r="M150" s="18"/>
      <c r="N150" s="20"/>
      <c r="AD150" s="18"/>
      <c r="AE150" s="18"/>
      <c r="AJ150" s="7"/>
      <c r="AL150" s="7"/>
      <c r="AN150" s="7"/>
      <c r="AP150" s="7"/>
      <c r="AR150" s="7"/>
      <c r="AX150" s="7"/>
      <c r="AY150" s="7"/>
      <c r="BE150" s="9"/>
      <c r="BW150" s="17"/>
      <c r="CH150" s="7"/>
      <c r="CJ150" s="7"/>
      <c r="CP150" s="7"/>
      <c r="CR150" s="7"/>
      <c r="CS150" s="7"/>
      <c r="CU150" s="16"/>
      <c r="DB150" s="7"/>
      <c r="DD150" s="7"/>
      <c r="DF150" s="9"/>
    </row>
    <row r="151" spans="3:110" x14ac:dyDescent="0.25">
      <c r="C151" s="6"/>
      <c r="H151" s="7"/>
      <c r="L151" s="18"/>
      <c r="M151" s="18"/>
      <c r="N151" s="20"/>
      <c r="AD151" s="18"/>
      <c r="AE151" s="18"/>
      <c r="AJ151" s="7"/>
      <c r="AL151" s="7"/>
      <c r="AN151" s="7"/>
      <c r="AP151" s="7"/>
      <c r="AR151" s="7"/>
      <c r="AX151" s="7"/>
      <c r="AY151" s="7"/>
      <c r="BE151" s="9"/>
      <c r="BW151" s="17"/>
      <c r="CH151" s="7"/>
      <c r="CJ151" s="7"/>
      <c r="CP151" s="7"/>
      <c r="CR151" s="7"/>
      <c r="CS151" s="7"/>
      <c r="CU151" s="16"/>
      <c r="DB151" s="7"/>
      <c r="DD151" s="7"/>
      <c r="DF151" s="9"/>
    </row>
    <row r="152" spans="3:110" x14ac:dyDescent="0.25">
      <c r="C152" s="6"/>
      <c r="H152" s="7"/>
      <c r="L152" s="18"/>
      <c r="M152" s="18"/>
      <c r="N152" s="20"/>
      <c r="AD152" s="18"/>
      <c r="AE152" s="18"/>
      <c r="AJ152" s="7"/>
      <c r="AL152" s="7"/>
      <c r="AN152" s="7"/>
      <c r="AP152" s="7"/>
      <c r="AR152" s="7"/>
      <c r="AX152" s="7"/>
      <c r="AY152" s="7"/>
      <c r="BE152" s="9"/>
      <c r="BW152" s="17"/>
      <c r="CH152" s="7"/>
      <c r="CJ152" s="7"/>
      <c r="CP152" s="7"/>
      <c r="CR152" s="7"/>
      <c r="CS152" s="7"/>
      <c r="CU152" s="16"/>
      <c r="DB152" s="7"/>
      <c r="DD152" s="7"/>
      <c r="DF152" s="9"/>
    </row>
    <row r="153" spans="3:110" x14ac:dyDescent="0.25">
      <c r="C153" s="6"/>
      <c r="H153" s="7"/>
      <c r="L153" s="18"/>
      <c r="M153" s="18"/>
      <c r="N153" s="20"/>
      <c r="AD153" s="18"/>
      <c r="AE153" s="18"/>
      <c r="AJ153" s="7"/>
      <c r="AL153" s="7"/>
      <c r="AN153" s="7"/>
      <c r="AP153" s="7"/>
      <c r="AR153" s="7"/>
      <c r="AX153" s="7"/>
      <c r="AY153" s="7"/>
      <c r="BE153" s="9"/>
      <c r="BW153" s="17"/>
      <c r="CH153" s="7"/>
      <c r="CJ153" s="7"/>
      <c r="CP153" s="7"/>
      <c r="CR153" s="7"/>
      <c r="CS153" s="7"/>
      <c r="CU153" s="16"/>
      <c r="DB153" s="7"/>
      <c r="DD153" s="7"/>
      <c r="DF153" s="9"/>
    </row>
    <row r="154" spans="3:110" x14ac:dyDescent="0.25">
      <c r="C154" s="6"/>
      <c r="H154" s="7"/>
      <c r="L154" s="18"/>
      <c r="M154" s="18"/>
      <c r="N154" s="20"/>
      <c r="AD154" s="18"/>
      <c r="AE154" s="18"/>
      <c r="AJ154" s="7"/>
      <c r="AL154" s="7"/>
      <c r="AN154" s="7"/>
      <c r="AP154" s="7"/>
      <c r="AR154" s="7"/>
      <c r="AX154" s="7"/>
      <c r="AY154" s="7"/>
      <c r="BE154" s="9"/>
      <c r="BW154" s="17"/>
      <c r="CH154" s="7"/>
      <c r="CJ154" s="7"/>
      <c r="CP154" s="7"/>
      <c r="CR154" s="7"/>
      <c r="CS154" s="7"/>
      <c r="CU154" s="16"/>
      <c r="DB154" s="7"/>
      <c r="DD154" s="7"/>
      <c r="DF154" s="9"/>
    </row>
    <row r="155" spans="3:110" x14ac:dyDescent="0.25">
      <c r="C155" s="6"/>
      <c r="H155" s="7"/>
      <c r="L155" s="18"/>
      <c r="M155" s="18"/>
      <c r="N155" s="20"/>
      <c r="AD155" s="18"/>
      <c r="AE155" s="18"/>
      <c r="AJ155" s="7"/>
      <c r="AL155" s="7"/>
      <c r="AN155" s="7"/>
      <c r="AP155" s="7"/>
      <c r="AR155" s="7"/>
      <c r="AX155" s="7"/>
      <c r="AY155" s="7"/>
      <c r="BE155" s="9"/>
      <c r="BW155" s="17"/>
      <c r="CH155" s="7"/>
      <c r="CJ155" s="7"/>
      <c r="CP155" s="7"/>
      <c r="CR155" s="7"/>
      <c r="CS155" s="7"/>
      <c r="CU155" s="16"/>
      <c r="DB155" s="7"/>
      <c r="DD155" s="7"/>
      <c r="DF155" s="9"/>
    </row>
    <row r="156" spans="3:110" x14ac:dyDescent="0.25">
      <c r="C156" s="6"/>
      <c r="H156" s="7"/>
      <c r="L156" s="18"/>
      <c r="M156" s="18"/>
      <c r="N156" s="20"/>
      <c r="AD156" s="18"/>
      <c r="AE156" s="18"/>
      <c r="AJ156" s="7"/>
      <c r="AL156" s="7"/>
      <c r="AN156" s="7"/>
      <c r="AP156" s="7"/>
      <c r="AR156" s="7"/>
      <c r="AX156" s="7"/>
      <c r="AY156" s="7"/>
      <c r="BE156" s="9"/>
      <c r="BW156" s="17"/>
      <c r="CH156" s="7"/>
      <c r="CJ156" s="7"/>
      <c r="CP156" s="7"/>
      <c r="CR156" s="7"/>
      <c r="CS156" s="7"/>
      <c r="CU156" s="16"/>
      <c r="DB156" s="7"/>
      <c r="DD156" s="7"/>
      <c r="DF156" s="9"/>
    </row>
    <row r="157" spans="3:110" x14ac:dyDescent="0.25">
      <c r="C157" s="6"/>
      <c r="H157" s="7"/>
      <c r="L157" s="18"/>
      <c r="M157" s="18"/>
      <c r="N157" s="20"/>
      <c r="AD157" s="18"/>
      <c r="AE157" s="18"/>
      <c r="AJ157" s="7"/>
      <c r="AL157" s="7"/>
      <c r="AN157" s="7"/>
      <c r="AP157" s="7"/>
      <c r="AR157" s="7"/>
      <c r="AX157" s="7"/>
      <c r="AY157" s="7"/>
      <c r="BE157" s="9"/>
      <c r="BW157" s="17"/>
      <c r="CH157" s="7"/>
      <c r="CJ157" s="7"/>
      <c r="CP157" s="7"/>
      <c r="CR157" s="7"/>
      <c r="CS157" s="7"/>
      <c r="CU157" s="16"/>
      <c r="DB157" s="7"/>
      <c r="DD157" s="7"/>
      <c r="DF157" s="9"/>
    </row>
    <row r="158" spans="3:110" x14ac:dyDescent="0.25">
      <c r="C158" s="6"/>
      <c r="H158" s="7"/>
      <c r="L158" s="18"/>
      <c r="M158" s="18"/>
      <c r="N158" s="20"/>
      <c r="AD158" s="18"/>
      <c r="AE158" s="18"/>
      <c r="AJ158" s="7"/>
      <c r="AL158" s="7"/>
      <c r="AN158" s="7"/>
      <c r="AP158" s="7"/>
      <c r="AR158" s="7"/>
      <c r="AX158" s="7"/>
      <c r="AY158" s="7"/>
      <c r="BE158" s="9"/>
      <c r="BW158" s="17"/>
      <c r="CH158" s="7"/>
      <c r="CJ158" s="7"/>
      <c r="CP158" s="7"/>
      <c r="CR158" s="7"/>
      <c r="CS158" s="7"/>
      <c r="CU158" s="16"/>
      <c r="DB158" s="7"/>
      <c r="DD158" s="7"/>
      <c r="DF158" s="9"/>
    </row>
    <row r="159" spans="3:110" x14ac:dyDescent="0.25">
      <c r="C159" s="6"/>
      <c r="H159" s="7"/>
      <c r="L159" s="18"/>
      <c r="M159" s="18"/>
      <c r="N159" s="20"/>
      <c r="AD159" s="18"/>
      <c r="AE159" s="18"/>
      <c r="AJ159" s="7"/>
      <c r="AL159" s="7"/>
      <c r="AN159" s="7"/>
      <c r="AP159" s="7"/>
      <c r="AR159" s="7"/>
      <c r="AX159" s="7"/>
      <c r="AY159" s="7"/>
      <c r="BE159" s="9"/>
      <c r="BW159" s="17"/>
      <c r="CH159" s="7"/>
      <c r="CJ159" s="7"/>
      <c r="CP159" s="7"/>
      <c r="CR159" s="7"/>
      <c r="CS159" s="7"/>
      <c r="CU159" s="16"/>
      <c r="DB159" s="7"/>
      <c r="DD159" s="7"/>
      <c r="DF159" s="9"/>
    </row>
    <row r="160" spans="3:110" x14ac:dyDescent="0.25">
      <c r="C160" s="6"/>
      <c r="H160" s="7"/>
      <c r="L160" s="18"/>
      <c r="M160" s="18"/>
      <c r="N160" s="20"/>
      <c r="AD160" s="18"/>
      <c r="AE160" s="18"/>
      <c r="AJ160" s="7"/>
      <c r="AL160" s="7"/>
      <c r="AN160" s="7"/>
      <c r="AP160" s="7"/>
      <c r="AR160" s="7"/>
      <c r="AX160" s="7"/>
      <c r="AY160" s="7"/>
      <c r="BE160" s="9"/>
      <c r="BW160" s="17"/>
      <c r="CH160" s="7"/>
      <c r="CJ160" s="7"/>
      <c r="CP160" s="7"/>
      <c r="CR160" s="7"/>
      <c r="CS160" s="7"/>
      <c r="CU160" s="16"/>
      <c r="DB160" s="7"/>
      <c r="DD160" s="7"/>
      <c r="DF160" s="9"/>
    </row>
    <row r="161" spans="3:110" x14ac:dyDescent="0.25">
      <c r="C161" s="6"/>
      <c r="H161" s="7"/>
      <c r="L161" s="18"/>
      <c r="M161" s="18"/>
      <c r="N161" s="20"/>
      <c r="AD161" s="18"/>
      <c r="AE161" s="18"/>
      <c r="AJ161" s="7"/>
      <c r="AL161" s="7"/>
      <c r="AN161" s="7"/>
      <c r="AP161" s="7"/>
      <c r="AR161" s="7"/>
      <c r="AX161" s="7"/>
      <c r="AY161" s="7"/>
      <c r="BE161" s="9"/>
      <c r="BW161" s="17"/>
      <c r="CH161" s="7"/>
      <c r="CJ161" s="7"/>
      <c r="CP161" s="7"/>
      <c r="CR161" s="7"/>
      <c r="CS161" s="7"/>
      <c r="CU161" s="16"/>
      <c r="DB161" s="7"/>
      <c r="DD161" s="7"/>
      <c r="DF161" s="9"/>
    </row>
    <row r="162" spans="3:110" x14ac:dyDescent="0.25">
      <c r="C162" s="6"/>
      <c r="H162" s="7"/>
      <c r="L162" s="18"/>
      <c r="M162" s="18"/>
      <c r="N162" s="20"/>
      <c r="AD162" s="18"/>
      <c r="AE162" s="18"/>
      <c r="AJ162" s="7"/>
      <c r="AL162" s="7"/>
      <c r="AN162" s="7"/>
      <c r="AP162" s="7"/>
      <c r="AR162" s="7"/>
      <c r="AX162" s="7"/>
      <c r="AY162" s="7"/>
      <c r="BE162" s="9"/>
      <c r="BW162" s="17"/>
      <c r="CH162" s="7"/>
      <c r="CJ162" s="7"/>
      <c r="CP162" s="7"/>
      <c r="CR162" s="7"/>
      <c r="CS162" s="7"/>
      <c r="CU162" s="16"/>
      <c r="DB162" s="7"/>
      <c r="DD162" s="7"/>
      <c r="DF162" s="9"/>
    </row>
    <row r="163" spans="3:110" x14ac:dyDescent="0.25">
      <c r="C163" s="6"/>
      <c r="H163" s="7"/>
      <c r="L163" s="18"/>
      <c r="M163" s="18"/>
      <c r="N163" s="20"/>
      <c r="AD163" s="18"/>
      <c r="AE163" s="18"/>
      <c r="AJ163" s="7"/>
      <c r="AL163" s="7"/>
      <c r="AN163" s="7"/>
      <c r="AP163" s="7"/>
      <c r="AR163" s="7"/>
      <c r="AX163" s="7"/>
      <c r="AY163" s="7"/>
      <c r="BE163" s="9"/>
      <c r="BW163" s="17"/>
      <c r="CH163" s="7"/>
      <c r="CJ163" s="7"/>
      <c r="CP163" s="7"/>
      <c r="CR163" s="7"/>
      <c r="CS163" s="7"/>
      <c r="CU163" s="16"/>
      <c r="DB163" s="7"/>
      <c r="DD163" s="7"/>
      <c r="DF163" s="9"/>
    </row>
    <row r="164" spans="3:110" x14ac:dyDescent="0.25">
      <c r="C164" s="6"/>
      <c r="H164" s="7"/>
      <c r="L164" s="18"/>
      <c r="M164" s="18"/>
      <c r="N164" s="20"/>
      <c r="AD164" s="18"/>
      <c r="AE164" s="18"/>
      <c r="AJ164" s="7"/>
      <c r="AL164" s="7"/>
      <c r="AN164" s="7"/>
      <c r="AP164" s="7"/>
      <c r="AR164" s="7"/>
      <c r="AX164" s="7"/>
      <c r="AY164" s="7"/>
      <c r="BE164" s="9"/>
      <c r="BW164" s="17"/>
      <c r="CH164" s="7"/>
      <c r="CJ164" s="7"/>
      <c r="CP164" s="7"/>
      <c r="CR164" s="7"/>
      <c r="CS164" s="7"/>
      <c r="CU164" s="16"/>
      <c r="DB164" s="7"/>
      <c r="DD164" s="7"/>
      <c r="DF164" s="9"/>
    </row>
    <row r="165" spans="3:110" x14ac:dyDescent="0.25">
      <c r="C165" s="6"/>
      <c r="H165" s="7"/>
      <c r="L165" s="18"/>
      <c r="M165" s="18"/>
      <c r="N165" s="20"/>
      <c r="AD165" s="18"/>
      <c r="AE165" s="18"/>
      <c r="AJ165" s="7"/>
      <c r="AL165" s="7"/>
      <c r="AN165" s="7"/>
      <c r="AP165" s="7"/>
      <c r="AR165" s="7"/>
      <c r="AX165" s="7"/>
      <c r="AY165" s="7"/>
      <c r="BE165" s="9"/>
      <c r="BW165" s="17"/>
      <c r="CH165" s="7"/>
      <c r="CJ165" s="7"/>
      <c r="CP165" s="7"/>
      <c r="CR165" s="7"/>
      <c r="CS165" s="7"/>
      <c r="CU165" s="16"/>
      <c r="DB165" s="7"/>
      <c r="DD165" s="7"/>
      <c r="DF165" s="9"/>
    </row>
    <row r="166" spans="3:110" x14ac:dyDescent="0.25">
      <c r="C166" s="6"/>
      <c r="H166" s="7"/>
      <c r="L166" s="18"/>
      <c r="M166" s="18"/>
      <c r="N166" s="20"/>
      <c r="AD166" s="18"/>
      <c r="AE166" s="18"/>
      <c r="AJ166" s="7"/>
      <c r="AL166" s="7"/>
      <c r="AN166" s="7"/>
      <c r="AP166" s="7"/>
      <c r="AR166" s="7"/>
      <c r="AX166" s="7"/>
      <c r="AY166" s="7"/>
      <c r="BE166" s="9"/>
      <c r="BW166" s="17"/>
      <c r="CH166" s="7"/>
      <c r="CJ166" s="7"/>
      <c r="CP166" s="7"/>
      <c r="CR166" s="7"/>
      <c r="CS166" s="7"/>
      <c r="CU166" s="16"/>
      <c r="DB166" s="7"/>
      <c r="DD166" s="7"/>
      <c r="DF166" s="9"/>
    </row>
    <row r="167" spans="3:110" x14ac:dyDescent="0.25">
      <c r="C167" s="6"/>
      <c r="H167" s="7"/>
      <c r="L167" s="18"/>
      <c r="M167" s="18"/>
      <c r="N167" s="20"/>
      <c r="AD167" s="18"/>
      <c r="AE167" s="18"/>
      <c r="AJ167" s="7"/>
      <c r="AL167" s="7"/>
      <c r="AN167" s="7"/>
      <c r="AP167" s="7"/>
      <c r="AR167" s="7"/>
      <c r="AX167" s="7"/>
      <c r="AY167" s="7"/>
      <c r="BE167" s="9"/>
      <c r="BW167" s="17"/>
      <c r="CH167" s="7"/>
      <c r="CJ167" s="7"/>
      <c r="CP167" s="7"/>
      <c r="CR167" s="7"/>
      <c r="CS167" s="7"/>
      <c r="CU167" s="16"/>
      <c r="DB167" s="7"/>
      <c r="DD167" s="7"/>
      <c r="DF167" s="9"/>
    </row>
    <row r="168" spans="3:110" x14ac:dyDescent="0.25">
      <c r="C168" s="6"/>
      <c r="H168" s="7"/>
      <c r="L168" s="18"/>
      <c r="M168" s="18"/>
      <c r="N168" s="20"/>
      <c r="AD168" s="18"/>
      <c r="AE168" s="18"/>
      <c r="AJ168" s="7"/>
      <c r="AL168" s="7"/>
      <c r="AN168" s="7"/>
      <c r="AP168" s="7"/>
      <c r="AR168" s="7"/>
      <c r="AX168" s="7"/>
      <c r="AY168" s="7"/>
      <c r="BE168" s="9"/>
      <c r="BW168" s="17"/>
      <c r="CH168" s="7"/>
      <c r="CJ168" s="7"/>
      <c r="CP168" s="7"/>
      <c r="CR168" s="7"/>
      <c r="CS168" s="7"/>
      <c r="CU168" s="16"/>
      <c r="DB168" s="7"/>
      <c r="DD168" s="7"/>
      <c r="DF168" s="9"/>
    </row>
    <row r="169" spans="3:110" x14ac:dyDescent="0.25">
      <c r="C169" s="6"/>
      <c r="H169" s="7"/>
      <c r="L169" s="18"/>
      <c r="M169" s="18"/>
      <c r="N169" s="20"/>
      <c r="AD169" s="18"/>
      <c r="AE169" s="18"/>
      <c r="AJ169" s="7"/>
      <c r="AL169" s="7"/>
      <c r="AN169" s="7"/>
      <c r="AP169" s="7"/>
      <c r="AR169" s="7"/>
      <c r="AX169" s="7"/>
      <c r="AY169" s="7"/>
      <c r="BE169" s="9"/>
      <c r="BW169" s="17"/>
      <c r="CH169" s="7"/>
      <c r="CJ169" s="7"/>
      <c r="CP169" s="7"/>
      <c r="CR169" s="7"/>
      <c r="CS169" s="7"/>
      <c r="CU169" s="16"/>
      <c r="DB169" s="7"/>
      <c r="DD169" s="7"/>
      <c r="DF169" s="9"/>
    </row>
    <row r="170" spans="3:110" x14ac:dyDescent="0.25">
      <c r="C170" s="6"/>
      <c r="H170" s="7"/>
      <c r="L170" s="18"/>
      <c r="M170" s="18"/>
      <c r="N170" s="20"/>
      <c r="AD170" s="18"/>
      <c r="AE170" s="18"/>
      <c r="AJ170" s="7"/>
      <c r="AL170" s="7"/>
      <c r="AN170" s="7"/>
      <c r="AP170" s="7"/>
      <c r="AR170" s="7"/>
      <c r="AX170" s="7"/>
      <c r="AY170" s="7"/>
      <c r="BE170" s="9"/>
      <c r="BW170" s="17"/>
      <c r="CH170" s="7"/>
      <c r="CJ170" s="7"/>
      <c r="CP170" s="7"/>
      <c r="CR170" s="7"/>
      <c r="CS170" s="7"/>
      <c r="CU170" s="16"/>
      <c r="DB170" s="7"/>
      <c r="DD170" s="7"/>
      <c r="DF170" s="9"/>
    </row>
    <row r="171" spans="3:110" x14ac:dyDescent="0.25">
      <c r="C171" s="6"/>
      <c r="H171" s="7"/>
      <c r="L171" s="18"/>
      <c r="M171" s="18"/>
      <c r="N171" s="20"/>
      <c r="AD171" s="18"/>
      <c r="AE171" s="18"/>
      <c r="AJ171" s="7"/>
      <c r="AL171" s="7"/>
      <c r="AN171" s="7"/>
      <c r="AP171" s="7"/>
      <c r="AR171" s="7"/>
      <c r="AX171" s="7"/>
      <c r="AY171" s="7"/>
      <c r="BE171" s="9"/>
      <c r="BW171" s="17"/>
      <c r="CH171" s="7"/>
      <c r="CJ171" s="7"/>
      <c r="CP171" s="7"/>
      <c r="CR171" s="7"/>
      <c r="CS171" s="7"/>
      <c r="CU171" s="16"/>
      <c r="DB171" s="7"/>
      <c r="DD171" s="7"/>
      <c r="DF171" s="9"/>
    </row>
    <row r="172" spans="3:110" x14ac:dyDescent="0.25">
      <c r="C172" s="6"/>
      <c r="H172" s="7"/>
      <c r="L172" s="18"/>
      <c r="M172" s="18"/>
      <c r="N172" s="20"/>
      <c r="AD172" s="18"/>
      <c r="AE172" s="18"/>
      <c r="AJ172" s="7"/>
      <c r="AL172" s="7"/>
      <c r="AN172" s="7"/>
      <c r="AP172" s="7"/>
      <c r="AR172" s="7"/>
      <c r="AX172" s="7"/>
      <c r="AY172" s="7"/>
      <c r="BE172" s="9"/>
      <c r="BW172" s="17"/>
      <c r="CH172" s="7"/>
      <c r="CJ172" s="7"/>
      <c r="CP172" s="7"/>
      <c r="CR172" s="7"/>
      <c r="CS172" s="7"/>
      <c r="CU172" s="16"/>
      <c r="DB172" s="7"/>
      <c r="DD172" s="7"/>
      <c r="DF172" s="9"/>
    </row>
    <row r="173" spans="3:110" x14ac:dyDescent="0.25">
      <c r="C173" s="6"/>
      <c r="H173" s="7"/>
      <c r="L173" s="18"/>
      <c r="M173" s="18"/>
      <c r="N173" s="20"/>
      <c r="AD173" s="18"/>
      <c r="AE173" s="18"/>
      <c r="AJ173" s="7"/>
      <c r="AL173" s="7"/>
      <c r="AN173" s="7"/>
      <c r="AP173" s="7"/>
      <c r="AR173" s="7"/>
      <c r="AX173" s="7"/>
      <c r="AY173" s="7"/>
      <c r="BE173" s="9"/>
      <c r="BW173" s="17"/>
      <c r="CH173" s="7"/>
      <c r="CJ173" s="7"/>
      <c r="CP173" s="7"/>
      <c r="CR173" s="7"/>
      <c r="CS173" s="7"/>
      <c r="CU173" s="16"/>
      <c r="DB173" s="7"/>
      <c r="DD173" s="7"/>
      <c r="DF173" s="9"/>
    </row>
    <row r="174" spans="3:110" x14ac:dyDescent="0.25">
      <c r="C174" s="6"/>
      <c r="H174" s="7"/>
      <c r="L174" s="18"/>
      <c r="M174" s="18"/>
      <c r="N174" s="20"/>
      <c r="AD174" s="18"/>
      <c r="AE174" s="18"/>
      <c r="AJ174" s="7"/>
      <c r="AL174" s="7"/>
      <c r="AN174" s="7"/>
      <c r="AP174" s="7"/>
      <c r="AR174" s="7"/>
      <c r="AX174" s="7"/>
      <c r="AY174" s="7"/>
      <c r="BE174" s="9"/>
      <c r="BW174" s="17"/>
      <c r="CH174" s="7"/>
      <c r="CJ174" s="7"/>
      <c r="CP174" s="7"/>
      <c r="CR174" s="7"/>
      <c r="CS174" s="7"/>
      <c r="CU174" s="16"/>
      <c r="DB174" s="7"/>
      <c r="DD174" s="7"/>
      <c r="DF174" s="9"/>
    </row>
    <row r="175" spans="3:110" x14ac:dyDescent="0.25">
      <c r="C175" s="6"/>
      <c r="H175" s="7"/>
      <c r="L175" s="18"/>
      <c r="M175" s="18"/>
      <c r="N175" s="20"/>
      <c r="AD175" s="18"/>
      <c r="AE175" s="18"/>
      <c r="AJ175" s="7"/>
      <c r="AL175" s="7"/>
      <c r="AN175" s="7"/>
      <c r="AP175" s="7"/>
      <c r="AR175" s="7"/>
      <c r="AX175" s="7"/>
      <c r="AY175" s="7"/>
      <c r="BE175" s="9"/>
      <c r="BW175" s="17"/>
      <c r="CH175" s="7"/>
      <c r="CJ175" s="7"/>
      <c r="CP175" s="7"/>
      <c r="CR175" s="7"/>
      <c r="CS175" s="7"/>
      <c r="CU175" s="16"/>
      <c r="DB175" s="7"/>
      <c r="DD175" s="7"/>
      <c r="DF175" s="9"/>
    </row>
    <row r="176" spans="3:110" x14ac:dyDescent="0.25">
      <c r="C176" s="6"/>
      <c r="H176" s="7"/>
      <c r="L176" s="18"/>
      <c r="M176" s="18"/>
      <c r="N176" s="20"/>
      <c r="AD176" s="18"/>
      <c r="AE176" s="18"/>
      <c r="AJ176" s="7"/>
      <c r="AL176" s="7"/>
      <c r="AN176" s="7"/>
      <c r="AP176" s="7"/>
      <c r="AR176" s="7"/>
      <c r="AX176" s="7"/>
      <c r="AY176" s="7"/>
      <c r="BE176" s="9"/>
      <c r="BW176" s="17"/>
      <c r="CH176" s="7"/>
      <c r="CJ176" s="7"/>
      <c r="CP176" s="7"/>
      <c r="CR176" s="7"/>
      <c r="CS176" s="7"/>
      <c r="CU176" s="16"/>
      <c r="DB176" s="7"/>
      <c r="DD176" s="7"/>
      <c r="DF176" s="9"/>
    </row>
    <row r="177" spans="3:110" x14ac:dyDescent="0.25">
      <c r="C177" s="6"/>
      <c r="H177" s="7"/>
      <c r="L177" s="18"/>
      <c r="M177" s="18"/>
      <c r="N177" s="20"/>
      <c r="AD177" s="18"/>
      <c r="AE177" s="18"/>
      <c r="AJ177" s="7"/>
      <c r="AL177" s="7"/>
      <c r="AN177" s="7"/>
      <c r="AP177" s="7"/>
      <c r="AR177" s="7"/>
      <c r="AX177" s="7"/>
      <c r="AY177" s="7"/>
      <c r="BE177" s="9"/>
      <c r="BW177" s="17"/>
      <c r="CH177" s="7"/>
      <c r="CJ177" s="7"/>
      <c r="CP177" s="7"/>
      <c r="CR177" s="7"/>
      <c r="CS177" s="7"/>
      <c r="CU177" s="16"/>
      <c r="DB177" s="7"/>
      <c r="DD177" s="7"/>
      <c r="DF177" s="9"/>
    </row>
    <row r="178" spans="3:110" x14ac:dyDescent="0.25">
      <c r="C178" s="6"/>
      <c r="H178" s="7"/>
      <c r="L178" s="18"/>
      <c r="M178" s="18"/>
      <c r="N178" s="20"/>
      <c r="AD178" s="18"/>
      <c r="AE178" s="18"/>
      <c r="AJ178" s="7"/>
      <c r="AL178" s="7"/>
      <c r="AN178" s="7"/>
      <c r="AP178" s="7"/>
      <c r="AR178" s="7"/>
      <c r="AX178" s="7"/>
      <c r="AY178" s="7"/>
      <c r="BE178" s="9"/>
      <c r="BW178" s="17"/>
      <c r="CH178" s="7"/>
      <c r="CJ178" s="7"/>
      <c r="CP178" s="7"/>
      <c r="CR178" s="7"/>
      <c r="CS178" s="7"/>
      <c r="CU178" s="16"/>
      <c r="DB178" s="7"/>
      <c r="DD178" s="7"/>
      <c r="DF178" s="9"/>
    </row>
    <row r="179" spans="3:110" x14ac:dyDescent="0.25">
      <c r="C179" s="6"/>
      <c r="H179" s="7"/>
      <c r="L179" s="18"/>
      <c r="M179" s="18"/>
      <c r="N179" s="20"/>
      <c r="AD179" s="18"/>
      <c r="AE179" s="18"/>
      <c r="AJ179" s="7"/>
      <c r="AL179" s="7"/>
      <c r="AN179" s="7"/>
      <c r="AP179" s="7"/>
      <c r="AR179" s="7"/>
      <c r="AX179" s="7"/>
      <c r="AY179" s="7"/>
      <c r="BE179" s="9"/>
      <c r="BW179" s="17"/>
      <c r="CH179" s="7"/>
      <c r="CJ179" s="7"/>
      <c r="CP179" s="7"/>
      <c r="CR179" s="7"/>
      <c r="CS179" s="7"/>
      <c r="CU179" s="16"/>
      <c r="DB179" s="7"/>
      <c r="DD179" s="7"/>
      <c r="DF179" s="9"/>
    </row>
    <row r="180" spans="3:110" x14ac:dyDescent="0.25">
      <c r="C180" s="6"/>
      <c r="H180" s="7"/>
      <c r="L180" s="18"/>
      <c r="M180" s="18"/>
      <c r="N180" s="20"/>
      <c r="AD180" s="18"/>
      <c r="AE180" s="18"/>
      <c r="AJ180" s="7"/>
      <c r="AL180" s="7"/>
      <c r="AN180" s="7"/>
      <c r="AP180" s="7"/>
      <c r="AR180" s="7"/>
      <c r="AX180" s="7"/>
      <c r="AY180" s="7"/>
      <c r="BE180" s="9"/>
      <c r="BW180" s="17"/>
      <c r="CH180" s="7"/>
      <c r="CJ180" s="7"/>
      <c r="CP180" s="7"/>
      <c r="CR180" s="7"/>
      <c r="CS180" s="7"/>
      <c r="CU180" s="16"/>
      <c r="DB180" s="7"/>
      <c r="DD180" s="7"/>
      <c r="DF180" s="9"/>
    </row>
    <row r="181" spans="3:110" x14ac:dyDescent="0.25">
      <c r="C181" s="6"/>
      <c r="H181" s="7"/>
      <c r="L181" s="18"/>
      <c r="M181" s="18"/>
      <c r="N181" s="20"/>
      <c r="AD181" s="18"/>
      <c r="AE181" s="18"/>
      <c r="AJ181" s="7"/>
      <c r="AL181" s="7"/>
      <c r="AN181" s="7"/>
      <c r="AP181" s="7"/>
      <c r="AR181" s="7"/>
      <c r="AX181" s="7"/>
      <c r="AY181" s="7"/>
      <c r="BE181" s="9"/>
      <c r="BW181" s="17"/>
      <c r="CH181" s="7"/>
      <c r="CJ181" s="7"/>
      <c r="CP181" s="7"/>
      <c r="CR181" s="7"/>
      <c r="CS181" s="7"/>
      <c r="CU181" s="16"/>
      <c r="DB181" s="7"/>
      <c r="DD181" s="7"/>
      <c r="DF181" s="9"/>
    </row>
    <row r="182" spans="3:110" x14ac:dyDescent="0.25">
      <c r="C182" s="6"/>
      <c r="H182" s="7"/>
      <c r="L182" s="18"/>
      <c r="M182" s="18"/>
      <c r="N182" s="20"/>
      <c r="AD182" s="18"/>
      <c r="AE182" s="18"/>
      <c r="AJ182" s="7"/>
      <c r="AL182" s="7"/>
      <c r="AN182" s="7"/>
      <c r="AP182" s="7"/>
      <c r="AR182" s="7"/>
      <c r="AX182" s="7"/>
      <c r="AY182" s="7"/>
      <c r="BE182" s="9"/>
      <c r="BW182" s="17"/>
      <c r="CH182" s="7"/>
      <c r="CJ182" s="7"/>
      <c r="CP182" s="7"/>
      <c r="CR182" s="7"/>
      <c r="CS182" s="7"/>
      <c r="CU182" s="16"/>
      <c r="DB182" s="7"/>
      <c r="DD182" s="7"/>
      <c r="DF182" s="9"/>
    </row>
    <row r="183" spans="3:110" x14ac:dyDescent="0.25">
      <c r="C183" s="6"/>
      <c r="H183" s="7"/>
      <c r="L183" s="18"/>
      <c r="M183" s="18"/>
      <c r="N183" s="20"/>
      <c r="AD183" s="18"/>
      <c r="AE183" s="18"/>
      <c r="AJ183" s="7"/>
      <c r="AL183" s="7"/>
      <c r="AN183" s="7"/>
      <c r="AP183" s="7"/>
      <c r="AR183" s="7"/>
      <c r="AX183" s="7"/>
      <c r="AY183" s="7"/>
      <c r="BE183" s="9"/>
      <c r="BW183" s="17"/>
      <c r="CH183" s="7"/>
      <c r="CJ183" s="7"/>
      <c r="CP183" s="7"/>
      <c r="CR183" s="7"/>
      <c r="CS183" s="7"/>
      <c r="CU183" s="16"/>
      <c r="DB183" s="7"/>
      <c r="DD183" s="7"/>
      <c r="DF183" s="9"/>
    </row>
    <row r="184" spans="3:110" x14ac:dyDescent="0.25">
      <c r="C184" s="6"/>
      <c r="H184" s="7"/>
      <c r="L184" s="18"/>
      <c r="M184" s="18"/>
      <c r="N184" s="20"/>
      <c r="AD184" s="18"/>
      <c r="AE184" s="18"/>
      <c r="AJ184" s="7"/>
      <c r="AL184" s="7"/>
      <c r="AN184" s="7"/>
      <c r="AP184" s="7"/>
      <c r="AR184" s="7"/>
      <c r="AX184" s="7"/>
      <c r="AY184" s="7"/>
      <c r="BE184" s="9"/>
      <c r="BW184" s="17"/>
      <c r="CH184" s="7"/>
      <c r="CJ184" s="7"/>
      <c r="CP184" s="7"/>
      <c r="CR184" s="7"/>
      <c r="CS184" s="7"/>
      <c r="CU184" s="16"/>
      <c r="DB184" s="7"/>
      <c r="DD184" s="7"/>
      <c r="DF184" s="9"/>
    </row>
    <row r="185" spans="3:110" x14ac:dyDescent="0.25">
      <c r="C185" s="6"/>
      <c r="H185" s="7"/>
      <c r="L185" s="18"/>
      <c r="M185" s="18"/>
      <c r="N185" s="20"/>
      <c r="AD185" s="18"/>
      <c r="AE185" s="18"/>
      <c r="AJ185" s="7"/>
      <c r="AL185" s="7"/>
      <c r="AN185" s="7"/>
      <c r="AP185" s="7"/>
      <c r="AR185" s="7"/>
      <c r="AX185" s="7"/>
      <c r="AY185" s="7"/>
      <c r="BE185" s="9"/>
      <c r="BW185" s="17"/>
      <c r="CH185" s="7"/>
      <c r="CJ185" s="7"/>
      <c r="CP185" s="7"/>
      <c r="CR185" s="7"/>
      <c r="CS185" s="7"/>
      <c r="CU185" s="16"/>
      <c r="DB185" s="7"/>
      <c r="DD185" s="7"/>
      <c r="DF185" s="9"/>
    </row>
    <row r="186" spans="3:110" x14ac:dyDescent="0.25">
      <c r="C186" s="6"/>
      <c r="H186" s="7"/>
      <c r="L186" s="18"/>
      <c r="M186" s="18"/>
      <c r="N186" s="20"/>
      <c r="AD186" s="18"/>
      <c r="AE186" s="18"/>
      <c r="AJ186" s="7"/>
      <c r="AL186" s="7"/>
      <c r="AN186" s="7"/>
      <c r="AP186" s="7"/>
      <c r="AR186" s="7"/>
      <c r="AX186" s="7"/>
      <c r="AY186" s="7"/>
      <c r="BE186" s="9"/>
      <c r="BW186" s="17"/>
      <c r="CH186" s="7"/>
      <c r="CJ186" s="7"/>
      <c r="CP186" s="7"/>
      <c r="CR186" s="7"/>
      <c r="CS186" s="7"/>
      <c r="CU186" s="16"/>
      <c r="DB186" s="7"/>
      <c r="DD186" s="7"/>
      <c r="DF186" s="9"/>
    </row>
    <row r="187" spans="3:110" x14ac:dyDescent="0.25">
      <c r="C187" s="6"/>
      <c r="H187" s="7"/>
      <c r="L187" s="18"/>
      <c r="M187" s="18"/>
      <c r="N187" s="20"/>
      <c r="AD187" s="18"/>
      <c r="AE187" s="18"/>
      <c r="AJ187" s="7"/>
      <c r="AL187" s="7"/>
      <c r="AN187" s="7"/>
      <c r="AP187" s="7"/>
      <c r="AR187" s="7"/>
      <c r="AX187" s="7"/>
      <c r="AY187" s="7"/>
      <c r="BE187" s="9"/>
      <c r="BW187" s="17"/>
      <c r="CH187" s="7"/>
      <c r="CJ187" s="7"/>
      <c r="CP187" s="7"/>
      <c r="CR187" s="7"/>
      <c r="CS187" s="7"/>
      <c r="CU187" s="16"/>
      <c r="DB187" s="7"/>
      <c r="DD187" s="7"/>
      <c r="DF187" s="9"/>
    </row>
    <row r="188" spans="3:110" x14ac:dyDescent="0.25">
      <c r="C188" s="6"/>
      <c r="H188" s="7"/>
      <c r="L188" s="18"/>
      <c r="M188" s="18"/>
      <c r="N188" s="20"/>
      <c r="AD188" s="18"/>
      <c r="AE188" s="18"/>
      <c r="AJ188" s="7"/>
      <c r="AL188" s="7"/>
      <c r="AN188" s="7"/>
      <c r="AP188" s="7"/>
      <c r="AR188" s="7"/>
      <c r="AX188" s="7"/>
      <c r="AY188" s="7"/>
      <c r="BE188" s="9"/>
      <c r="BW188" s="17"/>
      <c r="CH188" s="7"/>
      <c r="CJ188" s="7"/>
      <c r="CP188" s="7"/>
      <c r="CR188" s="7"/>
      <c r="CS188" s="7"/>
      <c r="CU188" s="16"/>
      <c r="DB188" s="7"/>
      <c r="DD188" s="7"/>
      <c r="DF188" s="9"/>
    </row>
    <row r="189" spans="3:110" x14ac:dyDescent="0.25">
      <c r="C189" s="6"/>
      <c r="H189" s="7"/>
      <c r="L189" s="18"/>
      <c r="M189" s="18"/>
      <c r="N189" s="20"/>
      <c r="AD189" s="18"/>
      <c r="AE189" s="18"/>
      <c r="AJ189" s="7"/>
      <c r="AL189" s="7"/>
      <c r="AN189" s="7"/>
      <c r="AP189" s="7"/>
      <c r="AR189" s="7"/>
      <c r="AX189" s="7"/>
      <c r="AY189" s="7"/>
      <c r="BE189" s="9"/>
      <c r="BW189" s="17"/>
      <c r="CH189" s="7"/>
      <c r="CJ189" s="7"/>
      <c r="CP189" s="7"/>
      <c r="CR189" s="7"/>
      <c r="CS189" s="7"/>
      <c r="CU189" s="16"/>
      <c r="DB189" s="7"/>
      <c r="DD189" s="7"/>
      <c r="DF189" s="9"/>
    </row>
    <row r="190" spans="3:110" x14ac:dyDescent="0.25">
      <c r="C190" s="6"/>
      <c r="H190" s="7"/>
      <c r="L190" s="18"/>
      <c r="M190" s="18"/>
      <c r="N190" s="20"/>
      <c r="AD190" s="18"/>
      <c r="AE190" s="18"/>
      <c r="AJ190" s="7"/>
      <c r="AL190" s="7"/>
      <c r="AN190" s="7"/>
      <c r="AP190" s="7"/>
      <c r="AR190" s="7"/>
      <c r="AX190" s="7"/>
      <c r="AY190" s="7"/>
      <c r="BE190" s="9"/>
      <c r="BW190" s="17"/>
      <c r="CH190" s="7"/>
      <c r="CJ190" s="7"/>
      <c r="CP190" s="7"/>
      <c r="CR190" s="7"/>
      <c r="CS190" s="7"/>
      <c r="CU190" s="16"/>
      <c r="DB190" s="7"/>
      <c r="DD190" s="7"/>
      <c r="DF190" s="9"/>
    </row>
    <row r="191" spans="3:110" x14ac:dyDescent="0.25">
      <c r="C191" s="6"/>
      <c r="H191" s="7"/>
      <c r="L191" s="18"/>
      <c r="M191" s="18"/>
      <c r="N191" s="20"/>
      <c r="AD191" s="18"/>
      <c r="AE191" s="18"/>
      <c r="AJ191" s="7"/>
      <c r="AL191" s="7"/>
      <c r="AN191" s="7"/>
      <c r="AP191" s="7"/>
      <c r="AR191" s="7"/>
      <c r="AX191" s="7"/>
      <c r="AY191" s="7"/>
      <c r="BE191" s="9"/>
      <c r="BW191" s="17"/>
      <c r="CH191" s="7"/>
      <c r="CJ191" s="7"/>
      <c r="CP191" s="7"/>
      <c r="CR191" s="7"/>
      <c r="CS191" s="7"/>
      <c r="CU191" s="16"/>
      <c r="DB191" s="7"/>
      <c r="DD191" s="7"/>
      <c r="DF191" s="9"/>
    </row>
    <row r="192" spans="3:110" x14ac:dyDescent="0.25">
      <c r="C192" s="6"/>
      <c r="H192" s="7"/>
      <c r="L192" s="18"/>
      <c r="M192" s="18"/>
      <c r="N192" s="20"/>
      <c r="AD192" s="18"/>
      <c r="AE192" s="18"/>
      <c r="AJ192" s="7"/>
      <c r="AL192" s="7"/>
      <c r="AN192" s="7"/>
      <c r="AP192" s="7"/>
      <c r="AR192" s="7"/>
      <c r="AX192" s="7"/>
      <c r="AY192" s="7"/>
      <c r="BE192" s="9"/>
      <c r="BW192" s="17"/>
      <c r="CH192" s="7"/>
      <c r="CJ192" s="7"/>
      <c r="CP192" s="7"/>
      <c r="CR192" s="7"/>
      <c r="CS192" s="7"/>
      <c r="CU192" s="16"/>
      <c r="DB192" s="7"/>
      <c r="DD192" s="7"/>
      <c r="DF192" s="9"/>
    </row>
    <row r="193" spans="3:110" x14ac:dyDescent="0.25">
      <c r="C193" s="6"/>
      <c r="H193" s="7"/>
      <c r="L193" s="18"/>
      <c r="M193" s="18"/>
      <c r="N193" s="20"/>
      <c r="AD193" s="18"/>
      <c r="AE193" s="18"/>
      <c r="AJ193" s="7"/>
      <c r="AL193" s="7"/>
      <c r="AN193" s="7"/>
      <c r="AP193" s="7"/>
      <c r="AR193" s="7"/>
      <c r="AX193" s="7"/>
      <c r="AY193" s="7"/>
      <c r="BE193" s="9"/>
      <c r="BW193" s="17"/>
      <c r="CH193" s="7"/>
      <c r="CJ193" s="7"/>
      <c r="CP193" s="7"/>
      <c r="CR193" s="7"/>
      <c r="CS193" s="7"/>
      <c r="CU193" s="16"/>
      <c r="DB193" s="7"/>
      <c r="DD193" s="7"/>
      <c r="DF193" s="9"/>
    </row>
    <row r="194" spans="3:110" x14ac:dyDescent="0.25">
      <c r="C194" s="6"/>
      <c r="H194" s="7"/>
      <c r="L194" s="18"/>
      <c r="M194" s="18"/>
      <c r="N194" s="20"/>
      <c r="AD194" s="18"/>
      <c r="AE194" s="18"/>
      <c r="AJ194" s="7"/>
      <c r="AL194" s="7"/>
      <c r="AN194" s="7"/>
      <c r="AP194" s="7"/>
      <c r="AR194" s="7"/>
      <c r="AX194" s="7"/>
      <c r="AY194" s="7"/>
      <c r="BE194" s="9"/>
      <c r="BW194" s="17"/>
      <c r="CH194" s="7"/>
      <c r="CJ194" s="7"/>
      <c r="CP194" s="7"/>
      <c r="CR194" s="7"/>
      <c r="CS194" s="7"/>
      <c r="CU194" s="16"/>
      <c r="DB194" s="7"/>
      <c r="DD194" s="7"/>
      <c r="DF194" s="9"/>
    </row>
    <row r="195" spans="3:110" x14ac:dyDescent="0.25">
      <c r="C195" s="6"/>
      <c r="H195" s="7"/>
      <c r="L195" s="18"/>
      <c r="M195" s="18"/>
      <c r="N195" s="20"/>
      <c r="AD195" s="18"/>
      <c r="AE195" s="18"/>
      <c r="AJ195" s="7"/>
      <c r="AL195" s="7"/>
      <c r="AN195" s="7"/>
      <c r="AP195" s="7"/>
      <c r="AR195" s="7"/>
      <c r="AX195" s="7"/>
      <c r="AY195" s="7"/>
      <c r="BE195" s="9"/>
      <c r="BW195" s="17"/>
      <c r="CH195" s="7"/>
      <c r="CJ195" s="7"/>
      <c r="CP195" s="7"/>
      <c r="CR195" s="7"/>
      <c r="CS195" s="7"/>
      <c r="CU195" s="16"/>
      <c r="DB195" s="7"/>
      <c r="DD195" s="7"/>
      <c r="DF195" s="9"/>
    </row>
    <row r="196" spans="3:110" x14ac:dyDescent="0.25">
      <c r="C196" s="6"/>
      <c r="H196" s="7"/>
      <c r="L196" s="18"/>
      <c r="M196" s="18"/>
      <c r="N196" s="20"/>
      <c r="AD196" s="18"/>
      <c r="AE196" s="18"/>
      <c r="AJ196" s="7"/>
      <c r="AL196" s="7"/>
      <c r="AN196" s="7"/>
      <c r="AP196" s="7"/>
      <c r="AR196" s="7"/>
      <c r="AX196" s="7"/>
      <c r="AY196" s="7"/>
      <c r="BE196" s="9"/>
      <c r="BW196" s="17"/>
      <c r="CH196" s="7"/>
      <c r="CJ196" s="7"/>
      <c r="CP196" s="7"/>
      <c r="CR196" s="7"/>
      <c r="CS196" s="7"/>
      <c r="CU196" s="16"/>
      <c r="DB196" s="7"/>
      <c r="DD196" s="7"/>
      <c r="DF196" s="9"/>
    </row>
    <row r="197" spans="3:110" x14ac:dyDescent="0.25">
      <c r="C197" s="6"/>
      <c r="H197" s="7"/>
      <c r="L197" s="18"/>
      <c r="M197" s="18"/>
      <c r="N197" s="20"/>
      <c r="AD197" s="18"/>
      <c r="AE197" s="18"/>
      <c r="AJ197" s="7"/>
      <c r="AL197" s="7"/>
      <c r="AN197" s="7"/>
      <c r="AP197" s="7"/>
      <c r="AR197" s="7"/>
      <c r="AX197" s="7"/>
      <c r="AY197" s="7"/>
      <c r="BE197" s="9"/>
      <c r="BW197" s="17"/>
      <c r="CH197" s="7"/>
      <c r="CJ197" s="7"/>
      <c r="CP197" s="7"/>
      <c r="CR197" s="7"/>
      <c r="CS197" s="7"/>
      <c r="CU197" s="16"/>
      <c r="DB197" s="7"/>
      <c r="DD197" s="7"/>
      <c r="DF197" s="9"/>
    </row>
    <row r="198" spans="3:110" x14ac:dyDescent="0.25">
      <c r="C198" s="6"/>
      <c r="H198" s="7"/>
      <c r="L198" s="18"/>
      <c r="M198" s="18"/>
      <c r="N198" s="20"/>
      <c r="AD198" s="18"/>
      <c r="AE198" s="18"/>
      <c r="AJ198" s="7"/>
      <c r="AL198" s="7"/>
      <c r="AN198" s="7"/>
      <c r="AP198" s="7"/>
      <c r="AR198" s="7"/>
      <c r="AX198" s="7"/>
      <c r="AY198" s="7"/>
      <c r="BE198" s="9"/>
      <c r="BW198" s="17"/>
      <c r="CH198" s="7"/>
      <c r="CJ198" s="7"/>
      <c r="CP198" s="7"/>
      <c r="CR198" s="7"/>
      <c r="CS198" s="7"/>
      <c r="CU198" s="16"/>
      <c r="DB198" s="7"/>
      <c r="DD198" s="7"/>
      <c r="DF198" s="9"/>
    </row>
    <row r="199" spans="3:110" x14ac:dyDescent="0.25">
      <c r="C199" s="6"/>
      <c r="H199" s="7"/>
      <c r="L199" s="18"/>
      <c r="M199" s="18"/>
      <c r="N199" s="20"/>
      <c r="AD199" s="18"/>
      <c r="AE199" s="18"/>
      <c r="AJ199" s="7"/>
      <c r="AL199" s="7"/>
      <c r="AN199" s="7"/>
      <c r="AP199" s="7"/>
      <c r="AR199" s="7"/>
      <c r="AX199" s="7"/>
      <c r="AY199" s="7"/>
      <c r="BE199" s="9"/>
      <c r="BW199" s="17"/>
      <c r="CH199" s="7"/>
      <c r="CJ199" s="7"/>
      <c r="CP199" s="7"/>
      <c r="CR199" s="7"/>
      <c r="CS199" s="7"/>
      <c r="CU199" s="16"/>
      <c r="DB199" s="7"/>
      <c r="DD199" s="7"/>
      <c r="DF199" s="9"/>
    </row>
    <row r="200" spans="3:110" x14ac:dyDescent="0.25">
      <c r="C200" s="6"/>
      <c r="H200" s="7"/>
      <c r="L200" s="18"/>
      <c r="M200" s="18"/>
      <c r="N200" s="20"/>
      <c r="AD200" s="18"/>
      <c r="AE200" s="18"/>
      <c r="AJ200" s="7"/>
      <c r="AL200" s="7"/>
      <c r="AN200" s="7"/>
      <c r="AP200" s="7"/>
      <c r="AR200" s="7"/>
      <c r="AX200" s="7"/>
      <c r="AY200" s="7"/>
      <c r="BE200" s="9"/>
      <c r="BW200" s="17"/>
      <c r="CH200" s="7"/>
      <c r="CJ200" s="7"/>
      <c r="CP200" s="7"/>
      <c r="CR200" s="7"/>
      <c r="CS200" s="7"/>
      <c r="CU200" s="16"/>
      <c r="DB200" s="7"/>
      <c r="DD200" s="7"/>
      <c r="DF200" s="9"/>
    </row>
    <row r="201" spans="3:110" x14ac:dyDescent="0.25">
      <c r="C201" s="6"/>
      <c r="H201" s="7"/>
      <c r="L201" s="18"/>
      <c r="M201" s="18"/>
      <c r="N201" s="20"/>
      <c r="AD201" s="18"/>
      <c r="AE201" s="18"/>
      <c r="AJ201" s="7"/>
      <c r="AL201" s="7"/>
      <c r="AN201" s="7"/>
      <c r="AP201" s="7"/>
      <c r="AR201" s="7"/>
      <c r="AX201" s="7"/>
      <c r="AY201" s="7"/>
      <c r="BE201" s="9"/>
      <c r="BW201" s="17"/>
      <c r="CH201" s="7"/>
      <c r="CJ201" s="7"/>
      <c r="CP201" s="7"/>
      <c r="CR201" s="7"/>
      <c r="CS201" s="7"/>
      <c r="CU201" s="16"/>
      <c r="DB201" s="7"/>
      <c r="DD201" s="7"/>
      <c r="DF201" s="9"/>
    </row>
    <row r="202" spans="3:110" x14ac:dyDescent="0.25">
      <c r="C202" s="6"/>
      <c r="H202" s="7"/>
      <c r="L202" s="18"/>
      <c r="M202" s="18"/>
      <c r="N202" s="20"/>
      <c r="AD202" s="18"/>
      <c r="AE202" s="18"/>
      <c r="AJ202" s="7"/>
      <c r="AL202" s="7"/>
      <c r="AN202" s="7"/>
      <c r="AP202" s="7"/>
      <c r="AR202" s="7"/>
      <c r="AX202" s="7"/>
      <c r="AY202" s="7"/>
      <c r="BE202" s="9"/>
      <c r="BW202" s="17"/>
      <c r="CH202" s="7"/>
      <c r="CJ202" s="7"/>
      <c r="CP202" s="7"/>
      <c r="CR202" s="7"/>
      <c r="CS202" s="7"/>
      <c r="CU202" s="16"/>
      <c r="DB202" s="7"/>
      <c r="DD202" s="7"/>
      <c r="DF202" s="9"/>
    </row>
    <row r="203" spans="3:110" x14ac:dyDescent="0.25">
      <c r="C203" s="6"/>
      <c r="H203" s="7"/>
      <c r="L203" s="18"/>
      <c r="M203" s="18"/>
      <c r="N203" s="20"/>
      <c r="AD203" s="18"/>
      <c r="AE203" s="18"/>
      <c r="AJ203" s="7"/>
      <c r="AL203" s="7"/>
      <c r="AN203" s="7"/>
      <c r="AP203" s="7"/>
      <c r="AR203" s="7"/>
      <c r="AX203" s="7"/>
      <c r="AY203" s="7"/>
      <c r="BE203" s="9"/>
      <c r="BW203" s="17"/>
      <c r="CH203" s="7"/>
      <c r="CJ203" s="7"/>
      <c r="CP203" s="7"/>
      <c r="CR203" s="7"/>
      <c r="CS203" s="7"/>
      <c r="CU203" s="16"/>
      <c r="DB203" s="7"/>
      <c r="DD203" s="7"/>
      <c r="DF203" s="9"/>
    </row>
    <row r="204" spans="3:110" x14ac:dyDescent="0.25">
      <c r="C204" s="6"/>
      <c r="H204" s="7"/>
      <c r="L204" s="18"/>
      <c r="M204" s="18"/>
      <c r="N204" s="20"/>
      <c r="AD204" s="18"/>
      <c r="AE204" s="18"/>
      <c r="AJ204" s="7"/>
      <c r="AL204" s="7"/>
      <c r="AN204" s="7"/>
      <c r="AP204" s="7"/>
      <c r="AR204" s="7"/>
      <c r="AX204" s="7"/>
      <c r="AY204" s="7"/>
      <c r="BE204" s="9"/>
      <c r="BW204" s="17"/>
      <c r="CH204" s="7"/>
      <c r="CJ204" s="7"/>
      <c r="CP204" s="7"/>
      <c r="CR204" s="7"/>
      <c r="CS204" s="7"/>
      <c r="CU204" s="16"/>
      <c r="DB204" s="7"/>
      <c r="DD204" s="7"/>
      <c r="DF204" s="9"/>
    </row>
    <row r="205" spans="3:110" x14ac:dyDescent="0.25">
      <c r="C205" s="6"/>
      <c r="H205" s="7"/>
      <c r="L205" s="18"/>
      <c r="M205" s="18"/>
      <c r="N205" s="20"/>
      <c r="AD205" s="18"/>
      <c r="AE205" s="18"/>
      <c r="AJ205" s="7"/>
      <c r="AL205" s="7"/>
      <c r="AN205" s="7"/>
      <c r="AP205" s="7"/>
      <c r="AR205" s="7"/>
      <c r="AX205" s="7"/>
      <c r="AY205" s="7"/>
      <c r="BE205" s="9"/>
      <c r="BW205" s="17"/>
      <c r="CH205" s="7"/>
      <c r="CJ205" s="7"/>
      <c r="CP205" s="7"/>
      <c r="CR205" s="7"/>
      <c r="CS205" s="7"/>
      <c r="CU205" s="16"/>
      <c r="DB205" s="7"/>
      <c r="DD205" s="7"/>
      <c r="DF205" s="9"/>
    </row>
    <row r="206" spans="3:110" x14ac:dyDescent="0.25">
      <c r="C206" s="6"/>
      <c r="H206" s="7"/>
      <c r="L206" s="18"/>
      <c r="M206" s="18"/>
      <c r="N206" s="20"/>
      <c r="AD206" s="18"/>
      <c r="AE206" s="18"/>
      <c r="AJ206" s="7"/>
      <c r="AL206" s="7"/>
      <c r="AN206" s="7"/>
      <c r="AP206" s="7"/>
      <c r="AR206" s="7"/>
      <c r="AX206" s="7"/>
      <c r="AY206" s="7"/>
      <c r="BE206" s="9"/>
      <c r="BW206" s="17"/>
      <c r="CH206" s="7"/>
      <c r="CJ206" s="7"/>
      <c r="CP206" s="7"/>
      <c r="CR206" s="7"/>
      <c r="CS206" s="7"/>
      <c r="CU206" s="16"/>
      <c r="DB206" s="7"/>
      <c r="DD206" s="7"/>
      <c r="DF206" s="9"/>
    </row>
    <row r="207" spans="3:110" x14ac:dyDescent="0.25">
      <c r="C207" s="6"/>
      <c r="H207" s="7"/>
      <c r="L207" s="18"/>
      <c r="M207" s="18"/>
      <c r="N207" s="20"/>
      <c r="AD207" s="18"/>
      <c r="AE207" s="18"/>
      <c r="AJ207" s="7"/>
      <c r="AL207" s="7"/>
      <c r="AN207" s="7"/>
      <c r="AP207" s="7"/>
      <c r="AR207" s="7"/>
      <c r="AX207" s="7"/>
      <c r="AY207" s="7"/>
      <c r="BE207" s="9"/>
      <c r="BW207" s="17"/>
      <c r="CH207" s="7"/>
      <c r="CJ207" s="7"/>
      <c r="CP207" s="7"/>
      <c r="CR207" s="7"/>
      <c r="CS207" s="7"/>
      <c r="CU207" s="16"/>
      <c r="DB207" s="7"/>
      <c r="DD207" s="7"/>
      <c r="DF207" s="9"/>
    </row>
    <row r="208" spans="3:110" x14ac:dyDescent="0.25">
      <c r="C208" s="6"/>
      <c r="H208" s="7"/>
      <c r="L208" s="18"/>
      <c r="M208" s="18"/>
      <c r="N208" s="20"/>
      <c r="AD208" s="18"/>
      <c r="AE208" s="18"/>
      <c r="AJ208" s="7"/>
      <c r="AL208" s="7"/>
      <c r="AN208" s="7"/>
      <c r="AP208" s="7"/>
      <c r="AR208" s="7"/>
      <c r="AX208" s="7"/>
      <c r="AY208" s="7"/>
      <c r="BE208" s="9"/>
      <c r="BW208" s="17"/>
      <c r="CH208" s="7"/>
      <c r="CJ208" s="7"/>
      <c r="CP208" s="7"/>
      <c r="CR208" s="7"/>
      <c r="CS208" s="7"/>
      <c r="CU208" s="16"/>
      <c r="DB208" s="7"/>
      <c r="DD208" s="7"/>
      <c r="DF208" s="9"/>
    </row>
    <row r="209" spans="3:110" x14ac:dyDescent="0.25">
      <c r="C209" s="6"/>
      <c r="H209" s="7"/>
      <c r="L209" s="18"/>
      <c r="M209" s="18"/>
      <c r="N209" s="20"/>
      <c r="AD209" s="18"/>
      <c r="AE209" s="18"/>
      <c r="AJ209" s="7"/>
      <c r="AL209" s="7"/>
      <c r="AN209" s="7"/>
      <c r="AP209" s="7"/>
      <c r="AR209" s="7"/>
      <c r="AX209" s="7"/>
      <c r="AY209" s="7"/>
      <c r="BE209" s="9"/>
      <c r="BW209" s="17"/>
      <c r="CH209" s="7"/>
      <c r="CJ209" s="7"/>
      <c r="CP209" s="7"/>
      <c r="CR209" s="7"/>
      <c r="CS209" s="7"/>
      <c r="CU209" s="16"/>
      <c r="DB209" s="7"/>
      <c r="DD209" s="7"/>
      <c r="DF209" s="9"/>
    </row>
    <row r="210" spans="3:110" x14ac:dyDescent="0.25">
      <c r="C210" s="6"/>
      <c r="H210" s="7"/>
      <c r="L210" s="18"/>
      <c r="M210" s="18"/>
      <c r="N210" s="20"/>
      <c r="AD210" s="18"/>
      <c r="AE210" s="18"/>
      <c r="AJ210" s="7"/>
      <c r="AL210" s="7"/>
      <c r="AN210" s="7"/>
      <c r="AP210" s="7"/>
      <c r="AR210" s="7"/>
      <c r="AX210" s="7"/>
      <c r="AY210" s="7"/>
      <c r="BE210" s="9"/>
      <c r="BW210" s="17"/>
      <c r="CH210" s="7"/>
      <c r="CJ210" s="7"/>
      <c r="CP210" s="7"/>
      <c r="CR210" s="7"/>
      <c r="CS210" s="7"/>
      <c r="CU210" s="16"/>
      <c r="DB210" s="7"/>
      <c r="DD210" s="7"/>
      <c r="DF210" s="9"/>
    </row>
    <row r="211" spans="3:110" x14ac:dyDescent="0.25">
      <c r="C211" s="6"/>
      <c r="H211" s="7"/>
      <c r="L211" s="18"/>
      <c r="M211" s="18"/>
      <c r="N211" s="20"/>
      <c r="AD211" s="18"/>
      <c r="AE211" s="18"/>
      <c r="AJ211" s="7"/>
      <c r="AL211" s="7"/>
      <c r="AN211" s="7"/>
      <c r="AP211" s="7"/>
      <c r="AR211" s="7"/>
      <c r="AX211" s="7"/>
      <c r="AY211" s="7"/>
      <c r="BE211" s="9"/>
      <c r="BW211" s="17"/>
      <c r="CH211" s="7"/>
      <c r="CJ211" s="7"/>
      <c r="CP211" s="7"/>
      <c r="CR211" s="7"/>
      <c r="CS211" s="7"/>
      <c r="CU211" s="16"/>
      <c r="DB211" s="7"/>
      <c r="DD211" s="7"/>
      <c r="DF211" s="9"/>
    </row>
    <row r="212" spans="3:110" x14ac:dyDescent="0.25">
      <c r="C212" s="6"/>
      <c r="H212" s="7"/>
      <c r="L212" s="18"/>
      <c r="M212" s="18"/>
      <c r="N212" s="20"/>
      <c r="AD212" s="18"/>
      <c r="AE212" s="18"/>
      <c r="AJ212" s="7"/>
      <c r="AL212" s="7"/>
      <c r="AN212" s="7"/>
      <c r="AP212" s="7"/>
      <c r="AR212" s="7"/>
      <c r="AX212" s="7"/>
      <c r="AY212" s="7"/>
      <c r="BE212" s="9"/>
      <c r="BW212" s="17"/>
      <c r="CH212" s="7"/>
      <c r="CJ212" s="7"/>
      <c r="CP212" s="7"/>
      <c r="CR212" s="7"/>
      <c r="CS212" s="7"/>
      <c r="CU212" s="16"/>
      <c r="DB212" s="7"/>
      <c r="DD212" s="7"/>
      <c r="DF212" s="9"/>
    </row>
    <row r="213" spans="3:110" x14ac:dyDescent="0.25">
      <c r="C213" s="6"/>
      <c r="H213" s="7"/>
      <c r="L213" s="18"/>
      <c r="M213" s="18"/>
      <c r="N213" s="20"/>
      <c r="AD213" s="18"/>
      <c r="AE213" s="18"/>
      <c r="AJ213" s="7"/>
      <c r="AL213" s="7"/>
      <c r="AN213" s="7"/>
      <c r="AP213" s="7"/>
      <c r="AR213" s="7"/>
      <c r="AX213" s="7"/>
      <c r="AY213" s="7"/>
      <c r="BE213" s="9"/>
      <c r="BW213" s="17"/>
      <c r="CH213" s="7"/>
      <c r="CJ213" s="7"/>
      <c r="CP213" s="7"/>
      <c r="CR213" s="7"/>
      <c r="CS213" s="7"/>
      <c r="CU213" s="16"/>
      <c r="DB213" s="7"/>
      <c r="DD213" s="7"/>
      <c r="DF213" s="9"/>
    </row>
    <row r="214" spans="3:110" x14ac:dyDescent="0.25">
      <c r="C214" s="6"/>
      <c r="H214" s="7"/>
      <c r="L214" s="18"/>
      <c r="M214" s="18"/>
      <c r="N214" s="20"/>
      <c r="AD214" s="18"/>
      <c r="AE214" s="18"/>
      <c r="AJ214" s="7"/>
      <c r="AL214" s="7"/>
      <c r="AN214" s="7"/>
      <c r="AP214" s="7"/>
      <c r="AR214" s="7"/>
      <c r="AX214" s="7"/>
      <c r="AY214" s="7"/>
      <c r="BE214" s="9"/>
      <c r="BW214" s="17"/>
      <c r="CH214" s="7"/>
      <c r="CJ214" s="7"/>
      <c r="CP214" s="7"/>
      <c r="CR214" s="7"/>
      <c r="CS214" s="7"/>
      <c r="CU214" s="16"/>
      <c r="DB214" s="7"/>
      <c r="DD214" s="7"/>
      <c r="DF214" s="9"/>
    </row>
    <row r="215" spans="3:110" x14ac:dyDescent="0.25">
      <c r="C215" s="6"/>
      <c r="H215" s="7"/>
      <c r="L215" s="18"/>
      <c r="M215" s="18"/>
      <c r="N215" s="20"/>
      <c r="AD215" s="18"/>
      <c r="AE215" s="18"/>
      <c r="AJ215" s="7"/>
      <c r="AL215" s="7"/>
      <c r="AN215" s="7"/>
      <c r="AP215" s="7"/>
      <c r="AR215" s="7"/>
      <c r="AX215" s="7"/>
      <c r="AY215" s="7"/>
      <c r="BE215" s="9"/>
      <c r="BW215" s="17"/>
      <c r="CH215" s="7"/>
      <c r="CJ215" s="7"/>
      <c r="CP215" s="7"/>
      <c r="CR215" s="7"/>
      <c r="CS215" s="7"/>
      <c r="CU215" s="16"/>
      <c r="DB215" s="7"/>
      <c r="DD215" s="7"/>
      <c r="DF215" s="9"/>
    </row>
    <row r="216" spans="3:110" x14ac:dyDescent="0.25">
      <c r="C216" s="6"/>
      <c r="H216" s="7"/>
      <c r="L216" s="18"/>
      <c r="M216" s="18"/>
      <c r="N216" s="20"/>
      <c r="AD216" s="18"/>
      <c r="AE216" s="18"/>
      <c r="AJ216" s="7"/>
      <c r="AL216" s="7"/>
      <c r="AN216" s="7"/>
      <c r="AP216" s="7"/>
      <c r="AR216" s="7"/>
      <c r="AX216" s="7"/>
      <c r="AY216" s="7"/>
      <c r="BE216" s="9"/>
      <c r="BW216" s="17"/>
      <c r="CH216" s="7"/>
      <c r="CJ216" s="7"/>
      <c r="CP216" s="7"/>
      <c r="CR216" s="7"/>
      <c r="CS216" s="7"/>
      <c r="CU216" s="16"/>
      <c r="DB216" s="7"/>
      <c r="DD216" s="7"/>
      <c r="DF216" s="9"/>
    </row>
    <row r="217" spans="3:110" x14ac:dyDescent="0.25">
      <c r="C217" s="6"/>
      <c r="H217" s="7"/>
      <c r="L217" s="18"/>
      <c r="M217" s="18"/>
      <c r="N217" s="20"/>
      <c r="AD217" s="18"/>
      <c r="AE217" s="18"/>
      <c r="AJ217" s="7"/>
      <c r="AL217" s="7"/>
      <c r="AN217" s="7"/>
      <c r="AP217" s="7"/>
      <c r="AR217" s="7"/>
      <c r="AX217" s="7"/>
      <c r="AY217" s="7"/>
      <c r="BE217" s="9"/>
      <c r="BW217" s="17"/>
      <c r="CH217" s="7"/>
      <c r="CJ217" s="7"/>
      <c r="CP217" s="7"/>
      <c r="CR217" s="7"/>
      <c r="CS217" s="7"/>
      <c r="CU217" s="16"/>
      <c r="DB217" s="7"/>
      <c r="DD217" s="7"/>
      <c r="DF217" s="9"/>
    </row>
    <row r="218" spans="3:110" x14ac:dyDescent="0.25">
      <c r="C218" s="6"/>
      <c r="H218" s="7"/>
      <c r="L218" s="18"/>
      <c r="M218" s="18"/>
      <c r="N218" s="20"/>
      <c r="AD218" s="18"/>
      <c r="AE218" s="18"/>
      <c r="AJ218" s="7"/>
      <c r="AL218" s="7"/>
      <c r="AN218" s="7"/>
      <c r="AP218" s="7"/>
      <c r="AR218" s="7"/>
      <c r="AX218" s="7"/>
      <c r="AY218" s="7"/>
      <c r="BE218" s="9"/>
      <c r="BW218" s="17"/>
      <c r="CH218" s="7"/>
      <c r="CJ218" s="7"/>
      <c r="CP218" s="7"/>
      <c r="CR218" s="7"/>
      <c r="CS218" s="7"/>
      <c r="CU218" s="16"/>
      <c r="DB218" s="7"/>
      <c r="DD218" s="7"/>
      <c r="DF218" s="9"/>
    </row>
    <row r="219" spans="3:110" x14ac:dyDescent="0.25">
      <c r="C219" s="6"/>
      <c r="H219" s="7"/>
      <c r="L219" s="18"/>
      <c r="M219" s="18"/>
      <c r="N219" s="20"/>
      <c r="AD219" s="18"/>
      <c r="AE219" s="18"/>
      <c r="AJ219" s="7"/>
      <c r="AL219" s="7"/>
      <c r="AN219" s="7"/>
      <c r="AP219" s="7"/>
      <c r="AR219" s="7"/>
      <c r="AX219" s="7"/>
      <c r="AY219" s="7"/>
      <c r="BE219" s="9"/>
      <c r="BW219" s="17"/>
      <c r="CH219" s="7"/>
      <c r="CJ219" s="7"/>
      <c r="CP219" s="7"/>
      <c r="CR219" s="7"/>
      <c r="CS219" s="7"/>
      <c r="CU219" s="16"/>
      <c r="DB219" s="7"/>
      <c r="DD219" s="7"/>
      <c r="DF219" s="9"/>
    </row>
    <row r="220" spans="3:110" x14ac:dyDescent="0.25">
      <c r="C220" s="6"/>
      <c r="H220" s="7"/>
      <c r="L220" s="18"/>
      <c r="M220" s="18"/>
      <c r="N220" s="20"/>
      <c r="AD220" s="18"/>
      <c r="AE220" s="18"/>
      <c r="AJ220" s="7"/>
      <c r="AL220" s="7"/>
      <c r="AN220" s="7"/>
      <c r="AP220" s="7"/>
      <c r="AR220" s="7"/>
      <c r="AX220" s="7"/>
      <c r="AY220" s="7"/>
      <c r="BE220" s="9"/>
      <c r="BW220" s="17"/>
      <c r="CH220" s="7"/>
      <c r="CJ220" s="7"/>
      <c r="CP220" s="7"/>
      <c r="CR220" s="7"/>
      <c r="CS220" s="7"/>
      <c r="CU220" s="16"/>
      <c r="DB220" s="7"/>
      <c r="DD220" s="7"/>
      <c r="DF220" s="9"/>
    </row>
    <row r="221" spans="3:110" x14ac:dyDescent="0.25">
      <c r="C221" s="6"/>
      <c r="H221" s="7"/>
      <c r="L221" s="18"/>
      <c r="M221" s="18"/>
      <c r="N221" s="20"/>
      <c r="AD221" s="18"/>
      <c r="AE221" s="18"/>
      <c r="AJ221" s="7"/>
      <c r="AL221" s="7"/>
      <c r="AN221" s="7"/>
      <c r="AP221" s="7"/>
      <c r="AR221" s="7"/>
      <c r="AX221" s="7"/>
      <c r="AY221" s="7"/>
      <c r="BE221" s="9"/>
      <c r="BW221" s="17"/>
      <c r="CH221" s="7"/>
      <c r="CJ221" s="7"/>
      <c r="CP221" s="7"/>
      <c r="CR221" s="7"/>
      <c r="CS221" s="7"/>
      <c r="CU221" s="16"/>
      <c r="DB221" s="7"/>
      <c r="DD221" s="7"/>
      <c r="DF221" s="9"/>
    </row>
    <row r="222" spans="3:110" x14ac:dyDescent="0.25">
      <c r="C222" s="6"/>
      <c r="H222" s="7"/>
      <c r="L222" s="18"/>
      <c r="M222" s="18"/>
      <c r="N222" s="20"/>
      <c r="AD222" s="18"/>
      <c r="AE222" s="18"/>
      <c r="AJ222" s="7"/>
      <c r="AL222" s="7"/>
      <c r="AN222" s="7"/>
      <c r="AP222" s="7"/>
      <c r="AR222" s="7"/>
      <c r="AX222" s="7"/>
      <c r="AY222" s="7"/>
      <c r="BE222" s="9"/>
      <c r="BW222" s="17"/>
      <c r="CH222" s="7"/>
      <c r="CJ222" s="7"/>
      <c r="CP222" s="7"/>
      <c r="CR222" s="7"/>
      <c r="CS222" s="7"/>
      <c r="CU222" s="16"/>
      <c r="DB222" s="7"/>
      <c r="DD222" s="7"/>
      <c r="DF222" s="9"/>
    </row>
    <row r="223" spans="3:110" x14ac:dyDescent="0.25">
      <c r="C223" s="6"/>
      <c r="H223" s="7"/>
      <c r="L223" s="18"/>
      <c r="M223" s="18"/>
      <c r="N223" s="20"/>
      <c r="AD223" s="18"/>
      <c r="AE223" s="18"/>
      <c r="AJ223" s="7"/>
      <c r="AL223" s="7"/>
      <c r="AN223" s="7"/>
      <c r="AP223" s="7"/>
      <c r="AR223" s="7"/>
      <c r="AX223" s="7"/>
      <c r="AY223" s="7"/>
      <c r="BE223" s="9"/>
      <c r="BW223" s="17"/>
      <c r="CH223" s="7"/>
      <c r="CJ223" s="7"/>
      <c r="CP223" s="7"/>
      <c r="CR223" s="7"/>
      <c r="CS223" s="7"/>
      <c r="CU223" s="16"/>
      <c r="DB223" s="7"/>
      <c r="DD223" s="7"/>
      <c r="DF223" s="9"/>
    </row>
    <row r="224" spans="3:110" x14ac:dyDescent="0.25">
      <c r="C224" s="6"/>
      <c r="H224" s="7"/>
      <c r="L224" s="18"/>
      <c r="M224" s="18"/>
      <c r="N224" s="20"/>
      <c r="AD224" s="18"/>
      <c r="AE224" s="18"/>
      <c r="AJ224" s="7"/>
      <c r="AL224" s="7"/>
      <c r="AN224" s="7"/>
      <c r="AP224" s="7"/>
      <c r="AR224" s="7"/>
      <c r="AX224" s="7"/>
      <c r="AY224" s="7"/>
      <c r="BE224" s="9"/>
      <c r="BW224" s="17"/>
      <c r="CH224" s="7"/>
      <c r="CJ224" s="7"/>
      <c r="CP224" s="7"/>
      <c r="CR224" s="7"/>
      <c r="CS224" s="7"/>
      <c r="CU224" s="16"/>
      <c r="DB224" s="7"/>
      <c r="DD224" s="7"/>
      <c r="DF224" s="9"/>
    </row>
    <row r="225" spans="3:110" x14ac:dyDescent="0.25">
      <c r="C225" s="6"/>
      <c r="H225" s="7"/>
      <c r="L225" s="18"/>
      <c r="M225" s="18"/>
      <c r="N225" s="20"/>
      <c r="AD225" s="18"/>
      <c r="AE225" s="18"/>
      <c r="AJ225" s="7"/>
      <c r="AL225" s="7"/>
      <c r="AN225" s="7"/>
      <c r="AP225" s="7"/>
      <c r="AR225" s="7"/>
      <c r="AX225" s="7"/>
      <c r="AY225" s="7"/>
      <c r="BE225" s="9"/>
      <c r="BW225" s="17"/>
      <c r="CH225" s="7"/>
      <c r="CJ225" s="7"/>
      <c r="CP225" s="7"/>
      <c r="CR225" s="7"/>
      <c r="CS225" s="7"/>
      <c r="CU225" s="16"/>
      <c r="DB225" s="7"/>
      <c r="DD225" s="7"/>
      <c r="DF225" s="9"/>
    </row>
    <row r="226" spans="3:110" x14ac:dyDescent="0.25">
      <c r="C226" s="6"/>
      <c r="H226" s="7"/>
      <c r="L226" s="18"/>
      <c r="M226" s="18"/>
      <c r="N226" s="20"/>
      <c r="AD226" s="18"/>
      <c r="AE226" s="18"/>
      <c r="AJ226" s="7"/>
      <c r="AL226" s="7"/>
      <c r="AN226" s="7"/>
      <c r="AP226" s="7"/>
      <c r="AR226" s="7"/>
      <c r="AX226" s="7"/>
      <c r="AY226" s="7"/>
      <c r="BE226" s="9"/>
      <c r="BW226" s="17"/>
      <c r="CH226" s="7"/>
      <c r="CJ226" s="7"/>
      <c r="CP226" s="7"/>
      <c r="CR226" s="7"/>
      <c r="CS226" s="7"/>
      <c r="CU226" s="16"/>
      <c r="DB226" s="7"/>
      <c r="DD226" s="7"/>
      <c r="DF226" s="9"/>
    </row>
    <row r="227" spans="3:110" x14ac:dyDescent="0.25">
      <c r="C227" s="6"/>
      <c r="H227" s="7"/>
      <c r="L227" s="18"/>
      <c r="M227" s="18"/>
      <c r="N227" s="20"/>
      <c r="AD227" s="18"/>
      <c r="AE227" s="18"/>
      <c r="AJ227" s="7"/>
      <c r="AL227" s="7"/>
      <c r="AN227" s="7"/>
      <c r="AP227" s="7"/>
      <c r="AR227" s="7"/>
      <c r="AX227" s="7"/>
      <c r="AY227" s="7"/>
      <c r="BE227" s="9"/>
      <c r="BW227" s="17"/>
      <c r="CH227" s="7"/>
      <c r="CJ227" s="7"/>
      <c r="CP227" s="7"/>
      <c r="CR227" s="7"/>
      <c r="CS227" s="7"/>
      <c r="CU227" s="16"/>
      <c r="DB227" s="7"/>
      <c r="DD227" s="7"/>
      <c r="DF227" s="9"/>
    </row>
    <row r="228" spans="3:110" x14ac:dyDescent="0.25">
      <c r="C228" s="6"/>
      <c r="H228" s="7"/>
      <c r="L228" s="18"/>
      <c r="M228" s="18"/>
      <c r="N228" s="20"/>
      <c r="AD228" s="18"/>
      <c r="AE228" s="18"/>
      <c r="AJ228" s="7"/>
      <c r="AL228" s="7"/>
      <c r="AN228" s="7"/>
      <c r="AP228" s="7"/>
      <c r="AR228" s="7"/>
      <c r="AX228" s="7"/>
      <c r="AY228" s="7"/>
      <c r="BE228" s="9"/>
      <c r="BW228" s="17"/>
      <c r="CH228" s="7"/>
      <c r="CJ228" s="7"/>
      <c r="CP228" s="7"/>
      <c r="CR228" s="7"/>
      <c r="CS228" s="7"/>
      <c r="CU228" s="16"/>
      <c r="DB228" s="7"/>
      <c r="DD228" s="7"/>
      <c r="DF228" s="9"/>
    </row>
    <row r="229" spans="3:110" x14ac:dyDescent="0.25">
      <c r="C229" s="6"/>
      <c r="H229" s="7"/>
      <c r="L229" s="18"/>
      <c r="M229" s="18"/>
      <c r="N229" s="20"/>
      <c r="AD229" s="18"/>
      <c r="AE229" s="18"/>
      <c r="AJ229" s="7"/>
      <c r="AL229" s="7"/>
      <c r="AN229" s="7"/>
      <c r="AP229" s="7"/>
      <c r="AR229" s="7"/>
      <c r="AX229" s="7"/>
      <c r="AY229" s="7"/>
      <c r="BE229" s="9"/>
      <c r="BW229" s="17"/>
      <c r="CH229" s="7"/>
      <c r="CJ229" s="7"/>
      <c r="CP229" s="7"/>
      <c r="CR229" s="7"/>
      <c r="CS229" s="7"/>
      <c r="CU229" s="16"/>
      <c r="DB229" s="7"/>
      <c r="DD229" s="7"/>
      <c r="DF229" s="9"/>
    </row>
    <row r="230" spans="3:110" x14ac:dyDescent="0.25">
      <c r="C230" s="6"/>
      <c r="H230" s="7"/>
      <c r="L230" s="18"/>
      <c r="M230" s="18"/>
      <c r="N230" s="20"/>
      <c r="AD230" s="18"/>
      <c r="AE230" s="18"/>
      <c r="AJ230" s="7"/>
      <c r="AL230" s="7"/>
      <c r="AN230" s="7"/>
      <c r="AP230" s="7"/>
      <c r="AR230" s="7"/>
      <c r="AX230" s="7"/>
      <c r="AY230" s="7"/>
      <c r="BE230" s="9"/>
      <c r="BW230" s="17"/>
      <c r="CH230" s="7"/>
      <c r="CJ230" s="7"/>
      <c r="CP230" s="7"/>
      <c r="CR230" s="7"/>
      <c r="CS230" s="7"/>
      <c r="CU230" s="16"/>
      <c r="DB230" s="7"/>
      <c r="DD230" s="7"/>
      <c r="DF230" s="9"/>
    </row>
    <row r="231" spans="3:110" x14ac:dyDescent="0.25">
      <c r="C231" s="6"/>
      <c r="H231" s="7"/>
      <c r="L231" s="18"/>
      <c r="M231" s="18"/>
      <c r="N231" s="20"/>
      <c r="AD231" s="18"/>
      <c r="AE231" s="18"/>
      <c r="AJ231" s="7"/>
      <c r="AL231" s="7"/>
      <c r="AN231" s="7"/>
      <c r="AP231" s="7"/>
      <c r="AR231" s="7"/>
      <c r="AX231" s="7"/>
      <c r="AY231" s="7"/>
      <c r="BE231" s="9"/>
      <c r="BW231" s="17"/>
      <c r="CH231" s="7"/>
      <c r="CJ231" s="7"/>
      <c r="CP231" s="7"/>
      <c r="CR231" s="7"/>
      <c r="CS231" s="7"/>
      <c r="CU231" s="16"/>
      <c r="DB231" s="7"/>
      <c r="DD231" s="7"/>
      <c r="DF231" s="9"/>
    </row>
    <row r="232" spans="3:110" x14ac:dyDescent="0.25">
      <c r="C232" s="6"/>
      <c r="H232" s="7"/>
      <c r="L232" s="18"/>
      <c r="M232" s="18"/>
      <c r="N232" s="20"/>
      <c r="AD232" s="18"/>
      <c r="AE232" s="18"/>
      <c r="AJ232" s="7"/>
      <c r="AL232" s="7"/>
      <c r="AN232" s="7"/>
      <c r="AP232" s="7"/>
      <c r="AR232" s="7"/>
      <c r="AX232" s="7"/>
      <c r="AY232" s="7"/>
      <c r="BE232" s="9"/>
      <c r="BW232" s="17"/>
      <c r="CH232" s="7"/>
      <c r="CJ232" s="7"/>
      <c r="CP232" s="7"/>
      <c r="CR232" s="7"/>
      <c r="CS232" s="7"/>
      <c r="CU232" s="16"/>
      <c r="DB232" s="7"/>
      <c r="DD232" s="7"/>
      <c r="DF232" s="9"/>
    </row>
    <row r="233" spans="3:110" x14ac:dyDescent="0.25">
      <c r="C233" s="6"/>
      <c r="H233" s="7"/>
      <c r="L233" s="18"/>
      <c r="M233" s="18"/>
      <c r="N233" s="20"/>
      <c r="AD233" s="18"/>
      <c r="AE233" s="18"/>
      <c r="AJ233" s="7"/>
      <c r="AL233" s="7"/>
      <c r="AN233" s="7"/>
      <c r="AP233" s="7"/>
      <c r="AR233" s="7"/>
      <c r="AX233" s="7"/>
      <c r="AY233" s="7"/>
      <c r="BE233" s="9"/>
      <c r="BW233" s="17"/>
      <c r="CH233" s="7"/>
      <c r="CJ233" s="7"/>
      <c r="CP233" s="7"/>
      <c r="CR233" s="7"/>
      <c r="CS233" s="7"/>
      <c r="CU233" s="16"/>
      <c r="DB233" s="7"/>
      <c r="DD233" s="7"/>
      <c r="DF233" s="9"/>
    </row>
    <row r="234" spans="3:110" x14ac:dyDescent="0.25">
      <c r="C234" s="6"/>
      <c r="H234" s="7"/>
      <c r="L234" s="18"/>
      <c r="M234" s="18"/>
      <c r="N234" s="20"/>
      <c r="AD234" s="18"/>
      <c r="AE234" s="18"/>
      <c r="AJ234" s="7"/>
      <c r="AL234" s="7"/>
      <c r="AN234" s="7"/>
      <c r="AP234" s="7"/>
      <c r="AR234" s="7"/>
      <c r="AX234" s="7"/>
      <c r="AY234" s="7"/>
      <c r="BE234" s="9"/>
      <c r="BW234" s="17"/>
      <c r="CH234" s="7"/>
      <c r="CJ234" s="7"/>
      <c r="CP234" s="7"/>
      <c r="CR234" s="7"/>
      <c r="CS234" s="7"/>
      <c r="CU234" s="16"/>
      <c r="DB234" s="7"/>
      <c r="DD234" s="7"/>
      <c r="DF234" s="9"/>
    </row>
    <row r="235" spans="3:110" x14ac:dyDescent="0.25">
      <c r="C235" s="6"/>
      <c r="H235" s="7"/>
      <c r="L235" s="18"/>
      <c r="M235" s="18"/>
      <c r="N235" s="20"/>
      <c r="AD235" s="18"/>
      <c r="AE235" s="18"/>
      <c r="AJ235" s="7"/>
      <c r="AL235" s="7"/>
      <c r="AN235" s="7"/>
      <c r="AP235" s="7"/>
      <c r="AR235" s="7"/>
      <c r="AX235" s="7"/>
      <c r="AY235" s="7"/>
      <c r="BE235" s="9"/>
      <c r="BW235" s="17"/>
      <c r="CH235" s="7"/>
      <c r="CJ235" s="7"/>
      <c r="CP235" s="7"/>
      <c r="CR235" s="7"/>
      <c r="CS235" s="7"/>
      <c r="CU235" s="16"/>
      <c r="DB235" s="7"/>
      <c r="DD235" s="7"/>
      <c r="DF235" s="9"/>
    </row>
    <row r="236" spans="3:110" x14ac:dyDescent="0.25">
      <c r="C236" s="6"/>
      <c r="H236" s="7"/>
      <c r="L236" s="18"/>
      <c r="M236" s="18"/>
      <c r="N236" s="20"/>
      <c r="AD236" s="18"/>
      <c r="AE236" s="18"/>
      <c r="AJ236" s="7"/>
      <c r="AL236" s="7"/>
      <c r="AN236" s="7"/>
      <c r="AP236" s="7"/>
      <c r="AR236" s="7"/>
      <c r="AX236" s="7"/>
      <c r="AY236" s="7"/>
      <c r="BE236" s="9"/>
      <c r="BW236" s="17"/>
      <c r="CH236" s="7"/>
      <c r="CJ236" s="7"/>
      <c r="CP236" s="7"/>
      <c r="CR236" s="7"/>
      <c r="CS236" s="7"/>
      <c r="CU236" s="16"/>
      <c r="DB236" s="7"/>
      <c r="DD236" s="7"/>
      <c r="DF236" s="9"/>
    </row>
    <row r="237" spans="3:110" x14ac:dyDescent="0.25">
      <c r="C237" s="6"/>
      <c r="H237" s="7"/>
      <c r="L237" s="18"/>
      <c r="M237" s="18"/>
      <c r="N237" s="20"/>
      <c r="AD237" s="18"/>
      <c r="AE237" s="18"/>
      <c r="AJ237" s="7"/>
      <c r="AL237" s="7"/>
      <c r="AN237" s="7"/>
      <c r="AP237" s="7"/>
      <c r="AR237" s="7"/>
      <c r="AX237" s="7"/>
      <c r="AY237" s="7"/>
      <c r="BE237" s="9"/>
      <c r="BW237" s="17"/>
      <c r="CH237" s="7"/>
      <c r="CJ237" s="7"/>
      <c r="CP237" s="7"/>
      <c r="CR237" s="7"/>
      <c r="CS237" s="7"/>
      <c r="CU237" s="16"/>
      <c r="DB237" s="7"/>
      <c r="DD237" s="7"/>
      <c r="DF237" s="9"/>
    </row>
    <row r="238" spans="3:110" x14ac:dyDescent="0.25">
      <c r="C238" s="6"/>
      <c r="H238" s="7"/>
      <c r="L238" s="18"/>
      <c r="M238" s="18"/>
      <c r="N238" s="20"/>
      <c r="AD238" s="18"/>
      <c r="AE238" s="18"/>
      <c r="AJ238" s="7"/>
      <c r="AL238" s="7"/>
      <c r="AN238" s="7"/>
      <c r="AP238" s="7"/>
      <c r="AR238" s="7"/>
      <c r="AX238" s="7"/>
      <c r="AY238" s="7"/>
      <c r="BE238" s="9"/>
      <c r="BW238" s="17"/>
      <c r="CH238" s="7"/>
      <c r="CJ238" s="7"/>
      <c r="CP238" s="7"/>
      <c r="CR238" s="7"/>
      <c r="CS238" s="7"/>
      <c r="CU238" s="16"/>
      <c r="DB238" s="7"/>
      <c r="DD238" s="7"/>
      <c r="DF238" s="9"/>
    </row>
    <row r="239" spans="3:110" x14ac:dyDescent="0.25">
      <c r="C239" s="6"/>
      <c r="H239" s="7"/>
      <c r="L239" s="18"/>
      <c r="M239" s="18"/>
      <c r="N239" s="20"/>
      <c r="AD239" s="18"/>
      <c r="AE239" s="18"/>
      <c r="AJ239" s="7"/>
      <c r="AL239" s="7"/>
      <c r="AN239" s="7"/>
      <c r="AP239" s="7"/>
      <c r="AR239" s="7"/>
      <c r="AX239" s="7"/>
      <c r="AY239" s="7"/>
      <c r="BE239" s="9"/>
      <c r="BW239" s="17"/>
      <c r="CH239" s="7"/>
      <c r="CJ239" s="7"/>
      <c r="CP239" s="7"/>
      <c r="CR239" s="7"/>
      <c r="CS239" s="7"/>
      <c r="CU239" s="16"/>
      <c r="DB239" s="7"/>
      <c r="DD239" s="7"/>
      <c r="DF239" s="9"/>
    </row>
    <row r="240" spans="3:110" x14ac:dyDescent="0.25">
      <c r="C240" s="6"/>
      <c r="H240" s="7"/>
      <c r="L240" s="18"/>
      <c r="M240" s="18"/>
      <c r="N240" s="20"/>
      <c r="AD240" s="18"/>
      <c r="AE240" s="18"/>
      <c r="AJ240" s="7"/>
      <c r="AL240" s="7"/>
      <c r="AN240" s="7"/>
      <c r="AP240" s="7"/>
      <c r="AR240" s="7"/>
      <c r="AX240" s="7"/>
      <c r="AY240" s="7"/>
      <c r="BE240" s="9"/>
      <c r="BW240" s="17"/>
      <c r="CH240" s="7"/>
      <c r="CJ240" s="7"/>
      <c r="CP240" s="7"/>
      <c r="CR240" s="7"/>
      <c r="CS240" s="7"/>
      <c r="CU240" s="16"/>
      <c r="DB240" s="7"/>
      <c r="DD240" s="7"/>
      <c r="DF240" s="9"/>
    </row>
    <row r="241" spans="3:110" x14ac:dyDescent="0.25">
      <c r="C241" s="6"/>
      <c r="H241" s="7"/>
      <c r="L241" s="18"/>
      <c r="M241" s="18"/>
      <c r="N241" s="20"/>
      <c r="AD241" s="18"/>
      <c r="AE241" s="18"/>
      <c r="AJ241" s="7"/>
      <c r="AL241" s="7"/>
      <c r="AN241" s="7"/>
      <c r="AP241" s="7"/>
      <c r="AR241" s="7"/>
      <c r="AX241" s="7"/>
      <c r="AY241" s="7"/>
      <c r="BE241" s="9"/>
      <c r="BW241" s="17"/>
      <c r="CH241" s="7"/>
      <c r="CJ241" s="7"/>
      <c r="CP241" s="7"/>
      <c r="CR241" s="7"/>
      <c r="CS241" s="7"/>
      <c r="CU241" s="16"/>
      <c r="DB241" s="7"/>
      <c r="DD241" s="7"/>
      <c r="DF241" s="9"/>
    </row>
    <row r="242" spans="3:110" x14ac:dyDescent="0.25">
      <c r="C242" s="6"/>
      <c r="H242" s="7"/>
      <c r="L242" s="18"/>
      <c r="M242" s="18"/>
      <c r="N242" s="20"/>
      <c r="AD242" s="18"/>
      <c r="AE242" s="18"/>
      <c r="AJ242" s="7"/>
      <c r="AL242" s="7"/>
      <c r="AN242" s="7"/>
      <c r="AP242" s="7"/>
      <c r="AR242" s="7"/>
      <c r="AX242" s="7"/>
      <c r="AY242" s="7"/>
      <c r="BE242" s="9"/>
      <c r="BW242" s="17"/>
      <c r="CH242" s="7"/>
      <c r="CJ242" s="7"/>
      <c r="CP242" s="7"/>
      <c r="CR242" s="7"/>
      <c r="CS242" s="7"/>
      <c r="CU242" s="16"/>
      <c r="DB242" s="7"/>
      <c r="DD242" s="7"/>
      <c r="DF242" s="9"/>
    </row>
    <row r="243" spans="3:110" x14ac:dyDescent="0.25">
      <c r="C243" s="6"/>
      <c r="H243" s="7"/>
      <c r="L243" s="18"/>
      <c r="M243" s="18"/>
      <c r="N243" s="20"/>
      <c r="AD243" s="18"/>
      <c r="AE243" s="18"/>
      <c r="AJ243" s="7"/>
      <c r="AL243" s="7"/>
      <c r="AN243" s="7"/>
      <c r="AP243" s="7"/>
      <c r="AR243" s="7"/>
      <c r="AX243" s="7"/>
      <c r="AY243" s="7"/>
      <c r="BE243" s="9"/>
      <c r="BW243" s="17"/>
      <c r="CH243" s="7"/>
      <c r="CJ243" s="7"/>
      <c r="CP243" s="7"/>
      <c r="CR243" s="7"/>
      <c r="CS243" s="7"/>
      <c r="CU243" s="16"/>
      <c r="DB243" s="7"/>
      <c r="DD243" s="7"/>
      <c r="DF243" s="9"/>
    </row>
    <row r="244" spans="3:110" x14ac:dyDescent="0.25">
      <c r="C244" s="6"/>
      <c r="H244" s="7"/>
      <c r="L244" s="18"/>
      <c r="M244" s="18"/>
      <c r="N244" s="20"/>
      <c r="AD244" s="18"/>
      <c r="AE244" s="18"/>
      <c r="AJ244" s="7"/>
      <c r="AL244" s="7"/>
      <c r="AN244" s="7"/>
      <c r="AP244" s="7"/>
      <c r="AR244" s="7"/>
      <c r="AX244" s="7"/>
      <c r="AY244" s="7"/>
      <c r="BE244" s="9"/>
      <c r="BW244" s="17"/>
      <c r="CH244" s="7"/>
      <c r="CJ244" s="7"/>
      <c r="CP244" s="7"/>
      <c r="CR244" s="7"/>
      <c r="CS244" s="7"/>
      <c r="CU244" s="16"/>
      <c r="DB244" s="7"/>
      <c r="DD244" s="7"/>
      <c r="DF244" s="9"/>
    </row>
    <row r="245" spans="3:110" x14ac:dyDescent="0.25">
      <c r="C245" s="6"/>
      <c r="H245" s="7"/>
      <c r="L245" s="18"/>
      <c r="M245" s="18"/>
      <c r="N245" s="20"/>
      <c r="AD245" s="18"/>
      <c r="AE245" s="18"/>
      <c r="AJ245" s="7"/>
      <c r="AL245" s="7"/>
      <c r="AN245" s="7"/>
      <c r="AP245" s="7"/>
      <c r="AR245" s="7"/>
      <c r="AX245" s="7"/>
      <c r="AY245" s="7"/>
      <c r="BE245" s="9"/>
      <c r="BW245" s="17"/>
      <c r="CH245" s="7"/>
      <c r="CJ245" s="7"/>
      <c r="CP245" s="7"/>
      <c r="CR245" s="7"/>
      <c r="CS245" s="7"/>
      <c r="CU245" s="16"/>
      <c r="DB245" s="7"/>
      <c r="DD245" s="7"/>
      <c r="DF245" s="9"/>
    </row>
    <row r="246" spans="3:110" x14ac:dyDescent="0.25">
      <c r="C246" s="6"/>
      <c r="H246" s="7"/>
      <c r="L246" s="18"/>
      <c r="M246" s="18"/>
      <c r="N246" s="20"/>
      <c r="AD246" s="18"/>
      <c r="AE246" s="18"/>
      <c r="AJ246" s="7"/>
      <c r="AL246" s="7"/>
      <c r="AN246" s="7"/>
      <c r="AP246" s="7"/>
      <c r="AR246" s="7"/>
      <c r="AX246" s="7"/>
      <c r="AY246" s="7"/>
      <c r="BE246" s="9"/>
      <c r="BW246" s="17"/>
      <c r="CH246" s="7"/>
      <c r="CJ246" s="7"/>
      <c r="CP246" s="7"/>
      <c r="CR246" s="7"/>
      <c r="CS246" s="7"/>
      <c r="CU246" s="16"/>
      <c r="DB246" s="7"/>
      <c r="DD246" s="7"/>
      <c r="DF246" s="9"/>
    </row>
    <row r="247" spans="3:110" x14ac:dyDescent="0.25">
      <c r="C247" s="6"/>
      <c r="H247" s="7"/>
      <c r="L247" s="18"/>
      <c r="M247" s="18"/>
      <c r="N247" s="20"/>
      <c r="AD247" s="18"/>
      <c r="AE247" s="18"/>
      <c r="AJ247" s="7"/>
      <c r="AL247" s="7"/>
      <c r="AN247" s="7"/>
      <c r="AP247" s="7"/>
      <c r="AR247" s="7"/>
      <c r="AX247" s="7"/>
      <c r="AY247" s="7"/>
      <c r="BE247" s="9"/>
      <c r="BW247" s="17"/>
      <c r="CH247" s="7"/>
      <c r="CJ247" s="7"/>
      <c r="CP247" s="7"/>
      <c r="CR247" s="7"/>
      <c r="CS247" s="7"/>
      <c r="CU247" s="16"/>
      <c r="DB247" s="7"/>
      <c r="DD247" s="7"/>
      <c r="DF247" s="9"/>
    </row>
    <row r="248" spans="3:110" x14ac:dyDescent="0.25">
      <c r="C248" s="6"/>
      <c r="H248" s="7"/>
      <c r="L248" s="18"/>
      <c r="M248" s="18"/>
      <c r="N248" s="20"/>
      <c r="AD248" s="18"/>
      <c r="AE248" s="18"/>
      <c r="AJ248" s="7"/>
      <c r="AL248" s="7"/>
      <c r="AN248" s="7"/>
      <c r="AP248" s="7"/>
      <c r="AR248" s="7"/>
      <c r="AX248" s="7"/>
      <c r="AY248" s="7"/>
      <c r="BE248" s="9"/>
      <c r="BW248" s="17"/>
      <c r="CH248" s="7"/>
      <c r="CJ248" s="7"/>
      <c r="CP248" s="7"/>
      <c r="CR248" s="7"/>
      <c r="CS248" s="7"/>
      <c r="CU248" s="16"/>
      <c r="DB248" s="7"/>
      <c r="DD248" s="7"/>
      <c r="DF248" s="9"/>
    </row>
    <row r="249" spans="3:110" x14ac:dyDescent="0.25">
      <c r="C249" s="6"/>
      <c r="H249" s="7"/>
      <c r="L249" s="18"/>
      <c r="M249" s="18"/>
      <c r="N249" s="20"/>
      <c r="AD249" s="18"/>
      <c r="AE249" s="18"/>
      <c r="AJ249" s="7"/>
      <c r="AL249" s="7"/>
      <c r="AN249" s="7"/>
      <c r="AP249" s="7"/>
      <c r="AR249" s="7"/>
      <c r="AX249" s="7"/>
      <c r="AY249" s="7"/>
      <c r="BE249" s="9"/>
      <c r="BW249" s="17"/>
      <c r="CH249" s="7"/>
      <c r="CJ249" s="7"/>
      <c r="CP249" s="7"/>
      <c r="CR249" s="7"/>
      <c r="CS249" s="7"/>
      <c r="CU249" s="16"/>
      <c r="DB249" s="7"/>
      <c r="DD249" s="7"/>
      <c r="DF249" s="9"/>
    </row>
    <row r="250" spans="3:110" x14ac:dyDescent="0.25">
      <c r="C250" s="6"/>
      <c r="H250" s="7"/>
      <c r="L250" s="18"/>
      <c r="M250" s="18"/>
      <c r="N250" s="20"/>
      <c r="AD250" s="18"/>
      <c r="AE250" s="18"/>
      <c r="AJ250" s="7"/>
      <c r="AL250" s="7"/>
      <c r="AN250" s="7"/>
      <c r="AP250" s="7"/>
      <c r="AR250" s="7"/>
      <c r="AX250" s="7"/>
      <c r="AY250" s="7"/>
      <c r="BE250" s="9"/>
      <c r="BW250" s="17"/>
      <c r="CH250" s="7"/>
      <c r="CJ250" s="7"/>
      <c r="CP250" s="7"/>
      <c r="CR250" s="7"/>
      <c r="CS250" s="7"/>
      <c r="CU250" s="16"/>
      <c r="DB250" s="7"/>
      <c r="DD250" s="7"/>
      <c r="DF250" s="9"/>
    </row>
    <row r="251" spans="3:110" x14ac:dyDescent="0.25">
      <c r="C251" s="6"/>
      <c r="H251" s="7"/>
      <c r="L251" s="18"/>
      <c r="M251" s="18"/>
      <c r="N251" s="20"/>
      <c r="AD251" s="18"/>
      <c r="AE251" s="18"/>
      <c r="AJ251" s="7"/>
      <c r="AL251" s="7"/>
      <c r="AN251" s="7"/>
      <c r="AP251" s="7"/>
      <c r="AR251" s="7"/>
      <c r="AX251" s="7"/>
      <c r="AY251" s="7"/>
      <c r="BE251" s="9"/>
      <c r="BW251" s="17"/>
      <c r="CH251" s="7"/>
      <c r="CJ251" s="7"/>
      <c r="CP251" s="7"/>
      <c r="CR251" s="7"/>
      <c r="CS251" s="7"/>
      <c r="CU251" s="16"/>
      <c r="DB251" s="7"/>
      <c r="DD251" s="7"/>
      <c r="DF251" s="9"/>
    </row>
    <row r="252" spans="3:110" x14ac:dyDescent="0.25">
      <c r="C252" s="6"/>
      <c r="H252" s="7"/>
      <c r="L252" s="18"/>
      <c r="M252" s="18"/>
      <c r="N252" s="20"/>
      <c r="AD252" s="18"/>
      <c r="AE252" s="18"/>
      <c r="AJ252" s="7"/>
      <c r="AL252" s="7"/>
      <c r="AN252" s="7"/>
      <c r="AP252" s="7"/>
      <c r="AR252" s="7"/>
      <c r="AX252" s="7"/>
      <c r="AY252" s="7"/>
      <c r="BE252" s="9"/>
      <c r="BW252" s="17"/>
      <c r="CH252" s="7"/>
      <c r="CJ252" s="7"/>
      <c r="CP252" s="7"/>
      <c r="CR252" s="7"/>
      <c r="CS252" s="7"/>
      <c r="CU252" s="16"/>
      <c r="DB252" s="7"/>
      <c r="DD252" s="7"/>
      <c r="DF252" s="9"/>
    </row>
    <row r="253" spans="3:110" x14ac:dyDescent="0.25">
      <c r="C253" s="6"/>
      <c r="H253" s="7"/>
      <c r="L253" s="18"/>
      <c r="M253" s="18"/>
      <c r="N253" s="20"/>
      <c r="AD253" s="18"/>
      <c r="AE253" s="18"/>
      <c r="AJ253" s="7"/>
      <c r="AL253" s="7"/>
      <c r="AN253" s="7"/>
      <c r="AP253" s="7"/>
      <c r="AR253" s="7"/>
      <c r="AX253" s="7"/>
      <c r="AY253" s="7"/>
      <c r="BE253" s="9"/>
      <c r="BW253" s="17"/>
      <c r="CH253" s="7"/>
      <c r="CJ253" s="7"/>
      <c r="CP253" s="7"/>
      <c r="CR253" s="7"/>
      <c r="CS253" s="7"/>
      <c r="CU253" s="16"/>
      <c r="DB253" s="7"/>
      <c r="DD253" s="7"/>
      <c r="DF253" s="9"/>
    </row>
    <row r="254" spans="3:110" x14ac:dyDescent="0.25">
      <c r="C254" s="6"/>
      <c r="H254" s="7"/>
      <c r="L254" s="18"/>
      <c r="M254" s="18"/>
      <c r="N254" s="20"/>
      <c r="AD254" s="18"/>
      <c r="AE254" s="18"/>
      <c r="AJ254" s="7"/>
      <c r="AL254" s="7"/>
      <c r="AN254" s="7"/>
      <c r="AP254" s="7"/>
      <c r="AR254" s="7"/>
      <c r="AX254" s="7"/>
      <c r="AY254" s="7"/>
      <c r="BE254" s="9"/>
      <c r="BW254" s="17"/>
      <c r="CH254" s="7"/>
      <c r="CJ254" s="7"/>
      <c r="CP254" s="7"/>
      <c r="CR254" s="7"/>
      <c r="CS254" s="7"/>
      <c r="CU254" s="16"/>
      <c r="DB254" s="7"/>
      <c r="DD254" s="7"/>
      <c r="DF254" s="9"/>
    </row>
    <row r="255" spans="3:110" x14ac:dyDescent="0.25">
      <c r="C255" s="6"/>
      <c r="H255" s="7"/>
      <c r="L255" s="18"/>
      <c r="M255" s="18"/>
      <c r="N255" s="20"/>
      <c r="AD255" s="18"/>
      <c r="AE255" s="18"/>
      <c r="AJ255" s="7"/>
      <c r="AL255" s="7"/>
      <c r="AN255" s="7"/>
      <c r="AP255" s="7"/>
      <c r="AR255" s="7"/>
      <c r="AX255" s="7"/>
      <c r="AY255" s="7"/>
      <c r="BE255" s="9"/>
      <c r="BW255" s="17"/>
      <c r="CH255" s="7"/>
      <c r="CJ255" s="7"/>
      <c r="CP255" s="7"/>
      <c r="CR255" s="7"/>
      <c r="CS255" s="7"/>
      <c r="CU255" s="16"/>
      <c r="DB255" s="7"/>
      <c r="DD255" s="7"/>
      <c r="DF255" s="9"/>
    </row>
    <row r="256" spans="3:110" x14ac:dyDescent="0.25">
      <c r="C256" s="6"/>
      <c r="H256" s="7"/>
      <c r="L256" s="18"/>
      <c r="M256" s="18"/>
      <c r="N256" s="20"/>
      <c r="AD256" s="18"/>
      <c r="AE256" s="18"/>
      <c r="AJ256" s="7"/>
      <c r="AL256" s="7"/>
      <c r="AN256" s="7"/>
      <c r="AP256" s="7"/>
      <c r="AR256" s="7"/>
      <c r="AX256" s="7"/>
      <c r="AY256" s="7"/>
      <c r="BE256" s="9"/>
      <c r="BW256" s="17"/>
      <c r="CH256" s="7"/>
      <c r="CJ256" s="7"/>
      <c r="CP256" s="7"/>
      <c r="CR256" s="7"/>
      <c r="CS256" s="7"/>
      <c r="CU256" s="16"/>
      <c r="DB256" s="7"/>
      <c r="DD256" s="7"/>
      <c r="DF256" s="9"/>
    </row>
    <row r="257" spans="3:110" x14ac:dyDescent="0.25">
      <c r="C257" s="6"/>
      <c r="H257" s="7"/>
      <c r="L257" s="18"/>
      <c r="M257" s="18"/>
      <c r="N257" s="20"/>
      <c r="AD257" s="18"/>
      <c r="AE257" s="18"/>
      <c r="AJ257" s="7"/>
      <c r="AL257" s="7"/>
      <c r="AN257" s="7"/>
      <c r="AP257" s="7"/>
      <c r="AR257" s="7"/>
      <c r="AX257" s="7"/>
      <c r="AY257" s="7"/>
      <c r="BE257" s="9"/>
      <c r="BW257" s="17"/>
      <c r="CH257" s="7"/>
      <c r="CJ257" s="7"/>
      <c r="CP257" s="7"/>
      <c r="CR257" s="7"/>
      <c r="CS257" s="7"/>
      <c r="CU257" s="16"/>
      <c r="DB257" s="7"/>
      <c r="DD257" s="7"/>
      <c r="DF257" s="9"/>
    </row>
    <row r="258" spans="3:110" x14ac:dyDescent="0.25">
      <c r="C258" s="6"/>
      <c r="H258" s="7"/>
      <c r="L258" s="18"/>
      <c r="M258" s="18"/>
      <c r="N258" s="20"/>
      <c r="AD258" s="18"/>
      <c r="AE258" s="18"/>
      <c r="AJ258" s="7"/>
      <c r="AL258" s="7"/>
      <c r="AN258" s="7"/>
      <c r="AP258" s="7"/>
      <c r="AR258" s="7"/>
      <c r="AX258" s="7"/>
      <c r="AY258" s="7"/>
      <c r="BE258" s="9"/>
      <c r="BW258" s="17"/>
      <c r="CH258" s="7"/>
      <c r="CJ258" s="7"/>
      <c r="CP258" s="7"/>
      <c r="CR258" s="7"/>
      <c r="CS258" s="7"/>
      <c r="CU258" s="16"/>
      <c r="DB258" s="7"/>
      <c r="DD258" s="7"/>
      <c r="DF258" s="9"/>
    </row>
    <row r="259" spans="3:110" x14ac:dyDescent="0.25">
      <c r="C259" s="6"/>
      <c r="H259" s="7"/>
      <c r="L259" s="18"/>
      <c r="M259" s="18"/>
      <c r="N259" s="20"/>
      <c r="AD259" s="18"/>
      <c r="AE259" s="18"/>
      <c r="AJ259" s="7"/>
      <c r="AL259" s="7"/>
      <c r="AN259" s="7"/>
      <c r="AP259" s="7"/>
      <c r="AR259" s="7"/>
      <c r="AX259" s="7"/>
      <c r="AY259" s="7"/>
      <c r="BE259" s="9"/>
      <c r="BW259" s="17"/>
      <c r="CH259" s="7"/>
      <c r="CJ259" s="7"/>
      <c r="CP259" s="7"/>
      <c r="CR259" s="7"/>
      <c r="CS259" s="7"/>
      <c r="CU259" s="16"/>
      <c r="DB259" s="7"/>
      <c r="DD259" s="7"/>
      <c r="DF259" s="9"/>
    </row>
    <row r="260" spans="3:110" x14ac:dyDescent="0.25">
      <c r="C260" s="6"/>
      <c r="H260" s="7"/>
      <c r="L260" s="18"/>
      <c r="M260" s="18"/>
      <c r="N260" s="20"/>
      <c r="AD260" s="18"/>
      <c r="AE260" s="18"/>
      <c r="AJ260" s="7"/>
      <c r="AL260" s="7"/>
      <c r="AN260" s="7"/>
      <c r="AP260" s="7"/>
      <c r="AR260" s="7"/>
      <c r="AX260" s="7"/>
      <c r="AY260" s="7"/>
      <c r="BE260" s="9"/>
      <c r="BW260" s="17"/>
      <c r="CH260" s="7"/>
      <c r="CJ260" s="7"/>
      <c r="CP260" s="7"/>
      <c r="CR260" s="7"/>
      <c r="CS260" s="7"/>
      <c r="CU260" s="16"/>
      <c r="DB260" s="7"/>
      <c r="DD260" s="7"/>
      <c r="DF260" s="9"/>
    </row>
    <row r="261" spans="3:110" x14ac:dyDescent="0.25">
      <c r="C261" s="6"/>
      <c r="H261" s="7"/>
      <c r="L261" s="18"/>
      <c r="M261" s="18"/>
      <c r="N261" s="20"/>
      <c r="AD261" s="18"/>
      <c r="AE261" s="18"/>
      <c r="AJ261" s="7"/>
      <c r="AL261" s="7"/>
      <c r="AN261" s="7"/>
      <c r="AP261" s="7"/>
      <c r="AR261" s="7"/>
      <c r="AX261" s="7"/>
      <c r="AY261" s="7"/>
      <c r="BE261" s="9"/>
      <c r="BW261" s="17"/>
      <c r="CH261" s="7"/>
      <c r="CJ261" s="7"/>
      <c r="CP261" s="7"/>
      <c r="CR261" s="7"/>
      <c r="CS261" s="7"/>
      <c r="CU261" s="16"/>
      <c r="DB261" s="7"/>
      <c r="DD261" s="7"/>
      <c r="DF261" s="9"/>
    </row>
    <row r="262" spans="3:110" x14ac:dyDescent="0.25">
      <c r="C262" s="6"/>
      <c r="H262" s="7"/>
      <c r="L262" s="18"/>
      <c r="M262" s="18"/>
      <c r="N262" s="20"/>
      <c r="AD262" s="18"/>
      <c r="AE262" s="18"/>
      <c r="AJ262" s="7"/>
      <c r="AL262" s="7"/>
      <c r="AN262" s="7"/>
      <c r="AP262" s="7"/>
      <c r="AR262" s="7"/>
      <c r="AX262" s="7"/>
      <c r="AY262" s="7"/>
      <c r="BE262" s="9"/>
      <c r="BW262" s="17"/>
      <c r="CH262" s="7"/>
      <c r="CJ262" s="7"/>
      <c r="CP262" s="7"/>
      <c r="CR262" s="7"/>
      <c r="CS262" s="7"/>
      <c r="CU262" s="16"/>
      <c r="DB262" s="7"/>
      <c r="DD262" s="7"/>
      <c r="DF262" s="9"/>
    </row>
    <row r="263" spans="3:110" x14ac:dyDescent="0.25">
      <c r="C263" s="6"/>
      <c r="H263" s="7"/>
      <c r="L263" s="18"/>
      <c r="M263" s="18"/>
      <c r="N263" s="20"/>
      <c r="AD263" s="18"/>
      <c r="AE263" s="18"/>
      <c r="AJ263" s="7"/>
      <c r="AL263" s="7"/>
      <c r="AN263" s="7"/>
      <c r="AP263" s="7"/>
      <c r="AR263" s="7"/>
      <c r="AX263" s="7"/>
      <c r="AY263" s="7"/>
      <c r="BE263" s="9"/>
      <c r="BW263" s="17"/>
      <c r="CH263" s="7"/>
      <c r="CJ263" s="7"/>
      <c r="CP263" s="7"/>
      <c r="CR263" s="7"/>
      <c r="CS263" s="7"/>
      <c r="CU263" s="16"/>
      <c r="DB263" s="7"/>
      <c r="DD263" s="7"/>
      <c r="DF263" s="9"/>
    </row>
    <row r="264" spans="3:110" x14ac:dyDescent="0.25">
      <c r="C264" s="6"/>
      <c r="H264" s="7"/>
      <c r="L264" s="18"/>
      <c r="M264" s="18"/>
      <c r="N264" s="20"/>
      <c r="AD264" s="18"/>
      <c r="AE264" s="18"/>
      <c r="AJ264" s="7"/>
      <c r="AL264" s="7"/>
      <c r="AN264" s="7"/>
      <c r="AP264" s="7"/>
      <c r="AR264" s="7"/>
      <c r="AX264" s="7"/>
      <c r="AY264" s="7"/>
      <c r="BE264" s="9"/>
      <c r="BW264" s="17"/>
      <c r="CH264" s="7"/>
      <c r="CJ264" s="7"/>
      <c r="CP264" s="7"/>
      <c r="CR264" s="7"/>
      <c r="CS264" s="7"/>
      <c r="CU264" s="16"/>
      <c r="DB264" s="7"/>
      <c r="DD264" s="7"/>
      <c r="DF264" s="9"/>
    </row>
    <row r="265" spans="3:110" x14ac:dyDescent="0.25">
      <c r="C265" s="6"/>
      <c r="H265" s="7"/>
      <c r="L265" s="18"/>
      <c r="M265" s="18"/>
      <c r="N265" s="20"/>
      <c r="AD265" s="18"/>
      <c r="AE265" s="18"/>
      <c r="AJ265" s="7"/>
      <c r="AL265" s="7"/>
      <c r="AN265" s="7"/>
      <c r="AP265" s="7"/>
      <c r="AR265" s="7"/>
      <c r="AX265" s="7"/>
      <c r="AY265" s="7"/>
      <c r="BE265" s="9"/>
      <c r="BW265" s="17"/>
      <c r="CH265" s="7"/>
      <c r="CJ265" s="7"/>
      <c r="CP265" s="7"/>
      <c r="CR265" s="7"/>
      <c r="CS265" s="7"/>
      <c r="CU265" s="16"/>
      <c r="DB265" s="7"/>
      <c r="DD265" s="7"/>
      <c r="DF265" s="9"/>
    </row>
    <row r="266" spans="3:110" x14ac:dyDescent="0.25">
      <c r="C266" s="6"/>
      <c r="H266" s="7"/>
      <c r="L266" s="18"/>
      <c r="M266" s="18"/>
      <c r="N266" s="20"/>
      <c r="AD266" s="18"/>
      <c r="AE266" s="18"/>
      <c r="AJ266" s="7"/>
      <c r="AL266" s="7"/>
      <c r="AN266" s="7"/>
      <c r="AP266" s="7"/>
      <c r="AR266" s="7"/>
      <c r="AX266" s="7"/>
      <c r="AY266" s="7"/>
      <c r="BE266" s="9"/>
      <c r="BW266" s="17"/>
      <c r="CH266" s="7"/>
      <c r="CJ266" s="7"/>
      <c r="CP266" s="7"/>
      <c r="CR266" s="7"/>
      <c r="CS266" s="7"/>
      <c r="CU266" s="16"/>
      <c r="DB266" s="7"/>
      <c r="DD266" s="7"/>
      <c r="DF266" s="9"/>
    </row>
    <row r="267" spans="3:110" x14ac:dyDescent="0.25">
      <c r="C267" s="6"/>
      <c r="H267" s="7"/>
      <c r="L267" s="18"/>
      <c r="M267" s="18"/>
      <c r="N267" s="20"/>
      <c r="AD267" s="18"/>
      <c r="AE267" s="18"/>
      <c r="AJ267" s="7"/>
      <c r="AL267" s="7"/>
      <c r="AN267" s="7"/>
      <c r="AP267" s="7"/>
      <c r="AR267" s="7"/>
      <c r="AX267" s="7"/>
      <c r="AY267" s="7"/>
      <c r="BE267" s="9"/>
      <c r="BW267" s="17"/>
      <c r="CH267" s="7"/>
      <c r="CJ267" s="7"/>
      <c r="CP267" s="7"/>
      <c r="CR267" s="7"/>
      <c r="CS267" s="7"/>
      <c r="CU267" s="16"/>
      <c r="DB267" s="7"/>
      <c r="DD267" s="7"/>
      <c r="DF267" s="9"/>
    </row>
    <row r="268" spans="3:110" x14ac:dyDescent="0.25">
      <c r="C268" s="6"/>
      <c r="H268" s="7"/>
      <c r="L268" s="18"/>
      <c r="M268" s="18"/>
      <c r="N268" s="20"/>
      <c r="AD268" s="18"/>
      <c r="AE268" s="18"/>
      <c r="AJ268" s="7"/>
      <c r="AL268" s="7"/>
      <c r="AN268" s="7"/>
      <c r="AP268" s="7"/>
      <c r="AR268" s="7"/>
      <c r="AX268" s="7"/>
      <c r="AY268" s="7"/>
      <c r="BE268" s="9"/>
      <c r="BW268" s="17"/>
      <c r="CH268" s="7"/>
      <c r="CJ268" s="7"/>
      <c r="CP268" s="7"/>
      <c r="CR268" s="7"/>
      <c r="CS268" s="7"/>
      <c r="CU268" s="16"/>
      <c r="DB268" s="7"/>
      <c r="DD268" s="7"/>
      <c r="DF268" s="9"/>
    </row>
    <row r="269" spans="3:110" x14ac:dyDescent="0.25">
      <c r="C269" s="6"/>
      <c r="H269" s="7"/>
      <c r="L269" s="18"/>
      <c r="M269" s="18"/>
      <c r="N269" s="20"/>
      <c r="AD269" s="18"/>
      <c r="AE269" s="18"/>
      <c r="AJ269" s="7"/>
      <c r="AL269" s="7"/>
      <c r="AN269" s="7"/>
      <c r="AP269" s="7"/>
      <c r="AR269" s="7"/>
      <c r="AX269" s="7"/>
      <c r="AY269" s="7"/>
      <c r="BE269" s="9"/>
      <c r="BW269" s="17"/>
      <c r="CH269" s="7"/>
      <c r="CJ269" s="7"/>
      <c r="CP269" s="7"/>
      <c r="CR269" s="7"/>
      <c r="CS269" s="7"/>
      <c r="CU269" s="16"/>
      <c r="DB269" s="7"/>
      <c r="DD269" s="7"/>
      <c r="DF269" s="9"/>
    </row>
    <row r="270" spans="3:110" x14ac:dyDescent="0.25">
      <c r="C270" s="6"/>
      <c r="H270" s="7"/>
      <c r="L270" s="18"/>
      <c r="M270" s="18"/>
      <c r="N270" s="20"/>
      <c r="AD270" s="18"/>
      <c r="AE270" s="18"/>
      <c r="AJ270" s="7"/>
      <c r="AL270" s="7"/>
      <c r="AN270" s="7"/>
      <c r="AP270" s="7"/>
      <c r="AR270" s="7"/>
      <c r="AX270" s="7"/>
      <c r="AY270" s="7"/>
      <c r="BE270" s="9"/>
      <c r="BW270" s="17"/>
      <c r="CH270" s="7"/>
      <c r="CJ270" s="7"/>
      <c r="CP270" s="7"/>
      <c r="CR270" s="7"/>
      <c r="CS270" s="7"/>
      <c r="CU270" s="16"/>
      <c r="DB270" s="7"/>
      <c r="DD270" s="7"/>
      <c r="DF270" s="9"/>
    </row>
    <row r="271" spans="3:110" x14ac:dyDescent="0.25">
      <c r="C271" s="6"/>
      <c r="H271" s="7"/>
      <c r="L271" s="18"/>
      <c r="M271" s="18"/>
      <c r="N271" s="20"/>
      <c r="AD271" s="18"/>
      <c r="AE271" s="18"/>
      <c r="AJ271" s="7"/>
      <c r="AL271" s="7"/>
      <c r="AN271" s="7"/>
      <c r="AP271" s="7"/>
      <c r="AR271" s="7"/>
      <c r="AX271" s="7"/>
      <c r="AY271" s="7"/>
      <c r="BE271" s="9"/>
      <c r="BW271" s="17"/>
      <c r="CH271" s="7"/>
      <c r="CJ271" s="7"/>
      <c r="CP271" s="7"/>
      <c r="CR271" s="7"/>
      <c r="CS271" s="7"/>
      <c r="CU271" s="16"/>
      <c r="DB271" s="7"/>
      <c r="DD271" s="7"/>
      <c r="DF271" s="9"/>
    </row>
    <row r="272" spans="3:110" x14ac:dyDescent="0.25">
      <c r="C272" s="6"/>
      <c r="H272" s="7"/>
      <c r="L272" s="18"/>
      <c r="M272" s="18"/>
      <c r="N272" s="20"/>
      <c r="AD272" s="18"/>
      <c r="AE272" s="18"/>
      <c r="AJ272" s="7"/>
      <c r="AL272" s="7"/>
      <c r="AN272" s="7"/>
      <c r="AP272" s="7"/>
      <c r="AR272" s="7"/>
      <c r="AX272" s="7"/>
      <c r="AY272" s="7"/>
      <c r="BE272" s="9"/>
      <c r="BW272" s="17"/>
      <c r="CH272" s="7"/>
      <c r="CJ272" s="7"/>
      <c r="CP272" s="7"/>
      <c r="CR272" s="7"/>
      <c r="CS272" s="7"/>
      <c r="CU272" s="16"/>
      <c r="DB272" s="7"/>
      <c r="DD272" s="7"/>
      <c r="DF272" s="9"/>
    </row>
    <row r="273" spans="3:110" x14ac:dyDescent="0.25">
      <c r="C273" s="6"/>
      <c r="H273" s="7"/>
      <c r="L273" s="18"/>
      <c r="M273" s="18"/>
      <c r="N273" s="20"/>
      <c r="AD273" s="18"/>
      <c r="AE273" s="18"/>
      <c r="AJ273" s="7"/>
      <c r="AL273" s="7"/>
      <c r="AN273" s="7"/>
      <c r="AP273" s="7"/>
      <c r="AR273" s="7"/>
      <c r="AX273" s="7"/>
      <c r="AY273" s="7"/>
      <c r="BE273" s="9"/>
      <c r="BW273" s="17"/>
      <c r="CH273" s="7"/>
      <c r="CJ273" s="7"/>
      <c r="CP273" s="7"/>
      <c r="CR273" s="7"/>
      <c r="CS273" s="7"/>
      <c r="CU273" s="16"/>
      <c r="DB273" s="7"/>
      <c r="DD273" s="7"/>
      <c r="DF273" s="9"/>
    </row>
    <row r="274" spans="3:110" x14ac:dyDescent="0.25">
      <c r="C274" s="6"/>
      <c r="H274" s="7"/>
      <c r="L274" s="18"/>
      <c r="M274" s="18"/>
      <c r="N274" s="20"/>
      <c r="AD274" s="18"/>
      <c r="AE274" s="18"/>
      <c r="AJ274" s="7"/>
      <c r="AL274" s="7"/>
      <c r="AN274" s="7"/>
      <c r="AP274" s="7"/>
      <c r="AR274" s="7"/>
      <c r="AX274" s="7"/>
      <c r="AY274" s="7"/>
      <c r="BE274" s="9"/>
      <c r="BW274" s="17"/>
      <c r="CH274" s="7"/>
      <c r="CJ274" s="7"/>
      <c r="CP274" s="7"/>
      <c r="CR274" s="7"/>
      <c r="CS274" s="7"/>
      <c r="CU274" s="16"/>
      <c r="DB274" s="7"/>
      <c r="DD274" s="7"/>
      <c r="DF274" s="9"/>
    </row>
    <row r="275" spans="3:110" x14ac:dyDescent="0.25">
      <c r="C275" s="6"/>
      <c r="H275" s="7"/>
      <c r="L275" s="18"/>
      <c r="M275" s="18"/>
      <c r="N275" s="20"/>
      <c r="AD275" s="18"/>
      <c r="AE275" s="18"/>
      <c r="AJ275" s="7"/>
      <c r="AL275" s="7"/>
      <c r="AN275" s="7"/>
      <c r="AP275" s="7"/>
      <c r="AR275" s="7"/>
      <c r="AX275" s="7"/>
      <c r="AY275" s="7"/>
      <c r="BE275" s="9"/>
      <c r="BW275" s="17"/>
      <c r="CH275" s="7"/>
      <c r="CJ275" s="7"/>
      <c r="CP275" s="7"/>
      <c r="CR275" s="7"/>
      <c r="CS275" s="7"/>
      <c r="CU275" s="16"/>
      <c r="DB275" s="7"/>
      <c r="DD275" s="7"/>
      <c r="DF275" s="9"/>
    </row>
    <row r="276" spans="3:110" x14ac:dyDescent="0.25">
      <c r="C276" s="6"/>
      <c r="H276" s="7"/>
      <c r="L276" s="18"/>
      <c r="M276" s="18"/>
      <c r="N276" s="20"/>
      <c r="AD276" s="18"/>
      <c r="AE276" s="18"/>
      <c r="AJ276" s="7"/>
      <c r="AL276" s="7"/>
      <c r="AN276" s="7"/>
      <c r="AP276" s="7"/>
      <c r="AR276" s="7"/>
      <c r="AX276" s="7"/>
      <c r="AY276" s="7"/>
      <c r="BE276" s="9"/>
      <c r="BW276" s="17"/>
      <c r="CH276" s="7"/>
      <c r="CJ276" s="7"/>
      <c r="CP276" s="7"/>
      <c r="CR276" s="7"/>
      <c r="CS276" s="7"/>
      <c r="CU276" s="16"/>
      <c r="DB276" s="7"/>
      <c r="DD276" s="7"/>
      <c r="DF276" s="9"/>
    </row>
    <row r="277" spans="3:110" x14ac:dyDescent="0.25">
      <c r="C277" s="6"/>
      <c r="H277" s="7"/>
      <c r="L277" s="18"/>
      <c r="M277" s="18"/>
      <c r="N277" s="20"/>
      <c r="AD277" s="18"/>
      <c r="AE277" s="18"/>
      <c r="AJ277" s="7"/>
      <c r="AL277" s="7"/>
      <c r="AN277" s="7"/>
      <c r="AP277" s="7"/>
      <c r="AR277" s="7"/>
      <c r="AX277" s="7"/>
      <c r="AY277" s="7"/>
      <c r="BE277" s="9"/>
      <c r="BW277" s="17"/>
      <c r="CH277" s="7"/>
      <c r="CJ277" s="7"/>
      <c r="CP277" s="7"/>
      <c r="CR277" s="7"/>
      <c r="CS277" s="7"/>
      <c r="CU277" s="16"/>
      <c r="DB277" s="7"/>
      <c r="DD277" s="7"/>
      <c r="DF277" s="9"/>
    </row>
    <row r="278" spans="3:110" x14ac:dyDescent="0.25">
      <c r="C278" s="6"/>
      <c r="H278" s="7"/>
      <c r="L278" s="18"/>
      <c r="M278" s="18"/>
      <c r="N278" s="20"/>
      <c r="AD278" s="18"/>
      <c r="AE278" s="18"/>
      <c r="AJ278" s="7"/>
      <c r="AL278" s="7"/>
      <c r="AN278" s="7"/>
      <c r="AP278" s="7"/>
      <c r="AR278" s="7"/>
      <c r="AX278" s="7"/>
      <c r="AY278" s="7"/>
      <c r="BE278" s="9"/>
      <c r="BW278" s="17"/>
      <c r="CH278" s="7"/>
      <c r="CJ278" s="7"/>
      <c r="CP278" s="7"/>
      <c r="CR278" s="7"/>
      <c r="CS278" s="7"/>
      <c r="CU278" s="16"/>
      <c r="DB278" s="7"/>
      <c r="DD278" s="7"/>
      <c r="DF278" s="9"/>
    </row>
    <row r="279" spans="3:110" x14ac:dyDescent="0.25">
      <c r="C279" s="6"/>
      <c r="H279" s="7"/>
      <c r="L279" s="18"/>
      <c r="M279" s="18"/>
      <c r="N279" s="20"/>
      <c r="AD279" s="18"/>
      <c r="AE279" s="18"/>
      <c r="AJ279" s="7"/>
      <c r="AL279" s="7"/>
      <c r="AN279" s="7"/>
      <c r="AP279" s="7"/>
      <c r="AR279" s="7"/>
      <c r="AX279" s="7"/>
      <c r="AY279" s="7"/>
      <c r="BE279" s="9"/>
      <c r="BW279" s="17"/>
      <c r="CH279" s="7"/>
      <c r="CJ279" s="7"/>
      <c r="CP279" s="7"/>
      <c r="CR279" s="7"/>
      <c r="CS279" s="7"/>
      <c r="CU279" s="16"/>
      <c r="DB279" s="7"/>
      <c r="DD279" s="7"/>
      <c r="DF279" s="9"/>
    </row>
    <row r="280" spans="3:110" x14ac:dyDescent="0.25">
      <c r="C280" s="6"/>
      <c r="H280" s="7"/>
      <c r="L280" s="18"/>
      <c r="M280" s="18"/>
      <c r="N280" s="20"/>
      <c r="AD280" s="18"/>
      <c r="AE280" s="18"/>
      <c r="AJ280" s="7"/>
      <c r="AL280" s="7"/>
      <c r="AN280" s="7"/>
      <c r="AP280" s="7"/>
      <c r="AR280" s="7"/>
      <c r="AX280" s="7"/>
      <c r="AY280" s="7"/>
      <c r="BE280" s="9"/>
      <c r="BW280" s="17"/>
      <c r="CH280" s="7"/>
      <c r="CJ280" s="7"/>
      <c r="CP280" s="7"/>
      <c r="CR280" s="7"/>
      <c r="CS280" s="7"/>
      <c r="CU280" s="16"/>
      <c r="DB280" s="7"/>
      <c r="DD280" s="7"/>
      <c r="DF280" s="9"/>
    </row>
    <row r="281" spans="3:110" x14ac:dyDescent="0.25">
      <c r="C281" s="6"/>
      <c r="H281" s="7"/>
      <c r="L281" s="18"/>
      <c r="M281" s="18"/>
      <c r="N281" s="20"/>
      <c r="AD281" s="18"/>
      <c r="AE281" s="18"/>
      <c r="AJ281" s="7"/>
      <c r="AL281" s="7"/>
      <c r="AN281" s="7"/>
      <c r="AP281" s="7"/>
      <c r="AR281" s="7"/>
      <c r="AX281" s="7"/>
      <c r="AY281" s="7"/>
      <c r="BE281" s="9"/>
      <c r="BW281" s="17"/>
      <c r="CH281" s="7"/>
      <c r="CJ281" s="7"/>
      <c r="CP281" s="7"/>
      <c r="CR281" s="7"/>
      <c r="CS281" s="7"/>
      <c r="CU281" s="16"/>
      <c r="DB281" s="7"/>
      <c r="DD281" s="7"/>
      <c r="DF281" s="9"/>
    </row>
    <row r="282" spans="3:110" x14ac:dyDescent="0.25">
      <c r="C282" s="6"/>
      <c r="H282" s="7"/>
      <c r="L282" s="18"/>
      <c r="M282" s="18"/>
      <c r="N282" s="20"/>
      <c r="AD282" s="18"/>
      <c r="AE282" s="18"/>
      <c r="AJ282" s="7"/>
      <c r="AL282" s="7"/>
      <c r="AN282" s="7"/>
      <c r="AP282" s="7"/>
      <c r="AR282" s="7"/>
      <c r="AX282" s="7"/>
      <c r="AY282" s="7"/>
      <c r="BE282" s="9"/>
      <c r="BW282" s="17"/>
      <c r="CH282" s="7"/>
      <c r="CJ282" s="7"/>
      <c r="CP282" s="7"/>
      <c r="CR282" s="7"/>
      <c r="CS282" s="7"/>
      <c r="CU282" s="16"/>
      <c r="DB282" s="7"/>
      <c r="DD282" s="7"/>
      <c r="DF282" s="9"/>
    </row>
    <row r="283" spans="3:110" x14ac:dyDescent="0.25">
      <c r="C283" s="6"/>
      <c r="H283" s="7"/>
      <c r="L283" s="18"/>
      <c r="M283" s="18"/>
      <c r="N283" s="20"/>
      <c r="AD283" s="18"/>
      <c r="AE283" s="18"/>
      <c r="AJ283" s="7"/>
      <c r="AL283" s="7"/>
      <c r="AN283" s="7"/>
      <c r="AP283" s="7"/>
      <c r="AR283" s="7"/>
      <c r="AX283" s="7"/>
      <c r="AY283" s="7"/>
      <c r="BE283" s="9"/>
      <c r="BW283" s="17"/>
      <c r="CH283" s="7"/>
      <c r="CJ283" s="7"/>
      <c r="CP283" s="7"/>
      <c r="CR283" s="7"/>
      <c r="CS283" s="7"/>
      <c r="CU283" s="16"/>
      <c r="DB283" s="7"/>
      <c r="DD283" s="7"/>
      <c r="DF283" s="9"/>
    </row>
    <row r="284" spans="3:110" x14ac:dyDescent="0.25">
      <c r="C284" s="6"/>
      <c r="H284" s="7"/>
      <c r="L284" s="18"/>
      <c r="M284" s="18"/>
      <c r="N284" s="20"/>
      <c r="AD284" s="18"/>
      <c r="AE284" s="18"/>
      <c r="AJ284" s="7"/>
      <c r="AL284" s="7"/>
      <c r="AN284" s="7"/>
      <c r="AP284" s="7"/>
      <c r="AR284" s="7"/>
      <c r="AX284" s="7"/>
      <c r="AY284" s="7"/>
      <c r="BE284" s="9"/>
      <c r="BW284" s="17"/>
      <c r="CH284" s="7"/>
      <c r="CJ284" s="7"/>
      <c r="CP284" s="7"/>
      <c r="CR284" s="7"/>
      <c r="CS284" s="7"/>
      <c r="CU284" s="16"/>
      <c r="DB284" s="7"/>
      <c r="DD284" s="7"/>
      <c r="DF284" s="9"/>
    </row>
    <row r="285" spans="3:110" x14ac:dyDescent="0.25">
      <c r="C285" s="6"/>
      <c r="H285" s="7"/>
      <c r="L285" s="18"/>
      <c r="M285" s="18"/>
      <c r="N285" s="20"/>
      <c r="AD285" s="18"/>
      <c r="AE285" s="18"/>
      <c r="AJ285" s="7"/>
      <c r="AL285" s="7"/>
      <c r="AN285" s="7"/>
      <c r="AP285" s="7"/>
      <c r="AR285" s="7"/>
      <c r="AX285" s="7"/>
      <c r="AY285" s="7"/>
      <c r="BE285" s="9"/>
      <c r="BW285" s="17"/>
      <c r="CH285" s="7"/>
      <c r="CJ285" s="7"/>
      <c r="CP285" s="7"/>
      <c r="CR285" s="7"/>
      <c r="CS285" s="7"/>
      <c r="CU285" s="16"/>
      <c r="DB285" s="7"/>
      <c r="DD285" s="7"/>
      <c r="DF285" s="9"/>
    </row>
    <row r="286" spans="3:110" x14ac:dyDescent="0.25">
      <c r="C286" s="6"/>
      <c r="H286" s="7"/>
      <c r="L286" s="18"/>
      <c r="M286" s="18"/>
      <c r="N286" s="20"/>
      <c r="AD286" s="18"/>
      <c r="AE286" s="18"/>
      <c r="AJ286" s="7"/>
      <c r="AL286" s="7"/>
      <c r="AN286" s="7"/>
      <c r="AP286" s="7"/>
      <c r="AR286" s="7"/>
      <c r="AX286" s="7"/>
      <c r="AY286" s="7"/>
      <c r="BE286" s="9"/>
      <c r="BW286" s="17"/>
      <c r="CH286" s="7"/>
      <c r="CJ286" s="7"/>
      <c r="CP286" s="7"/>
      <c r="CR286" s="7"/>
      <c r="CS286" s="7"/>
      <c r="CU286" s="16"/>
      <c r="DB286" s="7"/>
      <c r="DD286" s="7"/>
      <c r="DF286" s="9"/>
    </row>
    <row r="287" spans="3:110" x14ac:dyDescent="0.25">
      <c r="C287" s="6"/>
      <c r="H287" s="7"/>
      <c r="L287" s="18"/>
      <c r="M287" s="18"/>
      <c r="N287" s="20"/>
      <c r="AD287" s="18"/>
      <c r="AE287" s="18"/>
      <c r="AJ287" s="7"/>
      <c r="AL287" s="7"/>
      <c r="AN287" s="7"/>
      <c r="AP287" s="7"/>
      <c r="AR287" s="7"/>
      <c r="AX287" s="7"/>
      <c r="AY287" s="7"/>
      <c r="BE287" s="9"/>
      <c r="BW287" s="17"/>
      <c r="CH287" s="7"/>
      <c r="CJ287" s="7"/>
      <c r="CP287" s="7"/>
      <c r="CR287" s="7"/>
      <c r="CS287" s="7"/>
      <c r="CU287" s="16"/>
      <c r="DB287" s="7"/>
      <c r="DD287" s="7"/>
      <c r="DF287" s="9"/>
    </row>
    <row r="288" spans="3:110" x14ac:dyDescent="0.25">
      <c r="C288" s="6"/>
      <c r="H288" s="7"/>
      <c r="L288" s="18"/>
      <c r="M288" s="18"/>
      <c r="N288" s="20"/>
      <c r="AD288" s="18"/>
      <c r="AE288" s="18"/>
      <c r="AJ288" s="7"/>
      <c r="AL288" s="7"/>
      <c r="AN288" s="7"/>
      <c r="AP288" s="7"/>
      <c r="AR288" s="7"/>
      <c r="AX288" s="7"/>
      <c r="AY288" s="7"/>
      <c r="BE288" s="9"/>
      <c r="BW288" s="17"/>
      <c r="CH288" s="7"/>
      <c r="CJ288" s="7"/>
      <c r="CP288" s="7"/>
      <c r="CR288" s="7"/>
      <c r="CS288" s="7"/>
      <c r="CU288" s="16"/>
      <c r="DB288" s="7"/>
      <c r="DD288" s="7"/>
      <c r="DF288" s="9"/>
    </row>
    <row r="289" spans="3:110" x14ac:dyDescent="0.25">
      <c r="C289" s="6"/>
      <c r="H289" s="7"/>
      <c r="L289" s="18"/>
      <c r="M289" s="18"/>
      <c r="N289" s="20"/>
      <c r="AD289" s="18"/>
      <c r="AE289" s="18"/>
      <c r="AJ289" s="7"/>
      <c r="AL289" s="7"/>
      <c r="AN289" s="7"/>
      <c r="AP289" s="7"/>
      <c r="AR289" s="7"/>
      <c r="AX289" s="7"/>
      <c r="AY289" s="7"/>
      <c r="BE289" s="9"/>
      <c r="BW289" s="17"/>
      <c r="CH289" s="7"/>
      <c r="CJ289" s="7"/>
      <c r="CP289" s="7"/>
      <c r="CR289" s="7"/>
      <c r="CS289" s="7"/>
      <c r="CU289" s="16"/>
      <c r="DB289" s="7"/>
      <c r="DD289" s="7"/>
      <c r="DF289" s="9"/>
    </row>
    <row r="290" spans="3:110" x14ac:dyDescent="0.25">
      <c r="C290" s="6"/>
      <c r="H290" s="7"/>
      <c r="L290" s="18"/>
      <c r="M290" s="18"/>
      <c r="N290" s="20"/>
      <c r="AD290" s="18"/>
      <c r="AE290" s="18"/>
      <c r="AJ290" s="7"/>
      <c r="AL290" s="7"/>
      <c r="AN290" s="7"/>
      <c r="AP290" s="7"/>
      <c r="AR290" s="7"/>
      <c r="AX290" s="7"/>
      <c r="AY290" s="7"/>
      <c r="BE290" s="9"/>
      <c r="BW290" s="17"/>
      <c r="CH290" s="7"/>
      <c r="CJ290" s="7"/>
      <c r="CP290" s="7"/>
      <c r="CR290" s="7"/>
      <c r="CS290" s="7"/>
      <c r="CU290" s="16"/>
      <c r="DB290" s="7"/>
      <c r="DD290" s="7"/>
      <c r="DF290" s="9"/>
    </row>
    <row r="291" spans="3:110" x14ac:dyDescent="0.25">
      <c r="C291" s="6"/>
      <c r="H291" s="7"/>
      <c r="L291" s="18"/>
      <c r="M291" s="18"/>
      <c r="N291" s="20"/>
      <c r="AD291" s="18"/>
      <c r="AE291" s="18"/>
      <c r="AJ291" s="7"/>
      <c r="AL291" s="7"/>
      <c r="AN291" s="7"/>
      <c r="AP291" s="7"/>
      <c r="AR291" s="7"/>
      <c r="AX291" s="7"/>
      <c r="AY291" s="7"/>
      <c r="BE291" s="9"/>
      <c r="BW291" s="17"/>
      <c r="CH291" s="7"/>
      <c r="CJ291" s="7"/>
      <c r="CP291" s="7"/>
      <c r="CR291" s="7"/>
      <c r="CS291" s="7"/>
      <c r="CU291" s="16"/>
      <c r="DB291" s="7"/>
      <c r="DD291" s="7"/>
      <c r="DF291" s="9"/>
    </row>
    <row r="292" spans="3:110" x14ac:dyDescent="0.25">
      <c r="C292" s="6"/>
      <c r="H292" s="7"/>
      <c r="L292" s="18"/>
      <c r="M292" s="18"/>
      <c r="N292" s="20"/>
      <c r="AD292" s="18"/>
      <c r="AE292" s="18"/>
      <c r="AJ292" s="7"/>
      <c r="AL292" s="7"/>
      <c r="AN292" s="7"/>
      <c r="AP292" s="7"/>
      <c r="AR292" s="7"/>
      <c r="AX292" s="7"/>
      <c r="AY292" s="7"/>
      <c r="BE292" s="9"/>
      <c r="BW292" s="17"/>
      <c r="CH292" s="7"/>
      <c r="CJ292" s="7"/>
      <c r="CP292" s="7"/>
      <c r="CR292" s="7"/>
      <c r="CS292" s="7"/>
      <c r="CU292" s="16"/>
      <c r="DB292" s="7"/>
      <c r="DD292" s="7"/>
      <c r="DF292" s="9"/>
    </row>
    <row r="293" spans="3:110" x14ac:dyDescent="0.25">
      <c r="C293" s="6"/>
      <c r="H293" s="7"/>
      <c r="L293" s="18"/>
      <c r="M293" s="18"/>
      <c r="N293" s="20"/>
      <c r="AD293" s="18"/>
      <c r="AE293" s="18"/>
      <c r="AJ293" s="7"/>
      <c r="AL293" s="7"/>
      <c r="AN293" s="7"/>
      <c r="AP293" s="7"/>
      <c r="AR293" s="7"/>
      <c r="AX293" s="7"/>
      <c r="AY293" s="7"/>
      <c r="BE293" s="9"/>
      <c r="BW293" s="17"/>
      <c r="CH293" s="7"/>
      <c r="CJ293" s="7"/>
      <c r="CP293" s="7"/>
      <c r="CR293" s="7"/>
      <c r="CS293" s="7"/>
      <c r="CU293" s="16"/>
      <c r="DB293" s="7"/>
      <c r="DD293" s="7"/>
      <c r="DF293" s="9"/>
    </row>
    <row r="294" spans="3:110" x14ac:dyDescent="0.25">
      <c r="C294" s="6"/>
      <c r="H294" s="7"/>
      <c r="L294" s="18"/>
      <c r="M294" s="18"/>
      <c r="N294" s="20"/>
      <c r="AD294" s="18"/>
      <c r="AE294" s="18"/>
      <c r="AJ294" s="7"/>
      <c r="AL294" s="7"/>
      <c r="AN294" s="7"/>
      <c r="AP294" s="7"/>
      <c r="AR294" s="7"/>
      <c r="AX294" s="7"/>
      <c r="AY294" s="7"/>
      <c r="BE294" s="9"/>
      <c r="BW294" s="17"/>
      <c r="CH294" s="7"/>
      <c r="CJ294" s="7"/>
      <c r="CP294" s="7"/>
      <c r="CR294" s="7"/>
      <c r="CS294" s="7"/>
      <c r="CU294" s="16"/>
      <c r="DB294" s="7"/>
      <c r="DD294" s="7"/>
      <c r="DF294" s="9"/>
    </row>
    <row r="295" spans="3:110" x14ac:dyDescent="0.25">
      <c r="C295" s="6"/>
      <c r="H295" s="7"/>
      <c r="L295" s="18"/>
      <c r="M295" s="18"/>
      <c r="N295" s="20"/>
      <c r="AD295" s="18"/>
      <c r="AE295" s="18"/>
      <c r="AJ295" s="7"/>
      <c r="AL295" s="7"/>
      <c r="AN295" s="7"/>
      <c r="AP295" s="7"/>
      <c r="AR295" s="7"/>
      <c r="AX295" s="7"/>
      <c r="AY295" s="7"/>
      <c r="BE295" s="9"/>
      <c r="BW295" s="17"/>
      <c r="CH295" s="7"/>
      <c r="CJ295" s="7"/>
      <c r="CP295" s="7"/>
      <c r="CR295" s="7"/>
      <c r="CS295" s="7"/>
      <c r="CU295" s="16"/>
      <c r="DB295" s="7"/>
      <c r="DD295" s="7"/>
      <c r="DF295" s="9"/>
    </row>
    <row r="296" spans="3:110" x14ac:dyDescent="0.25">
      <c r="C296" s="6"/>
      <c r="H296" s="7"/>
      <c r="L296" s="18"/>
      <c r="M296" s="18"/>
      <c r="N296" s="20"/>
      <c r="AD296" s="18"/>
      <c r="AE296" s="18"/>
      <c r="AJ296" s="7"/>
      <c r="AL296" s="7"/>
      <c r="AN296" s="7"/>
      <c r="AP296" s="7"/>
      <c r="AR296" s="7"/>
      <c r="AX296" s="7"/>
      <c r="AY296" s="7"/>
      <c r="BE296" s="9"/>
      <c r="BW296" s="17"/>
      <c r="CH296" s="7"/>
      <c r="CJ296" s="7"/>
      <c r="CP296" s="7"/>
      <c r="CR296" s="7"/>
      <c r="CS296" s="7"/>
      <c r="CU296" s="16"/>
      <c r="DB296" s="7"/>
      <c r="DD296" s="7"/>
      <c r="DF296" s="9"/>
    </row>
    <row r="297" spans="3:110" x14ac:dyDescent="0.25">
      <c r="C297" s="6"/>
      <c r="H297" s="7"/>
      <c r="L297" s="18"/>
      <c r="M297" s="18"/>
      <c r="N297" s="20"/>
      <c r="AD297" s="18"/>
      <c r="AE297" s="18"/>
      <c r="AJ297" s="7"/>
      <c r="AL297" s="7"/>
      <c r="AN297" s="7"/>
      <c r="AP297" s="7"/>
      <c r="AR297" s="7"/>
      <c r="AX297" s="7"/>
      <c r="AY297" s="7"/>
      <c r="BE297" s="9"/>
      <c r="BW297" s="17"/>
      <c r="CH297" s="7"/>
      <c r="CJ297" s="7"/>
      <c r="CP297" s="7"/>
      <c r="CR297" s="7"/>
      <c r="CS297" s="7"/>
      <c r="CU297" s="16"/>
      <c r="DB297" s="7"/>
      <c r="DD297" s="7"/>
      <c r="DF297" s="9"/>
    </row>
    <row r="298" spans="3:110" x14ac:dyDescent="0.25">
      <c r="C298" s="6"/>
      <c r="H298" s="7"/>
      <c r="L298" s="18"/>
      <c r="M298" s="18"/>
      <c r="N298" s="20"/>
      <c r="AD298" s="18"/>
      <c r="AE298" s="18"/>
      <c r="AJ298" s="7"/>
      <c r="AL298" s="7"/>
      <c r="AN298" s="7"/>
      <c r="AP298" s="7"/>
      <c r="AR298" s="7"/>
      <c r="AX298" s="7"/>
      <c r="AY298" s="7"/>
      <c r="BE298" s="9"/>
      <c r="BW298" s="17"/>
      <c r="CH298" s="7"/>
      <c r="CJ298" s="7"/>
      <c r="CP298" s="7"/>
      <c r="CR298" s="7"/>
      <c r="CS298" s="7"/>
      <c r="CU298" s="16"/>
      <c r="DB298" s="7"/>
      <c r="DD298" s="7"/>
      <c r="DF298" s="9"/>
    </row>
    <row r="299" spans="3:110" x14ac:dyDescent="0.25">
      <c r="C299" s="6"/>
      <c r="H299" s="7"/>
      <c r="L299" s="18"/>
      <c r="M299" s="18"/>
      <c r="N299" s="20"/>
      <c r="AD299" s="18"/>
      <c r="AE299" s="18"/>
      <c r="AJ299" s="7"/>
      <c r="AL299" s="7"/>
      <c r="AN299" s="7"/>
      <c r="AP299" s="7"/>
      <c r="AR299" s="7"/>
      <c r="AX299" s="7"/>
      <c r="AY299" s="7"/>
      <c r="BE299" s="9"/>
      <c r="BW299" s="17"/>
      <c r="CH299" s="7"/>
      <c r="CJ299" s="7"/>
      <c r="CP299" s="7"/>
      <c r="CR299" s="7"/>
      <c r="CS299" s="7"/>
      <c r="CU299" s="16"/>
      <c r="DB299" s="7"/>
      <c r="DD299" s="7"/>
      <c r="DF299" s="9"/>
    </row>
    <row r="300" spans="3:110" x14ac:dyDescent="0.25">
      <c r="C300" s="6"/>
      <c r="H300" s="7"/>
      <c r="L300" s="18"/>
      <c r="M300" s="18"/>
      <c r="N300" s="20"/>
      <c r="AD300" s="18"/>
      <c r="AE300" s="18"/>
      <c r="AJ300" s="7"/>
      <c r="AL300" s="7"/>
      <c r="AN300" s="7"/>
      <c r="AP300" s="7"/>
      <c r="AR300" s="7"/>
      <c r="AX300" s="7"/>
      <c r="AY300" s="7"/>
      <c r="BE300" s="9"/>
      <c r="BW300" s="17"/>
      <c r="CH300" s="7"/>
      <c r="CJ300" s="7"/>
      <c r="CP300" s="7"/>
      <c r="CR300" s="7"/>
      <c r="CS300" s="7"/>
      <c r="CU300" s="16"/>
      <c r="DB300" s="7"/>
      <c r="DD300" s="7"/>
      <c r="DF300" s="9"/>
    </row>
    <row r="301" spans="3:110" x14ac:dyDescent="0.25">
      <c r="C301" s="6"/>
      <c r="H301" s="7"/>
      <c r="L301" s="18"/>
      <c r="M301" s="18"/>
      <c r="N301" s="20"/>
      <c r="AD301" s="18"/>
      <c r="AE301" s="18"/>
      <c r="AJ301" s="7"/>
      <c r="AL301" s="7"/>
      <c r="AN301" s="7"/>
      <c r="AP301" s="7"/>
      <c r="AR301" s="7"/>
      <c r="AX301" s="7"/>
      <c r="AY301" s="7"/>
      <c r="BE301" s="9"/>
      <c r="BW301" s="17"/>
      <c r="CH301" s="7"/>
      <c r="CJ301" s="7"/>
      <c r="CP301" s="7"/>
      <c r="CR301" s="7"/>
      <c r="CS301" s="7"/>
      <c r="CU301" s="16"/>
      <c r="DB301" s="7"/>
      <c r="DD301" s="7"/>
      <c r="DF301" s="9"/>
    </row>
    <row r="302" spans="3:110" x14ac:dyDescent="0.25">
      <c r="C302" s="6"/>
      <c r="H302" s="7"/>
      <c r="L302" s="18"/>
      <c r="M302" s="18"/>
      <c r="N302" s="20"/>
      <c r="AD302" s="18"/>
      <c r="AE302" s="18"/>
      <c r="AJ302" s="7"/>
      <c r="AL302" s="7"/>
      <c r="AN302" s="7"/>
      <c r="AP302" s="7"/>
      <c r="AR302" s="7"/>
      <c r="AX302" s="7"/>
      <c r="AY302" s="7"/>
      <c r="BE302" s="9"/>
      <c r="BW302" s="17"/>
      <c r="CH302" s="7"/>
      <c r="CJ302" s="7"/>
      <c r="CP302" s="7"/>
      <c r="CR302" s="7"/>
      <c r="CS302" s="7"/>
      <c r="CU302" s="16"/>
      <c r="DB302" s="7"/>
      <c r="DD302" s="7"/>
      <c r="DF302" s="9"/>
    </row>
    <row r="303" spans="3:110" x14ac:dyDescent="0.25">
      <c r="C303" s="6"/>
      <c r="H303" s="7"/>
      <c r="L303" s="18"/>
      <c r="M303" s="18"/>
      <c r="N303" s="20"/>
      <c r="AD303" s="18"/>
      <c r="AE303" s="18"/>
      <c r="AJ303" s="7"/>
      <c r="AL303" s="7"/>
      <c r="AN303" s="7"/>
      <c r="AP303" s="7"/>
      <c r="AR303" s="7"/>
      <c r="AX303" s="7"/>
      <c r="AY303" s="7"/>
      <c r="BE303" s="9"/>
      <c r="BW303" s="17"/>
      <c r="CH303" s="7"/>
      <c r="CJ303" s="7"/>
      <c r="CP303" s="7"/>
      <c r="CR303" s="7"/>
      <c r="CS303" s="7"/>
      <c r="CU303" s="16"/>
      <c r="DB303" s="7"/>
      <c r="DD303" s="7"/>
      <c r="DF303" s="9"/>
    </row>
    <row r="304" spans="3:110" x14ac:dyDescent="0.25">
      <c r="C304" s="6"/>
      <c r="H304" s="7"/>
      <c r="L304" s="18"/>
      <c r="M304" s="18"/>
      <c r="N304" s="20"/>
      <c r="AD304" s="18"/>
      <c r="AE304" s="18"/>
      <c r="AJ304" s="7"/>
      <c r="AL304" s="7"/>
      <c r="AN304" s="7"/>
      <c r="AP304" s="7"/>
      <c r="AR304" s="7"/>
      <c r="AX304" s="7"/>
      <c r="AY304" s="7"/>
      <c r="BE304" s="9"/>
      <c r="BW304" s="17"/>
      <c r="CH304" s="7"/>
      <c r="CJ304" s="7"/>
      <c r="CP304" s="7"/>
      <c r="CR304" s="7"/>
      <c r="CS304" s="7"/>
      <c r="CU304" s="16"/>
      <c r="DB304" s="7"/>
      <c r="DD304" s="7"/>
      <c r="DF304" s="9"/>
    </row>
    <row r="305" spans="3:110" x14ac:dyDescent="0.25">
      <c r="C305" s="6"/>
      <c r="H305" s="7"/>
      <c r="L305" s="18"/>
      <c r="M305" s="18"/>
      <c r="N305" s="20"/>
      <c r="AD305" s="18"/>
      <c r="AE305" s="18"/>
      <c r="AJ305" s="7"/>
      <c r="AL305" s="7"/>
      <c r="AN305" s="7"/>
      <c r="AP305" s="7"/>
      <c r="AR305" s="7"/>
      <c r="AX305" s="7"/>
      <c r="AY305" s="7"/>
      <c r="BE305" s="9"/>
      <c r="BW305" s="17"/>
      <c r="CH305" s="7"/>
      <c r="CJ305" s="7"/>
      <c r="CP305" s="7"/>
      <c r="CR305" s="7"/>
      <c r="CS305" s="7"/>
      <c r="CU305" s="16"/>
      <c r="DB305" s="7"/>
      <c r="DD305" s="7"/>
      <c r="DF305" s="9"/>
    </row>
    <row r="306" spans="3:110" x14ac:dyDescent="0.25">
      <c r="C306" s="6"/>
      <c r="H306" s="7"/>
      <c r="L306" s="18"/>
      <c r="M306" s="18"/>
      <c r="N306" s="20"/>
      <c r="AD306" s="18"/>
      <c r="AE306" s="18"/>
      <c r="AJ306" s="7"/>
      <c r="AL306" s="7"/>
      <c r="AN306" s="7"/>
      <c r="AP306" s="7"/>
      <c r="AR306" s="7"/>
      <c r="AX306" s="7"/>
      <c r="AY306" s="7"/>
      <c r="BE306" s="9"/>
      <c r="BW306" s="17"/>
      <c r="CH306" s="7"/>
      <c r="CJ306" s="7"/>
      <c r="CP306" s="7"/>
      <c r="CR306" s="7"/>
      <c r="CS306" s="7"/>
      <c r="CU306" s="16"/>
      <c r="DB306" s="7"/>
      <c r="DD306" s="7"/>
      <c r="DF306" s="9"/>
    </row>
    <row r="307" spans="3:110" x14ac:dyDescent="0.25">
      <c r="C307" s="6"/>
      <c r="H307" s="7"/>
      <c r="L307" s="18"/>
      <c r="M307" s="18"/>
      <c r="N307" s="20"/>
      <c r="AD307" s="18"/>
      <c r="AE307" s="18"/>
      <c r="AJ307" s="7"/>
      <c r="AL307" s="7"/>
      <c r="AN307" s="7"/>
      <c r="AP307" s="7"/>
      <c r="AR307" s="7"/>
      <c r="AX307" s="7"/>
      <c r="AY307" s="7"/>
      <c r="BE307" s="9"/>
      <c r="BW307" s="17"/>
      <c r="CH307" s="7"/>
      <c r="CJ307" s="7"/>
      <c r="CP307" s="7"/>
      <c r="CR307" s="7"/>
      <c r="CS307" s="7"/>
      <c r="CU307" s="16"/>
      <c r="DB307" s="7"/>
      <c r="DD307" s="7"/>
      <c r="DF307" s="9"/>
    </row>
    <row r="308" spans="3:110" x14ac:dyDescent="0.25">
      <c r="C308" s="6"/>
      <c r="H308" s="7"/>
      <c r="L308" s="18"/>
      <c r="M308" s="18"/>
      <c r="N308" s="20"/>
      <c r="AD308" s="18"/>
      <c r="AE308" s="18"/>
      <c r="AJ308" s="7"/>
      <c r="AL308" s="7"/>
      <c r="AN308" s="7"/>
      <c r="AP308" s="7"/>
      <c r="AR308" s="7"/>
      <c r="AX308" s="7"/>
      <c r="AY308" s="7"/>
      <c r="BE308" s="9"/>
      <c r="BW308" s="17"/>
      <c r="CH308" s="7"/>
      <c r="CJ308" s="7"/>
      <c r="CP308" s="7"/>
      <c r="CR308" s="7"/>
      <c r="CS308" s="7"/>
      <c r="CU308" s="16"/>
      <c r="DB308" s="7"/>
      <c r="DD308" s="7"/>
      <c r="DF308" s="9"/>
    </row>
    <row r="309" spans="3:110" x14ac:dyDescent="0.25">
      <c r="C309" s="6"/>
      <c r="H309" s="7"/>
      <c r="L309" s="18"/>
      <c r="M309" s="18"/>
      <c r="N309" s="20"/>
      <c r="AD309" s="18"/>
      <c r="AE309" s="18"/>
      <c r="AJ309" s="7"/>
      <c r="AL309" s="7"/>
      <c r="AN309" s="7"/>
      <c r="AP309" s="7"/>
      <c r="AR309" s="7"/>
      <c r="AX309" s="7"/>
      <c r="AY309" s="7"/>
      <c r="BE309" s="9"/>
      <c r="BW309" s="17"/>
      <c r="CH309" s="7"/>
      <c r="CJ309" s="7"/>
      <c r="CP309" s="7"/>
      <c r="CR309" s="7"/>
      <c r="CS309" s="7"/>
      <c r="CU309" s="16"/>
      <c r="DB309" s="7"/>
      <c r="DD309" s="7"/>
      <c r="DF309" s="9"/>
    </row>
    <row r="310" spans="3:110" x14ac:dyDescent="0.25">
      <c r="C310" s="6"/>
      <c r="H310" s="7"/>
      <c r="L310" s="18"/>
      <c r="M310" s="18"/>
      <c r="N310" s="20"/>
      <c r="AD310" s="18"/>
      <c r="AE310" s="18"/>
      <c r="AJ310" s="7"/>
      <c r="AL310" s="7"/>
      <c r="AN310" s="7"/>
      <c r="AP310" s="7"/>
      <c r="AR310" s="7"/>
      <c r="AX310" s="7"/>
      <c r="AY310" s="7"/>
      <c r="BE310" s="9"/>
      <c r="BW310" s="17"/>
      <c r="CH310" s="7"/>
      <c r="CJ310" s="7"/>
      <c r="CP310" s="7"/>
      <c r="CR310" s="7"/>
      <c r="CS310" s="7"/>
      <c r="CU310" s="16"/>
      <c r="DB310" s="7"/>
      <c r="DD310" s="7"/>
      <c r="DF310" s="9"/>
    </row>
    <row r="311" spans="3:110" x14ac:dyDescent="0.25">
      <c r="C311" s="6"/>
      <c r="H311" s="7"/>
      <c r="L311" s="18"/>
      <c r="M311" s="18"/>
      <c r="N311" s="20"/>
      <c r="AD311" s="18"/>
      <c r="AE311" s="18"/>
      <c r="AJ311" s="7"/>
      <c r="AL311" s="7"/>
      <c r="AN311" s="7"/>
      <c r="AP311" s="7"/>
      <c r="AR311" s="7"/>
      <c r="AX311" s="7"/>
      <c r="AY311" s="7"/>
      <c r="BE311" s="9"/>
      <c r="BW311" s="17"/>
      <c r="CH311" s="7"/>
      <c r="CJ311" s="7"/>
      <c r="CP311" s="7"/>
      <c r="CR311" s="7"/>
      <c r="CS311" s="7"/>
      <c r="CU311" s="16"/>
      <c r="DB311" s="7"/>
      <c r="DD311" s="7"/>
      <c r="DF311" s="9"/>
    </row>
    <row r="312" spans="3:110" x14ac:dyDescent="0.25">
      <c r="C312" s="6"/>
      <c r="H312" s="7"/>
      <c r="L312" s="18"/>
      <c r="M312" s="18"/>
      <c r="N312" s="20"/>
      <c r="AD312" s="18"/>
      <c r="AE312" s="18"/>
      <c r="AJ312" s="7"/>
      <c r="AL312" s="7"/>
      <c r="AN312" s="7"/>
      <c r="AP312" s="7"/>
      <c r="AR312" s="7"/>
      <c r="AX312" s="7"/>
      <c r="AY312" s="7"/>
      <c r="BE312" s="9"/>
      <c r="BW312" s="17"/>
      <c r="CH312" s="7"/>
      <c r="CJ312" s="7"/>
      <c r="CP312" s="7"/>
      <c r="CR312" s="7"/>
      <c r="CS312" s="7"/>
      <c r="CU312" s="16"/>
      <c r="DB312" s="7"/>
      <c r="DD312" s="7"/>
      <c r="DF312" s="9"/>
    </row>
    <row r="313" spans="3:110" x14ac:dyDescent="0.25">
      <c r="C313" s="6"/>
      <c r="H313" s="7"/>
      <c r="L313" s="18"/>
      <c r="M313" s="18"/>
      <c r="N313" s="20"/>
      <c r="AD313" s="18"/>
      <c r="AE313" s="18"/>
      <c r="AJ313" s="7"/>
      <c r="AL313" s="7"/>
      <c r="AN313" s="7"/>
      <c r="AP313" s="7"/>
      <c r="AR313" s="7"/>
      <c r="AX313" s="7"/>
      <c r="AY313" s="7"/>
      <c r="BE313" s="9"/>
      <c r="BW313" s="17"/>
      <c r="CH313" s="7"/>
      <c r="CJ313" s="7"/>
      <c r="CP313" s="7"/>
      <c r="CR313" s="7"/>
      <c r="CS313" s="7"/>
      <c r="CU313" s="16"/>
      <c r="DB313" s="7"/>
      <c r="DD313" s="7"/>
      <c r="DF313" s="9"/>
    </row>
    <row r="314" spans="3:110" x14ac:dyDescent="0.25">
      <c r="C314" s="6"/>
      <c r="H314" s="7"/>
      <c r="L314" s="18"/>
      <c r="M314" s="18"/>
      <c r="N314" s="20"/>
      <c r="AD314" s="18"/>
      <c r="AE314" s="18"/>
      <c r="AJ314" s="7"/>
      <c r="AL314" s="7"/>
      <c r="AN314" s="7"/>
      <c r="AP314" s="7"/>
      <c r="AR314" s="7"/>
      <c r="AX314" s="7"/>
      <c r="AY314" s="7"/>
      <c r="BE314" s="9"/>
      <c r="BW314" s="17"/>
      <c r="CH314" s="7"/>
      <c r="CJ314" s="7"/>
      <c r="CP314" s="7"/>
      <c r="CR314" s="7"/>
      <c r="CS314" s="7"/>
      <c r="CU314" s="16"/>
      <c r="DB314" s="7"/>
      <c r="DD314" s="7"/>
      <c r="DF314" s="9"/>
    </row>
    <row r="315" spans="3:110" x14ac:dyDescent="0.25">
      <c r="C315" s="6"/>
      <c r="H315" s="7"/>
      <c r="L315" s="18"/>
      <c r="M315" s="18"/>
      <c r="N315" s="20"/>
      <c r="AD315" s="18"/>
      <c r="AE315" s="18"/>
      <c r="AJ315" s="7"/>
      <c r="AL315" s="7"/>
      <c r="AN315" s="7"/>
      <c r="AP315" s="7"/>
      <c r="AR315" s="7"/>
      <c r="AX315" s="7"/>
      <c r="AY315" s="7"/>
      <c r="BE315" s="9"/>
      <c r="BW315" s="17"/>
      <c r="CH315" s="7"/>
      <c r="CJ315" s="7"/>
      <c r="CP315" s="7"/>
      <c r="CR315" s="7"/>
      <c r="CS315" s="7"/>
      <c r="CU315" s="16"/>
      <c r="DB315" s="7"/>
      <c r="DD315" s="7"/>
      <c r="DF315" s="9"/>
    </row>
    <row r="316" spans="3:110" x14ac:dyDescent="0.25">
      <c r="C316" s="6"/>
      <c r="H316" s="7"/>
      <c r="L316" s="18"/>
      <c r="M316" s="18"/>
      <c r="N316" s="20"/>
      <c r="AD316" s="18"/>
      <c r="AE316" s="18"/>
      <c r="AJ316" s="7"/>
      <c r="AL316" s="7"/>
      <c r="AN316" s="7"/>
      <c r="AP316" s="7"/>
      <c r="AR316" s="7"/>
      <c r="AX316" s="7"/>
      <c r="AY316" s="7"/>
      <c r="BE316" s="9"/>
      <c r="BW316" s="17"/>
      <c r="CH316" s="7"/>
      <c r="CJ316" s="7"/>
      <c r="CP316" s="7"/>
      <c r="CR316" s="7"/>
      <c r="CS316" s="7"/>
      <c r="CU316" s="16"/>
      <c r="DB316" s="7"/>
      <c r="DD316" s="7"/>
      <c r="DF316" s="9"/>
    </row>
    <row r="317" spans="3:110" x14ac:dyDescent="0.25">
      <c r="C317" s="6"/>
      <c r="H317" s="7"/>
      <c r="L317" s="18"/>
      <c r="M317" s="18"/>
      <c r="N317" s="20"/>
      <c r="AD317" s="18"/>
      <c r="AE317" s="18"/>
      <c r="AJ317" s="7"/>
      <c r="AL317" s="7"/>
      <c r="AN317" s="7"/>
      <c r="AP317" s="7"/>
      <c r="AR317" s="7"/>
      <c r="AX317" s="7"/>
      <c r="AY317" s="7"/>
      <c r="BE317" s="9"/>
      <c r="BW317" s="17"/>
      <c r="CH317" s="7"/>
      <c r="CJ317" s="7"/>
      <c r="CP317" s="7"/>
      <c r="CR317" s="7"/>
      <c r="CS317" s="7"/>
      <c r="CU317" s="16"/>
      <c r="DB317" s="7"/>
      <c r="DD317" s="7"/>
      <c r="DF317" s="9"/>
    </row>
    <row r="318" spans="3:110" x14ac:dyDescent="0.25">
      <c r="C318" s="6"/>
      <c r="H318" s="7"/>
      <c r="L318" s="18"/>
      <c r="M318" s="18"/>
      <c r="N318" s="20"/>
      <c r="AD318" s="18"/>
      <c r="AE318" s="18"/>
      <c r="AJ318" s="7"/>
      <c r="AL318" s="7"/>
      <c r="AN318" s="7"/>
      <c r="AP318" s="7"/>
      <c r="AR318" s="7"/>
      <c r="AX318" s="7"/>
      <c r="AY318" s="7"/>
      <c r="BE318" s="9"/>
      <c r="BW318" s="17"/>
      <c r="CH318" s="7"/>
      <c r="CJ318" s="7"/>
      <c r="CP318" s="7"/>
      <c r="CR318" s="7"/>
      <c r="CS318" s="7"/>
      <c r="CU318" s="16"/>
      <c r="DB318" s="7"/>
      <c r="DD318" s="7"/>
      <c r="DF318" s="9"/>
    </row>
    <row r="319" spans="3:110" x14ac:dyDescent="0.25">
      <c r="C319" s="6"/>
      <c r="H319" s="7"/>
      <c r="L319" s="18"/>
      <c r="M319" s="18"/>
      <c r="N319" s="20"/>
      <c r="AD319" s="18"/>
      <c r="AE319" s="18"/>
      <c r="AJ319" s="7"/>
      <c r="AL319" s="7"/>
      <c r="AN319" s="7"/>
      <c r="AP319" s="7"/>
      <c r="AR319" s="7"/>
      <c r="AX319" s="7"/>
      <c r="AY319" s="7"/>
      <c r="BE319" s="9"/>
      <c r="BW319" s="17"/>
      <c r="CH319" s="7"/>
      <c r="CJ319" s="7"/>
      <c r="CP319" s="7"/>
      <c r="CR319" s="7"/>
      <c r="CS319" s="7"/>
      <c r="CU319" s="16"/>
      <c r="DB319" s="7"/>
      <c r="DD319" s="7"/>
      <c r="DF319" s="9"/>
    </row>
    <row r="320" spans="3:110" x14ac:dyDescent="0.25">
      <c r="C320" s="6"/>
      <c r="H320" s="7"/>
      <c r="L320" s="18"/>
      <c r="M320" s="18"/>
      <c r="N320" s="20"/>
      <c r="AD320" s="18"/>
      <c r="AE320" s="18"/>
      <c r="AJ320" s="7"/>
      <c r="AL320" s="7"/>
      <c r="AN320" s="7"/>
      <c r="AP320" s="7"/>
      <c r="AR320" s="7"/>
      <c r="AX320" s="7"/>
      <c r="AY320" s="7"/>
      <c r="BE320" s="9"/>
      <c r="BW320" s="17"/>
      <c r="CH320" s="7"/>
      <c r="CJ320" s="7"/>
      <c r="CP320" s="7"/>
      <c r="CR320" s="7"/>
      <c r="CS320" s="7"/>
      <c r="CU320" s="16"/>
      <c r="DB320" s="7"/>
      <c r="DD320" s="7"/>
      <c r="DF320" s="9"/>
    </row>
    <row r="321" spans="3:110" x14ac:dyDescent="0.25">
      <c r="C321" s="6"/>
      <c r="H321" s="7"/>
      <c r="L321" s="18"/>
      <c r="M321" s="18"/>
      <c r="N321" s="20"/>
      <c r="AD321" s="18"/>
      <c r="AE321" s="18"/>
      <c r="AJ321" s="7"/>
      <c r="AL321" s="7"/>
      <c r="AN321" s="7"/>
      <c r="AP321" s="7"/>
      <c r="AR321" s="7"/>
      <c r="AX321" s="7"/>
      <c r="AY321" s="7"/>
      <c r="BE321" s="9"/>
      <c r="BW321" s="17"/>
      <c r="CH321" s="7"/>
      <c r="CJ321" s="7"/>
      <c r="CP321" s="7"/>
      <c r="CR321" s="7"/>
      <c r="CS321" s="7"/>
      <c r="CU321" s="16"/>
      <c r="DB321" s="7"/>
      <c r="DD321" s="7"/>
      <c r="DF321" s="9"/>
    </row>
    <row r="322" spans="3:110" x14ac:dyDescent="0.25">
      <c r="C322" s="6"/>
      <c r="H322" s="7"/>
      <c r="L322" s="18"/>
      <c r="M322" s="18"/>
      <c r="N322" s="20"/>
      <c r="AD322" s="18"/>
      <c r="AE322" s="18"/>
      <c r="AJ322" s="7"/>
      <c r="AL322" s="7"/>
      <c r="AN322" s="7"/>
      <c r="AP322" s="7"/>
      <c r="AR322" s="7"/>
      <c r="AX322" s="7"/>
      <c r="AY322" s="7"/>
      <c r="BE322" s="9"/>
      <c r="BW322" s="17"/>
      <c r="CH322" s="7"/>
      <c r="CJ322" s="7"/>
      <c r="CP322" s="7"/>
      <c r="CR322" s="7"/>
      <c r="CS322" s="7"/>
      <c r="CU322" s="16"/>
      <c r="DB322" s="7"/>
      <c r="DD322" s="7"/>
      <c r="DF322" s="9"/>
    </row>
    <row r="323" spans="3:110" x14ac:dyDescent="0.25">
      <c r="C323" s="6"/>
      <c r="H323" s="7"/>
      <c r="L323" s="18"/>
      <c r="M323" s="18"/>
      <c r="N323" s="20"/>
      <c r="AD323" s="18"/>
      <c r="AE323" s="18"/>
      <c r="AJ323" s="7"/>
      <c r="AL323" s="7"/>
      <c r="AN323" s="7"/>
      <c r="AP323" s="7"/>
      <c r="AR323" s="7"/>
      <c r="AX323" s="7"/>
      <c r="AY323" s="7"/>
      <c r="BE323" s="9"/>
      <c r="BW323" s="17"/>
      <c r="CH323" s="7"/>
      <c r="CJ323" s="7"/>
      <c r="CP323" s="7"/>
      <c r="CR323" s="7"/>
      <c r="CS323" s="7"/>
      <c r="CU323" s="16"/>
      <c r="DB323" s="7"/>
      <c r="DD323" s="7"/>
      <c r="DF323" s="9"/>
    </row>
    <row r="324" spans="3:110" x14ac:dyDescent="0.25">
      <c r="C324" s="6"/>
      <c r="H324" s="7"/>
      <c r="L324" s="18"/>
      <c r="M324" s="18"/>
      <c r="N324" s="20"/>
      <c r="AD324" s="18"/>
      <c r="AE324" s="18"/>
      <c r="AJ324" s="7"/>
      <c r="AL324" s="7"/>
      <c r="AN324" s="7"/>
      <c r="AP324" s="7"/>
      <c r="AR324" s="7"/>
      <c r="AX324" s="7"/>
      <c r="AY324" s="7"/>
      <c r="BE324" s="9"/>
      <c r="BW324" s="17"/>
      <c r="CH324" s="7"/>
      <c r="CJ324" s="7"/>
      <c r="CP324" s="7"/>
      <c r="CR324" s="7"/>
      <c r="CS324" s="7"/>
      <c r="CU324" s="16"/>
      <c r="DB324" s="7"/>
      <c r="DD324" s="7"/>
      <c r="DF324" s="9"/>
    </row>
    <row r="325" spans="3:110" x14ac:dyDescent="0.25">
      <c r="C325" s="6"/>
      <c r="H325" s="7"/>
      <c r="L325" s="18"/>
      <c r="M325" s="18"/>
      <c r="N325" s="20"/>
      <c r="AD325" s="18"/>
      <c r="AE325" s="18"/>
      <c r="AJ325" s="7"/>
      <c r="AL325" s="7"/>
      <c r="AN325" s="7"/>
      <c r="AP325" s="7"/>
      <c r="AR325" s="7"/>
      <c r="AX325" s="7"/>
      <c r="AY325" s="7"/>
      <c r="BE325" s="9"/>
      <c r="BW325" s="17"/>
      <c r="CH325" s="7"/>
      <c r="CJ325" s="7"/>
      <c r="CP325" s="7"/>
      <c r="CR325" s="7"/>
      <c r="CS325" s="7"/>
      <c r="CU325" s="16"/>
      <c r="DB325" s="7"/>
      <c r="DD325" s="7"/>
      <c r="DF325" s="9"/>
    </row>
    <row r="326" spans="3:110" x14ac:dyDescent="0.25">
      <c r="C326" s="6"/>
      <c r="H326" s="7"/>
      <c r="L326" s="18"/>
      <c r="M326" s="18"/>
      <c r="N326" s="20"/>
      <c r="AD326" s="18"/>
      <c r="AE326" s="18"/>
      <c r="AJ326" s="7"/>
      <c r="AL326" s="7"/>
      <c r="AN326" s="7"/>
      <c r="AP326" s="7"/>
      <c r="AR326" s="7"/>
      <c r="AX326" s="7"/>
      <c r="AY326" s="7"/>
      <c r="BE326" s="9"/>
      <c r="BW326" s="17"/>
      <c r="CH326" s="7"/>
      <c r="CJ326" s="7"/>
      <c r="CP326" s="7"/>
      <c r="CR326" s="7"/>
      <c r="CS326" s="7"/>
      <c r="CU326" s="16"/>
      <c r="DB326" s="7"/>
      <c r="DD326" s="7"/>
      <c r="DF326" s="9"/>
    </row>
    <row r="327" spans="3:110" x14ac:dyDescent="0.25">
      <c r="C327" s="6"/>
      <c r="H327" s="7"/>
      <c r="L327" s="18"/>
      <c r="M327" s="18"/>
      <c r="N327" s="20"/>
      <c r="AD327" s="18"/>
      <c r="AE327" s="18"/>
      <c r="AJ327" s="7"/>
      <c r="AL327" s="7"/>
      <c r="AN327" s="7"/>
      <c r="AP327" s="7"/>
      <c r="AR327" s="7"/>
      <c r="AX327" s="7"/>
      <c r="AY327" s="7"/>
      <c r="BE327" s="9"/>
      <c r="BW327" s="17"/>
      <c r="CH327" s="7"/>
      <c r="CJ327" s="7"/>
      <c r="CP327" s="7"/>
      <c r="CR327" s="7"/>
      <c r="CS327" s="7"/>
      <c r="CU327" s="16"/>
      <c r="DB327" s="7"/>
      <c r="DD327" s="7"/>
      <c r="DF327" s="9"/>
    </row>
    <row r="328" spans="3:110" x14ac:dyDescent="0.25">
      <c r="C328" s="6"/>
      <c r="H328" s="7"/>
      <c r="L328" s="18"/>
      <c r="M328" s="18"/>
      <c r="N328" s="20"/>
      <c r="AD328" s="18"/>
      <c r="AE328" s="18"/>
      <c r="AJ328" s="7"/>
      <c r="AL328" s="7"/>
      <c r="AN328" s="7"/>
      <c r="AP328" s="7"/>
      <c r="AR328" s="7"/>
      <c r="AX328" s="7"/>
      <c r="AY328" s="7"/>
      <c r="BE328" s="9"/>
      <c r="BW328" s="17"/>
      <c r="CH328" s="7"/>
      <c r="CJ328" s="7"/>
      <c r="CP328" s="7"/>
      <c r="CR328" s="7"/>
      <c r="CS328" s="7"/>
      <c r="CU328" s="16"/>
      <c r="DB328" s="7"/>
      <c r="DD328" s="7"/>
      <c r="DF328" s="9"/>
    </row>
    <row r="329" spans="3:110" x14ac:dyDescent="0.25">
      <c r="C329" s="6"/>
      <c r="H329" s="7"/>
      <c r="L329" s="18"/>
      <c r="M329" s="18"/>
      <c r="N329" s="20"/>
      <c r="AD329" s="18"/>
      <c r="AE329" s="18"/>
      <c r="AJ329" s="7"/>
      <c r="AL329" s="7"/>
      <c r="AN329" s="7"/>
      <c r="AP329" s="7"/>
      <c r="AR329" s="7"/>
      <c r="AX329" s="7"/>
      <c r="AY329" s="7"/>
      <c r="BE329" s="9"/>
      <c r="BW329" s="17"/>
      <c r="CH329" s="7"/>
      <c r="CJ329" s="7"/>
      <c r="CP329" s="7"/>
      <c r="CR329" s="7"/>
      <c r="CS329" s="7"/>
      <c r="CU329" s="16"/>
      <c r="DB329" s="7"/>
      <c r="DD329" s="7"/>
      <c r="DF329" s="9"/>
    </row>
    <row r="330" spans="3:110" x14ac:dyDescent="0.25">
      <c r="C330" s="6"/>
      <c r="H330" s="7"/>
      <c r="L330" s="18"/>
      <c r="M330" s="18"/>
      <c r="N330" s="20"/>
      <c r="AD330" s="18"/>
      <c r="AE330" s="18"/>
      <c r="AJ330" s="7"/>
      <c r="AL330" s="7"/>
      <c r="AN330" s="7"/>
      <c r="AP330" s="7"/>
      <c r="AR330" s="7"/>
      <c r="AX330" s="7"/>
      <c r="AY330" s="7"/>
      <c r="BE330" s="9"/>
      <c r="BW330" s="17"/>
      <c r="CH330" s="7"/>
      <c r="CJ330" s="7"/>
      <c r="CP330" s="7"/>
      <c r="CR330" s="7"/>
      <c r="CS330" s="7"/>
      <c r="CU330" s="16"/>
      <c r="DB330" s="7"/>
      <c r="DD330" s="7"/>
      <c r="DF330" s="9"/>
    </row>
    <row r="331" spans="3:110" x14ac:dyDescent="0.25">
      <c r="C331" s="6"/>
      <c r="H331" s="7"/>
      <c r="L331" s="18"/>
      <c r="M331" s="18"/>
      <c r="N331" s="20"/>
      <c r="AD331" s="18"/>
      <c r="AE331" s="18"/>
      <c r="AJ331" s="7"/>
      <c r="AL331" s="7"/>
      <c r="AN331" s="7"/>
      <c r="AP331" s="7"/>
      <c r="AR331" s="7"/>
      <c r="AX331" s="7"/>
      <c r="AY331" s="7"/>
      <c r="BE331" s="9"/>
      <c r="BW331" s="17"/>
      <c r="CH331" s="7"/>
      <c r="CJ331" s="7"/>
      <c r="CP331" s="7"/>
      <c r="CR331" s="7"/>
      <c r="CS331" s="7"/>
      <c r="CU331" s="16"/>
      <c r="DB331" s="7"/>
      <c r="DD331" s="7"/>
      <c r="DF331" s="9"/>
    </row>
    <row r="332" spans="3:110" x14ac:dyDescent="0.25">
      <c r="C332" s="6"/>
      <c r="H332" s="7"/>
      <c r="L332" s="18"/>
      <c r="M332" s="18"/>
      <c r="N332" s="20"/>
      <c r="AD332" s="18"/>
      <c r="AE332" s="18"/>
      <c r="AJ332" s="7"/>
      <c r="AL332" s="7"/>
      <c r="AN332" s="7"/>
      <c r="AP332" s="7"/>
      <c r="AR332" s="7"/>
      <c r="AX332" s="7"/>
      <c r="AY332" s="7"/>
      <c r="BE332" s="9"/>
      <c r="BW332" s="17"/>
      <c r="CH332" s="7"/>
      <c r="CJ332" s="7"/>
      <c r="CP332" s="7"/>
      <c r="CR332" s="7"/>
      <c r="CS332" s="7"/>
      <c r="CU332" s="16"/>
      <c r="DB332" s="7"/>
      <c r="DD332" s="7"/>
      <c r="DF332" s="9"/>
    </row>
    <row r="333" spans="3:110" x14ac:dyDescent="0.25">
      <c r="C333" s="6"/>
      <c r="H333" s="7"/>
      <c r="L333" s="18"/>
      <c r="M333" s="18"/>
      <c r="N333" s="20"/>
      <c r="AD333" s="18"/>
      <c r="AE333" s="18"/>
      <c r="AJ333" s="7"/>
      <c r="AL333" s="7"/>
      <c r="AN333" s="7"/>
      <c r="AP333" s="7"/>
      <c r="AR333" s="7"/>
      <c r="AX333" s="7"/>
      <c r="AY333" s="7"/>
      <c r="BE333" s="9"/>
      <c r="BW333" s="17"/>
      <c r="CH333" s="7"/>
      <c r="CJ333" s="7"/>
      <c r="CP333" s="7"/>
      <c r="CR333" s="7"/>
      <c r="CS333" s="7"/>
      <c r="CU333" s="16"/>
      <c r="DB333" s="7"/>
      <c r="DD333" s="7"/>
      <c r="DF333" s="9"/>
    </row>
    <row r="334" spans="3:110" x14ac:dyDescent="0.25">
      <c r="C334" s="6"/>
      <c r="H334" s="7"/>
      <c r="L334" s="18"/>
      <c r="M334" s="18"/>
      <c r="N334" s="20"/>
      <c r="AD334" s="18"/>
      <c r="AE334" s="18"/>
      <c r="AJ334" s="7"/>
      <c r="AL334" s="7"/>
      <c r="AN334" s="7"/>
      <c r="AP334" s="7"/>
      <c r="AR334" s="7"/>
      <c r="AX334" s="7"/>
      <c r="AY334" s="7"/>
      <c r="BE334" s="9"/>
      <c r="BW334" s="17"/>
      <c r="CH334" s="7"/>
      <c r="CJ334" s="7"/>
      <c r="CP334" s="7"/>
      <c r="CR334" s="7"/>
      <c r="CS334" s="7"/>
      <c r="CU334" s="16"/>
      <c r="DB334" s="7"/>
      <c r="DD334" s="7"/>
      <c r="DF334" s="9"/>
    </row>
    <row r="335" spans="3:110" x14ac:dyDescent="0.25">
      <c r="C335" s="6"/>
      <c r="H335" s="7"/>
      <c r="L335" s="18"/>
      <c r="M335" s="18"/>
      <c r="N335" s="20"/>
      <c r="AD335" s="18"/>
      <c r="AE335" s="18"/>
      <c r="AJ335" s="7"/>
      <c r="AL335" s="7"/>
      <c r="AN335" s="7"/>
      <c r="AP335" s="7"/>
      <c r="AR335" s="7"/>
      <c r="AX335" s="7"/>
      <c r="AY335" s="7"/>
      <c r="BE335" s="9"/>
      <c r="BW335" s="17"/>
      <c r="CH335" s="7"/>
      <c r="CJ335" s="7"/>
      <c r="CP335" s="7"/>
      <c r="CR335" s="7"/>
      <c r="CS335" s="7"/>
      <c r="CU335" s="16"/>
      <c r="DB335" s="7"/>
      <c r="DD335" s="7"/>
      <c r="DF335" s="9"/>
    </row>
    <row r="336" spans="3:110" x14ac:dyDescent="0.25">
      <c r="C336" s="6"/>
      <c r="H336" s="7"/>
      <c r="L336" s="18"/>
      <c r="M336" s="18"/>
      <c r="N336" s="20"/>
      <c r="AD336" s="18"/>
      <c r="AE336" s="18"/>
      <c r="AJ336" s="7"/>
      <c r="AL336" s="7"/>
      <c r="AN336" s="7"/>
      <c r="AP336" s="7"/>
      <c r="AR336" s="7"/>
      <c r="AX336" s="7"/>
      <c r="AY336" s="7"/>
      <c r="BE336" s="9"/>
      <c r="BW336" s="17"/>
      <c r="CH336" s="7"/>
      <c r="CJ336" s="7"/>
      <c r="CP336" s="7"/>
      <c r="CR336" s="7"/>
      <c r="CS336" s="7"/>
      <c r="CU336" s="16"/>
      <c r="DB336" s="7"/>
      <c r="DD336" s="7"/>
      <c r="DF336" s="9"/>
    </row>
    <row r="337" spans="3:110" x14ac:dyDescent="0.25">
      <c r="C337" s="6"/>
      <c r="H337" s="7"/>
      <c r="L337" s="18"/>
      <c r="M337" s="18"/>
      <c r="N337" s="20"/>
      <c r="AD337" s="18"/>
      <c r="AE337" s="18"/>
      <c r="AJ337" s="7"/>
      <c r="AL337" s="7"/>
      <c r="AN337" s="7"/>
      <c r="AP337" s="7"/>
      <c r="AR337" s="7"/>
      <c r="AX337" s="7"/>
      <c r="AY337" s="7"/>
      <c r="BE337" s="9"/>
      <c r="BW337" s="17"/>
      <c r="CH337" s="7"/>
      <c r="CJ337" s="7"/>
      <c r="CP337" s="7"/>
      <c r="CR337" s="7"/>
      <c r="CS337" s="7"/>
      <c r="CU337" s="16"/>
      <c r="DB337" s="7"/>
      <c r="DD337" s="7"/>
      <c r="DF337" s="9"/>
    </row>
    <row r="338" spans="3:110" x14ac:dyDescent="0.25">
      <c r="C338" s="6"/>
      <c r="H338" s="7"/>
      <c r="L338" s="18"/>
      <c r="M338" s="18"/>
      <c r="N338" s="20"/>
      <c r="AD338" s="18"/>
      <c r="AE338" s="18"/>
      <c r="AJ338" s="7"/>
      <c r="AL338" s="7"/>
      <c r="AN338" s="7"/>
      <c r="AP338" s="7"/>
      <c r="AR338" s="7"/>
      <c r="AX338" s="7"/>
      <c r="AY338" s="7"/>
      <c r="BE338" s="9"/>
      <c r="BW338" s="17"/>
      <c r="CH338" s="7"/>
      <c r="CJ338" s="7"/>
      <c r="CP338" s="7"/>
      <c r="CR338" s="7"/>
      <c r="CS338" s="7"/>
      <c r="CU338" s="16"/>
      <c r="DB338" s="7"/>
      <c r="DD338" s="7"/>
      <c r="DF338" s="9"/>
    </row>
    <row r="339" spans="3:110" x14ac:dyDescent="0.25">
      <c r="C339" s="6"/>
      <c r="H339" s="7"/>
      <c r="L339" s="18"/>
      <c r="M339" s="18"/>
      <c r="N339" s="20"/>
      <c r="AD339" s="18"/>
      <c r="AE339" s="18"/>
      <c r="AJ339" s="7"/>
      <c r="AL339" s="7"/>
      <c r="AN339" s="7"/>
      <c r="AP339" s="7"/>
      <c r="AR339" s="7"/>
      <c r="AX339" s="7"/>
      <c r="AY339" s="7"/>
      <c r="BE339" s="9"/>
      <c r="BW339" s="17"/>
      <c r="CH339" s="7"/>
      <c r="CJ339" s="7"/>
      <c r="CP339" s="7"/>
      <c r="CR339" s="7"/>
      <c r="CS339" s="7"/>
      <c r="CU339" s="16"/>
      <c r="DB339" s="7"/>
      <c r="DD339" s="7"/>
      <c r="DF339" s="9"/>
    </row>
    <row r="340" spans="3:110" x14ac:dyDescent="0.25">
      <c r="C340" s="6"/>
      <c r="H340" s="7"/>
      <c r="L340" s="18"/>
      <c r="M340" s="18"/>
      <c r="N340" s="20"/>
      <c r="AD340" s="18"/>
      <c r="AE340" s="18"/>
      <c r="AJ340" s="7"/>
      <c r="AL340" s="7"/>
      <c r="AN340" s="7"/>
      <c r="AP340" s="7"/>
      <c r="AR340" s="7"/>
      <c r="AX340" s="7"/>
      <c r="AY340" s="7"/>
      <c r="BE340" s="9"/>
      <c r="BW340" s="17"/>
      <c r="CH340" s="7"/>
      <c r="CJ340" s="7"/>
      <c r="CP340" s="7"/>
      <c r="CR340" s="7"/>
      <c r="CS340" s="7"/>
      <c r="CU340" s="16"/>
      <c r="DB340" s="7"/>
      <c r="DD340" s="7"/>
      <c r="DF340" s="9"/>
    </row>
    <row r="341" spans="3:110" x14ac:dyDescent="0.25">
      <c r="C341" s="6"/>
      <c r="H341" s="7"/>
      <c r="L341" s="18"/>
      <c r="M341" s="18"/>
      <c r="N341" s="20"/>
      <c r="AD341" s="18"/>
      <c r="AE341" s="18"/>
      <c r="AJ341" s="7"/>
      <c r="AL341" s="7"/>
      <c r="AN341" s="7"/>
      <c r="AP341" s="7"/>
      <c r="AR341" s="7"/>
      <c r="AX341" s="7"/>
      <c r="AY341" s="7"/>
      <c r="BE341" s="9"/>
      <c r="BW341" s="17"/>
      <c r="CH341" s="7"/>
      <c r="CJ341" s="7"/>
      <c r="CP341" s="7"/>
      <c r="CR341" s="7"/>
      <c r="CS341" s="7"/>
      <c r="CU341" s="16"/>
      <c r="DB341" s="7"/>
      <c r="DD341" s="7"/>
      <c r="DF341" s="9"/>
    </row>
    <row r="342" spans="3:110" x14ac:dyDescent="0.25">
      <c r="C342" s="6"/>
      <c r="H342" s="7"/>
      <c r="L342" s="18"/>
      <c r="M342" s="18"/>
      <c r="N342" s="20"/>
      <c r="AD342" s="18"/>
      <c r="AE342" s="18"/>
      <c r="AJ342" s="7"/>
      <c r="AL342" s="7"/>
      <c r="AN342" s="7"/>
      <c r="AP342" s="7"/>
      <c r="AR342" s="7"/>
      <c r="AX342" s="7"/>
      <c r="AY342" s="7"/>
      <c r="BE342" s="9"/>
      <c r="BW342" s="17"/>
      <c r="CH342" s="7"/>
      <c r="CJ342" s="7"/>
      <c r="CP342" s="7"/>
      <c r="CR342" s="7"/>
      <c r="CS342" s="7"/>
      <c r="CU342" s="16"/>
      <c r="DB342" s="7"/>
      <c r="DD342" s="7"/>
      <c r="DF342" s="9"/>
    </row>
    <row r="343" spans="3:110" x14ac:dyDescent="0.25">
      <c r="C343" s="6"/>
      <c r="H343" s="7"/>
      <c r="L343" s="18"/>
      <c r="M343" s="18"/>
      <c r="N343" s="20"/>
      <c r="AD343" s="18"/>
      <c r="AE343" s="18"/>
      <c r="AJ343" s="7"/>
      <c r="AL343" s="7"/>
      <c r="AN343" s="7"/>
      <c r="AP343" s="7"/>
      <c r="AR343" s="7"/>
      <c r="AX343" s="7"/>
      <c r="AY343" s="7"/>
      <c r="BE343" s="9"/>
      <c r="BW343" s="17"/>
      <c r="CH343" s="7"/>
      <c r="CJ343" s="7"/>
      <c r="CP343" s="7"/>
      <c r="CR343" s="7"/>
      <c r="CS343" s="7"/>
      <c r="CU343" s="16"/>
      <c r="DB343" s="7"/>
      <c r="DD343" s="7"/>
      <c r="DF343" s="9"/>
    </row>
    <row r="344" spans="3:110" x14ac:dyDescent="0.25">
      <c r="C344" s="6"/>
      <c r="H344" s="7"/>
      <c r="L344" s="18"/>
      <c r="M344" s="18"/>
      <c r="N344" s="20"/>
      <c r="AD344" s="18"/>
      <c r="AE344" s="18"/>
      <c r="AJ344" s="7"/>
      <c r="AL344" s="7"/>
      <c r="AN344" s="7"/>
      <c r="AP344" s="7"/>
      <c r="AR344" s="7"/>
      <c r="AX344" s="7"/>
      <c r="AY344" s="7"/>
      <c r="BE344" s="9"/>
      <c r="BW344" s="17"/>
      <c r="CH344" s="7"/>
      <c r="CJ344" s="7"/>
      <c r="CP344" s="7"/>
      <c r="CR344" s="7"/>
      <c r="CS344" s="7"/>
      <c r="CU344" s="16"/>
      <c r="DB344" s="7"/>
      <c r="DD344" s="7"/>
      <c r="DF344" s="9"/>
    </row>
    <row r="345" spans="3:110" x14ac:dyDescent="0.25">
      <c r="C345" s="6"/>
      <c r="H345" s="7"/>
      <c r="L345" s="18"/>
      <c r="M345" s="18"/>
      <c r="N345" s="20"/>
      <c r="AD345" s="18"/>
      <c r="AE345" s="18"/>
      <c r="AJ345" s="7"/>
      <c r="AL345" s="7"/>
      <c r="AN345" s="7"/>
      <c r="AP345" s="7"/>
      <c r="AR345" s="7"/>
      <c r="AX345" s="7"/>
      <c r="AY345" s="7"/>
      <c r="BE345" s="9"/>
      <c r="BW345" s="17"/>
      <c r="CH345" s="7"/>
      <c r="CJ345" s="7"/>
      <c r="CP345" s="7"/>
      <c r="CR345" s="7"/>
      <c r="CS345" s="7"/>
      <c r="CU345" s="16"/>
      <c r="DB345" s="7"/>
      <c r="DD345" s="7"/>
      <c r="DF345" s="9"/>
    </row>
    <row r="346" spans="3:110" x14ac:dyDescent="0.25">
      <c r="C346" s="6"/>
      <c r="H346" s="7"/>
      <c r="L346" s="18"/>
      <c r="M346" s="18"/>
      <c r="N346" s="20"/>
      <c r="AD346" s="18"/>
      <c r="AE346" s="18"/>
      <c r="AJ346" s="7"/>
      <c r="AL346" s="7"/>
      <c r="AN346" s="7"/>
      <c r="AP346" s="7"/>
      <c r="AR346" s="7"/>
      <c r="AX346" s="7"/>
      <c r="AY346" s="7"/>
      <c r="BE346" s="9"/>
      <c r="BW346" s="17"/>
      <c r="CH346" s="7"/>
      <c r="CJ346" s="7"/>
      <c r="CP346" s="7"/>
      <c r="CR346" s="7"/>
      <c r="CS346" s="7"/>
      <c r="CU346" s="16"/>
      <c r="DB346" s="7"/>
      <c r="DD346" s="7"/>
      <c r="DF346" s="9"/>
    </row>
    <row r="347" spans="3:110" x14ac:dyDescent="0.25">
      <c r="C347" s="6"/>
      <c r="H347" s="7"/>
      <c r="L347" s="18"/>
      <c r="M347" s="18"/>
      <c r="N347" s="20"/>
      <c r="AD347" s="18"/>
      <c r="AE347" s="18"/>
      <c r="AJ347" s="7"/>
      <c r="AL347" s="7"/>
      <c r="AN347" s="7"/>
      <c r="AP347" s="7"/>
      <c r="AR347" s="7"/>
      <c r="AX347" s="7"/>
      <c r="AY347" s="7"/>
      <c r="BE347" s="9"/>
      <c r="BW347" s="17"/>
      <c r="CH347" s="7"/>
      <c r="CJ347" s="7"/>
      <c r="CP347" s="7"/>
      <c r="CR347" s="7"/>
      <c r="CS347" s="7"/>
      <c r="CU347" s="16"/>
      <c r="DB347" s="7"/>
      <c r="DD347" s="7"/>
      <c r="DF347" s="9"/>
    </row>
    <row r="348" spans="3:110" x14ac:dyDescent="0.25">
      <c r="C348" s="6"/>
      <c r="H348" s="7"/>
      <c r="L348" s="18"/>
      <c r="M348" s="18"/>
      <c r="N348" s="20"/>
      <c r="AD348" s="18"/>
      <c r="AE348" s="18"/>
      <c r="AJ348" s="7"/>
      <c r="AL348" s="7"/>
      <c r="AN348" s="7"/>
      <c r="AP348" s="7"/>
      <c r="AR348" s="7"/>
      <c r="AX348" s="7"/>
      <c r="AY348" s="7"/>
      <c r="BE348" s="9"/>
      <c r="BW348" s="17"/>
      <c r="CH348" s="7"/>
      <c r="CJ348" s="7"/>
      <c r="CP348" s="7"/>
      <c r="CR348" s="7"/>
      <c r="CS348" s="7"/>
      <c r="CU348" s="16"/>
      <c r="DB348" s="7"/>
      <c r="DD348" s="7"/>
      <c r="DF348" s="9"/>
    </row>
    <row r="349" spans="3:110" x14ac:dyDescent="0.25">
      <c r="C349" s="6"/>
      <c r="H349" s="7"/>
      <c r="L349" s="18"/>
      <c r="M349" s="18"/>
      <c r="N349" s="20"/>
      <c r="AD349" s="18"/>
      <c r="AE349" s="18"/>
      <c r="AJ349" s="7"/>
      <c r="AL349" s="7"/>
      <c r="AN349" s="7"/>
      <c r="AP349" s="7"/>
      <c r="AR349" s="7"/>
      <c r="AX349" s="7"/>
      <c r="AY349" s="7"/>
      <c r="BE349" s="9"/>
      <c r="BW349" s="17"/>
      <c r="CH349" s="7"/>
      <c r="CJ349" s="7"/>
      <c r="CP349" s="7"/>
      <c r="CR349" s="7"/>
      <c r="CS349" s="7"/>
      <c r="CU349" s="16"/>
      <c r="DB349" s="7"/>
      <c r="DD349" s="7"/>
      <c r="DF349" s="9"/>
    </row>
    <row r="350" spans="3:110" x14ac:dyDescent="0.25">
      <c r="C350" s="6"/>
      <c r="H350" s="7"/>
      <c r="L350" s="18"/>
      <c r="M350" s="18"/>
      <c r="N350" s="20"/>
      <c r="AD350" s="18"/>
      <c r="AE350" s="18"/>
      <c r="AJ350" s="7"/>
      <c r="AL350" s="7"/>
      <c r="AN350" s="7"/>
      <c r="AP350" s="7"/>
      <c r="AR350" s="7"/>
      <c r="AX350" s="7"/>
      <c r="AY350" s="7"/>
      <c r="BE350" s="9"/>
      <c r="BW350" s="17"/>
      <c r="CH350" s="7"/>
      <c r="CJ350" s="7"/>
      <c r="CP350" s="7"/>
      <c r="CR350" s="7"/>
      <c r="CS350" s="7"/>
      <c r="CU350" s="16"/>
      <c r="DB350" s="7"/>
      <c r="DD350" s="7"/>
      <c r="DF350" s="9"/>
    </row>
    <row r="351" spans="3:110" x14ac:dyDescent="0.25">
      <c r="C351" s="6"/>
      <c r="H351" s="7"/>
      <c r="L351" s="18"/>
      <c r="M351" s="18"/>
      <c r="N351" s="20"/>
      <c r="AD351" s="18"/>
      <c r="AE351" s="18"/>
      <c r="AJ351" s="7"/>
      <c r="AL351" s="7"/>
      <c r="AN351" s="7"/>
      <c r="AP351" s="7"/>
      <c r="AR351" s="7"/>
      <c r="AX351" s="7"/>
      <c r="AY351" s="7"/>
      <c r="BE351" s="9"/>
      <c r="BW351" s="17"/>
      <c r="CH351" s="7"/>
      <c r="CJ351" s="7"/>
      <c r="CP351" s="7"/>
      <c r="CR351" s="7"/>
      <c r="CS351" s="7"/>
      <c r="CU351" s="16"/>
      <c r="DB351" s="7"/>
      <c r="DD351" s="7"/>
      <c r="DF351" s="9"/>
    </row>
    <row r="352" spans="3:110" x14ac:dyDescent="0.25">
      <c r="C352" s="6"/>
      <c r="H352" s="7"/>
      <c r="L352" s="18"/>
      <c r="M352" s="18"/>
      <c r="N352" s="20"/>
      <c r="AD352" s="18"/>
      <c r="AE352" s="18"/>
      <c r="AJ352" s="7"/>
      <c r="AL352" s="7"/>
      <c r="AN352" s="7"/>
      <c r="AP352" s="7"/>
      <c r="AR352" s="7"/>
      <c r="AX352" s="7"/>
      <c r="AY352" s="7"/>
      <c r="BE352" s="9"/>
      <c r="BW352" s="17"/>
      <c r="CH352" s="7"/>
      <c r="CJ352" s="7"/>
      <c r="CP352" s="7"/>
      <c r="CR352" s="7"/>
      <c r="CS352" s="7"/>
      <c r="CU352" s="16"/>
      <c r="DB352" s="7"/>
      <c r="DD352" s="7"/>
      <c r="DF352" s="9"/>
    </row>
    <row r="353" spans="3:110" x14ac:dyDescent="0.25">
      <c r="C353" s="6"/>
      <c r="H353" s="7"/>
      <c r="L353" s="18"/>
      <c r="M353" s="18"/>
      <c r="N353" s="20"/>
      <c r="AD353" s="18"/>
      <c r="AE353" s="18"/>
      <c r="AJ353" s="7"/>
      <c r="AL353" s="7"/>
      <c r="AN353" s="7"/>
      <c r="AP353" s="7"/>
      <c r="AR353" s="7"/>
      <c r="AX353" s="7"/>
      <c r="AY353" s="7"/>
      <c r="BE353" s="9"/>
      <c r="BW353" s="17"/>
      <c r="CH353" s="7"/>
      <c r="CJ353" s="7"/>
      <c r="CP353" s="7"/>
      <c r="CR353" s="7"/>
      <c r="CS353" s="7"/>
      <c r="CU353" s="16"/>
      <c r="DB353" s="7"/>
      <c r="DD353" s="7"/>
      <c r="DF353" s="9"/>
    </row>
    <row r="354" spans="3:110" x14ac:dyDescent="0.25">
      <c r="C354" s="6"/>
      <c r="H354" s="7"/>
      <c r="L354" s="18"/>
      <c r="M354" s="18"/>
      <c r="N354" s="20"/>
      <c r="AD354" s="18"/>
      <c r="AE354" s="18"/>
      <c r="AJ354" s="7"/>
      <c r="AL354" s="7"/>
      <c r="AN354" s="7"/>
      <c r="AP354" s="7"/>
      <c r="AR354" s="7"/>
      <c r="AX354" s="7"/>
      <c r="AY354" s="7"/>
      <c r="BE354" s="9"/>
      <c r="BW354" s="17"/>
      <c r="CH354" s="7"/>
      <c r="CJ354" s="7"/>
      <c r="CP354" s="7"/>
      <c r="CR354" s="7"/>
      <c r="CS354" s="7"/>
      <c r="CU354" s="16"/>
      <c r="DB354" s="7"/>
      <c r="DD354" s="7"/>
      <c r="DF354" s="9"/>
    </row>
    <row r="355" spans="3:110" x14ac:dyDescent="0.25">
      <c r="C355" s="6"/>
      <c r="H355" s="7"/>
      <c r="L355" s="18"/>
      <c r="M355" s="18"/>
      <c r="N355" s="20"/>
      <c r="AD355" s="18"/>
      <c r="AE355" s="18"/>
      <c r="AJ355" s="7"/>
      <c r="AL355" s="7"/>
      <c r="AN355" s="7"/>
      <c r="AP355" s="7"/>
      <c r="AR355" s="7"/>
      <c r="AX355" s="7"/>
      <c r="AY355" s="7"/>
      <c r="BE355" s="9"/>
      <c r="BW355" s="17"/>
      <c r="CH355" s="7"/>
      <c r="CJ355" s="7"/>
      <c r="CP355" s="7"/>
      <c r="CR355" s="7"/>
      <c r="CS355" s="7"/>
      <c r="CU355" s="16"/>
      <c r="DB355" s="7"/>
      <c r="DD355" s="7"/>
      <c r="DF355" s="9"/>
    </row>
    <row r="356" spans="3:110" x14ac:dyDescent="0.25">
      <c r="C356" s="6"/>
      <c r="H356" s="7"/>
      <c r="L356" s="18"/>
      <c r="M356" s="18"/>
      <c r="N356" s="20"/>
      <c r="AD356" s="18"/>
      <c r="AE356" s="18"/>
      <c r="AJ356" s="7"/>
      <c r="AL356" s="7"/>
      <c r="AN356" s="7"/>
      <c r="AP356" s="7"/>
      <c r="AR356" s="7"/>
      <c r="AX356" s="7"/>
      <c r="AY356" s="7"/>
      <c r="BE356" s="9"/>
      <c r="BW356" s="17"/>
      <c r="CH356" s="7"/>
      <c r="CJ356" s="7"/>
      <c r="CP356" s="7"/>
      <c r="CR356" s="7"/>
      <c r="CS356" s="7"/>
      <c r="CU356" s="16"/>
      <c r="DB356" s="7"/>
      <c r="DD356" s="7"/>
      <c r="DF356" s="9"/>
    </row>
    <row r="357" spans="3:110" x14ac:dyDescent="0.25">
      <c r="C357" s="6"/>
      <c r="H357" s="7"/>
      <c r="L357" s="18"/>
      <c r="M357" s="18"/>
      <c r="N357" s="20"/>
      <c r="AD357" s="18"/>
      <c r="AE357" s="18"/>
      <c r="AJ357" s="7"/>
      <c r="AL357" s="7"/>
      <c r="AN357" s="7"/>
      <c r="AP357" s="7"/>
      <c r="AR357" s="7"/>
      <c r="AX357" s="7"/>
      <c r="AY357" s="7"/>
      <c r="BE357" s="9"/>
      <c r="BW357" s="17"/>
      <c r="CH357" s="7"/>
      <c r="CJ357" s="7"/>
      <c r="CP357" s="7"/>
      <c r="CR357" s="7"/>
      <c r="CS357" s="7"/>
      <c r="CU357" s="16"/>
      <c r="DB357" s="7"/>
      <c r="DD357" s="7"/>
      <c r="DF357" s="9"/>
    </row>
    <row r="358" spans="3:110" x14ac:dyDescent="0.25">
      <c r="C358" s="6"/>
      <c r="H358" s="7"/>
      <c r="L358" s="18"/>
      <c r="M358" s="18"/>
      <c r="N358" s="20"/>
      <c r="AD358" s="18"/>
      <c r="AE358" s="18"/>
      <c r="AJ358" s="7"/>
      <c r="AL358" s="7"/>
      <c r="AN358" s="7"/>
      <c r="AP358" s="7"/>
      <c r="AR358" s="7"/>
      <c r="AX358" s="7"/>
      <c r="AY358" s="7"/>
      <c r="BE358" s="9"/>
      <c r="BW358" s="17"/>
      <c r="CH358" s="7"/>
      <c r="CJ358" s="7"/>
      <c r="CP358" s="7"/>
      <c r="CR358" s="7"/>
      <c r="CS358" s="7"/>
      <c r="CU358" s="16"/>
      <c r="DB358" s="7"/>
      <c r="DD358" s="7"/>
      <c r="DF358" s="9"/>
    </row>
    <row r="359" spans="3:110" x14ac:dyDescent="0.25">
      <c r="C359" s="6"/>
      <c r="H359" s="7"/>
      <c r="L359" s="18"/>
      <c r="M359" s="18"/>
      <c r="N359" s="20"/>
      <c r="AD359" s="18"/>
      <c r="AE359" s="18"/>
      <c r="AJ359" s="7"/>
      <c r="AL359" s="7"/>
      <c r="AN359" s="7"/>
      <c r="AP359" s="7"/>
      <c r="AR359" s="7"/>
      <c r="AX359" s="7"/>
      <c r="AY359" s="7"/>
      <c r="BE359" s="9"/>
      <c r="BW359" s="17"/>
      <c r="CH359" s="7"/>
      <c r="CJ359" s="7"/>
      <c r="CP359" s="7"/>
      <c r="CR359" s="7"/>
      <c r="CS359" s="7"/>
      <c r="CU359" s="16"/>
      <c r="DB359" s="7"/>
      <c r="DD359" s="7"/>
      <c r="DF359" s="9"/>
    </row>
    <row r="360" spans="3:110" x14ac:dyDescent="0.25">
      <c r="C360" s="6"/>
      <c r="H360" s="7"/>
      <c r="L360" s="18"/>
      <c r="M360" s="18"/>
      <c r="N360" s="20"/>
      <c r="AD360" s="18"/>
      <c r="AE360" s="18"/>
      <c r="AJ360" s="7"/>
      <c r="AL360" s="7"/>
      <c r="AN360" s="7"/>
      <c r="AP360" s="7"/>
      <c r="AR360" s="7"/>
      <c r="AX360" s="7"/>
      <c r="AY360" s="7"/>
      <c r="BE360" s="9"/>
      <c r="BW360" s="17"/>
      <c r="CH360" s="7"/>
      <c r="CJ360" s="7"/>
      <c r="CP360" s="7"/>
      <c r="CR360" s="7"/>
      <c r="CS360" s="7"/>
      <c r="CU360" s="16"/>
      <c r="DB360" s="7"/>
      <c r="DD360" s="7"/>
      <c r="DF360" s="9"/>
    </row>
    <row r="361" spans="3:110" x14ac:dyDescent="0.25">
      <c r="C361" s="6"/>
      <c r="H361" s="7"/>
      <c r="L361" s="18"/>
      <c r="M361" s="18"/>
      <c r="N361" s="20"/>
      <c r="AD361" s="18"/>
      <c r="AE361" s="18"/>
      <c r="AJ361" s="7"/>
      <c r="AL361" s="7"/>
      <c r="AN361" s="7"/>
      <c r="AP361" s="7"/>
      <c r="AR361" s="7"/>
      <c r="AX361" s="7"/>
      <c r="AY361" s="7"/>
      <c r="BE361" s="9"/>
      <c r="BW361" s="17"/>
      <c r="CH361" s="7"/>
      <c r="CJ361" s="7"/>
      <c r="CP361" s="7"/>
      <c r="CR361" s="7"/>
      <c r="CS361" s="7"/>
      <c r="CU361" s="16"/>
      <c r="DB361" s="7"/>
      <c r="DD361" s="7"/>
      <c r="DF361" s="9"/>
    </row>
    <row r="362" spans="3:110" x14ac:dyDescent="0.25">
      <c r="C362" s="6"/>
      <c r="H362" s="7"/>
      <c r="L362" s="18"/>
      <c r="M362" s="18"/>
      <c r="N362" s="20"/>
      <c r="AD362" s="18"/>
      <c r="AE362" s="18"/>
      <c r="AJ362" s="7"/>
      <c r="AL362" s="7"/>
      <c r="AN362" s="7"/>
      <c r="AP362" s="7"/>
      <c r="AR362" s="7"/>
      <c r="AX362" s="7"/>
      <c r="AY362" s="7"/>
      <c r="BE362" s="9"/>
      <c r="BW362" s="17"/>
      <c r="CH362" s="7"/>
      <c r="CJ362" s="7"/>
      <c r="CP362" s="7"/>
      <c r="CR362" s="7"/>
      <c r="CS362" s="7"/>
      <c r="CU362" s="16"/>
      <c r="DB362" s="7"/>
      <c r="DD362" s="7"/>
      <c r="DF362" s="9"/>
    </row>
    <row r="363" spans="3:110" x14ac:dyDescent="0.25">
      <c r="C363" s="6"/>
      <c r="H363" s="7"/>
      <c r="L363" s="18"/>
      <c r="M363" s="18"/>
      <c r="N363" s="20"/>
      <c r="AD363" s="18"/>
      <c r="AE363" s="18"/>
      <c r="AJ363" s="7"/>
      <c r="AL363" s="7"/>
      <c r="AN363" s="7"/>
      <c r="AP363" s="7"/>
      <c r="AR363" s="7"/>
      <c r="AX363" s="7"/>
      <c r="AY363" s="7"/>
      <c r="BE363" s="9"/>
      <c r="BW363" s="17"/>
      <c r="CH363" s="7"/>
      <c r="CJ363" s="7"/>
      <c r="CP363" s="7"/>
      <c r="CR363" s="7"/>
      <c r="CS363" s="7"/>
      <c r="CU363" s="16"/>
      <c r="DB363" s="7"/>
      <c r="DD363" s="7"/>
      <c r="DF363" s="9"/>
    </row>
    <row r="364" spans="3:110" x14ac:dyDescent="0.25">
      <c r="C364" s="6"/>
      <c r="H364" s="7"/>
      <c r="L364" s="18"/>
      <c r="M364" s="18"/>
      <c r="N364" s="20"/>
      <c r="AD364" s="18"/>
      <c r="AE364" s="18"/>
      <c r="AJ364" s="7"/>
      <c r="AL364" s="7"/>
      <c r="AN364" s="7"/>
      <c r="AP364" s="7"/>
      <c r="AR364" s="7"/>
      <c r="AX364" s="7"/>
      <c r="AY364" s="7"/>
      <c r="BE364" s="9"/>
      <c r="BW364" s="17"/>
      <c r="CH364" s="7"/>
      <c r="CJ364" s="7"/>
      <c r="CP364" s="7"/>
      <c r="CR364" s="7"/>
      <c r="CS364" s="7"/>
      <c r="CU364" s="16"/>
      <c r="DB364" s="7"/>
      <c r="DD364" s="7"/>
      <c r="DF364" s="9"/>
    </row>
    <row r="365" spans="3:110" x14ac:dyDescent="0.25">
      <c r="C365" s="6"/>
      <c r="H365" s="7"/>
      <c r="L365" s="18"/>
      <c r="M365" s="18"/>
      <c r="N365" s="20"/>
      <c r="AD365" s="18"/>
      <c r="AE365" s="18"/>
      <c r="AJ365" s="7"/>
      <c r="AL365" s="7"/>
      <c r="AN365" s="7"/>
      <c r="AP365" s="7"/>
      <c r="AR365" s="7"/>
      <c r="AX365" s="7"/>
      <c r="AY365" s="7"/>
      <c r="BE365" s="9"/>
      <c r="BW365" s="17"/>
      <c r="CH365" s="7"/>
      <c r="CJ365" s="7"/>
      <c r="CP365" s="7"/>
      <c r="CR365" s="7"/>
      <c r="CS365" s="7"/>
      <c r="CU365" s="16"/>
      <c r="DB365" s="7"/>
      <c r="DD365" s="7"/>
      <c r="DF365" s="9"/>
    </row>
    <row r="366" spans="3:110" x14ac:dyDescent="0.25">
      <c r="C366" s="6"/>
      <c r="H366" s="7"/>
      <c r="L366" s="18"/>
      <c r="M366" s="18"/>
      <c r="N366" s="20"/>
      <c r="AD366" s="18"/>
      <c r="AE366" s="18"/>
      <c r="AJ366" s="7"/>
      <c r="AL366" s="7"/>
      <c r="AN366" s="7"/>
      <c r="AP366" s="7"/>
      <c r="AR366" s="7"/>
      <c r="AX366" s="7"/>
      <c r="AY366" s="7"/>
      <c r="BE366" s="9"/>
      <c r="BW366" s="17"/>
      <c r="CH366" s="7"/>
      <c r="CJ366" s="7"/>
      <c r="CP366" s="7"/>
      <c r="CR366" s="7"/>
      <c r="CS366" s="7"/>
      <c r="CU366" s="16"/>
      <c r="DB366" s="7"/>
      <c r="DD366" s="7"/>
      <c r="DF366" s="9"/>
    </row>
    <row r="367" spans="3:110" x14ac:dyDescent="0.25">
      <c r="C367" s="6"/>
      <c r="H367" s="7"/>
      <c r="L367" s="18"/>
      <c r="M367" s="18"/>
      <c r="N367" s="20"/>
      <c r="AD367" s="18"/>
      <c r="AE367" s="18"/>
      <c r="AJ367" s="7"/>
      <c r="AL367" s="7"/>
      <c r="AN367" s="7"/>
      <c r="AP367" s="7"/>
      <c r="AR367" s="7"/>
      <c r="AX367" s="7"/>
      <c r="AY367" s="7"/>
      <c r="BE367" s="9"/>
      <c r="BW367" s="17"/>
      <c r="CH367" s="7"/>
      <c r="CJ367" s="7"/>
      <c r="CP367" s="7"/>
      <c r="CR367" s="7"/>
      <c r="CS367" s="7"/>
      <c r="CU367" s="16"/>
      <c r="DB367" s="7"/>
      <c r="DD367" s="7"/>
      <c r="DF367" s="9"/>
    </row>
    <row r="368" spans="3:110" x14ac:dyDescent="0.25">
      <c r="C368" s="6"/>
      <c r="H368" s="7"/>
      <c r="L368" s="18"/>
      <c r="M368" s="18"/>
      <c r="N368" s="20"/>
      <c r="AD368" s="18"/>
      <c r="AE368" s="18"/>
      <c r="AJ368" s="7"/>
      <c r="AL368" s="7"/>
      <c r="AN368" s="7"/>
      <c r="AP368" s="7"/>
      <c r="AR368" s="7"/>
      <c r="AX368" s="7"/>
      <c r="AY368" s="7"/>
      <c r="BE368" s="9"/>
      <c r="BW368" s="17"/>
      <c r="CH368" s="7"/>
      <c r="CJ368" s="7"/>
      <c r="CP368" s="7"/>
      <c r="CR368" s="7"/>
      <c r="CS368" s="7"/>
      <c r="CU368" s="16"/>
      <c r="DB368" s="7"/>
      <c r="DD368" s="7"/>
      <c r="DF368" s="9"/>
    </row>
    <row r="369" spans="3:110" x14ac:dyDescent="0.25">
      <c r="C369" s="6"/>
      <c r="H369" s="7"/>
      <c r="L369" s="18"/>
      <c r="M369" s="18"/>
      <c r="N369" s="20"/>
      <c r="AD369" s="18"/>
      <c r="AE369" s="18"/>
      <c r="AJ369" s="7"/>
      <c r="AL369" s="7"/>
      <c r="AN369" s="7"/>
      <c r="AP369" s="7"/>
      <c r="AR369" s="7"/>
      <c r="AX369" s="7"/>
      <c r="AY369" s="7"/>
      <c r="BE369" s="9"/>
      <c r="BW369" s="17"/>
      <c r="CH369" s="7"/>
      <c r="CJ369" s="7"/>
      <c r="CP369" s="7"/>
      <c r="CR369" s="7"/>
      <c r="CS369" s="7"/>
      <c r="CU369" s="16"/>
      <c r="DB369" s="7"/>
      <c r="DD369" s="7"/>
      <c r="DF369" s="9"/>
    </row>
    <row r="370" spans="3:110" x14ac:dyDescent="0.25">
      <c r="C370" s="6"/>
      <c r="H370" s="7"/>
      <c r="L370" s="18"/>
      <c r="M370" s="18"/>
      <c r="N370" s="20"/>
      <c r="AD370" s="18"/>
      <c r="AE370" s="18"/>
      <c r="AJ370" s="7"/>
      <c r="AL370" s="7"/>
      <c r="AN370" s="7"/>
      <c r="AP370" s="7"/>
      <c r="AR370" s="7"/>
      <c r="AX370" s="7"/>
      <c r="AY370" s="7"/>
      <c r="BE370" s="9"/>
      <c r="BW370" s="17"/>
      <c r="CH370" s="7"/>
      <c r="CJ370" s="7"/>
      <c r="CP370" s="7"/>
      <c r="CR370" s="7"/>
      <c r="CS370" s="7"/>
      <c r="CU370" s="16"/>
      <c r="DB370" s="7"/>
      <c r="DD370" s="7"/>
      <c r="DF370" s="9"/>
    </row>
    <row r="371" spans="3:110" x14ac:dyDescent="0.25">
      <c r="C371" s="6"/>
      <c r="H371" s="7"/>
      <c r="L371" s="18"/>
      <c r="M371" s="18"/>
      <c r="N371" s="20"/>
      <c r="AD371" s="18"/>
      <c r="AE371" s="18"/>
      <c r="AJ371" s="7"/>
      <c r="AL371" s="7"/>
      <c r="AN371" s="7"/>
      <c r="AP371" s="7"/>
      <c r="AR371" s="7"/>
      <c r="AX371" s="7"/>
      <c r="AY371" s="7"/>
      <c r="BE371" s="9"/>
      <c r="BW371" s="17"/>
      <c r="CH371" s="7"/>
      <c r="CJ371" s="7"/>
      <c r="CP371" s="7"/>
      <c r="CR371" s="7"/>
      <c r="CS371" s="7"/>
      <c r="CU371" s="16"/>
      <c r="DB371" s="7"/>
      <c r="DD371" s="7"/>
      <c r="DF371" s="9"/>
    </row>
    <row r="372" spans="3:110" x14ac:dyDescent="0.25">
      <c r="C372" s="6"/>
      <c r="H372" s="7"/>
      <c r="L372" s="18"/>
      <c r="M372" s="18"/>
      <c r="N372" s="20"/>
      <c r="AD372" s="18"/>
      <c r="AE372" s="18"/>
      <c r="AJ372" s="7"/>
      <c r="AL372" s="7"/>
      <c r="AN372" s="7"/>
      <c r="AP372" s="7"/>
      <c r="AR372" s="7"/>
      <c r="AX372" s="7"/>
      <c r="AY372" s="7"/>
      <c r="BE372" s="9"/>
      <c r="BW372" s="17"/>
      <c r="CH372" s="7"/>
      <c r="CJ372" s="7"/>
      <c r="CP372" s="7"/>
      <c r="CR372" s="7"/>
      <c r="CS372" s="7"/>
      <c r="CU372" s="16"/>
      <c r="DB372" s="7"/>
      <c r="DD372" s="7"/>
      <c r="DF372" s="9"/>
    </row>
    <row r="373" spans="3:110" x14ac:dyDescent="0.25">
      <c r="C373" s="6"/>
      <c r="H373" s="7"/>
      <c r="L373" s="18"/>
      <c r="M373" s="18"/>
      <c r="N373" s="20"/>
      <c r="AD373" s="18"/>
      <c r="AE373" s="18"/>
      <c r="AJ373" s="7"/>
      <c r="AL373" s="7"/>
      <c r="AN373" s="7"/>
      <c r="AP373" s="7"/>
      <c r="AR373" s="7"/>
      <c r="AX373" s="7"/>
      <c r="AY373" s="7"/>
      <c r="BE373" s="9"/>
      <c r="BW373" s="17"/>
      <c r="CH373" s="7"/>
      <c r="CJ373" s="7"/>
      <c r="CP373" s="7"/>
      <c r="CR373" s="7"/>
      <c r="CS373" s="7"/>
      <c r="CU373" s="16"/>
      <c r="DB373" s="7"/>
      <c r="DD373" s="7"/>
      <c r="DF373" s="9"/>
    </row>
    <row r="374" spans="3:110" x14ac:dyDescent="0.25">
      <c r="C374" s="6"/>
      <c r="H374" s="7"/>
      <c r="L374" s="18"/>
      <c r="M374" s="18"/>
      <c r="N374" s="20"/>
      <c r="AD374" s="18"/>
      <c r="AE374" s="18"/>
      <c r="AJ374" s="7"/>
      <c r="AL374" s="7"/>
      <c r="AN374" s="7"/>
      <c r="AP374" s="7"/>
      <c r="AR374" s="7"/>
      <c r="AX374" s="7"/>
      <c r="AY374" s="7"/>
      <c r="BE374" s="9"/>
      <c r="BW374" s="17"/>
      <c r="CH374" s="7"/>
      <c r="CJ374" s="7"/>
      <c r="CP374" s="7"/>
      <c r="CR374" s="7"/>
      <c r="CS374" s="7"/>
      <c r="CU374" s="16"/>
      <c r="DB374" s="7"/>
      <c r="DD374" s="7"/>
      <c r="DF374" s="9"/>
    </row>
    <row r="375" spans="3:110" x14ac:dyDescent="0.25">
      <c r="C375" s="6"/>
      <c r="H375" s="7"/>
      <c r="L375" s="18"/>
      <c r="M375" s="18"/>
      <c r="N375" s="20"/>
      <c r="AD375" s="18"/>
      <c r="AE375" s="18"/>
      <c r="AJ375" s="7"/>
      <c r="AL375" s="7"/>
      <c r="AN375" s="7"/>
      <c r="AP375" s="7"/>
      <c r="AR375" s="7"/>
      <c r="AX375" s="7"/>
      <c r="AY375" s="7"/>
      <c r="BE375" s="9"/>
      <c r="BW375" s="17"/>
      <c r="CH375" s="7"/>
      <c r="CJ375" s="7"/>
      <c r="CP375" s="7"/>
      <c r="CR375" s="7"/>
      <c r="CS375" s="7"/>
      <c r="CU375" s="16"/>
      <c r="DB375" s="7"/>
      <c r="DD375" s="7"/>
      <c r="DF375" s="9"/>
    </row>
    <row r="376" spans="3:110" x14ac:dyDescent="0.25">
      <c r="C376" s="6"/>
      <c r="H376" s="7"/>
      <c r="L376" s="18"/>
      <c r="M376" s="18"/>
      <c r="N376" s="20"/>
      <c r="AD376" s="18"/>
      <c r="AE376" s="18"/>
      <c r="AJ376" s="7"/>
      <c r="AL376" s="7"/>
      <c r="AN376" s="7"/>
      <c r="AP376" s="7"/>
      <c r="AR376" s="7"/>
      <c r="AX376" s="7"/>
      <c r="AY376" s="7"/>
      <c r="BE376" s="9"/>
      <c r="BW376" s="17"/>
      <c r="CH376" s="7"/>
      <c r="CJ376" s="7"/>
      <c r="CP376" s="7"/>
      <c r="CR376" s="7"/>
      <c r="CS376" s="7"/>
      <c r="CU376" s="16"/>
      <c r="DB376" s="7"/>
      <c r="DD376" s="7"/>
      <c r="DF376" s="9"/>
    </row>
    <row r="377" spans="3:110" x14ac:dyDescent="0.25">
      <c r="C377" s="6"/>
      <c r="H377" s="7"/>
      <c r="L377" s="18"/>
      <c r="M377" s="18"/>
      <c r="N377" s="20"/>
      <c r="AD377" s="18"/>
      <c r="AE377" s="18"/>
      <c r="AJ377" s="7"/>
      <c r="AL377" s="7"/>
      <c r="AN377" s="7"/>
      <c r="AP377" s="7"/>
      <c r="AR377" s="7"/>
      <c r="AX377" s="7"/>
      <c r="AY377" s="7"/>
      <c r="BE377" s="9"/>
      <c r="BW377" s="17"/>
      <c r="CH377" s="7"/>
      <c r="CJ377" s="7"/>
      <c r="CP377" s="7"/>
      <c r="CR377" s="7"/>
      <c r="CS377" s="7"/>
      <c r="CU377" s="16"/>
      <c r="DB377" s="7"/>
      <c r="DD377" s="7"/>
      <c r="DF377" s="9"/>
    </row>
    <row r="378" spans="3:110" x14ac:dyDescent="0.25">
      <c r="C378" s="6"/>
      <c r="H378" s="7"/>
      <c r="L378" s="18"/>
      <c r="M378" s="18"/>
      <c r="N378" s="20"/>
      <c r="AD378" s="18"/>
      <c r="AE378" s="18"/>
      <c r="AJ378" s="7"/>
      <c r="AL378" s="7"/>
      <c r="AN378" s="7"/>
      <c r="AP378" s="7"/>
      <c r="AR378" s="7"/>
      <c r="AX378" s="7"/>
      <c r="AY378" s="7"/>
      <c r="BE378" s="9"/>
      <c r="BW378" s="17"/>
      <c r="CH378" s="7"/>
      <c r="CJ378" s="7"/>
      <c r="CP378" s="7"/>
      <c r="CR378" s="7"/>
      <c r="CS378" s="7"/>
      <c r="CU378" s="16"/>
      <c r="DB378" s="7"/>
      <c r="DD378" s="7"/>
      <c r="DF378" s="9"/>
    </row>
    <row r="379" spans="3:110" x14ac:dyDescent="0.25">
      <c r="C379" s="6"/>
      <c r="H379" s="7"/>
      <c r="L379" s="18"/>
      <c r="M379" s="18"/>
      <c r="N379" s="20"/>
      <c r="AD379" s="18"/>
      <c r="AE379" s="18"/>
      <c r="AJ379" s="7"/>
      <c r="AL379" s="7"/>
      <c r="AN379" s="7"/>
      <c r="AP379" s="7"/>
      <c r="AR379" s="7"/>
      <c r="AX379" s="7"/>
      <c r="AY379" s="7"/>
      <c r="BE379" s="9"/>
      <c r="BW379" s="17"/>
      <c r="CH379" s="7"/>
      <c r="CJ379" s="7"/>
      <c r="CP379" s="7"/>
      <c r="CR379" s="7"/>
      <c r="CS379" s="7"/>
      <c r="CU379" s="16"/>
      <c r="DB379" s="7"/>
      <c r="DD379" s="7"/>
      <c r="DF379" s="9"/>
    </row>
    <row r="380" spans="3:110" x14ac:dyDescent="0.25">
      <c r="C380" s="6"/>
      <c r="H380" s="7"/>
      <c r="L380" s="18"/>
      <c r="M380" s="18"/>
      <c r="N380" s="20"/>
      <c r="AD380" s="18"/>
      <c r="AE380" s="18"/>
      <c r="AJ380" s="7"/>
      <c r="AL380" s="7"/>
      <c r="AN380" s="7"/>
      <c r="AP380" s="7"/>
      <c r="AR380" s="7"/>
      <c r="AX380" s="7"/>
      <c r="AY380" s="7"/>
      <c r="BE380" s="9"/>
      <c r="BW380" s="17"/>
      <c r="CH380" s="7"/>
      <c r="CJ380" s="7"/>
      <c r="CP380" s="7"/>
      <c r="CR380" s="7"/>
      <c r="CS380" s="7"/>
      <c r="CU380" s="16"/>
      <c r="DB380" s="7"/>
      <c r="DD380" s="7"/>
      <c r="DF380" s="9"/>
    </row>
    <row r="381" spans="3:110" x14ac:dyDescent="0.25">
      <c r="C381" s="6"/>
      <c r="H381" s="7"/>
      <c r="L381" s="18"/>
      <c r="M381" s="18"/>
      <c r="N381" s="20"/>
      <c r="AD381" s="18"/>
      <c r="AE381" s="18"/>
      <c r="AJ381" s="7"/>
      <c r="AL381" s="7"/>
      <c r="AN381" s="7"/>
      <c r="AP381" s="7"/>
      <c r="AR381" s="7"/>
      <c r="AX381" s="7"/>
      <c r="AY381" s="7"/>
      <c r="BE381" s="9"/>
      <c r="BW381" s="17"/>
      <c r="CH381" s="7"/>
      <c r="CJ381" s="7"/>
      <c r="CP381" s="7"/>
      <c r="CR381" s="7"/>
      <c r="CS381" s="7"/>
      <c r="CU381" s="16"/>
      <c r="DB381" s="7"/>
      <c r="DD381" s="7"/>
      <c r="DF381" s="9"/>
    </row>
    <row r="382" spans="3:110" x14ac:dyDescent="0.25">
      <c r="C382" s="6"/>
      <c r="H382" s="7"/>
      <c r="L382" s="18"/>
      <c r="M382" s="18"/>
      <c r="N382" s="20"/>
      <c r="AD382" s="18"/>
      <c r="AE382" s="18"/>
      <c r="AJ382" s="7"/>
      <c r="AL382" s="7"/>
      <c r="AN382" s="7"/>
      <c r="AP382" s="7"/>
      <c r="AR382" s="7"/>
      <c r="AX382" s="7"/>
      <c r="AY382" s="7"/>
      <c r="BE382" s="9"/>
      <c r="BW382" s="17"/>
      <c r="CH382" s="7"/>
      <c r="CJ382" s="7"/>
      <c r="CP382" s="7"/>
      <c r="CR382" s="7"/>
      <c r="CS382" s="7"/>
      <c r="CU382" s="16"/>
      <c r="DB382" s="7"/>
      <c r="DD382" s="7"/>
      <c r="DF382" s="9"/>
    </row>
    <row r="383" spans="3:110" x14ac:dyDescent="0.25">
      <c r="C383" s="6"/>
      <c r="H383" s="7"/>
      <c r="L383" s="18"/>
      <c r="M383" s="18"/>
      <c r="N383" s="20"/>
      <c r="AD383" s="18"/>
      <c r="AE383" s="18"/>
      <c r="AJ383" s="7"/>
      <c r="AL383" s="7"/>
      <c r="AN383" s="7"/>
      <c r="AP383" s="7"/>
      <c r="AR383" s="7"/>
      <c r="AX383" s="7"/>
      <c r="AY383" s="7"/>
      <c r="BE383" s="9"/>
      <c r="BW383" s="17"/>
      <c r="CH383" s="7"/>
      <c r="CJ383" s="7"/>
      <c r="CP383" s="7"/>
      <c r="CR383" s="7"/>
      <c r="CS383" s="7"/>
      <c r="CU383" s="16"/>
      <c r="DB383" s="7"/>
      <c r="DD383" s="7"/>
      <c r="DF383" s="9"/>
    </row>
    <row r="384" spans="3:110" x14ac:dyDescent="0.25">
      <c r="C384" s="6"/>
      <c r="H384" s="7"/>
      <c r="L384" s="18"/>
      <c r="M384" s="18"/>
      <c r="N384" s="20"/>
      <c r="AD384" s="18"/>
      <c r="AE384" s="18"/>
      <c r="AJ384" s="7"/>
      <c r="AL384" s="7"/>
      <c r="AN384" s="7"/>
      <c r="AP384" s="7"/>
      <c r="AR384" s="7"/>
      <c r="AX384" s="7"/>
      <c r="AY384" s="7"/>
      <c r="BE384" s="9"/>
      <c r="BW384" s="17"/>
      <c r="CH384" s="7"/>
      <c r="CJ384" s="7"/>
      <c r="CP384" s="7"/>
      <c r="CR384" s="7"/>
      <c r="CS384" s="7"/>
      <c r="CU384" s="16"/>
      <c r="DB384" s="7"/>
      <c r="DD384" s="7"/>
      <c r="DF384" s="9"/>
    </row>
    <row r="385" spans="3:110" x14ac:dyDescent="0.25">
      <c r="C385" s="6"/>
      <c r="H385" s="7"/>
      <c r="L385" s="18"/>
      <c r="M385" s="18"/>
      <c r="N385" s="20"/>
      <c r="AD385" s="18"/>
      <c r="AE385" s="18"/>
      <c r="AJ385" s="7"/>
      <c r="AL385" s="7"/>
      <c r="AN385" s="7"/>
      <c r="AP385" s="7"/>
      <c r="AR385" s="7"/>
      <c r="AX385" s="7"/>
      <c r="AY385" s="7"/>
      <c r="BE385" s="9"/>
      <c r="BW385" s="17"/>
      <c r="CH385" s="7"/>
      <c r="CJ385" s="7"/>
      <c r="CP385" s="7"/>
      <c r="CR385" s="7"/>
      <c r="CS385" s="7"/>
      <c r="CU385" s="16"/>
      <c r="DB385" s="7"/>
      <c r="DD385" s="7"/>
      <c r="DF385" s="9"/>
    </row>
    <row r="386" spans="3:110" x14ac:dyDescent="0.25">
      <c r="C386" s="6"/>
      <c r="H386" s="7"/>
      <c r="L386" s="18"/>
      <c r="M386" s="18"/>
      <c r="N386" s="20"/>
      <c r="AD386" s="18"/>
      <c r="AE386" s="18"/>
      <c r="AJ386" s="7"/>
      <c r="AL386" s="7"/>
      <c r="AN386" s="7"/>
      <c r="AP386" s="7"/>
      <c r="AR386" s="7"/>
      <c r="AX386" s="7"/>
      <c r="AY386" s="7"/>
      <c r="BE386" s="9"/>
      <c r="BW386" s="17"/>
      <c r="CH386" s="7"/>
      <c r="CJ386" s="7"/>
      <c r="CP386" s="7"/>
      <c r="CR386" s="7"/>
      <c r="CS386" s="7"/>
      <c r="CU386" s="16"/>
      <c r="DB386" s="7"/>
      <c r="DD386" s="7"/>
      <c r="DF386" s="9"/>
    </row>
    <row r="387" spans="3:110" x14ac:dyDescent="0.25">
      <c r="C387" s="6"/>
      <c r="H387" s="7"/>
      <c r="L387" s="18"/>
      <c r="M387" s="18"/>
      <c r="N387" s="20"/>
      <c r="AD387" s="18"/>
      <c r="AE387" s="18"/>
      <c r="AJ387" s="7"/>
      <c r="AL387" s="7"/>
      <c r="AN387" s="7"/>
      <c r="AP387" s="7"/>
      <c r="AR387" s="7"/>
      <c r="AX387" s="7"/>
      <c r="AY387" s="7"/>
      <c r="BE387" s="9"/>
      <c r="BW387" s="17"/>
      <c r="CH387" s="7"/>
      <c r="CJ387" s="7"/>
      <c r="CP387" s="7"/>
      <c r="CR387" s="7"/>
      <c r="CS387" s="7"/>
      <c r="CU387" s="16"/>
      <c r="DB387" s="7"/>
      <c r="DD387" s="7"/>
      <c r="DF387" s="9"/>
    </row>
    <row r="388" spans="3:110" x14ac:dyDescent="0.25">
      <c r="C388" s="6"/>
      <c r="H388" s="7"/>
      <c r="L388" s="18"/>
      <c r="M388" s="18"/>
      <c r="N388" s="20"/>
      <c r="AD388" s="18"/>
      <c r="AE388" s="18"/>
      <c r="AJ388" s="7"/>
      <c r="AL388" s="7"/>
      <c r="AN388" s="7"/>
      <c r="AP388" s="7"/>
      <c r="AR388" s="7"/>
      <c r="AX388" s="7"/>
      <c r="AY388" s="7"/>
      <c r="BE388" s="9"/>
      <c r="BW388" s="17"/>
      <c r="CH388" s="7"/>
      <c r="CJ388" s="7"/>
      <c r="CP388" s="7"/>
      <c r="CR388" s="7"/>
      <c r="CS388" s="7"/>
      <c r="CU388" s="16"/>
      <c r="DB388" s="7"/>
      <c r="DD388" s="7"/>
      <c r="DF388" s="9"/>
    </row>
    <row r="389" spans="3:110" x14ac:dyDescent="0.25">
      <c r="C389" s="6"/>
      <c r="H389" s="7"/>
      <c r="L389" s="18"/>
      <c r="M389" s="18"/>
      <c r="N389" s="20"/>
      <c r="AD389" s="18"/>
      <c r="AE389" s="18"/>
      <c r="AJ389" s="7"/>
      <c r="AL389" s="7"/>
      <c r="AN389" s="7"/>
      <c r="AP389" s="7"/>
      <c r="AR389" s="7"/>
      <c r="AX389" s="7"/>
      <c r="AY389" s="7"/>
      <c r="BE389" s="9"/>
      <c r="BW389" s="17"/>
      <c r="CH389" s="7"/>
      <c r="CJ389" s="7"/>
      <c r="CP389" s="7"/>
      <c r="CR389" s="7"/>
      <c r="CS389" s="7"/>
      <c r="CU389" s="16"/>
      <c r="DB389" s="7"/>
      <c r="DD389" s="7"/>
      <c r="DF389" s="9"/>
    </row>
    <row r="390" spans="3:110" x14ac:dyDescent="0.25">
      <c r="C390" s="6"/>
      <c r="H390" s="7"/>
      <c r="L390" s="18"/>
      <c r="M390" s="18"/>
      <c r="N390" s="20"/>
      <c r="AD390" s="18"/>
      <c r="AE390" s="18"/>
      <c r="AJ390" s="7"/>
      <c r="AL390" s="7"/>
      <c r="AN390" s="7"/>
      <c r="AP390" s="7"/>
      <c r="AR390" s="7"/>
      <c r="AX390" s="7"/>
      <c r="AY390" s="7"/>
      <c r="BE390" s="9"/>
      <c r="BW390" s="17"/>
      <c r="CH390" s="7"/>
      <c r="CJ390" s="7"/>
      <c r="CP390" s="7"/>
      <c r="CR390" s="7"/>
      <c r="CS390" s="7"/>
      <c r="CU390" s="16"/>
      <c r="DB390" s="7"/>
      <c r="DD390" s="7"/>
      <c r="DF390" s="9"/>
    </row>
    <row r="391" spans="3:110" x14ac:dyDescent="0.25">
      <c r="C391" s="6"/>
      <c r="H391" s="7"/>
      <c r="L391" s="18"/>
      <c r="M391" s="18"/>
      <c r="N391" s="20"/>
      <c r="AD391" s="18"/>
      <c r="AE391" s="18"/>
      <c r="AJ391" s="7"/>
      <c r="AL391" s="7"/>
      <c r="AN391" s="7"/>
      <c r="AP391" s="7"/>
      <c r="AR391" s="7"/>
      <c r="AX391" s="7"/>
      <c r="AY391" s="7"/>
      <c r="BE391" s="9"/>
      <c r="BW391" s="17"/>
      <c r="CH391" s="7"/>
      <c r="CJ391" s="7"/>
      <c r="CP391" s="7"/>
      <c r="CR391" s="7"/>
      <c r="CS391" s="7"/>
      <c r="CU391" s="16"/>
      <c r="DB391" s="7"/>
      <c r="DD391" s="7"/>
      <c r="DF391" s="9"/>
    </row>
    <row r="392" spans="3:110" x14ac:dyDescent="0.25">
      <c r="C392" s="6"/>
      <c r="H392" s="7"/>
      <c r="L392" s="18"/>
      <c r="M392" s="18"/>
      <c r="N392" s="20"/>
      <c r="AD392" s="18"/>
      <c r="AE392" s="18"/>
      <c r="AJ392" s="7"/>
      <c r="AL392" s="7"/>
      <c r="AN392" s="7"/>
      <c r="AP392" s="7"/>
      <c r="AR392" s="7"/>
      <c r="AX392" s="7"/>
      <c r="AY392" s="7"/>
      <c r="BE392" s="9"/>
      <c r="BW392" s="17"/>
      <c r="CH392" s="7"/>
      <c r="CJ392" s="7"/>
      <c r="CP392" s="7"/>
      <c r="CR392" s="7"/>
      <c r="CS392" s="7"/>
      <c r="CU392" s="16"/>
      <c r="DB392" s="7"/>
      <c r="DD392" s="7"/>
      <c r="DF392" s="9"/>
    </row>
    <row r="393" spans="3:110" x14ac:dyDescent="0.25">
      <c r="C393" s="6"/>
      <c r="H393" s="7"/>
      <c r="L393" s="18"/>
      <c r="M393" s="18"/>
      <c r="N393" s="20"/>
      <c r="AD393" s="18"/>
      <c r="AE393" s="18"/>
      <c r="AJ393" s="7"/>
      <c r="AL393" s="7"/>
      <c r="AN393" s="7"/>
      <c r="AP393" s="7"/>
      <c r="AR393" s="7"/>
      <c r="AX393" s="7"/>
      <c r="AY393" s="7"/>
      <c r="BE393" s="9"/>
      <c r="BW393" s="17"/>
      <c r="CH393" s="7"/>
      <c r="CJ393" s="7"/>
      <c r="CP393" s="7"/>
      <c r="CR393" s="7"/>
      <c r="CS393" s="7"/>
      <c r="CU393" s="16"/>
      <c r="DB393" s="7"/>
      <c r="DD393" s="7"/>
      <c r="DF393" s="9"/>
    </row>
    <row r="394" spans="3:110" x14ac:dyDescent="0.25">
      <c r="C394" s="6"/>
      <c r="H394" s="7"/>
      <c r="L394" s="18"/>
      <c r="M394" s="18"/>
      <c r="N394" s="20"/>
      <c r="AD394" s="18"/>
      <c r="AE394" s="18"/>
      <c r="AJ394" s="7"/>
      <c r="AL394" s="7"/>
      <c r="AN394" s="7"/>
      <c r="AP394" s="7"/>
      <c r="AR394" s="7"/>
      <c r="AX394" s="7"/>
      <c r="AY394" s="7"/>
      <c r="BE394" s="9"/>
      <c r="BW394" s="17"/>
      <c r="CH394" s="7"/>
      <c r="CJ394" s="7"/>
      <c r="CP394" s="7"/>
      <c r="CR394" s="7"/>
      <c r="CS394" s="7"/>
      <c r="CU394" s="16"/>
      <c r="DB394" s="7"/>
      <c r="DD394" s="7"/>
      <c r="DF394" s="9"/>
    </row>
    <row r="395" spans="3:110" x14ac:dyDescent="0.25">
      <c r="C395" s="6"/>
      <c r="H395" s="7"/>
      <c r="L395" s="18"/>
      <c r="M395" s="18"/>
      <c r="N395" s="20"/>
      <c r="AD395" s="18"/>
      <c r="AE395" s="18"/>
      <c r="AJ395" s="7"/>
      <c r="AL395" s="7"/>
      <c r="AN395" s="7"/>
      <c r="AP395" s="7"/>
      <c r="AR395" s="7"/>
      <c r="AX395" s="7"/>
      <c r="AY395" s="7"/>
      <c r="BE395" s="9"/>
      <c r="BW395" s="17"/>
      <c r="CH395" s="7"/>
      <c r="CJ395" s="7"/>
      <c r="CP395" s="7"/>
      <c r="CR395" s="7"/>
      <c r="CS395" s="7"/>
      <c r="CU395" s="16"/>
      <c r="DB395" s="7"/>
      <c r="DD395" s="7"/>
      <c r="DF395" s="9"/>
    </row>
    <row r="396" spans="3:110" x14ac:dyDescent="0.25">
      <c r="C396" s="6"/>
      <c r="H396" s="7"/>
      <c r="L396" s="18"/>
      <c r="M396" s="18"/>
      <c r="N396" s="20"/>
      <c r="AD396" s="18"/>
      <c r="AE396" s="18"/>
      <c r="AJ396" s="7"/>
      <c r="AL396" s="7"/>
      <c r="AN396" s="7"/>
      <c r="AP396" s="7"/>
      <c r="AR396" s="7"/>
      <c r="AX396" s="7"/>
      <c r="AY396" s="7"/>
      <c r="BE396" s="9"/>
      <c r="BW396" s="17"/>
      <c r="CH396" s="7"/>
      <c r="CJ396" s="7"/>
      <c r="CP396" s="7"/>
      <c r="CR396" s="7"/>
      <c r="CS396" s="7"/>
      <c r="CU396" s="16"/>
      <c r="DB396" s="7"/>
      <c r="DD396" s="7"/>
      <c r="DF396" s="9"/>
    </row>
    <row r="397" spans="3:110" x14ac:dyDescent="0.25">
      <c r="C397" s="6"/>
      <c r="H397" s="7"/>
      <c r="L397" s="18"/>
      <c r="M397" s="18"/>
      <c r="N397" s="20"/>
      <c r="AD397" s="18"/>
      <c r="AE397" s="18"/>
      <c r="AJ397" s="7"/>
      <c r="AL397" s="7"/>
      <c r="AN397" s="7"/>
      <c r="AP397" s="7"/>
      <c r="AR397" s="7"/>
      <c r="AX397" s="7"/>
      <c r="AY397" s="7"/>
      <c r="BE397" s="9"/>
      <c r="BW397" s="17"/>
      <c r="CH397" s="7"/>
      <c r="CJ397" s="7"/>
      <c r="CP397" s="7"/>
      <c r="CR397" s="7"/>
      <c r="CS397" s="7"/>
      <c r="CU397" s="16"/>
      <c r="DB397" s="7"/>
      <c r="DD397" s="7"/>
      <c r="DF397" s="9"/>
    </row>
    <row r="398" spans="3:110" x14ac:dyDescent="0.25">
      <c r="C398" s="6"/>
      <c r="H398" s="7"/>
      <c r="L398" s="18"/>
      <c r="M398" s="18"/>
      <c r="N398" s="20"/>
      <c r="AD398" s="18"/>
      <c r="AE398" s="18"/>
      <c r="AJ398" s="7"/>
      <c r="AL398" s="7"/>
      <c r="AN398" s="7"/>
      <c r="AP398" s="7"/>
      <c r="AR398" s="7"/>
      <c r="AX398" s="7"/>
      <c r="AY398" s="7"/>
      <c r="BE398" s="9"/>
      <c r="BW398" s="17"/>
      <c r="CH398" s="7"/>
      <c r="CJ398" s="7"/>
      <c r="CP398" s="7"/>
      <c r="CR398" s="7"/>
      <c r="CS398" s="7"/>
      <c r="CU398" s="16"/>
      <c r="DB398" s="7"/>
      <c r="DD398" s="7"/>
      <c r="DF398" s="9"/>
    </row>
    <row r="399" spans="3:110" x14ac:dyDescent="0.25">
      <c r="C399" s="6"/>
      <c r="H399" s="7"/>
      <c r="L399" s="18"/>
      <c r="M399" s="18"/>
      <c r="N399" s="20"/>
      <c r="AD399" s="18"/>
      <c r="AE399" s="18"/>
      <c r="AJ399" s="7"/>
      <c r="AL399" s="7"/>
      <c r="AN399" s="7"/>
      <c r="AP399" s="7"/>
      <c r="AR399" s="7"/>
      <c r="AX399" s="7"/>
      <c r="AY399" s="7"/>
      <c r="BE399" s="9"/>
      <c r="BW399" s="17"/>
      <c r="CH399" s="7"/>
      <c r="CJ399" s="7"/>
      <c r="CP399" s="7"/>
      <c r="CR399" s="7"/>
      <c r="CS399" s="7"/>
      <c r="CU399" s="16"/>
      <c r="DB399" s="7"/>
      <c r="DD399" s="7"/>
      <c r="DF399" s="9"/>
    </row>
    <row r="400" spans="3:110" x14ac:dyDescent="0.25">
      <c r="C400" s="6"/>
      <c r="H400" s="7"/>
      <c r="L400" s="18"/>
      <c r="M400" s="18"/>
      <c r="N400" s="20"/>
      <c r="AD400" s="18"/>
      <c r="AE400" s="18"/>
      <c r="AJ400" s="7"/>
      <c r="AL400" s="7"/>
      <c r="AN400" s="7"/>
      <c r="AP400" s="7"/>
      <c r="AR400" s="7"/>
      <c r="AX400" s="7"/>
      <c r="AY400" s="7"/>
      <c r="BE400" s="9"/>
      <c r="BW400" s="17"/>
      <c r="CH400" s="7"/>
      <c r="CJ400" s="7"/>
      <c r="CP400" s="7"/>
      <c r="CR400" s="7"/>
      <c r="CS400" s="7"/>
      <c r="CU400" s="16"/>
      <c r="DB400" s="7"/>
      <c r="DD400" s="7"/>
      <c r="DF400" s="9"/>
    </row>
    <row r="401" spans="3:110" x14ac:dyDescent="0.25">
      <c r="C401" s="6"/>
      <c r="H401" s="7"/>
      <c r="L401" s="18"/>
      <c r="M401" s="18"/>
      <c r="N401" s="20"/>
      <c r="AD401" s="18"/>
      <c r="AE401" s="18"/>
      <c r="AJ401" s="7"/>
      <c r="AL401" s="7"/>
      <c r="AN401" s="7"/>
      <c r="AP401" s="7"/>
      <c r="AR401" s="7"/>
      <c r="AX401" s="7"/>
      <c r="AY401" s="7"/>
      <c r="BE401" s="9"/>
      <c r="BW401" s="17"/>
      <c r="CH401" s="7"/>
      <c r="CJ401" s="7"/>
      <c r="CP401" s="7"/>
      <c r="CR401" s="7"/>
      <c r="CS401" s="7"/>
      <c r="CU401" s="16"/>
      <c r="DB401" s="7"/>
      <c r="DD401" s="7"/>
      <c r="DF401" s="9"/>
    </row>
    <row r="402" spans="3:110" x14ac:dyDescent="0.25">
      <c r="C402" s="6"/>
      <c r="H402" s="7"/>
      <c r="L402" s="18"/>
      <c r="M402" s="18"/>
      <c r="N402" s="20"/>
      <c r="AD402" s="18"/>
      <c r="AE402" s="18"/>
      <c r="AJ402" s="7"/>
      <c r="AL402" s="7"/>
      <c r="AN402" s="7"/>
      <c r="AP402" s="7"/>
      <c r="AR402" s="7"/>
      <c r="AX402" s="7"/>
      <c r="AY402" s="7"/>
      <c r="BE402" s="9"/>
      <c r="BW402" s="17"/>
      <c r="CH402" s="7"/>
      <c r="CJ402" s="7"/>
      <c r="CP402" s="7"/>
      <c r="CR402" s="7"/>
      <c r="CS402" s="7"/>
      <c r="CU402" s="16"/>
      <c r="DB402" s="7"/>
      <c r="DD402" s="7"/>
      <c r="DF402" s="9"/>
    </row>
    <row r="403" spans="3:110" x14ac:dyDescent="0.25">
      <c r="C403" s="6"/>
      <c r="H403" s="7"/>
      <c r="L403" s="18"/>
      <c r="M403" s="18"/>
      <c r="N403" s="20"/>
      <c r="AD403" s="18"/>
      <c r="AE403" s="18"/>
      <c r="AJ403" s="7"/>
      <c r="AL403" s="7"/>
      <c r="AN403" s="7"/>
      <c r="AP403" s="7"/>
      <c r="AR403" s="7"/>
      <c r="AX403" s="7"/>
      <c r="AY403" s="7"/>
      <c r="BE403" s="9"/>
      <c r="BW403" s="17"/>
      <c r="CH403" s="7"/>
      <c r="CJ403" s="7"/>
      <c r="CP403" s="7"/>
      <c r="CR403" s="7"/>
      <c r="CS403" s="7"/>
      <c r="CU403" s="16"/>
      <c r="DB403" s="7"/>
      <c r="DD403" s="7"/>
      <c r="DF403" s="9"/>
    </row>
    <row r="404" spans="3:110" x14ac:dyDescent="0.25">
      <c r="C404" s="6"/>
      <c r="H404" s="7"/>
      <c r="L404" s="18"/>
      <c r="M404" s="18"/>
      <c r="N404" s="20"/>
      <c r="AD404" s="18"/>
      <c r="AE404" s="18"/>
      <c r="AJ404" s="7"/>
      <c r="AL404" s="7"/>
      <c r="AN404" s="7"/>
      <c r="AP404" s="7"/>
      <c r="AR404" s="7"/>
      <c r="AX404" s="7"/>
      <c r="AY404" s="7"/>
      <c r="BE404" s="9"/>
      <c r="BW404" s="17"/>
      <c r="CH404" s="7"/>
      <c r="CJ404" s="7"/>
      <c r="CP404" s="7"/>
      <c r="CR404" s="7"/>
      <c r="CS404" s="7"/>
      <c r="CU404" s="16"/>
      <c r="DB404" s="7"/>
      <c r="DD404" s="7"/>
      <c r="DF404" s="9"/>
    </row>
    <row r="405" spans="3:110" x14ac:dyDescent="0.25">
      <c r="C405" s="6"/>
      <c r="H405" s="7"/>
      <c r="L405" s="18"/>
      <c r="M405" s="18"/>
      <c r="N405" s="20"/>
      <c r="AD405" s="18"/>
      <c r="AE405" s="18"/>
      <c r="AJ405" s="7"/>
      <c r="AL405" s="7"/>
      <c r="AN405" s="7"/>
      <c r="AP405" s="7"/>
      <c r="AR405" s="7"/>
      <c r="AX405" s="7"/>
      <c r="AY405" s="7"/>
      <c r="BE405" s="9"/>
      <c r="BW405" s="17"/>
      <c r="CH405" s="7"/>
      <c r="CJ405" s="7"/>
      <c r="CP405" s="7"/>
      <c r="CR405" s="7"/>
      <c r="CS405" s="7"/>
      <c r="CU405" s="16"/>
      <c r="DB405" s="7"/>
      <c r="DD405" s="7"/>
      <c r="DF405" s="9"/>
    </row>
    <row r="406" spans="3:110" x14ac:dyDescent="0.25">
      <c r="C406" s="6"/>
      <c r="H406" s="7"/>
      <c r="L406" s="18"/>
      <c r="M406" s="18"/>
      <c r="N406" s="20"/>
      <c r="AD406" s="18"/>
      <c r="AE406" s="18"/>
      <c r="AJ406" s="7"/>
      <c r="AL406" s="7"/>
      <c r="AN406" s="7"/>
      <c r="AP406" s="7"/>
      <c r="AR406" s="7"/>
      <c r="AX406" s="7"/>
      <c r="AY406" s="7"/>
      <c r="BE406" s="9"/>
      <c r="BW406" s="17"/>
      <c r="CH406" s="7"/>
      <c r="CJ406" s="7"/>
      <c r="CP406" s="7"/>
      <c r="CR406" s="7"/>
      <c r="CS406" s="7"/>
      <c r="CU406" s="16"/>
      <c r="DB406" s="7"/>
      <c r="DD406" s="7"/>
      <c r="DF406" s="9"/>
    </row>
    <row r="407" spans="3:110" x14ac:dyDescent="0.25">
      <c r="C407" s="6"/>
      <c r="H407" s="7"/>
      <c r="L407" s="18"/>
      <c r="M407" s="18"/>
      <c r="N407" s="20"/>
      <c r="AD407" s="18"/>
      <c r="AE407" s="18"/>
      <c r="AJ407" s="7"/>
      <c r="AL407" s="7"/>
      <c r="AN407" s="7"/>
      <c r="AP407" s="7"/>
      <c r="AR407" s="7"/>
      <c r="AX407" s="7"/>
      <c r="AY407" s="7"/>
      <c r="BE407" s="9"/>
      <c r="BW407" s="17"/>
      <c r="CH407" s="7"/>
      <c r="CJ407" s="7"/>
      <c r="CP407" s="7"/>
      <c r="CR407" s="7"/>
      <c r="CS407" s="7"/>
      <c r="CU407" s="16"/>
      <c r="DB407" s="7"/>
      <c r="DD407" s="7"/>
      <c r="DF407" s="9"/>
    </row>
    <row r="408" spans="3:110" x14ac:dyDescent="0.25">
      <c r="C408" s="6"/>
      <c r="H408" s="7"/>
      <c r="L408" s="18"/>
      <c r="M408" s="18"/>
      <c r="N408" s="20"/>
      <c r="AD408" s="18"/>
      <c r="AE408" s="18"/>
      <c r="AJ408" s="7"/>
      <c r="AL408" s="7"/>
      <c r="AN408" s="7"/>
      <c r="AP408" s="7"/>
      <c r="AR408" s="7"/>
      <c r="AX408" s="7"/>
      <c r="AY408" s="7"/>
      <c r="BE408" s="9"/>
      <c r="BW408" s="17"/>
      <c r="CH408" s="7"/>
      <c r="CJ408" s="7"/>
      <c r="CP408" s="7"/>
      <c r="CR408" s="7"/>
      <c r="CS408" s="7"/>
      <c r="CU408" s="16"/>
      <c r="DB408" s="7"/>
      <c r="DD408" s="7"/>
      <c r="DF408" s="9"/>
    </row>
    <row r="409" spans="3:110" x14ac:dyDescent="0.25">
      <c r="C409" s="6"/>
      <c r="H409" s="7"/>
      <c r="L409" s="18"/>
      <c r="M409" s="18"/>
      <c r="N409" s="20"/>
      <c r="AD409" s="18"/>
      <c r="AE409" s="18"/>
      <c r="AJ409" s="7"/>
      <c r="AL409" s="7"/>
      <c r="AN409" s="7"/>
      <c r="AP409" s="7"/>
      <c r="AR409" s="7"/>
      <c r="AX409" s="7"/>
      <c r="AY409" s="7"/>
      <c r="BE409" s="9"/>
      <c r="BW409" s="17"/>
      <c r="CH409" s="7"/>
      <c r="CJ409" s="7"/>
      <c r="CP409" s="7"/>
      <c r="CR409" s="7"/>
      <c r="CS409" s="7"/>
      <c r="CU409" s="16"/>
      <c r="DB409" s="7"/>
      <c r="DD409" s="7"/>
      <c r="DF409" s="9"/>
    </row>
    <row r="410" spans="3:110" x14ac:dyDescent="0.25">
      <c r="C410" s="6"/>
      <c r="H410" s="7"/>
      <c r="L410" s="18"/>
      <c r="M410" s="18"/>
      <c r="N410" s="20"/>
      <c r="AD410" s="18"/>
      <c r="AE410" s="18"/>
      <c r="AJ410" s="7"/>
      <c r="AL410" s="7"/>
      <c r="AN410" s="7"/>
      <c r="AP410" s="7"/>
      <c r="AR410" s="7"/>
      <c r="AX410" s="7"/>
      <c r="AY410" s="7"/>
      <c r="BE410" s="9"/>
      <c r="BW410" s="17"/>
      <c r="CH410" s="7"/>
      <c r="CJ410" s="7"/>
      <c r="CP410" s="7"/>
      <c r="CR410" s="7"/>
      <c r="CS410" s="7"/>
      <c r="CU410" s="16"/>
      <c r="DB410" s="7"/>
      <c r="DD410" s="7"/>
      <c r="DF410" s="9"/>
    </row>
    <row r="411" spans="3:110" x14ac:dyDescent="0.25">
      <c r="C411" s="6"/>
      <c r="H411" s="7"/>
      <c r="L411" s="18"/>
      <c r="M411" s="18"/>
      <c r="N411" s="20"/>
      <c r="AD411" s="18"/>
      <c r="AE411" s="18"/>
      <c r="AJ411" s="7"/>
      <c r="AL411" s="7"/>
      <c r="AN411" s="7"/>
      <c r="AP411" s="7"/>
      <c r="AR411" s="7"/>
      <c r="AX411" s="7"/>
      <c r="AY411" s="7"/>
      <c r="BE411" s="9"/>
      <c r="BW411" s="17"/>
      <c r="CH411" s="7"/>
      <c r="CJ411" s="7"/>
      <c r="CP411" s="7"/>
      <c r="CR411" s="7"/>
      <c r="CS411" s="7"/>
      <c r="CU411" s="16"/>
      <c r="DB411" s="7"/>
      <c r="DD411" s="7"/>
      <c r="DF411" s="9"/>
    </row>
    <row r="412" spans="3:110" x14ac:dyDescent="0.25">
      <c r="C412" s="6"/>
      <c r="H412" s="7"/>
      <c r="L412" s="18"/>
      <c r="M412" s="18"/>
      <c r="N412" s="20"/>
      <c r="AD412" s="18"/>
      <c r="AE412" s="18"/>
      <c r="AJ412" s="7"/>
      <c r="AL412" s="7"/>
      <c r="AN412" s="7"/>
      <c r="AP412" s="7"/>
      <c r="AR412" s="7"/>
      <c r="AX412" s="7"/>
      <c r="AY412" s="7"/>
      <c r="BE412" s="9"/>
      <c r="BW412" s="17"/>
      <c r="CH412" s="7"/>
      <c r="CJ412" s="7"/>
      <c r="CP412" s="7"/>
      <c r="CR412" s="7"/>
      <c r="CS412" s="7"/>
      <c r="CU412" s="16"/>
      <c r="DB412" s="7"/>
      <c r="DD412" s="7"/>
      <c r="DF412" s="9"/>
    </row>
    <row r="413" spans="3:110" x14ac:dyDescent="0.25">
      <c r="C413" s="6"/>
      <c r="H413" s="7"/>
      <c r="L413" s="18"/>
      <c r="M413" s="18"/>
      <c r="N413" s="20"/>
      <c r="AD413" s="18"/>
      <c r="AE413" s="18"/>
      <c r="AJ413" s="7"/>
      <c r="AL413" s="7"/>
      <c r="AN413" s="7"/>
      <c r="AP413" s="7"/>
      <c r="AR413" s="7"/>
      <c r="AX413" s="7"/>
      <c r="AY413" s="7"/>
      <c r="BE413" s="9"/>
      <c r="BW413" s="17"/>
      <c r="CH413" s="7"/>
      <c r="CJ413" s="7"/>
      <c r="CP413" s="7"/>
      <c r="CR413" s="7"/>
      <c r="CS413" s="7"/>
      <c r="CU413" s="16"/>
      <c r="DB413" s="7"/>
      <c r="DD413" s="7"/>
      <c r="DF413" s="9"/>
    </row>
    <row r="414" spans="3:110" x14ac:dyDescent="0.25">
      <c r="C414" s="6"/>
      <c r="H414" s="7"/>
      <c r="L414" s="18"/>
      <c r="M414" s="18"/>
      <c r="N414" s="20"/>
      <c r="AD414" s="18"/>
      <c r="AE414" s="18"/>
      <c r="AJ414" s="7"/>
      <c r="AL414" s="7"/>
      <c r="AN414" s="7"/>
      <c r="AP414" s="7"/>
      <c r="AR414" s="7"/>
      <c r="AX414" s="7"/>
      <c r="AY414" s="7"/>
      <c r="BE414" s="9"/>
      <c r="BW414" s="17"/>
      <c r="CH414" s="7"/>
      <c r="CJ414" s="7"/>
      <c r="CP414" s="7"/>
      <c r="CR414" s="7"/>
      <c r="CS414" s="7"/>
      <c r="CU414" s="16"/>
      <c r="DB414" s="7"/>
      <c r="DD414" s="7"/>
      <c r="DF414" s="9"/>
    </row>
    <row r="415" spans="3:110" x14ac:dyDescent="0.25">
      <c r="C415" s="6"/>
      <c r="H415" s="7"/>
      <c r="L415" s="18"/>
      <c r="M415" s="18"/>
      <c r="N415" s="20"/>
      <c r="AD415" s="18"/>
      <c r="AE415" s="18"/>
      <c r="AJ415" s="7"/>
      <c r="AL415" s="7"/>
      <c r="AN415" s="7"/>
      <c r="AP415" s="7"/>
      <c r="AR415" s="7"/>
      <c r="AX415" s="7"/>
      <c r="AY415" s="7"/>
      <c r="BE415" s="9"/>
      <c r="BW415" s="17"/>
      <c r="CH415" s="7"/>
      <c r="CJ415" s="7"/>
      <c r="CP415" s="7"/>
      <c r="CR415" s="7"/>
      <c r="CS415" s="7"/>
      <c r="CU415" s="16"/>
      <c r="DB415" s="7"/>
      <c r="DD415" s="7"/>
      <c r="DF415" s="9"/>
    </row>
    <row r="416" spans="3:110" x14ac:dyDescent="0.25">
      <c r="C416" s="6"/>
      <c r="H416" s="7"/>
      <c r="L416" s="18"/>
      <c r="M416" s="18"/>
      <c r="N416" s="20"/>
      <c r="AD416" s="18"/>
      <c r="AE416" s="18"/>
      <c r="AJ416" s="7"/>
      <c r="AL416" s="7"/>
      <c r="AN416" s="7"/>
      <c r="AP416" s="7"/>
      <c r="AR416" s="7"/>
      <c r="AX416" s="7"/>
      <c r="AY416" s="7"/>
      <c r="BE416" s="9"/>
      <c r="BW416" s="17"/>
      <c r="CH416" s="7"/>
      <c r="CJ416" s="7"/>
      <c r="CP416" s="7"/>
      <c r="CR416" s="7"/>
      <c r="CS416" s="7"/>
      <c r="CU416" s="16"/>
      <c r="DB416" s="7"/>
      <c r="DD416" s="7"/>
      <c r="DF416" s="9"/>
    </row>
    <row r="417" spans="3:110" x14ac:dyDescent="0.25">
      <c r="C417" s="6"/>
      <c r="H417" s="7"/>
      <c r="L417" s="18"/>
      <c r="M417" s="18"/>
      <c r="N417" s="20"/>
      <c r="AD417" s="18"/>
      <c r="AE417" s="18"/>
      <c r="AJ417" s="7"/>
      <c r="AL417" s="7"/>
      <c r="AN417" s="7"/>
      <c r="AP417" s="7"/>
      <c r="AR417" s="7"/>
      <c r="AX417" s="7"/>
      <c r="AY417" s="7"/>
      <c r="BE417" s="9"/>
      <c r="BW417" s="17"/>
      <c r="CH417" s="7"/>
      <c r="CJ417" s="7"/>
      <c r="CP417" s="7"/>
      <c r="CR417" s="7"/>
      <c r="CS417" s="7"/>
      <c r="CU417" s="16"/>
      <c r="DB417" s="7"/>
      <c r="DD417" s="7"/>
      <c r="DF417" s="9"/>
    </row>
    <row r="418" spans="3:110" x14ac:dyDescent="0.25">
      <c r="C418" s="6"/>
      <c r="H418" s="7"/>
      <c r="L418" s="18"/>
      <c r="M418" s="18"/>
      <c r="N418" s="20"/>
      <c r="AD418" s="18"/>
      <c r="AE418" s="18"/>
      <c r="AJ418" s="7"/>
      <c r="AL418" s="7"/>
      <c r="AN418" s="7"/>
      <c r="AP418" s="7"/>
      <c r="AR418" s="7"/>
      <c r="AX418" s="7"/>
      <c r="AY418" s="7"/>
      <c r="BE418" s="9"/>
      <c r="BW418" s="17"/>
      <c r="CH418" s="7"/>
      <c r="CJ418" s="7"/>
      <c r="CP418" s="7"/>
      <c r="CR418" s="7"/>
      <c r="CS418" s="7"/>
      <c r="CU418" s="16"/>
      <c r="DB418" s="7"/>
      <c r="DD418" s="7"/>
      <c r="DF418" s="9"/>
    </row>
    <row r="419" spans="3:110" x14ac:dyDescent="0.25">
      <c r="C419" s="6"/>
      <c r="H419" s="7"/>
      <c r="L419" s="18"/>
      <c r="M419" s="18"/>
      <c r="N419" s="20"/>
      <c r="AD419" s="18"/>
      <c r="AE419" s="18"/>
      <c r="AJ419" s="7"/>
      <c r="AL419" s="7"/>
      <c r="AN419" s="7"/>
      <c r="AP419" s="7"/>
      <c r="AR419" s="7"/>
      <c r="AX419" s="7"/>
      <c r="AY419" s="7"/>
      <c r="BE419" s="9"/>
      <c r="BW419" s="17"/>
      <c r="CH419" s="7"/>
      <c r="CJ419" s="7"/>
      <c r="CP419" s="7"/>
      <c r="CR419" s="7"/>
      <c r="CS419" s="7"/>
      <c r="CU419" s="16"/>
      <c r="DB419" s="7"/>
      <c r="DD419" s="7"/>
      <c r="DF419" s="9"/>
    </row>
    <row r="420" spans="3:110" x14ac:dyDescent="0.25">
      <c r="C420" s="6"/>
      <c r="H420" s="7"/>
      <c r="L420" s="18"/>
      <c r="M420" s="18"/>
      <c r="N420" s="20"/>
      <c r="AD420" s="18"/>
      <c r="AE420" s="18"/>
      <c r="AJ420" s="7"/>
      <c r="AL420" s="7"/>
      <c r="AN420" s="7"/>
      <c r="AP420" s="7"/>
      <c r="AR420" s="7"/>
      <c r="AX420" s="7"/>
      <c r="AY420" s="7"/>
      <c r="BE420" s="9"/>
      <c r="BW420" s="17"/>
      <c r="CH420" s="7"/>
      <c r="CJ420" s="7"/>
      <c r="CP420" s="7"/>
      <c r="CR420" s="7"/>
      <c r="CS420" s="7"/>
      <c r="CU420" s="16"/>
      <c r="DB420" s="7"/>
      <c r="DD420" s="7"/>
      <c r="DF420" s="9"/>
    </row>
    <row r="421" spans="3:110" x14ac:dyDescent="0.25">
      <c r="C421" s="6"/>
      <c r="H421" s="7"/>
      <c r="L421" s="18"/>
      <c r="M421" s="18"/>
      <c r="N421" s="20"/>
      <c r="AD421" s="18"/>
      <c r="AE421" s="18"/>
      <c r="AJ421" s="7"/>
      <c r="AL421" s="7"/>
      <c r="AN421" s="7"/>
      <c r="AP421" s="7"/>
      <c r="AR421" s="7"/>
      <c r="AX421" s="7"/>
      <c r="AY421" s="7"/>
      <c r="BE421" s="9"/>
      <c r="BW421" s="17"/>
      <c r="CH421" s="7"/>
      <c r="CJ421" s="7"/>
      <c r="CP421" s="7"/>
      <c r="CR421" s="7"/>
      <c r="CS421" s="7"/>
      <c r="CU421" s="16"/>
      <c r="DB421" s="7"/>
      <c r="DD421" s="7"/>
      <c r="DF421" s="9"/>
    </row>
    <row r="422" spans="3:110" x14ac:dyDescent="0.25">
      <c r="C422" s="6"/>
      <c r="H422" s="7"/>
      <c r="L422" s="18"/>
      <c r="M422" s="18"/>
      <c r="N422" s="20"/>
      <c r="AD422" s="18"/>
      <c r="AE422" s="18"/>
      <c r="AJ422" s="7"/>
      <c r="AL422" s="7"/>
      <c r="AN422" s="7"/>
      <c r="AP422" s="7"/>
      <c r="AR422" s="7"/>
      <c r="AX422" s="7"/>
      <c r="AY422" s="7"/>
      <c r="BE422" s="9"/>
      <c r="BW422" s="17"/>
      <c r="CH422" s="7"/>
      <c r="CJ422" s="7"/>
      <c r="CP422" s="7"/>
      <c r="CR422" s="7"/>
      <c r="CS422" s="7"/>
      <c r="CU422" s="16"/>
      <c r="DB422" s="7"/>
      <c r="DD422" s="7"/>
      <c r="DF422" s="9"/>
    </row>
    <row r="423" spans="3:110" x14ac:dyDescent="0.25">
      <c r="C423" s="6"/>
      <c r="H423" s="7"/>
      <c r="L423" s="18"/>
      <c r="M423" s="18"/>
      <c r="N423" s="20"/>
      <c r="AD423" s="18"/>
      <c r="AE423" s="18"/>
      <c r="AJ423" s="7"/>
      <c r="AL423" s="7"/>
      <c r="AN423" s="7"/>
      <c r="AP423" s="7"/>
      <c r="AR423" s="7"/>
      <c r="AX423" s="7"/>
      <c r="AY423" s="7"/>
      <c r="BE423" s="9"/>
      <c r="BW423" s="17"/>
      <c r="CH423" s="7"/>
      <c r="CJ423" s="7"/>
      <c r="CP423" s="7"/>
      <c r="CR423" s="7"/>
      <c r="CS423" s="7"/>
      <c r="CU423" s="16"/>
      <c r="DB423" s="7"/>
      <c r="DD423" s="7"/>
      <c r="DF423" s="9"/>
    </row>
    <row r="424" spans="3:110" x14ac:dyDescent="0.25">
      <c r="C424" s="6"/>
      <c r="H424" s="7"/>
      <c r="L424" s="18"/>
      <c r="M424" s="18"/>
      <c r="N424" s="20"/>
      <c r="AD424" s="18"/>
      <c r="AE424" s="18"/>
      <c r="AJ424" s="7"/>
      <c r="AL424" s="7"/>
      <c r="AN424" s="7"/>
      <c r="AP424" s="7"/>
      <c r="AR424" s="7"/>
      <c r="AX424" s="7"/>
      <c r="AY424" s="7"/>
      <c r="BE424" s="9"/>
      <c r="BW424" s="17"/>
      <c r="CH424" s="7"/>
      <c r="CJ424" s="7"/>
      <c r="CP424" s="7"/>
      <c r="CR424" s="7"/>
      <c r="CS424" s="7"/>
      <c r="CU424" s="16"/>
      <c r="DB424" s="7"/>
      <c r="DD424" s="7"/>
      <c r="DF424" s="9"/>
    </row>
    <row r="425" spans="3:110" x14ac:dyDescent="0.25">
      <c r="C425" s="6"/>
      <c r="H425" s="7"/>
      <c r="L425" s="18"/>
      <c r="M425" s="18"/>
      <c r="N425" s="20"/>
      <c r="AD425" s="18"/>
      <c r="AE425" s="18"/>
      <c r="AJ425" s="7"/>
      <c r="AL425" s="7"/>
      <c r="AN425" s="7"/>
      <c r="AP425" s="7"/>
      <c r="AR425" s="7"/>
      <c r="AX425" s="7"/>
      <c r="AY425" s="7"/>
      <c r="BE425" s="9"/>
      <c r="BW425" s="17"/>
      <c r="CH425" s="7"/>
      <c r="CJ425" s="7"/>
      <c r="CP425" s="7"/>
      <c r="CR425" s="7"/>
      <c r="CS425" s="7"/>
      <c r="CU425" s="16"/>
      <c r="DB425" s="7"/>
      <c r="DD425" s="7"/>
      <c r="DF425" s="9"/>
    </row>
    <row r="426" spans="3:110" x14ac:dyDescent="0.25">
      <c r="C426" s="6"/>
      <c r="H426" s="7"/>
      <c r="L426" s="18"/>
      <c r="M426" s="18"/>
      <c r="N426" s="20"/>
      <c r="AD426" s="18"/>
      <c r="AE426" s="18"/>
      <c r="AJ426" s="7"/>
      <c r="AL426" s="7"/>
      <c r="AN426" s="7"/>
      <c r="AP426" s="7"/>
      <c r="AR426" s="7"/>
      <c r="AX426" s="7"/>
      <c r="AY426" s="7"/>
      <c r="BE426" s="9"/>
      <c r="BW426" s="17"/>
      <c r="CH426" s="7"/>
      <c r="CJ426" s="7"/>
      <c r="CP426" s="7"/>
      <c r="CR426" s="7"/>
      <c r="CS426" s="7"/>
      <c r="CU426" s="16"/>
      <c r="DB426" s="7"/>
      <c r="DD426" s="7"/>
      <c r="DF426" s="9"/>
    </row>
    <row r="427" spans="3:110" x14ac:dyDescent="0.25">
      <c r="C427" s="6"/>
      <c r="H427" s="7"/>
      <c r="L427" s="18"/>
      <c r="M427" s="18"/>
      <c r="N427" s="20"/>
      <c r="AD427" s="18"/>
      <c r="AE427" s="18"/>
      <c r="AJ427" s="7"/>
      <c r="AL427" s="7"/>
      <c r="AN427" s="7"/>
      <c r="AP427" s="7"/>
      <c r="AR427" s="7"/>
      <c r="AX427" s="7"/>
      <c r="AY427" s="7"/>
      <c r="BE427" s="9"/>
      <c r="BW427" s="17"/>
      <c r="CH427" s="7"/>
      <c r="CJ427" s="7"/>
      <c r="CP427" s="7"/>
      <c r="CR427" s="7"/>
      <c r="CS427" s="7"/>
      <c r="CU427" s="16"/>
      <c r="DB427" s="7"/>
      <c r="DD427" s="7"/>
      <c r="DF427" s="9"/>
    </row>
    <row r="428" spans="3:110" x14ac:dyDescent="0.25">
      <c r="C428" s="6"/>
      <c r="H428" s="7"/>
      <c r="L428" s="18"/>
      <c r="M428" s="18"/>
      <c r="N428" s="20"/>
      <c r="AD428" s="18"/>
      <c r="AE428" s="18"/>
      <c r="AJ428" s="7"/>
      <c r="AL428" s="7"/>
      <c r="AN428" s="7"/>
      <c r="AP428" s="7"/>
      <c r="AR428" s="7"/>
      <c r="AX428" s="7"/>
      <c r="AY428" s="7"/>
      <c r="BE428" s="9"/>
      <c r="BW428" s="17"/>
      <c r="CH428" s="7"/>
      <c r="CJ428" s="7"/>
      <c r="CP428" s="7"/>
      <c r="CR428" s="7"/>
      <c r="CS428" s="7"/>
      <c r="CU428" s="16"/>
      <c r="DB428" s="7"/>
      <c r="DD428" s="7"/>
      <c r="DF428" s="9"/>
    </row>
    <row r="429" spans="3:110" x14ac:dyDescent="0.25">
      <c r="C429" s="6"/>
      <c r="H429" s="7"/>
      <c r="L429" s="18"/>
      <c r="M429" s="18"/>
      <c r="N429" s="20"/>
      <c r="AD429" s="18"/>
      <c r="AE429" s="18"/>
      <c r="AJ429" s="7"/>
      <c r="AL429" s="7"/>
      <c r="AN429" s="7"/>
      <c r="AP429" s="7"/>
      <c r="AR429" s="7"/>
      <c r="AX429" s="7"/>
      <c r="AY429" s="7"/>
      <c r="BE429" s="9"/>
      <c r="BW429" s="17"/>
      <c r="CH429" s="7"/>
      <c r="CJ429" s="7"/>
      <c r="CP429" s="7"/>
      <c r="CR429" s="7"/>
      <c r="CS429" s="7"/>
      <c r="CU429" s="16"/>
      <c r="DB429" s="7"/>
      <c r="DD429" s="7"/>
      <c r="DF429" s="9"/>
    </row>
    <row r="430" spans="3:110" x14ac:dyDescent="0.25">
      <c r="C430" s="6"/>
      <c r="H430" s="7"/>
      <c r="L430" s="18"/>
      <c r="M430" s="18"/>
      <c r="N430" s="20"/>
      <c r="AD430" s="18"/>
      <c r="AE430" s="18"/>
      <c r="AJ430" s="7"/>
      <c r="AL430" s="7"/>
      <c r="AN430" s="7"/>
      <c r="AP430" s="7"/>
      <c r="AR430" s="7"/>
      <c r="AX430" s="7"/>
      <c r="AY430" s="7"/>
      <c r="BE430" s="9"/>
      <c r="BW430" s="17"/>
      <c r="CH430" s="7"/>
      <c r="CJ430" s="7"/>
      <c r="CP430" s="7"/>
      <c r="CR430" s="7"/>
      <c r="CS430" s="7"/>
      <c r="CU430" s="16"/>
      <c r="DB430" s="7"/>
      <c r="DD430" s="7"/>
      <c r="DF430" s="9"/>
    </row>
    <row r="431" spans="3:110" x14ac:dyDescent="0.25">
      <c r="C431" s="6"/>
      <c r="H431" s="7"/>
      <c r="L431" s="18"/>
      <c r="M431" s="18"/>
      <c r="N431" s="20"/>
      <c r="AD431" s="18"/>
      <c r="AE431" s="18"/>
      <c r="AJ431" s="7"/>
      <c r="AL431" s="7"/>
      <c r="AN431" s="7"/>
      <c r="AP431" s="7"/>
      <c r="AR431" s="7"/>
      <c r="AX431" s="7"/>
      <c r="AY431" s="7"/>
      <c r="BE431" s="9"/>
      <c r="BW431" s="17"/>
      <c r="CH431" s="7"/>
      <c r="CJ431" s="7"/>
      <c r="CP431" s="7"/>
      <c r="CR431" s="7"/>
      <c r="CS431" s="7"/>
      <c r="CU431" s="16"/>
      <c r="DB431" s="7"/>
      <c r="DD431" s="7"/>
      <c r="DF431" s="9"/>
    </row>
    <row r="432" spans="3:110" x14ac:dyDescent="0.25">
      <c r="C432" s="6"/>
      <c r="H432" s="7"/>
      <c r="L432" s="18"/>
      <c r="M432" s="18"/>
      <c r="N432" s="20"/>
      <c r="AD432" s="18"/>
      <c r="AE432" s="18"/>
      <c r="AJ432" s="7"/>
      <c r="AL432" s="7"/>
      <c r="AN432" s="7"/>
      <c r="AP432" s="7"/>
      <c r="AR432" s="7"/>
      <c r="AX432" s="7"/>
      <c r="AY432" s="7"/>
      <c r="BE432" s="9"/>
      <c r="BW432" s="17"/>
      <c r="CH432" s="7"/>
      <c r="CJ432" s="7"/>
      <c r="CP432" s="7"/>
      <c r="CR432" s="7"/>
      <c r="CS432" s="7"/>
      <c r="CU432" s="16"/>
      <c r="DB432" s="7"/>
      <c r="DD432" s="7"/>
      <c r="DF432" s="9"/>
    </row>
    <row r="433" spans="3:110" x14ac:dyDescent="0.25">
      <c r="C433" s="6"/>
      <c r="H433" s="7"/>
      <c r="L433" s="18"/>
      <c r="M433" s="18"/>
      <c r="N433" s="20"/>
      <c r="AD433" s="18"/>
      <c r="AE433" s="18"/>
      <c r="AJ433" s="7"/>
      <c r="AL433" s="7"/>
      <c r="AN433" s="7"/>
      <c r="AP433" s="7"/>
      <c r="AR433" s="7"/>
      <c r="AX433" s="7"/>
      <c r="AY433" s="7"/>
      <c r="BE433" s="9"/>
      <c r="BW433" s="17"/>
      <c r="CH433" s="7"/>
      <c r="CJ433" s="7"/>
      <c r="CP433" s="7"/>
      <c r="CR433" s="7"/>
      <c r="CS433" s="7"/>
      <c r="CU433" s="16"/>
      <c r="DB433" s="7"/>
      <c r="DD433" s="7"/>
      <c r="DF433" s="9"/>
    </row>
    <row r="434" spans="3:110" x14ac:dyDescent="0.25">
      <c r="C434" s="6"/>
      <c r="H434" s="7"/>
      <c r="L434" s="18"/>
      <c r="M434" s="18"/>
      <c r="N434" s="20"/>
      <c r="AD434" s="18"/>
      <c r="AE434" s="18"/>
      <c r="AJ434" s="7"/>
      <c r="AL434" s="7"/>
      <c r="AN434" s="7"/>
      <c r="AP434" s="7"/>
      <c r="AR434" s="7"/>
      <c r="AX434" s="7"/>
      <c r="AY434" s="7"/>
      <c r="BE434" s="9"/>
      <c r="BW434" s="17"/>
      <c r="CH434" s="7"/>
      <c r="CJ434" s="7"/>
      <c r="CP434" s="7"/>
      <c r="CR434" s="7"/>
      <c r="CS434" s="7"/>
      <c r="CU434" s="16"/>
      <c r="DB434" s="7"/>
      <c r="DD434" s="7"/>
      <c r="DF434" s="9"/>
    </row>
    <row r="435" spans="3:110" x14ac:dyDescent="0.25">
      <c r="C435" s="6"/>
      <c r="H435" s="7"/>
      <c r="L435" s="18"/>
      <c r="M435" s="18"/>
      <c r="N435" s="20"/>
      <c r="AD435" s="18"/>
      <c r="AE435" s="18"/>
      <c r="AJ435" s="7"/>
      <c r="AL435" s="7"/>
      <c r="AN435" s="7"/>
      <c r="AP435" s="7"/>
      <c r="AR435" s="7"/>
      <c r="AX435" s="7"/>
      <c r="AY435" s="7"/>
      <c r="BE435" s="9"/>
      <c r="BW435" s="17"/>
      <c r="CH435" s="7"/>
      <c r="CJ435" s="7"/>
      <c r="CP435" s="7"/>
      <c r="CR435" s="7"/>
      <c r="CS435" s="7"/>
      <c r="CU435" s="16"/>
      <c r="DB435" s="7"/>
      <c r="DD435" s="7"/>
      <c r="DF435" s="9"/>
    </row>
    <row r="436" spans="3:110" x14ac:dyDescent="0.25">
      <c r="C436" s="6"/>
      <c r="H436" s="7"/>
      <c r="L436" s="18"/>
      <c r="M436" s="18"/>
      <c r="N436" s="20"/>
      <c r="AD436" s="18"/>
      <c r="AE436" s="18"/>
      <c r="AJ436" s="7"/>
      <c r="AL436" s="7"/>
      <c r="AN436" s="7"/>
      <c r="AP436" s="7"/>
      <c r="AR436" s="7"/>
      <c r="AX436" s="7"/>
      <c r="AY436" s="7"/>
      <c r="BE436" s="9"/>
      <c r="BW436" s="17"/>
      <c r="CH436" s="7"/>
      <c r="CJ436" s="7"/>
      <c r="CP436" s="7"/>
      <c r="CR436" s="7"/>
      <c r="CS436" s="7"/>
      <c r="CU436" s="16"/>
      <c r="DB436" s="7"/>
      <c r="DD436" s="7"/>
      <c r="DF436" s="9"/>
    </row>
    <row r="437" spans="3:110" x14ac:dyDescent="0.25">
      <c r="C437" s="6"/>
      <c r="H437" s="7"/>
      <c r="L437" s="18"/>
      <c r="M437" s="18"/>
      <c r="N437" s="20"/>
      <c r="AD437" s="18"/>
      <c r="AE437" s="18"/>
      <c r="AJ437" s="7"/>
      <c r="AL437" s="7"/>
      <c r="AN437" s="7"/>
      <c r="AP437" s="7"/>
      <c r="AR437" s="7"/>
      <c r="AX437" s="7"/>
      <c r="AY437" s="7"/>
      <c r="BE437" s="9"/>
      <c r="BW437" s="17"/>
      <c r="CH437" s="7"/>
      <c r="CJ437" s="7"/>
      <c r="CP437" s="7"/>
      <c r="CR437" s="7"/>
      <c r="CS437" s="7"/>
      <c r="CU437" s="16"/>
      <c r="DB437" s="7"/>
      <c r="DD437" s="7"/>
      <c r="DF437" s="9"/>
    </row>
    <row r="438" spans="3:110" x14ac:dyDescent="0.25">
      <c r="C438" s="6"/>
      <c r="H438" s="7"/>
      <c r="L438" s="18"/>
      <c r="M438" s="18"/>
      <c r="N438" s="20"/>
      <c r="AD438" s="18"/>
      <c r="AE438" s="18"/>
      <c r="AJ438" s="7"/>
      <c r="AL438" s="7"/>
      <c r="AN438" s="7"/>
      <c r="AP438" s="7"/>
      <c r="AR438" s="7"/>
      <c r="AX438" s="7"/>
      <c r="AY438" s="7"/>
      <c r="BE438" s="9"/>
      <c r="BW438" s="17"/>
      <c r="CH438" s="7"/>
      <c r="CJ438" s="7"/>
      <c r="CP438" s="7"/>
      <c r="CR438" s="7"/>
      <c r="CS438" s="7"/>
      <c r="CU438" s="16"/>
      <c r="DB438" s="7"/>
      <c r="DD438" s="7"/>
      <c r="DF438" s="9"/>
    </row>
    <row r="439" spans="3:110" x14ac:dyDescent="0.25">
      <c r="C439" s="6"/>
      <c r="H439" s="7"/>
      <c r="L439" s="18"/>
      <c r="M439" s="18"/>
      <c r="N439" s="20"/>
      <c r="AD439" s="18"/>
      <c r="AE439" s="18"/>
      <c r="AJ439" s="7"/>
      <c r="AL439" s="7"/>
      <c r="AN439" s="7"/>
      <c r="AP439" s="7"/>
      <c r="AR439" s="7"/>
      <c r="AX439" s="7"/>
      <c r="AY439" s="7"/>
      <c r="BE439" s="9"/>
      <c r="BW439" s="17"/>
      <c r="CH439" s="7"/>
      <c r="CJ439" s="7"/>
      <c r="CP439" s="7"/>
      <c r="CR439" s="7"/>
      <c r="CS439" s="7"/>
      <c r="CU439" s="16"/>
      <c r="DB439" s="7"/>
      <c r="DD439" s="7"/>
      <c r="DF439" s="9"/>
    </row>
    <row r="440" spans="3:110" x14ac:dyDescent="0.25">
      <c r="C440" s="6"/>
      <c r="H440" s="7"/>
      <c r="L440" s="18"/>
      <c r="M440" s="18"/>
      <c r="N440" s="20"/>
      <c r="AD440" s="18"/>
      <c r="AE440" s="18"/>
      <c r="AJ440" s="7"/>
      <c r="AL440" s="7"/>
      <c r="AN440" s="7"/>
      <c r="AP440" s="7"/>
      <c r="AR440" s="7"/>
      <c r="AX440" s="7"/>
      <c r="AY440" s="7"/>
      <c r="BE440" s="9"/>
      <c r="BW440" s="17"/>
      <c r="CH440" s="7"/>
      <c r="CJ440" s="7"/>
      <c r="CP440" s="7"/>
      <c r="CR440" s="7"/>
      <c r="CS440" s="7"/>
      <c r="CU440" s="16"/>
      <c r="DB440" s="7"/>
      <c r="DD440" s="7"/>
      <c r="DF440" s="9"/>
    </row>
    <row r="441" spans="3:110" x14ac:dyDescent="0.25">
      <c r="C441" s="6"/>
      <c r="H441" s="7"/>
      <c r="L441" s="18"/>
      <c r="M441" s="18"/>
      <c r="N441" s="20"/>
      <c r="AD441" s="18"/>
      <c r="AE441" s="18"/>
      <c r="AJ441" s="7"/>
      <c r="AL441" s="7"/>
      <c r="AN441" s="7"/>
      <c r="AP441" s="7"/>
      <c r="AR441" s="7"/>
      <c r="AX441" s="7"/>
      <c r="AY441" s="7"/>
      <c r="BE441" s="9"/>
      <c r="BW441" s="17"/>
      <c r="CH441" s="7"/>
      <c r="CJ441" s="7"/>
      <c r="CP441" s="7"/>
      <c r="CR441" s="7"/>
      <c r="CS441" s="7"/>
      <c r="CU441" s="16"/>
      <c r="DB441" s="7"/>
      <c r="DD441" s="7"/>
      <c r="DF441" s="9"/>
    </row>
    <row r="442" spans="3:110" x14ac:dyDescent="0.25">
      <c r="C442" s="6"/>
      <c r="H442" s="7"/>
      <c r="L442" s="18"/>
      <c r="M442" s="18"/>
      <c r="N442" s="20"/>
      <c r="AD442" s="18"/>
      <c r="AE442" s="18"/>
      <c r="AJ442" s="7"/>
      <c r="AL442" s="7"/>
      <c r="AN442" s="7"/>
      <c r="AP442" s="7"/>
      <c r="AR442" s="7"/>
      <c r="AX442" s="7"/>
      <c r="AY442" s="7"/>
      <c r="BE442" s="9"/>
      <c r="BW442" s="17"/>
      <c r="CH442" s="7"/>
      <c r="CJ442" s="7"/>
      <c r="CP442" s="7"/>
      <c r="CR442" s="7"/>
      <c r="CS442" s="7"/>
      <c r="CU442" s="16"/>
      <c r="DB442" s="7"/>
      <c r="DD442" s="7"/>
      <c r="DF442" s="9"/>
    </row>
    <row r="443" spans="3:110" x14ac:dyDescent="0.25">
      <c r="C443" s="6"/>
      <c r="H443" s="7"/>
      <c r="L443" s="18"/>
      <c r="M443" s="18"/>
      <c r="N443" s="20"/>
      <c r="AD443" s="18"/>
      <c r="AE443" s="18"/>
      <c r="AJ443" s="7"/>
      <c r="AL443" s="7"/>
      <c r="AN443" s="7"/>
      <c r="AP443" s="7"/>
      <c r="AR443" s="7"/>
      <c r="AX443" s="7"/>
      <c r="AY443" s="7"/>
      <c r="BE443" s="9"/>
      <c r="BW443" s="17"/>
      <c r="CH443" s="7"/>
      <c r="CJ443" s="7"/>
      <c r="CP443" s="7"/>
      <c r="CR443" s="7"/>
      <c r="CS443" s="7"/>
      <c r="CU443" s="16"/>
      <c r="DB443" s="7"/>
      <c r="DD443" s="7"/>
      <c r="DF443" s="9"/>
    </row>
    <row r="444" spans="3:110" x14ac:dyDescent="0.25">
      <c r="C444" s="6"/>
      <c r="H444" s="7"/>
      <c r="L444" s="18"/>
      <c r="M444" s="18"/>
      <c r="N444" s="20"/>
      <c r="AD444" s="18"/>
      <c r="AE444" s="18"/>
      <c r="AJ444" s="7"/>
      <c r="AL444" s="7"/>
      <c r="AN444" s="7"/>
      <c r="AP444" s="7"/>
      <c r="AR444" s="7"/>
      <c r="AX444" s="7"/>
      <c r="AY444" s="7"/>
      <c r="BE444" s="9"/>
      <c r="BW444" s="17"/>
      <c r="CH444" s="7"/>
      <c r="CJ444" s="7"/>
      <c r="CP444" s="7"/>
      <c r="CR444" s="7"/>
      <c r="CS444" s="7"/>
      <c r="CU444" s="16"/>
      <c r="DB444" s="7"/>
      <c r="DD444" s="7"/>
      <c r="DF444" s="9"/>
    </row>
    <row r="445" spans="3:110" x14ac:dyDescent="0.25">
      <c r="C445" s="6"/>
      <c r="H445" s="7"/>
      <c r="L445" s="18"/>
      <c r="M445" s="18"/>
      <c r="N445" s="20"/>
      <c r="AD445" s="18"/>
      <c r="AE445" s="18"/>
      <c r="AJ445" s="7"/>
      <c r="AL445" s="7"/>
      <c r="AN445" s="7"/>
      <c r="AP445" s="7"/>
      <c r="AR445" s="7"/>
      <c r="AX445" s="7"/>
      <c r="AY445" s="7"/>
      <c r="BE445" s="9"/>
      <c r="BW445" s="17"/>
      <c r="CH445" s="7"/>
      <c r="CJ445" s="7"/>
      <c r="CP445" s="7"/>
      <c r="CR445" s="7"/>
      <c r="CS445" s="7"/>
      <c r="CU445" s="16"/>
      <c r="DB445" s="7"/>
      <c r="DD445" s="7"/>
      <c r="DF445" s="9"/>
    </row>
    <row r="446" spans="3:110" x14ac:dyDescent="0.25">
      <c r="C446" s="6"/>
      <c r="H446" s="7"/>
      <c r="L446" s="18"/>
      <c r="M446" s="18"/>
      <c r="N446" s="20"/>
      <c r="AD446" s="18"/>
      <c r="AE446" s="18"/>
      <c r="AJ446" s="7"/>
      <c r="AL446" s="7"/>
      <c r="AN446" s="7"/>
      <c r="AP446" s="7"/>
      <c r="AR446" s="7"/>
      <c r="AX446" s="7"/>
      <c r="AY446" s="7"/>
      <c r="BE446" s="9"/>
      <c r="BW446" s="17"/>
      <c r="CH446" s="7"/>
      <c r="CJ446" s="7"/>
      <c r="CP446" s="7"/>
      <c r="CR446" s="7"/>
      <c r="CS446" s="7"/>
      <c r="CU446" s="16"/>
      <c r="DB446" s="7"/>
      <c r="DD446" s="7"/>
      <c r="DF446" s="9"/>
    </row>
    <row r="447" spans="3:110" x14ac:dyDescent="0.25">
      <c r="C447" s="6"/>
      <c r="H447" s="7"/>
      <c r="L447" s="18"/>
      <c r="M447" s="18"/>
      <c r="N447" s="20"/>
      <c r="AD447" s="18"/>
      <c r="AE447" s="18"/>
      <c r="AJ447" s="7"/>
      <c r="AL447" s="7"/>
      <c r="AN447" s="7"/>
      <c r="AP447" s="7"/>
      <c r="AR447" s="7"/>
      <c r="AX447" s="7"/>
      <c r="AY447" s="7"/>
      <c r="BE447" s="9"/>
      <c r="BW447" s="17"/>
      <c r="CH447" s="7"/>
      <c r="CJ447" s="7"/>
      <c r="CP447" s="7"/>
      <c r="CR447" s="7"/>
      <c r="CS447" s="7"/>
      <c r="CU447" s="16"/>
      <c r="DB447" s="7"/>
      <c r="DD447" s="7"/>
      <c r="DF447" s="9"/>
    </row>
    <row r="448" spans="3:110" x14ac:dyDescent="0.25">
      <c r="C448" s="6"/>
      <c r="H448" s="7"/>
      <c r="L448" s="18"/>
      <c r="M448" s="18"/>
      <c r="N448" s="20"/>
      <c r="AD448" s="18"/>
      <c r="AE448" s="18"/>
      <c r="AJ448" s="7"/>
      <c r="AL448" s="7"/>
      <c r="AN448" s="7"/>
      <c r="AP448" s="7"/>
      <c r="AR448" s="7"/>
      <c r="AX448" s="7"/>
      <c r="AY448" s="7"/>
      <c r="BE448" s="9"/>
      <c r="BW448" s="17"/>
      <c r="CH448" s="7"/>
      <c r="CJ448" s="7"/>
      <c r="CP448" s="7"/>
      <c r="CR448" s="7"/>
      <c r="CS448" s="7"/>
      <c r="CU448" s="16"/>
      <c r="DB448" s="7"/>
      <c r="DD448" s="7"/>
      <c r="DF448" s="9"/>
    </row>
    <row r="449" spans="3:110" x14ac:dyDescent="0.25">
      <c r="C449" s="6"/>
      <c r="H449" s="7"/>
      <c r="L449" s="18"/>
      <c r="M449" s="18"/>
      <c r="N449" s="20"/>
      <c r="AD449" s="18"/>
      <c r="AE449" s="18"/>
      <c r="AJ449" s="7"/>
      <c r="AL449" s="7"/>
      <c r="AN449" s="7"/>
      <c r="AP449" s="7"/>
      <c r="AR449" s="7"/>
      <c r="AX449" s="7"/>
      <c r="AY449" s="7"/>
      <c r="BE449" s="9"/>
      <c r="BW449" s="17"/>
      <c r="CH449" s="7"/>
      <c r="CJ449" s="7"/>
      <c r="CP449" s="7"/>
      <c r="CR449" s="7"/>
      <c r="CS449" s="7"/>
      <c r="CU449" s="16"/>
      <c r="DB449" s="7"/>
      <c r="DD449" s="7"/>
      <c r="DF449" s="9"/>
    </row>
    <row r="450" spans="3:110" x14ac:dyDescent="0.25">
      <c r="C450" s="6"/>
      <c r="H450" s="7"/>
      <c r="L450" s="18"/>
      <c r="M450" s="18"/>
      <c r="N450" s="20"/>
      <c r="AD450" s="18"/>
      <c r="AE450" s="18"/>
      <c r="AJ450" s="7"/>
      <c r="AL450" s="7"/>
      <c r="AN450" s="7"/>
      <c r="AP450" s="7"/>
      <c r="AR450" s="7"/>
      <c r="AX450" s="7"/>
      <c r="AY450" s="7"/>
      <c r="BE450" s="9"/>
      <c r="BW450" s="17"/>
      <c r="CH450" s="7"/>
      <c r="CJ450" s="7"/>
      <c r="CP450" s="7"/>
      <c r="CR450" s="7"/>
      <c r="CS450" s="7"/>
      <c r="CU450" s="16"/>
      <c r="DB450" s="7"/>
      <c r="DD450" s="7"/>
      <c r="DF450" s="9"/>
    </row>
    <row r="451" spans="3:110" x14ac:dyDescent="0.25">
      <c r="C451" s="6"/>
      <c r="H451" s="7"/>
      <c r="L451" s="18"/>
      <c r="M451" s="18"/>
      <c r="N451" s="20"/>
      <c r="AD451" s="18"/>
      <c r="AE451" s="18"/>
      <c r="AJ451" s="7"/>
      <c r="AL451" s="7"/>
      <c r="AN451" s="7"/>
      <c r="AP451" s="7"/>
      <c r="AR451" s="7"/>
      <c r="AX451" s="7"/>
      <c r="AY451" s="7"/>
      <c r="BE451" s="9"/>
      <c r="BW451" s="17"/>
      <c r="CH451" s="7"/>
      <c r="CJ451" s="7"/>
      <c r="CP451" s="7"/>
      <c r="CR451" s="7"/>
      <c r="CS451" s="7"/>
      <c r="CU451" s="16"/>
      <c r="DB451" s="7"/>
      <c r="DD451" s="7"/>
      <c r="DF451" s="9"/>
    </row>
    <row r="452" spans="3:110" x14ac:dyDescent="0.25">
      <c r="C452" s="6"/>
      <c r="H452" s="7"/>
      <c r="L452" s="18"/>
      <c r="M452" s="18"/>
      <c r="N452" s="20"/>
      <c r="AD452" s="18"/>
      <c r="AE452" s="18"/>
      <c r="AJ452" s="7"/>
      <c r="AL452" s="7"/>
      <c r="AN452" s="7"/>
      <c r="AP452" s="7"/>
      <c r="AR452" s="7"/>
      <c r="AX452" s="7"/>
      <c r="AY452" s="7"/>
      <c r="BE452" s="9"/>
      <c r="BW452" s="17"/>
      <c r="CH452" s="7"/>
      <c r="CJ452" s="7"/>
      <c r="CP452" s="7"/>
      <c r="CR452" s="7"/>
      <c r="CS452" s="7"/>
      <c r="CU452" s="16"/>
      <c r="DB452" s="7"/>
      <c r="DD452" s="7"/>
      <c r="DF452" s="9"/>
    </row>
    <row r="453" spans="3:110" x14ac:dyDescent="0.25">
      <c r="C453" s="6"/>
      <c r="H453" s="7"/>
      <c r="L453" s="18"/>
      <c r="M453" s="18"/>
      <c r="N453" s="20"/>
      <c r="AD453" s="18"/>
      <c r="AE453" s="18"/>
      <c r="AJ453" s="7"/>
      <c r="AL453" s="7"/>
      <c r="AN453" s="7"/>
      <c r="AP453" s="7"/>
      <c r="AR453" s="7"/>
      <c r="AX453" s="7"/>
      <c r="AY453" s="7"/>
      <c r="BE453" s="9"/>
      <c r="BW453" s="17"/>
      <c r="CH453" s="7"/>
      <c r="CJ453" s="7"/>
      <c r="CP453" s="7"/>
      <c r="CR453" s="7"/>
      <c r="CS453" s="7"/>
      <c r="CU453" s="16"/>
      <c r="DB453" s="7"/>
      <c r="DD453" s="7"/>
      <c r="DF453" s="9"/>
    </row>
    <row r="454" spans="3:110" x14ac:dyDescent="0.25">
      <c r="C454" s="6"/>
      <c r="H454" s="7"/>
      <c r="L454" s="18"/>
      <c r="M454" s="18"/>
      <c r="N454" s="20"/>
      <c r="AD454" s="18"/>
      <c r="AE454" s="18"/>
      <c r="AJ454" s="7"/>
      <c r="AL454" s="7"/>
      <c r="AN454" s="7"/>
      <c r="AP454" s="7"/>
      <c r="AR454" s="7"/>
      <c r="AX454" s="7"/>
      <c r="AY454" s="7"/>
      <c r="BE454" s="9"/>
      <c r="BW454" s="17"/>
      <c r="CH454" s="7"/>
      <c r="CJ454" s="7"/>
      <c r="CP454" s="7"/>
      <c r="CR454" s="7"/>
      <c r="CS454" s="7"/>
      <c r="CU454" s="16"/>
      <c r="DB454" s="7"/>
      <c r="DD454" s="7"/>
      <c r="DF454" s="9"/>
    </row>
    <row r="455" spans="3:110" x14ac:dyDescent="0.25">
      <c r="C455" s="6"/>
      <c r="H455" s="7"/>
      <c r="L455" s="18"/>
      <c r="M455" s="18"/>
      <c r="N455" s="20"/>
      <c r="AD455" s="18"/>
      <c r="AE455" s="18"/>
      <c r="AJ455" s="7"/>
      <c r="AL455" s="7"/>
      <c r="AN455" s="7"/>
      <c r="AP455" s="7"/>
      <c r="AR455" s="7"/>
      <c r="AX455" s="7"/>
      <c r="AY455" s="7"/>
      <c r="BE455" s="9"/>
      <c r="BW455" s="17"/>
      <c r="CH455" s="7"/>
      <c r="CJ455" s="7"/>
      <c r="CP455" s="7"/>
      <c r="CR455" s="7"/>
      <c r="CS455" s="7"/>
      <c r="CU455" s="16"/>
      <c r="DB455" s="7"/>
      <c r="DD455" s="7"/>
      <c r="DF455" s="9"/>
    </row>
    <row r="456" spans="3:110" x14ac:dyDescent="0.25">
      <c r="C456" s="6"/>
      <c r="H456" s="7"/>
      <c r="L456" s="18"/>
      <c r="M456" s="18"/>
      <c r="N456" s="20"/>
      <c r="AD456" s="18"/>
      <c r="AE456" s="18"/>
      <c r="AJ456" s="7"/>
      <c r="AL456" s="7"/>
      <c r="AN456" s="7"/>
      <c r="AP456" s="7"/>
      <c r="AR456" s="7"/>
      <c r="AX456" s="7"/>
      <c r="AY456" s="7"/>
      <c r="BE456" s="9"/>
      <c r="BW456" s="17"/>
      <c r="CH456" s="7"/>
      <c r="CJ456" s="7"/>
      <c r="CP456" s="7"/>
      <c r="CR456" s="7"/>
      <c r="CS456" s="7"/>
      <c r="CU456" s="16"/>
      <c r="DB456" s="7"/>
      <c r="DD456" s="7"/>
      <c r="DF456" s="9"/>
    </row>
    <row r="457" spans="3:110" x14ac:dyDescent="0.25">
      <c r="C457" s="6"/>
      <c r="H457" s="7"/>
      <c r="L457" s="18"/>
      <c r="M457" s="18"/>
      <c r="N457" s="20"/>
      <c r="AD457" s="18"/>
      <c r="AE457" s="18"/>
      <c r="AJ457" s="7"/>
      <c r="AL457" s="7"/>
      <c r="AN457" s="7"/>
      <c r="AP457" s="7"/>
      <c r="AR457" s="7"/>
      <c r="AX457" s="7"/>
      <c r="AY457" s="7"/>
      <c r="BE457" s="9"/>
      <c r="BW457" s="17"/>
      <c r="CH457" s="7"/>
      <c r="CJ457" s="7"/>
      <c r="CP457" s="7"/>
      <c r="CR457" s="7"/>
      <c r="CS457" s="7"/>
      <c r="CU457" s="16"/>
      <c r="DB457" s="7"/>
      <c r="DD457" s="7"/>
      <c r="DF457" s="9"/>
    </row>
    <row r="458" spans="3:110" x14ac:dyDescent="0.25">
      <c r="C458" s="6"/>
      <c r="H458" s="7"/>
      <c r="L458" s="18"/>
      <c r="M458" s="18"/>
      <c r="N458" s="20"/>
      <c r="AD458" s="18"/>
      <c r="AE458" s="18"/>
      <c r="AJ458" s="7"/>
      <c r="AL458" s="7"/>
      <c r="AN458" s="7"/>
      <c r="AP458" s="7"/>
      <c r="AR458" s="7"/>
      <c r="AX458" s="7"/>
      <c r="AY458" s="7"/>
      <c r="BE458" s="9"/>
      <c r="BW458" s="17"/>
      <c r="CH458" s="7"/>
      <c r="CJ458" s="7"/>
      <c r="CP458" s="7"/>
      <c r="CR458" s="7"/>
      <c r="CS458" s="7"/>
      <c r="CU458" s="16"/>
      <c r="DB458" s="7"/>
      <c r="DD458" s="7"/>
      <c r="DF458" s="9"/>
    </row>
    <row r="459" spans="3:110" x14ac:dyDescent="0.25">
      <c r="C459" s="6"/>
      <c r="H459" s="7"/>
      <c r="L459" s="18"/>
      <c r="M459" s="18"/>
      <c r="N459" s="20"/>
      <c r="AD459" s="18"/>
      <c r="AE459" s="18"/>
      <c r="AJ459" s="7"/>
      <c r="AL459" s="7"/>
      <c r="AN459" s="7"/>
      <c r="AP459" s="7"/>
      <c r="AR459" s="7"/>
      <c r="AX459" s="7"/>
      <c r="AY459" s="7"/>
      <c r="BE459" s="9"/>
      <c r="BW459" s="17"/>
      <c r="CH459" s="7"/>
      <c r="CJ459" s="7"/>
      <c r="CP459" s="7"/>
      <c r="CR459" s="7"/>
      <c r="CS459" s="7"/>
      <c r="CU459" s="16"/>
      <c r="DB459" s="7"/>
      <c r="DD459" s="7"/>
      <c r="DF459" s="9"/>
    </row>
    <row r="460" spans="3:110" x14ac:dyDescent="0.25">
      <c r="C460" s="6"/>
      <c r="H460" s="7"/>
      <c r="L460" s="18"/>
      <c r="M460" s="18"/>
      <c r="N460" s="20"/>
      <c r="AD460" s="18"/>
      <c r="AE460" s="18"/>
      <c r="AJ460" s="7"/>
      <c r="AL460" s="7"/>
      <c r="AN460" s="7"/>
      <c r="AP460" s="7"/>
      <c r="AR460" s="7"/>
      <c r="AX460" s="7"/>
      <c r="AY460" s="7"/>
      <c r="BE460" s="9"/>
      <c r="BW460" s="17"/>
      <c r="CH460" s="7"/>
      <c r="CJ460" s="7"/>
      <c r="CP460" s="7"/>
      <c r="CR460" s="7"/>
      <c r="CS460" s="7"/>
      <c r="CU460" s="16"/>
      <c r="DB460" s="7"/>
      <c r="DD460" s="7"/>
      <c r="DF460" s="9"/>
    </row>
    <row r="461" spans="3:110" x14ac:dyDescent="0.25">
      <c r="C461" s="6"/>
      <c r="H461" s="7"/>
      <c r="L461" s="18"/>
      <c r="M461" s="18"/>
      <c r="N461" s="20"/>
      <c r="AD461" s="18"/>
      <c r="AE461" s="18"/>
      <c r="AJ461" s="7"/>
      <c r="AL461" s="7"/>
      <c r="AN461" s="7"/>
      <c r="AP461" s="7"/>
      <c r="AR461" s="7"/>
      <c r="AX461" s="7"/>
      <c r="AY461" s="7"/>
      <c r="BE461" s="9"/>
      <c r="BW461" s="17"/>
      <c r="CH461" s="7"/>
      <c r="CJ461" s="7"/>
      <c r="CP461" s="7"/>
      <c r="CR461" s="7"/>
      <c r="CS461" s="7"/>
      <c r="CU461" s="16"/>
      <c r="DB461" s="7"/>
      <c r="DD461" s="7"/>
      <c r="DF461" s="9"/>
    </row>
    <row r="462" spans="3:110" x14ac:dyDescent="0.25">
      <c r="C462" s="6"/>
      <c r="H462" s="7"/>
      <c r="L462" s="18"/>
      <c r="M462" s="18"/>
      <c r="N462" s="20"/>
      <c r="AD462" s="18"/>
      <c r="AE462" s="18"/>
      <c r="AJ462" s="7"/>
      <c r="AL462" s="7"/>
      <c r="AN462" s="7"/>
      <c r="AP462" s="7"/>
      <c r="AR462" s="7"/>
      <c r="AX462" s="7"/>
      <c r="AY462" s="7"/>
      <c r="BE462" s="9"/>
      <c r="BW462" s="17"/>
      <c r="CH462" s="7"/>
      <c r="CJ462" s="7"/>
      <c r="CP462" s="7"/>
      <c r="CR462" s="7"/>
      <c r="CS462" s="7"/>
      <c r="CU462" s="16"/>
      <c r="DB462" s="7"/>
      <c r="DD462" s="7"/>
      <c r="DF462" s="9"/>
    </row>
    <row r="463" spans="3:110" x14ac:dyDescent="0.25">
      <c r="C463" s="6"/>
      <c r="H463" s="7"/>
      <c r="L463" s="18"/>
      <c r="M463" s="18"/>
      <c r="N463" s="20"/>
      <c r="AD463" s="18"/>
      <c r="AE463" s="18"/>
      <c r="AJ463" s="7"/>
      <c r="AL463" s="7"/>
      <c r="AN463" s="7"/>
      <c r="AP463" s="7"/>
      <c r="AR463" s="7"/>
      <c r="AX463" s="7"/>
      <c r="AY463" s="7"/>
      <c r="BE463" s="9"/>
      <c r="BW463" s="17"/>
      <c r="CH463" s="7"/>
      <c r="CJ463" s="7"/>
      <c r="CP463" s="7"/>
      <c r="CR463" s="7"/>
      <c r="CS463" s="7"/>
      <c r="CU463" s="16"/>
      <c r="DB463" s="7"/>
      <c r="DD463" s="7"/>
      <c r="DF463" s="9"/>
    </row>
    <row r="464" spans="3:110" x14ac:dyDescent="0.25">
      <c r="C464" s="6"/>
      <c r="H464" s="7"/>
      <c r="L464" s="18"/>
      <c r="M464" s="18"/>
      <c r="N464" s="20"/>
      <c r="AD464" s="18"/>
      <c r="AE464" s="18"/>
      <c r="AJ464" s="7"/>
      <c r="AL464" s="7"/>
      <c r="AN464" s="7"/>
      <c r="AP464" s="7"/>
      <c r="AR464" s="7"/>
      <c r="AX464" s="7"/>
      <c r="AY464" s="7"/>
      <c r="BE464" s="9"/>
      <c r="BW464" s="17"/>
      <c r="CH464" s="7"/>
      <c r="CJ464" s="7"/>
      <c r="CP464" s="7"/>
      <c r="CR464" s="7"/>
      <c r="CS464" s="7"/>
      <c r="CU464" s="16"/>
      <c r="DB464" s="7"/>
      <c r="DD464" s="7"/>
      <c r="DF464" s="9"/>
    </row>
    <row r="465" spans="3:110" x14ac:dyDescent="0.25">
      <c r="C465" s="6"/>
      <c r="H465" s="7"/>
      <c r="L465" s="18"/>
      <c r="M465" s="18"/>
      <c r="N465" s="20"/>
      <c r="AD465" s="18"/>
      <c r="AE465" s="18"/>
      <c r="AJ465" s="7"/>
      <c r="AL465" s="7"/>
      <c r="AN465" s="7"/>
      <c r="AP465" s="7"/>
      <c r="AR465" s="7"/>
      <c r="AX465" s="7"/>
      <c r="AY465" s="7"/>
      <c r="BE465" s="9"/>
      <c r="BW465" s="17"/>
      <c r="CH465" s="7"/>
      <c r="CJ465" s="7"/>
      <c r="CP465" s="7"/>
      <c r="CR465" s="7"/>
      <c r="CS465" s="7"/>
      <c r="CU465" s="16"/>
      <c r="DB465" s="7"/>
      <c r="DD465" s="7"/>
      <c r="DF465" s="9"/>
    </row>
    <row r="466" spans="3:110" x14ac:dyDescent="0.25">
      <c r="C466" s="6"/>
      <c r="H466" s="7"/>
      <c r="L466" s="18"/>
      <c r="M466" s="18"/>
      <c r="N466" s="20"/>
      <c r="AD466" s="18"/>
      <c r="AE466" s="18"/>
      <c r="AJ466" s="7"/>
      <c r="AL466" s="7"/>
      <c r="AN466" s="7"/>
      <c r="AP466" s="7"/>
      <c r="AR466" s="7"/>
      <c r="AX466" s="7"/>
      <c r="AY466" s="7"/>
      <c r="BE466" s="9"/>
      <c r="BW466" s="17"/>
      <c r="CH466" s="7"/>
      <c r="CJ466" s="7"/>
      <c r="CP466" s="7"/>
      <c r="CR466" s="7"/>
      <c r="CS466" s="7"/>
      <c r="CU466" s="16"/>
      <c r="DB466" s="7"/>
      <c r="DD466" s="7"/>
      <c r="DF466" s="9"/>
    </row>
    <row r="467" spans="3:110" x14ac:dyDescent="0.25">
      <c r="C467" s="6"/>
      <c r="H467" s="7"/>
      <c r="L467" s="18"/>
      <c r="M467" s="18"/>
      <c r="N467" s="20"/>
      <c r="AD467" s="18"/>
      <c r="AE467" s="18"/>
      <c r="AJ467" s="7"/>
      <c r="AL467" s="7"/>
      <c r="AN467" s="7"/>
      <c r="AP467" s="7"/>
      <c r="AR467" s="7"/>
      <c r="AX467" s="7"/>
      <c r="AY467" s="7"/>
      <c r="BE467" s="9"/>
      <c r="BW467" s="17"/>
      <c r="CH467" s="7"/>
      <c r="CJ467" s="7"/>
      <c r="CP467" s="7"/>
      <c r="CR467" s="7"/>
      <c r="CS467" s="7"/>
      <c r="CU467" s="16"/>
      <c r="DB467" s="7"/>
      <c r="DD467" s="7"/>
      <c r="DF467" s="9"/>
    </row>
    <row r="468" spans="3:110" x14ac:dyDescent="0.25">
      <c r="C468" s="6"/>
      <c r="H468" s="7"/>
      <c r="L468" s="18"/>
      <c r="M468" s="18"/>
      <c r="N468" s="20"/>
      <c r="AD468" s="18"/>
      <c r="AE468" s="18"/>
      <c r="AJ468" s="7"/>
      <c r="AL468" s="7"/>
      <c r="AN468" s="7"/>
      <c r="AP468" s="7"/>
      <c r="AR468" s="7"/>
      <c r="AX468" s="7"/>
      <c r="AY468" s="7"/>
      <c r="BE468" s="9"/>
      <c r="BW468" s="17"/>
      <c r="CH468" s="7"/>
      <c r="CJ468" s="7"/>
      <c r="CP468" s="7"/>
      <c r="CR468" s="7"/>
      <c r="CS468" s="7"/>
      <c r="CU468" s="16"/>
      <c r="DB468" s="7"/>
      <c r="DD468" s="7"/>
      <c r="DF468" s="9"/>
    </row>
    <row r="469" spans="3:110" x14ac:dyDescent="0.25">
      <c r="C469" s="6"/>
      <c r="H469" s="7"/>
      <c r="L469" s="18"/>
      <c r="M469" s="18"/>
      <c r="N469" s="20"/>
      <c r="AD469" s="18"/>
      <c r="AE469" s="18"/>
      <c r="AJ469" s="7"/>
      <c r="AL469" s="7"/>
      <c r="AN469" s="7"/>
      <c r="AP469" s="7"/>
      <c r="AR469" s="7"/>
      <c r="AX469" s="7"/>
      <c r="AY469" s="7"/>
      <c r="BE469" s="9"/>
      <c r="BW469" s="17"/>
      <c r="CH469" s="7"/>
      <c r="CJ469" s="7"/>
      <c r="CP469" s="7"/>
      <c r="CR469" s="7"/>
      <c r="CS469" s="7"/>
      <c r="CU469" s="16"/>
      <c r="DB469" s="7"/>
      <c r="DD469" s="7"/>
      <c r="DF469" s="9"/>
    </row>
    <row r="470" spans="3:110" x14ac:dyDescent="0.25">
      <c r="C470" s="6"/>
      <c r="H470" s="7"/>
      <c r="L470" s="18"/>
      <c r="M470" s="18"/>
      <c r="N470" s="20"/>
      <c r="AD470" s="18"/>
      <c r="AE470" s="18"/>
      <c r="AJ470" s="7"/>
      <c r="AL470" s="7"/>
      <c r="AN470" s="7"/>
      <c r="AP470" s="7"/>
      <c r="AR470" s="7"/>
      <c r="AX470" s="7"/>
      <c r="AY470" s="7"/>
      <c r="BE470" s="9"/>
      <c r="BW470" s="17"/>
      <c r="CH470" s="7"/>
      <c r="CJ470" s="7"/>
      <c r="CP470" s="7"/>
      <c r="CR470" s="7"/>
      <c r="CS470" s="7"/>
      <c r="CU470" s="16"/>
      <c r="DB470" s="7"/>
      <c r="DD470" s="7"/>
      <c r="DF470" s="9"/>
    </row>
    <row r="471" spans="3:110" x14ac:dyDescent="0.25">
      <c r="C471" s="6"/>
      <c r="H471" s="7"/>
      <c r="L471" s="18"/>
      <c r="M471" s="18"/>
      <c r="N471" s="20"/>
      <c r="AD471" s="18"/>
      <c r="AE471" s="18"/>
      <c r="AJ471" s="7"/>
      <c r="AL471" s="7"/>
      <c r="AN471" s="7"/>
      <c r="AP471" s="7"/>
      <c r="AR471" s="7"/>
      <c r="AX471" s="7"/>
      <c r="AY471" s="7"/>
      <c r="BE471" s="9"/>
      <c r="BW471" s="17"/>
      <c r="CH471" s="7"/>
      <c r="CJ471" s="7"/>
      <c r="CP471" s="7"/>
      <c r="CR471" s="7"/>
      <c r="CS471" s="7"/>
      <c r="CU471" s="16"/>
      <c r="DB471" s="7"/>
      <c r="DD471" s="7"/>
      <c r="DF471" s="9"/>
    </row>
    <row r="472" spans="3:110" x14ac:dyDescent="0.25">
      <c r="C472" s="6"/>
      <c r="H472" s="7"/>
      <c r="L472" s="18"/>
      <c r="M472" s="18"/>
      <c r="N472" s="20"/>
      <c r="AD472" s="18"/>
      <c r="AE472" s="18"/>
      <c r="AJ472" s="7"/>
      <c r="AL472" s="7"/>
      <c r="AN472" s="7"/>
      <c r="AP472" s="7"/>
      <c r="AR472" s="7"/>
      <c r="AX472" s="7"/>
      <c r="AY472" s="7"/>
      <c r="BE472" s="9"/>
      <c r="BW472" s="17"/>
      <c r="CH472" s="7"/>
      <c r="CJ472" s="7"/>
      <c r="CP472" s="7"/>
      <c r="CR472" s="7"/>
      <c r="CS472" s="7"/>
      <c r="CU472" s="16"/>
      <c r="DB472" s="7"/>
      <c r="DD472" s="7"/>
      <c r="DF472" s="9"/>
    </row>
    <row r="473" spans="3:110" x14ac:dyDescent="0.25">
      <c r="C473" s="6"/>
      <c r="H473" s="7"/>
      <c r="L473" s="18"/>
      <c r="M473" s="18"/>
      <c r="N473" s="20"/>
      <c r="AD473" s="18"/>
      <c r="AE473" s="18"/>
      <c r="AJ473" s="7"/>
      <c r="AL473" s="7"/>
      <c r="AN473" s="7"/>
      <c r="AP473" s="7"/>
      <c r="AR473" s="7"/>
      <c r="AX473" s="7"/>
      <c r="AY473" s="7"/>
      <c r="BE473" s="9"/>
      <c r="BW473" s="17"/>
      <c r="CH473" s="7"/>
      <c r="CJ473" s="7"/>
      <c r="CP473" s="7"/>
      <c r="CR473" s="7"/>
      <c r="CS473" s="7"/>
      <c r="CU473" s="16"/>
      <c r="DB473" s="7"/>
      <c r="DD473" s="7"/>
      <c r="DF473" s="9"/>
    </row>
    <row r="474" spans="3:110" x14ac:dyDescent="0.25">
      <c r="C474" s="6"/>
      <c r="H474" s="7"/>
      <c r="L474" s="18"/>
      <c r="M474" s="18"/>
      <c r="N474" s="20"/>
      <c r="AD474" s="18"/>
      <c r="AE474" s="18"/>
      <c r="AJ474" s="7"/>
      <c r="AL474" s="7"/>
      <c r="AN474" s="7"/>
      <c r="AP474" s="7"/>
      <c r="AR474" s="7"/>
      <c r="AX474" s="7"/>
      <c r="AY474" s="7"/>
      <c r="BE474" s="9"/>
      <c r="BW474" s="17"/>
      <c r="CH474" s="7"/>
      <c r="CJ474" s="7"/>
      <c r="CP474" s="7"/>
      <c r="CR474" s="7"/>
      <c r="CS474" s="7"/>
      <c r="CU474" s="16"/>
      <c r="DB474" s="7"/>
      <c r="DD474" s="7"/>
      <c r="DF474" s="9"/>
    </row>
    <row r="475" spans="3:110" x14ac:dyDescent="0.25">
      <c r="C475" s="6"/>
      <c r="H475" s="7"/>
      <c r="L475" s="18"/>
      <c r="M475" s="18"/>
      <c r="N475" s="20"/>
      <c r="AD475" s="18"/>
      <c r="AE475" s="18"/>
      <c r="AJ475" s="7"/>
      <c r="AL475" s="7"/>
      <c r="AN475" s="7"/>
      <c r="AP475" s="7"/>
      <c r="AR475" s="7"/>
      <c r="AX475" s="7"/>
      <c r="AY475" s="7"/>
      <c r="BE475" s="9"/>
      <c r="BW475" s="17"/>
      <c r="CH475" s="7"/>
      <c r="CJ475" s="7"/>
      <c r="CP475" s="7"/>
      <c r="CR475" s="7"/>
      <c r="CS475" s="7"/>
      <c r="CU475" s="16"/>
      <c r="DB475" s="7"/>
      <c r="DD475" s="7"/>
      <c r="DF475" s="9"/>
    </row>
    <row r="476" spans="3:110" x14ac:dyDescent="0.25">
      <c r="C476" s="6"/>
      <c r="H476" s="7"/>
      <c r="L476" s="18"/>
      <c r="M476" s="18"/>
      <c r="N476" s="20"/>
      <c r="AD476" s="18"/>
      <c r="AE476" s="18"/>
      <c r="AJ476" s="7"/>
      <c r="AL476" s="7"/>
      <c r="AN476" s="7"/>
      <c r="AP476" s="7"/>
      <c r="AR476" s="7"/>
      <c r="AX476" s="7"/>
      <c r="AY476" s="7"/>
      <c r="BE476" s="9"/>
      <c r="BW476" s="17"/>
      <c r="CH476" s="7"/>
      <c r="CJ476" s="7"/>
      <c r="CP476" s="7"/>
      <c r="CR476" s="7"/>
      <c r="CS476" s="7"/>
      <c r="CU476" s="16"/>
      <c r="DB476" s="7"/>
      <c r="DD476" s="7"/>
      <c r="DF476" s="9"/>
    </row>
    <row r="477" spans="3:110" x14ac:dyDescent="0.25">
      <c r="C477" s="6"/>
      <c r="H477" s="7"/>
      <c r="L477" s="18"/>
      <c r="M477" s="18"/>
      <c r="N477" s="20"/>
      <c r="AD477" s="18"/>
      <c r="AE477" s="18"/>
      <c r="AJ477" s="7"/>
      <c r="AL477" s="7"/>
      <c r="AN477" s="7"/>
      <c r="AP477" s="7"/>
      <c r="AR477" s="7"/>
      <c r="AX477" s="7"/>
      <c r="AY477" s="7"/>
      <c r="BE477" s="9"/>
      <c r="BW477" s="17"/>
      <c r="CH477" s="7"/>
      <c r="CJ477" s="7"/>
      <c r="CP477" s="7"/>
      <c r="CR477" s="7"/>
      <c r="CS477" s="7"/>
      <c r="CU477" s="16"/>
      <c r="DB477" s="7"/>
      <c r="DD477" s="7"/>
      <c r="DF477" s="9"/>
    </row>
    <row r="478" spans="3:110" x14ac:dyDescent="0.25">
      <c r="C478" s="6"/>
      <c r="H478" s="7"/>
      <c r="L478" s="18"/>
      <c r="M478" s="18"/>
      <c r="N478" s="20"/>
      <c r="AD478" s="18"/>
      <c r="AE478" s="18"/>
      <c r="AJ478" s="7"/>
      <c r="AL478" s="7"/>
      <c r="AN478" s="7"/>
      <c r="AP478" s="7"/>
      <c r="AR478" s="7"/>
      <c r="AX478" s="7"/>
      <c r="AY478" s="7"/>
      <c r="BE478" s="9"/>
      <c r="BW478" s="17"/>
      <c r="CH478" s="7"/>
      <c r="CJ478" s="7"/>
      <c r="CP478" s="7"/>
      <c r="CR478" s="7"/>
      <c r="CS478" s="7"/>
      <c r="CU478" s="16"/>
      <c r="DB478" s="7"/>
      <c r="DD478" s="7"/>
      <c r="DF478" s="9"/>
    </row>
    <row r="479" spans="3:110" x14ac:dyDescent="0.25">
      <c r="C479" s="6"/>
      <c r="H479" s="7"/>
      <c r="L479" s="18"/>
      <c r="M479" s="18"/>
      <c r="N479" s="20"/>
      <c r="AD479" s="18"/>
      <c r="AE479" s="18"/>
      <c r="AJ479" s="7"/>
      <c r="AL479" s="7"/>
      <c r="AN479" s="7"/>
      <c r="AP479" s="7"/>
      <c r="AR479" s="7"/>
      <c r="AX479" s="7"/>
      <c r="AY479" s="7"/>
      <c r="BE479" s="9"/>
      <c r="BW479" s="17"/>
      <c r="CH479" s="7"/>
      <c r="CJ479" s="7"/>
      <c r="CP479" s="7"/>
      <c r="CR479" s="7"/>
      <c r="CS479" s="7"/>
      <c r="CU479" s="16"/>
      <c r="DB479" s="7"/>
      <c r="DD479" s="7"/>
      <c r="DF479" s="9"/>
    </row>
    <row r="480" spans="3:110" x14ac:dyDescent="0.25">
      <c r="C480" s="6"/>
      <c r="H480" s="7"/>
      <c r="L480" s="18"/>
      <c r="M480" s="18"/>
      <c r="N480" s="20"/>
      <c r="AD480" s="18"/>
      <c r="AE480" s="18"/>
      <c r="AJ480" s="7"/>
      <c r="AL480" s="7"/>
      <c r="AN480" s="7"/>
      <c r="AP480" s="7"/>
      <c r="AR480" s="7"/>
      <c r="AX480" s="7"/>
      <c r="AY480" s="7"/>
      <c r="BE480" s="9"/>
      <c r="BW480" s="17"/>
      <c r="CH480" s="7"/>
      <c r="CJ480" s="7"/>
      <c r="CP480" s="7"/>
      <c r="CR480" s="7"/>
      <c r="CS480" s="7"/>
      <c r="CU480" s="16"/>
      <c r="DB480" s="7"/>
      <c r="DD480" s="7"/>
      <c r="DF480" s="9"/>
    </row>
    <row r="481" spans="3:110" x14ac:dyDescent="0.25">
      <c r="C481" s="6"/>
      <c r="H481" s="7"/>
      <c r="L481" s="18"/>
      <c r="M481" s="18"/>
      <c r="N481" s="20"/>
      <c r="AD481" s="18"/>
      <c r="AE481" s="18"/>
      <c r="AJ481" s="7"/>
      <c r="AL481" s="7"/>
      <c r="AN481" s="7"/>
      <c r="AP481" s="7"/>
      <c r="AR481" s="7"/>
      <c r="AX481" s="7"/>
      <c r="AY481" s="7"/>
      <c r="BE481" s="9"/>
      <c r="BW481" s="17"/>
      <c r="CH481" s="7"/>
      <c r="CJ481" s="7"/>
      <c r="CP481" s="7"/>
      <c r="CR481" s="7"/>
      <c r="CS481" s="7"/>
      <c r="CU481" s="16"/>
      <c r="DB481" s="7"/>
      <c r="DD481" s="7"/>
      <c r="DF481" s="9"/>
    </row>
    <row r="482" spans="3:110" x14ac:dyDescent="0.25">
      <c r="C482" s="6"/>
      <c r="H482" s="7"/>
      <c r="L482" s="18"/>
      <c r="M482" s="18"/>
      <c r="N482" s="20"/>
      <c r="AD482" s="18"/>
      <c r="AE482" s="18"/>
      <c r="AJ482" s="7"/>
      <c r="AL482" s="7"/>
      <c r="AN482" s="7"/>
      <c r="AP482" s="7"/>
      <c r="AR482" s="7"/>
      <c r="AX482" s="7"/>
      <c r="AY482" s="7"/>
      <c r="BE482" s="9"/>
      <c r="BW482" s="17"/>
      <c r="CH482" s="7"/>
      <c r="CJ482" s="7"/>
      <c r="CP482" s="7"/>
      <c r="CR482" s="7"/>
      <c r="CS482" s="7"/>
      <c r="CU482" s="16"/>
      <c r="DB482" s="7"/>
      <c r="DD482" s="7"/>
      <c r="DF482" s="9"/>
    </row>
    <row r="483" spans="3:110" x14ac:dyDescent="0.25">
      <c r="C483" s="6"/>
      <c r="H483" s="7"/>
      <c r="L483" s="18"/>
      <c r="M483" s="18"/>
      <c r="N483" s="20"/>
      <c r="AD483" s="18"/>
      <c r="AE483" s="18"/>
      <c r="AJ483" s="7"/>
      <c r="AL483" s="7"/>
      <c r="AN483" s="7"/>
      <c r="AP483" s="7"/>
      <c r="AR483" s="7"/>
      <c r="AX483" s="7"/>
      <c r="AY483" s="7"/>
      <c r="BE483" s="9"/>
      <c r="BW483" s="17"/>
      <c r="CH483" s="7"/>
      <c r="CJ483" s="7"/>
      <c r="CP483" s="7"/>
      <c r="CR483" s="7"/>
      <c r="CS483" s="7"/>
      <c r="CU483" s="16"/>
      <c r="DB483" s="7"/>
      <c r="DD483" s="7"/>
      <c r="DF483" s="9"/>
    </row>
    <row r="484" spans="3:110" x14ac:dyDescent="0.25">
      <c r="C484" s="6"/>
      <c r="H484" s="7"/>
      <c r="L484" s="18"/>
      <c r="M484" s="18"/>
      <c r="N484" s="20"/>
      <c r="AD484" s="18"/>
      <c r="AE484" s="18"/>
      <c r="AJ484" s="7"/>
      <c r="AL484" s="7"/>
      <c r="AN484" s="7"/>
      <c r="AP484" s="7"/>
      <c r="AR484" s="7"/>
      <c r="AX484" s="7"/>
      <c r="AY484" s="7"/>
      <c r="BE484" s="9"/>
      <c r="BW484" s="17"/>
      <c r="CH484" s="7"/>
      <c r="CJ484" s="7"/>
      <c r="CP484" s="7"/>
      <c r="CR484" s="7"/>
      <c r="CS484" s="7"/>
      <c r="CU484" s="16"/>
      <c r="DB484" s="7"/>
      <c r="DD484" s="7"/>
      <c r="DF484" s="9"/>
    </row>
    <row r="485" spans="3:110" x14ac:dyDescent="0.25">
      <c r="C485" s="6"/>
      <c r="H485" s="7"/>
      <c r="L485" s="18"/>
      <c r="M485" s="18"/>
      <c r="N485" s="20"/>
      <c r="AD485" s="18"/>
      <c r="AE485" s="18"/>
      <c r="AJ485" s="7"/>
      <c r="AL485" s="7"/>
      <c r="AN485" s="7"/>
      <c r="AP485" s="7"/>
      <c r="AR485" s="7"/>
      <c r="AX485" s="7"/>
      <c r="AY485" s="7"/>
      <c r="BE485" s="9"/>
      <c r="BW485" s="17"/>
      <c r="CH485" s="7"/>
      <c r="CJ485" s="7"/>
      <c r="CP485" s="7"/>
      <c r="CR485" s="7"/>
      <c r="CS485" s="7"/>
      <c r="CU485" s="16"/>
      <c r="DB485" s="7"/>
      <c r="DD485" s="7"/>
      <c r="DF485" s="9"/>
    </row>
    <row r="486" spans="3:110" x14ac:dyDescent="0.25">
      <c r="C486" s="6"/>
      <c r="H486" s="7"/>
      <c r="L486" s="18"/>
      <c r="M486" s="18"/>
      <c r="N486" s="20"/>
      <c r="AD486" s="18"/>
      <c r="AE486" s="18"/>
      <c r="AJ486" s="7"/>
      <c r="AL486" s="7"/>
      <c r="AN486" s="7"/>
      <c r="AP486" s="7"/>
      <c r="AR486" s="7"/>
      <c r="AX486" s="7"/>
      <c r="AY486" s="7"/>
      <c r="BE486" s="9"/>
      <c r="BW486" s="17"/>
      <c r="CH486" s="7"/>
      <c r="CJ486" s="7"/>
      <c r="CP486" s="7"/>
      <c r="CR486" s="7"/>
      <c r="CS486" s="7"/>
      <c r="CU486" s="16"/>
      <c r="DB486" s="7"/>
      <c r="DD486" s="7"/>
      <c r="DF486" s="9"/>
    </row>
    <row r="487" spans="3:110" x14ac:dyDescent="0.25">
      <c r="C487" s="6"/>
      <c r="H487" s="7"/>
      <c r="L487" s="18"/>
      <c r="M487" s="18"/>
      <c r="N487" s="20"/>
      <c r="AD487" s="18"/>
      <c r="AE487" s="18"/>
      <c r="AJ487" s="7"/>
      <c r="AL487" s="7"/>
      <c r="AN487" s="7"/>
      <c r="AP487" s="7"/>
      <c r="AR487" s="7"/>
      <c r="AX487" s="7"/>
      <c r="AY487" s="7"/>
      <c r="BE487" s="9"/>
      <c r="BW487" s="17"/>
      <c r="CH487" s="7"/>
      <c r="CJ487" s="7"/>
      <c r="CP487" s="7"/>
      <c r="CR487" s="7"/>
      <c r="CS487" s="7"/>
      <c r="CU487" s="16"/>
      <c r="DB487" s="7"/>
      <c r="DD487" s="7"/>
      <c r="DF487" s="9"/>
    </row>
    <row r="488" spans="3:110" x14ac:dyDescent="0.25">
      <c r="C488" s="6"/>
      <c r="H488" s="7"/>
      <c r="L488" s="18"/>
      <c r="M488" s="18"/>
      <c r="N488" s="20"/>
      <c r="AD488" s="18"/>
      <c r="AE488" s="18"/>
      <c r="AJ488" s="7"/>
      <c r="AL488" s="7"/>
      <c r="AN488" s="7"/>
      <c r="AP488" s="7"/>
      <c r="AR488" s="7"/>
      <c r="AX488" s="7"/>
      <c r="AY488" s="7"/>
      <c r="BE488" s="9"/>
      <c r="BW488" s="17"/>
      <c r="CH488" s="7"/>
      <c r="CJ488" s="7"/>
      <c r="CP488" s="7"/>
      <c r="CR488" s="7"/>
      <c r="CS488" s="7"/>
      <c r="CU488" s="16"/>
      <c r="DB488" s="7"/>
      <c r="DD488" s="7"/>
      <c r="DF488" s="9"/>
    </row>
    <row r="489" spans="3:110" x14ac:dyDescent="0.25">
      <c r="C489" s="6"/>
      <c r="H489" s="7"/>
      <c r="L489" s="18"/>
      <c r="M489" s="18"/>
      <c r="N489" s="20"/>
      <c r="AD489" s="18"/>
      <c r="AE489" s="18"/>
      <c r="AJ489" s="7"/>
      <c r="AL489" s="7"/>
      <c r="AN489" s="7"/>
      <c r="AP489" s="7"/>
      <c r="AR489" s="7"/>
      <c r="AX489" s="7"/>
      <c r="AY489" s="7"/>
      <c r="BE489" s="9"/>
      <c r="BW489" s="17"/>
      <c r="CH489" s="7"/>
      <c r="CJ489" s="7"/>
      <c r="CP489" s="7"/>
      <c r="CR489" s="7"/>
      <c r="CS489" s="7"/>
      <c r="CU489" s="16"/>
      <c r="DB489" s="7"/>
      <c r="DD489" s="7"/>
      <c r="DF489" s="9"/>
    </row>
    <row r="490" spans="3:110" x14ac:dyDescent="0.25">
      <c r="C490" s="6"/>
      <c r="H490" s="7"/>
      <c r="L490" s="18"/>
      <c r="M490" s="18"/>
      <c r="N490" s="20"/>
      <c r="AD490" s="18"/>
      <c r="AE490" s="18"/>
      <c r="AJ490" s="7"/>
      <c r="AL490" s="7"/>
      <c r="AN490" s="7"/>
      <c r="AP490" s="7"/>
      <c r="AR490" s="7"/>
      <c r="AX490" s="7"/>
      <c r="AY490" s="7"/>
      <c r="BE490" s="9"/>
      <c r="BW490" s="17"/>
      <c r="CH490" s="7"/>
      <c r="CJ490" s="7"/>
      <c r="CP490" s="7"/>
      <c r="CR490" s="7"/>
      <c r="CS490" s="7"/>
      <c r="CU490" s="16"/>
      <c r="DB490" s="7"/>
      <c r="DD490" s="7"/>
      <c r="DF490" s="9"/>
    </row>
    <row r="491" spans="3:110" x14ac:dyDescent="0.25">
      <c r="C491" s="6"/>
      <c r="H491" s="7"/>
      <c r="L491" s="18"/>
      <c r="M491" s="18"/>
      <c r="N491" s="20"/>
      <c r="AD491" s="18"/>
      <c r="AE491" s="18"/>
      <c r="AJ491" s="7"/>
      <c r="AL491" s="7"/>
      <c r="AN491" s="7"/>
      <c r="AP491" s="7"/>
      <c r="AR491" s="7"/>
      <c r="AX491" s="7"/>
      <c r="AY491" s="7"/>
      <c r="BE491" s="9"/>
      <c r="BW491" s="17"/>
      <c r="CH491" s="7"/>
      <c r="CJ491" s="7"/>
      <c r="CP491" s="7"/>
      <c r="CR491" s="7"/>
      <c r="CS491" s="7"/>
      <c r="CU491" s="16"/>
      <c r="DB491" s="7"/>
      <c r="DD491" s="7"/>
      <c r="DF491" s="9"/>
    </row>
    <row r="492" spans="3:110" x14ac:dyDescent="0.25">
      <c r="C492" s="6"/>
      <c r="H492" s="7"/>
      <c r="L492" s="18"/>
      <c r="M492" s="18"/>
      <c r="N492" s="20"/>
      <c r="AD492" s="18"/>
      <c r="AE492" s="18"/>
      <c r="AJ492" s="7"/>
      <c r="AL492" s="7"/>
      <c r="AN492" s="7"/>
      <c r="AP492" s="7"/>
      <c r="AR492" s="7"/>
      <c r="AX492" s="7"/>
      <c r="AY492" s="7"/>
      <c r="BE492" s="9"/>
      <c r="BW492" s="17"/>
      <c r="CH492" s="7"/>
      <c r="CJ492" s="7"/>
      <c r="CP492" s="7"/>
      <c r="CR492" s="7"/>
      <c r="CS492" s="7"/>
      <c r="CU492" s="16"/>
      <c r="DB492" s="7"/>
      <c r="DD492" s="7"/>
      <c r="DF492" s="9"/>
    </row>
    <row r="493" spans="3:110" x14ac:dyDescent="0.25">
      <c r="C493" s="6"/>
      <c r="H493" s="7"/>
      <c r="L493" s="18"/>
      <c r="M493" s="18"/>
      <c r="N493" s="20"/>
      <c r="AD493" s="18"/>
      <c r="AE493" s="18"/>
      <c r="AJ493" s="7"/>
      <c r="AL493" s="7"/>
      <c r="AN493" s="7"/>
      <c r="AP493" s="7"/>
      <c r="AR493" s="7"/>
      <c r="AX493" s="7"/>
      <c r="AY493" s="7"/>
      <c r="BE493" s="9"/>
      <c r="BW493" s="17"/>
      <c r="CH493" s="7"/>
      <c r="CJ493" s="7"/>
      <c r="CP493" s="7"/>
      <c r="CR493" s="7"/>
      <c r="CS493" s="7"/>
      <c r="CU493" s="16"/>
      <c r="DB493" s="7"/>
      <c r="DD493" s="7"/>
      <c r="DF493" s="9"/>
    </row>
    <row r="494" spans="3:110" x14ac:dyDescent="0.25">
      <c r="C494" s="6"/>
      <c r="H494" s="7"/>
      <c r="L494" s="18"/>
      <c r="M494" s="18"/>
      <c r="N494" s="20"/>
      <c r="AD494" s="18"/>
      <c r="AE494" s="18"/>
      <c r="AJ494" s="7"/>
      <c r="AL494" s="7"/>
      <c r="AN494" s="7"/>
      <c r="AP494" s="7"/>
      <c r="AR494" s="7"/>
      <c r="AX494" s="7"/>
      <c r="AY494" s="7"/>
      <c r="BE494" s="9"/>
      <c r="BW494" s="17"/>
      <c r="CH494" s="7"/>
      <c r="CJ494" s="7"/>
      <c r="CP494" s="7"/>
      <c r="CR494" s="7"/>
      <c r="CS494" s="7"/>
      <c r="CU494" s="16"/>
      <c r="DB494" s="7"/>
      <c r="DD494" s="7"/>
      <c r="DF494" s="9"/>
    </row>
    <row r="495" spans="3:110" x14ac:dyDescent="0.25">
      <c r="C495" s="6"/>
      <c r="H495" s="7"/>
      <c r="L495" s="18"/>
      <c r="M495" s="18"/>
      <c r="N495" s="20"/>
      <c r="AD495" s="18"/>
      <c r="AE495" s="18"/>
      <c r="AJ495" s="7"/>
      <c r="AL495" s="7"/>
      <c r="AN495" s="7"/>
      <c r="AP495" s="7"/>
      <c r="AR495" s="7"/>
      <c r="AX495" s="7"/>
      <c r="AY495" s="7"/>
      <c r="BE495" s="9"/>
      <c r="BW495" s="17"/>
      <c r="CH495" s="7"/>
      <c r="CJ495" s="7"/>
      <c r="CP495" s="7"/>
      <c r="CR495" s="7"/>
      <c r="CS495" s="7"/>
      <c r="CU495" s="16"/>
      <c r="DB495" s="7"/>
      <c r="DD495" s="7"/>
      <c r="DF495" s="9"/>
    </row>
    <row r="496" spans="3:110" x14ac:dyDescent="0.25">
      <c r="C496" s="6"/>
      <c r="H496" s="7"/>
      <c r="L496" s="18"/>
      <c r="M496" s="18"/>
      <c r="N496" s="20"/>
      <c r="AD496" s="18"/>
      <c r="AE496" s="18"/>
      <c r="AJ496" s="7"/>
      <c r="AL496" s="7"/>
      <c r="AN496" s="7"/>
      <c r="AP496" s="7"/>
      <c r="AR496" s="7"/>
      <c r="AX496" s="7"/>
      <c r="AY496" s="7"/>
      <c r="BE496" s="9"/>
      <c r="BW496" s="17"/>
      <c r="CH496" s="7"/>
      <c r="CJ496" s="7"/>
      <c r="CP496" s="7"/>
      <c r="CR496" s="7"/>
      <c r="CS496" s="7"/>
      <c r="CU496" s="16"/>
      <c r="DB496" s="7"/>
      <c r="DD496" s="7"/>
      <c r="DF496" s="9"/>
    </row>
    <row r="497" spans="3:110" x14ac:dyDescent="0.25">
      <c r="C497" s="6"/>
      <c r="H497" s="7"/>
      <c r="L497" s="18"/>
      <c r="M497" s="18"/>
      <c r="N497" s="20"/>
      <c r="AD497" s="18"/>
      <c r="AE497" s="18"/>
      <c r="AJ497" s="7"/>
      <c r="AL497" s="7"/>
      <c r="AN497" s="7"/>
      <c r="AP497" s="7"/>
      <c r="AR497" s="7"/>
      <c r="AX497" s="7"/>
      <c r="AY497" s="7"/>
      <c r="BE497" s="9"/>
      <c r="BW497" s="17"/>
      <c r="CH497" s="7"/>
      <c r="CJ497" s="7"/>
      <c r="CP497" s="7"/>
      <c r="CR497" s="7"/>
      <c r="CS497" s="7"/>
      <c r="CU497" s="16"/>
      <c r="DB497" s="7"/>
      <c r="DD497" s="7"/>
      <c r="DF497" s="9"/>
    </row>
    <row r="498" spans="3:110" x14ac:dyDescent="0.25">
      <c r="C498" s="6"/>
      <c r="H498" s="7"/>
      <c r="L498" s="18"/>
      <c r="M498" s="18"/>
      <c r="N498" s="20"/>
      <c r="AD498" s="18"/>
      <c r="AE498" s="18"/>
      <c r="AJ498" s="7"/>
      <c r="AL498" s="7"/>
      <c r="AN498" s="7"/>
      <c r="AP498" s="7"/>
      <c r="AR498" s="7"/>
      <c r="AX498" s="7"/>
      <c r="AY498" s="7"/>
      <c r="BE498" s="9"/>
      <c r="BW498" s="17"/>
      <c r="CH498" s="7"/>
      <c r="CJ498" s="7"/>
      <c r="CP498" s="7"/>
      <c r="CR498" s="7"/>
      <c r="CS498" s="7"/>
      <c r="CU498" s="16"/>
      <c r="DB498" s="7"/>
      <c r="DD498" s="7"/>
      <c r="DF498" s="9"/>
    </row>
    <row r="499" spans="3:110" x14ac:dyDescent="0.25">
      <c r="C499" s="6"/>
      <c r="H499" s="7"/>
      <c r="L499" s="18"/>
      <c r="M499" s="18"/>
      <c r="N499" s="20"/>
      <c r="AD499" s="18"/>
      <c r="AE499" s="18"/>
      <c r="AJ499" s="7"/>
      <c r="AL499" s="7"/>
      <c r="AN499" s="7"/>
      <c r="AP499" s="7"/>
      <c r="AR499" s="7"/>
      <c r="AX499" s="7"/>
      <c r="AY499" s="7"/>
      <c r="BE499" s="9"/>
      <c r="BW499" s="17"/>
      <c r="CH499" s="7"/>
      <c r="CJ499" s="7"/>
      <c r="CP499" s="7"/>
      <c r="CR499" s="7"/>
      <c r="CS499" s="7"/>
      <c r="CU499" s="16"/>
      <c r="DB499" s="7"/>
      <c r="DD499" s="7"/>
      <c r="DF499" s="9"/>
    </row>
    <row r="500" spans="3:110" x14ac:dyDescent="0.25">
      <c r="C500" s="6"/>
      <c r="H500" s="7"/>
      <c r="L500" s="18"/>
      <c r="M500" s="18"/>
      <c r="N500" s="20"/>
      <c r="AD500" s="18"/>
      <c r="AE500" s="18"/>
      <c r="AJ500" s="7"/>
      <c r="AL500" s="7"/>
      <c r="AN500" s="7"/>
      <c r="AP500" s="7"/>
      <c r="AR500" s="7"/>
      <c r="AX500" s="7"/>
      <c r="AY500" s="7"/>
      <c r="BE500" s="9"/>
      <c r="BW500" s="17"/>
      <c r="CH500" s="7"/>
      <c r="CJ500" s="7"/>
      <c r="CP500" s="7"/>
      <c r="CR500" s="7"/>
      <c r="CS500" s="7"/>
      <c r="CU500" s="16"/>
      <c r="DB500" s="7"/>
      <c r="DD500" s="7"/>
      <c r="DF500" s="9"/>
    </row>
    <row r="501" spans="3:110" x14ac:dyDescent="0.25">
      <c r="C501" s="6"/>
      <c r="H501" s="7"/>
      <c r="L501" s="18"/>
      <c r="M501" s="18"/>
      <c r="N501" s="20"/>
      <c r="AD501" s="18"/>
      <c r="AE501" s="18"/>
      <c r="AJ501" s="7"/>
      <c r="AL501" s="7"/>
      <c r="AN501" s="7"/>
      <c r="AP501" s="7"/>
      <c r="AR501" s="7"/>
      <c r="AX501" s="7"/>
      <c r="AY501" s="7"/>
      <c r="BE501" s="9"/>
      <c r="BW501" s="17"/>
      <c r="CH501" s="7"/>
      <c r="CJ501" s="7"/>
      <c r="CP501" s="7"/>
      <c r="CR501" s="7"/>
      <c r="CS501" s="7"/>
      <c r="CU501" s="16"/>
      <c r="DB501" s="7"/>
      <c r="DD501" s="7"/>
      <c r="DF501" s="9"/>
    </row>
    <row r="502" spans="3:110" x14ac:dyDescent="0.25">
      <c r="C502" s="6"/>
      <c r="H502" s="7"/>
      <c r="L502" s="18"/>
      <c r="M502" s="18"/>
      <c r="N502" s="20"/>
      <c r="AD502" s="18"/>
      <c r="AE502" s="18"/>
      <c r="AJ502" s="7"/>
      <c r="AL502" s="7"/>
      <c r="AN502" s="7"/>
      <c r="AP502" s="7"/>
      <c r="AR502" s="7"/>
      <c r="AX502" s="7"/>
      <c r="AY502" s="7"/>
      <c r="BE502" s="9"/>
      <c r="BW502" s="17"/>
      <c r="CH502" s="7"/>
      <c r="CJ502" s="7"/>
      <c r="CP502" s="7"/>
      <c r="CR502" s="7"/>
      <c r="CS502" s="7"/>
      <c r="CU502" s="16"/>
      <c r="DB502" s="7"/>
      <c r="DD502" s="7"/>
      <c r="DF502" s="9"/>
    </row>
    <row r="503" spans="3:110" x14ac:dyDescent="0.25">
      <c r="C503" s="6"/>
      <c r="H503" s="7"/>
      <c r="L503" s="18"/>
      <c r="M503" s="18"/>
      <c r="N503" s="20"/>
      <c r="AD503" s="18"/>
      <c r="AE503" s="18"/>
      <c r="AJ503" s="7"/>
      <c r="AL503" s="7"/>
      <c r="AN503" s="7"/>
      <c r="AP503" s="7"/>
      <c r="AR503" s="7"/>
      <c r="AX503" s="7"/>
      <c r="AY503" s="7"/>
      <c r="BE503" s="9"/>
      <c r="BW503" s="17"/>
      <c r="CH503" s="7"/>
      <c r="CJ503" s="7"/>
      <c r="CP503" s="7"/>
      <c r="CR503" s="7"/>
      <c r="CS503" s="7"/>
      <c r="CU503" s="16"/>
      <c r="DB503" s="7"/>
      <c r="DD503" s="7"/>
      <c r="DF503" s="9"/>
    </row>
    <row r="504" spans="3:110" x14ac:dyDescent="0.25">
      <c r="C504" s="6"/>
      <c r="H504" s="7"/>
      <c r="L504" s="18"/>
      <c r="M504" s="18"/>
      <c r="N504" s="20"/>
      <c r="AD504" s="18"/>
      <c r="AE504" s="18"/>
      <c r="AJ504" s="7"/>
      <c r="AL504" s="7"/>
      <c r="AN504" s="7"/>
      <c r="AP504" s="7"/>
      <c r="AR504" s="7"/>
      <c r="AX504" s="7"/>
      <c r="AY504" s="7"/>
      <c r="BE504" s="9"/>
      <c r="BW504" s="17"/>
      <c r="CH504" s="7"/>
      <c r="CJ504" s="7"/>
      <c r="CP504" s="7"/>
      <c r="CR504" s="7"/>
      <c r="CS504" s="7"/>
      <c r="CU504" s="16"/>
      <c r="DB504" s="7"/>
      <c r="DD504" s="7"/>
      <c r="DF504" s="9"/>
    </row>
    <row r="505" spans="3:110" x14ac:dyDescent="0.25">
      <c r="C505" s="6"/>
      <c r="H505" s="7"/>
      <c r="L505" s="18"/>
      <c r="M505" s="18"/>
      <c r="N505" s="20"/>
      <c r="AD505" s="18"/>
      <c r="AE505" s="18"/>
      <c r="AJ505" s="7"/>
      <c r="AL505" s="7"/>
      <c r="AN505" s="7"/>
      <c r="AP505" s="7"/>
      <c r="AR505" s="7"/>
      <c r="AX505" s="7"/>
      <c r="AY505" s="7"/>
      <c r="BE505" s="9"/>
      <c r="BW505" s="17"/>
      <c r="CH505" s="7"/>
      <c r="CJ505" s="7"/>
      <c r="CP505" s="7"/>
      <c r="CR505" s="7"/>
      <c r="CS505" s="7"/>
      <c r="CU505" s="16"/>
      <c r="DB505" s="7"/>
      <c r="DD505" s="7"/>
      <c r="DF505" s="9"/>
    </row>
    <row r="506" spans="3:110" x14ac:dyDescent="0.25">
      <c r="C506" s="6"/>
      <c r="H506" s="7"/>
      <c r="L506" s="18"/>
      <c r="M506" s="18"/>
      <c r="N506" s="20"/>
      <c r="AD506" s="18"/>
      <c r="AE506" s="18"/>
      <c r="AJ506" s="7"/>
      <c r="AL506" s="7"/>
      <c r="AN506" s="7"/>
      <c r="AP506" s="7"/>
      <c r="AR506" s="7"/>
      <c r="AX506" s="7"/>
      <c r="AY506" s="7"/>
      <c r="BE506" s="9"/>
      <c r="BW506" s="17"/>
      <c r="CH506" s="7"/>
      <c r="CJ506" s="7"/>
      <c r="CP506" s="7"/>
      <c r="CR506" s="7"/>
      <c r="CS506" s="7"/>
      <c r="CU506" s="16"/>
      <c r="DB506" s="7"/>
      <c r="DD506" s="7"/>
      <c r="DF506" s="9"/>
    </row>
    <row r="507" spans="3:110" x14ac:dyDescent="0.25">
      <c r="C507" s="6"/>
      <c r="H507" s="7"/>
      <c r="L507" s="18"/>
      <c r="M507" s="18"/>
      <c r="N507" s="20"/>
      <c r="AD507" s="18"/>
      <c r="AE507" s="18"/>
      <c r="AJ507" s="7"/>
      <c r="AL507" s="7"/>
      <c r="AN507" s="7"/>
      <c r="AP507" s="7"/>
      <c r="AR507" s="7"/>
      <c r="AX507" s="7"/>
      <c r="AY507" s="7"/>
      <c r="BE507" s="9"/>
      <c r="BW507" s="17"/>
      <c r="CH507" s="7"/>
      <c r="CJ507" s="7"/>
      <c r="CP507" s="7"/>
      <c r="CR507" s="7"/>
      <c r="CS507" s="7"/>
      <c r="CU507" s="16"/>
      <c r="DB507" s="7"/>
      <c r="DD507" s="7"/>
      <c r="DF507" s="9"/>
    </row>
    <row r="508" spans="3:110" x14ac:dyDescent="0.25">
      <c r="C508" s="6"/>
      <c r="H508" s="7"/>
      <c r="L508" s="18"/>
      <c r="M508" s="18"/>
      <c r="N508" s="20"/>
      <c r="AD508" s="18"/>
      <c r="AE508" s="18"/>
      <c r="AJ508" s="7"/>
      <c r="AL508" s="7"/>
      <c r="AN508" s="7"/>
      <c r="AP508" s="7"/>
      <c r="AR508" s="7"/>
      <c r="AX508" s="7"/>
      <c r="AY508" s="7"/>
      <c r="BE508" s="9"/>
      <c r="BW508" s="17"/>
      <c r="CH508" s="7"/>
      <c r="CJ508" s="7"/>
      <c r="CP508" s="7"/>
      <c r="CR508" s="7"/>
      <c r="CS508" s="7"/>
      <c r="CU508" s="16"/>
      <c r="DB508" s="7"/>
      <c r="DD508" s="7"/>
      <c r="DF508" s="9"/>
    </row>
    <row r="509" spans="3:110" x14ac:dyDescent="0.25">
      <c r="C509" s="6"/>
      <c r="H509" s="7"/>
      <c r="L509" s="18"/>
      <c r="M509" s="18"/>
      <c r="N509" s="20"/>
      <c r="AD509" s="18"/>
      <c r="AE509" s="18"/>
      <c r="AJ509" s="7"/>
      <c r="AL509" s="7"/>
      <c r="AN509" s="7"/>
      <c r="AP509" s="7"/>
      <c r="AR509" s="7"/>
      <c r="AX509" s="7"/>
      <c r="AY509" s="7"/>
      <c r="BE509" s="9"/>
      <c r="BW509" s="17"/>
      <c r="CH509" s="7"/>
      <c r="CJ509" s="7"/>
      <c r="CP509" s="7"/>
      <c r="CR509" s="7"/>
      <c r="CS509" s="7"/>
      <c r="CU509" s="16"/>
      <c r="DB509" s="7"/>
      <c r="DD509" s="7"/>
      <c r="DF509" s="9"/>
    </row>
    <row r="510" spans="3:110" x14ac:dyDescent="0.25">
      <c r="C510" s="6"/>
      <c r="H510" s="7"/>
      <c r="L510" s="18"/>
      <c r="M510" s="18"/>
      <c r="N510" s="20"/>
      <c r="AD510" s="18"/>
      <c r="AE510" s="18"/>
      <c r="AJ510" s="7"/>
      <c r="AL510" s="7"/>
      <c r="AN510" s="7"/>
      <c r="AP510" s="7"/>
      <c r="AR510" s="7"/>
      <c r="AX510" s="7"/>
      <c r="AY510" s="7"/>
      <c r="BE510" s="9"/>
      <c r="BW510" s="17"/>
      <c r="CH510" s="7"/>
      <c r="CJ510" s="7"/>
      <c r="CP510" s="7"/>
      <c r="CR510" s="7"/>
      <c r="CS510" s="7"/>
      <c r="CU510" s="16"/>
      <c r="DB510" s="7"/>
      <c r="DD510" s="7"/>
      <c r="DF510" s="9"/>
    </row>
    <row r="511" spans="3:110" x14ac:dyDescent="0.25">
      <c r="C511" s="6"/>
      <c r="H511" s="7"/>
      <c r="L511" s="18"/>
      <c r="M511" s="18"/>
      <c r="N511" s="20"/>
      <c r="AD511" s="18"/>
      <c r="AE511" s="18"/>
      <c r="AJ511" s="7"/>
      <c r="AL511" s="7"/>
      <c r="AN511" s="7"/>
      <c r="AP511" s="7"/>
      <c r="AR511" s="7"/>
      <c r="AX511" s="7"/>
      <c r="AY511" s="7"/>
      <c r="BE511" s="9"/>
      <c r="BW511" s="17"/>
      <c r="CH511" s="7"/>
      <c r="CJ511" s="7"/>
      <c r="CP511" s="7"/>
      <c r="CR511" s="7"/>
      <c r="CS511" s="7"/>
      <c r="CU511" s="16"/>
      <c r="DB511" s="7"/>
      <c r="DD511" s="7"/>
      <c r="DF511" s="9"/>
    </row>
    <row r="512" spans="3:110" x14ac:dyDescent="0.25">
      <c r="C512" s="6"/>
      <c r="H512" s="7"/>
      <c r="L512" s="18"/>
      <c r="M512" s="18"/>
      <c r="N512" s="20"/>
      <c r="AD512" s="18"/>
      <c r="AE512" s="18"/>
      <c r="AJ512" s="7"/>
      <c r="AL512" s="7"/>
      <c r="AN512" s="7"/>
      <c r="AP512" s="7"/>
      <c r="AR512" s="7"/>
      <c r="AX512" s="7"/>
      <c r="AY512" s="7"/>
      <c r="BE512" s="9"/>
      <c r="BW512" s="17"/>
      <c r="CH512" s="7"/>
      <c r="CJ512" s="7"/>
      <c r="CP512" s="7"/>
      <c r="CR512" s="7"/>
      <c r="CS512" s="7"/>
      <c r="CU512" s="16"/>
      <c r="DB512" s="7"/>
      <c r="DD512" s="7"/>
      <c r="DF512" s="9"/>
    </row>
    <row r="513" spans="3:110" x14ac:dyDescent="0.25">
      <c r="C513" s="6"/>
      <c r="H513" s="7"/>
      <c r="L513" s="18"/>
      <c r="M513" s="18"/>
      <c r="N513" s="20"/>
      <c r="AD513" s="18"/>
      <c r="AE513" s="18"/>
      <c r="AJ513" s="7"/>
      <c r="AL513" s="7"/>
      <c r="AN513" s="7"/>
      <c r="AP513" s="7"/>
      <c r="AR513" s="7"/>
      <c r="AX513" s="7"/>
      <c r="AY513" s="7"/>
      <c r="BE513" s="9"/>
      <c r="BW513" s="17"/>
      <c r="CH513" s="7"/>
      <c r="CJ513" s="7"/>
      <c r="CP513" s="7"/>
      <c r="CR513" s="7"/>
      <c r="CS513" s="7"/>
      <c r="CU513" s="16"/>
      <c r="DB513" s="7"/>
      <c r="DD513" s="7"/>
      <c r="DF513" s="9"/>
    </row>
    <row r="514" spans="3:110" x14ac:dyDescent="0.25">
      <c r="C514" s="6"/>
      <c r="H514" s="7"/>
      <c r="L514" s="18"/>
      <c r="M514" s="18"/>
      <c r="N514" s="20"/>
      <c r="AD514" s="18"/>
      <c r="AE514" s="18"/>
      <c r="AJ514" s="7"/>
      <c r="AL514" s="7"/>
      <c r="AN514" s="7"/>
      <c r="AP514" s="7"/>
      <c r="AR514" s="7"/>
      <c r="AX514" s="7"/>
      <c r="AY514" s="7"/>
      <c r="BE514" s="9"/>
      <c r="BW514" s="17"/>
      <c r="CH514" s="7"/>
      <c r="CJ514" s="7"/>
      <c r="CP514" s="7"/>
      <c r="CR514" s="7"/>
      <c r="CS514" s="7"/>
      <c r="CU514" s="16"/>
      <c r="DB514" s="7"/>
      <c r="DD514" s="7"/>
      <c r="DF514" s="9"/>
    </row>
    <row r="515" spans="3:110" x14ac:dyDescent="0.25">
      <c r="C515" s="6"/>
      <c r="H515" s="7"/>
      <c r="L515" s="18"/>
      <c r="M515" s="18"/>
      <c r="N515" s="20"/>
      <c r="AD515" s="18"/>
      <c r="AE515" s="18"/>
      <c r="AJ515" s="7"/>
      <c r="AL515" s="7"/>
      <c r="AN515" s="7"/>
      <c r="AP515" s="7"/>
      <c r="AR515" s="7"/>
      <c r="AX515" s="7"/>
      <c r="AY515" s="7"/>
      <c r="BE515" s="9"/>
      <c r="BW515" s="17"/>
      <c r="CH515" s="7"/>
      <c r="CJ515" s="7"/>
      <c r="CP515" s="7"/>
      <c r="CR515" s="7"/>
      <c r="CS515" s="7"/>
      <c r="CU515" s="16"/>
      <c r="DB515" s="7"/>
      <c r="DD515" s="7"/>
      <c r="DF515" s="9"/>
    </row>
    <row r="516" spans="3:110" x14ac:dyDescent="0.25">
      <c r="C516" s="6"/>
      <c r="H516" s="7"/>
      <c r="L516" s="18"/>
      <c r="M516" s="18"/>
      <c r="N516" s="20"/>
      <c r="AD516" s="18"/>
      <c r="AE516" s="18"/>
      <c r="AJ516" s="7"/>
      <c r="AL516" s="7"/>
      <c r="AN516" s="7"/>
      <c r="AP516" s="7"/>
      <c r="AR516" s="7"/>
      <c r="AX516" s="7"/>
      <c r="AY516" s="7"/>
      <c r="BE516" s="9"/>
      <c r="BW516" s="17"/>
      <c r="CH516" s="7"/>
      <c r="CJ516" s="7"/>
      <c r="CP516" s="7"/>
      <c r="CR516" s="7"/>
      <c r="CS516" s="7"/>
      <c r="CU516" s="16"/>
      <c r="DB516" s="7"/>
      <c r="DD516" s="7"/>
      <c r="DF516" s="9"/>
    </row>
    <row r="517" spans="3:110" x14ac:dyDescent="0.25">
      <c r="C517" s="6"/>
      <c r="H517" s="7"/>
      <c r="L517" s="18"/>
      <c r="M517" s="18"/>
      <c r="N517" s="20"/>
      <c r="AD517" s="18"/>
      <c r="AE517" s="18"/>
      <c r="AJ517" s="7"/>
      <c r="AL517" s="7"/>
      <c r="AN517" s="7"/>
      <c r="AP517" s="7"/>
      <c r="AR517" s="7"/>
      <c r="AX517" s="7"/>
      <c r="AY517" s="7"/>
      <c r="BE517" s="9"/>
      <c r="BW517" s="17"/>
      <c r="CH517" s="7"/>
      <c r="CJ517" s="7"/>
      <c r="CP517" s="7"/>
      <c r="CR517" s="7"/>
      <c r="CS517" s="7"/>
      <c r="CU517" s="16"/>
      <c r="DB517" s="7"/>
      <c r="DD517" s="7"/>
      <c r="DF517" s="9"/>
    </row>
    <row r="518" spans="3:110" x14ac:dyDescent="0.25">
      <c r="C518" s="6"/>
      <c r="H518" s="7"/>
      <c r="L518" s="18"/>
      <c r="M518" s="18"/>
      <c r="N518" s="20"/>
      <c r="AD518" s="18"/>
      <c r="AE518" s="18"/>
      <c r="AJ518" s="7"/>
      <c r="AL518" s="7"/>
      <c r="AN518" s="7"/>
      <c r="AP518" s="7"/>
      <c r="AR518" s="7"/>
      <c r="AX518" s="7"/>
      <c r="AY518" s="7"/>
      <c r="BE518" s="9"/>
      <c r="BW518" s="17"/>
      <c r="CH518" s="7"/>
      <c r="CJ518" s="7"/>
      <c r="CP518" s="7"/>
      <c r="CR518" s="7"/>
      <c r="CS518" s="7"/>
      <c r="CU518" s="16"/>
      <c r="DB518" s="7"/>
      <c r="DD518" s="7"/>
      <c r="DF518" s="9"/>
    </row>
    <row r="519" spans="3:110" x14ac:dyDescent="0.25">
      <c r="C519" s="6"/>
      <c r="H519" s="7"/>
      <c r="L519" s="18"/>
      <c r="M519" s="18"/>
      <c r="N519" s="20"/>
      <c r="AD519" s="18"/>
      <c r="AE519" s="18"/>
      <c r="AJ519" s="7"/>
      <c r="AL519" s="7"/>
      <c r="AN519" s="7"/>
      <c r="AP519" s="7"/>
      <c r="AR519" s="7"/>
      <c r="AX519" s="7"/>
      <c r="AY519" s="7"/>
      <c r="BE519" s="9"/>
      <c r="BW519" s="17"/>
      <c r="CH519" s="7"/>
      <c r="CJ519" s="7"/>
      <c r="CP519" s="7"/>
      <c r="CR519" s="7"/>
      <c r="CS519" s="7"/>
      <c r="CU519" s="16"/>
      <c r="DB519" s="7"/>
      <c r="DD519" s="7"/>
      <c r="DF519" s="9"/>
    </row>
    <row r="520" spans="3:110" x14ac:dyDescent="0.25">
      <c r="C520" s="6"/>
      <c r="H520" s="7"/>
      <c r="L520" s="18"/>
      <c r="M520" s="18"/>
      <c r="N520" s="20"/>
      <c r="AD520" s="18"/>
      <c r="AE520" s="18"/>
      <c r="AJ520" s="7"/>
      <c r="AL520" s="7"/>
      <c r="AN520" s="7"/>
      <c r="AP520" s="7"/>
      <c r="AR520" s="7"/>
      <c r="AX520" s="7"/>
      <c r="AY520" s="7"/>
      <c r="BE520" s="9"/>
      <c r="BW520" s="17"/>
      <c r="CH520" s="7"/>
      <c r="CJ520" s="7"/>
      <c r="CP520" s="7"/>
      <c r="CR520" s="7"/>
      <c r="CS520" s="7"/>
      <c r="CU520" s="16"/>
      <c r="DB520" s="7"/>
      <c r="DD520" s="7"/>
      <c r="DF520" s="9"/>
    </row>
    <row r="521" spans="3:110" x14ac:dyDescent="0.25">
      <c r="C521" s="6"/>
      <c r="H521" s="7"/>
      <c r="L521" s="18"/>
      <c r="M521" s="18"/>
      <c r="N521" s="20"/>
      <c r="AD521" s="18"/>
      <c r="AE521" s="18"/>
      <c r="AJ521" s="7"/>
      <c r="AL521" s="7"/>
      <c r="AN521" s="7"/>
      <c r="AP521" s="7"/>
      <c r="AR521" s="7"/>
      <c r="AX521" s="7"/>
      <c r="AY521" s="7"/>
      <c r="BE521" s="9"/>
      <c r="BW521" s="17"/>
      <c r="CH521" s="7"/>
      <c r="CJ521" s="7"/>
      <c r="CP521" s="7"/>
      <c r="CR521" s="7"/>
      <c r="CS521" s="7"/>
      <c r="CU521" s="16"/>
      <c r="DB521" s="7"/>
      <c r="DD521" s="7"/>
      <c r="DF521" s="9"/>
    </row>
    <row r="522" spans="3:110" x14ac:dyDescent="0.25">
      <c r="C522" s="6"/>
      <c r="H522" s="7"/>
      <c r="L522" s="18"/>
      <c r="M522" s="18"/>
      <c r="N522" s="20"/>
      <c r="AD522" s="18"/>
      <c r="AE522" s="18"/>
      <c r="AJ522" s="7"/>
      <c r="AL522" s="7"/>
      <c r="AN522" s="7"/>
      <c r="AP522" s="7"/>
      <c r="AR522" s="7"/>
      <c r="AX522" s="7"/>
      <c r="AY522" s="7"/>
      <c r="BE522" s="9"/>
      <c r="BW522" s="17"/>
      <c r="CH522" s="7"/>
      <c r="CJ522" s="7"/>
      <c r="CP522" s="7"/>
      <c r="CR522" s="7"/>
      <c r="CS522" s="7"/>
      <c r="CU522" s="16"/>
      <c r="DB522" s="7"/>
      <c r="DD522" s="7"/>
      <c r="DF522" s="9"/>
    </row>
    <row r="523" spans="3:110" x14ac:dyDescent="0.25">
      <c r="C523" s="6"/>
      <c r="H523" s="7"/>
      <c r="L523" s="18"/>
      <c r="M523" s="18"/>
      <c r="N523" s="20"/>
      <c r="AD523" s="18"/>
      <c r="AE523" s="18"/>
      <c r="AJ523" s="7"/>
      <c r="AL523" s="7"/>
      <c r="AN523" s="7"/>
      <c r="AP523" s="7"/>
      <c r="AR523" s="7"/>
      <c r="AX523" s="7"/>
      <c r="AY523" s="7"/>
      <c r="BE523" s="9"/>
      <c r="BW523" s="17"/>
      <c r="CH523" s="7"/>
      <c r="CJ523" s="7"/>
      <c r="CP523" s="7"/>
      <c r="CR523" s="7"/>
      <c r="CS523" s="7"/>
      <c r="CU523" s="16"/>
      <c r="DB523" s="7"/>
      <c r="DD523" s="7"/>
      <c r="DF523" s="9"/>
    </row>
    <row r="524" spans="3:110" x14ac:dyDescent="0.25">
      <c r="C524" s="6"/>
      <c r="H524" s="7"/>
      <c r="L524" s="18"/>
      <c r="M524" s="18"/>
      <c r="N524" s="20"/>
      <c r="AD524" s="18"/>
      <c r="AE524" s="18"/>
      <c r="AJ524" s="7"/>
      <c r="AL524" s="7"/>
      <c r="AN524" s="7"/>
      <c r="AP524" s="7"/>
      <c r="AR524" s="7"/>
      <c r="AX524" s="7"/>
      <c r="AY524" s="7"/>
      <c r="BE524" s="9"/>
      <c r="BW524" s="17"/>
      <c r="CH524" s="7"/>
      <c r="CJ524" s="7"/>
      <c r="CP524" s="7"/>
      <c r="CR524" s="7"/>
      <c r="CS524" s="7"/>
      <c r="CU524" s="16"/>
      <c r="DB524" s="7"/>
      <c r="DD524" s="7"/>
      <c r="DF524" s="9"/>
    </row>
    <row r="525" spans="3:110" x14ac:dyDescent="0.25">
      <c r="C525" s="6"/>
      <c r="H525" s="7"/>
      <c r="L525" s="18"/>
      <c r="M525" s="18"/>
      <c r="N525" s="20"/>
      <c r="AD525" s="18"/>
      <c r="AE525" s="18"/>
      <c r="AJ525" s="7"/>
      <c r="AL525" s="7"/>
      <c r="AN525" s="7"/>
      <c r="AP525" s="7"/>
      <c r="AR525" s="7"/>
      <c r="AX525" s="7"/>
      <c r="AY525" s="7"/>
      <c r="BE525" s="9"/>
      <c r="BW525" s="17"/>
      <c r="CH525" s="7"/>
      <c r="CJ525" s="7"/>
      <c r="CP525" s="7"/>
      <c r="CR525" s="7"/>
      <c r="CS525" s="7"/>
      <c r="CU525" s="16"/>
      <c r="DB525" s="7"/>
      <c r="DD525" s="7"/>
      <c r="DF525" s="9"/>
    </row>
    <row r="526" spans="3:110" x14ac:dyDescent="0.25">
      <c r="C526" s="6"/>
      <c r="H526" s="7"/>
      <c r="L526" s="18"/>
      <c r="M526" s="18"/>
      <c r="N526" s="20"/>
      <c r="AD526" s="18"/>
      <c r="AE526" s="18"/>
      <c r="AJ526" s="7"/>
      <c r="AL526" s="7"/>
      <c r="AN526" s="7"/>
      <c r="AP526" s="7"/>
      <c r="AR526" s="7"/>
      <c r="AX526" s="7"/>
      <c r="AY526" s="7"/>
      <c r="BE526" s="9"/>
      <c r="BW526" s="17"/>
      <c r="CH526" s="7"/>
      <c r="CJ526" s="7"/>
      <c r="CP526" s="7"/>
      <c r="CR526" s="7"/>
      <c r="CS526" s="7"/>
      <c r="CU526" s="16"/>
      <c r="DB526" s="7"/>
      <c r="DD526" s="7"/>
      <c r="DF526" s="9"/>
    </row>
    <row r="527" spans="3:110" x14ac:dyDescent="0.25">
      <c r="C527" s="6"/>
      <c r="H527" s="7"/>
      <c r="L527" s="18"/>
      <c r="M527" s="18"/>
      <c r="N527" s="20"/>
      <c r="AD527" s="18"/>
      <c r="AE527" s="18"/>
      <c r="AJ527" s="7"/>
      <c r="AL527" s="7"/>
      <c r="AN527" s="7"/>
      <c r="AP527" s="7"/>
      <c r="AR527" s="7"/>
      <c r="AX527" s="7"/>
      <c r="AY527" s="7"/>
      <c r="BE527" s="9"/>
      <c r="BW527" s="17"/>
      <c r="CH527" s="7"/>
      <c r="CJ527" s="7"/>
      <c r="CP527" s="7"/>
      <c r="CR527" s="7"/>
      <c r="CS527" s="7"/>
      <c r="CU527" s="16"/>
      <c r="DB527" s="7"/>
      <c r="DD527" s="7"/>
      <c r="DF527" s="9"/>
    </row>
    <row r="528" spans="3:110" x14ac:dyDescent="0.25">
      <c r="C528" s="6"/>
      <c r="H528" s="7"/>
      <c r="L528" s="18"/>
      <c r="M528" s="18"/>
      <c r="N528" s="20"/>
      <c r="AD528" s="18"/>
      <c r="AE528" s="18"/>
      <c r="AJ528" s="7"/>
      <c r="AL528" s="7"/>
      <c r="AN528" s="7"/>
      <c r="AP528" s="7"/>
      <c r="AR528" s="7"/>
      <c r="AX528" s="7"/>
      <c r="AY528" s="7"/>
      <c r="BE528" s="9"/>
      <c r="BW528" s="17"/>
      <c r="CH528" s="7"/>
      <c r="CJ528" s="7"/>
      <c r="CP528" s="7"/>
      <c r="CR528" s="7"/>
      <c r="CS528" s="7"/>
      <c r="CU528" s="16"/>
      <c r="DB528" s="7"/>
      <c r="DD528" s="7"/>
      <c r="DF528" s="9"/>
    </row>
    <row r="529" spans="3:110" x14ac:dyDescent="0.25">
      <c r="C529" s="6"/>
      <c r="H529" s="7"/>
      <c r="L529" s="18"/>
      <c r="M529" s="18"/>
      <c r="N529" s="20"/>
      <c r="AD529" s="18"/>
      <c r="AE529" s="18"/>
      <c r="AJ529" s="7"/>
      <c r="AL529" s="7"/>
      <c r="AN529" s="7"/>
      <c r="AP529" s="7"/>
      <c r="AR529" s="7"/>
      <c r="AX529" s="7"/>
      <c r="AY529" s="7"/>
      <c r="BE529" s="9"/>
      <c r="BW529" s="17"/>
      <c r="CH529" s="7"/>
      <c r="CJ529" s="7"/>
      <c r="CP529" s="7"/>
      <c r="CR529" s="7"/>
      <c r="CS529" s="7"/>
      <c r="CU529" s="16"/>
      <c r="DB529" s="7"/>
      <c r="DD529" s="7"/>
      <c r="DF529" s="9"/>
    </row>
    <row r="530" spans="3:110" x14ac:dyDescent="0.25">
      <c r="C530" s="6"/>
      <c r="H530" s="7"/>
      <c r="L530" s="18"/>
      <c r="M530" s="18"/>
      <c r="N530" s="20"/>
      <c r="AD530" s="18"/>
      <c r="AE530" s="18"/>
      <c r="AJ530" s="7"/>
      <c r="AL530" s="7"/>
      <c r="AN530" s="7"/>
      <c r="AP530" s="7"/>
      <c r="AR530" s="7"/>
      <c r="AX530" s="7"/>
      <c r="AY530" s="7"/>
      <c r="BE530" s="9"/>
      <c r="BW530" s="17"/>
      <c r="CH530" s="7"/>
      <c r="CJ530" s="7"/>
      <c r="CP530" s="7"/>
      <c r="CR530" s="7"/>
      <c r="CS530" s="7"/>
      <c r="CU530" s="16"/>
      <c r="DB530" s="7"/>
      <c r="DD530" s="7"/>
      <c r="DF530" s="9"/>
    </row>
    <row r="531" spans="3:110" x14ac:dyDescent="0.25">
      <c r="C531" s="6"/>
      <c r="H531" s="7"/>
      <c r="L531" s="18"/>
      <c r="M531" s="18"/>
      <c r="N531" s="20"/>
      <c r="AD531" s="18"/>
      <c r="AE531" s="18"/>
      <c r="AJ531" s="7"/>
      <c r="AL531" s="7"/>
      <c r="AN531" s="7"/>
      <c r="AP531" s="7"/>
      <c r="AR531" s="7"/>
      <c r="AX531" s="7"/>
      <c r="AY531" s="7"/>
      <c r="BE531" s="9"/>
      <c r="BW531" s="17"/>
      <c r="CH531" s="7"/>
      <c r="CJ531" s="7"/>
      <c r="CP531" s="7"/>
      <c r="CR531" s="7"/>
      <c r="CS531" s="7"/>
      <c r="CU531" s="16"/>
      <c r="DB531" s="7"/>
      <c r="DD531" s="7"/>
      <c r="DF531" s="9"/>
    </row>
    <row r="532" spans="3:110" x14ac:dyDescent="0.25">
      <c r="C532" s="6"/>
      <c r="H532" s="7"/>
      <c r="L532" s="18"/>
      <c r="M532" s="18"/>
      <c r="N532" s="20"/>
      <c r="AD532" s="18"/>
      <c r="AE532" s="18"/>
      <c r="AJ532" s="7"/>
      <c r="AL532" s="7"/>
      <c r="AN532" s="7"/>
      <c r="AP532" s="7"/>
      <c r="AR532" s="7"/>
      <c r="AX532" s="7"/>
      <c r="AY532" s="7"/>
      <c r="BE532" s="9"/>
      <c r="BW532" s="17"/>
      <c r="CH532" s="7"/>
      <c r="CJ532" s="7"/>
      <c r="CP532" s="7"/>
      <c r="CR532" s="7"/>
      <c r="CS532" s="7"/>
      <c r="CU532" s="16"/>
      <c r="DB532" s="7"/>
      <c r="DD532" s="7"/>
      <c r="DF532" s="9"/>
    </row>
    <row r="533" spans="3:110" x14ac:dyDescent="0.25">
      <c r="C533" s="6"/>
      <c r="H533" s="7"/>
      <c r="L533" s="18"/>
      <c r="M533" s="18"/>
      <c r="N533" s="20"/>
      <c r="AD533" s="18"/>
      <c r="AE533" s="18"/>
      <c r="AJ533" s="7"/>
      <c r="AL533" s="7"/>
      <c r="AN533" s="7"/>
      <c r="AP533" s="7"/>
      <c r="AR533" s="7"/>
      <c r="AX533" s="7"/>
      <c r="AY533" s="7"/>
      <c r="BE533" s="9"/>
      <c r="BW533" s="17"/>
      <c r="CH533" s="7"/>
      <c r="CJ533" s="7"/>
      <c r="CP533" s="7"/>
      <c r="CR533" s="7"/>
      <c r="CS533" s="7"/>
      <c r="CU533" s="16"/>
      <c r="DB533" s="7"/>
      <c r="DD533" s="7"/>
      <c r="DF533" s="9"/>
    </row>
    <row r="534" spans="3:110" x14ac:dyDescent="0.25">
      <c r="C534" s="6"/>
      <c r="H534" s="7"/>
      <c r="L534" s="18"/>
      <c r="M534" s="18"/>
      <c r="N534" s="20"/>
      <c r="AD534" s="18"/>
      <c r="AE534" s="18"/>
      <c r="AJ534" s="7"/>
      <c r="AL534" s="7"/>
      <c r="AN534" s="7"/>
      <c r="AP534" s="7"/>
      <c r="AR534" s="7"/>
      <c r="AX534" s="7"/>
      <c r="AY534" s="7"/>
      <c r="BE534" s="9"/>
      <c r="BW534" s="17"/>
      <c r="CH534" s="7"/>
      <c r="CJ534" s="7"/>
      <c r="CP534" s="7"/>
      <c r="CR534" s="7"/>
      <c r="CS534" s="7"/>
      <c r="CU534" s="16"/>
      <c r="DB534" s="7"/>
      <c r="DD534" s="7"/>
      <c r="DF534" s="9"/>
    </row>
    <row r="535" spans="3:110" x14ac:dyDescent="0.25">
      <c r="C535" s="6"/>
      <c r="H535" s="7"/>
      <c r="L535" s="18"/>
      <c r="M535" s="18"/>
      <c r="N535" s="20"/>
      <c r="AD535" s="18"/>
      <c r="AE535" s="18"/>
      <c r="AJ535" s="7"/>
      <c r="AL535" s="7"/>
      <c r="AN535" s="7"/>
      <c r="AP535" s="7"/>
      <c r="AR535" s="7"/>
      <c r="AX535" s="7"/>
      <c r="AY535" s="7"/>
      <c r="BE535" s="9"/>
      <c r="BW535" s="17"/>
      <c r="CH535" s="7"/>
      <c r="CJ535" s="7"/>
      <c r="CP535" s="7"/>
      <c r="CR535" s="7"/>
      <c r="CS535" s="7"/>
      <c r="CU535" s="16"/>
      <c r="DB535" s="7"/>
      <c r="DD535" s="7"/>
      <c r="DF535" s="9"/>
    </row>
    <row r="536" spans="3:110" x14ac:dyDescent="0.25">
      <c r="C536" s="6"/>
      <c r="H536" s="7"/>
      <c r="L536" s="18"/>
      <c r="M536" s="18"/>
      <c r="N536" s="20"/>
      <c r="AD536" s="18"/>
      <c r="AE536" s="18"/>
      <c r="AJ536" s="7"/>
      <c r="AL536" s="7"/>
      <c r="AN536" s="7"/>
      <c r="AP536" s="7"/>
      <c r="AR536" s="7"/>
      <c r="AX536" s="7"/>
      <c r="AY536" s="7"/>
      <c r="BE536" s="9"/>
      <c r="BW536" s="17"/>
      <c r="CH536" s="7"/>
      <c r="CJ536" s="7"/>
      <c r="CP536" s="7"/>
      <c r="CR536" s="7"/>
      <c r="CS536" s="7"/>
      <c r="CU536" s="16"/>
      <c r="DB536" s="7"/>
      <c r="DD536" s="7"/>
      <c r="DF536" s="9"/>
    </row>
    <row r="537" spans="3:110" x14ac:dyDescent="0.25">
      <c r="C537" s="6"/>
      <c r="H537" s="7"/>
      <c r="L537" s="18"/>
      <c r="M537" s="18"/>
      <c r="N537" s="20"/>
      <c r="AD537" s="18"/>
      <c r="AE537" s="18"/>
      <c r="AJ537" s="7"/>
      <c r="AL537" s="7"/>
      <c r="AN537" s="7"/>
      <c r="AP537" s="7"/>
      <c r="AR537" s="7"/>
      <c r="AX537" s="7"/>
      <c r="AY537" s="7"/>
      <c r="BE537" s="9"/>
      <c r="BW537" s="17"/>
      <c r="CH537" s="7"/>
      <c r="CJ537" s="7"/>
      <c r="CP537" s="7"/>
      <c r="CR537" s="7"/>
      <c r="CS537" s="7"/>
      <c r="CU537" s="16"/>
      <c r="DB537" s="7"/>
      <c r="DD537" s="7"/>
      <c r="DF537" s="9"/>
    </row>
    <row r="538" spans="3:110" x14ac:dyDescent="0.25">
      <c r="C538" s="6"/>
      <c r="H538" s="7"/>
      <c r="L538" s="18"/>
      <c r="M538" s="18"/>
      <c r="N538" s="20"/>
      <c r="AD538" s="18"/>
      <c r="AE538" s="18"/>
      <c r="AJ538" s="7"/>
      <c r="AL538" s="7"/>
      <c r="AN538" s="7"/>
      <c r="AP538" s="7"/>
      <c r="AR538" s="7"/>
      <c r="AX538" s="7"/>
      <c r="AY538" s="7"/>
      <c r="BE538" s="9"/>
      <c r="BW538" s="17"/>
      <c r="CH538" s="7"/>
      <c r="CJ538" s="7"/>
      <c r="CP538" s="7"/>
      <c r="CR538" s="7"/>
      <c r="CS538" s="7"/>
      <c r="CU538" s="16"/>
      <c r="DB538" s="7"/>
      <c r="DD538" s="7"/>
      <c r="DF538" s="9"/>
    </row>
    <row r="539" spans="3:110" x14ac:dyDescent="0.25">
      <c r="C539" s="6"/>
      <c r="H539" s="7"/>
      <c r="L539" s="18"/>
      <c r="M539" s="18"/>
      <c r="N539" s="20"/>
      <c r="AD539" s="18"/>
      <c r="AE539" s="18"/>
      <c r="AJ539" s="7"/>
      <c r="AL539" s="7"/>
      <c r="AN539" s="7"/>
      <c r="AP539" s="7"/>
      <c r="AR539" s="7"/>
      <c r="AX539" s="7"/>
      <c r="AY539" s="7"/>
      <c r="BE539" s="9"/>
      <c r="BW539" s="17"/>
      <c r="CH539" s="7"/>
      <c r="CJ539" s="7"/>
      <c r="CP539" s="7"/>
      <c r="CR539" s="7"/>
      <c r="CS539" s="7"/>
      <c r="CU539" s="16"/>
      <c r="DB539" s="7"/>
      <c r="DD539" s="7"/>
      <c r="DF539" s="9"/>
    </row>
    <row r="540" spans="3:110" x14ac:dyDescent="0.25">
      <c r="C540" s="6"/>
      <c r="H540" s="7"/>
      <c r="L540" s="18"/>
      <c r="M540" s="18"/>
      <c r="N540" s="20"/>
      <c r="AD540" s="18"/>
      <c r="AE540" s="18"/>
      <c r="AJ540" s="7"/>
      <c r="AL540" s="7"/>
      <c r="AN540" s="7"/>
      <c r="AP540" s="7"/>
      <c r="AR540" s="7"/>
      <c r="AX540" s="7"/>
      <c r="AY540" s="7"/>
      <c r="BE540" s="9"/>
      <c r="BW540" s="17"/>
      <c r="CH540" s="7"/>
      <c r="CJ540" s="7"/>
      <c r="CP540" s="7"/>
      <c r="CR540" s="7"/>
      <c r="CS540" s="7"/>
      <c r="CU540" s="16"/>
      <c r="DB540" s="7"/>
      <c r="DD540" s="7"/>
      <c r="DF540" s="9"/>
    </row>
    <row r="541" spans="3:110" x14ac:dyDescent="0.25">
      <c r="C541" s="6"/>
      <c r="H541" s="7"/>
      <c r="L541" s="18"/>
      <c r="M541" s="18"/>
      <c r="N541" s="20"/>
      <c r="AD541" s="18"/>
      <c r="AE541" s="18"/>
      <c r="AJ541" s="7"/>
      <c r="AL541" s="7"/>
      <c r="AN541" s="7"/>
      <c r="AP541" s="7"/>
      <c r="AR541" s="7"/>
      <c r="AX541" s="7"/>
      <c r="AY541" s="7"/>
      <c r="BE541" s="9"/>
      <c r="BW541" s="17"/>
      <c r="CH541" s="7"/>
      <c r="CJ541" s="7"/>
      <c r="CP541" s="7"/>
      <c r="CR541" s="7"/>
      <c r="CS541" s="7"/>
      <c r="CU541" s="16"/>
      <c r="DB541" s="7"/>
      <c r="DD541" s="7"/>
      <c r="DF541" s="9"/>
    </row>
    <row r="542" spans="3:110" x14ac:dyDescent="0.25">
      <c r="C542" s="6"/>
      <c r="H542" s="7"/>
      <c r="L542" s="18"/>
      <c r="M542" s="18"/>
      <c r="N542" s="20"/>
      <c r="AD542" s="18"/>
      <c r="AE542" s="18"/>
      <c r="AJ542" s="7"/>
      <c r="AL542" s="7"/>
      <c r="AN542" s="7"/>
      <c r="AP542" s="7"/>
      <c r="AR542" s="7"/>
      <c r="AX542" s="7"/>
      <c r="AY542" s="7"/>
      <c r="BE542" s="9"/>
      <c r="BW542" s="17"/>
      <c r="CH542" s="7"/>
      <c r="CJ542" s="7"/>
      <c r="CP542" s="7"/>
      <c r="CR542" s="7"/>
      <c r="CS542" s="7"/>
      <c r="CU542" s="16"/>
      <c r="DB542" s="7"/>
      <c r="DD542" s="7"/>
      <c r="DF542" s="9"/>
    </row>
    <row r="543" spans="3:110" x14ac:dyDescent="0.25">
      <c r="C543" s="6"/>
      <c r="H543" s="7"/>
      <c r="L543" s="18"/>
      <c r="M543" s="18"/>
      <c r="N543" s="20"/>
      <c r="AD543" s="18"/>
      <c r="AE543" s="18"/>
      <c r="AJ543" s="7"/>
      <c r="AL543" s="7"/>
      <c r="AN543" s="7"/>
      <c r="AP543" s="7"/>
      <c r="AR543" s="7"/>
      <c r="AX543" s="7"/>
      <c r="AY543" s="7"/>
      <c r="BE543" s="9"/>
      <c r="BW543" s="17"/>
      <c r="CH543" s="7"/>
      <c r="CJ543" s="7"/>
      <c r="CP543" s="7"/>
      <c r="CR543" s="7"/>
      <c r="CS543" s="7"/>
      <c r="CU543" s="16"/>
      <c r="DB543" s="7"/>
      <c r="DD543" s="7"/>
      <c r="DF543" s="9"/>
    </row>
    <row r="544" spans="3:110" x14ac:dyDescent="0.25">
      <c r="C544" s="6"/>
      <c r="H544" s="7"/>
      <c r="L544" s="18"/>
      <c r="M544" s="18"/>
      <c r="N544" s="20"/>
      <c r="AD544" s="18"/>
      <c r="AE544" s="18"/>
      <c r="AJ544" s="7"/>
      <c r="AL544" s="7"/>
      <c r="AN544" s="7"/>
      <c r="AP544" s="7"/>
      <c r="AR544" s="7"/>
      <c r="AX544" s="7"/>
      <c r="AY544" s="7"/>
      <c r="BE544" s="9"/>
      <c r="BW544" s="17"/>
      <c r="CH544" s="7"/>
      <c r="CJ544" s="7"/>
      <c r="CP544" s="7"/>
      <c r="CR544" s="7"/>
      <c r="CS544" s="7"/>
      <c r="CU544" s="16"/>
      <c r="DB544" s="7"/>
      <c r="DD544" s="7"/>
      <c r="DF544" s="9"/>
    </row>
    <row r="545" spans="3:110" x14ac:dyDescent="0.25">
      <c r="C545" s="6"/>
      <c r="H545" s="7"/>
      <c r="L545" s="18"/>
      <c r="M545" s="18"/>
      <c r="N545" s="20"/>
      <c r="AD545" s="18"/>
      <c r="AE545" s="18"/>
      <c r="AJ545" s="7"/>
      <c r="AL545" s="7"/>
      <c r="AN545" s="7"/>
      <c r="AP545" s="7"/>
      <c r="AR545" s="7"/>
      <c r="AX545" s="7"/>
      <c r="AY545" s="7"/>
      <c r="BE545" s="9"/>
      <c r="BW545" s="17"/>
      <c r="CH545" s="7"/>
      <c r="CJ545" s="7"/>
      <c r="CP545" s="7"/>
      <c r="CR545" s="7"/>
      <c r="CS545" s="7"/>
      <c r="CU545" s="16"/>
      <c r="DB545" s="7"/>
      <c r="DD545" s="7"/>
      <c r="DF545" s="9"/>
    </row>
    <row r="546" spans="3:110" x14ac:dyDescent="0.25">
      <c r="C546" s="6"/>
      <c r="H546" s="7"/>
      <c r="L546" s="18"/>
      <c r="M546" s="18"/>
      <c r="N546" s="20"/>
      <c r="AD546" s="18"/>
      <c r="AE546" s="18"/>
      <c r="AJ546" s="7"/>
      <c r="AL546" s="7"/>
      <c r="AN546" s="7"/>
      <c r="AP546" s="7"/>
      <c r="AR546" s="7"/>
      <c r="AX546" s="7"/>
      <c r="AY546" s="7"/>
      <c r="BE546" s="9"/>
      <c r="BW546" s="17"/>
      <c r="CH546" s="7"/>
      <c r="CJ546" s="7"/>
      <c r="CP546" s="7"/>
      <c r="CR546" s="7"/>
      <c r="CS546" s="7"/>
      <c r="CU546" s="16"/>
      <c r="DB546" s="7"/>
      <c r="DD546" s="7"/>
      <c r="DF546" s="9"/>
    </row>
    <row r="547" spans="3:110" x14ac:dyDescent="0.25">
      <c r="C547" s="6"/>
      <c r="H547" s="7"/>
      <c r="L547" s="18"/>
      <c r="M547" s="18"/>
      <c r="N547" s="20"/>
      <c r="AD547" s="18"/>
      <c r="AE547" s="18"/>
      <c r="AJ547" s="7"/>
      <c r="AL547" s="7"/>
      <c r="AN547" s="7"/>
      <c r="AP547" s="7"/>
      <c r="AR547" s="7"/>
      <c r="AX547" s="7"/>
      <c r="AY547" s="7"/>
      <c r="BE547" s="9"/>
      <c r="BW547" s="17"/>
      <c r="CH547" s="7"/>
      <c r="CJ547" s="7"/>
      <c r="CP547" s="7"/>
      <c r="CR547" s="7"/>
      <c r="CS547" s="7"/>
      <c r="CU547" s="16"/>
      <c r="DB547" s="7"/>
      <c r="DD547" s="7"/>
      <c r="DF547" s="9"/>
    </row>
    <row r="548" spans="3:110" x14ac:dyDescent="0.25">
      <c r="C548" s="6"/>
      <c r="H548" s="7"/>
      <c r="L548" s="18"/>
      <c r="M548" s="18"/>
      <c r="N548" s="20"/>
      <c r="AD548" s="18"/>
      <c r="AE548" s="18"/>
      <c r="AJ548" s="7"/>
      <c r="AL548" s="7"/>
      <c r="AN548" s="7"/>
      <c r="AP548" s="7"/>
      <c r="AR548" s="7"/>
      <c r="AX548" s="7"/>
      <c r="AY548" s="7"/>
      <c r="BE548" s="9"/>
      <c r="BW548" s="17"/>
      <c r="CH548" s="7"/>
      <c r="CJ548" s="7"/>
      <c r="CP548" s="7"/>
      <c r="CR548" s="7"/>
      <c r="CS548" s="7"/>
      <c r="CU548" s="16"/>
      <c r="DB548" s="7"/>
      <c r="DD548" s="7"/>
      <c r="DF548" s="9"/>
    </row>
    <row r="549" spans="3:110" x14ac:dyDescent="0.25">
      <c r="C549" s="6"/>
      <c r="H549" s="7"/>
      <c r="L549" s="18"/>
      <c r="M549" s="18"/>
      <c r="N549" s="20"/>
      <c r="AD549" s="18"/>
      <c r="AE549" s="18"/>
      <c r="AJ549" s="7"/>
      <c r="AL549" s="7"/>
      <c r="AN549" s="7"/>
      <c r="AP549" s="7"/>
      <c r="AR549" s="7"/>
      <c r="AX549" s="7"/>
      <c r="AY549" s="7"/>
      <c r="BE549" s="9"/>
      <c r="BW549" s="17"/>
      <c r="CH549" s="7"/>
      <c r="CJ549" s="7"/>
      <c r="CP549" s="7"/>
      <c r="CR549" s="7"/>
      <c r="CS549" s="7"/>
      <c r="CU549" s="16"/>
      <c r="DB549" s="7"/>
      <c r="DD549" s="7"/>
      <c r="DF549" s="9"/>
    </row>
    <row r="550" spans="3:110" x14ac:dyDescent="0.25">
      <c r="C550" s="6"/>
      <c r="H550" s="7"/>
      <c r="L550" s="18"/>
      <c r="M550" s="18"/>
      <c r="N550" s="20"/>
      <c r="AD550" s="18"/>
      <c r="AE550" s="18"/>
      <c r="AJ550" s="7"/>
      <c r="AL550" s="7"/>
      <c r="AN550" s="7"/>
      <c r="AP550" s="7"/>
      <c r="AR550" s="7"/>
      <c r="AX550" s="7"/>
      <c r="AY550" s="7"/>
      <c r="BE550" s="9"/>
      <c r="BW550" s="17"/>
      <c r="CH550" s="7"/>
      <c r="CJ550" s="7"/>
      <c r="CP550" s="7"/>
      <c r="CR550" s="7"/>
      <c r="CS550" s="7"/>
      <c r="CU550" s="16"/>
      <c r="DB550" s="7"/>
      <c r="DD550" s="7"/>
      <c r="DF550" s="9"/>
    </row>
    <row r="551" spans="3:110" x14ac:dyDescent="0.25">
      <c r="C551" s="6"/>
      <c r="H551" s="7"/>
      <c r="L551" s="18"/>
      <c r="M551" s="18"/>
      <c r="N551" s="20"/>
      <c r="AD551" s="18"/>
      <c r="AE551" s="18"/>
      <c r="AJ551" s="7"/>
      <c r="AL551" s="7"/>
      <c r="AN551" s="7"/>
      <c r="AP551" s="7"/>
      <c r="AR551" s="7"/>
      <c r="AX551" s="7"/>
      <c r="AY551" s="7"/>
      <c r="BE551" s="9"/>
      <c r="BW551" s="17"/>
      <c r="CH551" s="7"/>
      <c r="CJ551" s="7"/>
      <c r="CP551" s="7"/>
      <c r="CR551" s="7"/>
      <c r="CS551" s="7"/>
      <c r="CU551" s="16"/>
      <c r="DB551" s="7"/>
      <c r="DD551" s="7"/>
      <c r="DF551" s="9"/>
    </row>
    <row r="552" spans="3:110" x14ac:dyDescent="0.25">
      <c r="C552" s="6"/>
      <c r="H552" s="7"/>
      <c r="L552" s="18"/>
      <c r="M552" s="18"/>
      <c r="N552" s="20"/>
      <c r="AD552" s="18"/>
      <c r="AE552" s="18"/>
      <c r="AJ552" s="7"/>
      <c r="AL552" s="7"/>
      <c r="AN552" s="7"/>
      <c r="AP552" s="7"/>
      <c r="AR552" s="7"/>
      <c r="AX552" s="7"/>
      <c r="AY552" s="7"/>
      <c r="BE552" s="9"/>
      <c r="BW552" s="17"/>
      <c r="CH552" s="7"/>
      <c r="CJ552" s="7"/>
      <c r="CP552" s="7"/>
      <c r="CR552" s="7"/>
      <c r="CS552" s="7"/>
      <c r="CU552" s="16"/>
      <c r="DB552" s="7"/>
      <c r="DD552" s="7"/>
      <c r="DF552" s="9"/>
    </row>
    <row r="553" spans="3:110" x14ac:dyDescent="0.25">
      <c r="C553" s="6"/>
      <c r="H553" s="7"/>
      <c r="L553" s="18"/>
      <c r="M553" s="18"/>
      <c r="N553" s="20"/>
      <c r="AD553" s="18"/>
      <c r="AE553" s="18"/>
      <c r="AJ553" s="7"/>
      <c r="AL553" s="7"/>
      <c r="AN553" s="7"/>
      <c r="AP553" s="7"/>
      <c r="AR553" s="7"/>
      <c r="AX553" s="7"/>
      <c r="AY553" s="7"/>
      <c r="BE553" s="9"/>
      <c r="BW553" s="17"/>
      <c r="CH553" s="7"/>
      <c r="CJ553" s="7"/>
      <c r="CP553" s="7"/>
      <c r="CR553" s="7"/>
      <c r="CS553" s="7"/>
      <c r="CU553" s="16"/>
      <c r="DB553" s="7"/>
      <c r="DD553" s="7"/>
      <c r="DF553" s="9"/>
    </row>
    <row r="554" spans="3:110" x14ac:dyDescent="0.25">
      <c r="C554" s="6"/>
      <c r="H554" s="7"/>
      <c r="L554" s="18"/>
      <c r="M554" s="18"/>
      <c r="N554" s="20"/>
      <c r="AD554" s="18"/>
      <c r="AE554" s="18"/>
      <c r="AJ554" s="7"/>
      <c r="AL554" s="7"/>
      <c r="AN554" s="7"/>
      <c r="AP554" s="7"/>
      <c r="AR554" s="7"/>
      <c r="AX554" s="7"/>
      <c r="AY554" s="7"/>
      <c r="BE554" s="9"/>
      <c r="BW554" s="17"/>
      <c r="CH554" s="7"/>
      <c r="CJ554" s="7"/>
      <c r="CP554" s="7"/>
      <c r="CR554" s="7"/>
      <c r="CS554" s="7"/>
      <c r="CU554" s="16"/>
      <c r="DB554" s="7"/>
      <c r="DD554" s="7"/>
      <c r="DF554" s="9"/>
    </row>
    <row r="555" spans="3:110" x14ac:dyDescent="0.25">
      <c r="C555" s="6"/>
      <c r="H555" s="7"/>
      <c r="L555" s="18"/>
      <c r="M555" s="18"/>
      <c r="N555" s="20"/>
      <c r="AD555" s="18"/>
      <c r="AE555" s="18"/>
      <c r="AJ555" s="7"/>
      <c r="AL555" s="7"/>
      <c r="AN555" s="7"/>
      <c r="AP555" s="7"/>
      <c r="AR555" s="7"/>
      <c r="AX555" s="7"/>
      <c r="AY555" s="7"/>
      <c r="BE555" s="9"/>
      <c r="BW555" s="17"/>
      <c r="CH555" s="7"/>
      <c r="CJ555" s="7"/>
      <c r="CP555" s="7"/>
      <c r="CR555" s="7"/>
      <c r="CS555" s="7"/>
      <c r="CU555" s="16"/>
      <c r="DB555" s="7"/>
      <c r="DD555" s="7"/>
      <c r="DF555" s="9"/>
    </row>
    <row r="556" spans="3:110" x14ac:dyDescent="0.25">
      <c r="C556" s="6"/>
      <c r="H556" s="7"/>
      <c r="L556" s="18"/>
      <c r="M556" s="18"/>
      <c r="N556" s="20"/>
      <c r="AD556" s="18"/>
      <c r="AE556" s="18"/>
      <c r="AJ556" s="7"/>
      <c r="AL556" s="7"/>
      <c r="AN556" s="7"/>
      <c r="AP556" s="7"/>
      <c r="AR556" s="7"/>
      <c r="AX556" s="7"/>
      <c r="AY556" s="7"/>
      <c r="BE556" s="9"/>
      <c r="BW556" s="17"/>
      <c r="CH556" s="7"/>
      <c r="CJ556" s="7"/>
      <c r="CP556" s="7"/>
      <c r="CR556" s="7"/>
      <c r="CS556" s="7"/>
      <c r="CU556" s="16"/>
      <c r="DB556" s="7"/>
      <c r="DD556" s="7"/>
      <c r="DF556" s="9"/>
    </row>
    <row r="557" spans="3:110" x14ac:dyDescent="0.25">
      <c r="C557" s="6"/>
      <c r="H557" s="7"/>
      <c r="L557" s="18"/>
      <c r="M557" s="18"/>
      <c r="N557" s="20"/>
      <c r="AD557" s="18"/>
      <c r="AE557" s="18"/>
      <c r="AJ557" s="7"/>
      <c r="AL557" s="7"/>
      <c r="AN557" s="7"/>
      <c r="AP557" s="7"/>
      <c r="AR557" s="7"/>
      <c r="AX557" s="7"/>
      <c r="AY557" s="7"/>
      <c r="BE557" s="9"/>
      <c r="BW557" s="17"/>
      <c r="CH557" s="7"/>
      <c r="CJ557" s="7"/>
      <c r="CP557" s="7"/>
      <c r="CR557" s="7"/>
      <c r="CS557" s="7"/>
      <c r="CU557" s="16"/>
      <c r="DB557" s="7"/>
      <c r="DD557" s="7"/>
      <c r="DF557" s="9"/>
    </row>
    <row r="558" spans="3:110" x14ac:dyDescent="0.25">
      <c r="C558" s="6"/>
      <c r="H558" s="7"/>
      <c r="L558" s="18"/>
      <c r="M558" s="18"/>
      <c r="N558" s="20"/>
      <c r="AD558" s="18"/>
      <c r="AE558" s="18"/>
      <c r="AJ558" s="7"/>
      <c r="AL558" s="7"/>
      <c r="AN558" s="7"/>
      <c r="AP558" s="7"/>
      <c r="AR558" s="7"/>
      <c r="AX558" s="7"/>
      <c r="AY558" s="7"/>
      <c r="BE558" s="9"/>
      <c r="BW558" s="17"/>
      <c r="CH558" s="7"/>
      <c r="CJ558" s="7"/>
      <c r="CP558" s="7"/>
      <c r="CR558" s="7"/>
      <c r="CS558" s="7"/>
      <c r="CU558" s="16"/>
      <c r="DB558" s="7"/>
      <c r="DD558" s="7"/>
      <c r="DF558" s="9"/>
    </row>
    <row r="559" spans="3:110" x14ac:dyDescent="0.25">
      <c r="C559" s="6"/>
      <c r="H559" s="7"/>
      <c r="L559" s="18"/>
      <c r="M559" s="18"/>
      <c r="N559" s="20"/>
      <c r="AD559" s="18"/>
      <c r="AE559" s="18"/>
      <c r="AJ559" s="7"/>
      <c r="AL559" s="7"/>
      <c r="AN559" s="7"/>
      <c r="AP559" s="7"/>
      <c r="AR559" s="7"/>
      <c r="AX559" s="7"/>
      <c r="AY559" s="7"/>
      <c r="BE559" s="9"/>
      <c r="BW559" s="17"/>
      <c r="CH559" s="7"/>
      <c r="CJ559" s="7"/>
      <c r="CP559" s="7"/>
      <c r="CR559" s="7"/>
      <c r="CS559" s="7"/>
      <c r="CU559" s="16"/>
      <c r="DB559" s="7"/>
      <c r="DD559" s="7"/>
      <c r="DF559" s="9"/>
    </row>
    <row r="560" spans="3:110" x14ac:dyDescent="0.25">
      <c r="C560" s="6"/>
      <c r="H560" s="7"/>
      <c r="L560" s="18"/>
      <c r="M560" s="18"/>
      <c r="N560" s="20"/>
      <c r="AD560" s="18"/>
      <c r="AE560" s="18"/>
      <c r="AJ560" s="7"/>
      <c r="AL560" s="7"/>
      <c r="AN560" s="7"/>
      <c r="AP560" s="7"/>
      <c r="AR560" s="7"/>
      <c r="AX560" s="7"/>
      <c r="AY560" s="7"/>
      <c r="BE560" s="9"/>
      <c r="BW560" s="17"/>
      <c r="CH560" s="7"/>
      <c r="CJ560" s="7"/>
      <c r="CP560" s="7"/>
      <c r="CR560" s="7"/>
      <c r="CS560" s="7"/>
      <c r="CU560" s="16"/>
      <c r="DB560" s="7"/>
      <c r="DD560" s="7"/>
      <c r="DF560" s="9"/>
    </row>
    <row r="561" spans="3:110" x14ac:dyDescent="0.25">
      <c r="C561" s="6"/>
      <c r="H561" s="7"/>
      <c r="L561" s="18"/>
      <c r="M561" s="18"/>
      <c r="N561" s="20"/>
      <c r="AD561" s="18"/>
      <c r="AE561" s="18"/>
      <c r="AJ561" s="7"/>
      <c r="AL561" s="7"/>
      <c r="AN561" s="7"/>
      <c r="AP561" s="7"/>
      <c r="AR561" s="7"/>
      <c r="AX561" s="7"/>
      <c r="AY561" s="7"/>
      <c r="BE561" s="9"/>
      <c r="BW561" s="17"/>
      <c r="CH561" s="7"/>
      <c r="CJ561" s="7"/>
      <c r="CP561" s="7"/>
      <c r="CR561" s="7"/>
      <c r="CS561" s="7"/>
      <c r="CU561" s="16"/>
      <c r="DB561" s="7"/>
      <c r="DD561" s="7"/>
      <c r="DF561" s="9"/>
    </row>
    <row r="562" spans="3:110" x14ac:dyDescent="0.25">
      <c r="C562" s="6"/>
      <c r="H562" s="7"/>
      <c r="L562" s="18"/>
      <c r="M562" s="18"/>
      <c r="N562" s="20"/>
      <c r="AD562" s="18"/>
      <c r="AE562" s="18"/>
      <c r="AJ562" s="7"/>
      <c r="AL562" s="7"/>
      <c r="AN562" s="7"/>
      <c r="AP562" s="7"/>
      <c r="AR562" s="7"/>
      <c r="AX562" s="7"/>
      <c r="AY562" s="7"/>
      <c r="BE562" s="9"/>
      <c r="BW562" s="17"/>
      <c r="CH562" s="7"/>
      <c r="CJ562" s="7"/>
      <c r="CP562" s="7"/>
      <c r="CR562" s="7"/>
      <c r="CS562" s="7"/>
      <c r="CU562" s="16"/>
      <c r="DB562" s="7"/>
      <c r="DD562" s="7"/>
      <c r="DF562" s="9"/>
    </row>
    <row r="563" spans="3:110" x14ac:dyDescent="0.25">
      <c r="C563" s="6"/>
      <c r="H563" s="7"/>
      <c r="L563" s="18"/>
      <c r="M563" s="18"/>
      <c r="N563" s="20"/>
      <c r="AD563" s="18"/>
      <c r="AE563" s="18"/>
      <c r="AJ563" s="7"/>
      <c r="AL563" s="7"/>
      <c r="AN563" s="7"/>
      <c r="AP563" s="7"/>
      <c r="AR563" s="7"/>
      <c r="AX563" s="7"/>
      <c r="AY563" s="7"/>
      <c r="BE563" s="9"/>
      <c r="BW563" s="17"/>
      <c r="CH563" s="7"/>
      <c r="CJ563" s="7"/>
      <c r="CP563" s="7"/>
      <c r="CR563" s="7"/>
      <c r="CS563" s="7"/>
      <c r="CU563" s="16"/>
      <c r="DB563" s="7"/>
      <c r="DD563" s="7"/>
      <c r="DF563" s="9"/>
    </row>
    <row r="564" spans="3:110" x14ac:dyDescent="0.25">
      <c r="C564" s="6"/>
      <c r="H564" s="7"/>
      <c r="L564" s="18"/>
      <c r="M564" s="18"/>
      <c r="N564" s="20"/>
      <c r="AD564" s="18"/>
      <c r="AE564" s="18"/>
      <c r="AJ564" s="7"/>
      <c r="AL564" s="7"/>
      <c r="AN564" s="7"/>
      <c r="AP564" s="7"/>
      <c r="AR564" s="7"/>
      <c r="AX564" s="7"/>
      <c r="AY564" s="7"/>
      <c r="BE564" s="9"/>
      <c r="BW564" s="17"/>
      <c r="CH564" s="7"/>
      <c r="CJ564" s="7"/>
      <c r="CP564" s="7"/>
      <c r="CR564" s="7"/>
      <c r="CS564" s="7"/>
      <c r="CU564" s="16"/>
      <c r="DB564" s="7"/>
      <c r="DD564" s="7"/>
      <c r="DF564" s="9"/>
    </row>
    <row r="565" spans="3:110" x14ac:dyDescent="0.25">
      <c r="C565" s="6"/>
      <c r="H565" s="7"/>
      <c r="L565" s="18"/>
      <c r="M565" s="18"/>
      <c r="N565" s="20"/>
      <c r="AD565" s="18"/>
      <c r="AE565" s="18"/>
      <c r="AJ565" s="7"/>
      <c r="AL565" s="7"/>
      <c r="AN565" s="7"/>
      <c r="AP565" s="7"/>
      <c r="AR565" s="7"/>
      <c r="AX565" s="7"/>
      <c r="AY565" s="7"/>
      <c r="BE565" s="9"/>
      <c r="BW565" s="17"/>
      <c r="CH565" s="7"/>
      <c r="CJ565" s="7"/>
      <c r="CP565" s="7"/>
      <c r="CR565" s="7"/>
      <c r="CS565" s="7"/>
      <c r="CU565" s="16"/>
      <c r="DB565" s="7"/>
      <c r="DD565" s="7"/>
      <c r="DF565" s="9"/>
    </row>
    <row r="566" spans="3:110" x14ac:dyDescent="0.25">
      <c r="C566" s="6"/>
      <c r="H566" s="7"/>
      <c r="L566" s="18"/>
      <c r="M566" s="18"/>
      <c r="N566" s="20"/>
      <c r="AD566" s="18"/>
      <c r="AE566" s="18"/>
      <c r="AJ566" s="7"/>
      <c r="AL566" s="7"/>
      <c r="AN566" s="7"/>
      <c r="AP566" s="7"/>
      <c r="AR566" s="7"/>
      <c r="AX566" s="7"/>
      <c r="AY566" s="7"/>
      <c r="BE566" s="9"/>
      <c r="BW566" s="17"/>
      <c r="CH566" s="7"/>
      <c r="CJ566" s="7"/>
      <c r="CP566" s="7"/>
      <c r="CR566" s="7"/>
      <c r="CS566" s="7"/>
      <c r="CU566" s="16"/>
      <c r="DB566" s="7"/>
      <c r="DD566" s="7"/>
      <c r="DF566" s="9"/>
    </row>
    <row r="567" spans="3:110" x14ac:dyDescent="0.25">
      <c r="C567" s="6"/>
      <c r="H567" s="7"/>
      <c r="L567" s="18"/>
      <c r="M567" s="18"/>
      <c r="N567" s="20"/>
      <c r="AD567" s="18"/>
      <c r="AE567" s="18"/>
      <c r="AJ567" s="7"/>
      <c r="AL567" s="7"/>
      <c r="AN567" s="7"/>
      <c r="AP567" s="7"/>
      <c r="AR567" s="7"/>
      <c r="AX567" s="7"/>
      <c r="AY567" s="7"/>
      <c r="BE567" s="9"/>
      <c r="BW567" s="17"/>
      <c r="CH567" s="7"/>
      <c r="CJ567" s="7"/>
      <c r="CP567" s="7"/>
      <c r="CR567" s="7"/>
      <c r="CS567" s="7"/>
      <c r="CU567" s="16"/>
      <c r="DB567" s="7"/>
      <c r="DD567" s="7"/>
      <c r="DF567" s="9"/>
    </row>
    <row r="568" spans="3:110" x14ac:dyDescent="0.25">
      <c r="C568" s="6"/>
      <c r="H568" s="7"/>
      <c r="L568" s="18"/>
      <c r="M568" s="18"/>
      <c r="N568" s="20"/>
      <c r="AD568" s="18"/>
      <c r="AE568" s="18"/>
      <c r="AJ568" s="7"/>
      <c r="AL568" s="7"/>
      <c r="AN568" s="7"/>
      <c r="AP568" s="7"/>
      <c r="AR568" s="7"/>
      <c r="AX568" s="7"/>
      <c r="AY568" s="7"/>
      <c r="BE568" s="9"/>
      <c r="BW568" s="17"/>
      <c r="CH568" s="7"/>
      <c r="CJ568" s="7"/>
      <c r="CP568" s="7"/>
      <c r="CR568" s="7"/>
      <c r="CS568" s="7"/>
      <c r="CU568" s="16"/>
      <c r="DB568" s="7"/>
      <c r="DD568" s="7"/>
      <c r="DF568" s="9"/>
    </row>
    <row r="569" spans="3:110" x14ac:dyDescent="0.25">
      <c r="C569" s="6"/>
      <c r="H569" s="7"/>
      <c r="L569" s="18"/>
      <c r="M569" s="18"/>
      <c r="N569" s="20"/>
      <c r="AD569" s="18"/>
      <c r="AE569" s="18"/>
      <c r="AJ569" s="7"/>
      <c r="AL569" s="7"/>
      <c r="AN569" s="7"/>
      <c r="AP569" s="7"/>
      <c r="AR569" s="7"/>
      <c r="AX569" s="7"/>
      <c r="AY569" s="7"/>
      <c r="BE569" s="9"/>
      <c r="BW569" s="17"/>
      <c r="CH569" s="7"/>
      <c r="CJ569" s="7"/>
      <c r="CP569" s="7"/>
      <c r="CR569" s="7"/>
      <c r="CS569" s="7"/>
      <c r="CU569" s="16"/>
      <c r="DB569" s="7"/>
      <c r="DD569" s="7"/>
      <c r="DF569" s="9"/>
    </row>
    <row r="570" spans="3:110" x14ac:dyDescent="0.25">
      <c r="C570" s="6"/>
      <c r="H570" s="7"/>
      <c r="L570" s="18"/>
      <c r="M570" s="18"/>
      <c r="N570" s="20"/>
      <c r="AD570" s="18"/>
      <c r="AE570" s="18"/>
      <c r="AJ570" s="7"/>
      <c r="AL570" s="7"/>
      <c r="AN570" s="7"/>
      <c r="AP570" s="7"/>
      <c r="AR570" s="7"/>
      <c r="AX570" s="7"/>
      <c r="AY570" s="7"/>
      <c r="BE570" s="9"/>
      <c r="BW570" s="17"/>
      <c r="CH570" s="7"/>
      <c r="CJ570" s="7"/>
      <c r="CP570" s="7"/>
      <c r="CR570" s="7"/>
      <c r="CS570" s="7"/>
      <c r="CU570" s="16"/>
      <c r="DB570" s="7"/>
      <c r="DD570" s="7"/>
      <c r="DF570" s="9"/>
    </row>
    <row r="571" spans="3:110" x14ac:dyDescent="0.25">
      <c r="C571" s="6"/>
      <c r="H571" s="7"/>
      <c r="L571" s="18"/>
      <c r="M571" s="18"/>
      <c r="N571" s="20"/>
      <c r="AD571" s="18"/>
      <c r="AE571" s="18"/>
      <c r="AJ571" s="7"/>
      <c r="AL571" s="7"/>
      <c r="AN571" s="7"/>
      <c r="AP571" s="7"/>
      <c r="AR571" s="7"/>
      <c r="AX571" s="7"/>
      <c r="AY571" s="7"/>
      <c r="BE571" s="9"/>
      <c r="BW571" s="17"/>
      <c r="CH571" s="7"/>
      <c r="CJ571" s="7"/>
      <c r="CP571" s="7"/>
      <c r="CR571" s="7"/>
      <c r="CS571" s="7"/>
      <c r="CU571" s="16"/>
      <c r="DB571" s="7"/>
      <c r="DD571" s="7"/>
      <c r="DF571" s="9"/>
    </row>
    <row r="572" spans="3:110" x14ac:dyDescent="0.25">
      <c r="C572" s="6"/>
      <c r="H572" s="7"/>
      <c r="L572" s="18"/>
      <c r="M572" s="18"/>
      <c r="N572" s="20"/>
      <c r="AD572" s="18"/>
      <c r="AE572" s="18"/>
      <c r="AJ572" s="7"/>
      <c r="AL572" s="7"/>
      <c r="AN572" s="7"/>
      <c r="AP572" s="7"/>
      <c r="AR572" s="7"/>
      <c r="AX572" s="7"/>
      <c r="AY572" s="7"/>
      <c r="BE572" s="9"/>
      <c r="BW572" s="17"/>
      <c r="CH572" s="7"/>
      <c r="CJ572" s="7"/>
      <c r="CP572" s="7"/>
      <c r="CR572" s="7"/>
      <c r="CS572" s="7"/>
      <c r="CU572" s="16"/>
      <c r="DB572" s="7"/>
      <c r="DD572" s="7"/>
      <c r="DF572" s="9"/>
    </row>
    <row r="573" spans="3:110" x14ac:dyDescent="0.25">
      <c r="C573" s="6"/>
      <c r="H573" s="7"/>
      <c r="L573" s="18"/>
      <c r="M573" s="18"/>
      <c r="N573" s="20"/>
      <c r="AD573" s="18"/>
      <c r="AE573" s="18"/>
      <c r="AJ573" s="7"/>
      <c r="AL573" s="7"/>
      <c r="AN573" s="7"/>
      <c r="AP573" s="7"/>
      <c r="AR573" s="7"/>
      <c r="AX573" s="7"/>
      <c r="AY573" s="7"/>
      <c r="BE573" s="9"/>
      <c r="BW573" s="17"/>
      <c r="CH573" s="7"/>
      <c r="CJ573" s="7"/>
      <c r="CP573" s="7"/>
      <c r="CR573" s="7"/>
      <c r="CS573" s="7"/>
      <c r="CU573" s="16"/>
      <c r="DB573" s="7"/>
      <c r="DD573" s="7"/>
      <c r="DF573" s="9"/>
    </row>
    <row r="574" spans="3:110" x14ac:dyDescent="0.25">
      <c r="C574" s="6"/>
      <c r="H574" s="7"/>
      <c r="L574" s="18"/>
      <c r="M574" s="18"/>
      <c r="N574" s="20"/>
      <c r="AD574" s="18"/>
      <c r="AE574" s="18"/>
      <c r="AJ574" s="7"/>
      <c r="AL574" s="7"/>
      <c r="AN574" s="7"/>
      <c r="AP574" s="7"/>
      <c r="AR574" s="7"/>
      <c r="AX574" s="7"/>
      <c r="AY574" s="7"/>
      <c r="BE574" s="9"/>
      <c r="BW574" s="17"/>
      <c r="CH574" s="7"/>
      <c r="CJ574" s="7"/>
      <c r="CP574" s="7"/>
      <c r="CR574" s="7"/>
      <c r="CS574" s="7"/>
      <c r="CU574" s="16"/>
      <c r="DB574" s="7"/>
      <c r="DD574" s="7"/>
      <c r="DF574" s="9"/>
    </row>
    <row r="575" spans="3:110" x14ac:dyDescent="0.25">
      <c r="C575" s="6"/>
      <c r="H575" s="7"/>
      <c r="L575" s="18"/>
      <c r="M575" s="18"/>
      <c r="N575" s="20"/>
      <c r="AD575" s="18"/>
      <c r="AE575" s="18"/>
      <c r="AJ575" s="7"/>
      <c r="AL575" s="7"/>
      <c r="AN575" s="7"/>
      <c r="AP575" s="7"/>
      <c r="AR575" s="7"/>
      <c r="AX575" s="7"/>
      <c r="AY575" s="7"/>
      <c r="BE575" s="9"/>
      <c r="BW575" s="17"/>
      <c r="CH575" s="7"/>
      <c r="CJ575" s="7"/>
      <c r="CP575" s="7"/>
      <c r="CR575" s="7"/>
      <c r="CS575" s="7"/>
      <c r="CU575" s="16"/>
      <c r="DB575" s="7"/>
      <c r="DD575" s="7"/>
      <c r="DF575" s="9"/>
    </row>
    <row r="576" spans="3:110" x14ac:dyDescent="0.25">
      <c r="C576" s="6"/>
      <c r="H576" s="7"/>
      <c r="L576" s="18"/>
      <c r="M576" s="18"/>
      <c r="N576" s="20"/>
      <c r="AD576" s="18"/>
      <c r="AE576" s="18"/>
      <c r="AJ576" s="7"/>
      <c r="AL576" s="7"/>
      <c r="AN576" s="7"/>
      <c r="AP576" s="7"/>
      <c r="AR576" s="7"/>
      <c r="AX576" s="7"/>
      <c r="AY576" s="7"/>
      <c r="BE576" s="9"/>
      <c r="BW576" s="17"/>
      <c r="CH576" s="7"/>
      <c r="CJ576" s="7"/>
      <c r="CP576" s="7"/>
      <c r="CR576" s="7"/>
      <c r="CS576" s="7"/>
      <c r="CU576" s="16"/>
      <c r="DB576" s="7"/>
      <c r="DD576" s="7"/>
      <c r="DF576" s="9"/>
    </row>
    <row r="577" spans="3:110" x14ac:dyDescent="0.25">
      <c r="C577" s="6"/>
      <c r="H577" s="7"/>
      <c r="L577" s="18"/>
      <c r="M577" s="18"/>
      <c r="N577" s="20"/>
      <c r="AD577" s="18"/>
      <c r="AE577" s="18"/>
      <c r="AJ577" s="7"/>
      <c r="AL577" s="7"/>
      <c r="AN577" s="7"/>
      <c r="AP577" s="7"/>
      <c r="AR577" s="7"/>
      <c r="AX577" s="7"/>
      <c r="AY577" s="7"/>
      <c r="BE577" s="9"/>
      <c r="BW577" s="17"/>
      <c r="CH577" s="7"/>
      <c r="CJ577" s="7"/>
      <c r="CP577" s="7"/>
      <c r="CR577" s="7"/>
      <c r="CS577" s="7"/>
      <c r="CU577" s="16"/>
      <c r="DB577" s="7"/>
      <c r="DD577" s="7"/>
      <c r="DF577" s="9"/>
    </row>
    <row r="578" spans="3:110" x14ac:dyDescent="0.25">
      <c r="C578" s="6"/>
      <c r="H578" s="7"/>
      <c r="L578" s="18"/>
      <c r="M578" s="18"/>
      <c r="N578" s="20"/>
      <c r="AD578" s="18"/>
      <c r="AE578" s="18"/>
      <c r="AJ578" s="7"/>
      <c r="AL578" s="7"/>
      <c r="AN578" s="7"/>
      <c r="AP578" s="7"/>
      <c r="AR578" s="7"/>
      <c r="AX578" s="7"/>
      <c r="AY578" s="7"/>
      <c r="BE578" s="9"/>
      <c r="BW578" s="17"/>
      <c r="CH578" s="7"/>
      <c r="CJ578" s="7"/>
      <c r="CP578" s="7"/>
      <c r="CR578" s="7"/>
      <c r="CS578" s="7"/>
      <c r="CU578" s="16"/>
      <c r="DB578" s="7"/>
      <c r="DD578" s="7"/>
      <c r="DF578" s="9"/>
    </row>
    <row r="579" spans="3:110" x14ac:dyDescent="0.25">
      <c r="C579" s="6"/>
      <c r="H579" s="7"/>
      <c r="L579" s="18"/>
      <c r="M579" s="18"/>
      <c r="N579" s="20"/>
      <c r="AD579" s="18"/>
      <c r="AE579" s="18"/>
      <c r="AJ579" s="7"/>
      <c r="AL579" s="7"/>
      <c r="AN579" s="7"/>
      <c r="AP579" s="7"/>
      <c r="AR579" s="7"/>
      <c r="AX579" s="7"/>
      <c r="AY579" s="7"/>
      <c r="BE579" s="9"/>
      <c r="BW579" s="17"/>
      <c r="CH579" s="7"/>
      <c r="CJ579" s="7"/>
      <c r="CP579" s="7"/>
      <c r="CR579" s="7"/>
      <c r="CS579" s="7"/>
      <c r="CU579" s="16"/>
      <c r="DB579" s="7"/>
      <c r="DD579" s="7"/>
      <c r="DF579" s="9"/>
    </row>
    <row r="580" spans="3:110" x14ac:dyDescent="0.25">
      <c r="C580" s="6"/>
      <c r="H580" s="7"/>
      <c r="L580" s="18"/>
      <c r="M580" s="18"/>
      <c r="N580" s="20"/>
      <c r="AD580" s="18"/>
      <c r="AE580" s="18"/>
      <c r="AJ580" s="7"/>
      <c r="AL580" s="7"/>
      <c r="AN580" s="7"/>
      <c r="AP580" s="7"/>
      <c r="AR580" s="7"/>
      <c r="AX580" s="7"/>
      <c r="AY580" s="7"/>
      <c r="BE580" s="9"/>
      <c r="BW580" s="17"/>
      <c r="CH580" s="7"/>
      <c r="CJ580" s="7"/>
      <c r="CP580" s="7"/>
      <c r="CR580" s="7"/>
      <c r="CS580" s="7"/>
      <c r="CU580" s="16"/>
      <c r="DB580" s="7"/>
      <c r="DD580" s="7"/>
      <c r="DF580" s="9"/>
    </row>
    <row r="581" spans="3:110" x14ac:dyDescent="0.25">
      <c r="C581" s="6"/>
      <c r="H581" s="7"/>
      <c r="L581" s="18"/>
      <c r="M581" s="18"/>
      <c r="N581" s="20"/>
      <c r="AD581" s="18"/>
      <c r="AE581" s="18"/>
      <c r="AJ581" s="7"/>
      <c r="AL581" s="7"/>
      <c r="AN581" s="7"/>
      <c r="AP581" s="7"/>
      <c r="AR581" s="7"/>
      <c r="AX581" s="7"/>
      <c r="AY581" s="7"/>
      <c r="BE581" s="9"/>
      <c r="BW581" s="17"/>
      <c r="CH581" s="7"/>
      <c r="CJ581" s="7"/>
      <c r="CP581" s="7"/>
      <c r="CR581" s="7"/>
      <c r="CS581" s="7"/>
      <c r="CU581" s="16"/>
      <c r="DB581" s="7"/>
      <c r="DD581" s="7"/>
      <c r="DF581" s="9"/>
    </row>
    <row r="582" spans="3:110" x14ac:dyDescent="0.25">
      <c r="C582" s="6"/>
      <c r="H582" s="7"/>
      <c r="L582" s="18"/>
      <c r="M582" s="18"/>
      <c r="N582" s="20"/>
      <c r="AD582" s="18"/>
      <c r="AE582" s="18"/>
      <c r="AJ582" s="7"/>
      <c r="AL582" s="7"/>
      <c r="AN582" s="7"/>
      <c r="AP582" s="7"/>
      <c r="AR582" s="7"/>
      <c r="AX582" s="7"/>
      <c r="AY582" s="7"/>
      <c r="BE582" s="9"/>
      <c r="BW582" s="17"/>
      <c r="CH582" s="7"/>
      <c r="CJ582" s="7"/>
      <c r="CP582" s="7"/>
      <c r="CR582" s="7"/>
      <c r="CS582" s="7"/>
      <c r="CU582" s="16"/>
      <c r="DB582" s="7"/>
      <c r="DD582" s="7"/>
      <c r="DF582" s="9"/>
    </row>
    <row r="583" spans="3:110" x14ac:dyDescent="0.25">
      <c r="C583" s="6"/>
      <c r="H583" s="7"/>
      <c r="L583" s="18"/>
      <c r="M583" s="18"/>
      <c r="N583" s="20"/>
      <c r="AD583" s="18"/>
      <c r="AE583" s="18"/>
      <c r="AJ583" s="7"/>
      <c r="AL583" s="7"/>
      <c r="AN583" s="7"/>
      <c r="AP583" s="7"/>
      <c r="AR583" s="7"/>
      <c r="AX583" s="7"/>
      <c r="AY583" s="7"/>
      <c r="BE583" s="9"/>
      <c r="BW583" s="17"/>
      <c r="CH583" s="7"/>
      <c r="CJ583" s="7"/>
      <c r="CP583" s="7"/>
      <c r="CR583" s="7"/>
      <c r="CS583" s="7"/>
      <c r="CU583" s="16"/>
      <c r="DB583" s="7"/>
      <c r="DD583" s="7"/>
      <c r="DF583" s="9"/>
    </row>
    <row r="584" spans="3:110" x14ac:dyDescent="0.25">
      <c r="C584" s="6"/>
      <c r="H584" s="7"/>
      <c r="L584" s="18"/>
      <c r="M584" s="18"/>
      <c r="N584" s="20"/>
      <c r="AD584" s="18"/>
      <c r="AE584" s="18"/>
      <c r="AJ584" s="7"/>
      <c r="AL584" s="7"/>
      <c r="AN584" s="7"/>
      <c r="AP584" s="7"/>
      <c r="AR584" s="7"/>
      <c r="AX584" s="7"/>
      <c r="AY584" s="7"/>
      <c r="BE584" s="9"/>
      <c r="BW584" s="17"/>
      <c r="CH584" s="7"/>
      <c r="CJ584" s="7"/>
      <c r="CP584" s="7"/>
      <c r="CR584" s="7"/>
      <c r="CS584" s="7"/>
      <c r="CU584" s="16"/>
      <c r="DB584" s="7"/>
      <c r="DD584" s="7"/>
      <c r="DF584" s="9"/>
    </row>
    <row r="585" spans="3:110" x14ac:dyDescent="0.25">
      <c r="C585" s="6"/>
      <c r="H585" s="7"/>
      <c r="L585" s="18"/>
      <c r="M585" s="18"/>
      <c r="N585" s="20"/>
      <c r="AD585" s="18"/>
      <c r="AE585" s="18"/>
      <c r="AJ585" s="7"/>
      <c r="AL585" s="7"/>
      <c r="AN585" s="7"/>
      <c r="AP585" s="7"/>
      <c r="AR585" s="7"/>
      <c r="AX585" s="7"/>
      <c r="AY585" s="7"/>
      <c r="BE585" s="9"/>
      <c r="BW585" s="17"/>
      <c r="CH585" s="7"/>
      <c r="CJ585" s="7"/>
      <c r="CP585" s="7"/>
      <c r="CR585" s="7"/>
      <c r="CS585" s="7"/>
      <c r="CU585" s="16"/>
      <c r="DB585" s="7"/>
      <c r="DD585" s="7"/>
      <c r="DF585" s="9"/>
    </row>
    <row r="586" spans="3:110" x14ac:dyDescent="0.25">
      <c r="C586" s="6"/>
      <c r="H586" s="7"/>
      <c r="L586" s="18"/>
      <c r="M586" s="18"/>
      <c r="N586" s="20"/>
      <c r="AD586" s="18"/>
      <c r="AE586" s="18"/>
      <c r="AJ586" s="7"/>
      <c r="AL586" s="7"/>
      <c r="AN586" s="7"/>
      <c r="AP586" s="7"/>
      <c r="AR586" s="7"/>
      <c r="AX586" s="7"/>
      <c r="AY586" s="7"/>
      <c r="BE586" s="9"/>
      <c r="BW586" s="17"/>
      <c r="CH586" s="7"/>
      <c r="CJ586" s="7"/>
      <c r="CP586" s="7"/>
      <c r="CR586" s="7"/>
      <c r="CS586" s="7"/>
      <c r="CU586" s="16"/>
      <c r="DB586" s="7"/>
      <c r="DD586" s="7"/>
      <c r="DF586" s="9"/>
    </row>
    <row r="587" spans="3:110" x14ac:dyDescent="0.25">
      <c r="C587" s="6"/>
      <c r="H587" s="7"/>
      <c r="L587" s="18"/>
      <c r="M587" s="18"/>
      <c r="N587" s="20"/>
      <c r="AD587" s="18"/>
      <c r="AE587" s="18"/>
      <c r="AJ587" s="7"/>
      <c r="AL587" s="7"/>
      <c r="AN587" s="7"/>
      <c r="AP587" s="7"/>
      <c r="AR587" s="7"/>
      <c r="AX587" s="7"/>
      <c r="AY587" s="7"/>
      <c r="BE587" s="9"/>
      <c r="BW587" s="17"/>
      <c r="CH587" s="7"/>
      <c r="CJ587" s="7"/>
      <c r="CP587" s="7"/>
      <c r="CR587" s="7"/>
      <c r="CS587" s="7"/>
      <c r="CU587" s="16"/>
      <c r="DB587" s="7"/>
      <c r="DD587" s="7"/>
      <c r="DF587" s="9"/>
    </row>
    <row r="588" spans="3:110" x14ac:dyDescent="0.25">
      <c r="C588" s="6"/>
      <c r="H588" s="7"/>
      <c r="L588" s="18"/>
      <c r="M588" s="18"/>
      <c r="N588" s="20"/>
      <c r="AD588" s="18"/>
      <c r="AE588" s="18"/>
      <c r="AJ588" s="7"/>
      <c r="AL588" s="7"/>
      <c r="AN588" s="7"/>
      <c r="AP588" s="7"/>
      <c r="AR588" s="7"/>
      <c r="AX588" s="7"/>
      <c r="AY588" s="7"/>
      <c r="BE588" s="9"/>
      <c r="BW588" s="17"/>
      <c r="CH588" s="7"/>
      <c r="CJ588" s="7"/>
      <c r="CP588" s="7"/>
      <c r="CR588" s="7"/>
      <c r="CS588" s="7"/>
      <c r="CU588" s="16"/>
      <c r="DB588" s="7"/>
      <c r="DD588" s="7"/>
      <c r="DF588" s="9"/>
    </row>
    <row r="589" spans="3:110" x14ac:dyDescent="0.25">
      <c r="C589" s="6"/>
      <c r="H589" s="7"/>
      <c r="L589" s="18"/>
      <c r="M589" s="18"/>
      <c r="N589" s="20"/>
      <c r="AD589" s="18"/>
      <c r="AE589" s="18"/>
      <c r="AJ589" s="7"/>
      <c r="AL589" s="7"/>
      <c r="AN589" s="7"/>
      <c r="AP589" s="7"/>
      <c r="AR589" s="7"/>
      <c r="AX589" s="7"/>
      <c r="AY589" s="7"/>
      <c r="BE589" s="9"/>
      <c r="BW589" s="17"/>
      <c r="CH589" s="7"/>
      <c r="CJ589" s="7"/>
      <c r="CP589" s="7"/>
      <c r="CR589" s="7"/>
      <c r="CS589" s="7"/>
      <c r="CU589" s="16"/>
      <c r="DB589" s="7"/>
      <c r="DD589" s="7"/>
      <c r="DF589" s="9"/>
    </row>
    <row r="590" spans="3:110" x14ac:dyDescent="0.25">
      <c r="C590" s="6"/>
      <c r="H590" s="7"/>
      <c r="L590" s="18"/>
      <c r="M590" s="18"/>
      <c r="N590" s="20"/>
      <c r="AD590" s="18"/>
      <c r="AE590" s="18"/>
      <c r="AJ590" s="7"/>
      <c r="AL590" s="7"/>
      <c r="AN590" s="7"/>
      <c r="AP590" s="7"/>
      <c r="AR590" s="7"/>
      <c r="AX590" s="7"/>
      <c r="AY590" s="7"/>
      <c r="BE590" s="9"/>
      <c r="BW590" s="17"/>
      <c r="CH590" s="7"/>
      <c r="CJ590" s="7"/>
      <c r="CP590" s="7"/>
      <c r="CR590" s="7"/>
      <c r="CS590" s="7"/>
      <c r="CU590" s="16"/>
      <c r="DB590" s="7"/>
      <c r="DD590" s="7"/>
      <c r="DF590" s="9"/>
    </row>
    <row r="591" spans="3:110" x14ac:dyDescent="0.25">
      <c r="C591" s="6"/>
      <c r="H591" s="7"/>
      <c r="L591" s="18"/>
      <c r="M591" s="18"/>
      <c r="N591" s="20"/>
      <c r="AD591" s="18"/>
      <c r="AE591" s="18"/>
      <c r="AJ591" s="7"/>
      <c r="AL591" s="7"/>
      <c r="AN591" s="7"/>
      <c r="AP591" s="7"/>
      <c r="AR591" s="7"/>
      <c r="AX591" s="7"/>
      <c r="AY591" s="7"/>
      <c r="BE591" s="9"/>
      <c r="BW591" s="17"/>
      <c r="CH591" s="7"/>
      <c r="CJ591" s="7"/>
      <c r="CP591" s="7"/>
      <c r="CR591" s="7"/>
      <c r="CS591" s="7"/>
      <c r="CU591" s="16"/>
      <c r="DB591" s="7"/>
      <c r="DD591" s="7"/>
      <c r="DF591" s="9"/>
    </row>
    <row r="592" spans="3:110" x14ac:dyDescent="0.25">
      <c r="C592" s="6"/>
      <c r="H592" s="7"/>
      <c r="L592" s="18"/>
      <c r="M592" s="18"/>
      <c r="N592" s="20"/>
      <c r="AD592" s="18"/>
      <c r="AE592" s="18"/>
      <c r="AJ592" s="7"/>
      <c r="AL592" s="7"/>
      <c r="AN592" s="7"/>
      <c r="AP592" s="7"/>
      <c r="AR592" s="7"/>
      <c r="AX592" s="7"/>
      <c r="AY592" s="7"/>
      <c r="BE592" s="9"/>
      <c r="BW592" s="17"/>
      <c r="CH592" s="7"/>
      <c r="CJ592" s="7"/>
      <c r="CP592" s="7"/>
      <c r="CR592" s="7"/>
      <c r="CS592" s="7"/>
      <c r="CU592" s="16"/>
      <c r="DB592" s="7"/>
      <c r="DD592" s="7"/>
      <c r="DF592" s="9"/>
    </row>
    <row r="593" spans="3:110" x14ac:dyDescent="0.25">
      <c r="C593" s="6"/>
      <c r="H593" s="7"/>
      <c r="L593" s="18"/>
      <c r="M593" s="18"/>
      <c r="N593" s="20"/>
      <c r="AD593" s="18"/>
      <c r="AE593" s="18"/>
      <c r="AJ593" s="7"/>
      <c r="AL593" s="7"/>
      <c r="AN593" s="7"/>
      <c r="AP593" s="7"/>
      <c r="AR593" s="7"/>
      <c r="AX593" s="7"/>
      <c r="AY593" s="7"/>
      <c r="BE593" s="9"/>
      <c r="BW593" s="17"/>
      <c r="CH593" s="7"/>
      <c r="CJ593" s="7"/>
      <c r="CP593" s="7"/>
      <c r="CR593" s="7"/>
      <c r="CS593" s="7"/>
      <c r="CU593" s="16"/>
      <c r="DB593" s="7"/>
      <c r="DD593" s="7"/>
      <c r="DF593" s="9"/>
    </row>
    <row r="594" spans="3:110" x14ac:dyDescent="0.25">
      <c r="C594" s="6"/>
      <c r="H594" s="7"/>
      <c r="L594" s="18"/>
      <c r="M594" s="18"/>
      <c r="N594" s="20"/>
      <c r="AD594" s="18"/>
      <c r="AE594" s="18"/>
      <c r="AJ594" s="7"/>
      <c r="AL594" s="7"/>
      <c r="AN594" s="7"/>
      <c r="AP594" s="7"/>
      <c r="AR594" s="7"/>
      <c r="AX594" s="7"/>
      <c r="AY594" s="7"/>
      <c r="BE594" s="9"/>
      <c r="BW594" s="17"/>
      <c r="CH594" s="7"/>
      <c r="CJ594" s="7"/>
      <c r="CP594" s="7"/>
      <c r="CR594" s="7"/>
      <c r="CS594" s="7"/>
      <c r="CU594" s="16"/>
      <c r="DB594" s="7"/>
      <c r="DD594" s="7"/>
      <c r="DF594" s="9"/>
    </row>
    <row r="595" spans="3:110" x14ac:dyDescent="0.25">
      <c r="C595" s="6"/>
      <c r="H595" s="7"/>
      <c r="L595" s="18"/>
      <c r="M595" s="18"/>
      <c r="N595" s="20"/>
      <c r="AD595" s="18"/>
      <c r="AE595" s="18"/>
      <c r="AJ595" s="7"/>
      <c r="AL595" s="7"/>
      <c r="AN595" s="7"/>
      <c r="AP595" s="7"/>
      <c r="AR595" s="7"/>
      <c r="AX595" s="7"/>
      <c r="AY595" s="7"/>
      <c r="BE595" s="9"/>
      <c r="BW595" s="17"/>
      <c r="CH595" s="7"/>
      <c r="CJ595" s="7"/>
      <c r="CP595" s="7"/>
      <c r="CR595" s="7"/>
      <c r="CS595" s="7"/>
      <c r="CU595" s="16"/>
      <c r="DB595" s="7"/>
      <c r="DD595" s="7"/>
      <c r="DF595" s="9"/>
    </row>
    <row r="596" spans="3:110" x14ac:dyDescent="0.25">
      <c r="C596" s="6"/>
      <c r="H596" s="7"/>
      <c r="L596" s="18"/>
      <c r="M596" s="18"/>
      <c r="N596" s="20"/>
      <c r="AD596" s="18"/>
      <c r="AE596" s="18"/>
      <c r="AJ596" s="7"/>
      <c r="AL596" s="7"/>
      <c r="AN596" s="7"/>
      <c r="AP596" s="7"/>
      <c r="AR596" s="7"/>
      <c r="AX596" s="7"/>
      <c r="AY596" s="7"/>
      <c r="BE596" s="9"/>
      <c r="BW596" s="17"/>
      <c r="CH596" s="7"/>
      <c r="CJ596" s="7"/>
      <c r="CP596" s="7"/>
      <c r="CR596" s="7"/>
      <c r="CS596" s="7"/>
      <c r="CU596" s="16"/>
      <c r="DB596" s="7"/>
      <c r="DD596" s="7"/>
      <c r="DF596" s="9"/>
    </row>
    <row r="597" spans="3:110" x14ac:dyDescent="0.25">
      <c r="C597" s="6"/>
      <c r="H597" s="7"/>
      <c r="L597" s="18"/>
      <c r="M597" s="18"/>
      <c r="N597" s="20"/>
      <c r="AD597" s="18"/>
      <c r="AE597" s="18"/>
      <c r="AJ597" s="7"/>
      <c r="AL597" s="7"/>
      <c r="AN597" s="7"/>
      <c r="AP597" s="7"/>
      <c r="AR597" s="7"/>
      <c r="AX597" s="7"/>
      <c r="AY597" s="7"/>
      <c r="BE597" s="9"/>
      <c r="BW597" s="17"/>
      <c r="CH597" s="7"/>
      <c r="CJ597" s="7"/>
      <c r="CP597" s="7"/>
      <c r="CR597" s="7"/>
      <c r="CS597" s="7"/>
      <c r="CU597" s="16"/>
      <c r="DB597" s="7"/>
      <c r="DD597" s="7"/>
      <c r="DF597" s="9"/>
    </row>
    <row r="598" spans="3:110" x14ac:dyDescent="0.25">
      <c r="C598" s="6"/>
      <c r="H598" s="7"/>
      <c r="L598" s="18"/>
      <c r="M598" s="18"/>
      <c r="N598" s="20"/>
      <c r="AD598" s="18"/>
      <c r="AE598" s="18"/>
      <c r="AJ598" s="7"/>
      <c r="AL598" s="7"/>
      <c r="AN598" s="7"/>
      <c r="AP598" s="7"/>
      <c r="AR598" s="7"/>
      <c r="AX598" s="7"/>
      <c r="AY598" s="7"/>
      <c r="BE598" s="9"/>
      <c r="BW598" s="17"/>
      <c r="CH598" s="7"/>
      <c r="CJ598" s="7"/>
      <c r="CP598" s="7"/>
      <c r="CR598" s="7"/>
      <c r="CS598" s="7"/>
      <c r="CU598" s="16"/>
      <c r="DB598" s="7"/>
      <c r="DD598" s="7"/>
      <c r="DF598" s="9"/>
    </row>
    <row r="599" spans="3:110" x14ac:dyDescent="0.25">
      <c r="C599" s="6"/>
      <c r="H599" s="7"/>
      <c r="L599" s="18"/>
      <c r="M599" s="18"/>
      <c r="N599" s="20"/>
      <c r="AD599" s="18"/>
      <c r="AE599" s="18"/>
      <c r="AJ599" s="7"/>
      <c r="AL599" s="7"/>
      <c r="AN599" s="7"/>
      <c r="AP599" s="7"/>
      <c r="AR599" s="7"/>
      <c r="AX599" s="7"/>
      <c r="AY599" s="7"/>
      <c r="BE599" s="9"/>
      <c r="BW599" s="17"/>
      <c r="CH599" s="7"/>
      <c r="CJ599" s="7"/>
      <c r="CP599" s="7"/>
      <c r="CR599" s="7"/>
      <c r="CS599" s="7"/>
      <c r="CU599" s="16"/>
      <c r="DB599" s="7"/>
      <c r="DD599" s="7"/>
      <c r="DF599" s="9"/>
    </row>
    <row r="600" spans="3:110" x14ac:dyDescent="0.25">
      <c r="C600" s="6"/>
      <c r="H600" s="7"/>
      <c r="L600" s="18"/>
      <c r="M600" s="18"/>
      <c r="N600" s="20"/>
      <c r="AD600" s="18"/>
      <c r="AE600" s="18"/>
      <c r="AJ600" s="7"/>
      <c r="AL600" s="7"/>
      <c r="AN600" s="7"/>
      <c r="AP600" s="7"/>
      <c r="AR600" s="7"/>
      <c r="AX600" s="7"/>
      <c r="AY600" s="7"/>
      <c r="BE600" s="9"/>
      <c r="BW600" s="17"/>
      <c r="CH600" s="7"/>
      <c r="CJ600" s="7"/>
      <c r="CP600" s="7"/>
      <c r="CR600" s="7"/>
      <c r="CS600" s="7"/>
      <c r="CU600" s="16"/>
      <c r="DB600" s="7"/>
      <c r="DD600" s="7"/>
      <c r="DF600" s="9"/>
    </row>
    <row r="601" spans="3:110" x14ac:dyDescent="0.25">
      <c r="C601" s="6"/>
      <c r="H601" s="7"/>
      <c r="L601" s="18"/>
      <c r="M601" s="18"/>
      <c r="N601" s="20"/>
      <c r="AD601" s="18"/>
      <c r="AE601" s="18"/>
      <c r="AJ601" s="7"/>
      <c r="AL601" s="7"/>
      <c r="AN601" s="7"/>
      <c r="AP601" s="7"/>
      <c r="AR601" s="7"/>
      <c r="AX601" s="7"/>
      <c r="AY601" s="7"/>
      <c r="BE601" s="9"/>
      <c r="BW601" s="17"/>
      <c r="CH601" s="7"/>
      <c r="CJ601" s="7"/>
      <c r="CP601" s="7"/>
      <c r="CR601" s="7"/>
      <c r="CS601" s="7"/>
      <c r="CU601" s="16"/>
      <c r="DB601" s="7"/>
      <c r="DD601" s="7"/>
      <c r="DF601" s="9"/>
    </row>
    <row r="602" spans="3:110" x14ac:dyDescent="0.25">
      <c r="C602" s="6"/>
      <c r="H602" s="7"/>
      <c r="L602" s="18"/>
      <c r="M602" s="18"/>
      <c r="N602" s="20"/>
      <c r="AD602" s="18"/>
      <c r="AE602" s="18"/>
      <c r="AJ602" s="7"/>
      <c r="AL602" s="7"/>
      <c r="AN602" s="7"/>
      <c r="AP602" s="7"/>
      <c r="AR602" s="7"/>
      <c r="AX602" s="7"/>
      <c r="AY602" s="7"/>
      <c r="BE602" s="9"/>
      <c r="BW602" s="17"/>
      <c r="CH602" s="7"/>
      <c r="CJ602" s="7"/>
      <c r="CP602" s="7"/>
      <c r="CR602" s="7"/>
      <c r="CS602" s="7"/>
      <c r="CU602" s="16"/>
      <c r="DB602" s="7"/>
      <c r="DD602" s="7"/>
      <c r="DF602" s="9"/>
    </row>
    <row r="603" spans="3:110" x14ac:dyDescent="0.25">
      <c r="C603" s="6"/>
      <c r="H603" s="7"/>
      <c r="L603" s="18"/>
      <c r="M603" s="18"/>
      <c r="N603" s="20"/>
      <c r="AD603" s="18"/>
      <c r="AE603" s="18"/>
      <c r="AJ603" s="7"/>
      <c r="AL603" s="7"/>
      <c r="AN603" s="7"/>
      <c r="AP603" s="7"/>
      <c r="AR603" s="7"/>
      <c r="AX603" s="7"/>
      <c r="AY603" s="7"/>
      <c r="BE603" s="9"/>
      <c r="BW603" s="17"/>
      <c r="CH603" s="7"/>
      <c r="CJ603" s="7"/>
      <c r="CP603" s="7"/>
      <c r="CR603" s="7"/>
      <c r="CS603" s="7"/>
      <c r="CU603" s="16"/>
      <c r="DB603" s="7"/>
      <c r="DD603" s="7"/>
      <c r="DF603" s="9"/>
    </row>
    <row r="604" spans="3:110" x14ac:dyDescent="0.25">
      <c r="C604" s="6"/>
      <c r="H604" s="7"/>
      <c r="L604" s="18"/>
      <c r="M604" s="18"/>
      <c r="N604" s="20"/>
      <c r="AD604" s="18"/>
      <c r="AE604" s="18"/>
      <c r="AJ604" s="7"/>
      <c r="AL604" s="7"/>
      <c r="AN604" s="7"/>
      <c r="AP604" s="7"/>
      <c r="AR604" s="7"/>
      <c r="AX604" s="7"/>
      <c r="AY604" s="7"/>
      <c r="BE604" s="9"/>
      <c r="BW604" s="17"/>
      <c r="CH604" s="7"/>
      <c r="CJ604" s="7"/>
      <c r="CP604" s="7"/>
      <c r="CR604" s="7"/>
      <c r="CS604" s="7"/>
      <c r="CU604" s="16"/>
      <c r="DB604" s="7"/>
      <c r="DD604" s="7"/>
      <c r="DF604" s="9"/>
    </row>
    <row r="605" spans="3:110" x14ac:dyDescent="0.25">
      <c r="C605" s="6"/>
      <c r="H605" s="7"/>
      <c r="L605" s="18"/>
      <c r="M605" s="18"/>
      <c r="N605" s="20"/>
      <c r="AD605" s="18"/>
      <c r="AE605" s="18"/>
      <c r="AJ605" s="7"/>
      <c r="AL605" s="7"/>
      <c r="AN605" s="7"/>
      <c r="AP605" s="7"/>
      <c r="AR605" s="7"/>
      <c r="AX605" s="7"/>
      <c r="AY605" s="7"/>
      <c r="BE605" s="9"/>
      <c r="BW605" s="17"/>
      <c r="CH605" s="7"/>
      <c r="CJ605" s="7"/>
      <c r="CP605" s="7"/>
      <c r="CR605" s="7"/>
      <c r="CS605" s="7"/>
      <c r="CU605" s="16"/>
      <c r="DB605" s="7"/>
      <c r="DD605" s="7"/>
      <c r="DF605" s="9"/>
    </row>
    <row r="606" spans="3:110" x14ac:dyDescent="0.25">
      <c r="C606" s="6"/>
      <c r="H606" s="7"/>
      <c r="L606" s="18"/>
      <c r="M606" s="18"/>
      <c r="N606" s="20"/>
      <c r="AD606" s="18"/>
      <c r="AE606" s="18"/>
      <c r="AJ606" s="7"/>
      <c r="AL606" s="7"/>
      <c r="AN606" s="7"/>
      <c r="AP606" s="7"/>
      <c r="AR606" s="7"/>
      <c r="AX606" s="7"/>
      <c r="AY606" s="7"/>
      <c r="BE606" s="9"/>
      <c r="BW606" s="17"/>
      <c r="CH606" s="7"/>
      <c r="CJ606" s="7"/>
      <c r="CP606" s="7"/>
      <c r="CR606" s="7"/>
      <c r="CS606" s="7"/>
      <c r="CU606" s="16"/>
      <c r="DB606" s="7"/>
      <c r="DD606" s="7"/>
      <c r="DF606" s="9"/>
    </row>
    <row r="607" spans="3:110" x14ac:dyDescent="0.25">
      <c r="C607" s="6"/>
      <c r="H607" s="7"/>
      <c r="L607" s="18"/>
      <c r="M607" s="18"/>
      <c r="N607" s="20"/>
      <c r="AD607" s="18"/>
      <c r="AE607" s="18"/>
      <c r="AJ607" s="7"/>
      <c r="AL607" s="7"/>
      <c r="AN607" s="7"/>
      <c r="AP607" s="7"/>
      <c r="AR607" s="7"/>
      <c r="AX607" s="7"/>
      <c r="AY607" s="7"/>
      <c r="BE607" s="9"/>
      <c r="BW607" s="17"/>
      <c r="CH607" s="7"/>
      <c r="CJ607" s="7"/>
      <c r="CP607" s="7"/>
      <c r="CR607" s="7"/>
      <c r="CS607" s="7"/>
      <c r="CU607" s="16"/>
      <c r="DB607" s="7"/>
      <c r="DD607" s="7"/>
      <c r="DF607" s="9"/>
    </row>
    <row r="608" spans="3:110" x14ac:dyDescent="0.25">
      <c r="C608" s="6"/>
      <c r="H608" s="7"/>
      <c r="L608" s="18"/>
      <c r="M608" s="18"/>
      <c r="N608" s="20"/>
      <c r="AD608" s="18"/>
      <c r="AE608" s="18"/>
      <c r="AJ608" s="7"/>
      <c r="AL608" s="7"/>
      <c r="AN608" s="7"/>
      <c r="AP608" s="7"/>
      <c r="AR608" s="7"/>
      <c r="AX608" s="7"/>
      <c r="AY608" s="7"/>
      <c r="BE608" s="9"/>
      <c r="BW608" s="17"/>
      <c r="CH608" s="7"/>
      <c r="CJ608" s="7"/>
      <c r="CP608" s="7"/>
      <c r="CR608" s="7"/>
      <c r="CS608" s="7"/>
      <c r="CU608" s="16"/>
      <c r="DB608" s="7"/>
      <c r="DD608" s="7"/>
      <c r="DF608" s="9"/>
    </row>
    <row r="609" spans="3:110" x14ac:dyDescent="0.25">
      <c r="C609" s="6"/>
      <c r="H609" s="7"/>
      <c r="L609" s="18"/>
      <c r="M609" s="18"/>
      <c r="N609" s="20"/>
      <c r="AD609" s="18"/>
      <c r="AE609" s="18"/>
      <c r="AJ609" s="7"/>
      <c r="AL609" s="7"/>
      <c r="AN609" s="7"/>
      <c r="AP609" s="7"/>
      <c r="AR609" s="7"/>
      <c r="AX609" s="7"/>
      <c r="AY609" s="7"/>
      <c r="BE609" s="9"/>
      <c r="BW609" s="17"/>
      <c r="CH609" s="7"/>
      <c r="CJ609" s="7"/>
      <c r="CP609" s="7"/>
      <c r="CR609" s="7"/>
      <c r="CS609" s="7"/>
      <c r="CU609" s="16"/>
      <c r="DB609" s="7"/>
      <c r="DD609" s="7"/>
      <c r="DF609" s="9"/>
    </row>
    <row r="610" spans="3:110" x14ac:dyDescent="0.25">
      <c r="C610" s="6"/>
      <c r="H610" s="7"/>
      <c r="L610" s="18"/>
      <c r="M610" s="18"/>
      <c r="N610" s="20"/>
      <c r="AD610" s="18"/>
      <c r="AE610" s="18"/>
      <c r="AJ610" s="7"/>
      <c r="AL610" s="7"/>
      <c r="AN610" s="7"/>
      <c r="AP610" s="7"/>
      <c r="AR610" s="7"/>
      <c r="AX610" s="7"/>
      <c r="AY610" s="7"/>
      <c r="BE610" s="9"/>
      <c r="BW610" s="17"/>
      <c r="CH610" s="7"/>
      <c r="CJ610" s="7"/>
      <c r="CP610" s="7"/>
      <c r="CR610" s="7"/>
      <c r="CS610" s="7"/>
      <c r="CU610" s="16"/>
      <c r="DB610" s="7"/>
      <c r="DD610" s="7"/>
      <c r="DF610" s="9"/>
    </row>
    <row r="611" spans="3:110" x14ac:dyDescent="0.25">
      <c r="C611" s="6"/>
      <c r="H611" s="7"/>
      <c r="L611" s="18"/>
      <c r="M611" s="18"/>
      <c r="N611" s="20"/>
      <c r="AD611" s="18"/>
      <c r="AE611" s="18"/>
      <c r="AJ611" s="7"/>
      <c r="AL611" s="7"/>
      <c r="AN611" s="7"/>
      <c r="AP611" s="7"/>
      <c r="AR611" s="7"/>
      <c r="AX611" s="7"/>
      <c r="AY611" s="7"/>
      <c r="BE611" s="9"/>
      <c r="BW611" s="17"/>
      <c r="CH611" s="7"/>
      <c r="CJ611" s="7"/>
      <c r="CP611" s="7"/>
      <c r="CR611" s="7"/>
      <c r="CS611" s="7"/>
      <c r="CU611" s="16"/>
      <c r="DB611" s="7"/>
      <c r="DD611" s="7"/>
      <c r="DF611" s="9"/>
    </row>
    <row r="612" spans="3:110" x14ac:dyDescent="0.25">
      <c r="C612" s="6"/>
      <c r="H612" s="7"/>
      <c r="L612" s="18"/>
      <c r="M612" s="18"/>
      <c r="N612" s="20"/>
      <c r="AD612" s="18"/>
      <c r="AE612" s="18"/>
      <c r="AJ612" s="7"/>
      <c r="AL612" s="7"/>
      <c r="AN612" s="7"/>
      <c r="AP612" s="7"/>
      <c r="AR612" s="7"/>
      <c r="AX612" s="7"/>
      <c r="AY612" s="7"/>
      <c r="BE612" s="9"/>
      <c r="BW612" s="17"/>
      <c r="CH612" s="7"/>
      <c r="CJ612" s="7"/>
      <c r="CP612" s="7"/>
      <c r="CR612" s="7"/>
      <c r="CS612" s="7"/>
      <c r="CU612" s="16"/>
      <c r="DB612" s="7"/>
      <c r="DD612" s="7"/>
      <c r="DF612" s="9"/>
    </row>
    <row r="613" spans="3:110" x14ac:dyDescent="0.25">
      <c r="C613" s="6"/>
      <c r="H613" s="7"/>
      <c r="L613" s="18"/>
      <c r="M613" s="18"/>
      <c r="N613" s="20"/>
      <c r="AD613" s="18"/>
      <c r="AE613" s="18"/>
      <c r="AJ613" s="7"/>
      <c r="AL613" s="7"/>
      <c r="AN613" s="7"/>
      <c r="AP613" s="7"/>
      <c r="AR613" s="7"/>
      <c r="AX613" s="7"/>
      <c r="AY613" s="7"/>
      <c r="BE613" s="9"/>
      <c r="BW613" s="17"/>
      <c r="CH613" s="7"/>
      <c r="CJ613" s="7"/>
      <c r="CP613" s="7"/>
      <c r="CR613" s="7"/>
      <c r="CS613" s="7"/>
      <c r="CU613" s="16"/>
      <c r="DB613" s="7"/>
      <c r="DD613" s="7"/>
      <c r="DF613" s="9"/>
    </row>
    <row r="614" spans="3:110" x14ac:dyDescent="0.25">
      <c r="C614" s="6"/>
      <c r="H614" s="7"/>
      <c r="L614" s="18"/>
      <c r="M614" s="18"/>
      <c r="N614" s="20"/>
      <c r="AD614" s="18"/>
      <c r="AE614" s="18"/>
      <c r="AJ614" s="7"/>
      <c r="AL614" s="7"/>
      <c r="AN614" s="7"/>
      <c r="AP614" s="7"/>
      <c r="AR614" s="7"/>
      <c r="AX614" s="7"/>
      <c r="AY614" s="7"/>
      <c r="BE614" s="9"/>
      <c r="BW614" s="17"/>
      <c r="CH614" s="7"/>
      <c r="CJ614" s="7"/>
      <c r="CP614" s="7"/>
      <c r="CR614" s="7"/>
      <c r="CS614" s="7"/>
      <c r="CU614" s="16"/>
      <c r="DB614" s="7"/>
      <c r="DD614" s="7"/>
      <c r="DF614" s="9"/>
    </row>
    <row r="615" spans="3:110" x14ac:dyDescent="0.25">
      <c r="C615" s="6"/>
      <c r="H615" s="7"/>
      <c r="L615" s="18"/>
      <c r="M615" s="18"/>
      <c r="N615" s="20"/>
      <c r="AD615" s="18"/>
      <c r="AE615" s="18"/>
      <c r="AJ615" s="7"/>
      <c r="AL615" s="7"/>
      <c r="AN615" s="7"/>
      <c r="AP615" s="7"/>
      <c r="AR615" s="7"/>
      <c r="AX615" s="7"/>
      <c r="AY615" s="7"/>
      <c r="BE615" s="9"/>
      <c r="BW615" s="17"/>
      <c r="CH615" s="7"/>
      <c r="CJ615" s="7"/>
      <c r="CP615" s="7"/>
      <c r="CR615" s="7"/>
      <c r="CS615" s="7"/>
      <c r="CU615" s="16"/>
      <c r="DB615" s="7"/>
      <c r="DD615" s="7"/>
      <c r="DF615" s="9"/>
    </row>
    <row r="616" spans="3:110" x14ac:dyDescent="0.25">
      <c r="C616" s="6"/>
      <c r="H616" s="7"/>
      <c r="L616" s="18"/>
      <c r="M616" s="18"/>
      <c r="N616" s="20"/>
      <c r="AD616" s="18"/>
      <c r="AE616" s="18"/>
      <c r="AJ616" s="7"/>
      <c r="AL616" s="7"/>
      <c r="AN616" s="7"/>
      <c r="AP616" s="7"/>
      <c r="AR616" s="7"/>
      <c r="AX616" s="7"/>
      <c r="AY616" s="7"/>
      <c r="BE616" s="9"/>
      <c r="BW616" s="17"/>
      <c r="CH616" s="7"/>
      <c r="CJ616" s="7"/>
      <c r="CP616" s="7"/>
      <c r="CR616" s="7"/>
      <c r="CS616" s="7"/>
      <c r="CU616" s="16"/>
      <c r="DB616" s="7"/>
      <c r="DD616" s="7"/>
      <c r="DF616" s="9"/>
    </row>
    <row r="617" spans="3:110" x14ac:dyDescent="0.25">
      <c r="C617" s="6"/>
      <c r="H617" s="7"/>
      <c r="L617" s="18"/>
      <c r="M617" s="18"/>
      <c r="N617" s="20"/>
      <c r="AD617" s="18"/>
      <c r="AE617" s="18"/>
      <c r="AJ617" s="7"/>
      <c r="AL617" s="7"/>
      <c r="AN617" s="7"/>
      <c r="AP617" s="7"/>
      <c r="AR617" s="7"/>
      <c r="AX617" s="7"/>
      <c r="AY617" s="7"/>
      <c r="BE617" s="9"/>
      <c r="BW617" s="17"/>
      <c r="CH617" s="7"/>
      <c r="CJ617" s="7"/>
      <c r="CP617" s="7"/>
      <c r="CR617" s="7"/>
      <c r="CS617" s="7"/>
      <c r="CU617" s="16"/>
      <c r="DB617" s="7"/>
      <c r="DD617" s="7"/>
      <c r="DF617" s="9"/>
    </row>
    <row r="618" spans="3:110" x14ac:dyDescent="0.25">
      <c r="C618" s="6"/>
      <c r="H618" s="7"/>
      <c r="L618" s="18"/>
      <c r="M618" s="18"/>
      <c r="N618" s="20"/>
      <c r="AD618" s="18"/>
      <c r="AE618" s="18"/>
      <c r="AJ618" s="7"/>
      <c r="AL618" s="7"/>
      <c r="AN618" s="7"/>
      <c r="AP618" s="7"/>
      <c r="AR618" s="7"/>
      <c r="AX618" s="7"/>
      <c r="AY618" s="7"/>
      <c r="BE618" s="9"/>
      <c r="BW618" s="17"/>
      <c r="CH618" s="7"/>
      <c r="CJ618" s="7"/>
      <c r="CP618" s="7"/>
      <c r="CR618" s="7"/>
      <c r="CS618" s="7"/>
      <c r="CU618" s="16"/>
      <c r="DB618" s="7"/>
      <c r="DD618" s="7"/>
      <c r="DF618" s="9"/>
    </row>
    <row r="619" spans="3:110" x14ac:dyDescent="0.25">
      <c r="C619" s="6"/>
      <c r="H619" s="7"/>
      <c r="L619" s="18"/>
      <c r="M619" s="18"/>
      <c r="N619" s="20"/>
      <c r="AD619" s="18"/>
      <c r="AE619" s="18"/>
      <c r="AJ619" s="7"/>
      <c r="AL619" s="7"/>
      <c r="AN619" s="7"/>
      <c r="AP619" s="7"/>
      <c r="AR619" s="7"/>
      <c r="AX619" s="7"/>
      <c r="AY619" s="7"/>
      <c r="BE619" s="9"/>
      <c r="BW619" s="17"/>
      <c r="CH619" s="7"/>
      <c r="CJ619" s="7"/>
      <c r="CP619" s="7"/>
      <c r="CR619" s="7"/>
      <c r="CS619" s="7"/>
      <c r="CU619" s="16"/>
      <c r="DB619" s="7"/>
      <c r="DD619" s="7"/>
      <c r="DF619" s="9"/>
    </row>
    <row r="620" spans="3:110" x14ac:dyDescent="0.25">
      <c r="C620" s="6"/>
      <c r="H620" s="7"/>
      <c r="L620" s="18"/>
      <c r="M620" s="18"/>
      <c r="N620" s="20"/>
      <c r="AD620" s="18"/>
      <c r="AE620" s="18"/>
      <c r="AJ620" s="7"/>
      <c r="AL620" s="7"/>
      <c r="AN620" s="7"/>
      <c r="AP620" s="7"/>
      <c r="AR620" s="7"/>
      <c r="AX620" s="7"/>
      <c r="AY620" s="7"/>
      <c r="BE620" s="9"/>
      <c r="BW620" s="17"/>
      <c r="CH620" s="7"/>
      <c r="CJ620" s="7"/>
      <c r="CP620" s="7"/>
      <c r="CR620" s="7"/>
      <c r="CS620" s="7"/>
      <c r="CU620" s="16"/>
      <c r="DB620" s="7"/>
      <c r="DD620" s="7"/>
      <c r="DF620" s="9"/>
    </row>
    <row r="621" spans="3:110" x14ac:dyDescent="0.25">
      <c r="C621" s="6"/>
      <c r="H621" s="7"/>
      <c r="L621" s="18"/>
      <c r="M621" s="18"/>
      <c r="N621" s="20"/>
      <c r="AD621" s="18"/>
      <c r="AE621" s="18"/>
      <c r="AJ621" s="7"/>
      <c r="AL621" s="7"/>
      <c r="AN621" s="7"/>
      <c r="AP621" s="7"/>
      <c r="AR621" s="7"/>
      <c r="AX621" s="7"/>
      <c r="AY621" s="7"/>
      <c r="BE621" s="9"/>
      <c r="BW621" s="17"/>
      <c r="CH621" s="7"/>
      <c r="CJ621" s="7"/>
      <c r="CP621" s="7"/>
      <c r="CR621" s="7"/>
      <c r="CS621" s="7"/>
      <c r="CU621" s="16"/>
      <c r="DB621" s="7"/>
      <c r="DD621" s="7"/>
      <c r="DF621" s="9"/>
    </row>
    <row r="622" spans="3:110" x14ac:dyDescent="0.25">
      <c r="C622" s="6"/>
      <c r="H622" s="7"/>
      <c r="L622" s="18"/>
      <c r="M622" s="18"/>
      <c r="N622" s="20"/>
      <c r="AD622" s="18"/>
      <c r="AE622" s="18"/>
      <c r="AJ622" s="7"/>
      <c r="AL622" s="7"/>
      <c r="AN622" s="7"/>
      <c r="AP622" s="7"/>
      <c r="AR622" s="7"/>
      <c r="AX622" s="7"/>
      <c r="AY622" s="7"/>
      <c r="BE622" s="9"/>
      <c r="BW622" s="17"/>
      <c r="CH622" s="7"/>
      <c r="CJ622" s="7"/>
      <c r="CP622" s="7"/>
      <c r="CR622" s="7"/>
      <c r="CS622" s="7"/>
      <c r="CU622" s="16"/>
      <c r="DB622" s="7"/>
      <c r="DD622" s="7"/>
      <c r="DF622" s="9"/>
    </row>
    <row r="623" spans="3:110" x14ac:dyDescent="0.25">
      <c r="C623" s="6"/>
      <c r="H623" s="7"/>
      <c r="L623" s="18"/>
      <c r="M623" s="18"/>
      <c r="N623" s="20"/>
      <c r="AD623" s="18"/>
      <c r="AE623" s="18"/>
      <c r="AJ623" s="7"/>
      <c r="AL623" s="7"/>
      <c r="AN623" s="7"/>
      <c r="AP623" s="7"/>
      <c r="AR623" s="7"/>
      <c r="AX623" s="7"/>
      <c r="AY623" s="7"/>
      <c r="BE623" s="9"/>
      <c r="BW623" s="17"/>
      <c r="CH623" s="7"/>
      <c r="CJ623" s="7"/>
      <c r="CP623" s="7"/>
      <c r="CR623" s="7"/>
      <c r="CS623" s="7"/>
      <c r="CU623" s="16"/>
      <c r="DB623" s="7"/>
      <c r="DD623" s="7"/>
      <c r="DF623" s="9"/>
    </row>
    <row r="624" spans="3:110" x14ac:dyDescent="0.25">
      <c r="C624" s="6"/>
      <c r="H624" s="7"/>
      <c r="L624" s="18"/>
      <c r="M624" s="18"/>
      <c r="N624" s="20"/>
      <c r="AD624" s="18"/>
      <c r="AE624" s="18"/>
      <c r="AJ624" s="7"/>
      <c r="AL624" s="7"/>
      <c r="AN624" s="7"/>
      <c r="AP624" s="7"/>
      <c r="AR624" s="7"/>
      <c r="AX624" s="7"/>
      <c r="AY624" s="7"/>
      <c r="BE624" s="9"/>
      <c r="BW624" s="17"/>
      <c r="CH624" s="7"/>
      <c r="CJ624" s="7"/>
      <c r="CP624" s="7"/>
      <c r="CR624" s="7"/>
      <c r="CS624" s="7"/>
      <c r="CU624" s="16"/>
      <c r="DB624" s="7"/>
      <c r="DD624" s="7"/>
      <c r="DF624" s="9"/>
    </row>
    <row r="625" spans="3:110" x14ac:dyDescent="0.25">
      <c r="C625" s="6"/>
      <c r="H625" s="7"/>
      <c r="L625" s="18"/>
      <c r="M625" s="18"/>
      <c r="N625" s="20"/>
      <c r="AD625" s="18"/>
      <c r="AE625" s="18"/>
      <c r="AJ625" s="7"/>
      <c r="AL625" s="7"/>
      <c r="AN625" s="7"/>
      <c r="AP625" s="7"/>
      <c r="AR625" s="7"/>
      <c r="AX625" s="7"/>
      <c r="AY625" s="7"/>
      <c r="BE625" s="9"/>
      <c r="BW625" s="17"/>
      <c r="CH625" s="7"/>
      <c r="CJ625" s="7"/>
      <c r="CP625" s="7"/>
      <c r="CR625" s="7"/>
      <c r="CS625" s="7"/>
      <c r="CU625" s="16"/>
      <c r="DB625" s="7"/>
      <c r="DD625" s="7"/>
      <c r="DF625" s="9"/>
    </row>
    <row r="626" spans="3:110" x14ac:dyDescent="0.25">
      <c r="C626" s="6"/>
      <c r="H626" s="7"/>
      <c r="L626" s="18"/>
      <c r="M626" s="18"/>
      <c r="N626" s="20"/>
      <c r="AD626" s="18"/>
      <c r="AE626" s="18"/>
      <c r="AJ626" s="7"/>
      <c r="AL626" s="7"/>
      <c r="AN626" s="7"/>
      <c r="AP626" s="7"/>
      <c r="AR626" s="7"/>
      <c r="AX626" s="7"/>
      <c r="AY626" s="7"/>
      <c r="BE626" s="9"/>
      <c r="BW626" s="17"/>
      <c r="CH626" s="7"/>
      <c r="CJ626" s="7"/>
      <c r="CP626" s="7"/>
      <c r="CR626" s="7"/>
      <c r="CS626" s="7"/>
      <c r="CU626" s="16"/>
      <c r="DB626" s="7"/>
      <c r="DD626" s="7"/>
      <c r="DF626" s="9"/>
    </row>
    <row r="627" spans="3:110" x14ac:dyDescent="0.25">
      <c r="C627" s="6"/>
      <c r="H627" s="7"/>
      <c r="L627" s="18"/>
      <c r="M627" s="18"/>
      <c r="N627" s="20"/>
      <c r="AD627" s="18"/>
      <c r="AE627" s="18"/>
      <c r="AJ627" s="7"/>
      <c r="AL627" s="7"/>
      <c r="AN627" s="7"/>
      <c r="AP627" s="7"/>
      <c r="AR627" s="7"/>
      <c r="AX627" s="7"/>
      <c r="AY627" s="7"/>
      <c r="BE627" s="9"/>
      <c r="BW627" s="17"/>
      <c r="CH627" s="7"/>
      <c r="CJ627" s="7"/>
      <c r="CP627" s="7"/>
      <c r="CR627" s="7"/>
      <c r="CS627" s="7"/>
      <c r="CU627" s="16"/>
      <c r="DB627" s="7"/>
      <c r="DD627" s="7"/>
      <c r="DF627" s="9"/>
    </row>
    <row r="628" spans="3:110" x14ac:dyDescent="0.25">
      <c r="C628" s="6"/>
      <c r="H628" s="7"/>
      <c r="L628" s="18"/>
      <c r="M628" s="18"/>
      <c r="N628" s="20"/>
      <c r="AD628" s="18"/>
      <c r="AE628" s="18"/>
      <c r="AJ628" s="7"/>
      <c r="AL628" s="7"/>
      <c r="AN628" s="7"/>
      <c r="AP628" s="7"/>
      <c r="AR628" s="7"/>
      <c r="AX628" s="7"/>
      <c r="AY628" s="7"/>
      <c r="BE628" s="9"/>
      <c r="BW628" s="17"/>
      <c r="CH628" s="7"/>
      <c r="CJ628" s="7"/>
      <c r="CP628" s="7"/>
      <c r="CR628" s="7"/>
      <c r="CS628" s="7"/>
      <c r="CU628" s="16"/>
      <c r="DB628" s="7"/>
      <c r="DD628" s="7"/>
      <c r="DF628" s="9"/>
    </row>
    <row r="629" spans="3:110" x14ac:dyDescent="0.25">
      <c r="C629" s="6"/>
      <c r="H629" s="7"/>
      <c r="L629" s="18"/>
      <c r="M629" s="18"/>
      <c r="N629" s="20"/>
      <c r="AD629" s="18"/>
      <c r="AE629" s="18"/>
      <c r="AJ629" s="7"/>
      <c r="AL629" s="7"/>
      <c r="AN629" s="7"/>
      <c r="AP629" s="7"/>
      <c r="AR629" s="7"/>
      <c r="AX629" s="7"/>
      <c r="AY629" s="7"/>
      <c r="BE629" s="9"/>
      <c r="BW629" s="17"/>
      <c r="CH629" s="7"/>
      <c r="CJ629" s="7"/>
      <c r="CP629" s="7"/>
      <c r="CR629" s="7"/>
      <c r="CS629" s="7"/>
      <c r="CU629" s="16"/>
      <c r="DB629" s="7"/>
      <c r="DD629" s="7"/>
      <c r="DF629" s="9"/>
    </row>
    <row r="630" spans="3:110" x14ac:dyDescent="0.25">
      <c r="C630" s="6"/>
      <c r="H630" s="7"/>
      <c r="L630" s="18"/>
      <c r="M630" s="18"/>
      <c r="N630" s="20"/>
      <c r="AD630" s="18"/>
      <c r="AE630" s="18"/>
      <c r="AJ630" s="7"/>
      <c r="AL630" s="7"/>
      <c r="AN630" s="7"/>
      <c r="AP630" s="7"/>
      <c r="AR630" s="7"/>
      <c r="AX630" s="7"/>
      <c r="AY630" s="7"/>
      <c r="BE630" s="9"/>
      <c r="BW630" s="17"/>
      <c r="CH630" s="7"/>
      <c r="CJ630" s="7"/>
      <c r="CP630" s="7"/>
      <c r="CR630" s="7"/>
      <c r="CS630" s="7"/>
      <c r="CU630" s="16"/>
      <c r="DB630" s="7"/>
      <c r="DD630" s="7"/>
      <c r="DF630" s="9"/>
    </row>
    <row r="631" spans="3:110" x14ac:dyDescent="0.25">
      <c r="C631" s="6"/>
      <c r="H631" s="7"/>
      <c r="L631" s="18"/>
      <c r="M631" s="18"/>
      <c r="N631" s="20"/>
      <c r="AD631" s="18"/>
      <c r="AE631" s="18"/>
      <c r="AJ631" s="7"/>
      <c r="AL631" s="7"/>
      <c r="AN631" s="7"/>
      <c r="AP631" s="7"/>
      <c r="AR631" s="7"/>
      <c r="AX631" s="7"/>
      <c r="AY631" s="7"/>
      <c r="BE631" s="9"/>
      <c r="BW631" s="17"/>
      <c r="CH631" s="7"/>
      <c r="CJ631" s="7"/>
      <c r="CP631" s="7"/>
      <c r="CR631" s="7"/>
      <c r="CS631" s="7"/>
      <c r="CU631" s="16"/>
      <c r="DB631" s="7"/>
      <c r="DD631" s="7"/>
      <c r="DF631" s="9"/>
    </row>
    <row r="632" spans="3:110" x14ac:dyDescent="0.25">
      <c r="C632" s="6"/>
      <c r="H632" s="7"/>
      <c r="L632" s="18"/>
      <c r="M632" s="18"/>
      <c r="N632" s="20"/>
      <c r="AD632" s="18"/>
      <c r="AE632" s="18"/>
      <c r="AJ632" s="7"/>
      <c r="AL632" s="7"/>
      <c r="AN632" s="7"/>
      <c r="AP632" s="7"/>
      <c r="AR632" s="7"/>
      <c r="AX632" s="7"/>
      <c r="AY632" s="7"/>
      <c r="BE632" s="9"/>
      <c r="BW632" s="17"/>
      <c r="CH632" s="7"/>
      <c r="CJ632" s="7"/>
      <c r="CP632" s="7"/>
      <c r="CR632" s="7"/>
      <c r="CS632" s="7"/>
      <c r="CU632" s="16"/>
      <c r="DB632" s="7"/>
      <c r="DD632" s="7"/>
      <c r="DF632" s="9"/>
    </row>
    <row r="633" spans="3:110" x14ac:dyDescent="0.25">
      <c r="C633" s="6"/>
      <c r="H633" s="7"/>
      <c r="L633" s="18"/>
      <c r="M633" s="18"/>
      <c r="N633" s="20"/>
      <c r="AD633" s="18"/>
      <c r="AE633" s="18"/>
      <c r="AJ633" s="7"/>
      <c r="AL633" s="7"/>
      <c r="AN633" s="7"/>
      <c r="AP633" s="7"/>
      <c r="AR633" s="7"/>
      <c r="AX633" s="7"/>
      <c r="AY633" s="7"/>
      <c r="BE633" s="9"/>
      <c r="BW633" s="17"/>
      <c r="CH633" s="7"/>
      <c r="CJ633" s="7"/>
      <c r="CP633" s="7"/>
      <c r="CR633" s="7"/>
      <c r="CS633" s="7"/>
      <c r="CU633" s="16"/>
      <c r="DB633" s="7"/>
      <c r="DD633" s="7"/>
      <c r="DF633" s="9"/>
    </row>
    <row r="634" spans="3:110" x14ac:dyDescent="0.25">
      <c r="C634" s="6"/>
      <c r="H634" s="7"/>
      <c r="L634" s="18"/>
      <c r="M634" s="18"/>
      <c r="N634" s="20"/>
      <c r="AD634" s="18"/>
      <c r="AE634" s="18"/>
      <c r="AJ634" s="7"/>
      <c r="AL634" s="7"/>
      <c r="AN634" s="7"/>
      <c r="AP634" s="7"/>
      <c r="AR634" s="7"/>
      <c r="AX634" s="7"/>
      <c r="AY634" s="7"/>
      <c r="BE634" s="9"/>
      <c r="BW634" s="17"/>
      <c r="CH634" s="7"/>
      <c r="CJ634" s="7"/>
      <c r="CP634" s="7"/>
      <c r="CR634" s="7"/>
      <c r="CS634" s="7"/>
      <c r="CU634" s="16"/>
      <c r="DB634" s="7"/>
      <c r="DD634" s="7"/>
      <c r="DF634" s="9"/>
    </row>
    <row r="635" spans="3:110" x14ac:dyDescent="0.25">
      <c r="C635" s="6"/>
      <c r="H635" s="7"/>
      <c r="L635" s="18"/>
      <c r="M635" s="18"/>
      <c r="N635" s="20"/>
      <c r="AD635" s="18"/>
      <c r="AE635" s="18"/>
      <c r="AJ635" s="7"/>
      <c r="AL635" s="7"/>
      <c r="AN635" s="7"/>
      <c r="AP635" s="7"/>
      <c r="AR635" s="7"/>
      <c r="AX635" s="7"/>
      <c r="AY635" s="7"/>
      <c r="BE635" s="9"/>
      <c r="BW635" s="17"/>
      <c r="CH635" s="7"/>
      <c r="CJ635" s="7"/>
      <c r="CP635" s="7"/>
      <c r="CR635" s="7"/>
      <c r="CS635" s="7"/>
      <c r="CU635" s="16"/>
      <c r="DB635" s="7"/>
      <c r="DD635" s="7"/>
      <c r="DF635" s="9"/>
    </row>
    <row r="636" spans="3:110" x14ac:dyDescent="0.25">
      <c r="C636" s="6"/>
      <c r="H636" s="7"/>
      <c r="L636" s="18"/>
      <c r="M636" s="18"/>
      <c r="N636" s="20"/>
      <c r="AD636" s="18"/>
      <c r="AE636" s="18"/>
      <c r="AJ636" s="7"/>
      <c r="AL636" s="7"/>
      <c r="AN636" s="7"/>
      <c r="AP636" s="7"/>
      <c r="AR636" s="7"/>
      <c r="AX636" s="7"/>
      <c r="AY636" s="7"/>
      <c r="BE636" s="9"/>
      <c r="BW636" s="17"/>
      <c r="CH636" s="7"/>
      <c r="CJ636" s="7"/>
      <c r="CP636" s="7"/>
      <c r="CR636" s="7"/>
      <c r="CS636" s="7"/>
      <c r="CU636" s="16"/>
      <c r="DB636" s="7"/>
      <c r="DD636" s="7"/>
      <c r="DF636" s="9"/>
    </row>
    <row r="637" spans="3:110" x14ac:dyDescent="0.25">
      <c r="C637" s="6"/>
      <c r="H637" s="7"/>
      <c r="L637" s="18"/>
      <c r="M637" s="18"/>
      <c r="N637" s="20"/>
      <c r="AD637" s="18"/>
      <c r="AE637" s="18"/>
      <c r="AJ637" s="7"/>
      <c r="AL637" s="7"/>
      <c r="AN637" s="7"/>
      <c r="AP637" s="7"/>
      <c r="AR637" s="7"/>
      <c r="AX637" s="7"/>
      <c r="AY637" s="7"/>
      <c r="BE637" s="9"/>
      <c r="BW637" s="17"/>
      <c r="CH637" s="7"/>
      <c r="CJ637" s="7"/>
      <c r="CP637" s="7"/>
      <c r="CR637" s="7"/>
      <c r="CS637" s="7"/>
      <c r="CU637" s="16"/>
      <c r="DB637" s="7"/>
      <c r="DD637" s="7"/>
      <c r="DF637" s="9"/>
    </row>
    <row r="638" spans="3:110" x14ac:dyDescent="0.25">
      <c r="C638" s="6"/>
      <c r="H638" s="7"/>
      <c r="L638" s="18"/>
      <c r="M638" s="18"/>
      <c r="N638" s="20"/>
      <c r="AD638" s="18"/>
      <c r="AE638" s="18"/>
      <c r="AJ638" s="7"/>
      <c r="AL638" s="7"/>
      <c r="AN638" s="7"/>
      <c r="AP638" s="7"/>
      <c r="AR638" s="7"/>
      <c r="AX638" s="7"/>
      <c r="AY638" s="7"/>
      <c r="BE638" s="9"/>
      <c r="BW638" s="17"/>
      <c r="CH638" s="7"/>
      <c r="CJ638" s="7"/>
      <c r="CP638" s="7"/>
      <c r="CR638" s="7"/>
      <c r="CS638" s="7"/>
      <c r="CU638" s="16"/>
      <c r="DB638" s="7"/>
      <c r="DD638" s="7"/>
      <c r="DF638" s="9"/>
    </row>
    <row r="639" spans="3:110" x14ac:dyDescent="0.25">
      <c r="C639" s="6"/>
      <c r="H639" s="7"/>
      <c r="L639" s="18"/>
      <c r="M639" s="18"/>
      <c r="N639" s="20"/>
      <c r="AD639" s="18"/>
      <c r="AE639" s="18"/>
      <c r="AJ639" s="7"/>
      <c r="AL639" s="7"/>
      <c r="AN639" s="7"/>
      <c r="AP639" s="7"/>
      <c r="AR639" s="7"/>
      <c r="AX639" s="7"/>
      <c r="AY639" s="7"/>
      <c r="BE639" s="9"/>
      <c r="BW639" s="17"/>
      <c r="CH639" s="7"/>
      <c r="CJ639" s="7"/>
      <c r="CP639" s="7"/>
      <c r="CR639" s="7"/>
      <c r="CS639" s="7"/>
      <c r="CU639" s="16"/>
      <c r="DB639" s="7"/>
      <c r="DD639" s="7"/>
      <c r="DF639" s="9"/>
    </row>
    <row r="640" spans="3:110" x14ac:dyDescent="0.25">
      <c r="C640" s="6"/>
      <c r="H640" s="7"/>
      <c r="L640" s="18"/>
      <c r="M640" s="18"/>
      <c r="N640" s="20"/>
      <c r="AD640" s="18"/>
      <c r="AE640" s="18"/>
      <c r="AJ640" s="7"/>
      <c r="AL640" s="7"/>
      <c r="AN640" s="7"/>
      <c r="AP640" s="7"/>
      <c r="AR640" s="7"/>
      <c r="AX640" s="7"/>
      <c r="AY640" s="7"/>
      <c r="BE640" s="9"/>
      <c r="BW640" s="17"/>
      <c r="CH640" s="7"/>
      <c r="CJ640" s="7"/>
      <c r="CP640" s="7"/>
      <c r="CR640" s="7"/>
      <c r="CS640" s="7"/>
      <c r="CU640" s="16"/>
      <c r="DB640" s="7"/>
      <c r="DD640" s="7"/>
      <c r="DF640" s="9"/>
    </row>
    <row r="641" spans="3:110" x14ac:dyDescent="0.25">
      <c r="C641" s="6"/>
      <c r="H641" s="7"/>
      <c r="L641" s="18"/>
      <c r="M641" s="18"/>
      <c r="N641" s="20"/>
      <c r="AD641" s="18"/>
      <c r="AE641" s="18"/>
      <c r="AJ641" s="7"/>
      <c r="AL641" s="7"/>
      <c r="AN641" s="7"/>
      <c r="AP641" s="7"/>
      <c r="AR641" s="7"/>
      <c r="AX641" s="7"/>
      <c r="AY641" s="7"/>
      <c r="BE641" s="9"/>
      <c r="BW641" s="17"/>
      <c r="CH641" s="7"/>
      <c r="CJ641" s="7"/>
      <c r="CP641" s="7"/>
      <c r="CR641" s="7"/>
      <c r="CS641" s="7"/>
      <c r="CU641" s="16"/>
      <c r="DB641" s="7"/>
      <c r="DD641" s="7"/>
      <c r="DF641" s="9"/>
    </row>
    <row r="642" spans="3:110" x14ac:dyDescent="0.25">
      <c r="C642" s="6"/>
      <c r="H642" s="7"/>
      <c r="L642" s="18"/>
      <c r="M642" s="18"/>
      <c r="N642" s="20"/>
      <c r="AD642" s="18"/>
      <c r="AE642" s="18"/>
      <c r="AJ642" s="7"/>
      <c r="AL642" s="7"/>
      <c r="AN642" s="7"/>
      <c r="AP642" s="7"/>
      <c r="AR642" s="7"/>
      <c r="AX642" s="7"/>
      <c r="AY642" s="7"/>
      <c r="BE642" s="9"/>
      <c r="BW642" s="17"/>
      <c r="CH642" s="7"/>
      <c r="CJ642" s="7"/>
      <c r="CP642" s="7"/>
      <c r="CR642" s="7"/>
      <c r="CS642" s="7"/>
      <c r="CU642" s="16"/>
      <c r="DB642" s="7"/>
      <c r="DD642" s="7"/>
      <c r="DF642" s="9"/>
    </row>
    <row r="643" spans="3:110" x14ac:dyDescent="0.25">
      <c r="C643" s="6"/>
      <c r="H643" s="7"/>
      <c r="L643" s="18"/>
      <c r="M643" s="18"/>
      <c r="N643" s="20"/>
      <c r="AD643" s="18"/>
      <c r="AE643" s="18"/>
      <c r="AJ643" s="7"/>
      <c r="AL643" s="7"/>
      <c r="AN643" s="7"/>
      <c r="AP643" s="7"/>
      <c r="AR643" s="7"/>
      <c r="AX643" s="7"/>
      <c r="AY643" s="7"/>
      <c r="BE643" s="9"/>
      <c r="BW643" s="17"/>
      <c r="CH643" s="7"/>
      <c r="CJ643" s="7"/>
      <c r="CP643" s="7"/>
      <c r="CR643" s="7"/>
      <c r="CS643" s="7"/>
      <c r="CU643" s="16"/>
      <c r="DB643" s="7"/>
      <c r="DD643" s="7"/>
      <c r="DF643" s="9"/>
    </row>
    <row r="644" spans="3:110" x14ac:dyDescent="0.25">
      <c r="C644" s="6"/>
      <c r="H644" s="7"/>
      <c r="L644" s="18"/>
      <c r="M644" s="18"/>
      <c r="N644" s="20"/>
      <c r="AD644" s="18"/>
      <c r="AE644" s="18"/>
      <c r="AJ644" s="7"/>
      <c r="AL644" s="7"/>
      <c r="AN644" s="7"/>
      <c r="AP644" s="7"/>
      <c r="AR644" s="7"/>
      <c r="AX644" s="7"/>
      <c r="AY644" s="7"/>
      <c r="BE644" s="9"/>
      <c r="BW644" s="17"/>
      <c r="CH644" s="7"/>
      <c r="CJ644" s="7"/>
      <c r="CP644" s="7"/>
      <c r="CR644" s="7"/>
      <c r="CS644" s="7"/>
      <c r="CU644" s="16"/>
      <c r="DB644" s="7"/>
      <c r="DD644" s="7"/>
      <c r="DF644" s="9"/>
    </row>
    <row r="645" spans="3:110" x14ac:dyDescent="0.25">
      <c r="C645" s="6"/>
      <c r="H645" s="7"/>
      <c r="L645" s="18"/>
      <c r="M645" s="18"/>
      <c r="N645" s="20"/>
      <c r="AD645" s="18"/>
      <c r="AE645" s="18"/>
      <c r="AJ645" s="7"/>
      <c r="AL645" s="7"/>
      <c r="AN645" s="7"/>
      <c r="AP645" s="7"/>
      <c r="AR645" s="7"/>
      <c r="AX645" s="7"/>
      <c r="AY645" s="7"/>
      <c r="BE645" s="9"/>
      <c r="BW645" s="17"/>
      <c r="CH645" s="7"/>
      <c r="CJ645" s="7"/>
      <c r="CP645" s="7"/>
      <c r="CR645" s="7"/>
      <c r="CS645" s="7"/>
      <c r="CU645" s="16"/>
      <c r="DB645" s="7"/>
      <c r="DD645" s="7"/>
      <c r="DF645" s="9"/>
    </row>
    <row r="646" spans="3:110" x14ac:dyDescent="0.25">
      <c r="C646" s="6"/>
      <c r="H646" s="7"/>
      <c r="L646" s="18"/>
      <c r="M646" s="18"/>
      <c r="N646" s="20"/>
      <c r="AD646" s="18"/>
      <c r="AE646" s="18"/>
      <c r="AJ646" s="7"/>
      <c r="AL646" s="7"/>
      <c r="AN646" s="7"/>
      <c r="AP646" s="7"/>
      <c r="AR646" s="7"/>
      <c r="AX646" s="7"/>
      <c r="AY646" s="7"/>
      <c r="BE646" s="9"/>
      <c r="BW646" s="17"/>
      <c r="CH646" s="7"/>
      <c r="CJ646" s="7"/>
      <c r="CP646" s="7"/>
      <c r="CR646" s="7"/>
      <c r="CS646" s="7"/>
      <c r="CU646" s="16"/>
      <c r="DB646" s="7"/>
      <c r="DD646" s="7"/>
      <c r="DF646" s="9"/>
    </row>
    <row r="647" spans="3:110" x14ac:dyDescent="0.25">
      <c r="C647" s="6"/>
      <c r="H647" s="7"/>
      <c r="L647" s="18"/>
      <c r="M647" s="18"/>
      <c r="N647" s="20"/>
      <c r="AD647" s="18"/>
      <c r="AE647" s="18"/>
      <c r="AJ647" s="7"/>
      <c r="AL647" s="7"/>
      <c r="AN647" s="7"/>
      <c r="AP647" s="7"/>
      <c r="AR647" s="7"/>
      <c r="AX647" s="7"/>
      <c r="AY647" s="7"/>
      <c r="BE647" s="9"/>
      <c r="BW647" s="17"/>
      <c r="CH647" s="7"/>
      <c r="CJ647" s="7"/>
      <c r="CP647" s="7"/>
      <c r="CR647" s="7"/>
      <c r="CS647" s="7"/>
      <c r="CU647" s="16"/>
      <c r="DB647" s="7"/>
      <c r="DD647" s="7"/>
      <c r="DF647" s="9"/>
    </row>
    <row r="648" spans="3:110" x14ac:dyDescent="0.25">
      <c r="C648" s="6"/>
      <c r="H648" s="7"/>
      <c r="L648" s="18"/>
      <c r="M648" s="18"/>
      <c r="N648" s="20"/>
      <c r="AD648" s="18"/>
      <c r="AE648" s="18"/>
      <c r="AJ648" s="7"/>
      <c r="AL648" s="7"/>
      <c r="AN648" s="7"/>
      <c r="AP648" s="7"/>
      <c r="AR648" s="7"/>
      <c r="AX648" s="7"/>
      <c r="AY648" s="7"/>
      <c r="BE648" s="9"/>
      <c r="BW648" s="17"/>
      <c r="CH648" s="7"/>
      <c r="CJ648" s="7"/>
      <c r="CP648" s="7"/>
      <c r="CR648" s="7"/>
      <c r="CS648" s="7"/>
      <c r="CU648" s="16"/>
      <c r="DB648" s="7"/>
      <c r="DD648" s="7"/>
      <c r="DF648" s="9"/>
    </row>
    <row r="649" spans="3:110" x14ac:dyDescent="0.25">
      <c r="C649" s="6"/>
      <c r="H649" s="7"/>
      <c r="L649" s="18"/>
      <c r="M649" s="18"/>
      <c r="N649" s="20"/>
      <c r="AD649" s="18"/>
      <c r="AE649" s="18"/>
      <c r="AJ649" s="7"/>
      <c r="AL649" s="7"/>
      <c r="AN649" s="7"/>
      <c r="AP649" s="7"/>
      <c r="AR649" s="7"/>
      <c r="AX649" s="7"/>
      <c r="AY649" s="7"/>
      <c r="BE649" s="9"/>
      <c r="BW649" s="17"/>
      <c r="CH649" s="7"/>
      <c r="CJ649" s="7"/>
      <c r="CP649" s="7"/>
      <c r="CR649" s="7"/>
      <c r="CS649" s="7"/>
      <c r="CU649" s="16"/>
      <c r="DB649" s="7"/>
      <c r="DD649" s="7"/>
      <c r="DF649" s="9"/>
    </row>
    <row r="650" spans="3:110" x14ac:dyDescent="0.25">
      <c r="C650" s="6"/>
      <c r="H650" s="7"/>
      <c r="L650" s="18"/>
      <c r="M650" s="18"/>
      <c r="N650" s="20"/>
      <c r="AD650" s="18"/>
      <c r="AE650" s="18"/>
      <c r="AJ650" s="7"/>
      <c r="AL650" s="7"/>
      <c r="AN650" s="7"/>
      <c r="AP650" s="7"/>
      <c r="AR650" s="7"/>
      <c r="AX650" s="7"/>
      <c r="AY650" s="7"/>
      <c r="BE650" s="9"/>
      <c r="BW650" s="17"/>
      <c r="CH650" s="7"/>
      <c r="CJ650" s="7"/>
      <c r="CP650" s="7"/>
      <c r="CR650" s="7"/>
      <c r="CS650" s="7"/>
      <c r="CU650" s="16"/>
      <c r="DB650" s="7"/>
      <c r="DD650" s="7"/>
      <c r="DF650" s="9"/>
    </row>
    <row r="651" spans="3:110" x14ac:dyDescent="0.25">
      <c r="C651" s="6"/>
      <c r="H651" s="7"/>
      <c r="L651" s="18"/>
      <c r="M651" s="18"/>
      <c r="N651" s="20"/>
      <c r="AD651" s="18"/>
      <c r="AE651" s="18"/>
      <c r="AJ651" s="7"/>
      <c r="AL651" s="7"/>
      <c r="AN651" s="7"/>
      <c r="AP651" s="7"/>
      <c r="AR651" s="7"/>
      <c r="AX651" s="7"/>
      <c r="AY651" s="7"/>
      <c r="BE651" s="9"/>
      <c r="BW651" s="17"/>
      <c r="CH651" s="7"/>
      <c r="CJ651" s="7"/>
      <c r="CP651" s="7"/>
      <c r="CR651" s="7"/>
      <c r="CS651" s="7"/>
      <c r="CU651" s="16"/>
      <c r="DB651" s="7"/>
      <c r="DD651" s="7"/>
      <c r="DF651" s="9"/>
    </row>
    <row r="652" spans="3:110" x14ac:dyDescent="0.25">
      <c r="C652" s="6"/>
      <c r="H652" s="7"/>
      <c r="L652" s="18"/>
      <c r="M652" s="18"/>
      <c r="N652" s="20"/>
      <c r="AD652" s="18"/>
      <c r="AE652" s="18"/>
      <c r="AJ652" s="7"/>
      <c r="AL652" s="7"/>
      <c r="AN652" s="7"/>
      <c r="AP652" s="7"/>
      <c r="AR652" s="7"/>
      <c r="AX652" s="7"/>
      <c r="AY652" s="7"/>
      <c r="BE652" s="9"/>
      <c r="BW652" s="17"/>
      <c r="CH652" s="7"/>
      <c r="CJ652" s="7"/>
      <c r="CP652" s="7"/>
      <c r="CR652" s="7"/>
      <c r="CS652" s="7"/>
      <c r="CU652" s="16"/>
      <c r="DB652" s="7"/>
      <c r="DD652" s="7"/>
      <c r="DF652" s="9"/>
    </row>
    <row r="653" spans="3:110" x14ac:dyDescent="0.25">
      <c r="C653" s="6"/>
      <c r="H653" s="7"/>
      <c r="L653" s="18"/>
      <c r="M653" s="18"/>
      <c r="N653" s="20"/>
      <c r="AD653" s="18"/>
      <c r="AE653" s="18"/>
      <c r="AJ653" s="7"/>
      <c r="AL653" s="7"/>
      <c r="AN653" s="7"/>
      <c r="AP653" s="7"/>
      <c r="AR653" s="7"/>
      <c r="AX653" s="7"/>
      <c r="AY653" s="7"/>
      <c r="BE653" s="9"/>
      <c r="BW653" s="17"/>
      <c r="CH653" s="7"/>
      <c r="CJ653" s="7"/>
      <c r="CP653" s="7"/>
      <c r="CR653" s="7"/>
      <c r="CS653" s="7"/>
      <c r="CU653" s="16"/>
      <c r="DB653" s="7"/>
      <c r="DD653" s="7"/>
      <c r="DF653" s="9"/>
    </row>
    <row r="654" spans="3:110" x14ac:dyDescent="0.25">
      <c r="C654" s="6"/>
      <c r="H654" s="7"/>
      <c r="L654" s="18"/>
      <c r="M654" s="18"/>
      <c r="N654" s="20"/>
      <c r="AD654" s="18"/>
      <c r="AE654" s="18"/>
      <c r="AJ654" s="7"/>
      <c r="AL654" s="7"/>
      <c r="AN654" s="7"/>
      <c r="AP654" s="7"/>
      <c r="AR654" s="7"/>
      <c r="AX654" s="7"/>
      <c r="AY654" s="7"/>
      <c r="BE654" s="9"/>
      <c r="BW654" s="17"/>
      <c r="CH654" s="7"/>
      <c r="CJ654" s="7"/>
      <c r="CP654" s="7"/>
      <c r="CR654" s="7"/>
      <c r="CS654" s="7"/>
      <c r="CU654" s="16"/>
      <c r="DB654" s="7"/>
      <c r="DD654" s="7"/>
      <c r="DF654" s="9"/>
    </row>
    <row r="655" spans="3:110" x14ac:dyDescent="0.25">
      <c r="C655" s="6"/>
      <c r="H655" s="7"/>
      <c r="L655" s="18"/>
      <c r="M655" s="18"/>
      <c r="N655" s="20"/>
      <c r="AD655" s="18"/>
      <c r="AE655" s="18"/>
      <c r="AJ655" s="7"/>
      <c r="AL655" s="7"/>
      <c r="AN655" s="7"/>
      <c r="AP655" s="7"/>
      <c r="AR655" s="7"/>
      <c r="AX655" s="7"/>
      <c r="AY655" s="7"/>
      <c r="BE655" s="9"/>
      <c r="BW655" s="17"/>
      <c r="CH655" s="7"/>
      <c r="CJ655" s="7"/>
      <c r="CP655" s="7"/>
      <c r="CR655" s="7"/>
      <c r="CS655" s="7"/>
      <c r="CU655" s="16"/>
      <c r="DB655" s="7"/>
      <c r="DD655" s="7"/>
      <c r="DF655" s="9"/>
    </row>
    <row r="656" spans="3:110" x14ac:dyDescent="0.25">
      <c r="C656" s="6"/>
      <c r="H656" s="7"/>
      <c r="L656" s="18"/>
      <c r="M656" s="18"/>
      <c r="N656" s="20"/>
      <c r="AD656" s="18"/>
      <c r="AE656" s="18"/>
      <c r="AJ656" s="7"/>
      <c r="AL656" s="7"/>
      <c r="AN656" s="7"/>
      <c r="AP656" s="7"/>
      <c r="AR656" s="7"/>
      <c r="AX656" s="7"/>
      <c r="AY656" s="7"/>
      <c r="BE656" s="9"/>
      <c r="BW656" s="17"/>
      <c r="CH656" s="7"/>
      <c r="CJ656" s="7"/>
      <c r="CP656" s="7"/>
      <c r="CR656" s="7"/>
      <c r="CS656" s="7"/>
      <c r="CU656" s="16"/>
      <c r="DB656" s="7"/>
      <c r="DD656" s="7"/>
      <c r="DF656" s="9"/>
    </row>
    <row r="657" spans="3:110" x14ac:dyDescent="0.25">
      <c r="C657" s="6"/>
      <c r="H657" s="7"/>
      <c r="L657" s="18"/>
      <c r="M657" s="18"/>
      <c r="N657" s="20"/>
      <c r="AD657" s="18"/>
      <c r="AE657" s="18"/>
      <c r="AJ657" s="7"/>
      <c r="AL657" s="7"/>
      <c r="AN657" s="7"/>
      <c r="AP657" s="7"/>
      <c r="AR657" s="7"/>
      <c r="AX657" s="7"/>
      <c r="AY657" s="7"/>
      <c r="BE657" s="9"/>
      <c r="BW657" s="17"/>
      <c r="CH657" s="7"/>
      <c r="CJ657" s="7"/>
      <c r="CP657" s="7"/>
      <c r="CR657" s="7"/>
      <c r="CS657" s="7"/>
      <c r="CU657" s="16"/>
      <c r="DB657" s="7"/>
      <c r="DD657" s="7"/>
      <c r="DF657" s="9"/>
    </row>
    <row r="658" spans="3:110" x14ac:dyDescent="0.25">
      <c r="C658" s="6"/>
      <c r="H658" s="7"/>
      <c r="L658" s="18"/>
      <c r="M658" s="18"/>
      <c r="N658" s="20"/>
      <c r="AD658" s="18"/>
      <c r="AE658" s="18"/>
      <c r="AJ658" s="7"/>
      <c r="AL658" s="7"/>
      <c r="AN658" s="7"/>
      <c r="AP658" s="7"/>
      <c r="AR658" s="7"/>
      <c r="AX658" s="7"/>
      <c r="AY658" s="7"/>
      <c r="BE658" s="9"/>
      <c r="BW658" s="17"/>
      <c r="CH658" s="7"/>
      <c r="CJ658" s="7"/>
      <c r="CP658" s="7"/>
      <c r="CR658" s="7"/>
      <c r="CS658" s="7"/>
      <c r="CU658" s="16"/>
      <c r="DB658" s="7"/>
      <c r="DD658" s="7"/>
      <c r="DF658" s="9"/>
    </row>
    <row r="659" spans="3:110" x14ac:dyDescent="0.25">
      <c r="C659" s="6"/>
      <c r="H659" s="7"/>
      <c r="L659" s="18"/>
      <c r="M659" s="18"/>
      <c r="N659" s="20"/>
      <c r="AD659" s="18"/>
      <c r="AE659" s="18"/>
      <c r="AJ659" s="7"/>
      <c r="AL659" s="7"/>
      <c r="AN659" s="7"/>
      <c r="AP659" s="7"/>
      <c r="AR659" s="7"/>
      <c r="AX659" s="7"/>
      <c r="AY659" s="7"/>
      <c r="BE659" s="9"/>
      <c r="BW659" s="17"/>
      <c r="CH659" s="7"/>
      <c r="CJ659" s="7"/>
      <c r="CP659" s="7"/>
      <c r="CR659" s="7"/>
      <c r="CS659" s="7"/>
      <c r="CU659" s="16"/>
      <c r="DB659" s="7"/>
      <c r="DD659" s="7"/>
      <c r="DF659" s="9"/>
    </row>
    <row r="660" spans="3:110" x14ac:dyDescent="0.25">
      <c r="C660" s="6"/>
      <c r="H660" s="7"/>
      <c r="L660" s="18"/>
      <c r="M660" s="18"/>
      <c r="N660" s="20"/>
      <c r="AD660" s="18"/>
      <c r="AE660" s="18"/>
      <c r="AJ660" s="7"/>
      <c r="AL660" s="7"/>
      <c r="AN660" s="7"/>
      <c r="AP660" s="7"/>
      <c r="AR660" s="7"/>
      <c r="AX660" s="7"/>
      <c r="AY660" s="7"/>
      <c r="BE660" s="9"/>
      <c r="BW660" s="17"/>
      <c r="CH660" s="7"/>
      <c r="CJ660" s="7"/>
      <c r="CP660" s="7"/>
      <c r="CR660" s="7"/>
      <c r="CS660" s="7"/>
      <c r="CU660" s="16"/>
      <c r="DB660" s="7"/>
      <c r="DD660" s="7"/>
      <c r="DF660" s="9"/>
    </row>
    <row r="661" spans="3:110" x14ac:dyDescent="0.25">
      <c r="C661" s="6"/>
      <c r="H661" s="7"/>
      <c r="L661" s="18"/>
      <c r="M661" s="18"/>
      <c r="N661" s="20"/>
      <c r="AD661" s="18"/>
      <c r="AE661" s="18"/>
      <c r="AJ661" s="7"/>
      <c r="AL661" s="7"/>
      <c r="AN661" s="7"/>
      <c r="AP661" s="7"/>
      <c r="AR661" s="7"/>
      <c r="AX661" s="7"/>
      <c r="AY661" s="7"/>
      <c r="BE661" s="9"/>
      <c r="BW661" s="17"/>
      <c r="CH661" s="7"/>
      <c r="CJ661" s="7"/>
      <c r="CP661" s="7"/>
      <c r="CR661" s="7"/>
      <c r="CS661" s="7"/>
      <c r="CU661" s="16"/>
      <c r="DB661" s="7"/>
      <c r="DD661" s="7"/>
      <c r="DF661" s="9"/>
    </row>
    <row r="662" spans="3:110" x14ac:dyDescent="0.25">
      <c r="C662" s="6"/>
      <c r="H662" s="7"/>
      <c r="L662" s="18"/>
      <c r="M662" s="18"/>
      <c r="N662" s="20"/>
      <c r="AD662" s="18"/>
      <c r="AE662" s="18"/>
      <c r="AJ662" s="7"/>
      <c r="AL662" s="7"/>
      <c r="AN662" s="7"/>
      <c r="AP662" s="7"/>
      <c r="AR662" s="7"/>
      <c r="AX662" s="7"/>
      <c r="AY662" s="7"/>
      <c r="BE662" s="9"/>
      <c r="BW662" s="17"/>
      <c r="CH662" s="7"/>
      <c r="CJ662" s="7"/>
      <c r="CP662" s="7"/>
      <c r="CR662" s="7"/>
      <c r="CS662" s="7"/>
      <c r="CU662" s="16"/>
      <c r="DB662" s="7"/>
      <c r="DD662" s="7"/>
      <c r="DF662" s="9"/>
    </row>
    <row r="663" spans="3:110" x14ac:dyDescent="0.25">
      <c r="C663" s="6"/>
      <c r="H663" s="7"/>
      <c r="L663" s="18"/>
      <c r="M663" s="18"/>
      <c r="N663" s="20"/>
      <c r="AD663" s="18"/>
      <c r="AE663" s="18"/>
      <c r="AJ663" s="7"/>
      <c r="AL663" s="7"/>
      <c r="AN663" s="7"/>
      <c r="AP663" s="7"/>
      <c r="AR663" s="7"/>
      <c r="AX663" s="7"/>
      <c r="AY663" s="7"/>
      <c r="BE663" s="9"/>
      <c r="BW663" s="17"/>
      <c r="CH663" s="7"/>
      <c r="CJ663" s="7"/>
      <c r="CP663" s="7"/>
      <c r="CR663" s="7"/>
      <c r="CS663" s="7"/>
      <c r="CU663" s="16"/>
      <c r="DB663" s="7"/>
      <c r="DD663" s="7"/>
      <c r="DF663" s="9"/>
    </row>
    <row r="664" spans="3:110" x14ac:dyDescent="0.25">
      <c r="C664" s="6"/>
      <c r="H664" s="7"/>
      <c r="L664" s="18"/>
      <c r="M664" s="18"/>
      <c r="N664" s="20"/>
      <c r="AD664" s="18"/>
      <c r="AE664" s="18"/>
      <c r="AJ664" s="7"/>
      <c r="AL664" s="7"/>
      <c r="AN664" s="7"/>
      <c r="AP664" s="7"/>
      <c r="AR664" s="7"/>
      <c r="AX664" s="7"/>
      <c r="AY664" s="7"/>
      <c r="BE664" s="9"/>
      <c r="BW664" s="17"/>
      <c r="CH664" s="7"/>
      <c r="CJ664" s="7"/>
      <c r="CP664" s="7"/>
      <c r="CR664" s="7"/>
      <c r="CS664" s="7"/>
      <c r="CU664" s="16"/>
      <c r="DB664" s="7"/>
      <c r="DD664" s="7"/>
      <c r="DF664" s="9"/>
    </row>
    <row r="665" spans="3:110" x14ac:dyDescent="0.25">
      <c r="C665" s="6"/>
      <c r="H665" s="7"/>
      <c r="L665" s="18"/>
      <c r="M665" s="18"/>
      <c r="N665" s="20"/>
      <c r="AD665" s="18"/>
      <c r="AE665" s="18"/>
      <c r="AJ665" s="7"/>
      <c r="AL665" s="7"/>
      <c r="AN665" s="7"/>
      <c r="AP665" s="7"/>
      <c r="AR665" s="7"/>
      <c r="AX665" s="7"/>
      <c r="AY665" s="7"/>
      <c r="BE665" s="9"/>
      <c r="BW665" s="17"/>
      <c r="CH665" s="7"/>
      <c r="CJ665" s="7"/>
      <c r="CP665" s="7"/>
      <c r="CR665" s="7"/>
      <c r="CS665" s="7"/>
      <c r="CU665" s="16"/>
      <c r="DB665" s="7"/>
      <c r="DD665" s="7"/>
      <c r="DF665" s="9"/>
    </row>
    <row r="666" spans="3:110" x14ac:dyDescent="0.25">
      <c r="C666" s="6"/>
      <c r="H666" s="7"/>
      <c r="L666" s="18"/>
      <c r="M666" s="18"/>
      <c r="N666" s="20"/>
      <c r="AD666" s="18"/>
      <c r="AE666" s="18"/>
      <c r="AJ666" s="7"/>
      <c r="AL666" s="7"/>
      <c r="AN666" s="7"/>
      <c r="AP666" s="7"/>
      <c r="AR666" s="7"/>
      <c r="AX666" s="7"/>
      <c r="AY666" s="7"/>
      <c r="BE666" s="9"/>
      <c r="BW666" s="17"/>
      <c r="CH666" s="7"/>
      <c r="CJ666" s="7"/>
      <c r="CP666" s="7"/>
      <c r="CR666" s="7"/>
      <c r="CS666" s="7"/>
      <c r="CU666" s="16"/>
      <c r="DB666" s="7"/>
      <c r="DD666" s="7"/>
      <c r="DF666" s="9"/>
    </row>
    <row r="667" spans="3:110" x14ac:dyDescent="0.25">
      <c r="C667" s="6"/>
      <c r="H667" s="7"/>
      <c r="L667" s="18"/>
      <c r="M667" s="18"/>
      <c r="N667" s="20"/>
      <c r="AD667" s="18"/>
      <c r="AE667" s="18"/>
      <c r="AJ667" s="7"/>
      <c r="AL667" s="7"/>
      <c r="AN667" s="7"/>
      <c r="AP667" s="7"/>
      <c r="AR667" s="7"/>
      <c r="AX667" s="7"/>
      <c r="AY667" s="7"/>
      <c r="BE667" s="9"/>
      <c r="BW667" s="17"/>
      <c r="CH667" s="7"/>
      <c r="CJ667" s="7"/>
      <c r="CP667" s="7"/>
      <c r="CR667" s="7"/>
      <c r="CS667" s="7"/>
      <c r="CU667" s="16"/>
      <c r="DB667" s="7"/>
      <c r="DD667" s="7"/>
      <c r="DF667" s="9"/>
    </row>
    <row r="668" spans="3:110" x14ac:dyDescent="0.25">
      <c r="C668" s="6"/>
      <c r="H668" s="7"/>
      <c r="L668" s="18"/>
      <c r="M668" s="18"/>
      <c r="N668" s="20"/>
      <c r="AD668" s="18"/>
      <c r="AE668" s="18"/>
      <c r="AJ668" s="7"/>
      <c r="AL668" s="7"/>
      <c r="AN668" s="7"/>
      <c r="AP668" s="7"/>
      <c r="AR668" s="7"/>
      <c r="AX668" s="7"/>
      <c r="AY668" s="7"/>
      <c r="BE668" s="9"/>
      <c r="BW668" s="17"/>
      <c r="CH668" s="7"/>
      <c r="CJ668" s="7"/>
      <c r="CP668" s="7"/>
      <c r="CR668" s="7"/>
      <c r="CS668" s="7"/>
      <c r="CU668" s="16"/>
      <c r="DB668" s="7"/>
      <c r="DD668" s="7"/>
      <c r="DF668" s="9"/>
    </row>
    <row r="669" spans="3:110" x14ac:dyDescent="0.25">
      <c r="C669" s="6"/>
      <c r="H669" s="7"/>
      <c r="L669" s="18"/>
      <c r="M669" s="18"/>
      <c r="N669" s="20"/>
      <c r="AD669" s="18"/>
      <c r="AE669" s="18"/>
      <c r="AJ669" s="7"/>
      <c r="AL669" s="7"/>
      <c r="AN669" s="7"/>
      <c r="AP669" s="7"/>
      <c r="AR669" s="7"/>
      <c r="AX669" s="7"/>
      <c r="AY669" s="7"/>
      <c r="BE669" s="9"/>
      <c r="BW669" s="17"/>
      <c r="CH669" s="7"/>
      <c r="CJ669" s="7"/>
      <c r="CP669" s="7"/>
      <c r="CR669" s="7"/>
      <c r="CS669" s="7"/>
      <c r="CU669" s="16"/>
      <c r="DB669" s="7"/>
      <c r="DD669" s="7"/>
      <c r="DF669" s="9"/>
    </row>
    <row r="670" spans="3:110" x14ac:dyDescent="0.25">
      <c r="C670" s="6"/>
      <c r="H670" s="7"/>
      <c r="L670" s="18"/>
      <c r="M670" s="18"/>
      <c r="N670" s="20"/>
      <c r="AD670" s="18"/>
      <c r="AE670" s="18"/>
      <c r="AJ670" s="7"/>
      <c r="AL670" s="7"/>
      <c r="AN670" s="7"/>
      <c r="AP670" s="7"/>
      <c r="AR670" s="7"/>
      <c r="AX670" s="7"/>
      <c r="AY670" s="7"/>
      <c r="BE670" s="9"/>
      <c r="BW670" s="17"/>
      <c r="CH670" s="7"/>
      <c r="CJ670" s="7"/>
      <c r="CP670" s="7"/>
      <c r="CR670" s="7"/>
      <c r="CS670" s="7"/>
      <c r="CU670" s="16"/>
      <c r="DB670" s="7"/>
      <c r="DD670" s="7"/>
      <c r="DF670" s="9"/>
    </row>
    <row r="671" spans="3:110" x14ac:dyDescent="0.25">
      <c r="C671" s="6"/>
      <c r="H671" s="7"/>
      <c r="L671" s="18"/>
      <c r="M671" s="18"/>
      <c r="N671" s="20"/>
      <c r="AD671" s="18"/>
      <c r="AE671" s="18"/>
      <c r="AJ671" s="7"/>
      <c r="AL671" s="7"/>
      <c r="AN671" s="7"/>
      <c r="AP671" s="7"/>
      <c r="AR671" s="7"/>
      <c r="AX671" s="7"/>
      <c r="AY671" s="7"/>
      <c r="BE671" s="9"/>
      <c r="BW671" s="17"/>
      <c r="CH671" s="7"/>
      <c r="CJ671" s="7"/>
      <c r="CP671" s="7"/>
      <c r="CR671" s="7"/>
      <c r="CS671" s="7"/>
      <c r="CU671" s="16"/>
      <c r="DB671" s="7"/>
      <c r="DD671" s="7"/>
      <c r="DF671" s="9"/>
    </row>
    <row r="672" spans="3:110" x14ac:dyDescent="0.25">
      <c r="C672" s="6"/>
      <c r="H672" s="7"/>
      <c r="L672" s="18"/>
      <c r="M672" s="18"/>
      <c r="N672" s="20"/>
      <c r="AD672" s="18"/>
      <c r="AE672" s="18"/>
      <c r="AJ672" s="7"/>
      <c r="AL672" s="7"/>
      <c r="AN672" s="7"/>
      <c r="AP672" s="7"/>
      <c r="AR672" s="7"/>
      <c r="AX672" s="7"/>
      <c r="AY672" s="7"/>
      <c r="BE672" s="9"/>
      <c r="BW672" s="17"/>
      <c r="CH672" s="7"/>
      <c r="CJ672" s="7"/>
      <c r="CP672" s="7"/>
      <c r="CR672" s="7"/>
      <c r="CS672" s="7"/>
      <c r="CU672" s="16"/>
      <c r="DB672" s="7"/>
      <c r="DD672" s="7"/>
      <c r="DF672" s="9"/>
    </row>
    <row r="673" spans="3:110" x14ac:dyDescent="0.25">
      <c r="C673" s="6"/>
      <c r="H673" s="7"/>
      <c r="L673" s="18"/>
      <c r="M673" s="18"/>
      <c r="N673" s="20"/>
      <c r="AD673" s="18"/>
      <c r="AE673" s="18"/>
      <c r="AJ673" s="7"/>
      <c r="AL673" s="7"/>
      <c r="AN673" s="7"/>
      <c r="AP673" s="7"/>
      <c r="AR673" s="7"/>
      <c r="AX673" s="7"/>
      <c r="AY673" s="7"/>
      <c r="BE673" s="9"/>
      <c r="BW673" s="17"/>
      <c r="CH673" s="7"/>
      <c r="CJ673" s="7"/>
      <c r="CP673" s="7"/>
      <c r="CR673" s="7"/>
      <c r="CS673" s="7"/>
      <c r="CU673" s="16"/>
      <c r="DB673" s="7"/>
      <c r="DD673" s="7"/>
      <c r="DF673" s="9"/>
    </row>
    <row r="674" spans="3:110" x14ac:dyDescent="0.25">
      <c r="C674" s="6"/>
      <c r="H674" s="7"/>
      <c r="L674" s="18"/>
      <c r="M674" s="18"/>
      <c r="N674" s="20"/>
      <c r="AD674" s="18"/>
      <c r="AE674" s="18"/>
      <c r="AJ674" s="7"/>
      <c r="AL674" s="7"/>
      <c r="AN674" s="7"/>
      <c r="AP674" s="7"/>
      <c r="AR674" s="7"/>
      <c r="AX674" s="7"/>
      <c r="AY674" s="7"/>
      <c r="BE674" s="9"/>
      <c r="BW674" s="17"/>
      <c r="CH674" s="7"/>
      <c r="CJ674" s="7"/>
      <c r="CP674" s="7"/>
      <c r="CR674" s="7"/>
      <c r="CS674" s="7"/>
      <c r="CU674" s="16"/>
      <c r="DB674" s="7"/>
      <c r="DD674" s="7"/>
      <c r="DF674" s="9"/>
    </row>
    <row r="675" spans="3:110" x14ac:dyDescent="0.25">
      <c r="C675" s="6"/>
      <c r="H675" s="7"/>
      <c r="L675" s="18"/>
      <c r="M675" s="18"/>
      <c r="N675" s="20"/>
      <c r="AD675" s="18"/>
      <c r="AE675" s="18"/>
      <c r="AJ675" s="7"/>
      <c r="AL675" s="7"/>
      <c r="AN675" s="7"/>
      <c r="AP675" s="7"/>
      <c r="AR675" s="7"/>
      <c r="AX675" s="7"/>
      <c r="AY675" s="7"/>
      <c r="BE675" s="9"/>
      <c r="BW675" s="17"/>
      <c r="CH675" s="7"/>
      <c r="CJ675" s="7"/>
      <c r="CP675" s="7"/>
      <c r="CR675" s="7"/>
      <c r="CS675" s="7"/>
      <c r="CU675" s="16"/>
      <c r="DB675" s="7"/>
      <c r="DD675" s="7"/>
      <c r="DF675" s="9"/>
    </row>
    <row r="676" spans="3:110" x14ac:dyDescent="0.25">
      <c r="C676" s="6"/>
      <c r="H676" s="7"/>
      <c r="L676" s="18"/>
      <c r="M676" s="18"/>
      <c r="N676" s="20"/>
      <c r="AD676" s="18"/>
      <c r="AE676" s="18"/>
      <c r="AJ676" s="7"/>
      <c r="AL676" s="7"/>
      <c r="AN676" s="7"/>
      <c r="AP676" s="7"/>
      <c r="AR676" s="7"/>
      <c r="AX676" s="7"/>
      <c r="AY676" s="7"/>
      <c r="BE676" s="9"/>
      <c r="BW676" s="17"/>
      <c r="CH676" s="7"/>
      <c r="CJ676" s="7"/>
      <c r="CP676" s="7"/>
      <c r="CR676" s="7"/>
      <c r="CS676" s="7"/>
      <c r="CU676" s="16"/>
      <c r="DB676" s="7"/>
      <c r="DD676" s="7"/>
      <c r="DF676" s="9"/>
    </row>
    <row r="677" spans="3:110" x14ac:dyDescent="0.25">
      <c r="C677" s="6"/>
      <c r="H677" s="7"/>
      <c r="L677" s="18"/>
      <c r="M677" s="18"/>
      <c r="N677" s="20"/>
      <c r="AD677" s="18"/>
      <c r="AE677" s="18"/>
      <c r="AJ677" s="7"/>
      <c r="AL677" s="7"/>
      <c r="AN677" s="7"/>
      <c r="AP677" s="7"/>
      <c r="AR677" s="7"/>
      <c r="AX677" s="7"/>
      <c r="AY677" s="7"/>
      <c r="BE677" s="9"/>
      <c r="BW677" s="17"/>
      <c r="CH677" s="7"/>
      <c r="CJ677" s="7"/>
      <c r="CP677" s="7"/>
      <c r="CR677" s="7"/>
      <c r="CS677" s="7"/>
      <c r="CU677" s="16"/>
      <c r="DB677" s="7"/>
      <c r="DD677" s="7"/>
      <c r="DF677" s="9"/>
    </row>
    <row r="678" spans="3:110" x14ac:dyDescent="0.25">
      <c r="C678" s="6"/>
      <c r="H678" s="7"/>
      <c r="L678" s="18"/>
      <c r="M678" s="18"/>
      <c r="N678" s="20"/>
      <c r="AD678" s="18"/>
      <c r="AE678" s="18"/>
      <c r="AJ678" s="7"/>
      <c r="AL678" s="7"/>
      <c r="AN678" s="7"/>
      <c r="AP678" s="7"/>
      <c r="AR678" s="7"/>
      <c r="AX678" s="7"/>
      <c r="AY678" s="7"/>
      <c r="BE678" s="9"/>
      <c r="BW678" s="17"/>
      <c r="CH678" s="7"/>
      <c r="CJ678" s="7"/>
      <c r="CP678" s="7"/>
      <c r="CR678" s="7"/>
      <c r="CS678" s="7"/>
      <c r="CU678" s="16"/>
      <c r="DB678" s="7"/>
      <c r="DD678" s="7"/>
      <c r="DF678" s="9"/>
    </row>
    <row r="679" spans="3:110" x14ac:dyDescent="0.25">
      <c r="C679" s="6"/>
      <c r="H679" s="7"/>
      <c r="L679" s="18"/>
      <c r="M679" s="18"/>
      <c r="N679" s="20"/>
      <c r="AD679" s="18"/>
      <c r="AE679" s="18"/>
      <c r="AJ679" s="7"/>
      <c r="AL679" s="7"/>
      <c r="AN679" s="7"/>
      <c r="AP679" s="7"/>
      <c r="AR679" s="7"/>
      <c r="AX679" s="7"/>
      <c r="AY679" s="7"/>
      <c r="BE679" s="9"/>
      <c r="BW679" s="17"/>
      <c r="CH679" s="7"/>
      <c r="CJ679" s="7"/>
      <c r="CP679" s="7"/>
      <c r="CR679" s="7"/>
      <c r="CS679" s="7"/>
      <c r="CU679" s="16"/>
      <c r="DB679" s="7"/>
      <c r="DD679" s="7"/>
      <c r="DF679" s="9"/>
    </row>
    <row r="680" spans="3:110" x14ac:dyDescent="0.25">
      <c r="C680" s="6"/>
      <c r="H680" s="7"/>
      <c r="L680" s="18"/>
      <c r="M680" s="18"/>
      <c r="N680" s="20"/>
      <c r="AD680" s="18"/>
      <c r="AE680" s="18"/>
      <c r="AJ680" s="7"/>
      <c r="AL680" s="7"/>
      <c r="AN680" s="7"/>
      <c r="AP680" s="7"/>
      <c r="AR680" s="7"/>
      <c r="AX680" s="7"/>
      <c r="AY680" s="7"/>
      <c r="BE680" s="9"/>
      <c r="BW680" s="17"/>
      <c r="CH680" s="7"/>
      <c r="CJ680" s="7"/>
      <c r="CP680" s="7"/>
      <c r="CR680" s="7"/>
      <c r="CS680" s="7"/>
      <c r="CU680" s="16"/>
      <c r="DB680" s="7"/>
      <c r="DD680" s="7"/>
      <c r="DF680" s="9"/>
    </row>
    <row r="681" spans="3:110" x14ac:dyDescent="0.25">
      <c r="C681" s="6"/>
      <c r="H681" s="7"/>
      <c r="L681" s="18"/>
      <c r="M681" s="18"/>
      <c r="N681" s="20"/>
      <c r="AD681" s="18"/>
      <c r="AE681" s="18"/>
      <c r="AJ681" s="7"/>
      <c r="AL681" s="7"/>
      <c r="AN681" s="7"/>
      <c r="AP681" s="7"/>
      <c r="AR681" s="7"/>
      <c r="AX681" s="7"/>
      <c r="AY681" s="7"/>
      <c r="BE681" s="9"/>
      <c r="BW681" s="17"/>
      <c r="CH681" s="7"/>
      <c r="CJ681" s="7"/>
      <c r="CP681" s="7"/>
      <c r="CR681" s="7"/>
      <c r="CS681" s="7"/>
      <c r="CU681" s="16"/>
      <c r="DB681" s="7"/>
      <c r="DD681" s="7"/>
      <c r="DF681" s="9"/>
    </row>
    <row r="682" spans="3:110" x14ac:dyDescent="0.25">
      <c r="C682" s="6"/>
      <c r="H682" s="7"/>
      <c r="L682" s="18"/>
      <c r="M682" s="18"/>
      <c r="N682" s="20"/>
      <c r="AD682" s="18"/>
      <c r="AE682" s="18"/>
      <c r="AJ682" s="7"/>
      <c r="AL682" s="7"/>
      <c r="AN682" s="7"/>
      <c r="AP682" s="7"/>
      <c r="AR682" s="7"/>
      <c r="AX682" s="7"/>
      <c r="AY682" s="7"/>
      <c r="BE682" s="9"/>
      <c r="BW682" s="17"/>
      <c r="CH682" s="7"/>
      <c r="CJ682" s="7"/>
      <c r="CP682" s="7"/>
      <c r="CR682" s="7"/>
      <c r="CS682" s="7"/>
      <c r="CU682" s="16"/>
      <c r="DB682" s="7"/>
      <c r="DD682" s="7"/>
      <c r="DF682" s="9"/>
    </row>
    <row r="683" spans="3:110" x14ac:dyDescent="0.25">
      <c r="C683" s="6"/>
      <c r="H683" s="7"/>
      <c r="L683" s="18"/>
      <c r="M683" s="18"/>
      <c r="N683" s="20"/>
      <c r="AD683" s="18"/>
      <c r="AE683" s="18"/>
      <c r="AJ683" s="7"/>
      <c r="AL683" s="7"/>
      <c r="AN683" s="7"/>
      <c r="AP683" s="7"/>
      <c r="AR683" s="7"/>
      <c r="AX683" s="7"/>
      <c r="AY683" s="7"/>
      <c r="BE683" s="9"/>
      <c r="BW683" s="17"/>
      <c r="CH683" s="7"/>
      <c r="CJ683" s="7"/>
      <c r="CP683" s="7"/>
      <c r="CR683" s="7"/>
      <c r="CS683" s="7"/>
      <c r="CU683" s="16"/>
      <c r="DB683" s="7"/>
      <c r="DD683" s="7"/>
      <c r="DF683" s="9"/>
    </row>
    <row r="684" spans="3:110" x14ac:dyDescent="0.25">
      <c r="C684" s="6"/>
      <c r="H684" s="7"/>
      <c r="L684" s="18"/>
      <c r="M684" s="18"/>
      <c r="N684" s="20"/>
      <c r="AD684" s="18"/>
      <c r="AE684" s="18"/>
      <c r="AJ684" s="7"/>
      <c r="AL684" s="7"/>
      <c r="AN684" s="7"/>
      <c r="AP684" s="7"/>
      <c r="AR684" s="7"/>
      <c r="AX684" s="7"/>
      <c r="AY684" s="7"/>
      <c r="BE684" s="9"/>
      <c r="BW684" s="17"/>
      <c r="CH684" s="7"/>
      <c r="CJ684" s="7"/>
      <c r="CP684" s="7"/>
      <c r="CR684" s="7"/>
      <c r="CS684" s="7"/>
      <c r="CU684" s="16"/>
      <c r="DB684" s="7"/>
      <c r="DD684" s="7"/>
      <c r="DF684" s="9"/>
    </row>
    <row r="685" spans="3:110" x14ac:dyDescent="0.25">
      <c r="C685" s="6"/>
      <c r="H685" s="7"/>
      <c r="L685" s="18"/>
      <c r="M685" s="18"/>
      <c r="N685" s="20"/>
      <c r="AD685" s="18"/>
      <c r="AE685" s="18"/>
      <c r="AJ685" s="7"/>
      <c r="AL685" s="7"/>
      <c r="AN685" s="7"/>
      <c r="AP685" s="7"/>
      <c r="AR685" s="7"/>
      <c r="AX685" s="7"/>
      <c r="AY685" s="7"/>
      <c r="BE685" s="9"/>
      <c r="BW685" s="17"/>
      <c r="CH685" s="7"/>
      <c r="CJ685" s="7"/>
      <c r="CP685" s="7"/>
      <c r="CR685" s="7"/>
      <c r="CS685" s="7"/>
      <c r="CU685" s="16"/>
      <c r="DB685" s="7"/>
      <c r="DD685" s="7"/>
      <c r="DF685" s="9"/>
    </row>
    <row r="686" spans="3:110" x14ac:dyDescent="0.25">
      <c r="C686" s="6"/>
      <c r="H686" s="7"/>
      <c r="L686" s="18"/>
      <c r="M686" s="18"/>
      <c r="N686" s="20"/>
      <c r="AD686" s="18"/>
      <c r="AE686" s="18"/>
      <c r="AJ686" s="7"/>
      <c r="AL686" s="7"/>
      <c r="AN686" s="7"/>
      <c r="AP686" s="7"/>
      <c r="AR686" s="7"/>
      <c r="AX686" s="7"/>
      <c r="AY686" s="7"/>
      <c r="BE686" s="9"/>
      <c r="BW686" s="17"/>
      <c r="CH686" s="7"/>
      <c r="CJ686" s="7"/>
      <c r="CP686" s="7"/>
      <c r="CR686" s="7"/>
      <c r="CS686" s="7"/>
      <c r="CU686" s="16"/>
      <c r="DB686" s="7"/>
      <c r="DD686" s="7"/>
      <c r="DF686" s="9"/>
    </row>
    <row r="687" spans="3:110" x14ac:dyDescent="0.25">
      <c r="C687" s="6"/>
      <c r="H687" s="7"/>
      <c r="L687" s="18"/>
      <c r="M687" s="18"/>
      <c r="N687" s="20"/>
      <c r="AD687" s="18"/>
      <c r="AE687" s="18"/>
      <c r="AJ687" s="7"/>
      <c r="AL687" s="7"/>
      <c r="AN687" s="7"/>
      <c r="AP687" s="7"/>
      <c r="AR687" s="7"/>
      <c r="AX687" s="7"/>
      <c r="AY687" s="7"/>
      <c r="BE687" s="9"/>
      <c r="BW687" s="17"/>
      <c r="CH687" s="7"/>
      <c r="CJ687" s="7"/>
      <c r="CP687" s="7"/>
      <c r="CR687" s="7"/>
      <c r="CS687" s="7"/>
      <c r="CU687" s="16"/>
      <c r="DB687" s="7"/>
      <c r="DD687" s="7"/>
      <c r="DF687" s="9"/>
    </row>
    <row r="688" spans="3:110" x14ac:dyDescent="0.25">
      <c r="C688" s="6"/>
      <c r="H688" s="7"/>
      <c r="L688" s="18"/>
      <c r="M688" s="18"/>
      <c r="N688" s="20"/>
      <c r="AD688" s="18"/>
      <c r="AE688" s="18"/>
      <c r="AJ688" s="7"/>
      <c r="AL688" s="7"/>
      <c r="AN688" s="7"/>
      <c r="AP688" s="7"/>
      <c r="AR688" s="7"/>
      <c r="AX688" s="7"/>
      <c r="AY688" s="7"/>
      <c r="BE688" s="9"/>
      <c r="BW688" s="17"/>
      <c r="CH688" s="7"/>
      <c r="CJ688" s="7"/>
      <c r="CP688" s="7"/>
      <c r="CR688" s="7"/>
      <c r="CS688" s="7"/>
      <c r="CU688" s="16"/>
      <c r="DB688" s="7"/>
      <c r="DD688" s="7"/>
      <c r="DF688" s="9"/>
    </row>
    <row r="689" spans="3:110" x14ac:dyDescent="0.25">
      <c r="C689" s="6"/>
      <c r="H689" s="7"/>
      <c r="L689" s="18"/>
      <c r="M689" s="18"/>
      <c r="N689" s="20"/>
      <c r="AD689" s="18"/>
      <c r="AE689" s="18"/>
      <c r="AJ689" s="7"/>
      <c r="AL689" s="7"/>
      <c r="AN689" s="7"/>
      <c r="AP689" s="7"/>
      <c r="AR689" s="7"/>
      <c r="AX689" s="7"/>
      <c r="AY689" s="7"/>
      <c r="BE689" s="9"/>
      <c r="BW689" s="17"/>
      <c r="CH689" s="7"/>
      <c r="CJ689" s="7"/>
      <c r="CP689" s="7"/>
      <c r="CR689" s="7"/>
      <c r="CS689" s="7"/>
      <c r="CU689" s="16"/>
      <c r="DB689" s="7"/>
      <c r="DD689" s="7"/>
      <c r="DF689" s="9"/>
    </row>
    <row r="690" spans="3:110" x14ac:dyDescent="0.25">
      <c r="C690" s="6"/>
      <c r="H690" s="7"/>
      <c r="L690" s="18"/>
      <c r="M690" s="18"/>
      <c r="N690" s="20"/>
      <c r="AD690" s="18"/>
      <c r="AE690" s="18"/>
      <c r="AJ690" s="7"/>
      <c r="AL690" s="7"/>
      <c r="AN690" s="7"/>
      <c r="AP690" s="7"/>
      <c r="AR690" s="7"/>
      <c r="AX690" s="7"/>
      <c r="AY690" s="7"/>
      <c r="BE690" s="9"/>
      <c r="BW690" s="17"/>
      <c r="CH690" s="7"/>
      <c r="CJ690" s="7"/>
      <c r="CP690" s="7"/>
      <c r="CR690" s="7"/>
      <c r="CS690" s="7"/>
      <c r="CU690" s="16"/>
      <c r="DB690" s="7"/>
      <c r="DD690" s="7"/>
      <c r="DF690" s="9"/>
    </row>
    <row r="691" spans="3:110" x14ac:dyDescent="0.25">
      <c r="C691" s="6"/>
      <c r="H691" s="7"/>
      <c r="L691" s="18"/>
      <c r="M691" s="18"/>
      <c r="N691" s="20"/>
      <c r="AD691" s="18"/>
      <c r="AE691" s="18"/>
      <c r="AJ691" s="7"/>
      <c r="AL691" s="7"/>
      <c r="AN691" s="7"/>
      <c r="AP691" s="7"/>
      <c r="AR691" s="7"/>
      <c r="AX691" s="7"/>
      <c r="AY691" s="7"/>
      <c r="BE691" s="9"/>
      <c r="BW691" s="17"/>
      <c r="CH691" s="7"/>
      <c r="CJ691" s="7"/>
      <c r="CP691" s="7"/>
      <c r="CR691" s="7"/>
      <c r="CS691" s="7"/>
      <c r="CU691" s="16"/>
      <c r="DB691" s="7"/>
      <c r="DD691" s="7"/>
      <c r="DF691" s="9"/>
    </row>
    <row r="692" spans="3:110" x14ac:dyDescent="0.25">
      <c r="C692" s="6"/>
      <c r="H692" s="7"/>
      <c r="L692" s="18"/>
      <c r="M692" s="18"/>
      <c r="N692" s="20"/>
      <c r="AD692" s="18"/>
      <c r="AE692" s="18"/>
      <c r="AJ692" s="7"/>
      <c r="AL692" s="7"/>
      <c r="AN692" s="7"/>
      <c r="AP692" s="7"/>
      <c r="AR692" s="7"/>
      <c r="AX692" s="7"/>
      <c r="AY692" s="7"/>
      <c r="BE692" s="9"/>
      <c r="BW692" s="17"/>
      <c r="CH692" s="7"/>
      <c r="CJ692" s="7"/>
      <c r="CP692" s="7"/>
      <c r="CR692" s="7"/>
      <c r="CS692" s="7"/>
      <c r="CU692" s="16"/>
      <c r="DB692" s="7"/>
      <c r="DD692" s="7"/>
      <c r="DF692" s="9"/>
    </row>
    <row r="693" spans="3:110" x14ac:dyDescent="0.25">
      <c r="C693" s="6"/>
      <c r="H693" s="7"/>
      <c r="L693" s="18"/>
      <c r="M693" s="18"/>
      <c r="N693" s="20"/>
      <c r="AD693" s="18"/>
      <c r="AE693" s="18"/>
      <c r="AJ693" s="7"/>
      <c r="AL693" s="7"/>
      <c r="AN693" s="7"/>
      <c r="AP693" s="7"/>
      <c r="AR693" s="7"/>
      <c r="AX693" s="7"/>
      <c r="AY693" s="7"/>
      <c r="BE693" s="9"/>
      <c r="BW693" s="17"/>
      <c r="CH693" s="7"/>
      <c r="CJ693" s="7"/>
      <c r="CP693" s="7"/>
      <c r="CR693" s="7"/>
      <c r="CS693" s="7"/>
      <c r="CU693" s="16"/>
      <c r="DB693" s="7"/>
      <c r="DD693" s="7"/>
      <c r="DF693" s="9"/>
    </row>
    <row r="694" spans="3:110" x14ac:dyDescent="0.25">
      <c r="C694" s="6"/>
      <c r="H694" s="7"/>
      <c r="L694" s="18"/>
      <c r="M694" s="18"/>
      <c r="N694" s="20"/>
      <c r="AD694" s="18"/>
      <c r="AE694" s="18"/>
      <c r="AJ694" s="7"/>
      <c r="AL694" s="7"/>
      <c r="AN694" s="7"/>
      <c r="AP694" s="7"/>
      <c r="AR694" s="7"/>
      <c r="AX694" s="7"/>
      <c r="AY694" s="7"/>
      <c r="BE694" s="9"/>
      <c r="BW694" s="17"/>
      <c r="CH694" s="7"/>
      <c r="CJ694" s="7"/>
      <c r="CP694" s="7"/>
      <c r="CR694" s="7"/>
      <c r="CS694" s="7"/>
      <c r="CU694" s="16"/>
      <c r="DB694" s="7"/>
      <c r="DD694" s="7"/>
      <c r="DF694" s="9"/>
    </row>
    <row r="695" spans="3:110" x14ac:dyDescent="0.25">
      <c r="C695" s="6"/>
      <c r="H695" s="7"/>
      <c r="L695" s="18"/>
      <c r="M695" s="18"/>
      <c r="N695" s="20"/>
      <c r="AD695" s="18"/>
      <c r="AE695" s="18"/>
      <c r="AJ695" s="7"/>
      <c r="AL695" s="7"/>
      <c r="AN695" s="7"/>
      <c r="AP695" s="7"/>
      <c r="AR695" s="7"/>
      <c r="AX695" s="7"/>
      <c r="AY695" s="7"/>
      <c r="BE695" s="9"/>
      <c r="BW695" s="17"/>
      <c r="CH695" s="7"/>
      <c r="CJ695" s="7"/>
      <c r="CP695" s="7"/>
      <c r="CR695" s="7"/>
      <c r="CS695" s="7"/>
      <c r="CU695" s="16"/>
      <c r="DB695" s="7"/>
      <c r="DD695" s="7"/>
      <c r="DF695" s="9"/>
    </row>
    <row r="696" spans="3:110" x14ac:dyDescent="0.25">
      <c r="C696" s="6"/>
      <c r="H696" s="7"/>
      <c r="L696" s="18"/>
      <c r="M696" s="18"/>
      <c r="N696" s="20"/>
      <c r="AD696" s="18"/>
      <c r="AE696" s="18"/>
      <c r="AJ696" s="7"/>
      <c r="AL696" s="7"/>
      <c r="AN696" s="7"/>
      <c r="AP696" s="7"/>
      <c r="AR696" s="7"/>
      <c r="AX696" s="7"/>
      <c r="AY696" s="7"/>
      <c r="BE696" s="9"/>
      <c r="BW696" s="17"/>
      <c r="CH696" s="7"/>
      <c r="CJ696" s="7"/>
      <c r="CP696" s="7"/>
      <c r="CR696" s="7"/>
      <c r="CS696" s="7"/>
      <c r="CU696" s="16"/>
      <c r="DB696" s="7"/>
      <c r="DD696" s="7"/>
      <c r="DF696" s="9"/>
    </row>
    <row r="697" spans="3:110" x14ac:dyDescent="0.25">
      <c r="C697" s="6"/>
      <c r="H697" s="7"/>
      <c r="L697" s="18"/>
      <c r="M697" s="18"/>
      <c r="N697" s="20"/>
      <c r="AD697" s="18"/>
      <c r="AE697" s="18"/>
      <c r="AJ697" s="7"/>
      <c r="AL697" s="7"/>
      <c r="AN697" s="7"/>
      <c r="AP697" s="7"/>
      <c r="AR697" s="7"/>
      <c r="AX697" s="7"/>
      <c r="AY697" s="7"/>
      <c r="BE697" s="9"/>
      <c r="BW697" s="17"/>
      <c r="CH697" s="7"/>
      <c r="CJ697" s="7"/>
      <c r="CP697" s="7"/>
      <c r="CR697" s="7"/>
      <c r="CS697" s="7"/>
      <c r="CU697" s="16"/>
      <c r="DB697" s="7"/>
      <c r="DD697" s="7"/>
      <c r="DF697" s="9"/>
    </row>
    <row r="698" spans="3:110" x14ac:dyDescent="0.25">
      <c r="C698" s="6"/>
      <c r="H698" s="7"/>
      <c r="L698" s="18"/>
      <c r="M698" s="18"/>
      <c r="N698" s="20"/>
      <c r="AD698" s="18"/>
      <c r="AE698" s="18"/>
      <c r="AJ698" s="7"/>
      <c r="AL698" s="7"/>
      <c r="AN698" s="7"/>
      <c r="AP698" s="7"/>
      <c r="AR698" s="7"/>
      <c r="AX698" s="7"/>
      <c r="AY698" s="7"/>
      <c r="BE698" s="9"/>
      <c r="BW698" s="17"/>
      <c r="CH698" s="7"/>
      <c r="CJ698" s="7"/>
      <c r="CP698" s="7"/>
      <c r="CR698" s="7"/>
      <c r="CS698" s="7"/>
      <c r="CU698" s="16"/>
      <c r="DB698" s="7"/>
      <c r="DD698" s="7"/>
      <c r="DF698" s="9"/>
    </row>
    <row r="699" spans="3:110" x14ac:dyDescent="0.25">
      <c r="C699" s="6"/>
      <c r="H699" s="7"/>
      <c r="L699" s="18"/>
      <c r="M699" s="18"/>
      <c r="N699" s="20"/>
      <c r="AD699" s="18"/>
      <c r="AE699" s="18"/>
      <c r="AJ699" s="7"/>
      <c r="AL699" s="7"/>
      <c r="AN699" s="7"/>
      <c r="AP699" s="7"/>
      <c r="AR699" s="7"/>
      <c r="AX699" s="7"/>
      <c r="AY699" s="7"/>
      <c r="BE699" s="9"/>
      <c r="BW699" s="17"/>
      <c r="CH699" s="7"/>
      <c r="CJ699" s="7"/>
      <c r="CP699" s="7"/>
      <c r="CR699" s="7"/>
      <c r="CS699" s="7"/>
      <c r="CU699" s="16"/>
      <c r="DB699" s="7"/>
      <c r="DD699" s="7"/>
      <c r="DF699" s="9"/>
    </row>
    <row r="700" spans="3:110" x14ac:dyDescent="0.25">
      <c r="C700" s="6"/>
      <c r="H700" s="7"/>
      <c r="L700" s="18"/>
      <c r="M700" s="18"/>
      <c r="N700" s="20"/>
      <c r="AD700" s="18"/>
      <c r="AE700" s="18"/>
      <c r="AJ700" s="7"/>
      <c r="AL700" s="7"/>
      <c r="AN700" s="7"/>
      <c r="AP700" s="7"/>
      <c r="AR700" s="7"/>
      <c r="AX700" s="7"/>
      <c r="AY700" s="7"/>
      <c r="BE700" s="9"/>
      <c r="BW700" s="17"/>
      <c r="CH700" s="7"/>
      <c r="CJ700" s="7"/>
      <c r="CP700" s="7"/>
      <c r="CR700" s="7"/>
      <c r="CS700" s="7"/>
      <c r="CU700" s="16"/>
      <c r="DB700" s="7"/>
      <c r="DD700" s="7"/>
      <c r="DF700" s="9"/>
    </row>
    <row r="701" spans="3:110" x14ac:dyDescent="0.25">
      <c r="C701" s="6"/>
      <c r="H701" s="7"/>
      <c r="L701" s="18"/>
      <c r="M701" s="18"/>
      <c r="N701" s="20"/>
      <c r="AD701" s="18"/>
      <c r="AE701" s="18"/>
      <c r="AJ701" s="7"/>
      <c r="AL701" s="7"/>
      <c r="AN701" s="7"/>
      <c r="AP701" s="7"/>
      <c r="AR701" s="7"/>
      <c r="AX701" s="7"/>
      <c r="AY701" s="7"/>
      <c r="BE701" s="9"/>
      <c r="BW701" s="17"/>
      <c r="CH701" s="7"/>
      <c r="CJ701" s="7"/>
      <c r="CP701" s="7"/>
      <c r="CR701" s="7"/>
      <c r="CS701" s="7"/>
      <c r="CU701" s="16"/>
      <c r="DB701" s="7"/>
      <c r="DD701" s="7"/>
      <c r="DF701" s="9"/>
    </row>
    <row r="702" spans="3:110" x14ac:dyDescent="0.25">
      <c r="C702" s="6"/>
      <c r="H702" s="7"/>
      <c r="L702" s="18"/>
      <c r="M702" s="18"/>
      <c r="N702" s="20"/>
      <c r="AD702" s="18"/>
      <c r="AE702" s="18"/>
      <c r="AJ702" s="7"/>
      <c r="AL702" s="7"/>
      <c r="AN702" s="7"/>
      <c r="AP702" s="7"/>
      <c r="AR702" s="7"/>
      <c r="AX702" s="7"/>
      <c r="AY702" s="7"/>
      <c r="BE702" s="9"/>
      <c r="BW702" s="17"/>
      <c r="CH702" s="7"/>
      <c r="CJ702" s="7"/>
      <c r="CP702" s="7"/>
      <c r="CR702" s="7"/>
      <c r="CS702" s="7"/>
      <c r="CU702" s="16"/>
      <c r="DB702" s="7"/>
      <c r="DD702" s="7"/>
      <c r="DF702" s="9"/>
    </row>
    <row r="703" spans="3:110" x14ac:dyDescent="0.25">
      <c r="C703" s="6"/>
      <c r="H703" s="7"/>
      <c r="L703" s="18"/>
      <c r="M703" s="18"/>
      <c r="N703" s="20"/>
      <c r="AD703" s="18"/>
      <c r="AE703" s="18"/>
      <c r="AJ703" s="7"/>
      <c r="AL703" s="7"/>
      <c r="AN703" s="7"/>
      <c r="AP703" s="7"/>
      <c r="AR703" s="7"/>
      <c r="AX703" s="7"/>
      <c r="AY703" s="7"/>
      <c r="BE703" s="9"/>
      <c r="BW703" s="17"/>
      <c r="CH703" s="7"/>
      <c r="CJ703" s="7"/>
      <c r="CP703" s="7"/>
      <c r="CR703" s="7"/>
      <c r="CS703" s="7"/>
      <c r="CU703" s="16"/>
      <c r="DB703" s="7"/>
      <c r="DD703" s="7"/>
      <c r="DF703" s="9"/>
    </row>
    <row r="704" spans="3:110" x14ac:dyDescent="0.25">
      <c r="C704" s="6"/>
      <c r="H704" s="7"/>
      <c r="L704" s="18"/>
      <c r="M704" s="18"/>
      <c r="N704" s="20"/>
      <c r="AD704" s="18"/>
      <c r="AE704" s="18"/>
      <c r="AJ704" s="7"/>
      <c r="AL704" s="7"/>
      <c r="AN704" s="7"/>
      <c r="AP704" s="7"/>
      <c r="AR704" s="7"/>
      <c r="AX704" s="7"/>
      <c r="AY704" s="7"/>
      <c r="BE704" s="9"/>
      <c r="BW704" s="17"/>
      <c r="CH704" s="7"/>
      <c r="CJ704" s="7"/>
      <c r="CP704" s="7"/>
      <c r="CR704" s="7"/>
      <c r="CS704" s="7"/>
      <c r="CU704" s="16"/>
      <c r="DB704" s="7"/>
      <c r="DD704" s="7"/>
      <c r="DF704" s="9"/>
    </row>
    <row r="705" spans="3:110" x14ac:dyDescent="0.25">
      <c r="C705" s="6"/>
      <c r="H705" s="7"/>
      <c r="L705" s="18"/>
      <c r="M705" s="18"/>
      <c r="N705" s="20"/>
      <c r="AD705" s="18"/>
      <c r="AE705" s="18"/>
      <c r="AJ705" s="7"/>
      <c r="AL705" s="7"/>
      <c r="AN705" s="7"/>
      <c r="AP705" s="7"/>
      <c r="AR705" s="7"/>
      <c r="AX705" s="7"/>
      <c r="AY705" s="7"/>
      <c r="BE705" s="9"/>
      <c r="BW705" s="17"/>
      <c r="CH705" s="7"/>
      <c r="CJ705" s="7"/>
      <c r="CP705" s="7"/>
      <c r="CR705" s="7"/>
      <c r="CS705" s="7"/>
      <c r="CU705" s="16"/>
      <c r="DB705" s="7"/>
      <c r="DD705" s="7"/>
      <c r="DF705" s="9"/>
    </row>
    <row r="706" spans="3:110" x14ac:dyDescent="0.25">
      <c r="C706" s="6"/>
      <c r="H706" s="7"/>
      <c r="L706" s="18"/>
      <c r="M706" s="18"/>
      <c r="N706" s="20"/>
      <c r="AD706" s="18"/>
      <c r="AE706" s="18"/>
      <c r="AJ706" s="7"/>
      <c r="AL706" s="7"/>
      <c r="AN706" s="7"/>
      <c r="AP706" s="7"/>
      <c r="AR706" s="7"/>
      <c r="AX706" s="7"/>
      <c r="AY706" s="7"/>
      <c r="BE706" s="9"/>
      <c r="BW706" s="17"/>
      <c r="CH706" s="7"/>
      <c r="CJ706" s="7"/>
      <c r="CP706" s="7"/>
      <c r="CR706" s="7"/>
      <c r="CS706" s="7"/>
      <c r="CU706" s="16"/>
      <c r="DB706" s="7"/>
      <c r="DD706" s="7"/>
      <c r="DF706" s="9"/>
    </row>
    <row r="707" spans="3:110" x14ac:dyDescent="0.25">
      <c r="C707" s="6"/>
      <c r="H707" s="7"/>
      <c r="L707" s="18"/>
      <c r="M707" s="18"/>
      <c r="N707" s="20"/>
      <c r="AD707" s="18"/>
      <c r="AE707" s="18"/>
      <c r="AJ707" s="7"/>
      <c r="AL707" s="7"/>
      <c r="AN707" s="7"/>
      <c r="AP707" s="7"/>
      <c r="AR707" s="7"/>
      <c r="AX707" s="7"/>
      <c r="AY707" s="7"/>
      <c r="BE707" s="9"/>
      <c r="BW707" s="17"/>
      <c r="CH707" s="7"/>
      <c r="CJ707" s="7"/>
      <c r="CP707" s="7"/>
      <c r="CR707" s="7"/>
      <c r="CS707" s="7"/>
      <c r="CU707" s="16"/>
      <c r="DB707" s="7"/>
      <c r="DD707" s="7"/>
      <c r="DF707" s="9"/>
    </row>
    <row r="708" spans="3:110" x14ac:dyDescent="0.25">
      <c r="C708" s="6"/>
      <c r="H708" s="7"/>
      <c r="L708" s="18"/>
      <c r="M708" s="18"/>
      <c r="N708" s="20"/>
      <c r="AD708" s="18"/>
      <c r="AE708" s="18"/>
      <c r="AJ708" s="7"/>
      <c r="AL708" s="7"/>
      <c r="AN708" s="7"/>
      <c r="AP708" s="7"/>
      <c r="AR708" s="7"/>
      <c r="AX708" s="7"/>
      <c r="AY708" s="7"/>
      <c r="BE708" s="9"/>
      <c r="BW708" s="17"/>
      <c r="CH708" s="7"/>
      <c r="CJ708" s="7"/>
      <c r="CP708" s="7"/>
      <c r="CR708" s="7"/>
      <c r="CS708" s="7"/>
      <c r="CU708" s="16"/>
      <c r="DB708" s="7"/>
      <c r="DD708" s="7"/>
      <c r="DF708" s="9"/>
    </row>
    <row r="709" spans="3:110" x14ac:dyDescent="0.25">
      <c r="C709" s="6"/>
      <c r="H709" s="7"/>
      <c r="L709" s="18"/>
      <c r="M709" s="18"/>
      <c r="N709" s="20"/>
      <c r="AD709" s="18"/>
      <c r="AE709" s="18"/>
      <c r="AJ709" s="7"/>
      <c r="AL709" s="7"/>
      <c r="AN709" s="7"/>
      <c r="AP709" s="7"/>
      <c r="AR709" s="7"/>
      <c r="AX709" s="7"/>
      <c r="AY709" s="7"/>
      <c r="BE709" s="9"/>
      <c r="BW709" s="17"/>
      <c r="CH709" s="7"/>
      <c r="CJ709" s="7"/>
      <c r="CP709" s="7"/>
      <c r="CR709" s="7"/>
      <c r="CS709" s="7"/>
      <c r="CU709" s="16"/>
      <c r="DB709" s="7"/>
      <c r="DD709" s="7"/>
      <c r="DF709" s="9"/>
    </row>
    <row r="710" spans="3:110" x14ac:dyDescent="0.25">
      <c r="C710" s="6"/>
      <c r="H710" s="7"/>
      <c r="L710" s="18"/>
      <c r="M710" s="18"/>
      <c r="N710" s="20"/>
      <c r="AD710" s="18"/>
      <c r="AE710" s="18"/>
      <c r="AJ710" s="7"/>
      <c r="AL710" s="7"/>
      <c r="AN710" s="7"/>
      <c r="AP710" s="7"/>
      <c r="AR710" s="7"/>
      <c r="AX710" s="7"/>
      <c r="AY710" s="7"/>
      <c r="BE710" s="9"/>
      <c r="BW710" s="17"/>
      <c r="CH710" s="7"/>
      <c r="CJ710" s="7"/>
      <c r="CP710" s="7"/>
      <c r="CR710" s="7"/>
      <c r="CS710" s="7"/>
      <c r="CU710" s="16"/>
      <c r="DB710" s="7"/>
      <c r="DD710" s="7"/>
      <c r="DF710" s="9"/>
    </row>
    <row r="711" spans="3:110" x14ac:dyDescent="0.25">
      <c r="C711" s="6"/>
      <c r="H711" s="7"/>
      <c r="L711" s="18"/>
      <c r="M711" s="18"/>
      <c r="N711" s="20"/>
      <c r="AD711" s="18"/>
      <c r="AE711" s="18"/>
      <c r="AJ711" s="7"/>
      <c r="AL711" s="7"/>
      <c r="AN711" s="7"/>
      <c r="AP711" s="7"/>
      <c r="AR711" s="7"/>
      <c r="AX711" s="7"/>
      <c r="AY711" s="7"/>
      <c r="BE711" s="9"/>
      <c r="BW711" s="17"/>
      <c r="CH711" s="7"/>
      <c r="CJ711" s="7"/>
      <c r="CP711" s="7"/>
      <c r="CR711" s="7"/>
      <c r="CS711" s="7"/>
      <c r="CU711" s="16"/>
      <c r="DB711" s="7"/>
      <c r="DD711" s="7"/>
      <c r="DF711" s="9"/>
    </row>
    <row r="712" spans="3:110" x14ac:dyDescent="0.25">
      <c r="C712" s="6"/>
      <c r="H712" s="7"/>
      <c r="L712" s="18"/>
      <c r="M712" s="18"/>
      <c r="N712" s="20"/>
      <c r="AD712" s="18"/>
      <c r="AE712" s="18"/>
      <c r="AJ712" s="7"/>
      <c r="AL712" s="7"/>
      <c r="AN712" s="7"/>
      <c r="AP712" s="7"/>
      <c r="AR712" s="7"/>
      <c r="AX712" s="7"/>
      <c r="AY712" s="7"/>
      <c r="BE712" s="9"/>
      <c r="BW712" s="17"/>
      <c r="CH712" s="7"/>
      <c r="CJ712" s="7"/>
      <c r="CP712" s="7"/>
      <c r="CR712" s="7"/>
      <c r="CS712" s="7"/>
      <c r="CU712" s="16"/>
      <c r="DB712" s="7"/>
      <c r="DD712" s="7"/>
      <c r="DF712" s="9"/>
    </row>
    <row r="713" spans="3:110" x14ac:dyDescent="0.25">
      <c r="C713" s="6"/>
      <c r="H713" s="7"/>
      <c r="L713" s="18"/>
      <c r="M713" s="18"/>
      <c r="N713" s="20"/>
      <c r="AD713" s="18"/>
      <c r="AE713" s="18"/>
      <c r="AJ713" s="7"/>
      <c r="AL713" s="7"/>
      <c r="AN713" s="7"/>
      <c r="AP713" s="7"/>
      <c r="AR713" s="7"/>
      <c r="AX713" s="7"/>
      <c r="AY713" s="7"/>
      <c r="BE713" s="9"/>
      <c r="BW713" s="17"/>
      <c r="CH713" s="7"/>
      <c r="CJ713" s="7"/>
      <c r="CP713" s="7"/>
      <c r="CR713" s="7"/>
      <c r="CS713" s="7"/>
      <c r="CU713" s="16"/>
      <c r="DB713" s="7"/>
      <c r="DD713" s="7"/>
      <c r="DF713" s="9"/>
    </row>
    <row r="714" spans="3:110" x14ac:dyDescent="0.25">
      <c r="C714" s="6"/>
      <c r="H714" s="7"/>
      <c r="L714" s="18"/>
      <c r="M714" s="18"/>
      <c r="N714" s="20"/>
      <c r="AD714" s="18"/>
      <c r="AE714" s="18"/>
      <c r="AJ714" s="7"/>
      <c r="AL714" s="7"/>
      <c r="AN714" s="7"/>
      <c r="AP714" s="7"/>
      <c r="AR714" s="7"/>
      <c r="AX714" s="7"/>
      <c r="AY714" s="7"/>
      <c r="BE714" s="9"/>
      <c r="BW714" s="17"/>
      <c r="CH714" s="7"/>
      <c r="CJ714" s="7"/>
      <c r="CP714" s="7"/>
      <c r="CR714" s="7"/>
      <c r="CS714" s="7"/>
      <c r="CU714" s="16"/>
      <c r="DB714" s="7"/>
      <c r="DD714" s="7"/>
      <c r="DF714" s="9"/>
    </row>
    <row r="715" spans="3:110" x14ac:dyDescent="0.25">
      <c r="C715" s="6"/>
      <c r="H715" s="7"/>
      <c r="L715" s="18"/>
      <c r="M715" s="18"/>
      <c r="N715" s="20"/>
      <c r="AD715" s="18"/>
      <c r="AE715" s="18"/>
      <c r="AJ715" s="7"/>
      <c r="AL715" s="7"/>
      <c r="AN715" s="7"/>
      <c r="AP715" s="7"/>
      <c r="AR715" s="7"/>
      <c r="AX715" s="7"/>
      <c r="AY715" s="7"/>
      <c r="BE715" s="9"/>
      <c r="BW715" s="17"/>
      <c r="CH715" s="7"/>
      <c r="CJ715" s="7"/>
      <c r="CP715" s="7"/>
      <c r="CR715" s="7"/>
      <c r="CS715" s="7"/>
      <c r="CU715" s="16"/>
      <c r="DB715" s="7"/>
      <c r="DD715" s="7"/>
      <c r="DF715" s="9"/>
    </row>
    <row r="716" spans="3:110" x14ac:dyDescent="0.25">
      <c r="C716" s="6"/>
      <c r="H716" s="7"/>
      <c r="L716" s="18"/>
      <c r="M716" s="18"/>
      <c r="N716" s="20"/>
      <c r="AD716" s="18"/>
      <c r="AE716" s="18"/>
      <c r="AJ716" s="7"/>
      <c r="AL716" s="7"/>
      <c r="AN716" s="7"/>
      <c r="AP716" s="7"/>
      <c r="AR716" s="7"/>
      <c r="AX716" s="7"/>
      <c r="AY716" s="7"/>
      <c r="BE716" s="9"/>
      <c r="BW716" s="17"/>
      <c r="CH716" s="7"/>
      <c r="CJ716" s="7"/>
      <c r="CP716" s="7"/>
      <c r="CR716" s="7"/>
      <c r="CS716" s="7"/>
      <c r="CU716" s="16"/>
      <c r="DB716" s="7"/>
      <c r="DD716" s="7"/>
      <c r="DF716" s="9"/>
    </row>
    <row r="717" spans="3:110" x14ac:dyDescent="0.25">
      <c r="C717" s="6"/>
      <c r="H717" s="7"/>
      <c r="L717" s="18"/>
      <c r="M717" s="18"/>
      <c r="N717" s="20"/>
      <c r="AD717" s="18"/>
      <c r="AE717" s="18"/>
      <c r="AJ717" s="7"/>
      <c r="AL717" s="7"/>
      <c r="AN717" s="7"/>
      <c r="AP717" s="7"/>
      <c r="AR717" s="7"/>
      <c r="AX717" s="7"/>
      <c r="AY717" s="7"/>
      <c r="BE717" s="9"/>
      <c r="BW717" s="17"/>
      <c r="CH717" s="7"/>
      <c r="CJ717" s="7"/>
      <c r="CP717" s="7"/>
      <c r="CR717" s="7"/>
      <c r="CS717" s="7"/>
      <c r="CU717" s="16"/>
      <c r="DB717" s="7"/>
      <c r="DD717" s="7"/>
      <c r="DF717" s="9"/>
    </row>
    <row r="718" spans="3:110" x14ac:dyDescent="0.25">
      <c r="C718" s="6"/>
      <c r="H718" s="7"/>
      <c r="L718" s="18"/>
      <c r="M718" s="18"/>
      <c r="N718" s="20"/>
      <c r="AD718" s="18"/>
      <c r="AE718" s="18"/>
      <c r="AJ718" s="7"/>
      <c r="AL718" s="7"/>
      <c r="AN718" s="7"/>
      <c r="AP718" s="7"/>
      <c r="AR718" s="7"/>
      <c r="AX718" s="7"/>
      <c r="AY718" s="7"/>
      <c r="BE718" s="9"/>
      <c r="BW718" s="17"/>
      <c r="CH718" s="7"/>
      <c r="CJ718" s="7"/>
      <c r="CP718" s="7"/>
      <c r="CR718" s="7"/>
      <c r="CS718" s="7"/>
      <c r="CU718" s="16"/>
      <c r="DB718" s="7"/>
      <c r="DD718" s="7"/>
      <c r="DF718" s="9"/>
    </row>
    <row r="719" spans="3:110" x14ac:dyDescent="0.25">
      <c r="C719" s="6"/>
      <c r="H719" s="7"/>
      <c r="L719" s="18"/>
      <c r="M719" s="18"/>
      <c r="N719" s="20"/>
      <c r="AD719" s="18"/>
      <c r="AE719" s="18"/>
      <c r="AJ719" s="7"/>
      <c r="AL719" s="7"/>
      <c r="AN719" s="7"/>
      <c r="AP719" s="7"/>
      <c r="AR719" s="7"/>
      <c r="AX719" s="7"/>
      <c r="AY719" s="7"/>
      <c r="BE719" s="9"/>
      <c r="BW719" s="17"/>
      <c r="CH719" s="7"/>
      <c r="CJ719" s="7"/>
      <c r="CP719" s="7"/>
      <c r="CR719" s="7"/>
      <c r="CS719" s="7"/>
      <c r="CU719" s="16"/>
      <c r="DB719" s="7"/>
      <c r="DD719" s="7"/>
      <c r="DF719" s="9"/>
    </row>
    <row r="720" spans="3:110" x14ac:dyDescent="0.25">
      <c r="C720" s="6"/>
      <c r="H720" s="7"/>
      <c r="L720" s="18"/>
      <c r="M720" s="18"/>
      <c r="N720" s="20"/>
      <c r="AD720" s="18"/>
      <c r="AE720" s="18"/>
      <c r="AJ720" s="7"/>
      <c r="AL720" s="7"/>
      <c r="AN720" s="7"/>
      <c r="AP720" s="7"/>
      <c r="AR720" s="7"/>
      <c r="AX720" s="7"/>
      <c r="AY720" s="7"/>
      <c r="BE720" s="9"/>
      <c r="BW720" s="17"/>
      <c r="CH720" s="7"/>
      <c r="CJ720" s="7"/>
      <c r="CP720" s="7"/>
      <c r="CR720" s="7"/>
      <c r="CS720" s="7"/>
      <c r="CU720" s="16"/>
      <c r="DB720" s="7"/>
      <c r="DD720" s="7"/>
      <c r="DF720" s="9"/>
    </row>
    <row r="721" spans="3:110" x14ac:dyDescent="0.25">
      <c r="C721" s="6"/>
      <c r="H721" s="7"/>
      <c r="L721" s="18"/>
      <c r="M721" s="18"/>
      <c r="N721" s="20"/>
      <c r="AD721" s="18"/>
      <c r="AE721" s="18"/>
      <c r="AJ721" s="7"/>
      <c r="AL721" s="7"/>
      <c r="AN721" s="7"/>
      <c r="AP721" s="7"/>
      <c r="AR721" s="7"/>
      <c r="AX721" s="7"/>
      <c r="AY721" s="7"/>
      <c r="BE721" s="9"/>
      <c r="BW721" s="17"/>
      <c r="CH721" s="7"/>
      <c r="CJ721" s="7"/>
      <c r="CP721" s="7"/>
      <c r="CR721" s="7"/>
      <c r="CS721" s="7"/>
      <c r="CU721" s="16"/>
      <c r="DB721" s="7"/>
      <c r="DD721" s="7"/>
      <c r="DF721" s="9"/>
    </row>
    <row r="722" spans="3:110" x14ac:dyDescent="0.25">
      <c r="C722" s="6"/>
      <c r="H722" s="7"/>
      <c r="L722" s="18"/>
      <c r="M722" s="18"/>
      <c r="N722" s="20"/>
      <c r="AD722" s="18"/>
      <c r="AE722" s="18"/>
      <c r="AJ722" s="7"/>
      <c r="AL722" s="7"/>
      <c r="AN722" s="7"/>
      <c r="AP722" s="7"/>
      <c r="AR722" s="7"/>
      <c r="AX722" s="7"/>
      <c r="AY722" s="7"/>
      <c r="BE722" s="9"/>
      <c r="BW722" s="17"/>
      <c r="CH722" s="7"/>
      <c r="CJ722" s="7"/>
      <c r="CP722" s="7"/>
      <c r="CR722" s="7"/>
      <c r="CS722" s="7"/>
      <c r="CU722" s="16"/>
      <c r="DB722" s="7"/>
      <c r="DD722" s="7"/>
      <c r="DF722" s="9"/>
    </row>
    <row r="723" spans="3:110" x14ac:dyDescent="0.25">
      <c r="C723" s="6"/>
      <c r="H723" s="7"/>
      <c r="L723" s="18"/>
      <c r="M723" s="18"/>
      <c r="N723" s="20"/>
      <c r="AD723" s="18"/>
      <c r="AE723" s="18"/>
      <c r="AJ723" s="7"/>
      <c r="AL723" s="7"/>
      <c r="AN723" s="7"/>
      <c r="AP723" s="7"/>
      <c r="AR723" s="7"/>
      <c r="AX723" s="7"/>
      <c r="AY723" s="7"/>
      <c r="BE723" s="9"/>
      <c r="BW723" s="17"/>
      <c r="CH723" s="7"/>
      <c r="CJ723" s="7"/>
      <c r="CP723" s="7"/>
      <c r="CR723" s="7"/>
      <c r="CS723" s="7"/>
      <c r="CU723" s="16"/>
      <c r="DB723" s="7"/>
      <c r="DD723" s="7"/>
      <c r="DF723" s="9"/>
    </row>
    <row r="724" spans="3:110" x14ac:dyDescent="0.25">
      <c r="C724" s="6"/>
      <c r="H724" s="7"/>
      <c r="L724" s="18"/>
      <c r="M724" s="18"/>
      <c r="N724" s="20"/>
      <c r="AD724" s="18"/>
      <c r="AE724" s="18"/>
      <c r="AJ724" s="7"/>
      <c r="AL724" s="7"/>
      <c r="AN724" s="7"/>
      <c r="AP724" s="7"/>
      <c r="AR724" s="7"/>
      <c r="AX724" s="7"/>
      <c r="AY724" s="7"/>
      <c r="BE724" s="9"/>
      <c r="BW724" s="17"/>
      <c r="CH724" s="7"/>
      <c r="CJ724" s="7"/>
      <c r="CP724" s="7"/>
      <c r="CR724" s="7"/>
      <c r="CS724" s="7"/>
      <c r="CU724" s="16"/>
      <c r="DB724" s="7"/>
      <c r="DD724" s="7"/>
      <c r="DF724" s="9"/>
    </row>
    <row r="725" spans="3:110" x14ac:dyDescent="0.25">
      <c r="C725" s="6"/>
      <c r="H725" s="7"/>
      <c r="L725" s="18"/>
      <c r="M725" s="18"/>
      <c r="N725" s="20"/>
      <c r="AD725" s="18"/>
      <c r="AE725" s="18"/>
      <c r="AJ725" s="7"/>
      <c r="AL725" s="7"/>
      <c r="AN725" s="7"/>
      <c r="AP725" s="7"/>
      <c r="AR725" s="7"/>
      <c r="AX725" s="7"/>
      <c r="AY725" s="7"/>
      <c r="BE725" s="9"/>
      <c r="BW725" s="17"/>
      <c r="CH725" s="7"/>
      <c r="CJ725" s="7"/>
      <c r="CP725" s="7"/>
      <c r="CR725" s="7"/>
      <c r="CS725" s="7"/>
      <c r="CU725" s="16"/>
      <c r="DB725" s="7"/>
      <c r="DD725" s="7"/>
      <c r="DF725" s="9"/>
    </row>
    <row r="726" spans="3:110" x14ac:dyDescent="0.25">
      <c r="C726" s="6"/>
      <c r="H726" s="7"/>
      <c r="L726" s="18"/>
      <c r="M726" s="18"/>
      <c r="N726" s="20"/>
      <c r="AD726" s="18"/>
      <c r="AE726" s="18"/>
      <c r="AJ726" s="7"/>
      <c r="AL726" s="7"/>
      <c r="AN726" s="7"/>
      <c r="AP726" s="7"/>
      <c r="AR726" s="7"/>
      <c r="AX726" s="7"/>
      <c r="AY726" s="7"/>
      <c r="BE726" s="9"/>
      <c r="BW726" s="17"/>
      <c r="CH726" s="7"/>
      <c r="CJ726" s="7"/>
      <c r="CP726" s="7"/>
      <c r="CR726" s="7"/>
      <c r="CS726" s="7"/>
      <c r="CU726" s="16"/>
      <c r="DB726" s="7"/>
      <c r="DD726" s="7"/>
      <c r="DF726" s="9"/>
    </row>
    <row r="727" spans="3:110" x14ac:dyDescent="0.25">
      <c r="C727" s="6"/>
      <c r="H727" s="7"/>
      <c r="L727" s="18"/>
      <c r="M727" s="18"/>
      <c r="N727" s="20"/>
      <c r="AD727" s="18"/>
      <c r="AE727" s="18"/>
      <c r="AJ727" s="7"/>
      <c r="AL727" s="7"/>
      <c r="AN727" s="7"/>
      <c r="AP727" s="7"/>
      <c r="AR727" s="7"/>
      <c r="AX727" s="7"/>
      <c r="AY727" s="7"/>
      <c r="BE727" s="9"/>
      <c r="BW727" s="17"/>
      <c r="CH727" s="7"/>
      <c r="CJ727" s="7"/>
      <c r="CP727" s="7"/>
      <c r="CR727" s="7"/>
      <c r="CS727" s="7"/>
      <c r="CU727" s="16"/>
      <c r="DB727" s="7"/>
      <c r="DD727" s="7"/>
      <c r="DF727" s="9"/>
    </row>
    <row r="728" spans="3:110" x14ac:dyDescent="0.25">
      <c r="C728" s="6"/>
      <c r="H728" s="7"/>
      <c r="L728" s="18"/>
      <c r="M728" s="18"/>
      <c r="N728" s="20"/>
      <c r="AD728" s="18"/>
      <c r="AE728" s="18"/>
      <c r="AJ728" s="7"/>
      <c r="AL728" s="7"/>
      <c r="AN728" s="7"/>
      <c r="AP728" s="7"/>
      <c r="AR728" s="7"/>
      <c r="AX728" s="7"/>
      <c r="AY728" s="7"/>
      <c r="BE728" s="9"/>
      <c r="BW728" s="17"/>
      <c r="CH728" s="7"/>
      <c r="CJ728" s="7"/>
      <c r="CP728" s="7"/>
      <c r="CR728" s="7"/>
      <c r="CS728" s="7"/>
      <c r="CU728" s="16"/>
      <c r="DB728" s="7"/>
      <c r="DD728" s="7"/>
      <c r="DF728" s="9"/>
    </row>
    <row r="729" spans="3:110" x14ac:dyDescent="0.25">
      <c r="C729" s="6"/>
      <c r="H729" s="7"/>
      <c r="L729" s="18"/>
      <c r="M729" s="18"/>
      <c r="N729" s="20"/>
      <c r="AD729" s="18"/>
      <c r="AE729" s="18"/>
      <c r="AJ729" s="7"/>
      <c r="AL729" s="7"/>
      <c r="AN729" s="7"/>
      <c r="AP729" s="7"/>
      <c r="AR729" s="7"/>
      <c r="AX729" s="7"/>
      <c r="AY729" s="7"/>
      <c r="BE729" s="9"/>
      <c r="BW729" s="17"/>
      <c r="CH729" s="7"/>
      <c r="CJ729" s="7"/>
      <c r="CP729" s="7"/>
      <c r="CR729" s="7"/>
      <c r="CS729" s="7"/>
      <c r="CU729" s="16"/>
      <c r="DB729" s="7"/>
      <c r="DD729" s="7"/>
      <c r="DF729" s="9"/>
    </row>
    <row r="730" spans="3:110" x14ac:dyDescent="0.25">
      <c r="C730" s="6"/>
      <c r="H730" s="7"/>
      <c r="L730" s="18"/>
      <c r="M730" s="18"/>
      <c r="N730" s="20"/>
      <c r="AD730" s="18"/>
      <c r="AE730" s="18"/>
      <c r="AJ730" s="7"/>
      <c r="AL730" s="7"/>
      <c r="AN730" s="7"/>
      <c r="AP730" s="7"/>
      <c r="AR730" s="7"/>
      <c r="AX730" s="7"/>
      <c r="AY730" s="7"/>
      <c r="BE730" s="9"/>
      <c r="BW730" s="17"/>
      <c r="CH730" s="7"/>
      <c r="CJ730" s="7"/>
      <c r="CP730" s="7"/>
      <c r="CR730" s="7"/>
      <c r="CS730" s="7"/>
      <c r="CU730" s="16"/>
      <c r="DB730" s="7"/>
      <c r="DD730" s="7"/>
      <c r="DF730" s="9"/>
    </row>
    <row r="731" spans="3:110" x14ac:dyDescent="0.25">
      <c r="C731" s="6"/>
      <c r="H731" s="7"/>
      <c r="L731" s="18"/>
      <c r="M731" s="18"/>
      <c r="N731" s="20"/>
      <c r="AD731" s="18"/>
      <c r="AE731" s="18"/>
      <c r="AJ731" s="7"/>
      <c r="AL731" s="7"/>
      <c r="AN731" s="7"/>
      <c r="AP731" s="7"/>
      <c r="AR731" s="7"/>
      <c r="AX731" s="7"/>
      <c r="AY731" s="7"/>
      <c r="BE731" s="9"/>
      <c r="BW731" s="17"/>
      <c r="CH731" s="7"/>
      <c r="CJ731" s="7"/>
      <c r="CP731" s="7"/>
      <c r="CR731" s="7"/>
      <c r="CS731" s="7"/>
      <c r="CU731" s="16"/>
      <c r="DB731" s="7"/>
      <c r="DD731" s="7"/>
      <c r="DF731" s="9"/>
    </row>
    <row r="732" spans="3:110" x14ac:dyDescent="0.25">
      <c r="C732" s="6"/>
      <c r="H732" s="7"/>
      <c r="L732" s="18"/>
      <c r="M732" s="18"/>
      <c r="N732" s="20"/>
      <c r="AD732" s="18"/>
      <c r="AE732" s="18"/>
      <c r="AJ732" s="7"/>
      <c r="AL732" s="7"/>
      <c r="AN732" s="7"/>
      <c r="AP732" s="7"/>
      <c r="AR732" s="7"/>
      <c r="AX732" s="7"/>
      <c r="AY732" s="7"/>
      <c r="BE732" s="9"/>
      <c r="BW732" s="17"/>
      <c r="CH732" s="7"/>
      <c r="CJ732" s="7"/>
      <c r="CP732" s="7"/>
      <c r="CR732" s="7"/>
      <c r="CS732" s="7"/>
      <c r="CU732" s="16"/>
      <c r="DB732" s="7"/>
      <c r="DD732" s="7"/>
      <c r="DF732" s="9"/>
    </row>
    <row r="733" spans="3:110" x14ac:dyDescent="0.25">
      <c r="C733" s="6"/>
      <c r="H733" s="7"/>
      <c r="L733" s="18"/>
      <c r="M733" s="18"/>
      <c r="N733" s="20"/>
      <c r="AD733" s="18"/>
      <c r="AE733" s="18"/>
      <c r="AJ733" s="7"/>
      <c r="AL733" s="7"/>
      <c r="AN733" s="7"/>
      <c r="AP733" s="7"/>
      <c r="AR733" s="7"/>
      <c r="AX733" s="7"/>
      <c r="AY733" s="7"/>
      <c r="BE733" s="9"/>
      <c r="BW733" s="17"/>
      <c r="CH733" s="7"/>
      <c r="CJ733" s="7"/>
      <c r="CP733" s="7"/>
      <c r="CR733" s="7"/>
      <c r="CS733" s="7"/>
      <c r="CU733" s="16"/>
      <c r="DB733" s="7"/>
      <c r="DD733" s="7"/>
      <c r="DF733" s="9"/>
    </row>
    <row r="734" spans="3:110" x14ac:dyDescent="0.25">
      <c r="C734" s="6"/>
      <c r="H734" s="7"/>
      <c r="L734" s="18"/>
      <c r="M734" s="18"/>
      <c r="N734" s="20"/>
      <c r="AD734" s="18"/>
      <c r="AE734" s="18"/>
      <c r="AJ734" s="7"/>
      <c r="AL734" s="7"/>
      <c r="AN734" s="7"/>
      <c r="AP734" s="7"/>
      <c r="AR734" s="7"/>
      <c r="AX734" s="7"/>
      <c r="AY734" s="7"/>
      <c r="BE734" s="9"/>
      <c r="BW734" s="17"/>
      <c r="CH734" s="7"/>
      <c r="CJ734" s="7"/>
      <c r="CP734" s="7"/>
      <c r="CR734" s="7"/>
      <c r="CS734" s="7"/>
      <c r="CU734" s="16"/>
      <c r="DB734" s="7"/>
      <c r="DD734" s="7"/>
      <c r="DF734" s="9"/>
    </row>
    <row r="735" spans="3:110" x14ac:dyDescent="0.25">
      <c r="C735" s="6"/>
      <c r="H735" s="7"/>
      <c r="L735" s="18"/>
      <c r="M735" s="18"/>
      <c r="N735" s="20"/>
      <c r="AD735" s="18"/>
      <c r="AE735" s="18"/>
      <c r="AJ735" s="7"/>
      <c r="AL735" s="7"/>
      <c r="AN735" s="7"/>
      <c r="AP735" s="7"/>
      <c r="AR735" s="7"/>
      <c r="AX735" s="7"/>
      <c r="AY735" s="7"/>
      <c r="BE735" s="9"/>
      <c r="BW735" s="17"/>
      <c r="CH735" s="7"/>
      <c r="CJ735" s="7"/>
      <c r="CP735" s="7"/>
      <c r="CR735" s="7"/>
      <c r="CS735" s="7"/>
      <c r="CU735" s="16"/>
      <c r="DB735" s="7"/>
      <c r="DD735" s="7"/>
      <c r="DF735" s="9"/>
    </row>
    <row r="736" spans="3:110" x14ac:dyDescent="0.25">
      <c r="C736" s="6"/>
      <c r="H736" s="7"/>
      <c r="L736" s="18"/>
      <c r="M736" s="18"/>
      <c r="N736" s="20"/>
      <c r="AD736" s="18"/>
      <c r="AE736" s="18"/>
      <c r="AJ736" s="7"/>
      <c r="AL736" s="7"/>
      <c r="AN736" s="7"/>
      <c r="AP736" s="7"/>
      <c r="AR736" s="7"/>
      <c r="AX736" s="7"/>
      <c r="AY736" s="7"/>
      <c r="BE736" s="9"/>
      <c r="BW736" s="17"/>
      <c r="CH736" s="7"/>
      <c r="CJ736" s="7"/>
      <c r="CP736" s="7"/>
      <c r="CR736" s="7"/>
      <c r="CS736" s="7"/>
      <c r="CU736" s="16"/>
      <c r="DB736" s="7"/>
      <c r="DD736" s="7"/>
      <c r="DF736" s="9"/>
    </row>
    <row r="737" spans="3:110" x14ac:dyDescent="0.25">
      <c r="C737" s="6"/>
      <c r="H737" s="7"/>
      <c r="L737" s="18"/>
      <c r="M737" s="18"/>
      <c r="N737" s="20"/>
      <c r="AD737" s="18"/>
      <c r="AE737" s="18"/>
      <c r="AJ737" s="7"/>
      <c r="AL737" s="7"/>
      <c r="AN737" s="7"/>
      <c r="AP737" s="7"/>
      <c r="AR737" s="7"/>
      <c r="AX737" s="7"/>
      <c r="AY737" s="7"/>
      <c r="BE737" s="9"/>
      <c r="BW737" s="17"/>
      <c r="CH737" s="7"/>
      <c r="CJ737" s="7"/>
      <c r="CP737" s="7"/>
      <c r="CR737" s="7"/>
      <c r="CS737" s="7"/>
      <c r="CU737" s="16"/>
      <c r="DB737" s="7"/>
      <c r="DD737" s="7"/>
      <c r="DF737" s="9"/>
    </row>
    <row r="738" spans="3:110" x14ac:dyDescent="0.25">
      <c r="C738" s="6"/>
      <c r="H738" s="7"/>
      <c r="L738" s="18"/>
      <c r="M738" s="18"/>
      <c r="N738" s="20"/>
      <c r="AD738" s="18"/>
      <c r="AE738" s="18"/>
      <c r="AJ738" s="7"/>
      <c r="AL738" s="7"/>
      <c r="AN738" s="7"/>
      <c r="AP738" s="7"/>
      <c r="AR738" s="7"/>
      <c r="AX738" s="7"/>
      <c r="AY738" s="7"/>
      <c r="BE738" s="9"/>
      <c r="BW738" s="17"/>
      <c r="CH738" s="7"/>
      <c r="CJ738" s="7"/>
      <c r="CP738" s="7"/>
      <c r="CR738" s="7"/>
      <c r="CS738" s="7"/>
      <c r="CU738" s="16"/>
      <c r="DB738" s="7"/>
      <c r="DD738" s="7"/>
      <c r="DF738" s="9"/>
    </row>
    <row r="739" spans="3:110" x14ac:dyDescent="0.25">
      <c r="C739" s="6"/>
      <c r="H739" s="7"/>
      <c r="L739" s="18"/>
      <c r="M739" s="18"/>
      <c r="N739" s="20"/>
      <c r="AD739" s="18"/>
      <c r="AE739" s="18"/>
      <c r="AJ739" s="7"/>
      <c r="AL739" s="7"/>
      <c r="AN739" s="7"/>
      <c r="AP739" s="7"/>
      <c r="AR739" s="7"/>
      <c r="AX739" s="7"/>
      <c r="AY739" s="7"/>
      <c r="BE739" s="9"/>
      <c r="BW739" s="17"/>
      <c r="CH739" s="7"/>
      <c r="CJ739" s="7"/>
      <c r="CP739" s="7"/>
      <c r="CR739" s="7"/>
      <c r="CS739" s="7"/>
      <c r="CU739" s="16"/>
      <c r="DB739" s="7"/>
      <c r="DD739" s="7"/>
      <c r="DF739" s="9"/>
    </row>
    <row r="740" spans="3:110" x14ac:dyDescent="0.25">
      <c r="C740" s="6"/>
      <c r="H740" s="7"/>
      <c r="L740" s="18"/>
      <c r="M740" s="18"/>
      <c r="N740" s="20"/>
      <c r="AD740" s="18"/>
      <c r="AE740" s="18"/>
      <c r="AJ740" s="7"/>
      <c r="AL740" s="7"/>
      <c r="AN740" s="7"/>
      <c r="AP740" s="7"/>
      <c r="AR740" s="7"/>
      <c r="AX740" s="7"/>
      <c r="AY740" s="7"/>
      <c r="BE740" s="9"/>
      <c r="BW740" s="17"/>
      <c r="CH740" s="7"/>
      <c r="CJ740" s="7"/>
      <c r="CP740" s="7"/>
      <c r="CR740" s="7"/>
      <c r="CS740" s="7"/>
      <c r="CU740" s="16"/>
      <c r="DB740" s="7"/>
      <c r="DD740" s="7"/>
      <c r="DF740" s="9"/>
    </row>
    <row r="741" spans="3:110" x14ac:dyDescent="0.25">
      <c r="C741" s="6"/>
      <c r="H741" s="7"/>
      <c r="L741" s="18"/>
      <c r="M741" s="18"/>
      <c r="N741" s="20"/>
      <c r="AD741" s="18"/>
      <c r="AE741" s="18"/>
      <c r="AJ741" s="7"/>
      <c r="AL741" s="7"/>
      <c r="AN741" s="7"/>
      <c r="AP741" s="7"/>
      <c r="AR741" s="7"/>
      <c r="AX741" s="7"/>
      <c r="AY741" s="7"/>
      <c r="BE741" s="9"/>
      <c r="BW741" s="17"/>
      <c r="CH741" s="7"/>
      <c r="CJ741" s="7"/>
      <c r="CP741" s="7"/>
      <c r="CR741" s="7"/>
      <c r="CS741" s="7"/>
      <c r="CU741" s="16"/>
      <c r="DB741" s="7"/>
      <c r="DD741" s="7"/>
      <c r="DF741" s="9"/>
    </row>
    <row r="742" spans="3:110" x14ac:dyDescent="0.25">
      <c r="C742" s="6"/>
      <c r="H742" s="7"/>
      <c r="L742" s="18"/>
      <c r="M742" s="18"/>
      <c r="N742" s="20"/>
      <c r="AD742" s="18"/>
      <c r="AE742" s="18"/>
      <c r="AJ742" s="7"/>
      <c r="AL742" s="7"/>
      <c r="AN742" s="7"/>
      <c r="AP742" s="7"/>
      <c r="AR742" s="7"/>
      <c r="AX742" s="7"/>
      <c r="AY742" s="7"/>
      <c r="BE742" s="9"/>
      <c r="BW742" s="17"/>
      <c r="CH742" s="7"/>
      <c r="CJ742" s="7"/>
      <c r="CP742" s="7"/>
      <c r="CR742" s="7"/>
      <c r="CS742" s="7"/>
      <c r="CU742" s="16"/>
      <c r="DB742" s="7"/>
      <c r="DD742" s="7"/>
      <c r="DF742" s="9"/>
    </row>
    <row r="743" spans="3:110" x14ac:dyDescent="0.25">
      <c r="C743" s="6"/>
      <c r="H743" s="7"/>
      <c r="L743" s="18"/>
      <c r="M743" s="18"/>
      <c r="N743" s="20"/>
      <c r="AD743" s="18"/>
      <c r="AE743" s="18"/>
      <c r="AJ743" s="7"/>
      <c r="AL743" s="7"/>
      <c r="AN743" s="7"/>
      <c r="AP743" s="7"/>
      <c r="AR743" s="7"/>
      <c r="AX743" s="7"/>
      <c r="AY743" s="7"/>
      <c r="BE743" s="9"/>
      <c r="BW743" s="17"/>
      <c r="CH743" s="7"/>
      <c r="CJ743" s="7"/>
      <c r="CP743" s="7"/>
      <c r="CR743" s="7"/>
      <c r="CS743" s="7"/>
      <c r="CU743" s="16"/>
      <c r="DB743" s="7"/>
      <c r="DD743" s="7"/>
      <c r="DF743" s="9"/>
    </row>
    <row r="744" spans="3:110" x14ac:dyDescent="0.25">
      <c r="C744" s="6"/>
      <c r="H744" s="7"/>
      <c r="L744" s="18"/>
      <c r="M744" s="18"/>
      <c r="N744" s="20"/>
      <c r="AD744" s="18"/>
      <c r="AE744" s="18"/>
      <c r="AJ744" s="7"/>
      <c r="AL744" s="7"/>
      <c r="AN744" s="7"/>
      <c r="AP744" s="7"/>
      <c r="AR744" s="7"/>
      <c r="AX744" s="7"/>
      <c r="AY744" s="7"/>
      <c r="BE744" s="9"/>
      <c r="BW744" s="17"/>
      <c r="CH744" s="7"/>
      <c r="CJ744" s="7"/>
      <c r="CP744" s="7"/>
      <c r="CR744" s="7"/>
      <c r="CS744" s="7"/>
      <c r="CU744" s="16"/>
      <c r="DB744" s="7"/>
      <c r="DD744" s="7"/>
      <c r="DF744" s="9"/>
    </row>
    <row r="745" spans="3:110" x14ac:dyDescent="0.25">
      <c r="C745" s="6"/>
      <c r="H745" s="7"/>
      <c r="L745" s="18"/>
      <c r="M745" s="18"/>
      <c r="N745" s="20"/>
      <c r="AD745" s="18"/>
      <c r="AE745" s="18"/>
      <c r="AJ745" s="7"/>
      <c r="AL745" s="7"/>
      <c r="AN745" s="7"/>
      <c r="AP745" s="7"/>
      <c r="AR745" s="7"/>
      <c r="AX745" s="7"/>
      <c r="AY745" s="7"/>
      <c r="BE745" s="9"/>
      <c r="BW745" s="17"/>
      <c r="CH745" s="7"/>
      <c r="CJ745" s="7"/>
      <c r="CP745" s="7"/>
      <c r="CR745" s="7"/>
      <c r="CS745" s="7"/>
      <c r="CU745" s="16"/>
      <c r="DB745" s="7"/>
      <c r="DD745" s="7"/>
      <c r="DF745" s="9"/>
    </row>
    <row r="746" spans="3:110" x14ac:dyDescent="0.25">
      <c r="C746" s="6"/>
      <c r="H746" s="7"/>
      <c r="L746" s="18"/>
      <c r="M746" s="18"/>
      <c r="N746" s="20"/>
      <c r="AD746" s="18"/>
      <c r="AE746" s="18"/>
      <c r="AJ746" s="7"/>
      <c r="AL746" s="7"/>
      <c r="AN746" s="7"/>
      <c r="AP746" s="7"/>
      <c r="AR746" s="7"/>
      <c r="AX746" s="7"/>
      <c r="AY746" s="7"/>
      <c r="BE746" s="9"/>
      <c r="BW746" s="17"/>
      <c r="CH746" s="7"/>
      <c r="CJ746" s="7"/>
      <c r="CP746" s="7"/>
      <c r="CR746" s="7"/>
      <c r="CS746" s="7"/>
      <c r="CU746" s="16"/>
      <c r="DB746" s="7"/>
      <c r="DD746" s="7"/>
      <c r="DF746" s="9"/>
    </row>
    <row r="747" spans="3:110" x14ac:dyDescent="0.25">
      <c r="C747" s="6"/>
      <c r="H747" s="7"/>
      <c r="L747" s="18"/>
      <c r="M747" s="18"/>
      <c r="N747" s="20"/>
      <c r="AD747" s="18"/>
      <c r="AE747" s="18"/>
      <c r="AJ747" s="7"/>
      <c r="AL747" s="7"/>
      <c r="AN747" s="7"/>
      <c r="AP747" s="7"/>
      <c r="AR747" s="7"/>
      <c r="AX747" s="7"/>
      <c r="AY747" s="7"/>
      <c r="BE747" s="9"/>
      <c r="BW747" s="17"/>
      <c r="CH747" s="7"/>
      <c r="CJ747" s="7"/>
      <c r="CP747" s="7"/>
      <c r="CR747" s="7"/>
      <c r="CS747" s="7"/>
      <c r="CU747" s="16"/>
      <c r="DB747" s="7"/>
      <c r="DD747" s="7"/>
      <c r="DF747" s="9"/>
    </row>
    <row r="748" spans="3:110" x14ac:dyDescent="0.25">
      <c r="C748" s="6"/>
      <c r="H748" s="7"/>
      <c r="L748" s="18"/>
      <c r="M748" s="18"/>
      <c r="N748" s="20"/>
      <c r="AD748" s="18"/>
      <c r="AE748" s="18"/>
      <c r="AJ748" s="7"/>
      <c r="AL748" s="7"/>
      <c r="AN748" s="7"/>
      <c r="AP748" s="7"/>
      <c r="AR748" s="7"/>
      <c r="AX748" s="7"/>
      <c r="AY748" s="7"/>
      <c r="BE748" s="9"/>
      <c r="BW748" s="17"/>
      <c r="CH748" s="7"/>
      <c r="CJ748" s="7"/>
      <c r="CP748" s="7"/>
      <c r="CR748" s="7"/>
      <c r="CS748" s="7"/>
      <c r="CU748" s="16"/>
      <c r="DB748" s="7"/>
      <c r="DD748" s="7"/>
      <c r="DF748" s="9"/>
    </row>
    <row r="749" spans="3:110" x14ac:dyDescent="0.25">
      <c r="C749" s="6"/>
      <c r="H749" s="7"/>
      <c r="L749" s="18"/>
      <c r="M749" s="18"/>
      <c r="N749" s="20"/>
      <c r="AD749" s="18"/>
      <c r="AE749" s="18"/>
      <c r="AJ749" s="7"/>
      <c r="AL749" s="7"/>
      <c r="AN749" s="7"/>
      <c r="AP749" s="7"/>
      <c r="AR749" s="7"/>
      <c r="AX749" s="7"/>
      <c r="AY749" s="7"/>
      <c r="BE749" s="9"/>
      <c r="BW749" s="17"/>
      <c r="CH749" s="7"/>
      <c r="CJ749" s="7"/>
      <c r="CP749" s="7"/>
      <c r="CR749" s="7"/>
      <c r="CS749" s="7"/>
      <c r="CU749" s="16"/>
      <c r="DB749" s="7"/>
      <c r="DD749" s="7"/>
      <c r="DF749" s="9"/>
    </row>
    <row r="750" spans="3:110" x14ac:dyDescent="0.25">
      <c r="C750" s="6"/>
      <c r="H750" s="7"/>
      <c r="L750" s="18"/>
      <c r="M750" s="18"/>
      <c r="N750" s="20"/>
      <c r="AD750" s="18"/>
      <c r="AE750" s="18"/>
      <c r="AJ750" s="7"/>
      <c r="AL750" s="7"/>
      <c r="AN750" s="7"/>
      <c r="AP750" s="7"/>
      <c r="AR750" s="7"/>
      <c r="AX750" s="7"/>
      <c r="AY750" s="7"/>
      <c r="BE750" s="9"/>
      <c r="BW750" s="17"/>
      <c r="CH750" s="7"/>
      <c r="CJ750" s="7"/>
      <c r="CP750" s="7"/>
      <c r="CR750" s="7"/>
      <c r="CS750" s="7"/>
      <c r="CU750" s="16"/>
      <c r="DB750" s="7"/>
      <c r="DD750" s="7"/>
      <c r="DF750" s="9"/>
    </row>
    <row r="751" spans="3:110" x14ac:dyDescent="0.25">
      <c r="C751" s="6"/>
      <c r="H751" s="7"/>
      <c r="L751" s="18"/>
      <c r="M751" s="18"/>
      <c r="N751" s="20"/>
      <c r="AD751" s="18"/>
      <c r="AE751" s="18"/>
      <c r="AJ751" s="7"/>
      <c r="AL751" s="7"/>
      <c r="AN751" s="7"/>
      <c r="AP751" s="7"/>
      <c r="AR751" s="7"/>
      <c r="AX751" s="7"/>
      <c r="AY751" s="7"/>
      <c r="BE751" s="9"/>
      <c r="BW751" s="17"/>
      <c r="CH751" s="7"/>
      <c r="CJ751" s="7"/>
      <c r="CP751" s="7"/>
      <c r="CR751" s="7"/>
      <c r="CS751" s="7"/>
      <c r="CU751" s="16"/>
      <c r="DB751" s="7"/>
      <c r="DD751" s="7"/>
      <c r="DF751" s="9"/>
    </row>
    <row r="752" spans="3:110" x14ac:dyDescent="0.25">
      <c r="C752" s="6"/>
      <c r="H752" s="7"/>
      <c r="L752" s="18"/>
      <c r="M752" s="18"/>
      <c r="N752" s="20"/>
      <c r="AD752" s="18"/>
      <c r="AE752" s="18"/>
      <c r="AJ752" s="7"/>
      <c r="AL752" s="7"/>
      <c r="AN752" s="7"/>
      <c r="AP752" s="7"/>
      <c r="AR752" s="7"/>
      <c r="AX752" s="7"/>
      <c r="AY752" s="7"/>
      <c r="BE752" s="9"/>
      <c r="BW752" s="17"/>
      <c r="CH752" s="7"/>
      <c r="CJ752" s="7"/>
      <c r="CP752" s="7"/>
      <c r="CR752" s="7"/>
      <c r="CS752" s="7"/>
      <c r="CU752" s="16"/>
      <c r="DB752" s="7"/>
      <c r="DD752" s="7"/>
      <c r="DF752" s="9"/>
    </row>
    <row r="753" spans="3:110" x14ac:dyDescent="0.25">
      <c r="C753" s="6"/>
      <c r="H753" s="7"/>
      <c r="L753" s="18"/>
      <c r="M753" s="18"/>
      <c r="N753" s="20"/>
      <c r="AD753" s="18"/>
      <c r="AE753" s="18"/>
      <c r="AJ753" s="7"/>
      <c r="AL753" s="7"/>
      <c r="AN753" s="7"/>
      <c r="AP753" s="7"/>
      <c r="AR753" s="7"/>
      <c r="AX753" s="7"/>
      <c r="AY753" s="7"/>
      <c r="BE753" s="9"/>
      <c r="BW753" s="17"/>
      <c r="CH753" s="7"/>
      <c r="CJ753" s="7"/>
      <c r="CP753" s="7"/>
      <c r="CR753" s="7"/>
      <c r="CS753" s="7"/>
      <c r="CU753" s="16"/>
      <c r="DB753" s="7"/>
      <c r="DD753" s="7"/>
      <c r="DF753" s="9"/>
    </row>
    <row r="754" spans="3:110" x14ac:dyDescent="0.25">
      <c r="C754" s="6"/>
      <c r="H754" s="7"/>
      <c r="L754" s="18"/>
      <c r="M754" s="18"/>
      <c r="N754" s="20"/>
      <c r="AD754" s="18"/>
      <c r="AE754" s="18"/>
      <c r="AJ754" s="7"/>
      <c r="AL754" s="7"/>
      <c r="AN754" s="7"/>
      <c r="AP754" s="7"/>
      <c r="AR754" s="7"/>
      <c r="AX754" s="7"/>
      <c r="AY754" s="7"/>
      <c r="BE754" s="9"/>
      <c r="BW754" s="17"/>
      <c r="CH754" s="7"/>
      <c r="CJ754" s="7"/>
      <c r="CP754" s="7"/>
      <c r="CR754" s="7"/>
      <c r="CS754" s="7"/>
      <c r="CU754" s="16"/>
      <c r="DB754" s="7"/>
      <c r="DD754" s="7"/>
      <c r="DF754" s="9"/>
    </row>
    <row r="755" spans="3:110" x14ac:dyDescent="0.25">
      <c r="C755" s="6"/>
      <c r="H755" s="7"/>
      <c r="L755" s="18"/>
      <c r="M755" s="18"/>
      <c r="N755" s="20"/>
      <c r="AD755" s="18"/>
      <c r="AE755" s="18"/>
      <c r="AJ755" s="7"/>
      <c r="AL755" s="7"/>
      <c r="AN755" s="7"/>
      <c r="AP755" s="7"/>
      <c r="AR755" s="7"/>
      <c r="AX755" s="7"/>
      <c r="AY755" s="7"/>
      <c r="BE755" s="9"/>
      <c r="BW755" s="17"/>
      <c r="CH755" s="7"/>
      <c r="CJ755" s="7"/>
      <c r="CP755" s="7"/>
      <c r="CR755" s="7"/>
      <c r="CS755" s="7"/>
      <c r="CU755" s="16"/>
      <c r="DB755" s="7"/>
      <c r="DD755" s="7"/>
      <c r="DF755" s="9"/>
    </row>
    <row r="756" spans="3:110" x14ac:dyDescent="0.25">
      <c r="C756" s="6"/>
      <c r="H756" s="7"/>
      <c r="L756" s="18"/>
      <c r="M756" s="18"/>
      <c r="N756" s="20"/>
      <c r="AD756" s="18"/>
      <c r="AE756" s="18"/>
      <c r="AJ756" s="7"/>
      <c r="AL756" s="7"/>
      <c r="AN756" s="7"/>
      <c r="AP756" s="7"/>
      <c r="AR756" s="7"/>
      <c r="AX756" s="7"/>
      <c r="AY756" s="7"/>
      <c r="BE756" s="9"/>
      <c r="BW756" s="17"/>
      <c r="CH756" s="7"/>
      <c r="CJ756" s="7"/>
      <c r="CP756" s="7"/>
      <c r="CR756" s="7"/>
      <c r="CS756" s="7"/>
      <c r="CU756" s="16"/>
      <c r="DB756" s="7"/>
      <c r="DD756" s="7"/>
      <c r="DF756" s="9"/>
    </row>
    <row r="757" spans="3:110" x14ac:dyDescent="0.25">
      <c r="C757" s="6"/>
      <c r="H757" s="7"/>
      <c r="L757" s="18"/>
      <c r="M757" s="18"/>
      <c r="N757" s="20"/>
      <c r="AD757" s="18"/>
      <c r="AE757" s="18"/>
      <c r="AJ757" s="7"/>
      <c r="AL757" s="7"/>
      <c r="AN757" s="7"/>
      <c r="AP757" s="7"/>
      <c r="AR757" s="7"/>
      <c r="AX757" s="7"/>
      <c r="AY757" s="7"/>
      <c r="BE757" s="9"/>
      <c r="BW757" s="17"/>
      <c r="CH757" s="7"/>
      <c r="CJ757" s="7"/>
      <c r="CP757" s="7"/>
      <c r="CR757" s="7"/>
      <c r="CS757" s="7"/>
      <c r="CU757" s="16"/>
      <c r="DB757" s="7"/>
      <c r="DD757" s="7"/>
      <c r="DF757" s="9"/>
    </row>
    <row r="758" spans="3:110" x14ac:dyDescent="0.25">
      <c r="C758" s="6"/>
      <c r="H758" s="7"/>
      <c r="L758" s="18"/>
      <c r="M758" s="18"/>
      <c r="N758" s="20"/>
      <c r="AD758" s="18"/>
      <c r="AE758" s="18"/>
      <c r="AJ758" s="7"/>
      <c r="AL758" s="7"/>
      <c r="AN758" s="7"/>
      <c r="AP758" s="7"/>
      <c r="AR758" s="7"/>
      <c r="AX758" s="7"/>
      <c r="AY758" s="7"/>
      <c r="BE758" s="9"/>
      <c r="BW758" s="17"/>
      <c r="CH758" s="7"/>
      <c r="CJ758" s="7"/>
      <c r="CP758" s="7"/>
      <c r="CR758" s="7"/>
      <c r="CS758" s="7"/>
      <c r="CU758" s="16"/>
      <c r="DB758" s="7"/>
      <c r="DD758" s="7"/>
      <c r="DF758" s="9"/>
    </row>
    <row r="759" spans="3:110" x14ac:dyDescent="0.25">
      <c r="C759" s="6"/>
      <c r="H759" s="7"/>
      <c r="L759" s="18"/>
      <c r="M759" s="18"/>
      <c r="N759" s="20"/>
      <c r="AD759" s="18"/>
      <c r="AE759" s="18"/>
      <c r="AJ759" s="7"/>
      <c r="AL759" s="7"/>
      <c r="AN759" s="7"/>
      <c r="AP759" s="7"/>
      <c r="AR759" s="7"/>
      <c r="AX759" s="7"/>
      <c r="AY759" s="7"/>
      <c r="BE759" s="9"/>
      <c r="BW759" s="17"/>
      <c r="CH759" s="7"/>
      <c r="CJ759" s="7"/>
      <c r="CP759" s="7"/>
      <c r="CR759" s="7"/>
      <c r="CS759" s="7"/>
      <c r="CU759" s="16"/>
      <c r="DB759" s="7"/>
      <c r="DD759" s="7"/>
      <c r="DF759" s="9"/>
    </row>
    <row r="760" spans="3:110" x14ac:dyDescent="0.25">
      <c r="C760" s="6"/>
      <c r="H760" s="7"/>
      <c r="L760" s="18"/>
      <c r="M760" s="18"/>
      <c r="N760" s="20"/>
      <c r="AD760" s="18"/>
      <c r="AE760" s="18"/>
      <c r="AJ760" s="7"/>
      <c r="AL760" s="7"/>
      <c r="AN760" s="7"/>
      <c r="AP760" s="7"/>
      <c r="AR760" s="7"/>
      <c r="AX760" s="7"/>
      <c r="AY760" s="7"/>
      <c r="BE760" s="9"/>
      <c r="BW760" s="17"/>
      <c r="CH760" s="7"/>
      <c r="CJ760" s="7"/>
      <c r="CP760" s="7"/>
      <c r="CR760" s="7"/>
      <c r="CS760" s="7"/>
      <c r="CU760" s="16"/>
      <c r="DB760" s="7"/>
      <c r="DD760" s="7"/>
      <c r="DF760" s="9"/>
    </row>
    <row r="761" spans="3:110" x14ac:dyDescent="0.25">
      <c r="C761" s="6"/>
      <c r="H761" s="7"/>
      <c r="L761" s="18"/>
      <c r="M761" s="18"/>
      <c r="N761" s="20"/>
      <c r="AD761" s="18"/>
      <c r="AE761" s="18"/>
      <c r="AJ761" s="7"/>
      <c r="AL761" s="7"/>
      <c r="AN761" s="7"/>
      <c r="AP761" s="7"/>
      <c r="AR761" s="7"/>
      <c r="AX761" s="7"/>
      <c r="AY761" s="7"/>
      <c r="BE761" s="9"/>
      <c r="BW761" s="17"/>
      <c r="CH761" s="7"/>
      <c r="CJ761" s="7"/>
      <c r="CP761" s="7"/>
      <c r="CR761" s="7"/>
      <c r="CS761" s="7"/>
      <c r="CU761" s="16"/>
      <c r="DB761" s="7"/>
      <c r="DD761" s="7"/>
      <c r="DF761" s="9"/>
    </row>
    <row r="762" spans="3:110" x14ac:dyDescent="0.25">
      <c r="C762" s="6"/>
      <c r="H762" s="7"/>
      <c r="L762" s="18"/>
      <c r="M762" s="18"/>
      <c r="N762" s="20"/>
      <c r="AD762" s="18"/>
      <c r="AE762" s="18"/>
      <c r="AJ762" s="7"/>
      <c r="AL762" s="7"/>
      <c r="AN762" s="7"/>
      <c r="AP762" s="7"/>
      <c r="AR762" s="7"/>
      <c r="AX762" s="7"/>
      <c r="AY762" s="7"/>
      <c r="BE762" s="9"/>
      <c r="BW762" s="17"/>
      <c r="CH762" s="7"/>
      <c r="CJ762" s="7"/>
      <c r="CP762" s="7"/>
      <c r="CR762" s="7"/>
      <c r="CS762" s="7"/>
      <c r="CU762" s="16"/>
      <c r="DB762" s="7"/>
      <c r="DD762" s="7"/>
      <c r="DF762" s="9"/>
    </row>
    <row r="763" spans="3:110" x14ac:dyDescent="0.25">
      <c r="C763" s="6"/>
      <c r="H763" s="7"/>
      <c r="L763" s="18"/>
      <c r="M763" s="18"/>
      <c r="N763" s="20"/>
      <c r="AD763" s="18"/>
      <c r="AE763" s="18"/>
      <c r="AJ763" s="7"/>
      <c r="AL763" s="7"/>
      <c r="AN763" s="7"/>
      <c r="AP763" s="7"/>
      <c r="AR763" s="7"/>
      <c r="AX763" s="7"/>
      <c r="AY763" s="7"/>
      <c r="BE763" s="9"/>
      <c r="BW763" s="17"/>
      <c r="CH763" s="7"/>
      <c r="CJ763" s="7"/>
      <c r="CP763" s="7"/>
      <c r="CR763" s="7"/>
      <c r="CS763" s="7"/>
      <c r="CU763" s="16"/>
      <c r="DB763" s="7"/>
      <c r="DD763" s="7"/>
      <c r="DF763" s="9"/>
    </row>
    <row r="764" spans="3:110" x14ac:dyDescent="0.25">
      <c r="C764" s="6"/>
      <c r="H764" s="7"/>
      <c r="L764" s="18"/>
      <c r="M764" s="18"/>
      <c r="N764" s="20"/>
      <c r="AD764" s="18"/>
      <c r="AE764" s="18"/>
      <c r="AJ764" s="7"/>
      <c r="AL764" s="7"/>
      <c r="AN764" s="7"/>
      <c r="AP764" s="7"/>
      <c r="AR764" s="7"/>
      <c r="AX764" s="7"/>
      <c r="AY764" s="7"/>
      <c r="BE764" s="9"/>
      <c r="BW764" s="17"/>
      <c r="CH764" s="7"/>
      <c r="CJ764" s="7"/>
      <c r="CP764" s="7"/>
      <c r="CR764" s="7"/>
      <c r="CS764" s="7"/>
      <c r="CU764" s="16"/>
      <c r="DB764" s="7"/>
      <c r="DD764" s="7"/>
      <c r="DF764" s="9"/>
    </row>
    <row r="765" spans="3:110" x14ac:dyDescent="0.25">
      <c r="C765" s="6"/>
      <c r="H765" s="7"/>
      <c r="L765" s="18"/>
      <c r="M765" s="18"/>
      <c r="N765" s="20"/>
      <c r="AD765" s="18"/>
      <c r="AE765" s="18"/>
      <c r="AJ765" s="7"/>
      <c r="AL765" s="7"/>
      <c r="AN765" s="7"/>
      <c r="AP765" s="7"/>
      <c r="AR765" s="7"/>
      <c r="AX765" s="7"/>
      <c r="AY765" s="7"/>
      <c r="BE765" s="9"/>
      <c r="BW765" s="17"/>
      <c r="CH765" s="7"/>
      <c r="CJ765" s="7"/>
      <c r="CP765" s="7"/>
      <c r="CR765" s="7"/>
      <c r="CS765" s="7"/>
      <c r="CU765" s="16"/>
      <c r="DB765" s="7"/>
      <c r="DD765" s="7"/>
      <c r="DF765" s="9"/>
    </row>
    <row r="766" spans="3:110" x14ac:dyDescent="0.25">
      <c r="C766" s="6"/>
      <c r="H766" s="7"/>
      <c r="L766" s="18"/>
      <c r="M766" s="18"/>
      <c r="N766" s="20"/>
      <c r="AD766" s="18"/>
      <c r="AE766" s="18"/>
      <c r="AJ766" s="7"/>
      <c r="AL766" s="7"/>
      <c r="AN766" s="7"/>
      <c r="AP766" s="7"/>
      <c r="AR766" s="7"/>
      <c r="AX766" s="7"/>
      <c r="AY766" s="7"/>
      <c r="BE766" s="9"/>
      <c r="BW766" s="17"/>
      <c r="CH766" s="7"/>
      <c r="CJ766" s="7"/>
      <c r="CP766" s="7"/>
      <c r="CR766" s="7"/>
      <c r="CS766" s="7"/>
      <c r="CU766" s="16"/>
      <c r="DB766" s="7"/>
      <c r="DD766" s="7"/>
      <c r="DF766" s="9"/>
    </row>
    <row r="767" spans="3:110" x14ac:dyDescent="0.25">
      <c r="C767" s="6"/>
      <c r="H767" s="7"/>
      <c r="L767" s="18"/>
      <c r="M767" s="18"/>
      <c r="N767" s="20"/>
      <c r="AD767" s="18"/>
      <c r="AE767" s="18"/>
      <c r="AJ767" s="7"/>
      <c r="AL767" s="7"/>
      <c r="AN767" s="7"/>
      <c r="AP767" s="7"/>
      <c r="AR767" s="7"/>
      <c r="AX767" s="7"/>
      <c r="AY767" s="7"/>
      <c r="BE767" s="9"/>
      <c r="BW767" s="17"/>
      <c r="CH767" s="7"/>
      <c r="CJ767" s="7"/>
      <c r="CP767" s="7"/>
      <c r="CR767" s="7"/>
      <c r="CS767" s="7"/>
      <c r="CU767" s="16"/>
      <c r="DB767" s="7"/>
      <c r="DD767" s="7"/>
      <c r="DF767" s="9"/>
    </row>
    <row r="768" spans="3:110" x14ac:dyDescent="0.25">
      <c r="C768" s="6"/>
      <c r="H768" s="7"/>
      <c r="L768" s="18"/>
      <c r="M768" s="18"/>
      <c r="N768" s="20"/>
      <c r="AD768" s="18"/>
      <c r="AE768" s="18"/>
      <c r="AJ768" s="7"/>
      <c r="AL768" s="7"/>
      <c r="AN768" s="7"/>
      <c r="AP768" s="7"/>
      <c r="AR768" s="7"/>
      <c r="AX768" s="7"/>
      <c r="AY768" s="7"/>
      <c r="BE768" s="9"/>
      <c r="BW768" s="17"/>
      <c r="CH768" s="7"/>
      <c r="CJ768" s="7"/>
      <c r="CP768" s="7"/>
      <c r="CR768" s="7"/>
      <c r="CS768" s="7"/>
      <c r="CU768" s="16"/>
      <c r="DB768" s="7"/>
      <c r="DD768" s="7"/>
      <c r="DF768" s="9"/>
    </row>
    <row r="769" spans="3:110" x14ac:dyDescent="0.25">
      <c r="C769" s="6"/>
      <c r="H769" s="7"/>
      <c r="L769" s="18"/>
      <c r="M769" s="18"/>
      <c r="N769" s="20"/>
      <c r="AD769" s="18"/>
      <c r="AE769" s="18"/>
      <c r="AJ769" s="7"/>
      <c r="AL769" s="7"/>
      <c r="AN769" s="7"/>
      <c r="AP769" s="7"/>
      <c r="AR769" s="7"/>
      <c r="AX769" s="7"/>
      <c r="AY769" s="7"/>
      <c r="BE769" s="9"/>
      <c r="BW769" s="17"/>
      <c r="CH769" s="7"/>
      <c r="CJ769" s="7"/>
      <c r="CP769" s="7"/>
      <c r="CR769" s="7"/>
      <c r="CS769" s="7"/>
      <c r="CU769" s="16"/>
      <c r="DB769" s="7"/>
      <c r="DD769" s="7"/>
      <c r="DF769" s="9"/>
    </row>
    <row r="770" spans="3:110" x14ac:dyDescent="0.25">
      <c r="C770" s="6"/>
      <c r="H770" s="7"/>
      <c r="L770" s="18"/>
      <c r="M770" s="18"/>
      <c r="N770" s="20"/>
      <c r="AD770" s="18"/>
      <c r="AE770" s="18"/>
      <c r="AJ770" s="7"/>
      <c r="AL770" s="7"/>
      <c r="AN770" s="7"/>
      <c r="AP770" s="7"/>
      <c r="AR770" s="7"/>
      <c r="AX770" s="7"/>
      <c r="AY770" s="7"/>
      <c r="BE770" s="9"/>
      <c r="BW770" s="17"/>
      <c r="CH770" s="7"/>
      <c r="CJ770" s="7"/>
      <c r="CP770" s="7"/>
      <c r="CR770" s="7"/>
      <c r="CS770" s="7"/>
      <c r="CU770" s="16"/>
      <c r="DB770" s="7"/>
      <c r="DD770" s="7"/>
      <c r="DF770" s="9"/>
    </row>
    <row r="771" spans="3:110" x14ac:dyDescent="0.25">
      <c r="C771" s="6"/>
      <c r="H771" s="7"/>
      <c r="L771" s="18"/>
      <c r="M771" s="18"/>
      <c r="N771" s="20"/>
      <c r="AD771" s="18"/>
      <c r="AE771" s="18"/>
      <c r="AJ771" s="7"/>
      <c r="AL771" s="7"/>
      <c r="AN771" s="7"/>
      <c r="AP771" s="7"/>
      <c r="AR771" s="7"/>
      <c r="AX771" s="7"/>
      <c r="AY771" s="7"/>
      <c r="BE771" s="9"/>
      <c r="BW771" s="17"/>
      <c r="CH771" s="7"/>
      <c r="CJ771" s="7"/>
      <c r="CP771" s="7"/>
      <c r="CR771" s="7"/>
      <c r="CS771" s="7"/>
      <c r="CU771" s="16"/>
      <c r="DB771" s="7"/>
      <c r="DD771" s="7"/>
      <c r="DF771" s="9"/>
    </row>
    <row r="772" spans="3:110" x14ac:dyDescent="0.25">
      <c r="C772" s="6"/>
      <c r="H772" s="7"/>
      <c r="L772" s="18"/>
      <c r="M772" s="18"/>
      <c r="N772" s="20"/>
      <c r="AD772" s="18"/>
      <c r="AE772" s="18"/>
      <c r="AJ772" s="7"/>
      <c r="AL772" s="7"/>
      <c r="AN772" s="7"/>
      <c r="AP772" s="7"/>
      <c r="AR772" s="7"/>
      <c r="AX772" s="7"/>
      <c r="AY772" s="7"/>
      <c r="BE772" s="9"/>
      <c r="BW772" s="17"/>
      <c r="CH772" s="7"/>
      <c r="CJ772" s="7"/>
      <c r="CP772" s="7"/>
      <c r="CR772" s="7"/>
      <c r="CS772" s="7"/>
      <c r="CU772" s="16"/>
      <c r="DB772" s="7"/>
      <c r="DD772" s="7"/>
      <c r="DF772" s="9"/>
    </row>
    <row r="773" spans="3:110" x14ac:dyDescent="0.25">
      <c r="C773" s="6"/>
      <c r="H773" s="7"/>
      <c r="L773" s="18"/>
      <c r="M773" s="18"/>
      <c r="N773" s="20"/>
      <c r="AD773" s="18"/>
      <c r="AE773" s="18"/>
      <c r="AJ773" s="7"/>
      <c r="AL773" s="7"/>
      <c r="AN773" s="7"/>
      <c r="AP773" s="7"/>
      <c r="AR773" s="7"/>
      <c r="AX773" s="7"/>
      <c r="AY773" s="7"/>
      <c r="BE773" s="9"/>
      <c r="BW773" s="17"/>
      <c r="CH773" s="7"/>
      <c r="CJ773" s="7"/>
      <c r="CP773" s="7"/>
      <c r="CR773" s="7"/>
      <c r="CS773" s="7"/>
      <c r="CU773" s="16"/>
      <c r="DB773" s="7"/>
      <c r="DD773" s="7"/>
      <c r="DF773" s="9"/>
    </row>
    <row r="774" spans="3:110" x14ac:dyDescent="0.25">
      <c r="C774" s="6"/>
      <c r="H774" s="7"/>
      <c r="L774" s="18"/>
      <c r="M774" s="18"/>
      <c r="N774" s="20"/>
      <c r="AD774" s="18"/>
      <c r="AE774" s="18"/>
      <c r="AJ774" s="7"/>
      <c r="AL774" s="7"/>
      <c r="AN774" s="7"/>
      <c r="AP774" s="7"/>
      <c r="AR774" s="7"/>
      <c r="AX774" s="7"/>
      <c r="AY774" s="7"/>
      <c r="BE774" s="9"/>
      <c r="BW774" s="17"/>
      <c r="CH774" s="7"/>
      <c r="CJ774" s="7"/>
      <c r="CP774" s="7"/>
      <c r="CR774" s="7"/>
      <c r="CS774" s="7"/>
      <c r="CU774" s="16"/>
      <c r="DB774" s="7"/>
      <c r="DD774" s="7"/>
      <c r="DF774" s="9"/>
    </row>
    <row r="775" spans="3:110" x14ac:dyDescent="0.25">
      <c r="C775" s="6"/>
      <c r="H775" s="7"/>
      <c r="L775" s="18"/>
      <c r="M775" s="18"/>
      <c r="N775" s="20"/>
      <c r="AD775" s="18"/>
      <c r="AE775" s="18"/>
      <c r="AJ775" s="7"/>
      <c r="AL775" s="7"/>
      <c r="AN775" s="7"/>
      <c r="AP775" s="7"/>
      <c r="AR775" s="7"/>
      <c r="AX775" s="7"/>
      <c r="AY775" s="7"/>
      <c r="BE775" s="9"/>
      <c r="BW775" s="17"/>
      <c r="CH775" s="7"/>
      <c r="CJ775" s="7"/>
      <c r="CP775" s="7"/>
      <c r="CR775" s="7"/>
      <c r="CS775" s="7"/>
      <c r="CU775" s="16"/>
      <c r="DB775" s="7"/>
      <c r="DD775" s="7"/>
      <c r="DF775" s="9"/>
    </row>
    <row r="776" spans="3:110" x14ac:dyDescent="0.25">
      <c r="C776" s="6"/>
      <c r="H776" s="7"/>
      <c r="L776" s="18"/>
      <c r="M776" s="18"/>
      <c r="N776" s="20"/>
      <c r="AD776" s="18"/>
      <c r="AE776" s="18"/>
      <c r="AJ776" s="7"/>
      <c r="AL776" s="7"/>
      <c r="AN776" s="7"/>
      <c r="AP776" s="7"/>
      <c r="AR776" s="7"/>
      <c r="AX776" s="7"/>
      <c r="AY776" s="7"/>
      <c r="BE776" s="9"/>
      <c r="BW776" s="17"/>
      <c r="CH776" s="7"/>
      <c r="CJ776" s="7"/>
      <c r="CP776" s="7"/>
      <c r="CR776" s="7"/>
      <c r="CS776" s="7"/>
      <c r="CU776" s="16"/>
      <c r="DB776" s="7"/>
      <c r="DD776" s="7"/>
      <c r="DF776" s="9"/>
    </row>
    <row r="777" spans="3:110" x14ac:dyDescent="0.25">
      <c r="C777" s="6"/>
      <c r="H777" s="7"/>
      <c r="L777" s="18"/>
      <c r="M777" s="18"/>
      <c r="N777" s="20"/>
      <c r="AD777" s="18"/>
      <c r="AE777" s="18"/>
      <c r="AJ777" s="7"/>
      <c r="AL777" s="7"/>
      <c r="AN777" s="7"/>
      <c r="AP777" s="7"/>
      <c r="AR777" s="7"/>
      <c r="AX777" s="7"/>
      <c r="AY777" s="7"/>
      <c r="BE777" s="9"/>
      <c r="BW777" s="17"/>
      <c r="CH777" s="7"/>
      <c r="CJ777" s="7"/>
      <c r="CP777" s="7"/>
      <c r="CR777" s="7"/>
      <c r="CS777" s="7"/>
      <c r="CU777" s="16"/>
      <c r="DB777" s="7"/>
      <c r="DD777" s="7"/>
      <c r="DF777" s="9"/>
    </row>
    <row r="778" spans="3:110" x14ac:dyDescent="0.25">
      <c r="C778" s="6"/>
      <c r="H778" s="7"/>
      <c r="L778" s="18"/>
      <c r="M778" s="18"/>
      <c r="N778" s="20"/>
      <c r="AD778" s="18"/>
      <c r="AE778" s="18"/>
      <c r="AJ778" s="7"/>
      <c r="AL778" s="7"/>
      <c r="AN778" s="7"/>
      <c r="AP778" s="7"/>
      <c r="AR778" s="7"/>
      <c r="AX778" s="7"/>
      <c r="AY778" s="7"/>
      <c r="BE778" s="9"/>
      <c r="BW778" s="17"/>
      <c r="CH778" s="7"/>
      <c r="CJ778" s="7"/>
      <c r="CP778" s="7"/>
      <c r="CR778" s="7"/>
      <c r="CS778" s="7"/>
      <c r="CU778" s="16"/>
      <c r="DB778" s="7"/>
      <c r="DD778" s="7"/>
      <c r="DF778" s="9"/>
    </row>
    <row r="779" spans="3:110" x14ac:dyDescent="0.25">
      <c r="C779" s="6"/>
      <c r="H779" s="7"/>
      <c r="L779" s="18"/>
      <c r="M779" s="18"/>
      <c r="N779" s="20"/>
      <c r="AD779" s="18"/>
      <c r="AE779" s="18"/>
      <c r="AJ779" s="7"/>
      <c r="AL779" s="7"/>
      <c r="AN779" s="7"/>
      <c r="AP779" s="7"/>
      <c r="AR779" s="7"/>
      <c r="AX779" s="7"/>
      <c r="AY779" s="7"/>
      <c r="BE779" s="9"/>
      <c r="BW779" s="17"/>
      <c r="CH779" s="7"/>
      <c r="CJ779" s="7"/>
      <c r="CP779" s="7"/>
      <c r="CR779" s="7"/>
      <c r="CS779" s="7"/>
      <c r="CU779" s="16"/>
      <c r="DB779" s="7"/>
      <c r="DD779" s="7"/>
      <c r="DF779" s="9"/>
    </row>
    <row r="780" spans="3:110" x14ac:dyDescent="0.25">
      <c r="C780" s="6"/>
      <c r="H780" s="7"/>
      <c r="L780" s="18"/>
      <c r="M780" s="18"/>
      <c r="N780" s="20"/>
      <c r="AD780" s="18"/>
      <c r="AE780" s="18"/>
      <c r="AJ780" s="7"/>
      <c r="AL780" s="7"/>
      <c r="AN780" s="7"/>
      <c r="AP780" s="7"/>
      <c r="AR780" s="7"/>
      <c r="AX780" s="7"/>
      <c r="AY780" s="7"/>
      <c r="BE780" s="9"/>
      <c r="BW780" s="17"/>
      <c r="CH780" s="7"/>
      <c r="CJ780" s="7"/>
      <c r="CP780" s="7"/>
      <c r="CR780" s="7"/>
      <c r="CS780" s="7"/>
      <c r="CU780" s="16"/>
      <c r="DB780" s="7"/>
      <c r="DD780" s="7"/>
      <c r="DF780" s="9"/>
    </row>
    <row r="781" spans="3:110" x14ac:dyDescent="0.25">
      <c r="C781" s="6"/>
      <c r="H781" s="7"/>
      <c r="L781" s="18"/>
      <c r="M781" s="18"/>
      <c r="N781" s="20"/>
      <c r="AD781" s="18"/>
      <c r="AE781" s="18"/>
      <c r="AJ781" s="7"/>
      <c r="AL781" s="7"/>
      <c r="AN781" s="7"/>
      <c r="AP781" s="7"/>
      <c r="AR781" s="7"/>
      <c r="AX781" s="7"/>
      <c r="AY781" s="7"/>
      <c r="BE781" s="9"/>
      <c r="BW781" s="17"/>
      <c r="CH781" s="7"/>
      <c r="CJ781" s="7"/>
      <c r="CP781" s="7"/>
      <c r="CR781" s="7"/>
      <c r="CS781" s="7"/>
      <c r="CU781" s="16"/>
      <c r="DB781" s="7"/>
      <c r="DD781" s="7"/>
      <c r="DF781" s="9"/>
    </row>
    <row r="782" spans="3:110" x14ac:dyDescent="0.25">
      <c r="C782" s="6"/>
      <c r="H782" s="7"/>
      <c r="L782" s="18"/>
      <c r="M782" s="18"/>
      <c r="N782" s="20"/>
      <c r="AD782" s="18"/>
      <c r="AE782" s="18"/>
      <c r="AJ782" s="7"/>
      <c r="AL782" s="7"/>
      <c r="AN782" s="7"/>
      <c r="AP782" s="7"/>
      <c r="AR782" s="7"/>
      <c r="AX782" s="7"/>
      <c r="AY782" s="7"/>
      <c r="BE782" s="9"/>
      <c r="BW782" s="17"/>
      <c r="CH782" s="7"/>
      <c r="CJ782" s="7"/>
      <c r="CP782" s="7"/>
      <c r="CR782" s="7"/>
      <c r="CS782" s="7"/>
      <c r="CU782" s="16"/>
      <c r="DB782" s="7"/>
      <c r="DD782" s="7"/>
      <c r="DF782" s="9"/>
    </row>
    <row r="783" spans="3:110" x14ac:dyDescent="0.25">
      <c r="C783" s="6"/>
      <c r="H783" s="7"/>
      <c r="L783" s="18"/>
      <c r="M783" s="18"/>
      <c r="N783" s="20"/>
      <c r="AD783" s="18"/>
      <c r="AE783" s="18"/>
      <c r="AJ783" s="7"/>
      <c r="AL783" s="7"/>
      <c r="AN783" s="7"/>
      <c r="AP783" s="7"/>
      <c r="AR783" s="7"/>
      <c r="AX783" s="7"/>
      <c r="AY783" s="7"/>
      <c r="BE783" s="9"/>
      <c r="BW783" s="17"/>
      <c r="CH783" s="7"/>
      <c r="CJ783" s="7"/>
      <c r="CP783" s="7"/>
      <c r="CR783" s="7"/>
      <c r="CS783" s="7"/>
      <c r="CU783" s="16"/>
      <c r="DB783" s="7"/>
      <c r="DD783" s="7"/>
      <c r="DF783" s="9"/>
    </row>
    <row r="784" spans="3:110" x14ac:dyDescent="0.25">
      <c r="C784" s="6"/>
      <c r="H784" s="7"/>
      <c r="L784" s="18"/>
      <c r="M784" s="18"/>
      <c r="N784" s="20"/>
      <c r="AD784" s="18"/>
      <c r="AE784" s="18"/>
      <c r="AJ784" s="7"/>
      <c r="AL784" s="7"/>
      <c r="AN784" s="7"/>
      <c r="AP784" s="7"/>
      <c r="AR784" s="7"/>
      <c r="AX784" s="7"/>
      <c r="AY784" s="7"/>
      <c r="BE784" s="9"/>
      <c r="BW784" s="17"/>
      <c r="CH784" s="7"/>
      <c r="CJ784" s="7"/>
      <c r="CP784" s="7"/>
      <c r="CR784" s="7"/>
      <c r="CS784" s="7"/>
      <c r="CU784" s="16"/>
      <c r="DB784" s="7"/>
      <c r="DD784" s="7"/>
      <c r="DF784" s="9"/>
    </row>
    <row r="785" spans="3:110" x14ac:dyDescent="0.25">
      <c r="C785" s="6"/>
      <c r="H785" s="7"/>
      <c r="L785" s="18"/>
      <c r="M785" s="18"/>
      <c r="N785" s="20"/>
      <c r="AD785" s="18"/>
      <c r="AE785" s="18"/>
      <c r="AJ785" s="7"/>
      <c r="AL785" s="7"/>
      <c r="AN785" s="7"/>
      <c r="AP785" s="7"/>
      <c r="AR785" s="7"/>
      <c r="AX785" s="7"/>
      <c r="AY785" s="7"/>
      <c r="BE785" s="9"/>
      <c r="BW785" s="17"/>
      <c r="CH785" s="7"/>
      <c r="CJ785" s="7"/>
      <c r="CP785" s="7"/>
      <c r="CR785" s="7"/>
      <c r="CS785" s="7"/>
      <c r="CU785" s="16"/>
      <c r="DB785" s="7"/>
      <c r="DD785" s="7"/>
      <c r="DF785" s="9"/>
    </row>
    <row r="786" spans="3:110" x14ac:dyDescent="0.25">
      <c r="C786" s="6"/>
      <c r="H786" s="7"/>
      <c r="L786" s="18"/>
      <c r="M786" s="18"/>
      <c r="N786" s="20"/>
      <c r="AD786" s="18"/>
      <c r="AE786" s="18"/>
      <c r="AJ786" s="7"/>
      <c r="AL786" s="7"/>
      <c r="AN786" s="7"/>
      <c r="AP786" s="7"/>
      <c r="AR786" s="7"/>
      <c r="AX786" s="7"/>
      <c r="AY786" s="7"/>
      <c r="BE786" s="9"/>
      <c r="BW786" s="17"/>
      <c r="CH786" s="7"/>
      <c r="CJ786" s="7"/>
      <c r="CP786" s="7"/>
      <c r="CR786" s="7"/>
      <c r="CS786" s="7"/>
      <c r="CU786" s="16"/>
      <c r="DB786" s="7"/>
      <c r="DD786" s="7"/>
      <c r="DF786" s="9"/>
    </row>
    <row r="787" spans="3:110" x14ac:dyDescent="0.25">
      <c r="C787" s="6"/>
      <c r="H787" s="7"/>
      <c r="L787" s="18"/>
      <c r="M787" s="18"/>
      <c r="N787" s="20"/>
      <c r="AD787" s="18"/>
      <c r="AE787" s="18"/>
      <c r="AJ787" s="7"/>
      <c r="AL787" s="7"/>
      <c r="AN787" s="7"/>
      <c r="AP787" s="7"/>
      <c r="AR787" s="7"/>
      <c r="AX787" s="7"/>
      <c r="AY787" s="7"/>
      <c r="BE787" s="9"/>
      <c r="BW787" s="17"/>
      <c r="CH787" s="7"/>
      <c r="CJ787" s="7"/>
      <c r="CP787" s="7"/>
      <c r="CR787" s="7"/>
      <c r="CS787" s="7"/>
      <c r="CU787" s="16"/>
      <c r="DB787" s="7"/>
      <c r="DD787" s="7"/>
      <c r="DF787" s="9"/>
    </row>
    <row r="788" spans="3:110" x14ac:dyDescent="0.25">
      <c r="C788" s="6"/>
      <c r="H788" s="7"/>
      <c r="L788" s="18"/>
      <c r="M788" s="18"/>
      <c r="N788" s="20"/>
      <c r="AD788" s="18"/>
      <c r="AE788" s="18"/>
      <c r="AJ788" s="7"/>
      <c r="AL788" s="7"/>
      <c r="AN788" s="7"/>
      <c r="AP788" s="7"/>
      <c r="AR788" s="7"/>
      <c r="AX788" s="7"/>
      <c r="AY788" s="7"/>
      <c r="BE788" s="9"/>
      <c r="BW788" s="17"/>
      <c r="CH788" s="7"/>
      <c r="CJ788" s="7"/>
      <c r="CP788" s="7"/>
      <c r="CR788" s="7"/>
      <c r="CS788" s="7"/>
      <c r="CU788" s="16"/>
      <c r="DB788" s="7"/>
      <c r="DD788" s="7"/>
      <c r="DF788" s="9"/>
    </row>
    <row r="789" spans="3:110" x14ac:dyDescent="0.25">
      <c r="C789" s="6"/>
      <c r="H789" s="7"/>
      <c r="L789" s="18"/>
      <c r="M789" s="18"/>
      <c r="N789" s="20"/>
      <c r="AD789" s="18"/>
      <c r="AE789" s="18"/>
      <c r="AJ789" s="7"/>
      <c r="AL789" s="7"/>
      <c r="AN789" s="7"/>
      <c r="AP789" s="7"/>
      <c r="AR789" s="7"/>
      <c r="AX789" s="7"/>
      <c r="AY789" s="7"/>
      <c r="BE789" s="9"/>
      <c r="BW789" s="17"/>
      <c r="CH789" s="7"/>
      <c r="CJ789" s="7"/>
      <c r="CP789" s="7"/>
      <c r="CR789" s="7"/>
      <c r="CS789" s="7"/>
      <c r="CU789" s="16"/>
      <c r="DB789" s="7"/>
      <c r="DD789" s="7"/>
      <c r="DF789" s="9"/>
    </row>
    <row r="790" spans="3:110" x14ac:dyDescent="0.25">
      <c r="C790" s="6"/>
      <c r="H790" s="7"/>
      <c r="L790" s="18"/>
      <c r="M790" s="18"/>
      <c r="N790" s="20"/>
      <c r="AD790" s="18"/>
      <c r="AE790" s="18"/>
      <c r="AJ790" s="7"/>
      <c r="AL790" s="7"/>
      <c r="AN790" s="7"/>
      <c r="AP790" s="7"/>
      <c r="AR790" s="7"/>
      <c r="AX790" s="7"/>
      <c r="AY790" s="7"/>
      <c r="BE790" s="9"/>
      <c r="BW790" s="17"/>
      <c r="CH790" s="7"/>
      <c r="CJ790" s="7"/>
      <c r="CP790" s="7"/>
      <c r="CR790" s="7"/>
      <c r="CS790" s="7"/>
      <c r="CU790" s="16"/>
      <c r="DB790" s="7"/>
      <c r="DD790" s="7"/>
      <c r="DF790" s="9"/>
    </row>
    <row r="791" spans="3:110" x14ac:dyDescent="0.25">
      <c r="C791" s="6"/>
      <c r="H791" s="7"/>
      <c r="L791" s="18"/>
      <c r="M791" s="18"/>
      <c r="N791" s="20"/>
      <c r="AD791" s="18"/>
      <c r="AE791" s="18"/>
      <c r="AJ791" s="7"/>
      <c r="AL791" s="7"/>
      <c r="AN791" s="7"/>
      <c r="AP791" s="7"/>
      <c r="AR791" s="7"/>
      <c r="AX791" s="7"/>
      <c r="AY791" s="7"/>
      <c r="BE791" s="9"/>
      <c r="BW791" s="17"/>
      <c r="CH791" s="7"/>
      <c r="CJ791" s="7"/>
      <c r="CP791" s="7"/>
      <c r="CR791" s="7"/>
      <c r="CS791" s="7"/>
      <c r="CU791" s="16"/>
      <c r="DB791" s="7"/>
      <c r="DD791" s="7"/>
      <c r="DF791" s="9"/>
    </row>
    <row r="792" spans="3:110" x14ac:dyDescent="0.25">
      <c r="C792" s="6"/>
      <c r="H792" s="7"/>
      <c r="L792" s="18"/>
      <c r="M792" s="18"/>
      <c r="N792" s="20"/>
      <c r="AD792" s="18"/>
      <c r="AE792" s="18"/>
      <c r="AJ792" s="7"/>
      <c r="AL792" s="7"/>
      <c r="AN792" s="7"/>
      <c r="AP792" s="7"/>
      <c r="AR792" s="7"/>
      <c r="AX792" s="7"/>
      <c r="AY792" s="7"/>
      <c r="BE792" s="9"/>
      <c r="BW792" s="17"/>
      <c r="CH792" s="7"/>
      <c r="CJ792" s="7"/>
      <c r="CP792" s="7"/>
      <c r="CR792" s="7"/>
      <c r="CS792" s="7"/>
      <c r="CU792" s="16"/>
      <c r="DB792" s="7"/>
      <c r="DD792" s="7"/>
      <c r="DF792" s="9"/>
    </row>
    <row r="793" spans="3:110" x14ac:dyDescent="0.25">
      <c r="C793" s="6"/>
      <c r="H793" s="7"/>
      <c r="L793" s="18"/>
      <c r="M793" s="18"/>
      <c r="N793" s="20"/>
      <c r="AD793" s="18"/>
      <c r="AE793" s="18"/>
      <c r="AJ793" s="7"/>
      <c r="AL793" s="7"/>
      <c r="AN793" s="7"/>
      <c r="AP793" s="7"/>
      <c r="AR793" s="7"/>
      <c r="AX793" s="7"/>
      <c r="AY793" s="7"/>
      <c r="BE793" s="9"/>
      <c r="BW793" s="17"/>
      <c r="CH793" s="7"/>
      <c r="CJ793" s="7"/>
      <c r="CP793" s="7"/>
      <c r="CR793" s="7"/>
      <c r="CS793" s="7"/>
      <c r="CU793" s="16"/>
      <c r="DB793" s="7"/>
      <c r="DD793" s="7"/>
      <c r="DF793" s="9"/>
    </row>
    <row r="794" spans="3:110" x14ac:dyDescent="0.25">
      <c r="C794" s="6"/>
      <c r="H794" s="7"/>
      <c r="L794" s="18"/>
      <c r="M794" s="18"/>
      <c r="N794" s="20"/>
      <c r="AD794" s="18"/>
      <c r="AE794" s="18"/>
      <c r="AJ794" s="7"/>
      <c r="AL794" s="7"/>
      <c r="AN794" s="7"/>
      <c r="AP794" s="7"/>
      <c r="AR794" s="7"/>
      <c r="AX794" s="7"/>
      <c r="AY794" s="7"/>
      <c r="BE794" s="9"/>
      <c r="BW794" s="17"/>
      <c r="CH794" s="7"/>
      <c r="CJ794" s="7"/>
      <c r="CP794" s="7"/>
      <c r="CR794" s="7"/>
      <c r="CS794" s="7"/>
      <c r="CU794" s="16"/>
      <c r="DB794" s="7"/>
      <c r="DD794" s="7"/>
      <c r="DF794" s="9"/>
    </row>
    <row r="795" spans="3:110" x14ac:dyDescent="0.25">
      <c r="C795" s="6"/>
      <c r="H795" s="7"/>
      <c r="L795" s="18"/>
      <c r="M795" s="18"/>
      <c r="N795" s="20"/>
      <c r="AD795" s="18"/>
      <c r="AE795" s="18"/>
      <c r="AJ795" s="7"/>
      <c r="AL795" s="7"/>
      <c r="AN795" s="7"/>
      <c r="AP795" s="7"/>
      <c r="AR795" s="7"/>
      <c r="AX795" s="7"/>
      <c r="AY795" s="7"/>
      <c r="BE795" s="9"/>
      <c r="BW795" s="17"/>
      <c r="CH795" s="7"/>
      <c r="CJ795" s="7"/>
      <c r="CP795" s="7"/>
      <c r="CR795" s="7"/>
      <c r="CS795" s="7"/>
      <c r="CU795" s="16"/>
      <c r="DB795" s="7"/>
      <c r="DD795" s="7"/>
      <c r="DF795" s="9"/>
    </row>
    <row r="796" spans="3:110" x14ac:dyDescent="0.25">
      <c r="C796" s="6"/>
      <c r="H796" s="7"/>
      <c r="L796" s="18"/>
      <c r="M796" s="18"/>
      <c r="N796" s="20"/>
      <c r="AD796" s="18"/>
      <c r="AE796" s="18"/>
      <c r="AJ796" s="7"/>
      <c r="AL796" s="7"/>
      <c r="AN796" s="7"/>
      <c r="AP796" s="7"/>
      <c r="AR796" s="7"/>
      <c r="AX796" s="7"/>
      <c r="AY796" s="7"/>
      <c r="BE796" s="9"/>
      <c r="BW796" s="17"/>
      <c r="CH796" s="7"/>
      <c r="CJ796" s="7"/>
      <c r="CP796" s="7"/>
      <c r="CR796" s="7"/>
      <c r="CS796" s="7"/>
      <c r="CU796" s="16"/>
      <c r="DB796" s="7"/>
      <c r="DD796" s="7"/>
      <c r="DF796" s="9"/>
    </row>
    <row r="797" spans="3:110" x14ac:dyDescent="0.25">
      <c r="C797" s="6"/>
      <c r="H797" s="7"/>
      <c r="L797" s="18"/>
      <c r="M797" s="18"/>
      <c r="N797" s="20"/>
      <c r="AD797" s="18"/>
      <c r="AE797" s="18"/>
      <c r="AJ797" s="7"/>
      <c r="AL797" s="7"/>
      <c r="AN797" s="7"/>
      <c r="AP797" s="7"/>
      <c r="AR797" s="7"/>
      <c r="AX797" s="7"/>
      <c r="AY797" s="7"/>
      <c r="BE797" s="9"/>
      <c r="BW797" s="17"/>
      <c r="CH797" s="7"/>
      <c r="CJ797" s="7"/>
      <c r="CP797" s="7"/>
      <c r="CR797" s="7"/>
      <c r="CS797" s="7"/>
      <c r="CU797" s="16"/>
      <c r="DB797" s="7"/>
      <c r="DD797" s="7"/>
      <c r="DF797" s="9"/>
    </row>
    <row r="798" spans="3:110" x14ac:dyDescent="0.25">
      <c r="C798" s="6"/>
      <c r="H798" s="7"/>
      <c r="L798" s="18"/>
      <c r="M798" s="18"/>
      <c r="N798" s="20"/>
      <c r="AD798" s="18"/>
      <c r="AE798" s="18"/>
      <c r="AJ798" s="7"/>
      <c r="AL798" s="7"/>
      <c r="AN798" s="7"/>
      <c r="AP798" s="7"/>
      <c r="AR798" s="7"/>
      <c r="AX798" s="7"/>
      <c r="AY798" s="7"/>
      <c r="BE798" s="9"/>
      <c r="BW798" s="17"/>
      <c r="CH798" s="7"/>
      <c r="CJ798" s="7"/>
      <c r="CP798" s="7"/>
      <c r="CR798" s="7"/>
      <c r="CS798" s="7"/>
      <c r="CU798" s="16"/>
      <c r="DB798" s="7"/>
      <c r="DD798" s="7"/>
      <c r="DF798" s="9"/>
    </row>
    <row r="799" spans="3:110" x14ac:dyDescent="0.25">
      <c r="C799" s="6"/>
      <c r="H799" s="7"/>
      <c r="L799" s="18"/>
      <c r="M799" s="18"/>
      <c r="N799" s="20"/>
      <c r="AD799" s="18"/>
      <c r="AE799" s="18"/>
      <c r="AJ799" s="7"/>
      <c r="AL799" s="7"/>
      <c r="AN799" s="7"/>
      <c r="AP799" s="7"/>
      <c r="AR799" s="7"/>
      <c r="AX799" s="7"/>
      <c r="AY799" s="7"/>
      <c r="BE799" s="9"/>
      <c r="BW799" s="17"/>
      <c r="CH799" s="7"/>
      <c r="CJ799" s="7"/>
      <c r="CP799" s="7"/>
      <c r="CR799" s="7"/>
      <c r="CS799" s="7"/>
      <c r="CU799" s="16"/>
      <c r="DB799" s="7"/>
      <c r="DD799" s="7"/>
      <c r="DF799" s="9"/>
    </row>
    <row r="800" spans="3:110" x14ac:dyDescent="0.25">
      <c r="C800" s="6"/>
      <c r="H800" s="7"/>
      <c r="L800" s="18"/>
      <c r="M800" s="18"/>
      <c r="N800" s="20"/>
      <c r="AD800" s="18"/>
      <c r="AE800" s="18"/>
      <c r="AJ800" s="7"/>
      <c r="AL800" s="7"/>
      <c r="AN800" s="7"/>
      <c r="AP800" s="7"/>
      <c r="AR800" s="7"/>
      <c r="AX800" s="7"/>
      <c r="AY800" s="7"/>
      <c r="BE800" s="9"/>
      <c r="BW800" s="17"/>
      <c r="CH800" s="7"/>
      <c r="CJ800" s="7"/>
      <c r="CP800" s="7"/>
      <c r="CR800" s="7"/>
      <c r="CS800" s="7"/>
      <c r="CU800" s="16"/>
      <c r="DB800" s="7"/>
      <c r="DD800" s="7"/>
      <c r="DF800" s="9"/>
    </row>
    <row r="801" spans="3:110" x14ac:dyDescent="0.25">
      <c r="C801" s="6"/>
      <c r="H801" s="7"/>
      <c r="L801" s="18"/>
      <c r="M801" s="18"/>
      <c r="N801" s="20"/>
      <c r="AD801" s="18"/>
      <c r="AE801" s="18"/>
      <c r="AJ801" s="7"/>
      <c r="AL801" s="7"/>
      <c r="AN801" s="7"/>
      <c r="AP801" s="7"/>
      <c r="AR801" s="7"/>
      <c r="AX801" s="7"/>
      <c r="AY801" s="7"/>
      <c r="BE801" s="9"/>
      <c r="BW801" s="17"/>
      <c r="CH801" s="7"/>
      <c r="CJ801" s="7"/>
      <c r="CP801" s="7"/>
      <c r="CR801" s="7"/>
      <c r="CS801" s="7"/>
      <c r="CU801" s="16"/>
      <c r="DB801" s="7"/>
      <c r="DD801" s="7"/>
      <c r="DF801" s="9"/>
    </row>
    <row r="802" spans="3:110" x14ac:dyDescent="0.25">
      <c r="C802" s="6"/>
      <c r="H802" s="7"/>
      <c r="L802" s="18"/>
      <c r="M802" s="18"/>
      <c r="N802" s="20"/>
      <c r="AD802" s="18"/>
      <c r="AE802" s="18"/>
      <c r="AJ802" s="7"/>
      <c r="AL802" s="7"/>
      <c r="AN802" s="7"/>
      <c r="AP802" s="7"/>
      <c r="AR802" s="7"/>
      <c r="AX802" s="7"/>
      <c r="AY802" s="7"/>
      <c r="BE802" s="9"/>
      <c r="BW802" s="17"/>
      <c r="CH802" s="7"/>
      <c r="CJ802" s="7"/>
      <c r="CP802" s="7"/>
      <c r="CR802" s="7"/>
      <c r="CS802" s="7"/>
      <c r="CU802" s="16"/>
      <c r="DB802" s="7"/>
      <c r="DD802" s="7"/>
      <c r="DF802" s="9"/>
    </row>
    <row r="803" spans="3:110" x14ac:dyDescent="0.25">
      <c r="C803" s="6"/>
      <c r="H803" s="7"/>
      <c r="L803" s="18"/>
      <c r="M803" s="18"/>
      <c r="N803" s="20"/>
      <c r="AD803" s="18"/>
      <c r="AE803" s="18"/>
      <c r="AJ803" s="7"/>
      <c r="AL803" s="7"/>
      <c r="AN803" s="7"/>
      <c r="AP803" s="7"/>
      <c r="AR803" s="7"/>
      <c r="AX803" s="7"/>
      <c r="AY803" s="7"/>
      <c r="BE803" s="9"/>
      <c r="BW803" s="17"/>
      <c r="CH803" s="7"/>
      <c r="CJ803" s="7"/>
      <c r="CP803" s="7"/>
      <c r="CR803" s="7"/>
      <c r="CS803" s="7"/>
      <c r="CU803" s="16"/>
      <c r="DB803" s="7"/>
      <c r="DD803" s="7"/>
      <c r="DF803" s="9"/>
    </row>
    <row r="804" spans="3:110" x14ac:dyDescent="0.25">
      <c r="C804" s="6"/>
      <c r="H804" s="7"/>
      <c r="L804" s="18"/>
      <c r="M804" s="18"/>
      <c r="N804" s="20"/>
      <c r="AD804" s="18"/>
      <c r="AE804" s="18"/>
      <c r="AJ804" s="7"/>
      <c r="AL804" s="7"/>
      <c r="AN804" s="7"/>
      <c r="AP804" s="7"/>
      <c r="AR804" s="7"/>
      <c r="AX804" s="7"/>
      <c r="AY804" s="7"/>
      <c r="BE804" s="9"/>
      <c r="BW804" s="17"/>
      <c r="CH804" s="7"/>
      <c r="CJ804" s="7"/>
      <c r="CP804" s="7"/>
      <c r="CR804" s="7"/>
      <c r="CS804" s="7"/>
      <c r="CU804" s="16"/>
      <c r="DB804" s="7"/>
      <c r="DD804" s="7"/>
      <c r="DF804" s="9"/>
    </row>
    <row r="805" spans="3:110" x14ac:dyDescent="0.25">
      <c r="C805" s="6"/>
      <c r="H805" s="7"/>
      <c r="L805" s="18"/>
      <c r="M805" s="18"/>
      <c r="N805" s="20"/>
      <c r="AD805" s="18"/>
      <c r="AE805" s="18"/>
      <c r="AJ805" s="7"/>
      <c r="AL805" s="7"/>
      <c r="AN805" s="7"/>
      <c r="AP805" s="7"/>
      <c r="AR805" s="7"/>
      <c r="AX805" s="7"/>
      <c r="AY805" s="7"/>
      <c r="BE805" s="9"/>
      <c r="BW805" s="17"/>
      <c r="CH805" s="7"/>
      <c r="CJ805" s="7"/>
      <c r="CP805" s="7"/>
      <c r="CR805" s="7"/>
      <c r="CS805" s="7"/>
      <c r="CU805" s="16"/>
      <c r="DB805" s="7"/>
      <c r="DD805" s="7"/>
      <c r="DF805" s="9"/>
    </row>
    <row r="806" spans="3:110" x14ac:dyDescent="0.25">
      <c r="C806" s="6"/>
      <c r="H806" s="7"/>
      <c r="L806" s="18"/>
      <c r="M806" s="18"/>
      <c r="N806" s="20"/>
      <c r="AD806" s="18"/>
      <c r="AE806" s="18"/>
      <c r="AJ806" s="7"/>
      <c r="AL806" s="7"/>
      <c r="AN806" s="7"/>
      <c r="AP806" s="7"/>
      <c r="AR806" s="7"/>
      <c r="AX806" s="7"/>
      <c r="AY806" s="7"/>
      <c r="BE806" s="9"/>
      <c r="BW806" s="17"/>
      <c r="CH806" s="7"/>
      <c r="CJ806" s="7"/>
      <c r="CP806" s="7"/>
      <c r="CR806" s="7"/>
      <c r="CS806" s="7"/>
      <c r="CU806" s="16"/>
      <c r="DB806" s="7"/>
      <c r="DD806" s="7"/>
      <c r="DF806" s="9"/>
    </row>
    <row r="807" spans="3:110" x14ac:dyDescent="0.25">
      <c r="C807" s="6"/>
      <c r="H807" s="7"/>
      <c r="L807" s="18"/>
      <c r="M807" s="18"/>
      <c r="N807" s="20"/>
      <c r="AD807" s="18"/>
      <c r="AE807" s="18"/>
      <c r="AJ807" s="7"/>
      <c r="AL807" s="7"/>
      <c r="AN807" s="7"/>
      <c r="AP807" s="7"/>
      <c r="AR807" s="7"/>
      <c r="AX807" s="7"/>
      <c r="AY807" s="7"/>
      <c r="BE807" s="9"/>
      <c r="BW807" s="17"/>
      <c r="CH807" s="7"/>
      <c r="CJ807" s="7"/>
      <c r="CP807" s="7"/>
      <c r="CR807" s="7"/>
      <c r="CS807" s="7"/>
      <c r="CU807" s="16"/>
      <c r="DB807" s="7"/>
      <c r="DD807" s="7"/>
      <c r="DF807" s="9"/>
    </row>
    <row r="808" spans="3:110" x14ac:dyDescent="0.25">
      <c r="C808" s="6"/>
      <c r="H808" s="7"/>
      <c r="L808" s="18"/>
      <c r="M808" s="18"/>
      <c r="N808" s="20"/>
      <c r="AD808" s="18"/>
      <c r="AE808" s="18"/>
      <c r="AJ808" s="7"/>
      <c r="AL808" s="7"/>
      <c r="AN808" s="7"/>
      <c r="AP808" s="7"/>
      <c r="AR808" s="7"/>
      <c r="AX808" s="7"/>
      <c r="AY808" s="7"/>
      <c r="BE808" s="9"/>
      <c r="BW808" s="17"/>
      <c r="CH808" s="7"/>
      <c r="CJ808" s="7"/>
      <c r="CP808" s="7"/>
      <c r="CR808" s="7"/>
      <c r="CS808" s="7"/>
      <c r="CU808" s="16"/>
      <c r="DB808" s="7"/>
      <c r="DD808" s="7"/>
      <c r="DF808" s="9"/>
    </row>
    <row r="809" spans="3:110" x14ac:dyDescent="0.25">
      <c r="C809" s="6"/>
      <c r="H809" s="7"/>
      <c r="L809" s="18"/>
      <c r="M809" s="18"/>
      <c r="N809" s="20"/>
      <c r="AD809" s="18"/>
      <c r="AE809" s="18"/>
      <c r="AJ809" s="7"/>
      <c r="AL809" s="7"/>
      <c r="AN809" s="7"/>
      <c r="AP809" s="7"/>
      <c r="AR809" s="7"/>
      <c r="AX809" s="7"/>
      <c r="AY809" s="7"/>
      <c r="BE809" s="9"/>
      <c r="BW809" s="17"/>
      <c r="CH809" s="7"/>
      <c r="CJ809" s="7"/>
      <c r="CP809" s="7"/>
      <c r="CR809" s="7"/>
      <c r="CS809" s="7"/>
      <c r="CU809" s="16"/>
      <c r="DB809" s="7"/>
      <c r="DD809" s="7"/>
      <c r="DF809" s="9"/>
    </row>
    <row r="810" spans="3:110" x14ac:dyDescent="0.25">
      <c r="C810" s="6"/>
      <c r="H810" s="7"/>
      <c r="L810" s="18"/>
      <c r="M810" s="18"/>
      <c r="N810" s="20"/>
      <c r="AD810" s="18"/>
      <c r="AE810" s="18"/>
      <c r="AJ810" s="7"/>
      <c r="AL810" s="7"/>
      <c r="AN810" s="7"/>
      <c r="AP810" s="7"/>
      <c r="AR810" s="7"/>
      <c r="AX810" s="7"/>
      <c r="AY810" s="7"/>
      <c r="BE810" s="9"/>
      <c r="BW810" s="17"/>
      <c r="CH810" s="7"/>
      <c r="CJ810" s="7"/>
      <c r="CP810" s="7"/>
      <c r="CR810" s="7"/>
      <c r="CS810" s="7"/>
      <c r="CU810" s="16"/>
      <c r="DB810" s="7"/>
      <c r="DD810" s="7"/>
      <c r="DF810" s="9"/>
    </row>
    <row r="811" spans="3:110" x14ac:dyDescent="0.25">
      <c r="C811" s="6"/>
      <c r="H811" s="7"/>
      <c r="L811" s="18"/>
      <c r="M811" s="18"/>
      <c r="N811" s="20"/>
      <c r="AD811" s="18"/>
      <c r="AE811" s="18"/>
      <c r="AJ811" s="7"/>
      <c r="AL811" s="7"/>
      <c r="AN811" s="7"/>
      <c r="AP811" s="7"/>
      <c r="AR811" s="7"/>
      <c r="AX811" s="7"/>
      <c r="AY811" s="7"/>
      <c r="BE811" s="9"/>
      <c r="BW811" s="17"/>
      <c r="CH811" s="7"/>
      <c r="CJ811" s="7"/>
      <c r="CP811" s="7"/>
      <c r="CR811" s="7"/>
      <c r="CS811" s="7"/>
      <c r="CU811" s="16"/>
      <c r="DB811" s="7"/>
      <c r="DD811" s="7"/>
      <c r="DF811" s="9"/>
    </row>
    <row r="812" spans="3:110" x14ac:dyDescent="0.25">
      <c r="C812" s="6"/>
      <c r="H812" s="7"/>
      <c r="L812" s="18"/>
      <c r="M812" s="18"/>
      <c r="N812" s="20"/>
      <c r="AD812" s="18"/>
      <c r="AE812" s="18"/>
      <c r="AJ812" s="7"/>
      <c r="AL812" s="7"/>
      <c r="AN812" s="7"/>
      <c r="AP812" s="7"/>
      <c r="AR812" s="7"/>
      <c r="AX812" s="7"/>
      <c r="AY812" s="7"/>
      <c r="BE812" s="9"/>
      <c r="BW812" s="17"/>
      <c r="CH812" s="7"/>
      <c r="CJ812" s="7"/>
      <c r="CP812" s="7"/>
      <c r="CR812" s="7"/>
      <c r="CS812" s="7"/>
      <c r="CU812" s="16"/>
      <c r="DB812" s="7"/>
      <c r="DD812" s="7"/>
      <c r="DF812" s="9"/>
    </row>
    <row r="813" spans="3:110" x14ac:dyDescent="0.25">
      <c r="C813" s="6"/>
      <c r="H813" s="7"/>
      <c r="L813" s="18"/>
      <c r="M813" s="18"/>
      <c r="N813" s="20"/>
      <c r="AD813" s="18"/>
      <c r="AE813" s="18"/>
      <c r="AJ813" s="7"/>
      <c r="AL813" s="7"/>
      <c r="AN813" s="7"/>
      <c r="AP813" s="7"/>
      <c r="AR813" s="7"/>
      <c r="AX813" s="7"/>
      <c r="AY813" s="7"/>
      <c r="BE813" s="9"/>
      <c r="BW813" s="17"/>
      <c r="CH813" s="7"/>
      <c r="CJ813" s="7"/>
      <c r="CP813" s="7"/>
      <c r="CR813" s="7"/>
      <c r="CS813" s="7"/>
      <c r="CU813" s="16"/>
      <c r="DB813" s="7"/>
      <c r="DD813" s="7"/>
      <c r="DF813" s="9"/>
    </row>
    <row r="814" spans="3:110" x14ac:dyDescent="0.25">
      <c r="C814" s="6"/>
      <c r="H814" s="7"/>
      <c r="L814" s="18"/>
      <c r="M814" s="18"/>
      <c r="N814" s="20"/>
      <c r="AD814" s="18"/>
      <c r="AE814" s="18"/>
      <c r="AJ814" s="7"/>
      <c r="AL814" s="7"/>
      <c r="AN814" s="7"/>
      <c r="AP814" s="7"/>
      <c r="AR814" s="7"/>
      <c r="AX814" s="7"/>
      <c r="AY814" s="7"/>
      <c r="BE814" s="9"/>
      <c r="BW814" s="17"/>
      <c r="CH814" s="7"/>
      <c r="CJ814" s="7"/>
      <c r="CP814" s="7"/>
      <c r="CR814" s="7"/>
      <c r="CS814" s="7"/>
      <c r="CU814" s="16"/>
      <c r="DB814" s="7"/>
      <c r="DD814" s="7"/>
      <c r="DF814" s="9"/>
    </row>
    <row r="815" spans="3:110" x14ac:dyDescent="0.25">
      <c r="C815" s="6"/>
      <c r="H815" s="7"/>
      <c r="L815" s="18"/>
      <c r="M815" s="18"/>
      <c r="N815" s="20"/>
      <c r="AD815" s="18"/>
      <c r="AE815" s="18"/>
      <c r="AJ815" s="7"/>
      <c r="AL815" s="7"/>
      <c r="AN815" s="7"/>
      <c r="AP815" s="7"/>
      <c r="AR815" s="7"/>
      <c r="AX815" s="7"/>
      <c r="AY815" s="7"/>
      <c r="BE815" s="9"/>
      <c r="BW815" s="17"/>
      <c r="CH815" s="7"/>
      <c r="CJ815" s="7"/>
      <c r="CP815" s="7"/>
      <c r="CR815" s="7"/>
      <c r="CS815" s="7"/>
      <c r="CU815" s="16"/>
      <c r="DB815" s="7"/>
      <c r="DD815" s="7"/>
      <c r="DF815" s="9"/>
    </row>
    <row r="816" spans="3:110" x14ac:dyDescent="0.25">
      <c r="C816" s="6"/>
      <c r="H816" s="7"/>
      <c r="L816" s="18"/>
      <c r="M816" s="18"/>
      <c r="N816" s="20"/>
      <c r="AD816" s="18"/>
      <c r="AE816" s="18"/>
      <c r="AJ816" s="7"/>
      <c r="AL816" s="7"/>
      <c r="AN816" s="7"/>
      <c r="AP816" s="7"/>
      <c r="AR816" s="7"/>
      <c r="AX816" s="7"/>
      <c r="AY816" s="7"/>
      <c r="BE816" s="9"/>
      <c r="BW816" s="17"/>
      <c r="CH816" s="7"/>
      <c r="CJ816" s="7"/>
      <c r="CP816" s="7"/>
      <c r="CR816" s="7"/>
      <c r="CS816" s="7"/>
      <c r="CU816" s="16"/>
      <c r="DB816" s="7"/>
      <c r="DD816" s="7"/>
      <c r="DF816" s="9"/>
    </row>
    <row r="817" spans="3:110" x14ac:dyDescent="0.25">
      <c r="C817" s="6"/>
      <c r="H817" s="7"/>
      <c r="L817" s="18"/>
      <c r="M817" s="18"/>
      <c r="N817" s="20"/>
      <c r="AD817" s="18"/>
      <c r="AE817" s="18"/>
      <c r="AJ817" s="7"/>
      <c r="AL817" s="7"/>
      <c r="AN817" s="7"/>
      <c r="AP817" s="7"/>
      <c r="AR817" s="7"/>
      <c r="AX817" s="7"/>
      <c r="AY817" s="7"/>
      <c r="BE817" s="9"/>
      <c r="BW817" s="17"/>
      <c r="CH817" s="7"/>
      <c r="CJ817" s="7"/>
      <c r="CP817" s="7"/>
      <c r="CR817" s="7"/>
      <c r="CS817" s="7"/>
      <c r="CU817" s="16"/>
      <c r="DB817" s="7"/>
      <c r="DD817" s="7"/>
      <c r="DF817" s="9"/>
    </row>
    <row r="818" spans="3:110" x14ac:dyDescent="0.25">
      <c r="C818" s="6"/>
      <c r="H818" s="7"/>
      <c r="L818" s="18"/>
      <c r="M818" s="18"/>
      <c r="N818" s="20"/>
      <c r="AD818" s="18"/>
      <c r="AE818" s="18"/>
      <c r="AJ818" s="7"/>
      <c r="AL818" s="7"/>
      <c r="AN818" s="7"/>
      <c r="AP818" s="7"/>
      <c r="AR818" s="7"/>
      <c r="AX818" s="7"/>
      <c r="AY818" s="7"/>
      <c r="BE818" s="9"/>
      <c r="BW818" s="17"/>
      <c r="CH818" s="7"/>
      <c r="CJ818" s="7"/>
      <c r="CP818" s="7"/>
      <c r="CR818" s="7"/>
      <c r="CS818" s="7"/>
      <c r="CU818" s="16"/>
      <c r="DB818" s="7"/>
      <c r="DD818" s="7"/>
      <c r="DF818" s="9"/>
    </row>
    <row r="819" spans="3:110" x14ac:dyDescent="0.25">
      <c r="C819" s="6"/>
      <c r="H819" s="7"/>
      <c r="L819" s="18"/>
      <c r="M819" s="18"/>
      <c r="N819" s="20"/>
      <c r="AD819" s="18"/>
      <c r="AE819" s="18"/>
      <c r="AJ819" s="7"/>
      <c r="AL819" s="7"/>
      <c r="AN819" s="7"/>
      <c r="AP819" s="7"/>
      <c r="AR819" s="7"/>
      <c r="AX819" s="7"/>
      <c r="AY819" s="7"/>
      <c r="BE819" s="9"/>
      <c r="BW819" s="17"/>
      <c r="CH819" s="7"/>
      <c r="CJ819" s="7"/>
      <c r="CP819" s="7"/>
      <c r="CR819" s="7"/>
      <c r="CS819" s="7"/>
      <c r="CU819" s="16"/>
      <c r="DB819" s="7"/>
      <c r="DD819" s="7"/>
      <c r="DF819" s="9"/>
    </row>
    <row r="820" spans="3:110" x14ac:dyDescent="0.25">
      <c r="C820" s="6"/>
      <c r="H820" s="7"/>
      <c r="L820" s="18"/>
      <c r="M820" s="18"/>
      <c r="N820" s="20"/>
      <c r="AD820" s="18"/>
      <c r="AE820" s="18"/>
      <c r="AJ820" s="7"/>
      <c r="AL820" s="7"/>
      <c r="AN820" s="7"/>
      <c r="AP820" s="7"/>
      <c r="AR820" s="7"/>
      <c r="AX820" s="7"/>
      <c r="AY820" s="7"/>
      <c r="BE820" s="9"/>
      <c r="BW820" s="17"/>
      <c r="CH820" s="7"/>
      <c r="CJ820" s="7"/>
      <c r="CP820" s="7"/>
      <c r="CR820" s="7"/>
      <c r="CS820" s="7"/>
      <c r="CU820" s="16"/>
      <c r="DB820" s="7"/>
      <c r="DD820" s="7"/>
      <c r="DF820" s="9"/>
    </row>
    <row r="821" spans="3:110" x14ac:dyDescent="0.25">
      <c r="C821" s="6"/>
      <c r="H821" s="7"/>
      <c r="L821" s="18"/>
      <c r="M821" s="18"/>
      <c r="N821" s="20"/>
      <c r="AD821" s="18"/>
      <c r="AE821" s="18"/>
      <c r="AJ821" s="7"/>
      <c r="AL821" s="7"/>
      <c r="AN821" s="7"/>
      <c r="AP821" s="7"/>
      <c r="AR821" s="7"/>
      <c r="AX821" s="7"/>
      <c r="AY821" s="7"/>
      <c r="BE821" s="9"/>
      <c r="BW821" s="17"/>
      <c r="CH821" s="7"/>
      <c r="CJ821" s="7"/>
      <c r="CP821" s="7"/>
      <c r="CR821" s="7"/>
      <c r="CS821" s="7"/>
      <c r="CU821" s="16"/>
      <c r="DB821" s="7"/>
      <c r="DD821" s="7"/>
      <c r="DF821" s="9"/>
    </row>
    <row r="822" spans="3:110" x14ac:dyDescent="0.25">
      <c r="C822" s="6"/>
      <c r="H822" s="7"/>
      <c r="L822" s="18"/>
      <c r="M822" s="18"/>
      <c r="N822" s="20"/>
      <c r="AD822" s="18"/>
      <c r="AE822" s="18"/>
      <c r="AJ822" s="7"/>
      <c r="AL822" s="7"/>
      <c r="AN822" s="7"/>
      <c r="AP822" s="7"/>
      <c r="AR822" s="7"/>
      <c r="AX822" s="7"/>
      <c r="AY822" s="7"/>
      <c r="BE822" s="9"/>
      <c r="BW822" s="17"/>
      <c r="CH822" s="7"/>
      <c r="CJ822" s="7"/>
      <c r="CP822" s="7"/>
      <c r="CR822" s="7"/>
      <c r="CS822" s="7"/>
      <c r="CU822" s="16"/>
      <c r="DB822" s="7"/>
      <c r="DD822" s="7"/>
      <c r="DF822" s="9"/>
    </row>
    <row r="823" spans="3:110" x14ac:dyDescent="0.25">
      <c r="C823" s="6"/>
      <c r="H823" s="7"/>
      <c r="L823" s="18"/>
      <c r="M823" s="18"/>
      <c r="N823" s="20"/>
      <c r="AD823" s="18"/>
      <c r="AE823" s="18"/>
      <c r="AJ823" s="7"/>
      <c r="AL823" s="7"/>
      <c r="AN823" s="7"/>
      <c r="AP823" s="7"/>
      <c r="AR823" s="7"/>
      <c r="AX823" s="7"/>
      <c r="AY823" s="7"/>
      <c r="BE823" s="9"/>
      <c r="BW823" s="17"/>
      <c r="CH823" s="7"/>
      <c r="CJ823" s="7"/>
      <c r="CP823" s="7"/>
      <c r="CR823" s="7"/>
      <c r="CS823" s="7"/>
      <c r="CU823" s="16"/>
      <c r="DB823" s="7"/>
      <c r="DD823" s="7"/>
      <c r="DF823" s="9"/>
    </row>
    <row r="824" spans="3:110" x14ac:dyDescent="0.25">
      <c r="C824" s="6"/>
      <c r="H824" s="7"/>
      <c r="L824" s="18"/>
      <c r="M824" s="18"/>
      <c r="N824" s="20"/>
      <c r="AD824" s="18"/>
      <c r="AE824" s="18"/>
      <c r="AJ824" s="7"/>
      <c r="AL824" s="7"/>
      <c r="AN824" s="7"/>
      <c r="AP824" s="7"/>
      <c r="AR824" s="7"/>
      <c r="AX824" s="7"/>
      <c r="AY824" s="7"/>
      <c r="BE824" s="9"/>
      <c r="BW824" s="17"/>
      <c r="CH824" s="7"/>
      <c r="CJ824" s="7"/>
      <c r="CP824" s="7"/>
      <c r="CR824" s="7"/>
      <c r="CS824" s="7"/>
      <c r="CU824" s="16"/>
      <c r="DB824" s="7"/>
      <c r="DD824" s="7"/>
      <c r="DF824" s="9"/>
    </row>
    <row r="825" spans="3:110" x14ac:dyDescent="0.25">
      <c r="C825" s="6"/>
      <c r="H825" s="7"/>
      <c r="L825" s="18"/>
      <c r="M825" s="18"/>
      <c r="N825" s="20"/>
      <c r="AD825" s="18"/>
      <c r="AE825" s="18"/>
      <c r="AJ825" s="7"/>
      <c r="AL825" s="7"/>
      <c r="AN825" s="7"/>
      <c r="AP825" s="7"/>
      <c r="AR825" s="7"/>
      <c r="AX825" s="7"/>
      <c r="AY825" s="7"/>
      <c r="BE825" s="9"/>
      <c r="BW825" s="17"/>
      <c r="CH825" s="7"/>
      <c r="CJ825" s="7"/>
      <c r="CP825" s="7"/>
      <c r="CR825" s="7"/>
      <c r="CS825" s="7"/>
      <c r="CU825" s="16"/>
      <c r="DB825" s="7"/>
      <c r="DD825" s="7"/>
      <c r="DF825" s="9"/>
    </row>
    <row r="826" spans="3:110" x14ac:dyDescent="0.25">
      <c r="C826" s="6"/>
      <c r="H826" s="7"/>
      <c r="L826" s="18"/>
      <c r="M826" s="18"/>
      <c r="N826" s="20"/>
      <c r="AD826" s="18"/>
      <c r="AE826" s="18"/>
      <c r="AJ826" s="7"/>
      <c r="AL826" s="7"/>
      <c r="AN826" s="7"/>
      <c r="AP826" s="7"/>
      <c r="AR826" s="7"/>
      <c r="AX826" s="7"/>
      <c r="AY826" s="7"/>
      <c r="BE826" s="9"/>
      <c r="BW826" s="17"/>
      <c r="CH826" s="7"/>
      <c r="CJ826" s="7"/>
      <c r="CP826" s="7"/>
      <c r="CR826" s="7"/>
      <c r="CS826" s="7"/>
      <c r="CU826" s="16"/>
      <c r="DB826" s="7"/>
      <c r="DD826" s="7"/>
      <c r="DF826" s="9"/>
    </row>
    <row r="827" spans="3:110" x14ac:dyDescent="0.25">
      <c r="C827" s="6"/>
      <c r="H827" s="7"/>
      <c r="L827" s="18"/>
      <c r="M827" s="18"/>
      <c r="N827" s="20"/>
      <c r="AD827" s="18"/>
      <c r="AE827" s="18"/>
      <c r="AJ827" s="7"/>
      <c r="AL827" s="7"/>
      <c r="AN827" s="7"/>
      <c r="AP827" s="7"/>
      <c r="AR827" s="7"/>
      <c r="AX827" s="7"/>
      <c r="AY827" s="7"/>
      <c r="BE827" s="9"/>
      <c r="BW827" s="17"/>
      <c r="CH827" s="7"/>
      <c r="CJ827" s="7"/>
      <c r="CP827" s="7"/>
      <c r="CR827" s="7"/>
      <c r="CS827" s="7"/>
      <c r="CU827" s="16"/>
      <c r="DB827" s="7"/>
      <c r="DD827" s="7"/>
      <c r="DF827" s="9"/>
    </row>
    <row r="828" spans="3:110" x14ac:dyDescent="0.25">
      <c r="C828" s="6"/>
      <c r="H828" s="7"/>
      <c r="L828" s="18"/>
      <c r="M828" s="18"/>
      <c r="N828" s="20"/>
      <c r="AD828" s="18"/>
      <c r="AE828" s="18"/>
      <c r="AJ828" s="7"/>
      <c r="AL828" s="7"/>
      <c r="AN828" s="7"/>
      <c r="AP828" s="7"/>
      <c r="AR828" s="7"/>
      <c r="AX828" s="7"/>
      <c r="AY828" s="7"/>
      <c r="BE828" s="9"/>
      <c r="BW828" s="17"/>
      <c r="CH828" s="7"/>
      <c r="CJ828" s="7"/>
      <c r="CP828" s="7"/>
      <c r="CR828" s="7"/>
      <c r="CS828" s="7"/>
      <c r="CU828" s="16"/>
      <c r="DB828" s="7"/>
      <c r="DD828" s="7"/>
      <c r="DF828" s="9"/>
    </row>
    <row r="829" spans="3:110" x14ac:dyDescent="0.25">
      <c r="C829" s="6"/>
      <c r="H829" s="7"/>
      <c r="L829" s="18"/>
      <c r="M829" s="18"/>
      <c r="N829" s="20"/>
      <c r="AD829" s="18"/>
      <c r="AE829" s="18"/>
      <c r="AJ829" s="7"/>
      <c r="AL829" s="7"/>
      <c r="AN829" s="7"/>
      <c r="AP829" s="7"/>
      <c r="AR829" s="7"/>
      <c r="AX829" s="7"/>
      <c r="AY829" s="7"/>
      <c r="BE829" s="9"/>
      <c r="BW829" s="17"/>
      <c r="CH829" s="7"/>
      <c r="CJ829" s="7"/>
      <c r="CP829" s="7"/>
      <c r="CR829" s="7"/>
      <c r="CS829" s="7"/>
      <c r="CU829" s="16"/>
      <c r="DB829" s="7"/>
      <c r="DD829" s="7"/>
      <c r="DF829" s="9"/>
    </row>
    <row r="830" spans="3:110" x14ac:dyDescent="0.25">
      <c r="C830" s="6"/>
      <c r="H830" s="7"/>
      <c r="L830" s="18"/>
      <c r="M830" s="18"/>
      <c r="N830" s="20"/>
      <c r="AD830" s="18"/>
      <c r="AE830" s="18"/>
      <c r="AJ830" s="7"/>
      <c r="AL830" s="7"/>
      <c r="AN830" s="7"/>
      <c r="AP830" s="7"/>
      <c r="AR830" s="7"/>
      <c r="AX830" s="7"/>
      <c r="AY830" s="7"/>
      <c r="BE830" s="9"/>
      <c r="BW830" s="17"/>
      <c r="CH830" s="7"/>
      <c r="CJ830" s="7"/>
      <c r="CP830" s="7"/>
      <c r="CR830" s="7"/>
      <c r="CS830" s="7"/>
      <c r="CU830" s="16"/>
      <c r="DB830" s="7"/>
      <c r="DD830" s="7"/>
      <c r="DF830" s="9"/>
    </row>
    <row r="831" spans="3:110" x14ac:dyDescent="0.25">
      <c r="C831" s="6"/>
      <c r="H831" s="7"/>
      <c r="L831" s="18"/>
      <c r="M831" s="18"/>
      <c r="N831" s="20"/>
      <c r="AD831" s="18"/>
      <c r="AE831" s="18"/>
      <c r="AJ831" s="7"/>
      <c r="AL831" s="7"/>
      <c r="AN831" s="7"/>
      <c r="AP831" s="7"/>
      <c r="AR831" s="7"/>
      <c r="AX831" s="7"/>
      <c r="AY831" s="7"/>
      <c r="BE831" s="9"/>
      <c r="BW831" s="17"/>
      <c r="CH831" s="7"/>
      <c r="CJ831" s="7"/>
      <c r="CP831" s="7"/>
      <c r="CR831" s="7"/>
      <c r="CS831" s="7"/>
      <c r="CU831" s="16"/>
      <c r="DB831" s="7"/>
      <c r="DD831" s="7"/>
      <c r="DF831" s="9"/>
    </row>
    <row r="832" spans="3:110" x14ac:dyDescent="0.25">
      <c r="C832" s="6"/>
      <c r="H832" s="7"/>
      <c r="L832" s="18"/>
      <c r="M832" s="18"/>
      <c r="N832" s="20"/>
      <c r="AD832" s="18"/>
      <c r="AE832" s="18"/>
      <c r="AJ832" s="7"/>
      <c r="AL832" s="7"/>
      <c r="AN832" s="7"/>
      <c r="AP832" s="7"/>
      <c r="AR832" s="7"/>
      <c r="AX832" s="7"/>
      <c r="AY832" s="7"/>
      <c r="BE832" s="9"/>
      <c r="BW832" s="17"/>
      <c r="CH832" s="7"/>
      <c r="CJ832" s="7"/>
      <c r="CP832" s="7"/>
      <c r="CR832" s="7"/>
      <c r="CS832" s="7"/>
      <c r="CU832" s="16"/>
      <c r="DB832" s="7"/>
      <c r="DD832" s="7"/>
      <c r="DF832" s="9"/>
    </row>
    <row r="833" spans="3:110" x14ac:dyDescent="0.25">
      <c r="C833" s="6"/>
      <c r="H833" s="7"/>
      <c r="L833" s="18"/>
      <c r="M833" s="18"/>
      <c r="N833" s="20"/>
      <c r="AD833" s="18"/>
      <c r="AE833" s="18"/>
      <c r="AJ833" s="7"/>
      <c r="AL833" s="7"/>
      <c r="AN833" s="7"/>
      <c r="AP833" s="7"/>
      <c r="AR833" s="7"/>
      <c r="AX833" s="7"/>
      <c r="AY833" s="7"/>
      <c r="BE833" s="9"/>
      <c r="BW833" s="17"/>
      <c r="CH833" s="7"/>
      <c r="CJ833" s="7"/>
      <c r="CP833" s="7"/>
      <c r="CR833" s="7"/>
      <c r="CS833" s="7"/>
      <c r="CU833" s="16"/>
      <c r="DB833" s="7"/>
      <c r="DD833" s="7"/>
      <c r="DF833" s="9"/>
    </row>
    <row r="834" spans="3:110" x14ac:dyDescent="0.25">
      <c r="C834" s="6"/>
      <c r="H834" s="7"/>
      <c r="L834" s="18"/>
      <c r="M834" s="18"/>
      <c r="N834" s="20"/>
      <c r="AD834" s="18"/>
      <c r="AE834" s="18"/>
      <c r="AJ834" s="7"/>
      <c r="AL834" s="7"/>
      <c r="AN834" s="7"/>
      <c r="AP834" s="7"/>
      <c r="AR834" s="7"/>
      <c r="AX834" s="7"/>
      <c r="AY834" s="7"/>
      <c r="BE834" s="9"/>
      <c r="BW834" s="17"/>
      <c r="CH834" s="7"/>
      <c r="CJ834" s="7"/>
      <c r="CP834" s="7"/>
      <c r="CR834" s="7"/>
      <c r="CS834" s="7"/>
      <c r="CU834" s="16"/>
      <c r="DB834" s="7"/>
      <c r="DD834" s="7"/>
      <c r="DF834" s="9"/>
    </row>
    <row r="835" spans="3:110" x14ac:dyDescent="0.25">
      <c r="C835" s="6"/>
      <c r="H835" s="7"/>
      <c r="L835" s="18"/>
      <c r="M835" s="18"/>
      <c r="N835" s="20"/>
      <c r="AD835" s="18"/>
      <c r="AE835" s="18"/>
      <c r="AJ835" s="7"/>
      <c r="AL835" s="7"/>
      <c r="AN835" s="7"/>
      <c r="AP835" s="7"/>
      <c r="AR835" s="7"/>
      <c r="AX835" s="7"/>
      <c r="AY835" s="7"/>
      <c r="BE835" s="9"/>
      <c r="BW835" s="17"/>
      <c r="CH835" s="7"/>
      <c r="CJ835" s="7"/>
      <c r="CP835" s="7"/>
      <c r="CR835" s="7"/>
      <c r="CS835" s="7"/>
      <c r="CU835" s="16"/>
      <c r="DB835" s="7"/>
      <c r="DD835" s="7"/>
      <c r="DF835" s="9"/>
    </row>
    <row r="836" spans="3:110" x14ac:dyDescent="0.25">
      <c r="C836" s="6"/>
      <c r="H836" s="7"/>
      <c r="L836" s="18"/>
      <c r="M836" s="18"/>
      <c r="N836" s="20"/>
      <c r="AD836" s="18"/>
      <c r="AE836" s="18"/>
      <c r="AJ836" s="7"/>
      <c r="AL836" s="7"/>
      <c r="AN836" s="7"/>
      <c r="AP836" s="7"/>
      <c r="AR836" s="7"/>
      <c r="AX836" s="7"/>
      <c r="AY836" s="7"/>
      <c r="BE836" s="9"/>
      <c r="BW836" s="17"/>
      <c r="CH836" s="7"/>
      <c r="CJ836" s="7"/>
      <c r="CP836" s="7"/>
      <c r="CR836" s="7"/>
      <c r="CS836" s="7"/>
      <c r="CU836" s="16"/>
      <c r="DB836" s="7"/>
      <c r="DD836" s="7"/>
      <c r="DF836" s="9"/>
    </row>
    <row r="837" spans="3:110" x14ac:dyDescent="0.25">
      <c r="C837" s="6"/>
      <c r="H837" s="7"/>
      <c r="L837" s="18"/>
      <c r="M837" s="18"/>
      <c r="N837" s="20"/>
      <c r="AD837" s="18"/>
      <c r="AE837" s="18"/>
      <c r="AJ837" s="7"/>
      <c r="AL837" s="7"/>
      <c r="AN837" s="7"/>
      <c r="AP837" s="7"/>
      <c r="AR837" s="7"/>
      <c r="AX837" s="7"/>
      <c r="AY837" s="7"/>
      <c r="BE837" s="9"/>
      <c r="BW837" s="17"/>
      <c r="CH837" s="7"/>
      <c r="CJ837" s="7"/>
      <c r="CP837" s="7"/>
      <c r="CR837" s="7"/>
      <c r="CS837" s="7"/>
      <c r="CU837" s="16"/>
      <c r="DB837" s="7"/>
      <c r="DD837" s="7"/>
      <c r="DF837" s="9"/>
    </row>
    <row r="838" spans="3:110" x14ac:dyDescent="0.25">
      <c r="C838" s="6"/>
      <c r="H838" s="7"/>
      <c r="L838" s="18"/>
      <c r="M838" s="18"/>
      <c r="N838" s="20"/>
      <c r="AD838" s="18"/>
      <c r="AE838" s="18"/>
      <c r="AJ838" s="7"/>
      <c r="AL838" s="7"/>
      <c r="AN838" s="7"/>
      <c r="AP838" s="7"/>
      <c r="AR838" s="7"/>
      <c r="AX838" s="7"/>
      <c r="AY838" s="7"/>
      <c r="BE838" s="9"/>
      <c r="BW838" s="17"/>
      <c r="CH838" s="7"/>
      <c r="CJ838" s="7"/>
      <c r="CP838" s="7"/>
      <c r="CR838" s="7"/>
      <c r="CS838" s="7"/>
      <c r="CU838" s="16"/>
      <c r="DB838" s="7"/>
      <c r="DD838" s="7"/>
      <c r="DF838" s="9"/>
    </row>
    <row r="839" spans="3:110" x14ac:dyDescent="0.25">
      <c r="C839" s="6"/>
      <c r="H839" s="7"/>
      <c r="L839" s="18"/>
      <c r="M839" s="18"/>
      <c r="N839" s="20"/>
      <c r="AD839" s="18"/>
      <c r="AE839" s="18"/>
      <c r="AJ839" s="7"/>
      <c r="AL839" s="7"/>
      <c r="AN839" s="7"/>
      <c r="AP839" s="7"/>
      <c r="AR839" s="7"/>
      <c r="AX839" s="7"/>
      <c r="AY839" s="7"/>
      <c r="BE839" s="9"/>
      <c r="BW839" s="17"/>
      <c r="CH839" s="7"/>
      <c r="CJ839" s="7"/>
      <c r="CP839" s="7"/>
      <c r="CR839" s="7"/>
      <c r="CS839" s="7"/>
      <c r="CU839" s="16"/>
      <c r="DB839" s="7"/>
      <c r="DD839" s="7"/>
      <c r="DF839" s="9"/>
    </row>
    <row r="840" spans="3:110" x14ac:dyDescent="0.25">
      <c r="C840" s="6"/>
      <c r="H840" s="7"/>
      <c r="L840" s="18"/>
      <c r="M840" s="18"/>
      <c r="N840" s="20"/>
      <c r="AD840" s="18"/>
      <c r="AE840" s="18"/>
      <c r="AJ840" s="7"/>
      <c r="AL840" s="7"/>
      <c r="AN840" s="7"/>
      <c r="AP840" s="7"/>
      <c r="AR840" s="7"/>
      <c r="AX840" s="7"/>
      <c r="AY840" s="7"/>
      <c r="BE840" s="9"/>
      <c r="BW840" s="17"/>
      <c r="CH840" s="7"/>
      <c r="CJ840" s="7"/>
      <c r="CP840" s="7"/>
      <c r="CR840" s="7"/>
      <c r="CS840" s="7"/>
      <c r="CU840" s="16"/>
      <c r="DB840" s="7"/>
      <c r="DD840" s="7"/>
      <c r="DF840" s="9"/>
    </row>
    <row r="841" spans="3:110" x14ac:dyDescent="0.25">
      <c r="C841" s="6"/>
      <c r="H841" s="7"/>
      <c r="L841" s="18"/>
      <c r="M841" s="18"/>
      <c r="N841" s="20"/>
      <c r="AD841" s="18"/>
      <c r="AE841" s="18"/>
      <c r="AJ841" s="7"/>
      <c r="AL841" s="7"/>
      <c r="AN841" s="7"/>
      <c r="AP841" s="7"/>
      <c r="AR841" s="7"/>
      <c r="AX841" s="7"/>
      <c r="AY841" s="7"/>
      <c r="BE841" s="9"/>
      <c r="BW841" s="17"/>
      <c r="CH841" s="7"/>
      <c r="CJ841" s="7"/>
      <c r="CP841" s="7"/>
      <c r="CR841" s="7"/>
      <c r="CS841" s="7"/>
      <c r="CU841" s="16"/>
      <c r="DB841" s="7"/>
      <c r="DD841" s="7"/>
      <c r="DF841" s="9"/>
    </row>
    <row r="842" spans="3:110" x14ac:dyDescent="0.25">
      <c r="C842" s="6"/>
      <c r="H842" s="7"/>
      <c r="L842" s="18"/>
      <c r="M842" s="18"/>
      <c r="N842" s="20"/>
      <c r="AD842" s="18"/>
      <c r="AE842" s="18"/>
      <c r="AJ842" s="7"/>
      <c r="AL842" s="7"/>
      <c r="AN842" s="7"/>
      <c r="AP842" s="7"/>
      <c r="AR842" s="7"/>
      <c r="AX842" s="7"/>
      <c r="AY842" s="7"/>
      <c r="BE842" s="9"/>
      <c r="BW842" s="17"/>
      <c r="CH842" s="7"/>
      <c r="CJ842" s="7"/>
      <c r="CP842" s="7"/>
      <c r="CR842" s="7"/>
      <c r="CS842" s="7"/>
      <c r="CU842" s="16"/>
      <c r="DB842" s="7"/>
      <c r="DD842" s="7"/>
      <c r="DF842" s="9"/>
    </row>
    <row r="843" spans="3:110" x14ac:dyDescent="0.25">
      <c r="C843" s="6"/>
      <c r="H843" s="7"/>
      <c r="L843" s="18"/>
      <c r="M843" s="18"/>
      <c r="N843" s="20"/>
      <c r="AD843" s="18"/>
      <c r="AE843" s="18"/>
      <c r="AJ843" s="7"/>
      <c r="AL843" s="7"/>
      <c r="AN843" s="7"/>
      <c r="AP843" s="7"/>
      <c r="AR843" s="7"/>
      <c r="AX843" s="7"/>
      <c r="AY843" s="7"/>
      <c r="BE843" s="9"/>
      <c r="BW843" s="17"/>
      <c r="CH843" s="7"/>
      <c r="CJ843" s="7"/>
      <c r="CP843" s="7"/>
      <c r="CR843" s="7"/>
      <c r="CS843" s="7"/>
      <c r="CU843" s="16"/>
      <c r="DB843" s="7"/>
      <c r="DD843" s="7"/>
      <c r="DF843" s="9"/>
    </row>
    <row r="844" spans="3:110" x14ac:dyDescent="0.25">
      <c r="C844" s="6"/>
      <c r="H844" s="7"/>
      <c r="L844" s="18"/>
      <c r="M844" s="18"/>
      <c r="N844" s="20"/>
      <c r="AD844" s="18"/>
      <c r="AE844" s="18"/>
      <c r="AJ844" s="7"/>
      <c r="AL844" s="7"/>
      <c r="AN844" s="7"/>
      <c r="AP844" s="7"/>
      <c r="AR844" s="7"/>
      <c r="AX844" s="7"/>
      <c r="AY844" s="7"/>
      <c r="BE844" s="9"/>
      <c r="BW844" s="17"/>
      <c r="CH844" s="7"/>
      <c r="CJ844" s="7"/>
      <c r="CP844" s="7"/>
      <c r="CR844" s="7"/>
      <c r="CS844" s="7"/>
      <c r="CU844" s="16"/>
      <c r="DB844" s="7"/>
      <c r="DD844" s="7"/>
      <c r="DF844" s="9"/>
    </row>
    <row r="845" spans="3:110" x14ac:dyDescent="0.25">
      <c r="C845" s="6"/>
      <c r="H845" s="7"/>
      <c r="L845" s="18"/>
      <c r="M845" s="18"/>
      <c r="N845" s="20"/>
      <c r="AD845" s="18"/>
      <c r="AE845" s="18"/>
      <c r="AJ845" s="7"/>
      <c r="AL845" s="7"/>
      <c r="AN845" s="7"/>
      <c r="AP845" s="7"/>
      <c r="AR845" s="7"/>
      <c r="AX845" s="7"/>
      <c r="AY845" s="7"/>
      <c r="BE845" s="9"/>
      <c r="BW845" s="17"/>
      <c r="CH845" s="7"/>
      <c r="CJ845" s="7"/>
      <c r="CP845" s="7"/>
      <c r="CR845" s="7"/>
      <c r="CS845" s="7"/>
      <c r="CU845" s="16"/>
      <c r="DB845" s="7"/>
      <c r="DD845" s="7"/>
      <c r="DF845" s="9"/>
    </row>
    <row r="846" spans="3:110" x14ac:dyDescent="0.25">
      <c r="C846" s="6"/>
      <c r="H846" s="7"/>
      <c r="L846" s="18"/>
      <c r="M846" s="18"/>
      <c r="N846" s="20"/>
      <c r="AD846" s="18"/>
      <c r="AE846" s="18"/>
      <c r="AJ846" s="7"/>
      <c r="AL846" s="7"/>
      <c r="AN846" s="7"/>
      <c r="AP846" s="7"/>
      <c r="AR846" s="7"/>
      <c r="AX846" s="7"/>
      <c r="AY846" s="7"/>
      <c r="BE846" s="9"/>
      <c r="BW846" s="17"/>
      <c r="CH846" s="7"/>
      <c r="CJ846" s="7"/>
      <c r="CP846" s="7"/>
      <c r="CR846" s="7"/>
      <c r="CS846" s="7"/>
      <c r="CU846" s="16"/>
      <c r="DB846" s="7"/>
      <c r="DD846" s="7"/>
      <c r="DF846" s="9"/>
    </row>
    <row r="847" spans="3:110" x14ac:dyDescent="0.25">
      <c r="C847" s="6"/>
      <c r="H847" s="7"/>
      <c r="L847" s="18"/>
      <c r="M847" s="18"/>
      <c r="N847" s="20"/>
      <c r="AD847" s="18"/>
      <c r="AE847" s="18"/>
      <c r="AJ847" s="7"/>
      <c r="AL847" s="7"/>
      <c r="AN847" s="7"/>
      <c r="AP847" s="7"/>
      <c r="AR847" s="7"/>
      <c r="AX847" s="7"/>
      <c r="AY847" s="7"/>
      <c r="BE847" s="9"/>
      <c r="BW847" s="17"/>
      <c r="CH847" s="7"/>
      <c r="CJ847" s="7"/>
      <c r="CP847" s="7"/>
      <c r="CR847" s="7"/>
      <c r="CS847" s="7"/>
      <c r="CU847" s="16"/>
      <c r="DB847" s="7"/>
      <c r="DD847" s="7"/>
      <c r="DF847" s="9"/>
    </row>
    <row r="848" spans="3:110" x14ac:dyDescent="0.25">
      <c r="C848" s="6"/>
      <c r="H848" s="7"/>
      <c r="L848" s="18"/>
      <c r="M848" s="18"/>
      <c r="N848" s="20"/>
      <c r="AD848" s="18"/>
      <c r="AE848" s="18"/>
      <c r="AJ848" s="7"/>
      <c r="AL848" s="7"/>
      <c r="AN848" s="7"/>
      <c r="AP848" s="7"/>
      <c r="AR848" s="7"/>
      <c r="AX848" s="7"/>
      <c r="AY848" s="7"/>
      <c r="BE848" s="9"/>
      <c r="BW848" s="17"/>
      <c r="CH848" s="7"/>
      <c r="CJ848" s="7"/>
      <c r="CP848" s="7"/>
      <c r="CR848" s="7"/>
      <c r="CS848" s="7"/>
      <c r="CU848" s="16"/>
      <c r="DB848" s="7"/>
      <c r="DD848" s="7"/>
      <c r="DF848" s="9"/>
    </row>
    <row r="849" spans="3:110" x14ac:dyDescent="0.25">
      <c r="C849" s="6"/>
      <c r="H849" s="7"/>
      <c r="L849" s="18"/>
      <c r="M849" s="18"/>
      <c r="N849" s="20"/>
      <c r="AD849" s="18"/>
      <c r="AE849" s="18"/>
      <c r="AJ849" s="7"/>
      <c r="AL849" s="7"/>
      <c r="AN849" s="7"/>
      <c r="AP849" s="7"/>
      <c r="AR849" s="7"/>
      <c r="AX849" s="7"/>
      <c r="AY849" s="7"/>
      <c r="BE849" s="9"/>
      <c r="BW849" s="17"/>
      <c r="CH849" s="7"/>
      <c r="CJ849" s="7"/>
      <c r="CP849" s="7"/>
      <c r="CR849" s="7"/>
      <c r="CS849" s="7"/>
      <c r="CU849" s="16"/>
      <c r="DB849" s="7"/>
      <c r="DD849" s="7"/>
      <c r="DF849" s="9"/>
    </row>
    <row r="850" spans="3:110" x14ac:dyDescent="0.25">
      <c r="C850" s="6"/>
      <c r="H850" s="7"/>
      <c r="L850" s="18"/>
      <c r="M850" s="18"/>
      <c r="N850" s="20"/>
      <c r="AD850" s="18"/>
      <c r="AE850" s="18"/>
      <c r="AJ850" s="7"/>
      <c r="AL850" s="7"/>
      <c r="AN850" s="7"/>
      <c r="AP850" s="7"/>
      <c r="AR850" s="7"/>
      <c r="AX850" s="7"/>
      <c r="AY850" s="7"/>
      <c r="BE850" s="9"/>
      <c r="BW850" s="17"/>
      <c r="CH850" s="7"/>
      <c r="CJ850" s="7"/>
      <c r="CP850" s="7"/>
      <c r="CR850" s="7"/>
      <c r="CS850" s="7"/>
      <c r="CU850" s="16"/>
      <c r="DB850" s="7"/>
      <c r="DD850" s="7"/>
      <c r="DF850" s="9"/>
    </row>
    <row r="851" spans="3:110" x14ac:dyDescent="0.25">
      <c r="C851" s="6"/>
      <c r="H851" s="7"/>
      <c r="L851" s="18"/>
      <c r="M851" s="18"/>
      <c r="N851" s="20"/>
      <c r="AD851" s="18"/>
      <c r="AE851" s="18"/>
      <c r="AJ851" s="7"/>
      <c r="AL851" s="7"/>
      <c r="AN851" s="7"/>
      <c r="AP851" s="7"/>
      <c r="AR851" s="7"/>
      <c r="AX851" s="7"/>
      <c r="AY851" s="7"/>
      <c r="BE851" s="9"/>
      <c r="BW851" s="17"/>
      <c r="CH851" s="7"/>
      <c r="CJ851" s="7"/>
      <c r="CP851" s="7"/>
      <c r="CR851" s="7"/>
      <c r="CS851" s="7"/>
      <c r="CU851" s="16"/>
      <c r="DB851" s="7"/>
      <c r="DD851" s="7"/>
      <c r="DF851" s="9"/>
    </row>
    <row r="852" spans="3:110" x14ac:dyDescent="0.25">
      <c r="C852" s="6"/>
      <c r="H852" s="7"/>
      <c r="L852" s="18"/>
      <c r="M852" s="18"/>
      <c r="N852" s="20"/>
      <c r="AD852" s="18"/>
      <c r="AE852" s="18"/>
      <c r="AJ852" s="7"/>
      <c r="AL852" s="7"/>
      <c r="AN852" s="7"/>
      <c r="AP852" s="7"/>
      <c r="AR852" s="7"/>
      <c r="AX852" s="7"/>
      <c r="AY852" s="7"/>
      <c r="BE852" s="9"/>
      <c r="BW852" s="17"/>
      <c r="CH852" s="7"/>
      <c r="CJ852" s="7"/>
      <c r="CP852" s="7"/>
      <c r="CR852" s="7"/>
      <c r="CS852" s="7"/>
      <c r="CU852" s="16"/>
      <c r="DB852" s="7"/>
      <c r="DD852" s="7"/>
      <c r="DF852" s="9"/>
    </row>
    <row r="853" spans="3:110" x14ac:dyDescent="0.25">
      <c r="C853" s="6"/>
      <c r="H853" s="7"/>
      <c r="L853" s="18"/>
      <c r="M853" s="18"/>
      <c r="N853" s="20"/>
      <c r="AD853" s="18"/>
      <c r="AE853" s="18"/>
      <c r="AJ853" s="7"/>
      <c r="AL853" s="7"/>
      <c r="AN853" s="7"/>
      <c r="AP853" s="7"/>
      <c r="AR853" s="7"/>
      <c r="AX853" s="7"/>
      <c r="AY853" s="7"/>
      <c r="BE853" s="9"/>
      <c r="BW853" s="17"/>
      <c r="CH853" s="7"/>
      <c r="CJ853" s="7"/>
      <c r="CP853" s="7"/>
      <c r="CR853" s="7"/>
      <c r="CS853" s="7"/>
      <c r="CU853" s="16"/>
      <c r="DB853" s="7"/>
      <c r="DD853" s="7"/>
      <c r="DF853" s="9"/>
    </row>
    <row r="854" spans="3:110" x14ac:dyDescent="0.25">
      <c r="C854" s="6"/>
      <c r="H854" s="7"/>
      <c r="L854" s="18"/>
      <c r="M854" s="18"/>
      <c r="N854" s="20"/>
      <c r="AD854" s="18"/>
      <c r="AE854" s="18"/>
      <c r="AJ854" s="7"/>
      <c r="AL854" s="7"/>
      <c r="AN854" s="7"/>
      <c r="AP854" s="7"/>
      <c r="AR854" s="7"/>
      <c r="AX854" s="7"/>
      <c r="AY854" s="7"/>
      <c r="BE854" s="9"/>
      <c r="BW854" s="17"/>
      <c r="CH854" s="7"/>
      <c r="CJ854" s="7"/>
      <c r="CP854" s="7"/>
      <c r="CR854" s="7"/>
      <c r="CS854" s="7"/>
      <c r="CU854" s="16"/>
      <c r="DB854" s="7"/>
      <c r="DD854" s="7"/>
      <c r="DF854" s="9"/>
    </row>
    <row r="855" spans="3:110" x14ac:dyDescent="0.25">
      <c r="C855" s="6"/>
      <c r="H855" s="7"/>
      <c r="L855" s="18"/>
      <c r="M855" s="18"/>
      <c r="N855" s="20"/>
      <c r="AD855" s="18"/>
      <c r="AE855" s="18"/>
      <c r="AJ855" s="7"/>
      <c r="AL855" s="7"/>
      <c r="AN855" s="7"/>
      <c r="AP855" s="7"/>
      <c r="AR855" s="7"/>
      <c r="AX855" s="7"/>
      <c r="AY855" s="7"/>
      <c r="BE855" s="9"/>
      <c r="BW855" s="17"/>
      <c r="CH855" s="7"/>
      <c r="CJ855" s="7"/>
      <c r="CP855" s="7"/>
      <c r="CR855" s="7"/>
      <c r="CS855" s="7"/>
      <c r="CU855" s="16"/>
      <c r="DB855" s="7"/>
      <c r="DD855" s="7"/>
      <c r="DF855" s="9"/>
    </row>
    <row r="856" spans="3:110" x14ac:dyDescent="0.25">
      <c r="C856" s="6"/>
      <c r="H856" s="7"/>
      <c r="L856" s="18"/>
      <c r="M856" s="18"/>
      <c r="N856" s="20"/>
      <c r="AD856" s="18"/>
      <c r="AE856" s="18"/>
      <c r="AJ856" s="7"/>
      <c r="AL856" s="7"/>
      <c r="AN856" s="7"/>
      <c r="AP856" s="7"/>
      <c r="AR856" s="7"/>
      <c r="AX856" s="7"/>
      <c r="AY856" s="7"/>
      <c r="BE856" s="9"/>
      <c r="BW856" s="17"/>
      <c r="CH856" s="7"/>
      <c r="CJ856" s="7"/>
      <c r="CP856" s="7"/>
      <c r="CR856" s="7"/>
      <c r="CS856" s="7"/>
      <c r="CU856" s="16"/>
      <c r="DB856" s="7"/>
      <c r="DD856" s="7"/>
      <c r="DF856" s="9"/>
    </row>
    <row r="857" spans="3:110" x14ac:dyDescent="0.25">
      <c r="C857" s="6"/>
      <c r="H857" s="7"/>
      <c r="L857" s="18"/>
      <c r="M857" s="18"/>
      <c r="N857" s="20"/>
      <c r="AD857" s="18"/>
      <c r="AE857" s="18"/>
      <c r="AJ857" s="7"/>
      <c r="AL857" s="7"/>
      <c r="AN857" s="7"/>
      <c r="AP857" s="7"/>
      <c r="AR857" s="7"/>
      <c r="AX857" s="7"/>
      <c r="AY857" s="7"/>
      <c r="BE857" s="9"/>
      <c r="BW857" s="17"/>
      <c r="CH857" s="7"/>
      <c r="CJ857" s="7"/>
      <c r="CP857" s="7"/>
      <c r="CR857" s="7"/>
      <c r="CS857" s="7"/>
      <c r="CU857" s="16"/>
      <c r="DB857" s="7"/>
      <c r="DD857" s="7"/>
      <c r="DF857" s="9"/>
    </row>
    <row r="858" spans="3:110" x14ac:dyDescent="0.25">
      <c r="C858" s="6"/>
      <c r="H858" s="7"/>
      <c r="L858" s="18"/>
      <c r="M858" s="18"/>
      <c r="N858" s="20"/>
      <c r="AD858" s="18"/>
      <c r="AE858" s="18"/>
      <c r="AJ858" s="7"/>
      <c r="AL858" s="7"/>
      <c r="AN858" s="7"/>
      <c r="AP858" s="7"/>
      <c r="AR858" s="7"/>
      <c r="AX858" s="7"/>
      <c r="AY858" s="7"/>
      <c r="BE858" s="9"/>
      <c r="BW858" s="17"/>
      <c r="CH858" s="7"/>
      <c r="CJ858" s="7"/>
      <c r="CP858" s="7"/>
      <c r="CR858" s="7"/>
      <c r="CS858" s="7"/>
      <c r="CU858" s="16"/>
      <c r="DB858" s="7"/>
      <c r="DD858" s="7"/>
      <c r="DF858" s="9"/>
    </row>
    <row r="859" spans="3:110" x14ac:dyDescent="0.25">
      <c r="C859" s="6"/>
      <c r="H859" s="7"/>
      <c r="L859" s="18"/>
      <c r="M859" s="18"/>
      <c r="N859" s="20"/>
      <c r="AD859" s="18"/>
      <c r="AE859" s="18"/>
      <c r="AJ859" s="7"/>
      <c r="AL859" s="7"/>
      <c r="AN859" s="7"/>
      <c r="AP859" s="7"/>
      <c r="AR859" s="7"/>
      <c r="AX859" s="7"/>
      <c r="AY859" s="7"/>
      <c r="BE859" s="9"/>
      <c r="BW859" s="17"/>
      <c r="CH859" s="7"/>
      <c r="CJ859" s="7"/>
      <c r="CP859" s="7"/>
      <c r="CR859" s="7"/>
      <c r="CS859" s="7"/>
      <c r="CU859" s="16"/>
      <c r="DB859" s="7"/>
      <c r="DD859" s="7"/>
      <c r="DF859" s="9"/>
    </row>
    <row r="860" spans="3:110" x14ac:dyDescent="0.25">
      <c r="C860" s="6"/>
      <c r="H860" s="7"/>
      <c r="L860" s="18"/>
      <c r="M860" s="18"/>
      <c r="N860" s="20"/>
      <c r="AD860" s="18"/>
      <c r="AE860" s="18"/>
      <c r="AJ860" s="7"/>
      <c r="AL860" s="7"/>
      <c r="AN860" s="7"/>
      <c r="AP860" s="7"/>
      <c r="AR860" s="7"/>
      <c r="AX860" s="7"/>
      <c r="AY860" s="7"/>
      <c r="BE860" s="9"/>
      <c r="BW860" s="17"/>
      <c r="CH860" s="7"/>
      <c r="CJ860" s="7"/>
      <c r="CP860" s="7"/>
      <c r="CR860" s="7"/>
      <c r="CS860" s="7"/>
      <c r="CU860" s="16"/>
      <c r="DB860" s="7"/>
      <c r="DD860" s="7"/>
      <c r="DF860" s="9"/>
    </row>
    <row r="861" spans="3:110" x14ac:dyDescent="0.25">
      <c r="C861" s="6"/>
      <c r="H861" s="7"/>
      <c r="L861" s="18"/>
      <c r="M861" s="18"/>
      <c r="N861" s="20"/>
      <c r="AD861" s="18"/>
      <c r="AE861" s="18"/>
      <c r="AJ861" s="7"/>
      <c r="AL861" s="7"/>
      <c r="AN861" s="7"/>
      <c r="AP861" s="7"/>
      <c r="AR861" s="7"/>
      <c r="AX861" s="7"/>
      <c r="AY861" s="7"/>
      <c r="BE861" s="9"/>
      <c r="BW861" s="17"/>
      <c r="CH861" s="7"/>
      <c r="CJ861" s="7"/>
      <c r="CP861" s="7"/>
      <c r="CR861" s="7"/>
      <c r="CS861" s="7"/>
      <c r="CU861" s="16"/>
      <c r="DB861" s="7"/>
      <c r="DD861" s="7"/>
      <c r="DF861" s="9"/>
    </row>
    <row r="862" spans="3:110" x14ac:dyDescent="0.25">
      <c r="C862" s="6"/>
      <c r="H862" s="7"/>
      <c r="L862" s="18"/>
      <c r="M862" s="18"/>
      <c r="N862" s="20"/>
      <c r="AD862" s="18"/>
      <c r="AE862" s="18"/>
      <c r="AJ862" s="7"/>
      <c r="AL862" s="7"/>
      <c r="AN862" s="7"/>
      <c r="AP862" s="7"/>
      <c r="AR862" s="7"/>
      <c r="AX862" s="7"/>
      <c r="AY862" s="7"/>
      <c r="BE862" s="9"/>
      <c r="BW862" s="17"/>
      <c r="CH862" s="7"/>
      <c r="CJ862" s="7"/>
      <c r="CP862" s="7"/>
      <c r="CR862" s="7"/>
      <c r="CS862" s="7"/>
      <c r="CU862" s="16"/>
      <c r="DB862" s="7"/>
      <c r="DD862" s="7"/>
      <c r="DF862" s="9"/>
    </row>
    <row r="863" spans="3:110" x14ac:dyDescent="0.25">
      <c r="C863" s="6"/>
      <c r="H863" s="7"/>
      <c r="L863" s="18"/>
      <c r="M863" s="18"/>
      <c r="N863" s="20"/>
      <c r="AD863" s="18"/>
      <c r="AE863" s="18"/>
      <c r="AJ863" s="7"/>
      <c r="AL863" s="7"/>
      <c r="AN863" s="7"/>
      <c r="AP863" s="7"/>
      <c r="AR863" s="7"/>
      <c r="AX863" s="7"/>
      <c r="AY863" s="7"/>
      <c r="BE863" s="9"/>
      <c r="BW863" s="17"/>
      <c r="CH863" s="7"/>
      <c r="CJ863" s="7"/>
      <c r="CP863" s="7"/>
      <c r="CR863" s="7"/>
      <c r="CS863" s="7"/>
      <c r="CU863" s="16"/>
      <c r="DB863" s="7"/>
      <c r="DD863" s="7"/>
      <c r="DF863" s="9"/>
    </row>
    <row r="864" spans="3:110" x14ac:dyDescent="0.25">
      <c r="C864" s="6"/>
      <c r="H864" s="7"/>
      <c r="L864" s="18"/>
      <c r="M864" s="18"/>
      <c r="N864" s="20"/>
      <c r="AD864" s="18"/>
      <c r="AE864" s="18"/>
      <c r="AJ864" s="7"/>
      <c r="AL864" s="7"/>
      <c r="AN864" s="7"/>
      <c r="AP864" s="7"/>
      <c r="AR864" s="7"/>
      <c r="AX864" s="7"/>
      <c r="AY864" s="7"/>
      <c r="BE864" s="9"/>
      <c r="BW864" s="17"/>
      <c r="CH864" s="7"/>
      <c r="CJ864" s="7"/>
      <c r="CP864" s="7"/>
      <c r="CR864" s="7"/>
      <c r="CS864" s="7"/>
      <c r="CU864" s="16"/>
      <c r="DB864" s="7"/>
      <c r="DD864" s="7"/>
      <c r="DF864" s="9"/>
    </row>
    <row r="865" spans="3:110" x14ac:dyDescent="0.25">
      <c r="C865" s="6"/>
      <c r="H865" s="7"/>
      <c r="L865" s="18"/>
      <c r="M865" s="18"/>
      <c r="N865" s="20"/>
      <c r="AD865" s="18"/>
      <c r="AE865" s="18"/>
      <c r="AJ865" s="7"/>
      <c r="AL865" s="7"/>
      <c r="AN865" s="7"/>
      <c r="AP865" s="7"/>
      <c r="AR865" s="7"/>
      <c r="AX865" s="7"/>
      <c r="AY865" s="7"/>
      <c r="BE865" s="9"/>
      <c r="BW865" s="17"/>
      <c r="CH865" s="7"/>
      <c r="CJ865" s="7"/>
      <c r="CP865" s="7"/>
      <c r="CR865" s="7"/>
      <c r="CS865" s="7"/>
      <c r="CU865" s="16"/>
      <c r="DB865" s="7"/>
      <c r="DD865" s="7"/>
      <c r="DF865" s="9"/>
    </row>
    <row r="866" spans="3:110" x14ac:dyDescent="0.25">
      <c r="C866" s="6"/>
      <c r="H866" s="7"/>
      <c r="L866" s="18"/>
      <c r="M866" s="18"/>
      <c r="N866" s="20"/>
      <c r="AD866" s="18"/>
      <c r="AE866" s="18"/>
      <c r="AJ866" s="7"/>
      <c r="AL866" s="7"/>
      <c r="AN866" s="7"/>
      <c r="AP866" s="7"/>
      <c r="AR866" s="7"/>
      <c r="AX866" s="7"/>
      <c r="AY866" s="7"/>
      <c r="BE866" s="9"/>
      <c r="BW866" s="17"/>
      <c r="CH866" s="7"/>
      <c r="CJ866" s="7"/>
      <c r="CP866" s="7"/>
      <c r="CR866" s="7"/>
      <c r="CS866" s="7"/>
      <c r="CU866" s="16"/>
      <c r="DB866" s="7"/>
      <c r="DD866" s="7"/>
      <c r="DF866" s="9"/>
    </row>
    <row r="867" spans="3:110" x14ac:dyDescent="0.25">
      <c r="C867" s="6"/>
      <c r="H867" s="7"/>
      <c r="L867" s="18"/>
      <c r="M867" s="18"/>
      <c r="N867" s="20"/>
      <c r="AD867" s="18"/>
      <c r="AE867" s="18"/>
      <c r="AJ867" s="7"/>
      <c r="AL867" s="7"/>
      <c r="AN867" s="7"/>
      <c r="AP867" s="7"/>
      <c r="AR867" s="7"/>
      <c r="AX867" s="7"/>
      <c r="AY867" s="7"/>
      <c r="BE867" s="9"/>
      <c r="BW867" s="17"/>
      <c r="CH867" s="7"/>
      <c r="CJ867" s="7"/>
      <c r="CP867" s="7"/>
      <c r="CR867" s="7"/>
      <c r="CS867" s="7"/>
      <c r="CU867" s="16"/>
      <c r="DB867" s="7"/>
      <c r="DD867" s="7"/>
      <c r="DF867" s="9"/>
    </row>
    <row r="868" spans="3:110" x14ac:dyDescent="0.25">
      <c r="C868" s="6"/>
      <c r="H868" s="7"/>
      <c r="L868" s="18"/>
      <c r="M868" s="18"/>
      <c r="N868" s="20"/>
      <c r="AD868" s="18"/>
      <c r="AE868" s="18"/>
      <c r="AJ868" s="7"/>
      <c r="AL868" s="7"/>
      <c r="AN868" s="7"/>
      <c r="AP868" s="7"/>
      <c r="AR868" s="7"/>
      <c r="AX868" s="7"/>
      <c r="AY868" s="7"/>
      <c r="BE868" s="9"/>
      <c r="BW868" s="17"/>
      <c r="CH868" s="7"/>
      <c r="CJ868" s="7"/>
      <c r="CP868" s="7"/>
      <c r="CR868" s="7"/>
      <c r="CS868" s="7"/>
      <c r="CU868" s="16"/>
      <c r="DB868" s="7"/>
      <c r="DD868" s="7"/>
      <c r="DF868" s="9"/>
    </row>
    <row r="869" spans="3:110" x14ac:dyDescent="0.25">
      <c r="C869" s="6"/>
      <c r="H869" s="7"/>
      <c r="L869" s="18"/>
      <c r="M869" s="18"/>
      <c r="N869" s="20"/>
      <c r="AD869" s="18"/>
      <c r="AE869" s="18"/>
      <c r="AJ869" s="7"/>
      <c r="AL869" s="7"/>
      <c r="AN869" s="7"/>
      <c r="AP869" s="7"/>
      <c r="AR869" s="7"/>
      <c r="AX869" s="7"/>
      <c r="AY869" s="7"/>
      <c r="BE869" s="9"/>
      <c r="BW869" s="17"/>
      <c r="CH869" s="7"/>
      <c r="CJ869" s="7"/>
      <c r="CP869" s="7"/>
      <c r="CR869" s="7"/>
      <c r="CS869" s="7"/>
      <c r="CU869" s="16"/>
      <c r="DB869" s="7"/>
      <c r="DD869" s="7"/>
      <c r="DF869" s="9"/>
    </row>
    <row r="870" spans="3:110" x14ac:dyDescent="0.25">
      <c r="C870" s="6"/>
      <c r="H870" s="7"/>
      <c r="L870" s="18"/>
      <c r="M870" s="18"/>
      <c r="N870" s="20"/>
      <c r="AD870" s="18"/>
      <c r="AE870" s="18"/>
      <c r="AJ870" s="7"/>
      <c r="AL870" s="7"/>
      <c r="AN870" s="7"/>
      <c r="AP870" s="7"/>
      <c r="AR870" s="7"/>
      <c r="AX870" s="7"/>
      <c r="AY870" s="7"/>
      <c r="BE870" s="9"/>
      <c r="BW870" s="17"/>
      <c r="CH870" s="7"/>
      <c r="CJ870" s="7"/>
      <c r="CP870" s="7"/>
      <c r="CR870" s="7"/>
      <c r="CS870" s="7"/>
      <c r="CU870" s="16"/>
      <c r="DB870" s="7"/>
      <c r="DD870" s="7"/>
      <c r="DF870" s="9"/>
    </row>
    <row r="871" spans="3:110" x14ac:dyDescent="0.25">
      <c r="C871" s="6"/>
      <c r="H871" s="7"/>
      <c r="L871" s="18"/>
      <c r="M871" s="18"/>
      <c r="N871" s="20"/>
      <c r="AD871" s="18"/>
      <c r="AE871" s="18"/>
      <c r="AJ871" s="7"/>
      <c r="AL871" s="7"/>
      <c r="AN871" s="7"/>
      <c r="AP871" s="7"/>
      <c r="AR871" s="7"/>
      <c r="AX871" s="7"/>
      <c r="AY871" s="7"/>
      <c r="BE871" s="9"/>
      <c r="BW871" s="17"/>
      <c r="CH871" s="7"/>
      <c r="CJ871" s="7"/>
      <c r="CP871" s="7"/>
      <c r="CR871" s="7"/>
      <c r="CS871" s="7"/>
      <c r="CU871" s="16"/>
      <c r="DB871" s="7"/>
      <c r="DD871" s="7"/>
      <c r="DF871" s="9"/>
    </row>
    <row r="872" spans="3:110" x14ac:dyDescent="0.25">
      <c r="C872" s="6"/>
      <c r="H872" s="7"/>
      <c r="L872" s="18"/>
      <c r="M872" s="18"/>
      <c r="N872" s="20"/>
      <c r="AD872" s="18"/>
      <c r="AE872" s="18"/>
      <c r="AJ872" s="7"/>
      <c r="AL872" s="7"/>
      <c r="AN872" s="7"/>
      <c r="AP872" s="7"/>
      <c r="AR872" s="7"/>
      <c r="AX872" s="7"/>
      <c r="AY872" s="7"/>
      <c r="BE872" s="9"/>
      <c r="BW872" s="17"/>
      <c r="CH872" s="7"/>
      <c r="CJ872" s="7"/>
      <c r="CP872" s="7"/>
      <c r="CR872" s="7"/>
      <c r="CS872" s="7"/>
      <c r="CU872" s="16"/>
      <c r="DB872" s="7"/>
      <c r="DD872" s="7"/>
      <c r="DF872" s="9"/>
    </row>
    <row r="873" spans="3:110" x14ac:dyDescent="0.25">
      <c r="C873" s="6"/>
      <c r="H873" s="7"/>
      <c r="L873" s="18"/>
      <c r="M873" s="18"/>
      <c r="N873" s="20"/>
      <c r="AD873" s="18"/>
      <c r="AE873" s="18"/>
      <c r="AJ873" s="7"/>
      <c r="AL873" s="7"/>
      <c r="AN873" s="7"/>
      <c r="AP873" s="7"/>
      <c r="AR873" s="7"/>
      <c r="AX873" s="7"/>
      <c r="AY873" s="7"/>
      <c r="BE873" s="9"/>
      <c r="BW873" s="17"/>
      <c r="CH873" s="7"/>
      <c r="CJ873" s="7"/>
      <c r="CP873" s="7"/>
      <c r="CR873" s="7"/>
      <c r="CS873" s="7"/>
      <c r="CU873" s="16"/>
      <c r="DB873" s="7"/>
      <c r="DD873" s="7"/>
      <c r="DF873" s="9"/>
    </row>
    <row r="874" spans="3:110" x14ac:dyDescent="0.25">
      <c r="C874" s="6"/>
      <c r="H874" s="7"/>
      <c r="L874" s="18"/>
      <c r="M874" s="18"/>
      <c r="N874" s="20"/>
      <c r="AD874" s="18"/>
      <c r="AE874" s="18"/>
      <c r="AJ874" s="7"/>
      <c r="AL874" s="7"/>
      <c r="AN874" s="7"/>
      <c r="AP874" s="7"/>
      <c r="AR874" s="7"/>
      <c r="AX874" s="7"/>
      <c r="AY874" s="7"/>
      <c r="BE874" s="9"/>
      <c r="BW874" s="17"/>
      <c r="CH874" s="7"/>
      <c r="CJ874" s="7"/>
      <c r="CP874" s="7"/>
      <c r="CR874" s="7"/>
      <c r="CS874" s="7"/>
      <c r="CU874" s="16"/>
      <c r="DB874" s="7"/>
      <c r="DD874" s="7"/>
      <c r="DF874" s="9"/>
    </row>
    <row r="875" spans="3:110" x14ac:dyDescent="0.25">
      <c r="C875" s="6"/>
      <c r="H875" s="7"/>
      <c r="L875" s="18"/>
      <c r="M875" s="18"/>
      <c r="N875" s="20"/>
      <c r="AD875" s="18"/>
      <c r="AE875" s="18"/>
      <c r="AJ875" s="7"/>
      <c r="AL875" s="7"/>
      <c r="AN875" s="7"/>
      <c r="AP875" s="7"/>
      <c r="AR875" s="7"/>
      <c r="AX875" s="7"/>
      <c r="AY875" s="7"/>
      <c r="BE875" s="9"/>
      <c r="BW875" s="17"/>
      <c r="CH875" s="7"/>
      <c r="CJ875" s="7"/>
      <c r="CP875" s="7"/>
      <c r="CR875" s="7"/>
      <c r="CS875" s="7"/>
      <c r="CU875" s="16"/>
      <c r="DB875" s="7"/>
      <c r="DD875" s="7"/>
      <c r="DF875" s="9"/>
    </row>
    <row r="876" spans="3:110" x14ac:dyDescent="0.25">
      <c r="C876" s="6"/>
      <c r="H876" s="7"/>
      <c r="L876" s="18"/>
      <c r="M876" s="18"/>
      <c r="N876" s="20"/>
      <c r="AD876" s="18"/>
      <c r="AE876" s="18"/>
      <c r="AJ876" s="7"/>
      <c r="AL876" s="7"/>
      <c r="AN876" s="7"/>
      <c r="AP876" s="7"/>
      <c r="AR876" s="7"/>
      <c r="AX876" s="7"/>
      <c r="AY876" s="7"/>
      <c r="BE876" s="9"/>
      <c r="BW876" s="17"/>
      <c r="CH876" s="7"/>
      <c r="CJ876" s="7"/>
      <c r="CP876" s="7"/>
      <c r="CR876" s="7"/>
      <c r="CS876" s="7"/>
      <c r="CU876" s="16"/>
      <c r="DB876" s="7"/>
      <c r="DD876" s="7"/>
      <c r="DF876" s="9"/>
    </row>
    <row r="877" spans="3:110" x14ac:dyDescent="0.25">
      <c r="C877" s="6"/>
      <c r="H877" s="7"/>
      <c r="L877" s="18"/>
      <c r="M877" s="18"/>
      <c r="N877" s="20"/>
      <c r="AD877" s="18"/>
      <c r="AE877" s="18"/>
      <c r="AJ877" s="7"/>
      <c r="AL877" s="7"/>
      <c r="AN877" s="7"/>
      <c r="AP877" s="7"/>
      <c r="AR877" s="7"/>
      <c r="AX877" s="7"/>
      <c r="AY877" s="7"/>
      <c r="BE877" s="9"/>
      <c r="BW877" s="17"/>
      <c r="CH877" s="7"/>
      <c r="CJ877" s="7"/>
      <c r="CP877" s="7"/>
      <c r="CR877" s="7"/>
      <c r="CS877" s="7"/>
      <c r="CU877" s="16"/>
      <c r="DB877" s="7"/>
      <c r="DD877" s="7"/>
      <c r="DF877" s="9"/>
    </row>
    <row r="878" spans="3:110" x14ac:dyDescent="0.25">
      <c r="C878" s="6"/>
      <c r="H878" s="7"/>
      <c r="L878" s="18"/>
      <c r="M878" s="18"/>
      <c r="N878" s="20"/>
      <c r="AD878" s="18"/>
      <c r="AE878" s="18"/>
      <c r="AJ878" s="7"/>
      <c r="AL878" s="7"/>
      <c r="AN878" s="7"/>
      <c r="AP878" s="7"/>
      <c r="AR878" s="7"/>
      <c r="AX878" s="7"/>
      <c r="AY878" s="7"/>
      <c r="BE878" s="9"/>
      <c r="BW878" s="17"/>
      <c r="CH878" s="7"/>
      <c r="CJ878" s="7"/>
      <c r="CP878" s="7"/>
      <c r="CR878" s="7"/>
      <c r="CS878" s="7"/>
      <c r="CU878" s="16"/>
      <c r="DB878" s="7"/>
      <c r="DD878" s="7"/>
      <c r="DF878" s="9"/>
    </row>
    <row r="879" spans="3:110" x14ac:dyDescent="0.25">
      <c r="C879" s="6"/>
      <c r="H879" s="7"/>
      <c r="L879" s="18"/>
      <c r="M879" s="18"/>
      <c r="N879" s="20"/>
      <c r="AD879" s="18"/>
      <c r="AE879" s="18"/>
      <c r="AJ879" s="7"/>
      <c r="AL879" s="7"/>
      <c r="AN879" s="7"/>
      <c r="AP879" s="7"/>
      <c r="AR879" s="7"/>
      <c r="AX879" s="7"/>
      <c r="AY879" s="7"/>
      <c r="BE879" s="9"/>
      <c r="BW879" s="17"/>
      <c r="CH879" s="7"/>
      <c r="CJ879" s="7"/>
      <c r="CP879" s="7"/>
      <c r="CR879" s="7"/>
      <c r="CS879" s="7"/>
      <c r="CU879" s="16"/>
      <c r="DB879" s="7"/>
      <c r="DD879" s="7"/>
      <c r="DF879" s="9"/>
    </row>
    <row r="880" spans="3:110" x14ac:dyDescent="0.25">
      <c r="C880" s="6"/>
      <c r="H880" s="7"/>
      <c r="L880" s="18"/>
      <c r="M880" s="18"/>
      <c r="N880" s="20"/>
      <c r="AD880" s="18"/>
      <c r="AE880" s="18"/>
      <c r="AJ880" s="7"/>
      <c r="AL880" s="7"/>
      <c r="AN880" s="7"/>
      <c r="AP880" s="7"/>
      <c r="AR880" s="7"/>
      <c r="AX880" s="7"/>
      <c r="AY880" s="7"/>
      <c r="BE880" s="9"/>
      <c r="BW880" s="17"/>
      <c r="CH880" s="7"/>
      <c r="CJ880" s="7"/>
      <c r="CP880" s="7"/>
      <c r="CR880" s="7"/>
      <c r="CS880" s="7"/>
      <c r="CU880" s="16"/>
      <c r="DB880" s="7"/>
      <c r="DD880" s="7"/>
      <c r="DF880" s="9"/>
    </row>
    <row r="881" spans="3:110" x14ac:dyDescent="0.25">
      <c r="C881" s="6"/>
      <c r="H881" s="7"/>
      <c r="L881" s="18"/>
      <c r="M881" s="18"/>
      <c r="N881" s="20"/>
      <c r="AD881" s="18"/>
      <c r="AE881" s="18"/>
      <c r="AJ881" s="7"/>
      <c r="AL881" s="7"/>
      <c r="AN881" s="7"/>
      <c r="AP881" s="7"/>
      <c r="AR881" s="7"/>
      <c r="AX881" s="7"/>
      <c r="AY881" s="7"/>
      <c r="BE881" s="9"/>
      <c r="BW881" s="17"/>
      <c r="CH881" s="7"/>
      <c r="CJ881" s="7"/>
      <c r="CP881" s="7"/>
      <c r="CR881" s="7"/>
      <c r="CS881" s="7"/>
      <c r="CU881" s="16"/>
      <c r="DB881" s="7"/>
      <c r="DD881" s="7"/>
      <c r="DF881" s="9"/>
    </row>
    <row r="882" spans="3:110" x14ac:dyDescent="0.25">
      <c r="C882" s="6"/>
      <c r="H882" s="7"/>
      <c r="L882" s="18"/>
      <c r="M882" s="18"/>
      <c r="N882" s="20"/>
      <c r="AD882" s="18"/>
      <c r="AE882" s="18"/>
      <c r="AJ882" s="7"/>
      <c r="AL882" s="7"/>
      <c r="AN882" s="7"/>
      <c r="AP882" s="7"/>
      <c r="AR882" s="7"/>
      <c r="AX882" s="7"/>
      <c r="AY882" s="7"/>
      <c r="BE882" s="9"/>
      <c r="BW882" s="17"/>
      <c r="CH882" s="7"/>
      <c r="CJ882" s="7"/>
      <c r="CP882" s="7"/>
      <c r="CR882" s="7"/>
      <c r="CS882" s="7"/>
      <c r="CU882" s="16"/>
      <c r="DB882" s="7"/>
      <c r="DD882" s="7"/>
      <c r="DF882" s="9"/>
    </row>
    <row r="883" spans="3:110" x14ac:dyDescent="0.25">
      <c r="C883" s="6"/>
      <c r="H883" s="7"/>
      <c r="L883" s="18"/>
      <c r="M883" s="18"/>
      <c r="N883" s="20"/>
      <c r="AD883" s="18"/>
      <c r="AE883" s="18"/>
      <c r="AJ883" s="7"/>
      <c r="AL883" s="7"/>
      <c r="AN883" s="7"/>
      <c r="AP883" s="7"/>
      <c r="AR883" s="7"/>
      <c r="AX883" s="7"/>
      <c r="AY883" s="7"/>
      <c r="BE883" s="9"/>
      <c r="BW883" s="17"/>
      <c r="CH883" s="7"/>
      <c r="CJ883" s="7"/>
      <c r="CP883" s="7"/>
      <c r="CR883" s="7"/>
      <c r="CS883" s="7"/>
      <c r="CU883" s="16"/>
      <c r="DB883" s="7"/>
      <c r="DD883" s="7"/>
      <c r="DF883" s="9"/>
    </row>
    <row r="884" spans="3:110" x14ac:dyDescent="0.25">
      <c r="C884" s="6"/>
      <c r="H884" s="7"/>
      <c r="L884" s="18"/>
      <c r="M884" s="18"/>
      <c r="N884" s="20"/>
      <c r="AD884" s="18"/>
      <c r="AE884" s="18"/>
      <c r="AJ884" s="7"/>
      <c r="AL884" s="7"/>
      <c r="AN884" s="7"/>
      <c r="AP884" s="7"/>
      <c r="AR884" s="7"/>
      <c r="AX884" s="7"/>
      <c r="AY884" s="7"/>
      <c r="BE884" s="9"/>
      <c r="BW884" s="17"/>
      <c r="CH884" s="7"/>
      <c r="CJ884" s="7"/>
      <c r="CP884" s="7"/>
      <c r="CR884" s="7"/>
      <c r="CS884" s="7"/>
      <c r="CU884" s="16"/>
      <c r="DB884" s="7"/>
      <c r="DD884" s="7"/>
      <c r="DF884" s="9"/>
    </row>
    <row r="885" spans="3:110" x14ac:dyDescent="0.25">
      <c r="C885" s="6"/>
      <c r="H885" s="7"/>
      <c r="L885" s="18"/>
      <c r="M885" s="18"/>
      <c r="N885" s="20"/>
      <c r="AD885" s="18"/>
      <c r="AE885" s="18"/>
      <c r="AJ885" s="7"/>
      <c r="AL885" s="7"/>
      <c r="AN885" s="7"/>
      <c r="AP885" s="7"/>
      <c r="AR885" s="7"/>
      <c r="AX885" s="7"/>
      <c r="AY885" s="7"/>
      <c r="BE885" s="9"/>
      <c r="BW885" s="17"/>
      <c r="CH885" s="7"/>
      <c r="CJ885" s="7"/>
      <c r="CP885" s="7"/>
      <c r="CR885" s="7"/>
      <c r="CS885" s="7"/>
      <c r="CU885" s="16"/>
      <c r="DB885" s="7"/>
      <c r="DD885" s="7"/>
      <c r="DF885" s="9"/>
    </row>
    <row r="886" spans="3:110" x14ac:dyDescent="0.25">
      <c r="C886" s="6"/>
      <c r="H886" s="7"/>
      <c r="L886" s="18"/>
      <c r="M886" s="18"/>
      <c r="N886" s="20"/>
      <c r="AD886" s="18"/>
      <c r="AE886" s="18"/>
      <c r="AJ886" s="7"/>
      <c r="AL886" s="7"/>
      <c r="AN886" s="7"/>
      <c r="AP886" s="7"/>
      <c r="AR886" s="7"/>
      <c r="AX886" s="7"/>
      <c r="AY886" s="7"/>
      <c r="BE886" s="9"/>
      <c r="BW886" s="17"/>
      <c r="CH886" s="7"/>
      <c r="CJ886" s="7"/>
      <c r="CP886" s="7"/>
      <c r="CR886" s="7"/>
      <c r="CS886" s="7"/>
      <c r="CU886" s="16"/>
      <c r="DB886" s="7"/>
      <c r="DD886" s="7"/>
      <c r="DF886" s="9"/>
    </row>
    <row r="887" spans="3:110" x14ac:dyDescent="0.25">
      <c r="C887" s="6"/>
      <c r="H887" s="7"/>
      <c r="L887" s="18"/>
      <c r="M887" s="18"/>
      <c r="N887" s="20"/>
      <c r="AD887" s="18"/>
      <c r="AE887" s="18"/>
      <c r="AJ887" s="7"/>
      <c r="AL887" s="7"/>
      <c r="AN887" s="7"/>
      <c r="AP887" s="7"/>
      <c r="AR887" s="7"/>
      <c r="AX887" s="7"/>
      <c r="AY887" s="7"/>
      <c r="BE887" s="9"/>
      <c r="BW887" s="17"/>
      <c r="CH887" s="7"/>
      <c r="CJ887" s="7"/>
      <c r="CP887" s="7"/>
      <c r="CR887" s="7"/>
      <c r="CS887" s="7"/>
      <c r="CU887" s="16"/>
      <c r="DB887" s="7"/>
      <c r="DD887" s="7"/>
      <c r="DF887" s="9"/>
    </row>
    <row r="888" spans="3:110" x14ac:dyDescent="0.25">
      <c r="C888" s="6"/>
      <c r="H888" s="7"/>
      <c r="L888" s="18"/>
      <c r="M888" s="18"/>
      <c r="N888" s="20"/>
      <c r="AD888" s="18"/>
      <c r="AE888" s="18"/>
      <c r="AJ888" s="7"/>
      <c r="AL888" s="7"/>
      <c r="AN888" s="7"/>
      <c r="AP888" s="7"/>
      <c r="AR888" s="7"/>
      <c r="AX888" s="7"/>
      <c r="AY888" s="7"/>
      <c r="BE888" s="9"/>
      <c r="BW888" s="17"/>
      <c r="CH888" s="7"/>
      <c r="CJ888" s="7"/>
      <c r="CP888" s="7"/>
      <c r="CR888" s="7"/>
      <c r="CS888" s="7"/>
      <c r="CU888" s="16"/>
      <c r="DB888" s="7"/>
      <c r="DD888" s="7"/>
      <c r="DF888" s="9"/>
    </row>
    <row r="889" spans="3:110" x14ac:dyDescent="0.25">
      <c r="C889" s="6"/>
      <c r="H889" s="7"/>
      <c r="L889" s="18"/>
      <c r="M889" s="18"/>
      <c r="N889" s="20"/>
      <c r="AD889" s="18"/>
      <c r="AE889" s="18"/>
      <c r="AJ889" s="7"/>
      <c r="AL889" s="7"/>
      <c r="AN889" s="7"/>
      <c r="AP889" s="7"/>
      <c r="AR889" s="7"/>
      <c r="AX889" s="7"/>
      <c r="AY889" s="7"/>
      <c r="BE889" s="9"/>
      <c r="BW889" s="17"/>
      <c r="CH889" s="7"/>
      <c r="CJ889" s="7"/>
      <c r="CP889" s="7"/>
      <c r="CR889" s="7"/>
      <c r="CS889" s="7"/>
      <c r="CU889" s="16"/>
      <c r="DB889" s="7"/>
      <c r="DD889" s="7"/>
      <c r="DF889" s="9"/>
    </row>
    <row r="890" spans="3:110" x14ac:dyDescent="0.25">
      <c r="C890" s="6"/>
      <c r="H890" s="7"/>
      <c r="L890" s="18"/>
      <c r="M890" s="18"/>
      <c r="N890" s="20"/>
      <c r="AD890" s="18"/>
      <c r="AE890" s="18"/>
      <c r="AJ890" s="7"/>
      <c r="AL890" s="7"/>
      <c r="AN890" s="7"/>
      <c r="AP890" s="7"/>
      <c r="AR890" s="7"/>
      <c r="AX890" s="7"/>
      <c r="AY890" s="7"/>
      <c r="BE890" s="9"/>
      <c r="BW890" s="17"/>
      <c r="CH890" s="7"/>
      <c r="CJ890" s="7"/>
      <c r="CP890" s="7"/>
      <c r="CR890" s="7"/>
      <c r="CS890" s="7"/>
      <c r="CU890" s="16"/>
      <c r="DB890" s="7"/>
      <c r="DD890" s="7"/>
      <c r="DF890" s="9"/>
    </row>
    <row r="891" spans="3:110" x14ac:dyDescent="0.25">
      <c r="C891" s="6"/>
      <c r="H891" s="7"/>
      <c r="L891" s="18"/>
      <c r="M891" s="18"/>
      <c r="N891" s="20"/>
      <c r="AD891" s="18"/>
      <c r="AE891" s="18"/>
      <c r="AJ891" s="7"/>
      <c r="AL891" s="7"/>
      <c r="AN891" s="7"/>
      <c r="AP891" s="7"/>
      <c r="AR891" s="7"/>
      <c r="AX891" s="7"/>
      <c r="AY891" s="7"/>
      <c r="BE891" s="9"/>
      <c r="BW891" s="17"/>
      <c r="CH891" s="7"/>
      <c r="CJ891" s="7"/>
      <c r="CP891" s="7"/>
      <c r="CR891" s="7"/>
      <c r="CS891" s="7"/>
      <c r="CU891" s="16"/>
      <c r="DB891" s="7"/>
      <c r="DD891" s="7"/>
      <c r="DF891" s="9"/>
    </row>
    <row r="892" spans="3:110" x14ac:dyDescent="0.25">
      <c r="C892" s="6"/>
      <c r="H892" s="7"/>
      <c r="L892" s="18"/>
      <c r="M892" s="18"/>
      <c r="N892" s="20"/>
      <c r="AD892" s="18"/>
      <c r="AE892" s="18"/>
      <c r="AJ892" s="7"/>
      <c r="AL892" s="7"/>
      <c r="AN892" s="7"/>
      <c r="AP892" s="7"/>
      <c r="AR892" s="7"/>
      <c r="AX892" s="7"/>
      <c r="AY892" s="7"/>
      <c r="BE892" s="9"/>
      <c r="BW892" s="17"/>
      <c r="CH892" s="7"/>
      <c r="CJ892" s="7"/>
      <c r="CP892" s="7"/>
      <c r="CR892" s="7"/>
      <c r="CS892" s="7"/>
      <c r="CU892" s="16"/>
      <c r="DB892" s="7"/>
      <c r="DD892" s="7"/>
      <c r="DF892" s="9"/>
    </row>
    <row r="893" spans="3:110" x14ac:dyDescent="0.25">
      <c r="C893" s="6"/>
      <c r="H893" s="7"/>
      <c r="L893" s="18"/>
      <c r="M893" s="18"/>
      <c r="N893" s="20"/>
      <c r="AD893" s="18"/>
      <c r="AE893" s="18"/>
      <c r="AJ893" s="7"/>
      <c r="AL893" s="7"/>
      <c r="AN893" s="7"/>
      <c r="AP893" s="7"/>
      <c r="AR893" s="7"/>
      <c r="AX893" s="7"/>
      <c r="AY893" s="7"/>
      <c r="BE893" s="9"/>
      <c r="BW893" s="17"/>
      <c r="CH893" s="7"/>
      <c r="CJ893" s="7"/>
      <c r="CP893" s="7"/>
      <c r="CR893" s="7"/>
      <c r="CS893" s="7"/>
      <c r="CU893" s="16"/>
      <c r="DB893" s="7"/>
      <c r="DD893" s="7"/>
      <c r="DF893" s="9"/>
    </row>
    <row r="894" spans="3:110" x14ac:dyDescent="0.25">
      <c r="C894" s="6"/>
      <c r="H894" s="7"/>
      <c r="L894" s="18"/>
      <c r="M894" s="18"/>
      <c r="N894" s="20"/>
      <c r="AD894" s="18"/>
      <c r="AE894" s="18"/>
      <c r="AJ894" s="7"/>
      <c r="AL894" s="7"/>
      <c r="AN894" s="7"/>
      <c r="AP894" s="7"/>
      <c r="AR894" s="7"/>
      <c r="AX894" s="7"/>
      <c r="AY894" s="7"/>
      <c r="BE894" s="9"/>
      <c r="BW894" s="17"/>
      <c r="CH894" s="7"/>
      <c r="CJ894" s="7"/>
      <c r="CP894" s="7"/>
      <c r="CR894" s="7"/>
      <c r="CS894" s="7"/>
      <c r="CU894" s="16"/>
      <c r="DB894" s="7"/>
      <c r="DD894" s="7"/>
      <c r="DF894" s="9"/>
    </row>
    <row r="895" spans="3:110" x14ac:dyDescent="0.25">
      <c r="C895" s="6"/>
      <c r="H895" s="7"/>
      <c r="L895" s="18"/>
      <c r="M895" s="18"/>
      <c r="N895" s="20"/>
      <c r="AD895" s="18"/>
      <c r="AE895" s="18"/>
      <c r="AJ895" s="7"/>
      <c r="AL895" s="7"/>
      <c r="AN895" s="7"/>
      <c r="AP895" s="7"/>
      <c r="AR895" s="7"/>
      <c r="AX895" s="7"/>
      <c r="AY895" s="7"/>
      <c r="BE895" s="9"/>
      <c r="BW895" s="17"/>
      <c r="CH895" s="7"/>
      <c r="CJ895" s="7"/>
      <c r="CP895" s="7"/>
      <c r="CR895" s="7"/>
      <c r="CS895" s="7"/>
      <c r="CU895" s="16"/>
      <c r="DB895" s="7"/>
      <c r="DD895" s="7"/>
      <c r="DF895" s="9"/>
    </row>
    <row r="896" spans="3:110" x14ac:dyDescent="0.25">
      <c r="C896" s="6"/>
      <c r="H896" s="7"/>
      <c r="L896" s="18"/>
      <c r="M896" s="18"/>
      <c r="N896" s="20"/>
      <c r="AD896" s="18"/>
      <c r="AE896" s="18"/>
      <c r="AJ896" s="7"/>
      <c r="AL896" s="7"/>
      <c r="AN896" s="7"/>
      <c r="AP896" s="7"/>
      <c r="AR896" s="7"/>
      <c r="AX896" s="7"/>
      <c r="AY896" s="7"/>
      <c r="BE896" s="9"/>
      <c r="BW896" s="17"/>
      <c r="CH896" s="7"/>
      <c r="CJ896" s="7"/>
      <c r="CP896" s="7"/>
      <c r="CR896" s="7"/>
      <c r="CS896" s="7"/>
      <c r="CU896" s="16"/>
      <c r="DB896" s="7"/>
      <c r="DD896" s="7"/>
      <c r="DF896" s="9"/>
    </row>
    <row r="897" spans="3:110" x14ac:dyDescent="0.25">
      <c r="C897" s="6"/>
      <c r="H897" s="7"/>
      <c r="L897" s="18"/>
      <c r="M897" s="18"/>
      <c r="N897" s="20"/>
      <c r="AD897" s="18"/>
      <c r="AE897" s="18"/>
      <c r="AJ897" s="7"/>
      <c r="AL897" s="7"/>
      <c r="AN897" s="7"/>
      <c r="AP897" s="7"/>
      <c r="AR897" s="7"/>
      <c r="AX897" s="7"/>
      <c r="AY897" s="7"/>
      <c r="BE897" s="9"/>
      <c r="BW897" s="17"/>
      <c r="CH897" s="7"/>
      <c r="CJ897" s="7"/>
      <c r="CP897" s="7"/>
      <c r="CR897" s="7"/>
      <c r="CS897" s="7"/>
      <c r="CU897" s="16"/>
      <c r="DB897" s="7"/>
      <c r="DD897" s="7"/>
      <c r="DF897" s="9"/>
    </row>
    <row r="898" spans="3:110" x14ac:dyDescent="0.25">
      <c r="C898" s="6"/>
      <c r="H898" s="7"/>
      <c r="L898" s="18"/>
      <c r="M898" s="18"/>
      <c r="N898" s="20"/>
      <c r="AD898" s="18"/>
      <c r="AE898" s="18"/>
      <c r="AJ898" s="7"/>
      <c r="AL898" s="7"/>
      <c r="AN898" s="7"/>
      <c r="AP898" s="7"/>
      <c r="AR898" s="7"/>
      <c r="AX898" s="7"/>
      <c r="AY898" s="7"/>
      <c r="BE898" s="9"/>
      <c r="BW898" s="17"/>
      <c r="CH898" s="7"/>
      <c r="CJ898" s="7"/>
      <c r="CP898" s="7"/>
      <c r="CR898" s="7"/>
      <c r="CS898" s="7"/>
      <c r="CU898" s="16"/>
      <c r="DB898" s="7"/>
      <c r="DD898" s="7"/>
      <c r="DF898" s="9"/>
    </row>
    <row r="899" spans="3:110" x14ac:dyDescent="0.25">
      <c r="C899" s="6"/>
      <c r="H899" s="7"/>
      <c r="L899" s="18"/>
      <c r="M899" s="18"/>
      <c r="N899" s="20"/>
      <c r="AD899" s="18"/>
      <c r="AE899" s="18"/>
      <c r="AJ899" s="7"/>
      <c r="AL899" s="7"/>
      <c r="AN899" s="7"/>
      <c r="AP899" s="7"/>
      <c r="AR899" s="7"/>
      <c r="AX899" s="7"/>
      <c r="AY899" s="7"/>
      <c r="BE899" s="9"/>
      <c r="BW899" s="17"/>
      <c r="CH899" s="7"/>
      <c r="CJ899" s="7"/>
      <c r="CP899" s="7"/>
      <c r="CR899" s="7"/>
      <c r="CS899" s="7"/>
      <c r="CU899" s="16"/>
      <c r="DB899" s="7"/>
      <c r="DD899" s="7"/>
      <c r="DF899" s="9"/>
    </row>
    <row r="900" spans="3:110" x14ac:dyDescent="0.25">
      <c r="C900" s="6"/>
      <c r="H900" s="7"/>
      <c r="L900" s="18"/>
      <c r="M900" s="18"/>
      <c r="N900" s="20"/>
      <c r="AD900" s="18"/>
      <c r="AE900" s="18"/>
      <c r="AJ900" s="7"/>
      <c r="AL900" s="7"/>
      <c r="AN900" s="7"/>
      <c r="AP900" s="7"/>
      <c r="AR900" s="7"/>
      <c r="AX900" s="7"/>
      <c r="AY900" s="7"/>
      <c r="BE900" s="9"/>
      <c r="BW900" s="17"/>
      <c r="CH900" s="7"/>
      <c r="CJ900" s="7"/>
      <c r="CP900" s="7"/>
      <c r="CR900" s="7"/>
      <c r="CS900" s="7"/>
      <c r="CU900" s="16"/>
      <c r="DB900" s="7"/>
      <c r="DD900" s="7"/>
      <c r="DF900" s="9"/>
    </row>
    <row r="901" spans="3:110" x14ac:dyDescent="0.25">
      <c r="C901" s="6"/>
      <c r="H901" s="7"/>
      <c r="L901" s="18"/>
      <c r="M901" s="18"/>
      <c r="N901" s="20"/>
      <c r="AD901" s="18"/>
      <c r="AE901" s="18"/>
      <c r="AJ901" s="7"/>
      <c r="AL901" s="7"/>
      <c r="AN901" s="7"/>
      <c r="AP901" s="7"/>
      <c r="AR901" s="7"/>
      <c r="AX901" s="7"/>
      <c r="AY901" s="7"/>
      <c r="BE901" s="9"/>
      <c r="BW901" s="17"/>
      <c r="CH901" s="7"/>
      <c r="CJ901" s="7"/>
      <c r="CP901" s="7"/>
      <c r="CR901" s="7"/>
      <c r="CS901" s="7"/>
      <c r="CU901" s="16"/>
      <c r="DB901" s="7"/>
      <c r="DD901" s="7"/>
      <c r="DF901" s="9"/>
    </row>
    <row r="902" spans="3:110" x14ac:dyDescent="0.25">
      <c r="C902" s="6"/>
      <c r="H902" s="7"/>
      <c r="L902" s="18"/>
      <c r="M902" s="18"/>
      <c r="N902" s="20"/>
      <c r="AD902" s="18"/>
      <c r="AE902" s="18"/>
      <c r="AJ902" s="7"/>
      <c r="AL902" s="7"/>
      <c r="AN902" s="7"/>
      <c r="AP902" s="7"/>
      <c r="AR902" s="7"/>
      <c r="AX902" s="7"/>
      <c r="AY902" s="7"/>
      <c r="BE902" s="9"/>
      <c r="BW902" s="17"/>
      <c r="CH902" s="7"/>
      <c r="CJ902" s="7"/>
      <c r="CP902" s="7"/>
      <c r="CR902" s="7"/>
      <c r="CS902" s="7"/>
      <c r="CU902" s="16"/>
      <c r="DB902" s="7"/>
      <c r="DD902" s="7"/>
      <c r="DF902" s="9"/>
    </row>
    <row r="903" spans="3:110" x14ac:dyDescent="0.25">
      <c r="C903" s="6"/>
      <c r="H903" s="7"/>
      <c r="L903" s="18"/>
      <c r="M903" s="18"/>
      <c r="N903" s="20"/>
      <c r="AD903" s="18"/>
      <c r="AE903" s="18"/>
      <c r="AJ903" s="7"/>
      <c r="AL903" s="7"/>
      <c r="AN903" s="7"/>
      <c r="AP903" s="7"/>
      <c r="AR903" s="7"/>
      <c r="AX903" s="7"/>
      <c r="AY903" s="7"/>
      <c r="BE903" s="9"/>
      <c r="BW903" s="17"/>
      <c r="CH903" s="7"/>
      <c r="CJ903" s="7"/>
      <c r="CP903" s="7"/>
      <c r="CR903" s="7"/>
      <c r="CS903" s="7"/>
      <c r="CU903" s="16"/>
      <c r="DB903" s="7"/>
      <c r="DD903" s="7"/>
      <c r="DF903" s="9"/>
    </row>
    <row r="904" spans="3:110" x14ac:dyDescent="0.25">
      <c r="C904" s="6"/>
      <c r="H904" s="7"/>
      <c r="L904" s="18"/>
      <c r="M904" s="18"/>
      <c r="N904" s="20"/>
      <c r="AD904" s="18"/>
      <c r="AE904" s="18"/>
      <c r="AJ904" s="7"/>
      <c r="AL904" s="7"/>
      <c r="AN904" s="7"/>
      <c r="AP904" s="7"/>
      <c r="AR904" s="7"/>
      <c r="AX904" s="7"/>
      <c r="AY904" s="7"/>
      <c r="BE904" s="9"/>
      <c r="BW904" s="17"/>
      <c r="CH904" s="7"/>
      <c r="CJ904" s="7"/>
      <c r="CP904" s="7"/>
      <c r="CR904" s="7"/>
      <c r="CS904" s="7"/>
      <c r="CU904" s="16"/>
      <c r="DB904" s="7"/>
      <c r="DD904" s="7"/>
      <c r="DF904" s="9"/>
    </row>
    <row r="905" spans="3:110" x14ac:dyDescent="0.25">
      <c r="C905" s="6"/>
      <c r="H905" s="7"/>
      <c r="L905" s="18"/>
      <c r="M905" s="18"/>
      <c r="N905" s="20"/>
      <c r="AD905" s="18"/>
      <c r="AE905" s="18"/>
      <c r="AJ905" s="7"/>
      <c r="AL905" s="7"/>
      <c r="AN905" s="7"/>
      <c r="AP905" s="7"/>
      <c r="AR905" s="7"/>
      <c r="AX905" s="7"/>
      <c r="AY905" s="7"/>
      <c r="BE905" s="9"/>
      <c r="BW905" s="17"/>
      <c r="CH905" s="7"/>
      <c r="CJ905" s="7"/>
      <c r="CP905" s="7"/>
      <c r="CR905" s="7"/>
      <c r="CS905" s="7"/>
      <c r="CU905" s="16"/>
      <c r="DB905" s="7"/>
      <c r="DD905" s="7"/>
      <c r="DF905" s="9"/>
    </row>
    <row r="906" spans="3:110" x14ac:dyDescent="0.25">
      <c r="C906" s="6"/>
      <c r="H906" s="7"/>
      <c r="L906" s="18"/>
      <c r="M906" s="18"/>
      <c r="N906" s="20"/>
      <c r="AD906" s="18"/>
      <c r="AE906" s="18"/>
      <c r="AJ906" s="7"/>
      <c r="AL906" s="7"/>
      <c r="AN906" s="7"/>
      <c r="AP906" s="7"/>
      <c r="AR906" s="7"/>
      <c r="AX906" s="7"/>
      <c r="AY906" s="7"/>
      <c r="BE906" s="9"/>
      <c r="BW906" s="17"/>
      <c r="CH906" s="7"/>
      <c r="CJ906" s="7"/>
      <c r="CP906" s="7"/>
      <c r="CR906" s="7"/>
      <c r="CS906" s="7"/>
      <c r="CU906" s="16"/>
      <c r="DB906" s="7"/>
      <c r="DD906" s="7"/>
      <c r="DF906" s="9"/>
    </row>
    <row r="907" spans="3:110" x14ac:dyDescent="0.25">
      <c r="C907" s="6"/>
      <c r="H907" s="7"/>
      <c r="L907" s="18"/>
      <c r="M907" s="18"/>
      <c r="N907" s="20"/>
      <c r="AD907" s="18"/>
      <c r="AE907" s="18"/>
      <c r="AJ907" s="7"/>
      <c r="AL907" s="7"/>
      <c r="AN907" s="7"/>
      <c r="AP907" s="7"/>
      <c r="AR907" s="7"/>
      <c r="AX907" s="7"/>
      <c r="AY907" s="7"/>
      <c r="BE907" s="9"/>
      <c r="BW907" s="17"/>
      <c r="CH907" s="7"/>
      <c r="CJ907" s="7"/>
      <c r="CP907" s="7"/>
      <c r="CR907" s="7"/>
      <c r="CS907" s="7"/>
      <c r="CU907" s="16"/>
      <c r="DB907" s="7"/>
      <c r="DD907" s="7"/>
      <c r="DF907" s="9"/>
    </row>
    <row r="908" spans="3:110" x14ac:dyDescent="0.25">
      <c r="C908" s="6"/>
      <c r="H908" s="7"/>
      <c r="L908" s="18"/>
      <c r="M908" s="18"/>
      <c r="N908" s="20"/>
      <c r="AD908" s="18"/>
      <c r="AE908" s="18"/>
      <c r="AJ908" s="7"/>
      <c r="AL908" s="7"/>
      <c r="AN908" s="7"/>
      <c r="AP908" s="7"/>
      <c r="AR908" s="7"/>
      <c r="AX908" s="7"/>
      <c r="AY908" s="7"/>
      <c r="BE908" s="9"/>
      <c r="BW908" s="17"/>
      <c r="CH908" s="7"/>
      <c r="CJ908" s="7"/>
      <c r="CP908" s="7"/>
      <c r="CR908" s="7"/>
      <c r="CS908" s="7"/>
      <c r="CU908" s="16"/>
      <c r="DB908" s="7"/>
      <c r="DD908" s="7"/>
      <c r="DF908" s="9"/>
    </row>
    <row r="909" spans="3:110" x14ac:dyDescent="0.25">
      <c r="C909" s="6"/>
      <c r="H909" s="7"/>
      <c r="L909" s="18"/>
      <c r="M909" s="18"/>
      <c r="N909" s="20"/>
      <c r="AD909" s="18"/>
      <c r="AE909" s="18"/>
      <c r="AJ909" s="7"/>
      <c r="AL909" s="7"/>
      <c r="AN909" s="7"/>
      <c r="AP909" s="7"/>
      <c r="AR909" s="7"/>
      <c r="AX909" s="7"/>
      <c r="AY909" s="7"/>
      <c r="BE909" s="9"/>
      <c r="BW909" s="17"/>
      <c r="CH909" s="7"/>
      <c r="CJ909" s="7"/>
      <c r="CP909" s="7"/>
      <c r="CR909" s="7"/>
      <c r="CS909" s="7"/>
      <c r="CU909" s="16"/>
      <c r="DB909" s="7"/>
      <c r="DD909" s="7"/>
      <c r="DF909" s="9"/>
    </row>
    <row r="910" spans="3:110" x14ac:dyDescent="0.25">
      <c r="C910" s="6"/>
      <c r="H910" s="7"/>
      <c r="L910" s="18"/>
      <c r="M910" s="18"/>
      <c r="N910" s="20"/>
      <c r="AD910" s="18"/>
      <c r="AE910" s="18"/>
      <c r="AJ910" s="7"/>
      <c r="AL910" s="7"/>
      <c r="AN910" s="7"/>
      <c r="AP910" s="7"/>
      <c r="AR910" s="7"/>
      <c r="AX910" s="7"/>
      <c r="AY910" s="7"/>
      <c r="BE910" s="9"/>
      <c r="BW910" s="17"/>
      <c r="CH910" s="7"/>
      <c r="CJ910" s="7"/>
      <c r="CP910" s="7"/>
      <c r="CR910" s="7"/>
      <c r="CS910" s="7"/>
      <c r="CU910" s="16"/>
      <c r="DB910" s="7"/>
      <c r="DD910" s="7"/>
      <c r="DF910" s="9"/>
    </row>
    <row r="911" spans="3:110" x14ac:dyDescent="0.25">
      <c r="C911" s="6"/>
      <c r="H911" s="7"/>
      <c r="L911" s="18"/>
      <c r="M911" s="18"/>
      <c r="N911" s="20"/>
      <c r="AD911" s="18"/>
      <c r="AE911" s="18"/>
      <c r="AJ911" s="7"/>
      <c r="AL911" s="7"/>
      <c r="AN911" s="7"/>
      <c r="AP911" s="7"/>
      <c r="AR911" s="7"/>
      <c r="AX911" s="7"/>
      <c r="AY911" s="7"/>
      <c r="BE911" s="9"/>
      <c r="BW911" s="17"/>
      <c r="CH911" s="7"/>
      <c r="CJ911" s="7"/>
      <c r="CP911" s="7"/>
      <c r="CR911" s="7"/>
      <c r="CS911" s="7"/>
      <c r="CU911" s="16"/>
      <c r="DB911" s="7"/>
      <c r="DD911" s="7"/>
      <c r="DF911" s="9"/>
    </row>
    <row r="912" spans="3:110" x14ac:dyDescent="0.25">
      <c r="C912" s="6"/>
      <c r="H912" s="7"/>
      <c r="L912" s="18"/>
      <c r="M912" s="18"/>
      <c r="N912" s="20"/>
      <c r="AD912" s="18"/>
      <c r="AE912" s="18"/>
      <c r="AJ912" s="7"/>
      <c r="AL912" s="7"/>
      <c r="AN912" s="7"/>
      <c r="AP912" s="7"/>
      <c r="AR912" s="7"/>
      <c r="AX912" s="7"/>
      <c r="AY912" s="7"/>
      <c r="BE912" s="9"/>
      <c r="BW912" s="17"/>
      <c r="CH912" s="7"/>
      <c r="CJ912" s="7"/>
      <c r="CP912" s="7"/>
      <c r="CR912" s="7"/>
      <c r="CS912" s="7"/>
      <c r="CU912" s="16"/>
      <c r="DB912" s="7"/>
      <c r="DD912" s="7"/>
      <c r="DF912" s="9"/>
    </row>
    <row r="913" spans="3:110" x14ac:dyDescent="0.25">
      <c r="C913" s="6"/>
      <c r="H913" s="7"/>
      <c r="L913" s="18"/>
      <c r="M913" s="18"/>
      <c r="N913" s="20"/>
      <c r="AD913" s="18"/>
      <c r="AE913" s="18"/>
      <c r="AJ913" s="7"/>
      <c r="AL913" s="7"/>
      <c r="AN913" s="7"/>
      <c r="AP913" s="7"/>
      <c r="AR913" s="7"/>
      <c r="AX913" s="7"/>
      <c r="AY913" s="7"/>
      <c r="BE913" s="9"/>
      <c r="BW913" s="17"/>
      <c r="CH913" s="7"/>
      <c r="CJ913" s="7"/>
      <c r="CP913" s="7"/>
      <c r="CR913" s="7"/>
      <c r="CS913" s="7"/>
      <c r="CU913" s="16"/>
      <c r="DB913" s="7"/>
      <c r="DD913" s="7"/>
      <c r="DF913" s="9"/>
    </row>
    <row r="914" spans="3:110" x14ac:dyDescent="0.25">
      <c r="C914" s="6"/>
      <c r="H914" s="7"/>
      <c r="L914" s="18"/>
      <c r="M914" s="18"/>
      <c r="N914" s="20"/>
      <c r="AD914" s="18"/>
      <c r="AE914" s="18"/>
      <c r="AJ914" s="7"/>
      <c r="AL914" s="7"/>
      <c r="AN914" s="7"/>
      <c r="AP914" s="7"/>
      <c r="AR914" s="7"/>
      <c r="AX914" s="7"/>
      <c r="AY914" s="7"/>
      <c r="BE914" s="9"/>
      <c r="BW914" s="17"/>
      <c r="CH914" s="7"/>
      <c r="CJ914" s="7"/>
      <c r="CP914" s="7"/>
      <c r="CR914" s="7"/>
      <c r="CS914" s="7"/>
      <c r="CU914" s="16"/>
      <c r="DB914" s="7"/>
      <c r="DD914" s="7"/>
      <c r="DF914" s="9"/>
    </row>
    <row r="915" spans="3:110" x14ac:dyDescent="0.25">
      <c r="C915" s="6"/>
      <c r="H915" s="7"/>
      <c r="L915" s="18"/>
      <c r="M915" s="18"/>
      <c r="N915" s="20"/>
      <c r="AD915" s="18"/>
      <c r="AE915" s="18"/>
      <c r="AJ915" s="7"/>
      <c r="AL915" s="7"/>
      <c r="AN915" s="7"/>
      <c r="AP915" s="7"/>
      <c r="AR915" s="7"/>
      <c r="AX915" s="7"/>
      <c r="AY915" s="7"/>
      <c r="BE915" s="9"/>
      <c r="BW915" s="17"/>
      <c r="CH915" s="7"/>
      <c r="CJ915" s="7"/>
      <c r="CP915" s="7"/>
      <c r="CR915" s="7"/>
      <c r="CS915" s="7"/>
      <c r="CU915" s="16"/>
      <c r="DB915" s="7"/>
      <c r="DD915" s="7"/>
      <c r="DF915" s="9"/>
    </row>
    <row r="916" spans="3:110" x14ac:dyDescent="0.25">
      <c r="C916" s="6"/>
      <c r="H916" s="7"/>
      <c r="L916" s="18"/>
      <c r="M916" s="18"/>
      <c r="N916" s="20"/>
      <c r="AD916" s="18"/>
      <c r="AE916" s="18"/>
      <c r="AJ916" s="7"/>
      <c r="AL916" s="7"/>
      <c r="AN916" s="7"/>
      <c r="AP916" s="7"/>
      <c r="AR916" s="7"/>
      <c r="AX916" s="7"/>
      <c r="AY916" s="7"/>
      <c r="BE916" s="9"/>
      <c r="BW916" s="17"/>
      <c r="CH916" s="7"/>
      <c r="CJ916" s="7"/>
      <c r="CP916" s="7"/>
      <c r="CR916" s="7"/>
      <c r="CS916" s="7"/>
      <c r="CU916" s="16"/>
      <c r="DB916" s="7"/>
      <c r="DD916" s="7"/>
      <c r="DF916" s="9"/>
    </row>
    <row r="917" spans="3:110" x14ac:dyDescent="0.25">
      <c r="C917" s="6"/>
      <c r="H917" s="7"/>
      <c r="L917" s="18"/>
      <c r="M917" s="18"/>
      <c r="N917" s="20"/>
      <c r="AD917" s="18"/>
      <c r="AE917" s="18"/>
      <c r="AJ917" s="7"/>
      <c r="AL917" s="7"/>
      <c r="AN917" s="7"/>
      <c r="AP917" s="7"/>
      <c r="AR917" s="7"/>
      <c r="AX917" s="7"/>
      <c r="AY917" s="7"/>
      <c r="BE917" s="9"/>
      <c r="BW917" s="17"/>
      <c r="CH917" s="7"/>
      <c r="CJ917" s="7"/>
      <c r="CP917" s="7"/>
      <c r="CR917" s="7"/>
      <c r="CS917" s="7"/>
      <c r="CU917" s="16"/>
      <c r="DB917" s="7"/>
      <c r="DD917" s="7"/>
      <c r="DF917" s="9"/>
    </row>
    <row r="918" spans="3:110" x14ac:dyDescent="0.25">
      <c r="C918" s="6"/>
      <c r="H918" s="7"/>
      <c r="L918" s="18"/>
      <c r="M918" s="18"/>
      <c r="N918" s="20"/>
      <c r="AD918" s="18"/>
      <c r="AE918" s="18"/>
      <c r="AJ918" s="7"/>
      <c r="AL918" s="7"/>
      <c r="AN918" s="7"/>
      <c r="AP918" s="7"/>
      <c r="AR918" s="7"/>
      <c r="AX918" s="7"/>
      <c r="AY918" s="7"/>
      <c r="BE918" s="9"/>
      <c r="BW918" s="17"/>
      <c r="CH918" s="7"/>
      <c r="CJ918" s="7"/>
      <c r="CP918" s="7"/>
      <c r="CR918" s="7"/>
      <c r="CS918" s="7"/>
      <c r="CU918" s="16"/>
      <c r="DB918" s="7"/>
      <c r="DD918" s="7"/>
      <c r="DF918" s="9"/>
    </row>
    <row r="919" spans="3:110" x14ac:dyDescent="0.25">
      <c r="C919" s="6"/>
      <c r="H919" s="7"/>
      <c r="L919" s="18"/>
      <c r="M919" s="18"/>
      <c r="N919" s="20"/>
      <c r="AD919" s="18"/>
      <c r="AE919" s="18"/>
      <c r="AJ919" s="7"/>
      <c r="AL919" s="7"/>
      <c r="AN919" s="7"/>
      <c r="AP919" s="7"/>
      <c r="AR919" s="7"/>
      <c r="AX919" s="7"/>
      <c r="AY919" s="7"/>
      <c r="BE919" s="9"/>
      <c r="BW919" s="17"/>
      <c r="CH919" s="7"/>
      <c r="CJ919" s="7"/>
      <c r="CP919" s="7"/>
      <c r="CR919" s="7"/>
      <c r="CS919" s="7"/>
      <c r="CU919" s="16"/>
      <c r="DB919" s="7"/>
      <c r="DD919" s="7"/>
      <c r="DF919" s="9"/>
    </row>
    <row r="920" spans="3:110" x14ac:dyDescent="0.25">
      <c r="C920" s="6"/>
      <c r="H920" s="7"/>
      <c r="L920" s="18"/>
      <c r="M920" s="18"/>
      <c r="N920" s="20"/>
      <c r="AD920" s="18"/>
      <c r="AE920" s="18"/>
      <c r="AJ920" s="7"/>
      <c r="AL920" s="7"/>
      <c r="AN920" s="7"/>
      <c r="AP920" s="7"/>
      <c r="AR920" s="7"/>
      <c r="AX920" s="7"/>
      <c r="AY920" s="7"/>
      <c r="BE920" s="9"/>
      <c r="BW920" s="17"/>
      <c r="CH920" s="7"/>
      <c r="CJ920" s="7"/>
      <c r="CP920" s="7"/>
      <c r="CR920" s="7"/>
      <c r="CS920" s="7"/>
      <c r="CU920" s="16"/>
      <c r="DB920" s="7"/>
      <c r="DD920" s="7"/>
      <c r="DF920" s="9"/>
    </row>
    <row r="921" spans="3:110" x14ac:dyDescent="0.25">
      <c r="C921" s="6"/>
      <c r="H921" s="7"/>
      <c r="L921" s="18"/>
      <c r="M921" s="18"/>
      <c r="N921" s="20"/>
      <c r="AD921" s="18"/>
      <c r="AE921" s="18"/>
      <c r="AJ921" s="7"/>
      <c r="AL921" s="7"/>
      <c r="AN921" s="7"/>
      <c r="AP921" s="7"/>
      <c r="AR921" s="7"/>
      <c r="AX921" s="7"/>
      <c r="AY921" s="7"/>
      <c r="BE921" s="9"/>
      <c r="BW921" s="17"/>
      <c r="CH921" s="7"/>
      <c r="CJ921" s="7"/>
      <c r="CP921" s="7"/>
      <c r="CR921" s="7"/>
      <c r="CS921" s="7"/>
      <c r="CU921" s="16"/>
      <c r="DB921" s="7"/>
      <c r="DD921" s="7"/>
      <c r="DF921" s="9"/>
    </row>
    <row r="922" spans="3:110" x14ac:dyDescent="0.25">
      <c r="C922" s="6"/>
      <c r="H922" s="7"/>
      <c r="L922" s="18"/>
      <c r="M922" s="18"/>
      <c r="N922" s="20"/>
      <c r="AD922" s="18"/>
      <c r="AE922" s="18"/>
      <c r="AJ922" s="7"/>
      <c r="AL922" s="7"/>
      <c r="AN922" s="7"/>
      <c r="AP922" s="7"/>
      <c r="AR922" s="7"/>
      <c r="AX922" s="7"/>
      <c r="AY922" s="7"/>
      <c r="BE922" s="9"/>
      <c r="BW922" s="17"/>
      <c r="CH922" s="7"/>
      <c r="CJ922" s="7"/>
      <c r="CP922" s="7"/>
      <c r="CR922" s="7"/>
      <c r="CS922" s="7"/>
      <c r="CU922" s="16"/>
      <c r="DB922" s="7"/>
      <c r="DD922" s="7"/>
      <c r="DF922" s="9"/>
    </row>
    <row r="923" spans="3:110" x14ac:dyDescent="0.25">
      <c r="C923" s="6"/>
      <c r="H923" s="7"/>
      <c r="L923" s="18"/>
      <c r="M923" s="18"/>
      <c r="N923" s="20"/>
      <c r="AD923" s="18"/>
      <c r="AE923" s="18"/>
      <c r="AJ923" s="7"/>
      <c r="AL923" s="7"/>
      <c r="AN923" s="7"/>
      <c r="AP923" s="7"/>
      <c r="AR923" s="7"/>
      <c r="AX923" s="7"/>
      <c r="AY923" s="7"/>
      <c r="BE923" s="9"/>
      <c r="BW923" s="17"/>
      <c r="CH923" s="7"/>
      <c r="CJ923" s="7"/>
      <c r="CP923" s="7"/>
      <c r="CR923" s="7"/>
      <c r="CS923" s="7"/>
      <c r="CU923" s="16"/>
      <c r="DB923" s="7"/>
      <c r="DD923" s="7"/>
      <c r="DF923" s="9"/>
    </row>
    <row r="924" spans="3:110" x14ac:dyDescent="0.25">
      <c r="C924" s="6"/>
      <c r="H924" s="7"/>
      <c r="L924" s="18"/>
      <c r="M924" s="18"/>
      <c r="N924" s="20"/>
      <c r="AD924" s="18"/>
      <c r="AE924" s="18"/>
      <c r="AJ924" s="7"/>
      <c r="AL924" s="7"/>
      <c r="AN924" s="7"/>
      <c r="AP924" s="7"/>
      <c r="AR924" s="7"/>
      <c r="AX924" s="7"/>
      <c r="AY924" s="7"/>
      <c r="BE924" s="9"/>
      <c r="BW924" s="17"/>
      <c r="CH924" s="7"/>
      <c r="CJ924" s="7"/>
      <c r="CP924" s="7"/>
      <c r="CR924" s="7"/>
      <c r="CS924" s="7"/>
      <c r="CU924" s="16"/>
      <c r="DB924" s="7"/>
      <c r="DD924" s="7"/>
      <c r="DF924" s="9"/>
    </row>
    <row r="925" spans="3:110" x14ac:dyDescent="0.25">
      <c r="C925" s="6"/>
      <c r="H925" s="7"/>
      <c r="L925" s="18"/>
      <c r="M925" s="18"/>
      <c r="N925" s="20"/>
      <c r="AD925" s="18"/>
      <c r="AE925" s="18"/>
      <c r="AJ925" s="7"/>
      <c r="AL925" s="7"/>
      <c r="AN925" s="7"/>
      <c r="AP925" s="7"/>
      <c r="AR925" s="7"/>
      <c r="AX925" s="7"/>
      <c r="AY925" s="7"/>
      <c r="BE925" s="9"/>
      <c r="BW925" s="17"/>
      <c r="CH925" s="7"/>
      <c r="CJ925" s="7"/>
      <c r="CP925" s="7"/>
      <c r="CR925" s="7"/>
      <c r="CS925" s="7"/>
      <c r="CU925" s="16"/>
      <c r="DB925" s="7"/>
      <c r="DD925" s="7"/>
      <c r="DF925" s="9"/>
    </row>
    <row r="926" spans="3:110" x14ac:dyDescent="0.25">
      <c r="C926" s="6"/>
      <c r="H926" s="7"/>
      <c r="L926" s="18"/>
      <c r="M926" s="18"/>
      <c r="N926" s="20"/>
      <c r="AD926" s="18"/>
      <c r="AE926" s="18"/>
      <c r="AJ926" s="7"/>
      <c r="AL926" s="7"/>
      <c r="AN926" s="7"/>
      <c r="AP926" s="7"/>
      <c r="AR926" s="7"/>
      <c r="AX926" s="7"/>
      <c r="AY926" s="7"/>
      <c r="BE926" s="9"/>
      <c r="BW926" s="17"/>
      <c r="CH926" s="7"/>
      <c r="CJ926" s="7"/>
      <c r="CP926" s="7"/>
      <c r="CR926" s="7"/>
      <c r="CS926" s="7"/>
      <c r="CU926" s="16"/>
      <c r="DB926" s="7"/>
      <c r="DD926" s="7"/>
      <c r="DF926" s="9"/>
    </row>
    <row r="927" spans="3:110" x14ac:dyDescent="0.25">
      <c r="C927" s="6"/>
      <c r="H927" s="7"/>
      <c r="L927" s="18"/>
      <c r="M927" s="18"/>
      <c r="N927" s="20"/>
      <c r="AD927" s="18"/>
      <c r="AE927" s="18"/>
      <c r="AJ927" s="7"/>
      <c r="AL927" s="7"/>
      <c r="AN927" s="7"/>
      <c r="AP927" s="7"/>
      <c r="AR927" s="7"/>
      <c r="AX927" s="7"/>
      <c r="AY927" s="7"/>
      <c r="BE927" s="9"/>
      <c r="BW927" s="17"/>
      <c r="CH927" s="7"/>
      <c r="CJ927" s="7"/>
      <c r="CP927" s="7"/>
      <c r="CR927" s="7"/>
      <c r="CS927" s="7"/>
      <c r="CU927" s="16"/>
      <c r="DB927" s="7"/>
      <c r="DD927" s="7"/>
      <c r="DF927" s="9"/>
    </row>
    <row r="928" spans="3:110" x14ac:dyDescent="0.25">
      <c r="C928" s="6"/>
      <c r="H928" s="7"/>
      <c r="L928" s="18"/>
      <c r="M928" s="18"/>
      <c r="N928" s="20"/>
      <c r="AD928" s="18"/>
      <c r="AE928" s="18"/>
      <c r="AJ928" s="7"/>
      <c r="AL928" s="7"/>
      <c r="AN928" s="7"/>
      <c r="AP928" s="7"/>
      <c r="AR928" s="7"/>
      <c r="AX928" s="7"/>
      <c r="AY928" s="7"/>
      <c r="BE928" s="9"/>
      <c r="BW928" s="17"/>
      <c r="CH928" s="7"/>
      <c r="CJ928" s="7"/>
      <c r="CP928" s="7"/>
      <c r="CR928" s="7"/>
      <c r="CS928" s="7"/>
      <c r="CU928" s="16"/>
      <c r="DB928" s="7"/>
      <c r="DD928" s="7"/>
      <c r="DF928" s="9"/>
    </row>
    <row r="929" spans="3:110" x14ac:dyDescent="0.25">
      <c r="C929" s="6"/>
      <c r="H929" s="7"/>
      <c r="L929" s="18"/>
      <c r="M929" s="18"/>
      <c r="N929" s="20"/>
      <c r="AD929" s="18"/>
      <c r="AE929" s="18"/>
      <c r="AJ929" s="7"/>
      <c r="AL929" s="7"/>
      <c r="AN929" s="7"/>
      <c r="AP929" s="7"/>
      <c r="AR929" s="7"/>
      <c r="AX929" s="7"/>
      <c r="AY929" s="7"/>
      <c r="BE929" s="9"/>
      <c r="BW929" s="17"/>
      <c r="CH929" s="7"/>
      <c r="CJ929" s="7"/>
      <c r="CP929" s="7"/>
      <c r="CR929" s="7"/>
      <c r="CS929" s="7"/>
      <c r="CU929" s="16"/>
      <c r="DB929" s="7"/>
      <c r="DD929" s="7"/>
      <c r="DF929" s="9"/>
    </row>
    <row r="930" spans="3:110" x14ac:dyDescent="0.25">
      <c r="C930" s="6"/>
      <c r="H930" s="7"/>
      <c r="L930" s="18"/>
      <c r="M930" s="18"/>
      <c r="N930" s="20"/>
      <c r="AD930" s="18"/>
      <c r="AE930" s="18"/>
      <c r="AJ930" s="7"/>
      <c r="AL930" s="7"/>
      <c r="AN930" s="7"/>
      <c r="AP930" s="7"/>
      <c r="AR930" s="7"/>
      <c r="AX930" s="7"/>
      <c r="AY930" s="7"/>
      <c r="BE930" s="9"/>
      <c r="BW930" s="17"/>
      <c r="CH930" s="7"/>
      <c r="CJ930" s="7"/>
      <c r="CP930" s="7"/>
      <c r="CR930" s="7"/>
      <c r="CS930" s="7"/>
      <c r="CU930" s="16"/>
      <c r="DB930" s="7"/>
      <c r="DD930" s="7"/>
      <c r="DF930" s="9"/>
    </row>
    <row r="931" spans="3:110" x14ac:dyDescent="0.25">
      <c r="C931" s="6"/>
      <c r="H931" s="7"/>
      <c r="L931" s="18"/>
      <c r="M931" s="18"/>
      <c r="N931" s="20"/>
      <c r="AD931" s="18"/>
      <c r="AE931" s="18"/>
      <c r="AJ931" s="7"/>
      <c r="AL931" s="7"/>
      <c r="AN931" s="7"/>
      <c r="AP931" s="7"/>
      <c r="AR931" s="7"/>
      <c r="AX931" s="7"/>
      <c r="AY931" s="7"/>
      <c r="BE931" s="9"/>
      <c r="BW931" s="17"/>
      <c r="CH931" s="7"/>
      <c r="CJ931" s="7"/>
      <c r="CP931" s="7"/>
      <c r="CR931" s="7"/>
      <c r="CS931" s="7"/>
      <c r="CU931" s="16"/>
      <c r="DB931" s="7"/>
      <c r="DD931" s="7"/>
      <c r="DF931" s="9"/>
    </row>
    <row r="932" spans="3:110" x14ac:dyDescent="0.25">
      <c r="C932" s="6"/>
      <c r="H932" s="7"/>
      <c r="L932" s="18"/>
      <c r="M932" s="18"/>
      <c r="N932" s="20"/>
      <c r="AD932" s="18"/>
      <c r="AE932" s="18"/>
      <c r="AJ932" s="7"/>
      <c r="AL932" s="7"/>
      <c r="AN932" s="7"/>
      <c r="AP932" s="7"/>
      <c r="AR932" s="7"/>
      <c r="AX932" s="7"/>
      <c r="AY932" s="7"/>
      <c r="BE932" s="9"/>
      <c r="BW932" s="17"/>
      <c r="CH932" s="7"/>
      <c r="CJ932" s="7"/>
      <c r="CP932" s="7"/>
      <c r="CR932" s="7"/>
      <c r="CS932" s="7"/>
      <c r="CU932" s="16"/>
      <c r="DB932" s="7"/>
      <c r="DD932" s="7"/>
      <c r="DF932" s="9"/>
    </row>
    <row r="933" spans="3:110" x14ac:dyDescent="0.25">
      <c r="C933" s="6"/>
      <c r="H933" s="7"/>
      <c r="L933" s="18"/>
      <c r="M933" s="18"/>
      <c r="N933" s="20"/>
      <c r="AD933" s="18"/>
      <c r="AE933" s="18"/>
      <c r="AJ933" s="7"/>
      <c r="AL933" s="7"/>
      <c r="AN933" s="7"/>
      <c r="AP933" s="7"/>
      <c r="AR933" s="7"/>
      <c r="AX933" s="7"/>
      <c r="AY933" s="7"/>
      <c r="BE933" s="9"/>
      <c r="BW933" s="17"/>
      <c r="CH933" s="7"/>
      <c r="CJ933" s="7"/>
      <c r="CP933" s="7"/>
      <c r="CR933" s="7"/>
      <c r="CS933" s="7"/>
      <c r="CU933" s="16"/>
      <c r="DB933" s="7"/>
      <c r="DD933" s="7"/>
      <c r="DF933" s="9"/>
    </row>
    <row r="934" spans="3:110" x14ac:dyDescent="0.25">
      <c r="C934" s="6"/>
      <c r="H934" s="7"/>
      <c r="L934" s="18"/>
      <c r="M934" s="18"/>
      <c r="N934" s="20"/>
      <c r="AD934" s="18"/>
      <c r="AE934" s="18"/>
      <c r="AJ934" s="7"/>
      <c r="AL934" s="7"/>
      <c r="AN934" s="7"/>
      <c r="AP934" s="7"/>
      <c r="AR934" s="7"/>
      <c r="AX934" s="7"/>
      <c r="AY934" s="7"/>
      <c r="BE934" s="9"/>
      <c r="BW934" s="17"/>
      <c r="CH934" s="7"/>
      <c r="CJ934" s="7"/>
      <c r="CP934" s="7"/>
      <c r="CR934" s="7"/>
      <c r="CS934" s="7"/>
      <c r="CU934" s="16"/>
      <c r="DB934" s="7"/>
      <c r="DD934" s="7"/>
      <c r="DF934" s="9"/>
    </row>
    <row r="935" spans="3:110" x14ac:dyDescent="0.25">
      <c r="C935" s="6"/>
      <c r="H935" s="7"/>
      <c r="L935" s="18"/>
      <c r="M935" s="18"/>
      <c r="N935" s="20"/>
      <c r="AD935" s="18"/>
      <c r="AE935" s="18"/>
      <c r="AJ935" s="7"/>
      <c r="AL935" s="7"/>
      <c r="AN935" s="7"/>
      <c r="AP935" s="7"/>
      <c r="AR935" s="7"/>
      <c r="AX935" s="7"/>
      <c r="AY935" s="7"/>
      <c r="BE935" s="9"/>
      <c r="BW935" s="17"/>
      <c r="CH935" s="7"/>
      <c r="CJ935" s="7"/>
      <c r="CP935" s="7"/>
      <c r="CR935" s="7"/>
      <c r="CS935" s="7"/>
      <c r="CU935" s="16"/>
      <c r="DB935" s="7"/>
      <c r="DD935" s="7"/>
      <c r="DF935" s="9"/>
    </row>
    <row r="936" spans="3:110" x14ac:dyDescent="0.25">
      <c r="C936" s="6"/>
      <c r="H936" s="7"/>
      <c r="L936" s="18"/>
      <c r="M936" s="18"/>
      <c r="N936" s="20"/>
      <c r="AD936" s="18"/>
      <c r="AE936" s="18"/>
      <c r="AJ936" s="7"/>
      <c r="AL936" s="7"/>
      <c r="AN936" s="7"/>
      <c r="AP936" s="7"/>
      <c r="AR936" s="7"/>
      <c r="AX936" s="7"/>
      <c r="AY936" s="7"/>
      <c r="BE936" s="9"/>
      <c r="BW936" s="17"/>
      <c r="CH936" s="7"/>
      <c r="CJ936" s="7"/>
      <c r="CP936" s="7"/>
      <c r="CR936" s="7"/>
      <c r="CS936" s="7"/>
      <c r="CU936" s="16"/>
      <c r="DB936" s="7"/>
      <c r="DD936" s="7"/>
      <c r="DF936" s="9"/>
    </row>
    <row r="937" spans="3:110" x14ac:dyDescent="0.25">
      <c r="C937" s="6"/>
      <c r="H937" s="7"/>
      <c r="L937" s="18"/>
      <c r="M937" s="18"/>
      <c r="N937" s="20"/>
      <c r="AD937" s="18"/>
      <c r="AE937" s="18"/>
      <c r="AJ937" s="7"/>
      <c r="AL937" s="7"/>
      <c r="AN937" s="7"/>
      <c r="AP937" s="7"/>
      <c r="AR937" s="7"/>
      <c r="AX937" s="7"/>
      <c r="AY937" s="7"/>
      <c r="BE937" s="9"/>
      <c r="BW937" s="17"/>
      <c r="CH937" s="7"/>
      <c r="CJ937" s="7"/>
      <c r="CP937" s="7"/>
      <c r="CR937" s="7"/>
      <c r="CS937" s="7"/>
      <c r="CU937" s="16"/>
      <c r="DB937" s="7"/>
      <c r="DD937" s="7"/>
      <c r="DF937" s="9"/>
    </row>
    <row r="938" spans="3:110" x14ac:dyDescent="0.25">
      <c r="C938" s="6"/>
      <c r="H938" s="7"/>
      <c r="L938" s="18"/>
      <c r="M938" s="18"/>
      <c r="N938" s="20"/>
      <c r="AD938" s="18"/>
      <c r="AE938" s="18"/>
      <c r="AJ938" s="7"/>
      <c r="AL938" s="7"/>
      <c r="AN938" s="7"/>
      <c r="AP938" s="7"/>
      <c r="AR938" s="7"/>
      <c r="AX938" s="7"/>
      <c r="AY938" s="7"/>
      <c r="BE938" s="9"/>
      <c r="BW938" s="17"/>
      <c r="CH938" s="7"/>
      <c r="CJ938" s="7"/>
      <c r="CP938" s="7"/>
      <c r="CR938" s="7"/>
      <c r="CS938" s="7"/>
      <c r="CU938" s="16"/>
      <c r="DB938" s="7"/>
      <c r="DD938" s="7"/>
      <c r="DF938" s="9"/>
    </row>
    <row r="939" spans="3:110" x14ac:dyDescent="0.25">
      <c r="C939" s="6"/>
      <c r="H939" s="7"/>
      <c r="L939" s="18"/>
      <c r="M939" s="18"/>
      <c r="N939" s="20"/>
      <c r="AD939" s="18"/>
      <c r="AE939" s="18"/>
      <c r="AJ939" s="7"/>
      <c r="AL939" s="7"/>
      <c r="AN939" s="7"/>
      <c r="AP939" s="7"/>
      <c r="AR939" s="7"/>
      <c r="AX939" s="7"/>
      <c r="AY939" s="7"/>
      <c r="BE939" s="9"/>
      <c r="BW939" s="17"/>
      <c r="CH939" s="7"/>
      <c r="CJ939" s="7"/>
      <c r="CP939" s="7"/>
      <c r="CR939" s="7"/>
      <c r="CS939" s="7"/>
      <c r="CU939" s="16"/>
      <c r="DB939" s="7"/>
      <c r="DD939" s="7"/>
      <c r="DF939" s="9"/>
    </row>
    <row r="940" spans="3:110" x14ac:dyDescent="0.25">
      <c r="C940" s="6"/>
      <c r="H940" s="7"/>
      <c r="L940" s="18"/>
      <c r="M940" s="18"/>
      <c r="N940" s="20"/>
      <c r="AD940" s="18"/>
      <c r="AE940" s="18"/>
      <c r="AJ940" s="7"/>
      <c r="AL940" s="7"/>
      <c r="AN940" s="7"/>
      <c r="AP940" s="7"/>
      <c r="AR940" s="7"/>
      <c r="AX940" s="7"/>
      <c r="AY940" s="7"/>
      <c r="BE940" s="9"/>
      <c r="BW940" s="17"/>
      <c r="CH940" s="7"/>
      <c r="CJ940" s="7"/>
      <c r="CP940" s="7"/>
      <c r="CR940" s="7"/>
      <c r="CS940" s="7"/>
      <c r="CU940" s="16"/>
      <c r="DB940" s="7"/>
      <c r="DD940" s="7"/>
      <c r="DF940" s="9"/>
    </row>
    <row r="941" spans="3:110" x14ac:dyDescent="0.25">
      <c r="C941" s="6"/>
      <c r="H941" s="7"/>
      <c r="L941" s="18"/>
      <c r="M941" s="18"/>
      <c r="N941" s="20"/>
      <c r="AD941" s="18"/>
      <c r="AE941" s="18"/>
      <c r="AJ941" s="7"/>
      <c r="AL941" s="7"/>
      <c r="AN941" s="7"/>
      <c r="AP941" s="7"/>
      <c r="AR941" s="7"/>
      <c r="AX941" s="7"/>
      <c r="AY941" s="7"/>
      <c r="BE941" s="9"/>
      <c r="BW941" s="17"/>
      <c r="CH941" s="7"/>
      <c r="CJ941" s="7"/>
      <c r="CP941" s="7"/>
      <c r="CR941" s="7"/>
      <c r="CS941" s="7"/>
      <c r="CU941" s="16"/>
      <c r="DB941" s="7"/>
      <c r="DD941" s="7"/>
      <c r="DF941" s="9"/>
    </row>
    <row r="942" spans="3:110" x14ac:dyDescent="0.25">
      <c r="C942" s="6"/>
      <c r="H942" s="7"/>
      <c r="L942" s="18"/>
      <c r="M942" s="18"/>
      <c r="N942" s="20"/>
      <c r="AD942" s="18"/>
      <c r="AE942" s="18"/>
      <c r="AJ942" s="7"/>
      <c r="AL942" s="7"/>
      <c r="AN942" s="7"/>
      <c r="AP942" s="7"/>
      <c r="AR942" s="7"/>
      <c r="AX942" s="7"/>
      <c r="AY942" s="7"/>
      <c r="BE942" s="9"/>
      <c r="BW942" s="17"/>
      <c r="CH942" s="7"/>
      <c r="CJ942" s="7"/>
      <c r="CP942" s="7"/>
      <c r="CR942" s="7"/>
      <c r="CS942" s="7"/>
      <c r="CU942" s="16"/>
      <c r="DB942" s="7"/>
      <c r="DD942" s="7"/>
      <c r="DF942" s="9"/>
    </row>
    <row r="943" spans="3:110" x14ac:dyDescent="0.25">
      <c r="C943" s="6"/>
      <c r="H943" s="7"/>
      <c r="L943" s="18"/>
      <c r="M943" s="18"/>
      <c r="N943" s="20"/>
      <c r="AD943" s="18"/>
      <c r="AE943" s="18"/>
      <c r="AJ943" s="7"/>
      <c r="AL943" s="7"/>
      <c r="AN943" s="7"/>
      <c r="AP943" s="7"/>
      <c r="AR943" s="7"/>
      <c r="AX943" s="7"/>
      <c r="AY943" s="7"/>
      <c r="BE943" s="9"/>
      <c r="BW943" s="17"/>
      <c r="CH943" s="7"/>
      <c r="CJ943" s="7"/>
      <c r="CP943" s="7"/>
      <c r="CR943" s="7"/>
      <c r="CS943" s="7"/>
      <c r="CU943" s="16"/>
      <c r="DB943" s="7"/>
      <c r="DD943" s="7"/>
      <c r="DF943" s="9"/>
    </row>
    <row r="944" spans="3:110" x14ac:dyDescent="0.25">
      <c r="C944" s="6"/>
      <c r="H944" s="7"/>
      <c r="L944" s="18"/>
      <c r="M944" s="18"/>
      <c r="N944" s="20"/>
      <c r="AD944" s="18"/>
      <c r="AE944" s="18"/>
      <c r="AJ944" s="7"/>
      <c r="AL944" s="7"/>
      <c r="AN944" s="7"/>
      <c r="AP944" s="7"/>
      <c r="AR944" s="7"/>
      <c r="AX944" s="7"/>
      <c r="AY944" s="7"/>
      <c r="BE944" s="9"/>
      <c r="BW944" s="17"/>
      <c r="CH944" s="7"/>
      <c r="CJ944" s="7"/>
      <c r="CP944" s="7"/>
      <c r="CR944" s="7"/>
      <c r="CS944" s="7"/>
      <c r="CU944" s="16"/>
      <c r="DB944" s="7"/>
      <c r="DD944" s="7"/>
      <c r="DF944" s="9"/>
    </row>
    <row r="945" spans="3:110" x14ac:dyDescent="0.25">
      <c r="C945" s="6"/>
      <c r="H945" s="7"/>
      <c r="L945" s="18"/>
      <c r="M945" s="18"/>
      <c r="N945" s="20"/>
      <c r="AD945" s="18"/>
      <c r="AE945" s="18"/>
      <c r="AJ945" s="7"/>
      <c r="AL945" s="7"/>
      <c r="AN945" s="7"/>
      <c r="AP945" s="7"/>
      <c r="AR945" s="7"/>
      <c r="AX945" s="7"/>
      <c r="AY945" s="7"/>
      <c r="BE945" s="9"/>
      <c r="BW945" s="17"/>
      <c r="CH945" s="7"/>
      <c r="CJ945" s="7"/>
      <c r="CP945" s="7"/>
      <c r="CR945" s="7"/>
      <c r="CS945" s="7"/>
      <c r="CU945" s="16"/>
      <c r="DB945" s="7"/>
      <c r="DD945" s="7"/>
      <c r="DF945" s="9"/>
    </row>
    <row r="946" spans="3:110" x14ac:dyDescent="0.25">
      <c r="C946" s="6"/>
      <c r="H946" s="7"/>
      <c r="L946" s="18"/>
      <c r="M946" s="18"/>
      <c r="N946" s="20"/>
      <c r="AD946" s="18"/>
      <c r="AE946" s="18"/>
      <c r="AJ946" s="7"/>
      <c r="AL946" s="7"/>
      <c r="AN946" s="7"/>
      <c r="AP946" s="7"/>
      <c r="AR946" s="7"/>
      <c r="AX946" s="7"/>
      <c r="AY946" s="7"/>
      <c r="BE946" s="9"/>
      <c r="BW946" s="17"/>
      <c r="CH946" s="7"/>
      <c r="CJ946" s="7"/>
      <c r="CP946" s="7"/>
      <c r="CR946" s="7"/>
      <c r="CS946" s="7"/>
      <c r="CU946" s="16"/>
      <c r="DB946" s="7"/>
      <c r="DD946" s="7"/>
      <c r="DF946" s="9"/>
    </row>
    <row r="947" spans="3:110" x14ac:dyDescent="0.25">
      <c r="C947" s="6"/>
      <c r="H947" s="7"/>
      <c r="L947" s="18"/>
      <c r="M947" s="18"/>
      <c r="N947" s="20"/>
      <c r="AD947" s="18"/>
      <c r="AE947" s="18"/>
      <c r="AJ947" s="7"/>
      <c r="AL947" s="7"/>
      <c r="AN947" s="7"/>
      <c r="AP947" s="7"/>
      <c r="AR947" s="7"/>
      <c r="AX947" s="7"/>
      <c r="AY947" s="7"/>
      <c r="BE947" s="9"/>
      <c r="BW947" s="17"/>
      <c r="CH947" s="7"/>
      <c r="CJ947" s="7"/>
      <c r="CP947" s="7"/>
      <c r="CR947" s="7"/>
      <c r="CS947" s="7"/>
      <c r="CU947" s="16"/>
      <c r="DB947" s="7"/>
      <c r="DD947" s="7"/>
      <c r="DF947" s="9"/>
    </row>
    <row r="948" spans="3:110" x14ac:dyDescent="0.25">
      <c r="C948" s="6"/>
      <c r="H948" s="7"/>
      <c r="L948" s="18"/>
      <c r="M948" s="18"/>
      <c r="N948" s="20"/>
      <c r="AD948" s="18"/>
      <c r="AE948" s="18"/>
      <c r="AJ948" s="7"/>
      <c r="AL948" s="7"/>
      <c r="AN948" s="7"/>
      <c r="AP948" s="7"/>
      <c r="AR948" s="7"/>
      <c r="AX948" s="7"/>
      <c r="AY948" s="7"/>
      <c r="BE948" s="9"/>
      <c r="BW948" s="17"/>
      <c r="CH948" s="7"/>
      <c r="CJ948" s="7"/>
      <c r="CP948" s="7"/>
      <c r="CR948" s="7"/>
      <c r="CS948" s="7"/>
      <c r="CU948" s="16"/>
      <c r="DB948" s="7"/>
      <c r="DD948" s="7"/>
      <c r="DF948" s="9"/>
    </row>
    <row r="949" spans="3:110" x14ac:dyDescent="0.25">
      <c r="C949" s="6"/>
      <c r="H949" s="7"/>
      <c r="L949" s="18"/>
      <c r="M949" s="18"/>
      <c r="N949" s="20"/>
      <c r="AD949" s="18"/>
      <c r="AE949" s="18"/>
      <c r="AJ949" s="7"/>
      <c r="AL949" s="7"/>
      <c r="AN949" s="7"/>
      <c r="AP949" s="7"/>
      <c r="AR949" s="7"/>
      <c r="AX949" s="7"/>
      <c r="AY949" s="7"/>
      <c r="BE949" s="9"/>
      <c r="BW949" s="17"/>
      <c r="CH949" s="7"/>
      <c r="CJ949" s="7"/>
      <c r="CP949" s="7"/>
      <c r="CR949" s="7"/>
      <c r="CS949" s="7"/>
      <c r="CU949" s="16"/>
      <c r="DB949" s="7"/>
      <c r="DD949" s="7"/>
      <c r="DF949" s="9"/>
    </row>
    <row r="950" spans="3:110" x14ac:dyDescent="0.25">
      <c r="C950" s="6"/>
      <c r="H950" s="7"/>
      <c r="L950" s="18"/>
      <c r="M950" s="18"/>
      <c r="N950" s="20"/>
      <c r="AD950" s="18"/>
      <c r="AE950" s="18"/>
      <c r="AJ950" s="7"/>
      <c r="AL950" s="7"/>
      <c r="AN950" s="7"/>
      <c r="AP950" s="7"/>
      <c r="AR950" s="7"/>
      <c r="AX950" s="7"/>
      <c r="AY950" s="7"/>
      <c r="BE950" s="9"/>
      <c r="BW950" s="17"/>
      <c r="CH950" s="7"/>
      <c r="CJ950" s="7"/>
      <c r="CP950" s="7"/>
      <c r="CR950" s="7"/>
      <c r="CS950" s="7"/>
      <c r="CU950" s="16"/>
      <c r="DB950" s="7"/>
      <c r="DD950" s="7"/>
      <c r="DF950" s="9"/>
    </row>
    <row r="951" spans="3:110" x14ac:dyDescent="0.25">
      <c r="C951" s="6"/>
      <c r="H951" s="7"/>
      <c r="L951" s="18"/>
      <c r="M951" s="18"/>
      <c r="N951" s="20"/>
      <c r="AD951" s="18"/>
      <c r="AE951" s="18"/>
      <c r="AJ951" s="7"/>
      <c r="AL951" s="7"/>
      <c r="AN951" s="7"/>
      <c r="AP951" s="7"/>
      <c r="AR951" s="7"/>
      <c r="AX951" s="7"/>
      <c r="AY951" s="7"/>
      <c r="BE951" s="9"/>
      <c r="BW951" s="17"/>
      <c r="CH951" s="7"/>
      <c r="CJ951" s="7"/>
      <c r="CP951" s="7"/>
      <c r="CR951" s="7"/>
      <c r="CS951" s="7"/>
      <c r="CU951" s="16"/>
      <c r="DB951" s="7"/>
      <c r="DD951" s="7"/>
      <c r="DF951" s="9"/>
    </row>
    <row r="952" spans="3:110" x14ac:dyDescent="0.25">
      <c r="C952" s="6"/>
      <c r="H952" s="7"/>
      <c r="L952" s="18"/>
      <c r="M952" s="18"/>
      <c r="N952" s="20"/>
      <c r="AD952" s="18"/>
      <c r="AE952" s="18"/>
      <c r="AJ952" s="7"/>
      <c r="AL952" s="7"/>
      <c r="AN952" s="7"/>
      <c r="AP952" s="7"/>
      <c r="AR952" s="7"/>
      <c r="AX952" s="7"/>
      <c r="AY952" s="7"/>
      <c r="BE952" s="9"/>
      <c r="BW952" s="17"/>
      <c r="CH952" s="7"/>
      <c r="CJ952" s="7"/>
      <c r="CP952" s="7"/>
      <c r="CR952" s="7"/>
      <c r="CS952" s="7"/>
      <c r="CU952" s="16"/>
      <c r="DB952" s="7"/>
      <c r="DD952" s="7"/>
      <c r="DF952" s="9"/>
    </row>
    <row r="953" spans="3:110" x14ac:dyDescent="0.25">
      <c r="C953" s="6"/>
      <c r="H953" s="7"/>
      <c r="L953" s="18"/>
      <c r="M953" s="18"/>
      <c r="N953" s="20"/>
      <c r="AD953" s="18"/>
      <c r="AE953" s="18"/>
      <c r="AJ953" s="7"/>
      <c r="AL953" s="7"/>
      <c r="AN953" s="7"/>
      <c r="AP953" s="7"/>
      <c r="AR953" s="7"/>
      <c r="AX953" s="7"/>
      <c r="AY953" s="7"/>
      <c r="BE953" s="9"/>
      <c r="BW953" s="17"/>
      <c r="CH953" s="7"/>
      <c r="CJ953" s="7"/>
      <c r="CP953" s="7"/>
      <c r="CR953" s="7"/>
      <c r="CS953" s="7"/>
      <c r="CU953" s="16"/>
      <c r="DB953" s="7"/>
      <c r="DD953" s="7"/>
      <c r="DF953" s="9"/>
    </row>
    <row r="954" spans="3:110" x14ac:dyDescent="0.25">
      <c r="C954" s="6"/>
      <c r="H954" s="7"/>
      <c r="L954" s="18"/>
      <c r="M954" s="18"/>
      <c r="N954" s="20"/>
      <c r="AD954" s="18"/>
      <c r="AE954" s="18"/>
      <c r="AJ954" s="7"/>
      <c r="AL954" s="7"/>
      <c r="AN954" s="7"/>
      <c r="AP954" s="7"/>
      <c r="AR954" s="7"/>
      <c r="AX954" s="7"/>
      <c r="AY954" s="7"/>
      <c r="BE954" s="9"/>
      <c r="BW954" s="17"/>
      <c r="CH954" s="7"/>
      <c r="CJ954" s="7"/>
      <c r="CP954" s="7"/>
      <c r="CR954" s="7"/>
      <c r="CS954" s="7"/>
      <c r="CU954" s="16"/>
      <c r="DB954" s="7"/>
      <c r="DD954" s="7"/>
      <c r="DF954" s="9"/>
    </row>
    <row r="955" spans="3:110" x14ac:dyDescent="0.25">
      <c r="C955" s="6"/>
      <c r="H955" s="7"/>
      <c r="L955" s="18"/>
      <c r="M955" s="18"/>
      <c r="N955" s="20"/>
      <c r="AD955" s="18"/>
      <c r="AE955" s="18"/>
      <c r="AJ955" s="7"/>
      <c r="AL955" s="7"/>
      <c r="AN955" s="7"/>
      <c r="AP955" s="7"/>
      <c r="AR955" s="7"/>
      <c r="AX955" s="7"/>
      <c r="AY955" s="7"/>
      <c r="BE955" s="9"/>
      <c r="BW955" s="17"/>
      <c r="CH955" s="7"/>
      <c r="CJ955" s="7"/>
      <c r="CP955" s="7"/>
      <c r="CR955" s="7"/>
      <c r="CS955" s="7"/>
      <c r="CU955" s="16"/>
      <c r="DB955" s="7"/>
      <c r="DD955" s="7"/>
      <c r="DF955" s="9"/>
    </row>
    <row r="956" spans="3:110" x14ac:dyDescent="0.25">
      <c r="C956" s="6"/>
      <c r="H956" s="7"/>
      <c r="L956" s="18"/>
      <c r="M956" s="18"/>
      <c r="N956" s="20"/>
      <c r="AD956" s="18"/>
      <c r="AE956" s="18"/>
      <c r="AJ956" s="7"/>
      <c r="AL956" s="7"/>
      <c r="AN956" s="7"/>
      <c r="AP956" s="7"/>
      <c r="AR956" s="7"/>
      <c r="AX956" s="7"/>
      <c r="AY956" s="7"/>
      <c r="BE956" s="9"/>
      <c r="BW956" s="17"/>
      <c r="CH956" s="7"/>
      <c r="CJ956" s="7"/>
      <c r="CP956" s="7"/>
      <c r="CR956" s="7"/>
      <c r="CS956" s="7"/>
      <c r="CU956" s="16"/>
      <c r="DB956" s="7"/>
      <c r="DD956" s="7"/>
      <c r="DF956" s="9"/>
    </row>
    <row r="957" spans="3:110" x14ac:dyDescent="0.25">
      <c r="C957" s="6"/>
      <c r="H957" s="7"/>
      <c r="L957" s="18"/>
      <c r="M957" s="18"/>
      <c r="N957" s="20"/>
      <c r="AD957" s="18"/>
      <c r="AE957" s="18"/>
      <c r="AJ957" s="7"/>
      <c r="AL957" s="7"/>
      <c r="AN957" s="7"/>
      <c r="AP957" s="7"/>
      <c r="AR957" s="7"/>
      <c r="AX957" s="7"/>
      <c r="AY957" s="7"/>
      <c r="BE957" s="9"/>
      <c r="BW957" s="17"/>
      <c r="CH957" s="7"/>
      <c r="CJ957" s="7"/>
      <c r="CP957" s="7"/>
      <c r="CR957" s="7"/>
      <c r="CS957" s="7"/>
      <c r="CU957" s="16"/>
      <c r="DB957" s="7"/>
      <c r="DD957" s="7"/>
      <c r="DF957" s="9"/>
    </row>
    <row r="958" spans="3:110" x14ac:dyDescent="0.25">
      <c r="C958" s="6"/>
      <c r="H958" s="7"/>
      <c r="L958" s="18"/>
      <c r="M958" s="18"/>
      <c r="N958" s="20"/>
      <c r="AD958" s="18"/>
      <c r="AE958" s="18"/>
      <c r="AJ958" s="7"/>
      <c r="AL958" s="7"/>
      <c r="AN958" s="7"/>
      <c r="AP958" s="7"/>
      <c r="AR958" s="7"/>
      <c r="AX958" s="7"/>
      <c r="AY958" s="7"/>
      <c r="BE958" s="9"/>
      <c r="BW958" s="17"/>
      <c r="CH958" s="7"/>
      <c r="CJ958" s="7"/>
      <c r="CP958" s="7"/>
      <c r="CR958" s="7"/>
      <c r="CS958" s="7"/>
      <c r="CU958" s="16"/>
      <c r="DB958" s="7"/>
      <c r="DD958" s="7"/>
      <c r="DF958" s="9"/>
    </row>
    <row r="959" spans="3:110" x14ac:dyDescent="0.25">
      <c r="C959" s="6"/>
      <c r="H959" s="7"/>
      <c r="L959" s="18"/>
      <c r="M959" s="18"/>
      <c r="N959" s="20"/>
      <c r="AD959" s="18"/>
      <c r="AE959" s="18"/>
      <c r="AJ959" s="7"/>
      <c r="AL959" s="7"/>
      <c r="AN959" s="7"/>
      <c r="AP959" s="7"/>
      <c r="AR959" s="7"/>
      <c r="AX959" s="7"/>
      <c r="AY959" s="7"/>
      <c r="BE959" s="9"/>
      <c r="BW959" s="17"/>
      <c r="CH959" s="7"/>
      <c r="CJ959" s="7"/>
      <c r="CP959" s="7"/>
      <c r="CR959" s="7"/>
      <c r="CS959" s="7"/>
      <c r="CU959" s="16"/>
      <c r="DB959" s="7"/>
      <c r="DD959" s="7"/>
      <c r="DF959" s="9"/>
    </row>
    <row r="960" spans="3:110" x14ac:dyDescent="0.25">
      <c r="C960" s="6"/>
      <c r="H960" s="7"/>
      <c r="L960" s="18"/>
      <c r="M960" s="18"/>
      <c r="N960" s="20"/>
      <c r="AD960" s="18"/>
      <c r="AE960" s="18"/>
      <c r="AJ960" s="7"/>
      <c r="AL960" s="7"/>
      <c r="AN960" s="7"/>
      <c r="AP960" s="7"/>
      <c r="AR960" s="7"/>
      <c r="AX960" s="7"/>
      <c r="AY960" s="7"/>
      <c r="BE960" s="9"/>
      <c r="BW960" s="17"/>
      <c r="CH960" s="7"/>
      <c r="CJ960" s="7"/>
      <c r="CP960" s="7"/>
      <c r="CR960" s="7"/>
      <c r="CS960" s="7"/>
      <c r="CU960" s="16"/>
      <c r="DB960" s="7"/>
      <c r="DD960" s="7"/>
      <c r="DF960" s="9"/>
    </row>
    <row r="961" spans="3:110" x14ac:dyDescent="0.25">
      <c r="C961" s="6"/>
      <c r="H961" s="7"/>
      <c r="L961" s="18"/>
      <c r="M961" s="18"/>
      <c r="N961" s="20"/>
      <c r="AD961" s="18"/>
      <c r="AE961" s="18"/>
      <c r="AJ961" s="7"/>
      <c r="AL961" s="7"/>
      <c r="AN961" s="7"/>
      <c r="AP961" s="7"/>
      <c r="AR961" s="7"/>
      <c r="AX961" s="7"/>
      <c r="AY961" s="7"/>
      <c r="BE961" s="9"/>
      <c r="BW961" s="17"/>
      <c r="CH961" s="7"/>
      <c r="CJ961" s="7"/>
      <c r="CP961" s="7"/>
      <c r="CR961" s="7"/>
      <c r="CS961" s="7"/>
      <c r="CU961" s="16"/>
      <c r="DB961" s="7"/>
      <c r="DD961" s="7"/>
      <c r="DF961" s="9"/>
    </row>
    <row r="962" spans="3:110" x14ac:dyDescent="0.25">
      <c r="C962" s="6"/>
      <c r="H962" s="7"/>
      <c r="L962" s="18"/>
      <c r="M962" s="18"/>
      <c r="N962" s="20"/>
      <c r="AD962" s="18"/>
      <c r="AE962" s="18"/>
      <c r="AJ962" s="7"/>
      <c r="AL962" s="7"/>
      <c r="AN962" s="7"/>
      <c r="AP962" s="7"/>
      <c r="AR962" s="7"/>
      <c r="AX962" s="7"/>
      <c r="AY962" s="7"/>
      <c r="BE962" s="9"/>
      <c r="BW962" s="17"/>
      <c r="CH962" s="7"/>
      <c r="CJ962" s="7"/>
      <c r="CP962" s="7"/>
      <c r="CR962" s="7"/>
      <c r="CS962" s="7"/>
      <c r="CU962" s="16"/>
      <c r="DB962" s="7"/>
      <c r="DD962" s="7"/>
      <c r="DF962" s="9"/>
    </row>
    <row r="963" spans="3:110" x14ac:dyDescent="0.25">
      <c r="C963" s="6"/>
      <c r="H963" s="7"/>
      <c r="L963" s="18"/>
      <c r="M963" s="18"/>
      <c r="N963" s="20"/>
      <c r="AD963" s="18"/>
      <c r="AE963" s="18"/>
      <c r="AJ963" s="7"/>
      <c r="AL963" s="7"/>
      <c r="AN963" s="7"/>
      <c r="AP963" s="7"/>
      <c r="AR963" s="7"/>
      <c r="AX963" s="7"/>
      <c r="AY963" s="7"/>
      <c r="BE963" s="9"/>
      <c r="BW963" s="17"/>
      <c r="CH963" s="7"/>
      <c r="CJ963" s="7"/>
      <c r="CP963" s="7"/>
      <c r="CR963" s="7"/>
      <c r="CS963" s="7"/>
      <c r="CU963" s="16"/>
      <c r="DB963" s="7"/>
      <c r="DD963" s="7"/>
      <c r="DF963" s="9"/>
    </row>
    <row r="964" spans="3:110" x14ac:dyDescent="0.25">
      <c r="C964" s="6"/>
      <c r="H964" s="7"/>
      <c r="L964" s="18"/>
      <c r="M964" s="18"/>
      <c r="N964" s="20"/>
      <c r="AD964" s="18"/>
      <c r="AE964" s="18"/>
      <c r="AJ964" s="7"/>
      <c r="AL964" s="7"/>
      <c r="AN964" s="7"/>
      <c r="AP964" s="7"/>
      <c r="AR964" s="7"/>
      <c r="AX964" s="7"/>
      <c r="AY964" s="7"/>
      <c r="BE964" s="9"/>
      <c r="BW964" s="17"/>
      <c r="CH964" s="7"/>
      <c r="CJ964" s="7"/>
      <c r="CP964" s="7"/>
      <c r="CR964" s="7"/>
      <c r="CS964" s="7"/>
      <c r="CU964" s="16"/>
      <c r="DB964" s="7"/>
      <c r="DD964" s="7"/>
      <c r="DF964" s="9"/>
    </row>
    <row r="965" spans="3:110" x14ac:dyDescent="0.25">
      <c r="C965" s="6"/>
      <c r="H965" s="7"/>
      <c r="L965" s="18"/>
      <c r="M965" s="18"/>
      <c r="N965" s="20"/>
      <c r="AD965" s="18"/>
      <c r="AE965" s="18"/>
      <c r="AJ965" s="7"/>
      <c r="AL965" s="7"/>
      <c r="AN965" s="7"/>
      <c r="AP965" s="7"/>
      <c r="AR965" s="7"/>
      <c r="AX965" s="7"/>
      <c r="AY965" s="7"/>
      <c r="BE965" s="9"/>
      <c r="BW965" s="17"/>
      <c r="CH965" s="7"/>
      <c r="CJ965" s="7"/>
      <c r="CP965" s="7"/>
      <c r="CR965" s="7"/>
      <c r="CS965" s="7"/>
      <c r="CU965" s="16"/>
      <c r="DB965" s="7"/>
      <c r="DD965" s="7"/>
      <c r="DF965" s="9"/>
    </row>
    <row r="966" spans="3:110" x14ac:dyDescent="0.25">
      <c r="C966" s="6"/>
      <c r="H966" s="7"/>
      <c r="L966" s="18"/>
      <c r="M966" s="18"/>
      <c r="N966" s="20"/>
      <c r="AD966" s="18"/>
      <c r="AE966" s="18"/>
      <c r="AJ966" s="7"/>
      <c r="AL966" s="7"/>
      <c r="AN966" s="7"/>
      <c r="AP966" s="7"/>
      <c r="AR966" s="7"/>
      <c r="AX966" s="7"/>
      <c r="AY966" s="7"/>
      <c r="BE966" s="9"/>
      <c r="BW966" s="17"/>
      <c r="CH966" s="7"/>
      <c r="CJ966" s="7"/>
      <c r="CP966" s="7"/>
      <c r="CR966" s="7"/>
      <c r="CS966" s="7"/>
      <c r="CU966" s="16"/>
      <c r="DB966" s="7"/>
      <c r="DD966" s="7"/>
      <c r="DF966" s="9"/>
    </row>
    <row r="967" spans="3:110" x14ac:dyDescent="0.25">
      <c r="C967" s="6"/>
      <c r="H967" s="7"/>
      <c r="L967" s="18"/>
      <c r="M967" s="18"/>
      <c r="N967" s="20"/>
      <c r="AD967" s="18"/>
      <c r="AE967" s="18"/>
      <c r="AJ967" s="7"/>
      <c r="AL967" s="7"/>
      <c r="AN967" s="7"/>
      <c r="AP967" s="7"/>
      <c r="AR967" s="7"/>
      <c r="AX967" s="7"/>
      <c r="AY967" s="7"/>
      <c r="BE967" s="9"/>
      <c r="BW967" s="17"/>
      <c r="CH967" s="7"/>
      <c r="CJ967" s="7"/>
      <c r="CP967" s="7"/>
      <c r="CR967" s="7"/>
      <c r="CS967" s="7"/>
      <c r="CU967" s="16"/>
      <c r="DB967" s="7"/>
      <c r="DD967" s="7"/>
      <c r="DF967" s="9"/>
    </row>
    <row r="968" spans="3:110" x14ac:dyDescent="0.25">
      <c r="C968" s="6"/>
      <c r="H968" s="7"/>
      <c r="L968" s="18"/>
      <c r="M968" s="18"/>
      <c r="N968" s="20"/>
      <c r="AD968" s="18"/>
      <c r="AE968" s="18"/>
      <c r="AJ968" s="7"/>
      <c r="AL968" s="7"/>
      <c r="AN968" s="7"/>
      <c r="AP968" s="7"/>
      <c r="AR968" s="7"/>
      <c r="AX968" s="7"/>
      <c r="AY968" s="7"/>
      <c r="BE968" s="9"/>
      <c r="BW968" s="17"/>
      <c r="CH968" s="7"/>
      <c r="CJ968" s="7"/>
      <c r="CP968" s="7"/>
      <c r="CR968" s="7"/>
      <c r="CS968" s="7"/>
      <c r="CU968" s="16"/>
      <c r="DB968" s="7"/>
      <c r="DD968" s="7"/>
      <c r="DF968" s="9"/>
    </row>
    <row r="969" spans="3:110" x14ac:dyDescent="0.25">
      <c r="C969" s="6"/>
      <c r="H969" s="7"/>
      <c r="L969" s="18"/>
      <c r="M969" s="18"/>
      <c r="N969" s="20"/>
      <c r="AD969" s="18"/>
      <c r="AE969" s="18"/>
      <c r="AJ969" s="7"/>
      <c r="AL969" s="7"/>
      <c r="AN969" s="7"/>
      <c r="AP969" s="7"/>
      <c r="AR969" s="7"/>
      <c r="AX969" s="7"/>
      <c r="AY969" s="7"/>
      <c r="BE969" s="9"/>
      <c r="BW969" s="17"/>
      <c r="CH969" s="7"/>
      <c r="CJ969" s="7"/>
      <c r="CP969" s="7"/>
      <c r="CR969" s="7"/>
      <c r="CS969" s="7"/>
      <c r="CU969" s="16"/>
      <c r="DB969" s="7"/>
      <c r="DD969" s="7"/>
      <c r="DF969" s="9"/>
    </row>
    <row r="970" spans="3:110" x14ac:dyDescent="0.25">
      <c r="C970" s="6"/>
      <c r="H970" s="7"/>
      <c r="L970" s="18"/>
      <c r="M970" s="18"/>
      <c r="N970" s="20"/>
      <c r="AD970" s="18"/>
      <c r="AE970" s="18"/>
      <c r="AJ970" s="7"/>
      <c r="AL970" s="7"/>
      <c r="AN970" s="7"/>
      <c r="AP970" s="7"/>
      <c r="AR970" s="7"/>
      <c r="AX970" s="7"/>
      <c r="AY970" s="7"/>
      <c r="BE970" s="9"/>
      <c r="BW970" s="17"/>
      <c r="CH970" s="7"/>
      <c r="CJ970" s="7"/>
      <c r="CP970" s="7"/>
      <c r="CR970" s="7"/>
      <c r="CS970" s="7"/>
      <c r="CU970" s="16"/>
      <c r="DB970" s="7"/>
      <c r="DD970" s="7"/>
      <c r="DF970" s="9"/>
    </row>
    <row r="971" spans="3:110" x14ac:dyDescent="0.25">
      <c r="C971" s="6"/>
      <c r="H971" s="7"/>
      <c r="L971" s="18"/>
      <c r="M971" s="18"/>
      <c r="N971" s="20"/>
      <c r="AD971" s="18"/>
      <c r="AE971" s="18"/>
      <c r="AJ971" s="7"/>
      <c r="AL971" s="7"/>
      <c r="AN971" s="7"/>
      <c r="AP971" s="7"/>
      <c r="AR971" s="7"/>
      <c r="AX971" s="7"/>
      <c r="AY971" s="7"/>
      <c r="BE971" s="9"/>
      <c r="BW971" s="17"/>
      <c r="CH971" s="7"/>
      <c r="CJ971" s="7"/>
      <c r="CP971" s="7"/>
      <c r="CR971" s="7"/>
      <c r="CS971" s="7"/>
      <c r="CU971" s="16"/>
      <c r="DB971" s="7"/>
      <c r="DD971" s="7"/>
      <c r="DF971" s="9"/>
    </row>
    <row r="972" spans="3:110" x14ac:dyDescent="0.25">
      <c r="C972" s="6"/>
      <c r="H972" s="7"/>
      <c r="L972" s="18"/>
      <c r="M972" s="18"/>
      <c r="N972" s="20"/>
      <c r="AD972" s="18"/>
      <c r="AE972" s="18"/>
      <c r="AJ972" s="7"/>
      <c r="AL972" s="7"/>
      <c r="AN972" s="7"/>
      <c r="AP972" s="7"/>
      <c r="AR972" s="7"/>
      <c r="AX972" s="7"/>
      <c r="AY972" s="7"/>
      <c r="BE972" s="9"/>
      <c r="BW972" s="17"/>
      <c r="CH972" s="7"/>
      <c r="CJ972" s="7"/>
      <c r="CP972" s="7"/>
      <c r="CR972" s="7"/>
      <c r="CS972" s="7"/>
      <c r="CU972" s="16"/>
      <c r="DB972" s="7"/>
      <c r="DD972" s="7"/>
      <c r="DF972" s="9"/>
    </row>
    <row r="973" spans="3:110" x14ac:dyDescent="0.25">
      <c r="C973" s="6"/>
      <c r="H973" s="7"/>
      <c r="L973" s="18"/>
      <c r="M973" s="18"/>
      <c r="N973" s="20"/>
      <c r="AD973" s="18"/>
      <c r="AE973" s="18"/>
      <c r="AJ973" s="7"/>
      <c r="AL973" s="7"/>
      <c r="AN973" s="7"/>
      <c r="AP973" s="7"/>
      <c r="AR973" s="7"/>
      <c r="AX973" s="7"/>
      <c r="AY973" s="7"/>
      <c r="BE973" s="9"/>
      <c r="BW973" s="17"/>
      <c r="CH973" s="7"/>
      <c r="CJ973" s="7"/>
      <c r="CP973" s="7"/>
      <c r="CR973" s="7"/>
      <c r="CS973" s="7"/>
      <c r="CU973" s="16"/>
      <c r="DB973" s="7"/>
      <c r="DD973" s="7"/>
      <c r="DF973" s="9"/>
    </row>
    <row r="974" spans="3:110" x14ac:dyDescent="0.25">
      <c r="C974" s="6"/>
      <c r="H974" s="7"/>
      <c r="L974" s="18"/>
      <c r="M974" s="18"/>
      <c r="N974" s="20"/>
      <c r="AD974" s="18"/>
      <c r="AE974" s="18"/>
      <c r="AJ974" s="7"/>
      <c r="AL974" s="7"/>
      <c r="AN974" s="7"/>
      <c r="AP974" s="7"/>
      <c r="AR974" s="7"/>
      <c r="AX974" s="7"/>
      <c r="AY974" s="7"/>
      <c r="BE974" s="9"/>
      <c r="BW974" s="17"/>
      <c r="CH974" s="7"/>
      <c r="CJ974" s="7"/>
      <c r="CP974" s="7"/>
      <c r="CR974" s="7"/>
      <c r="CS974" s="7"/>
      <c r="CU974" s="16"/>
      <c r="DB974" s="7"/>
      <c r="DD974" s="7"/>
      <c r="DF974" s="9"/>
    </row>
    <row r="975" spans="3:110" x14ac:dyDescent="0.25">
      <c r="C975" s="6"/>
      <c r="H975" s="7"/>
      <c r="L975" s="18"/>
      <c r="M975" s="18"/>
      <c r="N975" s="20"/>
      <c r="AD975" s="18"/>
      <c r="AE975" s="18"/>
      <c r="AJ975" s="7"/>
      <c r="AL975" s="7"/>
      <c r="AN975" s="7"/>
      <c r="AP975" s="7"/>
      <c r="AR975" s="7"/>
      <c r="AX975" s="7"/>
      <c r="AY975" s="7"/>
      <c r="BE975" s="9"/>
      <c r="BW975" s="17"/>
      <c r="CH975" s="7"/>
      <c r="CJ975" s="7"/>
      <c r="CP975" s="7"/>
      <c r="CR975" s="7"/>
      <c r="CS975" s="7"/>
      <c r="CU975" s="16"/>
      <c r="DB975" s="7"/>
      <c r="DD975" s="7"/>
      <c r="DF975" s="9"/>
    </row>
    <row r="976" spans="3:110" x14ac:dyDescent="0.25">
      <c r="C976" s="6"/>
      <c r="H976" s="7"/>
      <c r="L976" s="18"/>
      <c r="M976" s="18"/>
      <c r="N976" s="20"/>
      <c r="AD976" s="18"/>
      <c r="AE976" s="18"/>
      <c r="AJ976" s="7"/>
      <c r="AL976" s="7"/>
      <c r="AN976" s="7"/>
      <c r="AP976" s="7"/>
      <c r="AR976" s="7"/>
      <c r="AX976" s="7"/>
      <c r="AY976" s="7"/>
      <c r="BE976" s="9"/>
      <c r="BW976" s="17"/>
      <c r="CH976" s="7"/>
      <c r="CJ976" s="7"/>
      <c r="CP976" s="7"/>
      <c r="CR976" s="7"/>
      <c r="CS976" s="7"/>
      <c r="CU976" s="16"/>
      <c r="DB976" s="7"/>
      <c r="DD976" s="7"/>
      <c r="DF976" s="9"/>
    </row>
    <row r="977" spans="3:110" x14ac:dyDescent="0.25">
      <c r="C977" s="6"/>
      <c r="H977" s="7"/>
      <c r="L977" s="18"/>
      <c r="M977" s="18"/>
      <c r="N977" s="20"/>
      <c r="AD977" s="18"/>
      <c r="AE977" s="18"/>
      <c r="AJ977" s="7"/>
      <c r="AL977" s="7"/>
      <c r="AN977" s="7"/>
      <c r="AP977" s="7"/>
      <c r="AR977" s="7"/>
      <c r="AX977" s="7"/>
      <c r="AY977" s="7"/>
      <c r="BE977" s="9"/>
      <c r="BW977" s="17"/>
      <c r="CH977" s="7"/>
      <c r="CJ977" s="7"/>
      <c r="CP977" s="7"/>
      <c r="CR977" s="7"/>
      <c r="CS977" s="7"/>
      <c r="CU977" s="16"/>
      <c r="DB977" s="7"/>
      <c r="DD977" s="7"/>
      <c r="DF977" s="9"/>
    </row>
    <row r="978" spans="3:110" x14ac:dyDescent="0.25">
      <c r="C978" s="6"/>
      <c r="H978" s="7"/>
      <c r="L978" s="18"/>
      <c r="M978" s="18"/>
      <c r="N978" s="20"/>
      <c r="AD978" s="18"/>
      <c r="AE978" s="18"/>
      <c r="AJ978" s="7"/>
      <c r="AL978" s="7"/>
      <c r="AN978" s="7"/>
      <c r="AP978" s="7"/>
      <c r="AR978" s="7"/>
      <c r="AX978" s="7"/>
      <c r="AY978" s="7"/>
      <c r="BE978" s="9"/>
      <c r="BW978" s="17"/>
      <c r="CH978" s="7"/>
      <c r="CJ978" s="7"/>
      <c r="CP978" s="7"/>
      <c r="CR978" s="7"/>
      <c r="CS978" s="7"/>
      <c r="CU978" s="16"/>
      <c r="DB978" s="7"/>
      <c r="DD978" s="7"/>
      <c r="DF978" s="9"/>
    </row>
    <row r="979" spans="3:110" x14ac:dyDescent="0.25">
      <c r="C979" s="6"/>
      <c r="H979" s="7"/>
      <c r="L979" s="18"/>
      <c r="M979" s="18"/>
      <c r="N979" s="20"/>
      <c r="AD979" s="18"/>
      <c r="AE979" s="18"/>
      <c r="AJ979" s="7"/>
      <c r="AL979" s="7"/>
      <c r="AN979" s="7"/>
      <c r="AP979" s="7"/>
      <c r="AR979" s="7"/>
      <c r="AX979" s="7"/>
      <c r="AY979" s="7"/>
      <c r="BE979" s="9"/>
      <c r="BW979" s="17"/>
      <c r="CH979" s="7"/>
      <c r="CJ979" s="7"/>
      <c r="CP979" s="7"/>
      <c r="CR979" s="7"/>
      <c r="CS979" s="7"/>
      <c r="CU979" s="16"/>
      <c r="DB979" s="7"/>
      <c r="DD979" s="7"/>
      <c r="DF979" s="9"/>
    </row>
    <row r="980" spans="3:110" x14ac:dyDescent="0.25">
      <c r="C980" s="6"/>
      <c r="H980" s="7"/>
      <c r="L980" s="18"/>
      <c r="M980" s="18"/>
      <c r="N980" s="20"/>
      <c r="AD980" s="18"/>
      <c r="AE980" s="18"/>
      <c r="AJ980" s="7"/>
      <c r="AL980" s="7"/>
      <c r="AN980" s="7"/>
      <c r="AP980" s="7"/>
      <c r="AR980" s="7"/>
      <c r="AX980" s="7"/>
      <c r="AY980" s="7"/>
      <c r="BE980" s="9"/>
      <c r="BW980" s="17"/>
      <c r="CH980" s="7"/>
      <c r="CJ980" s="7"/>
      <c r="CP980" s="7"/>
      <c r="CR980" s="7"/>
      <c r="CS980" s="7"/>
      <c r="CU980" s="16"/>
      <c r="DB980" s="7"/>
      <c r="DD980" s="7"/>
      <c r="DF980" s="9"/>
    </row>
    <row r="981" spans="3:110" x14ac:dyDescent="0.25">
      <c r="C981" s="6"/>
      <c r="H981" s="7"/>
      <c r="L981" s="18"/>
      <c r="M981" s="18"/>
      <c r="N981" s="20"/>
      <c r="AD981" s="18"/>
      <c r="AE981" s="18"/>
      <c r="AJ981" s="7"/>
      <c r="AL981" s="7"/>
      <c r="AN981" s="7"/>
      <c r="AP981" s="7"/>
      <c r="AR981" s="7"/>
      <c r="AX981" s="7"/>
      <c r="AY981" s="7"/>
      <c r="BE981" s="9"/>
      <c r="BW981" s="17"/>
      <c r="CH981" s="7"/>
      <c r="CJ981" s="7"/>
      <c r="CP981" s="7"/>
      <c r="CR981" s="7"/>
      <c r="CS981" s="7"/>
      <c r="CU981" s="16"/>
      <c r="DB981" s="7"/>
      <c r="DD981" s="7"/>
      <c r="DF981" s="9"/>
    </row>
    <row r="982" spans="3:110" x14ac:dyDescent="0.25">
      <c r="C982" s="6"/>
      <c r="H982" s="7"/>
      <c r="L982" s="18"/>
      <c r="M982" s="18"/>
      <c r="N982" s="20"/>
      <c r="AD982" s="18"/>
      <c r="AE982" s="18"/>
      <c r="AJ982" s="7"/>
      <c r="AL982" s="7"/>
      <c r="AN982" s="7"/>
      <c r="AP982" s="7"/>
      <c r="AR982" s="7"/>
      <c r="AX982" s="7"/>
      <c r="AY982" s="7"/>
      <c r="BE982" s="9"/>
      <c r="BW982" s="17"/>
      <c r="CH982" s="7"/>
      <c r="CJ982" s="7"/>
      <c r="CP982" s="7"/>
      <c r="CR982" s="7"/>
      <c r="CS982" s="7"/>
      <c r="CU982" s="16"/>
      <c r="DB982" s="7"/>
      <c r="DD982" s="7"/>
      <c r="DF982" s="9"/>
    </row>
    <row r="983" spans="3:110" x14ac:dyDescent="0.25">
      <c r="C983" s="6"/>
      <c r="H983" s="7"/>
      <c r="L983" s="18"/>
      <c r="M983" s="18"/>
      <c r="N983" s="20"/>
      <c r="AD983" s="18"/>
      <c r="AE983" s="18"/>
      <c r="AJ983" s="7"/>
      <c r="AL983" s="7"/>
      <c r="AN983" s="7"/>
      <c r="AP983" s="7"/>
      <c r="AR983" s="7"/>
      <c r="AX983" s="7"/>
      <c r="AY983" s="7"/>
      <c r="BE983" s="9"/>
      <c r="BW983" s="17"/>
      <c r="CH983" s="7"/>
      <c r="CJ983" s="7"/>
      <c r="CP983" s="7"/>
      <c r="CR983" s="7"/>
      <c r="CS983" s="7"/>
      <c r="CU983" s="16"/>
      <c r="DB983" s="7"/>
      <c r="DD983" s="7"/>
      <c r="DF983" s="9"/>
    </row>
    <row r="984" spans="3:110" x14ac:dyDescent="0.25">
      <c r="C984" s="6"/>
      <c r="H984" s="7"/>
      <c r="L984" s="18"/>
      <c r="M984" s="18"/>
      <c r="N984" s="20"/>
      <c r="AD984" s="18"/>
      <c r="AE984" s="18"/>
      <c r="AJ984" s="7"/>
      <c r="AL984" s="7"/>
      <c r="AN984" s="7"/>
      <c r="AP984" s="7"/>
      <c r="AR984" s="7"/>
      <c r="AX984" s="7"/>
      <c r="AY984" s="7"/>
      <c r="BE984" s="9"/>
      <c r="BW984" s="17"/>
      <c r="CH984" s="7"/>
      <c r="CJ984" s="7"/>
      <c r="CP984" s="7"/>
      <c r="CR984" s="7"/>
      <c r="CS984" s="7"/>
      <c r="CU984" s="16"/>
      <c r="DB984" s="7"/>
      <c r="DD984" s="7"/>
      <c r="DF984" s="9"/>
    </row>
    <row r="985" spans="3:110" x14ac:dyDescent="0.25">
      <c r="C985" s="6"/>
      <c r="H985" s="7"/>
      <c r="L985" s="18"/>
      <c r="M985" s="18"/>
      <c r="N985" s="20"/>
      <c r="AD985" s="18"/>
      <c r="AE985" s="18"/>
      <c r="AJ985" s="7"/>
      <c r="AL985" s="7"/>
      <c r="AN985" s="7"/>
      <c r="AP985" s="7"/>
      <c r="AR985" s="7"/>
      <c r="AX985" s="7"/>
      <c r="AY985" s="7"/>
      <c r="BE985" s="9"/>
      <c r="BW985" s="17"/>
      <c r="CH985" s="7"/>
      <c r="CJ985" s="7"/>
      <c r="CP985" s="7"/>
      <c r="CR985" s="7"/>
      <c r="CS985" s="7"/>
      <c r="CU985" s="16"/>
      <c r="DB985" s="7"/>
      <c r="DD985" s="7"/>
      <c r="DF985" s="9"/>
    </row>
    <row r="986" spans="3:110" x14ac:dyDescent="0.25">
      <c r="C986" s="6"/>
      <c r="H986" s="7"/>
      <c r="L986" s="18"/>
      <c r="M986" s="18"/>
      <c r="N986" s="20"/>
      <c r="AD986" s="18"/>
      <c r="AE986" s="18"/>
      <c r="AJ986" s="7"/>
      <c r="AL986" s="7"/>
      <c r="AN986" s="7"/>
      <c r="AP986" s="7"/>
      <c r="AR986" s="7"/>
      <c r="AX986" s="7"/>
      <c r="AY986" s="7"/>
      <c r="BE986" s="9"/>
      <c r="BW986" s="17"/>
      <c r="CH986" s="7"/>
      <c r="CJ986" s="7"/>
      <c r="CP986" s="7"/>
      <c r="CR986" s="7"/>
      <c r="CS986" s="7"/>
      <c r="CU986" s="16"/>
      <c r="DB986" s="7"/>
      <c r="DD986" s="7"/>
      <c r="DF986" s="9"/>
    </row>
    <row r="987" spans="3:110" x14ac:dyDescent="0.25">
      <c r="C987" s="6"/>
      <c r="H987" s="7"/>
      <c r="L987" s="18"/>
      <c r="M987" s="18"/>
      <c r="N987" s="20"/>
      <c r="AD987" s="18"/>
      <c r="AE987" s="18"/>
      <c r="AJ987" s="7"/>
      <c r="AL987" s="7"/>
      <c r="AN987" s="7"/>
      <c r="AP987" s="7"/>
      <c r="AR987" s="7"/>
      <c r="AX987" s="7"/>
      <c r="AY987" s="7"/>
      <c r="BE987" s="9"/>
      <c r="BW987" s="17"/>
      <c r="CH987" s="7"/>
      <c r="CJ987" s="7"/>
      <c r="CP987" s="7"/>
      <c r="CR987" s="7"/>
      <c r="CS987" s="7"/>
      <c r="CU987" s="16"/>
      <c r="DB987" s="7"/>
      <c r="DD987" s="7"/>
      <c r="DF987" s="9"/>
    </row>
    <row r="988" spans="3:110" x14ac:dyDescent="0.25">
      <c r="C988" s="6"/>
      <c r="H988" s="7"/>
      <c r="L988" s="18"/>
      <c r="M988" s="18"/>
      <c r="N988" s="20"/>
      <c r="AD988" s="18"/>
      <c r="AE988" s="18"/>
      <c r="AJ988" s="7"/>
      <c r="AL988" s="7"/>
      <c r="AN988" s="7"/>
      <c r="AP988" s="7"/>
      <c r="AR988" s="7"/>
      <c r="AX988" s="7"/>
      <c r="AY988" s="7"/>
      <c r="BE988" s="9"/>
      <c r="BW988" s="17"/>
      <c r="CH988" s="7"/>
      <c r="CJ988" s="7"/>
      <c r="CP988" s="7"/>
      <c r="CR988" s="7"/>
      <c r="CS988" s="7"/>
      <c r="CU988" s="16"/>
      <c r="DB988" s="7"/>
      <c r="DD988" s="7"/>
      <c r="DF988" s="9"/>
    </row>
    <row r="989" spans="3:110" x14ac:dyDescent="0.25">
      <c r="C989" s="6"/>
      <c r="H989" s="7"/>
      <c r="L989" s="18"/>
      <c r="M989" s="18"/>
      <c r="N989" s="20"/>
      <c r="AD989" s="18"/>
      <c r="AE989" s="18"/>
      <c r="AJ989" s="7"/>
      <c r="AL989" s="7"/>
      <c r="AN989" s="7"/>
      <c r="AP989" s="7"/>
      <c r="AR989" s="7"/>
      <c r="AX989" s="7"/>
      <c r="AY989" s="7"/>
      <c r="BE989" s="9"/>
      <c r="BW989" s="17"/>
      <c r="CH989" s="7"/>
      <c r="CJ989" s="7"/>
      <c r="CP989" s="7"/>
      <c r="CR989" s="7"/>
      <c r="CS989" s="7"/>
      <c r="CU989" s="16"/>
      <c r="DB989" s="7"/>
      <c r="DD989" s="7"/>
      <c r="DF989" s="9"/>
    </row>
    <row r="990" spans="3:110" x14ac:dyDescent="0.25">
      <c r="C990" s="6"/>
      <c r="H990" s="7"/>
      <c r="L990" s="18"/>
      <c r="M990" s="18"/>
      <c r="N990" s="20"/>
      <c r="AD990" s="18"/>
      <c r="AE990" s="18"/>
      <c r="AJ990" s="7"/>
      <c r="AL990" s="7"/>
      <c r="AN990" s="7"/>
      <c r="AP990" s="7"/>
      <c r="AR990" s="7"/>
      <c r="AX990" s="7"/>
      <c r="AY990" s="7"/>
      <c r="BE990" s="9"/>
      <c r="BW990" s="17"/>
      <c r="CH990" s="7"/>
      <c r="CJ990" s="7"/>
      <c r="CP990" s="7"/>
      <c r="CR990" s="7"/>
      <c r="CS990" s="7"/>
      <c r="CU990" s="16"/>
      <c r="DB990" s="7"/>
      <c r="DD990" s="7"/>
      <c r="DF990" s="9"/>
    </row>
    <row r="991" spans="3:110" x14ac:dyDescent="0.25">
      <c r="C991" s="6"/>
      <c r="H991" s="7"/>
      <c r="L991" s="18"/>
      <c r="M991" s="18"/>
      <c r="N991" s="20"/>
      <c r="AD991" s="18"/>
      <c r="AE991" s="18"/>
      <c r="AJ991" s="7"/>
      <c r="AL991" s="7"/>
      <c r="AN991" s="7"/>
      <c r="AP991" s="7"/>
      <c r="AR991" s="7"/>
      <c r="AX991" s="7"/>
      <c r="AY991" s="7"/>
      <c r="BE991" s="9"/>
      <c r="BW991" s="17"/>
      <c r="CH991" s="7"/>
      <c r="CJ991" s="7"/>
      <c r="CP991" s="7"/>
      <c r="CR991" s="7"/>
      <c r="CS991" s="7"/>
      <c r="CU991" s="16"/>
      <c r="DB991" s="7"/>
      <c r="DD991" s="7"/>
      <c r="DF991" s="9"/>
    </row>
    <row r="992" spans="3:110" x14ac:dyDescent="0.25">
      <c r="C992" s="6"/>
      <c r="H992" s="7"/>
      <c r="L992" s="18"/>
      <c r="M992" s="18"/>
      <c r="N992" s="20"/>
      <c r="AD992" s="18"/>
      <c r="AE992" s="18"/>
      <c r="AJ992" s="7"/>
      <c r="AL992" s="7"/>
      <c r="AN992" s="7"/>
      <c r="AP992" s="7"/>
      <c r="AR992" s="7"/>
      <c r="AX992" s="7"/>
      <c r="AY992" s="7"/>
      <c r="BE992" s="9"/>
      <c r="BW992" s="17"/>
      <c r="CH992" s="7"/>
      <c r="CJ992" s="7"/>
      <c r="CP992" s="7"/>
      <c r="CR992" s="7"/>
      <c r="CS992" s="7"/>
      <c r="CU992" s="16"/>
      <c r="DB992" s="7"/>
      <c r="DD992" s="7"/>
      <c r="DF992" s="9"/>
    </row>
    <row r="993" spans="3:110" x14ac:dyDescent="0.25">
      <c r="C993" s="6"/>
      <c r="H993" s="7"/>
      <c r="L993" s="18"/>
      <c r="M993" s="18"/>
      <c r="N993" s="20"/>
      <c r="AD993" s="18"/>
      <c r="AE993" s="18"/>
      <c r="AJ993" s="7"/>
      <c r="AL993" s="7"/>
      <c r="AN993" s="7"/>
      <c r="AP993" s="7"/>
      <c r="AR993" s="7"/>
      <c r="AX993" s="7"/>
      <c r="AY993" s="7"/>
      <c r="BE993" s="9"/>
      <c r="BW993" s="17"/>
      <c r="CH993" s="7"/>
      <c r="CJ993" s="7"/>
      <c r="CP993" s="7"/>
      <c r="CR993" s="7"/>
      <c r="CS993" s="7"/>
      <c r="CU993" s="16"/>
      <c r="DB993" s="7"/>
      <c r="DD993" s="7"/>
      <c r="DF993" s="9"/>
    </row>
    <row r="994" spans="3:110" x14ac:dyDescent="0.25">
      <c r="C994" s="6"/>
      <c r="H994" s="7"/>
      <c r="L994" s="18"/>
      <c r="M994" s="18"/>
      <c r="N994" s="20"/>
      <c r="AD994" s="18"/>
      <c r="AE994" s="18"/>
      <c r="AJ994" s="7"/>
      <c r="AL994" s="7"/>
      <c r="AN994" s="7"/>
      <c r="AP994" s="7"/>
      <c r="AR994" s="7"/>
      <c r="AX994" s="7"/>
      <c r="AY994" s="7"/>
      <c r="BE994" s="9"/>
      <c r="BW994" s="17"/>
      <c r="CH994" s="7"/>
      <c r="CJ994" s="7"/>
      <c r="CP994" s="7"/>
      <c r="CR994" s="7"/>
      <c r="CS994" s="7"/>
      <c r="CU994" s="16"/>
      <c r="DB994" s="7"/>
      <c r="DD994" s="7"/>
      <c r="DF994" s="9"/>
    </row>
    <row r="995" spans="3:110" x14ac:dyDescent="0.25">
      <c r="C995" s="6"/>
      <c r="H995" s="7"/>
      <c r="L995" s="18"/>
      <c r="M995" s="18"/>
      <c r="N995" s="20"/>
      <c r="AD995" s="18"/>
      <c r="AE995" s="18"/>
      <c r="AJ995" s="7"/>
      <c r="AL995" s="7"/>
      <c r="AN995" s="7"/>
      <c r="AP995" s="7"/>
      <c r="AR995" s="7"/>
      <c r="AX995" s="7"/>
      <c r="AY995" s="7"/>
      <c r="BE995" s="9"/>
      <c r="BW995" s="17"/>
      <c r="CH995" s="7"/>
      <c r="CJ995" s="7"/>
      <c r="CP995" s="7"/>
      <c r="CR995" s="7"/>
      <c r="CS995" s="7"/>
      <c r="CU995" s="16"/>
      <c r="DB995" s="7"/>
      <c r="DD995" s="7"/>
      <c r="DF995" s="9"/>
    </row>
    <row r="996" spans="3:110" x14ac:dyDescent="0.25">
      <c r="C996" s="6"/>
      <c r="H996" s="7"/>
      <c r="L996" s="18"/>
      <c r="M996" s="18"/>
      <c r="N996" s="20"/>
      <c r="AD996" s="18"/>
      <c r="AE996" s="18"/>
      <c r="AJ996" s="7"/>
      <c r="AL996" s="7"/>
      <c r="AN996" s="7"/>
      <c r="AP996" s="7"/>
      <c r="AR996" s="7"/>
      <c r="AX996" s="7"/>
      <c r="AY996" s="7"/>
      <c r="BE996" s="9"/>
      <c r="BW996" s="17"/>
      <c r="CH996" s="7"/>
      <c r="CJ996" s="7"/>
      <c r="CP996" s="7"/>
      <c r="CR996" s="7"/>
      <c r="CS996" s="7"/>
      <c r="CU996" s="16"/>
      <c r="DB996" s="7"/>
      <c r="DD996" s="7"/>
      <c r="DF996" s="9"/>
    </row>
    <row r="997" spans="3:110" x14ac:dyDescent="0.25">
      <c r="C997" s="6"/>
      <c r="H997" s="7"/>
      <c r="L997" s="18"/>
      <c r="M997" s="18"/>
      <c r="N997" s="20"/>
      <c r="AD997" s="18"/>
      <c r="AE997" s="18"/>
      <c r="AJ997" s="7"/>
      <c r="AL997" s="7"/>
      <c r="AN997" s="7"/>
      <c r="AP997" s="7"/>
      <c r="AR997" s="7"/>
      <c r="AX997" s="7"/>
      <c r="AY997" s="7"/>
      <c r="BE997" s="9"/>
      <c r="BW997" s="17"/>
      <c r="CH997" s="7"/>
      <c r="CJ997" s="7"/>
      <c r="CP997" s="7"/>
      <c r="CR997" s="7"/>
      <c r="CS997" s="7"/>
      <c r="CU997" s="16"/>
      <c r="DB997" s="7"/>
      <c r="DD997" s="7"/>
      <c r="DF997" s="9"/>
    </row>
    <row r="998" spans="3:110" x14ac:dyDescent="0.25">
      <c r="C998" s="6"/>
      <c r="H998" s="7"/>
      <c r="L998" s="18"/>
      <c r="M998" s="18"/>
      <c r="N998" s="20"/>
      <c r="AD998" s="18"/>
      <c r="AE998" s="18"/>
      <c r="AJ998" s="7"/>
      <c r="AL998" s="7"/>
      <c r="AN998" s="7"/>
      <c r="AP998" s="7"/>
      <c r="AR998" s="7"/>
      <c r="AX998" s="7"/>
      <c r="AY998" s="7"/>
      <c r="BE998" s="9"/>
      <c r="BW998" s="17"/>
      <c r="CH998" s="7"/>
      <c r="CJ998" s="7"/>
      <c r="CP998" s="7"/>
      <c r="CR998" s="7"/>
      <c r="CS998" s="7"/>
      <c r="CU998" s="16"/>
      <c r="DB998" s="7"/>
      <c r="DD998" s="7"/>
      <c r="DF998" s="9"/>
    </row>
    <row r="999" spans="3:110" x14ac:dyDescent="0.25">
      <c r="C999" s="6"/>
      <c r="H999" s="7"/>
      <c r="L999" s="18"/>
      <c r="M999" s="18"/>
      <c r="N999" s="20"/>
      <c r="AD999" s="18"/>
      <c r="AE999" s="18"/>
      <c r="AJ999" s="7"/>
      <c r="AL999" s="7"/>
      <c r="AN999" s="7"/>
      <c r="AP999" s="7"/>
      <c r="AR999" s="7"/>
      <c r="AX999" s="7"/>
      <c r="AY999" s="7"/>
      <c r="BE999" s="9"/>
      <c r="BW999" s="17"/>
      <c r="CH999" s="7"/>
      <c r="CJ999" s="7"/>
      <c r="CP999" s="7"/>
      <c r="CR999" s="7"/>
      <c r="CS999" s="7"/>
      <c r="CU999" s="16"/>
      <c r="DB999" s="7"/>
      <c r="DD999" s="7"/>
      <c r="DF999" s="9"/>
    </row>
    <row r="1000" spans="3:110" x14ac:dyDescent="0.25">
      <c r="C1000" s="6"/>
      <c r="H1000" s="7"/>
      <c r="L1000" s="18"/>
      <c r="M1000" s="18"/>
      <c r="N1000" s="20"/>
      <c r="AD1000" s="18"/>
      <c r="AE1000" s="18"/>
      <c r="AJ1000" s="7"/>
      <c r="AL1000" s="7"/>
      <c r="AN1000" s="7"/>
      <c r="AP1000" s="7"/>
      <c r="AR1000" s="7"/>
      <c r="AX1000" s="7"/>
      <c r="AY1000" s="7"/>
      <c r="BE1000" s="9"/>
      <c r="BW1000" s="17"/>
      <c r="CH1000" s="7"/>
      <c r="CJ1000" s="7"/>
      <c r="CP1000" s="7"/>
      <c r="CR1000" s="7"/>
      <c r="CS1000" s="7"/>
      <c r="CU1000" s="16"/>
      <c r="DB1000" s="7"/>
      <c r="DD1000" s="7"/>
      <c r="DF1000" s="9"/>
    </row>
    <row r="1001" spans="3:110" x14ac:dyDescent="0.25">
      <c r="C1001" s="6"/>
      <c r="H1001" s="7"/>
      <c r="L1001" s="18"/>
      <c r="M1001" s="18"/>
      <c r="N1001" s="20"/>
      <c r="AD1001" s="18"/>
      <c r="AE1001" s="18"/>
      <c r="AJ1001" s="7"/>
      <c r="AL1001" s="7"/>
      <c r="AN1001" s="7"/>
      <c r="AP1001" s="7"/>
      <c r="AR1001" s="7"/>
      <c r="AX1001" s="7"/>
      <c r="AY1001" s="7"/>
      <c r="BE1001" s="9"/>
      <c r="BW1001" s="17"/>
      <c r="CH1001" s="7"/>
      <c r="CJ1001" s="7"/>
      <c r="CP1001" s="7"/>
      <c r="CR1001" s="7"/>
      <c r="CS1001" s="7"/>
      <c r="CU1001" s="16"/>
      <c r="DB1001" s="7"/>
      <c r="DD1001" s="7"/>
      <c r="DF1001" s="9"/>
    </row>
    <row r="1002" spans="3:110" x14ac:dyDescent="0.25">
      <c r="C1002" s="6"/>
      <c r="H1002" s="7"/>
      <c r="L1002" s="18"/>
      <c r="M1002" s="18"/>
      <c r="N1002" s="20"/>
      <c r="AD1002" s="18"/>
      <c r="AE1002" s="18"/>
      <c r="AJ1002" s="7"/>
      <c r="AL1002" s="7"/>
      <c r="AN1002" s="7"/>
      <c r="AP1002" s="7"/>
      <c r="AR1002" s="7"/>
      <c r="AX1002" s="7"/>
      <c r="AY1002" s="7"/>
      <c r="BE1002" s="9"/>
      <c r="BW1002" s="17"/>
      <c r="CH1002" s="7"/>
      <c r="CJ1002" s="7"/>
      <c r="CP1002" s="7"/>
      <c r="CR1002" s="7"/>
      <c r="CS1002" s="7"/>
      <c r="CU1002" s="16"/>
      <c r="DB1002" s="7"/>
      <c r="DD1002" s="7"/>
      <c r="DF1002" s="9"/>
    </row>
    <row r="1003" spans="3:110" x14ac:dyDescent="0.25">
      <c r="C1003" s="6"/>
      <c r="H1003" s="7"/>
      <c r="L1003" s="18"/>
      <c r="M1003" s="18"/>
      <c r="N1003" s="20"/>
      <c r="AD1003" s="18"/>
      <c r="AE1003" s="18"/>
      <c r="AJ1003" s="7"/>
      <c r="AL1003" s="7"/>
      <c r="AN1003" s="7"/>
      <c r="AP1003" s="7"/>
      <c r="AR1003" s="7"/>
      <c r="AX1003" s="7"/>
      <c r="AY1003" s="7"/>
      <c r="BE1003" s="9"/>
      <c r="BW1003" s="17"/>
      <c r="CH1003" s="7"/>
      <c r="CJ1003" s="7"/>
      <c r="CP1003" s="7"/>
      <c r="CR1003" s="7"/>
      <c r="CS1003" s="7"/>
      <c r="CU1003" s="16"/>
      <c r="DB1003" s="7"/>
      <c r="DD1003" s="7"/>
      <c r="DF1003" s="9"/>
    </row>
    <row r="1004" spans="3:110" x14ac:dyDescent="0.25">
      <c r="C1004" s="6"/>
      <c r="H1004" s="7"/>
      <c r="L1004" s="18"/>
      <c r="M1004" s="18"/>
      <c r="N1004" s="20"/>
      <c r="AD1004" s="18"/>
      <c r="AE1004" s="18"/>
      <c r="AJ1004" s="7"/>
      <c r="AL1004" s="7"/>
      <c r="AN1004" s="7"/>
      <c r="AP1004" s="7"/>
      <c r="AR1004" s="7"/>
      <c r="AX1004" s="7"/>
      <c r="AY1004" s="7"/>
      <c r="BE1004" s="9"/>
      <c r="BW1004" s="17"/>
      <c r="CH1004" s="7"/>
      <c r="CJ1004" s="7"/>
      <c r="CP1004" s="7"/>
      <c r="CR1004" s="7"/>
      <c r="CS1004" s="7"/>
      <c r="CU1004" s="16"/>
      <c r="DB1004" s="7"/>
      <c r="DD1004" s="7"/>
      <c r="DF1004" s="9"/>
    </row>
    <row r="1005" spans="3:110" x14ac:dyDescent="0.25">
      <c r="C1005" s="6"/>
      <c r="H1005" s="7"/>
      <c r="L1005" s="18"/>
      <c r="M1005" s="18"/>
      <c r="N1005" s="20"/>
      <c r="AD1005" s="18"/>
      <c r="AE1005" s="18"/>
      <c r="AJ1005" s="7"/>
      <c r="AL1005" s="7"/>
      <c r="AN1005" s="7"/>
      <c r="AP1005" s="7"/>
      <c r="AR1005" s="7"/>
      <c r="AX1005" s="7"/>
      <c r="AY1005" s="7"/>
      <c r="BE1005" s="9"/>
      <c r="BW1005" s="17"/>
      <c r="CH1005" s="7"/>
      <c r="CJ1005" s="7"/>
      <c r="CP1005" s="7"/>
      <c r="CR1005" s="7"/>
      <c r="CS1005" s="7"/>
      <c r="CU1005" s="16"/>
      <c r="DB1005" s="7"/>
      <c r="DD1005" s="7"/>
      <c r="DF1005" s="9"/>
    </row>
    <row r="1006" spans="3:110" x14ac:dyDescent="0.25">
      <c r="C1006" s="6"/>
      <c r="H1006" s="7"/>
      <c r="L1006" s="18"/>
      <c r="M1006" s="18"/>
      <c r="N1006" s="20"/>
      <c r="AD1006" s="18"/>
      <c r="AE1006" s="18"/>
      <c r="AJ1006" s="7"/>
      <c r="AL1006" s="7"/>
      <c r="AN1006" s="7"/>
      <c r="AP1006" s="7"/>
      <c r="AR1006" s="7"/>
      <c r="AX1006" s="7"/>
      <c r="AY1006" s="7"/>
      <c r="BE1006" s="9"/>
      <c r="BW1006" s="17"/>
      <c r="CH1006" s="7"/>
      <c r="CJ1006" s="7"/>
      <c r="CP1006" s="7"/>
      <c r="CR1006" s="7"/>
      <c r="CS1006" s="7"/>
      <c r="CU1006" s="16"/>
      <c r="DB1006" s="7"/>
      <c r="DD1006" s="7"/>
      <c r="DF1006" s="9"/>
    </row>
    <row r="1007" spans="3:110" x14ac:dyDescent="0.25">
      <c r="C1007" s="6"/>
      <c r="H1007" s="7"/>
      <c r="L1007" s="18"/>
      <c r="M1007" s="18"/>
      <c r="N1007" s="20"/>
      <c r="AD1007" s="18"/>
      <c r="AE1007" s="18"/>
      <c r="AJ1007" s="7"/>
      <c r="AL1007" s="7"/>
      <c r="AN1007" s="7"/>
      <c r="AP1007" s="7"/>
      <c r="AR1007" s="7"/>
      <c r="AX1007" s="7"/>
      <c r="AY1007" s="7"/>
      <c r="BE1007" s="9"/>
      <c r="BW1007" s="17"/>
      <c r="CH1007" s="7"/>
      <c r="CJ1007" s="7"/>
      <c r="CP1007" s="7"/>
      <c r="CR1007" s="7"/>
      <c r="CS1007" s="7"/>
      <c r="CU1007" s="16"/>
      <c r="DB1007" s="7"/>
      <c r="DD1007" s="7"/>
      <c r="DF1007" s="9"/>
    </row>
    <row r="1008" spans="3:110" x14ac:dyDescent="0.25">
      <c r="C1008" s="6"/>
      <c r="H1008" s="7"/>
      <c r="L1008" s="18"/>
      <c r="M1008" s="18"/>
      <c r="N1008" s="20"/>
      <c r="AD1008" s="18"/>
      <c r="AE1008" s="18"/>
      <c r="AJ1008" s="7"/>
      <c r="AL1008" s="7"/>
      <c r="AN1008" s="7"/>
      <c r="AP1008" s="7"/>
      <c r="AR1008" s="7"/>
      <c r="AX1008" s="7"/>
      <c r="AY1008" s="7"/>
      <c r="BE1008" s="9"/>
      <c r="BW1008" s="17"/>
      <c r="CH1008" s="7"/>
      <c r="CJ1008" s="7"/>
      <c r="CP1008" s="7"/>
      <c r="CR1008" s="7"/>
      <c r="CS1008" s="7"/>
      <c r="CU1008" s="16"/>
      <c r="DB1008" s="7"/>
      <c r="DD1008" s="7"/>
      <c r="DF1008" s="9"/>
    </row>
    <row r="1009" spans="3:110" x14ac:dyDescent="0.25">
      <c r="C1009" s="6"/>
      <c r="H1009" s="7"/>
      <c r="L1009" s="18"/>
      <c r="M1009" s="18"/>
      <c r="N1009" s="20"/>
      <c r="AD1009" s="18"/>
      <c r="AE1009" s="18"/>
      <c r="AJ1009" s="7"/>
      <c r="AL1009" s="7"/>
      <c r="AN1009" s="7"/>
      <c r="AP1009" s="7"/>
      <c r="AR1009" s="7"/>
      <c r="AX1009" s="7"/>
      <c r="AY1009" s="7"/>
      <c r="BE1009" s="9"/>
      <c r="BW1009" s="17"/>
      <c r="CH1009" s="7"/>
      <c r="CJ1009" s="7"/>
      <c r="CP1009" s="7"/>
      <c r="CR1009" s="7"/>
      <c r="CS1009" s="7"/>
      <c r="CU1009" s="16"/>
      <c r="DB1009" s="7"/>
      <c r="DD1009" s="7"/>
      <c r="DF1009" s="9"/>
    </row>
    <row r="1010" spans="3:110" x14ac:dyDescent="0.25">
      <c r="C1010" s="6"/>
      <c r="H1010" s="7"/>
      <c r="L1010" s="18"/>
      <c r="M1010" s="18"/>
      <c r="N1010" s="20"/>
      <c r="AD1010" s="18"/>
      <c r="AE1010" s="18"/>
      <c r="AJ1010" s="7"/>
      <c r="AL1010" s="7"/>
      <c r="AN1010" s="7"/>
      <c r="AP1010" s="7"/>
      <c r="AR1010" s="7"/>
      <c r="AX1010" s="7"/>
      <c r="AY1010" s="7"/>
      <c r="BE1010" s="9"/>
      <c r="BW1010" s="17"/>
      <c r="CH1010" s="7"/>
      <c r="CJ1010" s="7"/>
      <c r="CP1010" s="7"/>
      <c r="CR1010" s="7"/>
      <c r="CS1010" s="7"/>
      <c r="CU1010" s="16"/>
      <c r="DB1010" s="7"/>
      <c r="DD1010" s="7"/>
      <c r="DF1010" s="9"/>
    </row>
    <row r="1011" spans="3:110" x14ac:dyDescent="0.25">
      <c r="C1011" s="6"/>
      <c r="H1011" s="7"/>
      <c r="L1011" s="18"/>
      <c r="M1011" s="18"/>
      <c r="N1011" s="20"/>
      <c r="AD1011" s="18"/>
      <c r="AE1011" s="18"/>
      <c r="AJ1011" s="7"/>
      <c r="AL1011" s="7"/>
      <c r="AN1011" s="7"/>
      <c r="AP1011" s="7"/>
      <c r="AR1011" s="7"/>
      <c r="AX1011" s="7"/>
      <c r="AY1011" s="7"/>
      <c r="BE1011" s="9"/>
      <c r="BW1011" s="17"/>
      <c r="CH1011" s="7"/>
      <c r="CJ1011" s="7"/>
      <c r="CP1011" s="7"/>
      <c r="CR1011" s="7"/>
      <c r="CS1011" s="7"/>
      <c r="CU1011" s="16"/>
      <c r="DB1011" s="7"/>
      <c r="DD1011" s="7"/>
      <c r="DF1011" s="9"/>
    </row>
    <row r="1012" spans="3:110" x14ac:dyDescent="0.25">
      <c r="C1012" s="6"/>
      <c r="H1012" s="7"/>
      <c r="L1012" s="18"/>
      <c r="M1012" s="18"/>
      <c r="N1012" s="20"/>
      <c r="AD1012" s="18"/>
      <c r="AE1012" s="18"/>
      <c r="AJ1012" s="7"/>
      <c r="AL1012" s="7"/>
      <c r="AN1012" s="7"/>
      <c r="AP1012" s="7"/>
      <c r="AR1012" s="7"/>
      <c r="AX1012" s="7"/>
      <c r="AY1012" s="7"/>
      <c r="BE1012" s="9"/>
      <c r="BW1012" s="17"/>
      <c r="CH1012" s="7"/>
      <c r="CJ1012" s="7"/>
      <c r="CP1012" s="7"/>
      <c r="CR1012" s="7"/>
      <c r="CS1012" s="7"/>
      <c r="CU1012" s="16"/>
      <c r="DB1012" s="7"/>
      <c r="DD1012" s="7"/>
      <c r="DF1012" s="9"/>
    </row>
    <row r="1013" spans="3:110" x14ac:dyDescent="0.25">
      <c r="C1013" s="6"/>
      <c r="H1013" s="7"/>
      <c r="L1013" s="18"/>
      <c r="M1013" s="18"/>
      <c r="N1013" s="20"/>
      <c r="AD1013" s="18"/>
      <c r="AE1013" s="18"/>
      <c r="AJ1013" s="7"/>
      <c r="AL1013" s="7"/>
      <c r="AN1013" s="7"/>
      <c r="AP1013" s="7"/>
      <c r="AR1013" s="7"/>
      <c r="AX1013" s="7"/>
      <c r="AY1013" s="7"/>
      <c r="BE1013" s="9"/>
      <c r="BW1013" s="17"/>
      <c r="CH1013" s="7"/>
      <c r="CJ1013" s="7"/>
      <c r="CP1013" s="7"/>
      <c r="CR1013" s="7"/>
      <c r="CS1013" s="7"/>
      <c r="CU1013" s="16"/>
      <c r="DB1013" s="7"/>
      <c r="DD1013" s="7"/>
      <c r="DF1013" s="9"/>
    </row>
    <row r="1014" spans="3:110" x14ac:dyDescent="0.25">
      <c r="C1014" s="6"/>
      <c r="H1014" s="7"/>
      <c r="L1014" s="18"/>
      <c r="M1014" s="18"/>
      <c r="N1014" s="20"/>
      <c r="AD1014" s="18"/>
      <c r="AE1014" s="18"/>
      <c r="AJ1014" s="7"/>
      <c r="AL1014" s="7"/>
      <c r="AN1014" s="7"/>
      <c r="AP1014" s="7"/>
      <c r="AR1014" s="7"/>
      <c r="AX1014" s="7"/>
      <c r="AY1014" s="7"/>
      <c r="BE1014" s="9"/>
      <c r="BW1014" s="17"/>
      <c r="CH1014" s="7"/>
      <c r="CJ1014" s="7"/>
      <c r="CP1014" s="7"/>
      <c r="CR1014" s="7"/>
      <c r="CS1014" s="7"/>
      <c r="CU1014" s="16"/>
      <c r="DB1014" s="7"/>
      <c r="DD1014" s="7"/>
      <c r="DF1014" s="9"/>
    </row>
    <row r="1015" spans="3:110" x14ac:dyDescent="0.25">
      <c r="C1015" s="6"/>
      <c r="H1015" s="7"/>
      <c r="L1015" s="18"/>
      <c r="M1015" s="18"/>
      <c r="N1015" s="20"/>
      <c r="AD1015" s="18"/>
      <c r="AE1015" s="18"/>
      <c r="AJ1015" s="7"/>
      <c r="AL1015" s="7"/>
      <c r="AN1015" s="7"/>
      <c r="AP1015" s="7"/>
      <c r="AR1015" s="7"/>
      <c r="AX1015" s="7"/>
      <c r="AY1015" s="7"/>
      <c r="BE1015" s="9"/>
      <c r="BW1015" s="17"/>
      <c r="CH1015" s="7"/>
      <c r="CJ1015" s="7"/>
      <c r="CP1015" s="7"/>
      <c r="CR1015" s="7"/>
      <c r="CS1015" s="7"/>
      <c r="CU1015" s="16"/>
      <c r="DB1015" s="7"/>
      <c r="DD1015" s="7"/>
      <c r="DF1015" s="9"/>
    </row>
    <row r="1016" spans="3:110" x14ac:dyDescent="0.25">
      <c r="C1016" s="6"/>
      <c r="H1016" s="7"/>
      <c r="L1016" s="18"/>
      <c r="M1016" s="18"/>
      <c r="N1016" s="20"/>
      <c r="AD1016" s="18"/>
      <c r="AE1016" s="18"/>
      <c r="AJ1016" s="7"/>
      <c r="AL1016" s="7"/>
      <c r="AN1016" s="7"/>
      <c r="AP1016" s="7"/>
      <c r="AR1016" s="7"/>
      <c r="AX1016" s="7"/>
      <c r="AY1016" s="7"/>
      <c r="BE1016" s="9"/>
      <c r="BW1016" s="17"/>
      <c r="CH1016" s="7"/>
      <c r="CJ1016" s="7"/>
      <c r="CP1016" s="7"/>
      <c r="CR1016" s="7"/>
      <c r="CS1016" s="7"/>
      <c r="CU1016" s="16"/>
      <c r="DB1016" s="7"/>
      <c r="DD1016" s="7"/>
      <c r="DF1016" s="9"/>
    </row>
    <row r="1017" spans="3:110" x14ac:dyDescent="0.25">
      <c r="C1017" s="6"/>
      <c r="H1017" s="7"/>
      <c r="L1017" s="18"/>
      <c r="M1017" s="18"/>
      <c r="N1017" s="20"/>
      <c r="AD1017" s="18"/>
      <c r="AE1017" s="18"/>
      <c r="AJ1017" s="7"/>
      <c r="AL1017" s="7"/>
      <c r="AN1017" s="7"/>
      <c r="AP1017" s="7"/>
      <c r="AR1017" s="7"/>
      <c r="AX1017" s="7"/>
      <c r="AY1017" s="7"/>
      <c r="BE1017" s="9"/>
      <c r="BW1017" s="17"/>
      <c r="CH1017" s="7"/>
      <c r="CJ1017" s="7"/>
      <c r="CP1017" s="7"/>
      <c r="CR1017" s="7"/>
      <c r="CS1017" s="7"/>
      <c r="CU1017" s="16"/>
      <c r="DB1017" s="7"/>
      <c r="DD1017" s="7"/>
      <c r="DF1017" s="9"/>
    </row>
    <row r="1018" spans="3:110" x14ac:dyDescent="0.25">
      <c r="C1018" s="6"/>
      <c r="H1018" s="7"/>
      <c r="L1018" s="18"/>
      <c r="M1018" s="18"/>
      <c r="N1018" s="20"/>
      <c r="AD1018" s="18"/>
      <c r="AE1018" s="18"/>
      <c r="AJ1018" s="7"/>
      <c r="AL1018" s="7"/>
      <c r="AN1018" s="7"/>
      <c r="AP1018" s="7"/>
      <c r="AR1018" s="7"/>
      <c r="AX1018" s="7"/>
      <c r="AY1018" s="7"/>
      <c r="BE1018" s="9"/>
      <c r="BW1018" s="17"/>
      <c r="CH1018" s="7"/>
      <c r="CJ1018" s="7"/>
      <c r="CP1018" s="7"/>
      <c r="CR1018" s="7"/>
      <c r="CS1018" s="7"/>
      <c r="CU1018" s="16"/>
      <c r="DB1018" s="7"/>
      <c r="DD1018" s="7"/>
      <c r="DF1018" s="9"/>
    </row>
    <row r="1019" spans="3:110" x14ac:dyDescent="0.25">
      <c r="C1019" s="6"/>
      <c r="H1019" s="7"/>
      <c r="L1019" s="18"/>
      <c r="M1019" s="18"/>
      <c r="N1019" s="20"/>
      <c r="AD1019" s="18"/>
      <c r="AE1019" s="18"/>
      <c r="AJ1019" s="7"/>
      <c r="AL1019" s="7"/>
      <c r="AN1019" s="7"/>
      <c r="AP1019" s="7"/>
      <c r="AR1019" s="7"/>
      <c r="AX1019" s="7"/>
      <c r="AY1019" s="7"/>
      <c r="BE1019" s="9"/>
      <c r="BW1019" s="17"/>
      <c r="CH1019" s="7"/>
      <c r="CJ1019" s="7"/>
      <c r="CP1019" s="7"/>
      <c r="CR1019" s="7"/>
      <c r="CS1019" s="7"/>
      <c r="CU1019" s="16"/>
      <c r="DB1019" s="7"/>
      <c r="DD1019" s="7"/>
      <c r="DF1019" s="9"/>
    </row>
    <row r="1020" spans="3:110" x14ac:dyDescent="0.25">
      <c r="C1020" s="6"/>
      <c r="H1020" s="7"/>
      <c r="L1020" s="18"/>
      <c r="M1020" s="18"/>
      <c r="N1020" s="20"/>
      <c r="AD1020" s="18"/>
      <c r="AE1020" s="18"/>
      <c r="AJ1020" s="7"/>
      <c r="AL1020" s="7"/>
      <c r="AN1020" s="7"/>
      <c r="AP1020" s="7"/>
      <c r="AR1020" s="7"/>
      <c r="AX1020" s="7"/>
      <c r="AY1020" s="7"/>
      <c r="BE1020" s="9"/>
      <c r="BW1020" s="17"/>
      <c r="CH1020" s="7"/>
      <c r="CJ1020" s="7"/>
      <c r="CP1020" s="7"/>
      <c r="CR1020" s="7"/>
      <c r="CS1020" s="7"/>
      <c r="CU1020" s="16"/>
      <c r="DB1020" s="7"/>
      <c r="DD1020" s="7"/>
      <c r="DF1020" s="9"/>
    </row>
    <row r="1021" spans="3:110" x14ac:dyDescent="0.25">
      <c r="C1021" s="6"/>
      <c r="H1021" s="7"/>
      <c r="L1021" s="18"/>
      <c r="M1021" s="18"/>
      <c r="N1021" s="20"/>
      <c r="AD1021" s="18"/>
      <c r="AE1021" s="18"/>
      <c r="AJ1021" s="7"/>
      <c r="AL1021" s="7"/>
      <c r="AN1021" s="7"/>
      <c r="AP1021" s="7"/>
      <c r="AR1021" s="7"/>
      <c r="AX1021" s="7"/>
      <c r="AY1021" s="7"/>
      <c r="BE1021" s="9"/>
      <c r="BW1021" s="17"/>
      <c r="CH1021" s="7"/>
      <c r="CJ1021" s="7"/>
      <c r="CP1021" s="7"/>
      <c r="CR1021" s="7"/>
      <c r="CS1021" s="7"/>
      <c r="CU1021" s="16"/>
      <c r="DB1021" s="7"/>
      <c r="DD1021" s="7"/>
      <c r="DF1021" s="9"/>
    </row>
    <row r="1022" spans="3:110" x14ac:dyDescent="0.25">
      <c r="C1022" s="6"/>
      <c r="H1022" s="7"/>
      <c r="L1022" s="18"/>
      <c r="M1022" s="18"/>
      <c r="N1022" s="20"/>
      <c r="AD1022" s="18"/>
      <c r="AE1022" s="18"/>
      <c r="AJ1022" s="7"/>
      <c r="AL1022" s="7"/>
      <c r="AN1022" s="7"/>
      <c r="AP1022" s="7"/>
      <c r="AR1022" s="7"/>
      <c r="AX1022" s="7"/>
      <c r="AY1022" s="7"/>
      <c r="BE1022" s="9"/>
      <c r="BW1022" s="17"/>
      <c r="CH1022" s="7"/>
      <c r="CJ1022" s="7"/>
      <c r="CP1022" s="7"/>
      <c r="CR1022" s="7"/>
      <c r="CS1022" s="7"/>
      <c r="CU1022" s="16"/>
      <c r="DB1022" s="7"/>
      <c r="DD1022" s="7"/>
      <c r="DF1022" s="9"/>
    </row>
    <row r="1023" spans="3:110" x14ac:dyDescent="0.25">
      <c r="C1023" s="6"/>
      <c r="H1023" s="7"/>
      <c r="L1023" s="18"/>
      <c r="M1023" s="18"/>
      <c r="N1023" s="20"/>
      <c r="AD1023" s="18"/>
      <c r="AE1023" s="18"/>
      <c r="AJ1023" s="7"/>
      <c r="AL1023" s="7"/>
      <c r="AN1023" s="7"/>
      <c r="AP1023" s="7"/>
      <c r="AR1023" s="7"/>
      <c r="AX1023" s="7"/>
      <c r="AY1023" s="7"/>
      <c r="BE1023" s="9"/>
      <c r="BW1023" s="17"/>
      <c r="CH1023" s="7"/>
      <c r="CJ1023" s="7"/>
      <c r="CP1023" s="7"/>
      <c r="CR1023" s="7"/>
      <c r="CS1023" s="7"/>
      <c r="CU1023" s="16"/>
      <c r="DB1023" s="7"/>
      <c r="DD1023" s="7"/>
      <c r="DF1023" s="9"/>
    </row>
    <row r="1024" spans="3:110" x14ac:dyDescent="0.25">
      <c r="C1024" s="6"/>
      <c r="H1024" s="7"/>
      <c r="L1024" s="18"/>
      <c r="M1024" s="18"/>
      <c r="N1024" s="20"/>
      <c r="AD1024" s="18"/>
      <c r="AE1024" s="18"/>
      <c r="AJ1024" s="7"/>
      <c r="AL1024" s="7"/>
      <c r="AN1024" s="7"/>
      <c r="AP1024" s="7"/>
      <c r="AR1024" s="7"/>
      <c r="AX1024" s="7"/>
      <c r="AY1024" s="7"/>
      <c r="BE1024" s="9"/>
      <c r="BW1024" s="17"/>
      <c r="CH1024" s="7"/>
      <c r="CJ1024" s="7"/>
      <c r="CP1024" s="7"/>
      <c r="CR1024" s="7"/>
      <c r="CS1024" s="7"/>
      <c r="CU1024" s="16"/>
      <c r="DB1024" s="7"/>
      <c r="DD1024" s="7"/>
      <c r="DF1024" s="9"/>
    </row>
    <row r="1025" spans="3:110" x14ac:dyDescent="0.25">
      <c r="C1025" s="6"/>
      <c r="H1025" s="7"/>
      <c r="L1025" s="18"/>
      <c r="M1025" s="18"/>
      <c r="N1025" s="20"/>
      <c r="AD1025" s="18"/>
      <c r="AE1025" s="18"/>
      <c r="AJ1025" s="7"/>
      <c r="AL1025" s="7"/>
      <c r="AN1025" s="7"/>
      <c r="AP1025" s="7"/>
      <c r="AR1025" s="7"/>
      <c r="AX1025" s="7"/>
      <c r="AY1025" s="7"/>
      <c r="BE1025" s="9"/>
      <c r="BW1025" s="17"/>
      <c r="CH1025" s="7"/>
      <c r="CJ1025" s="7"/>
      <c r="CP1025" s="7"/>
      <c r="CR1025" s="7"/>
      <c r="CS1025" s="7"/>
      <c r="CU1025" s="16"/>
      <c r="DB1025" s="7"/>
      <c r="DD1025" s="7"/>
      <c r="DF1025" s="9"/>
    </row>
    <row r="1026" spans="3:110" x14ac:dyDescent="0.25">
      <c r="C1026" s="6"/>
      <c r="H1026" s="7"/>
      <c r="L1026" s="18"/>
      <c r="M1026" s="18"/>
      <c r="N1026" s="20"/>
      <c r="AD1026" s="18"/>
      <c r="AE1026" s="18"/>
      <c r="AJ1026" s="7"/>
      <c r="AL1026" s="7"/>
      <c r="AN1026" s="7"/>
      <c r="AP1026" s="7"/>
      <c r="AR1026" s="7"/>
      <c r="AX1026" s="7"/>
      <c r="AY1026" s="7"/>
      <c r="BE1026" s="9"/>
      <c r="BW1026" s="17"/>
      <c r="CH1026" s="7"/>
      <c r="CJ1026" s="7"/>
      <c r="CP1026" s="7"/>
      <c r="CR1026" s="7"/>
      <c r="CS1026" s="7"/>
      <c r="CU1026" s="16"/>
      <c r="DB1026" s="7"/>
      <c r="DD1026" s="7"/>
      <c r="DF1026" s="9"/>
    </row>
    <row r="1027" spans="3:110" x14ac:dyDescent="0.25">
      <c r="C1027" s="6"/>
      <c r="H1027" s="7"/>
      <c r="L1027" s="18"/>
      <c r="M1027" s="18"/>
      <c r="N1027" s="20"/>
      <c r="AD1027" s="18"/>
      <c r="AE1027" s="18"/>
      <c r="AJ1027" s="7"/>
      <c r="AL1027" s="7"/>
      <c r="AN1027" s="7"/>
      <c r="AP1027" s="7"/>
      <c r="AR1027" s="7"/>
      <c r="AX1027" s="7"/>
      <c r="AY1027" s="7"/>
      <c r="BE1027" s="9"/>
      <c r="BW1027" s="17"/>
      <c r="CH1027" s="7"/>
      <c r="CJ1027" s="7"/>
      <c r="CP1027" s="7"/>
      <c r="CR1027" s="7"/>
      <c r="CS1027" s="7"/>
      <c r="CU1027" s="16"/>
      <c r="DB1027" s="7"/>
      <c r="DD1027" s="7"/>
      <c r="DF1027" s="9"/>
    </row>
    <row r="1028" spans="3:110" x14ac:dyDescent="0.25">
      <c r="C1028" s="6"/>
      <c r="H1028" s="7"/>
      <c r="L1028" s="18"/>
      <c r="M1028" s="18"/>
      <c r="N1028" s="20"/>
      <c r="AD1028" s="18"/>
      <c r="AE1028" s="18"/>
      <c r="AJ1028" s="7"/>
      <c r="AL1028" s="7"/>
      <c r="AN1028" s="7"/>
      <c r="AP1028" s="7"/>
      <c r="AR1028" s="7"/>
      <c r="AX1028" s="7"/>
      <c r="AY1028" s="7"/>
      <c r="BE1028" s="9"/>
      <c r="BW1028" s="17"/>
      <c r="CH1028" s="7"/>
      <c r="CJ1028" s="7"/>
      <c r="CP1028" s="7"/>
      <c r="CR1028" s="7"/>
      <c r="CS1028" s="7"/>
      <c r="CU1028" s="16"/>
      <c r="DB1028" s="7"/>
      <c r="DD1028" s="7"/>
      <c r="DF1028" s="9"/>
    </row>
    <row r="1029" spans="3:110" x14ac:dyDescent="0.25">
      <c r="C1029" s="6"/>
      <c r="H1029" s="7"/>
      <c r="L1029" s="18"/>
      <c r="M1029" s="18"/>
      <c r="N1029" s="20"/>
      <c r="AD1029" s="18"/>
      <c r="AE1029" s="18"/>
      <c r="AJ1029" s="7"/>
      <c r="AL1029" s="7"/>
      <c r="AN1029" s="7"/>
      <c r="AP1029" s="7"/>
      <c r="AR1029" s="7"/>
      <c r="AX1029" s="7"/>
      <c r="AY1029" s="7"/>
      <c r="BE1029" s="9"/>
      <c r="BW1029" s="17"/>
      <c r="CH1029" s="7"/>
      <c r="CJ1029" s="7"/>
      <c r="CP1029" s="7"/>
      <c r="CR1029" s="7"/>
      <c r="CS1029" s="7"/>
      <c r="CU1029" s="16"/>
      <c r="DB1029" s="7"/>
      <c r="DD1029" s="7"/>
      <c r="DF1029" s="9"/>
    </row>
    <row r="1030" spans="3:110" x14ac:dyDescent="0.25">
      <c r="C1030" s="6"/>
      <c r="H1030" s="7"/>
      <c r="L1030" s="18"/>
      <c r="M1030" s="18"/>
      <c r="N1030" s="20"/>
      <c r="AD1030" s="18"/>
      <c r="AE1030" s="18"/>
      <c r="AJ1030" s="7"/>
      <c r="AL1030" s="7"/>
      <c r="AN1030" s="7"/>
      <c r="AP1030" s="7"/>
      <c r="AR1030" s="7"/>
      <c r="AX1030" s="7"/>
      <c r="AY1030" s="7"/>
      <c r="BE1030" s="9"/>
      <c r="BW1030" s="17"/>
      <c r="CH1030" s="7"/>
      <c r="CJ1030" s="7"/>
      <c r="CP1030" s="7"/>
      <c r="CR1030" s="7"/>
      <c r="CS1030" s="7"/>
      <c r="CU1030" s="16"/>
      <c r="DB1030" s="7"/>
      <c r="DD1030" s="7"/>
      <c r="DF1030" s="9"/>
    </row>
    <row r="1031" spans="3:110" x14ac:dyDescent="0.25">
      <c r="C1031" s="6"/>
      <c r="H1031" s="7"/>
      <c r="L1031" s="18"/>
      <c r="M1031" s="18"/>
      <c r="N1031" s="20"/>
      <c r="AD1031" s="18"/>
      <c r="AE1031" s="18"/>
      <c r="AJ1031" s="7"/>
      <c r="AL1031" s="7"/>
      <c r="AN1031" s="7"/>
      <c r="AP1031" s="7"/>
      <c r="AR1031" s="7"/>
      <c r="AX1031" s="7"/>
      <c r="AY1031" s="7"/>
      <c r="BE1031" s="9"/>
      <c r="BW1031" s="17"/>
      <c r="CH1031" s="7"/>
      <c r="CJ1031" s="7"/>
      <c r="CP1031" s="7"/>
      <c r="CR1031" s="7"/>
      <c r="CS1031" s="7"/>
      <c r="CU1031" s="16"/>
      <c r="DB1031" s="7"/>
      <c r="DD1031" s="7"/>
      <c r="DF1031" s="9"/>
    </row>
    <row r="1032" spans="3:110" x14ac:dyDescent="0.25">
      <c r="C1032" s="6"/>
      <c r="H1032" s="7"/>
      <c r="L1032" s="18"/>
      <c r="M1032" s="18"/>
      <c r="N1032" s="20"/>
      <c r="AD1032" s="18"/>
      <c r="AE1032" s="18"/>
      <c r="AJ1032" s="7"/>
      <c r="AL1032" s="7"/>
      <c r="AN1032" s="7"/>
      <c r="AP1032" s="7"/>
      <c r="AR1032" s="7"/>
      <c r="AX1032" s="7"/>
      <c r="AY1032" s="7"/>
      <c r="BE1032" s="9"/>
      <c r="BW1032" s="17"/>
      <c r="CH1032" s="7"/>
      <c r="CJ1032" s="7"/>
      <c r="CP1032" s="7"/>
      <c r="CR1032" s="7"/>
      <c r="CS1032" s="7"/>
      <c r="CU1032" s="16"/>
      <c r="DB1032" s="7"/>
      <c r="DD1032" s="7"/>
      <c r="DF1032" s="9"/>
    </row>
    <row r="1033" spans="3:110" x14ac:dyDescent="0.25">
      <c r="C1033" s="6"/>
      <c r="H1033" s="7"/>
      <c r="L1033" s="18"/>
      <c r="M1033" s="18"/>
      <c r="N1033" s="20"/>
      <c r="AD1033" s="18"/>
      <c r="AE1033" s="18"/>
      <c r="AJ1033" s="7"/>
      <c r="AL1033" s="7"/>
      <c r="AN1033" s="7"/>
      <c r="AP1033" s="7"/>
      <c r="AR1033" s="7"/>
      <c r="AX1033" s="7"/>
      <c r="AY1033" s="7"/>
      <c r="BE1033" s="9"/>
      <c r="BW1033" s="17"/>
      <c r="CH1033" s="7"/>
      <c r="CJ1033" s="7"/>
      <c r="CP1033" s="7"/>
      <c r="CR1033" s="7"/>
      <c r="CS1033" s="7"/>
      <c r="CU1033" s="16"/>
      <c r="DB1033" s="7"/>
      <c r="DD1033" s="7"/>
      <c r="DF1033" s="9"/>
    </row>
    <row r="1034" spans="3:110" x14ac:dyDescent="0.25">
      <c r="C1034" s="6"/>
      <c r="H1034" s="7"/>
      <c r="L1034" s="18"/>
      <c r="M1034" s="18"/>
      <c r="N1034" s="20"/>
      <c r="AD1034" s="18"/>
      <c r="AE1034" s="18"/>
      <c r="AJ1034" s="7"/>
      <c r="AL1034" s="7"/>
      <c r="AN1034" s="7"/>
      <c r="AP1034" s="7"/>
      <c r="AR1034" s="7"/>
      <c r="AX1034" s="7"/>
      <c r="AY1034" s="7"/>
      <c r="BE1034" s="9"/>
      <c r="BW1034" s="17"/>
      <c r="CH1034" s="7"/>
      <c r="CJ1034" s="7"/>
      <c r="CP1034" s="7"/>
      <c r="CR1034" s="7"/>
      <c r="CS1034" s="7"/>
      <c r="CU1034" s="16"/>
      <c r="DB1034" s="7"/>
      <c r="DD1034" s="7"/>
      <c r="DF1034" s="9"/>
    </row>
    <row r="1035" spans="3:110" x14ac:dyDescent="0.25">
      <c r="C1035" s="6"/>
      <c r="H1035" s="7"/>
      <c r="L1035" s="18"/>
      <c r="M1035" s="18"/>
      <c r="N1035" s="20"/>
      <c r="AD1035" s="18"/>
      <c r="AE1035" s="18"/>
      <c r="AJ1035" s="7"/>
      <c r="AL1035" s="7"/>
      <c r="AN1035" s="7"/>
      <c r="AP1035" s="7"/>
      <c r="AR1035" s="7"/>
      <c r="AX1035" s="7"/>
      <c r="AY1035" s="7"/>
      <c r="BE1035" s="9"/>
      <c r="BW1035" s="17"/>
      <c r="CH1035" s="7"/>
      <c r="CJ1035" s="7"/>
      <c r="CP1035" s="7"/>
      <c r="CR1035" s="7"/>
      <c r="CS1035" s="7"/>
      <c r="CU1035" s="16"/>
      <c r="DB1035" s="7"/>
      <c r="DD1035" s="7"/>
      <c r="DF1035" s="9"/>
    </row>
    <row r="1036" spans="3:110" x14ac:dyDescent="0.25">
      <c r="C1036" s="6"/>
      <c r="H1036" s="7"/>
      <c r="L1036" s="18"/>
      <c r="M1036" s="18"/>
      <c r="N1036" s="20"/>
      <c r="AD1036" s="18"/>
      <c r="AE1036" s="18"/>
      <c r="AJ1036" s="7"/>
      <c r="AL1036" s="7"/>
      <c r="AN1036" s="7"/>
      <c r="AP1036" s="7"/>
      <c r="AR1036" s="7"/>
      <c r="AX1036" s="7"/>
      <c r="AY1036" s="7"/>
      <c r="BE1036" s="9"/>
      <c r="BW1036" s="17"/>
      <c r="CH1036" s="7"/>
      <c r="CJ1036" s="7"/>
      <c r="CP1036" s="7"/>
      <c r="CR1036" s="7"/>
      <c r="CS1036" s="7"/>
      <c r="CU1036" s="16"/>
      <c r="DB1036" s="7"/>
      <c r="DD1036" s="7"/>
      <c r="DF1036" s="9"/>
    </row>
    <row r="1037" spans="3:110" x14ac:dyDescent="0.25">
      <c r="C1037" s="6"/>
      <c r="H1037" s="7"/>
      <c r="L1037" s="18"/>
      <c r="M1037" s="18"/>
      <c r="N1037" s="20"/>
      <c r="AD1037" s="18"/>
      <c r="AE1037" s="18"/>
      <c r="AJ1037" s="7"/>
      <c r="AL1037" s="7"/>
      <c r="AN1037" s="7"/>
      <c r="AP1037" s="7"/>
      <c r="AR1037" s="7"/>
      <c r="AX1037" s="7"/>
      <c r="AY1037" s="7"/>
      <c r="BE1037" s="9"/>
      <c r="BW1037" s="17"/>
      <c r="CH1037" s="7"/>
      <c r="CJ1037" s="7"/>
      <c r="CP1037" s="7"/>
      <c r="CR1037" s="7"/>
      <c r="CS1037" s="7"/>
      <c r="CU1037" s="16"/>
      <c r="DB1037" s="7"/>
      <c r="DD1037" s="7"/>
      <c r="DF1037" s="9"/>
    </row>
    <row r="1038" spans="3:110" x14ac:dyDescent="0.25">
      <c r="C1038" s="6"/>
      <c r="H1038" s="7"/>
      <c r="L1038" s="18"/>
      <c r="M1038" s="18"/>
      <c r="N1038" s="20"/>
      <c r="AD1038" s="18"/>
      <c r="AE1038" s="18"/>
      <c r="AJ1038" s="7"/>
      <c r="AL1038" s="7"/>
      <c r="AN1038" s="7"/>
      <c r="AP1038" s="7"/>
      <c r="AR1038" s="7"/>
      <c r="AX1038" s="7"/>
      <c r="AY1038" s="7"/>
      <c r="BE1038" s="9"/>
      <c r="BW1038" s="17"/>
      <c r="CH1038" s="7"/>
      <c r="CJ1038" s="7"/>
      <c r="CP1038" s="7"/>
      <c r="CR1038" s="7"/>
      <c r="CS1038" s="7"/>
      <c r="CU1038" s="16"/>
      <c r="DB1038" s="7"/>
      <c r="DD1038" s="7"/>
      <c r="DF1038" s="9"/>
    </row>
    <row r="1039" spans="3:110" x14ac:dyDescent="0.25">
      <c r="C1039" s="6"/>
      <c r="H1039" s="7"/>
      <c r="L1039" s="18"/>
      <c r="M1039" s="18"/>
      <c r="N1039" s="20"/>
      <c r="AD1039" s="18"/>
      <c r="AE1039" s="18"/>
      <c r="AJ1039" s="7"/>
      <c r="AL1039" s="7"/>
      <c r="AN1039" s="7"/>
      <c r="AP1039" s="7"/>
      <c r="AR1039" s="7"/>
      <c r="AX1039" s="7"/>
      <c r="AY1039" s="7"/>
      <c r="BE1039" s="9"/>
      <c r="BW1039" s="17"/>
      <c r="CH1039" s="7"/>
      <c r="CJ1039" s="7"/>
      <c r="CP1039" s="7"/>
      <c r="CR1039" s="7"/>
      <c r="CS1039" s="7"/>
      <c r="CU1039" s="16"/>
      <c r="DB1039" s="7"/>
      <c r="DD1039" s="7"/>
      <c r="DF1039" s="9"/>
    </row>
    <row r="1040" spans="3:110" x14ac:dyDescent="0.25">
      <c r="C1040" s="6"/>
      <c r="H1040" s="7"/>
      <c r="L1040" s="18"/>
      <c r="M1040" s="18"/>
      <c r="N1040" s="20"/>
      <c r="AD1040" s="18"/>
      <c r="AE1040" s="18"/>
      <c r="AJ1040" s="7"/>
      <c r="AL1040" s="7"/>
      <c r="AN1040" s="7"/>
      <c r="AP1040" s="7"/>
      <c r="AR1040" s="7"/>
      <c r="AX1040" s="7"/>
      <c r="AY1040" s="7"/>
      <c r="BE1040" s="9"/>
      <c r="BW1040" s="17"/>
      <c r="CH1040" s="7"/>
      <c r="CJ1040" s="7"/>
      <c r="CP1040" s="7"/>
      <c r="CR1040" s="7"/>
      <c r="CS1040" s="7"/>
      <c r="CU1040" s="16"/>
      <c r="DB1040" s="7"/>
      <c r="DD1040" s="7"/>
      <c r="DF1040" s="9"/>
    </row>
    <row r="1041" spans="3:110" x14ac:dyDescent="0.25">
      <c r="C1041" s="6"/>
      <c r="H1041" s="7"/>
      <c r="L1041" s="18"/>
      <c r="M1041" s="18"/>
      <c r="N1041" s="20"/>
      <c r="AD1041" s="18"/>
      <c r="AE1041" s="18"/>
      <c r="AJ1041" s="7"/>
      <c r="AL1041" s="7"/>
      <c r="AN1041" s="7"/>
      <c r="AP1041" s="7"/>
      <c r="AR1041" s="7"/>
      <c r="AX1041" s="7"/>
      <c r="AY1041" s="7"/>
      <c r="BE1041" s="9"/>
      <c r="BW1041" s="17"/>
      <c r="CH1041" s="7"/>
      <c r="CJ1041" s="7"/>
      <c r="CP1041" s="7"/>
      <c r="CR1041" s="7"/>
      <c r="CS1041" s="7"/>
      <c r="CU1041" s="16"/>
      <c r="DB1041" s="7"/>
      <c r="DD1041" s="7"/>
      <c r="DF1041" s="9"/>
    </row>
    <row r="1042" spans="3:110" x14ac:dyDescent="0.25">
      <c r="C1042" s="6"/>
      <c r="H1042" s="7"/>
      <c r="L1042" s="18"/>
      <c r="M1042" s="18"/>
      <c r="N1042" s="20"/>
      <c r="AD1042" s="18"/>
      <c r="AE1042" s="18"/>
      <c r="AJ1042" s="7"/>
      <c r="AL1042" s="7"/>
      <c r="AN1042" s="7"/>
      <c r="AP1042" s="7"/>
      <c r="AR1042" s="7"/>
      <c r="AX1042" s="7"/>
      <c r="AY1042" s="7"/>
      <c r="BE1042" s="9"/>
      <c r="BW1042" s="17"/>
      <c r="CH1042" s="7"/>
      <c r="CJ1042" s="7"/>
      <c r="CP1042" s="7"/>
      <c r="CR1042" s="7"/>
      <c r="CS1042" s="7"/>
      <c r="CU1042" s="16"/>
      <c r="DB1042" s="7"/>
      <c r="DD1042" s="7"/>
      <c r="DF1042" s="9"/>
    </row>
    <row r="1043" spans="3:110" x14ac:dyDescent="0.25">
      <c r="C1043" s="6"/>
      <c r="H1043" s="7"/>
      <c r="L1043" s="18"/>
      <c r="M1043" s="18"/>
      <c r="N1043" s="20"/>
      <c r="AD1043" s="18"/>
      <c r="AE1043" s="18"/>
      <c r="AJ1043" s="7"/>
      <c r="AL1043" s="7"/>
      <c r="AN1043" s="7"/>
      <c r="AP1043" s="7"/>
      <c r="AR1043" s="7"/>
      <c r="AX1043" s="7"/>
      <c r="AY1043" s="7"/>
      <c r="BE1043" s="9"/>
      <c r="BW1043" s="17"/>
      <c r="CH1043" s="7"/>
      <c r="CJ1043" s="7"/>
      <c r="CP1043" s="7"/>
      <c r="CR1043" s="7"/>
      <c r="CS1043" s="7"/>
      <c r="CU1043" s="16"/>
      <c r="DB1043" s="7"/>
      <c r="DD1043" s="7"/>
      <c r="DF1043" s="9"/>
    </row>
    <row r="1044" spans="3:110" x14ac:dyDescent="0.25">
      <c r="C1044" s="6"/>
      <c r="H1044" s="7"/>
      <c r="L1044" s="18"/>
      <c r="M1044" s="18"/>
      <c r="N1044" s="20"/>
      <c r="AD1044" s="18"/>
      <c r="AE1044" s="18"/>
      <c r="AJ1044" s="7"/>
      <c r="AL1044" s="7"/>
      <c r="AN1044" s="7"/>
      <c r="AP1044" s="7"/>
      <c r="AR1044" s="7"/>
      <c r="AX1044" s="7"/>
      <c r="AY1044" s="7"/>
      <c r="BE1044" s="9"/>
      <c r="BW1044" s="17"/>
      <c r="CH1044" s="7"/>
      <c r="CJ1044" s="7"/>
      <c r="CP1044" s="7"/>
      <c r="CR1044" s="7"/>
      <c r="CS1044" s="7"/>
      <c r="CU1044" s="16"/>
      <c r="DB1044" s="7"/>
      <c r="DD1044" s="7"/>
      <c r="DF1044" s="9"/>
    </row>
    <row r="1045" spans="3:110" x14ac:dyDescent="0.25">
      <c r="C1045" s="6"/>
      <c r="H1045" s="7"/>
      <c r="L1045" s="18"/>
      <c r="M1045" s="18"/>
      <c r="N1045" s="20"/>
      <c r="AD1045" s="18"/>
      <c r="AE1045" s="18"/>
      <c r="AJ1045" s="7"/>
      <c r="AL1045" s="7"/>
      <c r="AN1045" s="7"/>
      <c r="AP1045" s="7"/>
      <c r="AR1045" s="7"/>
      <c r="AX1045" s="7"/>
      <c r="AY1045" s="7"/>
      <c r="BE1045" s="9"/>
      <c r="BW1045" s="17"/>
      <c r="CH1045" s="7"/>
      <c r="CJ1045" s="7"/>
      <c r="CP1045" s="7"/>
      <c r="CR1045" s="7"/>
      <c r="CS1045" s="7"/>
      <c r="CU1045" s="16"/>
      <c r="DB1045" s="7"/>
      <c r="DD1045" s="7"/>
      <c r="DF1045" s="9"/>
    </row>
    <row r="1046" spans="3:110" x14ac:dyDescent="0.25">
      <c r="C1046" s="6"/>
      <c r="H1046" s="7"/>
      <c r="L1046" s="18"/>
      <c r="M1046" s="18"/>
      <c r="N1046" s="20"/>
      <c r="AD1046" s="18"/>
      <c r="AE1046" s="18"/>
      <c r="AJ1046" s="7"/>
      <c r="AL1046" s="7"/>
      <c r="AN1046" s="7"/>
      <c r="AP1046" s="7"/>
      <c r="AR1046" s="7"/>
      <c r="AX1046" s="7"/>
      <c r="AY1046" s="7"/>
      <c r="BE1046" s="9"/>
      <c r="BW1046" s="17"/>
      <c r="CH1046" s="7"/>
      <c r="CJ1046" s="7"/>
      <c r="CP1046" s="7"/>
      <c r="CR1046" s="7"/>
      <c r="CS1046" s="7"/>
      <c r="CU1046" s="16"/>
      <c r="DB1046" s="7"/>
      <c r="DD1046" s="7"/>
      <c r="DF1046" s="9"/>
    </row>
    <row r="1047" spans="3:110" x14ac:dyDescent="0.25">
      <c r="C1047" s="6"/>
      <c r="H1047" s="7"/>
      <c r="L1047" s="18"/>
      <c r="M1047" s="18"/>
      <c r="N1047" s="20"/>
      <c r="AD1047" s="18"/>
      <c r="AE1047" s="18"/>
      <c r="AJ1047" s="7"/>
      <c r="AL1047" s="7"/>
      <c r="AN1047" s="7"/>
      <c r="AP1047" s="7"/>
      <c r="AR1047" s="7"/>
      <c r="AX1047" s="7"/>
      <c r="AY1047" s="7"/>
      <c r="BE1047" s="9"/>
      <c r="BW1047" s="17"/>
      <c r="CH1047" s="7"/>
      <c r="CJ1047" s="7"/>
      <c r="CP1047" s="7"/>
      <c r="CR1047" s="7"/>
      <c r="CS1047" s="7"/>
      <c r="CU1047" s="16"/>
      <c r="DB1047" s="7"/>
      <c r="DD1047" s="7"/>
      <c r="DF1047" s="9"/>
    </row>
    <row r="1048" spans="3:110" x14ac:dyDescent="0.25">
      <c r="C1048" s="6"/>
      <c r="H1048" s="7"/>
      <c r="L1048" s="18"/>
      <c r="M1048" s="18"/>
      <c r="N1048" s="20"/>
      <c r="AD1048" s="18"/>
      <c r="AE1048" s="18"/>
      <c r="AJ1048" s="7"/>
      <c r="AL1048" s="7"/>
      <c r="AN1048" s="7"/>
      <c r="AP1048" s="7"/>
      <c r="AR1048" s="7"/>
      <c r="AX1048" s="7"/>
      <c r="AY1048" s="7"/>
      <c r="BE1048" s="9"/>
      <c r="BW1048" s="17"/>
      <c r="CH1048" s="7"/>
      <c r="CJ1048" s="7"/>
      <c r="CP1048" s="7"/>
      <c r="CR1048" s="7"/>
      <c r="CS1048" s="7"/>
      <c r="CU1048" s="16"/>
      <c r="DB1048" s="7"/>
      <c r="DD1048" s="7"/>
      <c r="DF1048" s="9"/>
    </row>
    <row r="1049" spans="3:110" x14ac:dyDescent="0.25">
      <c r="C1049" s="6"/>
      <c r="H1049" s="7"/>
      <c r="L1049" s="18"/>
      <c r="M1049" s="18"/>
      <c r="N1049" s="20"/>
      <c r="AD1049" s="18"/>
      <c r="AE1049" s="18"/>
      <c r="AJ1049" s="7"/>
      <c r="AL1049" s="7"/>
      <c r="AN1049" s="7"/>
      <c r="AP1049" s="7"/>
      <c r="AR1049" s="7"/>
      <c r="AX1049" s="7"/>
      <c r="AY1049" s="7"/>
      <c r="BE1049" s="9"/>
      <c r="BW1049" s="17"/>
      <c r="CH1049" s="7"/>
      <c r="CJ1049" s="7"/>
      <c r="CP1049" s="7"/>
      <c r="CR1049" s="7"/>
      <c r="CS1049" s="7"/>
      <c r="CU1049" s="16"/>
      <c r="DB1049" s="7"/>
      <c r="DD1049" s="7"/>
      <c r="DF1049" s="9"/>
    </row>
    <row r="1050" spans="3:110" x14ac:dyDescent="0.25">
      <c r="C1050" s="6"/>
      <c r="H1050" s="7"/>
      <c r="L1050" s="18"/>
      <c r="M1050" s="18"/>
      <c r="N1050" s="20"/>
      <c r="AD1050" s="18"/>
      <c r="AE1050" s="18"/>
      <c r="AJ1050" s="7"/>
      <c r="AL1050" s="7"/>
      <c r="AN1050" s="7"/>
      <c r="AP1050" s="7"/>
      <c r="AR1050" s="7"/>
      <c r="AX1050" s="7"/>
      <c r="AY1050" s="7"/>
      <c r="BE1050" s="9"/>
      <c r="BW1050" s="17"/>
      <c r="CH1050" s="7"/>
      <c r="CJ1050" s="7"/>
      <c r="CP1050" s="7"/>
      <c r="CR1050" s="7"/>
      <c r="CS1050" s="7"/>
      <c r="CU1050" s="16"/>
      <c r="DB1050" s="7"/>
      <c r="DD1050" s="7"/>
      <c r="DF1050" s="9"/>
    </row>
    <row r="1051" spans="3:110" x14ac:dyDescent="0.25">
      <c r="C1051" s="6"/>
      <c r="H1051" s="7"/>
      <c r="L1051" s="18"/>
      <c r="M1051" s="18"/>
      <c r="N1051" s="20"/>
      <c r="AD1051" s="18"/>
      <c r="AE1051" s="18"/>
      <c r="AJ1051" s="7"/>
      <c r="AL1051" s="7"/>
      <c r="AN1051" s="7"/>
      <c r="AP1051" s="7"/>
      <c r="AR1051" s="7"/>
      <c r="AX1051" s="7"/>
      <c r="AY1051" s="7"/>
      <c r="BE1051" s="9"/>
      <c r="BW1051" s="17"/>
      <c r="CH1051" s="7"/>
      <c r="CJ1051" s="7"/>
      <c r="CP1051" s="7"/>
      <c r="CR1051" s="7"/>
      <c r="CS1051" s="7"/>
      <c r="CU1051" s="16"/>
      <c r="DB1051" s="7"/>
      <c r="DD1051" s="7"/>
      <c r="DF1051" s="9"/>
    </row>
    <row r="1052" spans="3:110" x14ac:dyDescent="0.25">
      <c r="C1052" s="6"/>
      <c r="H1052" s="7"/>
      <c r="L1052" s="18"/>
      <c r="M1052" s="18"/>
      <c r="N1052" s="20"/>
      <c r="AD1052" s="18"/>
      <c r="AE1052" s="18"/>
      <c r="AJ1052" s="7"/>
      <c r="AL1052" s="7"/>
      <c r="AN1052" s="7"/>
      <c r="AP1052" s="7"/>
      <c r="AR1052" s="7"/>
      <c r="AX1052" s="7"/>
      <c r="AY1052" s="7"/>
      <c r="BE1052" s="9"/>
      <c r="BW1052" s="17"/>
      <c r="CH1052" s="7"/>
      <c r="CJ1052" s="7"/>
      <c r="CP1052" s="7"/>
      <c r="CR1052" s="7"/>
      <c r="CS1052" s="7"/>
      <c r="CU1052" s="16"/>
      <c r="DB1052" s="7"/>
      <c r="DD1052" s="7"/>
      <c r="DF1052" s="9"/>
    </row>
    <row r="1053" spans="3:110" x14ac:dyDescent="0.25">
      <c r="C1053" s="6"/>
      <c r="H1053" s="7"/>
      <c r="L1053" s="18"/>
      <c r="M1053" s="18"/>
      <c r="N1053" s="20"/>
      <c r="AD1053" s="18"/>
      <c r="AE1053" s="18"/>
      <c r="AJ1053" s="7"/>
      <c r="AL1053" s="7"/>
      <c r="AN1053" s="7"/>
      <c r="AP1053" s="7"/>
      <c r="AR1053" s="7"/>
      <c r="AX1053" s="7"/>
      <c r="AY1053" s="7"/>
      <c r="BE1053" s="9"/>
      <c r="BW1053" s="17"/>
      <c r="CH1053" s="7"/>
      <c r="CJ1053" s="7"/>
      <c r="CP1053" s="7"/>
      <c r="CR1053" s="7"/>
      <c r="CS1053" s="7"/>
      <c r="CU1053" s="16"/>
      <c r="DB1053" s="7"/>
      <c r="DD1053" s="7"/>
      <c r="DF1053" s="9"/>
    </row>
    <row r="1054" spans="3:110" x14ac:dyDescent="0.25">
      <c r="C1054" s="6"/>
      <c r="H1054" s="7"/>
      <c r="L1054" s="18"/>
      <c r="M1054" s="18"/>
      <c r="N1054" s="20"/>
      <c r="AD1054" s="18"/>
      <c r="AE1054" s="18"/>
      <c r="AJ1054" s="7"/>
      <c r="AL1054" s="7"/>
      <c r="AN1054" s="7"/>
      <c r="AP1054" s="7"/>
      <c r="AR1054" s="7"/>
      <c r="AX1054" s="7"/>
      <c r="AY1054" s="7"/>
      <c r="BE1054" s="9"/>
      <c r="BW1054" s="17"/>
      <c r="CH1054" s="7"/>
      <c r="CJ1054" s="7"/>
      <c r="CP1054" s="7"/>
      <c r="CR1054" s="7"/>
      <c r="CS1054" s="7"/>
      <c r="CU1054" s="16"/>
      <c r="DB1054" s="7"/>
      <c r="DD1054" s="7"/>
      <c r="DF1054" s="9"/>
    </row>
    <row r="1055" spans="3:110" x14ac:dyDescent="0.25">
      <c r="C1055" s="6"/>
      <c r="H1055" s="7"/>
      <c r="L1055" s="18"/>
      <c r="M1055" s="18"/>
      <c r="N1055" s="20"/>
      <c r="AD1055" s="18"/>
      <c r="AE1055" s="18"/>
      <c r="AJ1055" s="7"/>
      <c r="AL1055" s="7"/>
      <c r="AN1055" s="7"/>
      <c r="AP1055" s="7"/>
      <c r="AR1055" s="7"/>
      <c r="AX1055" s="7"/>
      <c r="AY1055" s="7"/>
      <c r="BE1055" s="9"/>
      <c r="BW1055" s="17"/>
      <c r="CH1055" s="7"/>
      <c r="CJ1055" s="7"/>
      <c r="CP1055" s="7"/>
      <c r="CR1055" s="7"/>
      <c r="CS1055" s="7"/>
      <c r="CU1055" s="16"/>
      <c r="DB1055" s="7"/>
      <c r="DD1055" s="7"/>
      <c r="DF1055" s="9"/>
    </row>
    <row r="1056" spans="3:110" x14ac:dyDescent="0.25">
      <c r="C1056" s="6"/>
      <c r="H1056" s="7"/>
      <c r="L1056" s="18"/>
      <c r="M1056" s="18"/>
      <c r="N1056" s="20"/>
      <c r="AD1056" s="18"/>
      <c r="AE1056" s="18"/>
      <c r="AJ1056" s="7"/>
      <c r="AL1056" s="7"/>
      <c r="AN1056" s="7"/>
      <c r="AP1056" s="7"/>
      <c r="AR1056" s="7"/>
      <c r="AX1056" s="7"/>
      <c r="AY1056" s="7"/>
      <c r="BE1056" s="9"/>
      <c r="BW1056" s="17"/>
      <c r="CH1056" s="7"/>
      <c r="CJ1056" s="7"/>
      <c r="CP1056" s="7"/>
      <c r="CR1056" s="7"/>
      <c r="CS1056" s="7"/>
      <c r="CU1056" s="16"/>
      <c r="DB1056" s="7"/>
      <c r="DD1056" s="7"/>
      <c r="DF1056" s="9"/>
    </row>
    <row r="1057" spans="3:110" x14ac:dyDescent="0.25">
      <c r="C1057" s="6"/>
      <c r="H1057" s="7"/>
      <c r="L1057" s="18"/>
      <c r="M1057" s="18"/>
      <c r="N1057" s="20"/>
      <c r="AD1057" s="18"/>
      <c r="AE1057" s="18"/>
      <c r="AJ1057" s="7"/>
      <c r="AL1057" s="7"/>
      <c r="AN1057" s="7"/>
      <c r="AP1057" s="7"/>
      <c r="AR1057" s="7"/>
      <c r="AX1057" s="7"/>
      <c r="AY1057" s="7"/>
      <c r="BE1057" s="9"/>
      <c r="BW1057" s="17"/>
      <c r="CH1057" s="7"/>
      <c r="CJ1057" s="7"/>
      <c r="CP1057" s="7"/>
      <c r="CR1057" s="7"/>
      <c r="CS1057" s="7"/>
      <c r="CU1057" s="16"/>
      <c r="DB1057" s="7"/>
      <c r="DD1057" s="7"/>
      <c r="DF1057" s="9"/>
    </row>
    <row r="1058" spans="3:110" x14ac:dyDescent="0.25">
      <c r="C1058" s="6"/>
      <c r="H1058" s="7"/>
      <c r="L1058" s="18"/>
      <c r="M1058" s="18"/>
      <c r="N1058" s="20"/>
      <c r="AD1058" s="18"/>
      <c r="AE1058" s="18"/>
      <c r="AJ1058" s="7"/>
      <c r="AL1058" s="7"/>
      <c r="AN1058" s="7"/>
      <c r="AP1058" s="7"/>
      <c r="AR1058" s="7"/>
      <c r="AX1058" s="7"/>
      <c r="AY1058" s="7"/>
      <c r="BE1058" s="9"/>
      <c r="BW1058" s="17"/>
      <c r="CH1058" s="7"/>
      <c r="CJ1058" s="7"/>
      <c r="CP1058" s="7"/>
      <c r="CR1058" s="7"/>
      <c r="CS1058" s="7"/>
      <c r="CU1058" s="16"/>
      <c r="DB1058" s="7"/>
      <c r="DD1058" s="7"/>
      <c r="DF1058" s="9"/>
    </row>
    <row r="1059" spans="3:110" x14ac:dyDescent="0.25">
      <c r="C1059" s="6"/>
      <c r="H1059" s="7"/>
      <c r="L1059" s="18"/>
      <c r="M1059" s="18"/>
      <c r="N1059" s="20"/>
      <c r="AD1059" s="18"/>
      <c r="AE1059" s="18"/>
      <c r="AJ1059" s="7"/>
      <c r="AL1059" s="7"/>
      <c r="AN1059" s="7"/>
      <c r="AP1059" s="7"/>
      <c r="AR1059" s="7"/>
      <c r="AX1059" s="7"/>
      <c r="AY1059" s="7"/>
      <c r="BE1059" s="9"/>
      <c r="BW1059" s="17"/>
      <c r="CH1059" s="7"/>
      <c r="CJ1059" s="7"/>
      <c r="CP1059" s="7"/>
      <c r="CR1059" s="7"/>
      <c r="CS1059" s="7"/>
      <c r="CU1059" s="16"/>
      <c r="DB1059" s="7"/>
      <c r="DD1059" s="7"/>
      <c r="DF1059" s="9"/>
    </row>
    <row r="1060" spans="3:110" x14ac:dyDescent="0.25">
      <c r="C1060" s="6"/>
      <c r="H1060" s="7"/>
      <c r="L1060" s="18"/>
      <c r="M1060" s="18"/>
      <c r="N1060" s="20"/>
      <c r="AD1060" s="18"/>
      <c r="AE1060" s="18"/>
      <c r="AJ1060" s="7"/>
      <c r="AL1060" s="7"/>
      <c r="AN1060" s="7"/>
      <c r="AP1060" s="7"/>
      <c r="AR1060" s="7"/>
      <c r="AX1060" s="7"/>
      <c r="AY1060" s="7"/>
      <c r="BE1060" s="9"/>
      <c r="BW1060" s="17"/>
      <c r="CH1060" s="7"/>
      <c r="CJ1060" s="7"/>
      <c r="CP1060" s="7"/>
      <c r="CR1060" s="7"/>
      <c r="CS1060" s="7"/>
      <c r="CU1060" s="16"/>
      <c r="DB1060" s="7"/>
      <c r="DD1060" s="7"/>
      <c r="DF1060" s="9"/>
    </row>
    <row r="1061" spans="3:110" x14ac:dyDescent="0.25">
      <c r="C1061" s="6"/>
      <c r="H1061" s="7"/>
      <c r="L1061" s="18"/>
      <c r="M1061" s="18"/>
      <c r="N1061" s="20"/>
      <c r="AD1061" s="18"/>
      <c r="AE1061" s="18"/>
      <c r="AJ1061" s="7"/>
      <c r="AL1061" s="7"/>
      <c r="AN1061" s="7"/>
      <c r="AP1061" s="7"/>
      <c r="AR1061" s="7"/>
      <c r="AX1061" s="7"/>
      <c r="AY1061" s="7"/>
      <c r="BE1061" s="9"/>
      <c r="BW1061" s="17"/>
      <c r="CH1061" s="7"/>
      <c r="CJ1061" s="7"/>
      <c r="CP1061" s="7"/>
      <c r="CR1061" s="7"/>
      <c r="CS1061" s="7"/>
      <c r="CU1061" s="16"/>
      <c r="DB1061" s="7"/>
      <c r="DD1061" s="7"/>
      <c r="DF1061" s="9"/>
    </row>
    <row r="1062" spans="3:110" x14ac:dyDescent="0.25">
      <c r="C1062" s="6"/>
      <c r="H1062" s="7"/>
      <c r="L1062" s="18"/>
      <c r="M1062" s="18"/>
      <c r="N1062" s="20"/>
      <c r="AD1062" s="18"/>
      <c r="AE1062" s="18"/>
      <c r="AJ1062" s="7"/>
      <c r="AL1062" s="7"/>
      <c r="AN1062" s="7"/>
      <c r="AP1062" s="7"/>
      <c r="AR1062" s="7"/>
      <c r="AX1062" s="7"/>
      <c r="AY1062" s="7"/>
      <c r="BE1062" s="9"/>
      <c r="BW1062" s="17"/>
      <c r="CH1062" s="7"/>
      <c r="CJ1062" s="7"/>
      <c r="CP1062" s="7"/>
      <c r="CR1062" s="7"/>
      <c r="CS1062" s="7"/>
      <c r="CU1062" s="16"/>
      <c r="DB1062" s="7"/>
      <c r="DD1062" s="7"/>
      <c r="DF1062" s="9"/>
    </row>
    <row r="1063" spans="3:110" x14ac:dyDescent="0.25">
      <c r="C1063" s="6"/>
      <c r="H1063" s="7"/>
      <c r="L1063" s="18"/>
      <c r="M1063" s="18"/>
      <c r="N1063" s="20"/>
      <c r="AD1063" s="18"/>
      <c r="AE1063" s="18"/>
      <c r="AJ1063" s="7"/>
      <c r="AL1063" s="7"/>
      <c r="AN1063" s="7"/>
      <c r="AP1063" s="7"/>
      <c r="AR1063" s="7"/>
      <c r="AX1063" s="7"/>
      <c r="AY1063" s="7"/>
      <c r="BE1063" s="9"/>
      <c r="BW1063" s="17"/>
      <c r="CH1063" s="7"/>
      <c r="CJ1063" s="7"/>
      <c r="CP1063" s="7"/>
      <c r="CR1063" s="7"/>
      <c r="CS1063" s="7"/>
      <c r="CU1063" s="16"/>
      <c r="DB1063" s="7"/>
      <c r="DD1063" s="7"/>
      <c r="DF1063" s="9"/>
    </row>
    <row r="1064" spans="3:110" x14ac:dyDescent="0.25">
      <c r="C1064" s="6"/>
      <c r="H1064" s="7"/>
      <c r="L1064" s="18"/>
      <c r="M1064" s="18"/>
      <c r="N1064" s="20"/>
      <c r="AD1064" s="18"/>
      <c r="AE1064" s="18"/>
      <c r="AJ1064" s="7"/>
      <c r="AL1064" s="7"/>
      <c r="AN1064" s="7"/>
      <c r="AP1064" s="7"/>
      <c r="AR1064" s="7"/>
      <c r="AX1064" s="7"/>
      <c r="AY1064" s="7"/>
      <c r="BE1064" s="9"/>
      <c r="BW1064" s="17"/>
      <c r="CH1064" s="7"/>
      <c r="CJ1064" s="7"/>
      <c r="CP1064" s="7"/>
      <c r="CR1064" s="7"/>
      <c r="CS1064" s="7"/>
      <c r="CU1064" s="16"/>
      <c r="DB1064" s="7"/>
      <c r="DD1064" s="7"/>
      <c r="DF1064" s="9"/>
    </row>
    <row r="1065" spans="3:110" x14ac:dyDescent="0.25">
      <c r="C1065" s="6"/>
      <c r="H1065" s="7"/>
      <c r="L1065" s="18"/>
      <c r="M1065" s="18"/>
      <c r="N1065" s="20"/>
      <c r="AD1065" s="18"/>
      <c r="AE1065" s="18"/>
      <c r="AJ1065" s="7"/>
      <c r="AL1065" s="7"/>
      <c r="AN1065" s="7"/>
      <c r="AP1065" s="7"/>
      <c r="AR1065" s="7"/>
      <c r="AX1065" s="7"/>
      <c r="AY1065" s="7"/>
      <c r="BE1065" s="9"/>
      <c r="BW1065" s="17"/>
      <c r="CH1065" s="7"/>
      <c r="CJ1065" s="7"/>
      <c r="CP1065" s="7"/>
      <c r="CR1065" s="7"/>
      <c r="CS1065" s="7"/>
      <c r="CU1065" s="16"/>
      <c r="DB1065" s="7"/>
      <c r="DD1065" s="7"/>
      <c r="DF1065" s="9"/>
    </row>
    <row r="1066" spans="3:110" x14ac:dyDescent="0.25">
      <c r="C1066" s="6"/>
      <c r="H1066" s="7"/>
      <c r="L1066" s="18"/>
      <c r="M1066" s="18"/>
      <c r="N1066" s="20"/>
      <c r="AD1066" s="18"/>
      <c r="AE1066" s="18"/>
      <c r="AJ1066" s="7"/>
      <c r="AL1066" s="7"/>
      <c r="AN1066" s="7"/>
      <c r="AP1066" s="7"/>
      <c r="AR1066" s="7"/>
      <c r="AX1066" s="7"/>
      <c r="AY1066" s="7"/>
      <c r="BE1066" s="9"/>
      <c r="BW1066" s="17"/>
      <c r="CH1066" s="7"/>
      <c r="CJ1066" s="7"/>
      <c r="CP1066" s="7"/>
      <c r="CR1066" s="7"/>
      <c r="CS1066" s="7"/>
      <c r="CU1066" s="16"/>
      <c r="DB1066" s="7"/>
      <c r="DD1066" s="7"/>
      <c r="DF1066" s="9"/>
    </row>
    <row r="1067" spans="3:110" x14ac:dyDescent="0.25">
      <c r="C1067" s="6"/>
      <c r="H1067" s="7"/>
      <c r="L1067" s="18"/>
      <c r="M1067" s="18"/>
      <c r="N1067" s="20"/>
      <c r="AD1067" s="18"/>
      <c r="AE1067" s="18"/>
      <c r="AJ1067" s="7"/>
      <c r="AL1067" s="7"/>
      <c r="AN1067" s="7"/>
      <c r="AP1067" s="7"/>
      <c r="AR1067" s="7"/>
      <c r="AX1067" s="7"/>
      <c r="AY1067" s="7"/>
      <c r="BE1067" s="9"/>
      <c r="BW1067" s="17"/>
      <c r="CH1067" s="7"/>
      <c r="CJ1067" s="7"/>
      <c r="CP1067" s="7"/>
      <c r="CR1067" s="7"/>
      <c r="CS1067" s="7"/>
      <c r="CU1067" s="16"/>
      <c r="DB1067" s="7"/>
      <c r="DD1067" s="7"/>
      <c r="DF1067" s="9"/>
    </row>
    <row r="1068" spans="3:110" x14ac:dyDescent="0.25">
      <c r="C1068" s="6"/>
      <c r="H1068" s="7"/>
      <c r="L1068" s="18"/>
      <c r="M1068" s="18"/>
      <c r="N1068" s="20"/>
      <c r="AD1068" s="18"/>
      <c r="AE1068" s="18"/>
      <c r="AJ1068" s="7"/>
      <c r="AL1068" s="7"/>
      <c r="AN1068" s="7"/>
      <c r="AP1068" s="7"/>
      <c r="AR1068" s="7"/>
      <c r="AX1068" s="7"/>
      <c r="AY1068" s="7"/>
      <c r="BE1068" s="9"/>
      <c r="BW1068" s="17"/>
      <c r="CH1068" s="7"/>
      <c r="CJ1068" s="7"/>
      <c r="CP1068" s="7"/>
      <c r="CR1068" s="7"/>
      <c r="CS1068" s="7"/>
      <c r="CU1068" s="16"/>
      <c r="DB1068" s="7"/>
      <c r="DD1068" s="7"/>
      <c r="DF1068" s="9"/>
    </row>
    <row r="1069" spans="3:110" x14ac:dyDescent="0.25">
      <c r="C1069" s="6"/>
      <c r="H1069" s="7"/>
      <c r="L1069" s="18"/>
      <c r="M1069" s="18"/>
      <c r="N1069" s="20"/>
      <c r="AD1069" s="18"/>
      <c r="AE1069" s="18"/>
      <c r="AJ1069" s="7"/>
      <c r="AL1069" s="7"/>
      <c r="AN1069" s="7"/>
      <c r="AP1069" s="7"/>
      <c r="AR1069" s="7"/>
      <c r="AX1069" s="7"/>
      <c r="AY1069" s="7"/>
      <c r="BE1069" s="9"/>
      <c r="BW1069" s="17"/>
      <c r="CH1069" s="7"/>
      <c r="CJ1069" s="7"/>
      <c r="CP1069" s="7"/>
      <c r="CR1069" s="7"/>
      <c r="CS1069" s="7"/>
      <c r="CU1069" s="16"/>
      <c r="DB1069" s="7"/>
      <c r="DD1069" s="7"/>
      <c r="DF1069" s="9"/>
    </row>
    <row r="1070" spans="3:110" x14ac:dyDescent="0.25">
      <c r="C1070" s="6"/>
      <c r="H1070" s="7"/>
      <c r="L1070" s="18"/>
      <c r="M1070" s="18"/>
      <c r="N1070" s="20"/>
      <c r="AD1070" s="18"/>
      <c r="AE1070" s="18"/>
      <c r="AJ1070" s="7"/>
      <c r="AL1070" s="7"/>
      <c r="AN1070" s="7"/>
      <c r="AP1070" s="7"/>
      <c r="AR1070" s="7"/>
      <c r="AX1070" s="7"/>
      <c r="AY1070" s="7"/>
      <c r="BE1070" s="9"/>
      <c r="BW1070" s="17"/>
      <c r="CH1070" s="7"/>
      <c r="CJ1070" s="7"/>
      <c r="CP1070" s="7"/>
      <c r="CR1070" s="7"/>
      <c r="CS1070" s="7"/>
      <c r="CU1070" s="16"/>
      <c r="DB1070" s="7"/>
      <c r="DD1070" s="7"/>
      <c r="DF1070" s="9"/>
    </row>
    <row r="1071" spans="3:110" x14ac:dyDescent="0.25">
      <c r="C1071" s="6"/>
      <c r="H1071" s="7"/>
      <c r="L1071" s="18"/>
      <c r="M1071" s="18"/>
      <c r="N1071" s="20"/>
      <c r="AD1071" s="18"/>
      <c r="AE1071" s="18"/>
      <c r="AJ1071" s="7"/>
      <c r="AL1071" s="7"/>
      <c r="AN1071" s="7"/>
      <c r="AP1071" s="7"/>
      <c r="AR1071" s="7"/>
      <c r="AX1071" s="7"/>
      <c r="AY1071" s="7"/>
      <c r="BE1071" s="9"/>
      <c r="BW1071" s="17"/>
      <c r="CH1071" s="7"/>
      <c r="CJ1071" s="7"/>
      <c r="CP1071" s="7"/>
      <c r="CR1071" s="7"/>
      <c r="CS1071" s="7"/>
      <c r="CU1071" s="16"/>
      <c r="DB1071" s="7"/>
      <c r="DD1071" s="7"/>
      <c r="DF1071" s="9"/>
    </row>
    <row r="1072" spans="3:110" x14ac:dyDescent="0.25">
      <c r="C1072" s="6"/>
      <c r="H1072" s="7"/>
      <c r="L1072" s="18"/>
      <c r="M1072" s="18"/>
      <c r="N1072" s="20"/>
      <c r="AD1072" s="18"/>
      <c r="AE1072" s="18"/>
      <c r="AJ1072" s="7"/>
      <c r="AL1072" s="7"/>
      <c r="AN1072" s="7"/>
      <c r="AP1072" s="7"/>
      <c r="AR1072" s="7"/>
      <c r="AX1072" s="7"/>
      <c r="AY1072" s="7"/>
      <c r="BE1072" s="9"/>
      <c r="BW1072" s="17"/>
      <c r="CH1072" s="7"/>
      <c r="CJ1072" s="7"/>
      <c r="CP1072" s="7"/>
      <c r="CR1072" s="7"/>
      <c r="CS1072" s="7"/>
      <c r="CU1072" s="16"/>
      <c r="DB1072" s="7"/>
      <c r="DD1072" s="7"/>
      <c r="DF1072" s="9"/>
    </row>
    <row r="1073" spans="3:110" x14ac:dyDescent="0.25">
      <c r="C1073" s="6"/>
      <c r="H1073" s="7"/>
      <c r="L1073" s="18"/>
      <c r="M1073" s="18"/>
      <c r="N1073" s="20"/>
      <c r="AD1073" s="18"/>
      <c r="AE1073" s="18"/>
      <c r="AJ1073" s="7"/>
      <c r="AL1073" s="7"/>
      <c r="AN1073" s="7"/>
      <c r="AP1073" s="7"/>
      <c r="AR1073" s="7"/>
      <c r="AX1073" s="7"/>
      <c r="AY1073" s="7"/>
      <c r="BE1073" s="9"/>
      <c r="BW1073" s="17"/>
      <c r="CH1073" s="7"/>
      <c r="CJ1073" s="7"/>
      <c r="CP1073" s="7"/>
      <c r="CR1073" s="7"/>
      <c r="CS1073" s="7"/>
      <c r="CU1073" s="16"/>
      <c r="DB1073" s="7"/>
      <c r="DD1073" s="7"/>
      <c r="DF1073" s="9"/>
    </row>
    <row r="1074" spans="3:110" x14ac:dyDescent="0.25">
      <c r="C1074" s="6"/>
      <c r="H1074" s="7"/>
      <c r="L1074" s="18"/>
      <c r="M1074" s="18"/>
      <c r="N1074" s="20"/>
      <c r="AD1074" s="18"/>
      <c r="AE1074" s="18"/>
      <c r="AJ1074" s="7"/>
      <c r="AL1074" s="7"/>
      <c r="AN1074" s="7"/>
      <c r="AP1074" s="7"/>
      <c r="AR1074" s="7"/>
      <c r="AX1074" s="7"/>
      <c r="AY1074" s="7"/>
      <c r="BE1074" s="9"/>
      <c r="BW1074" s="17"/>
      <c r="CH1074" s="7"/>
      <c r="CJ1074" s="7"/>
      <c r="CP1074" s="7"/>
      <c r="CR1074" s="7"/>
      <c r="CS1074" s="7"/>
      <c r="CU1074" s="16"/>
      <c r="DB1074" s="7"/>
      <c r="DD1074" s="7"/>
      <c r="DF1074" s="9"/>
    </row>
    <row r="1075" spans="3:110" x14ac:dyDescent="0.25">
      <c r="C1075" s="6"/>
      <c r="H1075" s="7"/>
      <c r="L1075" s="18"/>
      <c r="M1075" s="18"/>
      <c r="N1075" s="20"/>
      <c r="AD1075" s="18"/>
      <c r="AE1075" s="18"/>
      <c r="AJ1075" s="7"/>
      <c r="AL1075" s="7"/>
      <c r="AN1075" s="7"/>
      <c r="AP1075" s="7"/>
      <c r="AR1075" s="7"/>
      <c r="AX1075" s="7"/>
      <c r="AY1075" s="7"/>
      <c r="BE1075" s="9"/>
      <c r="BW1075" s="17"/>
      <c r="CH1075" s="7"/>
      <c r="CJ1075" s="7"/>
      <c r="CP1075" s="7"/>
      <c r="CR1075" s="7"/>
      <c r="CS1075" s="7"/>
      <c r="CU1075" s="16"/>
      <c r="DB1075" s="7"/>
      <c r="DD1075" s="7"/>
      <c r="DF1075" s="9"/>
    </row>
    <row r="1076" spans="3:110" x14ac:dyDescent="0.25">
      <c r="C1076" s="6"/>
      <c r="H1076" s="7"/>
      <c r="L1076" s="18"/>
      <c r="M1076" s="18"/>
      <c r="N1076" s="20"/>
      <c r="AD1076" s="18"/>
      <c r="AE1076" s="18"/>
      <c r="AJ1076" s="7"/>
      <c r="AL1076" s="7"/>
      <c r="AN1076" s="7"/>
      <c r="AP1076" s="7"/>
      <c r="AR1076" s="7"/>
      <c r="AX1076" s="7"/>
      <c r="AY1076" s="7"/>
      <c r="BE1076" s="9"/>
      <c r="BW1076" s="17"/>
      <c r="CH1076" s="7"/>
      <c r="CJ1076" s="7"/>
      <c r="CP1076" s="7"/>
      <c r="CR1076" s="7"/>
      <c r="CS1076" s="7"/>
      <c r="CU1076" s="16"/>
      <c r="DB1076" s="7"/>
      <c r="DD1076" s="7"/>
      <c r="DF1076" s="9"/>
    </row>
    <row r="1077" spans="3:110" x14ac:dyDescent="0.25">
      <c r="C1077" s="6"/>
      <c r="H1077" s="7"/>
      <c r="L1077" s="18"/>
      <c r="M1077" s="18"/>
      <c r="N1077" s="20"/>
      <c r="AD1077" s="18"/>
      <c r="AE1077" s="18"/>
      <c r="AJ1077" s="7"/>
      <c r="AL1077" s="7"/>
      <c r="AN1077" s="7"/>
      <c r="AP1077" s="7"/>
      <c r="AR1077" s="7"/>
      <c r="AX1077" s="7"/>
      <c r="AY1077" s="7"/>
      <c r="BE1077" s="9"/>
      <c r="BW1077" s="17"/>
      <c r="CH1077" s="7"/>
      <c r="CJ1077" s="7"/>
      <c r="CP1077" s="7"/>
      <c r="CR1077" s="7"/>
      <c r="CS1077" s="7"/>
      <c r="CU1077" s="16"/>
      <c r="DB1077" s="7"/>
      <c r="DD1077" s="7"/>
      <c r="DF1077" s="9"/>
    </row>
    <row r="1078" spans="3:110" x14ac:dyDescent="0.25">
      <c r="C1078" s="6"/>
      <c r="H1078" s="7"/>
      <c r="L1078" s="18"/>
      <c r="M1078" s="18"/>
      <c r="N1078" s="20"/>
      <c r="AD1078" s="18"/>
      <c r="AE1078" s="18"/>
      <c r="AJ1078" s="7"/>
      <c r="AL1078" s="7"/>
      <c r="AN1078" s="7"/>
      <c r="AP1078" s="7"/>
      <c r="AR1078" s="7"/>
      <c r="AX1078" s="7"/>
      <c r="AY1078" s="7"/>
      <c r="BE1078" s="9"/>
      <c r="BW1078" s="17"/>
      <c r="CH1078" s="7"/>
      <c r="CJ1078" s="7"/>
      <c r="CP1078" s="7"/>
      <c r="CR1078" s="7"/>
      <c r="CS1078" s="7"/>
      <c r="CU1078" s="16"/>
      <c r="DB1078" s="7"/>
      <c r="DD1078" s="7"/>
      <c r="DF1078" s="9"/>
    </row>
    <row r="1079" spans="3:110" x14ac:dyDescent="0.25">
      <c r="C1079" s="6"/>
      <c r="H1079" s="7"/>
      <c r="L1079" s="18"/>
      <c r="M1079" s="18"/>
      <c r="N1079" s="20"/>
      <c r="AD1079" s="18"/>
      <c r="AE1079" s="18"/>
      <c r="AJ1079" s="7"/>
      <c r="AL1079" s="7"/>
      <c r="AN1079" s="7"/>
      <c r="AP1079" s="7"/>
      <c r="AR1079" s="7"/>
      <c r="AX1079" s="7"/>
      <c r="AY1079" s="7"/>
      <c r="BE1079" s="9"/>
      <c r="BW1079" s="17"/>
      <c r="CH1079" s="7"/>
      <c r="CJ1079" s="7"/>
      <c r="CP1079" s="7"/>
      <c r="CR1079" s="7"/>
      <c r="CS1079" s="7"/>
      <c r="CU1079" s="16"/>
      <c r="DB1079" s="7"/>
      <c r="DD1079" s="7"/>
      <c r="DF1079" s="9"/>
    </row>
    <row r="1080" spans="3:110" x14ac:dyDescent="0.25">
      <c r="C1080" s="6"/>
      <c r="H1080" s="7"/>
      <c r="L1080" s="18"/>
      <c r="M1080" s="18"/>
      <c r="N1080" s="20"/>
      <c r="AD1080" s="18"/>
      <c r="AE1080" s="18"/>
      <c r="AJ1080" s="7"/>
      <c r="AL1080" s="7"/>
      <c r="AN1080" s="7"/>
      <c r="AP1080" s="7"/>
      <c r="AR1080" s="7"/>
      <c r="AX1080" s="7"/>
      <c r="AY1080" s="7"/>
      <c r="BE1080" s="9"/>
      <c r="BW1080" s="17"/>
      <c r="CH1080" s="7"/>
      <c r="CJ1080" s="7"/>
      <c r="CP1080" s="7"/>
      <c r="CR1080" s="7"/>
      <c r="CS1080" s="7"/>
      <c r="CU1080" s="16"/>
      <c r="DB1080" s="7"/>
      <c r="DD1080" s="7"/>
      <c r="DF1080" s="9"/>
    </row>
    <row r="1081" spans="3:110" x14ac:dyDescent="0.25">
      <c r="C1081" s="6"/>
      <c r="H1081" s="7"/>
      <c r="L1081" s="18"/>
      <c r="M1081" s="18"/>
      <c r="N1081" s="20"/>
      <c r="AD1081" s="18"/>
      <c r="AE1081" s="18"/>
      <c r="AJ1081" s="7"/>
      <c r="AL1081" s="7"/>
      <c r="AN1081" s="7"/>
      <c r="AP1081" s="7"/>
      <c r="AR1081" s="7"/>
      <c r="AX1081" s="7"/>
      <c r="AY1081" s="7"/>
      <c r="BE1081" s="9"/>
      <c r="BW1081" s="17"/>
      <c r="CH1081" s="7"/>
      <c r="CJ1081" s="7"/>
      <c r="CP1081" s="7"/>
      <c r="CR1081" s="7"/>
      <c r="CS1081" s="7"/>
      <c r="CU1081" s="16"/>
      <c r="DB1081" s="7"/>
      <c r="DD1081" s="7"/>
      <c r="DF1081" s="9"/>
    </row>
    <row r="1082" spans="3:110" x14ac:dyDescent="0.25">
      <c r="C1082" s="6"/>
      <c r="H1082" s="7"/>
      <c r="L1082" s="18"/>
      <c r="M1082" s="18"/>
      <c r="N1082" s="20"/>
      <c r="AD1082" s="18"/>
      <c r="AE1082" s="18"/>
      <c r="AJ1082" s="7"/>
      <c r="AL1082" s="7"/>
      <c r="AN1082" s="7"/>
      <c r="AP1082" s="7"/>
      <c r="AR1082" s="7"/>
      <c r="AX1082" s="7"/>
      <c r="AY1082" s="7"/>
      <c r="BE1082" s="9"/>
      <c r="BW1082" s="17"/>
      <c r="CH1082" s="7"/>
      <c r="CJ1082" s="7"/>
      <c r="CP1082" s="7"/>
      <c r="CR1082" s="7"/>
      <c r="CS1082" s="7"/>
      <c r="CU1082" s="16"/>
      <c r="DB1082" s="7"/>
      <c r="DD1082" s="7"/>
      <c r="DF1082" s="9"/>
    </row>
    <row r="1083" spans="3:110" x14ac:dyDescent="0.25">
      <c r="C1083" s="6"/>
      <c r="H1083" s="7"/>
      <c r="L1083" s="18"/>
      <c r="M1083" s="18"/>
      <c r="N1083" s="20"/>
      <c r="AD1083" s="18"/>
      <c r="AE1083" s="18"/>
      <c r="AJ1083" s="7"/>
      <c r="AL1083" s="7"/>
      <c r="AN1083" s="7"/>
      <c r="AP1083" s="7"/>
      <c r="AR1083" s="7"/>
      <c r="AX1083" s="7"/>
      <c r="AY1083" s="7"/>
      <c r="BE1083" s="9"/>
      <c r="BW1083" s="17"/>
      <c r="CH1083" s="7"/>
      <c r="CJ1083" s="7"/>
      <c r="CP1083" s="7"/>
      <c r="CR1083" s="7"/>
      <c r="CS1083" s="7"/>
      <c r="CU1083" s="16"/>
      <c r="DB1083" s="7"/>
      <c r="DD1083" s="7"/>
      <c r="DF1083" s="9"/>
    </row>
    <row r="1084" spans="3:110" x14ac:dyDescent="0.25">
      <c r="C1084" s="6"/>
      <c r="H1084" s="7"/>
      <c r="L1084" s="18"/>
      <c r="M1084" s="18"/>
      <c r="N1084" s="20"/>
      <c r="AD1084" s="18"/>
      <c r="AE1084" s="18"/>
      <c r="AJ1084" s="7"/>
      <c r="AL1084" s="7"/>
      <c r="AN1084" s="7"/>
      <c r="AP1084" s="7"/>
      <c r="AR1084" s="7"/>
      <c r="AX1084" s="7"/>
      <c r="AY1084" s="7"/>
      <c r="BE1084" s="9"/>
      <c r="BW1084" s="17"/>
      <c r="CH1084" s="7"/>
      <c r="CJ1084" s="7"/>
      <c r="CP1084" s="7"/>
      <c r="CR1084" s="7"/>
      <c r="CS1084" s="7"/>
      <c r="CU1084" s="16"/>
      <c r="DB1084" s="7"/>
      <c r="DD1084" s="7"/>
      <c r="DF1084" s="9"/>
    </row>
    <row r="1085" spans="3:110" x14ac:dyDescent="0.25">
      <c r="C1085" s="6"/>
      <c r="H1085" s="7"/>
      <c r="L1085" s="18"/>
      <c r="M1085" s="18"/>
      <c r="N1085" s="20"/>
      <c r="AD1085" s="18"/>
      <c r="AE1085" s="18"/>
      <c r="AJ1085" s="7"/>
      <c r="AL1085" s="7"/>
      <c r="AN1085" s="7"/>
      <c r="AP1085" s="7"/>
      <c r="AR1085" s="7"/>
      <c r="AX1085" s="7"/>
      <c r="AY1085" s="7"/>
      <c r="BE1085" s="9"/>
      <c r="BW1085" s="17"/>
      <c r="CH1085" s="7"/>
      <c r="CJ1085" s="7"/>
      <c r="CP1085" s="7"/>
      <c r="CR1085" s="7"/>
      <c r="CS1085" s="7"/>
      <c r="CU1085" s="16"/>
      <c r="DB1085" s="7"/>
      <c r="DD1085" s="7"/>
      <c r="DF1085" s="9"/>
    </row>
    <row r="1086" spans="3:110" x14ac:dyDescent="0.25">
      <c r="C1086" s="6"/>
      <c r="H1086" s="7"/>
      <c r="L1086" s="18"/>
      <c r="M1086" s="18"/>
      <c r="N1086" s="20"/>
      <c r="AD1086" s="18"/>
      <c r="AE1086" s="18"/>
      <c r="AJ1086" s="7"/>
      <c r="AL1086" s="7"/>
      <c r="AN1086" s="7"/>
      <c r="AP1086" s="7"/>
      <c r="AR1086" s="7"/>
      <c r="AX1086" s="7"/>
      <c r="AY1086" s="7"/>
      <c r="BE1086" s="9"/>
      <c r="BW1086" s="17"/>
      <c r="CH1086" s="7"/>
      <c r="CJ1086" s="7"/>
      <c r="CP1086" s="7"/>
      <c r="CR1086" s="7"/>
      <c r="CS1086" s="7"/>
      <c r="CU1086" s="16"/>
      <c r="DB1086" s="7"/>
      <c r="DD1086" s="7"/>
      <c r="DF1086" s="9"/>
    </row>
    <row r="1087" spans="3:110" x14ac:dyDescent="0.25">
      <c r="C1087" s="6"/>
      <c r="H1087" s="7"/>
      <c r="L1087" s="18"/>
      <c r="M1087" s="18"/>
      <c r="N1087" s="20"/>
      <c r="AD1087" s="18"/>
      <c r="AE1087" s="18"/>
      <c r="AJ1087" s="7"/>
      <c r="AL1087" s="7"/>
      <c r="AN1087" s="7"/>
      <c r="AP1087" s="7"/>
      <c r="AR1087" s="7"/>
      <c r="AX1087" s="7"/>
      <c r="AY1087" s="7"/>
      <c r="BE1087" s="9"/>
      <c r="BW1087" s="17"/>
      <c r="CH1087" s="7"/>
      <c r="CJ1087" s="7"/>
      <c r="CP1087" s="7"/>
      <c r="CR1087" s="7"/>
      <c r="CS1087" s="7"/>
      <c r="CU1087" s="16"/>
      <c r="DB1087" s="7"/>
      <c r="DD1087" s="7"/>
      <c r="DF1087" s="9"/>
    </row>
    <row r="1088" spans="3:110" x14ac:dyDescent="0.25">
      <c r="C1088" s="6"/>
      <c r="H1088" s="7"/>
      <c r="L1088" s="18"/>
      <c r="M1088" s="18"/>
      <c r="N1088" s="20"/>
      <c r="AD1088" s="18"/>
      <c r="AE1088" s="18"/>
      <c r="AJ1088" s="7"/>
      <c r="AL1088" s="7"/>
      <c r="AN1088" s="7"/>
      <c r="AP1088" s="7"/>
      <c r="AR1088" s="7"/>
      <c r="AX1088" s="7"/>
      <c r="AY1088" s="7"/>
      <c r="BE1088" s="9"/>
      <c r="BW1088" s="17"/>
      <c r="CH1088" s="7"/>
      <c r="CJ1088" s="7"/>
      <c r="CP1088" s="7"/>
      <c r="CR1088" s="7"/>
      <c r="CS1088" s="7"/>
      <c r="CU1088" s="16"/>
      <c r="DB1088" s="7"/>
      <c r="DD1088" s="7"/>
      <c r="DF1088" s="9"/>
    </row>
    <row r="1089" spans="3:110" x14ac:dyDescent="0.25">
      <c r="C1089" s="6"/>
      <c r="H1089" s="7"/>
      <c r="L1089" s="18"/>
      <c r="M1089" s="18"/>
      <c r="N1089" s="20"/>
      <c r="AD1089" s="18"/>
      <c r="AE1089" s="18"/>
      <c r="AJ1089" s="7"/>
      <c r="AL1089" s="7"/>
      <c r="AN1089" s="7"/>
      <c r="AP1089" s="7"/>
      <c r="AR1089" s="7"/>
      <c r="AX1089" s="7"/>
      <c r="AY1089" s="7"/>
      <c r="BE1089" s="9"/>
      <c r="BW1089" s="17"/>
      <c r="CH1089" s="7"/>
      <c r="CJ1089" s="7"/>
      <c r="CP1089" s="7"/>
      <c r="CR1089" s="7"/>
      <c r="CS1089" s="7"/>
      <c r="CU1089" s="16"/>
      <c r="DB1089" s="7"/>
      <c r="DD1089" s="7"/>
      <c r="DF1089" s="9"/>
    </row>
    <row r="1090" spans="3:110" x14ac:dyDescent="0.25">
      <c r="C1090" s="6"/>
      <c r="H1090" s="7"/>
      <c r="L1090" s="18"/>
      <c r="M1090" s="18"/>
      <c r="N1090" s="20"/>
      <c r="AD1090" s="18"/>
      <c r="AE1090" s="18"/>
      <c r="AJ1090" s="7"/>
      <c r="AL1090" s="7"/>
      <c r="AN1090" s="7"/>
      <c r="AP1090" s="7"/>
      <c r="AR1090" s="7"/>
      <c r="AX1090" s="7"/>
      <c r="AY1090" s="7"/>
      <c r="BE1090" s="9"/>
      <c r="BW1090" s="17"/>
      <c r="CH1090" s="7"/>
      <c r="CJ1090" s="7"/>
      <c r="CP1090" s="7"/>
      <c r="CR1090" s="7"/>
      <c r="CS1090" s="7"/>
      <c r="CU1090" s="16"/>
      <c r="DB1090" s="7"/>
      <c r="DD1090" s="7"/>
      <c r="DF1090" s="9"/>
    </row>
    <row r="1091" spans="3:110" x14ac:dyDescent="0.25">
      <c r="C1091" s="6"/>
      <c r="H1091" s="7"/>
      <c r="L1091" s="18"/>
      <c r="M1091" s="18"/>
      <c r="N1091" s="20"/>
      <c r="AD1091" s="18"/>
      <c r="AE1091" s="18"/>
      <c r="AJ1091" s="7"/>
      <c r="AL1091" s="7"/>
      <c r="AN1091" s="7"/>
      <c r="AP1091" s="7"/>
      <c r="AR1091" s="7"/>
      <c r="AX1091" s="7"/>
      <c r="AY1091" s="7"/>
      <c r="BE1091" s="9"/>
      <c r="BW1091" s="17"/>
      <c r="CH1091" s="7"/>
      <c r="CJ1091" s="7"/>
      <c r="CP1091" s="7"/>
      <c r="CR1091" s="7"/>
      <c r="CS1091" s="7"/>
      <c r="CU1091" s="16"/>
      <c r="DB1091" s="7"/>
      <c r="DD1091" s="7"/>
      <c r="DF1091" s="9"/>
    </row>
    <row r="1092" spans="3:110" x14ac:dyDescent="0.25">
      <c r="C1092" s="6"/>
      <c r="H1092" s="7"/>
      <c r="L1092" s="18"/>
      <c r="M1092" s="18"/>
      <c r="N1092" s="20"/>
      <c r="AD1092" s="18"/>
      <c r="AE1092" s="18"/>
      <c r="AJ1092" s="7"/>
      <c r="AL1092" s="7"/>
      <c r="AN1092" s="7"/>
      <c r="AP1092" s="7"/>
      <c r="AR1092" s="7"/>
      <c r="AX1092" s="7"/>
      <c r="AY1092" s="7"/>
      <c r="BE1092" s="9"/>
      <c r="BW1092" s="17"/>
      <c r="CH1092" s="7"/>
      <c r="CJ1092" s="7"/>
      <c r="CP1092" s="7"/>
      <c r="CR1092" s="7"/>
      <c r="CS1092" s="7"/>
      <c r="CU1092" s="16"/>
      <c r="DB1092" s="7"/>
      <c r="DD1092" s="7"/>
      <c r="DF1092" s="9"/>
    </row>
    <row r="1093" spans="3:110" x14ac:dyDescent="0.25">
      <c r="C1093" s="6"/>
      <c r="H1093" s="7"/>
      <c r="L1093" s="18"/>
      <c r="M1093" s="18"/>
      <c r="N1093" s="20"/>
      <c r="AD1093" s="18"/>
      <c r="AE1093" s="18"/>
      <c r="AJ1093" s="7"/>
      <c r="AL1093" s="7"/>
      <c r="AN1093" s="7"/>
      <c r="AP1093" s="7"/>
      <c r="AR1093" s="7"/>
      <c r="AX1093" s="7"/>
      <c r="AY1093" s="7"/>
      <c r="BE1093" s="9"/>
      <c r="BW1093" s="17"/>
      <c r="CH1093" s="7"/>
      <c r="CJ1093" s="7"/>
      <c r="CP1093" s="7"/>
      <c r="CR1093" s="7"/>
      <c r="CS1093" s="7"/>
      <c r="CU1093" s="16"/>
      <c r="DB1093" s="7"/>
      <c r="DD1093" s="7"/>
      <c r="DF1093" s="9"/>
    </row>
    <row r="1094" spans="3:110" x14ac:dyDescent="0.25">
      <c r="C1094" s="6"/>
      <c r="H1094" s="7"/>
      <c r="L1094" s="18"/>
      <c r="M1094" s="18"/>
      <c r="N1094" s="20"/>
      <c r="AD1094" s="18"/>
      <c r="AE1094" s="18"/>
      <c r="AJ1094" s="7"/>
      <c r="AL1094" s="7"/>
      <c r="AN1094" s="7"/>
      <c r="AP1094" s="7"/>
      <c r="AR1094" s="7"/>
      <c r="AX1094" s="7"/>
      <c r="AY1094" s="7"/>
      <c r="BE1094" s="9"/>
      <c r="BW1094" s="17"/>
      <c r="CH1094" s="7"/>
      <c r="CJ1094" s="7"/>
      <c r="CP1094" s="7"/>
      <c r="CR1094" s="7"/>
      <c r="CS1094" s="7"/>
      <c r="CU1094" s="16"/>
      <c r="DB1094" s="7"/>
      <c r="DD1094" s="7"/>
      <c r="DF1094" s="9"/>
    </row>
    <row r="1095" spans="3:110" x14ac:dyDescent="0.25">
      <c r="C1095" s="6"/>
      <c r="H1095" s="7"/>
      <c r="L1095" s="18"/>
      <c r="M1095" s="18"/>
      <c r="N1095" s="20"/>
      <c r="AD1095" s="18"/>
      <c r="AE1095" s="18"/>
      <c r="AJ1095" s="7"/>
      <c r="AL1095" s="7"/>
      <c r="AN1095" s="7"/>
      <c r="AP1095" s="7"/>
      <c r="AR1095" s="7"/>
      <c r="AX1095" s="7"/>
      <c r="AY1095" s="7"/>
      <c r="BE1095" s="9"/>
      <c r="BW1095" s="17"/>
      <c r="CH1095" s="7"/>
      <c r="CJ1095" s="7"/>
      <c r="CP1095" s="7"/>
      <c r="CR1095" s="7"/>
      <c r="CS1095" s="7"/>
      <c r="CU1095" s="16"/>
      <c r="DB1095" s="7"/>
      <c r="DD1095" s="7"/>
      <c r="DF1095" s="9"/>
    </row>
    <row r="1096" spans="3:110" x14ac:dyDescent="0.25">
      <c r="C1096" s="6"/>
      <c r="H1096" s="7"/>
      <c r="L1096" s="18"/>
      <c r="M1096" s="18"/>
      <c r="N1096" s="20"/>
      <c r="AD1096" s="18"/>
      <c r="AE1096" s="18"/>
      <c r="AJ1096" s="7"/>
      <c r="AL1096" s="7"/>
      <c r="AN1096" s="7"/>
      <c r="AP1096" s="7"/>
      <c r="AR1096" s="7"/>
      <c r="AX1096" s="7"/>
      <c r="AY1096" s="7"/>
      <c r="BE1096" s="9"/>
      <c r="BW1096" s="17"/>
      <c r="CH1096" s="7"/>
      <c r="CJ1096" s="7"/>
      <c r="CP1096" s="7"/>
      <c r="CR1096" s="7"/>
      <c r="CS1096" s="7"/>
      <c r="CU1096" s="16"/>
      <c r="DB1096" s="7"/>
      <c r="DD1096" s="7"/>
      <c r="DF1096" s="9"/>
    </row>
    <row r="1097" spans="3:110" x14ac:dyDescent="0.25">
      <c r="C1097" s="6"/>
      <c r="H1097" s="7"/>
      <c r="L1097" s="18"/>
      <c r="M1097" s="18"/>
      <c r="N1097" s="20"/>
      <c r="AD1097" s="18"/>
      <c r="AE1097" s="18"/>
      <c r="AJ1097" s="7"/>
      <c r="AL1097" s="7"/>
      <c r="AN1097" s="7"/>
      <c r="AP1097" s="7"/>
      <c r="AR1097" s="7"/>
      <c r="AX1097" s="7"/>
      <c r="AY1097" s="7"/>
      <c r="BE1097" s="9"/>
      <c r="BW1097" s="17"/>
      <c r="CH1097" s="7"/>
      <c r="CJ1097" s="7"/>
      <c r="CP1097" s="7"/>
      <c r="CR1097" s="7"/>
      <c r="CS1097" s="7"/>
      <c r="CU1097" s="16"/>
      <c r="DB1097" s="7"/>
      <c r="DD1097" s="7"/>
      <c r="DF1097" s="9"/>
    </row>
    <row r="1098" spans="3:110" x14ac:dyDescent="0.25">
      <c r="C1098" s="6"/>
      <c r="H1098" s="7"/>
      <c r="L1098" s="18"/>
      <c r="M1098" s="18"/>
      <c r="N1098" s="20"/>
      <c r="AD1098" s="18"/>
      <c r="AE1098" s="18"/>
      <c r="AJ1098" s="7"/>
      <c r="AL1098" s="7"/>
      <c r="AN1098" s="7"/>
      <c r="AP1098" s="7"/>
      <c r="AR1098" s="7"/>
      <c r="AX1098" s="7"/>
      <c r="AY1098" s="7"/>
      <c r="BE1098" s="9"/>
      <c r="BW1098" s="17"/>
      <c r="CH1098" s="7"/>
      <c r="CJ1098" s="7"/>
      <c r="CP1098" s="7"/>
      <c r="CR1098" s="7"/>
      <c r="CS1098" s="7"/>
      <c r="CU1098" s="16"/>
      <c r="DB1098" s="7"/>
      <c r="DD1098" s="7"/>
      <c r="DF1098" s="9"/>
    </row>
    <row r="1099" spans="3:110" x14ac:dyDescent="0.25">
      <c r="C1099" s="6"/>
      <c r="H1099" s="7"/>
      <c r="L1099" s="18"/>
      <c r="M1099" s="18"/>
      <c r="N1099" s="20"/>
      <c r="AD1099" s="18"/>
      <c r="AE1099" s="18"/>
      <c r="AJ1099" s="7"/>
      <c r="AL1099" s="7"/>
      <c r="AN1099" s="7"/>
      <c r="AP1099" s="7"/>
      <c r="AR1099" s="7"/>
      <c r="AX1099" s="7"/>
      <c r="AY1099" s="7"/>
      <c r="BE1099" s="9"/>
      <c r="BW1099" s="17"/>
      <c r="CH1099" s="7"/>
      <c r="CJ1099" s="7"/>
      <c r="CP1099" s="7"/>
      <c r="CR1099" s="7"/>
      <c r="CS1099" s="7"/>
      <c r="CU1099" s="16"/>
      <c r="DB1099" s="7"/>
      <c r="DD1099" s="7"/>
      <c r="DF1099" s="9"/>
    </row>
    <row r="1100" spans="3:110" x14ac:dyDescent="0.25">
      <c r="C1100" s="6"/>
      <c r="H1100" s="7"/>
      <c r="L1100" s="18"/>
      <c r="M1100" s="18"/>
      <c r="N1100" s="20"/>
      <c r="AD1100" s="18"/>
      <c r="AE1100" s="18"/>
      <c r="AJ1100" s="7"/>
      <c r="AL1100" s="7"/>
      <c r="AN1100" s="7"/>
      <c r="AP1100" s="7"/>
      <c r="AR1100" s="7"/>
      <c r="AX1100" s="7"/>
      <c r="AY1100" s="7"/>
      <c r="BE1100" s="9"/>
      <c r="BW1100" s="17"/>
      <c r="CH1100" s="7"/>
      <c r="CJ1100" s="7"/>
      <c r="CP1100" s="7"/>
      <c r="CR1100" s="7"/>
      <c r="CS1100" s="7"/>
      <c r="CU1100" s="16"/>
      <c r="DB1100" s="7"/>
      <c r="DD1100" s="7"/>
      <c r="DF1100" s="9"/>
    </row>
    <row r="1101" spans="3:110" x14ac:dyDescent="0.25">
      <c r="C1101" s="6"/>
      <c r="H1101" s="7"/>
      <c r="L1101" s="18"/>
      <c r="M1101" s="18"/>
      <c r="N1101" s="20"/>
      <c r="AD1101" s="18"/>
      <c r="AE1101" s="18"/>
      <c r="AJ1101" s="7"/>
      <c r="AL1101" s="7"/>
      <c r="AN1101" s="7"/>
      <c r="AP1101" s="7"/>
      <c r="AR1101" s="7"/>
      <c r="AX1101" s="7"/>
      <c r="AY1101" s="7"/>
      <c r="BE1101" s="9"/>
      <c r="BW1101" s="17"/>
      <c r="CH1101" s="7"/>
      <c r="CJ1101" s="7"/>
      <c r="CP1101" s="7"/>
      <c r="CR1101" s="7"/>
      <c r="CS1101" s="7"/>
      <c r="CU1101" s="16"/>
      <c r="DB1101" s="7"/>
      <c r="DD1101" s="7"/>
      <c r="DF1101" s="9"/>
    </row>
    <row r="1102" spans="3:110" x14ac:dyDescent="0.25">
      <c r="C1102" s="6"/>
      <c r="H1102" s="7"/>
      <c r="L1102" s="18"/>
      <c r="M1102" s="18"/>
      <c r="N1102" s="20"/>
      <c r="AD1102" s="18"/>
      <c r="AE1102" s="18"/>
      <c r="AJ1102" s="7"/>
      <c r="AL1102" s="7"/>
      <c r="AN1102" s="7"/>
      <c r="AP1102" s="7"/>
      <c r="AR1102" s="7"/>
      <c r="AX1102" s="7"/>
      <c r="AY1102" s="7"/>
      <c r="BE1102" s="9"/>
      <c r="BW1102" s="17"/>
      <c r="CH1102" s="7"/>
      <c r="CJ1102" s="7"/>
      <c r="CP1102" s="7"/>
      <c r="CR1102" s="7"/>
      <c r="CS1102" s="7"/>
      <c r="CU1102" s="16"/>
      <c r="DB1102" s="7"/>
      <c r="DD1102" s="7"/>
      <c r="DF1102" s="9"/>
    </row>
    <row r="1103" spans="3:110" x14ac:dyDescent="0.25">
      <c r="C1103" s="6"/>
      <c r="H1103" s="7"/>
      <c r="L1103" s="18"/>
      <c r="M1103" s="18"/>
      <c r="N1103" s="20"/>
      <c r="AD1103" s="18"/>
      <c r="AE1103" s="18"/>
      <c r="AJ1103" s="7"/>
      <c r="AL1103" s="7"/>
      <c r="AN1103" s="7"/>
      <c r="AP1103" s="7"/>
      <c r="AR1103" s="7"/>
      <c r="AX1103" s="7"/>
      <c r="AY1103" s="7"/>
      <c r="BE1103" s="9"/>
      <c r="BW1103" s="17"/>
      <c r="CH1103" s="7"/>
      <c r="CJ1103" s="7"/>
      <c r="CP1103" s="7"/>
      <c r="CR1103" s="7"/>
      <c r="CS1103" s="7"/>
      <c r="CU1103" s="16"/>
      <c r="DB1103" s="7"/>
      <c r="DD1103" s="7"/>
      <c r="DF1103" s="9"/>
    </row>
    <row r="1104" spans="3:110" x14ac:dyDescent="0.25">
      <c r="C1104" s="6"/>
      <c r="H1104" s="7"/>
      <c r="L1104" s="18"/>
      <c r="M1104" s="18"/>
      <c r="N1104" s="20"/>
      <c r="AD1104" s="18"/>
      <c r="AE1104" s="18"/>
      <c r="AJ1104" s="7"/>
      <c r="AL1104" s="7"/>
      <c r="AN1104" s="7"/>
      <c r="AP1104" s="7"/>
      <c r="AR1104" s="7"/>
      <c r="AX1104" s="7"/>
      <c r="AY1104" s="7"/>
      <c r="BE1104" s="9"/>
      <c r="BW1104" s="17"/>
      <c r="CH1104" s="7"/>
      <c r="CJ1104" s="7"/>
      <c r="CP1104" s="7"/>
      <c r="CR1104" s="7"/>
      <c r="CS1104" s="7"/>
      <c r="CU1104" s="16"/>
      <c r="DB1104" s="7"/>
      <c r="DD1104" s="7"/>
      <c r="DF1104" s="9"/>
    </row>
    <row r="1105" spans="3:110" x14ac:dyDescent="0.25">
      <c r="C1105" s="6"/>
      <c r="H1105" s="7"/>
      <c r="L1105" s="18"/>
      <c r="M1105" s="18"/>
      <c r="N1105" s="20"/>
      <c r="AD1105" s="18"/>
      <c r="AE1105" s="18"/>
      <c r="AJ1105" s="7"/>
      <c r="AL1105" s="7"/>
      <c r="AN1105" s="7"/>
      <c r="AP1105" s="7"/>
      <c r="AR1105" s="7"/>
      <c r="AX1105" s="7"/>
      <c r="AY1105" s="7"/>
      <c r="BE1105" s="9"/>
      <c r="BW1105" s="17"/>
      <c r="CH1105" s="7"/>
      <c r="CJ1105" s="7"/>
      <c r="CP1105" s="7"/>
      <c r="CR1105" s="7"/>
      <c r="CS1105" s="7"/>
      <c r="CU1105" s="16"/>
      <c r="DB1105" s="7"/>
      <c r="DD1105" s="7"/>
      <c r="DF1105" s="9"/>
    </row>
    <row r="1106" spans="3:110" x14ac:dyDescent="0.25">
      <c r="C1106" s="6"/>
      <c r="H1106" s="7"/>
      <c r="L1106" s="18"/>
      <c r="M1106" s="18"/>
      <c r="N1106" s="20"/>
      <c r="AD1106" s="18"/>
      <c r="AE1106" s="18"/>
      <c r="AJ1106" s="7"/>
      <c r="AL1106" s="7"/>
      <c r="AN1106" s="7"/>
      <c r="AP1106" s="7"/>
      <c r="AR1106" s="7"/>
      <c r="AX1106" s="7"/>
      <c r="AY1106" s="7"/>
      <c r="BE1106" s="9"/>
      <c r="BW1106" s="17"/>
      <c r="CH1106" s="7"/>
      <c r="CJ1106" s="7"/>
      <c r="CP1106" s="7"/>
      <c r="CR1106" s="7"/>
      <c r="CS1106" s="7"/>
      <c r="CU1106" s="16"/>
      <c r="DB1106" s="7"/>
      <c r="DD1106" s="7"/>
      <c r="DF1106" s="9"/>
    </row>
    <row r="1107" spans="3:110" x14ac:dyDescent="0.25">
      <c r="C1107" s="6"/>
      <c r="H1107" s="7"/>
      <c r="L1107" s="18"/>
      <c r="M1107" s="18"/>
      <c r="N1107" s="20"/>
      <c r="AD1107" s="18"/>
      <c r="AE1107" s="18"/>
      <c r="AJ1107" s="7"/>
      <c r="AL1107" s="7"/>
      <c r="AN1107" s="7"/>
      <c r="AP1107" s="7"/>
      <c r="AR1107" s="7"/>
      <c r="AX1107" s="7"/>
      <c r="AY1107" s="7"/>
      <c r="BE1107" s="9"/>
      <c r="BW1107" s="17"/>
      <c r="CH1107" s="7"/>
      <c r="CJ1107" s="7"/>
      <c r="CP1107" s="7"/>
      <c r="CR1107" s="7"/>
      <c r="CS1107" s="7"/>
      <c r="CU1107" s="16"/>
      <c r="DB1107" s="7"/>
      <c r="DD1107" s="7"/>
      <c r="DF1107" s="9"/>
    </row>
    <row r="1108" spans="3:110" x14ac:dyDescent="0.25">
      <c r="C1108" s="6"/>
      <c r="H1108" s="7"/>
      <c r="L1108" s="18"/>
      <c r="M1108" s="18"/>
      <c r="N1108" s="20"/>
      <c r="AD1108" s="18"/>
      <c r="AE1108" s="18"/>
      <c r="AJ1108" s="7"/>
      <c r="AL1108" s="7"/>
      <c r="AN1108" s="7"/>
      <c r="AP1108" s="7"/>
      <c r="AR1108" s="7"/>
      <c r="AX1108" s="7"/>
      <c r="AY1108" s="7"/>
      <c r="BE1108" s="9"/>
      <c r="BW1108" s="17"/>
      <c r="CH1108" s="7"/>
      <c r="CJ1108" s="7"/>
      <c r="CP1108" s="7"/>
      <c r="CR1108" s="7"/>
      <c r="CS1108" s="7"/>
      <c r="CU1108" s="16"/>
      <c r="DB1108" s="7"/>
      <c r="DD1108" s="7"/>
      <c r="DF1108" s="9"/>
    </row>
    <row r="1109" spans="3:110" x14ac:dyDescent="0.25">
      <c r="C1109" s="6"/>
      <c r="H1109" s="7"/>
      <c r="L1109" s="18"/>
      <c r="M1109" s="18"/>
      <c r="N1109" s="20"/>
      <c r="AD1109" s="18"/>
      <c r="AE1109" s="18"/>
      <c r="AJ1109" s="7"/>
      <c r="AL1109" s="7"/>
      <c r="AN1109" s="7"/>
      <c r="AP1109" s="7"/>
      <c r="AR1109" s="7"/>
      <c r="AX1109" s="7"/>
      <c r="AY1109" s="7"/>
      <c r="BE1109" s="9"/>
      <c r="BW1109" s="17"/>
      <c r="CH1109" s="7"/>
      <c r="CJ1109" s="7"/>
      <c r="CP1109" s="7"/>
      <c r="CR1109" s="7"/>
      <c r="CS1109" s="7"/>
      <c r="CU1109" s="16"/>
      <c r="DB1109" s="7"/>
      <c r="DD1109" s="7"/>
      <c r="DF1109" s="9"/>
    </row>
    <row r="1110" spans="3:110" x14ac:dyDescent="0.25">
      <c r="C1110" s="6"/>
      <c r="H1110" s="7"/>
      <c r="L1110" s="18"/>
      <c r="M1110" s="18"/>
      <c r="N1110" s="20"/>
      <c r="AD1110" s="18"/>
      <c r="AE1110" s="18"/>
      <c r="AJ1110" s="7"/>
      <c r="AL1110" s="7"/>
      <c r="AN1110" s="7"/>
      <c r="AP1110" s="7"/>
      <c r="AR1110" s="7"/>
      <c r="AX1110" s="7"/>
      <c r="AY1110" s="7"/>
      <c r="BE1110" s="9"/>
      <c r="BW1110" s="17"/>
      <c r="CH1110" s="7"/>
      <c r="CJ1110" s="7"/>
      <c r="CP1110" s="7"/>
      <c r="CR1110" s="7"/>
      <c r="CS1110" s="7"/>
      <c r="CU1110" s="16"/>
      <c r="DB1110" s="7"/>
      <c r="DD1110" s="7"/>
      <c r="DF1110" s="9"/>
    </row>
    <row r="1111" spans="3:110" x14ac:dyDescent="0.25">
      <c r="C1111" s="6"/>
      <c r="H1111" s="7"/>
      <c r="L1111" s="18"/>
      <c r="M1111" s="18"/>
      <c r="N1111" s="20"/>
      <c r="AD1111" s="18"/>
      <c r="AE1111" s="18"/>
      <c r="AJ1111" s="7"/>
      <c r="AL1111" s="7"/>
      <c r="AN1111" s="7"/>
      <c r="AP1111" s="7"/>
      <c r="AR1111" s="7"/>
      <c r="AX1111" s="7"/>
      <c r="AY1111" s="7"/>
      <c r="BE1111" s="9"/>
      <c r="BW1111" s="17"/>
      <c r="CH1111" s="7"/>
      <c r="CJ1111" s="7"/>
      <c r="CP1111" s="7"/>
      <c r="CR1111" s="7"/>
      <c r="CS1111" s="7"/>
      <c r="CU1111" s="16"/>
      <c r="DB1111" s="7"/>
      <c r="DD1111" s="7"/>
      <c r="DF1111" s="9"/>
    </row>
    <row r="1112" spans="3:110" x14ac:dyDescent="0.25">
      <c r="C1112" s="6"/>
      <c r="H1112" s="7"/>
      <c r="L1112" s="18"/>
      <c r="M1112" s="18"/>
      <c r="N1112" s="20"/>
      <c r="AD1112" s="18"/>
      <c r="AE1112" s="18"/>
      <c r="AJ1112" s="7"/>
      <c r="AL1112" s="7"/>
      <c r="AN1112" s="7"/>
      <c r="AP1112" s="7"/>
      <c r="AR1112" s="7"/>
      <c r="AX1112" s="7"/>
      <c r="AY1112" s="7"/>
      <c r="BE1112" s="9"/>
      <c r="BW1112" s="17"/>
      <c r="CH1112" s="7"/>
      <c r="CJ1112" s="7"/>
      <c r="CP1112" s="7"/>
      <c r="CR1112" s="7"/>
      <c r="CS1112" s="7"/>
      <c r="CU1112" s="16"/>
      <c r="DB1112" s="7"/>
      <c r="DD1112" s="7"/>
      <c r="DF1112" s="9"/>
    </row>
    <row r="1113" spans="3:110" x14ac:dyDescent="0.25">
      <c r="C1113" s="6"/>
      <c r="H1113" s="7"/>
      <c r="L1113" s="18"/>
      <c r="M1113" s="18"/>
      <c r="N1113" s="20"/>
      <c r="AD1113" s="18"/>
      <c r="AE1113" s="18"/>
      <c r="AJ1113" s="7"/>
      <c r="AL1113" s="7"/>
      <c r="AN1113" s="7"/>
      <c r="AP1113" s="7"/>
      <c r="AR1113" s="7"/>
      <c r="AX1113" s="7"/>
      <c r="AY1113" s="7"/>
      <c r="BE1113" s="9"/>
      <c r="BW1113" s="17"/>
      <c r="CH1113" s="7"/>
      <c r="CJ1113" s="7"/>
      <c r="CP1113" s="7"/>
      <c r="CR1113" s="7"/>
      <c r="CS1113" s="7"/>
      <c r="CU1113" s="16"/>
      <c r="DB1113" s="7"/>
      <c r="DD1113" s="7"/>
      <c r="DF1113" s="9"/>
    </row>
    <row r="1114" spans="3:110" x14ac:dyDescent="0.25">
      <c r="C1114" s="6"/>
      <c r="H1114" s="7"/>
      <c r="L1114" s="18"/>
      <c r="M1114" s="18"/>
      <c r="N1114" s="20"/>
      <c r="AD1114" s="18"/>
      <c r="AE1114" s="18"/>
      <c r="AJ1114" s="7"/>
      <c r="AL1114" s="7"/>
      <c r="AN1114" s="7"/>
      <c r="AP1114" s="7"/>
      <c r="AR1114" s="7"/>
      <c r="AX1114" s="7"/>
      <c r="AY1114" s="7"/>
      <c r="BE1114" s="9"/>
      <c r="BW1114" s="17"/>
      <c r="CH1114" s="7"/>
      <c r="CJ1114" s="7"/>
      <c r="CP1114" s="7"/>
      <c r="CR1114" s="7"/>
      <c r="CS1114" s="7"/>
      <c r="CU1114" s="16"/>
      <c r="DB1114" s="7"/>
      <c r="DD1114" s="7"/>
      <c r="DF1114" s="9"/>
    </row>
    <row r="1115" spans="3:110" x14ac:dyDescent="0.25">
      <c r="C1115" s="6"/>
      <c r="H1115" s="7"/>
      <c r="L1115" s="18"/>
      <c r="M1115" s="18"/>
      <c r="N1115" s="20"/>
      <c r="AD1115" s="18"/>
      <c r="AE1115" s="18"/>
      <c r="AJ1115" s="7"/>
      <c r="AL1115" s="7"/>
      <c r="AN1115" s="7"/>
      <c r="AP1115" s="7"/>
      <c r="AR1115" s="7"/>
      <c r="AX1115" s="7"/>
      <c r="AY1115" s="7"/>
      <c r="BE1115" s="9"/>
      <c r="BW1115" s="17"/>
      <c r="CH1115" s="7"/>
      <c r="CJ1115" s="7"/>
      <c r="CP1115" s="7"/>
      <c r="CR1115" s="7"/>
      <c r="CS1115" s="7"/>
      <c r="CU1115" s="16"/>
      <c r="DB1115" s="7"/>
      <c r="DD1115" s="7"/>
      <c r="DF1115" s="9"/>
    </row>
    <row r="1116" spans="3:110" x14ac:dyDescent="0.25">
      <c r="C1116" s="6"/>
      <c r="H1116" s="7"/>
      <c r="L1116" s="18"/>
      <c r="M1116" s="18"/>
      <c r="N1116" s="20"/>
      <c r="AD1116" s="18"/>
      <c r="AE1116" s="18"/>
      <c r="AJ1116" s="7"/>
      <c r="AL1116" s="7"/>
      <c r="AN1116" s="7"/>
      <c r="AP1116" s="7"/>
      <c r="AR1116" s="7"/>
      <c r="AX1116" s="7"/>
      <c r="AY1116" s="7"/>
      <c r="BE1116" s="9"/>
      <c r="BW1116" s="17"/>
      <c r="CH1116" s="7"/>
      <c r="CJ1116" s="7"/>
      <c r="CP1116" s="7"/>
      <c r="CR1116" s="7"/>
      <c r="CS1116" s="7"/>
      <c r="CU1116" s="16"/>
      <c r="DB1116" s="7"/>
      <c r="DD1116" s="7"/>
      <c r="DF1116" s="9"/>
    </row>
    <row r="1117" spans="3:110" x14ac:dyDescent="0.25">
      <c r="C1117" s="6"/>
      <c r="H1117" s="7"/>
      <c r="L1117" s="18"/>
      <c r="M1117" s="18"/>
      <c r="N1117" s="20"/>
      <c r="AD1117" s="18"/>
      <c r="AE1117" s="18"/>
      <c r="AJ1117" s="7"/>
      <c r="AL1117" s="7"/>
      <c r="AN1117" s="7"/>
      <c r="AP1117" s="7"/>
      <c r="AR1117" s="7"/>
      <c r="AX1117" s="7"/>
      <c r="AY1117" s="7"/>
      <c r="BE1117" s="9"/>
      <c r="BW1117" s="17"/>
      <c r="CH1117" s="7"/>
      <c r="CJ1117" s="7"/>
      <c r="CP1117" s="7"/>
      <c r="CR1117" s="7"/>
      <c r="CS1117" s="7"/>
      <c r="CU1117" s="16"/>
      <c r="DB1117" s="7"/>
      <c r="DD1117" s="7"/>
      <c r="DF1117" s="9"/>
    </row>
    <row r="1118" spans="3:110" x14ac:dyDescent="0.25">
      <c r="C1118" s="6"/>
      <c r="H1118" s="7"/>
      <c r="L1118" s="18"/>
      <c r="M1118" s="18"/>
      <c r="N1118" s="20"/>
      <c r="AD1118" s="18"/>
      <c r="AE1118" s="18"/>
      <c r="AJ1118" s="7"/>
      <c r="AL1118" s="7"/>
      <c r="AN1118" s="7"/>
      <c r="AP1118" s="7"/>
      <c r="AR1118" s="7"/>
      <c r="AX1118" s="7"/>
      <c r="AY1118" s="7"/>
      <c r="BE1118" s="9"/>
      <c r="BW1118" s="17"/>
      <c r="CH1118" s="7"/>
      <c r="CJ1118" s="7"/>
      <c r="CP1118" s="7"/>
      <c r="CR1118" s="7"/>
      <c r="CS1118" s="7"/>
      <c r="CU1118" s="16"/>
      <c r="DB1118" s="7"/>
      <c r="DD1118" s="7"/>
      <c r="DF1118" s="9"/>
    </row>
    <row r="1119" spans="3:110" x14ac:dyDescent="0.25">
      <c r="C1119" s="6"/>
      <c r="H1119" s="7"/>
      <c r="L1119" s="18"/>
      <c r="M1119" s="18"/>
      <c r="N1119" s="20"/>
      <c r="AD1119" s="18"/>
      <c r="AE1119" s="18"/>
      <c r="AJ1119" s="7"/>
      <c r="AL1119" s="7"/>
      <c r="AN1119" s="7"/>
      <c r="AP1119" s="7"/>
      <c r="AR1119" s="7"/>
      <c r="AX1119" s="7"/>
      <c r="AY1119" s="7"/>
      <c r="BE1119" s="9"/>
      <c r="BW1119" s="17"/>
      <c r="CH1119" s="7"/>
      <c r="CJ1119" s="7"/>
      <c r="CP1119" s="7"/>
      <c r="CR1119" s="7"/>
      <c r="CS1119" s="7"/>
      <c r="CU1119" s="16"/>
      <c r="DB1119" s="7"/>
      <c r="DD1119" s="7"/>
      <c r="DF1119" s="9"/>
    </row>
    <row r="1120" spans="3:110" x14ac:dyDescent="0.25">
      <c r="C1120" s="6"/>
      <c r="H1120" s="7"/>
      <c r="L1120" s="18"/>
      <c r="M1120" s="18"/>
      <c r="N1120" s="20"/>
      <c r="AD1120" s="18"/>
      <c r="AE1120" s="18"/>
      <c r="AJ1120" s="7"/>
      <c r="AL1120" s="7"/>
      <c r="AN1120" s="7"/>
      <c r="AP1120" s="7"/>
      <c r="AR1120" s="7"/>
      <c r="AX1120" s="7"/>
      <c r="AY1120" s="7"/>
      <c r="BE1120" s="9"/>
      <c r="BW1120" s="17"/>
      <c r="CH1120" s="7"/>
      <c r="CJ1120" s="7"/>
      <c r="CP1120" s="7"/>
      <c r="CR1120" s="7"/>
      <c r="CS1120" s="7"/>
      <c r="CU1120" s="16"/>
      <c r="DB1120" s="7"/>
      <c r="DD1120" s="7"/>
      <c r="DF1120" s="9"/>
    </row>
    <row r="1121" spans="3:110" x14ac:dyDescent="0.25">
      <c r="C1121" s="6"/>
      <c r="H1121" s="7"/>
      <c r="L1121" s="18"/>
      <c r="M1121" s="18"/>
      <c r="N1121" s="20"/>
      <c r="AD1121" s="18"/>
      <c r="AE1121" s="18"/>
      <c r="AJ1121" s="7"/>
      <c r="AL1121" s="7"/>
      <c r="AN1121" s="7"/>
      <c r="AP1121" s="7"/>
      <c r="AR1121" s="7"/>
      <c r="AX1121" s="7"/>
      <c r="AY1121" s="7"/>
      <c r="BE1121" s="9"/>
      <c r="BW1121" s="17"/>
      <c r="CH1121" s="7"/>
      <c r="CJ1121" s="7"/>
      <c r="CP1121" s="7"/>
      <c r="CR1121" s="7"/>
      <c r="CS1121" s="7"/>
      <c r="CU1121" s="16"/>
      <c r="DB1121" s="7"/>
      <c r="DD1121" s="7"/>
      <c r="DF1121" s="9"/>
    </row>
    <row r="1122" spans="3:110" x14ac:dyDescent="0.25">
      <c r="C1122" s="6"/>
      <c r="H1122" s="7"/>
      <c r="L1122" s="18"/>
      <c r="M1122" s="18"/>
      <c r="N1122" s="20"/>
      <c r="AD1122" s="18"/>
      <c r="AE1122" s="18"/>
      <c r="AJ1122" s="7"/>
      <c r="AL1122" s="7"/>
      <c r="AN1122" s="7"/>
      <c r="AP1122" s="7"/>
      <c r="AR1122" s="7"/>
      <c r="AX1122" s="7"/>
      <c r="AY1122" s="7"/>
      <c r="BE1122" s="9"/>
      <c r="BW1122" s="17"/>
      <c r="CH1122" s="7"/>
      <c r="CJ1122" s="7"/>
      <c r="CP1122" s="7"/>
      <c r="CR1122" s="7"/>
      <c r="CS1122" s="7"/>
      <c r="CU1122" s="16"/>
      <c r="DB1122" s="7"/>
      <c r="DD1122" s="7"/>
      <c r="DF1122" s="9"/>
    </row>
    <row r="1123" spans="3:110" x14ac:dyDescent="0.25">
      <c r="C1123" s="6"/>
      <c r="H1123" s="7"/>
      <c r="L1123" s="18"/>
      <c r="M1123" s="18"/>
      <c r="N1123" s="20"/>
      <c r="AD1123" s="18"/>
      <c r="AE1123" s="18"/>
      <c r="AJ1123" s="7"/>
      <c r="AL1123" s="7"/>
      <c r="AN1123" s="7"/>
      <c r="AP1123" s="7"/>
      <c r="AR1123" s="7"/>
      <c r="AX1123" s="7"/>
      <c r="AY1123" s="7"/>
      <c r="BE1123" s="9"/>
      <c r="BW1123" s="17"/>
      <c r="CH1123" s="7"/>
      <c r="CJ1123" s="7"/>
      <c r="CP1123" s="7"/>
      <c r="CR1123" s="7"/>
      <c r="CS1123" s="7"/>
      <c r="CU1123" s="16"/>
      <c r="DB1123" s="7"/>
      <c r="DD1123" s="7"/>
      <c r="DF1123" s="9"/>
    </row>
    <row r="1124" spans="3:110" x14ac:dyDescent="0.25">
      <c r="C1124" s="6"/>
      <c r="H1124" s="7"/>
      <c r="L1124" s="18"/>
      <c r="M1124" s="18"/>
      <c r="N1124" s="20"/>
      <c r="AD1124" s="18"/>
      <c r="AE1124" s="18"/>
      <c r="AJ1124" s="7"/>
      <c r="AL1124" s="7"/>
      <c r="AN1124" s="7"/>
      <c r="AP1124" s="7"/>
      <c r="AR1124" s="7"/>
      <c r="AX1124" s="7"/>
      <c r="AY1124" s="7"/>
      <c r="BE1124" s="9"/>
      <c r="BW1124" s="17"/>
      <c r="CH1124" s="7"/>
      <c r="CJ1124" s="7"/>
      <c r="CP1124" s="7"/>
      <c r="CR1124" s="7"/>
      <c r="CS1124" s="7"/>
      <c r="CU1124" s="16"/>
      <c r="DB1124" s="7"/>
      <c r="DD1124" s="7"/>
      <c r="DF1124" s="9"/>
    </row>
    <row r="1125" spans="3:110" x14ac:dyDescent="0.25">
      <c r="C1125" s="6"/>
      <c r="H1125" s="7"/>
      <c r="L1125" s="18"/>
      <c r="M1125" s="18"/>
      <c r="N1125" s="20"/>
      <c r="AD1125" s="18"/>
      <c r="AE1125" s="18"/>
      <c r="AJ1125" s="7"/>
      <c r="AL1125" s="7"/>
      <c r="AN1125" s="7"/>
      <c r="AP1125" s="7"/>
      <c r="AR1125" s="7"/>
      <c r="AX1125" s="7"/>
      <c r="AY1125" s="7"/>
      <c r="BE1125" s="9"/>
      <c r="BW1125" s="17"/>
      <c r="CH1125" s="7"/>
      <c r="CJ1125" s="7"/>
      <c r="CP1125" s="7"/>
      <c r="CR1125" s="7"/>
      <c r="CS1125" s="7"/>
      <c r="CU1125" s="16"/>
      <c r="DB1125" s="7"/>
      <c r="DD1125" s="7"/>
      <c r="DF1125" s="9"/>
    </row>
    <row r="1126" spans="3:110" x14ac:dyDescent="0.25">
      <c r="C1126" s="6"/>
      <c r="H1126" s="7"/>
      <c r="L1126" s="18"/>
      <c r="M1126" s="18"/>
      <c r="N1126" s="20"/>
      <c r="AD1126" s="18"/>
      <c r="AE1126" s="18"/>
      <c r="AJ1126" s="7"/>
      <c r="AL1126" s="7"/>
      <c r="AN1126" s="7"/>
      <c r="AP1126" s="7"/>
      <c r="AR1126" s="7"/>
      <c r="AX1126" s="7"/>
      <c r="AY1126" s="7"/>
      <c r="BE1126" s="9"/>
      <c r="BW1126" s="17"/>
      <c r="CH1126" s="7"/>
      <c r="CJ1126" s="7"/>
      <c r="CP1126" s="7"/>
      <c r="CR1126" s="7"/>
      <c r="CS1126" s="7"/>
      <c r="CU1126" s="16"/>
      <c r="DB1126" s="7"/>
      <c r="DD1126" s="7"/>
      <c r="DF1126" s="9"/>
    </row>
    <row r="1127" spans="3:110" x14ac:dyDescent="0.25">
      <c r="C1127" s="6"/>
      <c r="H1127" s="7"/>
      <c r="L1127" s="18"/>
      <c r="M1127" s="18"/>
      <c r="N1127" s="20"/>
      <c r="AD1127" s="18"/>
      <c r="AE1127" s="18"/>
      <c r="AJ1127" s="7"/>
      <c r="AL1127" s="7"/>
      <c r="AN1127" s="7"/>
      <c r="AP1127" s="7"/>
      <c r="AR1127" s="7"/>
      <c r="AX1127" s="7"/>
      <c r="AY1127" s="7"/>
      <c r="BE1127" s="9"/>
      <c r="BW1127" s="17"/>
      <c r="CH1127" s="7"/>
      <c r="CJ1127" s="7"/>
      <c r="CP1127" s="7"/>
      <c r="CR1127" s="7"/>
      <c r="CS1127" s="7"/>
      <c r="CU1127" s="16"/>
      <c r="DB1127" s="7"/>
      <c r="DD1127" s="7"/>
      <c r="DF1127" s="9"/>
    </row>
    <row r="1128" spans="3:110" x14ac:dyDescent="0.25">
      <c r="C1128" s="6"/>
      <c r="H1128" s="7"/>
      <c r="L1128" s="18"/>
      <c r="M1128" s="18"/>
      <c r="N1128" s="20"/>
      <c r="AD1128" s="18"/>
      <c r="AE1128" s="18"/>
      <c r="AJ1128" s="7"/>
      <c r="AL1128" s="7"/>
      <c r="AN1128" s="7"/>
      <c r="AP1128" s="7"/>
      <c r="AR1128" s="7"/>
      <c r="AX1128" s="7"/>
      <c r="AY1128" s="7"/>
      <c r="BE1128" s="9"/>
      <c r="BW1128" s="17"/>
      <c r="CH1128" s="7"/>
      <c r="CJ1128" s="7"/>
      <c r="CP1128" s="7"/>
      <c r="CR1128" s="7"/>
      <c r="CS1128" s="7"/>
      <c r="CU1128" s="16"/>
      <c r="DB1128" s="7"/>
      <c r="DD1128" s="7"/>
      <c r="DF1128" s="9"/>
    </row>
    <row r="1129" spans="3:110" x14ac:dyDescent="0.25">
      <c r="C1129" s="6"/>
      <c r="H1129" s="7"/>
      <c r="L1129" s="18"/>
      <c r="M1129" s="18"/>
      <c r="N1129" s="20"/>
      <c r="AD1129" s="18"/>
      <c r="AE1129" s="18"/>
      <c r="AJ1129" s="7"/>
      <c r="AL1129" s="7"/>
      <c r="AN1129" s="7"/>
      <c r="AP1129" s="7"/>
      <c r="AR1129" s="7"/>
      <c r="AX1129" s="7"/>
      <c r="AY1129" s="7"/>
      <c r="BE1129" s="9"/>
      <c r="BW1129" s="17"/>
      <c r="CH1129" s="7"/>
      <c r="CJ1129" s="7"/>
      <c r="CP1129" s="7"/>
      <c r="CR1129" s="7"/>
      <c r="CS1129" s="7"/>
      <c r="CU1129" s="16"/>
      <c r="DB1129" s="7"/>
      <c r="DD1129" s="7"/>
      <c r="DF1129" s="9"/>
    </row>
    <row r="1130" spans="3:110" x14ac:dyDescent="0.25">
      <c r="C1130" s="6"/>
      <c r="H1130" s="7"/>
      <c r="L1130" s="18"/>
      <c r="M1130" s="18"/>
      <c r="N1130" s="20"/>
      <c r="AD1130" s="18"/>
      <c r="AE1130" s="18"/>
      <c r="AJ1130" s="7"/>
      <c r="AL1130" s="7"/>
      <c r="AN1130" s="7"/>
      <c r="AP1130" s="7"/>
      <c r="AR1130" s="7"/>
      <c r="AX1130" s="7"/>
      <c r="AY1130" s="7"/>
      <c r="BE1130" s="9"/>
      <c r="BW1130" s="17"/>
      <c r="CH1130" s="7"/>
      <c r="CJ1130" s="7"/>
      <c r="CP1130" s="7"/>
      <c r="CR1130" s="7"/>
      <c r="CS1130" s="7"/>
      <c r="CU1130" s="16"/>
      <c r="DB1130" s="7"/>
      <c r="DD1130" s="7"/>
      <c r="DF1130" s="9"/>
    </row>
    <row r="1131" spans="3:110" x14ac:dyDescent="0.25">
      <c r="C1131" s="6"/>
      <c r="H1131" s="7"/>
      <c r="L1131" s="18"/>
      <c r="M1131" s="18"/>
      <c r="N1131" s="20"/>
      <c r="AD1131" s="18"/>
      <c r="AE1131" s="18"/>
      <c r="AJ1131" s="7"/>
      <c r="AL1131" s="7"/>
      <c r="AN1131" s="7"/>
      <c r="AP1131" s="7"/>
      <c r="AR1131" s="7"/>
      <c r="AX1131" s="7"/>
      <c r="AY1131" s="7"/>
      <c r="BE1131" s="9"/>
      <c r="BW1131" s="17"/>
      <c r="CH1131" s="7"/>
      <c r="CJ1131" s="7"/>
      <c r="CP1131" s="7"/>
      <c r="CR1131" s="7"/>
      <c r="CS1131" s="7"/>
      <c r="CU1131" s="16"/>
      <c r="DB1131" s="7"/>
      <c r="DD1131" s="7"/>
      <c r="DF1131" s="9"/>
    </row>
    <row r="1132" spans="3:110" x14ac:dyDescent="0.25">
      <c r="C1132" s="6"/>
      <c r="H1132" s="7"/>
      <c r="L1132" s="18"/>
      <c r="M1132" s="18"/>
      <c r="N1132" s="20"/>
      <c r="AD1132" s="18"/>
      <c r="AE1132" s="18"/>
      <c r="AJ1132" s="7"/>
      <c r="AL1132" s="7"/>
      <c r="AN1132" s="7"/>
      <c r="AP1132" s="7"/>
      <c r="AR1132" s="7"/>
      <c r="AX1132" s="7"/>
      <c r="AY1132" s="7"/>
      <c r="BE1132" s="9"/>
      <c r="BW1132" s="17"/>
      <c r="CH1132" s="7"/>
      <c r="CJ1132" s="7"/>
      <c r="CP1132" s="7"/>
      <c r="CR1132" s="7"/>
      <c r="CS1132" s="7"/>
      <c r="CU1132" s="16"/>
      <c r="DB1132" s="7"/>
      <c r="DD1132" s="7"/>
      <c r="DF1132" s="9"/>
    </row>
    <row r="1133" spans="3:110" x14ac:dyDescent="0.25">
      <c r="C1133" s="6"/>
      <c r="H1133" s="7"/>
      <c r="L1133" s="18"/>
      <c r="M1133" s="18"/>
      <c r="N1133" s="20"/>
      <c r="AD1133" s="18"/>
      <c r="AE1133" s="18"/>
      <c r="AJ1133" s="7"/>
      <c r="AL1133" s="7"/>
      <c r="AN1133" s="7"/>
      <c r="AP1133" s="7"/>
      <c r="AR1133" s="7"/>
      <c r="AX1133" s="7"/>
      <c r="AY1133" s="7"/>
      <c r="BE1133" s="9"/>
      <c r="BW1133" s="17"/>
      <c r="CH1133" s="7"/>
      <c r="CJ1133" s="7"/>
      <c r="CP1133" s="7"/>
      <c r="CR1133" s="7"/>
      <c r="CS1133" s="7"/>
      <c r="CU1133" s="16"/>
      <c r="DB1133" s="7"/>
      <c r="DD1133" s="7"/>
      <c r="DF1133" s="9"/>
    </row>
    <row r="1134" spans="3:110" x14ac:dyDescent="0.25">
      <c r="C1134" s="6"/>
      <c r="H1134" s="7"/>
      <c r="L1134" s="18"/>
      <c r="M1134" s="18"/>
      <c r="N1134" s="20"/>
      <c r="AD1134" s="18"/>
      <c r="AE1134" s="18"/>
      <c r="AJ1134" s="7"/>
      <c r="AL1134" s="7"/>
      <c r="AN1134" s="7"/>
      <c r="AP1134" s="7"/>
      <c r="AR1134" s="7"/>
      <c r="AX1134" s="7"/>
      <c r="AY1134" s="7"/>
      <c r="BE1134" s="9"/>
      <c r="BW1134" s="17"/>
      <c r="CH1134" s="7"/>
      <c r="CJ1134" s="7"/>
      <c r="CP1134" s="7"/>
      <c r="CR1134" s="7"/>
      <c r="CS1134" s="7"/>
      <c r="CU1134" s="16"/>
      <c r="DB1134" s="7"/>
      <c r="DD1134" s="7"/>
      <c r="DF1134" s="9"/>
    </row>
    <row r="1135" spans="3:110" x14ac:dyDescent="0.25">
      <c r="C1135" s="6"/>
      <c r="H1135" s="7"/>
      <c r="L1135" s="18"/>
      <c r="M1135" s="18"/>
      <c r="N1135" s="20"/>
      <c r="AD1135" s="18"/>
      <c r="AE1135" s="18"/>
      <c r="AJ1135" s="7"/>
      <c r="AL1135" s="7"/>
      <c r="AN1135" s="7"/>
      <c r="AP1135" s="7"/>
      <c r="AR1135" s="7"/>
      <c r="AX1135" s="7"/>
      <c r="AY1135" s="7"/>
      <c r="BE1135" s="9"/>
      <c r="BW1135" s="17"/>
      <c r="CH1135" s="7"/>
      <c r="CJ1135" s="7"/>
      <c r="CP1135" s="7"/>
      <c r="CR1135" s="7"/>
      <c r="CS1135" s="7"/>
      <c r="CU1135" s="16"/>
      <c r="DB1135" s="7"/>
      <c r="DD1135" s="7"/>
      <c r="DF1135" s="9"/>
    </row>
    <row r="1136" spans="3:110" x14ac:dyDescent="0.25">
      <c r="C1136" s="6"/>
      <c r="H1136" s="7"/>
      <c r="L1136" s="18"/>
      <c r="M1136" s="18"/>
      <c r="N1136" s="20"/>
      <c r="AD1136" s="18"/>
      <c r="AE1136" s="18"/>
      <c r="AJ1136" s="7"/>
      <c r="AL1136" s="7"/>
      <c r="AN1136" s="7"/>
      <c r="AP1136" s="7"/>
      <c r="AR1136" s="7"/>
      <c r="AX1136" s="7"/>
      <c r="AY1136" s="7"/>
      <c r="BE1136" s="9"/>
      <c r="BW1136" s="17"/>
      <c r="CH1136" s="7"/>
      <c r="CJ1136" s="7"/>
      <c r="CP1136" s="7"/>
      <c r="CR1136" s="7"/>
      <c r="CS1136" s="7"/>
      <c r="CU1136" s="16"/>
      <c r="DB1136" s="7"/>
      <c r="DD1136" s="7"/>
      <c r="DF1136" s="9"/>
    </row>
    <row r="1137" spans="3:110" x14ac:dyDescent="0.25">
      <c r="C1137" s="6"/>
      <c r="H1137" s="7"/>
      <c r="L1137" s="18"/>
      <c r="M1137" s="18"/>
      <c r="N1137" s="20"/>
      <c r="AD1137" s="18"/>
      <c r="AE1137" s="18"/>
      <c r="AJ1137" s="7"/>
      <c r="AL1137" s="7"/>
      <c r="AN1137" s="7"/>
      <c r="AP1137" s="7"/>
      <c r="AR1137" s="7"/>
      <c r="AX1137" s="7"/>
      <c r="AY1137" s="7"/>
      <c r="BE1137" s="9"/>
      <c r="BW1137" s="17"/>
      <c r="CH1137" s="7"/>
      <c r="CJ1137" s="7"/>
      <c r="CP1137" s="7"/>
      <c r="CR1137" s="7"/>
      <c r="CS1137" s="7"/>
      <c r="CU1137" s="16"/>
      <c r="DB1137" s="7"/>
      <c r="DD1137" s="7"/>
      <c r="DF1137" s="9"/>
    </row>
    <row r="1138" spans="3:110" x14ac:dyDescent="0.25">
      <c r="C1138" s="6"/>
      <c r="H1138" s="7"/>
      <c r="L1138" s="18"/>
      <c r="M1138" s="18"/>
      <c r="N1138" s="20"/>
      <c r="AD1138" s="18"/>
      <c r="AE1138" s="18"/>
      <c r="AJ1138" s="7"/>
      <c r="AL1138" s="7"/>
      <c r="AN1138" s="7"/>
      <c r="AP1138" s="7"/>
      <c r="AR1138" s="7"/>
      <c r="AX1138" s="7"/>
      <c r="AY1138" s="7"/>
      <c r="BE1138" s="9"/>
      <c r="BW1138" s="17"/>
      <c r="CH1138" s="7"/>
      <c r="CJ1138" s="7"/>
      <c r="CP1138" s="7"/>
      <c r="CR1138" s="7"/>
      <c r="CS1138" s="7"/>
      <c r="CU1138" s="16"/>
      <c r="DB1138" s="7"/>
      <c r="DD1138" s="7"/>
      <c r="DF1138" s="9"/>
    </row>
    <row r="1139" spans="3:110" x14ac:dyDescent="0.25">
      <c r="C1139" s="6"/>
      <c r="H1139" s="7"/>
      <c r="L1139" s="18"/>
      <c r="M1139" s="18"/>
      <c r="N1139" s="20"/>
      <c r="AD1139" s="18"/>
      <c r="AE1139" s="18"/>
      <c r="AJ1139" s="7"/>
      <c r="AL1139" s="7"/>
      <c r="AN1139" s="7"/>
      <c r="AP1139" s="7"/>
      <c r="AR1139" s="7"/>
      <c r="AX1139" s="7"/>
      <c r="AY1139" s="7"/>
      <c r="BE1139" s="9"/>
      <c r="BW1139" s="17"/>
      <c r="CH1139" s="7"/>
      <c r="CJ1139" s="7"/>
      <c r="CP1139" s="7"/>
      <c r="CR1139" s="7"/>
      <c r="CS1139" s="7"/>
      <c r="CU1139" s="16"/>
      <c r="DB1139" s="7"/>
      <c r="DD1139" s="7"/>
      <c r="DF1139" s="9"/>
    </row>
    <row r="1140" spans="3:110" x14ac:dyDescent="0.25">
      <c r="C1140" s="6"/>
      <c r="H1140" s="7"/>
      <c r="L1140" s="18"/>
      <c r="M1140" s="18"/>
      <c r="N1140" s="20"/>
      <c r="AD1140" s="18"/>
      <c r="AE1140" s="18"/>
      <c r="AJ1140" s="7"/>
      <c r="AL1140" s="7"/>
      <c r="AN1140" s="7"/>
      <c r="AP1140" s="7"/>
      <c r="AR1140" s="7"/>
      <c r="AX1140" s="7"/>
      <c r="AY1140" s="7"/>
      <c r="BE1140" s="9"/>
      <c r="BW1140" s="17"/>
      <c r="CH1140" s="7"/>
      <c r="CJ1140" s="7"/>
      <c r="CP1140" s="7"/>
      <c r="CR1140" s="7"/>
      <c r="CS1140" s="7"/>
      <c r="CU1140" s="16"/>
      <c r="DB1140" s="7"/>
      <c r="DD1140" s="7"/>
      <c r="DF1140" s="9"/>
    </row>
    <row r="1141" spans="3:110" x14ac:dyDescent="0.25">
      <c r="C1141" s="6"/>
      <c r="H1141" s="7"/>
      <c r="L1141" s="18"/>
      <c r="M1141" s="18"/>
      <c r="N1141" s="20"/>
      <c r="AD1141" s="18"/>
      <c r="AE1141" s="18"/>
      <c r="AJ1141" s="7"/>
      <c r="AL1141" s="7"/>
      <c r="AN1141" s="7"/>
      <c r="AP1141" s="7"/>
      <c r="AR1141" s="7"/>
      <c r="AX1141" s="7"/>
      <c r="AY1141" s="7"/>
      <c r="BE1141" s="9"/>
      <c r="BW1141" s="17"/>
      <c r="CH1141" s="7"/>
      <c r="CJ1141" s="7"/>
      <c r="CP1141" s="7"/>
      <c r="CR1141" s="7"/>
      <c r="CS1141" s="7"/>
      <c r="CU1141" s="16"/>
      <c r="DB1141" s="7"/>
      <c r="DD1141" s="7"/>
      <c r="DF1141" s="9"/>
    </row>
    <row r="1142" spans="3:110" x14ac:dyDescent="0.25">
      <c r="C1142" s="6"/>
      <c r="H1142" s="7"/>
      <c r="L1142" s="18"/>
      <c r="M1142" s="18"/>
      <c r="N1142" s="20"/>
      <c r="AD1142" s="18"/>
      <c r="AE1142" s="18"/>
      <c r="AJ1142" s="7"/>
      <c r="AL1142" s="7"/>
      <c r="AN1142" s="7"/>
      <c r="AP1142" s="7"/>
      <c r="AR1142" s="7"/>
      <c r="AX1142" s="7"/>
      <c r="AY1142" s="7"/>
      <c r="BE1142" s="9"/>
      <c r="BW1142" s="17"/>
      <c r="CH1142" s="7"/>
      <c r="CJ1142" s="7"/>
      <c r="CP1142" s="7"/>
      <c r="CR1142" s="7"/>
      <c r="CS1142" s="7"/>
      <c r="CU1142" s="16"/>
      <c r="DB1142" s="7"/>
      <c r="DD1142" s="7"/>
      <c r="DF1142" s="9"/>
    </row>
    <row r="1143" spans="3:110" x14ac:dyDescent="0.25">
      <c r="C1143" s="6"/>
      <c r="H1143" s="7"/>
      <c r="L1143" s="18"/>
      <c r="M1143" s="18"/>
      <c r="N1143" s="20"/>
      <c r="AD1143" s="18"/>
      <c r="AE1143" s="18"/>
      <c r="AJ1143" s="7"/>
      <c r="AL1143" s="7"/>
      <c r="AN1143" s="7"/>
      <c r="AP1143" s="7"/>
      <c r="AR1143" s="7"/>
      <c r="AX1143" s="7"/>
      <c r="AY1143" s="7"/>
      <c r="BE1143" s="9"/>
      <c r="BW1143" s="17"/>
      <c r="CH1143" s="7"/>
      <c r="CJ1143" s="7"/>
      <c r="CP1143" s="7"/>
      <c r="CR1143" s="7"/>
      <c r="CS1143" s="7"/>
      <c r="CU1143" s="16"/>
      <c r="DB1143" s="7"/>
      <c r="DD1143" s="7"/>
      <c r="DF1143" s="9"/>
    </row>
    <row r="1144" spans="3:110" x14ac:dyDescent="0.25">
      <c r="C1144" s="6"/>
      <c r="H1144" s="7"/>
      <c r="L1144" s="18"/>
      <c r="M1144" s="18"/>
      <c r="N1144" s="20"/>
      <c r="AD1144" s="18"/>
      <c r="AE1144" s="18"/>
      <c r="AJ1144" s="7"/>
      <c r="AL1144" s="7"/>
      <c r="AN1144" s="7"/>
      <c r="AP1144" s="7"/>
      <c r="AR1144" s="7"/>
      <c r="AX1144" s="7"/>
      <c r="AY1144" s="7"/>
      <c r="BE1144" s="9"/>
      <c r="BW1144" s="17"/>
      <c r="CH1144" s="7"/>
      <c r="CJ1144" s="7"/>
      <c r="CP1144" s="7"/>
      <c r="CR1144" s="7"/>
      <c r="CS1144" s="7"/>
      <c r="CU1144" s="16"/>
      <c r="DB1144" s="7"/>
      <c r="DD1144" s="7"/>
      <c r="DF1144" s="9"/>
    </row>
    <row r="1145" spans="3:110" x14ac:dyDescent="0.25">
      <c r="C1145" s="6"/>
      <c r="H1145" s="7"/>
      <c r="L1145" s="18"/>
      <c r="M1145" s="18"/>
      <c r="N1145" s="20"/>
      <c r="AD1145" s="18"/>
      <c r="AE1145" s="18"/>
      <c r="AJ1145" s="7"/>
      <c r="AL1145" s="7"/>
      <c r="AN1145" s="7"/>
      <c r="AP1145" s="7"/>
      <c r="AR1145" s="7"/>
      <c r="AX1145" s="7"/>
      <c r="AY1145" s="7"/>
      <c r="BE1145" s="9"/>
      <c r="BW1145" s="17"/>
      <c r="CH1145" s="7"/>
      <c r="CJ1145" s="7"/>
      <c r="CP1145" s="7"/>
      <c r="CR1145" s="7"/>
      <c r="CS1145" s="7"/>
      <c r="CU1145" s="16"/>
      <c r="DB1145" s="7"/>
      <c r="DD1145" s="7"/>
      <c r="DF1145" s="9"/>
    </row>
    <row r="1146" spans="3:110" x14ac:dyDescent="0.25">
      <c r="C1146" s="6"/>
      <c r="H1146" s="7"/>
      <c r="L1146" s="18"/>
      <c r="M1146" s="18"/>
      <c r="N1146" s="20"/>
      <c r="AD1146" s="18"/>
      <c r="AE1146" s="18"/>
      <c r="AJ1146" s="7"/>
      <c r="AL1146" s="7"/>
      <c r="AN1146" s="7"/>
      <c r="AP1146" s="7"/>
      <c r="AR1146" s="7"/>
      <c r="AX1146" s="7"/>
      <c r="AY1146" s="7"/>
      <c r="BE1146" s="9"/>
      <c r="BW1146" s="17"/>
      <c r="CH1146" s="7"/>
      <c r="CJ1146" s="7"/>
      <c r="CP1146" s="7"/>
      <c r="CR1146" s="7"/>
      <c r="CS1146" s="7"/>
      <c r="CU1146" s="16"/>
      <c r="DB1146" s="7"/>
      <c r="DD1146" s="7"/>
      <c r="DF1146" s="9"/>
    </row>
    <row r="1147" spans="3:110" x14ac:dyDescent="0.25">
      <c r="C1147" s="6"/>
      <c r="H1147" s="7"/>
      <c r="L1147" s="18"/>
      <c r="M1147" s="18"/>
      <c r="N1147" s="20"/>
      <c r="AD1147" s="18"/>
      <c r="AE1147" s="18"/>
      <c r="AJ1147" s="7"/>
      <c r="AL1147" s="7"/>
      <c r="AN1147" s="7"/>
      <c r="AP1147" s="7"/>
      <c r="AR1147" s="7"/>
      <c r="AX1147" s="7"/>
      <c r="AY1147" s="7"/>
      <c r="BE1147" s="9"/>
      <c r="BW1147" s="17"/>
      <c r="CH1147" s="7"/>
      <c r="CJ1147" s="7"/>
      <c r="CP1147" s="7"/>
      <c r="CR1147" s="7"/>
      <c r="CS1147" s="7"/>
      <c r="CU1147" s="16"/>
      <c r="DB1147" s="7"/>
      <c r="DD1147" s="7"/>
      <c r="DF1147" s="9"/>
    </row>
    <row r="1148" spans="3:110" x14ac:dyDescent="0.25">
      <c r="C1148" s="6"/>
      <c r="H1148" s="7"/>
      <c r="L1148" s="18"/>
      <c r="M1148" s="18"/>
      <c r="N1148" s="20"/>
      <c r="AD1148" s="18"/>
      <c r="AE1148" s="18"/>
      <c r="AJ1148" s="7"/>
      <c r="AL1148" s="7"/>
      <c r="AN1148" s="7"/>
      <c r="AP1148" s="7"/>
      <c r="AR1148" s="7"/>
      <c r="AX1148" s="7"/>
      <c r="AY1148" s="7"/>
      <c r="BE1148" s="9"/>
      <c r="BW1148" s="17"/>
      <c r="CH1148" s="7"/>
      <c r="CJ1148" s="7"/>
      <c r="CP1148" s="7"/>
      <c r="CR1148" s="7"/>
      <c r="CS1148" s="7"/>
      <c r="CU1148" s="16"/>
      <c r="DB1148" s="7"/>
      <c r="DD1148" s="7"/>
      <c r="DF1148" s="9"/>
    </row>
    <row r="1149" spans="3:110" x14ac:dyDescent="0.25">
      <c r="C1149" s="6"/>
      <c r="H1149" s="7"/>
      <c r="L1149" s="18"/>
      <c r="M1149" s="18"/>
      <c r="N1149" s="20"/>
      <c r="AD1149" s="18"/>
      <c r="AE1149" s="18"/>
      <c r="AJ1149" s="7"/>
      <c r="AL1149" s="7"/>
      <c r="AN1149" s="7"/>
      <c r="AP1149" s="7"/>
      <c r="AR1149" s="7"/>
      <c r="AX1149" s="7"/>
      <c r="AY1149" s="7"/>
      <c r="BE1149" s="9"/>
      <c r="BW1149" s="17"/>
      <c r="CH1149" s="7"/>
      <c r="CJ1149" s="7"/>
      <c r="CP1149" s="7"/>
      <c r="CR1149" s="7"/>
      <c r="CS1149" s="7"/>
      <c r="CU1149" s="16"/>
      <c r="DB1149" s="7"/>
      <c r="DD1149" s="7"/>
      <c r="DF1149" s="9"/>
    </row>
    <row r="1150" spans="3:110" x14ac:dyDescent="0.25">
      <c r="C1150" s="6"/>
      <c r="H1150" s="7"/>
      <c r="L1150" s="18"/>
      <c r="M1150" s="18"/>
      <c r="N1150" s="20"/>
      <c r="AD1150" s="18"/>
      <c r="AE1150" s="18"/>
      <c r="AJ1150" s="7"/>
      <c r="AL1150" s="7"/>
      <c r="AN1150" s="7"/>
      <c r="AP1150" s="7"/>
      <c r="AR1150" s="7"/>
      <c r="AX1150" s="7"/>
      <c r="AY1150" s="7"/>
      <c r="BE1150" s="9"/>
      <c r="BW1150" s="17"/>
      <c r="CH1150" s="7"/>
      <c r="CJ1150" s="7"/>
      <c r="CP1150" s="7"/>
      <c r="CR1150" s="7"/>
      <c r="CS1150" s="7"/>
      <c r="CU1150" s="16"/>
      <c r="DB1150" s="7"/>
      <c r="DD1150" s="7"/>
      <c r="DF1150" s="9"/>
    </row>
    <row r="1151" spans="3:110" x14ac:dyDescent="0.25">
      <c r="C1151" s="6"/>
      <c r="H1151" s="7"/>
      <c r="L1151" s="18"/>
      <c r="M1151" s="18"/>
      <c r="N1151" s="20"/>
      <c r="AD1151" s="18"/>
      <c r="AE1151" s="18"/>
      <c r="AJ1151" s="7"/>
      <c r="AL1151" s="7"/>
      <c r="AN1151" s="7"/>
      <c r="AP1151" s="7"/>
      <c r="AR1151" s="7"/>
      <c r="AX1151" s="7"/>
      <c r="AY1151" s="7"/>
      <c r="BE1151" s="9"/>
      <c r="BW1151" s="17"/>
      <c r="CH1151" s="7"/>
      <c r="CJ1151" s="7"/>
      <c r="CP1151" s="7"/>
      <c r="CR1151" s="7"/>
      <c r="CS1151" s="7"/>
      <c r="CU1151" s="16"/>
      <c r="DB1151" s="7"/>
      <c r="DD1151" s="7"/>
      <c r="DF1151" s="9"/>
    </row>
    <row r="1152" spans="3:110" x14ac:dyDescent="0.25">
      <c r="C1152" s="6"/>
      <c r="H1152" s="7"/>
      <c r="L1152" s="18"/>
      <c r="M1152" s="18"/>
      <c r="N1152" s="20"/>
      <c r="AD1152" s="18"/>
      <c r="AE1152" s="18"/>
      <c r="AJ1152" s="7"/>
      <c r="AL1152" s="7"/>
      <c r="AN1152" s="7"/>
      <c r="AP1152" s="7"/>
      <c r="AR1152" s="7"/>
      <c r="AX1152" s="7"/>
      <c r="AY1152" s="7"/>
      <c r="BE1152" s="9"/>
      <c r="BW1152" s="17"/>
      <c r="CH1152" s="7"/>
      <c r="CJ1152" s="7"/>
      <c r="CP1152" s="7"/>
      <c r="CR1152" s="7"/>
      <c r="CS1152" s="7"/>
      <c r="CU1152" s="16"/>
      <c r="DB1152" s="7"/>
      <c r="DD1152" s="7"/>
      <c r="DF1152" s="9"/>
    </row>
    <row r="1153" spans="3:110" x14ac:dyDescent="0.25">
      <c r="C1153" s="6"/>
      <c r="H1153" s="7"/>
      <c r="L1153" s="18"/>
      <c r="M1153" s="18"/>
      <c r="N1153" s="20"/>
      <c r="AD1153" s="18"/>
      <c r="AE1153" s="18"/>
      <c r="AJ1153" s="7"/>
      <c r="AL1153" s="7"/>
      <c r="AN1153" s="7"/>
      <c r="AP1153" s="7"/>
      <c r="AR1153" s="7"/>
      <c r="AX1153" s="7"/>
      <c r="AY1153" s="7"/>
      <c r="BE1153" s="9"/>
      <c r="BW1153" s="17"/>
      <c r="CH1153" s="7"/>
      <c r="CJ1153" s="7"/>
      <c r="CP1153" s="7"/>
      <c r="CR1153" s="7"/>
      <c r="CS1153" s="7"/>
      <c r="CU1153" s="16"/>
      <c r="DB1153" s="7"/>
      <c r="DD1153" s="7"/>
      <c r="DF1153" s="9"/>
    </row>
    <row r="1154" spans="3:110" x14ac:dyDescent="0.25">
      <c r="C1154" s="6"/>
      <c r="H1154" s="7"/>
      <c r="L1154" s="18"/>
      <c r="M1154" s="18"/>
      <c r="N1154" s="20"/>
      <c r="AD1154" s="18"/>
      <c r="AE1154" s="18"/>
      <c r="AJ1154" s="7"/>
      <c r="AL1154" s="7"/>
      <c r="AN1154" s="7"/>
      <c r="AP1154" s="7"/>
      <c r="AR1154" s="7"/>
      <c r="AX1154" s="7"/>
      <c r="AY1154" s="7"/>
      <c r="BE1154" s="9"/>
      <c r="BW1154" s="17"/>
      <c r="CH1154" s="7"/>
      <c r="CJ1154" s="7"/>
      <c r="CP1154" s="7"/>
      <c r="CR1154" s="7"/>
      <c r="CS1154" s="7"/>
      <c r="CU1154" s="16"/>
      <c r="DB1154" s="7"/>
      <c r="DD1154" s="7"/>
      <c r="DF1154" s="9"/>
    </row>
    <row r="1155" spans="3:110" x14ac:dyDescent="0.25">
      <c r="C1155" s="6"/>
      <c r="H1155" s="7"/>
      <c r="L1155" s="18"/>
      <c r="M1155" s="18"/>
      <c r="N1155" s="20"/>
      <c r="AD1155" s="18"/>
      <c r="AE1155" s="18"/>
      <c r="AJ1155" s="7"/>
      <c r="AL1155" s="7"/>
      <c r="AN1155" s="7"/>
      <c r="AP1155" s="7"/>
      <c r="AR1155" s="7"/>
      <c r="AX1155" s="7"/>
      <c r="AY1155" s="7"/>
      <c r="BE1155" s="9"/>
      <c r="BW1155" s="17"/>
      <c r="CH1155" s="7"/>
      <c r="CJ1155" s="7"/>
      <c r="CP1155" s="7"/>
      <c r="CR1155" s="7"/>
      <c r="CS1155" s="7"/>
      <c r="CU1155" s="16"/>
      <c r="DB1155" s="7"/>
      <c r="DD1155" s="7"/>
      <c r="DF1155" s="9"/>
    </row>
    <row r="1156" spans="3:110" x14ac:dyDescent="0.25">
      <c r="C1156" s="6"/>
      <c r="H1156" s="7"/>
      <c r="L1156" s="18"/>
      <c r="M1156" s="18"/>
      <c r="N1156" s="20"/>
      <c r="AD1156" s="18"/>
      <c r="AE1156" s="18"/>
      <c r="AJ1156" s="7"/>
      <c r="AL1156" s="7"/>
      <c r="AN1156" s="7"/>
      <c r="AP1156" s="7"/>
      <c r="AR1156" s="7"/>
      <c r="AX1156" s="7"/>
      <c r="AY1156" s="7"/>
      <c r="BE1156" s="9"/>
      <c r="BW1156" s="17"/>
      <c r="CH1156" s="7"/>
      <c r="CJ1156" s="7"/>
      <c r="CP1156" s="7"/>
      <c r="CR1156" s="7"/>
      <c r="CS1156" s="7"/>
      <c r="CU1156" s="16"/>
      <c r="DB1156" s="7"/>
      <c r="DD1156" s="7"/>
      <c r="DF1156" s="9"/>
    </row>
    <row r="1157" spans="3:110" x14ac:dyDescent="0.25">
      <c r="C1157" s="6"/>
      <c r="H1157" s="7"/>
      <c r="L1157" s="18"/>
      <c r="M1157" s="18"/>
      <c r="N1157" s="20"/>
      <c r="AD1157" s="18"/>
      <c r="AE1157" s="18"/>
      <c r="AJ1157" s="7"/>
      <c r="AL1157" s="7"/>
      <c r="AN1157" s="7"/>
      <c r="AP1157" s="7"/>
      <c r="AR1157" s="7"/>
      <c r="AX1157" s="7"/>
      <c r="AY1157" s="7"/>
      <c r="BE1157" s="9"/>
      <c r="BW1157" s="17"/>
      <c r="CH1157" s="7"/>
      <c r="CJ1157" s="7"/>
      <c r="CP1157" s="7"/>
      <c r="CR1157" s="7"/>
      <c r="CS1157" s="7"/>
      <c r="CU1157" s="16"/>
      <c r="DB1157" s="7"/>
      <c r="DD1157" s="7"/>
      <c r="DF1157" s="9"/>
    </row>
    <row r="1158" spans="3:110" x14ac:dyDescent="0.25">
      <c r="C1158" s="6"/>
      <c r="H1158" s="7"/>
      <c r="L1158" s="18"/>
      <c r="M1158" s="18"/>
      <c r="N1158" s="20"/>
      <c r="AD1158" s="18"/>
      <c r="AE1158" s="18"/>
      <c r="AJ1158" s="7"/>
      <c r="AL1158" s="7"/>
      <c r="AN1158" s="7"/>
      <c r="AP1158" s="7"/>
      <c r="AR1158" s="7"/>
      <c r="AX1158" s="7"/>
      <c r="AY1158" s="7"/>
      <c r="BE1158" s="9"/>
      <c r="BW1158" s="17"/>
      <c r="CH1158" s="7"/>
      <c r="CJ1158" s="7"/>
      <c r="CP1158" s="7"/>
      <c r="CR1158" s="7"/>
      <c r="CS1158" s="7"/>
      <c r="CU1158" s="16"/>
      <c r="DB1158" s="7"/>
      <c r="DD1158" s="7"/>
      <c r="DF1158" s="9"/>
    </row>
    <row r="1159" spans="3:110" x14ac:dyDescent="0.25">
      <c r="C1159" s="6"/>
      <c r="H1159" s="7"/>
      <c r="L1159" s="18"/>
      <c r="M1159" s="18"/>
      <c r="N1159" s="20"/>
      <c r="AD1159" s="18"/>
      <c r="AE1159" s="18"/>
      <c r="AJ1159" s="7"/>
      <c r="AL1159" s="7"/>
      <c r="AN1159" s="7"/>
      <c r="AP1159" s="7"/>
      <c r="AR1159" s="7"/>
      <c r="AX1159" s="7"/>
      <c r="AY1159" s="7"/>
      <c r="BE1159" s="9"/>
      <c r="BW1159" s="17"/>
      <c r="CH1159" s="7"/>
      <c r="CJ1159" s="7"/>
      <c r="CP1159" s="7"/>
      <c r="CR1159" s="7"/>
      <c r="CS1159" s="7"/>
      <c r="CU1159" s="16"/>
      <c r="DB1159" s="7"/>
      <c r="DD1159" s="7"/>
      <c r="DF1159" s="9"/>
    </row>
    <row r="1160" spans="3:110" x14ac:dyDescent="0.25">
      <c r="C1160" s="6"/>
      <c r="H1160" s="7"/>
      <c r="L1160" s="18"/>
      <c r="M1160" s="18"/>
      <c r="N1160" s="20"/>
      <c r="AD1160" s="18"/>
      <c r="AE1160" s="18"/>
      <c r="AJ1160" s="7"/>
      <c r="AL1160" s="7"/>
      <c r="AN1160" s="7"/>
      <c r="AP1160" s="7"/>
      <c r="AR1160" s="7"/>
      <c r="AX1160" s="7"/>
      <c r="AY1160" s="7"/>
      <c r="BE1160" s="9"/>
      <c r="BW1160" s="17"/>
      <c r="CH1160" s="7"/>
      <c r="CJ1160" s="7"/>
      <c r="CP1160" s="7"/>
      <c r="CR1160" s="7"/>
      <c r="CS1160" s="7"/>
      <c r="CU1160" s="16"/>
      <c r="DB1160" s="7"/>
      <c r="DD1160" s="7"/>
      <c r="DF1160" s="9"/>
    </row>
    <row r="1161" spans="3:110" x14ac:dyDescent="0.25">
      <c r="C1161" s="6"/>
      <c r="H1161" s="7"/>
      <c r="L1161" s="18"/>
      <c r="M1161" s="18"/>
      <c r="N1161" s="20"/>
      <c r="AD1161" s="18"/>
      <c r="AE1161" s="18"/>
      <c r="AJ1161" s="7"/>
      <c r="AL1161" s="7"/>
      <c r="AN1161" s="7"/>
      <c r="AP1161" s="7"/>
      <c r="AR1161" s="7"/>
      <c r="AX1161" s="7"/>
      <c r="AY1161" s="7"/>
      <c r="BE1161" s="9"/>
      <c r="BW1161" s="17"/>
      <c r="CH1161" s="7"/>
      <c r="CJ1161" s="7"/>
      <c r="CP1161" s="7"/>
      <c r="CR1161" s="7"/>
      <c r="CS1161" s="7"/>
      <c r="CU1161" s="16"/>
      <c r="DB1161" s="7"/>
      <c r="DD1161" s="7"/>
      <c r="DF1161" s="9"/>
    </row>
    <row r="1162" spans="3:110" x14ac:dyDescent="0.25">
      <c r="C1162" s="6"/>
      <c r="H1162" s="7"/>
      <c r="L1162" s="18"/>
      <c r="M1162" s="18"/>
      <c r="N1162" s="20"/>
      <c r="AD1162" s="18"/>
      <c r="AE1162" s="18"/>
      <c r="AJ1162" s="7"/>
      <c r="AL1162" s="7"/>
      <c r="AN1162" s="7"/>
      <c r="AP1162" s="7"/>
      <c r="AR1162" s="7"/>
      <c r="AX1162" s="7"/>
      <c r="AY1162" s="7"/>
      <c r="BE1162" s="9"/>
      <c r="BW1162" s="17"/>
      <c r="CH1162" s="7"/>
      <c r="CJ1162" s="7"/>
      <c r="CP1162" s="7"/>
      <c r="CR1162" s="7"/>
      <c r="CS1162" s="7"/>
      <c r="CU1162" s="16"/>
      <c r="DB1162" s="7"/>
      <c r="DD1162" s="7"/>
      <c r="DF1162" s="9"/>
    </row>
    <row r="1163" spans="3:110" x14ac:dyDescent="0.25">
      <c r="C1163" s="6"/>
      <c r="H1163" s="7"/>
      <c r="L1163" s="18"/>
      <c r="M1163" s="18"/>
      <c r="N1163" s="20"/>
      <c r="AD1163" s="18"/>
      <c r="AE1163" s="18"/>
      <c r="AJ1163" s="7"/>
      <c r="AL1163" s="7"/>
      <c r="AN1163" s="7"/>
      <c r="AP1163" s="7"/>
      <c r="AR1163" s="7"/>
      <c r="AX1163" s="7"/>
      <c r="AY1163" s="7"/>
      <c r="BE1163" s="9"/>
      <c r="BW1163" s="17"/>
      <c r="CH1163" s="7"/>
      <c r="CJ1163" s="7"/>
      <c r="CP1163" s="7"/>
      <c r="CR1163" s="7"/>
      <c r="CS1163" s="7"/>
      <c r="CU1163" s="16"/>
      <c r="DB1163" s="7"/>
      <c r="DD1163" s="7"/>
      <c r="DF1163" s="9"/>
    </row>
    <row r="1164" spans="3:110" x14ac:dyDescent="0.25">
      <c r="C1164" s="6"/>
      <c r="H1164" s="7"/>
      <c r="L1164" s="18"/>
      <c r="M1164" s="18"/>
      <c r="N1164" s="20"/>
      <c r="AD1164" s="18"/>
      <c r="AE1164" s="18"/>
      <c r="AJ1164" s="7"/>
      <c r="AL1164" s="7"/>
      <c r="AN1164" s="7"/>
      <c r="AP1164" s="7"/>
      <c r="AR1164" s="7"/>
      <c r="AX1164" s="7"/>
      <c r="AY1164" s="7"/>
      <c r="BE1164" s="9"/>
      <c r="BW1164" s="17"/>
      <c r="CH1164" s="7"/>
      <c r="CJ1164" s="7"/>
      <c r="CP1164" s="7"/>
      <c r="CR1164" s="7"/>
      <c r="CS1164" s="7"/>
      <c r="CU1164" s="16"/>
      <c r="DB1164" s="7"/>
      <c r="DD1164" s="7"/>
      <c r="DF1164" s="9"/>
    </row>
    <row r="1165" spans="3:110" x14ac:dyDescent="0.25">
      <c r="C1165" s="6"/>
      <c r="H1165" s="7"/>
      <c r="L1165" s="18"/>
      <c r="M1165" s="18"/>
      <c r="N1165" s="20"/>
      <c r="AD1165" s="18"/>
      <c r="AE1165" s="18"/>
      <c r="AJ1165" s="7"/>
      <c r="AL1165" s="7"/>
      <c r="AN1165" s="7"/>
      <c r="AP1165" s="7"/>
      <c r="AR1165" s="7"/>
      <c r="AX1165" s="7"/>
      <c r="AY1165" s="7"/>
      <c r="BE1165" s="9"/>
      <c r="BW1165" s="17"/>
      <c r="CH1165" s="7"/>
      <c r="CJ1165" s="7"/>
      <c r="CP1165" s="7"/>
      <c r="CR1165" s="7"/>
      <c r="CS1165" s="7"/>
      <c r="CU1165" s="16"/>
      <c r="DB1165" s="7"/>
      <c r="DD1165" s="7"/>
      <c r="DF1165" s="9"/>
    </row>
    <row r="1166" spans="3:110" x14ac:dyDescent="0.25">
      <c r="C1166" s="6"/>
      <c r="H1166" s="7"/>
      <c r="L1166" s="18"/>
      <c r="M1166" s="18"/>
      <c r="N1166" s="20"/>
      <c r="AD1166" s="18"/>
      <c r="AE1166" s="18"/>
      <c r="AJ1166" s="7"/>
      <c r="AL1166" s="7"/>
      <c r="AN1166" s="7"/>
      <c r="AP1166" s="7"/>
      <c r="AR1166" s="7"/>
      <c r="AX1166" s="7"/>
      <c r="AY1166" s="7"/>
      <c r="BE1166" s="9"/>
      <c r="BW1166" s="17"/>
      <c r="CH1166" s="7"/>
      <c r="CJ1166" s="7"/>
      <c r="CP1166" s="7"/>
      <c r="CR1166" s="7"/>
      <c r="CS1166" s="7"/>
      <c r="CU1166" s="16"/>
      <c r="DB1166" s="7"/>
      <c r="DD1166" s="7"/>
      <c r="DF1166" s="9"/>
    </row>
    <row r="1167" spans="3:110" x14ac:dyDescent="0.25">
      <c r="C1167" s="6"/>
      <c r="H1167" s="7"/>
      <c r="L1167" s="18"/>
      <c r="M1167" s="18"/>
      <c r="N1167" s="20"/>
      <c r="AD1167" s="18"/>
      <c r="AE1167" s="18"/>
      <c r="AJ1167" s="7"/>
      <c r="AL1167" s="7"/>
      <c r="AN1167" s="7"/>
      <c r="AP1167" s="7"/>
      <c r="AR1167" s="7"/>
      <c r="AX1167" s="7"/>
      <c r="AY1167" s="7"/>
      <c r="BE1167" s="9"/>
      <c r="BW1167" s="17"/>
      <c r="CH1167" s="7"/>
      <c r="CJ1167" s="7"/>
      <c r="CP1167" s="7"/>
      <c r="CR1167" s="7"/>
      <c r="CS1167" s="7"/>
      <c r="CU1167" s="16"/>
      <c r="DB1167" s="7"/>
      <c r="DD1167" s="7"/>
      <c r="DF1167" s="9"/>
    </row>
    <row r="1168" spans="3:110" x14ac:dyDescent="0.25">
      <c r="C1168" s="6"/>
      <c r="H1168" s="7"/>
      <c r="L1168" s="18"/>
      <c r="M1168" s="18"/>
      <c r="N1168" s="20"/>
      <c r="AD1168" s="18"/>
      <c r="AE1168" s="18"/>
      <c r="AJ1168" s="7"/>
      <c r="AL1168" s="7"/>
      <c r="AN1168" s="7"/>
      <c r="AP1168" s="7"/>
      <c r="AR1168" s="7"/>
      <c r="AX1168" s="7"/>
      <c r="AY1168" s="7"/>
      <c r="BE1168" s="9"/>
      <c r="BW1168" s="17"/>
      <c r="CH1168" s="7"/>
      <c r="CJ1168" s="7"/>
      <c r="CP1168" s="7"/>
      <c r="CR1168" s="7"/>
      <c r="CS1168" s="7"/>
      <c r="CU1168" s="16"/>
      <c r="DB1168" s="7"/>
      <c r="DD1168" s="7"/>
      <c r="DF1168" s="9"/>
    </row>
    <row r="1169" spans="3:110" x14ac:dyDescent="0.25">
      <c r="C1169" s="6"/>
      <c r="H1169" s="7"/>
      <c r="L1169" s="18"/>
      <c r="M1169" s="18"/>
      <c r="N1169" s="20"/>
      <c r="AD1169" s="18"/>
      <c r="AE1169" s="18"/>
      <c r="AJ1169" s="7"/>
      <c r="AL1169" s="7"/>
      <c r="AN1169" s="7"/>
      <c r="AP1169" s="7"/>
      <c r="AR1169" s="7"/>
      <c r="AX1169" s="7"/>
      <c r="AY1169" s="7"/>
      <c r="BE1169" s="9"/>
      <c r="BW1169" s="17"/>
      <c r="CH1169" s="7"/>
      <c r="CJ1169" s="7"/>
      <c r="CP1169" s="7"/>
      <c r="CR1169" s="7"/>
      <c r="CS1169" s="7"/>
      <c r="CU1169" s="16"/>
      <c r="DB1169" s="7"/>
      <c r="DD1169" s="7"/>
      <c r="DF1169" s="9"/>
    </row>
    <row r="1170" spans="3:110" x14ac:dyDescent="0.25">
      <c r="C1170" s="6"/>
      <c r="H1170" s="7"/>
      <c r="L1170" s="18"/>
      <c r="M1170" s="18"/>
      <c r="N1170" s="20"/>
      <c r="AD1170" s="18"/>
      <c r="AE1170" s="18"/>
      <c r="AJ1170" s="7"/>
      <c r="AL1170" s="7"/>
      <c r="AN1170" s="7"/>
      <c r="AP1170" s="7"/>
      <c r="AR1170" s="7"/>
      <c r="AX1170" s="7"/>
      <c r="AY1170" s="7"/>
      <c r="BE1170" s="9"/>
      <c r="BW1170" s="17"/>
      <c r="CH1170" s="7"/>
      <c r="CJ1170" s="7"/>
      <c r="CP1170" s="7"/>
      <c r="CR1170" s="7"/>
      <c r="CS1170" s="7"/>
      <c r="CU1170" s="16"/>
      <c r="DB1170" s="7"/>
      <c r="DD1170" s="7"/>
      <c r="DF1170" s="9"/>
    </row>
    <row r="1171" spans="3:110" x14ac:dyDescent="0.25">
      <c r="C1171" s="6"/>
      <c r="H1171" s="7"/>
      <c r="L1171" s="18"/>
      <c r="M1171" s="18"/>
      <c r="N1171" s="20"/>
      <c r="AD1171" s="18"/>
      <c r="AE1171" s="18"/>
      <c r="AJ1171" s="7"/>
      <c r="AL1171" s="7"/>
      <c r="AN1171" s="7"/>
      <c r="AP1171" s="7"/>
      <c r="AR1171" s="7"/>
      <c r="AX1171" s="7"/>
      <c r="AY1171" s="7"/>
      <c r="BE1171" s="9"/>
      <c r="BW1171" s="17"/>
      <c r="CH1171" s="7"/>
      <c r="CJ1171" s="7"/>
      <c r="CP1171" s="7"/>
      <c r="CR1171" s="7"/>
      <c r="CS1171" s="7"/>
      <c r="CU1171" s="16"/>
      <c r="DB1171" s="7"/>
      <c r="DD1171" s="7"/>
      <c r="DF1171" s="9"/>
    </row>
    <row r="1172" spans="3:110" x14ac:dyDescent="0.25">
      <c r="C1172" s="6"/>
      <c r="H1172" s="7"/>
      <c r="L1172" s="18"/>
      <c r="M1172" s="18"/>
      <c r="N1172" s="20"/>
      <c r="AD1172" s="18"/>
      <c r="AE1172" s="18"/>
      <c r="AJ1172" s="7"/>
      <c r="AL1172" s="7"/>
      <c r="AN1172" s="7"/>
      <c r="AP1172" s="7"/>
      <c r="AR1172" s="7"/>
      <c r="AX1172" s="7"/>
      <c r="AY1172" s="7"/>
      <c r="BE1172" s="9"/>
      <c r="BW1172" s="17"/>
      <c r="CH1172" s="7"/>
      <c r="CJ1172" s="7"/>
      <c r="CP1172" s="7"/>
      <c r="CR1172" s="7"/>
      <c r="CS1172" s="7"/>
      <c r="CU1172" s="16"/>
      <c r="DB1172" s="7"/>
      <c r="DD1172" s="7"/>
      <c r="DF1172" s="9"/>
    </row>
    <row r="1173" spans="3:110" x14ac:dyDescent="0.25">
      <c r="C1173" s="6"/>
      <c r="H1173" s="7"/>
      <c r="L1173" s="18"/>
      <c r="M1173" s="18"/>
      <c r="N1173" s="20"/>
      <c r="AD1173" s="18"/>
      <c r="AE1173" s="18"/>
      <c r="AJ1173" s="7"/>
      <c r="AL1173" s="7"/>
      <c r="AN1173" s="7"/>
      <c r="AP1173" s="7"/>
      <c r="AR1173" s="7"/>
      <c r="AX1173" s="7"/>
      <c r="AY1173" s="7"/>
      <c r="BE1173" s="9"/>
      <c r="BW1173" s="17"/>
      <c r="CH1173" s="7"/>
      <c r="CJ1173" s="7"/>
      <c r="CP1173" s="7"/>
      <c r="CR1173" s="7"/>
      <c r="CS1173" s="7"/>
      <c r="CU1173" s="16"/>
      <c r="DB1173" s="7"/>
      <c r="DD1173" s="7"/>
      <c r="DF1173" s="9"/>
    </row>
    <row r="1174" spans="3:110" x14ac:dyDescent="0.25">
      <c r="C1174" s="6"/>
      <c r="H1174" s="7"/>
      <c r="L1174" s="18"/>
      <c r="M1174" s="18"/>
      <c r="N1174" s="20"/>
      <c r="AD1174" s="18"/>
      <c r="AE1174" s="18"/>
      <c r="AJ1174" s="7"/>
      <c r="AL1174" s="7"/>
      <c r="AN1174" s="7"/>
      <c r="AP1174" s="7"/>
      <c r="AR1174" s="7"/>
      <c r="AX1174" s="7"/>
      <c r="AY1174" s="7"/>
      <c r="BE1174" s="9"/>
      <c r="BW1174" s="17"/>
      <c r="CH1174" s="7"/>
      <c r="CJ1174" s="7"/>
      <c r="CP1174" s="7"/>
      <c r="CR1174" s="7"/>
      <c r="CS1174" s="7"/>
      <c r="CU1174" s="16"/>
      <c r="DB1174" s="7"/>
      <c r="DD1174" s="7"/>
      <c r="DF1174" s="9"/>
    </row>
    <row r="1175" spans="3:110" x14ac:dyDescent="0.25">
      <c r="C1175" s="6"/>
      <c r="H1175" s="7"/>
      <c r="L1175" s="18"/>
      <c r="M1175" s="18"/>
      <c r="N1175" s="20"/>
      <c r="AD1175" s="18"/>
      <c r="AE1175" s="18"/>
      <c r="AJ1175" s="7"/>
      <c r="AL1175" s="7"/>
      <c r="AN1175" s="7"/>
      <c r="AP1175" s="7"/>
      <c r="AR1175" s="7"/>
      <c r="AX1175" s="7"/>
      <c r="AY1175" s="7"/>
      <c r="BE1175" s="9"/>
      <c r="BW1175" s="17"/>
      <c r="CH1175" s="7"/>
      <c r="CJ1175" s="7"/>
      <c r="CP1175" s="7"/>
      <c r="CR1175" s="7"/>
      <c r="CS1175" s="7"/>
      <c r="CU1175" s="16"/>
      <c r="DB1175" s="7"/>
      <c r="DD1175" s="7"/>
      <c r="DF1175" s="9"/>
    </row>
    <row r="1176" spans="3:110" x14ac:dyDescent="0.25">
      <c r="C1176" s="6"/>
      <c r="H1176" s="7"/>
      <c r="L1176" s="18"/>
      <c r="M1176" s="18"/>
      <c r="N1176" s="20"/>
      <c r="AD1176" s="18"/>
      <c r="AE1176" s="18"/>
      <c r="AJ1176" s="7"/>
      <c r="AL1176" s="7"/>
      <c r="AN1176" s="7"/>
      <c r="AP1176" s="7"/>
      <c r="AR1176" s="7"/>
      <c r="AX1176" s="7"/>
      <c r="AY1176" s="7"/>
      <c r="BE1176" s="9"/>
      <c r="BW1176" s="17"/>
      <c r="CH1176" s="7"/>
      <c r="CJ1176" s="7"/>
      <c r="CP1176" s="7"/>
      <c r="CR1176" s="7"/>
      <c r="CS1176" s="7"/>
      <c r="CU1176" s="16"/>
      <c r="DB1176" s="7"/>
      <c r="DD1176" s="7"/>
      <c r="DF1176" s="9"/>
    </row>
    <row r="1177" spans="3:110" x14ac:dyDescent="0.25">
      <c r="C1177" s="6"/>
      <c r="H1177" s="7"/>
      <c r="L1177" s="18"/>
      <c r="M1177" s="18"/>
      <c r="N1177" s="20"/>
      <c r="AD1177" s="18"/>
      <c r="AE1177" s="18"/>
      <c r="AJ1177" s="7"/>
      <c r="AL1177" s="7"/>
      <c r="AN1177" s="7"/>
      <c r="AP1177" s="7"/>
      <c r="AR1177" s="7"/>
      <c r="AX1177" s="7"/>
      <c r="AY1177" s="7"/>
      <c r="BE1177" s="9"/>
      <c r="BW1177" s="17"/>
      <c r="CH1177" s="7"/>
      <c r="CJ1177" s="7"/>
      <c r="CP1177" s="7"/>
      <c r="CR1177" s="7"/>
      <c r="CS1177" s="7"/>
      <c r="CU1177" s="16"/>
      <c r="DB1177" s="7"/>
      <c r="DD1177" s="7"/>
      <c r="DF1177" s="9"/>
    </row>
    <row r="1178" spans="3:110" x14ac:dyDescent="0.25">
      <c r="C1178" s="6"/>
      <c r="H1178" s="7"/>
      <c r="L1178" s="18"/>
      <c r="M1178" s="18"/>
      <c r="N1178" s="20"/>
      <c r="AD1178" s="18"/>
      <c r="AE1178" s="18"/>
      <c r="AJ1178" s="7"/>
      <c r="AL1178" s="7"/>
      <c r="AN1178" s="7"/>
      <c r="AP1178" s="7"/>
      <c r="AR1178" s="7"/>
      <c r="AX1178" s="7"/>
      <c r="AY1178" s="7"/>
      <c r="BE1178" s="9"/>
      <c r="BW1178" s="17"/>
      <c r="CH1178" s="7"/>
      <c r="CJ1178" s="7"/>
      <c r="CP1178" s="7"/>
      <c r="CR1178" s="7"/>
      <c r="CS1178" s="7"/>
      <c r="CU1178" s="16"/>
      <c r="DB1178" s="7"/>
      <c r="DD1178" s="7"/>
      <c r="DF1178" s="9"/>
    </row>
    <row r="1179" spans="3:110" x14ac:dyDescent="0.25">
      <c r="C1179" s="6"/>
      <c r="H1179" s="7"/>
      <c r="L1179" s="18"/>
      <c r="M1179" s="18"/>
      <c r="N1179" s="20"/>
      <c r="AD1179" s="18"/>
      <c r="AE1179" s="18"/>
      <c r="AJ1179" s="7"/>
      <c r="AL1179" s="7"/>
      <c r="AN1179" s="7"/>
      <c r="AP1179" s="7"/>
      <c r="AR1179" s="7"/>
      <c r="AX1179" s="7"/>
      <c r="AY1179" s="7"/>
      <c r="BE1179" s="9"/>
      <c r="BW1179" s="17"/>
      <c r="CH1179" s="7"/>
      <c r="CJ1179" s="7"/>
      <c r="CP1179" s="7"/>
      <c r="CR1179" s="7"/>
      <c r="CS1179" s="7"/>
      <c r="CU1179" s="16"/>
      <c r="DB1179" s="7"/>
      <c r="DD1179" s="7"/>
      <c r="DF1179" s="9"/>
    </row>
    <row r="1180" spans="3:110" x14ac:dyDescent="0.25">
      <c r="C1180" s="6"/>
      <c r="H1180" s="7"/>
      <c r="L1180" s="18"/>
      <c r="M1180" s="18"/>
      <c r="N1180" s="20"/>
      <c r="AD1180" s="18"/>
      <c r="AE1180" s="18"/>
      <c r="AJ1180" s="7"/>
      <c r="AL1180" s="7"/>
      <c r="AN1180" s="7"/>
      <c r="AP1180" s="7"/>
      <c r="AR1180" s="7"/>
      <c r="AX1180" s="7"/>
      <c r="AY1180" s="7"/>
      <c r="BE1180" s="9"/>
      <c r="BW1180" s="17"/>
      <c r="CH1180" s="7"/>
      <c r="CJ1180" s="7"/>
      <c r="CP1180" s="7"/>
      <c r="CR1180" s="7"/>
      <c r="CS1180" s="7"/>
      <c r="CU1180" s="16"/>
      <c r="DB1180" s="7"/>
      <c r="DD1180" s="7"/>
      <c r="DF1180" s="9"/>
    </row>
    <row r="1181" spans="3:110" x14ac:dyDescent="0.25">
      <c r="C1181" s="6"/>
      <c r="H1181" s="7"/>
      <c r="L1181" s="18"/>
      <c r="M1181" s="18"/>
      <c r="N1181" s="20"/>
      <c r="AD1181" s="18"/>
      <c r="AE1181" s="18"/>
      <c r="AJ1181" s="7"/>
      <c r="AL1181" s="7"/>
      <c r="AN1181" s="7"/>
      <c r="AP1181" s="7"/>
      <c r="AR1181" s="7"/>
      <c r="AX1181" s="7"/>
      <c r="AY1181" s="7"/>
      <c r="BE1181" s="9"/>
      <c r="BW1181" s="17"/>
      <c r="CH1181" s="7"/>
      <c r="CJ1181" s="7"/>
      <c r="CP1181" s="7"/>
      <c r="CR1181" s="7"/>
      <c r="CS1181" s="7"/>
      <c r="CU1181" s="16"/>
      <c r="DB1181" s="7"/>
      <c r="DD1181" s="7"/>
      <c r="DF1181" s="9"/>
    </row>
    <row r="1182" spans="3:110" x14ac:dyDescent="0.25">
      <c r="C1182" s="6"/>
      <c r="H1182" s="7"/>
      <c r="L1182" s="18"/>
      <c r="M1182" s="18"/>
      <c r="N1182" s="20"/>
      <c r="AD1182" s="18"/>
      <c r="AE1182" s="18"/>
      <c r="AJ1182" s="7"/>
      <c r="AL1182" s="7"/>
      <c r="AN1182" s="7"/>
      <c r="AP1182" s="7"/>
      <c r="AR1182" s="7"/>
      <c r="AX1182" s="7"/>
      <c r="AY1182" s="7"/>
      <c r="BE1182" s="9"/>
      <c r="BW1182" s="17"/>
      <c r="CH1182" s="7"/>
      <c r="CJ1182" s="7"/>
      <c r="CP1182" s="7"/>
      <c r="CR1182" s="7"/>
      <c r="CS1182" s="7"/>
      <c r="CU1182" s="16"/>
      <c r="DB1182" s="7"/>
      <c r="DD1182" s="7"/>
      <c r="DF1182" s="9"/>
    </row>
    <row r="1183" spans="3:110" x14ac:dyDescent="0.25">
      <c r="C1183" s="6"/>
      <c r="H1183" s="7"/>
      <c r="L1183" s="18"/>
      <c r="M1183" s="18"/>
      <c r="N1183" s="20"/>
      <c r="AD1183" s="18"/>
      <c r="AE1183" s="18"/>
      <c r="AJ1183" s="7"/>
      <c r="AL1183" s="7"/>
      <c r="AN1183" s="7"/>
      <c r="AP1183" s="7"/>
      <c r="AR1183" s="7"/>
      <c r="AX1183" s="7"/>
      <c r="AY1183" s="7"/>
      <c r="BE1183" s="9"/>
      <c r="BW1183" s="17"/>
      <c r="CH1183" s="7"/>
      <c r="CJ1183" s="7"/>
      <c r="CP1183" s="7"/>
      <c r="CR1183" s="7"/>
      <c r="CS1183" s="7"/>
      <c r="CU1183" s="16"/>
      <c r="DB1183" s="7"/>
      <c r="DD1183" s="7"/>
      <c r="DF1183" s="9"/>
    </row>
    <row r="1184" spans="3:110" x14ac:dyDescent="0.25">
      <c r="C1184" s="6"/>
      <c r="H1184" s="7"/>
      <c r="L1184" s="18"/>
      <c r="M1184" s="18"/>
      <c r="N1184" s="20"/>
      <c r="AD1184" s="18"/>
      <c r="AE1184" s="18"/>
      <c r="AJ1184" s="7"/>
      <c r="AL1184" s="7"/>
      <c r="AN1184" s="7"/>
      <c r="AP1184" s="7"/>
      <c r="AR1184" s="7"/>
      <c r="AX1184" s="7"/>
      <c r="AY1184" s="7"/>
      <c r="BE1184" s="9"/>
      <c r="BW1184" s="17"/>
      <c r="CH1184" s="7"/>
      <c r="CJ1184" s="7"/>
      <c r="CP1184" s="7"/>
      <c r="CR1184" s="7"/>
      <c r="CS1184" s="7"/>
      <c r="CU1184" s="16"/>
      <c r="DB1184" s="7"/>
      <c r="DD1184" s="7"/>
      <c r="DF1184" s="9"/>
    </row>
    <row r="1185" spans="3:110" x14ac:dyDescent="0.25">
      <c r="C1185" s="6"/>
      <c r="H1185" s="7"/>
      <c r="L1185" s="18"/>
      <c r="M1185" s="18"/>
      <c r="N1185" s="20"/>
      <c r="AD1185" s="18"/>
      <c r="AE1185" s="18"/>
      <c r="AJ1185" s="7"/>
      <c r="AL1185" s="7"/>
      <c r="AN1185" s="7"/>
      <c r="AP1185" s="7"/>
      <c r="AR1185" s="7"/>
      <c r="AX1185" s="7"/>
      <c r="AY1185" s="7"/>
      <c r="BE1185" s="9"/>
      <c r="BW1185" s="17"/>
      <c r="CH1185" s="7"/>
      <c r="CJ1185" s="7"/>
      <c r="CP1185" s="7"/>
      <c r="CR1185" s="7"/>
      <c r="CS1185" s="7"/>
      <c r="CU1185" s="16"/>
      <c r="DB1185" s="7"/>
      <c r="DD1185" s="7"/>
      <c r="DF1185" s="9"/>
    </row>
    <row r="1186" spans="3:110" x14ac:dyDescent="0.25">
      <c r="C1186" s="6"/>
      <c r="H1186" s="7"/>
      <c r="L1186" s="18"/>
      <c r="M1186" s="18"/>
      <c r="N1186" s="20"/>
      <c r="AD1186" s="18"/>
      <c r="AE1186" s="18"/>
      <c r="AJ1186" s="7"/>
      <c r="AL1186" s="7"/>
      <c r="AN1186" s="7"/>
      <c r="AP1186" s="7"/>
      <c r="AR1186" s="7"/>
      <c r="AX1186" s="7"/>
      <c r="AY1186" s="7"/>
      <c r="BE1186" s="9"/>
      <c r="BW1186" s="17"/>
      <c r="CH1186" s="7"/>
      <c r="CJ1186" s="7"/>
      <c r="CP1186" s="7"/>
      <c r="CR1186" s="7"/>
      <c r="CS1186" s="7"/>
      <c r="CU1186" s="16"/>
      <c r="DB1186" s="7"/>
      <c r="DD1186" s="7"/>
      <c r="DF1186" s="9"/>
    </row>
    <row r="1187" spans="3:110" x14ac:dyDescent="0.25">
      <c r="C1187" s="6"/>
      <c r="H1187" s="7"/>
      <c r="L1187" s="18"/>
      <c r="M1187" s="18"/>
      <c r="N1187" s="20"/>
      <c r="AD1187" s="18"/>
      <c r="AE1187" s="18"/>
      <c r="AJ1187" s="7"/>
      <c r="AL1187" s="7"/>
      <c r="AN1187" s="7"/>
      <c r="AP1187" s="7"/>
      <c r="AR1187" s="7"/>
      <c r="AX1187" s="7"/>
      <c r="AY1187" s="7"/>
      <c r="BE1187" s="9"/>
      <c r="BW1187" s="17"/>
      <c r="CH1187" s="7"/>
      <c r="CJ1187" s="7"/>
      <c r="CP1187" s="7"/>
      <c r="CR1187" s="7"/>
      <c r="CS1187" s="7"/>
      <c r="CU1187" s="16"/>
      <c r="DB1187" s="7"/>
      <c r="DD1187" s="7"/>
      <c r="DF1187" s="9"/>
    </row>
    <row r="1188" spans="3:110" x14ac:dyDescent="0.25">
      <c r="C1188" s="6"/>
      <c r="H1188" s="7"/>
      <c r="L1188" s="18"/>
      <c r="M1188" s="18"/>
      <c r="N1188" s="20"/>
      <c r="AD1188" s="18"/>
      <c r="AE1188" s="18"/>
      <c r="AJ1188" s="7"/>
      <c r="AL1188" s="7"/>
      <c r="AN1188" s="7"/>
      <c r="AP1188" s="7"/>
      <c r="AR1188" s="7"/>
      <c r="AX1188" s="7"/>
      <c r="AY1188" s="7"/>
      <c r="BE1188" s="9"/>
      <c r="BW1188" s="17"/>
      <c r="CH1188" s="7"/>
      <c r="CJ1188" s="7"/>
      <c r="CP1188" s="7"/>
      <c r="CR1188" s="7"/>
      <c r="CS1188" s="7"/>
      <c r="CU1188" s="16"/>
      <c r="DB1188" s="7"/>
      <c r="DD1188" s="7"/>
      <c r="DF1188" s="9"/>
    </row>
    <row r="1189" spans="3:110" x14ac:dyDescent="0.25">
      <c r="C1189" s="6"/>
      <c r="H1189" s="7"/>
      <c r="L1189" s="18"/>
      <c r="M1189" s="18"/>
      <c r="N1189" s="20"/>
      <c r="AD1189" s="18"/>
      <c r="AE1189" s="18"/>
      <c r="AJ1189" s="7"/>
      <c r="AL1189" s="7"/>
      <c r="AN1189" s="7"/>
      <c r="AP1189" s="7"/>
      <c r="AR1189" s="7"/>
      <c r="AX1189" s="7"/>
      <c r="AY1189" s="7"/>
      <c r="BE1189" s="9"/>
      <c r="BW1189" s="17"/>
      <c r="CH1189" s="7"/>
      <c r="CJ1189" s="7"/>
      <c r="CP1189" s="7"/>
      <c r="CR1189" s="7"/>
      <c r="CS1189" s="7"/>
      <c r="CU1189" s="16"/>
      <c r="DB1189" s="7"/>
      <c r="DD1189" s="7"/>
      <c r="DF1189" s="9"/>
    </row>
    <row r="1190" spans="3:110" x14ac:dyDescent="0.25">
      <c r="C1190" s="6"/>
      <c r="H1190" s="7"/>
      <c r="L1190" s="18"/>
      <c r="M1190" s="18"/>
      <c r="N1190" s="20"/>
      <c r="AD1190" s="18"/>
      <c r="AE1190" s="18"/>
      <c r="AJ1190" s="7"/>
      <c r="AL1190" s="7"/>
      <c r="AN1190" s="7"/>
      <c r="AP1190" s="7"/>
      <c r="AR1190" s="7"/>
      <c r="AX1190" s="7"/>
      <c r="AY1190" s="7"/>
      <c r="BE1190" s="9"/>
      <c r="BW1190" s="17"/>
      <c r="CH1190" s="7"/>
      <c r="CJ1190" s="7"/>
      <c r="CP1190" s="7"/>
      <c r="CR1190" s="7"/>
      <c r="CS1190" s="7"/>
      <c r="CU1190" s="16"/>
      <c r="DB1190" s="7"/>
      <c r="DD1190" s="7"/>
      <c r="DF1190" s="9"/>
    </row>
    <row r="1191" spans="3:110" x14ac:dyDescent="0.25">
      <c r="C1191" s="6"/>
      <c r="H1191" s="7"/>
      <c r="L1191" s="18"/>
      <c r="M1191" s="18"/>
      <c r="N1191" s="20"/>
      <c r="AD1191" s="18"/>
      <c r="AE1191" s="18"/>
      <c r="AJ1191" s="7"/>
      <c r="AL1191" s="7"/>
      <c r="AN1191" s="7"/>
      <c r="AP1191" s="7"/>
      <c r="AR1191" s="7"/>
      <c r="AX1191" s="7"/>
      <c r="AY1191" s="7"/>
      <c r="BE1191" s="9"/>
      <c r="BW1191" s="17"/>
      <c r="CH1191" s="7"/>
      <c r="CJ1191" s="7"/>
      <c r="CP1191" s="7"/>
      <c r="CR1191" s="7"/>
      <c r="CS1191" s="7"/>
      <c r="CU1191" s="16"/>
      <c r="DB1191" s="7"/>
      <c r="DD1191" s="7"/>
      <c r="DF1191" s="9"/>
    </row>
    <row r="1192" spans="3:110" x14ac:dyDescent="0.25">
      <c r="C1192" s="6"/>
      <c r="H1192" s="7"/>
      <c r="L1192" s="18"/>
      <c r="M1192" s="18"/>
      <c r="N1192" s="20"/>
      <c r="AD1192" s="18"/>
      <c r="AE1192" s="18"/>
      <c r="AJ1192" s="7"/>
      <c r="AL1192" s="7"/>
      <c r="AN1192" s="7"/>
      <c r="AP1192" s="7"/>
      <c r="AR1192" s="7"/>
      <c r="AX1192" s="7"/>
      <c r="AY1192" s="7"/>
      <c r="BE1192" s="9"/>
      <c r="BW1192" s="17"/>
      <c r="CH1192" s="7"/>
      <c r="CJ1192" s="7"/>
      <c r="CP1192" s="7"/>
      <c r="CR1192" s="7"/>
      <c r="CS1192" s="7"/>
      <c r="CU1192" s="16"/>
      <c r="DB1192" s="7"/>
      <c r="DD1192" s="7"/>
      <c r="DF1192" s="9"/>
    </row>
    <row r="1193" spans="3:110" x14ac:dyDescent="0.25">
      <c r="C1193" s="6"/>
      <c r="H1193" s="7"/>
      <c r="L1193" s="18"/>
      <c r="M1193" s="18"/>
      <c r="N1193" s="20"/>
      <c r="AD1193" s="18"/>
      <c r="AE1193" s="18"/>
      <c r="AJ1193" s="7"/>
      <c r="AL1193" s="7"/>
      <c r="AN1193" s="7"/>
      <c r="AP1193" s="7"/>
      <c r="AR1193" s="7"/>
      <c r="AX1193" s="7"/>
      <c r="AY1193" s="7"/>
      <c r="BE1193" s="9"/>
      <c r="BW1193" s="17"/>
      <c r="CH1193" s="7"/>
      <c r="CJ1193" s="7"/>
      <c r="CP1193" s="7"/>
      <c r="CR1193" s="7"/>
      <c r="CS1193" s="7"/>
      <c r="CU1193" s="16"/>
      <c r="DB1193" s="7"/>
      <c r="DD1193" s="7"/>
      <c r="DF1193" s="9"/>
    </row>
    <row r="1194" spans="3:110" x14ac:dyDescent="0.25">
      <c r="C1194" s="6"/>
      <c r="H1194" s="7"/>
      <c r="L1194" s="18"/>
      <c r="M1194" s="18"/>
      <c r="N1194" s="20"/>
      <c r="AD1194" s="18"/>
      <c r="AE1194" s="18"/>
      <c r="AJ1194" s="7"/>
      <c r="AL1194" s="7"/>
      <c r="AN1194" s="7"/>
      <c r="AP1194" s="7"/>
      <c r="AR1194" s="7"/>
      <c r="AX1194" s="7"/>
      <c r="AY1194" s="7"/>
      <c r="BE1194" s="9"/>
      <c r="BW1194" s="17"/>
      <c r="CH1194" s="7"/>
      <c r="CJ1194" s="7"/>
      <c r="CP1194" s="7"/>
      <c r="CR1194" s="7"/>
      <c r="CS1194" s="7"/>
      <c r="CU1194" s="16"/>
      <c r="DB1194" s="7"/>
      <c r="DD1194" s="7"/>
      <c r="DF1194" s="9"/>
    </row>
    <row r="1195" spans="3:110" x14ac:dyDescent="0.25">
      <c r="C1195" s="6"/>
      <c r="H1195" s="7"/>
      <c r="L1195" s="18"/>
      <c r="M1195" s="18"/>
      <c r="N1195" s="20"/>
      <c r="AD1195" s="18"/>
      <c r="AE1195" s="18"/>
      <c r="AJ1195" s="7"/>
      <c r="AL1195" s="7"/>
      <c r="AN1195" s="7"/>
      <c r="AP1195" s="7"/>
      <c r="AR1195" s="7"/>
      <c r="AX1195" s="7"/>
      <c r="AY1195" s="7"/>
      <c r="BE1195" s="9"/>
      <c r="BW1195" s="17"/>
      <c r="CH1195" s="7"/>
      <c r="CJ1195" s="7"/>
      <c r="CP1195" s="7"/>
      <c r="CR1195" s="7"/>
      <c r="CS1195" s="7"/>
      <c r="CU1195" s="16"/>
      <c r="DB1195" s="7"/>
      <c r="DD1195" s="7"/>
      <c r="DF1195" s="9"/>
    </row>
    <row r="1196" spans="3:110" x14ac:dyDescent="0.25">
      <c r="C1196" s="6"/>
      <c r="H1196" s="7"/>
      <c r="L1196" s="18"/>
      <c r="M1196" s="18"/>
      <c r="N1196" s="20"/>
      <c r="AD1196" s="18"/>
      <c r="AE1196" s="18"/>
      <c r="AJ1196" s="7"/>
      <c r="AL1196" s="7"/>
      <c r="AN1196" s="7"/>
      <c r="AP1196" s="7"/>
      <c r="AR1196" s="7"/>
      <c r="AX1196" s="7"/>
      <c r="AY1196" s="7"/>
      <c r="BE1196" s="9"/>
      <c r="BW1196" s="17"/>
      <c r="CH1196" s="7"/>
      <c r="CJ1196" s="7"/>
      <c r="CP1196" s="7"/>
      <c r="CR1196" s="7"/>
      <c r="CS1196" s="7"/>
      <c r="CU1196" s="16"/>
      <c r="DB1196" s="7"/>
      <c r="DD1196" s="7"/>
      <c r="DF1196" s="9"/>
    </row>
    <row r="1197" spans="3:110" x14ac:dyDescent="0.25">
      <c r="C1197" s="6"/>
      <c r="H1197" s="7"/>
      <c r="L1197" s="18"/>
      <c r="M1197" s="18"/>
      <c r="N1197" s="20"/>
      <c r="AD1197" s="18"/>
      <c r="AE1197" s="18"/>
      <c r="AJ1197" s="7"/>
      <c r="AL1197" s="7"/>
      <c r="AN1197" s="7"/>
      <c r="AP1197" s="7"/>
      <c r="AR1197" s="7"/>
      <c r="AX1197" s="7"/>
      <c r="AY1197" s="7"/>
      <c r="BE1197" s="9"/>
      <c r="BW1197" s="17"/>
      <c r="CH1197" s="7"/>
      <c r="CJ1197" s="7"/>
      <c r="CP1197" s="7"/>
      <c r="CR1197" s="7"/>
      <c r="CS1197" s="7"/>
      <c r="CU1197" s="16"/>
      <c r="DB1197" s="7"/>
      <c r="DD1197" s="7"/>
      <c r="DF1197" s="9"/>
    </row>
    <row r="1198" spans="3:110" x14ac:dyDescent="0.25">
      <c r="C1198" s="6"/>
      <c r="H1198" s="7"/>
      <c r="L1198" s="18"/>
      <c r="M1198" s="18"/>
      <c r="N1198" s="20"/>
      <c r="AD1198" s="18"/>
      <c r="AE1198" s="18"/>
      <c r="AJ1198" s="7"/>
      <c r="AL1198" s="7"/>
      <c r="AN1198" s="7"/>
      <c r="AP1198" s="7"/>
      <c r="AR1198" s="7"/>
      <c r="AX1198" s="7"/>
      <c r="AY1198" s="7"/>
      <c r="BE1198" s="9"/>
      <c r="BW1198" s="17"/>
      <c r="CH1198" s="7"/>
      <c r="CJ1198" s="7"/>
      <c r="CP1198" s="7"/>
      <c r="CR1198" s="7"/>
      <c r="CS1198" s="7"/>
      <c r="CU1198" s="16"/>
      <c r="DB1198" s="7"/>
      <c r="DD1198" s="7"/>
      <c r="DF1198" s="9"/>
    </row>
    <row r="1199" spans="3:110" x14ac:dyDescent="0.25">
      <c r="C1199" s="6"/>
      <c r="H1199" s="7"/>
      <c r="L1199" s="18"/>
      <c r="M1199" s="18"/>
      <c r="N1199" s="20"/>
      <c r="AD1199" s="18"/>
      <c r="AE1199" s="18"/>
      <c r="AJ1199" s="7"/>
      <c r="AL1199" s="7"/>
      <c r="AN1199" s="7"/>
      <c r="AP1199" s="7"/>
      <c r="AR1199" s="7"/>
      <c r="AX1199" s="7"/>
      <c r="AY1199" s="7"/>
      <c r="BE1199" s="9"/>
      <c r="BW1199" s="17"/>
      <c r="CH1199" s="7"/>
      <c r="CJ1199" s="7"/>
      <c r="CP1199" s="7"/>
      <c r="CR1199" s="7"/>
      <c r="CS1199" s="7"/>
      <c r="CU1199" s="16"/>
      <c r="DB1199" s="7"/>
      <c r="DD1199" s="7"/>
      <c r="DF1199" s="9"/>
    </row>
    <row r="1200" spans="3:110" x14ac:dyDescent="0.25">
      <c r="C1200" s="6"/>
      <c r="H1200" s="7"/>
      <c r="L1200" s="18"/>
      <c r="M1200" s="18"/>
      <c r="N1200" s="20"/>
      <c r="AD1200" s="18"/>
      <c r="AE1200" s="18"/>
      <c r="AJ1200" s="7"/>
      <c r="AL1200" s="7"/>
      <c r="AN1200" s="7"/>
      <c r="AP1200" s="7"/>
      <c r="AR1200" s="7"/>
      <c r="AX1200" s="7"/>
      <c r="AY1200" s="7"/>
      <c r="BE1200" s="9"/>
      <c r="BW1200" s="17"/>
      <c r="CH1200" s="7"/>
      <c r="CJ1200" s="7"/>
      <c r="CP1200" s="7"/>
      <c r="CR1200" s="7"/>
      <c r="CS1200" s="7"/>
      <c r="CU1200" s="16"/>
      <c r="DB1200" s="7"/>
      <c r="DD1200" s="7"/>
      <c r="DF1200" s="9"/>
    </row>
    <row r="1201" spans="3:110" x14ac:dyDescent="0.25">
      <c r="C1201" s="6"/>
      <c r="H1201" s="7"/>
      <c r="L1201" s="18"/>
      <c r="M1201" s="18"/>
      <c r="N1201" s="20"/>
      <c r="AD1201" s="18"/>
      <c r="AE1201" s="18"/>
      <c r="AJ1201" s="7"/>
      <c r="AL1201" s="7"/>
      <c r="AN1201" s="7"/>
      <c r="AP1201" s="7"/>
      <c r="AR1201" s="7"/>
      <c r="AX1201" s="7"/>
      <c r="AY1201" s="7"/>
      <c r="BE1201" s="9"/>
      <c r="BW1201" s="17"/>
      <c r="CH1201" s="7"/>
      <c r="CJ1201" s="7"/>
      <c r="CP1201" s="7"/>
      <c r="CR1201" s="7"/>
      <c r="CS1201" s="7"/>
      <c r="CU1201" s="16"/>
      <c r="DB1201" s="7"/>
      <c r="DD1201" s="7"/>
      <c r="DF1201" s="9"/>
    </row>
    <row r="1202" spans="3:110" x14ac:dyDescent="0.25">
      <c r="C1202" s="6"/>
      <c r="H1202" s="7"/>
      <c r="L1202" s="18"/>
      <c r="M1202" s="18"/>
      <c r="N1202" s="20"/>
      <c r="AD1202" s="18"/>
      <c r="AE1202" s="18"/>
      <c r="AJ1202" s="7"/>
      <c r="AL1202" s="7"/>
      <c r="AN1202" s="7"/>
      <c r="AP1202" s="7"/>
      <c r="AR1202" s="7"/>
      <c r="AX1202" s="7"/>
      <c r="AY1202" s="7"/>
      <c r="BE1202" s="9"/>
      <c r="BW1202" s="17"/>
      <c r="CH1202" s="7"/>
      <c r="CJ1202" s="7"/>
      <c r="CP1202" s="7"/>
      <c r="CR1202" s="7"/>
      <c r="CS1202" s="7"/>
      <c r="CU1202" s="16"/>
      <c r="DB1202" s="7"/>
      <c r="DD1202" s="7"/>
      <c r="DF1202" s="9"/>
    </row>
    <row r="1203" spans="3:110" x14ac:dyDescent="0.25">
      <c r="C1203" s="6"/>
      <c r="H1203" s="7"/>
      <c r="L1203" s="18"/>
      <c r="M1203" s="18"/>
      <c r="N1203" s="20"/>
      <c r="AD1203" s="18"/>
      <c r="AE1203" s="18"/>
      <c r="AJ1203" s="7"/>
      <c r="AL1203" s="7"/>
      <c r="AN1203" s="7"/>
      <c r="AP1203" s="7"/>
      <c r="AR1203" s="7"/>
      <c r="AX1203" s="7"/>
      <c r="AY1203" s="7"/>
      <c r="BE1203" s="9"/>
      <c r="BW1203" s="17"/>
      <c r="CH1203" s="7"/>
      <c r="CJ1203" s="7"/>
      <c r="CP1203" s="7"/>
      <c r="CR1203" s="7"/>
      <c r="CS1203" s="7"/>
      <c r="CU1203" s="16"/>
      <c r="DB1203" s="7"/>
      <c r="DD1203" s="7"/>
      <c r="DF1203" s="9"/>
    </row>
    <row r="1204" spans="3:110" x14ac:dyDescent="0.25">
      <c r="C1204" s="6"/>
      <c r="H1204" s="7"/>
      <c r="L1204" s="18"/>
      <c r="M1204" s="18"/>
      <c r="N1204" s="20"/>
      <c r="AD1204" s="18"/>
      <c r="AE1204" s="18"/>
      <c r="AJ1204" s="7"/>
      <c r="AL1204" s="7"/>
      <c r="AN1204" s="7"/>
      <c r="AP1204" s="7"/>
      <c r="AR1204" s="7"/>
      <c r="AX1204" s="7"/>
      <c r="AY1204" s="7"/>
      <c r="BE1204" s="9"/>
      <c r="BW1204" s="17"/>
      <c r="CH1204" s="7"/>
      <c r="CJ1204" s="7"/>
      <c r="CP1204" s="7"/>
      <c r="CR1204" s="7"/>
      <c r="CS1204" s="7"/>
      <c r="CU1204" s="16"/>
      <c r="DB1204" s="7"/>
      <c r="DD1204" s="7"/>
      <c r="DF1204" s="9"/>
    </row>
    <row r="1205" spans="3:110" x14ac:dyDescent="0.25">
      <c r="C1205" s="6"/>
      <c r="H1205" s="7"/>
      <c r="L1205" s="18"/>
      <c r="M1205" s="18"/>
      <c r="N1205" s="20"/>
      <c r="AD1205" s="18"/>
      <c r="AE1205" s="18"/>
      <c r="AJ1205" s="7"/>
      <c r="AL1205" s="7"/>
      <c r="AN1205" s="7"/>
      <c r="AP1205" s="7"/>
      <c r="AR1205" s="7"/>
      <c r="AX1205" s="7"/>
      <c r="AY1205" s="7"/>
      <c r="BE1205" s="9"/>
      <c r="BW1205" s="17"/>
      <c r="CH1205" s="7"/>
      <c r="CJ1205" s="7"/>
      <c r="CP1205" s="7"/>
      <c r="CR1205" s="7"/>
      <c r="CS1205" s="7"/>
      <c r="CU1205" s="16"/>
      <c r="DB1205" s="7"/>
      <c r="DD1205" s="7"/>
      <c r="DF1205" s="9"/>
    </row>
    <row r="1206" spans="3:110" x14ac:dyDescent="0.25">
      <c r="C1206" s="6"/>
      <c r="H1206" s="7"/>
      <c r="L1206" s="18"/>
      <c r="M1206" s="18"/>
      <c r="N1206" s="20"/>
      <c r="AD1206" s="18"/>
      <c r="AE1206" s="18"/>
      <c r="AJ1206" s="7"/>
      <c r="AL1206" s="7"/>
      <c r="AN1206" s="7"/>
      <c r="AP1206" s="7"/>
      <c r="AR1206" s="7"/>
      <c r="AX1206" s="7"/>
      <c r="AY1206" s="7"/>
      <c r="BE1206" s="9"/>
      <c r="BW1206" s="17"/>
      <c r="CH1206" s="7"/>
      <c r="CJ1206" s="7"/>
      <c r="CP1206" s="7"/>
      <c r="CR1206" s="7"/>
      <c r="CS1206" s="7"/>
      <c r="CU1206" s="16"/>
      <c r="DB1206" s="7"/>
      <c r="DD1206" s="7"/>
      <c r="DF1206" s="9"/>
    </row>
    <row r="1207" spans="3:110" x14ac:dyDescent="0.25">
      <c r="C1207" s="6"/>
      <c r="H1207" s="7"/>
      <c r="L1207" s="18"/>
      <c r="M1207" s="18"/>
      <c r="N1207" s="20"/>
      <c r="AD1207" s="18"/>
      <c r="AE1207" s="18"/>
      <c r="AJ1207" s="7"/>
      <c r="AL1207" s="7"/>
      <c r="AN1207" s="7"/>
      <c r="AP1207" s="7"/>
      <c r="AR1207" s="7"/>
      <c r="AX1207" s="7"/>
      <c r="AY1207" s="7"/>
      <c r="BE1207" s="9"/>
      <c r="BW1207" s="17"/>
      <c r="CH1207" s="7"/>
      <c r="CJ1207" s="7"/>
      <c r="CP1207" s="7"/>
      <c r="CR1207" s="7"/>
      <c r="CS1207" s="7"/>
      <c r="CU1207" s="16"/>
      <c r="DB1207" s="7"/>
      <c r="DD1207" s="7"/>
      <c r="DF1207" s="9"/>
    </row>
    <row r="1208" spans="3:110" x14ac:dyDescent="0.25">
      <c r="C1208" s="6"/>
      <c r="H1208" s="7"/>
      <c r="L1208" s="18"/>
      <c r="M1208" s="18"/>
      <c r="N1208" s="20"/>
      <c r="AD1208" s="18"/>
      <c r="AE1208" s="18"/>
      <c r="AJ1208" s="7"/>
      <c r="AL1208" s="7"/>
      <c r="AN1208" s="7"/>
      <c r="AP1208" s="7"/>
      <c r="AR1208" s="7"/>
      <c r="AX1208" s="7"/>
      <c r="AY1208" s="7"/>
      <c r="BE1208" s="9"/>
      <c r="BW1208" s="17"/>
      <c r="CH1208" s="7"/>
      <c r="CJ1208" s="7"/>
      <c r="CP1208" s="7"/>
      <c r="CR1208" s="7"/>
      <c r="CS1208" s="7"/>
      <c r="CU1208" s="16"/>
      <c r="DB1208" s="7"/>
      <c r="DD1208" s="7"/>
      <c r="DF1208" s="9"/>
    </row>
    <row r="1209" spans="3:110" x14ac:dyDescent="0.25">
      <c r="C1209" s="6"/>
      <c r="H1209" s="7"/>
      <c r="L1209" s="18"/>
      <c r="M1209" s="18"/>
      <c r="N1209" s="20"/>
      <c r="AD1209" s="18"/>
      <c r="AE1209" s="18"/>
      <c r="AJ1209" s="7"/>
      <c r="AL1209" s="7"/>
      <c r="AN1209" s="7"/>
      <c r="AP1209" s="7"/>
      <c r="AR1209" s="7"/>
      <c r="AX1209" s="7"/>
      <c r="AY1209" s="7"/>
      <c r="BE1209" s="9"/>
      <c r="BW1209" s="17"/>
      <c r="CH1209" s="7"/>
      <c r="CJ1209" s="7"/>
      <c r="CP1209" s="7"/>
      <c r="CR1209" s="7"/>
      <c r="CS1209" s="7"/>
      <c r="CU1209" s="16"/>
      <c r="DB1209" s="7"/>
      <c r="DD1209" s="7"/>
      <c r="DF1209" s="9"/>
    </row>
    <row r="1210" spans="3:110" x14ac:dyDescent="0.25">
      <c r="C1210" s="6"/>
      <c r="H1210" s="7"/>
      <c r="L1210" s="18"/>
      <c r="M1210" s="18"/>
      <c r="N1210" s="20"/>
      <c r="AD1210" s="18"/>
      <c r="AE1210" s="18"/>
      <c r="AJ1210" s="7"/>
      <c r="AL1210" s="7"/>
      <c r="AN1210" s="7"/>
      <c r="AP1210" s="7"/>
      <c r="AR1210" s="7"/>
      <c r="AX1210" s="7"/>
      <c r="AY1210" s="7"/>
      <c r="BE1210" s="9"/>
      <c r="BW1210" s="17"/>
      <c r="CH1210" s="7"/>
      <c r="CJ1210" s="7"/>
      <c r="CP1210" s="7"/>
      <c r="CR1210" s="7"/>
      <c r="CS1210" s="7"/>
      <c r="CU1210" s="16"/>
      <c r="DB1210" s="7"/>
      <c r="DD1210" s="7"/>
      <c r="DF1210" s="9"/>
    </row>
    <row r="1211" spans="3:110" x14ac:dyDescent="0.25">
      <c r="C1211" s="6"/>
      <c r="H1211" s="7"/>
      <c r="L1211" s="18"/>
      <c r="M1211" s="18"/>
      <c r="N1211" s="20"/>
      <c r="AD1211" s="18"/>
      <c r="AE1211" s="18"/>
      <c r="AJ1211" s="7"/>
      <c r="AL1211" s="7"/>
      <c r="AN1211" s="7"/>
      <c r="AP1211" s="7"/>
      <c r="AR1211" s="7"/>
      <c r="AX1211" s="7"/>
      <c r="AY1211" s="7"/>
      <c r="BE1211" s="9"/>
      <c r="BW1211" s="17"/>
      <c r="CH1211" s="7"/>
      <c r="CJ1211" s="7"/>
      <c r="CP1211" s="7"/>
      <c r="CR1211" s="7"/>
      <c r="CS1211" s="7"/>
      <c r="CU1211" s="16"/>
      <c r="DB1211" s="7"/>
      <c r="DD1211" s="7"/>
      <c r="DF1211" s="9"/>
    </row>
    <row r="1212" spans="3:110" x14ac:dyDescent="0.25">
      <c r="C1212" s="6"/>
      <c r="H1212" s="7"/>
      <c r="L1212" s="18"/>
      <c r="M1212" s="18"/>
      <c r="N1212" s="20"/>
      <c r="AD1212" s="18"/>
      <c r="AE1212" s="18"/>
      <c r="AJ1212" s="7"/>
      <c r="AL1212" s="7"/>
      <c r="AN1212" s="7"/>
      <c r="AP1212" s="7"/>
      <c r="AR1212" s="7"/>
      <c r="AX1212" s="7"/>
      <c r="AY1212" s="7"/>
      <c r="BE1212" s="9"/>
      <c r="BW1212" s="17"/>
      <c r="CH1212" s="7"/>
      <c r="CJ1212" s="7"/>
      <c r="CP1212" s="7"/>
      <c r="CR1212" s="7"/>
      <c r="CS1212" s="7"/>
      <c r="CU1212" s="16"/>
      <c r="DB1212" s="7"/>
      <c r="DD1212" s="7"/>
      <c r="DF1212" s="9"/>
    </row>
    <row r="1213" spans="3:110" x14ac:dyDescent="0.25">
      <c r="C1213" s="6"/>
      <c r="H1213" s="7"/>
      <c r="L1213" s="18"/>
      <c r="M1213" s="18"/>
      <c r="N1213" s="20"/>
      <c r="AD1213" s="18"/>
      <c r="AE1213" s="18"/>
      <c r="AJ1213" s="7"/>
      <c r="AL1213" s="7"/>
      <c r="AN1213" s="7"/>
      <c r="AP1213" s="7"/>
      <c r="AR1213" s="7"/>
      <c r="AX1213" s="7"/>
      <c r="AY1213" s="7"/>
      <c r="BE1213" s="9"/>
      <c r="BW1213" s="17"/>
      <c r="CH1213" s="7"/>
      <c r="CJ1213" s="7"/>
      <c r="CP1213" s="7"/>
      <c r="CR1213" s="7"/>
      <c r="CS1213" s="7"/>
      <c r="CU1213" s="16"/>
      <c r="DB1213" s="7"/>
      <c r="DD1213" s="7"/>
      <c r="DF1213" s="9"/>
    </row>
    <row r="1214" spans="3:110" x14ac:dyDescent="0.25">
      <c r="C1214" s="6"/>
      <c r="H1214" s="7"/>
      <c r="L1214" s="18"/>
      <c r="M1214" s="18"/>
      <c r="N1214" s="20"/>
      <c r="AD1214" s="18"/>
      <c r="AE1214" s="18"/>
      <c r="AJ1214" s="7"/>
      <c r="AL1214" s="7"/>
      <c r="AN1214" s="7"/>
      <c r="AP1214" s="7"/>
      <c r="AR1214" s="7"/>
      <c r="AX1214" s="7"/>
      <c r="AY1214" s="7"/>
      <c r="BE1214" s="9"/>
      <c r="BW1214" s="17"/>
      <c r="CH1214" s="7"/>
      <c r="CJ1214" s="7"/>
      <c r="CP1214" s="7"/>
      <c r="CR1214" s="7"/>
      <c r="CS1214" s="7"/>
      <c r="CU1214" s="16"/>
      <c r="DB1214" s="7"/>
      <c r="DD1214" s="7"/>
      <c r="DF1214" s="9"/>
    </row>
    <row r="1215" spans="3:110" x14ac:dyDescent="0.25">
      <c r="C1215" s="6"/>
      <c r="H1215" s="7"/>
      <c r="L1215" s="18"/>
      <c r="M1215" s="18"/>
      <c r="N1215" s="20"/>
      <c r="AD1215" s="18"/>
      <c r="AE1215" s="18"/>
      <c r="AJ1215" s="7"/>
      <c r="AL1215" s="7"/>
      <c r="AN1215" s="7"/>
      <c r="AP1215" s="7"/>
      <c r="AR1215" s="7"/>
      <c r="AX1215" s="7"/>
      <c r="AY1215" s="7"/>
      <c r="BE1215" s="9"/>
      <c r="BW1215" s="17"/>
      <c r="CH1215" s="7"/>
      <c r="CJ1215" s="7"/>
      <c r="CP1215" s="7"/>
      <c r="CR1215" s="7"/>
      <c r="CS1215" s="7"/>
      <c r="CU1215" s="16"/>
      <c r="DB1215" s="7"/>
      <c r="DD1215" s="7"/>
      <c r="DF1215" s="9"/>
    </row>
    <row r="1216" spans="3:110" x14ac:dyDescent="0.25">
      <c r="C1216" s="6"/>
      <c r="H1216" s="7"/>
      <c r="L1216" s="18"/>
      <c r="M1216" s="18"/>
      <c r="N1216" s="20"/>
      <c r="AD1216" s="18"/>
      <c r="AE1216" s="18"/>
      <c r="AJ1216" s="7"/>
      <c r="AL1216" s="7"/>
      <c r="AN1216" s="7"/>
      <c r="AP1216" s="7"/>
      <c r="AR1216" s="7"/>
      <c r="AX1216" s="7"/>
      <c r="AY1216" s="7"/>
      <c r="BE1216" s="9"/>
      <c r="BW1216" s="17"/>
      <c r="CH1216" s="7"/>
      <c r="CJ1216" s="7"/>
      <c r="CP1216" s="7"/>
      <c r="CR1216" s="7"/>
      <c r="CS1216" s="7"/>
      <c r="CU1216" s="16"/>
      <c r="DB1216" s="7"/>
      <c r="DD1216" s="7"/>
      <c r="DF1216" s="9"/>
    </row>
    <row r="1217" spans="3:110" x14ac:dyDescent="0.25">
      <c r="C1217" s="6"/>
      <c r="H1217" s="7"/>
      <c r="L1217" s="18"/>
      <c r="M1217" s="18"/>
      <c r="N1217" s="20"/>
      <c r="AD1217" s="18"/>
      <c r="AE1217" s="18"/>
      <c r="AJ1217" s="7"/>
      <c r="AL1217" s="7"/>
      <c r="AN1217" s="7"/>
      <c r="AP1217" s="7"/>
      <c r="AR1217" s="7"/>
      <c r="AX1217" s="7"/>
      <c r="AY1217" s="7"/>
      <c r="BE1217" s="9"/>
      <c r="BW1217" s="17"/>
      <c r="CH1217" s="7"/>
      <c r="CJ1217" s="7"/>
      <c r="CP1217" s="7"/>
      <c r="CR1217" s="7"/>
      <c r="CS1217" s="7"/>
      <c r="CU1217" s="16"/>
      <c r="DB1217" s="7"/>
      <c r="DD1217" s="7"/>
      <c r="DF1217" s="9"/>
    </row>
    <row r="1218" spans="3:110" x14ac:dyDescent="0.25">
      <c r="C1218" s="6"/>
      <c r="H1218" s="7"/>
      <c r="L1218" s="18"/>
      <c r="M1218" s="18"/>
      <c r="N1218" s="20"/>
      <c r="AD1218" s="18"/>
      <c r="AE1218" s="18"/>
      <c r="AJ1218" s="7"/>
      <c r="AL1218" s="7"/>
      <c r="AN1218" s="7"/>
      <c r="AP1218" s="7"/>
      <c r="AR1218" s="7"/>
      <c r="AX1218" s="7"/>
      <c r="AY1218" s="7"/>
      <c r="BE1218" s="9"/>
      <c r="BW1218" s="17"/>
      <c r="CH1218" s="7"/>
      <c r="CJ1218" s="7"/>
      <c r="CP1218" s="7"/>
      <c r="CR1218" s="7"/>
      <c r="CS1218" s="7"/>
      <c r="CU1218" s="16"/>
      <c r="DB1218" s="7"/>
      <c r="DD1218" s="7"/>
      <c r="DF1218" s="9"/>
    </row>
    <row r="1219" spans="3:110" x14ac:dyDescent="0.25">
      <c r="C1219" s="6"/>
      <c r="H1219" s="7"/>
      <c r="L1219" s="18"/>
      <c r="M1219" s="18"/>
      <c r="N1219" s="20"/>
      <c r="AD1219" s="18"/>
      <c r="AE1219" s="18"/>
      <c r="AJ1219" s="7"/>
      <c r="AL1219" s="7"/>
      <c r="AN1219" s="7"/>
      <c r="AP1219" s="7"/>
      <c r="AR1219" s="7"/>
      <c r="AX1219" s="7"/>
      <c r="AY1219" s="7"/>
      <c r="BE1219" s="9"/>
      <c r="BW1219" s="17"/>
      <c r="CH1219" s="7"/>
      <c r="CJ1219" s="7"/>
      <c r="CP1219" s="7"/>
      <c r="CR1219" s="7"/>
      <c r="CS1219" s="7"/>
      <c r="CU1219" s="16"/>
      <c r="DB1219" s="7"/>
      <c r="DD1219" s="7"/>
      <c r="DF1219" s="9"/>
    </row>
    <row r="1220" spans="3:110" x14ac:dyDescent="0.25">
      <c r="C1220" s="6"/>
      <c r="H1220" s="7"/>
      <c r="L1220" s="18"/>
      <c r="M1220" s="18"/>
      <c r="N1220" s="20"/>
      <c r="AD1220" s="18"/>
      <c r="AE1220" s="18"/>
      <c r="AJ1220" s="7"/>
      <c r="AL1220" s="7"/>
      <c r="AN1220" s="7"/>
      <c r="AP1220" s="7"/>
      <c r="AR1220" s="7"/>
      <c r="AX1220" s="7"/>
      <c r="AY1220" s="7"/>
      <c r="BE1220" s="9"/>
      <c r="BW1220" s="17"/>
      <c r="CH1220" s="7"/>
      <c r="CJ1220" s="7"/>
      <c r="CP1220" s="7"/>
      <c r="CR1220" s="7"/>
      <c r="CS1220" s="7"/>
      <c r="CU1220" s="16"/>
      <c r="DB1220" s="7"/>
      <c r="DD1220" s="7"/>
      <c r="DF1220" s="9"/>
    </row>
    <row r="1221" spans="3:110" x14ac:dyDescent="0.25">
      <c r="C1221" s="6"/>
      <c r="H1221" s="7"/>
      <c r="L1221" s="18"/>
      <c r="M1221" s="18"/>
      <c r="N1221" s="20"/>
      <c r="AD1221" s="18"/>
      <c r="AE1221" s="18"/>
      <c r="AJ1221" s="7"/>
      <c r="AL1221" s="7"/>
      <c r="AN1221" s="7"/>
      <c r="AP1221" s="7"/>
      <c r="AR1221" s="7"/>
      <c r="AX1221" s="7"/>
      <c r="AY1221" s="7"/>
      <c r="BE1221" s="9"/>
      <c r="BW1221" s="17"/>
      <c r="CH1221" s="7"/>
      <c r="CJ1221" s="7"/>
      <c r="CP1221" s="7"/>
      <c r="CR1221" s="7"/>
      <c r="CS1221" s="7"/>
      <c r="CU1221" s="16"/>
      <c r="DB1221" s="7"/>
      <c r="DD1221" s="7"/>
      <c r="DF1221" s="9"/>
    </row>
    <row r="1222" spans="3:110" x14ac:dyDescent="0.25">
      <c r="C1222" s="6"/>
      <c r="H1222" s="7"/>
      <c r="L1222" s="18"/>
      <c r="M1222" s="18"/>
      <c r="N1222" s="20"/>
      <c r="AD1222" s="18"/>
      <c r="AE1222" s="18"/>
      <c r="AJ1222" s="7"/>
      <c r="AL1222" s="7"/>
      <c r="AN1222" s="7"/>
      <c r="AP1222" s="7"/>
      <c r="AR1222" s="7"/>
      <c r="AX1222" s="7"/>
      <c r="AY1222" s="7"/>
      <c r="BE1222" s="9"/>
      <c r="BW1222" s="17"/>
      <c r="CH1222" s="7"/>
      <c r="CJ1222" s="7"/>
      <c r="CP1222" s="7"/>
      <c r="CR1222" s="7"/>
      <c r="CS1222" s="7"/>
      <c r="CU1222" s="16"/>
      <c r="DB1222" s="7"/>
      <c r="DD1222" s="7"/>
      <c r="DF1222" s="9"/>
    </row>
    <row r="1223" spans="3:110" x14ac:dyDescent="0.25">
      <c r="C1223" s="6"/>
      <c r="H1223" s="7"/>
      <c r="L1223" s="18"/>
      <c r="M1223" s="18"/>
      <c r="N1223" s="20"/>
      <c r="AD1223" s="18"/>
      <c r="AE1223" s="18"/>
      <c r="AJ1223" s="7"/>
      <c r="AL1223" s="7"/>
      <c r="AN1223" s="7"/>
      <c r="AP1223" s="7"/>
      <c r="AR1223" s="7"/>
      <c r="AX1223" s="7"/>
      <c r="AY1223" s="7"/>
      <c r="BE1223" s="9"/>
      <c r="BW1223" s="17"/>
      <c r="CH1223" s="7"/>
      <c r="CJ1223" s="7"/>
      <c r="CP1223" s="7"/>
      <c r="CR1223" s="7"/>
      <c r="CS1223" s="7"/>
      <c r="CU1223" s="16"/>
      <c r="DB1223" s="7"/>
      <c r="DD1223" s="7"/>
      <c r="DF1223" s="9"/>
    </row>
    <row r="1224" spans="3:110" x14ac:dyDescent="0.25">
      <c r="C1224" s="6"/>
      <c r="H1224" s="7"/>
      <c r="L1224" s="18"/>
      <c r="M1224" s="18"/>
      <c r="N1224" s="20"/>
      <c r="AD1224" s="18"/>
      <c r="AE1224" s="18"/>
      <c r="AJ1224" s="7"/>
      <c r="AL1224" s="7"/>
      <c r="AN1224" s="7"/>
      <c r="AP1224" s="7"/>
      <c r="AR1224" s="7"/>
      <c r="AX1224" s="7"/>
      <c r="AY1224" s="7"/>
      <c r="BE1224" s="9"/>
      <c r="BW1224" s="17"/>
      <c r="CH1224" s="7"/>
      <c r="CJ1224" s="7"/>
      <c r="CP1224" s="7"/>
      <c r="CR1224" s="7"/>
      <c r="CS1224" s="7"/>
      <c r="CU1224" s="16"/>
      <c r="DB1224" s="7"/>
      <c r="DD1224" s="7"/>
      <c r="DF1224" s="9"/>
    </row>
    <row r="1225" spans="3:110" x14ac:dyDescent="0.25">
      <c r="C1225" s="6"/>
      <c r="H1225" s="7"/>
      <c r="L1225" s="18"/>
      <c r="M1225" s="18"/>
      <c r="N1225" s="20"/>
      <c r="AD1225" s="18"/>
      <c r="AE1225" s="18"/>
      <c r="AJ1225" s="7"/>
      <c r="AL1225" s="7"/>
      <c r="AN1225" s="7"/>
      <c r="AP1225" s="7"/>
      <c r="AR1225" s="7"/>
      <c r="AX1225" s="7"/>
      <c r="AY1225" s="7"/>
      <c r="BE1225" s="9"/>
      <c r="BW1225" s="17"/>
      <c r="CH1225" s="7"/>
      <c r="CJ1225" s="7"/>
      <c r="CP1225" s="7"/>
      <c r="CR1225" s="7"/>
      <c r="CS1225" s="7"/>
      <c r="CU1225" s="16"/>
      <c r="DB1225" s="7"/>
      <c r="DD1225" s="7"/>
      <c r="DF1225" s="9"/>
    </row>
    <row r="1226" spans="3:110" x14ac:dyDescent="0.25">
      <c r="C1226" s="6"/>
      <c r="H1226" s="7"/>
      <c r="L1226" s="18"/>
      <c r="M1226" s="18"/>
      <c r="N1226" s="20"/>
      <c r="AD1226" s="18"/>
      <c r="AE1226" s="18"/>
      <c r="AJ1226" s="7"/>
      <c r="AL1226" s="7"/>
      <c r="AN1226" s="7"/>
      <c r="AP1226" s="7"/>
      <c r="AR1226" s="7"/>
      <c r="AX1226" s="7"/>
      <c r="AY1226" s="7"/>
      <c r="BE1226" s="9"/>
      <c r="BW1226" s="17"/>
      <c r="CH1226" s="7"/>
      <c r="CJ1226" s="7"/>
      <c r="CP1226" s="7"/>
      <c r="CR1226" s="7"/>
      <c r="CS1226" s="7"/>
      <c r="CU1226" s="16"/>
      <c r="DB1226" s="7"/>
      <c r="DD1226" s="7"/>
      <c r="DF1226" s="9"/>
    </row>
    <row r="1227" spans="3:110" x14ac:dyDescent="0.25">
      <c r="C1227" s="6"/>
      <c r="H1227" s="7"/>
      <c r="L1227" s="18"/>
      <c r="M1227" s="18"/>
      <c r="N1227" s="20"/>
      <c r="AD1227" s="18"/>
      <c r="AE1227" s="18"/>
      <c r="AJ1227" s="7"/>
      <c r="AL1227" s="7"/>
      <c r="AN1227" s="7"/>
      <c r="AP1227" s="7"/>
      <c r="AR1227" s="7"/>
      <c r="AX1227" s="7"/>
      <c r="AY1227" s="7"/>
      <c r="BE1227" s="9"/>
      <c r="BW1227" s="17"/>
      <c r="CH1227" s="7"/>
      <c r="CJ1227" s="7"/>
      <c r="CP1227" s="7"/>
      <c r="CR1227" s="7"/>
      <c r="CS1227" s="7"/>
      <c r="CU1227" s="16"/>
      <c r="DB1227" s="7"/>
      <c r="DD1227" s="7"/>
      <c r="DF1227" s="9"/>
    </row>
    <row r="1228" spans="3:110" x14ac:dyDescent="0.25">
      <c r="C1228" s="6"/>
      <c r="H1228" s="7"/>
      <c r="L1228" s="18"/>
      <c r="M1228" s="18"/>
      <c r="N1228" s="20"/>
      <c r="AD1228" s="18"/>
      <c r="AE1228" s="18"/>
      <c r="AJ1228" s="7"/>
      <c r="AL1228" s="7"/>
      <c r="AN1228" s="7"/>
      <c r="AP1228" s="7"/>
      <c r="AR1228" s="7"/>
      <c r="AX1228" s="7"/>
      <c r="AY1228" s="7"/>
      <c r="BE1228" s="9"/>
      <c r="BW1228" s="17"/>
      <c r="CH1228" s="7"/>
      <c r="CJ1228" s="7"/>
      <c r="CP1228" s="7"/>
      <c r="CR1228" s="7"/>
      <c r="CS1228" s="7"/>
      <c r="CU1228" s="16"/>
      <c r="DB1228" s="7"/>
      <c r="DD1228" s="7"/>
      <c r="DF1228" s="9"/>
    </row>
    <row r="1229" spans="3:110" x14ac:dyDescent="0.25">
      <c r="C1229" s="6"/>
      <c r="H1229" s="7"/>
      <c r="L1229" s="18"/>
      <c r="M1229" s="18"/>
      <c r="N1229" s="20"/>
      <c r="AD1229" s="18"/>
      <c r="AE1229" s="18"/>
      <c r="AJ1229" s="7"/>
      <c r="AL1229" s="7"/>
      <c r="AN1229" s="7"/>
      <c r="AP1229" s="7"/>
      <c r="AR1229" s="7"/>
      <c r="AX1229" s="7"/>
      <c r="AY1229" s="7"/>
      <c r="BE1229" s="9"/>
      <c r="BW1229" s="17"/>
      <c r="CH1229" s="7"/>
      <c r="CJ1229" s="7"/>
      <c r="CP1229" s="7"/>
      <c r="CR1229" s="7"/>
      <c r="CS1229" s="7"/>
      <c r="CU1229" s="16"/>
      <c r="DB1229" s="7"/>
      <c r="DD1229" s="7"/>
      <c r="DF1229" s="9"/>
    </row>
    <row r="1230" spans="3:110" x14ac:dyDescent="0.25">
      <c r="C1230" s="6"/>
      <c r="H1230" s="7"/>
      <c r="L1230" s="18"/>
      <c r="M1230" s="18"/>
      <c r="N1230" s="20"/>
      <c r="AD1230" s="18"/>
      <c r="AE1230" s="18"/>
      <c r="AJ1230" s="7"/>
      <c r="AL1230" s="7"/>
      <c r="AN1230" s="7"/>
      <c r="AP1230" s="7"/>
      <c r="AR1230" s="7"/>
      <c r="AX1230" s="7"/>
      <c r="AY1230" s="7"/>
      <c r="BE1230" s="9"/>
      <c r="BW1230" s="17"/>
      <c r="CH1230" s="7"/>
      <c r="CJ1230" s="7"/>
      <c r="CP1230" s="7"/>
      <c r="CR1230" s="7"/>
      <c r="CS1230" s="7"/>
      <c r="CU1230" s="16"/>
      <c r="DB1230" s="7"/>
      <c r="DD1230" s="7"/>
      <c r="DF1230" s="9"/>
    </row>
    <row r="1231" spans="3:110" x14ac:dyDescent="0.25">
      <c r="C1231" s="6"/>
      <c r="H1231" s="7"/>
      <c r="L1231" s="18"/>
      <c r="M1231" s="18"/>
      <c r="N1231" s="20"/>
      <c r="AD1231" s="18"/>
      <c r="AE1231" s="18"/>
      <c r="AJ1231" s="7"/>
      <c r="AL1231" s="7"/>
      <c r="AN1231" s="7"/>
      <c r="AP1231" s="7"/>
      <c r="AR1231" s="7"/>
      <c r="AX1231" s="7"/>
      <c r="AY1231" s="7"/>
      <c r="BE1231" s="9"/>
      <c r="BW1231" s="17"/>
      <c r="CH1231" s="7"/>
      <c r="CJ1231" s="7"/>
      <c r="CP1231" s="7"/>
      <c r="CR1231" s="7"/>
      <c r="CS1231" s="7"/>
      <c r="CU1231" s="16"/>
      <c r="DB1231" s="7"/>
      <c r="DD1231" s="7"/>
      <c r="DF1231" s="9"/>
    </row>
    <row r="1232" spans="3:110" x14ac:dyDescent="0.25">
      <c r="C1232" s="6"/>
      <c r="H1232" s="7"/>
      <c r="L1232" s="18"/>
      <c r="M1232" s="18"/>
      <c r="N1232" s="20"/>
      <c r="AD1232" s="18"/>
      <c r="AE1232" s="18"/>
      <c r="AJ1232" s="7"/>
      <c r="AL1232" s="7"/>
      <c r="AN1232" s="7"/>
      <c r="AP1232" s="7"/>
      <c r="AR1232" s="7"/>
      <c r="AX1232" s="7"/>
      <c r="AY1232" s="7"/>
      <c r="BE1232" s="9"/>
      <c r="BW1232" s="17"/>
      <c r="CH1232" s="7"/>
      <c r="CJ1232" s="7"/>
      <c r="CP1232" s="7"/>
      <c r="CR1232" s="7"/>
      <c r="CS1232" s="7"/>
      <c r="CU1232" s="16"/>
      <c r="DB1232" s="7"/>
      <c r="DD1232" s="7"/>
      <c r="DF1232" s="9"/>
    </row>
    <row r="1233" spans="3:110" x14ac:dyDescent="0.25">
      <c r="C1233" s="6"/>
      <c r="H1233" s="7"/>
      <c r="L1233" s="18"/>
      <c r="M1233" s="18"/>
      <c r="N1233" s="20"/>
      <c r="AD1233" s="18"/>
      <c r="AE1233" s="18"/>
      <c r="AJ1233" s="7"/>
      <c r="AL1233" s="7"/>
      <c r="AN1233" s="7"/>
      <c r="AP1233" s="7"/>
      <c r="AR1233" s="7"/>
      <c r="AX1233" s="7"/>
      <c r="AY1233" s="7"/>
      <c r="BE1233" s="9"/>
      <c r="BW1233" s="17"/>
      <c r="CH1233" s="7"/>
      <c r="CJ1233" s="7"/>
      <c r="CP1233" s="7"/>
      <c r="CR1233" s="7"/>
      <c r="CS1233" s="7"/>
      <c r="CU1233" s="16"/>
      <c r="DB1233" s="7"/>
      <c r="DD1233" s="7"/>
      <c r="DF1233" s="9"/>
    </row>
    <row r="1234" spans="3:110" x14ac:dyDescent="0.25">
      <c r="C1234" s="6"/>
      <c r="H1234" s="7"/>
      <c r="L1234" s="18"/>
      <c r="M1234" s="18"/>
      <c r="N1234" s="20"/>
      <c r="AD1234" s="18"/>
      <c r="AE1234" s="18"/>
      <c r="AJ1234" s="7"/>
      <c r="AL1234" s="7"/>
      <c r="AN1234" s="7"/>
      <c r="AP1234" s="7"/>
      <c r="AR1234" s="7"/>
      <c r="AX1234" s="7"/>
      <c r="AY1234" s="7"/>
      <c r="BE1234" s="9"/>
      <c r="BW1234" s="17"/>
      <c r="CH1234" s="7"/>
      <c r="CJ1234" s="7"/>
      <c r="CP1234" s="7"/>
      <c r="CR1234" s="7"/>
      <c r="CS1234" s="7"/>
      <c r="CU1234" s="16"/>
      <c r="DB1234" s="7"/>
      <c r="DD1234" s="7"/>
      <c r="DF1234" s="9"/>
    </row>
    <row r="1235" spans="3:110" x14ac:dyDescent="0.25">
      <c r="C1235" s="6"/>
      <c r="H1235" s="7"/>
      <c r="L1235" s="18"/>
      <c r="M1235" s="18"/>
      <c r="N1235" s="20"/>
      <c r="AD1235" s="18"/>
      <c r="AE1235" s="18"/>
      <c r="AJ1235" s="7"/>
      <c r="AL1235" s="7"/>
      <c r="AN1235" s="7"/>
      <c r="AP1235" s="7"/>
      <c r="AR1235" s="7"/>
      <c r="AX1235" s="7"/>
      <c r="AY1235" s="7"/>
      <c r="BE1235" s="9"/>
      <c r="BW1235" s="17"/>
      <c r="CH1235" s="7"/>
      <c r="CJ1235" s="7"/>
      <c r="CP1235" s="7"/>
      <c r="CR1235" s="7"/>
      <c r="CS1235" s="7"/>
      <c r="CU1235" s="16"/>
      <c r="DB1235" s="7"/>
      <c r="DD1235" s="7"/>
      <c r="DF1235" s="9"/>
    </row>
    <row r="1236" spans="3:110" x14ac:dyDescent="0.25">
      <c r="C1236" s="6"/>
      <c r="H1236" s="7"/>
      <c r="L1236" s="18"/>
      <c r="M1236" s="18"/>
      <c r="N1236" s="20"/>
      <c r="AD1236" s="18"/>
      <c r="AE1236" s="18"/>
      <c r="AJ1236" s="7"/>
      <c r="AL1236" s="7"/>
      <c r="AN1236" s="7"/>
      <c r="AP1236" s="7"/>
      <c r="AR1236" s="7"/>
      <c r="AX1236" s="7"/>
      <c r="AY1236" s="7"/>
      <c r="BE1236" s="9"/>
      <c r="BW1236" s="17"/>
      <c r="CH1236" s="7"/>
      <c r="CJ1236" s="7"/>
      <c r="CP1236" s="7"/>
      <c r="CR1236" s="7"/>
      <c r="CS1236" s="7"/>
      <c r="CU1236" s="16"/>
      <c r="DB1236" s="7"/>
      <c r="DD1236" s="7"/>
      <c r="DF1236" s="9"/>
    </row>
    <row r="1237" spans="3:110" x14ac:dyDescent="0.25">
      <c r="C1237" s="6"/>
      <c r="H1237" s="7"/>
      <c r="L1237" s="18"/>
      <c r="M1237" s="18"/>
      <c r="N1237" s="20"/>
      <c r="AD1237" s="18"/>
      <c r="AE1237" s="18"/>
      <c r="AJ1237" s="7"/>
      <c r="AL1237" s="7"/>
      <c r="AN1237" s="7"/>
      <c r="AP1237" s="7"/>
      <c r="AR1237" s="7"/>
      <c r="AX1237" s="7"/>
      <c r="AY1237" s="7"/>
      <c r="BE1237" s="9"/>
      <c r="BW1237" s="17"/>
      <c r="CH1237" s="7"/>
      <c r="CJ1237" s="7"/>
      <c r="CP1237" s="7"/>
      <c r="CR1237" s="7"/>
      <c r="CS1237" s="7"/>
      <c r="CU1237" s="16"/>
      <c r="DB1237" s="7"/>
      <c r="DD1237" s="7"/>
      <c r="DF1237" s="9"/>
    </row>
    <row r="1238" spans="3:110" x14ac:dyDescent="0.25">
      <c r="C1238" s="6"/>
      <c r="H1238" s="7"/>
      <c r="L1238" s="18"/>
      <c r="M1238" s="18"/>
      <c r="N1238" s="20"/>
      <c r="AD1238" s="18"/>
      <c r="AE1238" s="18"/>
      <c r="AJ1238" s="7"/>
      <c r="AL1238" s="7"/>
      <c r="AN1238" s="7"/>
      <c r="AP1238" s="7"/>
      <c r="AR1238" s="7"/>
      <c r="AX1238" s="7"/>
      <c r="AY1238" s="7"/>
      <c r="BE1238" s="9"/>
      <c r="BW1238" s="17"/>
      <c r="CH1238" s="7"/>
      <c r="CJ1238" s="7"/>
      <c r="CP1238" s="7"/>
      <c r="CR1238" s="7"/>
      <c r="CS1238" s="7"/>
      <c r="CU1238" s="16"/>
      <c r="DB1238" s="7"/>
      <c r="DD1238" s="7"/>
      <c r="DF1238" s="9"/>
    </row>
    <row r="1239" spans="3:110" x14ac:dyDescent="0.25">
      <c r="C1239" s="6"/>
      <c r="H1239" s="7"/>
      <c r="L1239" s="18"/>
      <c r="M1239" s="18"/>
      <c r="N1239" s="20"/>
      <c r="AD1239" s="18"/>
      <c r="AE1239" s="18"/>
      <c r="AJ1239" s="7"/>
      <c r="AL1239" s="7"/>
      <c r="AN1239" s="7"/>
      <c r="AP1239" s="7"/>
      <c r="AR1239" s="7"/>
      <c r="AX1239" s="7"/>
      <c r="AY1239" s="7"/>
      <c r="BE1239" s="9"/>
      <c r="BW1239" s="17"/>
      <c r="CH1239" s="7"/>
      <c r="CJ1239" s="7"/>
      <c r="CP1239" s="7"/>
      <c r="CR1239" s="7"/>
      <c r="CS1239" s="7"/>
      <c r="CU1239" s="16"/>
      <c r="DB1239" s="7"/>
      <c r="DD1239" s="7"/>
      <c r="DF1239" s="9"/>
    </row>
    <row r="1240" spans="3:110" x14ac:dyDescent="0.25">
      <c r="C1240" s="6"/>
      <c r="H1240" s="7"/>
      <c r="L1240" s="18"/>
      <c r="M1240" s="18"/>
      <c r="N1240" s="20"/>
      <c r="AD1240" s="18"/>
      <c r="AE1240" s="18"/>
      <c r="AJ1240" s="7"/>
      <c r="AL1240" s="7"/>
      <c r="AN1240" s="7"/>
      <c r="AP1240" s="7"/>
      <c r="AR1240" s="7"/>
      <c r="AX1240" s="7"/>
      <c r="AY1240" s="7"/>
      <c r="BE1240" s="9"/>
      <c r="BW1240" s="17"/>
      <c r="CH1240" s="7"/>
      <c r="CJ1240" s="7"/>
      <c r="CP1240" s="7"/>
      <c r="CR1240" s="7"/>
      <c r="CS1240" s="7"/>
      <c r="CU1240" s="16"/>
      <c r="DB1240" s="7"/>
      <c r="DD1240" s="7"/>
      <c r="DF1240" s="9"/>
    </row>
    <row r="1241" spans="3:110" x14ac:dyDescent="0.25">
      <c r="C1241" s="6"/>
      <c r="H1241" s="7"/>
      <c r="L1241" s="18"/>
      <c r="M1241" s="18"/>
      <c r="N1241" s="20"/>
      <c r="AD1241" s="18"/>
      <c r="AE1241" s="18"/>
      <c r="AJ1241" s="7"/>
      <c r="AL1241" s="7"/>
      <c r="AN1241" s="7"/>
      <c r="AP1241" s="7"/>
      <c r="AR1241" s="7"/>
      <c r="AX1241" s="7"/>
      <c r="AY1241" s="7"/>
      <c r="BE1241" s="9"/>
      <c r="BW1241" s="17"/>
      <c r="CH1241" s="7"/>
      <c r="CJ1241" s="7"/>
      <c r="CP1241" s="7"/>
      <c r="CR1241" s="7"/>
      <c r="CS1241" s="7"/>
      <c r="CU1241" s="16"/>
      <c r="DB1241" s="7"/>
      <c r="DD1241" s="7"/>
      <c r="DF1241" s="9"/>
    </row>
    <row r="1242" spans="3:110" x14ac:dyDescent="0.25">
      <c r="C1242" s="6"/>
      <c r="H1242" s="7"/>
      <c r="L1242" s="18"/>
      <c r="M1242" s="18"/>
      <c r="N1242" s="20"/>
      <c r="AD1242" s="18"/>
      <c r="AE1242" s="18"/>
      <c r="AJ1242" s="7"/>
      <c r="AL1242" s="7"/>
      <c r="AN1242" s="7"/>
      <c r="AP1242" s="7"/>
      <c r="AR1242" s="7"/>
      <c r="AX1242" s="7"/>
      <c r="AY1242" s="7"/>
      <c r="BE1242" s="9"/>
      <c r="BW1242" s="17"/>
      <c r="CH1242" s="7"/>
      <c r="CJ1242" s="7"/>
      <c r="CP1242" s="7"/>
      <c r="CR1242" s="7"/>
      <c r="CS1242" s="7"/>
      <c r="CU1242" s="16"/>
      <c r="DB1242" s="7"/>
      <c r="DD1242" s="7"/>
      <c r="DF1242" s="9"/>
    </row>
    <row r="1243" spans="3:110" x14ac:dyDescent="0.25">
      <c r="C1243" s="6"/>
      <c r="H1243" s="7"/>
      <c r="L1243" s="18"/>
      <c r="M1243" s="18"/>
      <c r="N1243" s="20"/>
      <c r="AD1243" s="18"/>
      <c r="AE1243" s="18"/>
      <c r="AJ1243" s="7"/>
      <c r="AL1243" s="7"/>
      <c r="AN1243" s="7"/>
      <c r="AP1243" s="7"/>
      <c r="AR1243" s="7"/>
      <c r="AX1243" s="7"/>
      <c r="AY1243" s="7"/>
      <c r="BE1243" s="9"/>
      <c r="BW1243" s="17"/>
      <c r="CH1243" s="7"/>
      <c r="CJ1243" s="7"/>
      <c r="CP1243" s="7"/>
      <c r="CR1243" s="7"/>
      <c r="CS1243" s="7"/>
      <c r="CU1243" s="16"/>
      <c r="DB1243" s="7"/>
      <c r="DD1243" s="7"/>
      <c r="DF1243" s="9"/>
    </row>
    <row r="1244" spans="3:110" x14ac:dyDescent="0.25">
      <c r="C1244" s="6"/>
      <c r="H1244" s="7"/>
      <c r="L1244" s="18"/>
      <c r="M1244" s="18"/>
      <c r="N1244" s="20"/>
      <c r="AD1244" s="18"/>
      <c r="AE1244" s="18"/>
      <c r="AJ1244" s="7"/>
      <c r="AL1244" s="7"/>
      <c r="AN1244" s="7"/>
      <c r="AP1244" s="7"/>
      <c r="AR1244" s="7"/>
      <c r="AX1244" s="7"/>
      <c r="AY1244" s="7"/>
      <c r="BE1244" s="9"/>
      <c r="BW1244" s="17"/>
      <c r="CH1244" s="7"/>
      <c r="CJ1244" s="7"/>
      <c r="CP1244" s="7"/>
      <c r="CR1244" s="7"/>
      <c r="CS1244" s="7"/>
      <c r="CU1244" s="16"/>
      <c r="DB1244" s="7"/>
      <c r="DD1244" s="7"/>
      <c r="DF1244" s="9"/>
    </row>
    <row r="1245" spans="3:110" x14ac:dyDescent="0.25">
      <c r="C1245" s="6"/>
      <c r="H1245" s="7"/>
      <c r="L1245" s="18"/>
      <c r="M1245" s="18"/>
      <c r="N1245" s="20"/>
      <c r="AD1245" s="18"/>
      <c r="AE1245" s="18"/>
      <c r="AJ1245" s="7"/>
      <c r="AL1245" s="7"/>
      <c r="AN1245" s="7"/>
      <c r="AP1245" s="7"/>
      <c r="AR1245" s="7"/>
      <c r="AX1245" s="7"/>
      <c r="AY1245" s="7"/>
      <c r="BE1245" s="9"/>
      <c r="BW1245" s="17"/>
      <c r="CH1245" s="7"/>
      <c r="CJ1245" s="7"/>
      <c r="CP1245" s="7"/>
      <c r="CR1245" s="7"/>
      <c r="CS1245" s="7"/>
      <c r="CU1245" s="16"/>
      <c r="DB1245" s="7"/>
      <c r="DD1245" s="7"/>
      <c r="DF1245" s="9"/>
    </row>
    <row r="1246" spans="3:110" x14ac:dyDescent="0.25">
      <c r="C1246" s="6"/>
      <c r="H1246" s="7"/>
      <c r="L1246" s="18"/>
      <c r="M1246" s="18"/>
      <c r="N1246" s="20"/>
      <c r="AD1246" s="18"/>
      <c r="AE1246" s="18"/>
      <c r="AJ1246" s="7"/>
      <c r="AL1246" s="7"/>
      <c r="AN1246" s="7"/>
      <c r="AP1246" s="7"/>
      <c r="AR1246" s="7"/>
      <c r="AX1246" s="7"/>
      <c r="AY1246" s="7"/>
      <c r="BE1246" s="9"/>
      <c r="BW1246" s="17"/>
      <c r="CH1246" s="7"/>
      <c r="CJ1246" s="7"/>
      <c r="CP1246" s="7"/>
      <c r="CR1246" s="7"/>
      <c r="CS1246" s="7"/>
      <c r="CU1246" s="16"/>
      <c r="DB1246" s="7"/>
      <c r="DD1246" s="7"/>
      <c r="DF1246" s="9"/>
    </row>
    <row r="1247" spans="3:110" x14ac:dyDescent="0.25">
      <c r="C1247" s="6"/>
      <c r="H1247" s="7"/>
      <c r="L1247" s="18"/>
      <c r="M1247" s="18"/>
      <c r="N1247" s="20"/>
      <c r="AD1247" s="18"/>
      <c r="AE1247" s="18"/>
      <c r="AJ1247" s="7"/>
      <c r="AL1247" s="7"/>
      <c r="AN1247" s="7"/>
      <c r="AP1247" s="7"/>
      <c r="AR1247" s="7"/>
      <c r="AX1247" s="7"/>
      <c r="AY1247" s="7"/>
      <c r="BE1247" s="9"/>
      <c r="BW1247" s="17"/>
      <c r="CH1247" s="7"/>
      <c r="CJ1247" s="7"/>
      <c r="CP1247" s="7"/>
      <c r="CR1247" s="7"/>
      <c r="CS1247" s="7"/>
      <c r="CU1247" s="16"/>
      <c r="DB1247" s="7"/>
      <c r="DD1247" s="7"/>
      <c r="DF1247" s="9"/>
    </row>
    <row r="1248" spans="3:110" x14ac:dyDescent="0.25">
      <c r="C1248" s="6"/>
      <c r="H1248" s="7"/>
      <c r="L1248" s="18"/>
      <c r="M1248" s="18"/>
      <c r="N1248" s="20"/>
      <c r="AD1248" s="18"/>
      <c r="AE1248" s="18"/>
      <c r="AJ1248" s="7"/>
      <c r="AL1248" s="7"/>
      <c r="AN1248" s="7"/>
      <c r="AP1248" s="7"/>
      <c r="AR1248" s="7"/>
      <c r="AX1248" s="7"/>
      <c r="AY1248" s="7"/>
      <c r="BE1248" s="9"/>
      <c r="BW1248" s="17"/>
      <c r="CH1248" s="7"/>
      <c r="CJ1248" s="7"/>
      <c r="CP1248" s="7"/>
      <c r="CR1248" s="7"/>
      <c r="CS1248" s="7"/>
      <c r="CU1248" s="16"/>
      <c r="DB1248" s="7"/>
      <c r="DD1248" s="7"/>
      <c r="DF1248" s="9"/>
    </row>
    <row r="1249" spans="3:110" x14ac:dyDescent="0.25">
      <c r="C1249" s="6"/>
      <c r="H1249" s="7"/>
      <c r="L1249" s="18"/>
      <c r="M1249" s="18"/>
      <c r="N1249" s="20"/>
      <c r="AD1249" s="18"/>
      <c r="AE1249" s="18"/>
      <c r="AJ1249" s="7"/>
      <c r="AL1249" s="7"/>
      <c r="AN1249" s="7"/>
      <c r="AP1249" s="7"/>
      <c r="AR1249" s="7"/>
      <c r="AX1249" s="7"/>
      <c r="AY1249" s="7"/>
      <c r="BE1249" s="9"/>
      <c r="BW1249" s="17"/>
      <c r="CH1249" s="7"/>
      <c r="CJ1249" s="7"/>
      <c r="CP1249" s="7"/>
      <c r="CR1249" s="7"/>
      <c r="CS1249" s="7"/>
      <c r="CU1249" s="16"/>
      <c r="DB1249" s="7"/>
      <c r="DD1249" s="7"/>
      <c r="DF1249" s="9"/>
    </row>
    <row r="1250" spans="3:110" x14ac:dyDescent="0.25">
      <c r="C1250" s="6"/>
      <c r="H1250" s="7"/>
      <c r="L1250" s="18"/>
      <c r="M1250" s="18"/>
      <c r="N1250" s="20"/>
      <c r="AD1250" s="18"/>
      <c r="AE1250" s="18"/>
      <c r="AJ1250" s="7"/>
      <c r="AL1250" s="7"/>
      <c r="AN1250" s="7"/>
      <c r="AP1250" s="7"/>
      <c r="AR1250" s="7"/>
      <c r="AX1250" s="7"/>
      <c r="AY1250" s="7"/>
      <c r="BE1250" s="9"/>
      <c r="BW1250" s="17"/>
      <c r="CH1250" s="7"/>
      <c r="CJ1250" s="7"/>
      <c r="CP1250" s="7"/>
      <c r="CR1250" s="7"/>
      <c r="CS1250" s="7"/>
      <c r="CU1250" s="16"/>
      <c r="DB1250" s="7"/>
      <c r="DD1250" s="7"/>
      <c r="DF1250" s="9"/>
    </row>
    <row r="1251" spans="3:110" x14ac:dyDescent="0.25">
      <c r="C1251" s="6"/>
      <c r="H1251" s="7"/>
      <c r="L1251" s="18"/>
      <c r="M1251" s="18"/>
      <c r="N1251" s="20"/>
      <c r="AD1251" s="18"/>
      <c r="AE1251" s="18"/>
      <c r="AJ1251" s="7"/>
      <c r="AL1251" s="7"/>
      <c r="AN1251" s="7"/>
      <c r="AP1251" s="7"/>
      <c r="AR1251" s="7"/>
      <c r="AX1251" s="7"/>
      <c r="AY1251" s="7"/>
      <c r="BE1251" s="9"/>
      <c r="BW1251" s="17"/>
      <c r="CH1251" s="7"/>
      <c r="CJ1251" s="7"/>
      <c r="CP1251" s="7"/>
      <c r="CR1251" s="7"/>
      <c r="CS1251" s="7"/>
      <c r="CU1251" s="16"/>
      <c r="DB1251" s="7"/>
      <c r="DD1251" s="7"/>
      <c r="DF1251" s="9"/>
    </row>
    <row r="1252" spans="3:110" x14ac:dyDescent="0.25">
      <c r="C1252" s="6"/>
      <c r="H1252" s="7"/>
      <c r="L1252" s="18"/>
      <c r="M1252" s="18"/>
      <c r="N1252" s="20"/>
      <c r="AD1252" s="18"/>
      <c r="AE1252" s="18"/>
      <c r="AJ1252" s="7"/>
      <c r="AL1252" s="7"/>
      <c r="AN1252" s="7"/>
      <c r="AP1252" s="7"/>
      <c r="AR1252" s="7"/>
      <c r="AX1252" s="7"/>
      <c r="AY1252" s="7"/>
      <c r="BE1252" s="9"/>
      <c r="BW1252" s="17"/>
      <c r="CH1252" s="7"/>
      <c r="CJ1252" s="7"/>
      <c r="CP1252" s="7"/>
      <c r="CR1252" s="7"/>
      <c r="CS1252" s="7"/>
      <c r="CU1252" s="16"/>
      <c r="DB1252" s="7"/>
      <c r="DD1252" s="7"/>
      <c r="DF1252" s="9"/>
    </row>
    <row r="1253" spans="3:110" x14ac:dyDescent="0.25">
      <c r="C1253" s="6"/>
      <c r="H1253" s="7"/>
      <c r="L1253" s="18"/>
      <c r="M1253" s="18"/>
      <c r="N1253" s="20"/>
      <c r="AD1253" s="18"/>
      <c r="AE1253" s="18"/>
      <c r="AJ1253" s="7"/>
      <c r="AL1253" s="7"/>
      <c r="AN1253" s="7"/>
      <c r="AP1253" s="7"/>
      <c r="AR1253" s="7"/>
      <c r="AX1253" s="7"/>
      <c r="AY1253" s="7"/>
      <c r="BE1253" s="9"/>
      <c r="BW1253" s="17"/>
      <c r="CH1253" s="7"/>
      <c r="CJ1253" s="7"/>
      <c r="CP1253" s="7"/>
      <c r="CR1253" s="7"/>
      <c r="CS1253" s="7"/>
      <c r="CU1253" s="16"/>
      <c r="DB1253" s="7"/>
      <c r="DD1253" s="7"/>
      <c r="DF1253" s="9"/>
    </row>
    <row r="1254" spans="3:110" x14ac:dyDescent="0.25">
      <c r="C1254" s="6"/>
      <c r="H1254" s="7"/>
      <c r="L1254" s="18"/>
      <c r="M1254" s="18"/>
      <c r="N1254" s="20"/>
      <c r="AD1254" s="18"/>
      <c r="AE1254" s="18"/>
      <c r="AJ1254" s="7"/>
      <c r="AL1254" s="7"/>
      <c r="AN1254" s="7"/>
      <c r="AP1254" s="7"/>
      <c r="AR1254" s="7"/>
      <c r="AX1254" s="7"/>
      <c r="AY1254" s="7"/>
      <c r="BE1254" s="9"/>
      <c r="BW1254" s="17"/>
      <c r="CH1254" s="7"/>
      <c r="CJ1254" s="7"/>
      <c r="CP1254" s="7"/>
      <c r="CR1254" s="7"/>
      <c r="CS1254" s="7"/>
      <c r="CU1254" s="16"/>
      <c r="DB1254" s="7"/>
      <c r="DD1254" s="7"/>
      <c r="DF1254" s="9"/>
    </row>
    <row r="1255" spans="3:110" x14ac:dyDescent="0.25">
      <c r="C1255" s="6"/>
      <c r="H1255" s="7"/>
      <c r="L1255" s="18"/>
      <c r="M1255" s="18"/>
      <c r="N1255" s="20"/>
      <c r="AD1255" s="18"/>
      <c r="AE1255" s="18"/>
      <c r="AJ1255" s="7"/>
      <c r="AL1255" s="7"/>
      <c r="AN1255" s="7"/>
      <c r="AP1255" s="7"/>
      <c r="AR1255" s="7"/>
      <c r="AX1255" s="7"/>
      <c r="AY1255" s="7"/>
      <c r="BE1255" s="9"/>
      <c r="BW1255" s="17"/>
      <c r="CH1255" s="7"/>
      <c r="CJ1255" s="7"/>
      <c r="CP1255" s="7"/>
      <c r="CR1255" s="7"/>
      <c r="CS1255" s="7"/>
      <c r="CU1255" s="16"/>
      <c r="DB1255" s="7"/>
      <c r="DD1255" s="7"/>
      <c r="DF1255" s="9"/>
    </row>
    <row r="1256" spans="3:110" x14ac:dyDescent="0.25">
      <c r="C1256" s="6"/>
      <c r="H1256" s="7"/>
      <c r="L1256" s="18"/>
      <c r="M1256" s="18"/>
      <c r="N1256" s="20"/>
      <c r="AD1256" s="18"/>
      <c r="AE1256" s="18"/>
      <c r="AJ1256" s="7"/>
      <c r="AL1256" s="7"/>
      <c r="AN1256" s="7"/>
      <c r="AP1256" s="7"/>
      <c r="AR1256" s="7"/>
      <c r="AX1256" s="7"/>
      <c r="AY1256" s="7"/>
      <c r="BE1256" s="9"/>
      <c r="BW1256" s="17"/>
      <c r="CH1256" s="7"/>
      <c r="CJ1256" s="7"/>
      <c r="CP1256" s="7"/>
      <c r="CR1256" s="7"/>
      <c r="CS1256" s="7"/>
      <c r="CU1256" s="16"/>
      <c r="DB1256" s="7"/>
      <c r="DD1256" s="7"/>
      <c r="DF1256" s="9"/>
    </row>
    <row r="1257" spans="3:110" x14ac:dyDescent="0.25">
      <c r="C1257" s="6"/>
      <c r="H1257" s="7"/>
      <c r="L1257" s="18"/>
      <c r="M1257" s="18"/>
      <c r="N1257" s="20"/>
      <c r="AD1257" s="18"/>
      <c r="AE1257" s="18"/>
      <c r="AJ1257" s="7"/>
      <c r="AL1257" s="7"/>
      <c r="AN1257" s="7"/>
      <c r="AP1257" s="7"/>
      <c r="AR1257" s="7"/>
      <c r="AX1257" s="7"/>
      <c r="AY1257" s="7"/>
      <c r="BE1257" s="9"/>
      <c r="BW1257" s="17"/>
      <c r="CH1257" s="7"/>
      <c r="CJ1257" s="7"/>
      <c r="CP1257" s="7"/>
      <c r="CR1257" s="7"/>
      <c r="CS1257" s="7"/>
      <c r="CU1257" s="16"/>
      <c r="DB1257" s="7"/>
      <c r="DD1257" s="7"/>
      <c r="DF1257" s="9"/>
    </row>
    <row r="1258" spans="3:110" x14ac:dyDescent="0.25">
      <c r="C1258" s="6"/>
      <c r="H1258" s="7"/>
      <c r="L1258" s="18"/>
      <c r="M1258" s="18"/>
      <c r="N1258" s="20"/>
      <c r="AD1258" s="18"/>
      <c r="AE1258" s="18"/>
      <c r="AJ1258" s="7"/>
      <c r="AL1258" s="7"/>
      <c r="AN1258" s="7"/>
      <c r="AP1258" s="7"/>
      <c r="AR1258" s="7"/>
      <c r="AX1258" s="7"/>
      <c r="AY1258" s="7"/>
      <c r="BE1258" s="9"/>
      <c r="BW1258" s="17"/>
      <c r="CH1258" s="7"/>
      <c r="CJ1258" s="7"/>
      <c r="CP1258" s="7"/>
      <c r="CR1258" s="7"/>
      <c r="CS1258" s="7"/>
      <c r="CU1258" s="16"/>
      <c r="DB1258" s="7"/>
      <c r="DD1258" s="7"/>
      <c r="DF1258" s="9"/>
    </row>
    <row r="1259" spans="3:110" x14ac:dyDescent="0.25">
      <c r="C1259" s="6"/>
      <c r="H1259" s="7"/>
      <c r="L1259" s="18"/>
      <c r="M1259" s="18"/>
      <c r="N1259" s="20"/>
      <c r="AD1259" s="18"/>
      <c r="AE1259" s="18"/>
      <c r="AJ1259" s="7"/>
      <c r="AL1259" s="7"/>
      <c r="AN1259" s="7"/>
      <c r="AP1259" s="7"/>
      <c r="AR1259" s="7"/>
      <c r="AX1259" s="7"/>
      <c r="AY1259" s="7"/>
      <c r="BE1259" s="9"/>
      <c r="BW1259" s="17"/>
      <c r="CH1259" s="7"/>
      <c r="CJ1259" s="7"/>
      <c r="CP1259" s="7"/>
      <c r="CR1259" s="7"/>
      <c r="CS1259" s="7"/>
      <c r="CU1259" s="16"/>
      <c r="DB1259" s="7"/>
      <c r="DD1259" s="7"/>
      <c r="DF1259" s="9"/>
    </row>
    <row r="1260" spans="3:110" x14ac:dyDescent="0.25">
      <c r="C1260" s="6"/>
      <c r="H1260" s="7"/>
      <c r="L1260" s="18"/>
      <c r="M1260" s="18"/>
      <c r="N1260" s="20"/>
      <c r="AD1260" s="18"/>
      <c r="AE1260" s="18"/>
      <c r="AJ1260" s="7"/>
      <c r="AL1260" s="7"/>
      <c r="AN1260" s="7"/>
      <c r="AP1260" s="7"/>
      <c r="AR1260" s="7"/>
      <c r="AX1260" s="7"/>
      <c r="AY1260" s="7"/>
      <c r="BE1260" s="9"/>
      <c r="BW1260" s="17"/>
      <c r="CH1260" s="7"/>
      <c r="CJ1260" s="7"/>
      <c r="CP1260" s="7"/>
      <c r="CR1260" s="7"/>
      <c r="CS1260" s="7"/>
      <c r="CU1260" s="16"/>
      <c r="DB1260" s="7"/>
      <c r="DD1260" s="7"/>
      <c r="DF1260" s="9"/>
    </row>
    <row r="1261" spans="3:110" x14ac:dyDescent="0.25">
      <c r="C1261" s="6"/>
      <c r="H1261" s="7"/>
      <c r="L1261" s="18"/>
      <c r="M1261" s="18"/>
      <c r="N1261" s="20"/>
      <c r="AD1261" s="18"/>
      <c r="AE1261" s="18"/>
      <c r="AJ1261" s="7"/>
      <c r="AL1261" s="7"/>
      <c r="AN1261" s="7"/>
      <c r="AP1261" s="7"/>
      <c r="AR1261" s="7"/>
      <c r="AX1261" s="7"/>
      <c r="AY1261" s="7"/>
      <c r="BE1261" s="9"/>
      <c r="BW1261" s="17"/>
      <c r="CH1261" s="7"/>
      <c r="CJ1261" s="7"/>
      <c r="CP1261" s="7"/>
      <c r="CR1261" s="7"/>
      <c r="CS1261" s="7"/>
      <c r="CU1261" s="16"/>
      <c r="DB1261" s="7"/>
      <c r="DD1261" s="7"/>
      <c r="DF1261" s="9"/>
    </row>
    <row r="1262" spans="3:110" x14ac:dyDescent="0.25">
      <c r="C1262" s="6"/>
      <c r="H1262" s="7"/>
      <c r="L1262" s="18"/>
      <c r="M1262" s="18"/>
      <c r="N1262" s="20"/>
      <c r="AD1262" s="18"/>
      <c r="AE1262" s="18"/>
      <c r="AJ1262" s="7"/>
      <c r="AL1262" s="7"/>
      <c r="AN1262" s="7"/>
      <c r="AP1262" s="7"/>
      <c r="AR1262" s="7"/>
      <c r="AX1262" s="7"/>
      <c r="AY1262" s="7"/>
      <c r="BE1262" s="9"/>
      <c r="BW1262" s="17"/>
      <c r="CH1262" s="7"/>
      <c r="CJ1262" s="7"/>
      <c r="CP1262" s="7"/>
      <c r="CR1262" s="7"/>
      <c r="CS1262" s="7"/>
      <c r="CU1262" s="16"/>
      <c r="DB1262" s="7"/>
      <c r="DD1262" s="7"/>
      <c r="DF1262" s="9"/>
    </row>
    <row r="1263" spans="3:110" x14ac:dyDescent="0.25">
      <c r="C1263" s="6"/>
      <c r="H1263" s="7"/>
      <c r="L1263" s="18"/>
      <c r="M1263" s="18"/>
      <c r="N1263" s="20"/>
      <c r="AD1263" s="18"/>
      <c r="AE1263" s="18"/>
      <c r="AJ1263" s="7"/>
      <c r="AL1263" s="7"/>
      <c r="AN1263" s="7"/>
      <c r="AP1263" s="7"/>
      <c r="AR1263" s="7"/>
      <c r="AX1263" s="7"/>
      <c r="AY1263" s="7"/>
      <c r="BE1263" s="9"/>
      <c r="BW1263" s="17"/>
      <c r="CH1263" s="7"/>
      <c r="CJ1263" s="7"/>
      <c r="CP1263" s="7"/>
      <c r="CR1263" s="7"/>
      <c r="CS1263" s="7"/>
      <c r="CU1263" s="16"/>
      <c r="DB1263" s="7"/>
      <c r="DD1263" s="7"/>
      <c r="DF1263" s="9"/>
    </row>
    <row r="1264" spans="3:110" x14ac:dyDescent="0.25">
      <c r="C1264" s="6"/>
      <c r="H1264" s="7"/>
      <c r="L1264" s="18"/>
      <c r="M1264" s="18"/>
      <c r="N1264" s="20"/>
      <c r="AD1264" s="18"/>
      <c r="AE1264" s="18"/>
      <c r="AJ1264" s="7"/>
      <c r="AL1264" s="7"/>
      <c r="AN1264" s="7"/>
      <c r="AP1264" s="7"/>
      <c r="AR1264" s="7"/>
      <c r="AX1264" s="7"/>
      <c r="AY1264" s="7"/>
      <c r="BE1264" s="9"/>
      <c r="BW1264" s="17"/>
      <c r="CH1264" s="7"/>
      <c r="CJ1264" s="7"/>
      <c r="CP1264" s="7"/>
      <c r="CR1264" s="7"/>
      <c r="CS1264" s="7"/>
      <c r="CU1264" s="16"/>
      <c r="DB1264" s="7"/>
      <c r="DD1264" s="7"/>
      <c r="DF1264" s="9"/>
    </row>
    <row r="1265" spans="3:110" x14ac:dyDescent="0.25">
      <c r="C1265" s="6"/>
      <c r="H1265" s="7"/>
      <c r="L1265" s="18"/>
      <c r="M1265" s="18"/>
      <c r="N1265" s="20"/>
      <c r="AD1265" s="18"/>
      <c r="AE1265" s="18"/>
      <c r="AJ1265" s="7"/>
      <c r="AL1265" s="7"/>
      <c r="AN1265" s="7"/>
      <c r="AP1265" s="7"/>
      <c r="AR1265" s="7"/>
      <c r="AX1265" s="7"/>
      <c r="AY1265" s="7"/>
      <c r="BE1265" s="9"/>
      <c r="BW1265" s="17"/>
      <c r="CH1265" s="7"/>
      <c r="CJ1265" s="7"/>
      <c r="CP1265" s="7"/>
      <c r="CR1265" s="7"/>
      <c r="CS1265" s="7"/>
      <c r="CU1265" s="16"/>
      <c r="DB1265" s="7"/>
      <c r="DD1265" s="7"/>
      <c r="DF1265" s="9"/>
    </row>
    <row r="1266" spans="3:110" x14ac:dyDescent="0.25">
      <c r="C1266" s="6"/>
      <c r="H1266" s="7"/>
      <c r="L1266" s="18"/>
      <c r="M1266" s="18"/>
      <c r="N1266" s="20"/>
      <c r="AD1266" s="18"/>
      <c r="AE1266" s="18"/>
      <c r="AJ1266" s="7"/>
      <c r="AL1266" s="7"/>
      <c r="AN1266" s="7"/>
      <c r="AP1266" s="7"/>
      <c r="AR1266" s="7"/>
      <c r="AX1266" s="7"/>
      <c r="AY1266" s="7"/>
      <c r="BE1266" s="9"/>
      <c r="BW1266" s="17"/>
      <c r="CH1266" s="7"/>
      <c r="CJ1266" s="7"/>
      <c r="CP1266" s="7"/>
      <c r="CR1266" s="7"/>
      <c r="CS1266" s="7"/>
      <c r="CU1266" s="16"/>
      <c r="DB1266" s="7"/>
      <c r="DD1266" s="7"/>
      <c r="DF1266" s="9"/>
    </row>
    <row r="1267" spans="3:110" x14ac:dyDescent="0.25">
      <c r="C1267" s="6"/>
      <c r="H1267" s="7"/>
      <c r="L1267" s="18"/>
      <c r="M1267" s="18"/>
      <c r="N1267" s="20"/>
      <c r="AD1267" s="18"/>
      <c r="AE1267" s="18"/>
      <c r="AJ1267" s="7"/>
      <c r="AL1267" s="7"/>
      <c r="AN1267" s="7"/>
      <c r="AP1267" s="7"/>
      <c r="AR1267" s="7"/>
      <c r="AX1267" s="7"/>
      <c r="AY1267" s="7"/>
      <c r="BE1267" s="9"/>
      <c r="BW1267" s="17"/>
      <c r="CH1267" s="7"/>
      <c r="CJ1267" s="7"/>
      <c r="CP1267" s="7"/>
      <c r="CR1267" s="7"/>
      <c r="CS1267" s="7"/>
      <c r="CU1267" s="16"/>
      <c r="DB1267" s="7"/>
      <c r="DD1267" s="7"/>
      <c r="DF1267" s="9"/>
    </row>
    <row r="1268" spans="3:110" x14ac:dyDescent="0.25">
      <c r="C1268" s="6"/>
      <c r="H1268" s="7"/>
      <c r="L1268" s="18"/>
      <c r="M1268" s="18"/>
      <c r="N1268" s="20"/>
      <c r="AD1268" s="18"/>
      <c r="AE1268" s="18"/>
      <c r="AJ1268" s="7"/>
      <c r="AL1268" s="7"/>
      <c r="AN1268" s="7"/>
      <c r="AP1268" s="7"/>
      <c r="AR1268" s="7"/>
      <c r="AX1268" s="7"/>
      <c r="AY1268" s="7"/>
      <c r="BE1268" s="9"/>
      <c r="BW1268" s="17"/>
      <c r="CH1268" s="7"/>
      <c r="CJ1268" s="7"/>
      <c r="CP1268" s="7"/>
      <c r="CR1268" s="7"/>
      <c r="CS1268" s="7"/>
      <c r="CU1268" s="16"/>
      <c r="DB1268" s="7"/>
      <c r="DD1268" s="7"/>
      <c r="DF1268" s="9"/>
    </row>
    <row r="1269" spans="3:110" x14ac:dyDescent="0.25">
      <c r="C1269" s="6"/>
      <c r="H1269" s="7"/>
      <c r="L1269" s="18"/>
      <c r="M1269" s="18"/>
      <c r="N1269" s="20"/>
      <c r="AD1269" s="18"/>
      <c r="AE1269" s="18"/>
      <c r="AJ1269" s="7"/>
      <c r="AL1269" s="7"/>
      <c r="AN1269" s="7"/>
      <c r="AP1269" s="7"/>
      <c r="AR1269" s="7"/>
      <c r="AX1269" s="7"/>
      <c r="AY1269" s="7"/>
      <c r="BE1269" s="9"/>
      <c r="BW1269" s="17"/>
      <c r="CH1269" s="7"/>
      <c r="CJ1269" s="7"/>
      <c r="CP1269" s="7"/>
      <c r="CR1269" s="7"/>
      <c r="CS1269" s="7"/>
      <c r="CU1269" s="16"/>
      <c r="DB1269" s="7"/>
      <c r="DD1269" s="7"/>
      <c r="DF1269" s="9"/>
    </row>
    <row r="1270" spans="3:110" x14ac:dyDescent="0.25">
      <c r="C1270" s="6"/>
      <c r="H1270" s="7"/>
      <c r="L1270" s="18"/>
      <c r="M1270" s="18"/>
      <c r="N1270" s="20"/>
      <c r="AD1270" s="18"/>
      <c r="AE1270" s="18"/>
      <c r="AJ1270" s="7"/>
      <c r="AL1270" s="7"/>
      <c r="AN1270" s="7"/>
      <c r="AP1270" s="7"/>
      <c r="AR1270" s="7"/>
      <c r="AX1270" s="7"/>
      <c r="AY1270" s="7"/>
      <c r="BE1270" s="9"/>
      <c r="BW1270" s="17"/>
      <c r="CH1270" s="7"/>
      <c r="CJ1270" s="7"/>
      <c r="CP1270" s="7"/>
      <c r="CR1270" s="7"/>
      <c r="CS1270" s="7"/>
      <c r="CU1270" s="16"/>
      <c r="DB1270" s="7"/>
      <c r="DD1270" s="7"/>
      <c r="DF1270" s="9"/>
    </row>
    <row r="1271" spans="3:110" x14ac:dyDescent="0.25">
      <c r="C1271" s="6"/>
      <c r="H1271" s="7"/>
      <c r="L1271" s="18"/>
      <c r="M1271" s="18"/>
      <c r="N1271" s="20"/>
      <c r="AD1271" s="18"/>
      <c r="AE1271" s="18"/>
      <c r="AJ1271" s="7"/>
      <c r="AL1271" s="7"/>
      <c r="AN1271" s="7"/>
      <c r="AP1271" s="7"/>
      <c r="AR1271" s="7"/>
      <c r="AX1271" s="7"/>
      <c r="AY1271" s="7"/>
      <c r="BE1271" s="9"/>
      <c r="BW1271" s="17"/>
      <c r="CH1271" s="7"/>
      <c r="CJ1271" s="7"/>
      <c r="CP1271" s="7"/>
      <c r="CR1271" s="7"/>
      <c r="CS1271" s="7"/>
      <c r="CU1271" s="16"/>
      <c r="DB1271" s="7"/>
      <c r="DD1271" s="7"/>
      <c r="DF1271" s="9"/>
    </row>
    <row r="1272" spans="3:110" x14ac:dyDescent="0.25">
      <c r="C1272" s="6"/>
      <c r="H1272" s="7"/>
      <c r="L1272" s="18"/>
      <c r="M1272" s="18"/>
      <c r="N1272" s="20"/>
      <c r="AD1272" s="18"/>
      <c r="AE1272" s="18"/>
      <c r="AJ1272" s="7"/>
      <c r="AL1272" s="7"/>
      <c r="AN1272" s="7"/>
      <c r="AP1272" s="7"/>
      <c r="AR1272" s="7"/>
      <c r="AX1272" s="7"/>
      <c r="AY1272" s="7"/>
      <c r="BE1272" s="9"/>
      <c r="BW1272" s="17"/>
      <c r="CH1272" s="7"/>
      <c r="CJ1272" s="7"/>
      <c r="CP1272" s="7"/>
      <c r="CR1272" s="7"/>
      <c r="CS1272" s="7"/>
      <c r="CU1272" s="16"/>
      <c r="DB1272" s="7"/>
      <c r="DD1272" s="7"/>
      <c r="DF1272" s="9"/>
    </row>
    <row r="1273" spans="3:110" x14ac:dyDescent="0.25">
      <c r="C1273" s="6"/>
      <c r="H1273" s="7"/>
      <c r="L1273" s="18"/>
      <c r="M1273" s="18"/>
      <c r="N1273" s="20"/>
      <c r="AD1273" s="18"/>
      <c r="AE1273" s="18"/>
      <c r="AJ1273" s="7"/>
      <c r="AL1273" s="7"/>
      <c r="AN1273" s="7"/>
      <c r="AP1273" s="7"/>
      <c r="AR1273" s="7"/>
      <c r="AX1273" s="7"/>
      <c r="AY1273" s="7"/>
      <c r="BE1273" s="9"/>
      <c r="BW1273" s="17"/>
      <c r="CH1273" s="7"/>
      <c r="CJ1273" s="7"/>
      <c r="CP1273" s="7"/>
      <c r="CR1273" s="7"/>
      <c r="CS1273" s="7"/>
      <c r="CU1273" s="16"/>
      <c r="DB1273" s="7"/>
      <c r="DD1273" s="7"/>
      <c r="DF1273" s="9"/>
    </row>
    <row r="1274" spans="3:110" x14ac:dyDescent="0.25">
      <c r="C1274" s="6"/>
      <c r="H1274" s="7"/>
      <c r="L1274" s="18"/>
      <c r="M1274" s="18"/>
      <c r="N1274" s="20"/>
      <c r="AD1274" s="18"/>
      <c r="AE1274" s="18"/>
      <c r="AJ1274" s="7"/>
      <c r="AL1274" s="7"/>
      <c r="AN1274" s="7"/>
      <c r="AP1274" s="7"/>
      <c r="AR1274" s="7"/>
      <c r="AX1274" s="7"/>
      <c r="AY1274" s="7"/>
      <c r="BE1274" s="9"/>
      <c r="BW1274" s="17"/>
      <c r="CH1274" s="7"/>
      <c r="CJ1274" s="7"/>
      <c r="CP1274" s="7"/>
      <c r="CR1274" s="7"/>
      <c r="CS1274" s="7"/>
      <c r="CU1274" s="16"/>
      <c r="DB1274" s="7"/>
      <c r="DD1274" s="7"/>
      <c r="DF1274" s="9"/>
    </row>
    <row r="1275" spans="3:110" x14ac:dyDescent="0.25">
      <c r="C1275" s="6"/>
      <c r="H1275" s="7"/>
      <c r="L1275" s="18"/>
      <c r="M1275" s="18"/>
      <c r="N1275" s="20"/>
      <c r="AD1275" s="18"/>
      <c r="AE1275" s="18"/>
      <c r="AJ1275" s="7"/>
      <c r="AL1275" s="7"/>
      <c r="AN1275" s="7"/>
      <c r="AP1275" s="7"/>
      <c r="AR1275" s="7"/>
      <c r="AX1275" s="7"/>
      <c r="AY1275" s="7"/>
      <c r="BE1275" s="9"/>
      <c r="BW1275" s="17"/>
      <c r="CH1275" s="7"/>
      <c r="CJ1275" s="7"/>
      <c r="CP1275" s="7"/>
      <c r="CR1275" s="7"/>
      <c r="CS1275" s="7"/>
      <c r="CU1275" s="16"/>
      <c r="DB1275" s="7"/>
      <c r="DD1275" s="7"/>
      <c r="DF1275" s="9"/>
    </row>
    <row r="1276" spans="3:110" x14ac:dyDescent="0.25">
      <c r="C1276" s="6"/>
      <c r="H1276" s="7"/>
      <c r="L1276" s="18"/>
      <c r="M1276" s="18"/>
      <c r="N1276" s="20"/>
      <c r="AD1276" s="18"/>
      <c r="AE1276" s="18"/>
      <c r="AJ1276" s="7"/>
      <c r="AL1276" s="7"/>
      <c r="AN1276" s="7"/>
      <c r="AP1276" s="7"/>
      <c r="AR1276" s="7"/>
      <c r="AX1276" s="7"/>
      <c r="AY1276" s="7"/>
      <c r="BE1276" s="9"/>
      <c r="BW1276" s="17"/>
      <c r="CH1276" s="7"/>
      <c r="CJ1276" s="7"/>
      <c r="CP1276" s="7"/>
      <c r="CR1276" s="7"/>
      <c r="CS1276" s="7"/>
      <c r="CU1276" s="16"/>
      <c r="DB1276" s="7"/>
      <c r="DD1276" s="7"/>
      <c r="DF1276" s="9"/>
    </row>
    <row r="1277" spans="3:110" x14ac:dyDescent="0.25">
      <c r="C1277" s="6"/>
      <c r="H1277" s="7"/>
      <c r="L1277" s="18"/>
      <c r="M1277" s="18"/>
      <c r="N1277" s="20"/>
      <c r="AD1277" s="18"/>
      <c r="AE1277" s="18"/>
      <c r="AJ1277" s="7"/>
      <c r="AL1277" s="7"/>
      <c r="AN1277" s="7"/>
      <c r="AP1277" s="7"/>
      <c r="AR1277" s="7"/>
      <c r="AX1277" s="7"/>
      <c r="AY1277" s="7"/>
      <c r="BE1277" s="9"/>
      <c r="BW1277" s="17"/>
      <c r="CH1277" s="7"/>
      <c r="CJ1277" s="7"/>
      <c r="CP1277" s="7"/>
      <c r="CR1277" s="7"/>
      <c r="CS1277" s="7"/>
      <c r="CU1277" s="16"/>
      <c r="DB1277" s="7"/>
      <c r="DD1277" s="7"/>
      <c r="DF1277" s="9"/>
    </row>
    <row r="1278" spans="3:110" x14ac:dyDescent="0.25">
      <c r="C1278" s="6"/>
      <c r="H1278" s="7"/>
      <c r="L1278" s="18"/>
      <c r="M1278" s="18"/>
      <c r="N1278" s="20"/>
      <c r="AD1278" s="18"/>
      <c r="AE1278" s="18"/>
      <c r="AJ1278" s="7"/>
      <c r="AL1278" s="7"/>
      <c r="AN1278" s="7"/>
      <c r="AP1278" s="7"/>
      <c r="AR1278" s="7"/>
      <c r="AX1278" s="7"/>
      <c r="AY1278" s="7"/>
      <c r="BE1278" s="9"/>
      <c r="BW1278" s="17"/>
      <c r="CH1278" s="7"/>
      <c r="CJ1278" s="7"/>
      <c r="CP1278" s="7"/>
      <c r="CR1278" s="7"/>
      <c r="CS1278" s="7"/>
      <c r="CU1278" s="16"/>
      <c r="DB1278" s="7"/>
      <c r="DD1278" s="7"/>
      <c r="DF1278" s="9"/>
    </row>
    <row r="1279" spans="3:110" x14ac:dyDescent="0.25">
      <c r="C1279" s="6"/>
      <c r="H1279" s="7"/>
      <c r="L1279" s="18"/>
      <c r="M1279" s="18"/>
      <c r="N1279" s="20"/>
      <c r="AD1279" s="18"/>
      <c r="AE1279" s="18"/>
      <c r="AJ1279" s="7"/>
      <c r="AL1279" s="7"/>
      <c r="AN1279" s="7"/>
      <c r="AP1279" s="7"/>
      <c r="AR1279" s="7"/>
      <c r="AX1279" s="7"/>
      <c r="AY1279" s="7"/>
      <c r="BE1279" s="9"/>
      <c r="BW1279" s="17"/>
      <c r="CH1279" s="7"/>
      <c r="CJ1279" s="7"/>
      <c r="CP1279" s="7"/>
      <c r="CR1279" s="7"/>
      <c r="CS1279" s="7"/>
      <c r="CU1279" s="16"/>
      <c r="DB1279" s="7"/>
      <c r="DD1279" s="7"/>
      <c r="DF1279" s="9"/>
    </row>
    <row r="1280" spans="3:110" x14ac:dyDescent="0.25">
      <c r="C1280" s="6"/>
      <c r="H1280" s="7"/>
      <c r="L1280" s="18"/>
      <c r="M1280" s="18"/>
      <c r="N1280" s="20"/>
      <c r="AD1280" s="18"/>
      <c r="AE1280" s="18"/>
      <c r="AJ1280" s="7"/>
      <c r="AL1280" s="7"/>
      <c r="AN1280" s="7"/>
      <c r="AP1280" s="7"/>
      <c r="AR1280" s="7"/>
      <c r="AX1280" s="7"/>
      <c r="AY1280" s="7"/>
      <c r="BE1280" s="9"/>
      <c r="BW1280" s="17"/>
      <c r="CH1280" s="7"/>
      <c r="CJ1280" s="7"/>
      <c r="CP1280" s="7"/>
      <c r="CR1280" s="7"/>
      <c r="CS1280" s="7"/>
      <c r="CU1280" s="16"/>
      <c r="DB1280" s="7"/>
      <c r="DD1280" s="7"/>
      <c r="DF1280" s="9"/>
    </row>
    <row r="1281" spans="3:110" x14ac:dyDescent="0.25">
      <c r="C1281" s="6"/>
      <c r="H1281" s="7"/>
      <c r="L1281" s="18"/>
      <c r="M1281" s="18"/>
      <c r="N1281" s="20"/>
      <c r="AD1281" s="18"/>
      <c r="AE1281" s="18"/>
      <c r="AJ1281" s="7"/>
      <c r="AL1281" s="7"/>
      <c r="AN1281" s="7"/>
      <c r="AP1281" s="7"/>
      <c r="AR1281" s="7"/>
      <c r="AX1281" s="7"/>
      <c r="AY1281" s="7"/>
      <c r="BE1281" s="9"/>
      <c r="BW1281" s="17"/>
      <c r="CH1281" s="7"/>
      <c r="CJ1281" s="7"/>
      <c r="CP1281" s="7"/>
      <c r="CR1281" s="7"/>
      <c r="CS1281" s="7"/>
      <c r="CU1281" s="16"/>
      <c r="DB1281" s="7"/>
      <c r="DD1281" s="7"/>
      <c r="DF1281" s="9"/>
    </row>
    <row r="1282" spans="3:110" x14ac:dyDescent="0.25">
      <c r="C1282" s="6"/>
      <c r="H1282" s="7"/>
      <c r="L1282" s="18"/>
      <c r="M1282" s="18"/>
      <c r="N1282" s="20"/>
      <c r="AD1282" s="18"/>
      <c r="AE1282" s="18"/>
      <c r="AJ1282" s="7"/>
      <c r="AL1282" s="7"/>
      <c r="AN1282" s="7"/>
      <c r="AP1282" s="7"/>
      <c r="AR1282" s="7"/>
      <c r="AX1282" s="7"/>
      <c r="AY1282" s="7"/>
      <c r="BE1282" s="9"/>
      <c r="BW1282" s="17"/>
      <c r="CH1282" s="7"/>
      <c r="CJ1282" s="7"/>
      <c r="CP1282" s="7"/>
      <c r="CR1282" s="7"/>
      <c r="CS1282" s="7"/>
      <c r="CU1282" s="16"/>
      <c r="DB1282" s="7"/>
      <c r="DD1282" s="7"/>
      <c r="DF1282" s="9"/>
    </row>
    <row r="1283" spans="3:110" x14ac:dyDescent="0.25">
      <c r="C1283" s="6"/>
      <c r="H1283" s="7"/>
      <c r="L1283" s="18"/>
      <c r="M1283" s="18"/>
      <c r="N1283" s="20"/>
      <c r="AD1283" s="18"/>
      <c r="AE1283" s="18"/>
      <c r="AJ1283" s="7"/>
      <c r="AL1283" s="7"/>
      <c r="AN1283" s="7"/>
      <c r="AP1283" s="7"/>
      <c r="AR1283" s="7"/>
      <c r="AX1283" s="7"/>
      <c r="AY1283" s="7"/>
      <c r="BE1283" s="9"/>
      <c r="BW1283" s="17"/>
      <c r="CH1283" s="7"/>
      <c r="CJ1283" s="7"/>
      <c r="CP1283" s="7"/>
      <c r="CR1283" s="7"/>
      <c r="CS1283" s="7"/>
      <c r="CU1283" s="16"/>
      <c r="DB1283" s="7"/>
      <c r="DD1283" s="7"/>
      <c r="DF1283" s="9"/>
    </row>
    <row r="1284" spans="3:110" x14ac:dyDescent="0.25">
      <c r="C1284" s="6"/>
      <c r="H1284" s="7"/>
      <c r="L1284" s="18"/>
      <c r="M1284" s="18"/>
      <c r="N1284" s="20"/>
      <c r="AD1284" s="18"/>
      <c r="AE1284" s="18"/>
      <c r="AJ1284" s="7"/>
      <c r="AL1284" s="7"/>
      <c r="AN1284" s="7"/>
      <c r="AP1284" s="7"/>
      <c r="AR1284" s="7"/>
      <c r="AX1284" s="7"/>
      <c r="AY1284" s="7"/>
      <c r="BE1284" s="9"/>
      <c r="BW1284" s="17"/>
      <c r="CH1284" s="7"/>
      <c r="CJ1284" s="7"/>
      <c r="CP1284" s="7"/>
      <c r="CR1284" s="7"/>
      <c r="CS1284" s="7"/>
      <c r="CU1284" s="16"/>
      <c r="DB1284" s="7"/>
      <c r="DD1284" s="7"/>
      <c r="DF1284" s="9"/>
    </row>
    <row r="1285" spans="3:110" x14ac:dyDescent="0.25">
      <c r="C1285" s="6"/>
      <c r="H1285" s="7"/>
      <c r="L1285" s="18"/>
      <c r="M1285" s="18"/>
      <c r="N1285" s="20"/>
      <c r="AD1285" s="18"/>
      <c r="AE1285" s="18"/>
      <c r="AJ1285" s="7"/>
      <c r="AL1285" s="7"/>
      <c r="AN1285" s="7"/>
      <c r="AP1285" s="7"/>
      <c r="AR1285" s="7"/>
      <c r="AX1285" s="7"/>
      <c r="AY1285" s="7"/>
      <c r="BE1285" s="9"/>
      <c r="BW1285" s="17"/>
      <c r="CH1285" s="7"/>
      <c r="CJ1285" s="7"/>
      <c r="CP1285" s="7"/>
      <c r="CR1285" s="7"/>
      <c r="CS1285" s="7"/>
      <c r="CU1285" s="16"/>
      <c r="DB1285" s="7"/>
      <c r="DD1285" s="7"/>
      <c r="DF1285" s="9"/>
    </row>
    <row r="1286" spans="3:110" x14ac:dyDescent="0.25">
      <c r="C1286" s="6"/>
      <c r="H1286" s="7"/>
      <c r="L1286" s="18"/>
      <c r="M1286" s="18"/>
      <c r="N1286" s="20"/>
      <c r="AD1286" s="18"/>
      <c r="AE1286" s="18"/>
      <c r="AJ1286" s="7"/>
      <c r="AL1286" s="7"/>
      <c r="AN1286" s="7"/>
      <c r="AP1286" s="7"/>
      <c r="AR1286" s="7"/>
      <c r="AX1286" s="7"/>
      <c r="AY1286" s="7"/>
      <c r="BE1286" s="9"/>
      <c r="BW1286" s="17"/>
      <c r="CH1286" s="7"/>
      <c r="CJ1286" s="7"/>
      <c r="CP1286" s="7"/>
      <c r="CR1286" s="7"/>
      <c r="CS1286" s="7"/>
      <c r="CU1286" s="16"/>
      <c r="DB1286" s="7"/>
      <c r="DD1286" s="7"/>
      <c r="DF1286" s="9"/>
    </row>
    <row r="1287" spans="3:110" x14ac:dyDescent="0.25">
      <c r="C1287" s="6"/>
      <c r="H1287" s="7"/>
      <c r="L1287" s="18"/>
      <c r="M1287" s="18"/>
      <c r="N1287" s="20"/>
      <c r="AD1287" s="18"/>
      <c r="AE1287" s="18"/>
      <c r="AJ1287" s="7"/>
      <c r="AL1287" s="7"/>
      <c r="AN1287" s="7"/>
      <c r="AP1287" s="7"/>
      <c r="AR1287" s="7"/>
      <c r="AX1287" s="7"/>
      <c r="AY1287" s="7"/>
      <c r="BE1287" s="9"/>
      <c r="BW1287" s="17"/>
      <c r="CH1287" s="7"/>
      <c r="CJ1287" s="7"/>
      <c r="CP1287" s="7"/>
      <c r="CR1287" s="7"/>
      <c r="CS1287" s="7"/>
      <c r="CU1287" s="16"/>
      <c r="DB1287" s="7"/>
      <c r="DD1287" s="7"/>
      <c r="DF1287" s="9"/>
    </row>
    <row r="1288" spans="3:110" x14ac:dyDescent="0.25">
      <c r="C1288" s="6"/>
      <c r="H1288" s="7"/>
      <c r="L1288" s="18"/>
      <c r="M1288" s="18"/>
      <c r="N1288" s="20"/>
      <c r="AD1288" s="18"/>
      <c r="AE1288" s="18"/>
      <c r="AJ1288" s="7"/>
      <c r="AL1288" s="7"/>
      <c r="AN1288" s="7"/>
      <c r="AP1288" s="7"/>
      <c r="AR1288" s="7"/>
      <c r="AX1288" s="7"/>
      <c r="AY1288" s="7"/>
      <c r="BE1288" s="9"/>
      <c r="BW1288" s="17"/>
      <c r="CH1288" s="7"/>
      <c r="CJ1288" s="7"/>
      <c r="CP1288" s="7"/>
      <c r="CR1288" s="7"/>
      <c r="CS1288" s="7"/>
      <c r="CU1288" s="16"/>
      <c r="DB1288" s="7"/>
      <c r="DD1288" s="7"/>
      <c r="DF1288" s="9"/>
    </row>
    <row r="1289" spans="3:110" x14ac:dyDescent="0.25">
      <c r="C1289" s="6"/>
      <c r="H1289" s="7"/>
      <c r="L1289" s="18"/>
      <c r="M1289" s="18"/>
      <c r="N1289" s="20"/>
      <c r="AD1289" s="18"/>
      <c r="AE1289" s="18"/>
      <c r="AJ1289" s="7"/>
      <c r="AL1289" s="7"/>
      <c r="AN1289" s="7"/>
      <c r="AP1289" s="7"/>
      <c r="AR1289" s="7"/>
      <c r="AX1289" s="7"/>
      <c r="AY1289" s="7"/>
      <c r="BE1289" s="9"/>
      <c r="BW1289" s="17"/>
      <c r="CH1289" s="7"/>
      <c r="CJ1289" s="7"/>
      <c r="CP1289" s="7"/>
      <c r="CR1289" s="7"/>
      <c r="CS1289" s="7"/>
      <c r="CU1289" s="16"/>
      <c r="DB1289" s="7"/>
      <c r="DD1289" s="7"/>
      <c r="DF1289" s="9"/>
    </row>
    <row r="1290" spans="3:110" x14ac:dyDescent="0.25">
      <c r="C1290" s="6"/>
      <c r="H1290" s="7"/>
      <c r="L1290" s="18"/>
      <c r="M1290" s="18"/>
      <c r="N1290" s="20"/>
      <c r="AD1290" s="18"/>
      <c r="AE1290" s="18"/>
      <c r="AJ1290" s="7"/>
      <c r="AL1290" s="7"/>
      <c r="AN1290" s="7"/>
      <c r="AP1290" s="7"/>
      <c r="AR1290" s="7"/>
      <c r="AX1290" s="7"/>
      <c r="AY1290" s="7"/>
      <c r="BE1290" s="9"/>
      <c r="BW1290" s="17"/>
      <c r="CH1290" s="7"/>
      <c r="CJ1290" s="7"/>
      <c r="CP1290" s="7"/>
      <c r="CR1290" s="7"/>
      <c r="CS1290" s="7"/>
      <c r="CU1290" s="16"/>
      <c r="DB1290" s="7"/>
      <c r="DD1290" s="7"/>
      <c r="DF1290" s="9"/>
    </row>
    <row r="1291" spans="3:110" x14ac:dyDescent="0.25">
      <c r="C1291" s="6"/>
      <c r="H1291" s="7"/>
      <c r="L1291" s="18"/>
      <c r="M1291" s="18"/>
      <c r="N1291" s="20"/>
      <c r="AD1291" s="18"/>
      <c r="AE1291" s="18"/>
      <c r="AJ1291" s="7"/>
      <c r="AL1291" s="7"/>
      <c r="AN1291" s="7"/>
      <c r="AP1291" s="7"/>
      <c r="AR1291" s="7"/>
      <c r="AX1291" s="7"/>
      <c r="AY1291" s="7"/>
      <c r="BE1291" s="9"/>
      <c r="BW1291" s="17"/>
      <c r="CH1291" s="7"/>
      <c r="CJ1291" s="7"/>
      <c r="CP1291" s="7"/>
      <c r="CR1291" s="7"/>
      <c r="CS1291" s="7"/>
      <c r="CU1291" s="16"/>
      <c r="DB1291" s="7"/>
      <c r="DD1291" s="7"/>
      <c r="DF1291" s="9"/>
    </row>
    <row r="1292" spans="3:110" x14ac:dyDescent="0.25">
      <c r="C1292" s="6"/>
      <c r="H1292" s="7"/>
      <c r="L1292" s="18"/>
      <c r="M1292" s="18"/>
      <c r="N1292" s="20"/>
      <c r="AD1292" s="18"/>
      <c r="AE1292" s="18"/>
      <c r="AJ1292" s="7"/>
      <c r="AL1292" s="7"/>
      <c r="AN1292" s="7"/>
      <c r="AP1292" s="7"/>
      <c r="AR1292" s="7"/>
      <c r="AX1292" s="7"/>
      <c r="AY1292" s="7"/>
      <c r="BE1292" s="9"/>
      <c r="BW1292" s="17"/>
      <c r="CH1292" s="7"/>
      <c r="CJ1292" s="7"/>
      <c r="CP1292" s="7"/>
      <c r="CR1292" s="7"/>
      <c r="CS1292" s="7"/>
      <c r="CU1292" s="16"/>
      <c r="DB1292" s="7"/>
      <c r="DD1292" s="7"/>
      <c r="DF1292" s="9"/>
    </row>
    <row r="1293" spans="3:110" x14ac:dyDescent="0.25">
      <c r="C1293" s="6"/>
      <c r="H1293" s="7"/>
      <c r="L1293" s="18"/>
      <c r="M1293" s="18"/>
      <c r="N1293" s="20"/>
      <c r="AD1293" s="18"/>
      <c r="AE1293" s="18"/>
      <c r="AJ1293" s="7"/>
      <c r="AL1293" s="7"/>
      <c r="AN1293" s="7"/>
      <c r="AP1293" s="7"/>
      <c r="AR1293" s="7"/>
      <c r="AX1293" s="7"/>
      <c r="AY1293" s="7"/>
      <c r="BE1293" s="9"/>
      <c r="BW1293" s="17"/>
      <c r="CH1293" s="7"/>
      <c r="CJ1293" s="7"/>
      <c r="CP1293" s="7"/>
      <c r="CR1293" s="7"/>
      <c r="CS1293" s="7"/>
      <c r="CU1293" s="16"/>
      <c r="DB1293" s="7"/>
      <c r="DD1293" s="7"/>
      <c r="DF1293" s="9"/>
    </row>
    <row r="1294" spans="3:110" x14ac:dyDescent="0.25">
      <c r="C1294" s="6"/>
      <c r="H1294" s="7"/>
      <c r="L1294" s="18"/>
      <c r="M1294" s="18"/>
      <c r="N1294" s="20"/>
      <c r="AD1294" s="18"/>
      <c r="AE1294" s="18"/>
      <c r="AJ1294" s="7"/>
      <c r="AL1294" s="7"/>
      <c r="AN1294" s="7"/>
      <c r="AP1294" s="7"/>
      <c r="AR1294" s="7"/>
      <c r="AX1294" s="7"/>
      <c r="AY1294" s="7"/>
      <c r="BE1294" s="9"/>
      <c r="BW1294" s="17"/>
      <c r="CH1294" s="7"/>
      <c r="CJ1294" s="7"/>
      <c r="CP1294" s="7"/>
      <c r="CR1294" s="7"/>
      <c r="CS1294" s="7"/>
      <c r="CU1294" s="16"/>
      <c r="DB1294" s="7"/>
      <c r="DD1294" s="7"/>
      <c r="DF1294" s="9"/>
    </row>
    <row r="1295" spans="3:110" x14ac:dyDescent="0.25">
      <c r="C1295" s="6"/>
      <c r="H1295" s="7"/>
      <c r="L1295" s="18"/>
      <c r="M1295" s="18"/>
      <c r="N1295" s="20"/>
      <c r="AD1295" s="18"/>
      <c r="AE1295" s="18"/>
      <c r="AJ1295" s="7"/>
      <c r="AL1295" s="7"/>
      <c r="AN1295" s="7"/>
      <c r="AP1295" s="7"/>
      <c r="AR1295" s="7"/>
      <c r="AX1295" s="7"/>
      <c r="AY1295" s="7"/>
      <c r="BE1295" s="9"/>
      <c r="BW1295" s="17"/>
      <c r="CH1295" s="7"/>
      <c r="CJ1295" s="7"/>
      <c r="CP1295" s="7"/>
      <c r="CR1295" s="7"/>
      <c r="CS1295" s="7"/>
      <c r="CU1295" s="16"/>
      <c r="DB1295" s="7"/>
      <c r="DD1295" s="7"/>
      <c r="DF1295" s="9"/>
    </row>
    <row r="1296" spans="3:110" x14ac:dyDescent="0.25">
      <c r="C1296" s="6"/>
      <c r="H1296" s="7"/>
      <c r="L1296" s="18"/>
      <c r="M1296" s="18"/>
      <c r="N1296" s="20"/>
      <c r="AD1296" s="18"/>
      <c r="AE1296" s="18"/>
      <c r="AJ1296" s="7"/>
      <c r="AL1296" s="7"/>
      <c r="AN1296" s="7"/>
      <c r="AP1296" s="7"/>
      <c r="AR1296" s="7"/>
      <c r="AX1296" s="7"/>
      <c r="AY1296" s="7"/>
      <c r="BE1296" s="9"/>
      <c r="BW1296" s="17"/>
      <c r="CH1296" s="7"/>
      <c r="CJ1296" s="7"/>
      <c r="CP1296" s="7"/>
      <c r="CR1296" s="7"/>
      <c r="CS1296" s="7"/>
      <c r="CU1296" s="16"/>
      <c r="DB1296" s="7"/>
      <c r="DD1296" s="7"/>
      <c r="DF1296" s="9"/>
    </row>
    <row r="1297" spans="3:110" x14ac:dyDescent="0.25">
      <c r="C1297" s="6"/>
      <c r="H1297" s="7"/>
      <c r="L1297" s="18"/>
      <c r="M1297" s="18"/>
      <c r="N1297" s="20"/>
      <c r="AD1297" s="18"/>
      <c r="AE1297" s="18"/>
      <c r="AJ1297" s="7"/>
      <c r="AL1297" s="7"/>
      <c r="AN1297" s="7"/>
      <c r="AP1297" s="7"/>
      <c r="AR1297" s="7"/>
      <c r="AX1297" s="7"/>
      <c r="AY1297" s="7"/>
      <c r="BE1297" s="9"/>
      <c r="BW1297" s="17"/>
      <c r="CH1297" s="7"/>
      <c r="CJ1297" s="7"/>
      <c r="CP1297" s="7"/>
      <c r="CR1297" s="7"/>
      <c r="CS1297" s="7"/>
      <c r="CU1297" s="16"/>
      <c r="DB1297" s="7"/>
      <c r="DD1297" s="7"/>
      <c r="DF1297" s="9"/>
    </row>
    <row r="1298" spans="3:110" x14ac:dyDescent="0.25">
      <c r="C1298" s="6"/>
      <c r="H1298" s="7"/>
      <c r="L1298" s="18"/>
      <c r="M1298" s="18"/>
      <c r="N1298" s="20"/>
      <c r="AD1298" s="18"/>
      <c r="AE1298" s="18"/>
      <c r="AJ1298" s="7"/>
      <c r="AL1298" s="7"/>
      <c r="AN1298" s="7"/>
      <c r="AP1298" s="7"/>
      <c r="AR1298" s="7"/>
      <c r="AX1298" s="7"/>
      <c r="AY1298" s="7"/>
      <c r="BE1298" s="9"/>
      <c r="BW1298" s="17"/>
      <c r="CH1298" s="7"/>
      <c r="CJ1298" s="7"/>
      <c r="CP1298" s="7"/>
      <c r="CR1298" s="7"/>
      <c r="CS1298" s="7"/>
      <c r="CU1298" s="16"/>
      <c r="DB1298" s="7"/>
      <c r="DD1298" s="7"/>
      <c r="DF1298" s="9"/>
    </row>
    <row r="1299" spans="3:110" x14ac:dyDescent="0.25">
      <c r="C1299" s="6"/>
      <c r="H1299" s="7"/>
      <c r="L1299" s="18"/>
      <c r="M1299" s="18"/>
      <c r="N1299" s="20"/>
      <c r="AD1299" s="18"/>
      <c r="AE1299" s="18"/>
      <c r="AJ1299" s="7"/>
      <c r="AL1299" s="7"/>
      <c r="AN1299" s="7"/>
      <c r="AP1299" s="7"/>
      <c r="AR1299" s="7"/>
      <c r="AX1299" s="7"/>
      <c r="AY1299" s="7"/>
      <c r="BE1299" s="9"/>
      <c r="BW1299" s="17"/>
      <c r="CH1299" s="7"/>
      <c r="CJ1299" s="7"/>
      <c r="CP1299" s="7"/>
      <c r="CR1299" s="7"/>
      <c r="CS1299" s="7"/>
      <c r="CU1299" s="16"/>
      <c r="DB1299" s="7"/>
      <c r="DD1299" s="7"/>
      <c r="DF1299" s="9"/>
    </row>
    <row r="1300" spans="3:110" x14ac:dyDescent="0.25">
      <c r="C1300" s="6"/>
      <c r="H1300" s="7"/>
      <c r="L1300" s="18"/>
      <c r="M1300" s="18"/>
      <c r="N1300" s="20"/>
      <c r="AD1300" s="18"/>
      <c r="AE1300" s="18"/>
      <c r="AJ1300" s="7"/>
      <c r="AL1300" s="7"/>
      <c r="AN1300" s="7"/>
      <c r="AP1300" s="7"/>
      <c r="AR1300" s="7"/>
      <c r="AX1300" s="7"/>
      <c r="AY1300" s="7"/>
      <c r="BE1300" s="9"/>
      <c r="BW1300" s="17"/>
      <c r="CH1300" s="7"/>
      <c r="CJ1300" s="7"/>
      <c r="CP1300" s="7"/>
      <c r="CR1300" s="7"/>
      <c r="CS1300" s="7"/>
      <c r="CU1300" s="16"/>
      <c r="DB1300" s="7"/>
      <c r="DD1300" s="7"/>
      <c r="DF1300" s="9"/>
    </row>
    <row r="1301" spans="3:110" x14ac:dyDescent="0.25">
      <c r="C1301" s="6"/>
      <c r="H1301" s="7"/>
      <c r="L1301" s="18"/>
      <c r="M1301" s="18"/>
      <c r="N1301" s="20"/>
      <c r="AD1301" s="18"/>
      <c r="AE1301" s="18"/>
      <c r="AJ1301" s="7"/>
      <c r="AL1301" s="7"/>
      <c r="AN1301" s="7"/>
      <c r="AP1301" s="7"/>
      <c r="AR1301" s="7"/>
      <c r="AX1301" s="7"/>
      <c r="AY1301" s="7"/>
      <c r="BE1301" s="9"/>
      <c r="BW1301" s="17"/>
      <c r="CH1301" s="7"/>
      <c r="CJ1301" s="7"/>
      <c r="CP1301" s="7"/>
      <c r="CR1301" s="7"/>
      <c r="CS1301" s="7"/>
      <c r="CU1301" s="16"/>
      <c r="DB1301" s="7"/>
      <c r="DD1301" s="7"/>
      <c r="DF1301" s="9"/>
    </row>
    <row r="1302" spans="3:110" x14ac:dyDescent="0.25">
      <c r="C1302" s="6"/>
      <c r="H1302" s="7"/>
      <c r="L1302" s="18"/>
      <c r="M1302" s="18"/>
      <c r="N1302" s="20"/>
      <c r="AD1302" s="18"/>
      <c r="AE1302" s="18"/>
      <c r="AJ1302" s="7"/>
      <c r="AL1302" s="7"/>
      <c r="AN1302" s="7"/>
      <c r="AP1302" s="7"/>
      <c r="AR1302" s="7"/>
      <c r="AX1302" s="7"/>
      <c r="AY1302" s="7"/>
      <c r="BE1302" s="9"/>
      <c r="BW1302" s="17"/>
      <c r="CH1302" s="7"/>
      <c r="CJ1302" s="7"/>
      <c r="CP1302" s="7"/>
      <c r="CR1302" s="7"/>
      <c r="CS1302" s="7"/>
      <c r="CU1302" s="16"/>
      <c r="DB1302" s="7"/>
      <c r="DD1302" s="7"/>
      <c r="DF1302" s="9"/>
    </row>
    <row r="1303" spans="3:110" x14ac:dyDescent="0.25">
      <c r="C1303" s="6"/>
      <c r="H1303" s="7"/>
      <c r="L1303" s="18"/>
      <c r="M1303" s="18"/>
      <c r="N1303" s="20"/>
      <c r="AD1303" s="18"/>
      <c r="AE1303" s="18"/>
      <c r="AJ1303" s="7"/>
      <c r="AL1303" s="7"/>
      <c r="AN1303" s="7"/>
      <c r="AP1303" s="7"/>
      <c r="AR1303" s="7"/>
      <c r="AX1303" s="7"/>
      <c r="AY1303" s="7"/>
      <c r="BE1303" s="9"/>
      <c r="BW1303" s="17"/>
      <c r="CH1303" s="7"/>
      <c r="CJ1303" s="7"/>
      <c r="CP1303" s="7"/>
      <c r="CR1303" s="7"/>
      <c r="CS1303" s="7"/>
      <c r="CU1303" s="16"/>
      <c r="DB1303" s="7"/>
      <c r="DD1303" s="7"/>
      <c r="DF1303" s="9"/>
    </row>
    <row r="1304" spans="3:110" x14ac:dyDescent="0.25">
      <c r="C1304" s="6"/>
      <c r="H1304" s="7"/>
      <c r="L1304" s="18"/>
      <c r="M1304" s="18"/>
      <c r="N1304" s="20"/>
      <c r="AD1304" s="18"/>
      <c r="AE1304" s="18"/>
      <c r="AJ1304" s="7"/>
      <c r="AL1304" s="7"/>
      <c r="AN1304" s="7"/>
      <c r="AP1304" s="7"/>
      <c r="AR1304" s="7"/>
      <c r="AX1304" s="7"/>
      <c r="AY1304" s="7"/>
      <c r="BE1304" s="9"/>
      <c r="BW1304" s="17"/>
      <c r="CH1304" s="7"/>
      <c r="CJ1304" s="7"/>
      <c r="CP1304" s="7"/>
      <c r="CR1304" s="7"/>
      <c r="CS1304" s="7"/>
      <c r="CU1304" s="16"/>
      <c r="DB1304" s="7"/>
      <c r="DD1304" s="7"/>
      <c r="DF1304" s="9"/>
    </row>
    <row r="1305" spans="3:110" x14ac:dyDescent="0.25">
      <c r="C1305" s="6"/>
      <c r="H1305" s="7"/>
      <c r="L1305" s="18"/>
      <c r="M1305" s="18"/>
      <c r="N1305" s="20"/>
      <c r="AD1305" s="18"/>
      <c r="AE1305" s="18"/>
      <c r="AJ1305" s="7"/>
      <c r="AL1305" s="7"/>
      <c r="AN1305" s="7"/>
      <c r="AP1305" s="7"/>
      <c r="AR1305" s="7"/>
      <c r="AX1305" s="7"/>
      <c r="AY1305" s="7"/>
      <c r="BE1305" s="9"/>
      <c r="BW1305" s="17"/>
      <c r="CH1305" s="7"/>
      <c r="CJ1305" s="7"/>
      <c r="CP1305" s="7"/>
      <c r="CR1305" s="7"/>
      <c r="CS1305" s="7"/>
      <c r="CU1305" s="16"/>
      <c r="DB1305" s="7"/>
      <c r="DD1305" s="7"/>
      <c r="DF1305" s="9"/>
    </row>
    <row r="1306" spans="3:110" x14ac:dyDescent="0.25">
      <c r="C1306" s="6"/>
      <c r="H1306" s="7"/>
      <c r="L1306" s="18"/>
      <c r="M1306" s="18"/>
      <c r="N1306" s="20"/>
      <c r="AD1306" s="18"/>
      <c r="AE1306" s="18"/>
      <c r="AJ1306" s="7"/>
      <c r="AL1306" s="7"/>
      <c r="AN1306" s="7"/>
      <c r="AP1306" s="7"/>
      <c r="AR1306" s="7"/>
      <c r="AX1306" s="7"/>
      <c r="AY1306" s="7"/>
      <c r="BE1306" s="9"/>
      <c r="BW1306" s="17"/>
      <c r="CH1306" s="7"/>
      <c r="CJ1306" s="7"/>
      <c r="CP1306" s="7"/>
      <c r="CR1306" s="7"/>
      <c r="CS1306" s="7"/>
      <c r="CU1306" s="16"/>
      <c r="DB1306" s="7"/>
      <c r="DD1306" s="7"/>
      <c r="DF1306" s="9"/>
    </row>
    <row r="1307" spans="3:110" x14ac:dyDescent="0.25">
      <c r="C1307" s="6"/>
      <c r="H1307" s="7"/>
      <c r="L1307" s="18"/>
      <c r="M1307" s="18"/>
      <c r="N1307" s="20"/>
      <c r="AD1307" s="18"/>
      <c r="AE1307" s="18"/>
      <c r="AJ1307" s="7"/>
      <c r="AL1307" s="7"/>
      <c r="AN1307" s="7"/>
      <c r="AP1307" s="7"/>
      <c r="AR1307" s="7"/>
      <c r="AX1307" s="7"/>
      <c r="AY1307" s="7"/>
      <c r="BE1307" s="9"/>
      <c r="BW1307" s="17"/>
      <c r="CH1307" s="7"/>
      <c r="CJ1307" s="7"/>
      <c r="CP1307" s="7"/>
      <c r="CR1307" s="7"/>
      <c r="CS1307" s="7"/>
      <c r="CU1307" s="16"/>
      <c r="DB1307" s="7"/>
      <c r="DD1307" s="7"/>
      <c r="DF1307" s="9"/>
    </row>
    <row r="1308" spans="3:110" x14ac:dyDescent="0.25">
      <c r="C1308" s="6"/>
      <c r="H1308" s="7"/>
      <c r="L1308" s="18"/>
      <c r="M1308" s="18"/>
      <c r="N1308" s="20"/>
      <c r="AD1308" s="18"/>
      <c r="AE1308" s="18"/>
      <c r="AJ1308" s="7"/>
      <c r="AL1308" s="7"/>
      <c r="AN1308" s="7"/>
      <c r="AP1308" s="7"/>
      <c r="AR1308" s="7"/>
      <c r="AX1308" s="7"/>
      <c r="AY1308" s="7"/>
      <c r="BE1308" s="9"/>
      <c r="BW1308" s="17"/>
      <c r="CH1308" s="7"/>
      <c r="CJ1308" s="7"/>
      <c r="CP1308" s="7"/>
      <c r="CR1308" s="7"/>
      <c r="CS1308" s="7"/>
      <c r="CU1308" s="16"/>
      <c r="DB1308" s="7"/>
      <c r="DD1308" s="7"/>
      <c r="DF1308" s="9"/>
    </row>
    <row r="1309" spans="3:110" x14ac:dyDescent="0.25">
      <c r="C1309" s="6"/>
      <c r="H1309" s="7"/>
      <c r="L1309" s="18"/>
      <c r="M1309" s="18"/>
      <c r="N1309" s="20"/>
      <c r="AD1309" s="18"/>
      <c r="AE1309" s="18"/>
      <c r="AJ1309" s="7"/>
      <c r="AL1309" s="7"/>
      <c r="AN1309" s="7"/>
      <c r="AP1309" s="7"/>
      <c r="AR1309" s="7"/>
      <c r="AX1309" s="7"/>
      <c r="AY1309" s="7"/>
      <c r="BE1309" s="9"/>
      <c r="BW1309" s="17"/>
      <c r="CH1309" s="7"/>
      <c r="CJ1309" s="7"/>
      <c r="CP1309" s="7"/>
      <c r="CR1309" s="7"/>
      <c r="CS1309" s="7"/>
      <c r="CU1309" s="16"/>
      <c r="DB1309" s="7"/>
      <c r="DD1309" s="7"/>
      <c r="DF1309" s="9"/>
    </row>
    <row r="1310" spans="3:110" x14ac:dyDescent="0.25">
      <c r="C1310" s="6"/>
      <c r="H1310" s="7"/>
      <c r="L1310" s="18"/>
      <c r="M1310" s="18"/>
      <c r="N1310" s="20"/>
      <c r="AD1310" s="18"/>
      <c r="AE1310" s="18"/>
      <c r="AJ1310" s="7"/>
      <c r="AL1310" s="7"/>
      <c r="AN1310" s="7"/>
      <c r="AP1310" s="7"/>
      <c r="AR1310" s="7"/>
      <c r="AX1310" s="7"/>
      <c r="AY1310" s="7"/>
      <c r="BE1310" s="9"/>
      <c r="BW1310" s="17"/>
      <c r="CH1310" s="7"/>
      <c r="CJ1310" s="7"/>
      <c r="CP1310" s="7"/>
      <c r="CR1310" s="7"/>
      <c r="CS1310" s="7"/>
      <c r="CU1310" s="16"/>
      <c r="DB1310" s="7"/>
      <c r="DD1310" s="7"/>
      <c r="DF1310" s="9"/>
    </row>
    <row r="1311" spans="3:110" x14ac:dyDescent="0.25">
      <c r="C1311" s="6"/>
      <c r="H1311" s="7"/>
      <c r="L1311" s="18"/>
      <c r="M1311" s="18"/>
      <c r="N1311" s="20"/>
      <c r="AD1311" s="18"/>
      <c r="AE1311" s="18"/>
      <c r="AJ1311" s="7"/>
      <c r="AL1311" s="7"/>
      <c r="AN1311" s="7"/>
      <c r="AP1311" s="7"/>
      <c r="AR1311" s="7"/>
      <c r="AX1311" s="7"/>
      <c r="AY1311" s="7"/>
      <c r="BE1311" s="9"/>
      <c r="BW1311" s="17"/>
      <c r="CH1311" s="7"/>
      <c r="CJ1311" s="7"/>
      <c r="CP1311" s="7"/>
      <c r="CR1311" s="7"/>
      <c r="CS1311" s="7"/>
      <c r="CU1311" s="16"/>
      <c r="DB1311" s="7"/>
      <c r="DD1311" s="7"/>
      <c r="DF1311" s="9"/>
    </row>
    <row r="1312" spans="3:110" x14ac:dyDescent="0.25">
      <c r="C1312" s="6"/>
      <c r="H1312" s="7"/>
      <c r="L1312" s="18"/>
      <c r="M1312" s="18"/>
      <c r="N1312" s="20"/>
      <c r="AD1312" s="18"/>
      <c r="AE1312" s="18"/>
      <c r="AJ1312" s="7"/>
      <c r="AL1312" s="7"/>
      <c r="AN1312" s="7"/>
      <c r="AP1312" s="7"/>
      <c r="AR1312" s="7"/>
      <c r="AX1312" s="7"/>
      <c r="AY1312" s="7"/>
      <c r="BE1312" s="9"/>
      <c r="BW1312" s="17"/>
      <c r="CH1312" s="7"/>
      <c r="CJ1312" s="7"/>
      <c r="CP1312" s="7"/>
      <c r="CR1312" s="7"/>
      <c r="CS1312" s="7"/>
      <c r="CU1312" s="16"/>
      <c r="DB1312" s="7"/>
      <c r="DD1312" s="7"/>
      <c r="DF1312" s="9"/>
    </row>
    <row r="1313" spans="3:110" x14ac:dyDescent="0.25">
      <c r="C1313" s="6"/>
      <c r="H1313" s="7"/>
      <c r="L1313" s="18"/>
      <c r="M1313" s="18"/>
      <c r="N1313" s="20"/>
      <c r="AD1313" s="18"/>
      <c r="AE1313" s="18"/>
      <c r="AJ1313" s="7"/>
      <c r="AL1313" s="7"/>
      <c r="AN1313" s="7"/>
      <c r="AP1313" s="7"/>
      <c r="AR1313" s="7"/>
      <c r="AX1313" s="7"/>
      <c r="AY1313" s="7"/>
      <c r="BE1313" s="9"/>
      <c r="BW1313" s="17"/>
      <c r="CH1313" s="7"/>
      <c r="CJ1313" s="7"/>
      <c r="CP1313" s="7"/>
      <c r="CR1313" s="7"/>
      <c r="CS1313" s="7"/>
      <c r="CU1313" s="16"/>
      <c r="DB1313" s="7"/>
      <c r="DD1313" s="7"/>
      <c r="DF1313" s="9"/>
    </row>
    <row r="1314" spans="3:110" x14ac:dyDescent="0.25">
      <c r="C1314" s="6"/>
      <c r="H1314" s="7"/>
      <c r="L1314" s="18"/>
      <c r="M1314" s="18"/>
      <c r="N1314" s="20"/>
      <c r="AD1314" s="18"/>
      <c r="AE1314" s="18"/>
      <c r="AJ1314" s="7"/>
      <c r="AL1314" s="7"/>
      <c r="AN1314" s="7"/>
      <c r="AP1314" s="7"/>
      <c r="AR1314" s="7"/>
      <c r="AX1314" s="7"/>
      <c r="AY1314" s="7"/>
      <c r="BE1314" s="9"/>
      <c r="BW1314" s="17"/>
      <c r="CH1314" s="7"/>
      <c r="CJ1314" s="7"/>
      <c r="CP1314" s="7"/>
      <c r="CR1314" s="7"/>
      <c r="CS1314" s="7"/>
      <c r="CU1314" s="16"/>
      <c r="DB1314" s="7"/>
      <c r="DD1314" s="7"/>
      <c r="DF1314" s="9"/>
    </row>
    <row r="1315" spans="3:110" x14ac:dyDescent="0.25">
      <c r="C1315" s="6"/>
      <c r="H1315" s="7"/>
      <c r="L1315" s="18"/>
      <c r="M1315" s="18"/>
      <c r="N1315" s="20"/>
      <c r="AD1315" s="18"/>
      <c r="AE1315" s="18"/>
      <c r="AJ1315" s="7"/>
      <c r="AL1315" s="7"/>
      <c r="AN1315" s="7"/>
      <c r="AP1315" s="7"/>
      <c r="AR1315" s="7"/>
      <c r="AX1315" s="7"/>
      <c r="AY1315" s="7"/>
      <c r="BE1315" s="9"/>
      <c r="BW1315" s="17"/>
      <c r="CH1315" s="7"/>
      <c r="CJ1315" s="7"/>
      <c r="CP1315" s="7"/>
      <c r="CR1315" s="7"/>
      <c r="CS1315" s="7"/>
      <c r="CU1315" s="16"/>
      <c r="DB1315" s="7"/>
      <c r="DD1315" s="7"/>
      <c r="DF1315" s="9"/>
    </row>
    <row r="1316" spans="3:110" x14ac:dyDescent="0.25">
      <c r="C1316" s="6"/>
      <c r="H1316" s="7"/>
      <c r="L1316" s="18"/>
      <c r="M1316" s="18"/>
      <c r="N1316" s="20"/>
      <c r="AD1316" s="18"/>
      <c r="AE1316" s="18"/>
      <c r="AJ1316" s="7"/>
      <c r="AL1316" s="7"/>
      <c r="AN1316" s="7"/>
      <c r="AP1316" s="7"/>
      <c r="AR1316" s="7"/>
      <c r="AX1316" s="7"/>
      <c r="AY1316" s="7"/>
      <c r="BE1316" s="9"/>
      <c r="BW1316" s="17"/>
      <c r="CH1316" s="7"/>
      <c r="CJ1316" s="7"/>
      <c r="CP1316" s="7"/>
      <c r="CR1316" s="7"/>
      <c r="CS1316" s="7"/>
      <c r="CU1316" s="16"/>
      <c r="DB1316" s="7"/>
      <c r="DD1316" s="7"/>
      <c r="DF1316" s="9"/>
    </row>
    <row r="1317" spans="3:110" x14ac:dyDescent="0.25">
      <c r="C1317" s="6"/>
      <c r="H1317" s="7"/>
      <c r="L1317" s="18"/>
      <c r="M1317" s="18"/>
      <c r="N1317" s="20"/>
      <c r="AD1317" s="18"/>
      <c r="AE1317" s="18"/>
      <c r="AJ1317" s="7"/>
      <c r="AL1317" s="7"/>
      <c r="AN1317" s="7"/>
      <c r="AP1317" s="7"/>
      <c r="AR1317" s="7"/>
      <c r="AX1317" s="7"/>
      <c r="AY1317" s="7"/>
      <c r="BE1317" s="9"/>
      <c r="BW1317" s="17"/>
      <c r="CH1317" s="7"/>
      <c r="CJ1317" s="7"/>
      <c r="CP1317" s="7"/>
      <c r="CR1317" s="7"/>
      <c r="CS1317" s="7"/>
      <c r="CU1317" s="16"/>
      <c r="DB1317" s="7"/>
      <c r="DD1317" s="7"/>
      <c r="DF1317" s="9"/>
    </row>
    <row r="1318" spans="3:110" x14ac:dyDescent="0.25">
      <c r="C1318" s="6"/>
      <c r="H1318" s="7"/>
      <c r="L1318" s="18"/>
      <c r="M1318" s="18"/>
      <c r="N1318" s="20"/>
      <c r="AD1318" s="18"/>
      <c r="AE1318" s="18"/>
      <c r="AJ1318" s="7"/>
      <c r="AL1318" s="7"/>
      <c r="AN1318" s="7"/>
      <c r="AP1318" s="7"/>
      <c r="AR1318" s="7"/>
      <c r="AX1318" s="7"/>
      <c r="AY1318" s="7"/>
      <c r="BE1318" s="9"/>
      <c r="BW1318" s="17"/>
      <c r="CH1318" s="7"/>
      <c r="CJ1318" s="7"/>
      <c r="CP1318" s="7"/>
      <c r="CR1318" s="7"/>
      <c r="CS1318" s="7"/>
      <c r="CU1318" s="16"/>
      <c r="DB1318" s="7"/>
      <c r="DD1318" s="7"/>
      <c r="DF1318" s="9"/>
    </row>
    <row r="1319" spans="3:110" x14ac:dyDescent="0.25">
      <c r="C1319" s="6"/>
      <c r="H1319" s="7"/>
      <c r="L1319" s="18"/>
      <c r="M1319" s="18"/>
      <c r="N1319" s="20"/>
      <c r="AD1319" s="18"/>
      <c r="AE1319" s="18"/>
      <c r="AJ1319" s="7"/>
      <c r="AL1319" s="7"/>
      <c r="AN1319" s="7"/>
      <c r="AP1319" s="7"/>
      <c r="AR1319" s="7"/>
      <c r="AX1319" s="7"/>
      <c r="AY1319" s="7"/>
      <c r="BE1319" s="9"/>
      <c r="BW1319" s="17"/>
      <c r="CH1319" s="7"/>
      <c r="CJ1319" s="7"/>
      <c r="CP1319" s="7"/>
      <c r="CR1319" s="7"/>
      <c r="CS1319" s="7"/>
      <c r="CU1319" s="16"/>
      <c r="DB1319" s="7"/>
      <c r="DD1319" s="7"/>
      <c r="DF1319" s="9"/>
    </row>
    <row r="1320" spans="3:110" x14ac:dyDescent="0.25">
      <c r="C1320" s="6"/>
      <c r="H1320" s="7"/>
      <c r="L1320" s="18"/>
      <c r="M1320" s="18"/>
      <c r="N1320" s="20"/>
      <c r="AD1320" s="18"/>
      <c r="AE1320" s="18"/>
      <c r="AJ1320" s="7"/>
      <c r="AL1320" s="7"/>
      <c r="AN1320" s="7"/>
      <c r="AP1320" s="7"/>
      <c r="AR1320" s="7"/>
      <c r="AX1320" s="7"/>
      <c r="AY1320" s="7"/>
      <c r="BE1320" s="9"/>
      <c r="BW1320" s="17"/>
      <c r="CH1320" s="7"/>
      <c r="CJ1320" s="7"/>
      <c r="CP1320" s="7"/>
      <c r="CR1320" s="7"/>
      <c r="CS1320" s="7"/>
      <c r="CU1320" s="16"/>
      <c r="DB1320" s="7"/>
      <c r="DD1320" s="7"/>
      <c r="DF1320" s="9"/>
    </row>
    <row r="1321" spans="3:110" x14ac:dyDescent="0.25">
      <c r="C1321" s="6"/>
      <c r="H1321" s="7"/>
      <c r="L1321" s="18"/>
      <c r="M1321" s="18"/>
      <c r="N1321" s="20"/>
      <c r="AD1321" s="18"/>
      <c r="AE1321" s="18"/>
      <c r="AJ1321" s="7"/>
      <c r="AL1321" s="7"/>
      <c r="AN1321" s="7"/>
      <c r="AP1321" s="7"/>
      <c r="AR1321" s="7"/>
      <c r="AX1321" s="7"/>
      <c r="AY1321" s="7"/>
      <c r="BE1321" s="9"/>
      <c r="BW1321" s="17"/>
      <c r="CH1321" s="7"/>
      <c r="CJ1321" s="7"/>
      <c r="CP1321" s="7"/>
      <c r="CR1321" s="7"/>
      <c r="CS1321" s="7"/>
      <c r="CU1321" s="16"/>
      <c r="DB1321" s="7"/>
      <c r="DD1321" s="7"/>
      <c r="DF1321" s="9"/>
    </row>
    <row r="1322" spans="3:110" x14ac:dyDescent="0.25">
      <c r="C1322" s="6"/>
      <c r="H1322" s="7"/>
      <c r="L1322" s="18"/>
      <c r="M1322" s="18"/>
      <c r="N1322" s="20"/>
      <c r="AD1322" s="18"/>
      <c r="AE1322" s="18"/>
      <c r="AJ1322" s="7"/>
      <c r="AL1322" s="7"/>
      <c r="AN1322" s="7"/>
      <c r="AP1322" s="7"/>
      <c r="AR1322" s="7"/>
      <c r="AX1322" s="7"/>
      <c r="AY1322" s="7"/>
      <c r="BE1322" s="9"/>
      <c r="BW1322" s="17"/>
      <c r="CH1322" s="7"/>
      <c r="CJ1322" s="7"/>
      <c r="CP1322" s="7"/>
      <c r="CR1322" s="7"/>
      <c r="CS1322" s="7"/>
      <c r="CU1322" s="16"/>
      <c r="DB1322" s="7"/>
      <c r="DD1322" s="7"/>
      <c r="DF1322" s="9"/>
    </row>
    <row r="1323" spans="3:110" x14ac:dyDescent="0.25">
      <c r="C1323" s="6"/>
      <c r="H1323" s="7"/>
      <c r="L1323" s="18"/>
      <c r="M1323" s="18"/>
      <c r="N1323" s="20"/>
      <c r="AD1323" s="18"/>
      <c r="AE1323" s="18"/>
      <c r="AJ1323" s="7"/>
      <c r="AL1323" s="7"/>
      <c r="AN1323" s="7"/>
      <c r="AP1323" s="7"/>
      <c r="AR1323" s="7"/>
      <c r="AX1323" s="7"/>
      <c r="AY1323" s="7"/>
      <c r="BE1323" s="9"/>
      <c r="BW1323" s="17"/>
      <c r="CH1323" s="7"/>
      <c r="CJ1323" s="7"/>
      <c r="CP1323" s="7"/>
      <c r="CR1323" s="7"/>
      <c r="CS1323" s="7"/>
      <c r="CU1323" s="16"/>
      <c r="DB1323" s="7"/>
      <c r="DD1323" s="7"/>
      <c r="DF1323" s="9"/>
    </row>
    <row r="1324" spans="3:110" x14ac:dyDescent="0.25">
      <c r="C1324" s="6"/>
      <c r="H1324" s="7"/>
      <c r="L1324" s="18"/>
      <c r="M1324" s="18"/>
      <c r="N1324" s="20"/>
      <c r="AD1324" s="18"/>
      <c r="AE1324" s="18"/>
      <c r="AJ1324" s="7"/>
      <c r="AL1324" s="7"/>
      <c r="AN1324" s="7"/>
      <c r="AP1324" s="7"/>
      <c r="AR1324" s="7"/>
      <c r="AX1324" s="7"/>
      <c r="AY1324" s="7"/>
      <c r="BE1324" s="9"/>
      <c r="BW1324" s="17"/>
      <c r="CH1324" s="7"/>
      <c r="CJ1324" s="7"/>
      <c r="CP1324" s="7"/>
      <c r="CR1324" s="7"/>
      <c r="CS1324" s="7"/>
      <c r="CU1324" s="16"/>
      <c r="DB1324" s="7"/>
      <c r="DD1324" s="7"/>
      <c r="DF1324" s="9"/>
    </row>
    <row r="1325" spans="3:110" x14ac:dyDescent="0.25">
      <c r="C1325" s="6"/>
      <c r="H1325" s="7"/>
      <c r="L1325" s="18"/>
      <c r="M1325" s="18"/>
      <c r="N1325" s="20"/>
      <c r="AD1325" s="18"/>
      <c r="AE1325" s="18"/>
      <c r="AJ1325" s="7"/>
      <c r="AL1325" s="7"/>
      <c r="AN1325" s="7"/>
      <c r="AP1325" s="7"/>
      <c r="AR1325" s="7"/>
      <c r="AX1325" s="7"/>
      <c r="AY1325" s="7"/>
      <c r="BE1325" s="9"/>
      <c r="BW1325" s="17"/>
      <c r="CH1325" s="7"/>
      <c r="CJ1325" s="7"/>
      <c r="CP1325" s="7"/>
      <c r="CR1325" s="7"/>
      <c r="CS1325" s="7"/>
      <c r="CU1325" s="16"/>
      <c r="DB1325" s="7"/>
      <c r="DD1325" s="7"/>
      <c r="DF1325" s="9"/>
    </row>
    <row r="1326" spans="3:110" x14ac:dyDescent="0.25">
      <c r="C1326" s="6"/>
      <c r="H1326" s="7"/>
      <c r="L1326" s="18"/>
      <c r="M1326" s="18"/>
      <c r="N1326" s="20"/>
      <c r="AD1326" s="18"/>
      <c r="AE1326" s="18"/>
      <c r="AJ1326" s="7"/>
      <c r="AL1326" s="7"/>
      <c r="AN1326" s="7"/>
      <c r="AP1326" s="7"/>
      <c r="AR1326" s="7"/>
      <c r="AX1326" s="7"/>
      <c r="AY1326" s="7"/>
      <c r="BE1326" s="9"/>
      <c r="BW1326" s="17"/>
      <c r="CH1326" s="7"/>
      <c r="CJ1326" s="7"/>
      <c r="CP1326" s="7"/>
      <c r="CR1326" s="7"/>
      <c r="CS1326" s="7"/>
      <c r="CU1326" s="16"/>
      <c r="DB1326" s="7"/>
      <c r="DD1326" s="7"/>
      <c r="DF1326" s="9"/>
    </row>
    <row r="1327" spans="3:110" x14ac:dyDescent="0.25">
      <c r="C1327" s="6"/>
      <c r="H1327" s="7"/>
      <c r="L1327" s="18"/>
      <c r="M1327" s="18"/>
      <c r="N1327" s="20"/>
      <c r="AD1327" s="18"/>
      <c r="AE1327" s="18"/>
      <c r="AJ1327" s="7"/>
      <c r="AL1327" s="7"/>
      <c r="AN1327" s="7"/>
      <c r="AP1327" s="7"/>
      <c r="AR1327" s="7"/>
      <c r="AX1327" s="7"/>
      <c r="AY1327" s="7"/>
      <c r="BE1327" s="9"/>
      <c r="BW1327" s="17"/>
      <c r="CH1327" s="7"/>
      <c r="CJ1327" s="7"/>
      <c r="CP1327" s="7"/>
      <c r="CR1327" s="7"/>
      <c r="CS1327" s="7"/>
      <c r="CU1327" s="16"/>
      <c r="DB1327" s="7"/>
      <c r="DD1327" s="7"/>
      <c r="DF1327" s="9"/>
    </row>
    <row r="1328" spans="3:110" x14ac:dyDescent="0.25">
      <c r="C1328" s="6"/>
      <c r="H1328" s="7"/>
      <c r="L1328" s="18"/>
      <c r="M1328" s="18"/>
      <c r="N1328" s="20"/>
      <c r="AD1328" s="18"/>
      <c r="AE1328" s="18"/>
      <c r="AJ1328" s="7"/>
      <c r="AL1328" s="7"/>
      <c r="AN1328" s="7"/>
      <c r="AP1328" s="7"/>
      <c r="AR1328" s="7"/>
      <c r="AX1328" s="7"/>
      <c r="AY1328" s="7"/>
      <c r="BE1328" s="9"/>
      <c r="BW1328" s="17"/>
      <c r="CH1328" s="7"/>
      <c r="CJ1328" s="7"/>
      <c r="CP1328" s="7"/>
      <c r="CR1328" s="7"/>
      <c r="CS1328" s="7"/>
      <c r="CU1328" s="16"/>
      <c r="DB1328" s="7"/>
      <c r="DD1328" s="7"/>
      <c r="DF1328" s="9"/>
    </row>
    <row r="1329" spans="3:110" x14ac:dyDescent="0.25">
      <c r="C1329" s="6"/>
      <c r="H1329" s="7"/>
      <c r="L1329" s="18"/>
      <c r="M1329" s="18"/>
      <c r="N1329" s="20"/>
      <c r="AD1329" s="18"/>
      <c r="AE1329" s="18"/>
      <c r="AJ1329" s="7"/>
      <c r="AL1329" s="7"/>
      <c r="AN1329" s="7"/>
      <c r="AP1329" s="7"/>
      <c r="AR1329" s="7"/>
      <c r="AX1329" s="7"/>
      <c r="AY1329" s="7"/>
      <c r="BE1329" s="9"/>
      <c r="BW1329" s="17"/>
      <c r="CH1329" s="7"/>
      <c r="CJ1329" s="7"/>
      <c r="CP1329" s="7"/>
      <c r="CR1329" s="7"/>
      <c r="CS1329" s="7"/>
      <c r="CU1329" s="16"/>
      <c r="DB1329" s="7"/>
      <c r="DD1329" s="7"/>
      <c r="DF1329" s="9"/>
    </row>
    <row r="1330" spans="3:110" x14ac:dyDescent="0.25">
      <c r="C1330" s="6"/>
      <c r="H1330" s="7"/>
      <c r="L1330" s="18"/>
      <c r="M1330" s="18"/>
      <c r="N1330" s="20"/>
      <c r="AD1330" s="18"/>
      <c r="AE1330" s="18"/>
      <c r="AJ1330" s="7"/>
      <c r="AL1330" s="7"/>
      <c r="AN1330" s="7"/>
      <c r="AP1330" s="7"/>
      <c r="AR1330" s="7"/>
      <c r="AX1330" s="7"/>
      <c r="AY1330" s="7"/>
      <c r="BE1330" s="9"/>
      <c r="BW1330" s="17"/>
      <c r="CH1330" s="7"/>
      <c r="CJ1330" s="7"/>
      <c r="CP1330" s="7"/>
      <c r="CR1330" s="7"/>
      <c r="CS1330" s="7"/>
      <c r="CU1330" s="16"/>
      <c r="DB1330" s="7"/>
      <c r="DD1330" s="7"/>
      <c r="DF1330" s="9"/>
    </row>
    <row r="1331" spans="3:110" x14ac:dyDescent="0.25">
      <c r="C1331" s="6"/>
      <c r="H1331" s="7"/>
      <c r="L1331" s="18"/>
      <c r="M1331" s="18"/>
      <c r="N1331" s="20"/>
      <c r="AD1331" s="18"/>
      <c r="AE1331" s="18"/>
      <c r="AJ1331" s="7"/>
      <c r="AL1331" s="7"/>
      <c r="AN1331" s="7"/>
      <c r="AP1331" s="7"/>
      <c r="AR1331" s="7"/>
      <c r="AX1331" s="7"/>
      <c r="AY1331" s="7"/>
      <c r="BE1331" s="9"/>
      <c r="BW1331" s="17"/>
      <c r="CH1331" s="7"/>
      <c r="CJ1331" s="7"/>
      <c r="CP1331" s="7"/>
      <c r="CR1331" s="7"/>
      <c r="CS1331" s="7"/>
      <c r="CU1331" s="16"/>
      <c r="DB1331" s="7"/>
      <c r="DD1331" s="7"/>
      <c r="DF1331" s="9"/>
    </row>
    <row r="1332" spans="3:110" x14ac:dyDescent="0.25">
      <c r="C1332" s="6"/>
      <c r="H1332" s="7"/>
      <c r="L1332" s="18"/>
      <c r="M1332" s="18"/>
      <c r="N1332" s="20"/>
      <c r="AD1332" s="18"/>
      <c r="AE1332" s="18"/>
      <c r="AJ1332" s="7"/>
      <c r="AL1332" s="7"/>
      <c r="AN1332" s="7"/>
      <c r="AP1332" s="7"/>
      <c r="AR1332" s="7"/>
      <c r="AX1332" s="7"/>
      <c r="AY1332" s="7"/>
      <c r="BE1332" s="9"/>
      <c r="BW1332" s="17"/>
      <c r="CH1332" s="7"/>
      <c r="CJ1332" s="7"/>
      <c r="CP1332" s="7"/>
      <c r="CR1332" s="7"/>
      <c r="CS1332" s="7"/>
      <c r="CU1332" s="16"/>
      <c r="DB1332" s="7"/>
      <c r="DD1332" s="7"/>
      <c r="DF1332" s="9"/>
    </row>
    <row r="1333" spans="3:110" x14ac:dyDescent="0.25">
      <c r="C1333" s="6"/>
      <c r="H1333" s="7"/>
      <c r="L1333" s="18"/>
      <c r="M1333" s="18"/>
      <c r="N1333" s="20"/>
      <c r="AD1333" s="18"/>
      <c r="AE1333" s="18"/>
      <c r="AJ1333" s="7"/>
      <c r="AL1333" s="7"/>
      <c r="AN1333" s="7"/>
      <c r="AP1333" s="7"/>
      <c r="AR1333" s="7"/>
      <c r="AX1333" s="7"/>
      <c r="AY1333" s="7"/>
      <c r="BE1333" s="9"/>
      <c r="BW1333" s="17"/>
      <c r="CH1333" s="7"/>
      <c r="CJ1333" s="7"/>
      <c r="CP1333" s="7"/>
      <c r="CR1333" s="7"/>
      <c r="CS1333" s="7"/>
      <c r="CU1333" s="16"/>
      <c r="DB1333" s="7"/>
      <c r="DD1333" s="7"/>
      <c r="DF1333" s="9"/>
    </row>
    <row r="1334" spans="3:110" x14ac:dyDescent="0.25">
      <c r="C1334" s="6"/>
      <c r="H1334" s="7"/>
      <c r="L1334" s="18"/>
      <c r="M1334" s="18"/>
      <c r="N1334" s="20"/>
      <c r="AD1334" s="18"/>
      <c r="AE1334" s="18"/>
      <c r="AJ1334" s="7"/>
      <c r="AL1334" s="7"/>
      <c r="AN1334" s="7"/>
      <c r="AP1334" s="7"/>
      <c r="AR1334" s="7"/>
      <c r="AX1334" s="7"/>
      <c r="AY1334" s="7"/>
      <c r="BE1334" s="9"/>
      <c r="BW1334" s="17"/>
      <c r="CH1334" s="7"/>
      <c r="CJ1334" s="7"/>
      <c r="CP1334" s="7"/>
      <c r="CR1334" s="7"/>
      <c r="CS1334" s="7"/>
      <c r="CU1334" s="16"/>
      <c r="DB1334" s="7"/>
      <c r="DD1334" s="7"/>
      <c r="DF1334" s="9"/>
    </row>
    <row r="1335" spans="3:110" x14ac:dyDescent="0.25">
      <c r="C1335" s="6"/>
      <c r="H1335" s="7"/>
      <c r="L1335" s="18"/>
      <c r="M1335" s="18"/>
      <c r="N1335" s="20"/>
      <c r="AD1335" s="18"/>
      <c r="AE1335" s="18"/>
      <c r="AJ1335" s="7"/>
      <c r="AL1335" s="7"/>
      <c r="AN1335" s="7"/>
      <c r="AP1335" s="7"/>
      <c r="AR1335" s="7"/>
      <c r="AX1335" s="7"/>
      <c r="AY1335" s="7"/>
      <c r="BE1335" s="9"/>
      <c r="BW1335" s="17"/>
      <c r="CH1335" s="7"/>
      <c r="CJ1335" s="7"/>
      <c r="CP1335" s="7"/>
      <c r="CR1335" s="7"/>
      <c r="CS1335" s="7"/>
      <c r="CU1335" s="16"/>
      <c r="DB1335" s="7"/>
      <c r="DD1335" s="7"/>
      <c r="DF1335" s="9"/>
    </row>
    <row r="1336" spans="3:110" x14ac:dyDescent="0.25">
      <c r="C1336" s="6"/>
      <c r="H1336" s="7"/>
      <c r="L1336" s="18"/>
      <c r="M1336" s="18"/>
      <c r="N1336" s="20"/>
      <c r="AD1336" s="18"/>
      <c r="AE1336" s="18"/>
      <c r="AJ1336" s="7"/>
      <c r="AL1336" s="7"/>
      <c r="AN1336" s="7"/>
      <c r="AP1336" s="7"/>
      <c r="AR1336" s="7"/>
      <c r="AX1336" s="7"/>
      <c r="AY1336" s="7"/>
      <c r="BE1336" s="9"/>
      <c r="BW1336" s="17"/>
      <c r="CH1336" s="7"/>
      <c r="CJ1336" s="7"/>
      <c r="CP1336" s="7"/>
      <c r="CR1336" s="7"/>
      <c r="CS1336" s="7"/>
      <c r="CU1336" s="16"/>
      <c r="DB1336" s="7"/>
      <c r="DD1336" s="7"/>
      <c r="DF1336" s="9"/>
    </row>
    <row r="1337" spans="3:110" x14ac:dyDescent="0.25">
      <c r="C1337" s="6"/>
      <c r="H1337" s="7"/>
      <c r="L1337" s="18"/>
      <c r="M1337" s="18"/>
      <c r="N1337" s="20"/>
      <c r="AD1337" s="18"/>
      <c r="AE1337" s="18"/>
      <c r="AJ1337" s="7"/>
      <c r="AL1337" s="7"/>
      <c r="AN1337" s="7"/>
      <c r="AP1337" s="7"/>
      <c r="AR1337" s="7"/>
      <c r="AX1337" s="7"/>
      <c r="AY1337" s="7"/>
      <c r="BE1337" s="9"/>
      <c r="BW1337" s="17"/>
      <c r="CH1337" s="7"/>
      <c r="CJ1337" s="7"/>
      <c r="CP1337" s="7"/>
      <c r="CR1337" s="7"/>
      <c r="CS1337" s="7"/>
      <c r="CU1337" s="16"/>
      <c r="DB1337" s="7"/>
      <c r="DD1337" s="7"/>
      <c r="DF1337" s="9"/>
    </row>
    <row r="1338" spans="3:110" x14ac:dyDescent="0.25">
      <c r="C1338" s="6"/>
      <c r="H1338" s="7"/>
      <c r="L1338" s="18"/>
      <c r="M1338" s="18"/>
      <c r="N1338" s="20"/>
      <c r="AD1338" s="18"/>
      <c r="AE1338" s="18"/>
      <c r="AJ1338" s="7"/>
      <c r="AL1338" s="7"/>
      <c r="AN1338" s="7"/>
      <c r="AP1338" s="7"/>
      <c r="AR1338" s="7"/>
      <c r="AX1338" s="7"/>
      <c r="AY1338" s="7"/>
      <c r="BE1338" s="9"/>
      <c r="BW1338" s="17"/>
      <c r="CH1338" s="7"/>
      <c r="CJ1338" s="7"/>
      <c r="CP1338" s="7"/>
      <c r="CR1338" s="7"/>
      <c r="CS1338" s="7"/>
      <c r="CU1338" s="16"/>
      <c r="DB1338" s="7"/>
      <c r="DD1338" s="7"/>
      <c r="DF1338" s="9"/>
    </row>
    <row r="1339" spans="3:110" x14ac:dyDescent="0.25">
      <c r="C1339" s="6"/>
      <c r="H1339" s="7"/>
      <c r="L1339" s="18"/>
      <c r="M1339" s="18"/>
      <c r="N1339" s="20"/>
      <c r="AD1339" s="18"/>
      <c r="AE1339" s="18"/>
      <c r="AJ1339" s="7"/>
      <c r="AL1339" s="7"/>
      <c r="AN1339" s="7"/>
      <c r="AP1339" s="7"/>
      <c r="AR1339" s="7"/>
      <c r="AX1339" s="7"/>
      <c r="AY1339" s="7"/>
      <c r="BE1339" s="9"/>
      <c r="BW1339" s="17"/>
      <c r="CH1339" s="7"/>
      <c r="CJ1339" s="7"/>
      <c r="CP1339" s="7"/>
      <c r="CR1339" s="7"/>
      <c r="CS1339" s="7"/>
      <c r="CU1339" s="16"/>
      <c r="DB1339" s="7"/>
      <c r="DD1339" s="7"/>
      <c r="DF1339" s="9"/>
    </row>
    <row r="1340" spans="3:110" x14ac:dyDescent="0.25">
      <c r="C1340" s="6"/>
      <c r="H1340" s="7"/>
      <c r="L1340" s="18"/>
      <c r="M1340" s="18"/>
      <c r="N1340" s="20"/>
      <c r="AD1340" s="18"/>
      <c r="AE1340" s="18"/>
      <c r="AJ1340" s="7"/>
      <c r="AL1340" s="7"/>
      <c r="AN1340" s="7"/>
      <c r="AP1340" s="7"/>
      <c r="AR1340" s="7"/>
      <c r="AX1340" s="7"/>
      <c r="AY1340" s="7"/>
      <c r="BE1340" s="9"/>
      <c r="BW1340" s="17"/>
      <c r="CH1340" s="7"/>
      <c r="CJ1340" s="7"/>
      <c r="CP1340" s="7"/>
      <c r="CR1340" s="7"/>
      <c r="CS1340" s="7"/>
      <c r="CU1340" s="16"/>
      <c r="DB1340" s="7"/>
      <c r="DD1340" s="7"/>
      <c r="DF1340" s="9"/>
    </row>
    <row r="1341" spans="3:110" x14ac:dyDescent="0.25">
      <c r="C1341" s="6"/>
      <c r="H1341" s="7"/>
      <c r="L1341" s="18"/>
      <c r="M1341" s="18"/>
      <c r="N1341" s="20"/>
      <c r="AD1341" s="18"/>
      <c r="AE1341" s="18"/>
      <c r="AJ1341" s="7"/>
      <c r="AL1341" s="7"/>
      <c r="AN1341" s="7"/>
      <c r="AP1341" s="7"/>
      <c r="AR1341" s="7"/>
      <c r="AX1341" s="7"/>
      <c r="AY1341" s="7"/>
      <c r="BE1341" s="9"/>
      <c r="BW1341" s="17"/>
      <c r="CH1341" s="7"/>
      <c r="CJ1341" s="7"/>
      <c r="CP1341" s="7"/>
      <c r="CR1341" s="7"/>
      <c r="CS1341" s="7"/>
      <c r="CU1341" s="16"/>
      <c r="DB1341" s="7"/>
      <c r="DD1341" s="7"/>
      <c r="DF1341" s="9"/>
    </row>
    <row r="1342" spans="3:110" x14ac:dyDescent="0.25">
      <c r="C1342" s="6"/>
      <c r="H1342" s="7"/>
      <c r="L1342" s="18"/>
      <c r="M1342" s="18"/>
      <c r="N1342" s="20"/>
      <c r="AD1342" s="18"/>
      <c r="AE1342" s="18"/>
      <c r="AJ1342" s="7"/>
      <c r="AL1342" s="7"/>
      <c r="AN1342" s="7"/>
      <c r="AP1342" s="7"/>
      <c r="AR1342" s="7"/>
      <c r="AX1342" s="7"/>
      <c r="AY1342" s="7"/>
      <c r="BE1342" s="9"/>
      <c r="BW1342" s="17"/>
      <c r="CH1342" s="7"/>
      <c r="CJ1342" s="7"/>
      <c r="CP1342" s="7"/>
      <c r="CR1342" s="7"/>
      <c r="CS1342" s="7"/>
      <c r="CU1342" s="16"/>
      <c r="DB1342" s="7"/>
      <c r="DD1342" s="7"/>
      <c r="DF1342" s="9"/>
    </row>
    <row r="1343" spans="3:110" x14ac:dyDescent="0.25">
      <c r="C1343" s="6"/>
      <c r="H1343" s="7"/>
      <c r="L1343" s="18"/>
      <c r="M1343" s="18"/>
      <c r="N1343" s="20"/>
      <c r="AD1343" s="18"/>
      <c r="AE1343" s="18"/>
      <c r="AJ1343" s="7"/>
      <c r="AL1343" s="7"/>
      <c r="AN1343" s="7"/>
      <c r="AP1343" s="7"/>
      <c r="AR1343" s="7"/>
      <c r="AX1343" s="7"/>
      <c r="AY1343" s="7"/>
      <c r="BE1343" s="9"/>
      <c r="BW1343" s="17"/>
      <c r="CH1343" s="7"/>
      <c r="CJ1343" s="7"/>
      <c r="CP1343" s="7"/>
      <c r="CR1343" s="7"/>
      <c r="CS1343" s="7"/>
      <c r="CU1343" s="16"/>
      <c r="DB1343" s="7"/>
      <c r="DD1343" s="7"/>
      <c r="DF1343" s="9"/>
    </row>
    <row r="1344" spans="3:110" x14ac:dyDescent="0.25">
      <c r="C1344" s="6"/>
      <c r="H1344" s="7"/>
      <c r="L1344" s="18"/>
      <c r="M1344" s="18"/>
      <c r="N1344" s="20"/>
      <c r="AD1344" s="18"/>
      <c r="AE1344" s="18"/>
      <c r="AJ1344" s="7"/>
      <c r="AL1344" s="7"/>
      <c r="AN1344" s="7"/>
      <c r="AP1344" s="7"/>
      <c r="AR1344" s="7"/>
      <c r="AX1344" s="7"/>
      <c r="AY1344" s="7"/>
      <c r="BE1344" s="9"/>
      <c r="BW1344" s="17"/>
      <c r="CH1344" s="7"/>
      <c r="CJ1344" s="7"/>
      <c r="CP1344" s="7"/>
      <c r="CR1344" s="7"/>
      <c r="CS1344" s="7"/>
      <c r="CU1344" s="16"/>
      <c r="DB1344" s="7"/>
      <c r="DD1344" s="7"/>
      <c r="DF1344" s="9"/>
    </row>
    <row r="1345" spans="3:110" x14ac:dyDescent="0.25">
      <c r="C1345" s="6"/>
      <c r="H1345" s="7"/>
      <c r="L1345" s="18"/>
      <c r="M1345" s="18"/>
      <c r="N1345" s="20"/>
      <c r="AD1345" s="18"/>
      <c r="AE1345" s="18"/>
      <c r="AJ1345" s="7"/>
      <c r="AL1345" s="7"/>
      <c r="AN1345" s="7"/>
      <c r="AP1345" s="7"/>
      <c r="AR1345" s="7"/>
      <c r="AX1345" s="7"/>
      <c r="AY1345" s="7"/>
      <c r="BE1345" s="9"/>
      <c r="BW1345" s="17"/>
      <c r="CH1345" s="7"/>
      <c r="CJ1345" s="7"/>
      <c r="CP1345" s="7"/>
      <c r="CR1345" s="7"/>
      <c r="CS1345" s="7"/>
      <c r="CU1345" s="16"/>
      <c r="DB1345" s="7"/>
      <c r="DD1345" s="7"/>
      <c r="DF1345" s="9"/>
    </row>
    <row r="1346" spans="3:110" x14ac:dyDescent="0.25">
      <c r="C1346" s="6"/>
      <c r="H1346" s="7"/>
      <c r="L1346" s="18"/>
      <c r="M1346" s="18"/>
      <c r="N1346" s="20"/>
      <c r="AD1346" s="18"/>
      <c r="AE1346" s="18"/>
      <c r="AJ1346" s="7"/>
      <c r="AL1346" s="7"/>
      <c r="AN1346" s="7"/>
      <c r="AP1346" s="7"/>
      <c r="AR1346" s="7"/>
      <c r="AX1346" s="7"/>
      <c r="AY1346" s="7"/>
      <c r="BE1346" s="9"/>
      <c r="BW1346" s="17"/>
      <c r="CH1346" s="7"/>
      <c r="CJ1346" s="7"/>
      <c r="CP1346" s="7"/>
      <c r="CR1346" s="7"/>
      <c r="CS1346" s="7"/>
      <c r="CU1346" s="16"/>
      <c r="DB1346" s="7"/>
      <c r="DD1346" s="7"/>
      <c r="DF1346" s="9"/>
    </row>
    <row r="1347" spans="3:110" x14ac:dyDescent="0.25">
      <c r="C1347" s="6"/>
      <c r="H1347" s="7"/>
      <c r="L1347" s="18"/>
      <c r="M1347" s="18"/>
      <c r="N1347" s="20"/>
      <c r="AD1347" s="18"/>
      <c r="AE1347" s="18"/>
      <c r="AJ1347" s="7"/>
      <c r="AL1347" s="7"/>
      <c r="AN1347" s="7"/>
      <c r="AP1347" s="7"/>
      <c r="AR1347" s="7"/>
      <c r="AX1347" s="7"/>
      <c r="AY1347" s="7"/>
      <c r="BE1347" s="9"/>
      <c r="BW1347" s="17"/>
      <c r="CH1347" s="7"/>
      <c r="CJ1347" s="7"/>
      <c r="CP1347" s="7"/>
      <c r="CR1347" s="7"/>
      <c r="CS1347" s="7"/>
      <c r="CU1347" s="16"/>
      <c r="DB1347" s="7"/>
      <c r="DD1347" s="7"/>
      <c r="DF1347" s="9"/>
    </row>
    <row r="1348" spans="3:110" x14ac:dyDescent="0.25">
      <c r="C1348" s="6"/>
      <c r="H1348" s="7"/>
      <c r="L1348" s="18"/>
      <c r="M1348" s="18"/>
      <c r="N1348" s="20"/>
      <c r="AD1348" s="18"/>
      <c r="AE1348" s="18"/>
      <c r="AJ1348" s="7"/>
      <c r="AL1348" s="7"/>
      <c r="AN1348" s="7"/>
      <c r="AP1348" s="7"/>
      <c r="AR1348" s="7"/>
      <c r="AX1348" s="7"/>
      <c r="AY1348" s="7"/>
      <c r="BE1348" s="9"/>
      <c r="BW1348" s="17"/>
      <c r="CH1348" s="7"/>
      <c r="CJ1348" s="7"/>
      <c r="CP1348" s="7"/>
      <c r="CR1348" s="7"/>
      <c r="CS1348" s="7"/>
      <c r="CU1348" s="16"/>
      <c r="DB1348" s="7"/>
      <c r="DD1348" s="7"/>
      <c r="DF1348" s="9"/>
    </row>
    <row r="1349" spans="3:110" x14ac:dyDescent="0.25">
      <c r="C1349" s="6"/>
      <c r="H1349" s="7"/>
      <c r="L1349" s="18"/>
      <c r="M1349" s="18"/>
      <c r="N1349" s="20"/>
      <c r="AD1349" s="18"/>
      <c r="AE1349" s="18"/>
      <c r="AJ1349" s="7"/>
      <c r="AL1349" s="7"/>
      <c r="AN1349" s="7"/>
      <c r="AP1349" s="7"/>
      <c r="AR1349" s="7"/>
      <c r="AX1349" s="7"/>
      <c r="AY1349" s="7"/>
      <c r="BE1349" s="9"/>
      <c r="BW1349" s="17"/>
      <c r="CH1349" s="7"/>
      <c r="CJ1349" s="7"/>
      <c r="CP1349" s="7"/>
      <c r="CR1349" s="7"/>
      <c r="CS1349" s="7"/>
      <c r="CU1349" s="16"/>
      <c r="DB1349" s="7"/>
      <c r="DD1349" s="7"/>
      <c r="DF1349" s="9"/>
    </row>
    <row r="1350" spans="3:110" x14ac:dyDescent="0.25">
      <c r="C1350" s="6"/>
      <c r="H1350" s="7"/>
      <c r="L1350" s="18"/>
      <c r="M1350" s="18"/>
      <c r="N1350" s="20"/>
      <c r="AD1350" s="18"/>
      <c r="AE1350" s="18"/>
      <c r="AJ1350" s="7"/>
      <c r="AL1350" s="7"/>
      <c r="AN1350" s="7"/>
      <c r="AP1350" s="7"/>
      <c r="AR1350" s="7"/>
      <c r="AX1350" s="7"/>
      <c r="AY1350" s="7"/>
      <c r="BE1350" s="9"/>
      <c r="BW1350" s="17"/>
      <c r="CH1350" s="7"/>
      <c r="CJ1350" s="7"/>
      <c r="CP1350" s="7"/>
      <c r="CR1350" s="7"/>
      <c r="CS1350" s="7"/>
      <c r="CU1350" s="16"/>
      <c r="DB1350" s="7"/>
      <c r="DD1350" s="7"/>
      <c r="DF1350" s="9"/>
    </row>
    <row r="1351" spans="3:110" x14ac:dyDescent="0.25">
      <c r="C1351" s="6"/>
      <c r="H1351" s="7"/>
      <c r="L1351" s="18"/>
      <c r="M1351" s="18"/>
      <c r="N1351" s="20"/>
      <c r="AD1351" s="18"/>
      <c r="AE1351" s="18"/>
      <c r="AJ1351" s="7"/>
      <c r="AL1351" s="7"/>
      <c r="AN1351" s="7"/>
      <c r="AP1351" s="7"/>
      <c r="AR1351" s="7"/>
      <c r="AX1351" s="7"/>
      <c r="AY1351" s="7"/>
      <c r="BE1351" s="9"/>
      <c r="BW1351" s="17"/>
      <c r="CH1351" s="7"/>
      <c r="CJ1351" s="7"/>
      <c r="CP1351" s="7"/>
      <c r="CR1351" s="7"/>
      <c r="CS1351" s="7"/>
      <c r="CU1351" s="16"/>
      <c r="DB1351" s="7"/>
      <c r="DD1351" s="7"/>
      <c r="DF1351" s="9"/>
    </row>
    <row r="1352" spans="3:110" x14ac:dyDescent="0.25">
      <c r="C1352" s="6"/>
      <c r="H1352" s="7"/>
      <c r="L1352" s="18"/>
      <c r="M1352" s="18"/>
      <c r="N1352" s="20"/>
      <c r="AD1352" s="18"/>
      <c r="AE1352" s="18"/>
      <c r="AJ1352" s="7"/>
      <c r="AL1352" s="7"/>
      <c r="AN1352" s="7"/>
      <c r="AP1352" s="7"/>
      <c r="AR1352" s="7"/>
      <c r="AX1352" s="7"/>
      <c r="AY1352" s="7"/>
      <c r="BE1352" s="9"/>
      <c r="BW1352" s="17"/>
      <c r="CH1352" s="7"/>
      <c r="CJ1352" s="7"/>
      <c r="CP1352" s="7"/>
      <c r="CR1352" s="7"/>
      <c r="CS1352" s="7"/>
      <c r="CU1352" s="16"/>
      <c r="DB1352" s="7"/>
      <c r="DD1352" s="7"/>
      <c r="DF1352" s="9"/>
    </row>
    <row r="1353" spans="3:110" x14ac:dyDescent="0.25">
      <c r="C1353" s="6"/>
      <c r="H1353" s="7"/>
      <c r="L1353" s="18"/>
      <c r="M1353" s="18"/>
      <c r="N1353" s="20"/>
      <c r="AD1353" s="18"/>
      <c r="AE1353" s="18"/>
      <c r="AJ1353" s="7"/>
      <c r="AL1353" s="7"/>
      <c r="AN1353" s="7"/>
      <c r="AP1353" s="7"/>
      <c r="AR1353" s="7"/>
      <c r="AX1353" s="7"/>
      <c r="AY1353" s="7"/>
      <c r="BE1353" s="9"/>
      <c r="BW1353" s="17"/>
      <c r="CH1353" s="7"/>
      <c r="CJ1353" s="7"/>
      <c r="CP1353" s="7"/>
      <c r="CR1353" s="7"/>
      <c r="CS1353" s="7"/>
      <c r="CU1353" s="16"/>
      <c r="DB1353" s="7"/>
      <c r="DD1353" s="7"/>
      <c r="DF1353" s="9"/>
    </row>
    <row r="1354" spans="3:110" x14ac:dyDescent="0.25">
      <c r="C1354" s="6"/>
      <c r="H1354" s="7"/>
      <c r="L1354" s="18"/>
      <c r="M1354" s="18"/>
      <c r="N1354" s="20"/>
      <c r="AD1354" s="18"/>
      <c r="AE1354" s="18"/>
      <c r="AJ1354" s="7"/>
      <c r="AL1354" s="7"/>
      <c r="AN1354" s="7"/>
      <c r="AP1354" s="7"/>
      <c r="AR1354" s="7"/>
      <c r="AX1354" s="7"/>
      <c r="AY1354" s="7"/>
      <c r="BE1354" s="9"/>
      <c r="BW1354" s="17"/>
      <c r="CH1354" s="7"/>
      <c r="CJ1354" s="7"/>
      <c r="CP1354" s="7"/>
      <c r="CR1354" s="7"/>
      <c r="CS1354" s="7"/>
      <c r="CU1354" s="16"/>
      <c r="DB1354" s="7"/>
      <c r="DD1354" s="7"/>
      <c r="DF1354" s="9"/>
    </row>
    <row r="1355" spans="3:110" x14ac:dyDescent="0.25">
      <c r="C1355" s="6"/>
      <c r="H1355" s="7"/>
      <c r="L1355" s="18"/>
      <c r="M1355" s="18"/>
      <c r="N1355" s="20"/>
      <c r="AD1355" s="18"/>
      <c r="AE1355" s="18"/>
      <c r="AJ1355" s="7"/>
      <c r="AL1355" s="7"/>
      <c r="AN1355" s="7"/>
      <c r="AP1355" s="7"/>
      <c r="AR1355" s="7"/>
      <c r="AX1355" s="7"/>
      <c r="AY1355" s="7"/>
      <c r="BE1355" s="9"/>
      <c r="BW1355" s="17"/>
      <c r="CH1355" s="7"/>
      <c r="CJ1355" s="7"/>
      <c r="CP1355" s="7"/>
      <c r="CR1355" s="7"/>
      <c r="CS1355" s="7"/>
      <c r="CU1355" s="16"/>
      <c r="DB1355" s="7"/>
      <c r="DD1355" s="7"/>
      <c r="DF1355" s="9"/>
    </row>
    <row r="1356" spans="3:110" x14ac:dyDescent="0.25">
      <c r="C1356" s="6"/>
      <c r="H1356" s="7"/>
      <c r="L1356" s="18"/>
      <c r="M1356" s="18"/>
      <c r="N1356" s="20"/>
      <c r="AD1356" s="18"/>
      <c r="AE1356" s="18"/>
      <c r="AJ1356" s="7"/>
      <c r="AL1356" s="7"/>
      <c r="AN1356" s="7"/>
      <c r="AP1356" s="7"/>
      <c r="AR1356" s="7"/>
      <c r="AX1356" s="7"/>
      <c r="AY1356" s="7"/>
      <c r="BE1356" s="9"/>
      <c r="BW1356" s="17"/>
      <c r="CH1356" s="7"/>
      <c r="CJ1356" s="7"/>
      <c r="CP1356" s="7"/>
      <c r="CR1356" s="7"/>
      <c r="CS1356" s="7"/>
      <c r="CU1356" s="16"/>
      <c r="DB1356" s="7"/>
      <c r="DD1356" s="7"/>
      <c r="DF1356" s="9"/>
    </row>
    <row r="1357" spans="3:110" x14ac:dyDescent="0.25">
      <c r="C1357" s="6"/>
      <c r="H1357" s="7"/>
      <c r="L1357" s="18"/>
      <c r="M1357" s="18"/>
      <c r="N1357" s="20"/>
      <c r="AD1357" s="18"/>
      <c r="AE1357" s="18"/>
      <c r="AJ1357" s="7"/>
      <c r="AL1357" s="7"/>
      <c r="AN1357" s="7"/>
      <c r="AP1357" s="7"/>
      <c r="AR1357" s="7"/>
      <c r="AX1357" s="7"/>
      <c r="AY1357" s="7"/>
      <c r="BE1357" s="9"/>
      <c r="BW1357" s="17"/>
      <c r="CH1357" s="7"/>
      <c r="CJ1357" s="7"/>
      <c r="CP1357" s="7"/>
      <c r="CR1357" s="7"/>
      <c r="CS1357" s="7"/>
      <c r="CU1357" s="16"/>
      <c r="DB1357" s="7"/>
      <c r="DD1357" s="7"/>
      <c r="DF1357" s="9"/>
    </row>
    <row r="1358" spans="3:110" x14ac:dyDescent="0.25">
      <c r="C1358" s="6"/>
      <c r="H1358" s="7"/>
      <c r="L1358" s="18"/>
      <c r="M1358" s="18"/>
      <c r="N1358" s="20"/>
      <c r="AD1358" s="18"/>
      <c r="AE1358" s="18"/>
      <c r="AJ1358" s="7"/>
      <c r="AL1358" s="7"/>
      <c r="AN1358" s="7"/>
      <c r="AP1358" s="7"/>
      <c r="AR1358" s="7"/>
      <c r="AX1358" s="7"/>
      <c r="AY1358" s="7"/>
      <c r="BE1358" s="9"/>
      <c r="BW1358" s="17"/>
      <c r="CH1358" s="7"/>
      <c r="CJ1358" s="7"/>
      <c r="CP1358" s="7"/>
      <c r="CR1358" s="7"/>
      <c r="CS1358" s="7"/>
      <c r="CU1358" s="16"/>
      <c r="DB1358" s="7"/>
      <c r="DD1358" s="7"/>
      <c r="DF1358" s="9"/>
    </row>
    <row r="1359" spans="3:110" x14ac:dyDescent="0.25">
      <c r="C1359" s="6"/>
      <c r="H1359" s="7"/>
      <c r="L1359" s="18"/>
      <c r="M1359" s="18"/>
      <c r="N1359" s="20"/>
      <c r="AD1359" s="18"/>
      <c r="AE1359" s="18"/>
      <c r="AJ1359" s="7"/>
      <c r="AL1359" s="7"/>
      <c r="AN1359" s="7"/>
      <c r="AP1359" s="7"/>
      <c r="AR1359" s="7"/>
      <c r="AX1359" s="7"/>
      <c r="AY1359" s="7"/>
      <c r="BE1359" s="9"/>
      <c r="BW1359" s="17"/>
      <c r="CH1359" s="7"/>
      <c r="CJ1359" s="7"/>
      <c r="CP1359" s="7"/>
      <c r="CR1359" s="7"/>
      <c r="CS1359" s="7"/>
      <c r="CU1359" s="16"/>
      <c r="DB1359" s="7"/>
      <c r="DD1359" s="7"/>
      <c r="DF1359" s="9"/>
    </row>
    <row r="1360" spans="3:110" x14ac:dyDescent="0.25">
      <c r="C1360" s="6"/>
      <c r="H1360" s="7"/>
      <c r="L1360" s="18"/>
      <c r="M1360" s="18"/>
      <c r="N1360" s="20"/>
      <c r="AD1360" s="18"/>
      <c r="AE1360" s="18"/>
      <c r="AJ1360" s="7"/>
      <c r="AL1360" s="7"/>
      <c r="AN1360" s="7"/>
      <c r="AP1360" s="7"/>
      <c r="AR1360" s="7"/>
      <c r="AX1360" s="7"/>
      <c r="AY1360" s="7"/>
      <c r="BE1360" s="9"/>
      <c r="BW1360" s="17"/>
      <c r="CH1360" s="7"/>
      <c r="CJ1360" s="7"/>
      <c r="CP1360" s="7"/>
      <c r="CR1360" s="7"/>
      <c r="CS1360" s="7"/>
      <c r="CU1360" s="16"/>
      <c r="DB1360" s="7"/>
      <c r="DD1360" s="7"/>
      <c r="DF1360" s="9"/>
    </row>
    <row r="1361" spans="3:110" x14ac:dyDescent="0.25">
      <c r="C1361" s="6"/>
      <c r="H1361" s="7"/>
      <c r="L1361" s="18"/>
      <c r="M1361" s="18"/>
      <c r="N1361" s="20"/>
      <c r="AD1361" s="18"/>
      <c r="AE1361" s="18"/>
      <c r="AJ1361" s="7"/>
      <c r="AL1361" s="7"/>
      <c r="AN1361" s="7"/>
      <c r="AP1361" s="7"/>
      <c r="AR1361" s="7"/>
      <c r="AX1361" s="7"/>
      <c r="AY1361" s="7"/>
      <c r="BE1361" s="9"/>
      <c r="BW1361" s="17"/>
      <c r="CH1361" s="7"/>
      <c r="CJ1361" s="7"/>
      <c r="CP1361" s="7"/>
      <c r="CR1361" s="7"/>
      <c r="CS1361" s="7"/>
      <c r="CU1361" s="16"/>
      <c r="DB1361" s="7"/>
      <c r="DD1361" s="7"/>
      <c r="DF1361" s="9"/>
    </row>
    <row r="1362" spans="3:110" x14ac:dyDescent="0.25">
      <c r="C1362" s="6"/>
      <c r="H1362" s="7"/>
      <c r="L1362" s="18"/>
      <c r="M1362" s="18"/>
      <c r="N1362" s="20"/>
      <c r="AD1362" s="18"/>
      <c r="AE1362" s="18"/>
      <c r="AJ1362" s="7"/>
      <c r="AL1362" s="7"/>
      <c r="AN1362" s="7"/>
      <c r="AP1362" s="7"/>
      <c r="AR1362" s="7"/>
      <c r="AX1362" s="7"/>
      <c r="AY1362" s="7"/>
      <c r="BE1362" s="9"/>
      <c r="BW1362" s="17"/>
      <c r="CH1362" s="7"/>
      <c r="CJ1362" s="7"/>
      <c r="CP1362" s="7"/>
      <c r="CR1362" s="7"/>
      <c r="CS1362" s="7"/>
      <c r="CU1362" s="16"/>
      <c r="DB1362" s="7"/>
      <c r="DD1362" s="7"/>
      <c r="DF1362" s="9"/>
    </row>
    <row r="1363" spans="3:110" x14ac:dyDescent="0.25">
      <c r="C1363" s="6"/>
      <c r="H1363" s="7"/>
      <c r="L1363" s="18"/>
      <c r="M1363" s="18"/>
      <c r="N1363" s="20"/>
      <c r="AD1363" s="18"/>
      <c r="AE1363" s="18"/>
      <c r="AJ1363" s="7"/>
      <c r="AL1363" s="7"/>
      <c r="AN1363" s="7"/>
      <c r="AP1363" s="7"/>
      <c r="AR1363" s="7"/>
      <c r="AX1363" s="7"/>
      <c r="AY1363" s="7"/>
      <c r="BE1363" s="9"/>
      <c r="BW1363" s="17"/>
      <c r="CH1363" s="7"/>
      <c r="CJ1363" s="7"/>
      <c r="CP1363" s="7"/>
      <c r="CR1363" s="7"/>
      <c r="CS1363" s="7"/>
      <c r="CU1363" s="16"/>
      <c r="DB1363" s="7"/>
      <c r="DD1363" s="7"/>
      <c r="DF1363" s="9"/>
    </row>
    <row r="1364" spans="3:110" x14ac:dyDescent="0.25">
      <c r="C1364" s="6"/>
      <c r="H1364" s="7"/>
      <c r="L1364" s="18"/>
      <c r="M1364" s="18"/>
      <c r="N1364" s="20"/>
      <c r="AD1364" s="18"/>
      <c r="AE1364" s="18"/>
      <c r="AJ1364" s="7"/>
      <c r="AL1364" s="7"/>
      <c r="AN1364" s="7"/>
      <c r="AP1364" s="7"/>
      <c r="AR1364" s="7"/>
      <c r="AX1364" s="7"/>
      <c r="AY1364" s="7"/>
      <c r="BE1364" s="9"/>
      <c r="BW1364" s="17"/>
      <c r="CH1364" s="7"/>
      <c r="CJ1364" s="7"/>
      <c r="CP1364" s="7"/>
      <c r="CR1364" s="7"/>
      <c r="CS1364" s="7"/>
      <c r="CU1364" s="16"/>
      <c r="DB1364" s="7"/>
      <c r="DD1364" s="7"/>
      <c r="DF1364" s="9"/>
    </row>
    <row r="1365" spans="3:110" x14ac:dyDescent="0.25">
      <c r="C1365" s="6"/>
      <c r="H1365" s="7"/>
      <c r="L1365" s="18"/>
      <c r="M1365" s="18"/>
      <c r="N1365" s="20"/>
      <c r="AD1365" s="18"/>
      <c r="AE1365" s="18"/>
      <c r="AJ1365" s="7"/>
      <c r="AL1365" s="7"/>
      <c r="AN1365" s="7"/>
      <c r="AP1365" s="7"/>
      <c r="AR1365" s="7"/>
      <c r="AX1365" s="7"/>
      <c r="AY1365" s="7"/>
      <c r="BE1365" s="9"/>
      <c r="BW1365" s="17"/>
      <c r="CH1365" s="7"/>
      <c r="CJ1365" s="7"/>
      <c r="CP1365" s="7"/>
      <c r="CR1365" s="7"/>
      <c r="CS1365" s="7"/>
      <c r="CU1365" s="16"/>
      <c r="DB1365" s="7"/>
      <c r="DD1365" s="7"/>
      <c r="DF1365" s="9"/>
    </row>
    <row r="1366" spans="3:110" x14ac:dyDescent="0.25">
      <c r="C1366" s="6"/>
      <c r="H1366" s="7"/>
      <c r="L1366" s="18"/>
      <c r="M1366" s="18"/>
      <c r="N1366" s="20"/>
      <c r="AD1366" s="18"/>
      <c r="AE1366" s="18"/>
      <c r="AJ1366" s="7"/>
      <c r="AL1366" s="7"/>
      <c r="AN1366" s="7"/>
      <c r="AP1366" s="7"/>
      <c r="AR1366" s="7"/>
      <c r="AX1366" s="7"/>
      <c r="AY1366" s="7"/>
      <c r="BE1366" s="9"/>
      <c r="BW1366" s="17"/>
      <c r="CH1366" s="7"/>
      <c r="CJ1366" s="7"/>
      <c r="CP1366" s="7"/>
      <c r="CR1366" s="7"/>
      <c r="CS1366" s="7"/>
      <c r="CU1366" s="16"/>
      <c r="DB1366" s="7"/>
      <c r="DD1366" s="7"/>
      <c r="DF1366" s="9"/>
    </row>
    <row r="1367" spans="3:110" x14ac:dyDescent="0.25">
      <c r="C1367" s="6"/>
      <c r="H1367" s="7"/>
      <c r="L1367" s="18"/>
      <c r="M1367" s="18"/>
      <c r="N1367" s="20"/>
      <c r="AD1367" s="18"/>
      <c r="AE1367" s="18"/>
      <c r="AJ1367" s="7"/>
      <c r="AL1367" s="7"/>
      <c r="AN1367" s="7"/>
      <c r="AP1367" s="7"/>
      <c r="AR1367" s="7"/>
      <c r="AX1367" s="7"/>
      <c r="AY1367" s="7"/>
      <c r="BE1367" s="9"/>
      <c r="BW1367" s="17"/>
      <c r="CH1367" s="7"/>
      <c r="CJ1367" s="7"/>
      <c r="CP1367" s="7"/>
      <c r="CR1367" s="7"/>
      <c r="CS1367" s="7"/>
      <c r="CU1367" s="16"/>
      <c r="DB1367" s="7"/>
      <c r="DD1367" s="7"/>
      <c r="DF1367" s="9"/>
    </row>
    <row r="1368" spans="3:110" x14ac:dyDescent="0.25">
      <c r="C1368" s="6"/>
      <c r="H1368" s="7"/>
      <c r="L1368" s="18"/>
      <c r="M1368" s="18"/>
      <c r="N1368" s="20"/>
      <c r="AD1368" s="18"/>
      <c r="AE1368" s="18"/>
      <c r="AJ1368" s="7"/>
      <c r="AL1368" s="7"/>
      <c r="AN1368" s="7"/>
      <c r="AP1368" s="7"/>
      <c r="AR1368" s="7"/>
      <c r="AX1368" s="7"/>
      <c r="AY1368" s="7"/>
      <c r="BE1368" s="9"/>
      <c r="BW1368" s="17"/>
      <c r="CH1368" s="7"/>
      <c r="CJ1368" s="7"/>
      <c r="CP1368" s="7"/>
      <c r="CR1368" s="7"/>
      <c r="CS1368" s="7"/>
      <c r="CU1368" s="16"/>
      <c r="DB1368" s="7"/>
      <c r="DD1368" s="7"/>
      <c r="DF1368" s="9"/>
    </row>
    <row r="1369" spans="3:110" x14ac:dyDescent="0.25">
      <c r="C1369" s="6"/>
      <c r="H1369" s="7"/>
      <c r="L1369" s="18"/>
      <c r="M1369" s="18"/>
      <c r="N1369" s="20"/>
      <c r="AD1369" s="18"/>
      <c r="AE1369" s="18"/>
      <c r="AJ1369" s="7"/>
      <c r="AL1369" s="7"/>
      <c r="AN1369" s="7"/>
      <c r="AP1369" s="7"/>
      <c r="AR1369" s="7"/>
      <c r="AX1369" s="7"/>
      <c r="AY1369" s="7"/>
      <c r="BE1369" s="9"/>
      <c r="BW1369" s="17"/>
      <c r="CH1369" s="7"/>
      <c r="CJ1369" s="7"/>
      <c r="CP1369" s="7"/>
      <c r="CR1369" s="7"/>
      <c r="CS1369" s="7"/>
      <c r="CU1369" s="16"/>
      <c r="DB1369" s="7"/>
      <c r="DD1369" s="7"/>
      <c r="DF1369" s="9"/>
    </row>
    <row r="1370" spans="3:110" x14ac:dyDescent="0.25">
      <c r="C1370" s="6"/>
      <c r="H1370" s="7"/>
      <c r="L1370" s="18"/>
      <c r="M1370" s="18"/>
      <c r="N1370" s="20"/>
      <c r="AD1370" s="18"/>
      <c r="AE1370" s="18"/>
      <c r="AJ1370" s="7"/>
      <c r="AL1370" s="7"/>
      <c r="AN1370" s="7"/>
      <c r="AP1370" s="7"/>
      <c r="AR1370" s="7"/>
      <c r="AX1370" s="7"/>
      <c r="AY1370" s="7"/>
      <c r="BE1370" s="9"/>
      <c r="BW1370" s="17"/>
      <c r="CH1370" s="7"/>
      <c r="CJ1370" s="7"/>
      <c r="CP1370" s="7"/>
      <c r="CR1370" s="7"/>
      <c r="CS1370" s="7"/>
      <c r="CU1370" s="16"/>
      <c r="DB1370" s="7"/>
      <c r="DD1370" s="7"/>
      <c r="DF1370" s="9"/>
    </row>
    <row r="1371" spans="3:110" x14ac:dyDescent="0.25">
      <c r="C1371" s="6"/>
      <c r="H1371" s="7"/>
      <c r="L1371" s="18"/>
      <c r="M1371" s="18"/>
      <c r="N1371" s="20"/>
      <c r="AD1371" s="18"/>
      <c r="AE1371" s="18"/>
      <c r="AJ1371" s="7"/>
      <c r="AL1371" s="7"/>
      <c r="AN1371" s="7"/>
      <c r="AP1371" s="7"/>
      <c r="AR1371" s="7"/>
      <c r="AX1371" s="7"/>
      <c r="AY1371" s="7"/>
      <c r="BE1371" s="9"/>
      <c r="BW1371" s="17"/>
      <c r="CH1371" s="7"/>
      <c r="CJ1371" s="7"/>
      <c r="CP1371" s="7"/>
      <c r="CR1371" s="7"/>
      <c r="CS1371" s="7"/>
      <c r="CU1371" s="16"/>
      <c r="DB1371" s="7"/>
      <c r="DD1371" s="7"/>
      <c r="DF1371" s="9"/>
    </row>
    <row r="1372" spans="3:110" x14ac:dyDescent="0.25">
      <c r="C1372" s="6"/>
      <c r="H1372" s="7"/>
      <c r="L1372" s="18"/>
      <c r="M1372" s="18"/>
      <c r="N1372" s="20"/>
      <c r="AD1372" s="18"/>
      <c r="AE1372" s="18"/>
      <c r="AJ1372" s="7"/>
      <c r="AL1372" s="7"/>
      <c r="AN1372" s="7"/>
      <c r="AP1372" s="7"/>
      <c r="AR1372" s="7"/>
      <c r="AX1372" s="7"/>
      <c r="AY1372" s="7"/>
      <c r="BE1372" s="9"/>
      <c r="BW1372" s="17"/>
      <c r="CH1372" s="7"/>
      <c r="CJ1372" s="7"/>
      <c r="CP1372" s="7"/>
      <c r="CR1372" s="7"/>
      <c r="CS1372" s="7"/>
      <c r="CU1372" s="16"/>
      <c r="DB1372" s="7"/>
      <c r="DD1372" s="7"/>
      <c r="DF1372" s="9"/>
    </row>
    <row r="1373" spans="3:110" x14ac:dyDescent="0.25">
      <c r="C1373" s="6"/>
      <c r="H1373" s="7"/>
      <c r="L1373" s="18"/>
      <c r="M1373" s="18"/>
      <c r="N1373" s="20"/>
      <c r="AD1373" s="18"/>
      <c r="AE1373" s="18"/>
      <c r="AJ1373" s="7"/>
      <c r="AL1373" s="7"/>
      <c r="AN1373" s="7"/>
      <c r="AP1373" s="7"/>
      <c r="AR1373" s="7"/>
      <c r="AX1373" s="7"/>
      <c r="AY1373" s="7"/>
      <c r="BE1373" s="9"/>
      <c r="BW1373" s="17"/>
      <c r="CH1373" s="7"/>
      <c r="CJ1373" s="7"/>
      <c r="CP1373" s="7"/>
      <c r="CR1373" s="7"/>
      <c r="CS1373" s="7"/>
      <c r="CU1373" s="16"/>
      <c r="DB1373" s="7"/>
      <c r="DD1373" s="7"/>
      <c r="DF1373" s="9"/>
    </row>
    <row r="1374" spans="3:110" x14ac:dyDescent="0.25">
      <c r="C1374" s="6"/>
      <c r="H1374" s="7"/>
      <c r="L1374" s="18"/>
      <c r="M1374" s="18"/>
      <c r="N1374" s="20"/>
      <c r="AD1374" s="18"/>
      <c r="AE1374" s="18"/>
      <c r="AJ1374" s="7"/>
      <c r="AL1374" s="7"/>
      <c r="AN1374" s="7"/>
      <c r="AP1374" s="7"/>
      <c r="AR1374" s="7"/>
      <c r="AX1374" s="7"/>
      <c r="AY1374" s="7"/>
      <c r="BE1374" s="9"/>
      <c r="BW1374" s="17"/>
      <c r="CH1374" s="7"/>
      <c r="CJ1374" s="7"/>
      <c r="CP1374" s="7"/>
      <c r="CR1374" s="7"/>
      <c r="CS1374" s="7"/>
      <c r="CU1374" s="16"/>
      <c r="DB1374" s="7"/>
      <c r="DD1374" s="7"/>
      <c r="DF1374" s="9"/>
    </row>
    <row r="1375" spans="3:110" x14ac:dyDescent="0.25">
      <c r="C1375" s="6"/>
      <c r="H1375" s="7"/>
      <c r="L1375" s="18"/>
      <c r="M1375" s="18"/>
      <c r="N1375" s="20"/>
      <c r="AD1375" s="18"/>
      <c r="AE1375" s="18"/>
      <c r="AJ1375" s="7"/>
      <c r="AL1375" s="7"/>
      <c r="AN1375" s="7"/>
      <c r="AP1375" s="7"/>
      <c r="AR1375" s="7"/>
      <c r="AX1375" s="7"/>
      <c r="AY1375" s="7"/>
      <c r="BE1375" s="9"/>
      <c r="BW1375" s="17"/>
      <c r="CH1375" s="7"/>
      <c r="CJ1375" s="7"/>
      <c r="CP1375" s="7"/>
      <c r="CR1375" s="7"/>
      <c r="CS1375" s="7"/>
      <c r="CU1375" s="16"/>
      <c r="DB1375" s="7"/>
      <c r="DD1375" s="7"/>
      <c r="DF1375" s="9"/>
    </row>
    <row r="1376" spans="3:110" x14ac:dyDescent="0.25">
      <c r="C1376" s="6"/>
      <c r="H1376" s="7"/>
      <c r="L1376" s="18"/>
      <c r="M1376" s="18"/>
      <c r="N1376" s="20"/>
      <c r="AD1376" s="18"/>
      <c r="AE1376" s="18"/>
      <c r="AJ1376" s="7"/>
      <c r="AL1376" s="7"/>
      <c r="AN1376" s="7"/>
      <c r="AP1376" s="7"/>
      <c r="AR1376" s="7"/>
      <c r="AX1376" s="7"/>
      <c r="AY1376" s="7"/>
      <c r="BE1376" s="9"/>
      <c r="BW1376" s="17"/>
      <c r="CH1376" s="7"/>
      <c r="CJ1376" s="7"/>
      <c r="CP1376" s="7"/>
      <c r="CR1376" s="7"/>
      <c r="CS1376" s="7"/>
      <c r="CU1376" s="16"/>
      <c r="DB1376" s="7"/>
      <c r="DD1376" s="7"/>
      <c r="DF1376" s="9"/>
    </row>
    <row r="1377" spans="3:110" x14ac:dyDescent="0.25">
      <c r="C1377" s="6"/>
      <c r="H1377" s="7"/>
      <c r="L1377" s="18"/>
      <c r="M1377" s="18"/>
      <c r="N1377" s="20"/>
      <c r="AD1377" s="18"/>
      <c r="AE1377" s="18"/>
      <c r="AJ1377" s="7"/>
      <c r="AL1377" s="7"/>
      <c r="AN1377" s="7"/>
      <c r="AP1377" s="7"/>
      <c r="AR1377" s="7"/>
      <c r="AX1377" s="7"/>
      <c r="AY1377" s="7"/>
      <c r="BE1377" s="9"/>
      <c r="BW1377" s="17"/>
      <c r="CH1377" s="7"/>
      <c r="CJ1377" s="7"/>
      <c r="CP1377" s="7"/>
      <c r="CR1377" s="7"/>
      <c r="CS1377" s="7"/>
      <c r="CU1377" s="16"/>
      <c r="DB1377" s="7"/>
      <c r="DD1377" s="7"/>
      <c r="DF1377" s="9"/>
    </row>
    <row r="1378" spans="3:110" x14ac:dyDescent="0.25">
      <c r="C1378" s="6"/>
      <c r="H1378" s="7"/>
      <c r="L1378" s="18"/>
      <c r="M1378" s="18"/>
      <c r="N1378" s="20"/>
      <c r="AD1378" s="18"/>
      <c r="AE1378" s="18"/>
      <c r="AJ1378" s="7"/>
      <c r="AL1378" s="7"/>
      <c r="AN1378" s="7"/>
      <c r="AP1378" s="7"/>
      <c r="AR1378" s="7"/>
      <c r="AX1378" s="7"/>
      <c r="AY1378" s="7"/>
      <c r="BE1378" s="9"/>
      <c r="BW1378" s="17"/>
      <c r="CH1378" s="7"/>
      <c r="CJ1378" s="7"/>
      <c r="CP1378" s="7"/>
      <c r="CR1378" s="7"/>
      <c r="CS1378" s="7"/>
      <c r="CU1378" s="16"/>
      <c r="DB1378" s="7"/>
      <c r="DD1378" s="7"/>
      <c r="DF1378" s="9"/>
    </row>
    <row r="1379" spans="3:110" x14ac:dyDescent="0.25">
      <c r="C1379" s="6"/>
      <c r="H1379" s="7"/>
      <c r="L1379" s="18"/>
      <c r="M1379" s="18"/>
      <c r="N1379" s="20"/>
      <c r="AD1379" s="18"/>
      <c r="AE1379" s="18"/>
      <c r="AJ1379" s="7"/>
      <c r="AL1379" s="7"/>
      <c r="AN1379" s="7"/>
      <c r="AP1379" s="7"/>
      <c r="AR1379" s="7"/>
      <c r="AX1379" s="7"/>
      <c r="AY1379" s="7"/>
      <c r="BE1379" s="9"/>
      <c r="BW1379" s="17"/>
      <c r="CH1379" s="7"/>
      <c r="CJ1379" s="7"/>
      <c r="CP1379" s="7"/>
      <c r="CR1379" s="7"/>
      <c r="CS1379" s="7"/>
      <c r="CU1379" s="16"/>
      <c r="DB1379" s="7"/>
      <c r="DD1379" s="7"/>
      <c r="DF1379" s="9"/>
    </row>
    <row r="1380" spans="3:110" x14ac:dyDescent="0.25">
      <c r="C1380" s="6"/>
      <c r="H1380" s="7"/>
      <c r="L1380" s="18"/>
      <c r="M1380" s="18"/>
      <c r="N1380" s="20"/>
      <c r="AD1380" s="18"/>
      <c r="AE1380" s="18"/>
      <c r="AJ1380" s="7"/>
      <c r="AL1380" s="7"/>
      <c r="AN1380" s="7"/>
      <c r="AP1380" s="7"/>
      <c r="AR1380" s="7"/>
      <c r="AX1380" s="7"/>
      <c r="AY1380" s="7"/>
      <c r="BE1380" s="9"/>
      <c r="BW1380" s="17"/>
      <c r="CH1380" s="7"/>
      <c r="CJ1380" s="7"/>
      <c r="CP1380" s="7"/>
      <c r="CR1380" s="7"/>
      <c r="CS1380" s="7"/>
      <c r="CU1380" s="16"/>
      <c r="DB1380" s="7"/>
      <c r="DD1380" s="7"/>
      <c r="DF1380" s="9"/>
    </row>
    <row r="1381" spans="3:110" x14ac:dyDescent="0.25">
      <c r="C1381" s="6"/>
      <c r="H1381" s="7"/>
      <c r="L1381" s="18"/>
      <c r="M1381" s="18"/>
      <c r="N1381" s="20"/>
      <c r="AD1381" s="18"/>
      <c r="AE1381" s="18"/>
      <c r="AJ1381" s="7"/>
      <c r="AL1381" s="7"/>
      <c r="AN1381" s="7"/>
      <c r="AP1381" s="7"/>
      <c r="AR1381" s="7"/>
      <c r="AX1381" s="7"/>
      <c r="AY1381" s="7"/>
      <c r="BE1381" s="9"/>
      <c r="BW1381" s="17"/>
      <c r="CH1381" s="7"/>
      <c r="CJ1381" s="7"/>
      <c r="CP1381" s="7"/>
      <c r="CR1381" s="7"/>
      <c r="CS1381" s="7"/>
      <c r="CU1381" s="16"/>
      <c r="DB1381" s="7"/>
      <c r="DD1381" s="7"/>
      <c r="DF1381" s="9"/>
    </row>
    <row r="1382" spans="3:110" x14ac:dyDescent="0.25">
      <c r="C1382" s="6"/>
      <c r="H1382" s="7"/>
      <c r="L1382" s="18"/>
      <c r="M1382" s="18"/>
      <c r="N1382" s="20"/>
      <c r="AD1382" s="18"/>
      <c r="AE1382" s="18"/>
      <c r="AJ1382" s="7"/>
      <c r="AL1382" s="7"/>
      <c r="AN1382" s="7"/>
      <c r="AP1382" s="7"/>
      <c r="AR1382" s="7"/>
      <c r="AX1382" s="7"/>
      <c r="AY1382" s="7"/>
      <c r="BE1382" s="9"/>
      <c r="BW1382" s="17"/>
      <c r="CH1382" s="7"/>
      <c r="CJ1382" s="7"/>
      <c r="CP1382" s="7"/>
      <c r="CR1382" s="7"/>
      <c r="CS1382" s="7"/>
      <c r="CU1382" s="16"/>
      <c r="DB1382" s="7"/>
      <c r="DD1382" s="7"/>
      <c r="DF1382" s="9"/>
    </row>
    <row r="1383" spans="3:110" x14ac:dyDescent="0.25">
      <c r="C1383" s="6"/>
      <c r="H1383" s="7"/>
      <c r="L1383" s="18"/>
      <c r="M1383" s="18"/>
      <c r="N1383" s="20"/>
      <c r="AD1383" s="18"/>
      <c r="AE1383" s="18"/>
      <c r="AJ1383" s="7"/>
      <c r="AL1383" s="7"/>
      <c r="AN1383" s="7"/>
      <c r="AP1383" s="7"/>
      <c r="AR1383" s="7"/>
      <c r="AX1383" s="7"/>
      <c r="AY1383" s="7"/>
      <c r="BE1383" s="9"/>
      <c r="BW1383" s="17"/>
      <c r="CH1383" s="7"/>
      <c r="CJ1383" s="7"/>
      <c r="CP1383" s="7"/>
      <c r="CR1383" s="7"/>
      <c r="CS1383" s="7"/>
      <c r="CU1383" s="16"/>
      <c r="DB1383" s="7"/>
      <c r="DD1383" s="7"/>
      <c r="DF1383" s="9"/>
    </row>
    <row r="1384" spans="3:110" x14ac:dyDescent="0.25">
      <c r="C1384" s="6"/>
      <c r="H1384" s="7"/>
      <c r="L1384" s="18"/>
      <c r="M1384" s="18"/>
      <c r="N1384" s="20"/>
      <c r="AD1384" s="18"/>
      <c r="AE1384" s="18"/>
      <c r="AJ1384" s="7"/>
      <c r="AL1384" s="7"/>
      <c r="AN1384" s="7"/>
      <c r="AP1384" s="7"/>
      <c r="AR1384" s="7"/>
      <c r="AX1384" s="7"/>
      <c r="AY1384" s="7"/>
      <c r="BE1384" s="9"/>
      <c r="BW1384" s="17"/>
      <c r="CH1384" s="7"/>
      <c r="CJ1384" s="7"/>
      <c r="CP1384" s="7"/>
      <c r="CR1384" s="7"/>
      <c r="CS1384" s="7"/>
      <c r="CU1384" s="16"/>
      <c r="DB1384" s="7"/>
      <c r="DD1384" s="7"/>
      <c r="DF1384" s="9"/>
    </row>
    <row r="1385" spans="3:110" x14ac:dyDescent="0.25">
      <c r="C1385" s="6"/>
      <c r="H1385" s="7"/>
      <c r="L1385" s="18"/>
      <c r="M1385" s="18"/>
      <c r="N1385" s="20"/>
      <c r="AD1385" s="18"/>
      <c r="AE1385" s="18"/>
      <c r="AJ1385" s="7"/>
      <c r="AL1385" s="7"/>
      <c r="AN1385" s="7"/>
      <c r="AP1385" s="7"/>
      <c r="AR1385" s="7"/>
      <c r="AX1385" s="7"/>
      <c r="AY1385" s="7"/>
      <c r="BE1385" s="9"/>
      <c r="BW1385" s="17"/>
      <c r="CH1385" s="7"/>
      <c r="CJ1385" s="7"/>
      <c r="CP1385" s="7"/>
      <c r="CR1385" s="7"/>
      <c r="CS1385" s="7"/>
      <c r="CU1385" s="16"/>
      <c r="DB1385" s="7"/>
      <c r="DD1385" s="7"/>
      <c r="DF1385" s="9"/>
    </row>
    <row r="1386" spans="3:110" x14ac:dyDescent="0.25">
      <c r="C1386" s="6"/>
      <c r="H1386" s="7"/>
      <c r="L1386" s="18"/>
      <c r="M1386" s="18"/>
      <c r="N1386" s="20"/>
      <c r="AD1386" s="18"/>
      <c r="AE1386" s="18"/>
      <c r="AJ1386" s="7"/>
      <c r="AL1386" s="7"/>
      <c r="AN1386" s="7"/>
      <c r="AP1386" s="7"/>
      <c r="AR1386" s="7"/>
      <c r="AX1386" s="7"/>
      <c r="AY1386" s="7"/>
      <c r="BE1386" s="9"/>
      <c r="BW1386" s="17"/>
      <c r="CH1386" s="7"/>
      <c r="CJ1386" s="7"/>
      <c r="CP1386" s="7"/>
      <c r="CR1386" s="7"/>
      <c r="CS1386" s="7"/>
      <c r="CU1386" s="16"/>
      <c r="DB1386" s="7"/>
      <c r="DD1386" s="7"/>
      <c r="DF1386" s="9"/>
    </row>
    <row r="1387" spans="3:110" x14ac:dyDescent="0.25">
      <c r="C1387" s="6"/>
      <c r="H1387" s="7"/>
      <c r="L1387" s="18"/>
      <c r="M1387" s="18"/>
      <c r="N1387" s="20"/>
      <c r="AD1387" s="18"/>
      <c r="AE1387" s="18"/>
      <c r="AJ1387" s="7"/>
      <c r="AL1387" s="7"/>
      <c r="AN1387" s="7"/>
      <c r="AP1387" s="7"/>
      <c r="AR1387" s="7"/>
      <c r="AX1387" s="7"/>
      <c r="AY1387" s="7"/>
      <c r="BE1387" s="9"/>
      <c r="BW1387" s="17"/>
      <c r="CH1387" s="7"/>
      <c r="CJ1387" s="7"/>
      <c r="CP1387" s="7"/>
      <c r="CR1387" s="7"/>
      <c r="CS1387" s="7"/>
      <c r="CU1387" s="16"/>
      <c r="DB1387" s="7"/>
      <c r="DD1387" s="7"/>
      <c r="DF1387" s="9"/>
    </row>
    <row r="1388" spans="3:110" x14ac:dyDescent="0.25">
      <c r="C1388" s="6"/>
      <c r="H1388" s="7"/>
      <c r="L1388" s="18"/>
      <c r="M1388" s="18"/>
      <c r="N1388" s="20"/>
      <c r="AD1388" s="18"/>
      <c r="AE1388" s="18"/>
      <c r="AJ1388" s="7"/>
      <c r="AL1388" s="7"/>
      <c r="AN1388" s="7"/>
      <c r="AP1388" s="7"/>
      <c r="AR1388" s="7"/>
      <c r="AX1388" s="7"/>
      <c r="AY1388" s="7"/>
      <c r="BE1388" s="9"/>
      <c r="BW1388" s="17"/>
      <c r="CH1388" s="7"/>
      <c r="CJ1388" s="7"/>
      <c r="CP1388" s="7"/>
      <c r="CR1388" s="7"/>
      <c r="CS1388" s="7"/>
      <c r="CU1388" s="16"/>
      <c r="DB1388" s="7"/>
      <c r="DD1388" s="7"/>
      <c r="DF1388" s="9"/>
    </row>
    <row r="1389" spans="3:110" x14ac:dyDescent="0.25">
      <c r="C1389" s="6"/>
      <c r="H1389" s="7"/>
      <c r="L1389" s="18"/>
      <c r="M1389" s="18"/>
      <c r="N1389" s="20"/>
      <c r="AD1389" s="18"/>
      <c r="AE1389" s="18"/>
      <c r="AJ1389" s="7"/>
      <c r="AL1389" s="7"/>
      <c r="AN1389" s="7"/>
      <c r="AP1389" s="7"/>
      <c r="AR1389" s="7"/>
      <c r="AX1389" s="7"/>
      <c r="AY1389" s="7"/>
      <c r="BE1389" s="9"/>
      <c r="BW1389" s="17"/>
      <c r="CH1389" s="7"/>
      <c r="CJ1389" s="7"/>
      <c r="CP1389" s="7"/>
      <c r="CR1389" s="7"/>
      <c r="CS1389" s="7"/>
      <c r="CU1389" s="16"/>
      <c r="DB1389" s="7"/>
      <c r="DD1389" s="7"/>
      <c r="DF1389" s="9"/>
    </row>
    <row r="1390" spans="3:110" x14ac:dyDescent="0.25">
      <c r="C1390" s="6"/>
      <c r="H1390" s="7"/>
      <c r="L1390" s="18"/>
      <c r="M1390" s="18"/>
      <c r="N1390" s="20"/>
      <c r="AD1390" s="18"/>
      <c r="AE1390" s="18"/>
      <c r="AJ1390" s="7"/>
      <c r="AL1390" s="7"/>
      <c r="AN1390" s="7"/>
      <c r="AP1390" s="7"/>
      <c r="AR1390" s="7"/>
      <c r="AX1390" s="7"/>
      <c r="AY1390" s="7"/>
      <c r="BE1390" s="9"/>
      <c r="BW1390" s="17"/>
      <c r="CH1390" s="7"/>
      <c r="CJ1390" s="7"/>
      <c r="CP1390" s="7"/>
      <c r="CR1390" s="7"/>
      <c r="CS1390" s="7"/>
      <c r="CU1390" s="16"/>
      <c r="DB1390" s="7"/>
      <c r="DD1390" s="7"/>
      <c r="DF1390" s="9"/>
    </row>
    <row r="1391" spans="3:110" x14ac:dyDescent="0.25">
      <c r="C1391" s="6"/>
      <c r="H1391" s="7"/>
      <c r="L1391" s="18"/>
      <c r="M1391" s="18"/>
      <c r="N1391" s="20"/>
      <c r="AD1391" s="18"/>
      <c r="AE1391" s="18"/>
      <c r="AJ1391" s="7"/>
      <c r="AL1391" s="7"/>
      <c r="AN1391" s="7"/>
      <c r="AP1391" s="7"/>
      <c r="AR1391" s="7"/>
      <c r="AX1391" s="7"/>
      <c r="AY1391" s="7"/>
      <c r="BE1391" s="9"/>
      <c r="BW1391" s="17"/>
      <c r="CH1391" s="7"/>
      <c r="CJ1391" s="7"/>
      <c r="CP1391" s="7"/>
      <c r="CR1391" s="7"/>
      <c r="CS1391" s="7"/>
      <c r="CU1391" s="16"/>
      <c r="DB1391" s="7"/>
      <c r="DD1391" s="7"/>
      <c r="DF1391" s="9"/>
    </row>
    <row r="1392" spans="3:110" x14ac:dyDescent="0.25">
      <c r="C1392" s="6"/>
      <c r="H1392" s="7"/>
      <c r="L1392" s="18"/>
      <c r="M1392" s="18"/>
      <c r="N1392" s="20"/>
      <c r="AD1392" s="18"/>
      <c r="AE1392" s="18"/>
      <c r="AJ1392" s="7"/>
      <c r="AL1392" s="7"/>
      <c r="AN1392" s="7"/>
      <c r="AP1392" s="7"/>
      <c r="AR1392" s="7"/>
      <c r="AX1392" s="7"/>
      <c r="AY1392" s="7"/>
      <c r="BE1392" s="9"/>
      <c r="BW1392" s="17"/>
      <c r="CH1392" s="7"/>
      <c r="CJ1392" s="7"/>
      <c r="CP1392" s="7"/>
      <c r="CR1392" s="7"/>
      <c r="CS1392" s="7"/>
      <c r="CU1392" s="16"/>
      <c r="DB1392" s="7"/>
      <c r="DD1392" s="7"/>
      <c r="DF1392" s="9"/>
    </row>
    <row r="1393" spans="3:110" x14ac:dyDescent="0.25">
      <c r="C1393" s="6"/>
      <c r="H1393" s="7"/>
      <c r="L1393" s="18"/>
      <c r="M1393" s="18"/>
      <c r="N1393" s="20"/>
      <c r="AD1393" s="18"/>
      <c r="AE1393" s="18"/>
      <c r="AJ1393" s="7"/>
      <c r="AL1393" s="7"/>
      <c r="AN1393" s="7"/>
      <c r="AP1393" s="7"/>
      <c r="AR1393" s="7"/>
      <c r="AX1393" s="7"/>
      <c r="AY1393" s="7"/>
      <c r="BE1393" s="9"/>
      <c r="BW1393" s="17"/>
      <c r="CH1393" s="7"/>
      <c r="CJ1393" s="7"/>
      <c r="CP1393" s="7"/>
      <c r="CR1393" s="7"/>
      <c r="CS1393" s="7"/>
      <c r="CU1393" s="16"/>
      <c r="DB1393" s="7"/>
      <c r="DD1393" s="7"/>
      <c r="DF1393" s="9"/>
    </row>
    <row r="1394" spans="3:110" x14ac:dyDescent="0.25">
      <c r="C1394" s="6"/>
      <c r="H1394" s="7"/>
      <c r="L1394" s="18"/>
      <c r="M1394" s="18"/>
      <c r="N1394" s="20"/>
      <c r="AD1394" s="18"/>
      <c r="AE1394" s="18"/>
      <c r="AJ1394" s="7"/>
      <c r="AL1394" s="7"/>
      <c r="AN1394" s="7"/>
      <c r="AP1394" s="7"/>
      <c r="AR1394" s="7"/>
      <c r="AX1394" s="7"/>
      <c r="AY1394" s="7"/>
      <c r="BE1394" s="9"/>
      <c r="BW1394" s="17"/>
      <c r="CH1394" s="7"/>
      <c r="CJ1394" s="7"/>
      <c r="CP1394" s="7"/>
      <c r="CR1394" s="7"/>
      <c r="CS1394" s="7"/>
      <c r="CU1394" s="16"/>
      <c r="DB1394" s="7"/>
      <c r="DD1394" s="7"/>
      <c r="DF1394" s="9"/>
    </row>
    <row r="1395" spans="3:110" x14ac:dyDescent="0.25">
      <c r="C1395" s="6"/>
      <c r="H1395" s="7"/>
      <c r="L1395" s="18"/>
      <c r="M1395" s="18"/>
      <c r="N1395" s="20"/>
      <c r="AD1395" s="18"/>
      <c r="AE1395" s="18"/>
      <c r="AJ1395" s="7"/>
      <c r="AL1395" s="7"/>
      <c r="AN1395" s="7"/>
      <c r="AP1395" s="7"/>
      <c r="AR1395" s="7"/>
      <c r="AX1395" s="7"/>
      <c r="AY1395" s="7"/>
      <c r="BE1395" s="9"/>
      <c r="BW1395" s="17"/>
      <c r="CH1395" s="7"/>
      <c r="CJ1395" s="7"/>
      <c r="CP1395" s="7"/>
      <c r="CR1395" s="7"/>
      <c r="CS1395" s="7"/>
      <c r="CU1395" s="16"/>
      <c r="DB1395" s="7"/>
      <c r="DD1395" s="7"/>
      <c r="DF1395" s="9"/>
    </row>
    <row r="1396" spans="3:110" x14ac:dyDescent="0.25">
      <c r="C1396" s="6"/>
      <c r="H1396" s="7"/>
      <c r="L1396" s="18"/>
      <c r="M1396" s="18"/>
      <c r="N1396" s="20"/>
      <c r="AD1396" s="18"/>
      <c r="AE1396" s="18"/>
      <c r="AJ1396" s="7"/>
      <c r="AL1396" s="7"/>
      <c r="AN1396" s="7"/>
      <c r="AP1396" s="7"/>
      <c r="AR1396" s="7"/>
      <c r="AX1396" s="7"/>
      <c r="AY1396" s="7"/>
      <c r="BE1396" s="9"/>
      <c r="BW1396" s="17"/>
      <c r="CH1396" s="7"/>
      <c r="CJ1396" s="7"/>
      <c r="CP1396" s="7"/>
      <c r="CR1396" s="7"/>
      <c r="CS1396" s="7"/>
      <c r="CU1396" s="16"/>
      <c r="DB1396" s="7"/>
      <c r="DD1396" s="7"/>
      <c r="DF1396" s="9"/>
    </row>
    <row r="1397" spans="3:110" x14ac:dyDescent="0.25">
      <c r="C1397" s="6"/>
      <c r="H1397" s="7"/>
      <c r="L1397" s="18"/>
      <c r="M1397" s="18"/>
      <c r="N1397" s="20"/>
      <c r="AD1397" s="18"/>
      <c r="AE1397" s="18"/>
      <c r="AJ1397" s="7"/>
      <c r="AL1397" s="7"/>
      <c r="AN1397" s="7"/>
      <c r="AP1397" s="7"/>
      <c r="AR1397" s="7"/>
      <c r="AX1397" s="7"/>
      <c r="AY1397" s="7"/>
      <c r="BE1397" s="9"/>
      <c r="BW1397" s="17"/>
      <c r="CH1397" s="7"/>
      <c r="CJ1397" s="7"/>
      <c r="CP1397" s="7"/>
      <c r="CR1397" s="7"/>
      <c r="CS1397" s="7"/>
      <c r="CU1397" s="16"/>
      <c r="DB1397" s="7"/>
      <c r="DD1397" s="7"/>
      <c r="DF1397" s="9"/>
    </row>
    <row r="1398" spans="3:110" x14ac:dyDescent="0.25">
      <c r="C1398" s="6"/>
      <c r="H1398" s="7"/>
      <c r="L1398" s="18"/>
      <c r="M1398" s="18"/>
      <c r="N1398" s="20"/>
      <c r="AD1398" s="18"/>
      <c r="AE1398" s="18"/>
      <c r="AJ1398" s="7"/>
      <c r="AL1398" s="7"/>
      <c r="AN1398" s="7"/>
      <c r="AP1398" s="7"/>
      <c r="AR1398" s="7"/>
      <c r="AX1398" s="7"/>
      <c r="AY1398" s="7"/>
      <c r="BE1398" s="9"/>
      <c r="BW1398" s="17"/>
      <c r="CH1398" s="7"/>
      <c r="CJ1398" s="7"/>
      <c r="CP1398" s="7"/>
      <c r="CR1398" s="7"/>
      <c r="CS1398" s="7"/>
      <c r="CU1398" s="16"/>
      <c r="DB1398" s="7"/>
      <c r="DD1398" s="7"/>
      <c r="DF1398" s="9"/>
    </row>
    <row r="1399" spans="3:110" x14ac:dyDescent="0.25">
      <c r="C1399" s="6"/>
      <c r="H1399" s="7"/>
      <c r="L1399" s="18"/>
      <c r="M1399" s="18"/>
      <c r="N1399" s="20"/>
      <c r="AD1399" s="18"/>
      <c r="AE1399" s="18"/>
      <c r="AJ1399" s="7"/>
      <c r="AL1399" s="7"/>
      <c r="AN1399" s="7"/>
      <c r="AP1399" s="7"/>
      <c r="AR1399" s="7"/>
      <c r="AX1399" s="7"/>
      <c r="AY1399" s="7"/>
      <c r="BE1399" s="9"/>
      <c r="BW1399" s="17"/>
      <c r="CH1399" s="7"/>
      <c r="CJ1399" s="7"/>
      <c r="CP1399" s="7"/>
      <c r="CR1399" s="7"/>
      <c r="CS1399" s="7"/>
      <c r="CU1399" s="16"/>
      <c r="DB1399" s="7"/>
      <c r="DD1399" s="7"/>
      <c r="DF1399" s="9"/>
    </row>
    <row r="1400" spans="3:110" x14ac:dyDescent="0.25">
      <c r="C1400" s="6"/>
      <c r="H1400" s="7"/>
      <c r="L1400" s="18"/>
      <c r="M1400" s="18"/>
      <c r="N1400" s="20"/>
      <c r="AD1400" s="18"/>
      <c r="AE1400" s="18"/>
      <c r="AJ1400" s="7"/>
      <c r="AL1400" s="7"/>
      <c r="AN1400" s="7"/>
      <c r="AP1400" s="7"/>
      <c r="AR1400" s="7"/>
      <c r="AX1400" s="7"/>
      <c r="AY1400" s="7"/>
      <c r="BE1400" s="9"/>
      <c r="BW1400" s="17"/>
      <c r="CH1400" s="7"/>
      <c r="CJ1400" s="7"/>
      <c r="CP1400" s="7"/>
      <c r="CR1400" s="7"/>
      <c r="CS1400" s="7"/>
      <c r="CU1400" s="16"/>
      <c r="DB1400" s="7"/>
      <c r="DD1400" s="7"/>
      <c r="DF1400" s="9"/>
    </row>
    <row r="1401" spans="3:110" x14ac:dyDescent="0.25">
      <c r="C1401" s="6"/>
      <c r="H1401" s="7"/>
      <c r="L1401" s="18"/>
      <c r="M1401" s="18"/>
      <c r="N1401" s="20"/>
      <c r="AD1401" s="18"/>
      <c r="AE1401" s="18"/>
      <c r="AJ1401" s="7"/>
      <c r="AL1401" s="7"/>
      <c r="AN1401" s="7"/>
      <c r="AP1401" s="7"/>
      <c r="AR1401" s="7"/>
      <c r="AX1401" s="7"/>
      <c r="AY1401" s="7"/>
      <c r="BE1401" s="9"/>
      <c r="BW1401" s="17"/>
      <c r="CH1401" s="7"/>
      <c r="CJ1401" s="7"/>
      <c r="CP1401" s="7"/>
      <c r="CR1401" s="7"/>
      <c r="CS1401" s="7"/>
      <c r="CU1401" s="16"/>
      <c r="DB1401" s="7"/>
      <c r="DD1401" s="7"/>
      <c r="DF1401" s="9"/>
    </row>
    <row r="1402" spans="3:110" x14ac:dyDescent="0.25">
      <c r="C1402" s="6"/>
      <c r="H1402" s="7"/>
      <c r="L1402" s="18"/>
      <c r="M1402" s="18"/>
      <c r="N1402" s="20"/>
      <c r="AD1402" s="18"/>
      <c r="AE1402" s="18"/>
      <c r="AJ1402" s="7"/>
      <c r="AL1402" s="7"/>
      <c r="AN1402" s="7"/>
      <c r="AP1402" s="7"/>
      <c r="AR1402" s="7"/>
      <c r="AX1402" s="7"/>
      <c r="AY1402" s="7"/>
      <c r="BE1402" s="9"/>
      <c r="BW1402" s="17"/>
      <c r="CH1402" s="7"/>
      <c r="CJ1402" s="7"/>
      <c r="CP1402" s="7"/>
      <c r="CR1402" s="7"/>
      <c r="CS1402" s="7"/>
      <c r="CU1402" s="16"/>
      <c r="DB1402" s="7"/>
      <c r="DD1402" s="7"/>
      <c r="DF1402" s="9"/>
    </row>
    <row r="1403" spans="3:110" x14ac:dyDescent="0.25">
      <c r="C1403" s="6"/>
      <c r="H1403" s="7"/>
      <c r="L1403" s="18"/>
      <c r="M1403" s="18"/>
      <c r="N1403" s="20"/>
      <c r="AD1403" s="18"/>
      <c r="AE1403" s="18"/>
      <c r="AJ1403" s="7"/>
      <c r="AL1403" s="7"/>
      <c r="AN1403" s="7"/>
      <c r="AP1403" s="7"/>
      <c r="AR1403" s="7"/>
      <c r="AX1403" s="7"/>
      <c r="AY1403" s="7"/>
      <c r="BE1403" s="9"/>
      <c r="BW1403" s="17"/>
      <c r="CH1403" s="7"/>
      <c r="CJ1403" s="7"/>
      <c r="CP1403" s="7"/>
      <c r="CR1403" s="7"/>
      <c r="CS1403" s="7"/>
      <c r="CU1403" s="16"/>
      <c r="DB1403" s="7"/>
      <c r="DD1403" s="7"/>
      <c r="DF1403" s="9"/>
    </row>
    <row r="1404" spans="3:110" x14ac:dyDescent="0.25">
      <c r="C1404" s="6"/>
      <c r="H1404" s="7"/>
      <c r="L1404" s="18"/>
      <c r="M1404" s="18"/>
      <c r="N1404" s="20"/>
      <c r="AD1404" s="18"/>
      <c r="AE1404" s="18"/>
      <c r="AJ1404" s="7"/>
      <c r="AL1404" s="7"/>
      <c r="AN1404" s="7"/>
      <c r="AP1404" s="7"/>
      <c r="AR1404" s="7"/>
      <c r="AX1404" s="7"/>
      <c r="AY1404" s="7"/>
      <c r="BE1404" s="9"/>
      <c r="BW1404" s="17"/>
      <c r="CH1404" s="7"/>
      <c r="CJ1404" s="7"/>
      <c r="CP1404" s="7"/>
      <c r="CR1404" s="7"/>
      <c r="CS1404" s="7"/>
      <c r="CU1404" s="16"/>
      <c r="DB1404" s="7"/>
      <c r="DD1404" s="7"/>
      <c r="DF1404" s="9"/>
    </row>
    <row r="1405" spans="3:110" x14ac:dyDescent="0.25">
      <c r="C1405" s="6"/>
      <c r="H1405" s="7"/>
      <c r="L1405" s="18"/>
      <c r="M1405" s="18"/>
      <c r="N1405" s="20"/>
      <c r="AD1405" s="18"/>
      <c r="AE1405" s="18"/>
      <c r="AJ1405" s="7"/>
      <c r="AL1405" s="7"/>
      <c r="AN1405" s="7"/>
      <c r="AP1405" s="7"/>
      <c r="AR1405" s="7"/>
      <c r="AX1405" s="7"/>
      <c r="AY1405" s="7"/>
      <c r="BE1405" s="9"/>
      <c r="BW1405" s="17"/>
      <c r="CH1405" s="7"/>
      <c r="CJ1405" s="7"/>
      <c r="CP1405" s="7"/>
      <c r="CR1405" s="7"/>
      <c r="CS1405" s="7"/>
      <c r="CU1405" s="16"/>
      <c r="DB1405" s="7"/>
      <c r="DD1405" s="7"/>
      <c r="DF1405" s="9"/>
    </row>
    <row r="1406" spans="3:110" x14ac:dyDescent="0.25">
      <c r="C1406" s="6"/>
      <c r="H1406" s="7"/>
      <c r="L1406" s="18"/>
      <c r="M1406" s="18"/>
      <c r="N1406" s="20"/>
      <c r="AD1406" s="18"/>
      <c r="AE1406" s="18"/>
      <c r="AJ1406" s="7"/>
      <c r="AL1406" s="7"/>
      <c r="AN1406" s="7"/>
      <c r="AP1406" s="7"/>
      <c r="AR1406" s="7"/>
      <c r="AX1406" s="7"/>
      <c r="AY1406" s="7"/>
      <c r="BE1406" s="9"/>
      <c r="BW1406" s="17"/>
      <c r="CH1406" s="7"/>
      <c r="CJ1406" s="7"/>
      <c r="CP1406" s="7"/>
      <c r="CR1406" s="7"/>
      <c r="CS1406" s="7"/>
      <c r="CU1406" s="16"/>
      <c r="DB1406" s="7"/>
      <c r="DD1406" s="7"/>
      <c r="DF1406" s="9"/>
    </row>
    <row r="1407" spans="3:110" x14ac:dyDescent="0.25">
      <c r="C1407" s="6"/>
      <c r="H1407" s="7"/>
      <c r="L1407" s="18"/>
      <c r="M1407" s="18"/>
      <c r="N1407" s="20"/>
      <c r="AD1407" s="18"/>
      <c r="AE1407" s="18"/>
      <c r="AJ1407" s="7"/>
      <c r="AL1407" s="7"/>
      <c r="AN1407" s="7"/>
      <c r="AP1407" s="7"/>
      <c r="AR1407" s="7"/>
      <c r="AX1407" s="7"/>
      <c r="AY1407" s="7"/>
      <c r="BE1407" s="9"/>
      <c r="BW1407" s="17"/>
      <c r="CH1407" s="7"/>
      <c r="CJ1407" s="7"/>
      <c r="CP1407" s="7"/>
      <c r="CR1407" s="7"/>
      <c r="CS1407" s="7"/>
      <c r="CU1407" s="16"/>
      <c r="DB1407" s="7"/>
      <c r="DD1407" s="7"/>
      <c r="DF1407" s="9"/>
    </row>
    <row r="1408" spans="3:110" x14ac:dyDescent="0.25">
      <c r="C1408" s="6"/>
      <c r="H1408" s="7"/>
      <c r="L1408" s="18"/>
      <c r="M1408" s="18"/>
      <c r="N1408" s="20"/>
      <c r="AD1408" s="18"/>
      <c r="AE1408" s="18"/>
      <c r="AJ1408" s="7"/>
      <c r="AL1408" s="7"/>
      <c r="AN1408" s="7"/>
      <c r="AP1408" s="7"/>
      <c r="AR1408" s="7"/>
      <c r="AX1408" s="7"/>
      <c r="AY1408" s="7"/>
      <c r="BE1408" s="9"/>
      <c r="BW1408" s="17"/>
      <c r="CH1408" s="7"/>
      <c r="CJ1408" s="7"/>
      <c r="CP1408" s="7"/>
      <c r="CR1408" s="7"/>
      <c r="CS1408" s="7"/>
      <c r="CU1408" s="16"/>
      <c r="DB1408" s="7"/>
      <c r="DD1408" s="7"/>
      <c r="DF1408" s="9"/>
    </row>
    <row r="1409" spans="3:110" x14ac:dyDescent="0.25">
      <c r="C1409" s="6"/>
      <c r="H1409" s="7"/>
      <c r="L1409" s="18"/>
      <c r="M1409" s="18"/>
      <c r="N1409" s="20"/>
      <c r="AD1409" s="18"/>
      <c r="AE1409" s="18"/>
      <c r="AJ1409" s="7"/>
      <c r="AL1409" s="7"/>
      <c r="AN1409" s="7"/>
      <c r="AP1409" s="7"/>
      <c r="AR1409" s="7"/>
      <c r="AX1409" s="7"/>
      <c r="AY1409" s="7"/>
      <c r="BE1409" s="9"/>
      <c r="BW1409" s="17"/>
      <c r="CH1409" s="7"/>
      <c r="CJ1409" s="7"/>
      <c r="CP1409" s="7"/>
      <c r="CR1409" s="7"/>
      <c r="CS1409" s="7"/>
      <c r="CU1409" s="16"/>
      <c r="DB1409" s="7"/>
      <c r="DD1409" s="7"/>
      <c r="DF1409" s="9"/>
    </row>
    <row r="1410" spans="3:110" x14ac:dyDescent="0.25">
      <c r="C1410" s="6"/>
      <c r="H1410" s="7"/>
      <c r="L1410" s="18"/>
      <c r="M1410" s="18"/>
      <c r="N1410" s="20"/>
      <c r="AD1410" s="18"/>
      <c r="AE1410" s="18"/>
      <c r="AJ1410" s="7"/>
      <c r="AL1410" s="7"/>
      <c r="AN1410" s="7"/>
      <c r="AP1410" s="7"/>
      <c r="AR1410" s="7"/>
      <c r="AX1410" s="7"/>
      <c r="AY1410" s="7"/>
      <c r="BE1410" s="9"/>
      <c r="BW1410" s="17"/>
      <c r="CH1410" s="7"/>
      <c r="CJ1410" s="7"/>
      <c r="CP1410" s="7"/>
      <c r="CR1410" s="7"/>
      <c r="CS1410" s="7"/>
      <c r="CU1410" s="16"/>
      <c r="DB1410" s="7"/>
      <c r="DD1410" s="7"/>
      <c r="DF1410" s="9"/>
    </row>
    <row r="1411" spans="3:110" x14ac:dyDescent="0.25">
      <c r="C1411" s="6"/>
      <c r="H1411" s="7"/>
      <c r="L1411" s="18"/>
      <c r="M1411" s="18"/>
      <c r="N1411" s="20"/>
      <c r="AD1411" s="18"/>
      <c r="AE1411" s="18"/>
      <c r="AJ1411" s="7"/>
      <c r="AL1411" s="7"/>
      <c r="AN1411" s="7"/>
      <c r="AP1411" s="7"/>
      <c r="AR1411" s="7"/>
      <c r="AX1411" s="7"/>
      <c r="AY1411" s="7"/>
      <c r="BE1411" s="9"/>
      <c r="BW1411" s="17"/>
      <c r="CH1411" s="7"/>
      <c r="CJ1411" s="7"/>
      <c r="CP1411" s="7"/>
      <c r="CR1411" s="7"/>
      <c r="CS1411" s="7"/>
      <c r="CU1411" s="16"/>
      <c r="DB1411" s="7"/>
      <c r="DD1411" s="7"/>
      <c r="DF1411" s="9"/>
    </row>
    <row r="1412" spans="3:110" x14ac:dyDescent="0.25">
      <c r="C1412" s="6"/>
      <c r="H1412" s="7"/>
      <c r="L1412" s="18"/>
      <c r="M1412" s="18"/>
      <c r="N1412" s="20"/>
      <c r="AD1412" s="18"/>
      <c r="AE1412" s="18"/>
      <c r="AJ1412" s="7"/>
      <c r="AL1412" s="7"/>
      <c r="AN1412" s="7"/>
      <c r="AP1412" s="7"/>
      <c r="AR1412" s="7"/>
      <c r="AX1412" s="7"/>
      <c r="AY1412" s="7"/>
      <c r="BE1412" s="9"/>
      <c r="BW1412" s="17"/>
      <c r="CH1412" s="7"/>
      <c r="CJ1412" s="7"/>
      <c r="CP1412" s="7"/>
      <c r="CR1412" s="7"/>
      <c r="CS1412" s="7"/>
      <c r="CU1412" s="16"/>
      <c r="DB1412" s="7"/>
      <c r="DD1412" s="7"/>
      <c r="DF1412" s="9"/>
    </row>
    <row r="1413" spans="3:110" x14ac:dyDescent="0.25">
      <c r="C1413" s="6"/>
      <c r="H1413" s="7"/>
      <c r="L1413" s="18"/>
      <c r="M1413" s="18"/>
      <c r="N1413" s="20"/>
      <c r="AD1413" s="18"/>
      <c r="AE1413" s="18"/>
      <c r="AJ1413" s="7"/>
      <c r="AL1413" s="7"/>
      <c r="AN1413" s="7"/>
      <c r="AP1413" s="7"/>
      <c r="AR1413" s="7"/>
      <c r="AX1413" s="7"/>
      <c r="AY1413" s="7"/>
      <c r="BE1413" s="9"/>
      <c r="BW1413" s="17"/>
      <c r="CH1413" s="7"/>
      <c r="CJ1413" s="7"/>
      <c r="CP1413" s="7"/>
      <c r="CR1413" s="7"/>
      <c r="CS1413" s="7"/>
      <c r="CU1413" s="16"/>
      <c r="DB1413" s="7"/>
      <c r="DD1413" s="7"/>
      <c r="DF1413" s="9"/>
    </row>
    <row r="1414" spans="3:110" x14ac:dyDescent="0.25">
      <c r="C1414" s="6"/>
      <c r="H1414" s="7"/>
      <c r="L1414" s="18"/>
      <c r="M1414" s="18"/>
      <c r="N1414" s="20"/>
      <c r="AD1414" s="18"/>
      <c r="AE1414" s="18"/>
      <c r="AJ1414" s="7"/>
      <c r="AL1414" s="7"/>
      <c r="AN1414" s="7"/>
      <c r="AP1414" s="7"/>
      <c r="AR1414" s="7"/>
      <c r="AX1414" s="7"/>
      <c r="AY1414" s="7"/>
      <c r="BE1414" s="9"/>
      <c r="BW1414" s="17"/>
      <c r="CH1414" s="7"/>
      <c r="CJ1414" s="7"/>
      <c r="CP1414" s="7"/>
      <c r="CR1414" s="7"/>
      <c r="CS1414" s="7"/>
      <c r="CU1414" s="16"/>
      <c r="DB1414" s="7"/>
      <c r="DD1414" s="7"/>
      <c r="DF1414" s="9"/>
    </row>
    <row r="1415" spans="3:110" x14ac:dyDescent="0.25">
      <c r="C1415" s="6"/>
      <c r="H1415" s="7"/>
      <c r="L1415" s="18"/>
      <c r="M1415" s="18"/>
      <c r="N1415" s="20"/>
      <c r="AD1415" s="18"/>
      <c r="AE1415" s="18"/>
      <c r="AJ1415" s="7"/>
      <c r="AL1415" s="7"/>
      <c r="AN1415" s="7"/>
      <c r="AP1415" s="7"/>
      <c r="AR1415" s="7"/>
      <c r="AX1415" s="7"/>
      <c r="AY1415" s="7"/>
      <c r="BE1415" s="9"/>
      <c r="BW1415" s="17"/>
      <c r="CH1415" s="7"/>
      <c r="CJ1415" s="7"/>
      <c r="CP1415" s="7"/>
      <c r="CR1415" s="7"/>
      <c r="CS1415" s="7"/>
      <c r="CU1415" s="16"/>
      <c r="DB1415" s="7"/>
      <c r="DD1415" s="7"/>
      <c r="DF1415" s="9"/>
    </row>
    <row r="1416" spans="3:110" x14ac:dyDescent="0.25">
      <c r="C1416" s="6"/>
      <c r="H1416" s="7"/>
      <c r="L1416" s="18"/>
      <c r="M1416" s="18"/>
      <c r="N1416" s="20"/>
      <c r="AD1416" s="18"/>
      <c r="AE1416" s="18"/>
      <c r="AJ1416" s="7"/>
      <c r="AL1416" s="7"/>
      <c r="AN1416" s="7"/>
      <c r="AP1416" s="7"/>
      <c r="AR1416" s="7"/>
      <c r="AX1416" s="7"/>
      <c r="AY1416" s="7"/>
      <c r="BE1416" s="9"/>
      <c r="BW1416" s="17"/>
      <c r="CH1416" s="7"/>
      <c r="CJ1416" s="7"/>
      <c r="CP1416" s="7"/>
      <c r="CR1416" s="7"/>
      <c r="CS1416" s="7"/>
      <c r="CU1416" s="16"/>
      <c r="DB1416" s="7"/>
      <c r="DD1416" s="7"/>
      <c r="DF1416" s="9"/>
    </row>
    <row r="1417" spans="3:110" x14ac:dyDescent="0.25">
      <c r="C1417" s="6"/>
      <c r="H1417" s="7"/>
      <c r="L1417" s="18"/>
      <c r="M1417" s="18"/>
      <c r="N1417" s="20"/>
      <c r="AD1417" s="18"/>
      <c r="AE1417" s="18"/>
      <c r="AJ1417" s="7"/>
      <c r="AL1417" s="7"/>
      <c r="AN1417" s="7"/>
      <c r="AP1417" s="7"/>
      <c r="AR1417" s="7"/>
      <c r="AX1417" s="7"/>
      <c r="AY1417" s="7"/>
      <c r="BE1417" s="9"/>
      <c r="BW1417" s="17"/>
      <c r="CH1417" s="7"/>
      <c r="CJ1417" s="7"/>
      <c r="CP1417" s="7"/>
      <c r="CR1417" s="7"/>
      <c r="CS1417" s="7"/>
      <c r="CU1417" s="16"/>
      <c r="DB1417" s="7"/>
      <c r="DD1417" s="7"/>
      <c r="DF1417" s="9"/>
    </row>
    <row r="1418" spans="3:110" x14ac:dyDescent="0.25">
      <c r="C1418" s="6"/>
      <c r="H1418" s="7"/>
      <c r="L1418" s="18"/>
      <c r="M1418" s="18"/>
      <c r="N1418" s="20"/>
      <c r="AD1418" s="18"/>
      <c r="AE1418" s="18"/>
      <c r="AJ1418" s="7"/>
      <c r="AL1418" s="7"/>
      <c r="AN1418" s="7"/>
      <c r="AP1418" s="7"/>
      <c r="AR1418" s="7"/>
      <c r="AX1418" s="7"/>
      <c r="AY1418" s="7"/>
      <c r="BE1418" s="9"/>
      <c r="BW1418" s="17"/>
      <c r="CH1418" s="7"/>
      <c r="CJ1418" s="7"/>
      <c r="CP1418" s="7"/>
      <c r="CR1418" s="7"/>
      <c r="CS1418" s="7"/>
      <c r="CU1418" s="16"/>
      <c r="DB1418" s="7"/>
      <c r="DD1418" s="7"/>
      <c r="DF1418" s="9"/>
    </row>
    <row r="1419" spans="3:110" x14ac:dyDescent="0.25">
      <c r="C1419" s="6"/>
      <c r="H1419" s="7"/>
      <c r="L1419" s="18"/>
      <c r="M1419" s="18"/>
      <c r="N1419" s="20"/>
      <c r="AD1419" s="18"/>
      <c r="AE1419" s="18"/>
      <c r="AJ1419" s="7"/>
      <c r="AL1419" s="7"/>
      <c r="AN1419" s="7"/>
      <c r="AP1419" s="7"/>
      <c r="AR1419" s="7"/>
      <c r="AX1419" s="7"/>
      <c r="AY1419" s="7"/>
      <c r="BE1419" s="9"/>
      <c r="BW1419" s="17"/>
      <c r="CH1419" s="7"/>
      <c r="CJ1419" s="7"/>
      <c r="CP1419" s="7"/>
      <c r="CR1419" s="7"/>
      <c r="CS1419" s="7"/>
      <c r="CU1419" s="16"/>
      <c r="DB1419" s="7"/>
      <c r="DD1419" s="7"/>
      <c r="DF1419" s="9"/>
    </row>
    <row r="1420" spans="3:110" x14ac:dyDescent="0.25">
      <c r="C1420" s="6"/>
      <c r="H1420" s="7"/>
      <c r="L1420" s="18"/>
      <c r="M1420" s="18"/>
      <c r="N1420" s="20"/>
      <c r="AD1420" s="18"/>
      <c r="AE1420" s="18"/>
      <c r="AJ1420" s="7"/>
      <c r="AL1420" s="7"/>
      <c r="AN1420" s="7"/>
      <c r="AP1420" s="7"/>
      <c r="AR1420" s="7"/>
      <c r="AX1420" s="7"/>
      <c r="AY1420" s="7"/>
      <c r="BE1420" s="9"/>
      <c r="BW1420" s="17"/>
      <c r="CH1420" s="7"/>
      <c r="CJ1420" s="7"/>
      <c r="CP1420" s="7"/>
      <c r="CR1420" s="7"/>
      <c r="CS1420" s="7"/>
      <c r="CU1420" s="16"/>
      <c r="DB1420" s="7"/>
      <c r="DD1420" s="7"/>
      <c r="DF1420" s="9"/>
    </row>
    <row r="1421" spans="3:110" x14ac:dyDescent="0.25">
      <c r="C1421" s="6"/>
      <c r="H1421" s="7"/>
      <c r="L1421" s="18"/>
      <c r="M1421" s="18"/>
      <c r="N1421" s="20"/>
      <c r="AD1421" s="18"/>
      <c r="AE1421" s="18"/>
      <c r="AJ1421" s="7"/>
      <c r="AL1421" s="7"/>
      <c r="AN1421" s="7"/>
      <c r="AP1421" s="7"/>
      <c r="AR1421" s="7"/>
      <c r="AX1421" s="7"/>
      <c r="AY1421" s="7"/>
      <c r="BE1421" s="9"/>
      <c r="BW1421" s="17"/>
      <c r="CH1421" s="7"/>
      <c r="CJ1421" s="7"/>
      <c r="CP1421" s="7"/>
      <c r="CR1421" s="7"/>
      <c r="CS1421" s="7"/>
      <c r="CU1421" s="16"/>
      <c r="DB1421" s="7"/>
      <c r="DD1421" s="7"/>
      <c r="DF1421" s="9"/>
    </row>
    <row r="1422" spans="3:110" x14ac:dyDescent="0.25">
      <c r="C1422" s="6"/>
      <c r="H1422" s="7"/>
      <c r="L1422" s="18"/>
      <c r="M1422" s="18"/>
      <c r="N1422" s="20"/>
      <c r="AD1422" s="18"/>
      <c r="AE1422" s="18"/>
      <c r="AJ1422" s="7"/>
      <c r="AL1422" s="7"/>
      <c r="AN1422" s="7"/>
      <c r="AP1422" s="7"/>
      <c r="AR1422" s="7"/>
      <c r="AX1422" s="7"/>
      <c r="AY1422" s="7"/>
      <c r="BE1422" s="9"/>
      <c r="BW1422" s="17"/>
      <c r="CH1422" s="7"/>
      <c r="CJ1422" s="7"/>
      <c r="CP1422" s="7"/>
      <c r="CR1422" s="7"/>
      <c r="CS1422" s="7"/>
      <c r="CU1422" s="16"/>
      <c r="DB1422" s="7"/>
      <c r="DD1422" s="7"/>
      <c r="DF1422" s="9"/>
    </row>
    <row r="1423" spans="3:110" x14ac:dyDescent="0.25">
      <c r="C1423" s="6"/>
      <c r="H1423" s="7"/>
      <c r="L1423" s="18"/>
      <c r="M1423" s="18"/>
      <c r="N1423" s="20"/>
      <c r="AD1423" s="18"/>
      <c r="AE1423" s="18"/>
      <c r="AJ1423" s="7"/>
      <c r="AL1423" s="7"/>
      <c r="AN1423" s="7"/>
      <c r="AP1423" s="7"/>
      <c r="AR1423" s="7"/>
      <c r="AX1423" s="7"/>
      <c r="AY1423" s="7"/>
      <c r="BE1423" s="9"/>
      <c r="BW1423" s="17"/>
      <c r="CH1423" s="7"/>
      <c r="CJ1423" s="7"/>
      <c r="CP1423" s="7"/>
      <c r="CR1423" s="7"/>
      <c r="CS1423" s="7"/>
      <c r="CU1423" s="16"/>
      <c r="DB1423" s="7"/>
      <c r="DD1423" s="7"/>
      <c r="DF1423" s="9"/>
    </row>
    <row r="1424" spans="3:110" x14ac:dyDescent="0.25">
      <c r="C1424" s="6"/>
      <c r="H1424" s="7"/>
      <c r="L1424" s="18"/>
      <c r="M1424" s="18"/>
      <c r="N1424" s="20"/>
      <c r="AD1424" s="18"/>
      <c r="AE1424" s="18"/>
      <c r="AJ1424" s="7"/>
      <c r="AL1424" s="7"/>
      <c r="AN1424" s="7"/>
      <c r="AP1424" s="7"/>
      <c r="AR1424" s="7"/>
      <c r="AX1424" s="7"/>
      <c r="AY1424" s="7"/>
      <c r="BE1424" s="9"/>
      <c r="BW1424" s="17"/>
      <c r="CH1424" s="7"/>
      <c r="CJ1424" s="7"/>
      <c r="CP1424" s="7"/>
      <c r="CR1424" s="7"/>
      <c r="CS1424" s="7"/>
      <c r="CU1424" s="16"/>
      <c r="DB1424" s="7"/>
      <c r="DD1424" s="7"/>
      <c r="DF1424" s="9"/>
    </row>
    <row r="1425" spans="3:110" x14ac:dyDescent="0.25">
      <c r="C1425" s="6"/>
      <c r="H1425" s="7"/>
      <c r="L1425" s="18"/>
      <c r="M1425" s="18"/>
      <c r="N1425" s="20"/>
      <c r="AD1425" s="18"/>
      <c r="AE1425" s="18"/>
      <c r="AJ1425" s="7"/>
      <c r="AL1425" s="7"/>
      <c r="AN1425" s="7"/>
      <c r="AP1425" s="7"/>
      <c r="AR1425" s="7"/>
      <c r="AX1425" s="7"/>
      <c r="AY1425" s="7"/>
      <c r="BE1425" s="9"/>
      <c r="BW1425" s="17"/>
      <c r="CH1425" s="7"/>
      <c r="CJ1425" s="7"/>
      <c r="CP1425" s="7"/>
      <c r="CR1425" s="7"/>
      <c r="CS1425" s="7"/>
      <c r="CU1425" s="16"/>
      <c r="DB1425" s="7"/>
      <c r="DD1425" s="7"/>
      <c r="DF1425" s="9"/>
    </row>
    <row r="1426" spans="3:110" x14ac:dyDescent="0.25">
      <c r="C1426" s="6"/>
      <c r="H1426" s="7"/>
      <c r="L1426" s="18"/>
      <c r="M1426" s="18"/>
      <c r="N1426" s="20"/>
      <c r="AD1426" s="18"/>
      <c r="AE1426" s="18"/>
      <c r="AJ1426" s="7"/>
      <c r="AL1426" s="7"/>
      <c r="AN1426" s="7"/>
      <c r="AP1426" s="7"/>
      <c r="AR1426" s="7"/>
      <c r="AX1426" s="7"/>
      <c r="AY1426" s="7"/>
      <c r="BE1426" s="9"/>
      <c r="BW1426" s="17"/>
      <c r="CH1426" s="7"/>
      <c r="CJ1426" s="7"/>
      <c r="CP1426" s="7"/>
      <c r="CR1426" s="7"/>
      <c r="CS1426" s="7"/>
      <c r="CU1426" s="16"/>
      <c r="DB1426" s="7"/>
      <c r="DD1426" s="7"/>
      <c r="DF1426" s="9"/>
    </row>
    <row r="1427" spans="3:110" x14ac:dyDescent="0.25">
      <c r="C1427" s="6"/>
      <c r="H1427" s="7"/>
      <c r="L1427" s="18"/>
      <c r="M1427" s="18"/>
      <c r="N1427" s="20"/>
      <c r="AD1427" s="18"/>
      <c r="AE1427" s="18"/>
      <c r="AJ1427" s="7"/>
      <c r="AL1427" s="7"/>
      <c r="AN1427" s="7"/>
      <c r="AP1427" s="7"/>
      <c r="AR1427" s="7"/>
      <c r="AX1427" s="7"/>
      <c r="AY1427" s="7"/>
      <c r="BE1427" s="9"/>
      <c r="BW1427" s="17"/>
      <c r="CH1427" s="7"/>
      <c r="CJ1427" s="7"/>
      <c r="CP1427" s="7"/>
      <c r="CR1427" s="7"/>
      <c r="CS1427" s="7"/>
      <c r="CU1427" s="16"/>
      <c r="DB1427" s="7"/>
      <c r="DD1427" s="7"/>
      <c r="DF1427" s="9"/>
    </row>
    <row r="1428" spans="3:110" x14ac:dyDescent="0.25">
      <c r="C1428" s="6"/>
      <c r="H1428" s="7"/>
      <c r="L1428" s="18"/>
      <c r="M1428" s="18"/>
      <c r="N1428" s="20"/>
      <c r="AD1428" s="18"/>
      <c r="AE1428" s="18"/>
      <c r="AJ1428" s="7"/>
      <c r="AL1428" s="7"/>
      <c r="AN1428" s="7"/>
      <c r="AP1428" s="7"/>
      <c r="AR1428" s="7"/>
      <c r="AX1428" s="7"/>
      <c r="AY1428" s="7"/>
      <c r="BE1428" s="9"/>
      <c r="BW1428" s="17"/>
      <c r="CH1428" s="7"/>
      <c r="CJ1428" s="7"/>
      <c r="CP1428" s="7"/>
      <c r="CR1428" s="7"/>
      <c r="CS1428" s="7"/>
      <c r="CU1428" s="16"/>
      <c r="DB1428" s="7"/>
      <c r="DD1428" s="7"/>
      <c r="DF1428" s="9"/>
    </row>
    <row r="1429" spans="3:110" x14ac:dyDescent="0.25">
      <c r="C1429" s="6"/>
      <c r="H1429" s="7"/>
      <c r="L1429" s="18"/>
      <c r="M1429" s="18"/>
      <c r="N1429" s="20"/>
      <c r="AD1429" s="18"/>
      <c r="AE1429" s="18"/>
      <c r="AJ1429" s="7"/>
      <c r="AL1429" s="7"/>
      <c r="AN1429" s="7"/>
      <c r="AP1429" s="7"/>
      <c r="AR1429" s="7"/>
      <c r="AX1429" s="7"/>
      <c r="AY1429" s="7"/>
      <c r="BE1429" s="9"/>
      <c r="BW1429" s="17"/>
      <c r="CH1429" s="7"/>
      <c r="CJ1429" s="7"/>
      <c r="CP1429" s="7"/>
      <c r="CR1429" s="7"/>
      <c r="CS1429" s="7"/>
      <c r="CU1429" s="16"/>
      <c r="DB1429" s="7"/>
      <c r="DD1429" s="7"/>
      <c r="DF1429" s="9"/>
    </row>
    <row r="1430" spans="3:110" x14ac:dyDescent="0.25">
      <c r="C1430" s="6"/>
      <c r="H1430" s="7"/>
      <c r="L1430" s="18"/>
      <c r="M1430" s="18"/>
      <c r="N1430" s="20"/>
      <c r="AD1430" s="18"/>
      <c r="AE1430" s="18"/>
      <c r="AJ1430" s="7"/>
      <c r="AL1430" s="7"/>
      <c r="AN1430" s="7"/>
      <c r="AP1430" s="7"/>
      <c r="AR1430" s="7"/>
      <c r="AX1430" s="7"/>
      <c r="AY1430" s="7"/>
      <c r="BE1430" s="9"/>
      <c r="BW1430" s="17"/>
      <c r="CH1430" s="7"/>
      <c r="CJ1430" s="7"/>
      <c r="CP1430" s="7"/>
      <c r="CR1430" s="7"/>
      <c r="CS1430" s="7"/>
      <c r="CU1430" s="16"/>
      <c r="DB1430" s="7"/>
      <c r="DD1430" s="7"/>
      <c r="DF1430" s="9"/>
    </row>
    <row r="1431" spans="3:110" x14ac:dyDescent="0.25">
      <c r="C1431" s="6"/>
      <c r="H1431" s="7"/>
      <c r="L1431" s="18"/>
      <c r="M1431" s="18"/>
      <c r="N1431" s="20"/>
      <c r="AD1431" s="18"/>
      <c r="AE1431" s="18"/>
      <c r="AJ1431" s="7"/>
      <c r="AL1431" s="7"/>
      <c r="AN1431" s="7"/>
      <c r="AP1431" s="7"/>
      <c r="AR1431" s="7"/>
      <c r="AX1431" s="7"/>
      <c r="AY1431" s="7"/>
      <c r="BE1431" s="9"/>
      <c r="BW1431" s="17"/>
      <c r="CH1431" s="7"/>
      <c r="CJ1431" s="7"/>
      <c r="CP1431" s="7"/>
      <c r="CR1431" s="7"/>
      <c r="CS1431" s="7"/>
      <c r="CU1431" s="16"/>
      <c r="DB1431" s="7"/>
      <c r="DD1431" s="7"/>
      <c r="DF1431" s="9"/>
    </row>
    <row r="1432" spans="3:110" x14ac:dyDescent="0.25">
      <c r="C1432" s="6"/>
      <c r="H1432" s="7"/>
      <c r="L1432" s="18"/>
      <c r="M1432" s="18"/>
      <c r="N1432" s="20"/>
      <c r="AD1432" s="18"/>
      <c r="AE1432" s="18"/>
      <c r="AJ1432" s="7"/>
      <c r="AL1432" s="7"/>
      <c r="AN1432" s="7"/>
      <c r="AP1432" s="7"/>
      <c r="AR1432" s="7"/>
      <c r="AX1432" s="7"/>
      <c r="AY1432" s="7"/>
      <c r="BE1432" s="9"/>
      <c r="BW1432" s="17"/>
      <c r="CH1432" s="7"/>
      <c r="CJ1432" s="7"/>
      <c r="CP1432" s="7"/>
      <c r="CR1432" s="7"/>
      <c r="CS1432" s="7"/>
      <c r="CU1432" s="16"/>
      <c r="DB1432" s="7"/>
      <c r="DD1432" s="7"/>
      <c r="DF1432" s="9"/>
    </row>
    <row r="1433" spans="3:110" x14ac:dyDescent="0.25">
      <c r="C1433" s="6"/>
      <c r="H1433" s="7"/>
      <c r="L1433" s="18"/>
      <c r="M1433" s="18"/>
      <c r="N1433" s="20"/>
      <c r="AD1433" s="18"/>
      <c r="AE1433" s="18"/>
      <c r="AJ1433" s="7"/>
      <c r="AL1433" s="7"/>
      <c r="AN1433" s="7"/>
      <c r="AP1433" s="7"/>
      <c r="AR1433" s="7"/>
      <c r="AX1433" s="7"/>
      <c r="AY1433" s="7"/>
      <c r="BE1433" s="9"/>
      <c r="BW1433" s="17"/>
      <c r="CH1433" s="7"/>
      <c r="CJ1433" s="7"/>
      <c r="CP1433" s="7"/>
      <c r="CR1433" s="7"/>
      <c r="CS1433" s="7"/>
      <c r="CU1433" s="16"/>
      <c r="DB1433" s="7"/>
      <c r="DD1433" s="7"/>
      <c r="DF1433" s="9"/>
    </row>
    <row r="1434" spans="3:110" x14ac:dyDescent="0.25">
      <c r="C1434" s="6"/>
      <c r="H1434" s="7"/>
      <c r="L1434" s="18"/>
      <c r="M1434" s="18"/>
      <c r="N1434" s="20"/>
      <c r="AD1434" s="18"/>
      <c r="AE1434" s="18"/>
      <c r="AJ1434" s="7"/>
      <c r="AL1434" s="7"/>
      <c r="AN1434" s="7"/>
      <c r="AP1434" s="7"/>
      <c r="AR1434" s="7"/>
      <c r="AX1434" s="7"/>
      <c r="AY1434" s="7"/>
      <c r="BE1434" s="9"/>
      <c r="BW1434" s="17"/>
      <c r="CH1434" s="7"/>
      <c r="CJ1434" s="7"/>
      <c r="CP1434" s="7"/>
      <c r="CR1434" s="7"/>
      <c r="CS1434" s="7"/>
      <c r="CU1434" s="16"/>
      <c r="DB1434" s="7"/>
      <c r="DD1434" s="7"/>
      <c r="DF1434" s="9"/>
    </row>
    <row r="1435" spans="3:110" x14ac:dyDescent="0.25">
      <c r="C1435" s="6"/>
      <c r="H1435" s="7"/>
      <c r="L1435" s="18"/>
      <c r="M1435" s="18"/>
      <c r="N1435" s="20"/>
      <c r="AD1435" s="18"/>
      <c r="AE1435" s="18"/>
      <c r="AJ1435" s="7"/>
      <c r="AL1435" s="7"/>
      <c r="AN1435" s="7"/>
      <c r="AP1435" s="7"/>
      <c r="AR1435" s="7"/>
      <c r="AX1435" s="7"/>
      <c r="AY1435" s="7"/>
      <c r="BE1435" s="9"/>
      <c r="BW1435" s="17"/>
      <c r="CH1435" s="7"/>
      <c r="CJ1435" s="7"/>
      <c r="CP1435" s="7"/>
      <c r="CR1435" s="7"/>
      <c r="CS1435" s="7"/>
      <c r="CU1435" s="16"/>
      <c r="DB1435" s="7"/>
      <c r="DD1435" s="7"/>
      <c r="DF1435" s="9"/>
    </row>
    <row r="1436" spans="3:110" x14ac:dyDescent="0.25">
      <c r="C1436" s="6"/>
      <c r="H1436" s="7"/>
      <c r="L1436" s="18"/>
      <c r="M1436" s="18"/>
      <c r="N1436" s="20"/>
      <c r="AD1436" s="18"/>
      <c r="AE1436" s="18"/>
      <c r="AJ1436" s="7"/>
      <c r="AL1436" s="7"/>
      <c r="AN1436" s="7"/>
      <c r="AP1436" s="7"/>
      <c r="AR1436" s="7"/>
      <c r="AX1436" s="7"/>
      <c r="AY1436" s="7"/>
      <c r="BE1436" s="9"/>
      <c r="BW1436" s="17"/>
      <c r="CH1436" s="7"/>
      <c r="CJ1436" s="7"/>
      <c r="CP1436" s="7"/>
      <c r="CR1436" s="7"/>
      <c r="CS1436" s="7"/>
      <c r="CU1436" s="16"/>
      <c r="DB1436" s="7"/>
      <c r="DD1436" s="7"/>
      <c r="DF1436" s="9"/>
    </row>
    <row r="1437" spans="3:110" x14ac:dyDescent="0.25">
      <c r="C1437" s="6"/>
      <c r="H1437" s="7"/>
      <c r="L1437" s="18"/>
      <c r="M1437" s="18"/>
      <c r="N1437" s="20"/>
      <c r="AD1437" s="18"/>
      <c r="AE1437" s="18"/>
      <c r="AJ1437" s="7"/>
      <c r="AL1437" s="7"/>
      <c r="AN1437" s="7"/>
      <c r="AP1437" s="7"/>
      <c r="AR1437" s="7"/>
      <c r="AX1437" s="7"/>
      <c r="AY1437" s="7"/>
      <c r="BE1437" s="9"/>
      <c r="BW1437" s="17"/>
      <c r="CH1437" s="7"/>
      <c r="CJ1437" s="7"/>
      <c r="CP1437" s="7"/>
      <c r="CR1437" s="7"/>
      <c r="CS1437" s="7"/>
      <c r="CU1437" s="16"/>
      <c r="DB1437" s="7"/>
      <c r="DD1437" s="7"/>
      <c r="DF1437" s="9"/>
    </row>
    <row r="1438" spans="3:110" x14ac:dyDescent="0.25">
      <c r="C1438" s="6"/>
      <c r="H1438" s="7"/>
      <c r="L1438" s="18"/>
      <c r="M1438" s="18"/>
      <c r="N1438" s="20"/>
      <c r="AD1438" s="18"/>
      <c r="AE1438" s="18"/>
      <c r="AJ1438" s="7"/>
      <c r="AL1438" s="7"/>
      <c r="AN1438" s="7"/>
      <c r="AP1438" s="7"/>
      <c r="AR1438" s="7"/>
      <c r="AX1438" s="7"/>
      <c r="AY1438" s="7"/>
      <c r="BE1438" s="9"/>
      <c r="BW1438" s="17"/>
      <c r="CH1438" s="7"/>
      <c r="CJ1438" s="7"/>
      <c r="CP1438" s="7"/>
      <c r="CR1438" s="7"/>
      <c r="CS1438" s="7"/>
      <c r="CU1438" s="16"/>
      <c r="DB1438" s="7"/>
      <c r="DD1438" s="7"/>
      <c r="DF1438" s="9"/>
    </row>
    <row r="1439" spans="3:110" x14ac:dyDescent="0.25">
      <c r="C1439" s="6"/>
      <c r="H1439" s="7"/>
      <c r="L1439" s="18"/>
      <c r="M1439" s="18"/>
      <c r="N1439" s="20"/>
      <c r="AD1439" s="18"/>
      <c r="AE1439" s="18"/>
      <c r="AJ1439" s="7"/>
      <c r="AL1439" s="7"/>
      <c r="AN1439" s="7"/>
      <c r="AP1439" s="7"/>
      <c r="AR1439" s="7"/>
      <c r="AX1439" s="7"/>
      <c r="AY1439" s="7"/>
      <c r="BE1439" s="9"/>
      <c r="BW1439" s="17"/>
      <c r="CH1439" s="7"/>
      <c r="CJ1439" s="7"/>
      <c r="CP1439" s="7"/>
      <c r="CR1439" s="7"/>
      <c r="CS1439" s="7"/>
      <c r="CU1439" s="16"/>
      <c r="DB1439" s="7"/>
      <c r="DD1439" s="7"/>
      <c r="DF1439" s="9"/>
    </row>
    <row r="1440" spans="3:110" x14ac:dyDescent="0.25">
      <c r="C1440" s="6"/>
      <c r="H1440" s="7"/>
      <c r="L1440" s="18"/>
      <c r="M1440" s="18"/>
      <c r="N1440" s="20"/>
      <c r="AD1440" s="18"/>
      <c r="AE1440" s="18"/>
      <c r="AJ1440" s="7"/>
      <c r="AL1440" s="7"/>
      <c r="AN1440" s="7"/>
      <c r="AP1440" s="7"/>
      <c r="AR1440" s="7"/>
      <c r="AX1440" s="7"/>
      <c r="AY1440" s="7"/>
      <c r="BE1440" s="9"/>
      <c r="BW1440" s="17"/>
      <c r="CH1440" s="7"/>
      <c r="CJ1440" s="7"/>
      <c r="CP1440" s="7"/>
      <c r="CR1440" s="7"/>
      <c r="CS1440" s="7"/>
      <c r="CU1440" s="16"/>
      <c r="DB1440" s="7"/>
      <c r="DD1440" s="7"/>
      <c r="DF1440" s="9"/>
    </row>
    <row r="1441" spans="3:110" x14ac:dyDescent="0.25">
      <c r="C1441" s="6"/>
      <c r="H1441" s="7"/>
      <c r="L1441" s="18"/>
      <c r="M1441" s="18"/>
      <c r="N1441" s="20"/>
      <c r="AD1441" s="18"/>
      <c r="AE1441" s="18"/>
      <c r="AJ1441" s="7"/>
      <c r="AL1441" s="7"/>
      <c r="AN1441" s="7"/>
      <c r="AP1441" s="7"/>
      <c r="AR1441" s="7"/>
      <c r="AX1441" s="7"/>
      <c r="AY1441" s="7"/>
      <c r="BE1441" s="9"/>
      <c r="BW1441" s="17"/>
      <c r="CH1441" s="7"/>
      <c r="CJ1441" s="7"/>
      <c r="CP1441" s="7"/>
      <c r="CR1441" s="7"/>
      <c r="CS1441" s="7"/>
      <c r="CU1441" s="16"/>
      <c r="DB1441" s="7"/>
      <c r="DD1441" s="7"/>
      <c r="DF1441" s="9"/>
    </row>
    <row r="1442" spans="3:110" x14ac:dyDescent="0.25">
      <c r="C1442" s="6"/>
      <c r="H1442" s="7"/>
      <c r="L1442" s="18"/>
      <c r="M1442" s="18"/>
      <c r="N1442" s="20"/>
      <c r="AD1442" s="18"/>
      <c r="AE1442" s="18"/>
      <c r="AJ1442" s="7"/>
      <c r="AL1442" s="7"/>
      <c r="AN1442" s="7"/>
      <c r="AP1442" s="7"/>
      <c r="AR1442" s="7"/>
      <c r="AX1442" s="7"/>
      <c r="AY1442" s="7"/>
      <c r="BE1442" s="9"/>
      <c r="BW1442" s="17"/>
      <c r="CH1442" s="7"/>
      <c r="CJ1442" s="7"/>
      <c r="CP1442" s="7"/>
      <c r="CR1442" s="7"/>
      <c r="CS1442" s="7"/>
      <c r="CU1442" s="16"/>
      <c r="DB1442" s="7"/>
      <c r="DD1442" s="7"/>
      <c r="DF1442" s="9"/>
    </row>
    <row r="1443" spans="3:110" x14ac:dyDescent="0.25">
      <c r="C1443" s="6"/>
      <c r="H1443" s="7"/>
      <c r="L1443" s="18"/>
      <c r="M1443" s="18"/>
      <c r="N1443" s="20"/>
      <c r="AD1443" s="18"/>
      <c r="AE1443" s="18"/>
      <c r="AJ1443" s="7"/>
      <c r="AL1443" s="7"/>
      <c r="AN1443" s="7"/>
      <c r="AP1443" s="7"/>
      <c r="AR1443" s="7"/>
      <c r="AX1443" s="7"/>
      <c r="AY1443" s="7"/>
      <c r="BE1443" s="9"/>
      <c r="BW1443" s="17"/>
      <c r="CH1443" s="7"/>
      <c r="CJ1443" s="7"/>
      <c r="CP1443" s="7"/>
      <c r="CR1443" s="7"/>
      <c r="CS1443" s="7"/>
      <c r="CU1443" s="16"/>
      <c r="DB1443" s="7"/>
      <c r="DD1443" s="7"/>
      <c r="DF1443" s="9"/>
    </row>
    <row r="1444" spans="3:110" x14ac:dyDescent="0.25">
      <c r="C1444" s="6"/>
      <c r="H1444" s="7"/>
      <c r="L1444" s="18"/>
      <c r="M1444" s="18"/>
      <c r="N1444" s="20"/>
      <c r="AD1444" s="18"/>
      <c r="AE1444" s="18"/>
      <c r="AJ1444" s="7"/>
      <c r="AL1444" s="7"/>
      <c r="AN1444" s="7"/>
      <c r="AP1444" s="7"/>
      <c r="AR1444" s="7"/>
      <c r="AX1444" s="7"/>
      <c r="AY1444" s="7"/>
      <c r="BE1444" s="9"/>
      <c r="BW1444" s="17"/>
      <c r="CH1444" s="7"/>
      <c r="CJ1444" s="7"/>
      <c r="CP1444" s="7"/>
      <c r="CR1444" s="7"/>
      <c r="CS1444" s="7"/>
      <c r="CU1444" s="16"/>
      <c r="DB1444" s="7"/>
      <c r="DD1444" s="7"/>
      <c r="DF1444" s="9"/>
    </row>
    <row r="1445" spans="3:110" x14ac:dyDescent="0.25">
      <c r="C1445" s="6"/>
      <c r="H1445" s="7"/>
      <c r="L1445" s="18"/>
      <c r="M1445" s="18"/>
      <c r="N1445" s="20"/>
      <c r="AD1445" s="18"/>
      <c r="AE1445" s="18"/>
      <c r="AJ1445" s="7"/>
      <c r="AL1445" s="7"/>
      <c r="AN1445" s="7"/>
      <c r="AP1445" s="7"/>
      <c r="AR1445" s="7"/>
      <c r="AX1445" s="7"/>
      <c r="AY1445" s="7"/>
      <c r="BE1445" s="9"/>
      <c r="BW1445" s="17"/>
      <c r="CH1445" s="7"/>
      <c r="CJ1445" s="7"/>
      <c r="CP1445" s="7"/>
      <c r="CR1445" s="7"/>
      <c r="CS1445" s="7"/>
      <c r="CU1445" s="16"/>
      <c r="DB1445" s="7"/>
      <c r="DD1445" s="7"/>
      <c r="DF1445" s="9"/>
    </row>
    <row r="1446" spans="3:110" x14ac:dyDescent="0.25">
      <c r="C1446" s="6"/>
      <c r="H1446" s="7"/>
      <c r="L1446" s="18"/>
      <c r="M1446" s="18"/>
      <c r="N1446" s="20"/>
      <c r="AD1446" s="18"/>
      <c r="AE1446" s="18"/>
      <c r="AJ1446" s="7"/>
      <c r="AL1446" s="7"/>
      <c r="AN1446" s="7"/>
      <c r="AP1446" s="7"/>
      <c r="AR1446" s="7"/>
      <c r="AX1446" s="7"/>
      <c r="AY1446" s="7"/>
      <c r="BE1446" s="9"/>
      <c r="BW1446" s="17"/>
      <c r="CH1446" s="7"/>
      <c r="CJ1446" s="7"/>
      <c r="CP1446" s="7"/>
      <c r="CR1446" s="7"/>
      <c r="CS1446" s="7"/>
      <c r="CU1446" s="16"/>
      <c r="DB1446" s="7"/>
      <c r="DD1446" s="7"/>
      <c r="DF1446" s="9"/>
    </row>
    <row r="1447" spans="3:110" x14ac:dyDescent="0.25">
      <c r="C1447" s="6"/>
      <c r="H1447" s="7"/>
      <c r="L1447" s="18"/>
      <c r="M1447" s="18"/>
      <c r="N1447" s="20"/>
      <c r="AD1447" s="18"/>
      <c r="AE1447" s="18"/>
      <c r="AJ1447" s="7"/>
      <c r="AL1447" s="7"/>
      <c r="AN1447" s="7"/>
      <c r="AP1447" s="7"/>
      <c r="AR1447" s="7"/>
      <c r="AX1447" s="7"/>
      <c r="AY1447" s="7"/>
      <c r="BE1447" s="9"/>
      <c r="BW1447" s="17"/>
      <c r="CH1447" s="7"/>
      <c r="CJ1447" s="7"/>
      <c r="CP1447" s="7"/>
      <c r="CR1447" s="7"/>
      <c r="CS1447" s="7"/>
      <c r="CU1447" s="16"/>
      <c r="DB1447" s="7"/>
      <c r="DD1447" s="7"/>
      <c r="DF1447" s="9"/>
    </row>
    <row r="1448" spans="3:110" x14ac:dyDescent="0.25">
      <c r="C1448" s="6"/>
      <c r="H1448" s="7"/>
      <c r="L1448" s="18"/>
      <c r="M1448" s="18"/>
      <c r="N1448" s="20"/>
      <c r="AD1448" s="18"/>
      <c r="AE1448" s="18"/>
      <c r="AJ1448" s="7"/>
      <c r="AL1448" s="7"/>
      <c r="AN1448" s="7"/>
      <c r="AP1448" s="7"/>
      <c r="AR1448" s="7"/>
      <c r="AX1448" s="7"/>
      <c r="AY1448" s="7"/>
      <c r="BE1448" s="9"/>
      <c r="BW1448" s="17"/>
      <c r="CH1448" s="7"/>
      <c r="CJ1448" s="7"/>
      <c r="CP1448" s="7"/>
      <c r="CR1448" s="7"/>
      <c r="CS1448" s="7"/>
      <c r="CU1448" s="16"/>
      <c r="DB1448" s="7"/>
      <c r="DD1448" s="7"/>
      <c r="DF1448" s="9"/>
    </row>
    <row r="1449" spans="3:110" x14ac:dyDescent="0.25">
      <c r="C1449" s="6"/>
      <c r="H1449" s="7"/>
      <c r="L1449" s="18"/>
      <c r="M1449" s="18"/>
      <c r="N1449" s="20"/>
      <c r="AD1449" s="18"/>
      <c r="AE1449" s="18"/>
      <c r="AJ1449" s="7"/>
      <c r="AL1449" s="7"/>
      <c r="AN1449" s="7"/>
      <c r="AP1449" s="7"/>
      <c r="AR1449" s="7"/>
      <c r="AX1449" s="7"/>
      <c r="AY1449" s="7"/>
      <c r="BE1449" s="9"/>
      <c r="BW1449" s="17"/>
      <c r="CH1449" s="7"/>
      <c r="CJ1449" s="7"/>
      <c r="CP1449" s="7"/>
      <c r="CR1449" s="7"/>
      <c r="CS1449" s="7"/>
      <c r="CU1449" s="16"/>
      <c r="DB1449" s="7"/>
      <c r="DD1449" s="7"/>
      <c r="DF1449" s="9"/>
    </row>
    <row r="1450" spans="3:110" x14ac:dyDescent="0.25">
      <c r="C1450" s="6"/>
      <c r="H1450" s="7"/>
      <c r="L1450" s="18"/>
      <c r="M1450" s="18"/>
      <c r="N1450" s="20"/>
      <c r="AD1450" s="18"/>
      <c r="AE1450" s="18"/>
      <c r="AJ1450" s="7"/>
      <c r="AL1450" s="7"/>
      <c r="AN1450" s="7"/>
      <c r="AP1450" s="7"/>
      <c r="AR1450" s="7"/>
      <c r="AX1450" s="7"/>
      <c r="AY1450" s="7"/>
      <c r="BE1450" s="9"/>
      <c r="BW1450" s="17"/>
      <c r="CH1450" s="7"/>
      <c r="CJ1450" s="7"/>
      <c r="CP1450" s="7"/>
      <c r="CR1450" s="7"/>
      <c r="CS1450" s="7"/>
      <c r="CU1450" s="16"/>
      <c r="DB1450" s="7"/>
      <c r="DD1450" s="7"/>
      <c r="DF1450" s="9"/>
    </row>
    <row r="1451" spans="3:110" x14ac:dyDescent="0.25">
      <c r="C1451" s="6"/>
      <c r="H1451" s="7"/>
      <c r="L1451" s="18"/>
      <c r="M1451" s="18"/>
      <c r="N1451" s="20"/>
      <c r="AD1451" s="18"/>
      <c r="AE1451" s="18"/>
      <c r="AJ1451" s="7"/>
      <c r="AL1451" s="7"/>
      <c r="AN1451" s="7"/>
      <c r="AP1451" s="7"/>
      <c r="AR1451" s="7"/>
      <c r="AX1451" s="7"/>
      <c r="AY1451" s="7"/>
      <c r="BE1451" s="9"/>
      <c r="BW1451" s="17"/>
      <c r="CH1451" s="7"/>
      <c r="CJ1451" s="7"/>
      <c r="CP1451" s="7"/>
      <c r="CR1451" s="7"/>
      <c r="CS1451" s="7"/>
      <c r="CU1451" s="16"/>
      <c r="DB1451" s="7"/>
      <c r="DD1451" s="7"/>
      <c r="DF1451" s="9"/>
    </row>
    <row r="1452" spans="3:110" x14ac:dyDescent="0.25">
      <c r="C1452" s="6"/>
      <c r="H1452" s="7"/>
      <c r="L1452" s="18"/>
      <c r="M1452" s="18"/>
      <c r="N1452" s="20"/>
      <c r="AD1452" s="18"/>
      <c r="AE1452" s="18"/>
      <c r="AJ1452" s="7"/>
      <c r="AL1452" s="7"/>
      <c r="AN1452" s="7"/>
      <c r="AP1452" s="7"/>
      <c r="AR1452" s="7"/>
      <c r="AX1452" s="7"/>
      <c r="AY1452" s="7"/>
      <c r="BE1452" s="9"/>
      <c r="BW1452" s="17"/>
      <c r="CH1452" s="7"/>
      <c r="CJ1452" s="7"/>
      <c r="CP1452" s="7"/>
      <c r="CR1452" s="7"/>
      <c r="CS1452" s="7"/>
      <c r="CU1452" s="16"/>
      <c r="DB1452" s="7"/>
      <c r="DD1452" s="7"/>
      <c r="DF1452" s="9"/>
    </row>
    <row r="1453" spans="3:110" x14ac:dyDescent="0.25">
      <c r="C1453" s="6"/>
      <c r="H1453" s="7"/>
      <c r="L1453" s="18"/>
      <c r="M1453" s="18"/>
      <c r="N1453" s="20"/>
      <c r="AD1453" s="18"/>
      <c r="AE1453" s="18"/>
      <c r="AJ1453" s="7"/>
      <c r="AL1453" s="7"/>
      <c r="AN1453" s="7"/>
      <c r="AP1453" s="7"/>
      <c r="AR1453" s="7"/>
      <c r="AX1453" s="7"/>
      <c r="AY1453" s="7"/>
      <c r="BE1453" s="9"/>
      <c r="BW1453" s="17"/>
      <c r="CH1453" s="7"/>
      <c r="CJ1453" s="7"/>
      <c r="CP1453" s="7"/>
      <c r="CR1453" s="7"/>
      <c r="CS1453" s="7"/>
      <c r="CU1453" s="16"/>
      <c r="DB1453" s="7"/>
      <c r="DD1453" s="7"/>
      <c r="DF1453" s="9"/>
    </row>
    <row r="1454" spans="3:110" x14ac:dyDescent="0.25">
      <c r="C1454" s="6"/>
      <c r="H1454" s="7"/>
      <c r="L1454" s="18"/>
      <c r="M1454" s="18"/>
      <c r="N1454" s="20"/>
      <c r="AD1454" s="18"/>
      <c r="AE1454" s="18"/>
      <c r="AJ1454" s="7"/>
      <c r="AL1454" s="7"/>
      <c r="AN1454" s="7"/>
      <c r="AP1454" s="7"/>
      <c r="AR1454" s="7"/>
      <c r="AX1454" s="7"/>
      <c r="AY1454" s="7"/>
      <c r="BE1454" s="9"/>
      <c r="BW1454" s="17"/>
      <c r="CH1454" s="7"/>
      <c r="CJ1454" s="7"/>
      <c r="CP1454" s="7"/>
      <c r="CR1454" s="7"/>
      <c r="CS1454" s="7"/>
      <c r="CU1454" s="16"/>
      <c r="DB1454" s="7"/>
      <c r="DD1454" s="7"/>
      <c r="DF1454" s="9"/>
    </row>
    <row r="1455" spans="3:110" x14ac:dyDescent="0.25">
      <c r="C1455" s="6"/>
      <c r="H1455" s="7"/>
      <c r="L1455" s="18"/>
      <c r="M1455" s="18"/>
      <c r="N1455" s="20"/>
      <c r="AD1455" s="18"/>
      <c r="AE1455" s="18"/>
      <c r="AJ1455" s="7"/>
      <c r="AL1455" s="7"/>
      <c r="AN1455" s="7"/>
      <c r="AP1455" s="7"/>
      <c r="AR1455" s="7"/>
      <c r="AX1455" s="7"/>
      <c r="AY1455" s="7"/>
      <c r="BE1455" s="9"/>
      <c r="BW1455" s="17"/>
      <c r="CH1455" s="7"/>
      <c r="CJ1455" s="7"/>
      <c r="CP1455" s="7"/>
      <c r="CR1455" s="7"/>
      <c r="CS1455" s="7"/>
      <c r="CU1455" s="16"/>
      <c r="DB1455" s="7"/>
      <c r="DD1455" s="7"/>
      <c r="DF1455" s="9"/>
    </row>
    <row r="1456" spans="3:110" x14ac:dyDescent="0.25">
      <c r="C1456" s="6"/>
      <c r="H1456" s="7"/>
      <c r="L1456" s="18"/>
      <c r="M1456" s="18"/>
      <c r="N1456" s="20"/>
      <c r="AD1456" s="18"/>
      <c r="AE1456" s="18"/>
      <c r="AJ1456" s="7"/>
      <c r="AL1456" s="7"/>
      <c r="AN1456" s="7"/>
      <c r="AP1456" s="7"/>
      <c r="AR1456" s="7"/>
      <c r="AX1456" s="7"/>
      <c r="AY1456" s="7"/>
      <c r="BE1456" s="9"/>
      <c r="BW1456" s="17"/>
      <c r="CH1456" s="7"/>
      <c r="CJ1456" s="7"/>
      <c r="CP1456" s="7"/>
      <c r="CR1456" s="7"/>
      <c r="CS1456" s="7"/>
      <c r="CU1456" s="16"/>
      <c r="DB1456" s="7"/>
      <c r="DD1456" s="7"/>
      <c r="DF1456" s="9"/>
    </row>
    <row r="1457" spans="3:110" x14ac:dyDescent="0.25">
      <c r="C1457" s="6"/>
      <c r="H1457" s="7"/>
      <c r="L1457" s="18"/>
      <c r="M1457" s="18"/>
      <c r="N1457" s="20"/>
      <c r="AD1457" s="18"/>
      <c r="AE1457" s="18"/>
      <c r="AJ1457" s="7"/>
      <c r="AL1457" s="7"/>
      <c r="AN1457" s="7"/>
      <c r="AP1457" s="7"/>
      <c r="AR1457" s="7"/>
      <c r="AX1457" s="7"/>
      <c r="AY1457" s="7"/>
      <c r="BE1457" s="9"/>
      <c r="BW1457" s="17"/>
      <c r="CH1457" s="7"/>
      <c r="CJ1457" s="7"/>
      <c r="CP1457" s="7"/>
      <c r="CR1457" s="7"/>
      <c r="CS1457" s="7"/>
      <c r="CU1457" s="16"/>
      <c r="DB1457" s="7"/>
      <c r="DD1457" s="7"/>
      <c r="DF1457" s="9"/>
    </row>
    <row r="1458" spans="3:110" x14ac:dyDescent="0.25">
      <c r="C1458" s="6"/>
      <c r="H1458" s="7"/>
      <c r="L1458" s="18"/>
      <c r="M1458" s="18"/>
      <c r="N1458" s="20"/>
      <c r="AD1458" s="18"/>
      <c r="AE1458" s="18"/>
      <c r="AJ1458" s="7"/>
      <c r="AL1458" s="7"/>
      <c r="AN1458" s="7"/>
      <c r="AP1458" s="7"/>
      <c r="AR1458" s="7"/>
      <c r="AX1458" s="7"/>
      <c r="AY1458" s="7"/>
      <c r="BE1458" s="9"/>
      <c r="BW1458" s="17"/>
      <c r="CH1458" s="7"/>
      <c r="CJ1458" s="7"/>
      <c r="CP1458" s="7"/>
      <c r="CR1458" s="7"/>
      <c r="CS1458" s="7"/>
      <c r="CU1458" s="16"/>
      <c r="DB1458" s="7"/>
      <c r="DD1458" s="7"/>
      <c r="DF1458" s="9"/>
    </row>
    <row r="1459" spans="3:110" x14ac:dyDescent="0.25">
      <c r="C1459" s="6"/>
      <c r="H1459" s="7"/>
      <c r="L1459" s="18"/>
      <c r="M1459" s="18"/>
      <c r="N1459" s="20"/>
      <c r="AD1459" s="18"/>
      <c r="AE1459" s="18"/>
      <c r="AJ1459" s="7"/>
      <c r="AL1459" s="7"/>
      <c r="AN1459" s="7"/>
      <c r="AP1459" s="7"/>
      <c r="AR1459" s="7"/>
      <c r="AX1459" s="7"/>
      <c r="AY1459" s="7"/>
      <c r="BE1459" s="9"/>
      <c r="BW1459" s="17"/>
      <c r="CH1459" s="7"/>
      <c r="CJ1459" s="7"/>
      <c r="CP1459" s="7"/>
      <c r="CR1459" s="7"/>
      <c r="CS1459" s="7"/>
      <c r="CU1459" s="16"/>
      <c r="DB1459" s="7"/>
      <c r="DD1459" s="7"/>
      <c r="DF1459" s="9"/>
    </row>
    <row r="1460" spans="3:110" x14ac:dyDescent="0.25">
      <c r="C1460" s="6"/>
      <c r="H1460" s="7"/>
      <c r="L1460" s="18"/>
      <c r="M1460" s="18"/>
      <c r="N1460" s="20"/>
      <c r="AD1460" s="18"/>
      <c r="AE1460" s="18"/>
      <c r="AJ1460" s="7"/>
      <c r="AL1460" s="7"/>
      <c r="AN1460" s="7"/>
      <c r="AP1460" s="7"/>
      <c r="AR1460" s="7"/>
      <c r="AX1460" s="7"/>
      <c r="AY1460" s="7"/>
      <c r="BE1460" s="9"/>
      <c r="BW1460" s="17"/>
      <c r="CH1460" s="7"/>
      <c r="CJ1460" s="7"/>
      <c r="CP1460" s="7"/>
      <c r="CR1460" s="7"/>
      <c r="CS1460" s="7"/>
      <c r="CU1460" s="16"/>
      <c r="DB1460" s="7"/>
      <c r="DD1460" s="7"/>
      <c r="DF1460" s="9"/>
    </row>
    <row r="1461" spans="3:110" x14ac:dyDescent="0.25">
      <c r="C1461" s="6"/>
      <c r="H1461" s="7"/>
      <c r="L1461" s="18"/>
      <c r="M1461" s="18"/>
      <c r="N1461" s="20"/>
      <c r="AD1461" s="18"/>
      <c r="AE1461" s="18"/>
      <c r="AJ1461" s="7"/>
      <c r="AL1461" s="7"/>
      <c r="AN1461" s="7"/>
      <c r="AP1461" s="7"/>
      <c r="AR1461" s="7"/>
      <c r="AX1461" s="7"/>
      <c r="AY1461" s="7"/>
      <c r="BE1461" s="9"/>
      <c r="BW1461" s="17"/>
      <c r="CH1461" s="7"/>
      <c r="CJ1461" s="7"/>
      <c r="CP1461" s="7"/>
      <c r="CR1461" s="7"/>
      <c r="CS1461" s="7"/>
      <c r="CU1461" s="16"/>
      <c r="DB1461" s="7"/>
      <c r="DD1461" s="7"/>
      <c r="DF1461" s="9"/>
    </row>
    <row r="1462" spans="3:110" x14ac:dyDescent="0.25">
      <c r="C1462" s="6"/>
      <c r="H1462" s="7"/>
      <c r="L1462" s="18"/>
      <c r="M1462" s="18"/>
      <c r="N1462" s="20"/>
      <c r="AD1462" s="18"/>
      <c r="AE1462" s="18"/>
      <c r="AJ1462" s="7"/>
      <c r="AL1462" s="7"/>
      <c r="AN1462" s="7"/>
      <c r="AP1462" s="7"/>
      <c r="AR1462" s="7"/>
      <c r="AX1462" s="7"/>
      <c r="AY1462" s="7"/>
      <c r="BE1462" s="9"/>
      <c r="BW1462" s="17"/>
      <c r="CH1462" s="7"/>
      <c r="CJ1462" s="7"/>
      <c r="CP1462" s="7"/>
      <c r="CR1462" s="7"/>
      <c r="CS1462" s="7"/>
      <c r="CU1462" s="16"/>
      <c r="DB1462" s="7"/>
      <c r="DD1462" s="7"/>
      <c r="DF1462" s="9"/>
    </row>
    <row r="1463" spans="3:110" x14ac:dyDescent="0.25">
      <c r="C1463" s="6"/>
      <c r="H1463" s="7"/>
      <c r="L1463" s="18"/>
      <c r="M1463" s="18"/>
      <c r="N1463" s="20"/>
      <c r="AD1463" s="18"/>
      <c r="AE1463" s="18"/>
      <c r="AJ1463" s="7"/>
      <c r="AL1463" s="7"/>
      <c r="AN1463" s="7"/>
      <c r="AP1463" s="7"/>
      <c r="AR1463" s="7"/>
      <c r="AX1463" s="7"/>
      <c r="AY1463" s="7"/>
      <c r="BE1463" s="9"/>
      <c r="BW1463" s="17"/>
      <c r="CH1463" s="7"/>
      <c r="CJ1463" s="7"/>
      <c r="CP1463" s="7"/>
      <c r="CR1463" s="7"/>
      <c r="CS1463" s="7"/>
      <c r="CU1463" s="16"/>
      <c r="DB1463" s="7"/>
      <c r="DD1463" s="7"/>
      <c r="DF1463" s="9"/>
    </row>
    <row r="1464" spans="3:110" x14ac:dyDescent="0.25">
      <c r="C1464" s="6"/>
      <c r="H1464" s="7"/>
      <c r="L1464" s="18"/>
      <c r="M1464" s="18"/>
      <c r="N1464" s="20"/>
      <c r="AD1464" s="18"/>
      <c r="AE1464" s="18"/>
      <c r="AJ1464" s="7"/>
      <c r="AL1464" s="7"/>
      <c r="AN1464" s="7"/>
      <c r="AP1464" s="7"/>
      <c r="AR1464" s="7"/>
      <c r="AX1464" s="7"/>
      <c r="AY1464" s="7"/>
      <c r="BE1464" s="9"/>
      <c r="BW1464" s="17"/>
      <c r="CH1464" s="7"/>
      <c r="CJ1464" s="7"/>
      <c r="CP1464" s="7"/>
      <c r="CR1464" s="7"/>
      <c r="CS1464" s="7"/>
      <c r="CU1464" s="16"/>
      <c r="DB1464" s="7"/>
      <c r="DD1464" s="7"/>
      <c r="DF1464" s="9"/>
    </row>
    <row r="1465" spans="3:110" x14ac:dyDescent="0.25">
      <c r="C1465" s="6"/>
      <c r="H1465" s="7"/>
      <c r="L1465" s="18"/>
      <c r="M1465" s="18"/>
      <c r="N1465" s="20"/>
      <c r="AD1465" s="18"/>
      <c r="AE1465" s="18"/>
      <c r="AJ1465" s="7"/>
      <c r="AL1465" s="7"/>
      <c r="AN1465" s="7"/>
      <c r="AP1465" s="7"/>
      <c r="AR1465" s="7"/>
      <c r="AX1465" s="7"/>
      <c r="AY1465" s="7"/>
      <c r="BE1465" s="9"/>
      <c r="BW1465" s="17"/>
      <c r="CH1465" s="7"/>
      <c r="CJ1465" s="7"/>
      <c r="CP1465" s="7"/>
      <c r="CR1465" s="7"/>
      <c r="CS1465" s="7"/>
      <c r="CU1465" s="16"/>
      <c r="DB1465" s="7"/>
      <c r="DD1465" s="7"/>
      <c r="DF1465" s="9"/>
    </row>
    <row r="1466" spans="3:110" x14ac:dyDescent="0.25">
      <c r="C1466" s="6"/>
      <c r="H1466" s="7"/>
      <c r="L1466" s="18"/>
      <c r="M1466" s="18"/>
      <c r="N1466" s="20"/>
      <c r="AD1466" s="18"/>
      <c r="AE1466" s="18"/>
      <c r="AJ1466" s="7"/>
      <c r="AL1466" s="7"/>
      <c r="AN1466" s="7"/>
      <c r="AP1466" s="7"/>
      <c r="AR1466" s="7"/>
      <c r="AX1466" s="7"/>
      <c r="AY1466" s="7"/>
      <c r="BE1466" s="9"/>
      <c r="BW1466" s="17"/>
      <c r="CH1466" s="7"/>
      <c r="CJ1466" s="7"/>
      <c r="CP1466" s="7"/>
      <c r="CR1466" s="7"/>
      <c r="CS1466" s="7"/>
      <c r="CU1466" s="16"/>
      <c r="DB1466" s="7"/>
      <c r="DD1466" s="7"/>
      <c r="DF1466" s="9"/>
    </row>
    <row r="1467" spans="3:110" x14ac:dyDescent="0.25">
      <c r="C1467" s="6"/>
      <c r="H1467" s="7"/>
      <c r="L1467" s="18"/>
      <c r="M1467" s="18"/>
      <c r="N1467" s="20"/>
      <c r="AD1467" s="18"/>
      <c r="AE1467" s="18"/>
      <c r="AJ1467" s="7"/>
      <c r="AL1467" s="7"/>
      <c r="AN1467" s="7"/>
      <c r="AP1467" s="7"/>
      <c r="AR1467" s="7"/>
      <c r="AX1467" s="7"/>
      <c r="AY1467" s="7"/>
      <c r="BE1467" s="9"/>
      <c r="BW1467" s="17"/>
      <c r="CH1467" s="7"/>
      <c r="CJ1467" s="7"/>
      <c r="CP1467" s="7"/>
      <c r="CR1467" s="7"/>
      <c r="CS1467" s="7"/>
      <c r="CU1467" s="16"/>
      <c r="DB1467" s="7"/>
      <c r="DD1467" s="7"/>
      <c r="DF1467" s="9"/>
    </row>
    <row r="1468" spans="3:110" x14ac:dyDescent="0.25">
      <c r="C1468" s="6"/>
      <c r="H1468" s="7"/>
      <c r="L1468" s="18"/>
      <c r="M1468" s="18"/>
      <c r="N1468" s="20"/>
      <c r="AD1468" s="18"/>
      <c r="AE1468" s="18"/>
      <c r="AJ1468" s="7"/>
      <c r="AL1468" s="7"/>
      <c r="AN1468" s="7"/>
      <c r="AP1468" s="7"/>
      <c r="AR1468" s="7"/>
      <c r="AX1468" s="7"/>
      <c r="AY1468" s="7"/>
      <c r="BE1468" s="9"/>
      <c r="BW1468" s="17"/>
      <c r="CH1468" s="7"/>
      <c r="CJ1468" s="7"/>
      <c r="CP1468" s="7"/>
      <c r="CR1468" s="7"/>
      <c r="CS1468" s="7"/>
      <c r="CU1468" s="16"/>
      <c r="DB1468" s="7"/>
      <c r="DD1468" s="7"/>
      <c r="DF1468" s="9"/>
    </row>
    <row r="1469" spans="3:110" x14ac:dyDescent="0.25">
      <c r="C1469" s="6"/>
      <c r="H1469" s="7"/>
      <c r="L1469" s="18"/>
      <c r="M1469" s="18"/>
      <c r="N1469" s="20"/>
      <c r="AD1469" s="18"/>
      <c r="AE1469" s="18"/>
      <c r="AJ1469" s="7"/>
      <c r="AL1469" s="7"/>
      <c r="AN1469" s="7"/>
      <c r="AP1469" s="7"/>
      <c r="AR1469" s="7"/>
      <c r="AX1469" s="7"/>
      <c r="AY1469" s="7"/>
      <c r="BE1469" s="9"/>
      <c r="BW1469" s="17"/>
      <c r="CH1469" s="7"/>
      <c r="CJ1469" s="7"/>
      <c r="CP1469" s="7"/>
      <c r="CR1469" s="7"/>
      <c r="CS1469" s="7"/>
      <c r="CU1469" s="16"/>
      <c r="DB1469" s="7"/>
      <c r="DD1469" s="7"/>
      <c r="DF1469" s="9"/>
    </row>
    <row r="1470" spans="3:110" x14ac:dyDescent="0.25">
      <c r="C1470" s="6"/>
      <c r="H1470" s="7"/>
      <c r="L1470" s="18"/>
      <c r="M1470" s="18"/>
      <c r="N1470" s="20"/>
      <c r="AD1470" s="18"/>
      <c r="AE1470" s="18"/>
      <c r="AJ1470" s="7"/>
      <c r="AL1470" s="7"/>
      <c r="AN1470" s="7"/>
      <c r="AP1470" s="7"/>
      <c r="AR1470" s="7"/>
      <c r="AX1470" s="7"/>
      <c r="AY1470" s="7"/>
      <c r="BE1470" s="9"/>
      <c r="BW1470" s="17"/>
      <c r="CH1470" s="7"/>
      <c r="CJ1470" s="7"/>
      <c r="CP1470" s="7"/>
      <c r="CR1470" s="7"/>
      <c r="CS1470" s="7"/>
      <c r="CU1470" s="16"/>
      <c r="DB1470" s="7"/>
      <c r="DD1470" s="7"/>
      <c r="DF1470" s="9"/>
    </row>
    <row r="1471" spans="3:110" x14ac:dyDescent="0.25">
      <c r="C1471" s="6"/>
      <c r="H1471" s="7"/>
      <c r="L1471" s="18"/>
      <c r="M1471" s="18"/>
      <c r="N1471" s="20"/>
      <c r="AD1471" s="18"/>
      <c r="AE1471" s="18"/>
      <c r="AJ1471" s="7"/>
      <c r="AL1471" s="7"/>
      <c r="AN1471" s="7"/>
      <c r="AP1471" s="7"/>
      <c r="AR1471" s="7"/>
      <c r="AX1471" s="7"/>
      <c r="AY1471" s="7"/>
      <c r="BE1471" s="9"/>
      <c r="BW1471" s="17"/>
      <c r="CH1471" s="7"/>
      <c r="CJ1471" s="7"/>
      <c r="CP1471" s="7"/>
      <c r="CR1471" s="7"/>
      <c r="CS1471" s="7"/>
      <c r="CU1471" s="16"/>
      <c r="DB1471" s="7"/>
      <c r="DD1471" s="7"/>
      <c r="DF1471" s="9"/>
    </row>
    <row r="1472" spans="3:110" x14ac:dyDescent="0.25">
      <c r="C1472" s="6"/>
      <c r="H1472" s="7"/>
      <c r="L1472" s="18"/>
      <c r="M1472" s="18"/>
      <c r="N1472" s="20"/>
      <c r="AD1472" s="18"/>
      <c r="AE1472" s="18"/>
      <c r="AJ1472" s="7"/>
      <c r="AL1472" s="7"/>
      <c r="AN1472" s="7"/>
      <c r="AP1472" s="7"/>
      <c r="AR1472" s="7"/>
      <c r="AX1472" s="7"/>
      <c r="AY1472" s="7"/>
      <c r="BE1472" s="9"/>
      <c r="BW1472" s="17"/>
      <c r="CH1472" s="7"/>
      <c r="CJ1472" s="7"/>
      <c r="CP1472" s="7"/>
      <c r="CR1472" s="7"/>
      <c r="CS1472" s="7"/>
      <c r="CU1472" s="16"/>
      <c r="DB1472" s="7"/>
      <c r="DD1472" s="7"/>
      <c r="DF1472" s="9"/>
    </row>
    <row r="1473" spans="3:110" x14ac:dyDescent="0.25">
      <c r="C1473" s="6"/>
      <c r="H1473" s="7"/>
      <c r="L1473" s="18"/>
      <c r="M1473" s="18"/>
      <c r="N1473" s="20"/>
      <c r="AD1473" s="18"/>
      <c r="AE1473" s="18"/>
      <c r="AJ1473" s="7"/>
      <c r="AL1473" s="7"/>
      <c r="AN1473" s="7"/>
      <c r="AP1473" s="7"/>
      <c r="AR1473" s="7"/>
      <c r="AX1473" s="7"/>
      <c r="AY1473" s="7"/>
      <c r="BE1473" s="9"/>
      <c r="BW1473" s="17"/>
      <c r="CH1473" s="7"/>
      <c r="CJ1473" s="7"/>
      <c r="CP1473" s="7"/>
      <c r="CR1473" s="7"/>
      <c r="CS1473" s="7"/>
      <c r="CU1473" s="16"/>
      <c r="DB1473" s="7"/>
      <c r="DD1473" s="7"/>
      <c r="DF1473" s="9"/>
    </row>
    <row r="1474" spans="3:110" x14ac:dyDescent="0.25">
      <c r="C1474" s="6"/>
      <c r="H1474" s="7"/>
      <c r="L1474" s="18"/>
      <c r="M1474" s="18"/>
      <c r="N1474" s="20"/>
      <c r="AD1474" s="18"/>
      <c r="AE1474" s="18"/>
      <c r="AJ1474" s="7"/>
      <c r="AL1474" s="7"/>
      <c r="AN1474" s="7"/>
      <c r="AP1474" s="7"/>
      <c r="AR1474" s="7"/>
      <c r="AX1474" s="7"/>
      <c r="AY1474" s="7"/>
      <c r="BE1474" s="9"/>
      <c r="BW1474" s="17"/>
      <c r="CH1474" s="7"/>
      <c r="CJ1474" s="7"/>
      <c r="CP1474" s="7"/>
      <c r="CR1474" s="7"/>
      <c r="CS1474" s="7"/>
      <c r="CU1474" s="16"/>
      <c r="DB1474" s="7"/>
      <c r="DD1474" s="7"/>
      <c r="DF1474" s="9"/>
    </row>
    <row r="1475" spans="3:110" x14ac:dyDescent="0.25">
      <c r="C1475" s="6"/>
      <c r="H1475" s="7"/>
      <c r="L1475" s="18"/>
      <c r="M1475" s="18"/>
      <c r="N1475" s="20"/>
      <c r="AD1475" s="18"/>
      <c r="AE1475" s="18"/>
      <c r="AJ1475" s="7"/>
      <c r="AL1475" s="7"/>
      <c r="AN1475" s="7"/>
      <c r="AP1475" s="7"/>
      <c r="AR1475" s="7"/>
      <c r="AX1475" s="7"/>
      <c r="AY1475" s="7"/>
      <c r="BE1475" s="9"/>
      <c r="BW1475" s="17"/>
      <c r="CH1475" s="7"/>
      <c r="CJ1475" s="7"/>
      <c r="CP1475" s="7"/>
      <c r="CR1475" s="7"/>
      <c r="CS1475" s="7"/>
      <c r="CU1475" s="16"/>
      <c r="DB1475" s="7"/>
      <c r="DD1475" s="7"/>
      <c r="DF1475" s="9"/>
    </row>
    <row r="1476" spans="3:110" x14ac:dyDescent="0.25">
      <c r="C1476" s="6"/>
      <c r="H1476" s="7"/>
      <c r="L1476" s="18"/>
      <c r="M1476" s="18"/>
      <c r="N1476" s="20"/>
      <c r="AD1476" s="18"/>
      <c r="AE1476" s="18"/>
      <c r="AJ1476" s="7"/>
      <c r="AL1476" s="7"/>
      <c r="AN1476" s="7"/>
      <c r="AP1476" s="7"/>
      <c r="AR1476" s="7"/>
      <c r="AX1476" s="7"/>
      <c r="AY1476" s="7"/>
      <c r="BE1476" s="9"/>
      <c r="BW1476" s="17"/>
      <c r="CH1476" s="7"/>
      <c r="CJ1476" s="7"/>
      <c r="CP1476" s="7"/>
      <c r="CR1476" s="7"/>
      <c r="CS1476" s="7"/>
      <c r="CU1476" s="16"/>
      <c r="DB1476" s="7"/>
      <c r="DD1476" s="7"/>
      <c r="DF1476" s="9"/>
    </row>
    <row r="1477" spans="3:110" x14ac:dyDescent="0.25">
      <c r="C1477" s="6"/>
      <c r="H1477" s="7"/>
      <c r="L1477" s="18"/>
      <c r="M1477" s="18"/>
      <c r="N1477" s="20"/>
      <c r="AD1477" s="18"/>
      <c r="AE1477" s="18"/>
      <c r="AJ1477" s="7"/>
      <c r="AL1477" s="7"/>
      <c r="AN1477" s="7"/>
      <c r="AP1477" s="7"/>
      <c r="AR1477" s="7"/>
      <c r="AX1477" s="7"/>
      <c r="AY1477" s="7"/>
      <c r="BE1477" s="9"/>
      <c r="BW1477" s="17"/>
      <c r="CH1477" s="7"/>
      <c r="CJ1477" s="7"/>
      <c r="CP1477" s="7"/>
      <c r="CR1477" s="7"/>
      <c r="CS1477" s="7"/>
      <c r="CU1477" s="16"/>
      <c r="DB1477" s="7"/>
      <c r="DD1477" s="7"/>
      <c r="DF1477" s="9"/>
    </row>
    <row r="1478" spans="3:110" x14ac:dyDescent="0.25">
      <c r="C1478" s="6"/>
      <c r="H1478" s="7"/>
      <c r="L1478" s="18"/>
      <c r="M1478" s="18"/>
      <c r="N1478" s="20"/>
      <c r="AD1478" s="18"/>
      <c r="AE1478" s="18"/>
      <c r="AJ1478" s="7"/>
      <c r="AL1478" s="7"/>
      <c r="AN1478" s="7"/>
      <c r="AP1478" s="7"/>
      <c r="AR1478" s="7"/>
      <c r="AX1478" s="7"/>
      <c r="AY1478" s="7"/>
      <c r="BE1478" s="9"/>
      <c r="BW1478" s="17"/>
      <c r="CH1478" s="7"/>
      <c r="CJ1478" s="7"/>
      <c r="CP1478" s="7"/>
      <c r="CR1478" s="7"/>
      <c r="CS1478" s="7"/>
      <c r="CU1478" s="16"/>
      <c r="DB1478" s="7"/>
      <c r="DD1478" s="7"/>
      <c r="DF1478" s="9"/>
    </row>
    <row r="1479" spans="3:110" x14ac:dyDescent="0.25">
      <c r="C1479" s="6"/>
      <c r="H1479" s="7"/>
      <c r="L1479" s="18"/>
      <c r="M1479" s="18"/>
      <c r="N1479" s="20"/>
      <c r="AD1479" s="18"/>
      <c r="AE1479" s="18"/>
      <c r="AJ1479" s="7"/>
      <c r="AL1479" s="7"/>
      <c r="AN1479" s="7"/>
      <c r="AP1479" s="7"/>
      <c r="AR1479" s="7"/>
      <c r="AX1479" s="7"/>
      <c r="AY1479" s="7"/>
      <c r="BE1479" s="9"/>
      <c r="BW1479" s="17"/>
      <c r="CH1479" s="7"/>
      <c r="CJ1479" s="7"/>
      <c r="CP1479" s="7"/>
      <c r="CR1479" s="7"/>
      <c r="CS1479" s="7"/>
      <c r="CU1479" s="16"/>
      <c r="DB1479" s="7"/>
      <c r="DD1479" s="7"/>
      <c r="DF1479" s="9"/>
    </row>
    <row r="1480" spans="3:110" x14ac:dyDescent="0.25">
      <c r="C1480" s="6"/>
      <c r="H1480" s="7"/>
      <c r="L1480" s="18"/>
      <c r="M1480" s="18"/>
      <c r="N1480" s="20"/>
      <c r="AD1480" s="18"/>
      <c r="AE1480" s="18"/>
      <c r="AJ1480" s="7"/>
      <c r="AL1480" s="7"/>
      <c r="AN1480" s="7"/>
      <c r="AP1480" s="7"/>
      <c r="AR1480" s="7"/>
      <c r="AX1480" s="7"/>
      <c r="AY1480" s="7"/>
      <c r="BE1480" s="9"/>
      <c r="BW1480" s="17"/>
      <c r="CH1480" s="7"/>
      <c r="CJ1480" s="7"/>
      <c r="CP1480" s="7"/>
      <c r="CR1480" s="7"/>
      <c r="CS1480" s="7"/>
      <c r="CU1480" s="16"/>
      <c r="DB1480" s="7"/>
      <c r="DD1480" s="7"/>
      <c r="DF1480" s="9"/>
    </row>
    <row r="1481" spans="3:110" x14ac:dyDescent="0.25">
      <c r="C1481" s="6"/>
      <c r="H1481" s="7"/>
      <c r="L1481" s="18"/>
      <c r="M1481" s="18"/>
      <c r="N1481" s="20"/>
      <c r="AD1481" s="18"/>
      <c r="AE1481" s="18"/>
      <c r="AJ1481" s="7"/>
      <c r="AL1481" s="7"/>
      <c r="AN1481" s="7"/>
      <c r="AP1481" s="7"/>
      <c r="AR1481" s="7"/>
      <c r="AX1481" s="7"/>
      <c r="AY1481" s="7"/>
      <c r="BE1481" s="9"/>
      <c r="BW1481" s="17"/>
      <c r="CH1481" s="7"/>
      <c r="CJ1481" s="7"/>
      <c r="CP1481" s="7"/>
      <c r="CR1481" s="7"/>
      <c r="CS1481" s="7"/>
      <c r="CU1481" s="16"/>
      <c r="DB1481" s="7"/>
      <c r="DD1481" s="7"/>
      <c r="DF1481" s="9"/>
    </row>
    <row r="1482" spans="3:110" x14ac:dyDescent="0.25">
      <c r="C1482" s="6"/>
      <c r="H1482" s="7"/>
      <c r="L1482" s="18"/>
      <c r="M1482" s="18"/>
      <c r="N1482" s="20"/>
      <c r="AD1482" s="18"/>
      <c r="AE1482" s="18"/>
      <c r="AJ1482" s="7"/>
      <c r="AL1482" s="7"/>
      <c r="AN1482" s="7"/>
      <c r="AP1482" s="7"/>
      <c r="AR1482" s="7"/>
      <c r="AX1482" s="7"/>
      <c r="AY1482" s="7"/>
      <c r="BE1482" s="9"/>
      <c r="BW1482" s="17"/>
      <c r="CH1482" s="7"/>
      <c r="CJ1482" s="7"/>
      <c r="CP1482" s="7"/>
      <c r="CR1482" s="7"/>
      <c r="CS1482" s="7"/>
      <c r="CU1482" s="16"/>
      <c r="DB1482" s="7"/>
      <c r="DD1482" s="7"/>
      <c r="DF1482" s="9"/>
    </row>
    <row r="1483" spans="3:110" x14ac:dyDescent="0.25">
      <c r="C1483" s="6"/>
      <c r="H1483" s="7"/>
      <c r="L1483" s="18"/>
      <c r="M1483" s="18"/>
      <c r="N1483" s="20"/>
      <c r="AD1483" s="18"/>
      <c r="AE1483" s="18"/>
      <c r="AJ1483" s="7"/>
      <c r="AL1483" s="7"/>
      <c r="AN1483" s="7"/>
      <c r="AP1483" s="7"/>
      <c r="AR1483" s="7"/>
      <c r="AX1483" s="7"/>
      <c r="AY1483" s="7"/>
      <c r="BE1483" s="9"/>
      <c r="BW1483" s="17"/>
      <c r="CH1483" s="7"/>
      <c r="CJ1483" s="7"/>
      <c r="CP1483" s="7"/>
      <c r="CR1483" s="7"/>
      <c r="CS1483" s="7"/>
      <c r="CU1483" s="16"/>
      <c r="DB1483" s="7"/>
      <c r="DD1483" s="7"/>
      <c r="DF1483" s="9"/>
    </row>
    <row r="1484" spans="3:110" x14ac:dyDescent="0.25">
      <c r="C1484" s="6"/>
      <c r="H1484" s="7"/>
      <c r="L1484" s="18"/>
      <c r="M1484" s="18"/>
      <c r="N1484" s="20"/>
      <c r="AD1484" s="18"/>
      <c r="AE1484" s="18"/>
      <c r="AJ1484" s="7"/>
      <c r="AL1484" s="7"/>
      <c r="AN1484" s="7"/>
      <c r="AP1484" s="7"/>
      <c r="AR1484" s="7"/>
      <c r="AX1484" s="7"/>
      <c r="AY1484" s="7"/>
      <c r="BE1484" s="9"/>
      <c r="BW1484" s="17"/>
      <c r="CH1484" s="7"/>
      <c r="CJ1484" s="7"/>
      <c r="CP1484" s="7"/>
      <c r="CR1484" s="7"/>
      <c r="CS1484" s="7"/>
      <c r="CU1484" s="16"/>
      <c r="DB1484" s="7"/>
      <c r="DD1484" s="7"/>
      <c r="DF1484" s="9"/>
    </row>
    <row r="1485" spans="3:110" x14ac:dyDescent="0.25">
      <c r="C1485" s="6"/>
      <c r="H1485" s="7"/>
      <c r="L1485" s="18"/>
      <c r="M1485" s="18"/>
      <c r="N1485" s="20"/>
      <c r="AD1485" s="18"/>
      <c r="AE1485" s="18"/>
      <c r="AJ1485" s="7"/>
      <c r="AL1485" s="7"/>
      <c r="AN1485" s="7"/>
      <c r="AP1485" s="7"/>
      <c r="AR1485" s="7"/>
      <c r="AX1485" s="7"/>
      <c r="AY1485" s="7"/>
      <c r="BE1485" s="9"/>
      <c r="BW1485" s="17"/>
      <c r="CH1485" s="7"/>
      <c r="CJ1485" s="7"/>
      <c r="CP1485" s="7"/>
      <c r="CR1485" s="7"/>
      <c r="CS1485" s="7"/>
      <c r="CU1485" s="16"/>
      <c r="DB1485" s="7"/>
      <c r="DD1485" s="7"/>
      <c r="DF1485" s="9"/>
    </row>
    <row r="1486" spans="3:110" x14ac:dyDescent="0.25">
      <c r="C1486" s="6"/>
      <c r="H1486" s="7"/>
      <c r="L1486" s="18"/>
      <c r="M1486" s="18"/>
      <c r="N1486" s="20"/>
      <c r="AD1486" s="18"/>
      <c r="AE1486" s="18"/>
      <c r="AJ1486" s="7"/>
      <c r="AL1486" s="7"/>
      <c r="AN1486" s="7"/>
      <c r="AP1486" s="7"/>
      <c r="AR1486" s="7"/>
      <c r="AX1486" s="7"/>
      <c r="AY1486" s="7"/>
      <c r="BE1486" s="9"/>
      <c r="BW1486" s="17"/>
      <c r="CH1486" s="7"/>
      <c r="CJ1486" s="7"/>
      <c r="CP1486" s="7"/>
      <c r="CR1486" s="7"/>
      <c r="CS1486" s="7"/>
      <c r="CU1486" s="16"/>
      <c r="DB1486" s="7"/>
      <c r="DD1486" s="7"/>
      <c r="DF1486" s="9"/>
    </row>
    <row r="1487" spans="3:110" x14ac:dyDescent="0.25">
      <c r="C1487" s="6"/>
      <c r="H1487" s="7"/>
      <c r="L1487" s="18"/>
      <c r="M1487" s="18"/>
      <c r="N1487" s="20"/>
      <c r="AD1487" s="18"/>
      <c r="AE1487" s="18"/>
      <c r="AJ1487" s="7"/>
      <c r="AL1487" s="7"/>
      <c r="AN1487" s="7"/>
      <c r="AP1487" s="7"/>
      <c r="AR1487" s="7"/>
      <c r="AX1487" s="7"/>
      <c r="AY1487" s="7"/>
      <c r="BE1487" s="9"/>
      <c r="BW1487" s="17"/>
      <c r="CH1487" s="7"/>
      <c r="CJ1487" s="7"/>
      <c r="CP1487" s="7"/>
      <c r="CR1487" s="7"/>
      <c r="CS1487" s="7"/>
      <c r="CU1487" s="16"/>
      <c r="DB1487" s="7"/>
      <c r="DD1487" s="7"/>
      <c r="DF1487" s="9"/>
    </row>
    <row r="1488" spans="3:110" x14ac:dyDescent="0.25">
      <c r="C1488" s="6"/>
      <c r="H1488" s="7"/>
      <c r="L1488" s="18"/>
      <c r="M1488" s="18"/>
      <c r="N1488" s="20"/>
      <c r="AD1488" s="18"/>
      <c r="AE1488" s="18"/>
      <c r="AJ1488" s="7"/>
      <c r="AL1488" s="7"/>
      <c r="AN1488" s="7"/>
      <c r="AP1488" s="7"/>
      <c r="AR1488" s="7"/>
      <c r="AX1488" s="7"/>
      <c r="AY1488" s="7"/>
      <c r="BE1488" s="9"/>
      <c r="BW1488" s="17"/>
      <c r="CH1488" s="7"/>
      <c r="CJ1488" s="7"/>
      <c r="CP1488" s="7"/>
      <c r="CR1488" s="7"/>
      <c r="CS1488" s="7"/>
      <c r="CU1488" s="16"/>
      <c r="DB1488" s="7"/>
      <c r="DD1488" s="7"/>
      <c r="DF1488" s="9"/>
    </row>
    <row r="1489" spans="3:110" x14ac:dyDescent="0.25">
      <c r="C1489" s="6"/>
      <c r="H1489" s="7"/>
      <c r="L1489" s="18"/>
      <c r="M1489" s="18"/>
      <c r="N1489" s="20"/>
      <c r="AD1489" s="18"/>
      <c r="AE1489" s="18"/>
      <c r="AJ1489" s="7"/>
      <c r="AL1489" s="7"/>
      <c r="AN1489" s="7"/>
      <c r="AP1489" s="7"/>
      <c r="AR1489" s="7"/>
      <c r="AX1489" s="7"/>
      <c r="AY1489" s="7"/>
      <c r="BE1489" s="9"/>
      <c r="BW1489" s="17"/>
      <c r="CH1489" s="7"/>
      <c r="CJ1489" s="7"/>
      <c r="CP1489" s="7"/>
      <c r="CR1489" s="7"/>
      <c r="CS1489" s="7"/>
      <c r="CU1489" s="16"/>
      <c r="DB1489" s="7"/>
      <c r="DD1489" s="7"/>
      <c r="DF1489" s="9"/>
    </row>
    <row r="1490" spans="3:110" x14ac:dyDescent="0.25">
      <c r="C1490" s="6"/>
      <c r="H1490" s="7"/>
      <c r="L1490" s="18"/>
      <c r="M1490" s="18"/>
      <c r="N1490" s="20"/>
      <c r="AD1490" s="18"/>
      <c r="AE1490" s="18"/>
      <c r="AJ1490" s="7"/>
      <c r="AL1490" s="7"/>
      <c r="AN1490" s="7"/>
      <c r="AP1490" s="7"/>
      <c r="AR1490" s="7"/>
      <c r="AX1490" s="7"/>
      <c r="AY1490" s="7"/>
      <c r="BE1490" s="9"/>
      <c r="BW1490" s="17"/>
      <c r="CH1490" s="7"/>
      <c r="CJ1490" s="7"/>
      <c r="CP1490" s="7"/>
      <c r="CR1490" s="7"/>
      <c r="CS1490" s="7"/>
      <c r="CU1490" s="16"/>
      <c r="DB1490" s="7"/>
      <c r="DD1490" s="7"/>
      <c r="DF1490" s="9"/>
    </row>
    <row r="1491" spans="3:110" x14ac:dyDescent="0.25">
      <c r="C1491" s="6"/>
      <c r="H1491" s="7"/>
      <c r="L1491" s="18"/>
      <c r="M1491" s="18"/>
      <c r="N1491" s="20"/>
      <c r="AD1491" s="18"/>
      <c r="AE1491" s="18"/>
      <c r="AJ1491" s="7"/>
      <c r="AL1491" s="7"/>
      <c r="AN1491" s="7"/>
      <c r="AP1491" s="7"/>
      <c r="AR1491" s="7"/>
      <c r="AX1491" s="7"/>
      <c r="AY1491" s="7"/>
      <c r="BE1491" s="9"/>
      <c r="BW1491" s="17"/>
      <c r="CH1491" s="7"/>
      <c r="CJ1491" s="7"/>
      <c r="CP1491" s="7"/>
      <c r="CR1491" s="7"/>
      <c r="CS1491" s="7"/>
      <c r="CU1491" s="16"/>
      <c r="DB1491" s="7"/>
      <c r="DD1491" s="7"/>
      <c r="DF1491" s="9"/>
    </row>
    <row r="1492" spans="3:110" x14ac:dyDescent="0.25">
      <c r="C1492" s="6"/>
      <c r="H1492" s="7"/>
      <c r="L1492" s="18"/>
      <c r="M1492" s="18"/>
      <c r="N1492" s="20"/>
      <c r="AD1492" s="18"/>
      <c r="AE1492" s="18"/>
      <c r="AJ1492" s="7"/>
      <c r="AL1492" s="7"/>
      <c r="AN1492" s="7"/>
      <c r="AP1492" s="7"/>
      <c r="AR1492" s="7"/>
      <c r="AX1492" s="7"/>
      <c r="AY1492" s="7"/>
      <c r="BE1492" s="9"/>
      <c r="BW1492" s="17"/>
      <c r="CH1492" s="7"/>
      <c r="CJ1492" s="7"/>
      <c r="CP1492" s="7"/>
      <c r="CR1492" s="7"/>
      <c r="CS1492" s="7"/>
      <c r="CU1492" s="16"/>
      <c r="DB1492" s="7"/>
      <c r="DD1492" s="7"/>
      <c r="DF1492" s="9"/>
    </row>
    <row r="1493" spans="3:110" x14ac:dyDescent="0.25">
      <c r="C1493" s="6"/>
      <c r="H1493" s="7"/>
      <c r="L1493" s="18"/>
      <c r="M1493" s="18"/>
      <c r="N1493" s="20"/>
      <c r="AD1493" s="18"/>
      <c r="AE1493" s="18"/>
      <c r="AJ1493" s="7"/>
      <c r="AL1493" s="7"/>
      <c r="AN1493" s="7"/>
      <c r="AP1493" s="7"/>
      <c r="AR1493" s="7"/>
      <c r="AX1493" s="7"/>
      <c r="AY1493" s="7"/>
      <c r="BE1493" s="9"/>
      <c r="BW1493" s="17"/>
      <c r="CH1493" s="7"/>
      <c r="CJ1493" s="7"/>
      <c r="CP1493" s="7"/>
      <c r="CR1493" s="7"/>
      <c r="CS1493" s="7"/>
      <c r="CU1493" s="16"/>
      <c r="DB1493" s="7"/>
      <c r="DD1493" s="7"/>
      <c r="DF1493" s="9"/>
    </row>
    <row r="1494" spans="3:110" x14ac:dyDescent="0.25">
      <c r="C1494" s="6"/>
      <c r="H1494" s="7"/>
      <c r="L1494" s="18"/>
      <c r="M1494" s="18"/>
      <c r="N1494" s="20"/>
      <c r="AD1494" s="18"/>
      <c r="AE1494" s="18"/>
      <c r="AJ1494" s="7"/>
      <c r="AL1494" s="7"/>
      <c r="AN1494" s="7"/>
      <c r="AP1494" s="7"/>
      <c r="AR1494" s="7"/>
      <c r="AX1494" s="7"/>
      <c r="AY1494" s="7"/>
      <c r="BE1494" s="9"/>
      <c r="BW1494" s="17"/>
      <c r="CH1494" s="7"/>
      <c r="CJ1494" s="7"/>
      <c r="CP1494" s="7"/>
      <c r="CR1494" s="7"/>
      <c r="CS1494" s="7"/>
      <c r="CU1494" s="16"/>
      <c r="DB1494" s="7"/>
      <c r="DD1494" s="7"/>
      <c r="DF1494" s="9"/>
    </row>
    <row r="1495" spans="3:110" x14ac:dyDescent="0.25">
      <c r="C1495" s="6"/>
      <c r="H1495" s="7"/>
      <c r="L1495" s="18"/>
      <c r="M1495" s="18"/>
      <c r="N1495" s="20"/>
      <c r="AD1495" s="18"/>
      <c r="AE1495" s="18"/>
      <c r="AJ1495" s="7"/>
      <c r="AL1495" s="7"/>
      <c r="AN1495" s="7"/>
      <c r="AP1495" s="7"/>
      <c r="AR1495" s="7"/>
      <c r="AX1495" s="7"/>
      <c r="AY1495" s="7"/>
      <c r="BE1495" s="9"/>
      <c r="BW1495" s="17"/>
      <c r="CH1495" s="7"/>
      <c r="CJ1495" s="7"/>
      <c r="CP1495" s="7"/>
      <c r="CR1495" s="7"/>
      <c r="CS1495" s="7"/>
      <c r="CU1495" s="16"/>
      <c r="DB1495" s="7"/>
      <c r="DD1495" s="7"/>
      <c r="DF1495" s="9"/>
    </row>
    <row r="1496" spans="3:110" x14ac:dyDescent="0.25">
      <c r="C1496" s="6"/>
      <c r="H1496" s="7"/>
      <c r="L1496" s="18"/>
      <c r="M1496" s="18"/>
      <c r="N1496" s="20"/>
      <c r="AD1496" s="18"/>
      <c r="AE1496" s="18"/>
      <c r="AJ1496" s="7"/>
      <c r="AL1496" s="7"/>
      <c r="AN1496" s="7"/>
      <c r="AP1496" s="7"/>
      <c r="AR1496" s="7"/>
      <c r="AX1496" s="7"/>
      <c r="AY1496" s="7"/>
      <c r="BE1496" s="9"/>
      <c r="BW1496" s="17"/>
      <c r="CH1496" s="7"/>
      <c r="CJ1496" s="7"/>
      <c r="CP1496" s="7"/>
      <c r="CR1496" s="7"/>
      <c r="CS1496" s="7"/>
      <c r="CU1496" s="16"/>
      <c r="DB1496" s="7"/>
      <c r="DD1496" s="7"/>
      <c r="DF1496" s="9"/>
    </row>
    <row r="1497" spans="3:110" x14ac:dyDescent="0.25">
      <c r="C1497" s="6"/>
      <c r="H1497" s="7"/>
      <c r="L1497" s="18"/>
      <c r="M1497" s="18"/>
      <c r="N1497" s="20"/>
      <c r="AD1497" s="18"/>
      <c r="AE1497" s="18"/>
      <c r="AJ1497" s="7"/>
      <c r="AL1497" s="7"/>
      <c r="AN1497" s="7"/>
      <c r="AP1497" s="7"/>
      <c r="AR1497" s="7"/>
      <c r="AX1497" s="7"/>
      <c r="AY1497" s="7"/>
      <c r="BE1497" s="9"/>
      <c r="BW1497" s="17"/>
      <c r="CH1497" s="7"/>
      <c r="CJ1497" s="7"/>
      <c r="CP1497" s="7"/>
      <c r="CR1497" s="7"/>
      <c r="CS1497" s="7"/>
      <c r="CU1497" s="16"/>
      <c r="DB1497" s="7"/>
      <c r="DD1497" s="7"/>
      <c r="DF1497" s="9"/>
    </row>
    <row r="1498" spans="3:110" x14ac:dyDescent="0.25">
      <c r="C1498" s="6"/>
      <c r="H1498" s="7"/>
      <c r="L1498" s="18"/>
      <c r="M1498" s="18"/>
      <c r="N1498" s="20"/>
      <c r="AD1498" s="18"/>
      <c r="AE1498" s="18"/>
      <c r="AJ1498" s="7"/>
      <c r="AL1498" s="7"/>
      <c r="AN1498" s="7"/>
      <c r="AP1498" s="7"/>
      <c r="AR1498" s="7"/>
      <c r="AX1498" s="7"/>
      <c r="AY1498" s="7"/>
      <c r="BE1498" s="9"/>
      <c r="BW1498" s="17"/>
      <c r="CH1498" s="7"/>
      <c r="CJ1498" s="7"/>
      <c r="CP1498" s="7"/>
      <c r="CR1498" s="7"/>
      <c r="CS1498" s="7"/>
      <c r="CU1498" s="16"/>
      <c r="DB1498" s="7"/>
      <c r="DD1498" s="7"/>
      <c r="DF1498" s="9"/>
    </row>
    <row r="1499" spans="3:110" x14ac:dyDescent="0.25">
      <c r="C1499" s="6"/>
      <c r="H1499" s="7"/>
      <c r="L1499" s="18"/>
      <c r="M1499" s="18"/>
      <c r="N1499" s="20"/>
      <c r="AD1499" s="18"/>
      <c r="AE1499" s="18"/>
      <c r="AJ1499" s="7"/>
      <c r="AL1499" s="7"/>
      <c r="AN1499" s="7"/>
      <c r="AP1499" s="7"/>
      <c r="AR1499" s="7"/>
      <c r="AX1499" s="7"/>
      <c r="AY1499" s="7"/>
      <c r="BE1499" s="9"/>
      <c r="BW1499" s="17"/>
      <c r="CH1499" s="7"/>
      <c r="CJ1499" s="7"/>
      <c r="CP1499" s="7"/>
      <c r="CR1499" s="7"/>
      <c r="CS1499" s="7"/>
      <c r="CU1499" s="16"/>
      <c r="DB1499" s="7"/>
      <c r="DD1499" s="7"/>
      <c r="DF1499" s="9"/>
    </row>
    <row r="1500" spans="3:110" x14ac:dyDescent="0.25">
      <c r="C1500" s="6"/>
      <c r="H1500" s="7"/>
      <c r="L1500" s="18"/>
      <c r="M1500" s="18"/>
      <c r="N1500" s="20"/>
      <c r="AD1500" s="18"/>
      <c r="AE1500" s="18"/>
      <c r="AJ1500" s="7"/>
      <c r="AL1500" s="7"/>
      <c r="AN1500" s="7"/>
      <c r="AP1500" s="7"/>
      <c r="AR1500" s="7"/>
      <c r="AX1500" s="7"/>
      <c r="AY1500" s="7"/>
      <c r="BE1500" s="9"/>
      <c r="BW1500" s="17"/>
      <c r="CH1500" s="7"/>
      <c r="CJ1500" s="7"/>
      <c r="CP1500" s="7"/>
      <c r="CR1500" s="7"/>
      <c r="CS1500" s="7"/>
      <c r="CU1500" s="16"/>
      <c r="DB1500" s="7"/>
      <c r="DD1500" s="7"/>
      <c r="DF1500" s="9"/>
    </row>
    <row r="1501" spans="3:110" x14ac:dyDescent="0.25">
      <c r="C1501" s="6"/>
      <c r="H1501" s="7"/>
      <c r="L1501" s="18"/>
      <c r="M1501" s="18"/>
      <c r="N1501" s="20"/>
      <c r="AD1501" s="18"/>
      <c r="AE1501" s="18"/>
      <c r="AJ1501" s="7"/>
      <c r="AL1501" s="7"/>
      <c r="AN1501" s="7"/>
      <c r="AP1501" s="7"/>
      <c r="AR1501" s="7"/>
      <c r="AX1501" s="7"/>
      <c r="AY1501" s="7"/>
      <c r="BE1501" s="9"/>
      <c r="BW1501" s="17"/>
      <c r="CH1501" s="7"/>
      <c r="CJ1501" s="7"/>
      <c r="CP1501" s="7"/>
      <c r="CR1501" s="7"/>
      <c r="CS1501" s="7"/>
      <c r="CU1501" s="16"/>
      <c r="DB1501" s="7"/>
      <c r="DD1501" s="7"/>
      <c r="DF1501" s="9"/>
    </row>
    <row r="1502" spans="3:110" x14ac:dyDescent="0.25">
      <c r="C1502" s="6"/>
      <c r="H1502" s="7"/>
      <c r="L1502" s="18"/>
      <c r="M1502" s="18"/>
      <c r="N1502" s="20"/>
      <c r="AD1502" s="18"/>
      <c r="AE1502" s="18"/>
      <c r="AJ1502" s="7"/>
      <c r="AL1502" s="7"/>
      <c r="AN1502" s="7"/>
      <c r="AP1502" s="7"/>
      <c r="AR1502" s="7"/>
      <c r="AX1502" s="7"/>
      <c r="AY1502" s="7"/>
      <c r="BE1502" s="9"/>
      <c r="BW1502" s="17"/>
      <c r="CH1502" s="7"/>
      <c r="CJ1502" s="7"/>
      <c r="CP1502" s="7"/>
      <c r="CR1502" s="7"/>
      <c r="CS1502" s="7"/>
      <c r="CU1502" s="16"/>
      <c r="DB1502" s="7"/>
      <c r="DD1502" s="7"/>
      <c r="DF1502" s="9"/>
    </row>
    <row r="1503" spans="3:110" x14ac:dyDescent="0.25">
      <c r="C1503" s="6"/>
      <c r="H1503" s="7"/>
      <c r="L1503" s="18"/>
      <c r="M1503" s="18"/>
      <c r="N1503" s="20"/>
      <c r="AD1503" s="18"/>
      <c r="AE1503" s="18"/>
      <c r="AJ1503" s="7"/>
      <c r="AL1503" s="7"/>
      <c r="AN1503" s="7"/>
      <c r="AP1503" s="7"/>
      <c r="AR1503" s="7"/>
      <c r="AX1503" s="7"/>
      <c r="AY1503" s="7"/>
      <c r="BE1503" s="9"/>
      <c r="BW1503" s="17"/>
      <c r="CH1503" s="7"/>
      <c r="CJ1503" s="7"/>
      <c r="CP1503" s="7"/>
      <c r="CR1503" s="7"/>
      <c r="CS1503" s="7"/>
      <c r="CU1503" s="16"/>
      <c r="DB1503" s="7"/>
      <c r="DD1503" s="7"/>
      <c r="DF1503" s="9"/>
    </row>
    <row r="1504" spans="3:110" x14ac:dyDescent="0.25">
      <c r="C1504" s="6"/>
      <c r="H1504" s="7"/>
      <c r="L1504" s="18"/>
      <c r="M1504" s="18"/>
      <c r="N1504" s="20"/>
      <c r="AD1504" s="18"/>
      <c r="AE1504" s="18"/>
      <c r="AJ1504" s="7"/>
      <c r="AL1504" s="7"/>
      <c r="AN1504" s="7"/>
      <c r="AP1504" s="7"/>
      <c r="AR1504" s="7"/>
      <c r="AX1504" s="7"/>
      <c r="AY1504" s="7"/>
      <c r="BE1504" s="9"/>
      <c r="BW1504" s="17"/>
      <c r="CH1504" s="7"/>
      <c r="CJ1504" s="7"/>
      <c r="CP1504" s="7"/>
      <c r="CR1504" s="7"/>
      <c r="CS1504" s="7"/>
      <c r="CU1504" s="16"/>
      <c r="DB1504" s="7"/>
      <c r="DD1504" s="7"/>
      <c r="DF1504" s="9"/>
    </row>
    <row r="1505" spans="3:110" x14ac:dyDescent="0.25">
      <c r="C1505" s="6"/>
      <c r="H1505" s="7"/>
      <c r="L1505" s="18"/>
      <c r="M1505" s="18"/>
      <c r="N1505" s="20"/>
      <c r="AD1505" s="18"/>
      <c r="AE1505" s="18"/>
      <c r="AJ1505" s="7"/>
      <c r="AL1505" s="7"/>
      <c r="AN1505" s="7"/>
      <c r="AP1505" s="7"/>
      <c r="AR1505" s="7"/>
      <c r="AX1505" s="7"/>
      <c r="AY1505" s="7"/>
      <c r="BE1505" s="9"/>
      <c r="BW1505" s="17"/>
      <c r="CH1505" s="7"/>
      <c r="CJ1505" s="7"/>
      <c r="CP1505" s="7"/>
      <c r="CR1505" s="7"/>
      <c r="CS1505" s="7"/>
      <c r="CU1505" s="16"/>
      <c r="DB1505" s="7"/>
      <c r="DD1505" s="7"/>
      <c r="DF1505" s="9"/>
    </row>
    <row r="1506" spans="3:110" x14ac:dyDescent="0.25">
      <c r="C1506" s="6"/>
      <c r="H1506" s="7"/>
      <c r="L1506" s="18"/>
      <c r="M1506" s="18"/>
      <c r="N1506" s="20"/>
      <c r="AD1506" s="18"/>
      <c r="AE1506" s="18"/>
      <c r="AJ1506" s="7"/>
      <c r="AL1506" s="7"/>
      <c r="AN1506" s="7"/>
      <c r="AP1506" s="7"/>
      <c r="AR1506" s="7"/>
      <c r="AX1506" s="7"/>
      <c r="AY1506" s="7"/>
      <c r="BE1506" s="9"/>
      <c r="BW1506" s="17"/>
      <c r="CH1506" s="7"/>
      <c r="CJ1506" s="7"/>
      <c r="CP1506" s="7"/>
      <c r="CR1506" s="7"/>
      <c r="CS1506" s="7"/>
      <c r="CU1506" s="16"/>
      <c r="DB1506" s="7"/>
      <c r="DD1506" s="7"/>
      <c r="DF1506" s="9"/>
    </row>
    <row r="1507" spans="3:110" x14ac:dyDescent="0.25">
      <c r="C1507" s="6"/>
      <c r="H1507" s="7"/>
      <c r="L1507" s="18"/>
      <c r="M1507" s="18"/>
      <c r="N1507" s="20"/>
      <c r="AD1507" s="18"/>
      <c r="AE1507" s="18"/>
      <c r="AJ1507" s="7"/>
      <c r="AL1507" s="7"/>
      <c r="AN1507" s="7"/>
      <c r="AP1507" s="7"/>
      <c r="AR1507" s="7"/>
      <c r="AX1507" s="7"/>
      <c r="AY1507" s="7"/>
      <c r="BE1507" s="9"/>
      <c r="BW1507" s="17"/>
      <c r="CH1507" s="7"/>
      <c r="CJ1507" s="7"/>
      <c r="CP1507" s="7"/>
      <c r="CR1507" s="7"/>
      <c r="CS1507" s="7"/>
      <c r="CU1507" s="16"/>
      <c r="DB1507" s="7"/>
      <c r="DD1507" s="7"/>
      <c r="DF1507" s="9"/>
    </row>
    <row r="1508" spans="3:110" x14ac:dyDescent="0.25">
      <c r="C1508" s="6"/>
      <c r="H1508" s="7"/>
      <c r="L1508" s="18"/>
      <c r="M1508" s="18"/>
      <c r="N1508" s="20"/>
      <c r="AD1508" s="18"/>
      <c r="AE1508" s="18"/>
      <c r="AJ1508" s="7"/>
      <c r="AL1508" s="7"/>
      <c r="AN1508" s="7"/>
      <c r="AP1508" s="7"/>
      <c r="AR1508" s="7"/>
      <c r="AX1508" s="7"/>
      <c r="AY1508" s="7"/>
      <c r="BE1508" s="9"/>
      <c r="BW1508" s="17"/>
      <c r="CH1508" s="7"/>
      <c r="CJ1508" s="7"/>
      <c r="CP1508" s="7"/>
      <c r="CR1508" s="7"/>
      <c r="CS1508" s="7"/>
      <c r="CU1508" s="16"/>
      <c r="DB1508" s="7"/>
      <c r="DD1508" s="7"/>
      <c r="DF1508" s="9"/>
    </row>
    <row r="1509" spans="3:110" x14ac:dyDescent="0.25">
      <c r="C1509" s="6"/>
      <c r="H1509" s="7"/>
      <c r="L1509" s="18"/>
      <c r="M1509" s="18"/>
      <c r="N1509" s="20"/>
      <c r="AD1509" s="18"/>
      <c r="AE1509" s="18"/>
      <c r="AJ1509" s="7"/>
      <c r="AL1509" s="7"/>
      <c r="AN1509" s="7"/>
      <c r="AP1509" s="7"/>
      <c r="AR1509" s="7"/>
      <c r="AX1509" s="7"/>
      <c r="AY1509" s="7"/>
      <c r="BE1509" s="9"/>
      <c r="BW1509" s="17"/>
      <c r="CH1509" s="7"/>
      <c r="CJ1509" s="7"/>
      <c r="CP1509" s="7"/>
      <c r="CR1509" s="7"/>
      <c r="CS1509" s="7"/>
      <c r="CU1509" s="16"/>
      <c r="DB1509" s="7"/>
      <c r="DD1509" s="7"/>
      <c r="DF1509" s="9"/>
    </row>
    <row r="1510" spans="3:110" x14ac:dyDescent="0.25">
      <c r="C1510" s="6"/>
      <c r="H1510" s="7"/>
      <c r="L1510" s="18"/>
      <c r="M1510" s="18"/>
      <c r="N1510" s="20"/>
      <c r="AD1510" s="18"/>
      <c r="AE1510" s="18"/>
      <c r="AJ1510" s="7"/>
      <c r="AL1510" s="7"/>
      <c r="AN1510" s="7"/>
      <c r="AP1510" s="7"/>
      <c r="AR1510" s="7"/>
      <c r="AX1510" s="7"/>
      <c r="AY1510" s="7"/>
      <c r="BE1510" s="9"/>
      <c r="BW1510" s="17"/>
      <c r="CH1510" s="7"/>
      <c r="CJ1510" s="7"/>
      <c r="CP1510" s="7"/>
      <c r="CR1510" s="7"/>
      <c r="CS1510" s="7"/>
      <c r="CU1510" s="16"/>
      <c r="DB1510" s="7"/>
      <c r="DD1510" s="7"/>
      <c r="DF1510" s="9"/>
    </row>
    <row r="1511" spans="3:110" x14ac:dyDescent="0.25">
      <c r="C1511" s="6"/>
      <c r="H1511" s="7"/>
      <c r="L1511" s="18"/>
      <c r="M1511" s="18"/>
      <c r="N1511" s="20"/>
      <c r="AD1511" s="18"/>
      <c r="AE1511" s="18"/>
      <c r="AJ1511" s="7"/>
      <c r="AL1511" s="7"/>
      <c r="AN1511" s="7"/>
      <c r="AP1511" s="7"/>
      <c r="AR1511" s="7"/>
      <c r="AX1511" s="7"/>
      <c r="AY1511" s="7"/>
      <c r="BE1511" s="9"/>
      <c r="BW1511" s="17"/>
      <c r="CH1511" s="7"/>
      <c r="CJ1511" s="7"/>
      <c r="CP1511" s="7"/>
      <c r="CR1511" s="7"/>
      <c r="CS1511" s="7"/>
      <c r="CU1511" s="16"/>
      <c r="DB1511" s="7"/>
      <c r="DD1511" s="7"/>
      <c r="DF1511" s="9"/>
    </row>
    <row r="1512" spans="3:110" x14ac:dyDescent="0.25">
      <c r="C1512" s="6"/>
      <c r="H1512" s="7"/>
      <c r="L1512" s="18"/>
      <c r="M1512" s="18"/>
      <c r="N1512" s="20"/>
      <c r="AD1512" s="18"/>
      <c r="AE1512" s="18"/>
      <c r="AJ1512" s="7"/>
      <c r="AL1512" s="7"/>
      <c r="AN1512" s="7"/>
      <c r="AP1512" s="7"/>
      <c r="AR1512" s="7"/>
      <c r="AX1512" s="7"/>
      <c r="AY1512" s="7"/>
      <c r="BE1512" s="9"/>
      <c r="BW1512" s="17"/>
      <c r="CH1512" s="7"/>
      <c r="CJ1512" s="7"/>
      <c r="CP1512" s="7"/>
      <c r="CR1512" s="7"/>
      <c r="CS1512" s="7"/>
      <c r="CU1512" s="16"/>
      <c r="DB1512" s="7"/>
      <c r="DD1512" s="7"/>
      <c r="DF1512" s="9"/>
    </row>
    <row r="1513" spans="3:110" x14ac:dyDescent="0.25">
      <c r="C1513" s="6"/>
      <c r="H1513" s="7"/>
      <c r="L1513" s="18"/>
      <c r="M1513" s="18"/>
      <c r="N1513" s="20"/>
      <c r="AD1513" s="18"/>
      <c r="AE1513" s="18"/>
      <c r="AJ1513" s="7"/>
      <c r="AL1513" s="7"/>
      <c r="AN1513" s="7"/>
      <c r="AP1513" s="7"/>
      <c r="AR1513" s="7"/>
      <c r="AX1513" s="7"/>
      <c r="AY1513" s="7"/>
      <c r="BE1513" s="9"/>
      <c r="BW1513" s="17"/>
      <c r="CH1513" s="7"/>
      <c r="CJ1513" s="7"/>
      <c r="CP1513" s="7"/>
      <c r="CR1513" s="7"/>
      <c r="CS1513" s="7"/>
      <c r="CU1513" s="16"/>
      <c r="DB1513" s="7"/>
      <c r="DD1513" s="7"/>
      <c r="DF1513" s="9"/>
    </row>
    <row r="1514" spans="3:110" x14ac:dyDescent="0.25">
      <c r="C1514" s="6"/>
      <c r="H1514" s="7"/>
      <c r="L1514" s="18"/>
      <c r="M1514" s="18"/>
      <c r="N1514" s="20"/>
      <c r="AD1514" s="18"/>
      <c r="AE1514" s="18"/>
      <c r="AJ1514" s="7"/>
      <c r="AL1514" s="7"/>
      <c r="AN1514" s="7"/>
      <c r="AP1514" s="7"/>
      <c r="AR1514" s="7"/>
      <c r="AX1514" s="7"/>
      <c r="AY1514" s="7"/>
      <c r="BE1514" s="9"/>
      <c r="BW1514" s="17"/>
      <c r="CH1514" s="7"/>
      <c r="CJ1514" s="7"/>
      <c r="CP1514" s="7"/>
      <c r="CR1514" s="7"/>
      <c r="CS1514" s="7"/>
      <c r="CU1514" s="16"/>
      <c r="DB1514" s="7"/>
      <c r="DD1514" s="7"/>
      <c r="DF1514" s="9"/>
    </row>
    <row r="1515" spans="3:110" x14ac:dyDescent="0.25">
      <c r="C1515" s="6"/>
      <c r="H1515" s="7"/>
      <c r="L1515" s="18"/>
      <c r="M1515" s="18"/>
      <c r="N1515" s="20"/>
      <c r="AD1515" s="18"/>
      <c r="AE1515" s="18"/>
      <c r="AJ1515" s="7"/>
      <c r="AL1515" s="7"/>
      <c r="AN1515" s="7"/>
      <c r="AP1515" s="7"/>
      <c r="AR1515" s="7"/>
      <c r="AX1515" s="7"/>
      <c r="AY1515" s="7"/>
      <c r="BE1515" s="9"/>
      <c r="BW1515" s="17"/>
      <c r="CH1515" s="7"/>
      <c r="CJ1515" s="7"/>
      <c r="CP1515" s="7"/>
      <c r="CR1515" s="7"/>
      <c r="CS1515" s="7"/>
      <c r="CU1515" s="16"/>
      <c r="DB1515" s="7"/>
      <c r="DD1515" s="7"/>
      <c r="DF1515" s="9"/>
    </row>
    <row r="1516" spans="3:110" x14ac:dyDescent="0.25">
      <c r="C1516" s="6"/>
      <c r="H1516" s="7"/>
      <c r="L1516" s="18"/>
      <c r="M1516" s="18"/>
      <c r="N1516" s="20"/>
      <c r="AD1516" s="18"/>
      <c r="AE1516" s="18"/>
      <c r="AJ1516" s="7"/>
      <c r="AL1516" s="7"/>
      <c r="AN1516" s="7"/>
      <c r="AP1516" s="7"/>
      <c r="AR1516" s="7"/>
      <c r="AX1516" s="7"/>
      <c r="AY1516" s="7"/>
      <c r="BE1516" s="9"/>
      <c r="BW1516" s="17"/>
      <c r="CH1516" s="7"/>
      <c r="CJ1516" s="7"/>
      <c r="CP1516" s="7"/>
      <c r="CR1516" s="7"/>
      <c r="CS1516" s="7"/>
      <c r="CU1516" s="16"/>
      <c r="DB1516" s="7"/>
      <c r="DD1516" s="7"/>
      <c r="DF1516" s="9"/>
    </row>
    <row r="1517" spans="3:110" x14ac:dyDescent="0.25">
      <c r="C1517" s="6"/>
      <c r="H1517" s="7"/>
      <c r="L1517" s="18"/>
      <c r="M1517" s="18"/>
      <c r="N1517" s="20"/>
      <c r="AD1517" s="18"/>
      <c r="AE1517" s="18"/>
      <c r="AJ1517" s="7"/>
      <c r="AL1517" s="7"/>
      <c r="AN1517" s="7"/>
      <c r="AP1517" s="7"/>
      <c r="AR1517" s="7"/>
      <c r="AX1517" s="7"/>
      <c r="AY1517" s="7"/>
      <c r="BE1517" s="9"/>
      <c r="BW1517" s="17"/>
      <c r="CH1517" s="7"/>
      <c r="CJ1517" s="7"/>
      <c r="CP1517" s="7"/>
      <c r="CR1517" s="7"/>
      <c r="CS1517" s="7"/>
      <c r="CU1517" s="16"/>
      <c r="DB1517" s="7"/>
      <c r="DD1517" s="7"/>
      <c r="DF1517" s="9"/>
    </row>
    <row r="1518" spans="3:110" x14ac:dyDescent="0.25">
      <c r="C1518" s="6"/>
      <c r="H1518" s="7"/>
      <c r="L1518" s="18"/>
      <c r="M1518" s="18"/>
      <c r="N1518" s="20"/>
      <c r="AD1518" s="18"/>
      <c r="AE1518" s="18"/>
      <c r="AJ1518" s="7"/>
      <c r="AL1518" s="7"/>
      <c r="AN1518" s="7"/>
      <c r="AP1518" s="7"/>
      <c r="AR1518" s="7"/>
      <c r="AX1518" s="7"/>
      <c r="AY1518" s="7"/>
      <c r="BE1518" s="9"/>
      <c r="BW1518" s="17"/>
      <c r="CH1518" s="7"/>
      <c r="CJ1518" s="7"/>
      <c r="CP1518" s="7"/>
      <c r="CR1518" s="7"/>
      <c r="CS1518" s="7"/>
      <c r="CU1518" s="16"/>
      <c r="DB1518" s="7"/>
      <c r="DD1518" s="7"/>
      <c r="DF1518" s="9"/>
    </row>
    <row r="1519" spans="3:110" x14ac:dyDescent="0.25">
      <c r="C1519" s="6"/>
      <c r="H1519" s="7"/>
      <c r="L1519" s="18"/>
      <c r="M1519" s="18"/>
      <c r="N1519" s="20"/>
      <c r="AD1519" s="18"/>
      <c r="AE1519" s="18"/>
      <c r="AJ1519" s="7"/>
      <c r="AL1519" s="7"/>
      <c r="AN1519" s="7"/>
      <c r="AP1519" s="7"/>
      <c r="AR1519" s="7"/>
      <c r="AX1519" s="7"/>
      <c r="AY1519" s="7"/>
      <c r="BE1519" s="9"/>
      <c r="BW1519" s="17"/>
      <c r="CH1519" s="7"/>
      <c r="CJ1519" s="7"/>
      <c r="CP1519" s="7"/>
      <c r="CR1519" s="7"/>
      <c r="CS1519" s="7"/>
      <c r="CU1519" s="16"/>
      <c r="DB1519" s="7"/>
      <c r="DD1519" s="7"/>
      <c r="DF1519" s="9"/>
    </row>
    <row r="1520" spans="3:110" x14ac:dyDescent="0.25">
      <c r="C1520" s="6"/>
      <c r="H1520" s="7"/>
      <c r="L1520" s="18"/>
      <c r="M1520" s="18"/>
      <c r="N1520" s="20"/>
      <c r="AD1520" s="18"/>
      <c r="AE1520" s="18"/>
      <c r="AJ1520" s="7"/>
      <c r="AL1520" s="7"/>
      <c r="AN1520" s="7"/>
      <c r="AP1520" s="7"/>
      <c r="AR1520" s="7"/>
      <c r="AX1520" s="7"/>
      <c r="AY1520" s="7"/>
      <c r="BE1520" s="9"/>
      <c r="BW1520" s="17"/>
      <c r="CH1520" s="7"/>
      <c r="CJ1520" s="7"/>
      <c r="CP1520" s="7"/>
      <c r="CR1520" s="7"/>
      <c r="CS1520" s="7"/>
      <c r="CU1520" s="16"/>
      <c r="DB1520" s="7"/>
      <c r="DD1520" s="7"/>
      <c r="DF1520" s="9"/>
    </row>
    <row r="1521" spans="3:110" x14ac:dyDescent="0.25">
      <c r="C1521" s="6"/>
      <c r="H1521" s="7"/>
      <c r="L1521" s="18"/>
      <c r="M1521" s="18"/>
      <c r="N1521" s="20"/>
      <c r="AD1521" s="18"/>
      <c r="AE1521" s="18"/>
      <c r="AJ1521" s="7"/>
      <c r="AL1521" s="7"/>
      <c r="AN1521" s="7"/>
      <c r="AP1521" s="7"/>
      <c r="AR1521" s="7"/>
      <c r="AX1521" s="7"/>
      <c r="AY1521" s="7"/>
      <c r="BE1521" s="9"/>
      <c r="BW1521" s="17"/>
      <c r="CH1521" s="7"/>
      <c r="CJ1521" s="7"/>
      <c r="CP1521" s="7"/>
      <c r="CR1521" s="7"/>
      <c r="CS1521" s="7"/>
      <c r="CU1521" s="16"/>
      <c r="DB1521" s="7"/>
      <c r="DD1521" s="7"/>
      <c r="DF1521" s="9"/>
    </row>
    <row r="1522" spans="3:110" x14ac:dyDescent="0.25">
      <c r="C1522" s="6"/>
      <c r="H1522" s="7"/>
      <c r="L1522" s="18"/>
      <c r="M1522" s="18"/>
      <c r="N1522" s="20"/>
      <c r="AD1522" s="18"/>
      <c r="AE1522" s="18"/>
      <c r="AJ1522" s="7"/>
      <c r="AL1522" s="7"/>
      <c r="AN1522" s="7"/>
      <c r="AP1522" s="7"/>
      <c r="AR1522" s="7"/>
      <c r="AX1522" s="7"/>
      <c r="AY1522" s="7"/>
      <c r="BE1522" s="9"/>
      <c r="BW1522" s="17"/>
      <c r="CH1522" s="7"/>
      <c r="CJ1522" s="7"/>
      <c r="CP1522" s="7"/>
      <c r="CR1522" s="7"/>
      <c r="CS1522" s="7"/>
      <c r="CU1522" s="16"/>
      <c r="DB1522" s="7"/>
      <c r="DD1522" s="7"/>
      <c r="DF1522" s="9"/>
    </row>
    <row r="1523" spans="3:110" x14ac:dyDescent="0.25">
      <c r="C1523" s="6"/>
      <c r="H1523" s="7"/>
      <c r="L1523" s="18"/>
      <c r="M1523" s="18"/>
      <c r="N1523" s="20"/>
      <c r="AD1523" s="18"/>
      <c r="AE1523" s="18"/>
      <c r="AJ1523" s="7"/>
      <c r="AL1523" s="7"/>
      <c r="AN1523" s="7"/>
      <c r="AP1523" s="7"/>
      <c r="AR1523" s="7"/>
      <c r="AX1523" s="7"/>
      <c r="AY1523" s="7"/>
      <c r="BE1523" s="9"/>
      <c r="BW1523" s="17"/>
      <c r="CH1523" s="7"/>
      <c r="CJ1523" s="7"/>
      <c r="CP1523" s="7"/>
      <c r="CR1523" s="7"/>
      <c r="CS1523" s="7"/>
      <c r="CU1523" s="16"/>
      <c r="DB1523" s="7"/>
      <c r="DD1523" s="7"/>
      <c r="DF1523" s="9"/>
    </row>
    <row r="1524" spans="3:110" x14ac:dyDescent="0.25">
      <c r="C1524" s="6"/>
      <c r="H1524" s="7"/>
      <c r="L1524" s="18"/>
      <c r="M1524" s="18"/>
      <c r="N1524" s="20"/>
      <c r="AD1524" s="18"/>
      <c r="AE1524" s="18"/>
      <c r="AJ1524" s="7"/>
      <c r="AL1524" s="7"/>
      <c r="AN1524" s="7"/>
      <c r="AP1524" s="7"/>
      <c r="AR1524" s="7"/>
      <c r="AX1524" s="7"/>
      <c r="AY1524" s="7"/>
      <c r="BE1524" s="9"/>
      <c r="BW1524" s="17"/>
      <c r="CH1524" s="7"/>
      <c r="CJ1524" s="7"/>
      <c r="CP1524" s="7"/>
      <c r="CR1524" s="7"/>
      <c r="CS1524" s="7"/>
      <c r="CU1524" s="16"/>
      <c r="DB1524" s="7"/>
      <c r="DD1524" s="7"/>
      <c r="DF1524" s="9"/>
    </row>
    <row r="1525" spans="3:110" x14ac:dyDescent="0.25">
      <c r="C1525" s="6"/>
      <c r="H1525" s="7"/>
      <c r="L1525" s="18"/>
      <c r="M1525" s="18"/>
      <c r="N1525" s="20"/>
      <c r="AD1525" s="18"/>
      <c r="AE1525" s="18"/>
      <c r="AJ1525" s="7"/>
      <c r="AL1525" s="7"/>
      <c r="AN1525" s="7"/>
      <c r="AP1525" s="7"/>
      <c r="AR1525" s="7"/>
      <c r="AX1525" s="7"/>
      <c r="AY1525" s="7"/>
      <c r="BE1525" s="9"/>
      <c r="BW1525" s="17"/>
      <c r="CH1525" s="7"/>
      <c r="CJ1525" s="7"/>
      <c r="CP1525" s="7"/>
      <c r="CR1525" s="7"/>
      <c r="CS1525" s="7"/>
      <c r="CU1525" s="16"/>
      <c r="DB1525" s="7"/>
      <c r="DD1525" s="7"/>
      <c r="DF1525" s="9"/>
    </row>
    <row r="1526" spans="3:110" x14ac:dyDescent="0.25">
      <c r="C1526" s="6"/>
      <c r="H1526" s="7"/>
      <c r="L1526" s="18"/>
      <c r="M1526" s="18"/>
      <c r="N1526" s="20"/>
      <c r="AD1526" s="18"/>
      <c r="AE1526" s="18"/>
      <c r="AJ1526" s="7"/>
      <c r="AL1526" s="7"/>
      <c r="AN1526" s="7"/>
      <c r="AP1526" s="7"/>
      <c r="AR1526" s="7"/>
      <c r="AX1526" s="7"/>
      <c r="AY1526" s="7"/>
      <c r="BE1526" s="9"/>
      <c r="BW1526" s="17"/>
      <c r="CH1526" s="7"/>
      <c r="CJ1526" s="7"/>
      <c r="CP1526" s="7"/>
      <c r="CR1526" s="7"/>
      <c r="CS1526" s="7"/>
      <c r="CU1526" s="16"/>
      <c r="DB1526" s="7"/>
      <c r="DD1526" s="7"/>
      <c r="DF1526" s="9"/>
    </row>
    <row r="1527" spans="3:110" x14ac:dyDescent="0.25">
      <c r="C1527" s="6"/>
      <c r="H1527" s="7"/>
      <c r="L1527" s="18"/>
      <c r="M1527" s="18"/>
      <c r="N1527" s="20"/>
      <c r="AD1527" s="18"/>
      <c r="AE1527" s="18"/>
      <c r="AJ1527" s="7"/>
      <c r="AL1527" s="7"/>
      <c r="AN1527" s="7"/>
      <c r="AP1527" s="7"/>
      <c r="AR1527" s="7"/>
      <c r="AX1527" s="7"/>
      <c r="AY1527" s="7"/>
      <c r="BE1527" s="9"/>
      <c r="BW1527" s="17"/>
      <c r="CH1527" s="7"/>
      <c r="CJ1527" s="7"/>
      <c r="CP1527" s="7"/>
      <c r="CR1527" s="7"/>
      <c r="CS1527" s="7"/>
      <c r="CU1527" s="16"/>
      <c r="DB1527" s="7"/>
      <c r="DD1527" s="7"/>
      <c r="DF1527" s="9"/>
    </row>
    <row r="1528" spans="3:110" x14ac:dyDescent="0.25">
      <c r="C1528" s="6"/>
      <c r="H1528" s="7"/>
      <c r="L1528" s="18"/>
      <c r="M1528" s="18"/>
      <c r="N1528" s="20"/>
      <c r="AD1528" s="18"/>
      <c r="AE1528" s="18"/>
      <c r="AJ1528" s="7"/>
      <c r="AL1528" s="7"/>
      <c r="AN1528" s="7"/>
      <c r="AP1528" s="7"/>
      <c r="AR1528" s="7"/>
      <c r="AX1528" s="7"/>
      <c r="AY1528" s="7"/>
      <c r="BE1528" s="9"/>
      <c r="BW1528" s="17"/>
      <c r="CH1528" s="7"/>
      <c r="CJ1528" s="7"/>
      <c r="CP1528" s="7"/>
      <c r="CR1528" s="7"/>
      <c r="CS1528" s="7"/>
      <c r="CU1528" s="16"/>
      <c r="DB1528" s="7"/>
      <c r="DD1528" s="7"/>
      <c r="DF1528" s="9"/>
    </row>
    <row r="1529" spans="3:110" x14ac:dyDescent="0.25">
      <c r="C1529" s="6"/>
      <c r="H1529" s="7"/>
      <c r="L1529" s="18"/>
      <c r="M1529" s="18"/>
      <c r="N1529" s="20"/>
      <c r="AD1529" s="18"/>
      <c r="AE1529" s="18"/>
      <c r="AJ1529" s="7"/>
      <c r="AL1529" s="7"/>
      <c r="AN1529" s="7"/>
      <c r="AP1529" s="7"/>
      <c r="AR1529" s="7"/>
      <c r="AX1529" s="7"/>
      <c r="AY1529" s="7"/>
      <c r="BE1529" s="9"/>
      <c r="BW1529" s="17"/>
      <c r="CH1529" s="7"/>
      <c r="CJ1529" s="7"/>
      <c r="CP1529" s="7"/>
      <c r="CR1529" s="7"/>
      <c r="CS1529" s="7"/>
      <c r="CU1529" s="16"/>
      <c r="DB1529" s="7"/>
      <c r="DD1529" s="7"/>
      <c r="DF1529" s="9"/>
    </row>
    <row r="1530" spans="3:110" x14ac:dyDescent="0.25">
      <c r="C1530" s="6"/>
      <c r="H1530" s="7"/>
      <c r="L1530" s="18"/>
      <c r="M1530" s="18"/>
      <c r="N1530" s="20"/>
      <c r="AD1530" s="18"/>
      <c r="AE1530" s="18"/>
      <c r="AJ1530" s="7"/>
      <c r="AL1530" s="7"/>
      <c r="AN1530" s="7"/>
      <c r="AP1530" s="7"/>
      <c r="AR1530" s="7"/>
      <c r="AX1530" s="7"/>
      <c r="AY1530" s="7"/>
      <c r="BE1530" s="9"/>
      <c r="BW1530" s="17"/>
      <c r="CH1530" s="7"/>
      <c r="CJ1530" s="7"/>
      <c r="CP1530" s="7"/>
      <c r="CR1530" s="7"/>
      <c r="CS1530" s="7"/>
      <c r="CU1530" s="16"/>
      <c r="DB1530" s="7"/>
      <c r="DD1530" s="7"/>
      <c r="DF1530" s="9"/>
    </row>
    <row r="1531" spans="3:110" x14ac:dyDescent="0.25">
      <c r="C1531" s="6"/>
      <c r="H1531" s="7"/>
      <c r="L1531" s="18"/>
      <c r="M1531" s="18"/>
      <c r="N1531" s="20"/>
      <c r="AD1531" s="18"/>
      <c r="AE1531" s="18"/>
      <c r="AJ1531" s="7"/>
      <c r="AL1531" s="7"/>
      <c r="AN1531" s="7"/>
      <c r="AP1531" s="7"/>
      <c r="AR1531" s="7"/>
      <c r="AX1531" s="7"/>
      <c r="AY1531" s="7"/>
      <c r="BE1531" s="9"/>
      <c r="BW1531" s="17"/>
      <c r="CH1531" s="7"/>
      <c r="CJ1531" s="7"/>
      <c r="CP1531" s="7"/>
      <c r="CR1531" s="7"/>
      <c r="CS1531" s="7"/>
      <c r="CU1531" s="16"/>
      <c r="DB1531" s="7"/>
      <c r="DD1531" s="7"/>
      <c r="DF1531" s="9"/>
    </row>
    <row r="1532" spans="3:110" x14ac:dyDescent="0.25">
      <c r="C1532" s="6"/>
      <c r="H1532" s="7"/>
      <c r="L1532" s="18"/>
      <c r="M1532" s="18"/>
      <c r="N1532" s="20"/>
      <c r="AD1532" s="18"/>
      <c r="AE1532" s="18"/>
      <c r="AJ1532" s="7"/>
      <c r="AL1532" s="7"/>
      <c r="AN1532" s="7"/>
      <c r="AP1532" s="7"/>
      <c r="AR1532" s="7"/>
      <c r="AX1532" s="7"/>
      <c r="AY1532" s="7"/>
      <c r="BE1532" s="9"/>
      <c r="BW1532" s="17"/>
      <c r="CH1532" s="7"/>
      <c r="CJ1532" s="7"/>
      <c r="CP1532" s="7"/>
      <c r="CR1532" s="7"/>
      <c r="CS1532" s="7"/>
      <c r="CU1532" s="16"/>
      <c r="DB1532" s="7"/>
      <c r="DD1532" s="7"/>
      <c r="DF1532" s="9"/>
    </row>
    <row r="1533" spans="3:110" x14ac:dyDescent="0.25">
      <c r="C1533" s="6"/>
      <c r="H1533" s="7"/>
      <c r="L1533" s="18"/>
      <c r="M1533" s="18"/>
      <c r="N1533" s="20"/>
      <c r="AD1533" s="18"/>
      <c r="AE1533" s="18"/>
      <c r="AJ1533" s="7"/>
      <c r="AL1533" s="7"/>
      <c r="AN1533" s="7"/>
      <c r="AP1533" s="7"/>
      <c r="AR1533" s="7"/>
      <c r="AX1533" s="7"/>
      <c r="AY1533" s="7"/>
      <c r="BE1533" s="9"/>
      <c r="BW1533" s="17"/>
      <c r="CH1533" s="7"/>
      <c r="CJ1533" s="7"/>
      <c r="CP1533" s="7"/>
      <c r="CR1533" s="7"/>
      <c r="CS1533" s="7"/>
      <c r="CU1533" s="16"/>
      <c r="DB1533" s="7"/>
      <c r="DD1533" s="7"/>
      <c r="DF1533" s="9"/>
    </row>
    <row r="1534" spans="3:110" x14ac:dyDescent="0.25">
      <c r="C1534" s="6"/>
      <c r="H1534" s="7"/>
      <c r="L1534" s="18"/>
      <c r="M1534" s="18"/>
      <c r="N1534" s="20"/>
      <c r="AD1534" s="18"/>
      <c r="AE1534" s="18"/>
      <c r="AJ1534" s="7"/>
      <c r="AL1534" s="7"/>
      <c r="AN1534" s="7"/>
      <c r="AP1534" s="7"/>
      <c r="AR1534" s="7"/>
      <c r="AX1534" s="7"/>
      <c r="AY1534" s="7"/>
      <c r="BE1534" s="9"/>
      <c r="BW1534" s="17"/>
      <c r="CH1534" s="7"/>
      <c r="CJ1534" s="7"/>
      <c r="CP1534" s="7"/>
      <c r="CR1534" s="7"/>
      <c r="CS1534" s="7"/>
      <c r="CU1534" s="16"/>
      <c r="DB1534" s="7"/>
      <c r="DD1534" s="7"/>
      <c r="DF1534" s="9"/>
    </row>
    <row r="1535" spans="3:110" x14ac:dyDescent="0.25">
      <c r="C1535" s="6"/>
      <c r="H1535" s="7"/>
      <c r="L1535" s="18"/>
      <c r="M1535" s="18"/>
      <c r="N1535" s="20"/>
      <c r="AD1535" s="18"/>
      <c r="AE1535" s="18"/>
      <c r="AJ1535" s="7"/>
      <c r="AL1535" s="7"/>
      <c r="AN1535" s="7"/>
      <c r="AP1535" s="7"/>
      <c r="AR1535" s="7"/>
      <c r="AX1535" s="7"/>
      <c r="AY1535" s="7"/>
      <c r="BE1535" s="9"/>
      <c r="BW1535" s="17"/>
      <c r="CH1535" s="7"/>
      <c r="CJ1535" s="7"/>
      <c r="CP1535" s="7"/>
      <c r="CR1535" s="7"/>
      <c r="CS1535" s="7"/>
      <c r="CU1535" s="16"/>
      <c r="DB1535" s="7"/>
      <c r="DD1535" s="7"/>
      <c r="DF1535" s="9"/>
    </row>
    <row r="1536" spans="3:110" x14ac:dyDescent="0.25">
      <c r="C1536" s="6"/>
      <c r="H1536" s="7"/>
      <c r="L1536" s="18"/>
      <c r="M1536" s="18"/>
      <c r="N1536" s="20"/>
      <c r="AD1536" s="18"/>
      <c r="AE1536" s="18"/>
      <c r="AJ1536" s="7"/>
      <c r="AL1536" s="7"/>
      <c r="AN1536" s="7"/>
      <c r="AP1536" s="7"/>
      <c r="AR1536" s="7"/>
      <c r="AX1536" s="7"/>
      <c r="AY1536" s="7"/>
      <c r="BE1536" s="9"/>
      <c r="BW1536" s="17"/>
      <c r="CH1536" s="7"/>
      <c r="CJ1536" s="7"/>
      <c r="CP1536" s="7"/>
      <c r="CR1536" s="7"/>
      <c r="CS1536" s="7"/>
      <c r="CU1536" s="16"/>
      <c r="DB1536" s="7"/>
      <c r="DD1536" s="7"/>
      <c r="DF1536" s="9"/>
    </row>
    <row r="1537" spans="3:110" x14ac:dyDescent="0.25">
      <c r="C1537" s="6"/>
      <c r="H1537" s="7"/>
      <c r="L1537" s="18"/>
      <c r="M1537" s="18"/>
      <c r="N1537" s="20"/>
      <c r="AD1537" s="18"/>
      <c r="AE1537" s="18"/>
      <c r="AJ1537" s="7"/>
      <c r="AL1537" s="7"/>
      <c r="AN1537" s="7"/>
      <c r="AP1537" s="7"/>
      <c r="AR1537" s="7"/>
      <c r="AX1537" s="7"/>
      <c r="AY1537" s="7"/>
      <c r="BE1537" s="9"/>
      <c r="BW1537" s="17"/>
      <c r="CH1537" s="7"/>
      <c r="CJ1537" s="7"/>
      <c r="CP1537" s="7"/>
      <c r="CR1537" s="7"/>
      <c r="CS1537" s="7"/>
      <c r="CU1537" s="16"/>
      <c r="DB1537" s="7"/>
      <c r="DD1537" s="7"/>
      <c r="DF1537" s="9"/>
    </row>
    <row r="1538" spans="3:110" x14ac:dyDescent="0.25">
      <c r="C1538" s="6"/>
      <c r="H1538" s="7"/>
      <c r="L1538" s="18"/>
      <c r="M1538" s="18"/>
      <c r="N1538" s="20"/>
      <c r="AD1538" s="18"/>
      <c r="AE1538" s="18"/>
      <c r="AJ1538" s="7"/>
      <c r="AL1538" s="7"/>
      <c r="AN1538" s="7"/>
      <c r="AP1538" s="7"/>
      <c r="AR1538" s="7"/>
      <c r="AX1538" s="7"/>
      <c r="AY1538" s="7"/>
      <c r="BE1538" s="9"/>
      <c r="BW1538" s="17"/>
      <c r="CH1538" s="7"/>
      <c r="CJ1538" s="7"/>
      <c r="CP1538" s="7"/>
      <c r="CR1538" s="7"/>
      <c r="CS1538" s="7"/>
      <c r="CU1538" s="16"/>
      <c r="DB1538" s="7"/>
      <c r="DD1538" s="7"/>
      <c r="DF1538" s="9"/>
    </row>
    <row r="1539" spans="3:110" x14ac:dyDescent="0.25">
      <c r="C1539" s="6"/>
      <c r="H1539" s="7"/>
      <c r="L1539" s="18"/>
      <c r="M1539" s="18"/>
      <c r="N1539" s="20"/>
      <c r="AD1539" s="18"/>
      <c r="AE1539" s="18"/>
      <c r="AJ1539" s="7"/>
      <c r="AL1539" s="7"/>
      <c r="AN1539" s="7"/>
      <c r="AP1539" s="7"/>
      <c r="AR1539" s="7"/>
      <c r="AX1539" s="7"/>
      <c r="AY1539" s="7"/>
      <c r="BE1539" s="9"/>
      <c r="BW1539" s="17"/>
      <c r="CH1539" s="7"/>
      <c r="CJ1539" s="7"/>
      <c r="CP1539" s="7"/>
      <c r="CR1539" s="7"/>
      <c r="CS1539" s="7"/>
      <c r="CU1539" s="16"/>
      <c r="DB1539" s="7"/>
      <c r="DD1539" s="7"/>
      <c r="DF1539" s="9"/>
    </row>
    <row r="1540" spans="3:110" x14ac:dyDescent="0.25">
      <c r="C1540" s="6"/>
      <c r="H1540" s="7"/>
      <c r="L1540" s="18"/>
      <c r="M1540" s="18"/>
      <c r="N1540" s="20"/>
      <c r="AD1540" s="18"/>
      <c r="AE1540" s="18"/>
      <c r="AJ1540" s="7"/>
      <c r="AL1540" s="7"/>
      <c r="AN1540" s="7"/>
      <c r="AP1540" s="7"/>
      <c r="AR1540" s="7"/>
      <c r="AX1540" s="7"/>
      <c r="AY1540" s="7"/>
      <c r="BE1540" s="9"/>
      <c r="BW1540" s="17"/>
      <c r="CH1540" s="7"/>
      <c r="CJ1540" s="7"/>
      <c r="CP1540" s="7"/>
      <c r="CR1540" s="7"/>
      <c r="CS1540" s="7"/>
      <c r="CU1540" s="16"/>
      <c r="DB1540" s="7"/>
      <c r="DD1540" s="7"/>
      <c r="DF1540" s="9"/>
    </row>
    <row r="1541" spans="3:110" x14ac:dyDescent="0.25">
      <c r="C1541" s="6"/>
      <c r="H1541" s="7"/>
      <c r="L1541" s="18"/>
      <c r="M1541" s="18"/>
      <c r="N1541" s="20"/>
      <c r="AD1541" s="18"/>
      <c r="AE1541" s="18"/>
      <c r="AJ1541" s="7"/>
      <c r="AL1541" s="7"/>
      <c r="AN1541" s="7"/>
      <c r="AP1541" s="7"/>
      <c r="AR1541" s="7"/>
      <c r="AX1541" s="7"/>
      <c r="AY1541" s="7"/>
      <c r="BE1541" s="9"/>
      <c r="BW1541" s="17"/>
      <c r="CH1541" s="7"/>
      <c r="CJ1541" s="7"/>
      <c r="CP1541" s="7"/>
      <c r="CR1541" s="7"/>
      <c r="CS1541" s="7"/>
      <c r="CU1541" s="16"/>
      <c r="DB1541" s="7"/>
      <c r="DD1541" s="7"/>
      <c r="DF1541" s="9"/>
    </row>
    <row r="1542" spans="3:110" x14ac:dyDescent="0.25">
      <c r="C1542" s="6"/>
      <c r="H1542" s="7"/>
      <c r="L1542" s="18"/>
      <c r="M1542" s="18"/>
      <c r="N1542" s="20"/>
      <c r="AD1542" s="18"/>
      <c r="AE1542" s="18"/>
      <c r="AJ1542" s="7"/>
      <c r="AL1542" s="7"/>
      <c r="AN1542" s="7"/>
      <c r="AP1542" s="7"/>
      <c r="AR1542" s="7"/>
      <c r="AX1542" s="7"/>
      <c r="AY1542" s="7"/>
      <c r="BE1542" s="9"/>
      <c r="BW1542" s="17"/>
      <c r="CH1542" s="7"/>
      <c r="CJ1542" s="7"/>
      <c r="CP1542" s="7"/>
      <c r="CR1542" s="7"/>
      <c r="CS1542" s="7"/>
      <c r="CU1542" s="16"/>
      <c r="DB1542" s="7"/>
      <c r="DD1542" s="7"/>
      <c r="DF1542" s="9"/>
    </row>
    <row r="1543" spans="3:110" x14ac:dyDescent="0.25">
      <c r="C1543" s="6"/>
      <c r="H1543" s="7"/>
      <c r="L1543" s="18"/>
      <c r="M1543" s="18"/>
      <c r="N1543" s="20"/>
      <c r="AD1543" s="18"/>
      <c r="AE1543" s="18"/>
      <c r="AJ1543" s="7"/>
      <c r="AL1543" s="7"/>
      <c r="AN1543" s="7"/>
      <c r="AP1543" s="7"/>
      <c r="AR1543" s="7"/>
      <c r="AX1543" s="7"/>
      <c r="AY1543" s="7"/>
      <c r="BE1543" s="9"/>
      <c r="BW1543" s="17"/>
      <c r="CH1543" s="7"/>
      <c r="CJ1543" s="7"/>
      <c r="CP1543" s="7"/>
      <c r="CR1543" s="7"/>
      <c r="CS1543" s="7"/>
      <c r="CU1543" s="16"/>
      <c r="DB1543" s="7"/>
      <c r="DD1543" s="7"/>
      <c r="DF1543" s="9"/>
    </row>
    <row r="1544" spans="3:110" x14ac:dyDescent="0.25">
      <c r="C1544" s="6"/>
      <c r="H1544" s="7"/>
      <c r="L1544" s="18"/>
      <c r="M1544" s="18"/>
      <c r="N1544" s="20"/>
      <c r="AD1544" s="18"/>
      <c r="AE1544" s="18"/>
      <c r="AJ1544" s="7"/>
      <c r="AL1544" s="7"/>
      <c r="AN1544" s="7"/>
      <c r="AP1544" s="7"/>
      <c r="AR1544" s="7"/>
      <c r="AX1544" s="7"/>
      <c r="AY1544" s="7"/>
      <c r="BE1544" s="9"/>
      <c r="BW1544" s="17"/>
      <c r="CH1544" s="7"/>
      <c r="CJ1544" s="7"/>
      <c r="CP1544" s="7"/>
      <c r="CR1544" s="7"/>
      <c r="CS1544" s="7"/>
      <c r="CU1544" s="16"/>
      <c r="DB1544" s="7"/>
      <c r="DD1544" s="7"/>
      <c r="DF1544" s="9"/>
    </row>
    <row r="1545" spans="3:110" x14ac:dyDescent="0.25">
      <c r="C1545" s="6"/>
      <c r="H1545" s="7"/>
      <c r="L1545" s="18"/>
      <c r="M1545" s="18"/>
      <c r="N1545" s="20"/>
      <c r="AD1545" s="18"/>
      <c r="AE1545" s="18"/>
      <c r="AJ1545" s="7"/>
      <c r="AL1545" s="7"/>
      <c r="AN1545" s="7"/>
      <c r="AP1545" s="7"/>
      <c r="AR1545" s="7"/>
      <c r="AX1545" s="7"/>
      <c r="AY1545" s="7"/>
      <c r="BE1545" s="9"/>
      <c r="BW1545" s="17"/>
      <c r="CH1545" s="7"/>
      <c r="CJ1545" s="7"/>
      <c r="CP1545" s="7"/>
      <c r="CR1545" s="7"/>
      <c r="CS1545" s="7"/>
      <c r="CU1545" s="16"/>
      <c r="DB1545" s="7"/>
      <c r="DD1545" s="7"/>
      <c r="DF1545" s="9"/>
    </row>
    <row r="1546" spans="3:110" x14ac:dyDescent="0.25">
      <c r="C1546" s="6"/>
      <c r="H1546" s="7"/>
      <c r="L1546" s="18"/>
      <c r="M1546" s="18"/>
      <c r="N1546" s="20"/>
      <c r="AD1546" s="18"/>
      <c r="AE1546" s="18"/>
      <c r="AJ1546" s="7"/>
      <c r="AL1546" s="7"/>
      <c r="AN1546" s="7"/>
      <c r="AP1546" s="7"/>
      <c r="AR1546" s="7"/>
      <c r="AX1546" s="7"/>
      <c r="AY1546" s="7"/>
      <c r="BE1546" s="9"/>
      <c r="BW1546" s="17"/>
      <c r="CH1546" s="7"/>
      <c r="CJ1546" s="7"/>
      <c r="CP1546" s="7"/>
      <c r="CR1546" s="7"/>
      <c r="CS1546" s="7"/>
      <c r="CU1546" s="16"/>
      <c r="DB1546" s="7"/>
      <c r="DD1546" s="7"/>
      <c r="DF1546" s="9"/>
    </row>
    <row r="1547" spans="3:110" x14ac:dyDescent="0.25">
      <c r="C1547" s="6"/>
      <c r="H1547" s="7"/>
      <c r="L1547" s="18"/>
      <c r="M1547" s="18"/>
      <c r="N1547" s="20"/>
      <c r="AD1547" s="18"/>
      <c r="AE1547" s="18"/>
      <c r="AJ1547" s="7"/>
      <c r="AL1547" s="7"/>
      <c r="AN1547" s="7"/>
      <c r="AP1547" s="7"/>
      <c r="AR1547" s="7"/>
      <c r="AX1547" s="7"/>
      <c r="AY1547" s="7"/>
      <c r="BE1547" s="9"/>
      <c r="BW1547" s="17"/>
      <c r="CH1547" s="7"/>
      <c r="CJ1547" s="7"/>
      <c r="CP1547" s="7"/>
      <c r="CR1547" s="7"/>
      <c r="CS1547" s="7"/>
      <c r="CU1547" s="16"/>
      <c r="DB1547" s="7"/>
      <c r="DD1547" s="7"/>
      <c r="DF1547" s="9"/>
    </row>
    <row r="1548" spans="3:110" x14ac:dyDescent="0.25">
      <c r="C1548" s="6"/>
      <c r="H1548" s="7"/>
      <c r="L1548" s="18"/>
      <c r="M1548" s="18"/>
      <c r="N1548" s="20"/>
      <c r="AD1548" s="18"/>
      <c r="AE1548" s="18"/>
      <c r="AJ1548" s="7"/>
      <c r="AL1548" s="7"/>
      <c r="AN1548" s="7"/>
      <c r="AP1548" s="7"/>
      <c r="AR1548" s="7"/>
      <c r="AX1548" s="7"/>
      <c r="AY1548" s="7"/>
      <c r="BE1548" s="9"/>
      <c r="BW1548" s="17"/>
      <c r="CH1548" s="7"/>
      <c r="CJ1548" s="7"/>
      <c r="CP1548" s="7"/>
      <c r="CR1548" s="7"/>
      <c r="CS1548" s="7"/>
      <c r="CU1548" s="16"/>
      <c r="DB1548" s="7"/>
      <c r="DD1548" s="7"/>
      <c r="DF1548" s="9"/>
    </row>
    <row r="1549" spans="3:110" x14ac:dyDescent="0.25">
      <c r="C1549" s="6"/>
      <c r="H1549" s="7"/>
      <c r="L1549" s="18"/>
      <c r="M1549" s="18"/>
      <c r="N1549" s="20"/>
      <c r="AD1549" s="18"/>
      <c r="AE1549" s="18"/>
      <c r="AJ1549" s="7"/>
      <c r="AL1549" s="7"/>
      <c r="AN1549" s="7"/>
      <c r="AP1549" s="7"/>
      <c r="AR1549" s="7"/>
      <c r="AX1549" s="7"/>
      <c r="AY1549" s="7"/>
      <c r="BE1549" s="9"/>
      <c r="BW1549" s="17"/>
      <c r="CH1549" s="7"/>
      <c r="CJ1549" s="7"/>
      <c r="CP1549" s="7"/>
      <c r="CR1549" s="7"/>
      <c r="CS1549" s="7"/>
      <c r="CU1549" s="16"/>
      <c r="DB1549" s="7"/>
      <c r="DD1549" s="7"/>
      <c r="DF1549" s="9"/>
    </row>
    <row r="1550" spans="3:110" x14ac:dyDescent="0.25">
      <c r="C1550" s="6"/>
      <c r="H1550" s="7"/>
      <c r="L1550" s="18"/>
      <c r="M1550" s="18"/>
      <c r="N1550" s="20"/>
      <c r="AD1550" s="18"/>
      <c r="AE1550" s="18"/>
      <c r="AJ1550" s="7"/>
      <c r="AL1550" s="7"/>
      <c r="AN1550" s="7"/>
      <c r="AP1550" s="7"/>
      <c r="AR1550" s="7"/>
      <c r="AX1550" s="7"/>
      <c r="AY1550" s="7"/>
      <c r="BE1550" s="9"/>
      <c r="BW1550" s="17"/>
      <c r="CH1550" s="7"/>
      <c r="CJ1550" s="7"/>
      <c r="CP1550" s="7"/>
      <c r="CR1550" s="7"/>
      <c r="CS1550" s="7"/>
      <c r="CU1550" s="16"/>
      <c r="DB1550" s="7"/>
      <c r="DD1550" s="7"/>
      <c r="DF1550" s="9"/>
    </row>
    <row r="1551" spans="3:110" x14ac:dyDescent="0.25">
      <c r="C1551" s="6"/>
      <c r="H1551" s="7"/>
      <c r="L1551" s="18"/>
      <c r="M1551" s="18"/>
      <c r="N1551" s="20"/>
      <c r="AD1551" s="18"/>
      <c r="AE1551" s="18"/>
      <c r="AJ1551" s="7"/>
      <c r="AL1551" s="7"/>
      <c r="AN1551" s="7"/>
      <c r="AP1551" s="7"/>
      <c r="AR1551" s="7"/>
      <c r="AX1551" s="7"/>
      <c r="AY1551" s="7"/>
      <c r="BE1551" s="9"/>
      <c r="BW1551" s="17"/>
      <c r="CH1551" s="7"/>
      <c r="CJ1551" s="7"/>
      <c r="CP1551" s="7"/>
      <c r="CR1551" s="7"/>
      <c r="CS1551" s="7"/>
      <c r="CU1551" s="16"/>
      <c r="DB1551" s="7"/>
      <c r="DD1551" s="7"/>
      <c r="DF1551" s="9"/>
    </row>
    <row r="1552" spans="3:110" x14ac:dyDescent="0.25">
      <c r="C1552" s="6"/>
      <c r="H1552" s="7"/>
      <c r="L1552" s="18"/>
      <c r="M1552" s="18"/>
      <c r="N1552" s="20"/>
      <c r="AD1552" s="18"/>
      <c r="AE1552" s="18"/>
      <c r="AJ1552" s="7"/>
      <c r="AL1552" s="7"/>
      <c r="AN1552" s="7"/>
      <c r="AP1552" s="7"/>
      <c r="AR1552" s="7"/>
      <c r="AX1552" s="7"/>
      <c r="AY1552" s="7"/>
      <c r="BE1552" s="9"/>
      <c r="BW1552" s="17"/>
      <c r="CH1552" s="7"/>
      <c r="CJ1552" s="7"/>
      <c r="CP1552" s="7"/>
      <c r="CR1552" s="7"/>
      <c r="CS1552" s="7"/>
      <c r="CU1552" s="16"/>
      <c r="DB1552" s="7"/>
      <c r="DD1552" s="7"/>
      <c r="DF1552" s="9"/>
    </row>
    <row r="1553" spans="3:110" x14ac:dyDescent="0.25">
      <c r="C1553" s="6"/>
      <c r="H1553" s="7"/>
      <c r="L1553" s="18"/>
      <c r="M1553" s="18"/>
      <c r="N1553" s="20"/>
      <c r="AD1553" s="18"/>
      <c r="AE1553" s="18"/>
      <c r="AJ1553" s="7"/>
      <c r="AL1553" s="7"/>
      <c r="AN1553" s="7"/>
      <c r="AP1553" s="7"/>
      <c r="AR1553" s="7"/>
      <c r="AX1553" s="7"/>
      <c r="AY1553" s="7"/>
      <c r="BE1553" s="9"/>
      <c r="BW1553" s="17"/>
      <c r="CH1553" s="7"/>
      <c r="CJ1553" s="7"/>
      <c r="CP1553" s="7"/>
      <c r="CR1553" s="7"/>
      <c r="CS1553" s="7"/>
      <c r="CU1553" s="16"/>
      <c r="DB1553" s="7"/>
      <c r="DD1553" s="7"/>
      <c r="DF1553" s="9"/>
    </row>
    <row r="1554" spans="3:110" x14ac:dyDescent="0.25">
      <c r="C1554" s="6"/>
      <c r="H1554" s="7"/>
      <c r="L1554" s="18"/>
      <c r="M1554" s="18"/>
      <c r="N1554" s="20"/>
      <c r="AD1554" s="18"/>
      <c r="AE1554" s="18"/>
      <c r="AJ1554" s="7"/>
      <c r="AL1554" s="7"/>
      <c r="AN1554" s="7"/>
      <c r="AP1554" s="7"/>
      <c r="AR1554" s="7"/>
      <c r="AX1554" s="7"/>
      <c r="AY1554" s="7"/>
      <c r="BE1554" s="9"/>
      <c r="BW1554" s="17"/>
      <c r="CH1554" s="7"/>
      <c r="CJ1554" s="7"/>
      <c r="CP1554" s="7"/>
      <c r="CR1554" s="7"/>
      <c r="CS1554" s="7"/>
      <c r="CU1554" s="16"/>
      <c r="DB1554" s="7"/>
      <c r="DD1554" s="7"/>
      <c r="DF1554" s="9"/>
    </row>
    <row r="1555" spans="3:110" x14ac:dyDescent="0.25">
      <c r="C1555" s="6"/>
      <c r="H1555" s="7"/>
      <c r="L1555" s="18"/>
      <c r="M1555" s="18"/>
      <c r="N1555" s="20"/>
      <c r="AD1555" s="18"/>
      <c r="AE1555" s="18"/>
      <c r="AJ1555" s="7"/>
      <c r="AL1555" s="7"/>
      <c r="AN1555" s="7"/>
      <c r="AP1555" s="7"/>
      <c r="AR1555" s="7"/>
      <c r="AX1555" s="7"/>
      <c r="AY1555" s="7"/>
      <c r="BE1555" s="9"/>
      <c r="BW1555" s="17"/>
      <c r="CH1555" s="7"/>
      <c r="CJ1555" s="7"/>
      <c r="CP1555" s="7"/>
      <c r="CR1555" s="7"/>
      <c r="CS1555" s="7"/>
      <c r="CU1555" s="16"/>
      <c r="DB1555" s="7"/>
      <c r="DD1555" s="7"/>
      <c r="DF1555" s="9"/>
    </row>
    <row r="1556" spans="3:110" x14ac:dyDescent="0.25">
      <c r="C1556" s="6"/>
      <c r="H1556" s="7"/>
      <c r="L1556" s="18"/>
      <c r="M1556" s="18"/>
      <c r="N1556" s="20"/>
      <c r="AD1556" s="18"/>
      <c r="AE1556" s="18"/>
      <c r="AJ1556" s="7"/>
      <c r="AL1556" s="7"/>
      <c r="AN1556" s="7"/>
      <c r="AP1556" s="7"/>
      <c r="AR1556" s="7"/>
      <c r="AX1556" s="7"/>
      <c r="AY1556" s="7"/>
      <c r="BE1556" s="9"/>
      <c r="BW1556" s="17"/>
      <c r="CH1556" s="7"/>
      <c r="CJ1556" s="7"/>
      <c r="CP1556" s="7"/>
      <c r="CR1556" s="7"/>
      <c r="CS1556" s="7"/>
      <c r="CU1556" s="16"/>
      <c r="DB1556" s="7"/>
      <c r="DD1556" s="7"/>
      <c r="DF1556" s="9"/>
    </row>
    <row r="1557" spans="3:110" x14ac:dyDescent="0.25">
      <c r="C1557" s="6"/>
      <c r="H1557" s="7"/>
      <c r="L1557" s="18"/>
      <c r="M1557" s="18"/>
      <c r="N1557" s="20"/>
      <c r="AD1557" s="18"/>
      <c r="AE1557" s="18"/>
      <c r="AJ1557" s="7"/>
      <c r="AL1557" s="7"/>
      <c r="AN1557" s="7"/>
      <c r="AP1557" s="7"/>
      <c r="AR1557" s="7"/>
      <c r="AX1557" s="7"/>
      <c r="AY1557" s="7"/>
      <c r="BE1557" s="9"/>
      <c r="BW1557" s="17"/>
      <c r="CH1557" s="7"/>
      <c r="CJ1557" s="7"/>
      <c r="CP1557" s="7"/>
      <c r="CR1557" s="7"/>
      <c r="CS1557" s="7"/>
      <c r="CU1557" s="16"/>
      <c r="DB1557" s="7"/>
      <c r="DD1557" s="7"/>
      <c r="DF1557" s="9"/>
    </row>
    <row r="1558" spans="3:110" x14ac:dyDescent="0.25">
      <c r="C1558" s="6"/>
      <c r="H1558" s="7"/>
      <c r="L1558" s="18"/>
      <c r="M1558" s="18"/>
      <c r="N1558" s="20"/>
      <c r="AD1558" s="18"/>
      <c r="AE1558" s="18"/>
      <c r="AJ1558" s="7"/>
      <c r="AL1558" s="7"/>
      <c r="AN1558" s="7"/>
      <c r="AP1558" s="7"/>
      <c r="AR1558" s="7"/>
      <c r="AX1558" s="7"/>
      <c r="AY1558" s="7"/>
      <c r="BE1558" s="9"/>
      <c r="BW1558" s="17"/>
      <c r="CH1558" s="7"/>
      <c r="CJ1558" s="7"/>
      <c r="CP1558" s="7"/>
      <c r="CR1558" s="7"/>
      <c r="CS1558" s="7"/>
      <c r="CU1558" s="16"/>
      <c r="DB1558" s="7"/>
      <c r="DD1558" s="7"/>
      <c r="DF1558" s="9"/>
    </row>
    <row r="1559" spans="3:110" x14ac:dyDescent="0.25">
      <c r="C1559" s="6"/>
      <c r="H1559" s="7"/>
      <c r="L1559" s="18"/>
      <c r="M1559" s="18"/>
      <c r="N1559" s="20"/>
      <c r="AD1559" s="18"/>
      <c r="AE1559" s="18"/>
      <c r="AJ1559" s="7"/>
      <c r="AL1559" s="7"/>
      <c r="AN1559" s="7"/>
      <c r="AP1559" s="7"/>
      <c r="AR1559" s="7"/>
      <c r="AX1559" s="7"/>
      <c r="AY1559" s="7"/>
      <c r="BE1559" s="9"/>
      <c r="BW1559" s="17"/>
      <c r="CH1559" s="7"/>
      <c r="CJ1559" s="7"/>
      <c r="CP1559" s="7"/>
      <c r="CR1559" s="7"/>
      <c r="CS1559" s="7"/>
      <c r="CU1559" s="16"/>
      <c r="DB1559" s="7"/>
      <c r="DD1559" s="7"/>
      <c r="DF1559" s="9"/>
    </row>
    <row r="1560" spans="3:110" x14ac:dyDescent="0.25">
      <c r="C1560" s="6"/>
      <c r="H1560" s="7"/>
      <c r="L1560" s="18"/>
      <c r="M1560" s="18"/>
      <c r="N1560" s="20"/>
      <c r="AD1560" s="18"/>
      <c r="AE1560" s="18"/>
      <c r="AJ1560" s="7"/>
      <c r="AL1560" s="7"/>
      <c r="AN1560" s="7"/>
      <c r="AP1560" s="7"/>
      <c r="AR1560" s="7"/>
      <c r="AX1560" s="7"/>
      <c r="AY1560" s="7"/>
      <c r="BE1560" s="9"/>
      <c r="BW1560" s="17"/>
      <c r="CH1560" s="7"/>
      <c r="CJ1560" s="7"/>
      <c r="CP1560" s="7"/>
      <c r="CR1560" s="7"/>
      <c r="CS1560" s="7"/>
      <c r="CU1560" s="16"/>
      <c r="DB1560" s="7"/>
      <c r="DD1560" s="7"/>
      <c r="DF1560" s="9"/>
    </row>
    <row r="1561" spans="3:110" x14ac:dyDescent="0.25">
      <c r="C1561" s="6"/>
      <c r="H1561" s="7"/>
      <c r="L1561" s="18"/>
      <c r="M1561" s="18"/>
      <c r="N1561" s="20"/>
      <c r="AD1561" s="18"/>
      <c r="AE1561" s="18"/>
      <c r="AJ1561" s="7"/>
      <c r="AL1561" s="7"/>
      <c r="AN1561" s="7"/>
      <c r="AP1561" s="7"/>
      <c r="AR1561" s="7"/>
      <c r="AX1561" s="7"/>
      <c r="AY1561" s="7"/>
      <c r="BE1561" s="9"/>
      <c r="BW1561" s="17"/>
      <c r="CH1561" s="7"/>
      <c r="CJ1561" s="7"/>
      <c r="CP1561" s="7"/>
      <c r="CR1561" s="7"/>
      <c r="CS1561" s="7"/>
      <c r="CU1561" s="16"/>
      <c r="DB1561" s="7"/>
      <c r="DD1561" s="7"/>
      <c r="DF1561" s="9"/>
    </row>
    <row r="1562" spans="3:110" x14ac:dyDescent="0.25">
      <c r="C1562" s="6"/>
      <c r="H1562" s="7"/>
      <c r="L1562" s="18"/>
      <c r="M1562" s="18"/>
      <c r="N1562" s="20"/>
      <c r="AD1562" s="18"/>
      <c r="AE1562" s="18"/>
      <c r="AJ1562" s="7"/>
      <c r="AL1562" s="7"/>
      <c r="AN1562" s="7"/>
      <c r="AP1562" s="7"/>
      <c r="AR1562" s="7"/>
      <c r="AX1562" s="7"/>
      <c r="AY1562" s="7"/>
      <c r="BE1562" s="9"/>
      <c r="BW1562" s="17"/>
      <c r="CH1562" s="7"/>
      <c r="CJ1562" s="7"/>
      <c r="CP1562" s="7"/>
      <c r="CR1562" s="7"/>
      <c r="CS1562" s="7"/>
      <c r="CU1562" s="16"/>
      <c r="DB1562" s="7"/>
      <c r="DD1562" s="7"/>
      <c r="DF1562" s="9"/>
    </row>
    <row r="1563" spans="3:110" x14ac:dyDescent="0.25">
      <c r="C1563" s="6"/>
      <c r="H1563" s="7"/>
      <c r="L1563" s="18"/>
      <c r="M1563" s="18"/>
      <c r="N1563" s="20"/>
      <c r="AD1563" s="18"/>
      <c r="AE1563" s="18"/>
      <c r="AJ1563" s="7"/>
      <c r="AL1563" s="7"/>
      <c r="AN1563" s="7"/>
      <c r="AP1563" s="7"/>
      <c r="AR1563" s="7"/>
      <c r="AX1563" s="7"/>
      <c r="AY1563" s="7"/>
      <c r="BE1563" s="9"/>
      <c r="BW1563" s="17"/>
      <c r="CH1563" s="7"/>
      <c r="CJ1563" s="7"/>
      <c r="CP1563" s="7"/>
      <c r="CR1563" s="7"/>
      <c r="CS1563" s="7"/>
      <c r="CU1563" s="16"/>
      <c r="DB1563" s="7"/>
      <c r="DD1563" s="7"/>
      <c r="DF1563" s="9"/>
    </row>
    <row r="1564" spans="3:110" x14ac:dyDescent="0.25">
      <c r="C1564" s="6"/>
      <c r="H1564" s="7"/>
      <c r="L1564" s="18"/>
      <c r="M1564" s="18"/>
      <c r="N1564" s="20"/>
      <c r="AD1564" s="18"/>
      <c r="AE1564" s="18"/>
      <c r="AJ1564" s="7"/>
      <c r="AL1564" s="7"/>
      <c r="AN1564" s="7"/>
      <c r="AP1564" s="7"/>
      <c r="AR1564" s="7"/>
      <c r="AX1564" s="7"/>
      <c r="AY1564" s="7"/>
      <c r="BE1564" s="9"/>
      <c r="BW1564" s="17"/>
      <c r="CH1564" s="7"/>
      <c r="CJ1564" s="7"/>
      <c r="CP1564" s="7"/>
      <c r="CR1564" s="7"/>
      <c r="CS1564" s="7"/>
      <c r="CU1564" s="16"/>
      <c r="DB1564" s="7"/>
      <c r="DD1564" s="7"/>
      <c r="DF1564" s="9"/>
    </row>
    <row r="1565" spans="3:110" x14ac:dyDescent="0.25">
      <c r="C1565" s="6"/>
      <c r="H1565" s="7"/>
      <c r="L1565" s="18"/>
      <c r="M1565" s="18"/>
      <c r="N1565" s="20"/>
      <c r="AD1565" s="18"/>
      <c r="AE1565" s="18"/>
      <c r="AJ1565" s="7"/>
      <c r="AL1565" s="7"/>
      <c r="AN1565" s="7"/>
      <c r="AP1565" s="7"/>
      <c r="AR1565" s="7"/>
      <c r="AX1565" s="7"/>
      <c r="AY1565" s="7"/>
      <c r="BE1565" s="9"/>
      <c r="BW1565" s="17"/>
      <c r="CH1565" s="7"/>
      <c r="CJ1565" s="7"/>
      <c r="CP1565" s="7"/>
      <c r="CR1565" s="7"/>
      <c r="CS1565" s="7"/>
      <c r="CU1565" s="16"/>
      <c r="DB1565" s="7"/>
      <c r="DD1565" s="7"/>
      <c r="DF1565" s="9"/>
    </row>
    <row r="1566" spans="3:110" x14ac:dyDescent="0.25">
      <c r="C1566" s="6"/>
      <c r="H1566" s="7"/>
      <c r="L1566" s="18"/>
      <c r="M1566" s="18"/>
      <c r="N1566" s="20"/>
      <c r="AD1566" s="18"/>
      <c r="AE1566" s="18"/>
      <c r="AJ1566" s="7"/>
      <c r="AL1566" s="7"/>
      <c r="AN1566" s="7"/>
      <c r="AP1566" s="7"/>
      <c r="AR1566" s="7"/>
      <c r="AX1566" s="7"/>
      <c r="AY1566" s="7"/>
      <c r="BE1566" s="9"/>
      <c r="BW1566" s="17"/>
      <c r="CH1566" s="7"/>
      <c r="CJ1566" s="7"/>
      <c r="CP1566" s="7"/>
      <c r="CR1566" s="7"/>
      <c r="CS1566" s="7"/>
      <c r="CU1566" s="16"/>
      <c r="DB1566" s="7"/>
      <c r="DD1566" s="7"/>
      <c r="DF1566" s="9"/>
    </row>
    <row r="1567" spans="3:110" x14ac:dyDescent="0.25">
      <c r="C1567" s="6"/>
      <c r="H1567" s="7"/>
      <c r="L1567" s="18"/>
      <c r="M1567" s="18"/>
      <c r="N1567" s="20"/>
      <c r="AD1567" s="18"/>
      <c r="AE1567" s="18"/>
      <c r="AJ1567" s="7"/>
      <c r="AL1567" s="7"/>
      <c r="AN1567" s="7"/>
      <c r="AP1567" s="7"/>
      <c r="AR1567" s="7"/>
      <c r="AX1567" s="7"/>
      <c r="AY1567" s="7"/>
      <c r="BE1567" s="9"/>
      <c r="BW1567" s="17"/>
      <c r="CH1567" s="7"/>
      <c r="CJ1567" s="7"/>
      <c r="CP1567" s="7"/>
      <c r="CR1567" s="7"/>
      <c r="CS1567" s="7"/>
      <c r="CU1567" s="16"/>
      <c r="DB1567" s="7"/>
      <c r="DD1567" s="7"/>
      <c r="DF1567" s="9"/>
    </row>
    <row r="1568" spans="3:110" x14ac:dyDescent="0.25">
      <c r="C1568" s="6"/>
      <c r="H1568" s="7"/>
      <c r="L1568" s="18"/>
      <c r="M1568" s="18"/>
      <c r="N1568" s="20"/>
      <c r="AD1568" s="18"/>
      <c r="AE1568" s="18"/>
      <c r="AJ1568" s="7"/>
      <c r="AL1568" s="7"/>
      <c r="AN1568" s="7"/>
      <c r="AP1568" s="7"/>
      <c r="AR1568" s="7"/>
      <c r="AX1568" s="7"/>
      <c r="AY1568" s="7"/>
      <c r="BE1568" s="9"/>
      <c r="BW1568" s="17"/>
      <c r="CH1568" s="7"/>
      <c r="CJ1568" s="7"/>
      <c r="CP1568" s="7"/>
      <c r="CR1568" s="7"/>
      <c r="CS1568" s="7"/>
      <c r="CU1568" s="16"/>
      <c r="DB1568" s="7"/>
      <c r="DD1568" s="7"/>
      <c r="DF1568" s="9"/>
    </row>
    <row r="1569" spans="3:110" x14ac:dyDescent="0.25">
      <c r="C1569" s="6"/>
      <c r="H1569" s="7"/>
      <c r="L1569" s="18"/>
      <c r="M1569" s="18"/>
      <c r="N1569" s="20"/>
      <c r="AD1569" s="18"/>
      <c r="AE1569" s="18"/>
      <c r="AJ1569" s="7"/>
      <c r="AL1569" s="7"/>
      <c r="AN1569" s="7"/>
      <c r="AP1569" s="7"/>
      <c r="AR1569" s="7"/>
      <c r="AX1569" s="7"/>
      <c r="AY1569" s="7"/>
      <c r="BE1569" s="9"/>
      <c r="BW1569" s="17"/>
      <c r="CH1569" s="7"/>
      <c r="CJ1569" s="7"/>
      <c r="CP1569" s="7"/>
      <c r="CR1569" s="7"/>
      <c r="CS1569" s="7"/>
      <c r="CU1569" s="16"/>
      <c r="DB1569" s="7"/>
      <c r="DD1569" s="7"/>
      <c r="DF1569" s="9"/>
    </row>
    <row r="1570" spans="3:110" x14ac:dyDescent="0.25">
      <c r="C1570" s="6"/>
      <c r="H1570" s="7"/>
      <c r="L1570" s="18"/>
      <c r="M1570" s="18"/>
      <c r="N1570" s="20"/>
      <c r="AD1570" s="18"/>
      <c r="AE1570" s="18"/>
      <c r="AJ1570" s="7"/>
      <c r="AL1570" s="7"/>
      <c r="AN1570" s="7"/>
      <c r="AP1570" s="7"/>
      <c r="AR1570" s="7"/>
      <c r="AX1570" s="7"/>
      <c r="AY1570" s="7"/>
      <c r="BE1570" s="9"/>
      <c r="BW1570" s="17"/>
      <c r="CH1570" s="7"/>
      <c r="CJ1570" s="7"/>
      <c r="CP1570" s="7"/>
      <c r="CR1570" s="7"/>
      <c r="CS1570" s="7"/>
      <c r="CU1570" s="16"/>
      <c r="DB1570" s="7"/>
      <c r="DD1570" s="7"/>
      <c r="DF1570" s="9"/>
    </row>
    <row r="1571" spans="3:110" x14ac:dyDescent="0.25">
      <c r="C1571" s="6"/>
      <c r="H1571" s="7"/>
      <c r="L1571" s="18"/>
      <c r="M1571" s="18"/>
      <c r="N1571" s="20"/>
      <c r="AD1571" s="18"/>
      <c r="AE1571" s="18"/>
      <c r="AJ1571" s="7"/>
      <c r="AL1571" s="7"/>
      <c r="AN1571" s="7"/>
      <c r="AP1571" s="7"/>
      <c r="AR1571" s="7"/>
      <c r="AX1571" s="7"/>
      <c r="AY1571" s="7"/>
      <c r="BE1571" s="9"/>
      <c r="BW1571" s="17"/>
      <c r="CH1571" s="7"/>
      <c r="CJ1571" s="7"/>
      <c r="CP1571" s="7"/>
      <c r="CR1571" s="7"/>
      <c r="CS1571" s="7"/>
      <c r="CU1571" s="16"/>
      <c r="DB1571" s="7"/>
      <c r="DD1571" s="7"/>
      <c r="DF1571" s="9"/>
    </row>
    <row r="1572" spans="3:110" x14ac:dyDescent="0.25">
      <c r="C1572" s="6"/>
      <c r="H1572" s="7"/>
      <c r="L1572" s="18"/>
      <c r="M1572" s="18"/>
      <c r="N1572" s="20"/>
      <c r="AD1572" s="18"/>
      <c r="AE1572" s="18"/>
      <c r="AJ1572" s="7"/>
      <c r="AL1572" s="7"/>
      <c r="AN1572" s="7"/>
      <c r="AP1572" s="7"/>
      <c r="AR1572" s="7"/>
      <c r="AX1572" s="7"/>
      <c r="AY1572" s="7"/>
      <c r="BE1572" s="9"/>
      <c r="BW1572" s="17"/>
      <c r="CH1572" s="7"/>
      <c r="CJ1572" s="7"/>
      <c r="CP1572" s="7"/>
      <c r="CR1572" s="7"/>
      <c r="CS1572" s="7"/>
      <c r="CU1572" s="16"/>
      <c r="DB1572" s="7"/>
      <c r="DD1572" s="7"/>
      <c r="DF1572" s="9"/>
    </row>
    <row r="1573" spans="3:110" x14ac:dyDescent="0.25">
      <c r="C1573" s="6"/>
      <c r="H1573" s="7"/>
      <c r="L1573" s="18"/>
      <c r="M1573" s="18"/>
      <c r="N1573" s="20"/>
      <c r="AD1573" s="18"/>
      <c r="AE1573" s="18"/>
      <c r="AJ1573" s="7"/>
      <c r="AL1573" s="7"/>
      <c r="AN1573" s="7"/>
      <c r="AP1573" s="7"/>
      <c r="AR1573" s="7"/>
      <c r="AX1573" s="7"/>
      <c r="AY1573" s="7"/>
      <c r="BE1573" s="9"/>
      <c r="BW1573" s="17"/>
      <c r="CH1573" s="7"/>
      <c r="CJ1573" s="7"/>
      <c r="CP1573" s="7"/>
      <c r="CR1573" s="7"/>
      <c r="CS1573" s="7"/>
      <c r="CU1573" s="16"/>
      <c r="DB1573" s="7"/>
      <c r="DD1573" s="7"/>
      <c r="DF1573" s="9"/>
    </row>
    <row r="1574" spans="3:110" x14ac:dyDescent="0.25">
      <c r="C1574" s="6"/>
      <c r="H1574" s="7"/>
      <c r="L1574" s="18"/>
      <c r="M1574" s="18"/>
      <c r="N1574" s="20"/>
      <c r="AD1574" s="18"/>
      <c r="AE1574" s="18"/>
      <c r="AJ1574" s="7"/>
      <c r="AL1574" s="7"/>
      <c r="AN1574" s="7"/>
      <c r="AP1574" s="7"/>
      <c r="AR1574" s="7"/>
      <c r="AX1574" s="7"/>
      <c r="AY1574" s="7"/>
      <c r="BE1574" s="9"/>
      <c r="BW1574" s="17"/>
      <c r="CH1574" s="7"/>
      <c r="CJ1574" s="7"/>
      <c r="CP1574" s="7"/>
      <c r="CR1574" s="7"/>
      <c r="CS1574" s="7"/>
      <c r="CU1574" s="16"/>
      <c r="DB1574" s="7"/>
      <c r="DD1574" s="7"/>
      <c r="DF1574" s="9"/>
    </row>
    <row r="1575" spans="3:110" x14ac:dyDescent="0.25">
      <c r="C1575" s="6"/>
      <c r="H1575" s="7"/>
      <c r="L1575" s="18"/>
      <c r="M1575" s="18"/>
      <c r="N1575" s="20"/>
      <c r="AD1575" s="18"/>
      <c r="AE1575" s="18"/>
      <c r="AJ1575" s="7"/>
      <c r="AL1575" s="7"/>
      <c r="AN1575" s="7"/>
      <c r="AP1575" s="7"/>
      <c r="AR1575" s="7"/>
      <c r="AX1575" s="7"/>
      <c r="AY1575" s="7"/>
      <c r="BE1575" s="9"/>
      <c r="BW1575" s="17"/>
      <c r="CH1575" s="7"/>
      <c r="CJ1575" s="7"/>
      <c r="CP1575" s="7"/>
      <c r="CR1575" s="7"/>
      <c r="CS1575" s="7"/>
      <c r="CU1575" s="16"/>
      <c r="DB1575" s="7"/>
      <c r="DD1575" s="7"/>
      <c r="DF1575" s="9"/>
    </row>
    <row r="1576" spans="3:110" x14ac:dyDescent="0.25">
      <c r="C1576" s="6"/>
      <c r="H1576" s="7"/>
      <c r="L1576" s="18"/>
      <c r="M1576" s="18"/>
      <c r="N1576" s="20"/>
      <c r="AD1576" s="18"/>
      <c r="AE1576" s="18"/>
      <c r="AJ1576" s="7"/>
      <c r="AL1576" s="7"/>
      <c r="AN1576" s="7"/>
      <c r="AP1576" s="7"/>
      <c r="AR1576" s="7"/>
      <c r="AX1576" s="7"/>
      <c r="AY1576" s="7"/>
      <c r="BE1576" s="9"/>
      <c r="BW1576" s="17"/>
      <c r="CH1576" s="7"/>
      <c r="CJ1576" s="7"/>
      <c r="CP1576" s="7"/>
      <c r="CR1576" s="7"/>
      <c r="CS1576" s="7"/>
      <c r="CU1576" s="16"/>
      <c r="DB1576" s="7"/>
      <c r="DD1576" s="7"/>
      <c r="DF1576" s="9"/>
    </row>
    <row r="1577" spans="3:110" x14ac:dyDescent="0.25">
      <c r="C1577" s="6"/>
      <c r="H1577" s="7"/>
      <c r="L1577" s="18"/>
      <c r="M1577" s="18"/>
      <c r="N1577" s="20"/>
      <c r="AD1577" s="18"/>
      <c r="AE1577" s="18"/>
      <c r="AJ1577" s="7"/>
      <c r="AL1577" s="7"/>
      <c r="AN1577" s="7"/>
      <c r="AP1577" s="7"/>
      <c r="AR1577" s="7"/>
      <c r="AX1577" s="7"/>
      <c r="AY1577" s="7"/>
      <c r="BE1577" s="9"/>
      <c r="BW1577" s="17"/>
      <c r="CH1577" s="7"/>
      <c r="CJ1577" s="7"/>
      <c r="CP1577" s="7"/>
      <c r="CR1577" s="7"/>
      <c r="CS1577" s="7"/>
      <c r="CU1577" s="16"/>
      <c r="DB1577" s="7"/>
      <c r="DD1577" s="7"/>
      <c r="DF1577" s="9"/>
    </row>
    <row r="1578" spans="3:110" x14ac:dyDescent="0.25">
      <c r="C1578" s="6"/>
      <c r="H1578" s="7"/>
      <c r="L1578" s="18"/>
      <c r="M1578" s="18"/>
      <c r="N1578" s="20"/>
      <c r="AD1578" s="18"/>
      <c r="AE1578" s="18"/>
      <c r="AJ1578" s="7"/>
      <c r="AL1578" s="7"/>
      <c r="AN1578" s="7"/>
      <c r="AP1578" s="7"/>
      <c r="AR1578" s="7"/>
      <c r="AX1578" s="7"/>
      <c r="AY1578" s="7"/>
      <c r="BE1578" s="9"/>
      <c r="BW1578" s="17"/>
      <c r="CH1578" s="7"/>
      <c r="CJ1578" s="7"/>
      <c r="CP1578" s="7"/>
      <c r="CR1578" s="7"/>
      <c r="CS1578" s="7"/>
      <c r="CU1578" s="16"/>
      <c r="DB1578" s="7"/>
      <c r="DD1578" s="7"/>
      <c r="DF1578" s="9"/>
    </row>
    <row r="1579" spans="3:110" x14ac:dyDescent="0.25">
      <c r="C1579" s="6"/>
      <c r="H1579" s="7"/>
      <c r="L1579" s="18"/>
      <c r="M1579" s="18"/>
      <c r="N1579" s="20"/>
      <c r="AD1579" s="18"/>
      <c r="AE1579" s="18"/>
      <c r="AJ1579" s="7"/>
      <c r="AL1579" s="7"/>
      <c r="AN1579" s="7"/>
      <c r="AP1579" s="7"/>
      <c r="AR1579" s="7"/>
      <c r="AX1579" s="7"/>
      <c r="AY1579" s="7"/>
      <c r="BE1579" s="9"/>
      <c r="BW1579" s="17"/>
      <c r="CH1579" s="7"/>
      <c r="CJ1579" s="7"/>
      <c r="CP1579" s="7"/>
      <c r="CR1579" s="7"/>
      <c r="CS1579" s="7"/>
      <c r="CU1579" s="16"/>
      <c r="DB1579" s="7"/>
      <c r="DD1579" s="7"/>
      <c r="DF1579" s="9"/>
    </row>
    <row r="1580" spans="3:110" x14ac:dyDescent="0.25">
      <c r="C1580" s="6"/>
      <c r="H1580" s="7"/>
      <c r="L1580" s="18"/>
      <c r="M1580" s="18"/>
      <c r="N1580" s="20"/>
      <c r="AD1580" s="18"/>
      <c r="AE1580" s="18"/>
      <c r="AJ1580" s="7"/>
      <c r="AL1580" s="7"/>
      <c r="AN1580" s="7"/>
      <c r="AP1580" s="7"/>
      <c r="AR1580" s="7"/>
      <c r="AX1580" s="7"/>
      <c r="AY1580" s="7"/>
      <c r="BE1580" s="9"/>
      <c r="BW1580" s="17"/>
      <c r="CH1580" s="7"/>
      <c r="CJ1580" s="7"/>
      <c r="CP1580" s="7"/>
      <c r="CR1580" s="7"/>
      <c r="CS1580" s="7"/>
      <c r="CU1580" s="16"/>
      <c r="DB1580" s="7"/>
      <c r="DD1580" s="7"/>
      <c r="DF1580" s="9"/>
    </row>
    <row r="1581" spans="3:110" x14ac:dyDescent="0.25">
      <c r="C1581" s="6"/>
      <c r="H1581" s="7"/>
      <c r="L1581" s="18"/>
      <c r="M1581" s="18"/>
      <c r="N1581" s="20"/>
      <c r="AD1581" s="18"/>
      <c r="AE1581" s="18"/>
      <c r="AJ1581" s="7"/>
      <c r="AL1581" s="7"/>
      <c r="AN1581" s="7"/>
      <c r="AP1581" s="7"/>
      <c r="AR1581" s="7"/>
      <c r="AX1581" s="7"/>
      <c r="AY1581" s="7"/>
      <c r="BE1581" s="9"/>
      <c r="BW1581" s="17"/>
      <c r="CH1581" s="7"/>
      <c r="CJ1581" s="7"/>
      <c r="CP1581" s="7"/>
      <c r="CR1581" s="7"/>
      <c r="CS1581" s="7"/>
      <c r="CU1581" s="16"/>
      <c r="DB1581" s="7"/>
      <c r="DD1581" s="7"/>
      <c r="DF1581" s="9"/>
    </row>
    <row r="1582" spans="3:110" x14ac:dyDescent="0.25">
      <c r="C1582" s="6"/>
      <c r="H1582" s="7"/>
      <c r="L1582" s="18"/>
      <c r="M1582" s="18"/>
      <c r="N1582" s="20"/>
      <c r="AD1582" s="18"/>
      <c r="AE1582" s="18"/>
      <c r="AJ1582" s="7"/>
      <c r="AL1582" s="7"/>
      <c r="AN1582" s="7"/>
      <c r="AP1582" s="7"/>
      <c r="AR1582" s="7"/>
      <c r="AX1582" s="7"/>
      <c r="AY1582" s="7"/>
      <c r="BE1582" s="9"/>
      <c r="BW1582" s="17"/>
      <c r="CH1582" s="7"/>
      <c r="CJ1582" s="7"/>
      <c r="CP1582" s="7"/>
      <c r="CR1582" s="7"/>
      <c r="CS1582" s="7"/>
      <c r="CU1582" s="16"/>
      <c r="DB1582" s="7"/>
      <c r="DD1582" s="7"/>
      <c r="DF1582" s="9"/>
    </row>
    <row r="1583" spans="3:110" x14ac:dyDescent="0.25">
      <c r="C1583" s="6"/>
      <c r="H1583" s="7"/>
      <c r="L1583" s="18"/>
      <c r="M1583" s="18"/>
      <c r="N1583" s="20"/>
      <c r="AD1583" s="18"/>
      <c r="AE1583" s="18"/>
      <c r="AJ1583" s="7"/>
      <c r="AL1583" s="7"/>
      <c r="AN1583" s="7"/>
      <c r="AP1583" s="7"/>
      <c r="AR1583" s="7"/>
      <c r="AX1583" s="7"/>
      <c r="AY1583" s="7"/>
      <c r="BE1583" s="9"/>
      <c r="BW1583" s="17"/>
      <c r="CH1583" s="7"/>
      <c r="CJ1583" s="7"/>
      <c r="CP1583" s="7"/>
      <c r="CR1583" s="7"/>
      <c r="CS1583" s="7"/>
      <c r="CU1583" s="16"/>
      <c r="DB1583" s="7"/>
      <c r="DD1583" s="7"/>
      <c r="DF1583" s="9"/>
    </row>
    <row r="1584" spans="3:110" x14ac:dyDescent="0.25">
      <c r="C1584" s="6"/>
      <c r="H1584" s="7"/>
      <c r="L1584" s="18"/>
      <c r="M1584" s="18"/>
      <c r="N1584" s="20"/>
      <c r="AD1584" s="18"/>
      <c r="AE1584" s="18"/>
      <c r="AJ1584" s="7"/>
      <c r="AL1584" s="7"/>
      <c r="AN1584" s="7"/>
      <c r="AP1584" s="7"/>
      <c r="AR1584" s="7"/>
      <c r="AX1584" s="7"/>
      <c r="AY1584" s="7"/>
      <c r="BE1584" s="9"/>
      <c r="BW1584" s="17"/>
      <c r="CH1584" s="7"/>
      <c r="CJ1584" s="7"/>
      <c r="CP1584" s="7"/>
      <c r="CR1584" s="7"/>
      <c r="CS1584" s="7"/>
      <c r="CU1584" s="16"/>
      <c r="DB1584" s="7"/>
      <c r="DD1584" s="7"/>
      <c r="DF1584" s="9"/>
    </row>
    <row r="1585" spans="3:110" x14ac:dyDescent="0.25">
      <c r="C1585" s="6"/>
      <c r="H1585" s="7"/>
      <c r="L1585" s="18"/>
      <c r="M1585" s="18"/>
      <c r="N1585" s="20"/>
      <c r="AD1585" s="18"/>
      <c r="AE1585" s="18"/>
      <c r="AJ1585" s="7"/>
      <c r="AL1585" s="7"/>
      <c r="AN1585" s="7"/>
      <c r="AP1585" s="7"/>
      <c r="AR1585" s="7"/>
      <c r="AX1585" s="7"/>
      <c r="AY1585" s="7"/>
      <c r="BE1585" s="9"/>
      <c r="BW1585" s="17"/>
      <c r="CH1585" s="7"/>
      <c r="CJ1585" s="7"/>
      <c r="CP1585" s="7"/>
      <c r="CR1585" s="7"/>
      <c r="CS1585" s="7"/>
      <c r="CU1585" s="16"/>
      <c r="DB1585" s="7"/>
      <c r="DD1585" s="7"/>
      <c r="DF1585" s="9"/>
    </row>
    <row r="1586" spans="3:110" x14ac:dyDescent="0.25">
      <c r="C1586" s="6"/>
      <c r="H1586" s="7"/>
      <c r="L1586" s="18"/>
      <c r="M1586" s="18"/>
      <c r="N1586" s="20"/>
      <c r="AD1586" s="18"/>
      <c r="AE1586" s="18"/>
      <c r="AJ1586" s="7"/>
      <c r="AL1586" s="7"/>
      <c r="AN1586" s="7"/>
      <c r="AP1586" s="7"/>
      <c r="AR1586" s="7"/>
      <c r="AX1586" s="7"/>
      <c r="AY1586" s="7"/>
      <c r="BE1586" s="9"/>
      <c r="BW1586" s="17"/>
      <c r="CH1586" s="7"/>
      <c r="CJ1586" s="7"/>
      <c r="CP1586" s="7"/>
      <c r="CR1586" s="7"/>
      <c r="CS1586" s="7"/>
      <c r="CU1586" s="16"/>
      <c r="DB1586" s="7"/>
      <c r="DD1586" s="7"/>
      <c r="DF1586" s="9"/>
    </row>
    <row r="1587" spans="3:110" x14ac:dyDescent="0.25">
      <c r="C1587" s="6"/>
      <c r="H1587" s="7"/>
      <c r="L1587" s="18"/>
      <c r="M1587" s="18"/>
      <c r="N1587" s="20"/>
      <c r="AD1587" s="18"/>
      <c r="AE1587" s="18"/>
      <c r="AJ1587" s="7"/>
      <c r="AL1587" s="7"/>
      <c r="AN1587" s="7"/>
      <c r="AP1587" s="7"/>
      <c r="AR1587" s="7"/>
      <c r="AX1587" s="7"/>
      <c r="AY1587" s="7"/>
      <c r="BE1587" s="9"/>
      <c r="BW1587" s="17"/>
      <c r="CH1587" s="7"/>
      <c r="CJ1587" s="7"/>
      <c r="CP1587" s="7"/>
      <c r="CR1587" s="7"/>
      <c r="CS1587" s="7"/>
      <c r="CU1587" s="16"/>
      <c r="DB1587" s="7"/>
      <c r="DD1587" s="7"/>
      <c r="DF1587" s="9"/>
    </row>
    <row r="1588" spans="3:110" x14ac:dyDescent="0.25">
      <c r="C1588" s="6"/>
      <c r="H1588" s="7"/>
      <c r="L1588" s="18"/>
      <c r="M1588" s="18"/>
      <c r="N1588" s="20"/>
      <c r="AD1588" s="18"/>
      <c r="AE1588" s="18"/>
      <c r="AJ1588" s="7"/>
      <c r="AL1588" s="7"/>
      <c r="AN1588" s="7"/>
      <c r="AP1588" s="7"/>
      <c r="AR1588" s="7"/>
      <c r="AX1588" s="7"/>
      <c r="AY1588" s="7"/>
      <c r="BE1588" s="9"/>
      <c r="BW1588" s="17"/>
      <c r="CH1588" s="7"/>
      <c r="CJ1588" s="7"/>
      <c r="CP1588" s="7"/>
      <c r="CR1588" s="7"/>
      <c r="CS1588" s="7"/>
      <c r="CU1588" s="16"/>
      <c r="DB1588" s="7"/>
      <c r="DD1588" s="7"/>
      <c r="DF1588" s="9"/>
    </row>
    <row r="1589" spans="3:110" x14ac:dyDescent="0.25">
      <c r="C1589" s="6"/>
      <c r="H1589" s="7"/>
      <c r="L1589" s="18"/>
      <c r="M1589" s="18"/>
      <c r="N1589" s="20"/>
      <c r="AD1589" s="18"/>
      <c r="AE1589" s="18"/>
      <c r="AJ1589" s="7"/>
      <c r="AL1589" s="7"/>
      <c r="AN1589" s="7"/>
      <c r="AP1589" s="7"/>
      <c r="AR1589" s="7"/>
      <c r="AX1589" s="7"/>
      <c r="AY1589" s="7"/>
      <c r="BE1589" s="9"/>
      <c r="BW1589" s="17"/>
      <c r="CH1589" s="7"/>
      <c r="CJ1589" s="7"/>
      <c r="CP1589" s="7"/>
      <c r="CR1589" s="7"/>
      <c r="CS1589" s="7"/>
      <c r="CU1589" s="16"/>
      <c r="DB1589" s="7"/>
      <c r="DD1589" s="7"/>
      <c r="DF1589" s="9"/>
    </row>
    <row r="1590" spans="3:110" x14ac:dyDescent="0.25">
      <c r="C1590" s="6"/>
      <c r="H1590" s="7"/>
      <c r="L1590" s="18"/>
      <c r="M1590" s="18"/>
      <c r="N1590" s="20"/>
      <c r="AD1590" s="18"/>
      <c r="AE1590" s="18"/>
      <c r="AJ1590" s="7"/>
      <c r="AL1590" s="7"/>
      <c r="AN1590" s="7"/>
      <c r="AP1590" s="7"/>
      <c r="AR1590" s="7"/>
      <c r="AX1590" s="7"/>
      <c r="AY1590" s="7"/>
      <c r="BE1590" s="9"/>
      <c r="BW1590" s="17"/>
      <c r="CH1590" s="7"/>
      <c r="CJ1590" s="7"/>
      <c r="CP1590" s="7"/>
      <c r="CR1590" s="7"/>
      <c r="CS1590" s="7"/>
      <c r="CU1590" s="16"/>
      <c r="DB1590" s="7"/>
      <c r="DD1590" s="7"/>
      <c r="DF1590" s="9"/>
    </row>
    <row r="1591" spans="3:110" x14ac:dyDescent="0.25">
      <c r="C1591" s="6"/>
      <c r="H1591" s="7"/>
      <c r="L1591" s="18"/>
      <c r="M1591" s="18"/>
      <c r="N1591" s="20"/>
      <c r="AD1591" s="18"/>
      <c r="AE1591" s="18"/>
      <c r="AJ1591" s="7"/>
      <c r="AL1591" s="7"/>
      <c r="AN1591" s="7"/>
      <c r="AP1591" s="7"/>
      <c r="AR1591" s="7"/>
      <c r="AX1591" s="7"/>
      <c r="AY1591" s="7"/>
      <c r="BE1591" s="9"/>
      <c r="BW1591" s="17"/>
      <c r="CH1591" s="7"/>
      <c r="CJ1591" s="7"/>
      <c r="CP1591" s="7"/>
      <c r="CR1591" s="7"/>
      <c r="CS1591" s="7"/>
      <c r="CU1591" s="16"/>
      <c r="DB1591" s="7"/>
      <c r="DD1591" s="7"/>
      <c r="DF1591" s="9"/>
    </row>
    <row r="1592" spans="3:110" x14ac:dyDescent="0.25">
      <c r="C1592" s="6"/>
      <c r="H1592" s="7"/>
      <c r="L1592" s="18"/>
      <c r="M1592" s="18"/>
      <c r="N1592" s="20"/>
      <c r="AD1592" s="18"/>
      <c r="AE1592" s="18"/>
      <c r="AJ1592" s="7"/>
      <c r="AL1592" s="7"/>
      <c r="AN1592" s="7"/>
      <c r="AP1592" s="7"/>
      <c r="AR1592" s="7"/>
      <c r="AX1592" s="7"/>
      <c r="AY1592" s="7"/>
      <c r="BE1592" s="9"/>
      <c r="BW1592" s="17"/>
      <c r="CH1592" s="7"/>
      <c r="CJ1592" s="7"/>
      <c r="CP1592" s="7"/>
      <c r="CR1592" s="7"/>
      <c r="CS1592" s="7"/>
      <c r="CU1592" s="16"/>
      <c r="DB1592" s="7"/>
      <c r="DD1592" s="7"/>
      <c r="DF1592" s="9"/>
    </row>
    <row r="1593" spans="3:110" x14ac:dyDescent="0.25">
      <c r="C1593" s="6"/>
      <c r="H1593" s="7"/>
      <c r="L1593" s="18"/>
      <c r="M1593" s="18"/>
      <c r="N1593" s="20"/>
      <c r="AD1593" s="18"/>
      <c r="AE1593" s="18"/>
      <c r="AJ1593" s="7"/>
      <c r="AL1593" s="7"/>
      <c r="AN1593" s="7"/>
      <c r="AP1593" s="7"/>
      <c r="AR1593" s="7"/>
      <c r="AX1593" s="7"/>
      <c r="AY1593" s="7"/>
      <c r="BE1593" s="9"/>
      <c r="BW1593" s="17"/>
      <c r="CH1593" s="7"/>
      <c r="CJ1593" s="7"/>
      <c r="CP1593" s="7"/>
      <c r="CR1593" s="7"/>
      <c r="CS1593" s="7"/>
      <c r="CU1593" s="16"/>
      <c r="DB1593" s="7"/>
      <c r="DD1593" s="7"/>
      <c r="DF1593" s="9"/>
    </row>
    <row r="1594" spans="3:110" x14ac:dyDescent="0.25">
      <c r="C1594" s="6"/>
      <c r="H1594" s="7"/>
      <c r="L1594" s="18"/>
      <c r="M1594" s="18"/>
      <c r="N1594" s="20"/>
      <c r="AD1594" s="18"/>
      <c r="AE1594" s="18"/>
      <c r="AJ1594" s="7"/>
      <c r="AL1594" s="7"/>
      <c r="AN1594" s="7"/>
      <c r="AP1594" s="7"/>
      <c r="AR1594" s="7"/>
      <c r="AX1594" s="7"/>
      <c r="AY1594" s="7"/>
      <c r="BE1594" s="9"/>
      <c r="BW1594" s="17"/>
      <c r="CH1594" s="7"/>
      <c r="CJ1594" s="7"/>
      <c r="CP1594" s="7"/>
      <c r="CR1594" s="7"/>
      <c r="CS1594" s="7"/>
      <c r="CU1594" s="16"/>
      <c r="DB1594" s="7"/>
      <c r="DD1594" s="7"/>
      <c r="DF1594" s="9"/>
    </row>
    <row r="1595" spans="3:110" x14ac:dyDescent="0.25">
      <c r="C1595" s="6"/>
      <c r="H1595" s="7"/>
      <c r="L1595" s="18"/>
      <c r="M1595" s="18"/>
      <c r="N1595" s="20"/>
      <c r="AD1595" s="18"/>
      <c r="AE1595" s="18"/>
      <c r="AJ1595" s="7"/>
      <c r="AL1595" s="7"/>
      <c r="AN1595" s="7"/>
      <c r="AP1595" s="7"/>
      <c r="AR1595" s="7"/>
      <c r="AX1595" s="7"/>
      <c r="AY1595" s="7"/>
      <c r="BE1595" s="9"/>
      <c r="BW1595" s="17"/>
      <c r="CH1595" s="7"/>
      <c r="CJ1595" s="7"/>
      <c r="CP1595" s="7"/>
      <c r="CR1595" s="7"/>
      <c r="CS1595" s="7"/>
      <c r="CU1595" s="16"/>
      <c r="DB1595" s="7"/>
      <c r="DD1595" s="7"/>
      <c r="DF1595" s="9"/>
    </row>
    <row r="1596" spans="3:110" x14ac:dyDescent="0.25">
      <c r="C1596" s="6"/>
      <c r="H1596" s="7"/>
      <c r="L1596" s="18"/>
      <c r="M1596" s="18"/>
      <c r="N1596" s="20"/>
      <c r="AD1596" s="18"/>
      <c r="AE1596" s="18"/>
      <c r="AJ1596" s="7"/>
      <c r="AL1596" s="7"/>
      <c r="AN1596" s="7"/>
      <c r="AP1596" s="7"/>
      <c r="AR1596" s="7"/>
      <c r="AX1596" s="7"/>
      <c r="AY1596" s="7"/>
      <c r="BE1596" s="9"/>
      <c r="BW1596" s="17"/>
      <c r="CH1596" s="7"/>
      <c r="CJ1596" s="7"/>
      <c r="CP1596" s="7"/>
      <c r="CR1596" s="7"/>
      <c r="CS1596" s="7"/>
      <c r="CU1596" s="16"/>
      <c r="DB1596" s="7"/>
      <c r="DD1596" s="7"/>
      <c r="DF1596" s="9"/>
    </row>
    <row r="1597" spans="3:110" x14ac:dyDescent="0.25">
      <c r="C1597" s="6"/>
      <c r="H1597" s="7"/>
      <c r="L1597" s="18"/>
      <c r="M1597" s="18"/>
      <c r="N1597" s="20"/>
      <c r="AD1597" s="18"/>
      <c r="AE1597" s="18"/>
      <c r="AJ1597" s="7"/>
      <c r="AL1597" s="7"/>
      <c r="AN1597" s="7"/>
      <c r="AP1597" s="7"/>
      <c r="AR1597" s="7"/>
      <c r="AX1597" s="7"/>
      <c r="AY1597" s="7"/>
      <c r="BE1597" s="9"/>
      <c r="BW1597" s="17"/>
      <c r="CH1597" s="7"/>
      <c r="CJ1597" s="7"/>
      <c r="CP1597" s="7"/>
      <c r="CR1597" s="7"/>
      <c r="CS1597" s="7"/>
      <c r="CU1597" s="16"/>
      <c r="DB1597" s="7"/>
      <c r="DD1597" s="7"/>
      <c r="DF1597" s="9"/>
    </row>
    <row r="1598" spans="3:110" x14ac:dyDescent="0.25">
      <c r="C1598" s="6"/>
      <c r="H1598" s="7"/>
      <c r="L1598" s="18"/>
      <c r="M1598" s="18"/>
      <c r="N1598" s="20"/>
      <c r="AD1598" s="18"/>
      <c r="AE1598" s="18"/>
      <c r="AJ1598" s="7"/>
      <c r="AL1598" s="7"/>
      <c r="AN1598" s="7"/>
      <c r="AP1598" s="7"/>
      <c r="AR1598" s="7"/>
      <c r="AX1598" s="7"/>
      <c r="AY1598" s="7"/>
      <c r="BE1598" s="9"/>
      <c r="BW1598" s="17"/>
      <c r="CH1598" s="7"/>
      <c r="CJ1598" s="7"/>
      <c r="CP1598" s="7"/>
      <c r="CR1598" s="7"/>
      <c r="CS1598" s="7"/>
      <c r="CU1598" s="16"/>
      <c r="DB1598" s="7"/>
      <c r="DD1598" s="7"/>
      <c r="DF1598" s="9"/>
    </row>
    <row r="1599" spans="3:110" x14ac:dyDescent="0.25">
      <c r="C1599" s="6"/>
      <c r="H1599" s="7"/>
      <c r="L1599" s="18"/>
      <c r="M1599" s="18"/>
      <c r="N1599" s="20"/>
      <c r="AD1599" s="18"/>
      <c r="AE1599" s="18"/>
      <c r="AJ1599" s="7"/>
      <c r="AL1599" s="7"/>
      <c r="AN1599" s="7"/>
      <c r="AP1599" s="7"/>
      <c r="AR1599" s="7"/>
      <c r="AX1599" s="7"/>
      <c r="AY1599" s="7"/>
      <c r="BE1599" s="9"/>
      <c r="BW1599" s="17"/>
      <c r="CH1599" s="7"/>
      <c r="CJ1599" s="7"/>
      <c r="CP1599" s="7"/>
      <c r="CR1599" s="7"/>
      <c r="CS1599" s="7"/>
      <c r="CU1599" s="16"/>
      <c r="DB1599" s="7"/>
      <c r="DD1599" s="7"/>
      <c r="DF1599" s="9"/>
    </row>
    <row r="1600" spans="3:110" x14ac:dyDescent="0.25">
      <c r="C1600" s="6"/>
      <c r="H1600" s="7"/>
      <c r="L1600" s="18"/>
      <c r="M1600" s="18"/>
      <c r="N1600" s="20"/>
      <c r="AD1600" s="18"/>
      <c r="AE1600" s="18"/>
      <c r="AJ1600" s="7"/>
      <c r="AL1600" s="7"/>
      <c r="AN1600" s="7"/>
      <c r="AP1600" s="7"/>
      <c r="AR1600" s="7"/>
      <c r="AX1600" s="7"/>
      <c r="AY1600" s="7"/>
      <c r="BE1600" s="9"/>
      <c r="BW1600" s="17"/>
      <c r="CH1600" s="7"/>
      <c r="CJ1600" s="7"/>
      <c r="CP1600" s="7"/>
      <c r="CR1600" s="7"/>
      <c r="CS1600" s="7"/>
      <c r="CU1600" s="16"/>
      <c r="DB1600" s="7"/>
      <c r="DD1600" s="7"/>
      <c r="DF1600" s="9"/>
    </row>
    <row r="1601" spans="3:110" x14ac:dyDescent="0.25">
      <c r="C1601" s="6"/>
      <c r="H1601" s="7"/>
      <c r="L1601" s="18"/>
      <c r="M1601" s="18"/>
      <c r="N1601" s="20"/>
      <c r="AD1601" s="18"/>
      <c r="AE1601" s="18"/>
      <c r="AJ1601" s="7"/>
      <c r="AL1601" s="7"/>
      <c r="AN1601" s="7"/>
      <c r="AP1601" s="7"/>
      <c r="AR1601" s="7"/>
      <c r="AX1601" s="7"/>
      <c r="AY1601" s="7"/>
      <c r="BE1601" s="9"/>
      <c r="BW1601" s="17"/>
      <c r="CH1601" s="7"/>
      <c r="CJ1601" s="7"/>
      <c r="CP1601" s="7"/>
      <c r="CR1601" s="7"/>
      <c r="CS1601" s="7"/>
      <c r="CU1601" s="16"/>
      <c r="DB1601" s="7"/>
      <c r="DD1601" s="7"/>
      <c r="DF1601" s="9"/>
    </row>
    <row r="1602" spans="3:110" x14ac:dyDescent="0.25">
      <c r="C1602" s="6"/>
      <c r="H1602" s="7"/>
      <c r="L1602" s="18"/>
      <c r="M1602" s="18"/>
      <c r="N1602" s="20"/>
      <c r="AD1602" s="18"/>
      <c r="AE1602" s="18"/>
      <c r="AJ1602" s="7"/>
      <c r="AL1602" s="7"/>
      <c r="AN1602" s="7"/>
      <c r="AP1602" s="7"/>
      <c r="AR1602" s="7"/>
      <c r="AX1602" s="7"/>
      <c r="AY1602" s="7"/>
      <c r="BE1602" s="9"/>
      <c r="BW1602" s="17"/>
      <c r="CH1602" s="7"/>
      <c r="CJ1602" s="7"/>
      <c r="CP1602" s="7"/>
      <c r="CR1602" s="7"/>
      <c r="CS1602" s="7"/>
      <c r="CU1602" s="16"/>
      <c r="DB1602" s="7"/>
      <c r="DD1602" s="7"/>
      <c r="DF1602" s="9"/>
    </row>
    <row r="1603" spans="3:110" x14ac:dyDescent="0.25">
      <c r="C1603" s="6"/>
      <c r="H1603" s="7"/>
      <c r="L1603" s="18"/>
      <c r="M1603" s="18"/>
      <c r="N1603" s="20"/>
      <c r="AD1603" s="18"/>
      <c r="AE1603" s="18"/>
      <c r="AJ1603" s="7"/>
      <c r="AL1603" s="7"/>
      <c r="AN1603" s="7"/>
      <c r="AP1603" s="7"/>
      <c r="AR1603" s="7"/>
      <c r="AX1603" s="7"/>
      <c r="AY1603" s="7"/>
      <c r="BE1603" s="9"/>
      <c r="BW1603" s="17"/>
      <c r="CH1603" s="7"/>
      <c r="CJ1603" s="7"/>
      <c r="CP1603" s="7"/>
      <c r="CR1603" s="7"/>
      <c r="CS1603" s="7"/>
      <c r="CU1603" s="16"/>
      <c r="DB1603" s="7"/>
      <c r="DD1603" s="7"/>
      <c r="DF1603" s="9"/>
    </row>
    <row r="1604" spans="3:110" x14ac:dyDescent="0.25">
      <c r="C1604" s="6"/>
      <c r="H1604" s="7"/>
      <c r="L1604" s="18"/>
      <c r="M1604" s="18"/>
      <c r="N1604" s="20"/>
      <c r="AD1604" s="18"/>
      <c r="AE1604" s="18"/>
      <c r="AJ1604" s="7"/>
      <c r="AL1604" s="7"/>
      <c r="AN1604" s="7"/>
      <c r="AP1604" s="7"/>
      <c r="AR1604" s="7"/>
      <c r="AX1604" s="7"/>
      <c r="AY1604" s="7"/>
      <c r="BE1604" s="9"/>
      <c r="BW1604" s="17"/>
      <c r="CH1604" s="7"/>
      <c r="CJ1604" s="7"/>
      <c r="CP1604" s="7"/>
      <c r="CR1604" s="7"/>
      <c r="CS1604" s="7"/>
      <c r="CU1604" s="16"/>
      <c r="DB1604" s="7"/>
      <c r="DD1604" s="7"/>
      <c r="DF1604" s="9"/>
    </row>
    <row r="1605" spans="3:110" x14ac:dyDescent="0.25">
      <c r="C1605" s="6"/>
      <c r="H1605" s="7"/>
      <c r="L1605" s="18"/>
      <c r="M1605" s="18"/>
      <c r="N1605" s="20"/>
      <c r="AD1605" s="18"/>
      <c r="AE1605" s="18"/>
      <c r="AJ1605" s="7"/>
      <c r="AL1605" s="7"/>
      <c r="AN1605" s="7"/>
      <c r="AP1605" s="7"/>
      <c r="AR1605" s="7"/>
      <c r="AX1605" s="7"/>
      <c r="AY1605" s="7"/>
      <c r="BE1605" s="9"/>
      <c r="BW1605" s="17"/>
      <c r="CH1605" s="7"/>
      <c r="CJ1605" s="7"/>
      <c r="CP1605" s="7"/>
      <c r="CR1605" s="7"/>
      <c r="CS1605" s="7"/>
      <c r="CU1605" s="16"/>
      <c r="DB1605" s="7"/>
      <c r="DD1605" s="7"/>
      <c r="DF1605" s="9"/>
    </row>
    <row r="1606" spans="3:110" x14ac:dyDescent="0.25">
      <c r="C1606" s="6"/>
      <c r="H1606" s="7"/>
      <c r="L1606" s="18"/>
      <c r="M1606" s="18"/>
      <c r="N1606" s="20"/>
      <c r="AD1606" s="18"/>
      <c r="AE1606" s="18"/>
      <c r="AJ1606" s="7"/>
      <c r="AL1606" s="7"/>
      <c r="AN1606" s="7"/>
      <c r="AP1606" s="7"/>
      <c r="AR1606" s="7"/>
      <c r="AX1606" s="7"/>
      <c r="AY1606" s="7"/>
      <c r="BE1606" s="9"/>
      <c r="BW1606" s="17"/>
      <c r="CH1606" s="7"/>
      <c r="CJ1606" s="7"/>
      <c r="CP1606" s="7"/>
      <c r="CR1606" s="7"/>
      <c r="CS1606" s="7"/>
      <c r="CU1606" s="16"/>
      <c r="DB1606" s="7"/>
      <c r="DD1606" s="7"/>
      <c r="DF1606" s="9"/>
    </row>
    <row r="1607" spans="3:110" x14ac:dyDescent="0.25">
      <c r="C1607" s="6"/>
      <c r="H1607" s="7"/>
      <c r="L1607" s="18"/>
      <c r="M1607" s="18"/>
      <c r="N1607" s="20"/>
      <c r="AD1607" s="18"/>
      <c r="AE1607" s="18"/>
      <c r="AJ1607" s="7"/>
      <c r="AL1607" s="7"/>
      <c r="AN1607" s="7"/>
      <c r="AP1607" s="7"/>
      <c r="AR1607" s="7"/>
      <c r="AX1607" s="7"/>
      <c r="AY1607" s="7"/>
      <c r="BE1607" s="9"/>
      <c r="BW1607" s="17"/>
      <c r="CH1607" s="7"/>
      <c r="CJ1607" s="7"/>
      <c r="CP1607" s="7"/>
      <c r="CR1607" s="7"/>
      <c r="CS1607" s="7"/>
      <c r="CU1607" s="16"/>
      <c r="DB1607" s="7"/>
      <c r="DD1607" s="7"/>
      <c r="DF1607" s="9"/>
    </row>
    <row r="1608" spans="3:110" x14ac:dyDescent="0.25">
      <c r="C1608" s="6"/>
      <c r="H1608" s="7"/>
      <c r="L1608" s="18"/>
      <c r="M1608" s="18"/>
      <c r="N1608" s="20"/>
      <c r="AD1608" s="18"/>
      <c r="AE1608" s="18"/>
      <c r="AJ1608" s="7"/>
      <c r="AL1608" s="7"/>
      <c r="AN1608" s="7"/>
      <c r="AP1608" s="7"/>
      <c r="AR1608" s="7"/>
      <c r="AX1608" s="7"/>
      <c r="AY1608" s="7"/>
      <c r="BE1608" s="9"/>
      <c r="BW1608" s="17"/>
      <c r="CH1608" s="7"/>
      <c r="CJ1608" s="7"/>
      <c r="CP1608" s="7"/>
      <c r="CR1608" s="7"/>
      <c r="CS1608" s="7"/>
      <c r="CU1608" s="16"/>
      <c r="DB1608" s="7"/>
      <c r="DD1608" s="7"/>
      <c r="DF1608" s="9"/>
    </row>
    <row r="1609" spans="3:110" x14ac:dyDescent="0.25">
      <c r="C1609" s="6"/>
      <c r="H1609" s="7"/>
      <c r="L1609" s="18"/>
      <c r="M1609" s="18"/>
      <c r="N1609" s="20"/>
      <c r="AD1609" s="18"/>
      <c r="AE1609" s="18"/>
      <c r="AJ1609" s="7"/>
      <c r="AL1609" s="7"/>
      <c r="AN1609" s="7"/>
      <c r="AP1609" s="7"/>
      <c r="AR1609" s="7"/>
      <c r="AX1609" s="7"/>
      <c r="AY1609" s="7"/>
      <c r="BE1609" s="9"/>
      <c r="BW1609" s="17"/>
      <c r="CH1609" s="7"/>
      <c r="CJ1609" s="7"/>
      <c r="CP1609" s="7"/>
      <c r="CR1609" s="7"/>
      <c r="CS1609" s="7"/>
      <c r="CU1609" s="16"/>
      <c r="DB1609" s="7"/>
      <c r="DD1609" s="7"/>
      <c r="DF1609" s="9"/>
    </row>
    <row r="1610" spans="3:110" x14ac:dyDescent="0.25">
      <c r="C1610" s="6"/>
      <c r="H1610" s="7"/>
      <c r="L1610" s="18"/>
      <c r="M1610" s="18"/>
      <c r="N1610" s="20"/>
      <c r="AD1610" s="18"/>
      <c r="AE1610" s="18"/>
      <c r="AJ1610" s="7"/>
      <c r="AL1610" s="7"/>
      <c r="AN1610" s="7"/>
      <c r="AP1610" s="7"/>
      <c r="AR1610" s="7"/>
      <c r="AX1610" s="7"/>
      <c r="AY1610" s="7"/>
      <c r="BE1610" s="9"/>
      <c r="BW1610" s="17"/>
      <c r="CH1610" s="7"/>
      <c r="CJ1610" s="7"/>
      <c r="CP1610" s="7"/>
      <c r="CR1610" s="7"/>
      <c r="CS1610" s="7"/>
      <c r="CU1610" s="16"/>
      <c r="DB1610" s="7"/>
      <c r="DD1610" s="7"/>
      <c r="DF1610" s="9"/>
    </row>
    <row r="1611" spans="3:110" x14ac:dyDescent="0.25">
      <c r="C1611" s="6"/>
      <c r="H1611" s="7"/>
      <c r="L1611" s="18"/>
      <c r="M1611" s="18"/>
      <c r="N1611" s="20"/>
      <c r="AD1611" s="18"/>
      <c r="AE1611" s="18"/>
      <c r="AJ1611" s="7"/>
      <c r="AL1611" s="7"/>
      <c r="AN1611" s="7"/>
      <c r="AP1611" s="7"/>
      <c r="AR1611" s="7"/>
      <c r="AX1611" s="7"/>
      <c r="AY1611" s="7"/>
      <c r="BE1611" s="9"/>
      <c r="BW1611" s="17"/>
      <c r="CH1611" s="7"/>
      <c r="CJ1611" s="7"/>
      <c r="CP1611" s="7"/>
      <c r="CR1611" s="7"/>
      <c r="CS1611" s="7"/>
      <c r="CU1611" s="16"/>
      <c r="DB1611" s="7"/>
      <c r="DD1611" s="7"/>
      <c r="DF1611" s="9"/>
    </row>
    <row r="1612" spans="3:110" x14ac:dyDescent="0.25">
      <c r="C1612" s="6"/>
      <c r="H1612" s="7"/>
      <c r="L1612" s="18"/>
      <c r="M1612" s="18"/>
      <c r="N1612" s="20"/>
      <c r="AD1612" s="18"/>
      <c r="AE1612" s="18"/>
      <c r="AJ1612" s="7"/>
      <c r="AL1612" s="7"/>
      <c r="AN1612" s="7"/>
      <c r="AP1612" s="7"/>
      <c r="AR1612" s="7"/>
      <c r="AX1612" s="7"/>
      <c r="AY1612" s="7"/>
      <c r="BE1612" s="9"/>
      <c r="BW1612" s="17"/>
      <c r="CH1612" s="7"/>
      <c r="CJ1612" s="7"/>
      <c r="CP1612" s="7"/>
      <c r="CR1612" s="7"/>
      <c r="CS1612" s="7"/>
      <c r="CU1612" s="16"/>
      <c r="DB1612" s="7"/>
      <c r="DD1612" s="7"/>
      <c r="DF1612" s="9"/>
    </row>
    <row r="1613" spans="3:110" x14ac:dyDescent="0.25">
      <c r="C1613" s="6"/>
      <c r="H1613" s="7"/>
      <c r="L1613" s="18"/>
      <c r="M1613" s="18"/>
      <c r="N1613" s="20"/>
      <c r="AD1613" s="18"/>
      <c r="AE1613" s="18"/>
      <c r="AJ1613" s="7"/>
      <c r="AL1613" s="7"/>
      <c r="AN1613" s="7"/>
      <c r="AP1613" s="7"/>
      <c r="AR1613" s="7"/>
      <c r="AX1613" s="7"/>
      <c r="AY1613" s="7"/>
      <c r="BE1613" s="9"/>
      <c r="BW1613" s="17"/>
      <c r="CH1613" s="7"/>
      <c r="CJ1613" s="7"/>
      <c r="CP1613" s="7"/>
      <c r="CR1613" s="7"/>
      <c r="CS1613" s="7"/>
      <c r="CU1613" s="16"/>
      <c r="DB1613" s="7"/>
      <c r="DD1613" s="7"/>
      <c r="DF1613" s="9"/>
    </row>
    <row r="1614" spans="3:110" x14ac:dyDescent="0.25">
      <c r="C1614" s="6"/>
      <c r="H1614" s="7"/>
      <c r="L1614" s="18"/>
      <c r="M1614" s="18"/>
      <c r="N1614" s="20"/>
      <c r="AD1614" s="18"/>
      <c r="AE1614" s="18"/>
      <c r="AJ1614" s="7"/>
      <c r="AL1614" s="7"/>
      <c r="AN1614" s="7"/>
      <c r="AP1614" s="7"/>
      <c r="AR1614" s="7"/>
      <c r="AX1614" s="7"/>
      <c r="AY1614" s="7"/>
      <c r="BE1614" s="9"/>
      <c r="BW1614" s="17"/>
      <c r="CH1614" s="7"/>
      <c r="CJ1614" s="7"/>
      <c r="CP1614" s="7"/>
      <c r="CR1614" s="7"/>
      <c r="CS1614" s="7"/>
      <c r="CU1614" s="16"/>
      <c r="DB1614" s="7"/>
      <c r="DD1614" s="7"/>
      <c r="DF1614" s="9"/>
    </row>
    <row r="1615" spans="3:110" x14ac:dyDescent="0.25">
      <c r="C1615" s="6"/>
      <c r="H1615" s="7"/>
      <c r="L1615" s="18"/>
      <c r="M1615" s="18"/>
      <c r="N1615" s="20"/>
      <c r="AD1615" s="18"/>
      <c r="AE1615" s="18"/>
      <c r="AJ1615" s="7"/>
      <c r="AL1615" s="7"/>
      <c r="AN1615" s="7"/>
      <c r="AP1615" s="7"/>
      <c r="AR1615" s="7"/>
      <c r="AX1615" s="7"/>
      <c r="AY1615" s="7"/>
      <c r="BE1615" s="9"/>
      <c r="BW1615" s="17"/>
      <c r="CH1615" s="7"/>
      <c r="CJ1615" s="7"/>
      <c r="CP1615" s="7"/>
      <c r="CR1615" s="7"/>
      <c r="CS1615" s="7"/>
      <c r="CU1615" s="16"/>
      <c r="DB1615" s="7"/>
      <c r="DD1615" s="7"/>
      <c r="DF1615" s="9"/>
    </row>
    <row r="1616" spans="3:110" x14ac:dyDescent="0.25">
      <c r="C1616" s="6"/>
      <c r="H1616" s="7"/>
      <c r="L1616" s="18"/>
      <c r="M1616" s="18"/>
      <c r="N1616" s="20"/>
      <c r="AD1616" s="18"/>
      <c r="AE1616" s="18"/>
      <c r="AJ1616" s="7"/>
      <c r="AL1616" s="7"/>
      <c r="AN1616" s="7"/>
      <c r="AP1616" s="7"/>
      <c r="AR1616" s="7"/>
      <c r="AX1616" s="7"/>
      <c r="AY1616" s="7"/>
      <c r="BE1616" s="9"/>
      <c r="BW1616" s="17"/>
      <c r="CH1616" s="7"/>
      <c r="CJ1616" s="7"/>
      <c r="CP1616" s="7"/>
      <c r="CR1616" s="7"/>
      <c r="CS1616" s="7"/>
      <c r="CU1616" s="16"/>
      <c r="DB1616" s="7"/>
      <c r="DD1616" s="7"/>
      <c r="DF1616" s="9"/>
    </row>
    <row r="1617" spans="3:110" x14ac:dyDescent="0.25">
      <c r="C1617" s="6"/>
      <c r="H1617" s="7"/>
      <c r="L1617" s="18"/>
      <c r="M1617" s="18"/>
      <c r="N1617" s="20"/>
      <c r="AD1617" s="18"/>
      <c r="AE1617" s="18"/>
      <c r="AJ1617" s="7"/>
      <c r="AL1617" s="7"/>
      <c r="AN1617" s="7"/>
      <c r="AP1617" s="7"/>
      <c r="AR1617" s="7"/>
      <c r="AX1617" s="7"/>
      <c r="AY1617" s="7"/>
      <c r="BE1617" s="9"/>
      <c r="BW1617" s="17"/>
      <c r="CH1617" s="7"/>
      <c r="CJ1617" s="7"/>
      <c r="CP1617" s="7"/>
      <c r="CR1617" s="7"/>
      <c r="CS1617" s="7"/>
      <c r="CU1617" s="16"/>
      <c r="DB1617" s="7"/>
      <c r="DD1617" s="7"/>
      <c r="DF1617" s="9"/>
    </row>
    <row r="1618" spans="3:110" x14ac:dyDescent="0.25">
      <c r="C1618" s="6"/>
      <c r="H1618" s="7"/>
      <c r="L1618" s="18"/>
      <c r="M1618" s="18"/>
      <c r="N1618" s="20"/>
      <c r="AD1618" s="18"/>
      <c r="AE1618" s="18"/>
      <c r="AJ1618" s="7"/>
      <c r="AL1618" s="7"/>
      <c r="AN1618" s="7"/>
      <c r="AP1618" s="7"/>
      <c r="AR1618" s="7"/>
      <c r="AX1618" s="7"/>
      <c r="AY1618" s="7"/>
      <c r="BE1618" s="9"/>
      <c r="BW1618" s="17"/>
      <c r="CH1618" s="7"/>
      <c r="CJ1618" s="7"/>
      <c r="CP1618" s="7"/>
      <c r="CR1618" s="7"/>
      <c r="CS1618" s="7"/>
      <c r="CU1618" s="16"/>
      <c r="DB1618" s="7"/>
      <c r="DD1618" s="7"/>
      <c r="DF1618" s="9"/>
    </row>
    <row r="1619" spans="3:110" x14ac:dyDescent="0.25">
      <c r="C1619" s="6"/>
      <c r="H1619" s="7"/>
      <c r="L1619" s="18"/>
      <c r="M1619" s="18"/>
      <c r="N1619" s="20"/>
      <c r="AD1619" s="18"/>
      <c r="AE1619" s="18"/>
      <c r="AJ1619" s="7"/>
      <c r="AL1619" s="7"/>
      <c r="AN1619" s="7"/>
      <c r="AP1619" s="7"/>
      <c r="AR1619" s="7"/>
      <c r="AX1619" s="7"/>
      <c r="AY1619" s="7"/>
      <c r="BE1619" s="9"/>
      <c r="BW1619" s="17"/>
      <c r="CH1619" s="7"/>
      <c r="CJ1619" s="7"/>
      <c r="CP1619" s="7"/>
      <c r="CR1619" s="7"/>
      <c r="CS1619" s="7"/>
      <c r="CU1619" s="16"/>
      <c r="DB1619" s="7"/>
      <c r="DD1619" s="7"/>
      <c r="DF1619" s="9"/>
    </row>
    <row r="1620" spans="3:110" x14ac:dyDescent="0.25">
      <c r="C1620" s="6"/>
      <c r="H1620" s="7"/>
      <c r="L1620" s="18"/>
      <c r="M1620" s="18"/>
      <c r="N1620" s="20"/>
      <c r="AD1620" s="18"/>
      <c r="AE1620" s="18"/>
      <c r="AJ1620" s="7"/>
      <c r="AL1620" s="7"/>
      <c r="AN1620" s="7"/>
      <c r="AP1620" s="7"/>
      <c r="AR1620" s="7"/>
      <c r="AX1620" s="7"/>
      <c r="AY1620" s="7"/>
      <c r="BE1620" s="9"/>
      <c r="BW1620" s="17"/>
      <c r="CH1620" s="7"/>
      <c r="CJ1620" s="7"/>
      <c r="CP1620" s="7"/>
      <c r="CR1620" s="7"/>
      <c r="CS1620" s="7"/>
      <c r="CU1620" s="16"/>
      <c r="DB1620" s="7"/>
      <c r="DD1620" s="7"/>
      <c r="DF1620" s="9"/>
    </row>
    <row r="1621" spans="3:110" x14ac:dyDescent="0.25">
      <c r="C1621" s="6"/>
      <c r="H1621" s="7"/>
      <c r="L1621" s="18"/>
      <c r="M1621" s="18"/>
      <c r="N1621" s="20"/>
      <c r="AD1621" s="18"/>
      <c r="AE1621" s="18"/>
      <c r="AJ1621" s="7"/>
      <c r="AL1621" s="7"/>
      <c r="AN1621" s="7"/>
      <c r="AP1621" s="7"/>
      <c r="AR1621" s="7"/>
      <c r="AX1621" s="7"/>
      <c r="AY1621" s="7"/>
      <c r="BE1621" s="9"/>
      <c r="BW1621" s="17"/>
      <c r="CH1621" s="7"/>
      <c r="CJ1621" s="7"/>
      <c r="CP1621" s="7"/>
      <c r="CR1621" s="7"/>
      <c r="CS1621" s="7"/>
      <c r="CU1621" s="16"/>
      <c r="DB1621" s="7"/>
      <c r="DD1621" s="7"/>
      <c r="DF1621" s="9"/>
    </row>
    <row r="1622" spans="3:110" x14ac:dyDescent="0.25">
      <c r="C1622" s="6"/>
      <c r="H1622" s="7"/>
      <c r="L1622" s="18"/>
      <c r="M1622" s="18"/>
      <c r="N1622" s="20"/>
      <c r="AD1622" s="18"/>
      <c r="AE1622" s="18"/>
      <c r="AJ1622" s="7"/>
      <c r="AL1622" s="7"/>
      <c r="AN1622" s="7"/>
      <c r="AP1622" s="7"/>
      <c r="AR1622" s="7"/>
      <c r="AX1622" s="7"/>
      <c r="AY1622" s="7"/>
      <c r="BE1622" s="9"/>
      <c r="BW1622" s="17"/>
      <c r="CH1622" s="7"/>
      <c r="CJ1622" s="7"/>
      <c r="CP1622" s="7"/>
      <c r="CR1622" s="7"/>
      <c r="CS1622" s="7"/>
      <c r="CU1622" s="16"/>
      <c r="DB1622" s="7"/>
      <c r="DD1622" s="7"/>
      <c r="DF1622" s="9"/>
    </row>
    <row r="1623" spans="3:110" x14ac:dyDescent="0.25">
      <c r="C1623" s="6"/>
      <c r="H1623" s="7"/>
      <c r="L1623" s="18"/>
      <c r="M1623" s="18"/>
      <c r="N1623" s="20"/>
      <c r="AD1623" s="18"/>
      <c r="AE1623" s="18"/>
      <c r="AJ1623" s="7"/>
      <c r="AL1623" s="7"/>
      <c r="AN1623" s="7"/>
      <c r="AP1623" s="7"/>
      <c r="AR1623" s="7"/>
      <c r="AX1623" s="7"/>
      <c r="AY1623" s="7"/>
      <c r="BE1623" s="9"/>
      <c r="BW1623" s="17"/>
      <c r="CH1623" s="7"/>
      <c r="CJ1623" s="7"/>
      <c r="CP1623" s="7"/>
      <c r="CR1623" s="7"/>
      <c r="CS1623" s="7"/>
      <c r="CU1623" s="16"/>
      <c r="DB1623" s="7"/>
      <c r="DD1623" s="7"/>
      <c r="DF1623" s="9"/>
    </row>
    <row r="1624" spans="3:110" x14ac:dyDescent="0.25">
      <c r="C1624" s="6"/>
      <c r="H1624" s="7"/>
      <c r="L1624" s="18"/>
      <c r="M1624" s="18"/>
      <c r="N1624" s="20"/>
      <c r="AD1624" s="18"/>
      <c r="AE1624" s="18"/>
      <c r="AJ1624" s="7"/>
      <c r="AL1624" s="7"/>
      <c r="AN1624" s="7"/>
      <c r="AP1624" s="7"/>
      <c r="AR1624" s="7"/>
      <c r="AX1624" s="7"/>
      <c r="AY1624" s="7"/>
      <c r="BE1624" s="9"/>
      <c r="BW1624" s="17"/>
      <c r="CH1624" s="7"/>
      <c r="CJ1624" s="7"/>
      <c r="CP1624" s="7"/>
      <c r="CR1624" s="7"/>
      <c r="CS1624" s="7"/>
      <c r="CU1624" s="16"/>
      <c r="DB1624" s="7"/>
      <c r="DD1624" s="7"/>
      <c r="DF1624" s="9"/>
    </row>
    <row r="1625" spans="3:110" x14ac:dyDescent="0.25">
      <c r="C1625" s="6"/>
      <c r="H1625" s="7"/>
      <c r="L1625" s="18"/>
      <c r="M1625" s="18"/>
      <c r="N1625" s="20"/>
      <c r="AD1625" s="18"/>
      <c r="AE1625" s="18"/>
      <c r="AJ1625" s="7"/>
      <c r="AL1625" s="7"/>
      <c r="AN1625" s="7"/>
      <c r="AP1625" s="7"/>
      <c r="AR1625" s="7"/>
      <c r="AX1625" s="7"/>
      <c r="AY1625" s="7"/>
      <c r="BE1625" s="9"/>
      <c r="BW1625" s="17"/>
      <c r="CH1625" s="7"/>
      <c r="CJ1625" s="7"/>
      <c r="CP1625" s="7"/>
      <c r="CR1625" s="7"/>
      <c r="CS1625" s="7"/>
      <c r="CU1625" s="16"/>
      <c r="DB1625" s="7"/>
      <c r="DD1625" s="7"/>
      <c r="DF1625" s="9"/>
    </row>
    <row r="1626" spans="3:110" x14ac:dyDescent="0.25">
      <c r="C1626" s="6"/>
      <c r="H1626" s="7"/>
      <c r="L1626" s="18"/>
      <c r="M1626" s="18"/>
      <c r="N1626" s="20"/>
      <c r="AD1626" s="18"/>
      <c r="AE1626" s="18"/>
      <c r="AJ1626" s="7"/>
      <c r="AL1626" s="7"/>
      <c r="AN1626" s="7"/>
      <c r="AP1626" s="7"/>
      <c r="AR1626" s="7"/>
      <c r="AX1626" s="7"/>
      <c r="AY1626" s="7"/>
      <c r="BE1626" s="9"/>
      <c r="BW1626" s="17"/>
      <c r="CH1626" s="7"/>
      <c r="CJ1626" s="7"/>
      <c r="CP1626" s="7"/>
      <c r="CR1626" s="7"/>
      <c r="CS1626" s="7"/>
      <c r="CU1626" s="16"/>
      <c r="DB1626" s="7"/>
      <c r="DD1626" s="7"/>
      <c r="DF1626" s="9"/>
    </row>
    <row r="1627" spans="3:110" x14ac:dyDescent="0.25">
      <c r="C1627" s="6"/>
      <c r="H1627" s="7"/>
      <c r="L1627" s="18"/>
      <c r="M1627" s="18"/>
      <c r="N1627" s="20"/>
      <c r="AD1627" s="18"/>
      <c r="AE1627" s="18"/>
      <c r="AJ1627" s="7"/>
      <c r="AL1627" s="7"/>
      <c r="AN1627" s="7"/>
      <c r="AP1627" s="7"/>
      <c r="AR1627" s="7"/>
      <c r="AX1627" s="7"/>
      <c r="AY1627" s="7"/>
      <c r="BE1627" s="9"/>
      <c r="BW1627" s="17"/>
      <c r="CH1627" s="7"/>
      <c r="CJ1627" s="7"/>
      <c r="CP1627" s="7"/>
      <c r="CR1627" s="7"/>
      <c r="CS1627" s="7"/>
      <c r="CU1627" s="16"/>
      <c r="DB1627" s="7"/>
      <c r="DD1627" s="7"/>
      <c r="DF1627" s="9"/>
    </row>
    <row r="1628" spans="3:110" x14ac:dyDescent="0.25">
      <c r="C1628" s="6"/>
      <c r="H1628" s="7"/>
      <c r="L1628" s="18"/>
      <c r="M1628" s="18"/>
      <c r="N1628" s="20"/>
      <c r="AD1628" s="18"/>
      <c r="AE1628" s="18"/>
      <c r="AJ1628" s="7"/>
      <c r="AL1628" s="7"/>
      <c r="AN1628" s="7"/>
      <c r="AP1628" s="7"/>
      <c r="AR1628" s="7"/>
      <c r="AX1628" s="7"/>
      <c r="AY1628" s="7"/>
      <c r="BE1628" s="9"/>
      <c r="BW1628" s="17"/>
      <c r="CH1628" s="7"/>
      <c r="CJ1628" s="7"/>
      <c r="CP1628" s="7"/>
      <c r="CR1628" s="7"/>
      <c r="CS1628" s="7"/>
      <c r="CU1628" s="16"/>
      <c r="DB1628" s="7"/>
      <c r="DD1628" s="7"/>
      <c r="DF1628" s="9"/>
    </row>
    <row r="1629" spans="3:110" x14ac:dyDescent="0.25">
      <c r="C1629" s="6"/>
      <c r="H1629" s="7"/>
      <c r="L1629" s="18"/>
      <c r="M1629" s="18"/>
      <c r="N1629" s="20"/>
      <c r="AD1629" s="18"/>
      <c r="AE1629" s="18"/>
      <c r="AJ1629" s="7"/>
      <c r="AL1629" s="7"/>
      <c r="AN1629" s="7"/>
      <c r="AP1629" s="7"/>
      <c r="AR1629" s="7"/>
      <c r="AX1629" s="7"/>
      <c r="AY1629" s="7"/>
      <c r="BE1629" s="9"/>
      <c r="BW1629" s="17"/>
      <c r="CH1629" s="7"/>
      <c r="CJ1629" s="7"/>
      <c r="CP1629" s="7"/>
      <c r="CR1629" s="7"/>
      <c r="CS1629" s="7"/>
      <c r="CU1629" s="16"/>
      <c r="DB1629" s="7"/>
      <c r="DD1629" s="7"/>
      <c r="DF1629" s="9"/>
    </row>
    <row r="1630" spans="3:110" x14ac:dyDescent="0.25">
      <c r="C1630" s="6"/>
      <c r="H1630" s="7"/>
      <c r="L1630" s="18"/>
      <c r="M1630" s="18"/>
      <c r="N1630" s="20"/>
      <c r="AD1630" s="18"/>
      <c r="AE1630" s="18"/>
      <c r="AJ1630" s="7"/>
      <c r="AL1630" s="7"/>
      <c r="AN1630" s="7"/>
      <c r="AP1630" s="7"/>
      <c r="AR1630" s="7"/>
      <c r="AX1630" s="7"/>
      <c r="AY1630" s="7"/>
      <c r="BE1630" s="9"/>
      <c r="BW1630" s="17"/>
      <c r="CH1630" s="7"/>
      <c r="CJ1630" s="7"/>
      <c r="CP1630" s="7"/>
      <c r="CR1630" s="7"/>
      <c r="CS1630" s="7"/>
      <c r="CU1630" s="16"/>
      <c r="DB1630" s="7"/>
      <c r="DD1630" s="7"/>
      <c r="DF1630" s="9"/>
    </row>
    <row r="1631" spans="3:110" x14ac:dyDescent="0.25">
      <c r="C1631" s="6"/>
      <c r="H1631" s="7"/>
      <c r="L1631" s="18"/>
      <c r="M1631" s="18"/>
      <c r="N1631" s="20"/>
      <c r="AD1631" s="18"/>
      <c r="AE1631" s="18"/>
      <c r="AJ1631" s="7"/>
      <c r="AL1631" s="7"/>
      <c r="AN1631" s="7"/>
      <c r="AP1631" s="7"/>
      <c r="AR1631" s="7"/>
      <c r="AX1631" s="7"/>
      <c r="AY1631" s="7"/>
      <c r="BE1631" s="9"/>
      <c r="BW1631" s="17"/>
      <c r="CH1631" s="7"/>
      <c r="CJ1631" s="7"/>
      <c r="CP1631" s="7"/>
      <c r="CR1631" s="7"/>
      <c r="CS1631" s="7"/>
      <c r="CU1631" s="16"/>
      <c r="DB1631" s="7"/>
      <c r="DD1631" s="7"/>
      <c r="DF1631" s="9"/>
    </row>
    <row r="1632" spans="3:110" x14ac:dyDescent="0.25">
      <c r="C1632" s="6"/>
      <c r="H1632" s="7"/>
      <c r="L1632" s="18"/>
      <c r="M1632" s="18"/>
      <c r="N1632" s="20"/>
      <c r="AD1632" s="18"/>
      <c r="AE1632" s="18"/>
      <c r="AJ1632" s="7"/>
      <c r="AL1632" s="7"/>
      <c r="AN1632" s="7"/>
      <c r="AP1632" s="7"/>
      <c r="AR1632" s="7"/>
      <c r="AX1632" s="7"/>
      <c r="AY1632" s="7"/>
      <c r="BE1632" s="9"/>
      <c r="BW1632" s="17"/>
      <c r="CH1632" s="7"/>
      <c r="CJ1632" s="7"/>
      <c r="CP1632" s="7"/>
      <c r="CR1632" s="7"/>
      <c r="CS1632" s="7"/>
      <c r="CU1632" s="16"/>
      <c r="DB1632" s="7"/>
      <c r="DD1632" s="7"/>
      <c r="DF1632" s="9"/>
    </row>
    <row r="1633" spans="3:110" x14ac:dyDescent="0.25">
      <c r="C1633" s="6"/>
      <c r="H1633" s="7"/>
      <c r="L1633" s="18"/>
      <c r="M1633" s="18"/>
      <c r="N1633" s="20"/>
      <c r="AD1633" s="18"/>
      <c r="AE1633" s="18"/>
      <c r="AJ1633" s="7"/>
      <c r="AL1633" s="7"/>
      <c r="AN1633" s="7"/>
      <c r="AP1633" s="7"/>
      <c r="AR1633" s="7"/>
      <c r="AX1633" s="7"/>
      <c r="AY1633" s="7"/>
      <c r="BE1633" s="9"/>
      <c r="BW1633" s="17"/>
      <c r="CH1633" s="7"/>
      <c r="CJ1633" s="7"/>
      <c r="CP1633" s="7"/>
      <c r="CR1633" s="7"/>
      <c r="CS1633" s="7"/>
      <c r="CU1633" s="16"/>
      <c r="DB1633" s="7"/>
      <c r="DD1633" s="7"/>
      <c r="DF1633" s="9"/>
    </row>
    <row r="1634" spans="3:110" x14ac:dyDescent="0.25">
      <c r="C1634" s="6"/>
      <c r="H1634" s="7"/>
      <c r="L1634" s="18"/>
      <c r="M1634" s="18"/>
      <c r="N1634" s="20"/>
      <c r="AD1634" s="18"/>
      <c r="AE1634" s="18"/>
      <c r="AJ1634" s="7"/>
      <c r="AL1634" s="7"/>
      <c r="AN1634" s="7"/>
      <c r="AP1634" s="7"/>
      <c r="AR1634" s="7"/>
      <c r="AX1634" s="7"/>
      <c r="AY1634" s="7"/>
      <c r="BE1634" s="9"/>
      <c r="BW1634" s="17"/>
      <c r="CH1634" s="7"/>
      <c r="CJ1634" s="7"/>
      <c r="CP1634" s="7"/>
      <c r="CR1634" s="7"/>
      <c r="CS1634" s="7"/>
      <c r="CU1634" s="16"/>
      <c r="DB1634" s="7"/>
      <c r="DD1634" s="7"/>
      <c r="DF1634" s="9"/>
    </row>
    <row r="1635" spans="3:110" x14ac:dyDescent="0.25">
      <c r="C1635" s="6"/>
      <c r="H1635" s="7"/>
      <c r="L1635" s="18"/>
      <c r="M1635" s="18"/>
      <c r="N1635" s="20"/>
      <c r="AD1635" s="18"/>
      <c r="AE1635" s="18"/>
      <c r="AJ1635" s="7"/>
      <c r="AL1635" s="7"/>
      <c r="AN1635" s="7"/>
      <c r="AP1635" s="7"/>
      <c r="AR1635" s="7"/>
      <c r="AX1635" s="7"/>
      <c r="AY1635" s="7"/>
      <c r="BE1635" s="9"/>
      <c r="BW1635" s="17"/>
      <c r="CH1635" s="7"/>
      <c r="CJ1635" s="7"/>
      <c r="CP1635" s="7"/>
      <c r="CR1635" s="7"/>
      <c r="CS1635" s="7"/>
      <c r="CU1635" s="16"/>
      <c r="DB1635" s="7"/>
      <c r="DD1635" s="7"/>
      <c r="DF1635" s="9"/>
    </row>
    <row r="1636" spans="3:110" x14ac:dyDescent="0.25">
      <c r="C1636" s="6"/>
      <c r="H1636" s="7"/>
      <c r="L1636" s="18"/>
      <c r="M1636" s="18"/>
      <c r="N1636" s="20"/>
      <c r="AD1636" s="18"/>
      <c r="AE1636" s="18"/>
      <c r="AJ1636" s="7"/>
      <c r="AL1636" s="7"/>
      <c r="AN1636" s="7"/>
      <c r="AP1636" s="7"/>
      <c r="AR1636" s="7"/>
      <c r="AX1636" s="7"/>
      <c r="AY1636" s="7"/>
      <c r="BE1636" s="9"/>
      <c r="BW1636" s="17"/>
      <c r="CH1636" s="7"/>
      <c r="CJ1636" s="7"/>
      <c r="CP1636" s="7"/>
      <c r="CR1636" s="7"/>
      <c r="CS1636" s="7"/>
      <c r="CU1636" s="16"/>
      <c r="DB1636" s="7"/>
      <c r="DD1636" s="7"/>
      <c r="DF1636" s="9"/>
    </row>
    <row r="1637" spans="3:110" x14ac:dyDescent="0.25">
      <c r="C1637" s="6"/>
      <c r="H1637" s="7"/>
      <c r="L1637" s="18"/>
      <c r="M1637" s="18"/>
      <c r="N1637" s="20"/>
      <c r="AD1637" s="18"/>
      <c r="AE1637" s="18"/>
      <c r="AJ1637" s="7"/>
      <c r="AL1637" s="7"/>
      <c r="AN1637" s="7"/>
      <c r="AP1637" s="7"/>
      <c r="AR1637" s="7"/>
      <c r="AX1637" s="7"/>
      <c r="AY1637" s="7"/>
      <c r="BE1637" s="9"/>
      <c r="BW1637" s="17"/>
      <c r="CH1637" s="7"/>
      <c r="CJ1637" s="7"/>
      <c r="CP1637" s="7"/>
      <c r="CR1637" s="7"/>
      <c r="CS1637" s="7"/>
      <c r="CU1637" s="16"/>
      <c r="DB1637" s="7"/>
      <c r="DD1637" s="7"/>
      <c r="DF1637" s="9"/>
    </row>
    <row r="1638" spans="3:110" x14ac:dyDescent="0.25">
      <c r="C1638" s="6"/>
      <c r="H1638" s="7"/>
      <c r="L1638" s="18"/>
      <c r="M1638" s="18"/>
      <c r="N1638" s="20"/>
      <c r="AD1638" s="18"/>
      <c r="AE1638" s="18"/>
      <c r="AJ1638" s="7"/>
      <c r="AL1638" s="7"/>
      <c r="AN1638" s="7"/>
      <c r="AP1638" s="7"/>
      <c r="AR1638" s="7"/>
      <c r="AX1638" s="7"/>
      <c r="AY1638" s="7"/>
      <c r="BE1638" s="9"/>
      <c r="BW1638" s="17"/>
      <c r="CH1638" s="7"/>
      <c r="CJ1638" s="7"/>
      <c r="CP1638" s="7"/>
      <c r="CR1638" s="7"/>
      <c r="CS1638" s="7"/>
      <c r="CU1638" s="16"/>
      <c r="DB1638" s="7"/>
      <c r="DD1638" s="7"/>
      <c r="DF1638" s="9"/>
    </row>
    <row r="1639" spans="3:110" x14ac:dyDescent="0.25">
      <c r="C1639" s="6"/>
      <c r="H1639" s="7"/>
      <c r="L1639" s="18"/>
      <c r="M1639" s="18"/>
      <c r="N1639" s="20"/>
      <c r="AD1639" s="18"/>
      <c r="AE1639" s="18"/>
      <c r="AJ1639" s="7"/>
      <c r="AL1639" s="7"/>
      <c r="AN1639" s="7"/>
      <c r="AP1639" s="7"/>
      <c r="AR1639" s="7"/>
      <c r="AX1639" s="7"/>
      <c r="AY1639" s="7"/>
      <c r="BE1639" s="9"/>
      <c r="BW1639" s="17"/>
      <c r="CH1639" s="7"/>
      <c r="CJ1639" s="7"/>
      <c r="CP1639" s="7"/>
      <c r="CR1639" s="7"/>
      <c r="CS1639" s="7"/>
      <c r="CU1639" s="16"/>
      <c r="DB1639" s="7"/>
      <c r="DD1639" s="7"/>
      <c r="DF1639" s="9"/>
    </row>
    <row r="1640" spans="3:110" x14ac:dyDescent="0.25">
      <c r="C1640" s="6"/>
      <c r="H1640" s="7"/>
      <c r="L1640" s="18"/>
      <c r="M1640" s="18"/>
      <c r="N1640" s="20"/>
      <c r="AD1640" s="18"/>
      <c r="AE1640" s="18"/>
      <c r="AJ1640" s="7"/>
      <c r="AL1640" s="7"/>
      <c r="AN1640" s="7"/>
      <c r="AP1640" s="7"/>
      <c r="AR1640" s="7"/>
      <c r="AX1640" s="7"/>
      <c r="AY1640" s="7"/>
      <c r="BE1640" s="9"/>
      <c r="BW1640" s="17"/>
      <c r="CH1640" s="7"/>
      <c r="CJ1640" s="7"/>
      <c r="CP1640" s="7"/>
      <c r="CR1640" s="7"/>
      <c r="CS1640" s="7"/>
      <c r="CU1640" s="16"/>
      <c r="DB1640" s="7"/>
      <c r="DD1640" s="7"/>
      <c r="DF1640" s="9"/>
    </row>
    <row r="1641" spans="3:110" x14ac:dyDescent="0.25">
      <c r="C1641" s="6"/>
      <c r="H1641" s="7"/>
      <c r="L1641" s="18"/>
      <c r="M1641" s="18"/>
      <c r="N1641" s="20"/>
      <c r="AD1641" s="18"/>
      <c r="AE1641" s="18"/>
      <c r="AJ1641" s="7"/>
      <c r="AL1641" s="7"/>
      <c r="AN1641" s="7"/>
      <c r="AP1641" s="7"/>
      <c r="AR1641" s="7"/>
      <c r="AX1641" s="7"/>
      <c r="AY1641" s="7"/>
      <c r="BE1641" s="9"/>
      <c r="BW1641" s="17"/>
      <c r="CH1641" s="7"/>
      <c r="CJ1641" s="7"/>
      <c r="CP1641" s="7"/>
      <c r="CR1641" s="7"/>
      <c r="CS1641" s="7"/>
      <c r="CU1641" s="16"/>
      <c r="DB1641" s="7"/>
      <c r="DD1641" s="7"/>
      <c r="DF1641" s="9"/>
    </row>
    <row r="1642" spans="3:110" x14ac:dyDescent="0.25">
      <c r="C1642" s="6"/>
      <c r="H1642" s="7"/>
      <c r="L1642" s="18"/>
      <c r="M1642" s="18"/>
      <c r="N1642" s="20"/>
      <c r="AD1642" s="18"/>
      <c r="AE1642" s="18"/>
      <c r="AJ1642" s="7"/>
      <c r="AL1642" s="7"/>
      <c r="AN1642" s="7"/>
      <c r="AP1642" s="7"/>
      <c r="AR1642" s="7"/>
      <c r="AX1642" s="7"/>
      <c r="AY1642" s="7"/>
      <c r="BE1642" s="9"/>
      <c r="BW1642" s="17"/>
      <c r="CH1642" s="7"/>
      <c r="CJ1642" s="7"/>
      <c r="CP1642" s="7"/>
      <c r="CR1642" s="7"/>
      <c r="CS1642" s="7"/>
      <c r="CU1642" s="16"/>
      <c r="DB1642" s="7"/>
      <c r="DD1642" s="7"/>
      <c r="DF1642" s="9"/>
    </row>
    <row r="1643" spans="3:110" x14ac:dyDescent="0.25">
      <c r="C1643" s="6"/>
      <c r="H1643" s="7"/>
      <c r="L1643" s="18"/>
      <c r="M1643" s="18"/>
      <c r="N1643" s="20"/>
      <c r="AD1643" s="18"/>
      <c r="AE1643" s="18"/>
      <c r="AJ1643" s="7"/>
      <c r="AL1643" s="7"/>
      <c r="AN1643" s="7"/>
      <c r="AP1643" s="7"/>
      <c r="AR1643" s="7"/>
      <c r="AX1643" s="7"/>
      <c r="AY1643" s="7"/>
      <c r="BE1643" s="9"/>
      <c r="BW1643" s="17"/>
      <c r="CH1643" s="7"/>
      <c r="CJ1643" s="7"/>
      <c r="CP1643" s="7"/>
      <c r="CR1643" s="7"/>
      <c r="CS1643" s="7"/>
      <c r="CU1643" s="16"/>
      <c r="DB1643" s="7"/>
      <c r="DD1643" s="7"/>
      <c r="DF1643" s="9"/>
    </row>
    <row r="1644" spans="3:110" x14ac:dyDescent="0.25">
      <c r="C1644" s="6"/>
      <c r="H1644" s="7"/>
      <c r="L1644" s="18"/>
      <c r="M1644" s="18"/>
      <c r="N1644" s="20"/>
      <c r="AD1644" s="18"/>
      <c r="AE1644" s="18"/>
      <c r="AJ1644" s="7"/>
      <c r="AL1644" s="7"/>
      <c r="AN1644" s="7"/>
      <c r="AP1644" s="7"/>
      <c r="AR1644" s="7"/>
      <c r="AX1644" s="7"/>
      <c r="AY1644" s="7"/>
      <c r="BE1644" s="9"/>
      <c r="BW1644" s="17"/>
      <c r="CH1644" s="7"/>
      <c r="CJ1644" s="7"/>
      <c r="CP1644" s="7"/>
      <c r="CR1644" s="7"/>
      <c r="CS1644" s="7"/>
      <c r="CU1644" s="16"/>
      <c r="DB1644" s="7"/>
      <c r="DD1644" s="7"/>
      <c r="DF1644" s="9"/>
    </row>
    <row r="1645" spans="3:110" x14ac:dyDescent="0.25">
      <c r="C1645" s="6"/>
      <c r="H1645" s="7"/>
      <c r="L1645" s="18"/>
      <c r="M1645" s="18"/>
      <c r="N1645" s="20"/>
      <c r="AD1645" s="18"/>
      <c r="AE1645" s="18"/>
      <c r="AJ1645" s="7"/>
      <c r="AL1645" s="7"/>
      <c r="AN1645" s="7"/>
      <c r="AP1645" s="7"/>
      <c r="AR1645" s="7"/>
      <c r="AX1645" s="7"/>
      <c r="AY1645" s="7"/>
      <c r="BE1645" s="9"/>
      <c r="BW1645" s="17"/>
      <c r="CH1645" s="7"/>
      <c r="CJ1645" s="7"/>
      <c r="CP1645" s="7"/>
      <c r="CR1645" s="7"/>
      <c r="CS1645" s="7"/>
      <c r="CU1645" s="16"/>
      <c r="DB1645" s="7"/>
      <c r="DD1645" s="7"/>
      <c r="DF1645" s="9"/>
    </row>
    <row r="1646" spans="3:110" x14ac:dyDescent="0.25">
      <c r="C1646" s="6"/>
      <c r="H1646" s="7"/>
      <c r="L1646" s="18"/>
      <c r="M1646" s="18"/>
      <c r="N1646" s="20"/>
      <c r="AD1646" s="18"/>
      <c r="AE1646" s="18"/>
      <c r="AJ1646" s="7"/>
      <c r="AL1646" s="7"/>
      <c r="AN1646" s="7"/>
      <c r="AP1646" s="7"/>
      <c r="AR1646" s="7"/>
      <c r="AX1646" s="7"/>
      <c r="AY1646" s="7"/>
      <c r="BE1646" s="9"/>
      <c r="BW1646" s="17"/>
      <c r="CH1646" s="7"/>
      <c r="CJ1646" s="7"/>
      <c r="CP1646" s="7"/>
      <c r="CR1646" s="7"/>
      <c r="CS1646" s="7"/>
      <c r="CU1646" s="16"/>
      <c r="DB1646" s="7"/>
      <c r="DD1646" s="7"/>
      <c r="DF1646" s="9"/>
    </row>
    <row r="1647" spans="3:110" x14ac:dyDescent="0.25">
      <c r="C1647" s="6"/>
      <c r="H1647" s="7"/>
      <c r="L1647" s="18"/>
      <c r="M1647" s="18"/>
      <c r="N1647" s="20"/>
      <c r="AD1647" s="18"/>
      <c r="AE1647" s="18"/>
      <c r="AJ1647" s="7"/>
      <c r="AL1647" s="7"/>
      <c r="AN1647" s="7"/>
      <c r="AP1647" s="7"/>
      <c r="AR1647" s="7"/>
      <c r="AX1647" s="7"/>
      <c r="AY1647" s="7"/>
      <c r="BE1647" s="9"/>
      <c r="BW1647" s="17"/>
      <c r="CH1647" s="7"/>
      <c r="CJ1647" s="7"/>
      <c r="CP1647" s="7"/>
      <c r="CR1647" s="7"/>
      <c r="CS1647" s="7"/>
      <c r="CU1647" s="16"/>
      <c r="DB1647" s="7"/>
      <c r="DD1647" s="7"/>
      <c r="DF1647" s="9"/>
    </row>
    <row r="1648" spans="3:110" x14ac:dyDescent="0.25">
      <c r="C1648" s="6"/>
      <c r="H1648" s="7"/>
      <c r="L1648" s="18"/>
      <c r="M1648" s="18"/>
      <c r="N1648" s="20"/>
      <c r="AD1648" s="18"/>
      <c r="AE1648" s="18"/>
      <c r="AJ1648" s="7"/>
      <c r="AL1648" s="7"/>
      <c r="AN1648" s="7"/>
      <c r="AP1648" s="7"/>
      <c r="AR1648" s="7"/>
      <c r="AX1648" s="7"/>
      <c r="AY1648" s="7"/>
      <c r="BE1648" s="9"/>
      <c r="BW1648" s="17"/>
      <c r="CH1648" s="7"/>
      <c r="CJ1648" s="7"/>
      <c r="CP1648" s="7"/>
      <c r="CR1648" s="7"/>
      <c r="CS1648" s="7"/>
      <c r="CU1648" s="16"/>
      <c r="DB1648" s="7"/>
      <c r="DD1648" s="7"/>
      <c r="DF1648" s="9"/>
    </row>
    <row r="1649" spans="3:110" x14ac:dyDescent="0.25">
      <c r="C1649" s="6"/>
      <c r="H1649" s="7"/>
      <c r="L1649" s="18"/>
      <c r="M1649" s="18"/>
      <c r="N1649" s="20"/>
      <c r="AD1649" s="18"/>
      <c r="AE1649" s="18"/>
      <c r="AJ1649" s="7"/>
      <c r="AL1649" s="7"/>
      <c r="AN1649" s="7"/>
      <c r="AP1649" s="7"/>
      <c r="AR1649" s="7"/>
      <c r="AX1649" s="7"/>
      <c r="AY1649" s="7"/>
      <c r="BE1649" s="9"/>
      <c r="BW1649" s="17"/>
      <c r="CH1649" s="7"/>
      <c r="CJ1649" s="7"/>
      <c r="CP1649" s="7"/>
      <c r="CR1649" s="7"/>
      <c r="CS1649" s="7"/>
      <c r="CU1649" s="16"/>
      <c r="DB1649" s="7"/>
      <c r="DD1649" s="7"/>
      <c r="DF1649" s="9"/>
    </row>
    <row r="1650" spans="3:110" x14ac:dyDescent="0.25">
      <c r="C1650" s="6"/>
      <c r="H1650" s="7"/>
      <c r="L1650" s="18"/>
      <c r="M1650" s="18"/>
      <c r="N1650" s="20"/>
      <c r="AD1650" s="18"/>
      <c r="AE1650" s="18"/>
      <c r="AJ1650" s="7"/>
      <c r="AL1650" s="7"/>
      <c r="AN1650" s="7"/>
      <c r="AP1650" s="7"/>
      <c r="AR1650" s="7"/>
      <c r="AX1650" s="7"/>
      <c r="AY1650" s="7"/>
      <c r="BE1650" s="9"/>
      <c r="BW1650" s="17"/>
      <c r="CH1650" s="7"/>
      <c r="CJ1650" s="7"/>
      <c r="CP1650" s="7"/>
      <c r="CR1650" s="7"/>
      <c r="CS1650" s="7"/>
      <c r="CU1650" s="16"/>
      <c r="DB1650" s="7"/>
      <c r="DD1650" s="7"/>
      <c r="DF1650" s="9"/>
    </row>
    <row r="1651" spans="3:110" x14ac:dyDescent="0.25">
      <c r="C1651" s="6"/>
      <c r="H1651" s="7"/>
      <c r="L1651" s="18"/>
      <c r="M1651" s="18"/>
      <c r="N1651" s="20"/>
      <c r="AD1651" s="18"/>
      <c r="AE1651" s="18"/>
      <c r="AJ1651" s="7"/>
      <c r="AL1651" s="7"/>
      <c r="AN1651" s="7"/>
      <c r="AP1651" s="7"/>
      <c r="AR1651" s="7"/>
      <c r="AX1651" s="7"/>
      <c r="AY1651" s="7"/>
      <c r="BE1651" s="9"/>
      <c r="BW1651" s="17"/>
      <c r="CH1651" s="7"/>
      <c r="CJ1651" s="7"/>
      <c r="CP1651" s="7"/>
      <c r="CR1651" s="7"/>
      <c r="CS1651" s="7"/>
      <c r="CU1651" s="16"/>
      <c r="DB1651" s="7"/>
      <c r="DD1651" s="7"/>
      <c r="DF1651" s="9"/>
    </row>
    <row r="1652" spans="3:110" x14ac:dyDescent="0.25">
      <c r="C1652" s="6"/>
      <c r="H1652" s="7"/>
      <c r="L1652" s="18"/>
      <c r="M1652" s="18"/>
      <c r="N1652" s="20"/>
      <c r="AD1652" s="18"/>
      <c r="AE1652" s="18"/>
      <c r="AJ1652" s="7"/>
      <c r="AL1652" s="7"/>
      <c r="AN1652" s="7"/>
      <c r="AP1652" s="7"/>
      <c r="AR1652" s="7"/>
      <c r="AX1652" s="7"/>
      <c r="AY1652" s="7"/>
      <c r="BE1652" s="9"/>
      <c r="BW1652" s="17"/>
      <c r="CH1652" s="7"/>
      <c r="CJ1652" s="7"/>
      <c r="CP1652" s="7"/>
      <c r="CR1652" s="7"/>
      <c r="CS1652" s="7"/>
      <c r="CU1652" s="16"/>
      <c r="DB1652" s="7"/>
      <c r="DD1652" s="7"/>
      <c r="DF1652" s="9"/>
    </row>
    <row r="1653" spans="3:110" x14ac:dyDescent="0.25">
      <c r="C1653" s="6"/>
      <c r="H1653" s="7"/>
      <c r="L1653" s="18"/>
      <c r="M1653" s="18"/>
      <c r="N1653" s="20"/>
      <c r="AD1653" s="18"/>
      <c r="AE1653" s="18"/>
      <c r="AJ1653" s="7"/>
      <c r="AL1653" s="7"/>
      <c r="AN1653" s="7"/>
      <c r="AP1653" s="7"/>
      <c r="AR1653" s="7"/>
      <c r="AX1653" s="7"/>
      <c r="AY1653" s="7"/>
      <c r="BE1653" s="9"/>
      <c r="BW1653" s="17"/>
      <c r="CH1653" s="7"/>
      <c r="CJ1653" s="7"/>
      <c r="CP1653" s="7"/>
      <c r="CR1653" s="7"/>
      <c r="CS1653" s="7"/>
      <c r="CU1653" s="16"/>
      <c r="DB1653" s="7"/>
      <c r="DD1653" s="7"/>
      <c r="DF1653" s="9"/>
    </row>
    <row r="1654" spans="3:110" x14ac:dyDescent="0.25">
      <c r="C1654" s="6"/>
      <c r="H1654" s="7"/>
      <c r="L1654" s="18"/>
      <c r="M1654" s="18"/>
      <c r="N1654" s="20"/>
      <c r="AD1654" s="18"/>
      <c r="AE1654" s="18"/>
      <c r="AJ1654" s="7"/>
      <c r="AL1654" s="7"/>
      <c r="AN1654" s="7"/>
      <c r="AP1654" s="7"/>
      <c r="AR1654" s="7"/>
      <c r="AX1654" s="7"/>
      <c r="AY1654" s="7"/>
      <c r="BE1654" s="9"/>
      <c r="BW1654" s="17"/>
      <c r="CH1654" s="7"/>
      <c r="CJ1654" s="7"/>
      <c r="CP1654" s="7"/>
      <c r="CR1654" s="7"/>
      <c r="CS1654" s="7"/>
      <c r="CU1654" s="16"/>
      <c r="DB1654" s="7"/>
      <c r="DD1654" s="7"/>
      <c r="DF1654" s="9"/>
    </row>
    <row r="1655" spans="3:110" x14ac:dyDescent="0.25">
      <c r="C1655" s="6"/>
      <c r="H1655" s="7"/>
      <c r="L1655" s="18"/>
      <c r="M1655" s="18"/>
      <c r="N1655" s="20"/>
      <c r="AD1655" s="18"/>
      <c r="AE1655" s="18"/>
      <c r="AJ1655" s="7"/>
      <c r="AL1655" s="7"/>
      <c r="AN1655" s="7"/>
      <c r="AP1655" s="7"/>
      <c r="AR1655" s="7"/>
      <c r="AX1655" s="7"/>
      <c r="AY1655" s="7"/>
      <c r="BE1655" s="9"/>
      <c r="BW1655" s="17"/>
      <c r="CH1655" s="7"/>
      <c r="CJ1655" s="7"/>
      <c r="CP1655" s="7"/>
      <c r="CR1655" s="7"/>
      <c r="CS1655" s="7"/>
      <c r="CU1655" s="16"/>
      <c r="DB1655" s="7"/>
      <c r="DD1655" s="7"/>
      <c r="DF1655" s="9"/>
    </row>
    <row r="1656" spans="3:110" x14ac:dyDescent="0.25">
      <c r="C1656" s="6"/>
      <c r="H1656" s="7"/>
      <c r="L1656" s="18"/>
      <c r="M1656" s="18"/>
      <c r="N1656" s="20"/>
      <c r="AD1656" s="18"/>
      <c r="AE1656" s="18"/>
      <c r="AJ1656" s="7"/>
      <c r="AL1656" s="7"/>
      <c r="AN1656" s="7"/>
      <c r="AP1656" s="7"/>
      <c r="AR1656" s="7"/>
      <c r="AX1656" s="7"/>
      <c r="AY1656" s="7"/>
      <c r="BE1656" s="9"/>
      <c r="BW1656" s="17"/>
      <c r="CH1656" s="7"/>
      <c r="CJ1656" s="7"/>
      <c r="CP1656" s="7"/>
      <c r="CR1656" s="7"/>
      <c r="CS1656" s="7"/>
      <c r="CU1656" s="16"/>
      <c r="DB1656" s="7"/>
      <c r="DD1656" s="7"/>
      <c r="DF1656" s="9"/>
    </row>
    <row r="1657" spans="3:110" x14ac:dyDescent="0.25">
      <c r="C1657" s="6"/>
      <c r="H1657" s="7"/>
      <c r="L1657" s="18"/>
      <c r="M1657" s="18"/>
      <c r="N1657" s="20"/>
      <c r="AD1657" s="18"/>
      <c r="AE1657" s="18"/>
      <c r="AJ1657" s="7"/>
      <c r="AL1657" s="7"/>
      <c r="AN1657" s="7"/>
      <c r="AP1657" s="7"/>
      <c r="AR1657" s="7"/>
      <c r="AX1657" s="7"/>
      <c r="AY1657" s="7"/>
      <c r="BE1657" s="9"/>
      <c r="BW1657" s="17"/>
      <c r="CH1657" s="7"/>
      <c r="CJ1657" s="7"/>
      <c r="CP1657" s="7"/>
      <c r="CR1657" s="7"/>
      <c r="CS1657" s="7"/>
      <c r="CU1657" s="16"/>
      <c r="DB1657" s="7"/>
      <c r="DD1657" s="7"/>
      <c r="DF1657" s="9"/>
    </row>
    <row r="1658" spans="3:110" x14ac:dyDescent="0.25">
      <c r="C1658" s="6"/>
      <c r="H1658" s="7"/>
      <c r="L1658" s="18"/>
      <c r="M1658" s="18"/>
      <c r="N1658" s="20"/>
      <c r="AD1658" s="18"/>
      <c r="AE1658" s="18"/>
      <c r="AJ1658" s="7"/>
      <c r="AL1658" s="7"/>
      <c r="AN1658" s="7"/>
      <c r="AP1658" s="7"/>
      <c r="AR1658" s="7"/>
      <c r="AX1658" s="7"/>
      <c r="AY1658" s="7"/>
      <c r="BE1658" s="9"/>
      <c r="BW1658" s="17"/>
      <c r="CH1658" s="7"/>
      <c r="CJ1658" s="7"/>
      <c r="CP1658" s="7"/>
      <c r="CR1658" s="7"/>
      <c r="CS1658" s="7"/>
      <c r="CU1658" s="16"/>
      <c r="DB1658" s="7"/>
      <c r="DD1658" s="7"/>
      <c r="DF1658" s="9"/>
    </row>
    <row r="1659" spans="3:110" x14ac:dyDescent="0.25">
      <c r="C1659" s="6"/>
      <c r="H1659" s="7"/>
      <c r="L1659" s="18"/>
      <c r="M1659" s="18"/>
      <c r="N1659" s="20"/>
      <c r="AD1659" s="18"/>
      <c r="AE1659" s="18"/>
      <c r="AJ1659" s="7"/>
      <c r="AL1659" s="7"/>
      <c r="AN1659" s="7"/>
      <c r="AP1659" s="7"/>
      <c r="AR1659" s="7"/>
      <c r="AX1659" s="7"/>
      <c r="AY1659" s="7"/>
      <c r="BE1659" s="9"/>
      <c r="BW1659" s="17"/>
      <c r="CH1659" s="7"/>
      <c r="CJ1659" s="7"/>
      <c r="CP1659" s="7"/>
      <c r="CR1659" s="7"/>
      <c r="CS1659" s="7"/>
      <c r="CU1659" s="16"/>
      <c r="DB1659" s="7"/>
      <c r="DD1659" s="7"/>
      <c r="DF1659" s="9"/>
    </row>
    <row r="1660" spans="3:110" x14ac:dyDescent="0.25">
      <c r="C1660" s="6"/>
      <c r="H1660" s="7"/>
      <c r="L1660" s="18"/>
      <c r="M1660" s="18"/>
      <c r="N1660" s="20"/>
      <c r="AD1660" s="18"/>
      <c r="AE1660" s="18"/>
      <c r="AJ1660" s="7"/>
      <c r="AL1660" s="7"/>
      <c r="AN1660" s="7"/>
      <c r="AP1660" s="7"/>
      <c r="AR1660" s="7"/>
      <c r="AX1660" s="7"/>
      <c r="AY1660" s="7"/>
      <c r="BE1660" s="9"/>
      <c r="BW1660" s="17"/>
      <c r="CH1660" s="7"/>
      <c r="CJ1660" s="7"/>
      <c r="CP1660" s="7"/>
      <c r="CR1660" s="7"/>
      <c r="CS1660" s="7"/>
      <c r="CU1660" s="16"/>
      <c r="DB1660" s="7"/>
      <c r="DD1660" s="7"/>
      <c r="DF1660" s="9"/>
    </row>
    <row r="1661" spans="3:110" x14ac:dyDescent="0.25">
      <c r="C1661" s="6"/>
      <c r="H1661" s="7"/>
      <c r="L1661" s="18"/>
      <c r="M1661" s="18"/>
      <c r="N1661" s="20"/>
      <c r="AD1661" s="18"/>
      <c r="AE1661" s="18"/>
      <c r="AJ1661" s="7"/>
      <c r="AL1661" s="7"/>
      <c r="AN1661" s="7"/>
      <c r="AP1661" s="7"/>
      <c r="AR1661" s="7"/>
      <c r="AX1661" s="7"/>
      <c r="AY1661" s="7"/>
      <c r="BE1661" s="9"/>
      <c r="BW1661" s="17"/>
      <c r="CH1661" s="7"/>
      <c r="CJ1661" s="7"/>
      <c r="CP1661" s="7"/>
      <c r="CR1661" s="7"/>
      <c r="CS1661" s="7"/>
      <c r="CU1661" s="16"/>
      <c r="DB1661" s="7"/>
      <c r="DD1661" s="7"/>
      <c r="DF1661" s="9"/>
    </row>
    <row r="1662" spans="3:110" x14ac:dyDescent="0.25">
      <c r="C1662" s="6"/>
      <c r="H1662" s="7"/>
      <c r="L1662" s="18"/>
      <c r="M1662" s="18"/>
      <c r="N1662" s="20"/>
      <c r="AD1662" s="18"/>
      <c r="AE1662" s="18"/>
      <c r="AJ1662" s="7"/>
      <c r="AL1662" s="7"/>
      <c r="AN1662" s="7"/>
      <c r="AP1662" s="7"/>
      <c r="AR1662" s="7"/>
      <c r="AX1662" s="7"/>
      <c r="AY1662" s="7"/>
      <c r="BE1662" s="9"/>
      <c r="BW1662" s="17"/>
      <c r="CH1662" s="7"/>
      <c r="CJ1662" s="7"/>
      <c r="CP1662" s="7"/>
      <c r="CR1662" s="7"/>
      <c r="CS1662" s="7"/>
      <c r="CU1662" s="16"/>
      <c r="DB1662" s="7"/>
      <c r="DD1662" s="7"/>
      <c r="DF1662" s="9"/>
    </row>
    <row r="1663" spans="3:110" x14ac:dyDescent="0.25">
      <c r="C1663" s="6"/>
      <c r="H1663" s="7"/>
      <c r="L1663" s="18"/>
      <c r="M1663" s="18"/>
      <c r="N1663" s="20"/>
      <c r="AD1663" s="18"/>
      <c r="AE1663" s="18"/>
      <c r="AJ1663" s="7"/>
      <c r="AL1663" s="7"/>
      <c r="AN1663" s="7"/>
      <c r="AP1663" s="7"/>
      <c r="AR1663" s="7"/>
      <c r="AX1663" s="7"/>
      <c r="AY1663" s="7"/>
      <c r="BE1663" s="9"/>
      <c r="BW1663" s="17"/>
      <c r="CH1663" s="7"/>
      <c r="CJ1663" s="7"/>
      <c r="CP1663" s="7"/>
      <c r="CR1663" s="7"/>
      <c r="CS1663" s="7"/>
      <c r="CU1663" s="16"/>
      <c r="DB1663" s="7"/>
      <c r="DD1663" s="7"/>
      <c r="DF1663" s="9"/>
    </row>
    <row r="1664" spans="3:110" x14ac:dyDescent="0.25">
      <c r="C1664" s="6"/>
      <c r="H1664" s="7"/>
      <c r="L1664" s="18"/>
      <c r="M1664" s="18"/>
      <c r="N1664" s="20"/>
      <c r="AD1664" s="18"/>
      <c r="AE1664" s="18"/>
      <c r="AJ1664" s="7"/>
      <c r="AL1664" s="7"/>
      <c r="AN1664" s="7"/>
      <c r="AP1664" s="7"/>
      <c r="AR1664" s="7"/>
      <c r="AX1664" s="7"/>
      <c r="AY1664" s="7"/>
      <c r="BE1664" s="9"/>
      <c r="BW1664" s="17"/>
      <c r="CH1664" s="7"/>
      <c r="CJ1664" s="7"/>
      <c r="CP1664" s="7"/>
      <c r="CR1664" s="7"/>
      <c r="CS1664" s="7"/>
      <c r="CU1664" s="16"/>
      <c r="DB1664" s="7"/>
      <c r="DD1664" s="7"/>
      <c r="DF1664" s="9"/>
    </row>
    <row r="1665" spans="3:110" x14ac:dyDescent="0.25">
      <c r="C1665" s="6"/>
      <c r="H1665" s="7"/>
      <c r="L1665" s="18"/>
      <c r="M1665" s="18"/>
      <c r="N1665" s="20"/>
      <c r="AD1665" s="18"/>
      <c r="AE1665" s="18"/>
      <c r="AJ1665" s="7"/>
      <c r="AL1665" s="7"/>
      <c r="AN1665" s="7"/>
      <c r="AP1665" s="7"/>
      <c r="AR1665" s="7"/>
      <c r="AX1665" s="7"/>
      <c r="AY1665" s="7"/>
      <c r="BE1665" s="9"/>
      <c r="BW1665" s="17"/>
      <c r="CH1665" s="7"/>
      <c r="CJ1665" s="7"/>
      <c r="CP1665" s="7"/>
      <c r="CR1665" s="7"/>
      <c r="CS1665" s="7"/>
      <c r="CU1665" s="16"/>
      <c r="DB1665" s="7"/>
      <c r="DD1665" s="7"/>
      <c r="DF1665" s="9"/>
    </row>
    <row r="1666" spans="3:110" x14ac:dyDescent="0.25">
      <c r="C1666" s="6"/>
      <c r="H1666" s="7"/>
      <c r="L1666" s="18"/>
      <c r="M1666" s="18"/>
      <c r="N1666" s="20"/>
      <c r="AD1666" s="18"/>
      <c r="AE1666" s="18"/>
      <c r="AJ1666" s="7"/>
      <c r="AL1666" s="7"/>
      <c r="AN1666" s="7"/>
      <c r="AP1666" s="7"/>
      <c r="AR1666" s="7"/>
      <c r="AX1666" s="7"/>
      <c r="AY1666" s="7"/>
      <c r="BE1666" s="9"/>
      <c r="BW1666" s="17"/>
      <c r="CH1666" s="7"/>
      <c r="CJ1666" s="7"/>
      <c r="CP1666" s="7"/>
      <c r="CR1666" s="7"/>
      <c r="CS1666" s="7"/>
      <c r="CU1666" s="16"/>
      <c r="DB1666" s="7"/>
      <c r="DD1666" s="7"/>
      <c r="DF1666" s="9"/>
    </row>
    <row r="1667" spans="3:110" x14ac:dyDescent="0.25">
      <c r="C1667" s="6"/>
      <c r="H1667" s="7"/>
      <c r="L1667" s="18"/>
      <c r="M1667" s="18"/>
      <c r="N1667" s="20"/>
      <c r="AD1667" s="18"/>
      <c r="AE1667" s="18"/>
      <c r="AJ1667" s="7"/>
      <c r="AL1667" s="7"/>
      <c r="AN1667" s="7"/>
      <c r="AP1667" s="7"/>
      <c r="AR1667" s="7"/>
      <c r="AX1667" s="7"/>
      <c r="AY1667" s="7"/>
      <c r="BE1667" s="9"/>
      <c r="BW1667" s="17"/>
      <c r="CH1667" s="7"/>
      <c r="CJ1667" s="7"/>
      <c r="CP1667" s="7"/>
      <c r="CR1667" s="7"/>
      <c r="CS1667" s="7"/>
      <c r="CU1667" s="16"/>
      <c r="DB1667" s="7"/>
      <c r="DD1667" s="7"/>
      <c r="DF1667" s="9"/>
    </row>
    <row r="1668" spans="3:110" x14ac:dyDescent="0.25">
      <c r="C1668" s="6"/>
      <c r="H1668" s="7"/>
      <c r="L1668" s="18"/>
      <c r="M1668" s="18"/>
      <c r="N1668" s="20"/>
      <c r="AD1668" s="18"/>
      <c r="AE1668" s="18"/>
      <c r="AJ1668" s="7"/>
      <c r="AL1668" s="7"/>
      <c r="AN1668" s="7"/>
      <c r="AP1668" s="7"/>
      <c r="AR1668" s="7"/>
      <c r="AX1668" s="7"/>
      <c r="AY1668" s="7"/>
      <c r="BE1668" s="9"/>
      <c r="BW1668" s="17"/>
      <c r="CH1668" s="7"/>
      <c r="CJ1668" s="7"/>
      <c r="CP1668" s="7"/>
      <c r="CR1668" s="7"/>
      <c r="CS1668" s="7"/>
      <c r="CU1668" s="16"/>
      <c r="DB1668" s="7"/>
      <c r="DD1668" s="7"/>
      <c r="DF1668" s="9"/>
    </row>
    <row r="1669" spans="3:110" x14ac:dyDescent="0.25">
      <c r="C1669" s="6"/>
      <c r="H1669" s="7"/>
      <c r="L1669" s="18"/>
      <c r="M1669" s="18"/>
      <c r="N1669" s="20"/>
      <c r="AD1669" s="18"/>
      <c r="AE1669" s="18"/>
      <c r="AJ1669" s="7"/>
      <c r="AL1669" s="7"/>
      <c r="AN1669" s="7"/>
      <c r="AP1669" s="7"/>
      <c r="AR1669" s="7"/>
      <c r="AX1669" s="7"/>
      <c r="AY1669" s="7"/>
      <c r="BE1669" s="9"/>
      <c r="BW1669" s="17"/>
      <c r="CH1669" s="7"/>
      <c r="CJ1669" s="7"/>
      <c r="CP1669" s="7"/>
      <c r="CR1669" s="7"/>
      <c r="CS1669" s="7"/>
      <c r="CU1669" s="16"/>
      <c r="DB1669" s="7"/>
      <c r="DD1669" s="7"/>
      <c r="DF1669" s="9"/>
    </row>
    <row r="1670" spans="3:110" x14ac:dyDescent="0.25">
      <c r="C1670" s="6"/>
      <c r="H1670" s="7"/>
      <c r="L1670" s="18"/>
      <c r="M1670" s="18"/>
      <c r="N1670" s="20"/>
      <c r="AD1670" s="18"/>
      <c r="AE1670" s="18"/>
      <c r="AJ1670" s="7"/>
      <c r="AL1670" s="7"/>
      <c r="AN1670" s="7"/>
      <c r="AP1670" s="7"/>
      <c r="AR1670" s="7"/>
      <c r="AX1670" s="7"/>
      <c r="AY1670" s="7"/>
      <c r="BE1670" s="9"/>
      <c r="BW1670" s="17"/>
      <c r="CH1670" s="7"/>
      <c r="CJ1670" s="7"/>
      <c r="CP1670" s="7"/>
      <c r="CR1670" s="7"/>
      <c r="CS1670" s="7"/>
      <c r="CU1670" s="16"/>
      <c r="DB1670" s="7"/>
      <c r="DD1670" s="7"/>
      <c r="DF1670" s="9"/>
    </row>
    <row r="1671" spans="3:110" x14ac:dyDescent="0.25">
      <c r="C1671" s="6"/>
      <c r="H1671" s="7"/>
      <c r="L1671" s="18"/>
      <c r="M1671" s="18"/>
      <c r="N1671" s="20"/>
      <c r="AD1671" s="18"/>
      <c r="AE1671" s="18"/>
      <c r="AJ1671" s="7"/>
      <c r="AL1671" s="7"/>
      <c r="AN1671" s="7"/>
      <c r="AP1671" s="7"/>
      <c r="AR1671" s="7"/>
      <c r="AX1671" s="7"/>
      <c r="AY1671" s="7"/>
      <c r="BE1671" s="9"/>
      <c r="BW1671" s="17"/>
      <c r="CH1671" s="7"/>
      <c r="CJ1671" s="7"/>
      <c r="CP1671" s="7"/>
      <c r="CR1671" s="7"/>
      <c r="CS1671" s="7"/>
      <c r="CU1671" s="16"/>
      <c r="DB1671" s="7"/>
      <c r="DD1671" s="7"/>
      <c r="DF1671" s="9"/>
    </row>
    <row r="1672" spans="3:110" x14ac:dyDescent="0.25">
      <c r="C1672" s="6"/>
      <c r="H1672" s="7"/>
      <c r="L1672" s="18"/>
      <c r="M1672" s="18"/>
      <c r="N1672" s="20"/>
      <c r="AD1672" s="18"/>
      <c r="AE1672" s="18"/>
      <c r="AJ1672" s="7"/>
      <c r="AL1672" s="7"/>
      <c r="AN1672" s="7"/>
      <c r="AP1672" s="7"/>
      <c r="AR1672" s="7"/>
      <c r="AX1672" s="7"/>
      <c r="AY1672" s="7"/>
      <c r="BE1672" s="9"/>
      <c r="BW1672" s="17"/>
      <c r="CH1672" s="7"/>
      <c r="CJ1672" s="7"/>
      <c r="CP1672" s="7"/>
      <c r="CR1672" s="7"/>
      <c r="CS1672" s="7"/>
      <c r="CU1672" s="16"/>
      <c r="DB1672" s="7"/>
      <c r="DD1672" s="7"/>
      <c r="DF1672" s="9"/>
    </row>
    <row r="1673" spans="3:110" x14ac:dyDescent="0.25">
      <c r="C1673" s="6"/>
      <c r="H1673" s="7"/>
      <c r="L1673" s="18"/>
      <c r="M1673" s="18"/>
      <c r="N1673" s="20"/>
      <c r="AD1673" s="18"/>
      <c r="AE1673" s="18"/>
      <c r="AJ1673" s="7"/>
      <c r="AL1673" s="7"/>
      <c r="AN1673" s="7"/>
      <c r="AP1673" s="7"/>
      <c r="AR1673" s="7"/>
      <c r="AX1673" s="7"/>
      <c r="AY1673" s="7"/>
      <c r="BE1673" s="9"/>
      <c r="BW1673" s="17"/>
      <c r="CH1673" s="7"/>
      <c r="CJ1673" s="7"/>
      <c r="CP1673" s="7"/>
      <c r="CR1673" s="7"/>
      <c r="CS1673" s="7"/>
      <c r="CU1673" s="16"/>
      <c r="DB1673" s="7"/>
      <c r="DD1673" s="7"/>
      <c r="DF1673" s="9"/>
    </row>
    <row r="1674" spans="3:110" x14ac:dyDescent="0.25">
      <c r="C1674" s="6"/>
      <c r="H1674" s="7"/>
      <c r="L1674" s="18"/>
      <c r="M1674" s="18"/>
      <c r="N1674" s="20"/>
      <c r="AD1674" s="18"/>
      <c r="AE1674" s="18"/>
      <c r="AJ1674" s="7"/>
      <c r="AL1674" s="7"/>
      <c r="AN1674" s="7"/>
      <c r="AP1674" s="7"/>
      <c r="AR1674" s="7"/>
      <c r="AX1674" s="7"/>
      <c r="AY1674" s="7"/>
      <c r="BE1674" s="9"/>
      <c r="BW1674" s="17"/>
      <c r="CH1674" s="7"/>
      <c r="CJ1674" s="7"/>
      <c r="CP1674" s="7"/>
      <c r="CR1674" s="7"/>
      <c r="CS1674" s="7"/>
      <c r="CU1674" s="16"/>
      <c r="DB1674" s="7"/>
      <c r="DD1674" s="7"/>
      <c r="DF1674" s="9"/>
    </row>
    <row r="1675" spans="3:110" x14ac:dyDescent="0.25">
      <c r="C1675" s="6"/>
      <c r="H1675" s="7"/>
      <c r="L1675" s="18"/>
      <c r="M1675" s="18"/>
      <c r="N1675" s="20"/>
      <c r="AD1675" s="18"/>
      <c r="AE1675" s="18"/>
      <c r="AJ1675" s="7"/>
      <c r="AL1675" s="7"/>
      <c r="AN1675" s="7"/>
      <c r="AP1675" s="7"/>
      <c r="AR1675" s="7"/>
      <c r="AX1675" s="7"/>
      <c r="AY1675" s="7"/>
      <c r="BE1675" s="9"/>
      <c r="BW1675" s="17"/>
      <c r="CH1675" s="7"/>
      <c r="CJ1675" s="7"/>
      <c r="CP1675" s="7"/>
      <c r="CR1675" s="7"/>
      <c r="CS1675" s="7"/>
      <c r="CU1675" s="16"/>
      <c r="DB1675" s="7"/>
      <c r="DD1675" s="7"/>
      <c r="DF1675" s="9"/>
    </row>
    <row r="1676" spans="3:110" x14ac:dyDescent="0.25">
      <c r="C1676" s="6"/>
      <c r="H1676" s="7"/>
      <c r="L1676" s="18"/>
      <c r="M1676" s="18"/>
      <c r="N1676" s="20"/>
      <c r="AD1676" s="18"/>
      <c r="AE1676" s="18"/>
      <c r="AJ1676" s="7"/>
      <c r="AL1676" s="7"/>
      <c r="AN1676" s="7"/>
      <c r="AP1676" s="7"/>
      <c r="AR1676" s="7"/>
      <c r="AX1676" s="7"/>
      <c r="AY1676" s="7"/>
      <c r="BE1676" s="9"/>
      <c r="BW1676" s="17"/>
      <c r="CH1676" s="7"/>
      <c r="CJ1676" s="7"/>
      <c r="CP1676" s="7"/>
      <c r="CR1676" s="7"/>
      <c r="CS1676" s="7"/>
      <c r="CU1676" s="16"/>
      <c r="DB1676" s="7"/>
      <c r="DD1676" s="7"/>
      <c r="DF1676" s="9"/>
    </row>
    <row r="1677" spans="3:110" x14ac:dyDescent="0.25">
      <c r="C1677" s="6"/>
      <c r="H1677" s="7"/>
      <c r="L1677" s="18"/>
      <c r="M1677" s="18"/>
      <c r="N1677" s="20"/>
      <c r="AD1677" s="18"/>
      <c r="AE1677" s="18"/>
      <c r="AJ1677" s="7"/>
      <c r="AL1677" s="7"/>
      <c r="AN1677" s="7"/>
      <c r="AP1677" s="7"/>
      <c r="AR1677" s="7"/>
      <c r="AX1677" s="7"/>
      <c r="AY1677" s="7"/>
      <c r="BE1677" s="9"/>
      <c r="BW1677" s="17"/>
      <c r="CH1677" s="7"/>
      <c r="CJ1677" s="7"/>
      <c r="CP1677" s="7"/>
      <c r="CR1677" s="7"/>
      <c r="CS1677" s="7"/>
      <c r="CU1677" s="16"/>
      <c r="DB1677" s="7"/>
      <c r="DD1677" s="7"/>
      <c r="DF1677" s="9"/>
    </row>
    <row r="1678" spans="3:110" x14ac:dyDescent="0.25">
      <c r="C1678" s="6"/>
      <c r="H1678" s="7"/>
      <c r="L1678" s="18"/>
      <c r="M1678" s="18"/>
      <c r="N1678" s="20"/>
      <c r="AD1678" s="18"/>
      <c r="AE1678" s="18"/>
      <c r="AJ1678" s="7"/>
      <c r="AL1678" s="7"/>
      <c r="AN1678" s="7"/>
      <c r="AP1678" s="7"/>
      <c r="AR1678" s="7"/>
      <c r="AX1678" s="7"/>
      <c r="AY1678" s="7"/>
      <c r="BE1678" s="9"/>
      <c r="BW1678" s="17"/>
      <c r="CH1678" s="7"/>
      <c r="CJ1678" s="7"/>
      <c r="CP1678" s="7"/>
      <c r="CR1678" s="7"/>
      <c r="CS1678" s="7"/>
      <c r="CU1678" s="16"/>
      <c r="DB1678" s="7"/>
      <c r="DD1678" s="7"/>
      <c r="DF1678" s="9"/>
    </row>
    <row r="1679" spans="3:110" x14ac:dyDescent="0.25">
      <c r="C1679" s="6"/>
      <c r="H1679" s="7"/>
      <c r="L1679" s="18"/>
      <c r="M1679" s="18"/>
      <c r="N1679" s="20"/>
      <c r="AD1679" s="18"/>
      <c r="AE1679" s="18"/>
      <c r="AJ1679" s="7"/>
      <c r="AL1679" s="7"/>
      <c r="AN1679" s="7"/>
      <c r="AP1679" s="7"/>
      <c r="AR1679" s="7"/>
      <c r="AX1679" s="7"/>
      <c r="AY1679" s="7"/>
      <c r="BE1679" s="9"/>
      <c r="BW1679" s="17"/>
      <c r="CH1679" s="7"/>
      <c r="CJ1679" s="7"/>
      <c r="CP1679" s="7"/>
      <c r="CR1679" s="7"/>
      <c r="CS1679" s="7"/>
      <c r="CU1679" s="16"/>
      <c r="DB1679" s="7"/>
      <c r="DD1679" s="7"/>
      <c r="DF1679" s="9"/>
    </row>
    <row r="1680" spans="3:110" x14ac:dyDescent="0.25">
      <c r="C1680" s="6"/>
      <c r="H1680" s="7"/>
      <c r="L1680" s="18"/>
      <c r="M1680" s="18"/>
      <c r="N1680" s="20"/>
      <c r="AD1680" s="18"/>
      <c r="AE1680" s="18"/>
      <c r="AJ1680" s="7"/>
      <c r="AL1680" s="7"/>
      <c r="AN1680" s="7"/>
      <c r="AP1680" s="7"/>
      <c r="AR1680" s="7"/>
      <c r="AX1680" s="7"/>
      <c r="AY1680" s="7"/>
      <c r="BE1680" s="9"/>
      <c r="BW1680" s="17"/>
      <c r="CH1680" s="7"/>
      <c r="CJ1680" s="7"/>
      <c r="CP1680" s="7"/>
      <c r="CR1680" s="7"/>
      <c r="CS1680" s="7"/>
      <c r="CU1680" s="16"/>
      <c r="DB1680" s="7"/>
      <c r="DD1680" s="7"/>
      <c r="DF1680" s="9"/>
    </row>
    <row r="1681" spans="3:110" x14ac:dyDescent="0.25">
      <c r="C1681" s="6"/>
      <c r="H1681" s="7"/>
      <c r="L1681" s="18"/>
      <c r="M1681" s="18"/>
      <c r="N1681" s="20"/>
      <c r="AD1681" s="18"/>
      <c r="AE1681" s="18"/>
      <c r="AJ1681" s="7"/>
      <c r="AL1681" s="7"/>
      <c r="AN1681" s="7"/>
      <c r="AP1681" s="7"/>
      <c r="AR1681" s="7"/>
      <c r="AX1681" s="7"/>
      <c r="AY1681" s="7"/>
      <c r="BE1681" s="9"/>
      <c r="BW1681" s="17"/>
      <c r="CH1681" s="7"/>
      <c r="CJ1681" s="7"/>
      <c r="CP1681" s="7"/>
      <c r="CR1681" s="7"/>
      <c r="CS1681" s="7"/>
      <c r="CU1681" s="16"/>
      <c r="DB1681" s="7"/>
      <c r="DD1681" s="7"/>
      <c r="DF1681" s="9"/>
    </row>
    <row r="1682" spans="3:110" x14ac:dyDescent="0.25">
      <c r="C1682" s="6"/>
      <c r="H1682" s="7"/>
      <c r="L1682" s="18"/>
      <c r="M1682" s="18"/>
      <c r="N1682" s="20"/>
      <c r="AD1682" s="18"/>
      <c r="AE1682" s="18"/>
      <c r="AJ1682" s="7"/>
      <c r="AL1682" s="7"/>
      <c r="AN1682" s="7"/>
      <c r="AP1682" s="7"/>
      <c r="AR1682" s="7"/>
      <c r="AX1682" s="7"/>
      <c r="AY1682" s="7"/>
      <c r="BE1682" s="9"/>
      <c r="BW1682" s="17"/>
      <c r="CH1682" s="7"/>
      <c r="CJ1682" s="7"/>
      <c r="CP1682" s="7"/>
      <c r="CR1682" s="7"/>
      <c r="CS1682" s="7"/>
      <c r="CU1682" s="16"/>
      <c r="DB1682" s="7"/>
      <c r="DD1682" s="7"/>
      <c r="DF1682" s="9"/>
    </row>
    <row r="1683" spans="3:110" x14ac:dyDescent="0.25">
      <c r="C1683" s="6"/>
      <c r="H1683" s="7"/>
      <c r="L1683" s="18"/>
      <c r="M1683" s="18"/>
      <c r="N1683" s="20"/>
      <c r="AD1683" s="18"/>
      <c r="AE1683" s="18"/>
      <c r="AJ1683" s="7"/>
      <c r="AL1683" s="7"/>
      <c r="AN1683" s="7"/>
      <c r="AP1683" s="7"/>
      <c r="AR1683" s="7"/>
      <c r="AX1683" s="7"/>
      <c r="AY1683" s="7"/>
      <c r="BE1683" s="9"/>
      <c r="BW1683" s="17"/>
      <c r="CH1683" s="7"/>
      <c r="CJ1683" s="7"/>
      <c r="CP1683" s="7"/>
      <c r="CR1683" s="7"/>
      <c r="CS1683" s="7"/>
      <c r="CU1683" s="16"/>
      <c r="DB1683" s="7"/>
      <c r="DD1683" s="7"/>
      <c r="DF1683" s="9"/>
    </row>
    <row r="1684" spans="3:110" x14ac:dyDescent="0.25">
      <c r="C1684" s="6"/>
      <c r="H1684" s="7"/>
      <c r="L1684" s="18"/>
      <c r="M1684" s="18"/>
      <c r="N1684" s="20"/>
      <c r="AD1684" s="18"/>
      <c r="AE1684" s="18"/>
      <c r="AJ1684" s="7"/>
      <c r="AL1684" s="7"/>
      <c r="AN1684" s="7"/>
      <c r="AP1684" s="7"/>
      <c r="AR1684" s="7"/>
      <c r="AX1684" s="7"/>
      <c r="AY1684" s="7"/>
      <c r="BE1684" s="9"/>
      <c r="BW1684" s="17"/>
      <c r="CH1684" s="7"/>
      <c r="CJ1684" s="7"/>
      <c r="CP1684" s="7"/>
      <c r="CR1684" s="7"/>
      <c r="CS1684" s="7"/>
      <c r="CU1684" s="16"/>
      <c r="DB1684" s="7"/>
      <c r="DD1684" s="7"/>
      <c r="DF1684" s="9"/>
    </row>
    <row r="1685" spans="3:110" x14ac:dyDescent="0.25">
      <c r="C1685" s="6"/>
      <c r="H1685" s="7"/>
      <c r="L1685" s="18"/>
      <c r="M1685" s="18"/>
      <c r="N1685" s="20"/>
      <c r="AD1685" s="18"/>
      <c r="AE1685" s="18"/>
      <c r="AJ1685" s="7"/>
      <c r="AL1685" s="7"/>
      <c r="AN1685" s="7"/>
      <c r="AP1685" s="7"/>
      <c r="AR1685" s="7"/>
      <c r="AX1685" s="7"/>
      <c r="AY1685" s="7"/>
      <c r="BE1685" s="9"/>
      <c r="BW1685" s="17"/>
      <c r="CH1685" s="7"/>
      <c r="CJ1685" s="7"/>
      <c r="CP1685" s="7"/>
      <c r="CR1685" s="7"/>
      <c r="CS1685" s="7"/>
      <c r="CU1685" s="16"/>
      <c r="DB1685" s="7"/>
      <c r="DD1685" s="7"/>
      <c r="DF1685" s="9"/>
    </row>
    <row r="1686" spans="3:110" x14ac:dyDescent="0.25">
      <c r="C1686" s="6"/>
      <c r="H1686" s="7"/>
      <c r="L1686" s="18"/>
      <c r="M1686" s="18"/>
      <c r="N1686" s="20"/>
      <c r="AD1686" s="18"/>
      <c r="AE1686" s="18"/>
      <c r="AJ1686" s="7"/>
      <c r="AL1686" s="7"/>
      <c r="AN1686" s="7"/>
      <c r="AP1686" s="7"/>
      <c r="AR1686" s="7"/>
      <c r="AX1686" s="7"/>
      <c r="AY1686" s="7"/>
      <c r="BE1686" s="9"/>
      <c r="BW1686" s="17"/>
      <c r="CH1686" s="7"/>
      <c r="CJ1686" s="7"/>
      <c r="CP1686" s="7"/>
      <c r="CR1686" s="7"/>
      <c r="CS1686" s="7"/>
      <c r="CU1686" s="16"/>
      <c r="DB1686" s="7"/>
      <c r="DD1686" s="7"/>
      <c r="DF1686" s="9"/>
    </row>
    <row r="1687" spans="3:110" x14ac:dyDescent="0.25">
      <c r="C1687" s="6"/>
      <c r="H1687" s="7"/>
      <c r="L1687" s="18"/>
      <c r="M1687" s="18"/>
      <c r="N1687" s="20"/>
      <c r="AD1687" s="18"/>
      <c r="AE1687" s="18"/>
      <c r="AJ1687" s="7"/>
      <c r="AL1687" s="7"/>
      <c r="AN1687" s="7"/>
      <c r="AP1687" s="7"/>
      <c r="AR1687" s="7"/>
      <c r="AX1687" s="7"/>
      <c r="AY1687" s="7"/>
      <c r="BE1687" s="9"/>
      <c r="BW1687" s="17"/>
      <c r="CH1687" s="7"/>
      <c r="CJ1687" s="7"/>
      <c r="CP1687" s="7"/>
      <c r="CR1687" s="7"/>
      <c r="CS1687" s="7"/>
      <c r="CU1687" s="16"/>
      <c r="DB1687" s="7"/>
      <c r="DD1687" s="7"/>
      <c r="DF1687" s="9"/>
    </row>
    <row r="1688" spans="3:110" x14ac:dyDescent="0.25">
      <c r="C1688" s="6"/>
      <c r="H1688" s="7"/>
      <c r="L1688" s="18"/>
      <c r="M1688" s="18"/>
      <c r="N1688" s="20"/>
      <c r="AD1688" s="18"/>
      <c r="AE1688" s="18"/>
      <c r="AJ1688" s="7"/>
      <c r="AL1688" s="7"/>
      <c r="AN1688" s="7"/>
      <c r="AP1688" s="7"/>
      <c r="AR1688" s="7"/>
      <c r="AX1688" s="7"/>
      <c r="AY1688" s="7"/>
      <c r="BE1688" s="9"/>
      <c r="BW1688" s="17"/>
      <c r="CH1688" s="7"/>
      <c r="CJ1688" s="7"/>
      <c r="CP1688" s="7"/>
      <c r="CR1688" s="7"/>
      <c r="CS1688" s="7"/>
      <c r="CU1688" s="16"/>
      <c r="DB1688" s="7"/>
      <c r="DD1688" s="7"/>
      <c r="DF1688" s="9"/>
    </row>
    <row r="1689" spans="3:110" x14ac:dyDescent="0.25">
      <c r="C1689" s="6"/>
      <c r="H1689" s="7"/>
      <c r="L1689" s="18"/>
      <c r="M1689" s="18"/>
      <c r="N1689" s="20"/>
      <c r="AD1689" s="18"/>
      <c r="AE1689" s="18"/>
      <c r="AJ1689" s="7"/>
      <c r="AL1689" s="7"/>
      <c r="AN1689" s="7"/>
      <c r="AP1689" s="7"/>
      <c r="AR1689" s="7"/>
      <c r="AX1689" s="7"/>
      <c r="AY1689" s="7"/>
      <c r="BE1689" s="9"/>
      <c r="BW1689" s="17"/>
      <c r="CH1689" s="7"/>
      <c r="CJ1689" s="7"/>
      <c r="CP1689" s="7"/>
      <c r="CR1689" s="7"/>
      <c r="CS1689" s="7"/>
      <c r="CU1689" s="16"/>
      <c r="DB1689" s="7"/>
      <c r="DD1689" s="7"/>
      <c r="DF1689" s="9"/>
    </row>
    <row r="1690" spans="3:110" x14ac:dyDescent="0.25">
      <c r="C1690" s="6"/>
      <c r="H1690" s="7"/>
      <c r="L1690" s="18"/>
      <c r="M1690" s="18"/>
      <c r="N1690" s="20"/>
      <c r="AD1690" s="18"/>
      <c r="AE1690" s="18"/>
      <c r="AJ1690" s="7"/>
      <c r="AL1690" s="7"/>
      <c r="AN1690" s="7"/>
      <c r="AP1690" s="7"/>
      <c r="AR1690" s="7"/>
      <c r="AX1690" s="7"/>
      <c r="AY1690" s="7"/>
      <c r="BE1690" s="9"/>
      <c r="BW1690" s="17"/>
      <c r="CH1690" s="7"/>
      <c r="CJ1690" s="7"/>
      <c r="CP1690" s="7"/>
      <c r="CR1690" s="7"/>
      <c r="CS1690" s="7"/>
      <c r="CU1690" s="16"/>
      <c r="DB1690" s="7"/>
      <c r="DD1690" s="7"/>
      <c r="DF1690" s="9"/>
    </row>
    <row r="1691" spans="3:110" x14ac:dyDescent="0.25">
      <c r="C1691" s="6"/>
      <c r="H1691" s="7"/>
      <c r="L1691" s="18"/>
      <c r="M1691" s="18"/>
      <c r="N1691" s="20"/>
      <c r="AD1691" s="18"/>
      <c r="AE1691" s="18"/>
      <c r="AJ1691" s="7"/>
      <c r="AL1691" s="7"/>
      <c r="AN1691" s="7"/>
      <c r="AP1691" s="7"/>
      <c r="AR1691" s="7"/>
      <c r="AX1691" s="7"/>
      <c r="AY1691" s="7"/>
      <c r="BE1691" s="9"/>
      <c r="BW1691" s="17"/>
      <c r="CH1691" s="7"/>
      <c r="CJ1691" s="7"/>
      <c r="CP1691" s="7"/>
      <c r="CR1691" s="7"/>
      <c r="CS1691" s="7"/>
      <c r="CU1691" s="16"/>
      <c r="DB1691" s="7"/>
      <c r="DD1691" s="7"/>
      <c r="DF1691" s="9"/>
    </row>
    <row r="1692" spans="3:110" x14ac:dyDescent="0.25">
      <c r="C1692" s="6"/>
      <c r="H1692" s="7"/>
      <c r="L1692" s="18"/>
      <c r="M1692" s="18"/>
      <c r="N1692" s="20"/>
      <c r="AD1692" s="18"/>
      <c r="AE1692" s="18"/>
      <c r="AJ1692" s="7"/>
      <c r="AL1692" s="7"/>
      <c r="AN1692" s="7"/>
      <c r="AP1692" s="7"/>
      <c r="AR1692" s="7"/>
      <c r="AX1692" s="7"/>
      <c r="AY1692" s="7"/>
      <c r="BE1692" s="9"/>
      <c r="BW1692" s="17"/>
      <c r="CH1692" s="7"/>
      <c r="CJ1692" s="7"/>
      <c r="CP1692" s="7"/>
      <c r="CR1692" s="7"/>
      <c r="CS1692" s="7"/>
      <c r="CU1692" s="16"/>
      <c r="DB1692" s="7"/>
      <c r="DD1692" s="7"/>
      <c r="DF1692" s="9"/>
    </row>
    <row r="1693" spans="3:110" x14ac:dyDescent="0.25">
      <c r="C1693" s="6"/>
      <c r="H1693" s="7"/>
      <c r="L1693" s="18"/>
      <c r="M1693" s="18"/>
      <c r="N1693" s="20"/>
      <c r="AD1693" s="18"/>
      <c r="AE1693" s="18"/>
      <c r="AJ1693" s="7"/>
      <c r="AL1693" s="7"/>
      <c r="AN1693" s="7"/>
      <c r="AP1693" s="7"/>
      <c r="AR1693" s="7"/>
      <c r="AX1693" s="7"/>
      <c r="AY1693" s="7"/>
      <c r="BE1693" s="9"/>
      <c r="BW1693" s="17"/>
      <c r="CH1693" s="7"/>
      <c r="CJ1693" s="7"/>
      <c r="CP1693" s="7"/>
      <c r="CR1693" s="7"/>
      <c r="CS1693" s="7"/>
      <c r="CU1693" s="16"/>
      <c r="DB1693" s="7"/>
      <c r="DD1693" s="7"/>
      <c r="DF1693" s="9"/>
    </row>
    <row r="1694" spans="3:110" x14ac:dyDescent="0.25">
      <c r="C1694" s="6"/>
      <c r="H1694" s="7"/>
      <c r="L1694" s="18"/>
      <c r="M1694" s="18"/>
      <c r="N1694" s="20"/>
      <c r="AD1694" s="18"/>
      <c r="AE1694" s="18"/>
      <c r="AJ1694" s="7"/>
      <c r="AL1694" s="7"/>
      <c r="AN1694" s="7"/>
      <c r="AP1694" s="7"/>
      <c r="AR1694" s="7"/>
      <c r="AX1694" s="7"/>
      <c r="AY1694" s="7"/>
      <c r="BE1694" s="9"/>
      <c r="BW1694" s="17"/>
      <c r="CH1694" s="7"/>
      <c r="CJ1694" s="7"/>
      <c r="CP1694" s="7"/>
      <c r="CR1694" s="7"/>
      <c r="CS1694" s="7"/>
      <c r="CU1694" s="16"/>
      <c r="DB1694" s="7"/>
      <c r="DD1694" s="7"/>
      <c r="DF1694" s="9"/>
    </row>
    <row r="1695" spans="3:110" x14ac:dyDescent="0.25">
      <c r="C1695" s="6"/>
      <c r="H1695" s="7"/>
      <c r="L1695" s="18"/>
      <c r="M1695" s="18"/>
      <c r="N1695" s="20"/>
      <c r="AD1695" s="18"/>
      <c r="AE1695" s="18"/>
      <c r="AJ1695" s="7"/>
      <c r="AL1695" s="7"/>
      <c r="AN1695" s="7"/>
      <c r="AP1695" s="7"/>
      <c r="AR1695" s="7"/>
      <c r="AX1695" s="7"/>
      <c r="AY1695" s="7"/>
      <c r="BE1695" s="9"/>
      <c r="BW1695" s="17"/>
      <c r="CH1695" s="7"/>
      <c r="CJ1695" s="7"/>
      <c r="CP1695" s="7"/>
      <c r="CR1695" s="7"/>
      <c r="CS1695" s="7"/>
      <c r="CU1695" s="16"/>
      <c r="DB1695" s="7"/>
      <c r="DD1695" s="7"/>
      <c r="DF1695" s="9"/>
    </row>
    <row r="1696" spans="3:110" x14ac:dyDescent="0.25">
      <c r="C1696" s="6"/>
      <c r="H1696" s="7"/>
      <c r="L1696" s="18"/>
      <c r="M1696" s="18"/>
      <c r="N1696" s="20"/>
      <c r="AD1696" s="18"/>
      <c r="AE1696" s="18"/>
      <c r="AJ1696" s="7"/>
      <c r="AL1696" s="7"/>
      <c r="AN1696" s="7"/>
      <c r="AP1696" s="7"/>
      <c r="AR1696" s="7"/>
      <c r="AX1696" s="7"/>
      <c r="AY1696" s="7"/>
      <c r="BE1696" s="9"/>
      <c r="BW1696" s="17"/>
      <c r="CH1696" s="7"/>
      <c r="CJ1696" s="7"/>
      <c r="CP1696" s="7"/>
      <c r="CR1696" s="7"/>
      <c r="CS1696" s="7"/>
      <c r="CU1696" s="16"/>
      <c r="DB1696" s="7"/>
      <c r="DD1696" s="7"/>
      <c r="DF1696" s="9"/>
    </row>
    <row r="1697" spans="3:110" x14ac:dyDescent="0.25">
      <c r="C1697" s="6"/>
      <c r="H1697" s="7"/>
      <c r="L1697" s="18"/>
      <c r="M1697" s="18"/>
      <c r="N1697" s="20"/>
      <c r="AD1697" s="18"/>
      <c r="AE1697" s="18"/>
      <c r="AJ1697" s="7"/>
      <c r="AL1697" s="7"/>
      <c r="AN1697" s="7"/>
      <c r="AP1697" s="7"/>
      <c r="AR1697" s="7"/>
      <c r="AX1697" s="7"/>
      <c r="AY1697" s="7"/>
      <c r="BE1697" s="9"/>
      <c r="BW1697" s="17"/>
      <c r="CH1697" s="7"/>
      <c r="CJ1697" s="7"/>
      <c r="CP1697" s="7"/>
      <c r="CR1697" s="7"/>
      <c r="CS1697" s="7"/>
      <c r="CU1697" s="16"/>
      <c r="DB1697" s="7"/>
      <c r="DD1697" s="7"/>
      <c r="DF1697" s="9"/>
    </row>
    <row r="1698" spans="3:110" x14ac:dyDescent="0.25">
      <c r="C1698" s="6"/>
      <c r="H1698" s="7"/>
      <c r="L1698" s="18"/>
      <c r="M1698" s="18"/>
      <c r="N1698" s="20"/>
      <c r="AD1698" s="18"/>
      <c r="AE1698" s="18"/>
      <c r="AJ1698" s="7"/>
      <c r="AL1698" s="7"/>
      <c r="AN1698" s="7"/>
      <c r="AP1698" s="7"/>
      <c r="AR1698" s="7"/>
      <c r="AX1698" s="7"/>
      <c r="AY1698" s="7"/>
      <c r="BE1698" s="9"/>
      <c r="BW1698" s="17"/>
      <c r="CH1698" s="7"/>
      <c r="CJ1698" s="7"/>
      <c r="CP1698" s="7"/>
      <c r="CR1698" s="7"/>
      <c r="CS1698" s="7"/>
      <c r="CU1698" s="16"/>
      <c r="DB1698" s="7"/>
      <c r="DD1698" s="7"/>
      <c r="DF1698" s="9"/>
    </row>
    <row r="1699" spans="3:110" x14ac:dyDescent="0.25">
      <c r="C1699" s="6"/>
      <c r="H1699" s="7"/>
      <c r="L1699" s="18"/>
      <c r="M1699" s="18"/>
      <c r="N1699" s="20"/>
      <c r="AD1699" s="18"/>
      <c r="AE1699" s="18"/>
      <c r="AJ1699" s="7"/>
      <c r="AL1699" s="7"/>
      <c r="AN1699" s="7"/>
      <c r="AP1699" s="7"/>
      <c r="AR1699" s="7"/>
      <c r="AX1699" s="7"/>
      <c r="AY1699" s="7"/>
      <c r="BE1699" s="9"/>
      <c r="BW1699" s="17"/>
      <c r="CH1699" s="7"/>
      <c r="CJ1699" s="7"/>
      <c r="CP1699" s="7"/>
      <c r="CR1699" s="7"/>
      <c r="CS1699" s="7"/>
      <c r="CU1699" s="16"/>
      <c r="DB1699" s="7"/>
      <c r="DD1699" s="7"/>
      <c r="DF1699" s="9"/>
    </row>
    <row r="1700" spans="3:110" x14ac:dyDescent="0.25">
      <c r="C1700" s="6"/>
      <c r="H1700" s="7"/>
      <c r="L1700" s="18"/>
      <c r="M1700" s="18"/>
      <c r="N1700" s="20"/>
      <c r="AD1700" s="18"/>
      <c r="AE1700" s="18"/>
      <c r="AJ1700" s="7"/>
      <c r="AL1700" s="7"/>
      <c r="AN1700" s="7"/>
      <c r="AP1700" s="7"/>
      <c r="AR1700" s="7"/>
      <c r="AX1700" s="7"/>
      <c r="AY1700" s="7"/>
      <c r="BE1700" s="9"/>
      <c r="BW1700" s="17"/>
      <c r="CH1700" s="7"/>
      <c r="CJ1700" s="7"/>
      <c r="CP1700" s="7"/>
      <c r="CR1700" s="7"/>
      <c r="CS1700" s="7"/>
      <c r="CU1700" s="16"/>
      <c r="DB1700" s="7"/>
      <c r="DD1700" s="7"/>
      <c r="DF1700" s="9"/>
    </row>
    <row r="1701" spans="3:110" x14ac:dyDescent="0.25">
      <c r="C1701" s="6"/>
      <c r="H1701" s="7"/>
      <c r="L1701" s="18"/>
      <c r="M1701" s="18"/>
      <c r="N1701" s="20"/>
      <c r="AD1701" s="18"/>
      <c r="AE1701" s="18"/>
      <c r="AJ1701" s="7"/>
      <c r="AL1701" s="7"/>
      <c r="AN1701" s="7"/>
      <c r="AP1701" s="7"/>
      <c r="AR1701" s="7"/>
      <c r="AX1701" s="7"/>
      <c r="AY1701" s="7"/>
      <c r="BE1701" s="9"/>
      <c r="BW1701" s="17"/>
      <c r="CH1701" s="7"/>
      <c r="CJ1701" s="7"/>
      <c r="CP1701" s="7"/>
      <c r="CR1701" s="7"/>
      <c r="CS1701" s="7"/>
      <c r="CU1701" s="16"/>
      <c r="DB1701" s="7"/>
      <c r="DD1701" s="7"/>
      <c r="DF1701" s="9"/>
    </row>
    <row r="1702" spans="3:110" x14ac:dyDescent="0.25">
      <c r="C1702" s="6"/>
      <c r="H1702" s="7"/>
      <c r="L1702" s="18"/>
      <c r="M1702" s="18"/>
      <c r="N1702" s="20"/>
      <c r="AD1702" s="18"/>
      <c r="AE1702" s="18"/>
      <c r="AJ1702" s="7"/>
      <c r="AL1702" s="7"/>
      <c r="AN1702" s="7"/>
      <c r="AP1702" s="7"/>
      <c r="AR1702" s="7"/>
      <c r="AX1702" s="7"/>
      <c r="AY1702" s="7"/>
      <c r="BE1702" s="9"/>
      <c r="BW1702" s="17"/>
      <c r="CH1702" s="7"/>
      <c r="CJ1702" s="7"/>
      <c r="CP1702" s="7"/>
      <c r="CR1702" s="7"/>
      <c r="CS1702" s="7"/>
      <c r="CU1702" s="16"/>
      <c r="DB1702" s="7"/>
      <c r="DD1702" s="7"/>
      <c r="DF1702" s="9"/>
    </row>
    <row r="1703" spans="3:110" x14ac:dyDescent="0.25">
      <c r="C1703" s="6"/>
      <c r="H1703" s="7"/>
      <c r="L1703" s="18"/>
      <c r="M1703" s="18"/>
      <c r="N1703" s="20"/>
      <c r="AD1703" s="18"/>
      <c r="AE1703" s="18"/>
      <c r="AJ1703" s="7"/>
      <c r="AL1703" s="7"/>
      <c r="AN1703" s="7"/>
      <c r="AP1703" s="7"/>
      <c r="AR1703" s="7"/>
      <c r="AX1703" s="7"/>
      <c r="AY1703" s="7"/>
      <c r="BE1703" s="9"/>
      <c r="BW1703" s="17"/>
      <c r="CH1703" s="7"/>
      <c r="CJ1703" s="7"/>
      <c r="CP1703" s="7"/>
      <c r="CR1703" s="7"/>
      <c r="CS1703" s="7"/>
      <c r="CU1703" s="16"/>
      <c r="DB1703" s="7"/>
      <c r="DD1703" s="7"/>
      <c r="DF1703" s="9"/>
    </row>
    <row r="1704" spans="3:110" x14ac:dyDescent="0.25">
      <c r="C1704" s="6"/>
      <c r="H1704" s="7"/>
      <c r="L1704" s="18"/>
      <c r="M1704" s="18"/>
      <c r="N1704" s="20"/>
      <c r="AD1704" s="18"/>
      <c r="AE1704" s="18"/>
      <c r="AJ1704" s="7"/>
      <c r="AL1704" s="7"/>
      <c r="AN1704" s="7"/>
      <c r="AP1704" s="7"/>
      <c r="AR1704" s="7"/>
      <c r="AX1704" s="7"/>
      <c r="AY1704" s="7"/>
      <c r="BE1704" s="9"/>
      <c r="BW1704" s="17"/>
      <c r="CH1704" s="7"/>
      <c r="CJ1704" s="7"/>
      <c r="CP1704" s="7"/>
      <c r="CR1704" s="7"/>
      <c r="CS1704" s="7"/>
      <c r="CU1704" s="16"/>
      <c r="DB1704" s="7"/>
      <c r="DD1704" s="7"/>
      <c r="DF1704" s="9"/>
    </row>
    <row r="1705" spans="3:110" x14ac:dyDescent="0.25">
      <c r="C1705" s="6"/>
      <c r="H1705" s="7"/>
      <c r="L1705" s="18"/>
      <c r="M1705" s="18"/>
      <c r="N1705" s="20"/>
      <c r="AD1705" s="18"/>
      <c r="AE1705" s="18"/>
      <c r="AJ1705" s="7"/>
      <c r="AL1705" s="7"/>
      <c r="AN1705" s="7"/>
      <c r="AP1705" s="7"/>
      <c r="AR1705" s="7"/>
      <c r="AX1705" s="7"/>
      <c r="AY1705" s="7"/>
      <c r="BE1705" s="9"/>
      <c r="BW1705" s="17"/>
      <c r="CH1705" s="7"/>
      <c r="CJ1705" s="7"/>
      <c r="CP1705" s="7"/>
      <c r="CR1705" s="7"/>
      <c r="CS1705" s="7"/>
      <c r="CU1705" s="16"/>
      <c r="DB1705" s="7"/>
      <c r="DD1705" s="7"/>
      <c r="DF1705" s="9"/>
    </row>
    <row r="1706" spans="3:110" x14ac:dyDescent="0.25">
      <c r="C1706" s="6"/>
      <c r="H1706" s="7"/>
      <c r="L1706" s="18"/>
      <c r="M1706" s="18"/>
      <c r="N1706" s="20"/>
      <c r="AD1706" s="18"/>
      <c r="AE1706" s="18"/>
      <c r="AJ1706" s="7"/>
      <c r="AL1706" s="7"/>
      <c r="AN1706" s="7"/>
      <c r="AP1706" s="7"/>
      <c r="AR1706" s="7"/>
      <c r="AX1706" s="7"/>
      <c r="AY1706" s="7"/>
      <c r="BE1706" s="9"/>
      <c r="BW1706" s="17"/>
      <c r="CH1706" s="7"/>
      <c r="CJ1706" s="7"/>
      <c r="CP1706" s="7"/>
      <c r="CR1706" s="7"/>
      <c r="CS1706" s="7"/>
      <c r="CU1706" s="16"/>
      <c r="DB1706" s="7"/>
      <c r="DD1706" s="7"/>
      <c r="DF1706" s="9"/>
    </row>
    <row r="1707" spans="3:110" x14ac:dyDescent="0.25">
      <c r="C1707" s="6"/>
      <c r="H1707" s="7"/>
      <c r="L1707" s="18"/>
      <c r="M1707" s="18"/>
      <c r="N1707" s="20"/>
      <c r="AD1707" s="18"/>
      <c r="AE1707" s="18"/>
      <c r="AJ1707" s="7"/>
      <c r="AL1707" s="7"/>
      <c r="AN1707" s="7"/>
      <c r="AP1707" s="7"/>
      <c r="AR1707" s="7"/>
      <c r="AX1707" s="7"/>
      <c r="AY1707" s="7"/>
      <c r="BE1707" s="9"/>
      <c r="BW1707" s="17"/>
      <c r="CH1707" s="7"/>
      <c r="CJ1707" s="7"/>
      <c r="CP1707" s="7"/>
      <c r="CR1707" s="7"/>
      <c r="CS1707" s="7"/>
      <c r="CU1707" s="16"/>
      <c r="DB1707" s="7"/>
      <c r="DD1707" s="7"/>
      <c r="DF1707" s="9"/>
    </row>
    <row r="1708" spans="3:110" x14ac:dyDescent="0.25">
      <c r="C1708" s="6"/>
      <c r="H1708" s="7"/>
      <c r="L1708" s="18"/>
      <c r="M1708" s="18"/>
      <c r="N1708" s="20"/>
      <c r="AD1708" s="18"/>
      <c r="AE1708" s="18"/>
      <c r="AJ1708" s="7"/>
      <c r="AL1708" s="7"/>
      <c r="AN1708" s="7"/>
      <c r="AP1708" s="7"/>
      <c r="AR1708" s="7"/>
      <c r="AX1708" s="7"/>
      <c r="AY1708" s="7"/>
      <c r="BE1708" s="9"/>
      <c r="BW1708" s="17"/>
      <c r="CH1708" s="7"/>
      <c r="CJ1708" s="7"/>
      <c r="CP1708" s="7"/>
      <c r="CR1708" s="7"/>
      <c r="CS1708" s="7"/>
      <c r="CU1708" s="16"/>
      <c r="DB1708" s="7"/>
      <c r="DD1708" s="7"/>
      <c r="DF1708" s="9"/>
    </row>
    <row r="1709" spans="3:110" x14ac:dyDescent="0.25">
      <c r="C1709" s="6"/>
      <c r="H1709" s="7"/>
      <c r="L1709" s="18"/>
      <c r="M1709" s="18"/>
      <c r="N1709" s="20"/>
      <c r="AD1709" s="18"/>
      <c r="AE1709" s="18"/>
      <c r="AJ1709" s="7"/>
      <c r="AL1709" s="7"/>
      <c r="AN1709" s="7"/>
      <c r="AP1709" s="7"/>
      <c r="AR1709" s="7"/>
      <c r="AX1709" s="7"/>
      <c r="AY1709" s="7"/>
      <c r="BE1709" s="9"/>
      <c r="BW1709" s="17"/>
      <c r="CH1709" s="7"/>
      <c r="CJ1709" s="7"/>
      <c r="CP1709" s="7"/>
      <c r="CR1709" s="7"/>
      <c r="CS1709" s="7"/>
      <c r="CU1709" s="16"/>
      <c r="DB1709" s="7"/>
      <c r="DD1709" s="7"/>
      <c r="DF1709" s="9"/>
    </row>
    <row r="1710" spans="3:110" x14ac:dyDescent="0.25">
      <c r="C1710" s="6"/>
      <c r="H1710" s="7"/>
      <c r="L1710" s="18"/>
      <c r="M1710" s="18"/>
      <c r="N1710" s="20"/>
      <c r="AD1710" s="18"/>
      <c r="AE1710" s="18"/>
      <c r="AJ1710" s="7"/>
      <c r="AL1710" s="7"/>
      <c r="AN1710" s="7"/>
      <c r="AP1710" s="7"/>
      <c r="AR1710" s="7"/>
      <c r="AX1710" s="7"/>
      <c r="AY1710" s="7"/>
      <c r="BE1710" s="9"/>
      <c r="BW1710" s="17"/>
      <c r="CH1710" s="7"/>
      <c r="CJ1710" s="7"/>
      <c r="CP1710" s="7"/>
      <c r="CR1710" s="7"/>
      <c r="CS1710" s="7"/>
      <c r="CU1710" s="16"/>
      <c r="DB1710" s="7"/>
      <c r="DD1710" s="7"/>
      <c r="DF1710" s="9"/>
    </row>
    <row r="1711" spans="3:110" x14ac:dyDescent="0.25">
      <c r="C1711" s="6"/>
      <c r="H1711" s="7"/>
      <c r="L1711" s="18"/>
      <c r="M1711" s="18"/>
      <c r="N1711" s="20"/>
      <c r="AD1711" s="18"/>
      <c r="AE1711" s="18"/>
      <c r="AJ1711" s="7"/>
      <c r="AL1711" s="7"/>
      <c r="AN1711" s="7"/>
      <c r="AP1711" s="7"/>
      <c r="AR1711" s="7"/>
      <c r="AX1711" s="7"/>
      <c r="AY1711" s="7"/>
      <c r="BE1711" s="9"/>
      <c r="BW1711" s="17"/>
      <c r="CH1711" s="7"/>
      <c r="CJ1711" s="7"/>
      <c r="CP1711" s="7"/>
      <c r="CR1711" s="7"/>
      <c r="CS1711" s="7"/>
      <c r="CU1711" s="16"/>
      <c r="DB1711" s="7"/>
      <c r="DD1711" s="7"/>
      <c r="DF1711" s="9"/>
    </row>
    <row r="1712" spans="3:110" x14ac:dyDescent="0.25">
      <c r="C1712" s="6"/>
      <c r="H1712" s="7"/>
      <c r="L1712" s="18"/>
      <c r="M1712" s="18"/>
      <c r="N1712" s="20"/>
      <c r="AD1712" s="18"/>
      <c r="AE1712" s="18"/>
      <c r="AJ1712" s="7"/>
      <c r="AL1712" s="7"/>
      <c r="AN1712" s="7"/>
      <c r="AP1712" s="7"/>
      <c r="AR1712" s="7"/>
      <c r="AX1712" s="7"/>
      <c r="AY1712" s="7"/>
      <c r="BE1712" s="9"/>
      <c r="BW1712" s="17"/>
      <c r="CH1712" s="7"/>
      <c r="CJ1712" s="7"/>
      <c r="CP1712" s="7"/>
      <c r="CR1712" s="7"/>
      <c r="CS1712" s="7"/>
      <c r="CU1712" s="16"/>
      <c r="DB1712" s="7"/>
      <c r="DD1712" s="7"/>
      <c r="DF1712" s="9"/>
    </row>
    <row r="1713" spans="3:110" x14ac:dyDescent="0.25">
      <c r="C1713" s="6"/>
      <c r="H1713" s="7"/>
      <c r="L1713" s="18"/>
      <c r="M1713" s="18"/>
      <c r="N1713" s="20"/>
      <c r="AD1713" s="18"/>
      <c r="AE1713" s="18"/>
      <c r="AJ1713" s="7"/>
      <c r="AL1713" s="7"/>
      <c r="AN1713" s="7"/>
      <c r="AP1713" s="7"/>
      <c r="AR1713" s="7"/>
      <c r="AX1713" s="7"/>
      <c r="AY1713" s="7"/>
      <c r="BE1713" s="9"/>
      <c r="BW1713" s="17"/>
      <c r="CH1713" s="7"/>
      <c r="CJ1713" s="7"/>
      <c r="CP1713" s="7"/>
      <c r="CR1713" s="7"/>
      <c r="CS1713" s="7"/>
      <c r="CU1713" s="16"/>
      <c r="DB1713" s="7"/>
      <c r="DD1713" s="7"/>
      <c r="DF1713" s="9"/>
    </row>
    <row r="1714" spans="3:110" x14ac:dyDescent="0.25">
      <c r="C1714" s="6"/>
      <c r="H1714" s="7"/>
      <c r="L1714" s="18"/>
      <c r="M1714" s="18"/>
      <c r="N1714" s="20"/>
      <c r="AD1714" s="18"/>
      <c r="AE1714" s="18"/>
      <c r="AJ1714" s="7"/>
      <c r="AL1714" s="7"/>
      <c r="AN1714" s="7"/>
      <c r="AP1714" s="7"/>
      <c r="AR1714" s="7"/>
      <c r="AX1714" s="7"/>
      <c r="AY1714" s="7"/>
      <c r="BE1714" s="9"/>
      <c r="BW1714" s="17"/>
      <c r="CH1714" s="7"/>
      <c r="CJ1714" s="7"/>
      <c r="CP1714" s="7"/>
      <c r="CR1714" s="7"/>
      <c r="CS1714" s="7"/>
      <c r="CU1714" s="16"/>
      <c r="DB1714" s="7"/>
      <c r="DD1714" s="7"/>
      <c r="DF1714" s="9"/>
    </row>
    <row r="1715" spans="3:110" x14ac:dyDescent="0.25">
      <c r="C1715" s="6"/>
      <c r="H1715" s="7"/>
      <c r="L1715" s="18"/>
      <c r="M1715" s="18"/>
      <c r="N1715" s="20"/>
      <c r="AD1715" s="18"/>
      <c r="AE1715" s="18"/>
      <c r="AJ1715" s="7"/>
      <c r="AL1715" s="7"/>
      <c r="AN1715" s="7"/>
      <c r="AP1715" s="7"/>
      <c r="AR1715" s="7"/>
      <c r="AX1715" s="7"/>
      <c r="AY1715" s="7"/>
      <c r="BE1715" s="9"/>
      <c r="BW1715" s="17"/>
      <c r="CH1715" s="7"/>
      <c r="CJ1715" s="7"/>
      <c r="CP1715" s="7"/>
      <c r="CR1715" s="7"/>
      <c r="CS1715" s="7"/>
      <c r="CU1715" s="16"/>
      <c r="DB1715" s="7"/>
      <c r="DD1715" s="7"/>
      <c r="DF1715" s="9"/>
    </row>
    <row r="1716" spans="3:110" x14ac:dyDescent="0.25">
      <c r="C1716" s="6"/>
      <c r="H1716" s="7"/>
      <c r="L1716" s="18"/>
      <c r="M1716" s="18"/>
      <c r="N1716" s="20"/>
      <c r="AD1716" s="18"/>
      <c r="AE1716" s="18"/>
      <c r="AJ1716" s="7"/>
      <c r="AL1716" s="7"/>
      <c r="AN1716" s="7"/>
      <c r="AP1716" s="7"/>
      <c r="AR1716" s="7"/>
      <c r="AX1716" s="7"/>
      <c r="AY1716" s="7"/>
      <c r="BE1716" s="9"/>
      <c r="BW1716" s="17"/>
      <c r="CH1716" s="7"/>
      <c r="CJ1716" s="7"/>
      <c r="CP1716" s="7"/>
      <c r="CR1716" s="7"/>
      <c r="CS1716" s="7"/>
      <c r="CU1716" s="16"/>
      <c r="DB1716" s="7"/>
      <c r="DD1716" s="7"/>
      <c r="DF1716" s="9"/>
    </row>
    <row r="1717" spans="3:110" x14ac:dyDescent="0.25">
      <c r="C1717" s="6"/>
      <c r="H1717" s="7"/>
      <c r="L1717" s="18"/>
      <c r="M1717" s="18"/>
      <c r="N1717" s="20"/>
      <c r="AD1717" s="18"/>
      <c r="AE1717" s="18"/>
      <c r="AJ1717" s="7"/>
      <c r="AL1717" s="7"/>
      <c r="AN1717" s="7"/>
      <c r="AP1717" s="7"/>
      <c r="AR1717" s="7"/>
      <c r="AX1717" s="7"/>
      <c r="AY1717" s="7"/>
      <c r="BE1717" s="9"/>
      <c r="BW1717" s="17"/>
      <c r="CH1717" s="7"/>
      <c r="CJ1717" s="7"/>
      <c r="CP1717" s="7"/>
      <c r="CR1717" s="7"/>
      <c r="CS1717" s="7"/>
      <c r="CU1717" s="16"/>
      <c r="DB1717" s="7"/>
      <c r="DD1717" s="7"/>
      <c r="DF1717" s="9"/>
    </row>
    <row r="1718" spans="3:110" x14ac:dyDescent="0.25">
      <c r="C1718" s="6"/>
      <c r="H1718" s="7"/>
      <c r="L1718" s="18"/>
      <c r="M1718" s="18"/>
      <c r="N1718" s="20"/>
      <c r="AD1718" s="18"/>
      <c r="AE1718" s="18"/>
      <c r="AJ1718" s="7"/>
      <c r="AL1718" s="7"/>
      <c r="AN1718" s="7"/>
      <c r="AP1718" s="7"/>
      <c r="AR1718" s="7"/>
      <c r="AX1718" s="7"/>
      <c r="AY1718" s="7"/>
      <c r="BE1718" s="9"/>
      <c r="BW1718" s="17"/>
      <c r="CH1718" s="7"/>
      <c r="CJ1718" s="7"/>
      <c r="CP1718" s="7"/>
      <c r="CR1718" s="7"/>
      <c r="CS1718" s="7"/>
      <c r="CU1718" s="16"/>
      <c r="DB1718" s="7"/>
      <c r="DD1718" s="7"/>
      <c r="DF1718" s="9"/>
    </row>
    <row r="1719" spans="3:110" x14ac:dyDescent="0.25">
      <c r="C1719" s="6"/>
      <c r="H1719" s="7"/>
      <c r="L1719" s="18"/>
      <c r="M1719" s="18"/>
      <c r="N1719" s="20"/>
      <c r="AD1719" s="18"/>
      <c r="AE1719" s="18"/>
      <c r="AJ1719" s="7"/>
      <c r="AL1719" s="7"/>
      <c r="AN1719" s="7"/>
      <c r="AP1719" s="7"/>
      <c r="AR1719" s="7"/>
      <c r="AX1719" s="7"/>
      <c r="AY1719" s="7"/>
      <c r="BE1719" s="9"/>
      <c r="BW1719" s="17"/>
      <c r="CH1719" s="7"/>
      <c r="CJ1719" s="7"/>
      <c r="CP1719" s="7"/>
      <c r="CR1719" s="7"/>
      <c r="CS1719" s="7"/>
      <c r="CU1719" s="16"/>
      <c r="DB1719" s="7"/>
      <c r="DD1719" s="7"/>
      <c r="DF1719" s="9"/>
    </row>
    <row r="1720" spans="3:110" x14ac:dyDescent="0.25">
      <c r="C1720" s="6"/>
      <c r="H1720" s="7"/>
      <c r="L1720" s="18"/>
      <c r="M1720" s="18"/>
      <c r="N1720" s="20"/>
      <c r="AD1720" s="18"/>
      <c r="AE1720" s="18"/>
      <c r="AJ1720" s="7"/>
      <c r="AL1720" s="7"/>
      <c r="AN1720" s="7"/>
      <c r="AP1720" s="7"/>
      <c r="AR1720" s="7"/>
      <c r="AX1720" s="7"/>
      <c r="AY1720" s="7"/>
      <c r="BE1720" s="9"/>
      <c r="BW1720" s="17"/>
      <c r="CH1720" s="7"/>
      <c r="CJ1720" s="7"/>
      <c r="CP1720" s="7"/>
      <c r="CR1720" s="7"/>
      <c r="CS1720" s="7"/>
      <c r="CU1720" s="16"/>
      <c r="DB1720" s="7"/>
      <c r="DD1720" s="7"/>
      <c r="DF1720" s="9"/>
    </row>
    <row r="1721" spans="3:110" x14ac:dyDescent="0.25">
      <c r="C1721" s="6"/>
      <c r="H1721" s="7"/>
      <c r="L1721" s="18"/>
      <c r="M1721" s="18"/>
      <c r="N1721" s="20"/>
      <c r="AD1721" s="18"/>
      <c r="AE1721" s="18"/>
      <c r="AJ1721" s="7"/>
      <c r="AL1721" s="7"/>
      <c r="AN1721" s="7"/>
      <c r="AP1721" s="7"/>
      <c r="AR1721" s="7"/>
      <c r="AX1721" s="7"/>
      <c r="AY1721" s="7"/>
      <c r="BE1721" s="9"/>
      <c r="BW1721" s="17"/>
      <c r="CH1721" s="7"/>
      <c r="CJ1721" s="7"/>
      <c r="CP1721" s="7"/>
      <c r="CR1721" s="7"/>
      <c r="CS1721" s="7"/>
      <c r="CU1721" s="16"/>
      <c r="DB1721" s="7"/>
      <c r="DD1721" s="7"/>
      <c r="DF1721" s="9"/>
    </row>
    <row r="1722" spans="3:110" x14ac:dyDescent="0.25">
      <c r="C1722" s="6"/>
      <c r="H1722" s="7"/>
      <c r="L1722" s="18"/>
      <c r="M1722" s="18"/>
      <c r="N1722" s="20"/>
      <c r="AD1722" s="18"/>
      <c r="AE1722" s="18"/>
      <c r="AJ1722" s="7"/>
      <c r="AL1722" s="7"/>
      <c r="AN1722" s="7"/>
      <c r="AP1722" s="7"/>
      <c r="AR1722" s="7"/>
      <c r="AX1722" s="7"/>
      <c r="AY1722" s="7"/>
      <c r="BE1722" s="9"/>
      <c r="BW1722" s="17"/>
      <c r="CH1722" s="7"/>
      <c r="CJ1722" s="7"/>
      <c r="CP1722" s="7"/>
      <c r="CR1722" s="7"/>
      <c r="CS1722" s="7"/>
      <c r="CU1722" s="16"/>
      <c r="DB1722" s="7"/>
      <c r="DD1722" s="7"/>
      <c r="DF1722" s="9"/>
    </row>
    <row r="1723" spans="3:110" x14ac:dyDescent="0.25">
      <c r="C1723" s="6"/>
      <c r="H1723" s="7"/>
      <c r="L1723" s="18"/>
      <c r="M1723" s="18"/>
      <c r="N1723" s="20"/>
      <c r="AD1723" s="18"/>
      <c r="AE1723" s="18"/>
      <c r="AJ1723" s="7"/>
      <c r="AL1723" s="7"/>
      <c r="AN1723" s="7"/>
      <c r="AP1723" s="7"/>
      <c r="AR1723" s="7"/>
      <c r="AX1723" s="7"/>
      <c r="AY1723" s="7"/>
      <c r="BE1723" s="9"/>
      <c r="BW1723" s="17"/>
      <c r="CH1723" s="7"/>
      <c r="CJ1723" s="7"/>
      <c r="CP1723" s="7"/>
      <c r="CR1723" s="7"/>
      <c r="CS1723" s="7"/>
      <c r="CU1723" s="16"/>
      <c r="DB1723" s="7"/>
      <c r="DD1723" s="7"/>
      <c r="DF1723" s="9"/>
    </row>
    <row r="1724" spans="3:110" x14ac:dyDescent="0.25">
      <c r="C1724" s="6"/>
      <c r="H1724" s="7"/>
      <c r="L1724" s="18"/>
      <c r="M1724" s="18"/>
      <c r="N1724" s="20"/>
      <c r="AD1724" s="18"/>
      <c r="AE1724" s="18"/>
      <c r="AJ1724" s="7"/>
      <c r="AL1724" s="7"/>
      <c r="AN1724" s="7"/>
      <c r="AP1724" s="7"/>
      <c r="AR1724" s="7"/>
      <c r="AX1724" s="7"/>
      <c r="AY1724" s="7"/>
      <c r="BE1724" s="9"/>
      <c r="BW1724" s="17"/>
      <c r="CH1724" s="7"/>
      <c r="CJ1724" s="7"/>
      <c r="CP1724" s="7"/>
      <c r="CR1724" s="7"/>
      <c r="CS1724" s="7"/>
      <c r="CU1724" s="16"/>
      <c r="DB1724" s="7"/>
      <c r="DD1724" s="7"/>
      <c r="DF1724" s="9"/>
    </row>
    <row r="1725" spans="3:110" x14ac:dyDescent="0.25">
      <c r="C1725" s="6"/>
      <c r="H1725" s="7"/>
      <c r="L1725" s="18"/>
      <c r="M1725" s="18"/>
      <c r="N1725" s="20"/>
      <c r="AD1725" s="18"/>
      <c r="AE1725" s="18"/>
      <c r="AJ1725" s="7"/>
      <c r="AL1725" s="7"/>
      <c r="AN1725" s="7"/>
      <c r="AP1725" s="7"/>
      <c r="AR1725" s="7"/>
      <c r="AX1725" s="7"/>
      <c r="AY1725" s="7"/>
      <c r="BE1725" s="9"/>
      <c r="BW1725" s="17"/>
      <c r="CH1725" s="7"/>
      <c r="CJ1725" s="7"/>
      <c r="CP1725" s="7"/>
      <c r="CR1725" s="7"/>
      <c r="CS1725" s="7"/>
      <c r="CU1725" s="16"/>
      <c r="DB1725" s="7"/>
      <c r="DD1725" s="7"/>
      <c r="DF1725" s="9"/>
    </row>
    <row r="1726" spans="3:110" x14ac:dyDescent="0.25">
      <c r="C1726" s="6"/>
      <c r="H1726" s="7"/>
      <c r="L1726" s="18"/>
      <c r="M1726" s="18"/>
      <c r="N1726" s="20"/>
      <c r="AD1726" s="18"/>
      <c r="AE1726" s="18"/>
      <c r="AJ1726" s="7"/>
      <c r="AL1726" s="7"/>
      <c r="AN1726" s="7"/>
      <c r="AP1726" s="7"/>
      <c r="AR1726" s="7"/>
      <c r="AX1726" s="7"/>
      <c r="AY1726" s="7"/>
      <c r="BE1726" s="9"/>
      <c r="BW1726" s="17"/>
      <c r="CH1726" s="7"/>
      <c r="CJ1726" s="7"/>
      <c r="CP1726" s="7"/>
      <c r="CR1726" s="7"/>
      <c r="CS1726" s="7"/>
      <c r="CU1726" s="16"/>
      <c r="DB1726" s="7"/>
      <c r="DD1726" s="7"/>
      <c r="DF1726" s="9"/>
    </row>
    <row r="1727" spans="3:110" x14ac:dyDescent="0.25">
      <c r="C1727" s="6"/>
      <c r="H1727" s="7"/>
      <c r="L1727" s="18"/>
      <c r="M1727" s="18"/>
      <c r="N1727" s="20"/>
      <c r="AD1727" s="18"/>
      <c r="AE1727" s="18"/>
      <c r="AJ1727" s="7"/>
      <c r="AL1727" s="7"/>
      <c r="AN1727" s="7"/>
      <c r="AP1727" s="7"/>
      <c r="AR1727" s="7"/>
      <c r="AX1727" s="7"/>
      <c r="AY1727" s="7"/>
      <c r="BE1727" s="9"/>
      <c r="BW1727" s="17"/>
      <c r="CH1727" s="7"/>
      <c r="CJ1727" s="7"/>
      <c r="CP1727" s="7"/>
      <c r="CR1727" s="7"/>
      <c r="CS1727" s="7"/>
      <c r="CU1727" s="16"/>
      <c r="DB1727" s="7"/>
      <c r="DD1727" s="7"/>
      <c r="DF1727" s="9"/>
    </row>
    <row r="1728" spans="3:110" x14ac:dyDescent="0.25">
      <c r="C1728" s="6"/>
      <c r="H1728" s="7"/>
      <c r="L1728" s="18"/>
      <c r="M1728" s="18"/>
      <c r="N1728" s="20"/>
      <c r="AD1728" s="18"/>
      <c r="AE1728" s="18"/>
      <c r="AJ1728" s="7"/>
      <c r="AL1728" s="7"/>
      <c r="AN1728" s="7"/>
      <c r="AP1728" s="7"/>
      <c r="AR1728" s="7"/>
      <c r="AX1728" s="7"/>
      <c r="AY1728" s="7"/>
      <c r="BE1728" s="9"/>
      <c r="BW1728" s="17"/>
      <c r="CH1728" s="7"/>
      <c r="CJ1728" s="7"/>
      <c r="CP1728" s="7"/>
      <c r="CR1728" s="7"/>
      <c r="CS1728" s="7"/>
      <c r="CU1728" s="16"/>
      <c r="DB1728" s="7"/>
      <c r="DD1728" s="7"/>
      <c r="DF1728" s="9"/>
    </row>
    <row r="1729" spans="3:110" x14ac:dyDescent="0.25">
      <c r="C1729" s="6"/>
      <c r="H1729" s="7"/>
      <c r="L1729" s="18"/>
      <c r="M1729" s="18"/>
      <c r="N1729" s="20"/>
      <c r="AD1729" s="18"/>
      <c r="AE1729" s="18"/>
      <c r="AJ1729" s="7"/>
      <c r="AL1729" s="7"/>
      <c r="AN1729" s="7"/>
      <c r="AP1729" s="7"/>
      <c r="AR1729" s="7"/>
      <c r="AX1729" s="7"/>
      <c r="AY1729" s="7"/>
      <c r="BE1729" s="9"/>
      <c r="BW1729" s="17"/>
      <c r="CH1729" s="7"/>
      <c r="CJ1729" s="7"/>
      <c r="CP1729" s="7"/>
      <c r="CR1729" s="7"/>
      <c r="CS1729" s="7"/>
      <c r="CU1729" s="16"/>
      <c r="DB1729" s="7"/>
      <c r="DD1729" s="7"/>
      <c r="DF1729" s="9"/>
    </row>
    <row r="1730" spans="3:110" x14ac:dyDescent="0.25">
      <c r="C1730" s="6"/>
      <c r="H1730" s="7"/>
      <c r="L1730" s="18"/>
      <c r="M1730" s="18"/>
      <c r="N1730" s="20"/>
      <c r="AD1730" s="18"/>
      <c r="AE1730" s="18"/>
      <c r="AJ1730" s="7"/>
      <c r="AL1730" s="7"/>
      <c r="AN1730" s="7"/>
      <c r="AP1730" s="7"/>
      <c r="AR1730" s="7"/>
      <c r="AX1730" s="7"/>
      <c r="AY1730" s="7"/>
      <c r="BE1730" s="9"/>
      <c r="BW1730" s="17"/>
      <c r="CH1730" s="7"/>
      <c r="CJ1730" s="7"/>
      <c r="CP1730" s="7"/>
      <c r="CR1730" s="7"/>
      <c r="CS1730" s="7"/>
      <c r="CU1730" s="16"/>
      <c r="DB1730" s="7"/>
      <c r="DD1730" s="7"/>
      <c r="DF1730" s="9"/>
    </row>
    <row r="1731" spans="3:110" x14ac:dyDescent="0.25">
      <c r="C1731" s="6"/>
      <c r="H1731" s="7"/>
      <c r="L1731" s="18"/>
      <c r="M1731" s="18"/>
      <c r="N1731" s="20"/>
      <c r="AD1731" s="18"/>
      <c r="AE1731" s="18"/>
      <c r="AJ1731" s="7"/>
      <c r="AL1731" s="7"/>
      <c r="AN1731" s="7"/>
      <c r="AP1731" s="7"/>
      <c r="AR1731" s="7"/>
      <c r="AX1731" s="7"/>
      <c r="AY1731" s="7"/>
      <c r="BE1731" s="9"/>
      <c r="BW1731" s="17"/>
      <c r="CH1731" s="7"/>
      <c r="CJ1731" s="7"/>
      <c r="CP1731" s="7"/>
      <c r="CR1731" s="7"/>
      <c r="CS1731" s="7"/>
      <c r="CU1731" s="16"/>
      <c r="DB1731" s="7"/>
      <c r="DD1731" s="7"/>
      <c r="DF1731" s="9"/>
    </row>
    <row r="1732" spans="3:110" x14ac:dyDescent="0.25">
      <c r="C1732" s="6"/>
      <c r="H1732" s="7"/>
      <c r="L1732" s="18"/>
      <c r="M1732" s="18"/>
      <c r="N1732" s="20"/>
      <c r="AD1732" s="18"/>
      <c r="AE1732" s="18"/>
      <c r="AJ1732" s="7"/>
      <c r="AL1732" s="7"/>
      <c r="AN1732" s="7"/>
      <c r="AP1732" s="7"/>
      <c r="AR1732" s="7"/>
      <c r="AX1732" s="7"/>
      <c r="AY1732" s="7"/>
      <c r="BE1732" s="9"/>
      <c r="BW1732" s="17"/>
      <c r="CH1732" s="7"/>
      <c r="CJ1732" s="7"/>
      <c r="CP1732" s="7"/>
      <c r="CR1732" s="7"/>
      <c r="CS1732" s="7"/>
      <c r="CU1732" s="16"/>
      <c r="DB1732" s="7"/>
      <c r="DD1732" s="7"/>
      <c r="DF1732" s="9"/>
    </row>
    <row r="1733" spans="3:110" x14ac:dyDescent="0.25">
      <c r="C1733" s="6"/>
      <c r="H1733" s="7"/>
      <c r="L1733" s="18"/>
      <c r="M1733" s="18"/>
      <c r="N1733" s="20"/>
      <c r="AD1733" s="18"/>
      <c r="AE1733" s="18"/>
      <c r="AJ1733" s="7"/>
      <c r="AL1733" s="7"/>
      <c r="AN1733" s="7"/>
      <c r="AP1733" s="7"/>
      <c r="AR1733" s="7"/>
      <c r="AX1733" s="7"/>
      <c r="AY1733" s="7"/>
      <c r="BE1733" s="9"/>
      <c r="BW1733" s="17"/>
      <c r="CH1733" s="7"/>
      <c r="CJ1733" s="7"/>
      <c r="CP1733" s="7"/>
      <c r="CR1733" s="7"/>
      <c r="CS1733" s="7"/>
      <c r="CU1733" s="16"/>
      <c r="DB1733" s="7"/>
      <c r="DD1733" s="7"/>
      <c r="DF1733" s="9"/>
    </row>
    <row r="1734" spans="3:110" x14ac:dyDescent="0.25">
      <c r="C1734" s="6"/>
      <c r="H1734" s="7"/>
      <c r="L1734" s="18"/>
      <c r="M1734" s="18"/>
      <c r="N1734" s="20"/>
      <c r="AD1734" s="18"/>
      <c r="AE1734" s="18"/>
      <c r="AJ1734" s="7"/>
      <c r="AL1734" s="7"/>
      <c r="AN1734" s="7"/>
      <c r="AP1734" s="7"/>
      <c r="AR1734" s="7"/>
      <c r="AX1734" s="7"/>
      <c r="AY1734" s="7"/>
      <c r="BE1734" s="9"/>
      <c r="BW1734" s="17"/>
      <c r="CH1734" s="7"/>
      <c r="CJ1734" s="7"/>
      <c r="CP1734" s="7"/>
      <c r="CR1734" s="7"/>
      <c r="CS1734" s="7"/>
      <c r="CU1734" s="16"/>
      <c r="DB1734" s="7"/>
      <c r="DD1734" s="7"/>
      <c r="DF1734" s="9"/>
    </row>
    <row r="1735" spans="3:110" x14ac:dyDescent="0.25">
      <c r="C1735" s="6"/>
      <c r="H1735" s="7"/>
      <c r="L1735" s="18"/>
      <c r="M1735" s="18"/>
      <c r="N1735" s="20"/>
      <c r="AD1735" s="18"/>
      <c r="AE1735" s="18"/>
      <c r="AJ1735" s="7"/>
      <c r="AL1735" s="7"/>
      <c r="AN1735" s="7"/>
      <c r="AP1735" s="7"/>
      <c r="AR1735" s="7"/>
      <c r="AX1735" s="7"/>
      <c r="AY1735" s="7"/>
      <c r="BE1735" s="9"/>
      <c r="BW1735" s="17"/>
      <c r="CH1735" s="7"/>
      <c r="CJ1735" s="7"/>
      <c r="CP1735" s="7"/>
      <c r="CR1735" s="7"/>
      <c r="CS1735" s="7"/>
      <c r="CU1735" s="16"/>
      <c r="DB1735" s="7"/>
      <c r="DD1735" s="7"/>
      <c r="DF1735" s="9"/>
    </row>
    <row r="1736" spans="3:110" x14ac:dyDescent="0.25">
      <c r="C1736" s="6"/>
      <c r="H1736" s="7"/>
      <c r="L1736" s="18"/>
      <c r="M1736" s="18"/>
      <c r="N1736" s="20"/>
      <c r="AD1736" s="18"/>
      <c r="AE1736" s="18"/>
      <c r="AJ1736" s="7"/>
      <c r="AL1736" s="7"/>
      <c r="AN1736" s="7"/>
      <c r="AP1736" s="7"/>
      <c r="AR1736" s="7"/>
      <c r="AX1736" s="7"/>
      <c r="AY1736" s="7"/>
      <c r="BE1736" s="9"/>
      <c r="BW1736" s="17"/>
      <c r="CH1736" s="7"/>
      <c r="CJ1736" s="7"/>
      <c r="CP1736" s="7"/>
      <c r="CR1736" s="7"/>
      <c r="CS1736" s="7"/>
      <c r="CU1736" s="16"/>
      <c r="DB1736" s="7"/>
      <c r="DD1736" s="7"/>
      <c r="DF1736" s="9"/>
    </row>
    <row r="1737" spans="3:110" x14ac:dyDescent="0.25">
      <c r="C1737" s="6"/>
      <c r="H1737" s="7"/>
      <c r="L1737" s="18"/>
      <c r="M1737" s="18"/>
      <c r="N1737" s="20"/>
      <c r="AD1737" s="18"/>
      <c r="AE1737" s="18"/>
      <c r="AJ1737" s="7"/>
      <c r="AL1737" s="7"/>
      <c r="AN1737" s="7"/>
      <c r="AP1737" s="7"/>
      <c r="AR1737" s="7"/>
      <c r="AX1737" s="7"/>
      <c r="AY1737" s="7"/>
      <c r="BE1737" s="9"/>
      <c r="BW1737" s="17"/>
      <c r="CH1737" s="7"/>
      <c r="CJ1737" s="7"/>
      <c r="CP1737" s="7"/>
      <c r="CR1737" s="7"/>
      <c r="CS1737" s="7"/>
      <c r="CU1737" s="16"/>
      <c r="DB1737" s="7"/>
      <c r="DD1737" s="7"/>
      <c r="DF1737" s="9"/>
    </row>
    <row r="1738" spans="3:110" x14ac:dyDescent="0.25">
      <c r="C1738" s="6"/>
      <c r="H1738" s="7"/>
      <c r="L1738" s="18"/>
      <c r="M1738" s="18"/>
      <c r="N1738" s="20"/>
      <c r="AD1738" s="18"/>
      <c r="AE1738" s="18"/>
      <c r="AJ1738" s="7"/>
      <c r="AL1738" s="7"/>
      <c r="AN1738" s="7"/>
      <c r="AP1738" s="7"/>
      <c r="AR1738" s="7"/>
      <c r="AX1738" s="7"/>
      <c r="AY1738" s="7"/>
      <c r="BE1738" s="9"/>
      <c r="BW1738" s="17"/>
      <c r="CH1738" s="7"/>
      <c r="CJ1738" s="7"/>
      <c r="CP1738" s="7"/>
      <c r="CR1738" s="7"/>
      <c r="CS1738" s="7"/>
      <c r="CU1738" s="16"/>
      <c r="DB1738" s="7"/>
      <c r="DD1738" s="7"/>
      <c r="DF1738" s="9"/>
    </row>
    <row r="1739" spans="3:110" x14ac:dyDescent="0.25">
      <c r="C1739" s="6"/>
      <c r="H1739" s="7"/>
      <c r="L1739" s="18"/>
      <c r="M1739" s="18"/>
      <c r="N1739" s="20"/>
      <c r="AD1739" s="18"/>
      <c r="AE1739" s="18"/>
      <c r="AJ1739" s="7"/>
      <c r="AL1739" s="7"/>
      <c r="AN1739" s="7"/>
      <c r="AP1739" s="7"/>
      <c r="AR1739" s="7"/>
      <c r="AX1739" s="7"/>
      <c r="AY1739" s="7"/>
      <c r="BE1739" s="9"/>
      <c r="BW1739" s="17"/>
      <c r="CH1739" s="7"/>
      <c r="CJ1739" s="7"/>
      <c r="CP1739" s="7"/>
      <c r="CR1739" s="7"/>
      <c r="CS1739" s="7"/>
      <c r="CU1739" s="16"/>
      <c r="DB1739" s="7"/>
      <c r="DD1739" s="7"/>
      <c r="DF1739" s="9"/>
    </row>
    <row r="1740" spans="3:110" x14ac:dyDescent="0.25">
      <c r="C1740" s="6"/>
      <c r="H1740" s="7"/>
      <c r="L1740" s="18"/>
      <c r="M1740" s="18"/>
      <c r="N1740" s="20"/>
      <c r="AD1740" s="18"/>
      <c r="AE1740" s="18"/>
      <c r="AJ1740" s="7"/>
      <c r="AL1740" s="7"/>
      <c r="AN1740" s="7"/>
      <c r="AP1740" s="7"/>
      <c r="AR1740" s="7"/>
      <c r="AX1740" s="7"/>
      <c r="AY1740" s="7"/>
      <c r="BE1740" s="9"/>
      <c r="BW1740" s="17"/>
      <c r="CH1740" s="7"/>
      <c r="CJ1740" s="7"/>
      <c r="CP1740" s="7"/>
      <c r="CR1740" s="7"/>
      <c r="CS1740" s="7"/>
      <c r="CU1740" s="16"/>
      <c r="DB1740" s="7"/>
      <c r="DD1740" s="7"/>
      <c r="DF1740" s="9"/>
    </row>
    <row r="1741" spans="3:110" x14ac:dyDescent="0.25">
      <c r="C1741" s="6"/>
      <c r="H1741" s="7"/>
      <c r="L1741" s="18"/>
      <c r="M1741" s="18"/>
      <c r="N1741" s="20"/>
      <c r="AD1741" s="18"/>
      <c r="AE1741" s="18"/>
      <c r="AJ1741" s="7"/>
      <c r="AL1741" s="7"/>
      <c r="AN1741" s="7"/>
      <c r="AP1741" s="7"/>
      <c r="AR1741" s="7"/>
      <c r="AX1741" s="7"/>
      <c r="AY1741" s="7"/>
      <c r="BE1741" s="9"/>
      <c r="BW1741" s="17"/>
      <c r="CH1741" s="7"/>
      <c r="CJ1741" s="7"/>
      <c r="CP1741" s="7"/>
      <c r="CR1741" s="7"/>
      <c r="CS1741" s="7"/>
      <c r="CU1741" s="16"/>
      <c r="DB1741" s="7"/>
      <c r="DD1741" s="7"/>
      <c r="DF1741" s="9"/>
    </row>
    <row r="1742" spans="3:110" x14ac:dyDescent="0.25">
      <c r="C1742" s="6"/>
      <c r="H1742" s="7"/>
      <c r="L1742" s="18"/>
      <c r="M1742" s="18"/>
      <c r="N1742" s="20"/>
      <c r="AD1742" s="18"/>
      <c r="AE1742" s="18"/>
      <c r="AJ1742" s="7"/>
      <c r="AL1742" s="7"/>
      <c r="AN1742" s="7"/>
      <c r="AP1742" s="7"/>
      <c r="AR1742" s="7"/>
      <c r="AX1742" s="7"/>
      <c r="AY1742" s="7"/>
      <c r="BE1742" s="9"/>
      <c r="BW1742" s="17"/>
      <c r="CH1742" s="7"/>
      <c r="CJ1742" s="7"/>
      <c r="CP1742" s="7"/>
      <c r="CR1742" s="7"/>
      <c r="CS1742" s="7"/>
      <c r="CU1742" s="16"/>
      <c r="DB1742" s="7"/>
      <c r="DD1742" s="7"/>
      <c r="DF1742" s="9"/>
    </row>
    <row r="1743" spans="3:110" x14ac:dyDescent="0.25">
      <c r="C1743" s="6"/>
      <c r="H1743" s="7"/>
      <c r="L1743" s="18"/>
      <c r="M1743" s="18"/>
      <c r="N1743" s="20"/>
      <c r="AD1743" s="18"/>
      <c r="AE1743" s="18"/>
      <c r="AJ1743" s="7"/>
      <c r="AL1743" s="7"/>
      <c r="AN1743" s="7"/>
      <c r="AP1743" s="7"/>
      <c r="AR1743" s="7"/>
      <c r="AX1743" s="7"/>
      <c r="AY1743" s="7"/>
      <c r="BE1743" s="9"/>
      <c r="BW1743" s="17"/>
      <c r="CH1743" s="7"/>
      <c r="CJ1743" s="7"/>
      <c r="CP1743" s="7"/>
      <c r="CR1743" s="7"/>
      <c r="CS1743" s="7"/>
      <c r="CU1743" s="16"/>
      <c r="DB1743" s="7"/>
      <c r="DD1743" s="7"/>
      <c r="DF1743" s="9"/>
    </row>
    <row r="1744" spans="3:110" x14ac:dyDescent="0.25">
      <c r="C1744" s="6"/>
      <c r="H1744" s="7"/>
      <c r="L1744" s="18"/>
      <c r="M1744" s="18"/>
      <c r="N1744" s="20"/>
      <c r="AD1744" s="18"/>
      <c r="AE1744" s="18"/>
      <c r="AJ1744" s="7"/>
      <c r="AL1744" s="7"/>
      <c r="AN1744" s="7"/>
      <c r="AP1744" s="7"/>
      <c r="AR1744" s="7"/>
      <c r="AX1744" s="7"/>
      <c r="AY1744" s="7"/>
      <c r="BE1744" s="9"/>
      <c r="BW1744" s="17"/>
      <c r="CH1744" s="7"/>
      <c r="CJ1744" s="7"/>
      <c r="CP1744" s="7"/>
      <c r="CR1744" s="7"/>
      <c r="CS1744" s="7"/>
      <c r="CU1744" s="16"/>
      <c r="DB1744" s="7"/>
      <c r="DD1744" s="7"/>
      <c r="DF1744" s="9"/>
    </row>
    <row r="1745" spans="3:110" x14ac:dyDescent="0.25">
      <c r="C1745" s="6"/>
      <c r="H1745" s="7"/>
      <c r="L1745" s="18"/>
      <c r="M1745" s="18"/>
      <c r="N1745" s="20"/>
      <c r="AD1745" s="18"/>
      <c r="AE1745" s="18"/>
      <c r="AJ1745" s="7"/>
      <c r="AL1745" s="7"/>
      <c r="AN1745" s="7"/>
      <c r="AP1745" s="7"/>
      <c r="AR1745" s="7"/>
      <c r="AX1745" s="7"/>
      <c r="AY1745" s="7"/>
      <c r="BE1745" s="9"/>
      <c r="BW1745" s="17"/>
      <c r="CH1745" s="7"/>
      <c r="CJ1745" s="7"/>
      <c r="CP1745" s="7"/>
      <c r="CR1745" s="7"/>
      <c r="CS1745" s="7"/>
      <c r="CU1745" s="16"/>
      <c r="DB1745" s="7"/>
      <c r="DD1745" s="7"/>
      <c r="DF1745" s="9"/>
    </row>
    <row r="1746" spans="3:110" x14ac:dyDescent="0.25">
      <c r="C1746" s="6"/>
      <c r="H1746" s="7"/>
      <c r="L1746" s="18"/>
      <c r="M1746" s="18"/>
      <c r="N1746" s="20"/>
      <c r="AD1746" s="18"/>
      <c r="AE1746" s="18"/>
      <c r="AJ1746" s="7"/>
      <c r="AL1746" s="7"/>
      <c r="AN1746" s="7"/>
      <c r="AP1746" s="7"/>
      <c r="AR1746" s="7"/>
      <c r="AX1746" s="7"/>
      <c r="AY1746" s="7"/>
      <c r="BE1746" s="9"/>
      <c r="BW1746" s="17"/>
      <c r="CH1746" s="7"/>
      <c r="CJ1746" s="7"/>
      <c r="CP1746" s="7"/>
      <c r="CR1746" s="7"/>
      <c r="CS1746" s="7"/>
      <c r="CU1746" s="16"/>
      <c r="DB1746" s="7"/>
      <c r="DD1746" s="7"/>
      <c r="DF1746" s="9"/>
    </row>
    <row r="1747" spans="3:110" x14ac:dyDescent="0.25">
      <c r="C1747" s="6"/>
      <c r="H1747" s="7"/>
      <c r="L1747" s="18"/>
      <c r="M1747" s="18"/>
      <c r="N1747" s="20"/>
      <c r="AD1747" s="18"/>
      <c r="AE1747" s="18"/>
      <c r="AJ1747" s="7"/>
      <c r="AL1747" s="7"/>
      <c r="AN1747" s="7"/>
      <c r="AP1747" s="7"/>
      <c r="AR1747" s="7"/>
      <c r="AX1747" s="7"/>
      <c r="AY1747" s="7"/>
      <c r="BE1747" s="9"/>
      <c r="BW1747" s="17"/>
      <c r="CH1747" s="7"/>
      <c r="CJ1747" s="7"/>
      <c r="CP1747" s="7"/>
      <c r="CR1747" s="7"/>
      <c r="CS1747" s="7"/>
      <c r="CU1747" s="16"/>
      <c r="DB1747" s="7"/>
      <c r="DD1747" s="7"/>
      <c r="DF1747" s="9"/>
    </row>
    <row r="1748" spans="3:110" x14ac:dyDescent="0.25">
      <c r="C1748" s="6"/>
      <c r="H1748" s="7"/>
      <c r="L1748" s="18"/>
      <c r="M1748" s="18"/>
      <c r="N1748" s="20"/>
      <c r="AD1748" s="18"/>
      <c r="AE1748" s="18"/>
      <c r="AJ1748" s="7"/>
      <c r="AL1748" s="7"/>
      <c r="AN1748" s="7"/>
      <c r="AP1748" s="7"/>
      <c r="AR1748" s="7"/>
      <c r="AX1748" s="7"/>
      <c r="AY1748" s="7"/>
      <c r="BE1748" s="9"/>
      <c r="BW1748" s="17"/>
      <c r="CH1748" s="7"/>
      <c r="CJ1748" s="7"/>
      <c r="CP1748" s="7"/>
      <c r="CR1748" s="7"/>
      <c r="CS1748" s="7"/>
      <c r="CU1748" s="16"/>
      <c r="DB1748" s="7"/>
      <c r="DD1748" s="7"/>
      <c r="DF1748" s="9"/>
    </row>
    <row r="1749" spans="3:110" x14ac:dyDescent="0.25">
      <c r="C1749" s="6"/>
      <c r="H1749" s="7"/>
      <c r="L1749" s="18"/>
      <c r="M1749" s="18"/>
      <c r="N1749" s="20"/>
      <c r="AD1749" s="18"/>
      <c r="AE1749" s="18"/>
      <c r="AJ1749" s="7"/>
      <c r="AL1749" s="7"/>
      <c r="AN1749" s="7"/>
      <c r="AP1749" s="7"/>
      <c r="AR1749" s="7"/>
      <c r="AX1749" s="7"/>
      <c r="AY1749" s="7"/>
      <c r="BE1749" s="9"/>
      <c r="BW1749" s="17"/>
      <c r="CH1749" s="7"/>
      <c r="CJ1749" s="7"/>
      <c r="CP1749" s="7"/>
      <c r="CR1749" s="7"/>
      <c r="CS1749" s="7"/>
      <c r="CU1749" s="16"/>
      <c r="DB1749" s="7"/>
      <c r="DD1749" s="7"/>
      <c r="DF1749" s="9"/>
    </row>
    <row r="1750" spans="3:110" x14ac:dyDescent="0.25">
      <c r="C1750" s="6"/>
      <c r="H1750" s="7"/>
      <c r="L1750" s="18"/>
      <c r="M1750" s="18"/>
      <c r="N1750" s="20"/>
      <c r="AD1750" s="18"/>
      <c r="AE1750" s="18"/>
      <c r="AJ1750" s="7"/>
      <c r="AL1750" s="7"/>
      <c r="AN1750" s="7"/>
      <c r="AP1750" s="7"/>
      <c r="AR1750" s="7"/>
      <c r="AX1750" s="7"/>
      <c r="AY1750" s="7"/>
      <c r="BE1750" s="9"/>
      <c r="BW1750" s="17"/>
      <c r="CH1750" s="7"/>
      <c r="CJ1750" s="7"/>
      <c r="CP1750" s="7"/>
      <c r="CR1750" s="7"/>
      <c r="CS1750" s="7"/>
      <c r="CU1750" s="16"/>
      <c r="DB1750" s="7"/>
      <c r="DD1750" s="7"/>
      <c r="DF1750" s="9"/>
    </row>
    <row r="1751" spans="3:110" x14ac:dyDescent="0.25">
      <c r="C1751" s="6"/>
      <c r="H1751" s="7"/>
      <c r="L1751" s="18"/>
      <c r="M1751" s="18"/>
      <c r="N1751" s="20"/>
      <c r="AD1751" s="18"/>
      <c r="AE1751" s="18"/>
      <c r="AJ1751" s="7"/>
      <c r="AL1751" s="7"/>
      <c r="AN1751" s="7"/>
      <c r="AP1751" s="7"/>
      <c r="AR1751" s="7"/>
      <c r="AX1751" s="7"/>
      <c r="AY1751" s="7"/>
      <c r="BE1751" s="9"/>
      <c r="BW1751" s="17"/>
      <c r="CH1751" s="7"/>
      <c r="CJ1751" s="7"/>
      <c r="CP1751" s="7"/>
      <c r="CR1751" s="7"/>
      <c r="CS1751" s="7"/>
      <c r="CU1751" s="16"/>
      <c r="DB1751" s="7"/>
      <c r="DD1751" s="7"/>
      <c r="DF1751" s="9"/>
    </row>
    <row r="1752" spans="3:110" x14ac:dyDescent="0.25">
      <c r="C1752" s="6"/>
      <c r="H1752" s="7"/>
      <c r="L1752" s="18"/>
      <c r="M1752" s="18"/>
      <c r="N1752" s="20"/>
      <c r="AD1752" s="18"/>
      <c r="AE1752" s="18"/>
      <c r="AJ1752" s="7"/>
      <c r="AL1752" s="7"/>
      <c r="AN1752" s="7"/>
      <c r="AP1752" s="7"/>
      <c r="AR1752" s="7"/>
      <c r="AX1752" s="7"/>
      <c r="AY1752" s="7"/>
      <c r="BE1752" s="9"/>
      <c r="BW1752" s="17"/>
      <c r="CH1752" s="7"/>
      <c r="CJ1752" s="7"/>
      <c r="CP1752" s="7"/>
      <c r="CR1752" s="7"/>
      <c r="CS1752" s="7"/>
      <c r="CU1752" s="16"/>
      <c r="DB1752" s="7"/>
      <c r="DD1752" s="7"/>
      <c r="DF1752" s="9"/>
    </row>
    <row r="1753" spans="3:110" x14ac:dyDescent="0.25">
      <c r="C1753" s="6"/>
      <c r="H1753" s="7"/>
      <c r="L1753" s="18"/>
      <c r="M1753" s="18"/>
      <c r="N1753" s="20"/>
      <c r="AD1753" s="18"/>
      <c r="AE1753" s="18"/>
      <c r="AJ1753" s="7"/>
      <c r="AL1753" s="7"/>
      <c r="AN1753" s="7"/>
      <c r="AP1753" s="7"/>
      <c r="AR1753" s="7"/>
      <c r="AX1753" s="7"/>
      <c r="AY1753" s="7"/>
      <c r="BE1753" s="9"/>
      <c r="BW1753" s="17"/>
      <c r="CH1753" s="7"/>
      <c r="CJ1753" s="7"/>
      <c r="CP1753" s="7"/>
      <c r="CR1753" s="7"/>
      <c r="CS1753" s="7"/>
      <c r="CU1753" s="16"/>
      <c r="DB1753" s="7"/>
      <c r="DD1753" s="7"/>
      <c r="DF1753" s="9"/>
    </row>
    <row r="1754" spans="3:110" x14ac:dyDescent="0.25">
      <c r="C1754" s="6"/>
      <c r="H1754" s="7"/>
      <c r="L1754" s="18"/>
      <c r="M1754" s="18"/>
      <c r="N1754" s="20"/>
      <c r="AD1754" s="18"/>
      <c r="AE1754" s="18"/>
      <c r="AJ1754" s="7"/>
      <c r="AL1754" s="7"/>
      <c r="AN1754" s="7"/>
      <c r="AP1754" s="7"/>
      <c r="AR1754" s="7"/>
      <c r="AX1754" s="7"/>
      <c r="AY1754" s="7"/>
      <c r="BE1754" s="9"/>
      <c r="BW1754" s="17"/>
      <c r="CH1754" s="7"/>
      <c r="CJ1754" s="7"/>
      <c r="CP1754" s="7"/>
      <c r="CR1754" s="7"/>
      <c r="CS1754" s="7"/>
      <c r="CU1754" s="16"/>
      <c r="DB1754" s="7"/>
      <c r="DD1754" s="7"/>
      <c r="DF1754" s="9"/>
    </row>
    <row r="1755" spans="3:110" x14ac:dyDescent="0.25">
      <c r="C1755" s="6"/>
      <c r="H1755" s="7"/>
      <c r="L1755" s="18"/>
      <c r="M1755" s="18"/>
      <c r="N1755" s="20"/>
      <c r="AD1755" s="18"/>
      <c r="AE1755" s="18"/>
      <c r="AJ1755" s="7"/>
      <c r="AL1755" s="7"/>
      <c r="AN1755" s="7"/>
      <c r="AP1755" s="7"/>
      <c r="AR1755" s="7"/>
      <c r="AX1755" s="7"/>
      <c r="AY1755" s="7"/>
      <c r="BE1755" s="9"/>
      <c r="BW1755" s="17"/>
      <c r="CH1755" s="7"/>
      <c r="CJ1755" s="7"/>
      <c r="CP1755" s="7"/>
      <c r="CR1755" s="7"/>
      <c r="CS1755" s="7"/>
      <c r="CU1755" s="16"/>
      <c r="DB1755" s="7"/>
      <c r="DD1755" s="7"/>
      <c r="DF1755" s="9"/>
    </row>
    <row r="1756" spans="3:110" x14ac:dyDescent="0.25">
      <c r="C1756" s="6"/>
      <c r="H1756" s="7"/>
      <c r="L1756" s="18"/>
      <c r="M1756" s="18"/>
      <c r="N1756" s="20"/>
      <c r="AD1756" s="18"/>
      <c r="AE1756" s="18"/>
      <c r="AJ1756" s="7"/>
      <c r="AL1756" s="7"/>
      <c r="AN1756" s="7"/>
      <c r="AP1756" s="7"/>
      <c r="AR1756" s="7"/>
      <c r="AX1756" s="7"/>
      <c r="AY1756" s="7"/>
      <c r="BE1756" s="9"/>
      <c r="BW1756" s="17"/>
      <c r="CH1756" s="7"/>
      <c r="CJ1756" s="7"/>
      <c r="CP1756" s="7"/>
      <c r="CR1756" s="7"/>
      <c r="CS1756" s="7"/>
      <c r="CU1756" s="16"/>
      <c r="DB1756" s="7"/>
      <c r="DD1756" s="7"/>
      <c r="DF1756" s="9"/>
    </row>
    <row r="1757" spans="3:110" x14ac:dyDescent="0.25">
      <c r="C1757" s="6"/>
      <c r="H1757" s="7"/>
      <c r="L1757" s="18"/>
      <c r="M1757" s="18"/>
      <c r="N1757" s="20"/>
      <c r="AD1757" s="18"/>
      <c r="AE1757" s="18"/>
      <c r="AJ1757" s="7"/>
      <c r="AL1757" s="7"/>
      <c r="AN1757" s="7"/>
      <c r="AP1757" s="7"/>
      <c r="AR1757" s="7"/>
      <c r="AX1757" s="7"/>
      <c r="AY1757" s="7"/>
      <c r="BE1757" s="9"/>
      <c r="BW1757" s="17"/>
      <c r="CH1757" s="7"/>
      <c r="CJ1757" s="7"/>
      <c r="CP1757" s="7"/>
      <c r="CR1757" s="7"/>
      <c r="CS1757" s="7"/>
      <c r="CU1757" s="16"/>
      <c r="DB1757" s="7"/>
      <c r="DD1757" s="7"/>
      <c r="DF1757" s="9"/>
    </row>
    <row r="1758" spans="3:110" x14ac:dyDescent="0.25">
      <c r="C1758" s="6"/>
      <c r="H1758" s="7"/>
      <c r="L1758" s="18"/>
      <c r="M1758" s="18"/>
      <c r="N1758" s="20"/>
      <c r="AD1758" s="18"/>
      <c r="AE1758" s="18"/>
      <c r="AJ1758" s="7"/>
      <c r="AL1758" s="7"/>
      <c r="AN1758" s="7"/>
      <c r="AP1758" s="7"/>
      <c r="AR1758" s="7"/>
      <c r="AX1758" s="7"/>
      <c r="AY1758" s="7"/>
      <c r="BE1758" s="9"/>
      <c r="BW1758" s="17"/>
      <c r="CH1758" s="7"/>
      <c r="CJ1758" s="7"/>
      <c r="CP1758" s="7"/>
      <c r="CR1758" s="7"/>
      <c r="CS1758" s="7"/>
      <c r="CU1758" s="16"/>
      <c r="DB1758" s="7"/>
      <c r="DD1758" s="7"/>
      <c r="DF1758" s="9"/>
    </row>
    <row r="1759" spans="3:110" x14ac:dyDescent="0.25">
      <c r="C1759" s="6"/>
      <c r="H1759" s="7"/>
      <c r="L1759" s="18"/>
      <c r="M1759" s="18"/>
      <c r="N1759" s="20"/>
      <c r="AD1759" s="18"/>
      <c r="AE1759" s="18"/>
      <c r="AJ1759" s="7"/>
      <c r="AL1759" s="7"/>
      <c r="AN1759" s="7"/>
      <c r="AP1759" s="7"/>
      <c r="AR1759" s="7"/>
      <c r="AX1759" s="7"/>
      <c r="AY1759" s="7"/>
      <c r="BE1759" s="9"/>
      <c r="BW1759" s="17"/>
      <c r="CH1759" s="7"/>
      <c r="CJ1759" s="7"/>
      <c r="CP1759" s="7"/>
      <c r="CR1759" s="7"/>
      <c r="CS1759" s="7"/>
      <c r="CU1759" s="16"/>
      <c r="DB1759" s="7"/>
      <c r="DD1759" s="7"/>
      <c r="DF1759" s="9"/>
    </row>
    <row r="1760" spans="3:110" x14ac:dyDescent="0.25">
      <c r="C1760" s="6"/>
      <c r="H1760" s="7"/>
      <c r="L1760" s="18"/>
      <c r="M1760" s="18"/>
      <c r="N1760" s="20"/>
      <c r="AD1760" s="18"/>
      <c r="AE1760" s="18"/>
      <c r="AJ1760" s="7"/>
      <c r="AL1760" s="7"/>
      <c r="AN1760" s="7"/>
      <c r="AP1760" s="7"/>
      <c r="AR1760" s="7"/>
      <c r="AX1760" s="7"/>
      <c r="AY1760" s="7"/>
      <c r="BE1760" s="9"/>
      <c r="BW1760" s="17"/>
      <c r="CH1760" s="7"/>
      <c r="CJ1760" s="7"/>
      <c r="CP1760" s="7"/>
      <c r="CR1760" s="7"/>
      <c r="CS1760" s="7"/>
      <c r="CU1760" s="16"/>
      <c r="DB1760" s="7"/>
      <c r="DD1760" s="7"/>
      <c r="DF1760" s="9"/>
    </row>
    <row r="1761" spans="3:110" x14ac:dyDescent="0.25">
      <c r="C1761" s="6"/>
      <c r="H1761" s="7"/>
      <c r="L1761" s="18"/>
      <c r="M1761" s="18"/>
      <c r="N1761" s="20"/>
      <c r="AD1761" s="18"/>
      <c r="AE1761" s="18"/>
      <c r="AJ1761" s="7"/>
      <c r="AL1761" s="7"/>
      <c r="AN1761" s="7"/>
      <c r="AP1761" s="7"/>
      <c r="AR1761" s="7"/>
      <c r="AX1761" s="7"/>
      <c r="AY1761" s="7"/>
      <c r="BE1761" s="9"/>
      <c r="BW1761" s="17"/>
      <c r="CH1761" s="7"/>
      <c r="CJ1761" s="7"/>
      <c r="CP1761" s="7"/>
      <c r="CR1761" s="7"/>
      <c r="CS1761" s="7"/>
      <c r="CU1761" s="16"/>
      <c r="DB1761" s="7"/>
      <c r="DD1761" s="7"/>
      <c r="DF1761" s="9"/>
    </row>
    <row r="1762" spans="3:110" x14ac:dyDescent="0.25">
      <c r="C1762" s="6"/>
      <c r="H1762" s="7"/>
      <c r="L1762" s="18"/>
      <c r="M1762" s="18"/>
      <c r="N1762" s="20"/>
      <c r="AD1762" s="18"/>
      <c r="AE1762" s="18"/>
      <c r="AJ1762" s="7"/>
      <c r="AL1762" s="7"/>
      <c r="AN1762" s="7"/>
      <c r="AP1762" s="7"/>
      <c r="AR1762" s="7"/>
      <c r="AX1762" s="7"/>
      <c r="AY1762" s="7"/>
      <c r="BE1762" s="9"/>
      <c r="BW1762" s="17"/>
      <c r="CH1762" s="7"/>
      <c r="CJ1762" s="7"/>
      <c r="CP1762" s="7"/>
      <c r="CR1762" s="7"/>
      <c r="CS1762" s="7"/>
      <c r="CU1762" s="16"/>
      <c r="DB1762" s="7"/>
      <c r="DD1762" s="7"/>
      <c r="DF1762" s="9"/>
    </row>
    <row r="1763" spans="3:110" x14ac:dyDescent="0.25">
      <c r="C1763" s="6"/>
      <c r="H1763" s="7"/>
      <c r="L1763" s="18"/>
      <c r="M1763" s="18"/>
      <c r="N1763" s="20"/>
      <c r="AD1763" s="18"/>
      <c r="AE1763" s="18"/>
      <c r="AJ1763" s="7"/>
      <c r="AL1763" s="7"/>
      <c r="AN1763" s="7"/>
      <c r="AP1763" s="7"/>
      <c r="AR1763" s="7"/>
      <c r="AX1763" s="7"/>
      <c r="AY1763" s="7"/>
      <c r="BE1763" s="9"/>
      <c r="BW1763" s="17"/>
      <c r="CH1763" s="7"/>
      <c r="CJ1763" s="7"/>
      <c r="CP1763" s="7"/>
      <c r="CR1763" s="7"/>
      <c r="CS1763" s="7"/>
      <c r="CU1763" s="16"/>
      <c r="DB1763" s="7"/>
      <c r="DD1763" s="7"/>
      <c r="DF1763" s="9"/>
    </row>
    <row r="1764" spans="3:110" x14ac:dyDescent="0.25">
      <c r="C1764" s="6"/>
      <c r="H1764" s="7"/>
      <c r="L1764" s="18"/>
      <c r="M1764" s="18"/>
      <c r="N1764" s="20"/>
      <c r="AD1764" s="18"/>
      <c r="AE1764" s="18"/>
      <c r="AJ1764" s="7"/>
      <c r="AL1764" s="7"/>
      <c r="AN1764" s="7"/>
      <c r="AP1764" s="7"/>
      <c r="AR1764" s="7"/>
      <c r="AX1764" s="7"/>
      <c r="AY1764" s="7"/>
      <c r="BE1764" s="9"/>
      <c r="BW1764" s="17"/>
      <c r="CH1764" s="7"/>
      <c r="CJ1764" s="7"/>
      <c r="CP1764" s="7"/>
      <c r="CR1764" s="7"/>
      <c r="CS1764" s="7"/>
      <c r="CU1764" s="16"/>
      <c r="DB1764" s="7"/>
      <c r="DD1764" s="7"/>
      <c r="DF1764" s="9"/>
    </row>
    <row r="1765" spans="3:110" x14ac:dyDescent="0.25">
      <c r="C1765" s="6"/>
      <c r="H1765" s="7"/>
      <c r="L1765" s="18"/>
      <c r="M1765" s="18"/>
      <c r="N1765" s="20"/>
      <c r="AD1765" s="18"/>
      <c r="AE1765" s="18"/>
      <c r="AJ1765" s="7"/>
      <c r="AL1765" s="7"/>
      <c r="AN1765" s="7"/>
      <c r="AP1765" s="7"/>
      <c r="AR1765" s="7"/>
      <c r="AX1765" s="7"/>
      <c r="AY1765" s="7"/>
      <c r="BE1765" s="9"/>
      <c r="BW1765" s="17"/>
      <c r="CH1765" s="7"/>
      <c r="CJ1765" s="7"/>
      <c r="CP1765" s="7"/>
      <c r="CR1765" s="7"/>
      <c r="CS1765" s="7"/>
      <c r="CU1765" s="16"/>
      <c r="DB1765" s="7"/>
      <c r="DD1765" s="7"/>
      <c r="DF1765" s="9"/>
    </row>
    <row r="1766" spans="3:110" x14ac:dyDescent="0.25">
      <c r="C1766" s="6"/>
      <c r="H1766" s="7"/>
      <c r="L1766" s="18"/>
      <c r="M1766" s="18"/>
      <c r="N1766" s="20"/>
      <c r="AD1766" s="18"/>
      <c r="AE1766" s="18"/>
      <c r="AJ1766" s="7"/>
      <c r="AL1766" s="7"/>
      <c r="AN1766" s="7"/>
      <c r="AP1766" s="7"/>
      <c r="AR1766" s="7"/>
      <c r="AX1766" s="7"/>
      <c r="AY1766" s="7"/>
      <c r="BE1766" s="9"/>
      <c r="BW1766" s="17"/>
      <c r="CH1766" s="7"/>
      <c r="CJ1766" s="7"/>
      <c r="CP1766" s="7"/>
      <c r="CR1766" s="7"/>
      <c r="CS1766" s="7"/>
      <c r="CU1766" s="16"/>
      <c r="DB1766" s="7"/>
      <c r="DD1766" s="7"/>
      <c r="DF1766" s="9"/>
    </row>
    <row r="1767" spans="3:110" x14ac:dyDescent="0.25">
      <c r="C1767" s="6"/>
      <c r="H1767" s="7"/>
      <c r="L1767" s="18"/>
      <c r="M1767" s="18"/>
      <c r="N1767" s="20"/>
      <c r="AD1767" s="18"/>
      <c r="AE1767" s="18"/>
      <c r="AJ1767" s="7"/>
      <c r="AL1767" s="7"/>
      <c r="AN1767" s="7"/>
      <c r="AP1767" s="7"/>
      <c r="AR1767" s="7"/>
      <c r="AX1767" s="7"/>
      <c r="AY1767" s="7"/>
      <c r="BE1767" s="9"/>
      <c r="BW1767" s="17"/>
      <c r="CH1767" s="7"/>
      <c r="CJ1767" s="7"/>
      <c r="CP1767" s="7"/>
      <c r="CR1767" s="7"/>
      <c r="CS1767" s="7"/>
      <c r="CU1767" s="16"/>
      <c r="DB1767" s="7"/>
      <c r="DD1767" s="7"/>
      <c r="DF1767" s="9"/>
    </row>
    <row r="1768" spans="3:110" x14ac:dyDescent="0.25">
      <c r="C1768" s="6"/>
      <c r="H1768" s="7"/>
      <c r="L1768" s="18"/>
      <c r="M1768" s="18"/>
      <c r="N1768" s="20"/>
      <c r="AD1768" s="18"/>
      <c r="AE1768" s="18"/>
      <c r="AJ1768" s="7"/>
      <c r="AL1768" s="7"/>
      <c r="AN1768" s="7"/>
      <c r="AP1768" s="7"/>
      <c r="AR1768" s="7"/>
      <c r="AX1768" s="7"/>
      <c r="AY1768" s="7"/>
      <c r="BE1768" s="9"/>
      <c r="BW1768" s="17"/>
      <c r="CH1768" s="7"/>
      <c r="CJ1768" s="7"/>
      <c r="CP1768" s="7"/>
      <c r="CR1768" s="7"/>
      <c r="CS1768" s="7"/>
      <c r="CU1768" s="16"/>
      <c r="DB1768" s="7"/>
      <c r="DD1768" s="7"/>
      <c r="DF1768" s="9"/>
    </row>
    <row r="1769" spans="3:110" x14ac:dyDescent="0.25">
      <c r="C1769" s="6"/>
      <c r="H1769" s="7"/>
      <c r="L1769" s="18"/>
      <c r="M1769" s="18"/>
      <c r="N1769" s="20"/>
      <c r="AD1769" s="18"/>
      <c r="AE1769" s="18"/>
      <c r="AJ1769" s="7"/>
      <c r="AL1769" s="7"/>
      <c r="AN1769" s="7"/>
      <c r="AP1769" s="7"/>
      <c r="AR1769" s="7"/>
      <c r="AX1769" s="7"/>
      <c r="AY1769" s="7"/>
      <c r="BE1769" s="9"/>
      <c r="BW1769" s="17"/>
      <c r="CH1769" s="7"/>
      <c r="CJ1769" s="7"/>
      <c r="CP1769" s="7"/>
      <c r="CR1769" s="7"/>
      <c r="CS1769" s="7"/>
      <c r="CU1769" s="16"/>
      <c r="DB1769" s="7"/>
      <c r="DD1769" s="7"/>
      <c r="DF1769" s="9"/>
    </row>
    <row r="1770" spans="3:110" x14ac:dyDescent="0.25">
      <c r="C1770" s="6"/>
      <c r="H1770" s="7"/>
      <c r="L1770" s="18"/>
      <c r="M1770" s="18"/>
      <c r="N1770" s="20"/>
      <c r="AD1770" s="18"/>
      <c r="AE1770" s="18"/>
      <c r="AJ1770" s="7"/>
      <c r="AL1770" s="7"/>
      <c r="AN1770" s="7"/>
      <c r="AP1770" s="7"/>
      <c r="AR1770" s="7"/>
      <c r="AX1770" s="7"/>
      <c r="AY1770" s="7"/>
      <c r="BE1770" s="9"/>
      <c r="BW1770" s="17"/>
      <c r="CH1770" s="7"/>
      <c r="CJ1770" s="7"/>
      <c r="CP1770" s="7"/>
      <c r="CR1770" s="7"/>
      <c r="CS1770" s="7"/>
      <c r="CU1770" s="16"/>
      <c r="DB1770" s="7"/>
      <c r="DD1770" s="7"/>
      <c r="DF1770" s="9"/>
    </row>
    <row r="1771" spans="3:110" x14ac:dyDescent="0.25">
      <c r="C1771" s="6"/>
      <c r="H1771" s="7"/>
      <c r="L1771" s="18"/>
      <c r="M1771" s="18"/>
      <c r="N1771" s="20"/>
      <c r="AD1771" s="18"/>
      <c r="AE1771" s="18"/>
      <c r="AJ1771" s="7"/>
      <c r="AL1771" s="7"/>
      <c r="AN1771" s="7"/>
      <c r="AP1771" s="7"/>
      <c r="AR1771" s="7"/>
      <c r="AX1771" s="7"/>
      <c r="AY1771" s="7"/>
      <c r="BE1771" s="9"/>
      <c r="BW1771" s="17"/>
      <c r="CH1771" s="7"/>
      <c r="CJ1771" s="7"/>
      <c r="CP1771" s="7"/>
      <c r="CR1771" s="7"/>
      <c r="CS1771" s="7"/>
      <c r="CU1771" s="16"/>
      <c r="DB1771" s="7"/>
      <c r="DD1771" s="7"/>
      <c r="DF1771" s="9"/>
    </row>
    <row r="1772" spans="3:110" x14ac:dyDescent="0.25">
      <c r="C1772" s="6"/>
      <c r="H1772" s="7"/>
      <c r="L1772" s="18"/>
      <c r="M1772" s="18"/>
      <c r="N1772" s="20"/>
      <c r="AD1772" s="18"/>
      <c r="AE1772" s="18"/>
      <c r="AJ1772" s="7"/>
      <c r="AL1772" s="7"/>
      <c r="AN1772" s="7"/>
      <c r="AP1772" s="7"/>
      <c r="AR1772" s="7"/>
      <c r="AX1772" s="7"/>
      <c r="AY1772" s="7"/>
      <c r="BE1772" s="9"/>
      <c r="BW1772" s="17"/>
      <c r="CH1772" s="7"/>
      <c r="CJ1772" s="7"/>
      <c r="CP1772" s="7"/>
      <c r="CR1772" s="7"/>
      <c r="CS1772" s="7"/>
      <c r="CU1772" s="16"/>
      <c r="DB1772" s="7"/>
      <c r="DD1772" s="7"/>
      <c r="DF1772" s="9"/>
    </row>
    <row r="1773" spans="3:110" x14ac:dyDescent="0.25">
      <c r="C1773" s="6"/>
      <c r="H1773" s="7"/>
      <c r="L1773" s="18"/>
      <c r="M1773" s="18"/>
      <c r="N1773" s="20"/>
      <c r="AD1773" s="18"/>
      <c r="AE1773" s="18"/>
      <c r="AJ1773" s="7"/>
      <c r="AL1773" s="7"/>
      <c r="AN1773" s="7"/>
      <c r="AP1773" s="7"/>
      <c r="AR1773" s="7"/>
      <c r="AX1773" s="7"/>
      <c r="AY1773" s="7"/>
      <c r="BE1773" s="9"/>
      <c r="BW1773" s="17"/>
      <c r="CH1773" s="7"/>
      <c r="CJ1773" s="7"/>
      <c r="CP1773" s="7"/>
      <c r="CR1773" s="7"/>
      <c r="CS1773" s="7"/>
      <c r="CU1773" s="16"/>
      <c r="DB1773" s="7"/>
      <c r="DD1773" s="7"/>
      <c r="DF1773" s="9"/>
    </row>
    <row r="1774" spans="3:110" x14ac:dyDescent="0.25">
      <c r="C1774" s="6"/>
      <c r="H1774" s="7"/>
      <c r="L1774" s="18"/>
      <c r="M1774" s="18"/>
      <c r="N1774" s="20"/>
      <c r="AD1774" s="18"/>
      <c r="AE1774" s="18"/>
      <c r="AJ1774" s="7"/>
      <c r="AL1774" s="7"/>
      <c r="AN1774" s="7"/>
      <c r="AP1774" s="7"/>
      <c r="AR1774" s="7"/>
      <c r="AX1774" s="7"/>
      <c r="AY1774" s="7"/>
      <c r="BE1774" s="9"/>
      <c r="BW1774" s="17"/>
      <c r="CH1774" s="7"/>
      <c r="CJ1774" s="7"/>
      <c r="CP1774" s="7"/>
      <c r="CR1774" s="7"/>
      <c r="CS1774" s="7"/>
      <c r="CU1774" s="16"/>
      <c r="DB1774" s="7"/>
      <c r="DD1774" s="7"/>
      <c r="DF1774" s="9"/>
    </row>
    <row r="1775" spans="3:110" x14ac:dyDescent="0.25">
      <c r="C1775" s="6"/>
      <c r="H1775" s="7"/>
      <c r="L1775" s="18"/>
      <c r="M1775" s="18"/>
      <c r="N1775" s="20"/>
      <c r="AD1775" s="18"/>
      <c r="AE1775" s="18"/>
      <c r="AJ1775" s="7"/>
      <c r="AL1775" s="7"/>
      <c r="AN1775" s="7"/>
      <c r="AP1775" s="7"/>
      <c r="AR1775" s="7"/>
      <c r="AX1775" s="7"/>
      <c r="AY1775" s="7"/>
      <c r="BE1775" s="9"/>
      <c r="BW1775" s="17"/>
      <c r="CH1775" s="7"/>
      <c r="CJ1775" s="7"/>
      <c r="CP1775" s="7"/>
      <c r="CR1775" s="7"/>
      <c r="CS1775" s="7"/>
      <c r="CU1775" s="16"/>
      <c r="DB1775" s="7"/>
      <c r="DD1775" s="7"/>
      <c r="DF1775" s="9"/>
    </row>
    <row r="1776" spans="3:110" x14ac:dyDescent="0.25">
      <c r="C1776" s="6"/>
      <c r="H1776" s="7"/>
      <c r="L1776" s="18"/>
      <c r="M1776" s="18"/>
      <c r="N1776" s="20"/>
      <c r="AD1776" s="18"/>
      <c r="AE1776" s="18"/>
      <c r="AJ1776" s="7"/>
      <c r="AL1776" s="7"/>
      <c r="AN1776" s="7"/>
      <c r="AP1776" s="7"/>
      <c r="AR1776" s="7"/>
      <c r="AX1776" s="7"/>
      <c r="AY1776" s="7"/>
      <c r="BE1776" s="9"/>
      <c r="BW1776" s="17"/>
      <c r="CH1776" s="7"/>
      <c r="CJ1776" s="7"/>
      <c r="CP1776" s="7"/>
      <c r="CR1776" s="7"/>
      <c r="CS1776" s="7"/>
      <c r="CU1776" s="16"/>
      <c r="DB1776" s="7"/>
      <c r="DD1776" s="7"/>
      <c r="DF1776" s="9"/>
    </row>
    <row r="1777" spans="3:110" x14ac:dyDescent="0.25">
      <c r="C1777" s="6"/>
      <c r="H1777" s="7"/>
      <c r="L1777" s="18"/>
      <c r="M1777" s="18"/>
      <c r="N1777" s="20"/>
      <c r="AD1777" s="18"/>
      <c r="AE1777" s="18"/>
      <c r="AJ1777" s="7"/>
      <c r="AL1777" s="7"/>
      <c r="AN1777" s="7"/>
      <c r="AP1777" s="7"/>
      <c r="AR1777" s="7"/>
      <c r="AX1777" s="7"/>
      <c r="AY1777" s="7"/>
      <c r="BE1777" s="9"/>
      <c r="BW1777" s="17"/>
      <c r="CH1777" s="7"/>
      <c r="CJ1777" s="7"/>
      <c r="CP1777" s="7"/>
      <c r="CR1777" s="7"/>
      <c r="CS1777" s="7"/>
      <c r="CU1777" s="16"/>
      <c r="DB1777" s="7"/>
      <c r="DD1777" s="7"/>
      <c r="DF1777" s="9"/>
    </row>
    <row r="1778" spans="3:110" x14ac:dyDescent="0.25">
      <c r="C1778" s="6"/>
      <c r="H1778" s="7"/>
      <c r="L1778" s="18"/>
      <c r="M1778" s="18"/>
      <c r="N1778" s="20"/>
      <c r="AD1778" s="18"/>
      <c r="AE1778" s="18"/>
      <c r="AJ1778" s="7"/>
      <c r="AL1778" s="7"/>
      <c r="AN1778" s="7"/>
      <c r="AP1778" s="7"/>
      <c r="AR1778" s="7"/>
      <c r="AX1778" s="7"/>
      <c r="AY1778" s="7"/>
      <c r="BE1778" s="9"/>
      <c r="BW1778" s="17"/>
      <c r="CH1778" s="7"/>
      <c r="CJ1778" s="7"/>
      <c r="CP1778" s="7"/>
      <c r="CR1778" s="7"/>
      <c r="CS1778" s="7"/>
      <c r="CU1778" s="16"/>
      <c r="DB1778" s="7"/>
      <c r="DD1778" s="7"/>
      <c r="DF1778" s="9"/>
    </row>
    <row r="1779" spans="3:110" x14ac:dyDescent="0.25">
      <c r="C1779" s="6"/>
      <c r="H1779" s="7"/>
      <c r="L1779" s="18"/>
      <c r="M1779" s="18"/>
      <c r="N1779" s="20"/>
      <c r="AD1779" s="18"/>
      <c r="AE1779" s="18"/>
      <c r="AJ1779" s="7"/>
      <c r="AL1779" s="7"/>
      <c r="AN1779" s="7"/>
      <c r="AP1779" s="7"/>
      <c r="AR1779" s="7"/>
      <c r="AX1779" s="7"/>
      <c r="AY1779" s="7"/>
      <c r="BE1779" s="9"/>
      <c r="BW1779" s="17"/>
      <c r="CH1779" s="7"/>
      <c r="CJ1779" s="7"/>
      <c r="CP1779" s="7"/>
      <c r="CR1779" s="7"/>
      <c r="CS1779" s="7"/>
      <c r="CU1779" s="16"/>
      <c r="DB1779" s="7"/>
      <c r="DD1779" s="7"/>
      <c r="DF1779" s="9"/>
    </row>
    <row r="1780" spans="3:110" x14ac:dyDescent="0.25">
      <c r="C1780" s="6"/>
      <c r="H1780" s="7"/>
      <c r="L1780" s="18"/>
      <c r="M1780" s="18"/>
      <c r="N1780" s="20"/>
      <c r="AD1780" s="18"/>
      <c r="AE1780" s="18"/>
      <c r="AJ1780" s="7"/>
      <c r="AL1780" s="7"/>
      <c r="AN1780" s="7"/>
      <c r="AP1780" s="7"/>
      <c r="AR1780" s="7"/>
      <c r="AX1780" s="7"/>
      <c r="AY1780" s="7"/>
      <c r="BE1780" s="9"/>
      <c r="BW1780" s="17"/>
      <c r="CH1780" s="7"/>
      <c r="CJ1780" s="7"/>
      <c r="CP1780" s="7"/>
      <c r="CR1780" s="7"/>
      <c r="CS1780" s="7"/>
      <c r="CU1780" s="16"/>
      <c r="DB1780" s="7"/>
      <c r="DD1780" s="7"/>
      <c r="DF1780" s="9"/>
    </row>
    <row r="1781" spans="3:110" x14ac:dyDescent="0.25">
      <c r="C1781" s="6"/>
      <c r="H1781" s="7"/>
      <c r="L1781" s="18"/>
      <c r="M1781" s="18"/>
      <c r="N1781" s="20"/>
      <c r="AD1781" s="18"/>
      <c r="AE1781" s="18"/>
      <c r="AJ1781" s="7"/>
      <c r="AL1781" s="7"/>
      <c r="AN1781" s="7"/>
      <c r="AP1781" s="7"/>
      <c r="AR1781" s="7"/>
      <c r="AX1781" s="7"/>
      <c r="AY1781" s="7"/>
      <c r="BE1781" s="9"/>
      <c r="BW1781" s="17"/>
      <c r="CH1781" s="7"/>
      <c r="CJ1781" s="7"/>
      <c r="CP1781" s="7"/>
      <c r="CR1781" s="7"/>
      <c r="CS1781" s="7"/>
      <c r="CU1781" s="16"/>
      <c r="DB1781" s="7"/>
      <c r="DD1781" s="7"/>
      <c r="DF1781" s="9"/>
    </row>
    <row r="1782" spans="3:110" x14ac:dyDescent="0.25">
      <c r="C1782" s="6"/>
      <c r="H1782" s="7"/>
      <c r="L1782" s="18"/>
      <c r="M1782" s="18"/>
      <c r="N1782" s="20"/>
      <c r="AD1782" s="18"/>
      <c r="AE1782" s="18"/>
      <c r="AJ1782" s="7"/>
      <c r="AL1782" s="7"/>
      <c r="AN1782" s="7"/>
      <c r="AP1782" s="7"/>
      <c r="AR1782" s="7"/>
      <c r="AX1782" s="7"/>
      <c r="AY1782" s="7"/>
      <c r="BE1782" s="9"/>
      <c r="BW1782" s="17"/>
      <c r="CH1782" s="7"/>
      <c r="CJ1782" s="7"/>
      <c r="CP1782" s="7"/>
      <c r="CR1782" s="7"/>
      <c r="CS1782" s="7"/>
      <c r="CU1782" s="16"/>
      <c r="DB1782" s="7"/>
      <c r="DD1782" s="7"/>
      <c r="DF1782" s="9"/>
    </row>
    <row r="1783" spans="3:110" x14ac:dyDescent="0.25">
      <c r="C1783" s="6"/>
      <c r="H1783" s="7"/>
      <c r="L1783" s="18"/>
      <c r="M1783" s="18"/>
      <c r="N1783" s="20"/>
      <c r="AD1783" s="18"/>
      <c r="AE1783" s="18"/>
      <c r="AJ1783" s="7"/>
      <c r="AL1783" s="7"/>
      <c r="AN1783" s="7"/>
      <c r="AP1783" s="7"/>
      <c r="AR1783" s="7"/>
      <c r="AX1783" s="7"/>
      <c r="AY1783" s="7"/>
      <c r="BE1783" s="9"/>
      <c r="BW1783" s="17"/>
      <c r="CH1783" s="7"/>
      <c r="CJ1783" s="7"/>
      <c r="CP1783" s="7"/>
      <c r="CR1783" s="7"/>
      <c r="CS1783" s="7"/>
      <c r="CU1783" s="16"/>
      <c r="DB1783" s="7"/>
      <c r="DD1783" s="7"/>
      <c r="DF1783" s="9"/>
    </row>
    <row r="1784" spans="3:110" x14ac:dyDescent="0.25">
      <c r="C1784" s="6"/>
      <c r="H1784" s="7"/>
      <c r="L1784" s="18"/>
      <c r="M1784" s="18"/>
      <c r="N1784" s="20"/>
      <c r="AD1784" s="18"/>
      <c r="AE1784" s="18"/>
      <c r="AJ1784" s="7"/>
      <c r="AL1784" s="7"/>
      <c r="AN1784" s="7"/>
      <c r="AP1784" s="7"/>
      <c r="AR1784" s="7"/>
      <c r="AX1784" s="7"/>
      <c r="AY1784" s="7"/>
      <c r="BE1784" s="9"/>
      <c r="BW1784" s="17"/>
      <c r="CH1784" s="7"/>
      <c r="CJ1784" s="7"/>
      <c r="CP1784" s="7"/>
      <c r="CR1784" s="7"/>
      <c r="CS1784" s="7"/>
      <c r="CU1784" s="16"/>
      <c r="DB1784" s="7"/>
      <c r="DD1784" s="7"/>
      <c r="DF1784" s="9"/>
    </row>
    <row r="1785" spans="3:110" x14ac:dyDescent="0.25">
      <c r="C1785" s="6"/>
      <c r="H1785" s="7"/>
      <c r="L1785" s="18"/>
      <c r="M1785" s="18"/>
      <c r="N1785" s="20"/>
      <c r="AD1785" s="18"/>
      <c r="AE1785" s="18"/>
      <c r="AJ1785" s="7"/>
      <c r="AL1785" s="7"/>
      <c r="AN1785" s="7"/>
      <c r="AP1785" s="7"/>
      <c r="AR1785" s="7"/>
      <c r="AX1785" s="7"/>
      <c r="AY1785" s="7"/>
      <c r="BE1785" s="9"/>
      <c r="BW1785" s="17"/>
      <c r="CH1785" s="7"/>
      <c r="CJ1785" s="7"/>
      <c r="CP1785" s="7"/>
      <c r="CR1785" s="7"/>
      <c r="CS1785" s="7"/>
      <c r="CU1785" s="16"/>
      <c r="DB1785" s="7"/>
      <c r="DD1785" s="7"/>
      <c r="DF1785" s="9"/>
    </row>
    <row r="1786" spans="3:110" x14ac:dyDescent="0.25">
      <c r="C1786" s="6"/>
      <c r="H1786" s="7"/>
      <c r="L1786" s="18"/>
      <c r="M1786" s="18"/>
      <c r="N1786" s="20"/>
      <c r="AD1786" s="18"/>
      <c r="AE1786" s="18"/>
      <c r="AJ1786" s="7"/>
      <c r="AL1786" s="7"/>
      <c r="AN1786" s="7"/>
      <c r="AP1786" s="7"/>
      <c r="AR1786" s="7"/>
      <c r="AX1786" s="7"/>
      <c r="AY1786" s="7"/>
      <c r="BE1786" s="9"/>
      <c r="BW1786" s="17"/>
      <c r="CH1786" s="7"/>
      <c r="CJ1786" s="7"/>
      <c r="CP1786" s="7"/>
      <c r="CR1786" s="7"/>
      <c r="CS1786" s="7"/>
      <c r="CU1786" s="16"/>
      <c r="DB1786" s="7"/>
      <c r="DD1786" s="7"/>
      <c r="DF1786" s="9"/>
    </row>
    <row r="1787" spans="3:110" x14ac:dyDescent="0.25">
      <c r="C1787" s="6"/>
      <c r="H1787" s="7"/>
      <c r="L1787" s="18"/>
      <c r="M1787" s="18"/>
      <c r="N1787" s="20"/>
      <c r="AD1787" s="18"/>
      <c r="AE1787" s="18"/>
      <c r="AJ1787" s="7"/>
      <c r="AL1787" s="7"/>
      <c r="AN1787" s="7"/>
      <c r="AP1787" s="7"/>
      <c r="AR1787" s="7"/>
      <c r="AX1787" s="7"/>
      <c r="AY1787" s="7"/>
      <c r="BE1787" s="9"/>
      <c r="BW1787" s="17"/>
      <c r="CH1787" s="7"/>
      <c r="CJ1787" s="7"/>
      <c r="CP1787" s="7"/>
      <c r="CR1787" s="7"/>
      <c r="CS1787" s="7"/>
      <c r="CU1787" s="16"/>
      <c r="DB1787" s="7"/>
      <c r="DD1787" s="7"/>
      <c r="DF1787" s="9"/>
    </row>
    <row r="1788" spans="3:110" x14ac:dyDescent="0.25">
      <c r="C1788" s="6"/>
      <c r="H1788" s="7"/>
      <c r="L1788" s="18"/>
      <c r="M1788" s="18"/>
      <c r="N1788" s="20"/>
      <c r="AD1788" s="18"/>
      <c r="AE1788" s="18"/>
      <c r="AJ1788" s="7"/>
      <c r="AL1788" s="7"/>
      <c r="AN1788" s="7"/>
      <c r="AP1788" s="7"/>
      <c r="AR1788" s="7"/>
      <c r="AX1788" s="7"/>
      <c r="AY1788" s="7"/>
      <c r="BE1788" s="9"/>
      <c r="BW1788" s="17"/>
      <c r="CH1788" s="7"/>
      <c r="CJ1788" s="7"/>
      <c r="CP1788" s="7"/>
      <c r="CR1788" s="7"/>
      <c r="CS1788" s="7"/>
      <c r="CU1788" s="16"/>
      <c r="DB1788" s="7"/>
      <c r="DD1788" s="7"/>
      <c r="DF1788" s="9"/>
    </row>
    <row r="1789" spans="3:110" x14ac:dyDescent="0.25">
      <c r="C1789" s="6"/>
      <c r="H1789" s="7"/>
      <c r="L1789" s="18"/>
      <c r="M1789" s="18"/>
      <c r="N1789" s="20"/>
      <c r="AD1789" s="18"/>
      <c r="AE1789" s="18"/>
      <c r="AJ1789" s="7"/>
      <c r="AL1789" s="7"/>
      <c r="AN1789" s="7"/>
      <c r="AP1789" s="7"/>
      <c r="AR1789" s="7"/>
      <c r="AX1789" s="7"/>
      <c r="AY1789" s="7"/>
      <c r="BE1789" s="9"/>
      <c r="BW1789" s="17"/>
      <c r="CH1789" s="7"/>
      <c r="CJ1789" s="7"/>
      <c r="CP1789" s="7"/>
      <c r="CR1789" s="7"/>
      <c r="CS1789" s="7"/>
      <c r="CU1789" s="16"/>
      <c r="DB1789" s="7"/>
      <c r="DD1789" s="7"/>
      <c r="DF1789" s="9"/>
    </row>
    <row r="1790" spans="3:110" x14ac:dyDescent="0.25">
      <c r="C1790" s="6"/>
      <c r="H1790" s="7"/>
      <c r="L1790" s="18"/>
      <c r="M1790" s="18"/>
      <c r="N1790" s="20"/>
      <c r="AD1790" s="18"/>
      <c r="AE1790" s="18"/>
      <c r="AJ1790" s="7"/>
      <c r="AL1790" s="7"/>
      <c r="AN1790" s="7"/>
      <c r="AP1790" s="7"/>
      <c r="AR1790" s="7"/>
      <c r="AX1790" s="7"/>
      <c r="AY1790" s="7"/>
      <c r="BE1790" s="9"/>
      <c r="BW1790" s="17"/>
      <c r="CH1790" s="7"/>
      <c r="CJ1790" s="7"/>
      <c r="CP1790" s="7"/>
      <c r="CR1790" s="7"/>
      <c r="CS1790" s="7"/>
      <c r="CU1790" s="16"/>
      <c r="DB1790" s="7"/>
      <c r="DD1790" s="7"/>
      <c r="DF1790" s="9"/>
    </row>
    <row r="1791" spans="3:110" x14ac:dyDescent="0.25">
      <c r="C1791" s="6"/>
      <c r="H1791" s="7"/>
      <c r="L1791" s="18"/>
      <c r="M1791" s="18"/>
      <c r="N1791" s="20"/>
      <c r="AD1791" s="18"/>
      <c r="AE1791" s="18"/>
      <c r="AJ1791" s="7"/>
      <c r="AL1791" s="7"/>
      <c r="AN1791" s="7"/>
      <c r="AP1791" s="7"/>
      <c r="AR1791" s="7"/>
      <c r="AX1791" s="7"/>
      <c r="AY1791" s="7"/>
      <c r="BE1791" s="9"/>
      <c r="BW1791" s="17"/>
      <c r="CH1791" s="7"/>
      <c r="CJ1791" s="7"/>
      <c r="CP1791" s="7"/>
      <c r="CR1791" s="7"/>
      <c r="CS1791" s="7"/>
      <c r="CU1791" s="16"/>
      <c r="DB1791" s="7"/>
      <c r="DD1791" s="7"/>
      <c r="DF1791" s="9"/>
    </row>
    <row r="1792" spans="3:110" x14ac:dyDescent="0.25">
      <c r="C1792" s="6"/>
      <c r="H1792" s="7"/>
      <c r="L1792" s="18"/>
      <c r="M1792" s="18"/>
      <c r="N1792" s="20"/>
      <c r="AD1792" s="18"/>
      <c r="AE1792" s="18"/>
      <c r="AJ1792" s="7"/>
      <c r="AL1792" s="7"/>
      <c r="AN1792" s="7"/>
      <c r="AP1792" s="7"/>
      <c r="AR1792" s="7"/>
      <c r="AX1792" s="7"/>
      <c r="AY1792" s="7"/>
      <c r="BE1792" s="9"/>
      <c r="BW1792" s="17"/>
      <c r="CH1792" s="7"/>
      <c r="CJ1792" s="7"/>
      <c r="CP1792" s="7"/>
      <c r="CR1792" s="7"/>
      <c r="CS1792" s="7"/>
      <c r="CU1792" s="16"/>
      <c r="DB1792" s="7"/>
      <c r="DD1792" s="7"/>
      <c r="DF1792" s="9"/>
    </row>
    <row r="1793" spans="3:110" x14ac:dyDescent="0.25">
      <c r="C1793" s="6"/>
      <c r="H1793" s="7"/>
      <c r="L1793" s="18"/>
      <c r="M1793" s="18"/>
      <c r="N1793" s="20"/>
      <c r="AD1793" s="18"/>
      <c r="AE1793" s="18"/>
      <c r="AJ1793" s="7"/>
      <c r="AL1793" s="7"/>
      <c r="AN1793" s="7"/>
      <c r="AP1793" s="7"/>
      <c r="AR1793" s="7"/>
      <c r="AX1793" s="7"/>
      <c r="AY1793" s="7"/>
      <c r="BE1793" s="9"/>
      <c r="BW1793" s="17"/>
      <c r="CH1793" s="7"/>
      <c r="CJ1793" s="7"/>
      <c r="CP1793" s="7"/>
      <c r="CR1793" s="7"/>
      <c r="CS1793" s="7"/>
      <c r="CU1793" s="16"/>
      <c r="DB1793" s="7"/>
      <c r="DD1793" s="7"/>
      <c r="DF1793" s="9"/>
    </row>
    <row r="1794" spans="3:110" x14ac:dyDescent="0.25">
      <c r="C1794" s="6"/>
      <c r="H1794" s="7"/>
      <c r="L1794" s="18"/>
      <c r="M1794" s="18"/>
      <c r="N1794" s="20"/>
      <c r="AD1794" s="18"/>
      <c r="AE1794" s="18"/>
      <c r="AJ1794" s="7"/>
      <c r="AL1794" s="7"/>
      <c r="AN1794" s="7"/>
      <c r="AP1794" s="7"/>
      <c r="AR1794" s="7"/>
      <c r="AX1794" s="7"/>
      <c r="AY1794" s="7"/>
      <c r="BE1794" s="9"/>
      <c r="BW1794" s="17"/>
      <c r="CH1794" s="7"/>
      <c r="CJ1794" s="7"/>
      <c r="CP1794" s="7"/>
      <c r="CR1794" s="7"/>
      <c r="CS1794" s="7"/>
      <c r="CU1794" s="16"/>
      <c r="DB1794" s="7"/>
      <c r="DD1794" s="7"/>
      <c r="DF1794" s="9"/>
    </row>
    <row r="1795" spans="3:110" x14ac:dyDescent="0.25">
      <c r="C1795" s="6"/>
      <c r="H1795" s="7"/>
      <c r="L1795" s="18"/>
      <c r="M1795" s="18"/>
      <c r="N1795" s="20"/>
      <c r="AD1795" s="18"/>
      <c r="AE1795" s="18"/>
      <c r="AJ1795" s="7"/>
      <c r="AL1795" s="7"/>
      <c r="AN1795" s="7"/>
      <c r="AP1795" s="7"/>
      <c r="AR1795" s="7"/>
      <c r="AX1795" s="7"/>
      <c r="AY1795" s="7"/>
      <c r="BE1795" s="9"/>
      <c r="BW1795" s="17"/>
      <c r="CH1795" s="7"/>
      <c r="CJ1795" s="7"/>
      <c r="CP1795" s="7"/>
      <c r="CR1795" s="7"/>
      <c r="CS1795" s="7"/>
      <c r="CU1795" s="16"/>
      <c r="DB1795" s="7"/>
      <c r="DD1795" s="7"/>
      <c r="DF1795" s="9"/>
    </row>
    <row r="1796" spans="3:110" x14ac:dyDescent="0.25">
      <c r="C1796" s="6"/>
      <c r="H1796" s="7"/>
      <c r="L1796" s="18"/>
      <c r="M1796" s="18"/>
      <c r="N1796" s="20"/>
      <c r="AD1796" s="18"/>
      <c r="AE1796" s="18"/>
      <c r="AJ1796" s="7"/>
      <c r="AL1796" s="7"/>
      <c r="AN1796" s="7"/>
      <c r="AP1796" s="7"/>
      <c r="AR1796" s="7"/>
      <c r="AX1796" s="7"/>
      <c r="AY1796" s="7"/>
      <c r="BE1796" s="9"/>
      <c r="BW1796" s="17"/>
      <c r="CH1796" s="7"/>
      <c r="CJ1796" s="7"/>
      <c r="CP1796" s="7"/>
      <c r="CR1796" s="7"/>
      <c r="CS1796" s="7"/>
      <c r="CU1796" s="16"/>
      <c r="DB1796" s="7"/>
      <c r="DD1796" s="7"/>
      <c r="DF1796" s="9"/>
    </row>
    <row r="1797" spans="3:110" x14ac:dyDescent="0.25">
      <c r="C1797" s="6"/>
      <c r="H1797" s="7"/>
      <c r="L1797" s="18"/>
      <c r="M1797" s="18"/>
      <c r="N1797" s="20"/>
      <c r="AD1797" s="18"/>
      <c r="AE1797" s="18"/>
      <c r="AJ1797" s="7"/>
      <c r="AL1797" s="7"/>
      <c r="AN1797" s="7"/>
      <c r="AP1797" s="7"/>
      <c r="AR1797" s="7"/>
      <c r="AX1797" s="7"/>
      <c r="AY1797" s="7"/>
      <c r="BE1797" s="9"/>
      <c r="BW1797" s="17"/>
      <c r="CH1797" s="7"/>
      <c r="CJ1797" s="7"/>
      <c r="CP1797" s="7"/>
      <c r="CR1797" s="7"/>
      <c r="CS1797" s="7"/>
      <c r="CU1797" s="16"/>
      <c r="DB1797" s="7"/>
      <c r="DD1797" s="7"/>
      <c r="DF1797" s="9"/>
    </row>
    <row r="1798" spans="3:110" x14ac:dyDescent="0.25">
      <c r="C1798" s="6"/>
      <c r="H1798" s="7"/>
      <c r="L1798" s="18"/>
      <c r="M1798" s="18"/>
      <c r="N1798" s="20"/>
      <c r="AD1798" s="18"/>
      <c r="AE1798" s="18"/>
      <c r="AJ1798" s="7"/>
      <c r="AL1798" s="7"/>
      <c r="AN1798" s="7"/>
      <c r="AP1798" s="7"/>
      <c r="AR1798" s="7"/>
      <c r="AX1798" s="7"/>
      <c r="AY1798" s="7"/>
      <c r="BE1798" s="9"/>
      <c r="BW1798" s="17"/>
      <c r="CH1798" s="7"/>
      <c r="CJ1798" s="7"/>
      <c r="CP1798" s="7"/>
      <c r="CR1798" s="7"/>
      <c r="CS1798" s="7"/>
      <c r="CU1798" s="16"/>
      <c r="DB1798" s="7"/>
      <c r="DD1798" s="7"/>
      <c r="DF1798" s="9"/>
    </row>
    <row r="1799" spans="3:110" x14ac:dyDescent="0.25">
      <c r="C1799" s="6"/>
      <c r="H1799" s="7"/>
      <c r="L1799" s="18"/>
      <c r="M1799" s="18"/>
      <c r="N1799" s="20"/>
      <c r="AD1799" s="18"/>
      <c r="AE1799" s="18"/>
      <c r="AJ1799" s="7"/>
      <c r="AL1799" s="7"/>
      <c r="AN1799" s="7"/>
      <c r="AP1799" s="7"/>
      <c r="AR1799" s="7"/>
      <c r="AX1799" s="7"/>
      <c r="AY1799" s="7"/>
      <c r="BE1799" s="9"/>
      <c r="BW1799" s="17"/>
      <c r="CH1799" s="7"/>
      <c r="CJ1799" s="7"/>
      <c r="CP1799" s="7"/>
      <c r="CR1799" s="7"/>
      <c r="CS1799" s="7"/>
      <c r="CU1799" s="16"/>
      <c r="DB1799" s="7"/>
      <c r="DD1799" s="7"/>
      <c r="DF1799" s="9"/>
    </row>
    <row r="1800" spans="3:110" x14ac:dyDescent="0.25">
      <c r="C1800" s="6"/>
      <c r="H1800" s="7"/>
      <c r="L1800" s="18"/>
      <c r="M1800" s="18"/>
      <c r="N1800" s="20"/>
      <c r="AD1800" s="18"/>
      <c r="AE1800" s="18"/>
      <c r="AJ1800" s="7"/>
      <c r="AL1800" s="7"/>
      <c r="AN1800" s="7"/>
      <c r="AP1800" s="7"/>
      <c r="AR1800" s="7"/>
      <c r="AX1800" s="7"/>
      <c r="AY1800" s="7"/>
      <c r="BE1800" s="9"/>
      <c r="BW1800" s="17"/>
      <c r="CH1800" s="7"/>
      <c r="CJ1800" s="7"/>
      <c r="CP1800" s="7"/>
      <c r="CR1800" s="7"/>
      <c r="CS1800" s="7"/>
      <c r="CU1800" s="16"/>
      <c r="DB1800" s="7"/>
      <c r="DD1800" s="7"/>
      <c r="DF1800" s="9"/>
    </row>
    <row r="1801" spans="3:110" x14ac:dyDescent="0.25">
      <c r="C1801" s="6"/>
      <c r="H1801" s="7"/>
      <c r="L1801" s="18"/>
      <c r="M1801" s="18"/>
      <c r="N1801" s="20"/>
      <c r="AD1801" s="18"/>
      <c r="AE1801" s="18"/>
      <c r="AJ1801" s="7"/>
      <c r="AL1801" s="7"/>
      <c r="AN1801" s="7"/>
      <c r="AP1801" s="7"/>
      <c r="AR1801" s="7"/>
      <c r="AX1801" s="7"/>
      <c r="AY1801" s="7"/>
      <c r="BE1801" s="9"/>
      <c r="BW1801" s="17"/>
      <c r="CH1801" s="7"/>
      <c r="CJ1801" s="7"/>
      <c r="CP1801" s="7"/>
      <c r="CR1801" s="7"/>
      <c r="CS1801" s="7"/>
      <c r="CU1801" s="16"/>
      <c r="DB1801" s="7"/>
      <c r="DD1801" s="7"/>
      <c r="DF1801" s="9"/>
    </row>
    <row r="1802" spans="3:110" x14ac:dyDescent="0.25">
      <c r="C1802" s="6"/>
      <c r="H1802" s="7"/>
      <c r="L1802" s="18"/>
      <c r="M1802" s="18"/>
      <c r="N1802" s="20"/>
      <c r="AD1802" s="18"/>
      <c r="AE1802" s="18"/>
      <c r="AJ1802" s="7"/>
      <c r="AL1802" s="7"/>
      <c r="AN1802" s="7"/>
      <c r="AP1802" s="7"/>
      <c r="AR1802" s="7"/>
      <c r="AX1802" s="7"/>
      <c r="AY1802" s="7"/>
      <c r="BE1802" s="9"/>
      <c r="BW1802" s="17"/>
      <c r="CH1802" s="7"/>
      <c r="CJ1802" s="7"/>
      <c r="CP1802" s="7"/>
      <c r="CR1802" s="7"/>
      <c r="CS1802" s="7"/>
      <c r="CU1802" s="16"/>
      <c r="DB1802" s="7"/>
      <c r="DD1802" s="7"/>
      <c r="DF1802" s="9"/>
    </row>
    <row r="1803" spans="3:110" x14ac:dyDescent="0.25">
      <c r="C1803" s="6"/>
      <c r="H1803" s="7"/>
      <c r="L1803" s="18"/>
      <c r="M1803" s="18"/>
      <c r="N1803" s="20"/>
      <c r="AD1803" s="18"/>
      <c r="AE1803" s="18"/>
      <c r="AJ1803" s="7"/>
      <c r="AL1803" s="7"/>
      <c r="AN1803" s="7"/>
      <c r="AP1803" s="7"/>
      <c r="AR1803" s="7"/>
      <c r="AX1803" s="7"/>
      <c r="AY1803" s="7"/>
      <c r="BE1803" s="9"/>
      <c r="BW1803" s="17"/>
      <c r="CH1803" s="7"/>
      <c r="CJ1803" s="7"/>
      <c r="CP1803" s="7"/>
      <c r="CR1803" s="7"/>
      <c r="CS1803" s="7"/>
      <c r="CU1803" s="16"/>
      <c r="DB1803" s="7"/>
      <c r="DD1803" s="7"/>
      <c r="DF1803" s="9"/>
    </row>
    <row r="1804" spans="3:110" x14ac:dyDescent="0.25">
      <c r="C1804" s="6"/>
      <c r="H1804" s="7"/>
      <c r="L1804" s="18"/>
      <c r="M1804" s="18"/>
      <c r="N1804" s="20"/>
      <c r="AD1804" s="18"/>
      <c r="AE1804" s="18"/>
      <c r="AJ1804" s="7"/>
      <c r="AL1804" s="7"/>
      <c r="AN1804" s="7"/>
      <c r="AP1804" s="7"/>
      <c r="AR1804" s="7"/>
      <c r="AX1804" s="7"/>
      <c r="AY1804" s="7"/>
      <c r="BE1804" s="9"/>
      <c r="BW1804" s="17"/>
      <c r="CH1804" s="7"/>
      <c r="CJ1804" s="7"/>
      <c r="CP1804" s="7"/>
      <c r="CR1804" s="7"/>
      <c r="CS1804" s="7"/>
      <c r="CU1804" s="16"/>
      <c r="DB1804" s="7"/>
      <c r="DD1804" s="7"/>
      <c r="DF1804" s="9"/>
    </row>
    <row r="1805" spans="3:110" x14ac:dyDescent="0.25">
      <c r="C1805" s="6"/>
      <c r="H1805" s="7"/>
      <c r="L1805" s="18"/>
      <c r="M1805" s="18"/>
      <c r="N1805" s="20"/>
      <c r="AD1805" s="18"/>
      <c r="AE1805" s="18"/>
      <c r="AJ1805" s="7"/>
      <c r="AL1805" s="7"/>
      <c r="AN1805" s="7"/>
      <c r="AP1805" s="7"/>
      <c r="AR1805" s="7"/>
      <c r="AX1805" s="7"/>
      <c r="AY1805" s="7"/>
      <c r="BE1805" s="9"/>
      <c r="BW1805" s="17"/>
      <c r="CH1805" s="7"/>
      <c r="CJ1805" s="7"/>
      <c r="CP1805" s="7"/>
      <c r="CR1805" s="7"/>
      <c r="CS1805" s="7"/>
      <c r="CU1805" s="16"/>
      <c r="DB1805" s="7"/>
      <c r="DD1805" s="7"/>
      <c r="DF1805" s="9"/>
    </row>
    <row r="1806" spans="3:110" x14ac:dyDescent="0.25">
      <c r="C1806" s="6"/>
      <c r="H1806" s="7"/>
      <c r="L1806" s="18"/>
      <c r="M1806" s="18"/>
      <c r="N1806" s="20"/>
      <c r="AD1806" s="18"/>
      <c r="AE1806" s="18"/>
      <c r="AJ1806" s="7"/>
      <c r="AL1806" s="7"/>
      <c r="AN1806" s="7"/>
      <c r="AP1806" s="7"/>
      <c r="AR1806" s="7"/>
      <c r="AX1806" s="7"/>
      <c r="AY1806" s="7"/>
      <c r="BE1806" s="9"/>
      <c r="BW1806" s="17"/>
      <c r="CH1806" s="7"/>
      <c r="CJ1806" s="7"/>
      <c r="CP1806" s="7"/>
      <c r="CR1806" s="7"/>
      <c r="CS1806" s="7"/>
      <c r="CU1806" s="16"/>
      <c r="DB1806" s="7"/>
      <c r="DD1806" s="7"/>
      <c r="DF1806" s="9"/>
    </row>
    <row r="1807" spans="3:110" x14ac:dyDescent="0.25">
      <c r="C1807" s="6"/>
      <c r="H1807" s="7"/>
      <c r="L1807" s="18"/>
      <c r="M1807" s="18"/>
      <c r="N1807" s="20"/>
      <c r="AD1807" s="18"/>
      <c r="AE1807" s="18"/>
      <c r="AJ1807" s="7"/>
      <c r="AL1807" s="7"/>
      <c r="AN1807" s="7"/>
      <c r="AP1807" s="7"/>
      <c r="AR1807" s="7"/>
      <c r="AX1807" s="7"/>
      <c r="AY1807" s="7"/>
      <c r="BE1807" s="9"/>
      <c r="BW1807" s="17"/>
      <c r="CH1807" s="7"/>
      <c r="CJ1807" s="7"/>
      <c r="CP1807" s="7"/>
      <c r="CR1807" s="7"/>
      <c r="CS1807" s="7"/>
      <c r="CU1807" s="16"/>
      <c r="DB1807" s="7"/>
      <c r="DD1807" s="7"/>
      <c r="DF1807" s="9"/>
    </row>
    <row r="1808" spans="3:110" x14ac:dyDescent="0.25">
      <c r="C1808" s="6"/>
      <c r="H1808" s="7"/>
      <c r="L1808" s="18"/>
      <c r="M1808" s="18"/>
      <c r="N1808" s="20"/>
      <c r="AD1808" s="18"/>
      <c r="AE1808" s="18"/>
      <c r="AJ1808" s="7"/>
      <c r="AL1808" s="7"/>
      <c r="AN1808" s="7"/>
      <c r="AP1808" s="7"/>
      <c r="AR1808" s="7"/>
      <c r="AX1808" s="7"/>
      <c r="AY1808" s="7"/>
      <c r="BE1808" s="9"/>
      <c r="BW1808" s="17"/>
      <c r="CH1808" s="7"/>
      <c r="CJ1808" s="7"/>
      <c r="CP1808" s="7"/>
      <c r="CR1808" s="7"/>
      <c r="CS1808" s="7"/>
      <c r="CU1808" s="16"/>
      <c r="DB1808" s="7"/>
      <c r="DD1808" s="7"/>
      <c r="DF1808" s="9"/>
    </row>
    <row r="1809" spans="3:110" x14ac:dyDescent="0.25">
      <c r="C1809" s="6"/>
      <c r="H1809" s="7"/>
      <c r="L1809" s="18"/>
      <c r="M1809" s="18"/>
      <c r="N1809" s="20"/>
      <c r="AD1809" s="18"/>
      <c r="AE1809" s="18"/>
      <c r="AJ1809" s="7"/>
      <c r="AL1809" s="7"/>
      <c r="AN1809" s="7"/>
      <c r="AP1809" s="7"/>
      <c r="AR1809" s="7"/>
      <c r="AX1809" s="7"/>
      <c r="AY1809" s="7"/>
      <c r="BE1809" s="9"/>
      <c r="BW1809" s="17"/>
      <c r="CH1809" s="7"/>
      <c r="CJ1809" s="7"/>
      <c r="CP1809" s="7"/>
      <c r="CR1809" s="7"/>
      <c r="CS1809" s="7"/>
      <c r="CU1809" s="16"/>
      <c r="DB1809" s="7"/>
      <c r="DD1809" s="7"/>
      <c r="DF1809" s="9"/>
    </row>
    <row r="1810" spans="3:110" x14ac:dyDescent="0.25">
      <c r="C1810" s="6"/>
      <c r="H1810" s="7"/>
      <c r="L1810" s="18"/>
      <c r="M1810" s="18"/>
      <c r="N1810" s="20"/>
      <c r="AD1810" s="18"/>
      <c r="AE1810" s="18"/>
      <c r="AJ1810" s="7"/>
      <c r="AL1810" s="7"/>
      <c r="AN1810" s="7"/>
      <c r="AP1810" s="7"/>
      <c r="AR1810" s="7"/>
      <c r="AX1810" s="7"/>
      <c r="AY1810" s="7"/>
      <c r="BE1810" s="9"/>
      <c r="BW1810" s="17"/>
      <c r="CH1810" s="7"/>
      <c r="CJ1810" s="7"/>
      <c r="CP1810" s="7"/>
      <c r="CR1810" s="7"/>
      <c r="CS1810" s="7"/>
      <c r="CU1810" s="16"/>
      <c r="DB1810" s="7"/>
      <c r="DD1810" s="7"/>
      <c r="DF1810" s="9"/>
    </row>
    <row r="1811" spans="3:110" x14ac:dyDescent="0.25">
      <c r="C1811" s="6"/>
      <c r="H1811" s="7"/>
      <c r="L1811" s="18"/>
      <c r="M1811" s="18"/>
      <c r="N1811" s="20"/>
      <c r="AD1811" s="18"/>
      <c r="AE1811" s="18"/>
      <c r="AJ1811" s="7"/>
      <c r="AL1811" s="7"/>
      <c r="AN1811" s="7"/>
      <c r="AP1811" s="7"/>
      <c r="AR1811" s="7"/>
      <c r="AX1811" s="7"/>
      <c r="AY1811" s="7"/>
      <c r="BE1811" s="9"/>
      <c r="BW1811" s="17"/>
      <c r="CH1811" s="7"/>
      <c r="CJ1811" s="7"/>
      <c r="CP1811" s="7"/>
      <c r="CR1811" s="7"/>
      <c r="CS1811" s="7"/>
      <c r="CU1811" s="16"/>
      <c r="DB1811" s="7"/>
      <c r="DD1811" s="7"/>
      <c r="DF1811" s="9"/>
    </row>
    <row r="1812" spans="3:110" x14ac:dyDescent="0.25">
      <c r="C1812" s="6"/>
      <c r="H1812" s="7"/>
      <c r="L1812" s="18"/>
      <c r="M1812" s="18"/>
      <c r="N1812" s="20"/>
      <c r="AD1812" s="18"/>
      <c r="AE1812" s="18"/>
      <c r="AJ1812" s="7"/>
      <c r="AL1812" s="7"/>
      <c r="AN1812" s="7"/>
      <c r="AP1812" s="7"/>
      <c r="AR1812" s="7"/>
      <c r="AX1812" s="7"/>
      <c r="AY1812" s="7"/>
      <c r="BE1812" s="9"/>
      <c r="BW1812" s="17"/>
      <c r="CH1812" s="7"/>
      <c r="CJ1812" s="7"/>
      <c r="CP1812" s="7"/>
      <c r="CR1812" s="7"/>
      <c r="CS1812" s="7"/>
      <c r="CU1812" s="16"/>
      <c r="DB1812" s="7"/>
      <c r="DD1812" s="7"/>
      <c r="DF1812" s="9"/>
    </row>
    <row r="1813" spans="3:110" x14ac:dyDescent="0.25">
      <c r="C1813" s="6"/>
      <c r="H1813" s="7"/>
      <c r="L1813" s="18"/>
      <c r="M1813" s="18"/>
      <c r="N1813" s="20"/>
      <c r="AD1813" s="18"/>
      <c r="AE1813" s="18"/>
      <c r="AJ1813" s="7"/>
      <c r="AL1813" s="7"/>
      <c r="AN1813" s="7"/>
      <c r="AP1813" s="7"/>
      <c r="AR1813" s="7"/>
      <c r="AX1813" s="7"/>
      <c r="AY1813" s="7"/>
      <c r="BE1813" s="9"/>
      <c r="BW1813" s="17"/>
      <c r="CH1813" s="7"/>
      <c r="CJ1813" s="7"/>
      <c r="CP1813" s="7"/>
      <c r="CR1813" s="7"/>
      <c r="CS1813" s="7"/>
      <c r="CU1813" s="16"/>
      <c r="DB1813" s="7"/>
      <c r="DD1813" s="7"/>
      <c r="DF1813" s="9"/>
    </row>
    <row r="1814" spans="3:110" x14ac:dyDescent="0.25">
      <c r="C1814" s="6"/>
      <c r="H1814" s="7"/>
      <c r="L1814" s="18"/>
      <c r="M1814" s="18"/>
      <c r="N1814" s="20"/>
      <c r="AD1814" s="18"/>
      <c r="AE1814" s="18"/>
      <c r="AJ1814" s="7"/>
      <c r="AL1814" s="7"/>
      <c r="AN1814" s="7"/>
      <c r="AP1814" s="7"/>
      <c r="AR1814" s="7"/>
      <c r="AX1814" s="7"/>
      <c r="AY1814" s="7"/>
      <c r="BE1814" s="9"/>
      <c r="BW1814" s="17"/>
      <c r="CH1814" s="7"/>
      <c r="CJ1814" s="7"/>
      <c r="CP1814" s="7"/>
      <c r="CR1814" s="7"/>
      <c r="CS1814" s="7"/>
      <c r="CU1814" s="16"/>
      <c r="DB1814" s="7"/>
      <c r="DD1814" s="7"/>
      <c r="DF1814" s="9"/>
    </row>
    <row r="1815" spans="3:110" x14ac:dyDescent="0.25">
      <c r="C1815" s="6"/>
      <c r="H1815" s="7"/>
      <c r="L1815" s="18"/>
      <c r="M1815" s="18"/>
      <c r="N1815" s="20"/>
      <c r="AD1815" s="18"/>
      <c r="AE1815" s="18"/>
      <c r="AJ1815" s="7"/>
      <c r="AL1815" s="7"/>
      <c r="AN1815" s="7"/>
      <c r="AP1815" s="7"/>
      <c r="AR1815" s="7"/>
      <c r="AX1815" s="7"/>
      <c r="AY1815" s="7"/>
      <c r="BE1815" s="9"/>
      <c r="BW1815" s="17"/>
      <c r="CH1815" s="7"/>
      <c r="CJ1815" s="7"/>
      <c r="CP1815" s="7"/>
      <c r="CR1815" s="7"/>
      <c r="CS1815" s="7"/>
      <c r="CU1815" s="16"/>
      <c r="DB1815" s="7"/>
      <c r="DD1815" s="7"/>
      <c r="DF1815" s="9"/>
    </row>
    <row r="1816" spans="3:110" x14ac:dyDescent="0.25">
      <c r="C1816" s="6"/>
      <c r="H1816" s="7"/>
      <c r="L1816" s="18"/>
      <c r="M1816" s="18"/>
      <c r="N1816" s="20"/>
      <c r="AD1816" s="18"/>
      <c r="AE1816" s="18"/>
      <c r="AJ1816" s="7"/>
      <c r="AL1816" s="7"/>
      <c r="AN1816" s="7"/>
      <c r="AP1816" s="7"/>
      <c r="AR1816" s="7"/>
      <c r="AX1816" s="7"/>
      <c r="AY1816" s="7"/>
      <c r="BE1816" s="9"/>
      <c r="BW1816" s="17"/>
      <c r="CH1816" s="7"/>
      <c r="CJ1816" s="7"/>
      <c r="CP1816" s="7"/>
      <c r="CR1816" s="7"/>
      <c r="CS1816" s="7"/>
      <c r="CU1816" s="16"/>
      <c r="DB1816" s="7"/>
      <c r="DD1816" s="7"/>
      <c r="DF1816" s="9"/>
    </row>
    <row r="1817" spans="3:110" x14ac:dyDescent="0.25">
      <c r="C1817" s="6"/>
      <c r="H1817" s="7"/>
      <c r="L1817" s="18"/>
      <c r="M1817" s="18"/>
      <c r="N1817" s="20"/>
      <c r="AD1817" s="18"/>
      <c r="AE1817" s="18"/>
      <c r="AJ1817" s="7"/>
      <c r="AL1817" s="7"/>
      <c r="AN1817" s="7"/>
      <c r="AP1817" s="7"/>
      <c r="AR1817" s="7"/>
      <c r="AX1817" s="7"/>
      <c r="AY1817" s="7"/>
      <c r="BE1817" s="9"/>
      <c r="BW1817" s="17"/>
      <c r="CH1817" s="7"/>
      <c r="CJ1817" s="7"/>
      <c r="CP1817" s="7"/>
      <c r="CR1817" s="7"/>
      <c r="CS1817" s="7"/>
      <c r="CU1817" s="16"/>
      <c r="DB1817" s="7"/>
      <c r="DD1817" s="7"/>
      <c r="DF1817" s="9"/>
    </row>
    <row r="1818" spans="3:110" x14ac:dyDescent="0.25">
      <c r="C1818" s="6"/>
      <c r="H1818" s="7"/>
      <c r="L1818" s="18"/>
      <c r="M1818" s="18"/>
      <c r="N1818" s="20"/>
      <c r="AD1818" s="18"/>
      <c r="AE1818" s="18"/>
      <c r="AJ1818" s="7"/>
      <c r="AL1818" s="7"/>
      <c r="AN1818" s="7"/>
      <c r="AP1818" s="7"/>
      <c r="AR1818" s="7"/>
      <c r="AX1818" s="7"/>
      <c r="AY1818" s="7"/>
      <c r="BE1818" s="9"/>
      <c r="BW1818" s="17"/>
      <c r="CH1818" s="7"/>
      <c r="CJ1818" s="7"/>
      <c r="CP1818" s="7"/>
      <c r="CR1818" s="7"/>
      <c r="CS1818" s="7"/>
      <c r="CU1818" s="16"/>
      <c r="DB1818" s="7"/>
      <c r="DD1818" s="7"/>
      <c r="DF1818" s="9"/>
    </row>
    <row r="1819" spans="3:110" x14ac:dyDescent="0.25">
      <c r="C1819" s="6"/>
      <c r="H1819" s="7"/>
      <c r="L1819" s="18"/>
      <c r="M1819" s="18"/>
      <c r="N1819" s="20"/>
      <c r="AD1819" s="18"/>
      <c r="AE1819" s="18"/>
      <c r="AJ1819" s="7"/>
      <c r="AL1819" s="7"/>
      <c r="AN1819" s="7"/>
      <c r="AP1819" s="7"/>
      <c r="AR1819" s="7"/>
      <c r="AX1819" s="7"/>
      <c r="AY1819" s="7"/>
      <c r="BE1819" s="9"/>
      <c r="BW1819" s="17"/>
      <c r="CH1819" s="7"/>
      <c r="CJ1819" s="7"/>
      <c r="CP1819" s="7"/>
      <c r="CR1819" s="7"/>
      <c r="CS1819" s="7"/>
      <c r="CU1819" s="16"/>
      <c r="DB1819" s="7"/>
      <c r="DD1819" s="7"/>
      <c r="DF1819" s="9"/>
    </row>
    <row r="1820" spans="3:110" x14ac:dyDescent="0.25">
      <c r="C1820" s="6"/>
      <c r="H1820" s="7"/>
      <c r="L1820" s="18"/>
      <c r="M1820" s="18"/>
      <c r="N1820" s="20"/>
      <c r="AD1820" s="18"/>
      <c r="AE1820" s="18"/>
      <c r="AJ1820" s="7"/>
      <c r="AL1820" s="7"/>
      <c r="AN1820" s="7"/>
      <c r="AP1820" s="7"/>
      <c r="AR1820" s="7"/>
      <c r="AX1820" s="7"/>
      <c r="AY1820" s="7"/>
      <c r="BE1820" s="9"/>
      <c r="BW1820" s="17"/>
      <c r="CH1820" s="7"/>
      <c r="CJ1820" s="7"/>
      <c r="CP1820" s="7"/>
      <c r="CR1820" s="7"/>
      <c r="CS1820" s="7"/>
      <c r="CU1820" s="16"/>
      <c r="DB1820" s="7"/>
      <c r="DD1820" s="7"/>
      <c r="DF1820" s="9"/>
    </row>
    <row r="1821" spans="3:110" x14ac:dyDescent="0.25">
      <c r="C1821" s="6"/>
      <c r="H1821" s="7"/>
      <c r="L1821" s="18"/>
      <c r="M1821" s="18"/>
      <c r="N1821" s="20"/>
      <c r="AD1821" s="18"/>
      <c r="AE1821" s="18"/>
      <c r="AJ1821" s="7"/>
      <c r="AL1821" s="7"/>
      <c r="AN1821" s="7"/>
      <c r="AP1821" s="7"/>
      <c r="AR1821" s="7"/>
      <c r="AX1821" s="7"/>
      <c r="AY1821" s="7"/>
      <c r="BE1821" s="9"/>
      <c r="BW1821" s="17"/>
      <c r="CH1821" s="7"/>
      <c r="CJ1821" s="7"/>
      <c r="CP1821" s="7"/>
      <c r="CR1821" s="7"/>
      <c r="CS1821" s="7"/>
      <c r="CU1821" s="16"/>
      <c r="DB1821" s="7"/>
      <c r="DD1821" s="7"/>
      <c r="DF1821" s="9"/>
    </row>
    <row r="1822" spans="3:110" x14ac:dyDescent="0.25">
      <c r="C1822" s="6"/>
      <c r="H1822" s="7"/>
      <c r="L1822" s="18"/>
      <c r="M1822" s="18"/>
      <c r="N1822" s="20"/>
      <c r="AD1822" s="18"/>
      <c r="AE1822" s="18"/>
      <c r="AJ1822" s="7"/>
      <c r="AL1822" s="7"/>
      <c r="AN1822" s="7"/>
      <c r="AP1822" s="7"/>
      <c r="AR1822" s="7"/>
      <c r="AX1822" s="7"/>
      <c r="AY1822" s="7"/>
      <c r="BE1822" s="9"/>
      <c r="BW1822" s="17"/>
      <c r="CH1822" s="7"/>
      <c r="CJ1822" s="7"/>
      <c r="CP1822" s="7"/>
      <c r="CR1822" s="7"/>
      <c r="CS1822" s="7"/>
      <c r="CU1822" s="16"/>
      <c r="DB1822" s="7"/>
      <c r="DD1822" s="7"/>
      <c r="DF1822" s="9"/>
    </row>
    <row r="1823" spans="3:110" x14ac:dyDescent="0.25">
      <c r="C1823" s="6"/>
      <c r="H1823" s="7"/>
      <c r="L1823" s="18"/>
      <c r="M1823" s="18"/>
      <c r="N1823" s="20"/>
      <c r="AD1823" s="18"/>
      <c r="AE1823" s="18"/>
      <c r="AJ1823" s="7"/>
      <c r="AL1823" s="7"/>
      <c r="AN1823" s="7"/>
      <c r="AP1823" s="7"/>
      <c r="AR1823" s="7"/>
      <c r="AX1823" s="7"/>
      <c r="AY1823" s="7"/>
      <c r="BE1823" s="9"/>
      <c r="BW1823" s="17"/>
      <c r="CH1823" s="7"/>
      <c r="CJ1823" s="7"/>
      <c r="CP1823" s="7"/>
      <c r="CR1823" s="7"/>
      <c r="CS1823" s="7"/>
      <c r="CU1823" s="16"/>
      <c r="DB1823" s="7"/>
      <c r="DD1823" s="7"/>
      <c r="DF1823" s="9"/>
    </row>
    <row r="1824" spans="3:110" x14ac:dyDescent="0.25">
      <c r="C1824" s="6"/>
      <c r="H1824" s="7"/>
      <c r="L1824" s="18"/>
      <c r="M1824" s="18"/>
      <c r="N1824" s="20"/>
      <c r="AD1824" s="18"/>
      <c r="AE1824" s="18"/>
      <c r="AJ1824" s="7"/>
      <c r="AL1824" s="7"/>
      <c r="AN1824" s="7"/>
      <c r="AP1824" s="7"/>
      <c r="AR1824" s="7"/>
      <c r="AX1824" s="7"/>
      <c r="AY1824" s="7"/>
      <c r="BE1824" s="9"/>
      <c r="BW1824" s="17"/>
      <c r="CH1824" s="7"/>
      <c r="CJ1824" s="7"/>
      <c r="CP1824" s="7"/>
      <c r="CR1824" s="7"/>
      <c r="CS1824" s="7"/>
      <c r="CU1824" s="16"/>
      <c r="DB1824" s="7"/>
      <c r="DD1824" s="7"/>
      <c r="DF1824" s="9"/>
    </row>
    <row r="1825" spans="3:110" x14ac:dyDescent="0.25">
      <c r="C1825" s="6"/>
      <c r="H1825" s="7"/>
      <c r="L1825" s="18"/>
      <c r="M1825" s="18"/>
      <c r="N1825" s="20"/>
      <c r="AD1825" s="18"/>
      <c r="AE1825" s="18"/>
      <c r="AJ1825" s="7"/>
      <c r="AL1825" s="7"/>
      <c r="AN1825" s="7"/>
      <c r="AP1825" s="7"/>
      <c r="AR1825" s="7"/>
      <c r="AX1825" s="7"/>
      <c r="AY1825" s="7"/>
      <c r="BE1825" s="9"/>
      <c r="BW1825" s="17"/>
      <c r="CH1825" s="7"/>
      <c r="CJ1825" s="7"/>
      <c r="CP1825" s="7"/>
      <c r="CR1825" s="7"/>
      <c r="CS1825" s="7"/>
      <c r="CU1825" s="16"/>
      <c r="DB1825" s="7"/>
      <c r="DD1825" s="7"/>
      <c r="DF1825" s="9"/>
    </row>
    <row r="1826" spans="3:110" x14ac:dyDescent="0.25">
      <c r="C1826" s="6"/>
      <c r="H1826" s="7"/>
      <c r="L1826" s="18"/>
      <c r="M1826" s="18"/>
      <c r="N1826" s="20"/>
      <c r="AD1826" s="18"/>
      <c r="AE1826" s="18"/>
      <c r="AJ1826" s="7"/>
      <c r="AL1826" s="7"/>
      <c r="AN1826" s="7"/>
      <c r="AP1826" s="7"/>
      <c r="AR1826" s="7"/>
      <c r="AX1826" s="7"/>
      <c r="AY1826" s="7"/>
      <c r="BE1826" s="9"/>
      <c r="BW1826" s="17"/>
      <c r="CH1826" s="7"/>
      <c r="CJ1826" s="7"/>
      <c r="CP1826" s="7"/>
      <c r="CR1826" s="7"/>
      <c r="CS1826" s="7"/>
      <c r="CU1826" s="16"/>
      <c r="DB1826" s="7"/>
      <c r="DD1826" s="7"/>
      <c r="DF1826" s="9"/>
    </row>
    <row r="1827" spans="3:110" x14ac:dyDescent="0.25">
      <c r="C1827" s="6"/>
      <c r="H1827" s="7"/>
      <c r="L1827" s="18"/>
      <c r="M1827" s="18"/>
      <c r="N1827" s="20"/>
      <c r="AD1827" s="18"/>
      <c r="AE1827" s="18"/>
      <c r="AJ1827" s="7"/>
      <c r="AL1827" s="7"/>
      <c r="AN1827" s="7"/>
      <c r="AP1827" s="7"/>
      <c r="AR1827" s="7"/>
      <c r="AX1827" s="7"/>
      <c r="AY1827" s="7"/>
      <c r="BE1827" s="9"/>
      <c r="BW1827" s="17"/>
      <c r="CH1827" s="7"/>
      <c r="CJ1827" s="7"/>
      <c r="CP1827" s="7"/>
      <c r="CR1827" s="7"/>
      <c r="CS1827" s="7"/>
      <c r="CU1827" s="16"/>
      <c r="DB1827" s="7"/>
      <c r="DD1827" s="7"/>
      <c r="DF1827" s="9"/>
    </row>
    <row r="1828" spans="3:110" x14ac:dyDescent="0.25">
      <c r="C1828" s="6"/>
      <c r="H1828" s="7"/>
      <c r="L1828" s="18"/>
      <c r="M1828" s="18"/>
      <c r="N1828" s="20"/>
      <c r="AD1828" s="18"/>
      <c r="AE1828" s="18"/>
      <c r="AJ1828" s="7"/>
      <c r="AL1828" s="7"/>
      <c r="AN1828" s="7"/>
      <c r="AP1828" s="7"/>
      <c r="AR1828" s="7"/>
      <c r="AX1828" s="7"/>
      <c r="AY1828" s="7"/>
      <c r="BE1828" s="9"/>
      <c r="BW1828" s="17"/>
      <c r="CH1828" s="7"/>
      <c r="CJ1828" s="7"/>
      <c r="CP1828" s="7"/>
      <c r="CR1828" s="7"/>
      <c r="CS1828" s="7"/>
      <c r="CU1828" s="16"/>
      <c r="DB1828" s="7"/>
      <c r="DD1828" s="7"/>
      <c r="DF1828" s="9"/>
    </row>
    <row r="1829" spans="3:110" x14ac:dyDescent="0.25">
      <c r="C1829" s="6"/>
      <c r="H1829" s="7"/>
      <c r="L1829" s="18"/>
      <c r="M1829" s="18"/>
      <c r="N1829" s="20"/>
      <c r="AD1829" s="18"/>
      <c r="AE1829" s="18"/>
      <c r="AJ1829" s="7"/>
      <c r="AL1829" s="7"/>
      <c r="AN1829" s="7"/>
      <c r="AP1829" s="7"/>
      <c r="AR1829" s="7"/>
      <c r="AX1829" s="7"/>
      <c r="AY1829" s="7"/>
      <c r="BE1829" s="9"/>
      <c r="BW1829" s="17"/>
      <c r="CH1829" s="7"/>
      <c r="CJ1829" s="7"/>
      <c r="CP1829" s="7"/>
      <c r="CR1829" s="7"/>
      <c r="CS1829" s="7"/>
      <c r="CU1829" s="16"/>
      <c r="DB1829" s="7"/>
      <c r="DD1829" s="7"/>
      <c r="DF1829" s="9"/>
    </row>
    <row r="1830" spans="3:110" x14ac:dyDescent="0.25">
      <c r="C1830" s="6"/>
      <c r="H1830" s="7"/>
      <c r="L1830" s="18"/>
      <c r="M1830" s="18"/>
      <c r="N1830" s="20"/>
      <c r="AD1830" s="18"/>
      <c r="AE1830" s="18"/>
      <c r="AJ1830" s="7"/>
      <c r="AL1830" s="7"/>
      <c r="AN1830" s="7"/>
      <c r="AP1830" s="7"/>
      <c r="AR1830" s="7"/>
      <c r="AX1830" s="7"/>
      <c r="AY1830" s="7"/>
      <c r="BE1830" s="9"/>
      <c r="BW1830" s="17"/>
      <c r="CH1830" s="7"/>
      <c r="CJ1830" s="7"/>
      <c r="CP1830" s="7"/>
      <c r="CR1830" s="7"/>
      <c r="CS1830" s="7"/>
      <c r="CU1830" s="16"/>
      <c r="DB1830" s="7"/>
      <c r="DD1830" s="7"/>
      <c r="DF1830" s="9"/>
    </row>
    <row r="1831" spans="3:110" x14ac:dyDescent="0.25">
      <c r="C1831" s="6"/>
      <c r="H1831" s="7"/>
      <c r="L1831" s="18"/>
      <c r="M1831" s="18"/>
      <c r="N1831" s="20"/>
      <c r="AD1831" s="18"/>
      <c r="AE1831" s="18"/>
      <c r="AJ1831" s="7"/>
      <c r="AL1831" s="7"/>
      <c r="AN1831" s="7"/>
      <c r="AP1831" s="7"/>
      <c r="AR1831" s="7"/>
      <c r="AX1831" s="7"/>
      <c r="AY1831" s="7"/>
      <c r="BE1831" s="9"/>
      <c r="BW1831" s="17"/>
      <c r="CH1831" s="7"/>
      <c r="CJ1831" s="7"/>
      <c r="CP1831" s="7"/>
      <c r="CR1831" s="7"/>
      <c r="CS1831" s="7"/>
      <c r="CU1831" s="16"/>
      <c r="DB1831" s="7"/>
      <c r="DD1831" s="7"/>
      <c r="DF1831" s="9"/>
    </row>
    <row r="1832" spans="3:110" x14ac:dyDescent="0.25">
      <c r="C1832" s="6"/>
      <c r="H1832" s="7"/>
      <c r="L1832" s="18"/>
      <c r="M1832" s="18"/>
      <c r="N1832" s="20"/>
      <c r="AD1832" s="18"/>
      <c r="AE1832" s="18"/>
      <c r="AJ1832" s="7"/>
      <c r="AL1832" s="7"/>
      <c r="AN1832" s="7"/>
      <c r="AP1832" s="7"/>
      <c r="AR1832" s="7"/>
      <c r="AX1832" s="7"/>
      <c r="AY1832" s="7"/>
      <c r="BE1832" s="9"/>
      <c r="BW1832" s="17"/>
      <c r="CH1832" s="7"/>
      <c r="CJ1832" s="7"/>
      <c r="CP1832" s="7"/>
      <c r="CR1832" s="7"/>
      <c r="CS1832" s="7"/>
      <c r="CU1832" s="16"/>
      <c r="DB1832" s="7"/>
      <c r="DD1832" s="7"/>
      <c r="DF1832" s="9"/>
    </row>
    <row r="1833" spans="3:110" x14ac:dyDescent="0.25">
      <c r="C1833" s="6"/>
      <c r="H1833" s="7"/>
      <c r="L1833" s="18"/>
      <c r="M1833" s="18"/>
      <c r="N1833" s="20"/>
      <c r="AD1833" s="18"/>
      <c r="AE1833" s="18"/>
      <c r="AJ1833" s="7"/>
      <c r="AL1833" s="7"/>
      <c r="AN1833" s="7"/>
      <c r="AP1833" s="7"/>
      <c r="AR1833" s="7"/>
      <c r="AX1833" s="7"/>
      <c r="AY1833" s="7"/>
      <c r="BE1833" s="9"/>
      <c r="BW1833" s="17"/>
      <c r="CH1833" s="7"/>
      <c r="CJ1833" s="7"/>
      <c r="CP1833" s="7"/>
      <c r="CR1833" s="7"/>
      <c r="CS1833" s="7"/>
      <c r="CU1833" s="16"/>
      <c r="DB1833" s="7"/>
      <c r="DD1833" s="7"/>
      <c r="DF1833" s="9"/>
    </row>
    <row r="1834" spans="3:110" x14ac:dyDescent="0.25">
      <c r="C1834" s="6"/>
      <c r="H1834" s="7"/>
      <c r="L1834" s="18"/>
      <c r="M1834" s="18"/>
      <c r="N1834" s="20"/>
      <c r="AD1834" s="18"/>
      <c r="AE1834" s="18"/>
      <c r="AJ1834" s="7"/>
      <c r="AL1834" s="7"/>
      <c r="AN1834" s="7"/>
      <c r="AP1834" s="7"/>
      <c r="AR1834" s="7"/>
      <c r="AX1834" s="7"/>
      <c r="AY1834" s="7"/>
      <c r="BE1834" s="9"/>
      <c r="BW1834" s="17"/>
      <c r="CH1834" s="7"/>
      <c r="CJ1834" s="7"/>
      <c r="CP1834" s="7"/>
      <c r="CR1834" s="7"/>
      <c r="CS1834" s="7"/>
      <c r="CU1834" s="16"/>
      <c r="DB1834" s="7"/>
      <c r="DD1834" s="7"/>
      <c r="DF1834" s="9"/>
    </row>
    <row r="1835" spans="3:110" x14ac:dyDescent="0.25">
      <c r="C1835" s="6"/>
      <c r="H1835" s="7"/>
      <c r="L1835" s="18"/>
      <c r="M1835" s="18"/>
      <c r="N1835" s="20"/>
      <c r="AD1835" s="18"/>
      <c r="AE1835" s="18"/>
      <c r="AJ1835" s="7"/>
      <c r="AL1835" s="7"/>
      <c r="AN1835" s="7"/>
      <c r="AP1835" s="7"/>
      <c r="AR1835" s="7"/>
      <c r="AX1835" s="7"/>
      <c r="AY1835" s="7"/>
      <c r="BE1835" s="9"/>
      <c r="BW1835" s="17"/>
      <c r="CH1835" s="7"/>
      <c r="CJ1835" s="7"/>
      <c r="CP1835" s="7"/>
      <c r="CR1835" s="7"/>
      <c r="CS1835" s="7"/>
      <c r="CU1835" s="16"/>
      <c r="DB1835" s="7"/>
      <c r="DD1835" s="7"/>
      <c r="DF1835" s="9"/>
    </row>
    <row r="1836" spans="3:110" x14ac:dyDescent="0.25">
      <c r="C1836" s="6"/>
      <c r="H1836" s="7"/>
      <c r="L1836" s="18"/>
      <c r="M1836" s="18"/>
      <c r="N1836" s="20"/>
      <c r="AD1836" s="18"/>
      <c r="AE1836" s="18"/>
      <c r="AJ1836" s="7"/>
      <c r="AL1836" s="7"/>
      <c r="AN1836" s="7"/>
      <c r="AP1836" s="7"/>
      <c r="AR1836" s="7"/>
      <c r="AX1836" s="7"/>
      <c r="AY1836" s="7"/>
      <c r="BE1836" s="9"/>
      <c r="BW1836" s="17"/>
      <c r="CH1836" s="7"/>
      <c r="CJ1836" s="7"/>
      <c r="CP1836" s="7"/>
      <c r="CR1836" s="7"/>
      <c r="CS1836" s="7"/>
      <c r="CU1836" s="16"/>
      <c r="DB1836" s="7"/>
      <c r="DD1836" s="7"/>
      <c r="DF1836" s="9"/>
    </row>
    <row r="1837" spans="3:110" x14ac:dyDescent="0.25">
      <c r="C1837" s="6"/>
      <c r="H1837" s="7"/>
      <c r="L1837" s="18"/>
      <c r="M1837" s="18"/>
      <c r="N1837" s="20"/>
      <c r="AD1837" s="18"/>
      <c r="AE1837" s="18"/>
      <c r="AJ1837" s="7"/>
      <c r="AL1837" s="7"/>
      <c r="AN1837" s="7"/>
      <c r="AP1837" s="7"/>
      <c r="AR1837" s="7"/>
      <c r="AX1837" s="7"/>
      <c r="AY1837" s="7"/>
      <c r="BE1837" s="9"/>
      <c r="BW1837" s="17"/>
      <c r="CH1837" s="7"/>
      <c r="CJ1837" s="7"/>
      <c r="CP1837" s="7"/>
      <c r="CR1837" s="7"/>
      <c r="CS1837" s="7"/>
      <c r="CU1837" s="16"/>
      <c r="DB1837" s="7"/>
      <c r="DD1837" s="7"/>
      <c r="DF1837" s="9"/>
    </row>
    <row r="1838" spans="3:110" x14ac:dyDescent="0.25">
      <c r="C1838" s="6"/>
      <c r="H1838" s="7"/>
      <c r="L1838" s="18"/>
      <c r="M1838" s="18"/>
      <c r="N1838" s="20"/>
      <c r="AD1838" s="18"/>
      <c r="AE1838" s="18"/>
      <c r="AJ1838" s="7"/>
      <c r="AL1838" s="7"/>
      <c r="AN1838" s="7"/>
      <c r="AP1838" s="7"/>
      <c r="AR1838" s="7"/>
      <c r="AX1838" s="7"/>
      <c r="AY1838" s="7"/>
      <c r="BE1838" s="9"/>
      <c r="BW1838" s="17"/>
      <c r="CH1838" s="7"/>
      <c r="CJ1838" s="7"/>
      <c r="CP1838" s="7"/>
      <c r="CR1838" s="7"/>
      <c r="CS1838" s="7"/>
      <c r="CU1838" s="16"/>
      <c r="DB1838" s="7"/>
      <c r="DD1838" s="7"/>
      <c r="DF1838" s="9"/>
    </row>
    <row r="1839" spans="3:110" x14ac:dyDescent="0.25">
      <c r="C1839" s="6"/>
      <c r="H1839" s="7"/>
      <c r="L1839" s="18"/>
      <c r="M1839" s="18"/>
      <c r="N1839" s="20"/>
      <c r="AD1839" s="18"/>
      <c r="AE1839" s="18"/>
      <c r="AJ1839" s="7"/>
      <c r="AL1839" s="7"/>
      <c r="AN1839" s="7"/>
      <c r="AP1839" s="7"/>
      <c r="AR1839" s="7"/>
      <c r="AX1839" s="7"/>
      <c r="AY1839" s="7"/>
      <c r="BE1839" s="9"/>
      <c r="BW1839" s="17"/>
      <c r="CH1839" s="7"/>
      <c r="CJ1839" s="7"/>
      <c r="CP1839" s="7"/>
      <c r="CR1839" s="7"/>
      <c r="CS1839" s="7"/>
      <c r="CU1839" s="16"/>
      <c r="DB1839" s="7"/>
      <c r="DD1839" s="7"/>
      <c r="DF1839" s="9"/>
    </row>
    <row r="1840" spans="3:110" x14ac:dyDescent="0.25">
      <c r="C1840" s="6"/>
      <c r="H1840" s="7"/>
      <c r="L1840" s="18"/>
      <c r="M1840" s="18"/>
      <c r="N1840" s="20"/>
      <c r="AD1840" s="18"/>
      <c r="AE1840" s="18"/>
      <c r="AJ1840" s="7"/>
      <c r="AL1840" s="7"/>
      <c r="AN1840" s="7"/>
      <c r="AP1840" s="7"/>
      <c r="AR1840" s="7"/>
      <c r="AX1840" s="7"/>
      <c r="AY1840" s="7"/>
      <c r="BE1840" s="9"/>
      <c r="BW1840" s="17"/>
      <c r="CH1840" s="7"/>
      <c r="CJ1840" s="7"/>
      <c r="CP1840" s="7"/>
      <c r="CR1840" s="7"/>
      <c r="CS1840" s="7"/>
      <c r="CU1840" s="16"/>
      <c r="DB1840" s="7"/>
      <c r="DD1840" s="7"/>
      <c r="DF1840" s="9"/>
    </row>
    <row r="1841" spans="3:110" x14ac:dyDescent="0.25">
      <c r="C1841" s="6"/>
      <c r="H1841" s="7"/>
      <c r="L1841" s="18"/>
      <c r="M1841" s="18"/>
      <c r="N1841" s="20"/>
      <c r="AD1841" s="18"/>
      <c r="AE1841" s="18"/>
      <c r="AJ1841" s="7"/>
      <c r="AL1841" s="7"/>
      <c r="AN1841" s="7"/>
      <c r="AP1841" s="7"/>
      <c r="AR1841" s="7"/>
      <c r="AX1841" s="7"/>
      <c r="AY1841" s="7"/>
      <c r="BE1841" s="9"/>
      <c r="BW1841" s="17"/>
      <c r="CH1841" s="7"/>
      <c r="CJ1841" s="7"/>
      <c r="CP1841" s="7"/>
      <c r="CR1841" s="7"/>
      <c r="CS1841" s="7"/>
      <c r="CU1841" s="16"/>
      <c r="DB1841" s="7"/>
      <c r="DD1841" s="7"/>
      <c r="DF1841" s="9"/>
    </row>
    <row r="1842" spans="3:110" x14ac:dyDescent="0.25">
      <c r="C1842" s="6"/>
      <c r="H1842" s="7"/>
      <c r="L1842" s="18"/>
      <c r="M1842" s="18"/>
      <c r="N1842" s="20"/>
      <c r="AD1842" s="18"/>
      <c r="AE1842" s="18"/>
      <c r="AJ1842" s="7"/>
      <c r="AL1842" s="7"/>
      <c r="AN1842" s="7"/>
      <c r="AP1842" s="7"/>
      <c r="AR1842" s="7"/>
      <c r="AX1842" s="7"/>
      <c r="AY1842" s="7"/>
      <c r="BE1842" s="9"/>
      <c r="BW1842" s="17"/>
      <c r="CH1842" s="7"/>
      <c r="CJ1842" s="7"/>
      <c r="CP1842" s="7"/>
      <c r="CR1842" s="7"/>
      <c r="CS1842" s="7"/>
      <c r="CU1842" s="16"/>
      <c r="DB1842" s="7"/>
      <c r="DD1842" s="7"/>
      <c r="DF1842" s="9"/>
    </row>
    <row r="1843" spans="3:110" x14ac:dyDescent="0.25">
      <c r="C1843" s="6"/>
      <c r="H1843" s="7"/>
      <c r="L1843" s="18"/>
      <c r="M1843" s="18"/>
      <c r="N1843" s="20"/>
      <c r="AD1843" s="18"/>
      <c r="AE1843" s="18"/>
      <c r="AJ1843" s="7"/>
      <c r="AL1843" s="7"/>
      <c r="AN1843" s="7"/>
      <c r="AP1843" s="7"/>
      <c r="AR1843" s="7"/>
      <c r="AX1843" s="7"/>
      <c r="AY1843" s="7"/>
      <c r="BE1843" s="9"/>
      <c r="BW1843" s="17"/>
      <c r="CH1843" s="7"/>
      <c r="CJ1843" s="7"/>
      <c r="CP1843" s="7"/>
      <c r="CR1843" s="7"/>
      <c r="CS1843" s="7"/>
      <c r="CU1843" s="16"/>
      <c r="DB1843" s="7"/>
      <c r="DD1843" s="7"/>
      <c r="DF1843" s="9"/>
    </row>
    <row r="1844" spans="3:110" x14ac:dyDescent="0.25">
      <c r="C1844" s="6"/>
      <c r="H1844" s="7"/>
      <c r="L1844" s="18"/>
      <c r="M1844" s="18"/>
      <c r="N1844" s="20"/>
      <c r="AD1844" s="18"/>
      <c r="AE1844" s="18"/>
      <c r="AJ1844" s="7"/>
      <c r="AL1844" s="7"/>
      <c r="AN1844" s="7"/>
      <c r="AP1844" s="7"/>
      <c r="AR1844" s="7"/>
      <c r="AX1844" s="7"/>
      <c r="AY1844" s="7"/>
      <c r="BE1844" s="9"/>
      <c r="BW1844" s="17"/>
      <c r="CH1844" s="7"/>
      <c r="CJ1844" s="7"/>
      <c r="CP1844" s="7"/>
      <c r="CR1844" s="7"/>
      <c r="CS1844" s="7"/>
      <c r="CU1844" s="16"/>
      <c r="DB1844" s="7"/>
      <c r="DD1844" s="7"/>
      <c r="DF1844" s="9"/>
    </row>
    <row r="1845" spans="3:110" x14ac:dyDescent="0.25">
      <c r="C1845" s="6"/>
      <c r="H1845" s="7"/>
      <c r="L1845" s="18"/>
      <c r="M1845" s="18"/>
      <c r="N1845" s="20"/>
      <c r="AD1845" s="18"/>
      <c r="AE1845" s="18"/>
      <c r="AJ1845" s="7"/>
      <c r="AL1845" s="7"/>
      <c r="AN1845" s="7"/>
      <c r="AP1845" s="7"/>
      <c r="AR1845" s="7"/>
      <c r="AX1845" s="7"/>
      <c r="AY1845" s="7"/>
      <c r="BE1845" s="9"/>
      <c r="BW1845" s="17"/>
      <c r="CH1845" s="7"/>
      <c r="CJ1845" s="7"/>
      <c r="CP1845" s="7"/>
      <c r="CR1845" s="7"/>
      <c r="CS1845" s="7"/>
      <c r="CU1845" s="16"/>
      <c r="DB1845" s="7"/>
      <c r="DD1845" s="7"/>
      <c r="DF1845" s="9"/>
    </row>
    <row r="1846" spans="3:110" x14ac:dyDescent="0.25">
      <c r="C1846" s="6"/>
      <c r="H1846" s="7"/>
      <c r="L1846" s="18"/>
      <c r="M1846" s="18"/>
      <c r="N1846" s="20"/>
      <c r="AD1846" s="18"/>
      <c r="AE1846" s="18"/>
      <c r="AJ1846" s="7"/>
      <c r="AL1846" s="7"/>
      <c r="AN1846" s="7"/>
      <c r="AP1846" s="7"/>
      <c r="AR1846" s="7"/>
      <c r="AX1846" s="7"/>
      <c r="AY1846" s="7"/>
      <c r="BE1846" s="9"/>
      <c r="BW1846" s="17"/>
      <c r="CH1846" s="7"/>
      <c r="CJ1846" s="7"/>
      <c r="CP1846" s="7"/>
      <c r="CR1846" s="7"/>
      <c r="CS1846" s="7"/>
      <c r="CU1846" s="16"/>
      <c r="DB1846" s="7"/>
      <c r="DD1846" s="7"/>
      <c r="DF1846" s="9"/>
    </row>
    <row r="1847" spans="3:110" x14ac:dyDescent="0.25">
      <c r="C1847" s="6"/>
      <c r="H1847" s="7"/>
      <c r="L1847" s="18"/>
      <c r="M1847" s="18"/>
      <c r="N1847" s="20"/>
      <c r="AD1847" s="18"/>
      <c r="AE1847" s="18"/>
      <c r="AJ1847" s="7"/>
      <c r="AL1847" s="7"/>
      <c r="AN1847" s="7"/>
      <c r="AP1847" s="7"/>
      <c r="AR1847" s="7"/>
      <c r="AX1847" s="7"/>
      <c r="AY1847" s="7"/>
      <c r="BE1847" s="9"/>
      <c r="BW1847" s="17"/>
      <c r="CH1847" s="7"/>
      <c r="CJ1847" s="7"/>
      <c r="CP1847" s="7"/>
      <c r="CR1847" s="7"/>
      <c r="CS1847" s="7"/>
      <c r="CU1847" s="16"/>
      <c r="DB1847" s="7"/>
      <c r="DD1847" s="7"/>
      <c r="DF1847" s="9"/>
    </row>
    <row r="1848" spans="3:110" x14ac:dyDescent="0.25">
      <c r="C1848" s="6"/>
      <c r="H1848" s="7"/>
      <c r="L1848" s="18"/>
      <c r="M1848" s="18"/>
      <c r="N1848" s="20"/>
      <c r="AD1848" s="18"/>
      <c r="AE1848" s="18"/>
      <c r="AJ1848" s="7"/>
      <c r="AL1848" s="7"/>
      <c r="AN1848" s="7"/>
      <c r="AP1848" s="7"/>
      <c r="AR1848" s="7"/>
      <c r="AX1848" s="7"/>
      <c r="AY1848" s="7"/>
      <c r="BE1848" s="9"/>
      <c r="BW1848" s="17"/>
      <c r="CH1848" s="7"/>
      <c r="CJ1848" s="7"/>
      <c r="CP1848" s="7"/>
      <c r="CR1848" s="7"/>
      <c r="CS1848" s="7"/>
      <c r="CU1848" s="16"/>
      <c r="DB1848" s="7"/>
      <c r="DD1848" s="7"/>
      <c r="DF1848" s="9"/>
    </row>
    <row r="1849" spans="3:110" x14ac:dyDescent="0.25">
      <c r="C1849" s="6"/>
      <c r="H1849" s="7"/>
      <c r="L1849" s="18"/>
      <c r="M1849" s="18"/>
      <c r="N1849" s="20"/>
      <c r="AD1849" s="18"/>
      <c r="AE1849" s="18"/>
      <c r="AJ1849" s="7"/>
      <c r="AL1849" s="7"/>
      <c r="AN1849" s="7"/>
      <c r="AP1849" s="7"/>
      <c r="AR1849" s="7"/>
      <c r="AX1849" s="7"/>
      <c r="AY1849" s="7"/>
      <c r="BE1849" s="9"/>
      <c r="BW1849" s="17"/>
      <c r="CH1849" s="7"/>
      <c r="CJ1849" s="7"/>
      <c r="CP1849" s="7"/>
      <c r="CR1849" s="7"/>
      <c r="CS1849" s="7"/>
      <c r="CU1849" s="16"/>
      <c r="DB1849" s="7"/>
      <c r="DD1849" s="7"/>
      <c r="DF1849" s="9"/>
    </row>
    <row r="1850" spans="3:110" x14ac:dyDescent="0.25">
      <c r="C1850" s="6"/>
      <c r="H1850" s="7"/>
      <c r="L1850" s="18"/>
      <c r="M1850" s="18"/>
      <c r="N1850" s="20"/>
      <c r="AD1850" s="18"/>
      <c r="AE1850" s="18"/>
      <c r="AJ1850" s="7"/>
      <c r="AL1850" s="7"/>
      <c r="AN1850" s="7"/>
      <c r="AP1850" s="7"/>
      <c r="AR1850" s="7"/>
      <c r="AX1850" s="7"/>
      <c r="AY1850" s="7"/>
      <c r="BE1850" s="9"/>
      <c r="BW1850" s="17"/>
      <c r="CH1850" s="7"/>
      <c r="CJ1850" s="7"/>
      <c r="CP1850" s="7"/>
      <c r="CR1850" s="7"/>
      <c r="CS1850" s="7"/>
      <c r="CU1850" s="16"/>
      <c r="DB1850" s="7"/>
      <c r="DD1850" s="7"/>
      <c r="DF1850" s="9"/>
    </row>
    <row r="1851" spans="3:110" x14ac:dyDescent="0.25">
      <c r="C1851" s="6"/>
      <c r="H1851" s="7"/>
      <c r="L1851" s="18"/>
      <c r="M1851" s="18"/>
      <c r="N1851" s="20"/>
      <c r="AD1851" s="18"/>
      <c r="AE1851" s="18"/>
      <c r="AJ1851" s="7"/>
      <c r="AL1851" s="7"/>
      <c r="AN1851" s="7"/>
      <c r="AP1851" s="7"/>
      <c r="AR1851" s="7"/>
      <c r="AX1851" s="7"/>
      <c r="AY1851" s="7"/>
      <c r="BE1851" s="9"/>
      <c r="BW1851" s="17"/>
      <c r="CH1851" s="7"/>
      <c r="CJ1851" s="7"/>
      <c r="CP1851" s="7"/>
      <c r="CR1851" s="7"/>
      <c r="CS1851" s="7"/>
      <c r="CU1851" s="16"/>
      <c r="DB1851" s="7"/>
      <c r="DD1851" s="7"/>
      <c r="DF1851" s="9"/>
    </row>
    <row r="1852" spans="3:110" x14ac:dyDescent="0.25">
      <c r="C1852" s="6"/>
      <c r="H1852" s="7"/>
      <c r="L1852" s="18"/>
      <c r="M1852" s="18"/>
      <c r="N1852" s="20"/>
      <c r="AD1852" s="18"/>
      <c r="AE1852" s="18"/>
      <c r="AJ1852" s="7"/>
      <c r="AL1852" s="7"/>
      <c r="AN1852" s="7"/>
      <c r="AP1852" s="7"/>
      <c r="AR1852" s="7"/>
      <c r="AX1852" s="7"/>
      <c r="AY1852" s="7"/>
      <c r="BE1852" s="9"/>
      <c r="BW1852" s="17"/>
      <c r="CH1852" s="7"/>
      <c r="CJ1852" s="7"/>
      <c r="CP1852" s="7"/>
      <c r="CR1852" s="7"/>
      <c r="CS1852" s="7"/>
      <c r="CU1852" s="16"/>
      <c r="DB1852" s="7"/>
      <c r="DD1852" s="7"/>
      <c r="DF1852" s="9"/>
    </row>
    <row r="1853" spans="3:110" x14ac:dyDescent="0.25">
      <c r="C1853" s="6"/>
      <c r="H1853" s="7"/>
      <c r="L1853" s="18"/>
      <c r="M1853" s="18"/>
      <c r="N1853" s="20"/>
      <c r="AD1853" s="18"/>
      <c r="AE1853" s="18"/>
      <c r="AJ1853" s="7"/>
      <c r="AL1853" s="7"/>
      <c r="AN1853" s="7"/>
      <c r="AP1853" s="7"/>
      <c r="AR1853" s="7"/>
      <c r="AX1853" s="7"/>
      <c r="AY1853" s="7"/>
      <c r="BE1853" s="9"/>
      <c r="BW1853" s="17"/>
      <c r="CH1853" s="7"/>
      <c r="CJ1853" s="7"/>
      <c r="CP1853" s="7"/>
      <c r="CR1853" s="7"/>
      <c r="CS1853" s="7"/>
      <c r="CU1853" s="16"/>
      <c r="DB1853" s="7"/>
      <c r="DD1853" s="7"/>
      <c r="DF1853" s="9"/>
    </row>
    <row r="1854" spans="3:110" x14ac:dyDescent="0.25">
      <c r="C1854" s="6"/>
      <c r="H1854" s="7"/>
      <c r="L1854" s="18"/>
      <c r="M1854" s="18"/>
      <c r="N1854" s="20"/>
      <c r="AD1854" s="18"/>
      <c r="AE1854" s="18"/>
      <c r="AJ1854" s="7"/>
      <c r="AL1854" s="7"/>
      <c r="AN1854" s="7"/>
      <c r="AP1854" s="7"/>
      <c r="AR1854" s="7"/>
      <c r="AX1854" s="7"/>
      <c r="AY1854" s="7"/>
      <c r="BE1854" s="9"/>
      <c r="BW1854" s="17"/>
      <c r="CH1854" s="7"/>
      <c r="CJ1854" s="7"/>
      <c r="CP1854" s="7"/>
      <c r="CR1854" s="7"/>
      <c r="CS1854" s="7"/>
      <c r="CU1854" s="16"/>
      <c r="DB1854" s="7"/>
      <c r="DD1854" s="7"/>
      <c r="DF1854" s="9"/>
    </row>
    <row r="1855" spans="3:110" x14ac:dyDescent="0.25">
      <c r="C1855" s="6"/>
      <c r="H1855" s="7"/>
      <c r="L1855" s="18"/>
      <c r="M1855" s="18"/>
      <c r="N1855" s="20"/>
      <c r="AD1855" s="18"/>
      <c r="AE1855" s="18"/>
      <c r="AJ1855" s="7"/>
      <c r="AL1855" s="7"/>
      <c r="AN1855" s="7"/>
      <c r="AP1855" s="7"/>
      <c r="AR1855" s="7"/>
      <c r="AX1855" s="7"/>
      <c r="AY1855" s="7"/>
      <c r="BE1855" s="9"/>
      <c r="BW1855" s="17"/>
      <c r="CH1855" s="7"/>
      <c r="CJ1855" s="7"/>
      <c r="CP1855" s="7"/>
      <c r="CR1855" s="7"/>
      <c r="CS1855" s="7"/>
      <c r="CU1855" s="16"/>
      <c r="DB1855" s="7"/>
      <c r="DD1855" s="7"/>
      <c r="DF1855" s="9"/>
    </row>
    <row r="1856" spans="3:110" x14ac:dyDescent="0.25">
      <c r="C1856" s="6"/>
      <c r="H1856" s="7"/>
      <c r="L1856" s="18"/>
      <c r="M1856" s="18"/>
      <c r="N1856" s="20"/>
      <c r="AD1856" s="18"/>
      <c r="AE1856" s="18"/>
      <c r="AJ1856" s="7"/>
      <c r="AL1856" s="7"/>
      <c r="AN1856" s="7"/>
      <c r="AP1856" s="7"/>
      <c r="AR1856" s="7"/>
      <c r="AX1856" s="7"/>
      <c r="AY1856" s="7"/>
      <c r="BE1856" s="9"/>
      <c r="BW1856" s="17"/>
      <c r="CH1856" s="7"/>
      <c r="CJ1856" s="7"/>
      <c r="CP1856" s="7"/>
      <c r="CR1856" s="7"/>
      <c r="CS1856" s="7"/>
      <c r="CU1856" s="16"/>
      <c r="DB1856" s="7"/>
      <c r="DD1856" s="7"/>
      <c r="DF1856" s="9"/>
    </row>
    <row r="1857" spans="3:110" x14ac:dyDescent="0.25">
      <c r="C1857" s="6"/>
      <c r="H1857" s="7"/>
      <c r="L1857" s="18"/>
      <c r="M1857" s="18"/>
      <c r="N1857" s="20"/>
      <c r="AD1857" s="18"/>
      <c r="AE1857" s="18"/>
      <c r="AJ1857" s="7"/>
      <c r="AL1857" s="7"/>
      <c r="AN1857" s="7"/>
      <c r="AP1857" s="7"/>
      <c r="AR1857" s="7"/>
      <c r="AX1857" s="7"/>
      <c r="AY1857" s="7"/>
      <c r="BE1857" s="9"/>
      <c r="BW1857" s="17"/>
      <c r="CH1857" s="7"/>
      <c r="CJ1857" s="7"/>
      <c r="CP1857" s="7"/>
      <c r="CR1857" s="7"/>
      <c r="CS1857" s="7"/>
      <c r="CU1857" s="16"/>
      <c r="DB1857" s="7"/>
      <c r="DD1857" s="7"/>
      <c r="DF1857" s="9"/>
    </row>
    <row r="1858" spans="3:110" x14ac:dyDescent="0.25">
      <c r="C1858" s="6"/>
      <c r="H1858" s="7"/>
      <c r="L1858" s="18"/>
      <c r="M1858" s="18"/>
      <c r="N1858" s="20"/>
      <c r="AD1858" s="18"/>
      <c r="AE1858" s="18"/>
      <c r="AJ1858" s="7"/>
      <c r="AL1858" s="7"/>
      <c r="AN1858" s="7"/>
      <c r="AP1858" s="7"/>
      <c r="AR1858" s="7"/>
      <c r="AX1858" s="7"/>
      <c r="AY1858" s="7"/>
      <c r="BE1858" s="9"/>
      <c r="BW1858" s="17"/>
      <c r="CH1858" s="7"/>
      <c r="CJ1858" s="7"/>
      <c r="CP1858" s="7"/>
      <c r="CR1858" s="7"/>
      <c r="CS1858" s="7"/>
      <c r="CU1858" s="16"/>
      <c r="DB1858" s="7"/>
      <c r="DD1858" s="7"/>
      <c r="DF1858" s="9"/>
    </row>
    <row r="1859" spans="3:110" x14ac:dyDescent="0.25">
      <c r="C1859" s="6"/>
      <c r="H1859" s="7"/>
      <c r="L1859" s="18"/>
      <c r="M1859" s="18"/>
      <c r="N1859" s="20"/>
      <c r="AD1859" s="18"/>
      <c r="AE1859" s="18"/>
      <c r="AJ1859" s="7"/>
      <c r="AL1859" s="7"/>
      <c r="AN1859" s="7"/>
      <c r="AP1859" s="7"/>
      <c r="AR1859" s="7"/>
      <c r="AX1859" s="7"/>
      <c r="AY1859" s="7"/>
      <c r="BE1859" s="9"/>
      <c r="BW1859" s="17"/>
      <c r="CH1859" s="7"/>
      <c r="CJ1859" s="7"/>
      <c r="CP1859" s="7"/>
      <c r="CR1859" s="7"/>
      <c r="CS1859" s="7"/>
      <c r="CU1859" s="16"/>
      <c r="DB1859" s="7"/>
      <c r="DD1859" s="7"/>
      <c r="DF1859" s="9"/>
    </row>
    <row r="1860" spans="3:110" x14ac:dyDescent="0.25">
      <c r="C1860" s="6"/>
      <c r="H1860" s="7"/>
      <c r="L1860" s="18"/>
      <c r="M1860" s="18"/>
      <c r="N1860" s="20"/>
      <c r="AD1860" s="18"/>
      <c r="AE1860" s="18"/>
      <c r="AJ1860" s="7"/>
      <c r="AL1860" s="7"/>
      <c r="AN1860" s="7"/>
      <c r="AP1860" s="7"/>
      <c r="AR1860" s="7"/>
      <c r="AX1860" s="7"/>
      <c r="AY1860" s="7"/>
      <c r="BE1860" s="9"/>
      <c r="BW1860" s="17"/>
      <c r="CH1860" s="7"/>
      <c r="CJ1860" s="7"/>
      <c r="CP1860" s="7"/>
      <c r="CR1860" s="7"/>
      <c r="CS1860" s="7"/>
      <c r="CU1860" s="16"/>
      <c r="DB1860" s="7"/>
      <c r="DD1860" s="7"/>
      <c r="DF1860" s="9"/>
    </row>
    <row r="1861" spans="3:110" x14ac:dyDescent="0.25">
      <c r="C1861" s="6"/>
      <c r="H1861" s="7"/>
      <c r="L1861" s="18"/>
      <c r="M1861" s="18"/>
      <c r="N1861" s="20"/>
      <c r="AD1861" s="18"/>
      <c r="AE1861" s="18"/>
      <c r="AJ1861" s="7"/>
      <c r="AL1861" s="7"/>
      <c r="AN1861" s="7"/>
      <c r="AP1861" s="7"/>
      <c r="AR1861" s="7"/>
      <c r="AX1861" s="7"/>
      <c r="AY1861" s="7"/>
      <c r="BE1861" s="9"/>
      <c r="BW1861" s="17"/>
      <c r="CH1861" s="7"/>
      <c r="CJ1861" s="7"/>
      <c r="CP1861" s="7"/>
      <c r="CR1861" s="7"/>
      <c r="CS1861" s="7"/>
      <c r="CU1861" s="16"/>
      <c r="DB1861" s="7"/>
      <c r="DD1861" s="7"/>
      <c r="DF1861" s="9"/>
    </row>
    <row r="1862" spans="3:110" x14ac:dyDescent="0.25">
      <c r="C1862" s="6"/>
      <c r="H1862" s="7"/>
      <c r="L1862" s="18"/>
      <c r="M1862" s="18"/>
      <c r="N1862" s="20"/>
      <c r="AD1862" s="18"/>
      <c r="AE1862" s="18"/>
      <c r="AJ1862" s="7"/>
      <c r="AL1862" s="7"/>
      <c r="AN1862" s="7"/>
      <c r="AP1862" s="7"/>
      <c r="AR1862" s="7"/>
      <c r="AX1862" s="7"/>
      <c r="AY1862" s="7"/>
      <c r="BE1862" s="9"/>
      <c r="BW1862" s="17"/>
      <c r="CH1862" s="7"/>
      <c r="CJ1862" s="7"/>
      <c r="CP1862" s="7"/>
      <c r="CR1862" s="7"/>
      <c r="CS1862" s="7"/>
      <c r="CU1862" s="16"/>
      <c r="DB1862" s="7"/>
      <c r="DD1862" s="7"/>
      <c r="DF1862" s="9"/>
    </row>
    <row r="1863" spans="3:110" x14ac:dyDescent="0.25">
      <c r="C1863" s="6"/>
      <c r="H1863" s="7"/>
      <c r="L1863" s="18"/>
      <c r="M1863" s="18"/>
      <c r="N1863" s="20"/>
      <c r="AD1863" s="18"/>
      <c r="AE1863" s="18"/>
      <c r="AJ1863" s="7"/>
      <c r="AL1863" s="7"/>
      <c r="AN1863" s="7"/>
      <c r="AP1863" s="7"/>
      <c r="AR1863" s="7"/>
      <c r="AX1863" s="7"/>
      <c r="AY1863" s="7"/>
      <c r="BE1863" s="9"/>
      <c r="BW1863" s="17"/>
      <c r="CH1863" s="7"/>
      <c r="CJ1863" s="7"/>
      <c r="CP1863" s="7"/>
      <c r="CR1863" s="7"/>
      <c r="CS1863" s="7"/>
      <c r="CU1863" s="16"/>
      <c r="DB1863" s="7"/>
      <c r="DD1863" s="7"/>
      <c r="DF1863" s="9"/>
    </row>
    <row r="1864" spans="3:110" x14ac:dyDescent="0.25">
      <c r="C1864" s="6"/>
      <c r="H1864" s="7"/>
      <c r="L1864" s="18"/>
      <c r="M1864" s="18"/>
      <c r="N1864" s="20"/>
      <c r="AD1864" s="18"/>
      <c r="AE1864" s="18"/>
      <c r="AJ1864" s="7"/>
      <c r="AL1864" s="7"/>
      <c r="AN1864" s="7"/>
      <c r="AP1864" s="7"/>
      <c r="AR1864" s="7"/>
      <c r="AX1864" s="7"/>
      <c r="AY1864" s="7"/>
      <c r="BE1864" s="9"/>
      <c r="BW1864" s="17"/>
      <c r="CH1864" s="7"/>
      <c r="CJ1864" s="7"/>
      <c r="CP1864" s="7"/>
      <c r="CR1864" s="7"/>
      <c r="CS1864" s="7"/>
      <c r="CU1864" s="16"/>
      <c r="DB1864" s="7"/>
      <c r="DD1864" s="7"/>
      <c r="DF1864" s="9"/>
    </row>
    <row r="1865" spans="3:110" x14ac:dyDescent="0.25">
      <c r="C1865" s="6"/>
      <c r="H1865" s="7"/>
      <c r="L1865" s="18"/>
      <c r="M1865" s="18"/>
      <c r="N1865" s="20"/>
      <c r="AD1865" s="18"/>
      <c r="AE1865" s="18"/>
      <c r="AJ1865" s="7"/>
      <c r="AL1865" s="7"/>
      <c r="AN1865" s="7"/>
      <c r="AP1865" s="7"/>
      <c r="AR1865" s="7"/>
      <c r="AX1865" s="7"/>
      <c r="AY1865" s="7"/>
      <c r="BE1865" s="9"/>
      <c r="BW1865" s="17"/>
      <c r="CH1865" s="7"/>
      <c r="CJ1865" s="7"/>
      <c r="CP1865" s="7"/>
      <c r="CR1865" s="7"/>
      <c r="CS1865" s="7"/>
      <c r="CU1865" s="16"/>
      <c r="DB1865" s="7"/>
      <c r="DD1865" s="7"/>
      <c r="DF1865" s="9"/>
    </row>
    <row r="1866" spans="3:110" x14ac:dyDescent="0.25">
      <c r="C1866" s="6"/>
      <c r="H1866" s="7"/>
      <c r="L1866" s="18"/>
      <c r="M1866" s="18"/>
      <c r="N1866" s="20"/>
      <c r="AD1866" s="18"/>
      <c r="AE1866" s="18"/>
      <c r="AJ1866" s="7"/>
      <c r="AL1866" s="7"/>
      <c r="AN1866" s="7"/>
      <c r="AP1866" s="7"/>
      <c r="AR1866" s="7"/>
      <c r="AX1866" s="7"/>
      <c r="AY1866" s="7"/>
      <c r="BE1866" s="9"/>
      <c r="BW1866" s="17"/>
      <c r="CH1866" s="7"/>
      <c r="CJ1866" s="7"/>
      <c r="CP1866" s="7"/>
      <c r="CR1866" s="7"/>
      <c r="CS1866" s="7"/>
      <c r="CU1866" s="16"/>
      <c r="DB1866" s="7"/>
      <c r="DD1866" s="7"/>
      <c r="DF1866" s="9"/>
    </row>
    <row r="1867" spans="3:110" x14ac:dyDescent="0.25">
      <c r="C1867" s="6"/>
      <c r="H1867" s="7"/>
      <c r="L1867" s="18"/>
      <c r="M1867" s="18"/>
      <c r="N1867" s="20"/>
      <c r="AD1867" s="18"/>
      <c r="AE1867" s="18"/>
      <c r="AJ1867" s="7"/>
      <c r="AL1867" s="7"/>
      <c r="AN1867" s="7"/>
      <c r="AP1867" s="7"/>
      <c r="AR1867" s="7"/>
      <c r="AX1867" s="7"/>
      <c r="AY1867" s="7"/>
      <c r="BE1867" s="9"/>
      <c r="BW1867" s="17"/>
      <c r="CH1867" s="7"/>
      <c r="CJ1867" s="7"/>
      <c r="CP1867" s="7"/>
      <c r="CR1867" s="7"/>
      <c r="CS1867" s="7"/>
      <c r="CU1867" s="16"/>
      <c r="DB1867" s="7"/>
      <c r="DD1867" s="7"/>
      <c r="DF1867" s="9"/>
    </row>
    <row r="1868" spans="3:110" x14ac:dyDescent="0.25">
      <c r="C1868" s="6"/>
      <c r="H1868" s="7"/>
      <c r="L1868" s="18"/>
      <c r="M1868" s="18"/>
      <c r="N1868" s="20"/>
      <c r="AD1868" s="18"/>
      <c r="AE1868" s="18"/>
      <c r="AJ1868" s="7"/>
      <c r="AL1868" s="7"/>
      <c r="AN1868" s="7"/>
      <c r="AP1868" s="7"/>
      <c r="AR1868" s="7"/>
      <c r="AX1868" s="7"/>
      <c r="AY1868" s="7"/>
      <c r="BE1868" s="9"/>
      <c r="BW1868" s="17"/>
      <c r="CH1868" s="7"/>
      <c r="CJ1868" s="7"/>
      <c r="CP1868" s="7"/>
      <c r="CR1868" s="7"/>
      <c r="CS1868" s="7"/>
      <c r="CU1868" s="16"/>
      <c r="DB1868" s="7"/>
      <c r="DD1868" s="7"/>
      <c r="DF1868" s="9"/>
    </row>
    <row r="1869" spans="3:110" x14ac:dyDescent="0.25">
      <c r="C1869" s="6"/>
      <c r="H1869" s="7"/>
      <c r="L1869" s="18"/>
      <c r="M1869" s="18"/>
      <c r="N1869" s="20"/>
      <c r="AD1869" s="18"/>
      <c r="AE1869" s="18"/>
      <c r="AJ1869" s="7"/>
      <c r="AL1869" s="7"/>
      <c r="AN1869" s="7"/>
      <c r="AP1869" s="7"/>
      <c r="AR1869" s="7"/>
      <c r="AX1869" s="7"/>
      <c r="AY1869" s="7"/>
      <c r="BE1869" s="9"/>
      <c r="BW1869" s="17"/>
      <c r="CH1869" s="7"/>
      <c r="CJ1869" s="7"/>
      <c r="CP1869" s="7"/>
      <c r="CR1869" s="7"/>
      <c r="CS1869" s="7"/>
      <c r="CU1869" s="16"/>
      <c r="DB1869" s="7"/>
      <c r="DD1869" s="7"/>
      <c r="DF1869" s="9"/>
    </row>
    <row r="1870" spans="3:110" x14ac:dyDescent="0.25">
      <c r="C1870" s="6"/>
      <c r="H1870" s="7"/>
      <c r="L1870" s="18"/>
      <c r="M1870" s="18"/>
      <c r="N1870" s="20"/>
      <c r="AD1870" s="18"/>
      <c r="AE1870" s="18"/>
      <c r="AJ1870" s="7"/>
      <c r="AL1870" s="7"/>
      <c r="AN1870" s="7"/>
      <c r="AP1870" s="7"/>
      <c r="AR1870" s="7"/>
      <c r="AX1870" s="7"/>
      <c r="AY1870" s="7"/>
      <c r="BE1870" s="9"/>
      <c r="BW1870" s="17"/>
      <c r="CH1870" s="7"/>
      <c r="CJ1870" s="7"/>
      <c r="CP1870" s="7"/>
      <c r="CR1870" s="7"/>
      <c r="CS1870" s="7"/>
      <c r="CU1870" s="16"/>
      <c r="DB1870" s="7"/>
      <c r="DD1870" s="7"/>
      <c r="DF1870" s="9"/>
    </row>
    <row r="1871" spans="3:110" x14ac:dyDescent="0.25">
      <c r="C1871" s="6"/>
      <c r="H1871" s="7"/>
      <c r="L1871" s="18"/>
      <c r="M1871" s="18"/>
      <c r="N1871" s="20"/>
      <c r="AD1871" s="18"/>
      <c r="AE1871" s="18"/>
      <c r="AJ1871" s="7"/>
      <c r="AL1871" s="7"/>
      <c r="AN1871" s="7"/>
      <c r="AP1871" s="7"/>
      <c r="AR1871" s="7"/>
      <c r="AX1871" s="7"/>
      <c r="AY1871" s="7"/>
      <c r="BE1871" s="9"/>
      <c r="BW1871" s="17"/>
      <c r="CH1871" s="7"/>
      <c r="CJ1871" s="7"/>
      <c r="CP1871" s="7"/>
      <c r="CR1871" s="7"/>
      <c r="CS1871" s="7"/>
      <c r="CU1871" s="16"/>
      <c r="DB1871" s="7"/>
      <c r="DD1871" s="7"/>
      <c r="DF1871" s="9"/>
    </row>
    <row r="1872" spans="3:110" x14ac:dyDescent="0.25">
      <c r="C1872" s="6"/>
      <c r="H1872" s="7"/>
      <c r="L1872" s="18"/>
      <c r="M1872" s="18"/>
      <c r="N1872" s="20"/>
      <c r="AD1872" s="18"/>
      <c r="AE1872" s="18"/>
      <c r="AJ1872" s="7"/>
      <c r="AL1872" s="7"/>
      <c r="AN1872" s="7"/>
      <c r="AP1872" s="7"/>
      <c r="AR1872" s="7"/>
      <c r="AX1872" s="7"/>
      <c r="AY1872" s="7"/>
      <c r="BE1872" s="9"/>
      <c r="BW1872" s="17"/>
      <c r="CH1872" s="7"/>
      <c r="CJ1872" s="7"/>
      <c r="CP1872" s="7"/>
      <c r="CR1872" s="7"/>
      <c r="CS1872" s="7"/>
      <c r="CU1872" s="16"/>
      <c r="DB1872" s="7"/>
      <c r="DD1872" s="7"/>
      <c r="DF1872" s="9"/>
    </row>
    <row r="1873" spans="3:110" x14ac:dyDescent="0.25">
      <c r="C1873" s="6"/>
      <c r="H1873" s="7"/>
      <c r="L1873" s="18"/>
      <c r="M1873" s="18"/>
      <c r="N1873" s="20"/>
      <c r="AD1873" s="18"/>
      <c r="AE1873" s="18"/>
      <c r="AJ1873" s="7"/>
      <c r="AL1873" s="7"/>
      <c r="AN1873" s="7"/>
      <c r="AP1873" s="7"/>
      <c r="AR1873" s="7"/>
      <c r="AX1873" s="7"/>
      <c r="AY1873" s="7"/>
      <c r="BE1873" s="9"/>
      <c r="BW1873" s="17"/>
      <c r="CH1873" s="7"/>
      <c r="CJ1873" s="7"/>
      <c r="CP1873" s="7"/>
      <c r="CR1873" s="7"/>
      <c r="CS1873" s="7"/>
      <c r="CU1873" s="16"/>
      <c r="DB1873" s="7"/>
      <c r="DD1873" s="7"/>
      <c r="DF1873" s="9"/>
    </row>
    <row r="1874" spans="3:110" x14ac:dyDescent="0.25">
      <c r="C1874" s="6"/>
      <c r="H1874" s="7"/>
      <c r="L1874" s="18"/>
      <c r="M1874" s="18"/>
      <c r="N1874" s="20"/>
      <c r="AD1874" s="18"/>
      <c r="AE1874" s="18"/>
      <c r="AJ1874" s="7"/>
      <c r="AL1874" s="7"/>
      <c r="AN1874" s="7"/>
      <c r="AP1874" s="7"/>
      <c r="AR1874" s="7"/>
      <c r="AX1874" s="7"/>
      <c r="AY1874" s="7"/>
      <c r="BE1874" s="9"/>
      <c r="BW1874" s="17"/>
      <c r="CH1874" s="7"/>
      <c r="CJ1874" s="7"/>
      <c r="CP1874" s="7"/>
      <c r="CR1874" s="7"/>
      <c r="CS1874" s="7"/>
      <c r="CU1874" s="16"/>
      <c r="DB1874" s="7"/>
      <c r="DD1874" s="7"/>
      <c r="DF1874" s="9"/>
    </row>
    <row r="1875" spans="3:110" x14ac:dyDescent="0.25">
      <c r="C1875" s="6"/>
      <c r="H1875" s="7"/>
      <c r="L1875" s="18"/>
      <c r="M1875" s="18"/>
      <c r="N1875" s="20"/>
      <c r="AD1875" s="18"/>
      <c r="AE1875" s="18"/>
      <c r="AJ1875" s="7"/>
      <c r="AL1875" s="7"/>
      <c r="AN1875" s="7"/>
      <c r="AP1875" s="7"/>
      <c r="AR1875" s="7"/>
      <c r="AX1875" s="7"/>
      <c r="AY1875" s="7"/>
      <c r="BE1875" s="9"/>
      <c r="BW1875" s="17"/>
      <c r="CH1875" s="7"/>
      <c r="CJ1875" s="7"/>
      <c r="CP1875" s="7"/>
      <c r="CR1875" s="7"/>
      <c r="CS1875" s="7"/>
      <c r="CU1875" s="16"/>
      <c r="DB1875" s="7"/>
      <c r="DD1875" s="7"/>
      <c r="DF1875" s="9"/>
    </row>
    <row r="1876" spans="3:110" x14ac:dyDescent="0.25">
      <c r="C1876" s="6"/>
      <c r="H1876" s="7"/>
      <c r="L1876" s="18"/>
      <c r="M1876" s="18"/>
      <c r="N1876" s="20"/>
      <c r="AD1876" s="18"/>
      <c r="AE1876" s="18"/>
      <c r="AJ1876" s="7"/>
      <c r="AL1876" s="7"/>
      <c r="AN1876" s="7"/>
      <c r="AP1876" s="7"/>
      <c r="AR1876" s="7"/>
      <c r="AX1876" s="7"/>
      <c r="AY1876" s="7"/>
      <c r="BE1876" s="9"/>
      <c r="BW1876" s="17"/>
      <c r="CH1876" s="7"/>
      <c r="CJ1876" s="7"/>
      <c r="CP1876" s="7"/>
      <c r="CR1876" s="7"/>
      <c r="CS1876" s="7"/>
      <c r="CU1876" s="16"/>
      <c r="DB1876" s="7"/>
      <c r="DD1876" s="7"/>
      <c r="DF1876" s="9"/>
    </row>
    <row r="1877" spans="3:110" x14ac:dyDescent="0.25">
      <c r="C1877" s="6"/>
      <c r="H1877" s="7"/>
      <c r="L1877" s="18"/>
      <c r="M1877" s="18"/>
      <c r="N1877" s="20"/>
      <c r="AD1877" s="18"/>
      <c r="AE1877" s="18"/>
      <c r="AJ1877" s="7"/>
      <c r="AL1877" s="7"/>
      <c r="AN1877" s="7"/>
      <c r="AP1877" s="7"/>
      <c r="AR1877" s="7"/>
      <c r="AX1877" s="7"/>
      <c r="AY1877" s="7"/>
      <c r="BE1877" s="9"/>
      <c r="BW1877" s="17"/>
      <c r="CH1877" s="7"/>
      <c r="CJ1877" s="7"/>
      <c r="CP1877" s="7"/>
      <c r="CR1877" s="7"/>
      <c r="CS1877" s="7"/>
      <c r="CU1877" s="16"/>
      <c r="DB1877" s="7"/>
      <c r="DD1877" s="7"/>
      <c r="DF1877" s="9"/>
    </row>
    <row r="1878" spans="3:110" x14ac:dyDescent="0.25">
      <c r="C1878" s="6"/>
      <c r="H1878" s="7"/>
      <c r="L1878" s="18"/>
      <c r="M1878" s="18"/>
      <c r="N1878" s="20"/>
      <c r="AD1878" s="18"/>
      <c r="AE1878" s="18"/>
      <c r="AJ1878" s="7"/>
      <c r="AL1878" s="7"/>
      <c r="AN1878" s="7"/>
      <c r="AP1878" s="7"/>
      <c r="AR1878" s="7"/>
      <c r="AX1878" s="7"/>
      <c r="AY1878" s="7"/>
      <c r="BE1878" s="9"/>
      <c r="BW1878" s="17"/>
      <c r="CH1878" s="7"/>
      <c r="CJ1878" s="7"/>
      <c r="CP1878" s="7"/>
      <c r="CR1878" s="7"/>
      <c r="CS1878" s="7"/>
      <c r="CU1878" s="16"/>
      <c r="DB1878" s="7"/>
      <c r="DD1878" s="7"/>
      <c r="DF1878" s="9"/>
    </row>
    <row r="1879" spans="3:110" x14ac:dyDescent="0.25">
      <c r="C1879" s="6"/>
      <c r="H1879" s="7"/>
      <c r="L1879" s="18"/>
      <c r="M1879" s="18"/>
      <c r="N1879" s="20"/>
      <c r="AD1879" s="18"/>
      <c r="AE1879" s="18"/>
      <c r="AJ1879" s="7"/>
      <c r="AL1879" s="7"/>
      <c r="AN1879" s="7"/>
      <c r="AP1879" s="7"/>
      <c r="AR1879" s="7"/>
      <c r="AX1879" s="7"/>
      <c r="AY1879" s="7"/>
      <c r="BE1879" s="9"/>
      <c r="BW1879" s="17"/>
      <c r="CH1879" s="7"/>
      <c r="CJ1879" s="7"/>
      <c r="CP1879" s="7"/>
      <c r="CR1879" s="7"/>
      <c r="CS1879" s="7"/>
      <c r="CU1879" s="16"/>
      <c r="DB1879" s="7"/>
      <c r="DD1879" s="7"/>
      <c r="DF1879" s="9"/>
    </row>
    <row r="1880" spans="3:110" x14ac:dyDescent="0.25">
      <c r="C1880" s="6"/>
      <c r="H1880" s="7"/>
      <c r="L1880" s="18"/>
      <c r="M1880" s="18"/>
      <c r="N1880" s="20"/>
      <c r="AD1880" s="18"/>
      <c r="AE1880" s="18"/>
      <c r="AJ1880" s="7"/>
      <c r="AL1880" s="7"/>
      <c r="AN1880" s="7"/>
      <c r="AP1880" s="7"/>
      <c r="AR1880" s="7"/>
      <c r="AX1880" s="7"/>
      <c r="AY1880" s="7"/>
      <c r="BE1880" s="9"/>
      <c r="BW1880" s="17"/>
      <c r="CH1880" s="7"/>
      <c r="CJ1880" s="7"/>
      <c r="CP1880" s="7"/>
      <c r="CR1880" s="7"/>
      <c r="CS1880" s="7"/>
      <c r="CU1880" s="16"/>
      <c r="DB1880" s="7"/>
      <c r="DD1880" s="7"/>
      <c r="DF1880" s="9"/>
    </row>
    <row r="1881" spans="3:110" x14ac:dyDescent="0.25">
      <c r="C1881" s="6"/>
      <c r="H1881" s="7"/>
      <c r="L1881" s="18"/>
      <c r="M1881" s="18"/>
      <c r="N1881" s="20"/>
      <c r="AD1881" s="18"/>
      <c r="AE1881" s="18"/>
      <c r="AJ1881" s="7"/>
      <c r="AL1881" s="7"/>
      <c r="AN1881" s="7"/>
      <c r="AP1881" s="7"/>
      <c r="AR1881" s="7"/>
      <c r="AX1881" s="7"/>
      <c r="AY1881" s="7"/>
      <c r="BE1881" s="9"/>
      <c r="BW1881" s="17"/>
      <c r="CH1881" s="7"/>
      <c r="CJ1881" s="7"/>
      <c r="CP1881" s="7"/>
      <c r="CR1881" s="7"/>
      <c r="CS1881" s="7"/>
      <c r="CU1881" s="16"/>
      <c r="DB1881" s="7"/>
      <c r="DD1881" s="7"/>
      <c r="DF1881" s="9"/>
    </row>
    <row r="1882" spans="3:110" x14ac:dyDescent="0.25">
      <c r="C1882" s="6"/>
      <c r="H1882" s="7"/>
      <c r="L1882" s="18"/>
      <c r="M1882" s="18"/>
      <c r="N1882" s="20"/>
      <c r="AD1882" s="18"/>
      <c r="AE1882" s="18"/>
      <c r="AJ1882" s="7"/>
      <c r="AL1882" s="7"/>
      <c r="AN1882" s="7"/>
      <c r="AP1882" s="7"/>
      <c r="AR1882" s="7"/>
      <c r="AX1882" s="7"/>
      <c r="AY1882" s="7"/>
      <c r="BE1882" s="9"/>
      <c r="BW1882" s="17"/>
      <c r="CH1882" s="7"/>
      <c r="CJ1882" s="7"/>
      <c r="CP1882" s="7"/>
      <c r="CR1882" s="7"/>
      <c r="CS1882" s="7"/>
      <c r="CU1882" s="16"/>
      <c r="DB1882" s="7"/>
      <c r="DD1882" s="7"/>
      <c r="DF1882" s="9"/>
    </row>
    <row r="1883" spans="3:110" x14ac:dyDescent="0.25">
      <c r="C1883" s="6"/>
      <c r="H1883" s="7"/>
      <c r="L1883" s="18"/>
      <c r="M1883" s="18"/>
      <c r="N1883" s="20"/>
      <c r="AD1883" s="18"/>
      <c r="AE1883" s="18"/>
      <c r="AJ1883" s="7"/>
      <c r="AL1883" s="7"/>
      <c r="AN1883" s="7"/>
      <c r="AP1883" s="7"/>
      <c r="AR1883" s="7"/>
      <c r="AX1883" s="7"/>
      <c r="AY1883" s="7"/>
      <c r="BE1883" s="9"/>
      <c r="BW1883" s="17"/>
      <c r="CH1883" s="7"/>
      <c r="CJ1883" s="7"/>
      <c r="CP1883" s="7"/>
      <c r="CR1883" s="7"/>
      <c r="CS1883" s="7"/>
      <c r="CU1883" s="16"/>
      <c r="DB1883" s="7"/>
      <c r="DD1883" s="7"/>
      <c r="DF1883" s="9"/>
    </row>
    <row r="1884" spans="3:110" x14ac:dyDescent="0.25">
      <c r="C1884" s="6"/>
      <c r="H1884" s="7"/>
      <c r="L1884" s="18"/>
      <c r="M1884" s="18"/>
      <c r="N1884" s="20"/>
      <c r="AD1884" s="18"/>
      <c r="AE1884" s="18"/>
      <c r="AJ1884" s="7"/>
      <c r="AL1884" s="7"/>
      <c r="AN1884" s="7"/>
      <c r="AP1884" s="7"/>
      <c r="AR1884" s="7"/>
      <c r="AX1884" s="7"/>
      <c r="AY1884" s="7"/>
      <c r="BE1884" s="9"/>
      <c r="BW1884" s="17"/>
      <c r="CH1884" s="7"/>
      <c r="CJ1884" s="7"/>
      <c r="CP1884" s="7"/>
      <c r="CR1884" s="7"/>
      <c r="CS1884" s="7"/>
      <c r="CU1884" s="16"/>
      <c r="DB1884" s="7"/>
      <c r="DD1884" s="7"/>
      <c r="DF1884" s="9"/>
    </row>
    <row r="1885" spans="3:110" x14ac:dyDescent="0.25">
      <c r="C1885" s="6"/>
      <c r="H1885" s="7"/>
      <c r="L1885" s="18"/>
      <c r="M1885" s="18"/>
      <c r="N1885" s="20"/>
      <c r="AD1885" s="18"/>
      <c r="AE1885" s="18"/>
      <c r="AJ1885" s="7"/>
      <c r="AL1885" s="7"/>
      <c r="AN1885" s="7"/>
      <c r="AP1885" s="7"/>
      <c r="AR1885" s="7"/>
      <c r="AX1885" s="7"/>
      <c r="AY1885" s="7"/>
      <c r="BE1885" s="9"/>
      <c r="BW1885" s="17"/>
      <c r="CH1885" s="7"/>
      <c r="CJ1885" s="7"/>
      <c r="CP1885" s="7"/>
      <c r="CR1885" s="7"/>
      <c r="CS1885" s="7"/>
      <c r="CU1885" s="16"/>
      <c r="DB1885" s="7"/>
      <c r="DD1885" s="7"/>
      <c r="DF1885" s="9"/>
    </row>
    <row r="1886" spans="3:110" x14ac:dyDescent="0.25">
      <c r="C1886" s="6"/>
      <c r="H1886" s="7"/>
      <c r="L1886" s="18"/>
      <c r="M1886" s="18"/>
      <c r="N1886" s="20"/>
      <c r="AD1886" s="18"/>
      <c r="AE1886" s="18"/>
      <c r="AJ1886" s="7"/>
      <c r="AL1886" s="7"/>
      <c r="AN1886" s="7"/>
      <c r="AP1886" s="7"/>
      <c r="AR1886" s="7"/>
      <c r="AX1886" s="7"/>
      <c r="AY1886" s="7"/>
      <c r="BE1886" s="9"/>
      <c r="BW1886" s="17"/>
      <c r="CH1886" s="7"/>
      <c r="CJ1886" s="7"/>
      <c r="CP1886" s="7"/>
      <c r="CR1886" s="7"/>
      <c r="CS1886" s="7"/>
      <c r="CU1886" s="16"/>
      <c r="DB1886" s="7"/>
      <c r="DD1886" s="7"/>
      <c r="DF1886" s="9"/>
    </row>
    <row r="1887" spans="3:110" x14ac:dyDescent="0.25">
      <c r="C1887" s="6"/>
      <c r="H1887" s="7"/>
      <c r="L1887" s="18"/>
      <c r="M1887" s="18"/>
      <c r="N1887" s="20"/>
      <c r="AD1887" s="18"/>
      <c r="AE1887" s="18"/>
      <c r="AJ1887" s="7"/>
      <c r="AL1887" s="7"/>
      <c r="AN1887" s="7"/>
      <c r="AP1887" s="7"/>
      <c r="AR1887" s="7"/>
      <c r="AX1887" s="7"/>
      <c r="AY1887" s="7"/>
      <c r="BE1887" s="9"/>
      <c r="BW1887" s="17"/>
      <c r="CH1887" s="7"/>
      <c r="CJ1887" s="7"/>
      <c r="CP1887" s="7"/>
      <c r="CR1887" s="7"/>
      <c r="CS1887" s="7"/>
      <c r="CU1887" s="16"/>
      <c r="DB1887" s="7"/>
      <c r="DD1887" s="7"/>
      <c r="DF1887" s="9"/>
    </row>
    <row r="1888" spans="3:110" x14ac:dyDescent="0.25">
      <c r="C1888" s="6"/>
      <c r="H1888" s="7"/>
      <c r="L1888" s="18"/>
      <c r="M1888" s="18"/>
      <c r="N1888" s="20"/>
      <c r="AD1888" s="18"/>
      <c r="AE1888" s="18"/>
      <c r="AJ1888" s="7"/>
      <c r="AL1888" s="7"/>
      <c r="AN1888" s="7"/>
      <c r="AP1888" s="7"/>
      <c r="AR1888" s="7"/>
      <c r="AX1888" s="7"/>
      <c r="AY1888" s="7"/>
      <c r="BE1888" s="9"/>
      <c r="BW1888" s="17"/>
      <c r="CH1888" s="7"/>
      <c r="CJ1888" s="7"/>
      <c r="CP1888" s="7"/>
      <c r="CR1888" s="7"/>
      <c r="CS1888" s="7"/>
      <c r="CU1888" s="16"/>
      <c r="DB1888" s="7"/>
      <c r="DD1888" s="7"/>
      <c r="DF1888" s="9"/>
    </row>
    <row r="1889" spans="3:110" x14ac:dyDescent="0.25">
      <c r="C1889" s="6"/>
      <c r="H1889" s="7"/>
      <c r="L1889" s="18"/>
      <c r="M1889" s="18"/>
      <c r="N1889" s="20"/>
      <c r="AD1889" s="18"/>
      <c r="AE1889" s="18"/>
      <c r="AJ1889" s="7"/>
      <c r="AL1889" s="7"/>
      <c r="AN1889" s="7"/>
      <c r="AP1889" s="7"/>
      <c r="AR1889" s="7"/>
      <c r="AX1889" s="7"/>
      <c r="AY1889" s="7"/>
      <c r="BE1889" s="9"/>
      <c r="BW1889" s="17"/>
      <c r="CH1889" s="7"/>
      <c r="CJ1889" s="7"/>
      <c r="CP1889" s="7"/>
      <c r="CR1889" s="7"/>
      <c r="CS1889" s="7"/>
      <c r="CU1889" s="16"/>
      <c r="DB1889" s="7"/>
      <c r="DD1889" s="7"/>
      <c r="DF1889" s="9"/>
    </row>
    <row r="1890" spans="3:110" x14ac:dyDescent="0.25">
      <c r="C1890" s="6"/>
      <c r="H1890" s="7"/>
      <c r="L1890" s="18"/>
      <c r="M1890" s="18"/>
      <c r="N1890" s="20"/>
      <c r="AD1890" s="18"/>
      <c r="AE1890" s="18"/>
      <c r="AJ1890" s="7"/>
      <c r="AL1890" s="7"/>
      <c r="AN1890" s="7"/>
      <c r="AP1890" s="7"/>
      <c r="AR1890" s="7"/>
      <c r="AX1890" s="7"/>
      <c r="AY1890" s="7"/>
      <c r="BE1890" s="9"/>
      <c r="BW1890" s="17"/>
      <c r="CH1890" s="7"/>
      <c r="CJ1890" s="7"/>
      <c r="CP1890" s="7"/>
      <c r="CR1890" s="7"/>
      <c r="CS1890" s="7"/>
      <c r="CU1890" s="16"/>
      <c r="DB1890" s="7"/>
      <c r="DD1890" s="7"/>
      <c r="DF1890" s="9"/>
    </row>
    <row r="1891" spans="3:110" x14ac:dyDescent="0.25">
      <c r="C1891" s="6"/>
      <c r="H1891" s="7"/>
      <c r="L1891" s="18"/>
      <c r="M1891" s="18"/>
      <c r="N1891" s="20"/>
      <c r="AD1891" s="18"/>
      <c r="AE1891" s="18"/>
      <c r="AJ1891" s="7"/>
      <c r="AL1891" s="7"/>
      <c r="AN1891" s="7"/>
      <c r="AP1891" s="7"/>
      <c r="AR1891" s="7"/>
      <c r="AX1891" s="7"/>
      <c r="AY1891" s="7"/>
      <c r="BE1891" s="9"/>
      <c r="BW1891" s="17"/>
      <c r="CH1891" s="7"/>
      <c r="CJ1891" s="7"/>
      <c r="CP1891" s="7"/>
      <c r="CR1891" s="7"/>
      <c r="CS1891" s="7"/>
      <c r="CU1891" s="16"/>
      <c r="DB1891" s="7"/>
      <c r="DD1891" s="7"/>
      <c r="DF1891" s="9"/>
    </row>
    <row r="1892" spans="3:110" x14ac:dyDescent="0.25">
      <c r="C1892" s="6"/>
      <c r="H1892" s="7"/>
      <c r="L1892" s="18"/>
      <c r="M1892" s="18"/>
      <c r="N1892" s="20"/>
      <c r="AD1892" s="18"/>
      <c r="AE1892" s="18"/>
      <c r="AJ1892" s="7"/>
      <c r="AL1892" s="7"/>
      <c r="AN1892" s="7"/>
      <c r="AP1892" s="7"/>
      <c r="AR1892" s="7"/>
      <c r="AX1892" s="7"/>
      <c r="AY1892" s="7"/>
      <c r="BE1892" s="9"/>
      <c r="BW1892" s="17"/>
      <c r="CH1892" s="7"/>
      <c r="CJ1892" s="7"/>
      <c r="CP1892" s="7"/>
      <c r="CR1892" s="7"/>
      <c r="CS1892" s="7"/>
      <c r="CU1892" s="16"/>
      <c r="DB1892" s="7"/>
      <c r="DD1892" s="7"/>
      <c r="DF1892" s="9"/>
    </row>
    <row r="1893" spans="3:110" x14ac:dyDescent="0.25">
      <c r="C1893" s="6"/>
      <c r="H1893" s="7"/>
      <c r="L1893" s="18"/>
      <c r="M1893" s="18"/>
      <c r="N1893" s="20"/>
      <c r="AD1893" s="18"/>
      <c r="AE1893" s="18"/>
      <c r="AJ1893" s="7"/>
      <c r="AL1893" s="7"/>
      <c r="AN1893" s="7"/>
      <c r="AP1893" s="7"/>
      <c r="AR1893" s="7"/>
      <c r="AX1893" s="7"/>
      <c r="AY1893" s="7"/>
      <c r="BE1893" s="9"/>
      <c r="BW1893" s="17"/>
      <c r="CH1893" s="7"/>
      <c r="CJ1893" s="7"/>
      <c r="CP1893" s="7"/>
      <c r="CR1893" s="7"/>
      <c r="CS1893" s="7"/>
      <c r="CU1893" s="16"/>
      <c r="DB1893" s="7"/>
      <c r="DD1893" s="7"/>
      <c r="DF1893" s="9"/>
    </row>
    <row r="1894" spans="3:110" x14ac:dyDescent="0.25">
      <c r="C1894" s="6"/>
      <c r="H1894" s="7"/>
      <c r="L1894" s="18"/>
      <c r="M1894" s="18"/>
      <c r="N1894" s="20"/>
      <c r="AD1894" s="18"/>
      <c r="AE1894" s="18"/>
      <c r="AJ1894" s="7"/>
      <c r="AL1894" s="7"/>
      <c r="AN1894" s="7"/>
      <c r="AP1894" s="7"/>
      <c r="AR1894" s="7"/>
      <c r="AX1894" s="7"/>
      <c r="AY1894" s="7"/>
      <c r="BE1894" s="9"/>
      <c r="BW1894" s="17"/>
      <c r="CH1894" s="7"/>
      <c r="CJ1894" s="7"/>
      <c r="CP1894" s="7"/>
      <c r="CR1894" s="7"/>
      <c r="CS1894" s="7"/>
      <c r="CU1894" s="16"/>
      <c r="DB1894" s="7"/>
      <c r="DD1894" s="7"/>
      <c r="DF1894" s="9"/>
    </row>
    <row r="1895" spans="3:110" x14ac:dyDescent="0.25">
      <c r="C1895" s="6"/>
      <c r="H1895" s="7"/>
      <c r="L1895" s="18"/>
      <c r="M1895" s="18"/>
      <c r="N1895" s="20"/>
      <c r="AD1895" s="18"/>
      <c r="AE1895" s="18"/>
      <c r="AJ1895" s="7"/>
      <c r="AL1895" s="7"/>
      <c r="AN1895" s="7"/>
      <c r="AP1895" s="7"/>
      <c r="AR1895" s="7"/>
      <c r="AX1895" s="7"/>
      <c r="AY1895" s="7"/>
      <c r="BE1895" s="9"/>
      <c r="BW1895" s="17"/>
      <c r="CH1895" s="7"/>
      <c r="CJ1895" s="7"/>
      <c r="CP1895" s="7"/>
      <c r="CR1895" s="7"/>
      <c r="CS1895" s="7"/>
      <c r="CU1895" s="16"/>
      <c r="DB1895" s="7"/>
      <c r="DD1895" s="7"/>
      <c r="DF1895" s="9"/>
    </row>
    <row r="1896" spans="3:110" x14ac:dyDescent="0.25">
      <c r="C1896" s="6"/>
      <c r="H1896" s="7"/>
      <c r="L1896" s="18"/>
      <c r="M1896" s="18"/>
      <c r="N1896" s="20"/>
      <c r="AD1896" s="18"/>
      <c r="AE1896" s="18"/>
      <c r="AJ1896" s="7"/>
      <c r="AL1896" s="7"/>
      <c r="AN1896" s="7"/>
      <c r="AP1896" s="7"/>
      <c r="AR1896" s="7"/>
      <c r="AX1896" s="7"/>
      <c r="AY1896" s="7"/>
      <c r="BE1896" s="9"/>
      <c r="BW1896" s="17"/>
      <c r="CH1896" s="7"/>
      <c r="CJ1896" s="7"/>
      <c r="CP1896" s="7"/>
      <c r="CR1896" s="7"/>
      <c r="CS1896" s="7"/>
      <c r="CU1896" s="16"/>
      <c r="DB1896" s="7"/>
      <c r="DD1896" s="7"/>
      <c r="DF1896" s="9"/>
    </row>
    <row r="1897" spans="3:110" x14ac:dyDescent="0.25">
      <c r="C1897" s="6"/>
      <c r="H1897" s="7"/>
      <c r="L1897" s="18"/>
      <c r="M1897" s="18"/>
      <c r="N1897" s="20"/>
      <c r="AD1897" s="18"/>
      <c r="AE1897" s="18"/>
      <c r="AJ1897" s="7"/>
      <c r="AL1897" s="7"/>
      <c r="AN1897" s="7"/>
      <c r="AP1897" s="7"/>
      <c r="AR1897" s="7"/>
      <c r="AX1897" s="7"/>
      <c r="AY1897" s="7"/>
      <c r="BE1897" s="9"/>
      <c r="BW1897" s="17"/>
      <c r="CH1897" s="7"/>
      <c r="CJ1897" s="7"/>
      <c r="CP1897" s="7"/>
      <c r="CR1897" s="7"/>
      <c r="CS1897" s="7"/>
      <c r="CU1897" s="16"/>
      <c r="DB1897" s="7"/>
      <c r="DD1897" s="7"/>
      <c r="DF1897" s="9"/>
    </row>
    <row r="1898" spans="3:110" x14ac:dyDescent="0.25">
      <c r="C1898" s="6"/>
      <c r="H1898" s="7"/>
      <c r="L1898" s="18"/>
      <c r="M1898" s="18"/>
      <c r="N1898" s="20"/>
      <c r="AD1898" s="18"/>
      <c r="AE1898" s="18"/>
      <c r="AJ1898" s="7"/>
      <c r="AL1898" s="7"/>
      <c r="AN1898" s="7"/>
      <c r="AP1898" s="7"/>
      <c r="AR1898" s="7"/>
      <c r="AX1898" s="7"/>
      <c r="AY1898" s="7"/>
      <c r="BE1898" s="9"/>
      <c r="BW1898" s="17"/>
      <c r="CH1898" s="7"/>
      <c r="CJ1898" s="7"/>
      <c r="CP1898" s="7"/>
      <c r="CR1898" s="7"/>
      <c r="CS1898" s="7"/>
      <c r="CU1898" s="16"/>
      <c r="DB1898" s="7"/>
      <c r="DD1898" s="7"/>
      <c r="DF1898" s="9"/>
    </row>
    <row r="1899" spans="3:110" x14ac:dyDescent="0.25">
      <c r="C1899" s="6"/>
      <c r="H1899" s="7"/>
      <c r="L1899" s="18"/>
      <c r="M1899" s="18"/>
      <c r="N1899" s="20"/>
      <c r="AD1899" s="18"/>
      <c r="AE1899" s="18"/>
      <c r="AJ1899" s="7"/>
      <c r="AL1899" s="7"/>
      <c r="AN1899" s="7"/>
      <c r="AP1899" s="7"/>
      <c r="AR1899" s="7"/>
      <c r="AX1899" s="7"/>
      <c r="AY1899" s="7"/>
      <c r="BE1899" s="9"/>
      <c r="BW1899" s="17"/>
      <c r="CH1899" s="7"/>
      <c r="CJ1899" s="7"/>
      <c r="CP1899" s="7"/>
      <c r="CR1899" s="7"/>
      <c r="CS1899" s="7"/>
      <c r="CU1899" s="16"/>
      <c r="DB1899" s="7"/>
      <c r="DD1899" s="7"/>
      <c r="DF1899" s="9"/>
    </row>
    <row r="1900" spans="3:110" x14ac:dyDescent="0.25">
      <c r="C1900" s="6"/>
      <c r="H1900" s="7"/>
      <c r="L1900" s="18"/>
      <c r="M1900" s="18"/>
      <c r="N1900" s="20"/>
      <c r="AD1900" s="18"/>
      <c r="AE1900" s="18"/>
      <c r="AJ1900" s="7"/>
      <c r="AL1900" s="7"/>
      <c r="AN1900" s="7"/>
      <c r="AP1900" s="7"/>
      <c r="AR1900" s="7"/>
      <c r="AX1900" s="7"/>
      <c r="AY1900" s="7"/>
      <c r="BE1900" s="9"/>
      <c r="BW1900" s="17"/>
      <c r="CH1900" s="7"/>
      <c r="CJ1900" s="7"/>
      <c r="CP1900" s="7"/>
      <c r="CR1900" s="7"/>
      <c r="CS1900" s="7"/>
      <c r="CU1900" s="16"/>
      <c r="DB1900" s="7"/>
      <c r="DD1900" s="7"/>
      <c r="DF1900" s="9"/>
    </row>
    <row r="1901" spans="3:110" x14ac:dyDescent="0.25">
      <c r="C1901" s="6"/>
      <c r="H1901" s="7"/>
      <c r="L1901" s="18"/>
      <c r="M1901" s="18"/>
      <c r="N1901" s="20"/>
      <c r="AD1901" s="18"/>
      <c r="AE1901" s="18"/>
      <c r="AJ1901" s="7"/>
      <c r="AL1901" s="7"/>
      <c r="AN1901" s="7"/>
      <c r="AP1901" s="7"/>
      <c r="AR1901" s="7"/>
      <c r="AX1901" s="7"/>
      <c r="AY1901" s="7"/>
      <c r="BE1901" s="9"/>
      <c r="BW1901" s="17"/>
      <c r="CH1901" s="7"/>
      <c r="CJ1901" s="7"/>
      <c r="CP1901" s="7"/>
      <c r="CR1901" s="7"/>
      <c r="CS1901" s="7"/>
      <c r="CU1901" s="16"/>
      <c r="DB1901" s="7"/>
      <c r="DD1901" s="7"/>
      <c r="DF1901" s="9"/>
    </row>
    <row r="1902" spans="3:110" x14ac:dyDescent="0.25">
      <c r="C1902" s="6"/>
      <c r="H1902" s="7"/>
      <c r="L1902" s="18"/>
      <c r="M1902" s="18"/>
      <c r="N1902" s="20"/>
      <c r="AD1902" s="18"/>
      <c r="AE1902" s="18"/>
      <c r="AJ1902" s="7"/>
      <c r="AL1902" s="7"/>
      <c r="AN1902" s="7"/>
      <c r="AP1902" s="7"/>
      <c r="AR1902" s="7"/>
      <c r="AX1902" s="7"/>
      <c r="AY1902" s="7"/>
      <c r="BE1902" s="9"/>
      <c r="BW1902" s="17"/>
      <c r="CH1902" s="7"/>
      <c r="CJ1902" s="7"/>
      <c r="CP1902" s="7"/>
      <c r="CR1902" s="7"/>
      <c r="CS1902" s="7"/>
      <c r="CU1902" s="16"/>
      <c r="DB1902" s="7"/>
      <c r="DD1902" s="7"/>
      <c r="DF1902" s="9"/>
    </row>
    <row r="1903" spans="3:110" x14ac:dyDescent="0.25">
      <c r="C1903" s="6"/>
      <c r="H1903" s="7"/>
      <c r="L1903" s="18"/>
      <c r="M1903" s="18"/>
      <c r="N1903" s="20"/>
      <c r="AD1903" s="18"/>
      <c r="AE1903" s="18"/>
      <c r="AJ1903" s="7"/>
      <c r="AL1903" s="7"/>
      <c r="AN1903" s="7"/>
      <c r="AP1903" s="7"/>
      <c r="AR1903" s="7"/>
      <c r="AX1903" s="7"/>
      <c r="AY1903" s="7"/>
      <c r="BE1903" s="9"/>
      <c r="BW1903" s="17"/>
      <c r="CH1903" s="7"/>
      <c r="CJ1903" s="7"/>
      <c r="CP1903" s="7"/>
      <c r="CR1903" s="7"/>
      <c r="CS1903" s="7"/>
      <c r="CU1903" s="16"/>
      <c r="DB1903" s="7"/>
      <c r="DD1903" s="7"/>
      <c r="DF1903" s="9"/>
    </row>
    <row r="1904" spans="3:110" x14ac:dyDescent="0.25">
      <c r="C1904" s="6"/>
      <c r="H1904" s="7"/>
      <c r="L1904" s="18"/>
      <c r="M1904" s="18"/>
      <c r="N1904" s="20"/>
      <c r="AD1904" s="18"/>
      <c r="AE1904" s="18"/>
      <c r="AJ1904" s="7"/>
      <c r="AL1904" s="7"/>
      <c r="AN1904" s="7"/>
      <c r="AP1904" s="7"/>
      <c r="AR1904" s="7"/>
      <c r="AX1904" s="7"/>
      <c r="AY1904" s="7"/>
      <c r="BE1904" s="9"/>
      <c r="BW1904" s="17"/>
      <c r="CH1904" s="7"/>
      <c r="CJ1904" s="7"/>
      <c r="CP1904" s="7"/>
      <c r="CR1904" s="7"/>
      <c r="CS1904" s="7"/>
      <c r="CU1904" s="16"/>
      <c r="DB1904" s="7"/>
      <c r="DD1904" s="7"/>
      <c r="DF1904" s="9"/>
    </row>
    <row r="1905" spans="3:110" x14ac:dyDescent="0.25">
      <c r="C1905" s="6"/>
      <c r="H1905" s="7"/>
      <c r="L1905" s="18"/>
      <c r="M1905" s="18"/>
      <c r="N1905" s="20"/>
      <c r="AD1905" s="18"/>
      <c r="AE1905" s="18"/>
      <c r="AJ1905" s="7"/>
      <c r="AL1905" s="7"/>
      <c r="AN1905" s="7"/>
      <c r="AP1905" s="7"/>
      <c r="AR1905" s="7"/>
      <c r="AX1905" s="7"/>
      <c r="AY1905" s="7"/>
      <c r="BE1905" s="9"/>
      <c r="BW1905" s="17"/>
      <c r="CH1905" s="7"/>
      <c r="CJ1905" s="7"/>
      <c r="CP1905" s="7"/>
      <c r="CR1905" s="7"/>
      <c r="CS1905" s="7"/>
      <c r="CU1905" s="16"/>
      <c r="DB1905" s="7"/>
      <c r="DD1905" s="7"/>
      <c r="DF1905" s="9"/>
    </row>
    <row r="1906" spans="3:110" x14ac:dyDescent="0.25">
      <c r="C1906" s="6"/>
      <c r="H1906" s="7"/>
      <c r="L1906" s="18"/>
      <c r="M1906" s="18"/>
      <c r="N1906" s="20"/>
      <c r="AD1906" s="18"/>
      <c r="AE1906" s="18"/>
      <c r="AJ1906" s="7"/>
      <c r="AL1906" s="7"/>
      <c r="AN1906" s="7"/>
      <c r="AP1906" s="7"/>
      <c r="AR1906" s="7"/>
      <c r="AX1906" s="7"/>
      <c r="AY1906" s="7"/>
      <c r="BE1906" s="9"/>
      <c r="BW1906" s="17"/>
      <c r="CH1906" s="7"/>
      <c r="CJ1906" s="7"/>
      <c r="CP1906" s="7"/>
      <c r="CR1906" s="7"/>
      <c r="CS1906" s="7"/>
      <c r="CU1906" s="16"/>
      <c r="DB1906" s="7"/>
      <c r="DD1906" s="7"/>
      <c r="DF1906" s="9"/>
    </row>
    <row r="1907" spans="3:110" x14ac:dyDescent="0.25">
      <c r="C1907" s="6"/>
      <c r="H1907" s="7"/>
      <c r="L1907" s="18"/>
      <c r="M1907" s="18"/>
      <c r="N1907" s="20"/>
      <c r="AD1907" s="18"/>
      <c r="AE1907" s="18"/>
      <c r="AJ1907" s="7"/>
      <c r="AL1907" s="7"/>
      <c r="AN1907" s="7"/>
      <c r="AP1907" s="7"/>
      <c r="AR1907" s="7"/>
      <c r="AX1907" s="7"/>
      <c r="AY1907" s="7"/>
      <c r="BE1907" s="9"/>
      <c r="BW1907" s="17"/>
      <c r="CH1907" s="7"/>
      <c r="CJ1907" s="7"/>
      <c r="CP1907" s="7"/>
      <c r="CR1907" s="7"/>
      <c r="CS1907" s="7"/>
      <c r="CU1907" s="16"/>
      <c r="DB1907" s="7"/>
      <c r="DD1907" s="7"/>
      <c r="DF1907" s="9"/>
    </row>
    <row r="1908" spans="3:110" x14ac:dyDescent="0.25">
      <c r="C1908" s="6"/>
      <c r="H1908" s="7"/>
      <c r="L1908" s="18"/>
      <c r="M1908" s="18"/>
      <c r="N1908" s="20"/>
      <c r="AD1908" s="18"/>
      <c r="AE1908" s="18"/>
      <c r="AJ1908" s="7"/>
      <c r="AL1908" s="7"/>
      <c r="AN1908" s="7"/>
      <c r="AP1908" s="7"/>
      <c r="AR1908" s="7"/>
      <c r="AX1908" s="7"/>
      <c r="AY1908" s="7"/>
      <c r="BE1908" s="9"/>
      <c r="BW1908" s="17"/>
      <c r="CH1908" s="7"/>
      <c r="CJ1908" s="7"/>
      <c r="CP1908" s="7"/>
      <c r="CR1908" s="7"/>
      <c r="CS1908" s="7"/>
      <c r="CU1908" s="16"/>
      <c r="DB1908" s="7"/>
      <c r="DD1908" s="7"/>
      <c r="DF1908" s="9"/>
    </row>
    <row r="1909" spans="3:110" x14ac:dyDescent="0.25">
      <c r="C1909" s="6"/>
      <c r="H1909" s="7"/>
      <c r="L1909" s="18"/>
      <c r="M1909" s="18"/>
      <c r="N1909" s="20"/>
      <c r="AD1909" s="18"/>
      <c r="AE1909" s="18"/>
      <c r="AJ1909" s="7"/>
      <c r="AL1909" s="7"/>
      <c r="AN1909" s="7"/>
      <c r="AP1909" s="7"/>
      <c r="AR1909" s="7"/>
      <c r="AX1909" s="7"/>
      <c r="AY1909" s="7"/>
      <c r="BE1909" s="9"/>
      <c r="BW1909" s="17"/>
      <c r="CH1909" s="7"/>
      <c r="CJ1909" s="7"/>
      <c r="CP1909" s="7"/>
      <c r="CR1909" s="7"/>
      <c r="CS1909" s="7"/>
      <c r="CU1909" s="16"/>
      <c r="DB1909" s="7"/>
      <c r="DD1909" s="7"/>
      <c r="DF1909" s="9"/>
    </row>
    <row r="1910" spans="3:110" x14ac:dyDescent="0.25">
      <c r="C1910" s="6"/>
      <c r="H1910" s="7"/>
      <c r="L1910" s="18"/>
      <c r="M1910" s="18"/>
      <c r="N1910" s="20"/>
      <c r="AD1910" s="18"/>
      <c r="AE1910" s="18"/>
      <c r="AJ1910" s="7"/>
      <c r="AL1910" s="7"/>
      <c r="AN1910" s="7"/>
      <c r="AP1910" s="7"/>
      <c r="AR1910" s="7"/>
      <c r="AX1910" s="7"/>
      <c r="AY1910" s="7"/>
      <c r="BE1910" s="9"/>
      <c r="BW1910" s="17"/>
      <c r="CH1910" s="7"/>
      <c r="CJ1910" s="7"/>
      <c r="CP1910" s="7"/>
      <c r="CR1910" s="7"/>
      <c r="CS1910" s="7"/>
      <c r="CU1910" s="16"/>
      <c r="DB1910" s="7"/>
      <c r="DD1910" s="7"/>
      <c r="DF1910" s="9"/>
    </row>
    <row r="1911" spans="3:110" x14ac:dyDescent="0.25">
      <c r="C1911" s="6"/>
      <c r="H1911" s="7"/>
      <c r="L1911" s="18"/>
      <c r="M1911" s="18"/>
      <c r="N1911" s="20"/>
      <c r="AD1911" s="18"/>
      <c r="AE1911" s="18"/>
      <c r="AJ1911" s="7"/>
      <c r="AL1911" s="7"/>
      <c r="AN1911" s="7"/>
      <c r="AP1911" s="7"/>
      <c r="AR1911" s="7"/>
      <c r="AX1911" s="7"/>
      <c r="AY1911" s="7"/>
      <c r="BE1911" s="9"/>
      <c r="BW1911" s="17"/>
      <c r="CH1911" s="7"/>
      <c r="CJ1911" s="7"/>
      <c r="CP1911" s="7"/>
      <c r="CR1911" s="7"/>
      <c r="CS1911" s="7"/>
      <c r="CU1911" s="16"/>
      <c r="DB1911" s="7"/>
      <c r="DD1911" s="7"/>
      <c r="DF1911" s="9"/>
    </row>
    <row r="1912" spans="3:110" x14ac:dyDescent="0.25">
      <c r="C1912" s="6"/>
      <c r="H1912" s="7"/>
      <c r="L1912" s="18"/>
      <c r="M1912" s="18"/>
      <c r="N1912" s="20"/>
      <c r="AD1912" s="18"/>
      <c r="AE1912" s="18"/>
      <c r="AJ1912" s="7"/>
      <c r="AL1912" s="7"/>
      <c r="AN1912" s="7"/>
      <c r="AP1912" s="7"/>
      <c r="AR1912" s="7"/>
      <c r="AX1912" s="7"/>
      <c r="AY1912" s="7"/>
      <c r="BE1912" s="9"/>
      <c r="BW1912" s="17"/>
      <c r="CH1912" s="7"/>
      <c r="CJ1912" s="7"/>
      <c r="CP1912" s="7"/>
      <c r="CR1912" s="7"/>
      <c r="CS1912" s="7"/>
      <c r="CU1912" s="16"/>
      <c r="DB1912" s="7"/>
      <c r="DD1912" s="7"/>
      <c r="DF1912" s="9"/>
    </row>
    <row r="1913" spans="3:110" x14ac:dyDescent="0.25">
      <c r="C1913" s="6"/>
      <c r="H1913" s="7"/>
      <c r="L1913" s="18"/>
      <c r="M1913" s="18"/>
      <c r="N1913" s="20"/>
      <c r="AD1913" s="18"/>
      <c r="AE1913" s="18"/>
      <c r="AJ1913" s="7"/>
      <c r="AL1913" s="7"/>
      <c r="AN1913" s="7"/>
      <c r="AP1913" s="7"/>
      <c r="AR1913" s="7"/>
      <c r="AX1913" s="7"/>
      <c r="AY1913" s="7"/>
      <c r="BE1913" s="9"/>
      <c r="BW1913" s="17"/>
      <c r="CH1913" s="7"/>
      <c r="CJ1913" s="7"/>
      <c r="CP1913" s="7"/>
      <c r="CR1913" s="7"/>
      <c r="CS1913" s="7"/>
      <c r="CU1913" s="16"/>
      <c r="DB1913" s="7"/>
      <c r="DD1913" s="7"/>
      <c r="DF1913" s="9"/>
    </row>
    <row r="1914" spans="3:110" x14ac:dyDescent="0.25">
      <c r="C1914" s="6"/>
      <c r="H1914" s="7"/>
      <c r="L1914" s="18"/>
      <c r="M1914" s="18"/>
      <c r="N1914" s="20"/>
      <c r="AD1914" s="18"/>
      <c r="AE1914" s="18"/>
      <c r="AJ1914" s="7"/>
      <c r="AL1914" s="7"/>
      <c r="AN1914" s="7"/>
      <c r="AP1914" s="7"/>
      <c r="AR1914" s="7"/>
      <c r="AX1914" s="7"/>
      <c r="AY1914" s="7"/>
      <c r="BE1914" s="9"/>
      <c r="BW1914" s="17"/>
      <c r="CH1914" s="7"/>
      <c r="CJ1914" s="7"/>
      <c r="CP1914" s="7"/>
      <c r="CR1914" s="7"/>
      <c r="CS1914" s="7"/>
      <c r="CU1914" s="16"/>
      <c r="DB1914" s="7"/>
      <c r="DD1914" s="7"/>
      <c r="DF1914" s="9"/>
    </row>
    <row r="1915" spans="3:110" x14ac:dyDescent="0.25">
      <c r="C1915" s="6"/>
      <c r="H1915" s="7"/>
      <c r="L1915" s="18"/>
      <c r="M1915" s="18"/>
      <c r="N1915" s="20"/>
      <c r="AD1915" s="18"/>
      <c r="AE1915" s="18"/>
      <c r="AJ1915" s="7"/>
      <c r="AL1915" s="7"/>
      <c r="AN1915" s="7"/>
      <c r="AP1915" s="7"/>
      <c r="AR1915" s="7"/>
      <c r="AX1915" s="7"/>
      <c r="AY1915" s="7"/>
      <c r="BE1915" s="9"/>
      <c r="BW1915" s="17"/>
      <c r="CH1915" s="7"/>
      <c r="CJ1915" s="7"/>
      <c r="CP1915" s="7"/>
      <c r="CR1915" s="7"/>
      <c r="CS1915" s="7"/>
      <c r="CU1915" s="16"/>
      <c r="DB1915" s="7"/>
      <c r="DD1915" s="7"/>
      <c r="DF1915" s="9"/>
    </row>
    <row r="1916" spans="3:110" x14ac:dyDescent="0.25">
      <c r="C1916" s="6"/>
      <c r="H1916" s="7"/>
      <c r="L1916" s="18"/>
      <c r="M1916" s="18"/>
      <c r="N1916" s="20"/>
      <c r="AD1916" s="18"/>
      <c r="AE1916" s="18"/>
      <c r="AJ1916" s="7"/>
      <c r="AL1916" s="7"/>
      <c r="AN1916" s="7"/>
      <c r="AP1916" s="7"/>
      <c r="AR1916" s="7"/>
      <c r="AX1916" s="7"/>
      <c r="AY1916" s="7"/>
      <c r="BE1916" s="9"/>
      <c r="BW1916" s="17"/>
      <c r="CH1916" s="7"/>
      <c r="CJ1916" s="7"/>
      <c r="CP1916" s="7"/>
      <c r="CR1916" s="7"/>
      <c r="CS1916" s="7"/>
      <c r="CU1916" s="16"/>
      <c r="DB1916" s="7"/>
      <c r="DD1916" s="7"/>
      <c r="DF1916" s="9"/>
    </row>
    <row r="1917" spans="3:110" x14ac:dyDescent="0.25">
      <c r="C1917" s="6"/>
      <c r="H1917" s="7"/>
      <c r="L1917" s="18"/>
      <c r="M1917" s="18"/>
      <c r="N1917" s="20"/>
      <c r="AD1917" s="18"/>
      <c r="AE1917" s="18"/>
      <c r="AJ1917" s="7"/>
      <c r="AL1917" s="7"/>
      <c r="AN1917" s="7"/>
      <c r="AP1917" s="7"/>
      <c r="AR1917" s="7"/>
      <c r="AX1917" s="7"/>
      <c r="AY1917" s="7"/>
      <c r="BE1917" s="9"/>
      <c r="BW1917" s="17"/>
      <c r="CH1917" s="7"/>
      <c r="CJ1917" s="7"/>
      <c r="CP1917" s="7"/>
      <c r="CR1917" s="7"/>
      <c r="CS1917" s="7"/>
      <c r="CU1917" s="16"/>
      <c r="DB1917" s="7"/>
      <c r="DD1917" s="7"/>
      <c r="DF1917" s="9"/>
    </row>
    <row r="1918" spans="3:110" x14ac:dyDescent="0.25">
      <c r="C1918" s="6"/>
      <c r="H1918" s="7"/>
      <c r="L1918" s="18"/>
      <c r="M1918" s="18"/>
      <c r="N1918" s="20"/>
      <c r="AD1918" s="18"/>
      <c r="AE1918" s="18"/>
      <c r="AJ1918" s="7"/>
      <c r="AL1918" s="7"/>
      <c r="AN1918" s="7"/>
      <c r="AP1918" s="7"/>
      <c r="AR1918" s="7"/>
      <c r="AX1918" s="7"/>
      <c r="AY1918" s="7"/>
      <c r="BE1918" s="9"/>
      <c r="BW1918" s="17"/>
      <c r="CH1918" s="7"/>
      <c r="CJ1918" s="7"/>
      <c r="CP1918" s="7"/>
      <c r="CR1918" s="7"/>
      <c r="CS1918" s="7"/>
      <c r="CU1918" s="16"/>
      <c r="DB1918" s="7"/>
      <c r="DD1918" s="7"/>
      <c r="DF1918" s="9"/>
    </row>
    <row r="1919" spans="3:110" x14ac:dyDescent="0.25">
      <c r="C1919" s="6"/>
      <c r="H1919" s="7"/>
      <c r="L1919" s="18"/>
      <c r="M1919" s="18"/>
      <c r="N1919" s="20"/>
      <c r="AD1919" s="18"/>
      <c r="AE1919" s="18"/>
      <c r="AJ1919" s="7"/>
      <c r="AL1919" s="7"/>
      <c r="AN1919" s="7"/>
      <c r="AP1919" s="7"/>
      <c r="AR1919" s="7"/>
      <c r="AX1919" s="7"/>
      <c r="AY1919" s="7"/>
      <c r="BE1919" s="9"/>
      <c r="BW1919" s="17"/>
      <c r="CH1919" s="7"/>
      <c r="CJ1919" s="7"/>
      <c r="CP1919" s="7"/>
      <c r="CR1919" s="7"/>
      <c r="CS1919" s="7"/>
      <c r="CU1919" s="16"/>
      <c r="DB1919" s="7"/>
      <c r="DD1919" s="7"/>
      <c r="DF1919" s="9"/>
    </row>
    <row r="1920" spans="3:110" x14ac:dyDescent="0.25">
      <c r="C1920" s="6"/>
      <c r="H1920" s="7"/>
      <c r="L1920" s="18"/>
      <c r="M1920" s="18"/>
      <c r="N1920" s="20"/>
      <c r="AD1920" s="18"/>
      <c r="AE1920" s="18"/>
      <c r="AJ1920" s="7"/>
      <c r="AL1920" s="7"/>
      <c r="AN1920" s="7"/>
      <c r="AP1920" s="7"/>
      <c r="AR1920" s="7"/>
      <c r="AX1920" s="7"/>
      <c r="AY1920" s="7"/>
      <c r="BE1920" s="9"/>
      <c r="BW1920" s="17"/>
      <c r="CH1920" s="7"/>
      <c r="CJ1920" s="7"/>
      <c r="CP1920" s="7"/>
      <c r="CR1920" s="7"/>
      <c r="CS1920" s="7"/>
      <c r="CU1920" s="16"/>
      <c r="DB1920" s="7"/>
      <c r="DD1920" s="7"/>
      <c r="DF1920" s="9"/>
    </row>
    <row r="1921" spans="3:110" x14ac:dyDescent="0.25">
      <c r="C1921" s="6"/>
      <c r="H1921" s="7"/>
      <c r="L1921" s="18"/>
      <c r="M1921" s="18"/>
      <c r="N1921" s="20"/>
      <c r="AD1921" s="18"/>
      <c r="AE1921" s="18"/>
      <c r="AJ1921" s="7"/>
      <c r="AL1921" s="7"/>
      <c r="AN1921" s="7"/>
      <c r="AP1921" s="7"/>
      <c r="AR1921" s="7"/>
      <c r="AX1921" s="7"/>
      <c r="AY1921" s="7"/>
      <c r="BE1921" s="9"/>
      <c r="BW1921" s="17"/>
      <c r="CH1921" s="7"/>
      <c r="CJ1921" s="7"/>
      <c r="CP1921" s="7"/>
      <c r="CR1921" s="7"/>
      <c r="CS1921" s="7"/>
      <c r="CU1921" s="16"/>
      <c r="DB1921" s="7"/>
      <c r="DD1921" s="7"/>
      <c r="DF1921" s="9"/>
    </row>
    <row r="1922" spans="3:110" x14ac:dyDescent="0.25">
      <c r="C1922" s="6"/>
      <c r="H1922" s="7"/>
      <c r="L1922" s="18"/>
      <c r="M1922" s="18"/>
      <c r="N1922" s="20"/>
      <c r="AD1922" s="18"/>
      <c r="AE1922" s="18"/>
      <c r="AJ1922" s="7"/>
      <c r="AL1922" s="7"/>
      <c r="AN1922" s="7"/>
      <c r="AP1922" s="7"/>
      <c r="AR1922" s="7"/>
      <c r="AX1922" s="7"/>
      <c r="AY1922" s="7"/>
      <c r="BE1922" s="9"/>
      <c r="BW1922" s="17"/>
      <c r="CH1922" s="7"/>
      <c r="CJ1922" s="7"/>
      <c r="CP1922" s="7"/>
      <c r="CR1922" s="7"/>
      <c r="CS1922" s="7"/>
      <c r="CU1922" s="16"/>
      <c r="DB1922" s="7"/>
      <c r="DD1922" s="7"/>
      <c r="DF1922" s="9"/>
    </row>
    <row r="1923" spans="3:110" x14ac:dyDescent="0.25">
      <c r="C1923" s="6"/>
      <c r="H1923" s="7"/>
      <c r="L1923" s="18"/>
      <c r="M1923" s="18"/>
      <c r="N1923" s="20"/>
      <c r="AD1923" s="18"/>
      <c r="AE1923" s="18"/>
      <c r="AJ1923" s="7"/>
      <c r="AL1923" s="7"/>
      <c r="AN1923" s="7"/>
      <c r="AP1923" s="7"/>
      <c r="AR1923" s="7"/>
      <c r="AX1923" s="7"/>
      <c r="AY1923" s="7"/>
      <c r="BE1923" s="9"/>
      <c r="BW1923" s="17"/>
      <c r="CH1923" s="7"/>
      <c r="CJ1923" s="7"/>
      <c r="CP1923" s="7"/>
      <c r="CR1923" s="7"/>
      <c r="CS1923" s="7"/>
      <c r="CU1923" s="16"/>
      <c r="DB1923" s="7"/>
      <c r="DD1923" s="7"/>
      <c r="DF1923" s="9"/>
    </row>
    <row r="1924" spans="3:110" x14ac:dyDescent="0.25">
      <c r="C1924" s="6"/>
      <c r="H1924" s="7"/>
      <c r="L1924" s="18"/>
      <c r="M1924" s="18"/>
      <c r="N1924" s="20"/>
      <c r="AD1924" s="18"/>
      <c r="AE1924" s="18"/>
      <c r="AJ1924" s="7"/>
      <c r="AL1924" s="7"/>
      <c r="AN1924" s="7"/>
      <c r="AP1924" s="7"/>
      <c r="AR1924" s="7"/>
      <c r="AX1924" s="7"/>
      <c r="AY1924" s="7"/>
      <c r="BE1924" s="9"/>
      <c r="BW1924" s="17"/>
      <c r="CH1924" s="7"/>
      <c r="CJ1924" s="7"/>
      <c r="CP1924" s="7"/>
      <c r="CR1924" s="7"/>
      <c r="CS1924" s="7"/>
      <c r="CU1924" s="16"/>
      <c r="DB1924" s="7"/>
      <c r="DD1924" s="7"/>
      <c r="DF1924" s="9"/>
    </row>
    <row r="1925" spans="3:110" x14ac:dyDescent="0.25">
      <c r="C1925" s="6"/>
      <c r="H1925" s="7"/>
      <c r="L1925" s="18"/>
      <c r="M1925" s="18"/>
      <c r="N1925" s="20"/>
      <c r="AD1925" s="18"/>
      <c r="AE1925" s="18"/>
      <c r="AJ1925" s="7"/>
      <c r="AL1925" s="7"/>
      <c r="AN1925" s="7"/>
      <c r="AP1925" s="7"/>
      <c r="AR1925" s="7"/>
      <c r="AX1925" s="7"/>
      <c r="AY1925" s="7"/>
      <c r="BE1925" s="9"/>
      <c r="BW1925" s="17"/>
      <c r="CH1925" s="7"/>
      <c r="CJ1925" s="7"/>
      <c r="CP1925" s="7"/>
      <c r="CR1925" s="7"/>
      <c r="CS1925" s="7"/>
      <c r="CU1925" s="16"/>
      <c r="DB1925" s="7"/>
      <c r="DD1925" s="7"/>
      <c r="DF1925" s="9"/>
    </row>
    <row r="1926" spans="3:110" x14ac:dyDescent="0.25">
      <c r="C1926" s="6"/>
      <c r="H1926" s="7"/>
      <c r="L1926" s="18"/>
      <c r="M1926" s="18"/>
      <c r="N1926" s="20"/>
      <c r="AD1926" s="18"/>
      <c r="AE1926" s="18"/>
      <c r="AJ1926" s="7"/>
      <c r="AL1926" s="7"/>
      <c r="AN1926" s="7"/>
      <c r="AP1926" s="7"/>
      <c r="AR1926" s="7"/>
      <c r="AX1926" s="7"/>
      <c r="AY1926" s="7"/>
      <c r="BE1926" s="9"/>
      <c r="BW1926" s="17"/>
      <c r="CH1926" s="7"/>
      <c r="CJ1926" s="7"/>
      <c r="CP1926" s="7"/>
      <c r="CR1926" s="7"/>
      <c r="CS1926" s="7"/>
      <c r="CU1926" s="16"/>
      <c r="DB1926" s="7"/>
      <c r="DD1926" s="7"/>
      <c r="DF1926" s="9"/>
    </row>
    <row r="1927" spans="3:110" x14ac:dyDescent="0.25">
      <c r="C1927" s="6"/>
      <c r="H1927" s="7"/>
      <c r="L1927" s="18"/>
      <c r="M1927" s="18"/>
      <c r="N1927" s="20"/>
      <c r="AD1927" s="18"/>
      <c r="AE1927" s="18"/>
      <c r="AJ1927" s="7"/>
      <c r="AL1927" s="7"/>
      <c r="AN1927" s="7"/>
      <c r="AP1927" s="7"/>
      <c r="AR1927" s="7"/>
      <c r="AX1927" s="7"/>
      <c r="AY1927" s="7"/>
      <c r="BE1927" s="9"/>
      <c r="BW1927" s="17"/>
      <c r="CH1927" s="7"/>
      <c r="CJ1927" s="7"/>
      <c r="CP1927" s="7"/>
      <c r="CR1927" s="7"/>
      <c r="CS1927" s="7"/>
      <c r="CU1927" s="16"/>
      <c r="DB1927" s="7"/>
      <c r="DD1927" s="7"/>
      <c r="DF1927" s="9"/>
    </row>
    <row r="1928" spans="3:110" x14ac:dyDescent="0.25">
      <c r="C1928" s="6"/>
      <c r="H1928" s="7"/>
      <c r="L1928" s="18"/>
      <c r="M1928" s="18"/>
      <c r="N1928" s="20"/>
      <c r="AD1928" s="18"/>
      <c r="AE1928" s="18"/>
      <c r="AJ1928" s="7"/>
      <c r="AL1928" s="7"/>
      <c r="AN1928" s="7"/>
      <c r="AP1928" s="7"/>
      <c r="AR1928" s="7"/>
      <c r="AX1928" s="7"/>
      <c r="AY1928" s="7"/>
      <c r="BE1928" s="9"/>
      <c r="BW1928" s="17"/>
      <c r="CH1928" s="7"/>
      <c r="CJ1928" s="7"/>
      <c r="CP1928" s="7"/>
      <c r="CR1928" s="7"/>
      <c r="CS1928" s="7"/>
      <c r="CU1928" s="16"/>
      <c r="DB1928" s="7"/>
      <c r="DD1928" s="7"/>
      <c r="DF1928" s="9"/>
    </row>
    <row r="1929" spans="3:110" x14ac:dyDescent="0.25">
      <c r="C1929" s="6"/>
      <c r="H1929" s="7"/>
      <c r="L1929" s="18"/>
      <c r="M1929" s="18"/>
      <c r="N1929" s="20"/>
      <c r="AD1929" s="18"/>
      <c r="AE1929" s="18"/>
      <c r="AJ1929" s="7"/>
      <c r="AL1929" s="7"/>
      <c r="AN1929" s="7"/>
      <c r="AP1929" s="7"/>
      <c r="AR1929" s="7"/>
      <c r="AX1929" s="7"/>
      <c r="AY1929" s="7"/>
      <c r="BE1929" s="9"/>
      <c r="BW1929" s="17"/>
      <c r="CH1929" s="7"/>
      <c r="CJ1929" s="7"/>
      <c r="CP1929" s="7"/>
      <c r="CR1929" s="7"/>
      <c r="CS1929" s="7"/>
      <c r="CU1929" s="16"/>
      <c r="DB1929" s="7"/>
      <c r="DD1929" s="7"/>
      <c r="DF1929" s="9"/>
    </row>
    <row r="1930" spans="3:110" x14ac:dyDescent="0.25">
      <c r="C1930" s="6"/>
      <c r="H1930" s="7"/>
      <c r="L1930" s="18"/>
      <c r="M1930" s="18"/>
      <c r="N1930" s="20"/>
      <c r="AD1930" s="18"/>
      <c r="AE1930" s="18"/>
      <c r="AJ1930" s="7"/>
      <c r="AL1930" s="7"/>
      <c r="AN1930" s="7"/>
      <c r="AP1930" s="7"/>
      <c r="AR1930" s="7"/>
      <c r="AX1930" s="7"/>
      <c r="AY1930" s="7"/>
      <c r="BE1930" s="9"/>
      <c r="BW1930" s="17"/>
      <c r="CH1930" s="7"/>
      <c r="CJ1930" s="7"/>
      <c r="CP1930" s="7"/>
      <c r="CR1930" s="7"/>
      <c r="CS1930" s="7"/>
      <c r="CU1930" s="16"/>
      <c r="DB1930" s="7"/>
      <c r="DD1930" s="7"/>
      <c r="DF1930" s="9"/>
    </row>
    <row r="1931" spans="3:110" x14ac:dyDescent="0.25">
      <c r="C1931" s="6"/>
      <c r="H1931" s="7"/>
      <c r="L1931" s="18"/>
      <c r="M1931" s="18"/>
      <c r="N1931" s="20"/>
      <c r="AD1931" s="18"/>
      <c r="AE1931" s="18"/>
      <c r="AJ1931" s="7"/>
      <c r="AL1931" s="7"/>
      <c r="AN1931" s="7"/>
      <c r="AP1931" s="7"/>
      <c r="AR1931" s="7"/>
      <c r="AX1931" s="7"/>
      <c r="AY1931" s="7"/>
      <c r="BE1931" s="9"/>
      <c r="BW1931" s="17"/>
      <c r="CH1931" s="7"/>
      <c r="CJ1931" s="7"/>
      <c r="CP1931" s="7"/>
      <c r="CR1931" s="7"/>
      <c r="CS1931" s="7"/>
      <c r="CU1931" s="16"/>
      <c r="DB1931" s="7"/>
      <c r="DD1931" s="7"/>
      <c r="DF1931" s="9"/>
    </row>
    <row r="1932" spans="3:110" x14ac:dyDescent="0.25">
      <c r="C1932" s="6"/>
      <c r="H1932" s="7"/>
      <c r="L1932" s="18"/>
      <c r="M1932" s="18"/>
      <c r="N1932" s="20"/>
      <c r="AD1932" s="18"/>
      <c r="AE1932" s="18"/>
      <c r="AJ1932" s="7"/>
      <c r="AL1932" s="7"/>
      <c r="AN1932" s="7"/>
      <c r="AP1932" s="7"/>
      <c r="AR1932" s="7"/>
      <c r="AX1932" s="7"/>
      <c r="AY1932" s="7"/>
      <c r="BE1932" s="9"/>
      <c r="BW1932" s="17"/>
      <c r="CH1932" s="7"/>
      <c r="CJ1932" s="7"/>
      <c r="CP1932" s="7"/>
      <c r="CR1932" s="7"/>
      <c r="CS1932" s="7"/>
      <c r="CU1932" s="16"/>
      <c r="DB1932" s="7"/>
      <c r="DD1932" s="7"/>
      <c r="DF1932" s="9"/>
    </row>
    <row r="1933" spans="3:110" x14ac:dyDescent="0.25">
      <c r="C1933" s="6"/>
      <c r="H1933" s="7"/>
      <c r="L1933" s="18"/>
      <c r="M1933" s="18"/>
      <c r="N1933" s="20"/>
      <c r="AD1933" s="18"/>
      <c r="AE1933" s="18"/>
      <c r="AJ1933" s="7"/>
      <c r="AL1933" s="7"/>
      <c r="AN1933" s="7"/>
      <c r="AP1933" s="7"/>
      <c r="AR1933" s="7"/>
      <c r="AX1933" s="7"/>
      <c r="AY1933" s="7"/>
      <c r="BE1933" s="9"/>
      <c r="BW1933" s="17"/>
      <c r="CH1933" s="7"/>
      <c r="CJ1933" s="7"/>
      <c r="CP1933" s="7"/>
      <c r="CR1933" s="7"/>
      <c r="CS1933" s="7"/>
      <c r="CU1933" s="16"/>
      <c r="DB1933" s="7"/>
      <c r="DD1933" s="7"/>
      <c r="DF1933" s="9"/>
    </row>
    <row r="1934" spans="3:110" x14ac:dyDescent="0.25">
      <c r="C1934" s="6"/>
      <c r="H1934" s="7"/>
      <c r="L1934" s="18"/>
      <c r="M1934" s="18"/>
      <c r="N1934" s="20"/>
      <c r="AD1934" s="18"/>
      <c r="AE1934" s="18"/>
      <c r="AJ1934" s="7"/>
      <c r="AL1934" s="7"/>
      <c r="AN1934" s="7"/>
      <c r="AP1934" s="7"/>
      <c r="AR1934" s="7"/>
      <c r="AX1934" s="7"/>
      <c r="AY1934" s="7"/>
      <c r="BE1934" s="9"/>
      <c r="BW1934" s="17"/>
      <c r="CH1934" s="7"/>
      <c r="CJ1934" s="7"/>
      <c r="CP1934" s="7"/>
      <c r="CR1934" s="7"/>
      <c r="CS1934" s="7"/>
      <c r="CU1934" s="16"/>
      <c r="DB1934" s="7"/>
      <c r="DD1934" s="7"/>
      <c r="DF1934" s="9"/>
    </row>
    <row r="1935" spans="3:110" x14ac:dyDescent="0.25">
      <c r="C1935" s="6"/>
      <c r="H1935" s="7"/>
      <c r="L1935" s="18"/>
      <c r="M1935" s="18"/>
      <c r="N1935" s="20"/>
      <c r="AD1935" s="18"/>
      <c r="AE1935" s="18"/>
      <c r="AJ1935" s="7"/>
      <c r="AL1935" s="7"/>
      <c r="AN1935" s="7"/>
      <c r="AP1935" s="7"/>
      <c r="AR1935" s="7"/>
      <c r="AX1935" s="7"/>
      <c r="AY1935" s="7"/>
      <c r="BE1935" s="9"/>
      <c r="BW1935" s="17"/>
      <c r="CH1935" s="7"/>
      <c r="CJ1935" s="7"/>
      <c r="CP1935" s="7"/>
      <c r="CR1935" s="7"/>
      <c r="CS1935" s="7"/>
      <c r="CU1935" s="16"/>
      <c r="DB1935" s="7"/>
      <c r="DD1935" s="7"/>
      <c r="DF1935" s="9"/>
    </row>
    <row r="1936" spans="3:110" x14ac:dyDescent="0.25">
      <c r="C1936" s="6"/>
      <c r="H1936" s="7"/>
      <c r="L1936" s="18"/>
      <c r="M1936" s="18"/>
      <c r="N1936" s="20"/>
      <c r="AD1936" s="18"/>
      <c r="AE1936" s="18"/>
      <c r="AJ1936" s="7"/>
      <c r="AL1936" s="7"/>
      <c r="AN1936" s="7"/>
      <c r="AP1936" s="7"/>
      <c r="AR1936" s="7"/>
      <c r="AX1936" s="7"/>
      <c r="AY1936" s="7"/>
      <c r="BE1936" s="9"/>
      <c r="BW1936" s="17"/>
      <c r="CH1936" s="7"/>
      <c r="CJ1936" s="7"/>
      <c r="CP1936" s="7"/>
      <c r="CR1936" s="7"/>
      <c r="CS1936" s="7"/>
      <c r="CU1936" s="16"/>
      <c r="DB1936" s="7"/>
      <c r="DD1936" s="7"/>
      <c r="DF1936" s="9"/>
    </row>
    <row r="1937" spans="3:110" x14ac:dyDescent="0.25">
      <c r="C1937" s="6"/>
      <c r="H1937" s="7"/>
      <c r="L1937" s="18"/>
      <c r="M1937" s="18"/>
      <c r="N1937" s="20"/>
      <c r="AD1937" s="18"/>
      <c r="AE1937" s="18"/>
      <c r="AJ1937" s="7"/>
      <c r="AL1937" s="7"/>
      <c r="AN1937" s="7"/>
      <c r="AP1937" s="7"/>
      <c r="AR1937" s="7"/>
      <c r="AX1937" s="7"/>
      <c r="AY1937" s="7"/>
      <c r="BE1937" s="9"/>
      <c r="BW1937" s="17"/>
      <c r="CH1937" s="7"/>
      <c r="CJ1937" s="7"/>
      <c r="CP1937" s="7"/>
      <c r="CR1937" s="7"/>
      <c r="CS1937" s="7"/>
      <c r="CU1937" s="16"/>
      <c r="DB1937" s="7"/>
      <c r="DD1937" s="7"/>
      <c r="DF1937" s="9"/>
    </row>
    <row r="1938" spans="3:110" x14ac:dyDescent="0.25">
      <c r="C1938" s="6"/>
      <c r="H1938" s="7"/>
      <c r="L1938" s="18"/>
      <c r="M1938" s="18"/>
      <c r="N1938" s="20"/>
      <c r="AD1938" s="18"/>
      <c r="AE1938" s="18"/>
      <c r="AJ1938" s="7"/>
      <c r="AL1938" s="7"/>
      <c r="AN1938" s="7"/>
      <c r="AP1938" s="7"/>
      <c r="AR1938" s="7"/>
      <c r="AX1938" s="7"/>
      <c r="AY1938" s="7"/>
      <c r="BE1938" s="9"/>
      <c r="BW1938" s="17"/>
      <c r="CH1938" s="7"/>
      <c r="CJ1938" s="7"/>
      <c r="CP1938" s="7"/>
      <c r="CR1938" s="7"/>
      <c r="CS1938" s="7"/>
      <c r="CU1938" s="16"/>
      <c r="DB1938" s="7"/>
      <c r="DD1938" s="7"/>
      <c r="DF1938" s="9"/>
    </row>
    <row r="1939" spans="3:110" x14ac:dyDescent="0.25">
      <c r="C1939" s="6"/>
      <c r="H1939" s="7"/>
      <c r="L1939" s="18"/>
      <c r="M1939" s="18"/>
      <c r="N1939" s="20"/>
      <c r="AD1939" s="18"/>
      <c r="AE1939" s="18"/>
      <c r="AJ1939" s="7"/>
      <c r="AL1939" s="7"/>
      <c r="AN1939" s="7"/>
      <c r="AP1939" s="7"/>
      <c r="AR1939" s="7"/>
      <c r="AX1939" s="7"/>
      <c r="AY1939" s="7"/>
      <c r="BE1939" s="9"/>
      <c r="BW1939" s="17"/>
      <c r="CH1939" s="7"/>
      <c r="CJ1939" s="7"/>
      <c r="CP1939" s="7"/>
      <c r="CR1939" s="7"/>
      <c r="CS1939" s="7"/>
      <c r="CU1939" s="16"/>
      <c r="DB1939" s="7"/>
      <c r="DD1939" s="7"/>
      <c r="DF1939" s="9"/>
    </row>
    <row r="1940" spans="3:110" x14ac:dyDescent="0.25">
      <c r="C1940" s="6"/>
      <c r="H1940" s="7"/>
      <c r="L1940" s="18"/>
      <c r="M1940" s="18"/>
      <c r="N1940" s="20"/>
      <c r="AD1940" s="18"/>
      <c r="AE1940" s="18"/>
      <c r="AJ1940" s="7"/>
      <c r="AL1940" s="7"/>
      <c r="AN1940" s="7"/>
      <c r="AP1940" s="7"/>
      <c r="AR1940" s="7"/>
      <c r="AX1940" s="7"/>
      <c r="AY1940" s="7"/>
      <c r="BE1940" s="9"/>
      <c r="BW1940" s="17"/>
      <c r="CH1940" s="7"/>
      <c r="CJ1940" s="7"/>
      <c r="CP1940" s="7"/>
      <c r="CR1940" s="7"/>
      <c r="CS1940" s="7"/>
      <c r="CU1940" s="16"/>
      <c r="DB1940" s="7"/>
      <c r="DD1940" s="7"/>
      <c r="DF1940" s="9"/>
    </row>
    <row r="1941" spans="3:110" x14ac:dyDescent="0.25">
      <c r="C1941" s="6"/>
      <c r="H1941" s="7"/>
      <c r="L1941" s="18"/>
      <c r="M1941" s="18"/>
      <c r="N1941" s="20"/>
      <c r="AD1941" s="18"/>
      <c r="AE1941" s="18"/>
      <c r="AJ1941" s="7"/>
      <c r="AL1941" s="7"/>
      <c r="AN1941" s="7"/>
      <c r="AP1941" s="7"/>
      <c r="AR1941" s="7"/>
      <c r="AX1941" s="7"/>
      <c r="AY1941" s="7"/>
      <c r="BE1941" s="9"/>
      <c r="BW1941" s="17"/>
      <c r="CH1941" s="7"/>
      <c r="CJ1941" s="7"/>
      <c r="CP1941" s="7"/>
      <c r="CR1941" s="7"/>
      <c r="CS1941" s="7"/>
      <c r="CU1941" s="16"/>
      <c r="DB1941" s="7"/>
      <c r="DD1941" s="7"/>
      <c r="DF1941" s="9"/>
    </row>
    <row r="1942" spans="3:110" x14ac:dyDescent="0.25">
      <c r="C1942" s="6"/>
      <c r="H1942" s="7"/>
      <c r="L1942" s="18"/>
      <c r="M1942" s="18"/>
      <c r="N1942" s="20"/>
      <c r="AD1942" s="18"/>
      <c r="AE1942" s="18"/>
      <c r="AJ1942" s="7"/>
      <c r="AL1942" s="7"/>
      <c r="AN1942" s="7"/>
      <c r="AP1942" s="7"/>
      <c r="AR1942" s="7"/>
      <c r="AX1942" s="7"/>
      <c r="AY1942" s="7"/>
      <c r="BE1942" s="9"/>
      <c r="BW1942" s="17"/>
      <c r="CH1942" s="7"/>
      <c r="CJ1942" s="7"/>
      <c r="CP1942" s="7"/>
      <c r="CR1942" s="7"/>
      <c r="CS1942" s="7"/>
      <c r="CU1942" s="16"/>
      <c r="DB1942" s="7"/>
      <c r="DD1942" s="7"/>
      <c r="DF1942" s="9"/>
    </row>
    <row r="1943" spans="3:110" x14ac:dyDescent="0.25">
      <c r="C1943" s="6"/>
      <c r="H1943" s="7"/>
      <c r="L1943" s="18"/>
      <c r="M1943" s="18"/>
      <c r="N1943" s="20"/>
      <c r="AD1943" s="18"/>
      <c r="AE1943" s="18"/>
      <c r="AJ1943" s="7"/>
      <c r="AL1943" s="7"/>
      <c r="AN1943" s="7"/>
      <c r="AP1943" s="7"/>
      <c r="AR1943" s="7"/>
      <c r="AX1943" s="7"/>
      <c r="AY1943" s="7"/>
      <c r="BE1943" s="9"/>
      <c r="BW1943" s="17"/>
      <c r="CH1943" s="7"/>
      <c r="CJ1943" s="7"/>
      <c r="CP1943" s="7"/>
      <c r="CR1943" s="7"/>
      <c r="CS1943" s="7"/>
      <c r="CU1943" s="16"/>
      <c r="DB1943" s="7"/>
      <c r="DD1943" s="7"/>
      <c r="DF1943" s="9"/>
    </row>
    <row r="1944" spans="3:110" x14ac:dyDescent="0.25">
      <c r="C1944" s="6"/>
      <c r="H1944" s="7"/>
      <c r="L1944" s="18"/>
      <c r="M1944" s="18"/>
      <c r="N1944" s="20"/>
      <c r="AD1944" s="18"/>
      <c r="AE1944" s="18"/>
      <c r="AJ1944" s="7"/>
      <c r="AL1944" s="7"/>
      <c r="AN1944" s="7"/>
      <c r="AP1944" s="7"/>
      <c r="AR1944" s="7"/>
      <c r="AX1944" s="7"/>
      <c r="AY1944" s="7"/>
      <c r="BE1944" s="9"/>
      <c r="BW1944" s="17"/>
      <c r="CH1944" s="7"/>
      <c r="CJ1944" s="7"/>
      <c r="CP1944" s="7"/>
      <c r="CR1944" s="7"/>
      <c r="CS1944" s="7"/>
      <c r="CU1944" s="16"/>
      <c r="DB1944" s="7"/>
      <c r="DD1944" s="7"/>
      <c r="DF1944" s="9"/>
    </row>
    <row r="1945" spans="3:110" x14ac:dyDescent="0.25">
      <c r="C1945" s="6"/>
      <c r="H1945" s="7"/>
      <c r="L1945" s="18"/>
      <c r="M1945" s="18"/>
      <c r="N1945" s="20"/>
      <c r="AD1945" s="18"/>
      <c r="AE1945" s="18"/>
      <c r="AJ1945" s="7"/>
      <c r="AL1945" s="7"/>
      <c r="AN1945" s="7"/>
      <c r="AP1945" s="7"/>
      <c r="AR1945" s="7"/>
      <c r="AX1945" s="7"/>
      <c r="AY1945" s="7"/>
      <c r="BE1945" s="9"/>
      <c r="BW1945" s="17"/>
      <c r="CH1945" s="7"/>
      <c r="CJ1945" s="7"/>
      <c r="CP1945" s="7"/>
      <c r="CR1945" s="7"/>
      <c r="CS1945" s="7"/>
      <c r="CU1945" s="16"/>
      <c r="DB1945" s="7"/>
      <c r="DD1945" s="7"/>
      <c r="DF1945" s="9"/>
    </row>
    <row r="1946" spans="3:110" x14ac:dyDescent="0.25">
      <c r="C1946" s="6"/>
      <c r="H1946" s="7"/>
      <c r="L1946" s="18"/>
      <c r="M1946" s="18"/>
      <c r="N1946" s="20"/>
      <c r="AD1946" s="18"/>
      <c r="AE1946" s="18"/>
      <c r="AJ1946" s="7"/>
      <c r="AL1946" s="7"/>
      <c r="AN1946" s="7"/>
      <c r="AP1946" s="7"/>
      <c r="AR1946" s="7"/>
      <c r="AX1946" s="7"/>
      <c r="AY1946" s="7"/>
      <c r="BE1946" s="9"/>
      <c r="BW1946" s="17"/>
      <c r="CH1946" s="7"/>
      <c r="CJ1946" s="7"/>
      <c r="CP1946" s="7"/>
      <c r="CR1946" s="7"/>
      <c r="CS1946" s="7"/>
      <c r="CU1946" s="16"/>
      <c r="DB1946" s="7"/>
      <c r="DD1946" s="7"/>
      <c r="DF1946" s="9"/>
    </row>
    <row r="1947" spans="3:110" x14ac:dyDescent="0.25">
      <c r="C1947" s="6"/>
      <c r="H1947" s="7"/>
      <c r="L1947" s="18"/>
      <c r="M1947" s="18"/>
      <c r="N1947" s="20"/>
      <c r="AD1947" s="18"/>
      <c r="AE1947" s="18"/>
      <c r="AJ1947" s="7"/>
      <c r="AL1947" s="7"/>
      <c r="AN1947" s="7"/>
      <c r="AP1947" s="7"/>
      <c r="AR1947" s="7"/>
      <c r="AX1947" s="7"/>
      <c r="AY1947" s="7"/>
      <c r="BE1947" s="9"/>
      <c r="BW1947" s="17"/>
      <c r="CH1947" s="7"/>
      <c r="CJ1947" s="7"/>
      <c r="CP1947" s="7"/>
      <c r="CR1947" s="7"/>
      <c r="CS1947" s="7"/>
      <c r="CU1947" s="16"/>
      <c r="DB1947" s="7"/>
      <c r="DD1947" s="7"/>
      <c r="DF1947" s="9"/>
    </row>
    <row r="1948" spans="3:110" x14ac:dyDescent="0.25">
      <c r="C1948" s="6"/>
      <c r="H1948" s="7"/>
      <c r="L1948" s="18"/>
      <c r="M1948" s="18"/>
      <c r="N1948" s="20"/>
      <c r="AD1948" s="18"/>
      <c r="AE1948" s="18"/>
      <c r="AJ1948" s="7"/>
      <c r="AL1948" s="7"/>
      <c r="AN1948" s="7"/>
      <c r="AP1948" s="7"/>
      <c r="AR1948" s="7"/>
      <c r="AX1948" s="7"/>
      <c r="AY1948" s="7"/>
      <c r="BE1948" s="9"/>
      <c r="BW1948" s="17"/>
      <c r="CH1948" s="7"/>
      <c r="CJ1948" s="7"/>
      <c r="CP1948" s="7"/>
      <c r="CR1948" s="7"/>
      <c r="CS1948" s="7"/>
      <c r="CU1948" s="16"/>
      <c r="DB1948" s="7"/>
      <c r="DD1948" s="7"/>
      <c r="DF1948" s="9"/>
    </row>
    <row r="1949" spans="3:110" x14ac:dyDescent="0.25">
      <c r="C1949" s="6"/>
      <c r="H1949" s="7"/>
      <c r="L1949" s="18"/>
      <c r="M1949" s="18"/>
      <c r="N1949" s="20"/>
      <c r="AD1949" s="18"/>
      <c r="AE1949" s="18"/>
      <c r="AJ1949" s="7"/>
      <c r="AL1949" s="7"/>
      <c r="AN1949" s="7"/>
      <c r="AP1949" s="7"/>
      <c r="AR1949" s="7"/>
      <c r="AX1949" s="7"/>
      <c r="AY1949" s="7"/>
      <c r="BE1949" s="9"/>
      <c r="BW1949" s="17"/>
      <c r="CH1949" s="7"/>
      <c r="CJ1949" s="7"/>
      <c r="CP1949" s="7"/>
      <c r="CR1949" s="7"/>
      <c r="CS1949" s="7"/>
      <c r="CU1949" s="16"/>
      <c r="DB1949" s="7"/>
      <c r="DD1949" s="7"/>
      <c r="DF1949" s="9"/>
    </row>
    <row r="1950" spans="3:110" x14ac:dyDescent="0.25">
      <c r="C1950" s="6"/>
      <c r="H1950" s="7"/>
      <c r="L1950" s="18"/>
      <c r="M1950" s="18"/>
      <c r="N1950" s="20"/>
      <c r="AD1950" s="18"/>
      <c r="AE1950" s="18"/>
      <c r="AJ1950" s="7"/>
      <c r="AL1950" s="7"/>
      <c r="AN1950" s="7"/>
      <c r="AP1950" s="7"/>
      <c r="AR1950" s="7"/>
      <c r="AX1950" s="7"/>
      <c r="AY1950" s="7"/>
      <c r="BE1950" s="9"/>
      <c r="BW1950" s="17"/>
      <c r="CH1950" s="7"/>
      <c r="CJ1950" s="7"/>
      <c r="CP1950" s="7"/>
      <c r="CR1950" s="7"/>
      <c r="CS1950" s="7"/>
      <c r="CU1950" s="16"/>
      <c r="DB1950" s="7"/>
      <c r="DD1950" s="7"/>
      <c r="DF1950" s="9"/>
    </row>
    <row r="1951" spans="3:110" x14ac:dyDescent="0.25">
      <c r="C1951" s="6"/>
      <c r="H1951" s="7"/>
      <c r="L1951" s="18"/>
      <c r="M1951" s="18"/>
      <c r="N1951" s="20"/>
      <c r="AD1951" s="18"/>
      <c r="AE1951" s="18"/>
      <c r="AJ1951" s="7"/>
      <c r="AL1951" s="7"/>
      <c r="AN1951" s="7"/>
      <c r="AP1951" s="7"/>
      <c r="AR1951" s="7"/>
      <c r="AX1951" s="7"/>
      <c r="AY1951" s="7"/>
      <c r="BE1951" s="9"/>
      <c r="BW1951" s="17"/>
      <c r="CH1951" s="7"/>
      <c r="CJ1951" s="7"/>
      <c r="CP1951" s="7"/>
      <c r="CR1951" s="7"/>
      <c r="CS1951" s="7"/>
      <c r="CU1951" s="16"/>
      <c r="DB1951" s="7"/>
      <c r="DD1951" s="7"/>
      <c r="DF1951" s="9"/>
    </row>
    <row r="1952" spans="3:110" x14ac:dyDescent="0.25">
      <c r="C1952" s="6"/>
      <c r="H1952" s="7"/>
      <c r="L1952" s="18"/>
      <c r="M1952" s="18"/>
      <c r="N1952" s="20"/>
      <c r="AD1952" s="18"/>
      <c r="AE1952" s="18"/>
      <c r="AJ1952" s="7"/>
      <c r="AL1952" s="7"/>
      <c r="AN1952" s="7"/>
      <c r="AP1952" s="7"/>
      <c r="AR1952" s="7"/>
      <c r="AX1952" s="7"/>
      <c r="AY1952" s="7"/>
      <c r="BE1952" s="9"/>
      <c r="BW1952" s="17"/>
      <c r="CH1952" s="7"/>
      <c r="CJ1952" s="7"/>
      <c r="CP1952" s="7"/>
      <c r="CR1952" s="7"/>
      <c r="CS1952" s="7"/>
      <c r="CU1952" s="16"/>
      <c r="DB1952" s="7"/>
      <c r="DD1952" s="7"/>
      <c r="DF1952" s="9"/>
    </row>
    <row r="1953" spans="3:110" x14ac:dyDescent="0.25">
      <c r="C1953" s="6"/>
      <c r="H1953" s="7"/>
      <c r="L1953" s="18"/>
      <c r="M1953" s="18"/>
      <c r="N1953" s="20"/>
      <c r="AD1953" s="18"/>
      <c r="AE1953" s="18"/>
      <c r="AJ1953" s="7"/>
      <c r="AL1953" s="7"/>
      <c r="AN1953" s="7"/>
      <c r="AP1953" s="7"/>
      <c r="AR1953" s="7"/>
      <c r="AX1953" s="7"/>
      <c r="AY1953" s="7"/>
      <c r="BE1953" s="9"/>
      <c r="BW1953" s="17"/>
      <c r="CH1953" s="7"/>
      <c r="CJ1953" s="7"/>
      <c r="CP1953" s="7"/>
      <c r="CR1953" s="7"/>
      <c r="CS1953" s="7"/>
      <c r="CU1953" s="16"/>
      <c r="DB1953" s="7"/>
      <c r="DD1953" s="7"/>
      <c r="DF1953" s="9"/>
    </row>
    <row r="1954" spans="3:110" x14ac:dyDescent="0.25">
      <c r="C1954" s="6"/>
      <c r="H1954" s="7"/>
      <c r="L1954" s="18"/>
      <c r="M1954" s="18"/>
      <c r="N1954" s="20"/>
      <c r="AD1954" s="18"/>
      <c r="AE1954" s="18"/>
      <c r="AJ1954" s="7"/>
      <c r="AL1954" s="7"/>
      <c r="AN1954" s="7"/>
      <c r="AP1954" s="7"/>
      <c r="AR1954" s="7"/>
      <c r="AX1954" s="7"/>
      <c r="AY1954" s="7"/>
      <c r="BE1954" s="9"/>
      <c r="BW1954" s="17"/>
      <c r="CH1954" s="7"/>
      <c r="CJ1954" s="7"/>
      <c r="CP1954" s="7"/>
      <c r="CR1954" s="7"/>
      <c r="CS1954" s="7"/>
      <c r="CU1954" s="16"/>
      <c r="DB1954" s="7"/>
      <c r="DD1954" s="7"/>
      <c r="DF1954" s="9"/>
    </row>
    <row r="1955" spans="3:110" x14ac:dyDescent="0.25">
      <c r="C1955" s="6"/>
      <c r="H1955" s="7"/>
      <c r="L1955" s="18"/>
      <c r="M1955" s="18"/>
      <c r="N1955" s="20"/>
      <c r="AD1955" s="18"/>
      <c r="AE1955" s="18"/>
      <c r="AJ1955" s="7"/>
      <c r="AL1955" s="7"/>
      <c r="AN1955" s="7"/>
      <c r="AP1955" s="7"/>
      <c r="AR1955" s="7"/>
      <c r="AX1955" s="7"/>
      <c r="AY1955" s="7"/>
      <c r="BE1955" s="9"/>
      <c r="BW1955" s="17"/>
      <c r="CH1955" s="7"/>
      <c r="CJ1955" s="7"/>
      <c r="CP1955" s="7"/>
      <c r="CR1955" s="7"/>
      <c r="CS1955" s="7"/>
      <c r="CU1955" s="16"/>
      <c r="DB1955" s="7"/>
      <c r="DD1955" s="7"/>
      <c r="DF1955" s="9"/>
    </row>
    <row r="1956" spans="3:110" x14ac:dyDescent="0.25">
      <c r="C1956" s="6"/>
      <c r="H1956" s="7"/>
      <c r="L1956" s="18"/>
      <c r="M1956" s="18"/>
      <c r="N1956" s="20"/>
      <c r="AD1956" s="18"/>
      <c r="AE1956" s="18"/>
      <c r="AJ1956" s="7"/>
      <c r="AL1956" s="7"/>
      <c r="AN1956" s="7"/>
      <c r="AP1956" s="7"/>
      <c r="AR1956" s="7"/>
      <c r="AX1956" s="7"/>
      <c r="AY1956" s="7"/>
      <c r="BE1956" s="9"/>
      <c r="BW1956" s="17"/>
      <c r="CH1956" s="7"/>
      <c r="CJ1956" s="7"/>
      <c r="CP1956" s="7"/>
      <c r="CR1956" s="7"/>
      <c r="CS1956" s="7"/>
      <c r="CU1956" s="16"/>
      <c r="DB1956" s="7"/>
      <c r="DD1956" s="7"/>
      <c r="DF1956" s="9"/>
    </row>
    <row r="1957" spans="3:110" x14ac:dyDescent="0.25">
      <c r="C1957" s="6"/>
      <c r="H1957" s="7"/>
      <c r="L1957" s="18"/>
      <c r="M1957" s="18"/>
      <c r="N1957" s="20"/>
      <c r="AD1957" s="18"/>
      <c r="AE1957" s="18"/>
      <c r="AJ1957" s="7"/>
      <c r="AL1957" s="7"/>
      <c r="AN1957" s="7"/>
      <c r="AP1957" s="7"/>
      <c r="AR1957" s="7"/>
      <c r="AX1957" s="7"/>
      <c r="AY1957" s="7"/>
      <c r="BE1957" s="9"/>
      <c r="BW1957" s="17"/>
      <c r="CH1957" s="7"/>
      <c r="CJ1957" s="7"/>
      <c r="CP1957" s="7"/>
      <c r="CR1957" s="7"/>
      <c r="CS1957" s="7"/>
      <c r="CU1957" s="16"/>
      <c r="DB1957" s="7"/>
      <c r="DD1957" s="7"/>
      <c r="DF1957" s="9"/>
    </row>
    <row r="1958" spans="3:110" x14ac:dyDescent="0.25">
      <c r="C1958" s="6"/>
      <c r="H1958" s="7"/>
      <c r="L1958" s="18"/>
      <c r="M1958" s="18"/>
      <c r="N1958" s="20"/>
      <c r="AD1958" s="18"/>
      <c r="AE1958" s="18"/>
      <c r="AJ1958" s="7"/>
      <c r="AL1958" s="7"/>
      <c r="AN1958" s="7"/>
      <c r="AP1958" s="7"/>
      <c r="AR1958" s="7"/>
      <c r="AX1958" s="7"/>
      <c r="AY1958" s="7"/>
      <c r="BE1958" s="9"/>
      <c r="BW1958" s="17"/>
      <c r="CH1958" s="7"/>
      <c r="CJ1958" s="7"/>
      <c r="CP1958" s="7"/>
      <c r="CR1958" s="7"/>
      <c r="CS1958" s="7"/>
      <c r="CU1958" s="16"/>
      <c r="DB1958" s="7"/>
      <c r="DD1958" s="7"/>
      <c r="DF1958" s="9"/>
    </row>
    <row r="1959" spans="3:110" x14ac:dyDescent="0.25">
      <c r="C1959" s="6"/>
      <c r="H1959" s="7"/>
      <c r="L1959" s="18"/>
      <c r="M1959" s="18"/>
      <c r="N1959" s="20"/>
      <c r="AD1959" s="18"/>
      <c r="AE1959" s="18"/>
      <c r="AJ1959" s="7"/>
      <c r="AL1959" s="7"/>
      <c r="AN1959" s="7"/>
      <c r="AP1959" s="7"/>
      <c r="AR1959" s="7"/>
      <c r="AX1959" s="7"/>
      <c r="AY1959" s="7"/>
      <c r="BE1959" s="9"/>
      <c r="BW1959" s="17"/>
      <c r="CH1959" s="7"/>
      <c r="CJ1959" s="7"/>
      <c r="CP1959" s="7"/>
      <c r="CR1959" s="7"/>
      <c r="CS1959" s="7"/>
      <c r="CU1959" s="16"/>
      <c r="DB1959" s="7"/>
      <c r="DD1959" s="7"/>
      <c r="DF1959" s="9"/>
    </row>
    <row r="1960" spans="3:110" x14ac:dyDescent="0.25">
      <c r="C1960" s="6"/>
      <c r="H1960" s="7"/>
      <c r="L1960" s="18"/>
      <c r="M1960" s="18"/>
      <c r="N1960" s="20"/>
      <c r="AD1960" s="18"/>
      <c r="AE1960" s="18"/>
      <c r="AJ1960" s="7"/>
      <c r="AL1960" s="7"/>
      <c r="AN1960" s="7"/>
      <c r="AP1960" s="7"/>
      <c r="AR1960" s="7"/>
      <c r="AX1960" s="7"/>
      <c r="AY1960" s="7"/>
      <c r="BE1960" s="9"/>
      <c r="BW1960" s="17"/>
      <c r="CH1960" s="7"/>
      <c r="CJ1960" s="7"/>
      <c r="CP1960" s="7"/>
      <c r="CR1960" s="7"/>
      <c r="CS1960" s="7"/>
      <c r="CU1960" s="16"/>
      <c r="DB1960" s="7"/>
      <c r="DD1960" s="7"/>
      <c r="DF1960" s="9"/>
    </row>
    <row r="1961" spans="3:110" x14ac:dyDescent="0.25">
      <c r="C1961" s="6"/>
      <c r="H1961" s="7"/>
      <c r="L1961" s="18"/>
      <c r="M1961" s="18"/>
      <c r="N1961" s="20"/>
      <c r="AD1961" s="18"/>
      <c r="AE1961" s="18"/>
      <c r="AJ1961" s="7"/>
      <c r="AL1961" s="7"/>
      <c r="AN1961" s="7"/>
      <c r="AP1961" s="7"/>
      <c r="AR1961" s="7"/>
      <c r="AX1961" s="7"/>
      <c r="AY1961" s="7"/>
      <c r="BE1961" s="9"/>
      <c r="BW1961" s="17"/>
      <c r="CH1961" s="7"/>
      <c r="CJ1961" s="7"/>
      <c r="CP1961" s="7"/>
      <c r="CR1961" s="7"/>
      <c r="CS1961" s="7"/>
      <c r="CU1961" s="16"/>
      <c r="DB1961" s="7"/>
      <c r="DD1961" s="7"/>
      <c r="DF1961" s="9"/>
    </row>
    <row r="1962" spans="3:110" x14ac:dyDescent="0.25">
      <c r="C1962" s="6"/>
      <c r="H1962" s="7"/>
      <c r="L1962" s="18"/>
      <c r="M1962" s="18"/>
      <c r="N1962" s="20"/>
      <c r="AD1962" s="18"/>
      <c r="AE1962" s="18"/>
      <c r="AJ1962" s="7"/>
      <c r="AL1962" s="7"/>
      <c r="AN1962" s="7"/>
      <c r="AP1962" s="7"/>
      <c r="AR1962" s="7"/>
      <c r="AX1962" s="7"/>
      <c r="AY1962" s="7"/>
      <c r="BE1962" s="9"/>
      <c r="BW1962" s="17"/>
      <c r="CH1962" s="7"/>
      <c r="CJ1962" s="7"/>
      <c r="CP1962" s="7"/>
      <c r="CR1962" s="7"/>
      <c r="CS1962" s="7"/>
      <c r="CU1962" s="16"/>
      <c r="DB1962" s="7"/>
      <c r="DD1962" s="7"/>
      <c r="DF1962" s="9"/>
    </row>
    <row r="1963" spans="3:110" x14ac:dyDescent="0.25">
      <c r="C1963" s="6"/>
      <c r="H1963" s="7"/>
      <c r="L1963" s="18"/>
      <c r="M1963" s="18"/>
      <c r="N1963" s="20"/>
      <c r="AD1963" s="18"/>
      <c r="AE1963" s="18"/>
      <c r="AJ1963" s="7"/>
      <c r="AL1963" s="7"/>
      <c r="AN1963" s="7"/>
      <c r="AP1963" s="7"/>
      <c r="AR1963" s="7"/>
      <c r="AX1963" s="7"/>
      <c r="AY1963" s="7"/>
      <c r="BE1963" s="9"/>
      <c r="BW1963" s="17"/>
      <c r="CH1963" s="7"/>
      <c r="CJ1963" s="7"/>
      <c r="CP1963" s="7"/>
      <c r="CR1963" s="7"/>
      <c r="CS1963" s="7"/>
      <c r="CU1963" s="16"/>
      <c r="DB1963" s="7"/>
      <c r="DD1963" s="7"/>
      <c r="DF1963" s="9"/>
    </row>
    <row r="1964" spans="3:110" x14ac:dyDescent="0.25">
      <c r="C1964" s="6"/>
      <c r="H1964" s="7"/>
      <c r="L1964" s="18"/>
      <c r="M1964" s="18"/>
      <c r="N1964" s="20"/>
      <c r="AD1964" s="18"/>
      <c r="AE1964" s="18"/>
      <c r="AJ1964" s="7"/>
      <c r="AL1964" s="7"/>
      <c r="AN1964" s="7"/>
      <c r="AP1964" s="7"/>
      <c r="AR1964" s="7"/>
      <c r="AX1964" s="7"/>
      <c r="AY1964" s="7"/>
      <c r="BE1964" s="9"/>
      <c r="BW1964" s="17"/>
      <c r="CH1964" s="7"/>
      <c r="CJ1964" s="7"/>
      <c r="CP1964" s="7"/>
      <c r="CR1964" s="7"/>
      <c r="CS1964" s="7"/>
      <c r="CU1964" s="16"/>
      <c r="DB1964" s="7"/>
      <c r="DD1964" s="7"/>
      <c r="DF1964" s="9"/>
    </row>
    <row r="1965" spans="3:110" x14ac:dyDescent="0.25">
      <c r="C1965" s="6"/>
      <c r="H1965" s="7"/>
      <c r="L1965" s="18"/>
      <c r="M1965" s="18"/>
      <c r="N1965" s="20"/>
      <c r="AD1965" s="18"/>
      <c r="AE1965" s="18"/>
      <c r="AJ1965" s="7"/>
      <c r="AL1965" s="7"/>
      <c r="AN1965" s="7"/>
      <c r="AP1965" s="7"/>
      <c r="AR1965" s="7"/>
      <c r="AX1965" s="7"/>
      <c r="AY1965" s="7"/>
      <c r="BE1965" s="9"/>
      <c r="BW1965" s="17"/>
      <c r="CH1965" s="7"/>
      <c r="CJ1965" s="7"/>
      <c r="CP1965" s="7"/>
      <c r="CR1965" s="7"/>
      <c r="CS1965" s="7"/>
      <c r="CU1965" s="16"/>
      <c r="DB1965" s="7"/>
      <c r="DD1965" s="7"/>
      <c r="DF1965" s="9"/>
    </row>
    <row r="1966" spans="3:110" x14ac:dyDescent="0.25">
      <c r="C1966" s="6"/>
      <c r="H1966" s="7"/>
      <c r="L1966" s="18"/>
      <c r="M1966" s="18"/>
      <c r="N1966" s="20"/>
      <c r="AD1966" s="18"/>
      <c r="AE1966" s="18"/>
      <c r="AJ1966" s="7"/>
      <c r="AL1966" s="7"/>
      <c r="AN1966" s="7"/>
      <c r="AP1966" s="7"/>
      <c r="AR1966" s="7"/>
      <c r="AX1966" s="7"/>
      <c r="AY1966" s="7"/>
      <c r="BE1966" s="9"/>
      <c r="BW1966" s="17"/>
      <c r="CH1966" s="7"/>
      <c r="CJ1966" s="7"/>
      <c r="CP1966" s="7"/>
      <c r="CR1966" s="7"/>
      <c r="CS1966" s="7"/>
      <c r="CU1966" s="16"/>
      <c r="DB1966" s="7"/>
      <c r="DD1966" s="7"/>
      <c r="DF1966" s="9"/>
    </row>
    <row r="1967" spans="3:110" x14ac:dyDescent="0.25">
      <c r="C1967" s="6"/>
      <c r="H1967" s="7"/>
      <c r="L1967" s="18"/>
      <c r="M1967" s="18"/>
      <c r="N1967" s="20"/>
      <c r="AD1967" s="18"/>
      <c r="AE1967" s="18"/>
      <c r="AJ1967" s="7"/>
      <c r="AL1967" s="7"/>
      <c r="AN1967" s="7"/>
      <c r="AP1967" s="7"/>
      <c r="AR1967" s="7"/>
      <c r="AX1967" s="7"/>
      <c r="AY1967" s="7"/>
      <c r="BE1967" s="9"/>
      <c r="BW1967" s="17"/>
      <c r="CH1967" s="7"/>
      <c r="CJ1967" s="7"/>
      <c r="CP1967" s="7"/>
      <c r="CR1967" s="7"/>
      <c r="CS1967" s="7"/>
      <c r="CU1967" s="16"/>
      <c r="DB1967" s="7"/>
      <c r="DD1967" s="7"/>
      <c r="DF1967" s="9"/>
    </row>
    <row r="1968" spans="3:110" x14ac:dyDescent="0.25">
      <c r="C1968" s="6"/>
      <c r="H1968" s="7"/>
      <c r="L1968" s="18"/>
      <c r="M1968" s="18"/>
      <c r="N1968" s="20"/>
      <c r="AD1968" s="18"/>
      <c r="AE1968" s="18"/>
      <c r="AJ1968" s="7"/>
      <c r="AL1968" s="7"/>
      <c r="AN1968" s="7"/>
      <c r="AP1968" s="7"/>
      <c r="AR1968" s="7"/>
      <c r="AX1968" s="7"/>
      <c r="AY1968" s="7"/>
      <c r="BE1968" s="9"/>
      <c r="BW1968" s="17"/>
      <c r="CH1968" s="7"/>
      <c r="CJ1968" s="7"/>
      <c r="CP1968" s="7"/>
      <c r="CR1968" s="7"/>
      <c r="CS1968" s="7"/>
      <c r="CU1968" s="16"/>
      <c r="DB1968" s="7"/>
      <c r="DD1968" s="7"/>
      <c r="DF1968" s="9"/>
    </row>
    <row r="1969" spans="3:110" x14ac:dyDescent="0.25">
      <c r="C1969" s="6"/>
      <c r="H1969" s="7"/>
      <c r="L1969" s="18"/>
      <c r="M1969" s="18"/>
      <c r="N1969" s="20"/>
      <c r="AD1969" s="18"/>
      <c r="AE1969" s="18"/>
      <c r="AJ1969" s="7"/>
      <c r="AL1969" s="7"/>
      <c r="AN1969" s="7"/>
      <c r="AP1969" s="7"/>
      <c r="AR1969" s="7"/>
      <c r="AX1969" s="7"/>
      <c r="AY1969" s="7"/>
      <c r="BE1969" s="9"/>
      <c r="BW1969" s="17"/>
      <c r="CH1969" s="7"/>
      <c r="CJ1969" s="7"/>
      <c r="CP1969" s="7"/>
      <c r="CR1969" s="7"/>
      <c r="CS1969" s="7"/>
      <c r="CU1969" s="16"/>
      <c r="DB1969" s="7"/>
      <c r="DD1969" s="7"/>
      <c r="DF1969" s="9"/>
    </row>
    <row r="1970" spans="3:110" x14ac:dyDescent="0.25">
      <c r="C1970" s="6"/>
      <c r="H1970" s="7"/>
      <c r="L1970" s="18"/>
      <c r="M1970" s="18"/>
      <c r="N1970" s="20"/>
      <c r="AD1970" s="18"/>
      <c r="AE1970" s="18"/>
      <c r="AJ1970" s="7"/>
      <c r="AL1970" s="7"/>
      <c r="AN1970" s="7"/>
      <c r="AP1970" s="7"/>
      <c r="AR1970" s="7"/>
      <c r="AX1970" s="7"/>
      <c r="AY1970" s="7"/>
      <c r="BE1970" s="9"/>
      <c r="BW1970" s="17"/>
      <c r="CH1970" s="7"/>
      <c r="CJ1970" s="7"/>
      <c r="CP1970" s="7"/>
      <c r="CR1970" s="7"/>
      <c r="CS1970" s="7"/>
      <c r="CU1970" s="16"/>
      <c r="DB1970" s="7"/>
      <c r="DD1970" s="7"/>
      <c r="DF1970" s="9"/>
    </row>
    <row r="1971" spans="3:110" x14ac:dyDescent="0.25">
      <c r="C1971" s="6"/>
      <c r="H1971" s="7"/>
      <c r="L1971" s="18"/>
      <c r="M1971" s="18"/>
      <c r="N1971" s="20"/>
      <c r="AD1971" s="18"/>
      <c r="AE1971" s="18"/>
      <c r="AJ1971" s="7"/>
      <c r="AL1971" s="7"/>
      <c r="AN1971" s="7"/>
      <c r="AP1971" s="7"/>
      <c r="AR1971" s="7"/>
      <c r="AX1971" s="7"/>
      <c r="AY1971" s="7"/>
      <c r="BE1971" s="9"/>
      <c r="BW1971" s="17"/>
      <c r="CH1971" s="7"/>
      <c r="CJ1971" s="7"/>
      <c r="CP1971" s="7"/>
      <c r="CR1971" s="7"/>
      <c r="CS1971" s="7"/>
      <c r="CU1971" s="16"/>
      <c r="DB1971" s="7"/>
      <c r="DD1971" s="7"/>
      <c r="DF1971" s="9"/>
    </row>
    <row r="1972" spans="3:110" x14ac:dyDescent="0.25">
      <c r="C1972" s="6"/>
      <c r="H1972" s="7"/>
      <c r="L1972" s="18"/>
      <c r="M1972" s="18"/>
      <c r="N1972" s="20"/>
      <c r="AD1972" s="18"/>
      <c r="AE1972" s="18"/>
      <c r="AJ1972" s="7"/>
      <c r="AL1972" s="7"/>
      <c r="AN1972" s="7"/>
      <c r="AP1972" s="7"/>
      <c r="AR1972" s="7"/>
      <c r="AX1972" s="7"/>
      <c r="AY1972" s="7"/>
      <c r="BE1972" s="9"/>
      <c r="BW1972" s="17"/>
      <c r="CH1972" s="7"/>
      <c r="CJ1972" s="7"/>
      <c r="CP1972" s="7"/>
      <c r="CR1972" s="7"/>
      <c r="CS1972" s="7"/>
      <c r="CU1972" s="16"/>
      <c r="DB1972" s="7"/>
      <c r="DD1972" s="7"/>
      <c r="DF1972" s="9"/>
    </row>
    <row r="1973" spans="3:110" x14ac:dyDescent="0.25">
      <c r="C1973" s="6"/>
      <c r="H1973" s="7"/>
      <c r="L1973" s="18"/>
      <c r="M1973" s="18"/>
      <c r="N1973" s="20"/>
      <c r="AD1973" s="18"/>
      <c r="AE1973" s="18"/>
      <c r="AJ1973" s="7"/>
      <c r="AL1973" s="7"/>
      <c r="AN1973" s="7"/>
      <c r="AP1973" s="7"/>
      <c r="AR1973" s="7"/>
      <c r="AX1973" s="7"/>
      <c r="AY1973" s="7"/>
      <c r="BE1973" s="9"/>
      <c r="BW1973" s="17"/>
      <c r="CH1973" s="7"/>
      <c r="CJ1973" s="7"/>
      <c r="CP1973" s="7"/>
      <c r="CR1973" s="7"/>
      <c r="CS1973" s="7"/>
      <c r="CU1973" s="16"/>
      <c r="DB1973" s="7"/>
      <c r="DD1973" s="7"/>
      <c r="DF1973" s="9"/>
    </row>
    <row r="1974" spans="3:110" x14ac:dyDescent="0.25">
      <c r="C1974" s="6"/>
      <c r="H1974" s="7"/>
      <c r="L1974" s="18"/>
      <c r="M1974" s="18"/>
      <c r="N1974" s="20"/>
      <c r="AD1974" s="18"/>
      <c r="AE1974" s="18"/>
      <c r="AJ1974" s="7"/>
      <c r="AL1974" s="7"/>
      <c r="AN1974" s="7"/>
      <c r="AP1974" s="7"/>
      <c r="AR1974" s="7"/>
      <c r="AX1974" s="7"/>
      <c r="AY1974" s="7"/>
      <c r="BE1974" s="9"/>
      <c r="BW1974" s="17"/>
      <c r="CH1974" s="7"/>
      <c r="CJ1974" s="7"/>
      <c r="CP1974" s="7"/>
      <c r="CR1974" s="7"/>
      <c r="CS1974" s="7"/>
      <c r="CU1974" s="16"/>
      <c r="DB1974" s="7"/>
      <c r="DD1974" s="7"/>
      <c r="DF1974" s="9"/>
    </row>
    <row r="1975" spans="3:110" x14ac:dyDescent="0.25">
      <c r="C1975" s="6"/>
      <c r="H1975" s="7"/>
      <c r="L1975" s="18"/>
      <c r="M1975" s="18"/>
      <c r="N1975" s="20"/>
      <c r="AD1975" s="18"/>
      <c r="AE1975" s="18"/>
      <c r="AJ1975" s="7"/>
      <c r="AL1975" s="7"/>
      <c r="AN1975" s="7"/>
      <c r="AP1975" s="7"/>
      <c r="AR1975" s="7"/>
      <c r="AX1975" s="7"/>
      <c r="AY1975" s="7"/>
      <c r="BE1975" s="9"/>
      <c r="BW1975" s="17"/>
      <c r="CH1975" s="7"/>
      <c r="CJ1975" s="7"/>
      <c r="CP1975" s="7"/>
      <c r="CR1975" s="7"/>
      <c r="CS1975" s="7"/>
      <c r="CU1975" s="16"/>
      <c r="DB1975" s="7"/>
      <c r="DD1975" s="7"/>
      <c r="DF1975" s="9"/>
    </row>
    <row r="1976" spans="3:110" x14ac:dyDescent="0.25">
      <c r="C1976" s="6"/>
      <c r="H1976" s="7"/>
      <c r="L1976" s="18"/>
      <c r="M1976" s="18"/>
      <c r="N1976" s="20"/>
      <c r="AD1976" s="18"/>
      <c r="AE1976" s="18"/>
      <c r="AJ1976" s="7"/>
      <c r="AL1976" s="7"/>
      <c r="AN1976" s="7"/>
      <c r="AP1976" s="7"/>
      <c r="AR1976" s="7"/>
      <c r="AX1976" s="7"/>
      <c r="AY1976" s="7"/>
      <c r="BE1976" s="9"/>
      <c r="BW1976" s="17"/>
      <c r="CH1976" s="7"/>
      <c r="CJ1976" s="7"/>
      <c r="CP1976" s="7"/>
      <c r="CR1976" s="7"/>
      <c r="CS1976" s="7"/>
      <c r="CU1976" s="16"/>
      <c r="DB1976" s="7"/>
      <c r="DD1976" s="7"/>
      <c r="DF1976" s="9"/>
    </row>
    <row r="1977" spans="3:110" x14ac:dyDescent="0.25">
      <c r="C1977" s="6"/>
      <c r="H1977" s="7"/>
      <c r="L1977" s="18"/>
      <c r="M1977" s="18"/>
      <c r="N1977" s="20"/>
      <c r="AD1977" s="18"/>
      <c r="AE1977" s="18"/>
      <c r="AJ1977" s="7"/>
      <c r="AL1977" s="7"/>
      <c r="AN1977" s="7"/>
      <c r="AP1977" s="7"/>
      <c r="AR1977" s="7"/>
      <c r="AX1977" s="7"/>
      <c r="AY1977" s="7"/>
      <c r="BE1977" s="9"/>
      <c r="BW1977" s="17"/>
      <c r="CH1977" s="7"/>
      <c r="CJ1977" s="7"/>
      <c r="CP1977" s="7"/>
      <c r="CR1977" s="7"/>
      <c r="CS1977" s="7"/>
      <c r="CU1977" s="16"/>
      <c r="DB1977" s="7"/>
      <c r="DD1977" s="7"/>
      <c r="DF1977" s="9"/>
    </row>
    <row r="1978" spans="3:110" x14ac:dyDescent="0.25">
      <c r="C1978" s="6"/>
      <c r="H1978" s="7"/>
      <c r="L1978" s="18"/>
      <c r="M1978" s="18"/>
      <c r="N1978" s="20"/>
      <c r="AD1978" s="18"/>
      <c r="AE1978" s="18"/>
      <c r="AJ1978" s="7"/>
      <c r="AL1978" s="7"/>
      <c r="AN1978" s="7"/>
      <c r="AP1978" s="7"/>
      <c r="AR1978" s="7"/>
      <c r="AX1978" s="7"/>
      <c r="AY1978" s="7"/>
      <c r="BE1978" s="9"/>
      <c r="BW1978" s="17"/>
      <c r="CH1978" s="7"/>
      <c r="CJ1978" s="7"/>
      <c r="CP1978" s="7"/>
      <c r="CR1978" s="7"/>
      <c r="CS1978" s="7"/>
      <c r="CU1978" s="16"/>
      <c r="DB1978" s="7"/>
      <c r="DD1978" s="7"/>
      <c r="DF1978" s="9"/>
    </row>
    <row r="1979" spans="3:110" x14ac:dyDescent="0.25">
      <c r="C1979" s="6"/>
      <c r="H1979" s="7"/>
      <c r="L1979" s="18"/>
      <c r="M1979" s="18"/>
      <c r="N1979" s="20"/>
      <c r="AD1979" s="18"/>
      <c r="AE1979" s="18"/>
      <c r="AJ1979" s="7"/>
      <c r="AL1979" s="7"/>
      <c r="AN1979" s="7"/>
      <c r="AP1979" s="7"/>
      <c r="AR1979" s="7"/>
      <c r="AX1979" s="7"/>
      <c r="AY1979" s="7"/>
      <c r="BE1979" s="9"/>
      <c r="BW1979" s="17"/>
      <c r="CH1979" s="7"/>
      <c r="CJ1979" s="7"/>
      <c r="CP1979" s="7"/>
      <c r="CR1979" s="7"/>
      <c r="CS1979" s="7"/>
      <c r="CU1979" s="16"/>
      <c r="DB1979" s="7"/>
      <c r="DD1979" s="7"/>
      <c r="DF1979" s="9"/>
    </row>
    <row r="1980" spans="3:110" x14ac:dyDescent="0.25">
      <c r="C1980" s="6"/>
      <c r="H1980" s="7"/>
      <c r="L1980" s="18"/>
      <c r="M1980" s="18"/>
      <c r="N1980" s="20"/>
      <c r="AD1980" s="18"/>
      <c r="AE1980" s="18"/>
      <c r="AJ1980" s="7"/>
      <c r="AL1980" s="7"/>
      <c r="AN1980" s="7"/>
      <c r="AP1980" s="7"/>
      <c r="AR1980" s="7"/>
      <c r="AX1980" s="7"/>
      <c r="AY1980" s="7"/>
      <c r="BE1980" s="9"/>
      <c r="BW1980" s="17"/>
      <c r="CH1980" s="7"/>
      <c r="CJ1980" s="7"/>
      <c r="CP1980" s="7"/>
      <c r="CR1980" s="7"/>
      <c r="CS1980" s="7"/>
      <c r="CU1980" s="16"/>
      <c r="DB1980" s="7"/>
      <c r="DD1980" s="7"/>
      <c r="DF1980" s="9"/>
    </row>
    <row r="1981" spans="3:110" x14ac:dyDescent="0.25">
      <c r="C1981" s="6"/>
      <c r="H1981" s="7"/>
      <c r="L1981" s="18"/>
      <c r="M1981" s="18"/>
      <c r="N1981" s="20"/>
      <c r="AD1981" s="18"/>
      <c r="AE1981" s="18"/>
      <c r="AJ1981" s="7"/>
      <c r="AL1981" s="7"/>
      <c r="AN1981" s="7"/>
      <c r="AP1981" s="7"/>
      <c r="AR1981" s="7"/>
      <c r="AX1981" s="7"/>
      <c r="AY1981" s="7"/>
      <c r="BE1981" s="9"/>
      <c r="BW1981" s="17"/>
      <c r="CH1981" s="7"/>
      <c r="CJ1981" s="7"/>
      <c r="CP1981" s="7"/>
      <c r="CR1981" s="7"/>
      <c r="CS1981" s="7"/>
      <c r="CU1981" s="16"/>
      <c r="DB1981" s="7"/>
      <c r="DD1981" s="7"/>
      <c r="DF1981" s="9"/>
    </row>
    <row r="1982" spans="3:110" x14ac:dyDescent="0.25">
      <c r="C1982" s="6"/>
      <c r="H1982" s="7"/>
      <c r="L1982" s="18"/>
      <c r="M1982" s="18"/>
      <c r="N1982" s="20"/>
      <c r="AD1982" s="18"/>
      <c r="AE1982" s="18"/>
      <c r="AJ1982" s="7"/>
      <c r="AL1982" s="7"/>
      <c r="AN1982" s="7"/>
      <c r="AP1982" s="7"/>
      <c r="AR1982" s="7"/>
      <c r="AX1982" s="7"/>
      <c r="AY1982" s="7"/>
      <c r="BE1982" s="9"/>
      <c r="BW1982" s="17"/>
      <c r="CH1982" s="7"/>
      <c r="CJ1982" s="7"/>
      <c r="CP1982" s="7"/>
      <c r="CR1982" s="7"/>
      <c r="CS1982" s="7"/>
      <c r="CU1982" s="16"/>
      <c r="DB1982" s="7"/>
      <c r="DD1982" s="7"/>
      <c r="DF1982" s="9"/>
    </row>
    <row r="1983" spans="3:110" x14ac:dyDescent="0.25">
      <c r="C1983" s="6"/>
      <c r="H1983" s="7"/>
      <c r="L1983" s="18"/>
      <c r="M1983" s="18"/>
      <c r="N1983" s="20"/>
      <c r="AD1983" s="18"/>
      <c r="AE1983" s="18"/>
      <c r="AJ1983" s="7"/>
      <c r="AL1983" s="7"/>
      <c r="AN1983" s="7"/>
      <c r="AP1983" s="7"/>
      <c r="AR1983" s="7"/>
      <c r="AX1983" s="7"/>
      <c r="AY1983" s="7"/>
      <c r="BE1983" s="9"/>
      <c r="BW1983" s="17"/>
      <c r="CH1983" s="7"/>
      <c r="CJ1983" s="7"/>
      <c r="CP1983" s="7"/>
      <c r="CR1983" s="7"/>
      <c r="CS1983" s="7"/>
      <c r="CU1983" s="16"/>
      <c r="DB1983" s="7"/>
      <c r="DD1983" s="7"/>
      <c r="DF1983" s="9"/>
    </row>
    <row r="1984" spans="3:110" x14ac:dyDescent="0.25">
      <c r="C1984" s="6"/>
      <c r="H1984" s="7"/>
      <c r="L1984" s="18"/>
      <c r="M1984" s="18"/>
      <c r="N1984" s="20"/>
      <c r="AD1984" s="18"/>
      <c r="AE1984" s="18"/>
      <c r="AJ1984" s="7"/>
      <c r="AL1984" s="7"/>
      <c r="AN1984" s="7"/>
      <c r="AP1984" s="7"/>
      <c r="AR1984" s="7"/>
      <c r="AX1984" s="7"/>
      <c r="AY1984" s="7"/>
      <c r="BE1984" s="9"/>
      <c r="BW1984" s="17"/>
      <c r="CH1984" s="7"/>
      <c r="CJ1984" s="7"/>
      <c r="CP1984" s="7"/>
      <c r="CR1984" s="7"/>
      <c r="CS1984" s="7"/>
      <c r="CU1984" s="16"/>
      <c r="DB1984" s="7"/>
      <c r="DD1984" s="7"/>
      <c r="DF1984" s="9"/>
    </row>
    <row r="1985" spans="3:110" x14ac:dyDescent="0.25">
      <c r="C1985" s="6"/>
      <c r="H1985" s="7"/>
      <c r="L1985" s="18"/>
      <c r="M1985" s="18"/>
      <c r="N1985" s="20"/>
      <c r="AD1985" s="18"/>
      <c r="AE1985" s="18"/>
      <c r="AJ1985" s="7"/>
      <c r="AL1985" s="7"/>
      <c r="AN1985" s="7"/>
      <c r="AP1985" s="7"/>
      <c r="AR1985" s="7"/>
      <c r="AX1985" s="7"/>
      <c r="AY1985" s="7"/>
      <c r="BE1985" s="9"/>
      <c r="BW1985" s="17"/>
      <c r="CH1985" s="7"/>
      <c r="CJ1985" s="7"/>
      <c r="CP1985" s="7"/>
      <c r="CR1985" s="7"/>
      <c r="CS1985" s="7"/>
      <c r="CU1985" s="16"/>
      <c r="DB1985" s="7"/>
      <c r="DD1985" s="7"/>
      <c r="DF1985" s="9"/>
    </row>
    <row r="1986" spans="3:110" x14ac:dyDescent="0.25">
      <c r="C1986" s="6"/>
      <c r="H1986" s="7"/>
      <c r="L1986" s="18"/>
      <c r="M1986" s="18"/>
      <c r="N1986" s="20"/>
      <c r="AD1986" s="18"/>
      <c r="AE1986" s="18"/>
      <c r="AJ1986" s="7"/>
      <c r="AL1986" s="7"/>
      <c r="AN1986" s="7"/>
      <c r="AP1986" s="7"/>
      <c r="AR1986" s="7"/>
      <c r="AX1986" s="7"/>
      <c r="AY1986" s="7"/>
      <c r="BE1986" s="9"/>
      <c r="BW1986" s="17"/>
      <c r="CH1986" s="7"/>
      <c r="CJ1986" s="7"/>
      <c r="CP1986" s="7"/>
      <c r="CR1986" s="7"/>
      <c r="CS1986" s="7"/>
      <c r="CU1986" s="16"/>
      <c r="DB1986" s="7"/>
      <c r="DD1986" s="7"/>
      <c r="DF1986" s="9"/>
    </row>
    <row r="1987" spans="3:110" x14ac:dyDescent="0.25">
      <c r="C1987" s="6"/>
      <c r="H1987" s="7"/>
      <c r="L1987" s="18"/>
      <c r="M1987" s="18"/>
      <c r="N1987" s="20"/>
      <c r="AD1987" s="18"/>
      <c r="AE1987" s="18"/>
      <c r="AJ1987" s="7"/>
      <c r="AL1987" s="7"/>
      <c r="AN1987" s="7"/>
      <c r="AP1987" s="7"/>
      <c r="AR1987" s="7"/>
      <c r="AX1987" s="7"/>
      <c r="AY1987" s="7"/>
      <c r="BE1987" s="9"/>
      <c r="BW1987" s="17"/>
      <c r="CH1987" s="7"/>
      <c r="CJ1987" s="7"/>
      <c r="CP1987" s="7"/>
      <c r="CR1987" s="7"/>
      <c r="CS1987" s="7"/>
      <c r="CU1987" s="16"/>
      <c r="DB1987" s="7"/>
      <c r="DD1987" s="7"/>
      <c r="DF1987" s="9"/>
    </row>
    <row r="1988" spans="3:110" x14ac:dyDescent="0.25">
      <c r="C1988" s="6"/>
      <c r="H1988" s="7"/>
      <c r="L1988" s="18"/>
      <c r="M1988" s="18"/>
      <c r="N1988" s="20"/>
      <c r="AD1988" s="18"/>
      <c r="AE1988" s="18"/>
      <c r="AJ1988" s="7"/>
      <c r="AL1988" s="7"/>
      <c r="AN1988" s="7"/>
      <c r="AP1988" s="7"/>
      <c r="AR1988" s="7"/>
      <c r="AX1988" s="7"/>
      <c r="AY1988" s="7"/>
      <c r="BE1988" s="9"/>
      <c r="BW1988" s="17"/>
      <c r="CH1988" s="7"/>
      <c r="CJ1988" s="7"/>
      <c r="CP1988" s="7"/>
      <c r="CR1988" s="7"/>
      <c r="CS1988" s="7"/>
      <c r="CU1988" s="16"/>
      <c r="DB1988" s="7"/>
      <c r="DD1988" s="7"/>
      <c r="DF1988" s="9"/>
    </row>
    <row r="1989" spans="3:110" x14ac:dyDescent="0.25">
      <c r="C1989" s="6"/>
      <c r="H1989" s="7"/>
      <c r="L1989" s="18"/>
      <c r="M1989" s="18"/>
      <c r="N1989" s="20"/>
      <c r="AD1989" s="18"/>
      <c r="AE1989" s="18"/>
      <c r="AJ1989" s="7"/>
      <c r="AL1989" s="7"/>
      <c r="AN1989" s="7"/>
      <c r="AP1989" s="7"/>
      <c r="AR1989" s="7"/>
      <c r="AX1989" s="7"/>
      <c r="AY1989" s="7"/>
      <c r="BE1989" s="9"/>
      <c r="BW1989" s="17"/>
      <c r="CH1989" s="7"/>
      <c r="CJ1989" s="7"/>
      <c r="CP1989" s="7"/>
      <c r="CR1989" s="7"/>
      <c r="CS1989" s="7"/>
      <c r="CU1989" s="16"/>
      <c r="DB1989" s="7"/>
      <c r="DD1989" s="7"/>
      <c r="DF1989" s="9"/>
    </row>
    <row r="1990" spans="3:110" x14ac:dyDescent="0.25">
      <c r="C1990" s="6"/>
      <c r="H1990" s="7"/>
      <c r="L1990" s="18"/>
      <c r="M1990" s="18"/>
      <c r="N1990" s="20"/>
      <c r="AD1990" s="18"/>
      <c r="AE1990" s="18"/>
      <c r="AJ1990" s="7"/>
      <c r="AL1990" s="7"/>
      <c r="AN1990" s="7"/>
      <c r="AP1990" s="7"/>
      <c r="AR1990" s="7"/>
      <c r="AX1990" s="7"/>
      <c r="AY1990" s="7"/>
      <c r="BE1990" s="9"/>
      <c r="BW1990" s="17"/>
      <c r="CH1990" s="7"/>
      <c r="CJ1990" s="7"/>
      <c r="CP1990" s="7"/>
      <c r="CR1990" s="7"/>
      <c r="CS1990" s="7"/>
      <c r="CU1990" s="16"/>
      <c r="DB1990" s="7"/>
      <c r="DD1990" s="7"/>
      <c r="DF1990" s="9"/>
    </row>
    <row r="1991" spans="3:110" x14ac:dyDescent="0.25">
      <c r="C1991" s="6"/>
      <c r="H1991" s="7"/>
      <c r="L1991" s="18"/>
      <c r="M1991" s="18"/>
      <c r="N1991" s="20"/>
      <c r="AD1991" s="18"/>
      <c r="AE1991" s="18"/>
      <c r="AJ1991" s="7"/>
      <c r="AL1991" s="7"/>
      <c r="AN1991" s="7"/>
      <c r="AP1991" s="7"/>
      <c r="AR1991" s="7"/>
      <c r="AX1991" s="7"/>
      <c r="AY1991" s="7"/>
      <c r="BE1991" s="9"/>
      <c r="BW1991" s="17"/>
      <c r="CH1991" s="7"/>
      <c r="CJ1991" s="7"/>
      <c r="CP1991" s="7"/>
      <c r="CR1991" s="7"/>
      <c r="CS1991" s="7"/>
      <c r="CU1991" s="16"/>
      <c r="DB1991" s="7"/>
      <c r="DD1991" s="7"/>
      <c r="DF1991" s="9"/>
    </row>
    <row r="1992" spans="3:110" x14ac:dyDescent="0.25">
      <c r="C1992" s="6"/>
      <c r="H1992" s="7"/>
      <c r="L1992" s="18"/>
      <c r="M1992" s="18"/>
      <c r="N1992" s="20"/>
      <c r="AD1992" s="18"/>
      <c r="AE1992" s="18"/>
      <c r="AJ1992" s="7"/>
      <c r="AL1992" s="7"/>
      <c r="AN1992" s="7"/>
      <c r="AP1992" s="7"/>
      <c r="AR1992" s="7"/>
      <c r="AX1992" s="7"/>
      <c r="AY1992" s="7"/>
      <c r="BE1992" s="9"/>
      <c r="BW1992" s="17"/>
      <c r="CH1992" s="7"/>
      <c r="CJ1992" s="7"/>
      <c r="CP1992" s="7"/>
      <c r="CR1992" s="7"/>
      <c r="CS1992" s="7"/>
      <c r="CU1992" s="16"/>
      <c r="DB1992" s="7"/>
      <c r="DD1992" s="7"/>
      <c r="DF1992" s="9"/>
    </row>
    <row r="1993" spans="3:110" x14ac:dyDescent="0.25">
      <c r="C1993" s="6"/>
      <c r="H1993" s="7"/>
      <c r="L1993" s="18"/>
      <c r="M1993" s="18"/>
      <c r="N1993" s="20"/>
      <c r="AD1993" s="18"/>
      <c r="AE1993" s="18"/>
      <c r="AJ1993" s="7"/>
      <c r="AL1993" s="7"/>
      <c r="AN1993" s="7"/>
      <c r="AP1993" s="7"/>
      <c r="AR1993" s="7"/>
      <c r="AX1993" s="7"/>
      <c r="AY1993" s="7"/>
      <c r="BE1993" s="9"/>
      <c r="BW1993" s="17"/>
      <c r="CH1993" s="7"/>
      <c r="CJ1993" s="7"/>
      <c r="CP1993" s="7"/>
      <c r="CR1993" s="7"/>
      <c r="CS1993" s="7"/>
      <c r="CU1993" s="16"/>
      <c r="DB1993" s="7"/>
      <c r="DD1993" s="7"/>
      <c r="DF1993" s="9"/>
    </row>
    <row r="1994" spans="3:110" x14ac:dyDescent="0.25">
      <c r="C1994" s="6"/>
      <c r="H1994" s="7"/>
      <c r="L1994" s="18"/>
      <c r="M1994" s="18"/>
      <c r="N1994" s="20"/>
      <c r="AD1994" s="18"/>
      <c r="AE1994" s="18"/>
      <c r="AJ1994" s="7"/>
      <c r="AL1994" s="7"/>
      <c r="AN1994" s="7"/>
      <c r="AP1994" s="7"/>
      <c r="AR1994" s="7"/>
      <c r="AX1994" s="7"/>
      <c r="AY1994" s="7"/>
      <c r="BE1994" s="9"/>
      <c r="BW1994" s="17"/>
      <c r="CH1994" s="7"/>
      <c r="CJ1994" s="7"/>
      <c r="CP1994" s="7"/>
      <c r="CR1994" s="7"/>
      <c r="CS1994" s="7"/>
      <c r="CU1994" s="16"/>
      <c r="DB1994" s="7"/>
      <c r="DD1994" s="7"/>
      <c r="DF1994" s="9"/>
    </row>
    <row r="1995" spans="3:110" x14ac:dyDescent="0.25">
      <c r="C1995" s="6"/>
      <c r="H1995" s="7"/>
      <c r="L1995" s="18"/>
      <c r="M1995" s="18"/>
      <c r="N1995" s="20"/>
      <c r="AD1995" s="18"/>
      <c r="AE1995" s="18"/>
      <c r="AJ1995" s="7"/>
      <c r="AL1995" s="7"/>
      <c r="AN1995" s="7"/>
      <c r="AP1995" s="7"/>
      <c r="AR1995" s="7"/>
      <c r="AX1995" s="7"/>
      <c r="AY1995" s="7"/>
      <c r="BE1995" s="9"/>
      <c r="BW1995" s="17"/>
      <c r="CH1995" s="7"/>
      <c r="CJ1995" s="7"/>
      <c r="CP1995" s="7"/>
      <c r="CR1995" s="7"/>
      <c r="CS1995" s="7"/>
      <c r="CU1995" s="16"/>
      <c r="DB1995" s="7"/>
      <c r="DD1995" s="7"/>
      <c r="DF1995" s="9"/>
    </row>
    <row r="1996" spans="3:110" x14ac:dyDescent="0.25">
      <c r="C1996" s="6"/>
      <c r="H1996" s="7"/>
      <c r="L1996" s="18"/>
      <c r="M1996" s="18"/>
      <c r="N1996" s="20"/>
      <c r="AD1996" s="18"/>
      <c r="AE1996" s="18"/>
      <c r="AJ1996" s="7"/>
      <c r="AL1996" s="7"/>
      <c r="AN1996" s="7"/>
      <c r="AP1996" s="7"/>
      <c r="AR1996" s="7"/>
      <c r="AX1996" s="7"/>
      <c r="AY1996" s="7"/>
      <c r="BE1996" s="9"/>
      <c r="BW1996" s="17"/>
      <c r="CH1996" s="7"/>
      <c r="CJ1996" s="7"/>
      <c r="CP1996" s="7"/>
      <c r="CR1996" s="7"/>
      <c r="CS1996" s="7"/>
      <c r="CU1996" s="16"/>
      <c r="DB1996" s="7"/>
      <c r="DD1996" s="7"/>
      <c r="DF1996" s="9"/>
    </row>
    <row r="1997" spans="3:110" x14ac:dyDescent="0.25">
      <c r="C1997" s="6"/>
      <c r="H1997" s="7"/>
      <c r="L1997" s="18"/>
      <c r="M1997" s="18"/>
      <c r="N1997" s="20"/>
      <c r="AD1997" s="18"/>
      <c r="AE1997" s="18"/>
      <c r="AJ1997" s="7"/>
      <c r="AL1997" s="7"/>
      <c r="AN1997" s="7"/>
      <c r="AP1997" s="7"/>
      <c r="AR1997" s="7"/>
      <c r="AX1997" s="7"/>
      <c r="AY1997" s="7"/>
      <c r="BE1997" s="9"/>
      <c r="BW1997" s="17"/>
      <c r="CH1997" s="7"/>
      <c r="CJ1997" s="7"/>
      <c r="CP1997" s="7"/>
      <c r="CR1997" s="7"/>
      <c r="CS1997" s="7"/>
      <c r="CU1997" s="16"/>
      <c r="DB1997" s="7"/>
      <c r="DD1997" s="7"/>
      <c r="DF1997" s="9"/>
    </row>
    <row r="1998" spans="3:110" x14ac:dyDescent="0.25">
      <c r="C1998" s="6"/>
      <c r="H1998" s="7"/>
      <c r="L1998" s="18"/>
      <c r="M1998" s="18"/>
      <c r="N1998" s="20"/>
      <c r="AD1998" s="18"/>
      <c r="AE1998" s="18"/>
      <c r="AJ1998" s="7"/>
      <c r="AL1998" s="7"/>
      <c r="AN1998" s="7"/>
      <c r="AP1998" s="7"/>
      <c r="AR1998" s="7"/>
      <c r="AX1998" s="7"/>
      <c r="AY1998" s="7"/>
      <c r="BE1998" s="9"/>
      <c r="BW1998" s="17"/>
      <c r="CH1998" s="7"/>
      <c r="CJ1998" s="7"/>
      <c r="CP1998" s="7"/>
      <c r="CR1998" s="7"/>
      <c r="CS1998" s="7"/>
      <c r="CU1998" s="16"/>
      <c r="DB1998" s="7"/>
      <c r="DD1998" s="7"/>
      <c r="DF1998" s="9"/>
    </row>
    <row r="1999" spans="3:110" x14ac:dyDescent="0.25">
      <c r="C1999" s="6"/>
      <c r="H1999" s="7"/>
      <c r="L1999" s="18"/>
      <c r="M1999" s="18"/>
      <c r="N1999" s="20"/>
      <c r="AD1999" s="18"/>
      <c r="AE1999" s="18"/>
      <c r="AJ1999" s="7"/>
      <c r="AL1999" s="7"/>
      <c r="AN1999" s="7"/>
      <c r="AP1999" s="7"/>
      <c r="AR1999" s="7"/>
      <c r="AX1999" s="7"/>
      <c r="AY1999" s="7"/>
      <c r="BE1999" s="9"/>
      <c r="BW1999" s="17"/>
      <c r="CH1999" s="7"/>
      <c r="CJ1999" s="7"/>
      <c r="CP1999" s="7"/>
      <c r="CR1999" s="7"/>
      <c r="CS1999" s="7"/>
      <c r="CU1999" s="16"/>
      <c r="DB1999" s="7"/>
      <c r="DD1999" s="7"/>
      <c r="DF1999" s="9"/>
    </row>
    <row r="2000" spans="3:110" x14ac:dyDescent="0.25">
      <c r="C2000" s="6"/>
      <c r="H2000" s="7"/>
      <c r="L2000" s="18"/>
      <c r="M2000" s="18"/>
      <c r="N2000" s="20"/>
      <c r="AD2000" s="18"/>
      <c r="AE2000" s="18"/>
      <c r="AJ2000" s="7"/>
      <c r="AL2000" s="7"/>
      <c r="AN2000" s="7"/>
      <c r="AP2000" s="7"/>
      <c r="AR2000" s="7"/>
      <c r="AX2000" s="7"/>
      <c r="AY2000" s="7"/>
      <c r="BE2000" s="9"/>
      <c r="BW2000" s="17"/>
      <c r="CH2000" s="7"/>
      <c r="CJ2000" s="7"/>
      <c r="CP2000" s="7"/>
      <c r="CR2000" s="7"/>
      <c r="CS2000" s="7"/>
      <c r="CU2000" s="16"/>
      <c r="DB2000" s="7"/>
      <c r="DD2000" s="7"/>
      <c r="DF2000" s="9"/>
    </row>
    <row r="2001" spans="3:110" x14ac:dyDescent="0.25">
      <c r="C2001" s="6"/>
      <c r="H2001" s="7"/>
      <c r="L2001" s="18"/>
      <c r="M2001" s="18"/>
      <c r="N2001" s="20"/>
      <c r="AD2001" s="18"/>
      <c r="AE2001" s="18"/>
      <c r="AJ2001" s="7"/>
      <c r="AL2001" s="7"/>
      <c r="AN2001" s="7"/>
      <c r="AP2001" s="7"/>
      <c r="AR2001" s="7"/>
      <c r="AX2001" s="7"/>
      <c r="AY2001" s="7"/>
      <c r="BE2001" s="9"/>
      <c r="BW2001" s="17"/>
      <c r="CH2001" s="7"/>
      <c r="CJ2001" s="7"/>
      <c r="CP2001" s="7"/>
      <c r="CR2001" s="7"/>
      <c r="CS2001" s="7"/>
      <c r="CU2001" s="16"/>
      <c r="DB2001" s="7"/>
      <c r="DD2001" s="7"/>
      <c r="DF2001" s="9"/>
    </row>
    <row r="2002" spans="3:110" x14ac:dyDescent="0.25">
      <c r="C2002" s="6"/>
      <c r="H2002" s="7"/>
      <c r="L2002" s="18"/>
      <c r="M2002" s="18"/>
      <c r="N2002" s="20"/>
      <c r="AD2002" s="18"/>
      <c r="AE2002" s="18"/>
      <c r="AJ2002" s="7"/>
      <c r="AL2002" s="7"/>
      <c r="AN2002" s="7"/>
      <c r="AP2002" s="7"/>
      <c r="AR2002" s="7"/>
      <c r="AX2002" s="7"/>
      <c r="AY2002" s="7"/>
      <c r="BE2002" s="9"/>
      <c r="BW2002" s="17"/>
      <c r="CH2002" s="7"/>
      <c r="CJ2002" s="7"/>
      <c r="CP2002" s="7"/>
      <c r="CR2002" s="7"/>
      <c r="CS2002" s="7"/>
      <c r="CU2002" s="16"/>
      <c r="DB2002" s="7"/>
      <c r="DD2002" s="7"/>
      <c r="DF2002" s="9"/>
    </row>
    <row r="2003" spans="3:110" x14ac:dyDescent="0.25">
      <c r="C2003" s="6"/>
      <c r="H2003" s="7"/>
      <c r="L2003" s="18"/>
      <c r="M2003" s="18"/>
      <c r="N2003" s="20"/>
      <c r="AD2003" s="18"/>
      <c r="AE2003" s="18"/>
      <c r="AJ2003" s="7"/>
      <c r="AL2003" s="7"/>
      <c r="AN2003" s="7"/>
      <c r="AP2003" s="7"/>
      <c r="AR2003" s="7"/>
      <c r="AX2003" s="7"/>
      <c r="AY2003" s="7"/>
      <c r="BE2003" s="9"/>
      <c r="BW2003" s="17"/>
      <c r="CH2003" s="7"/>
      <c r="CJ2003" s="7"/>
      <c r="CP2003" s="7"/>
      <c r="CR2003" s="7"/>
      <c r="CS2003" s="7"/>
      <c r="CU2003" s="16"/>
      <c r="DB2003" s="7"/>
      <c r="DD2003" s="7"/>
      <c r="DF2003" s="9"/>
    </row>
    <row r="2004" spans="3:110" x14ac:dyDescent="0.25">
      <c r="C2004" s="6"/>
      <c r="H2004" s="7"/>
      <c r="L2004" s="18"/>
      <c r="M2004" s="18"/>
      <c r="N2004" s="20"/>
      <c r="AD2004" s="18"/>
      <c r="AE2004" s="18"/>
      <c r="AJ2004" s="7"/>
      <c r="AL2004" s="7"/>
      <c r="AN2004" s="7"/>
      <c r="AP2004" s="7"/>
      <c r="AR2004" s="7"/>
      <c r="AX2004" s="7"/>
      <c r="AY2004" s="7"/>
      <c r="BE2004" s="9"/>
      <c r="BW2004" s="17"/>
      <c r="CH2004" s="7"/>
      <c r="CJ2004" s="7"/>
      <c r="CP2004" s="7"/>
      <c r="CR2004" s="7"/>
      <c r="CS2004" s="7"/>
      <c r="CU2004" s="16"/>
      <c r="DB2004" s="7"/>
      <c r="DD2004" s="7"/>
      <c r="DF2004" s="9"/>
    </row>
    <row r="2005" spans="3:110" x14ac:dyDescent="0.25">
      <c r="C2005" s="6"/>
      <c r="H2005" s="7"/>
      <c r="L2005" s="18"/>
      <c r="M2005" s="18"/>
      <c r="N2005" s="20"/>
      <c r="AD2005" s="18"/>
      <c r="AE2005" s="18"/>
      <c r="AJ2005" s="7"/>
      <c r="AL2005" s="7"/>
      <c r="AN2005" s="7"/>
      <c r="AP2005" s="7"/>
      <c r="AR2005" s="7"/>
      <c r="AX2005" s="7"/>
      <c r="AY2005" s="7"/>
      <c r="BE2005" s="9"/>
      <c r="BW2005" s="17"/>
      <c r="CH2005" s="7"/>
      <c r="CJ2005" s="7"/>
      <c r="CP2005" s="7"/>
      <c r="CR2005" s="7"/>
      <c r="CS2005" s="7"/>
      <c r="CU2005" s="16"/>
      <c r="DB2005" s="7"/>
      <c r="DD2005" s="7"/>
      <c r="DF2005" s="9"/>
    </row>
    <row r="2006" spans="3:110" x14ac:dyDescent="0.25">
      <c r="C2006" s="6"/>
      <c r="H2006" s="7"/>
      <c r="L2006" s="18"/>
      <c r="M2006" s="18"/>
      <c r="N2006" s="20"/>
      <c r="AD2006" s="18"/>
      <c r="AE2006" s="18"/>
      <c r="AJ2006" s="7"/>
      <c r="AL2006" s="7"/>
      <c r="AN2006" s="7"/>
      <c r="AP2006" s="7"/>
      <c r="AR2006" s="7"/>
      <c r="AX2006" s="7"/>
      <c r="AY2006" s="7"/>
      <c r="BE2006" s="9"/>
      <c r="BW2006" s="17"/>
      <c r="CH2006" s="7"/>
      <c r="CJ2006" s="7"/>
      <c r="CP2006" s="7"/>
      <c r="CR2006" s="7"/>
      <c r="CS2006" s="7"/>
      <c r="CU2006" s="16"/>
      <c r="DB2006" s="7"/>
      <c r="DD2006" s="7"/>
      <c r="DF2006" s="9"/>
    </row>
    <row r="2007" spans="3:110" x14ac:dyDescent="0.25">
      <c r="C2007" s="6"/>
      <c r="H2007" s="7"/>
      <c r="L2007" s="18"/>
      <c r="M2007" s="18"/>
      <c r="N2007" s="20"/>
      <c r="AD2007" s="18"/>
      <c r="AE2007" s="18"/>
      <c r="AJ2007" s="7"/>
      <c r="AL2007" s="7"/>
      <c r="AN2007" s="7"/>
      <c r="AP2007" s="7"/>
      <c r="AR2007" s="7"/>
      <c r="AX2007" s="7"/>
      <c r="AY2007" s="7"/>
      <c r="BE2007" s="9"/>
      <c r="BW2007" s="17"/>
      <c r="CH2007" s="7"/>
      <c r="CJ2007" s="7"/>
      <c r="CP2007" s="7"/>
      <c r="CR2007" s="7"/>
      <c r="CS2007" s="7"/>
      <c r="CU2007" s="16"/>
      <c r="DB2007" s="7"/>
      <c r="DD2007" s="7"/>
      <c r="DF2007" s="9"/>
    </row>
    <row r="2008" spans="3:110" x14ac:dyDescent="0.25">
      <c r="C2008" s="6"/>
      <c r="H2008" s="7"/>
      <c r="L2008" s="18"/>
      <c r="M2008" s="18"/>
      <c r="N2008" s="20"/>
      <c r="AD2008" s="18"/>
      <c r="AE2008" s="18"/>
      <c r="AJ2008" s="7"/>
      <c r="AL2008" s="7"/>
      <c r="AN2008" s="7"/>
      <c r="AP2008" s="7"/>
      <c r="AR2008" s="7"/>
      <c r="AX2008" s="7"/>
      <c r="AY2008" s="7"/>
      <c r="BE2008" s="9"/>
      <c r="BW2008" s="17"/>
      <c r="CH2008" s="7"/>
      <c r="CJ2008" s="7"/>
      <c r="CP2008" s="7"/>
      <c r="CR2008" s="7"/>
      <c r="CS2008" s="7"/>
      <c r="CU2008" s="16"/>
      <c r="DB2008" s="7"/>
      <c r="DD2008" s="7"/>
      <c r="DF2008" s="9"/>
    </row>
    <row r="2009" spans="3:110" x14ac:dyDescent="0.25">
      <c r="C2009" s="6"/>
      <c r="H2009" s="7"/>
      <c r="L2009" s="18"/>
      <c r="M2009" s="18"/>
      <c r="N2009" s="20"/>
      <c r="AD2009" s="18"/>
      <c r="AE2009" s="18"/>
      <c r="AJ2009" s="7"/>
      <c r="AL2009" s="7"/>
      <c r="AN2009" s="7"/>
      <c r="AP2009" s="7"/>
      <c r="AR2009" s="7"/>
      <c r="AX2009" s="7"/>
      <c r="AY2009" s="7"/>
      <c r="BE2009" s="9"/>
      <c r="BW2009" s="17"/>
      <c r="CH2009" s="7"/>
      <c r="CJ2009" s="7"/>
      <c r="CP2009" s="7"/>
      <c r="CR2009" s="7"/>
      <c r="CS2009" s="7"/>
      <c r="CU2009" s="16"/>
      <c r="DB2009" s="7"/>
      <c r="DD2009" s="7"/>
      <c r="DF2009" s="9"/>
    </row>
    <row r="2010" spans="3:110" x14ac:dyDescent="0.25">
      <c r="C2010" s="6"/>
      <c r="H2010" s="7"/>
      <c r="L2010" s="18"/>
      <c r="M2010" s="18"/>
      <c r="N2010" s="20"/>
      <c r="AD2010" s="18"/>
      <c r="AE2010" s="18"/>
      <c r="AJ2010" s="7"/>
      <c r="AL2010" s="7"/>
      <c r="AN2010" s="7"/>
      <c r="AP2010" s="7"/>
      <c r="AR2010" s="7"/>
      <c r="AX2010" s="7"/>
      <c r="AY2010" s="7"/>
      <c r="BE2010" s="9"/>
      <c r="BW2010" s="17"/>
      <c r="CH2010" s="7"/>
      <c r="CJ2010" s="7"/>
      <c r="CP2010" s="7"/>
      <c r="CR2010" s="7"/>
      <c r="CS2010" s="7"/>
      <c r="CU2010" s="16"/>
      <c r="DB2010" s="7"/>
      <c r="DD2010" s="7"/>
      <c r="DF2010" s="9"/>
    </row>
    <row r="2011" spans="3:110" x14ac:dyDescent="0.25">
      <c r="C2011" s="6"/>
      <c r="H2011" s="7"/>
      <c r="L2011" s="18"/>
      <c r="M2011" s="18"/>
      <c r="N2011" s="20"/>
      <c r="AD2011" s="18"/>
      <c r="AE2011" s="18"/>
      <c r="AJ2011" s="7"/>
      <c r="AL2011" s="7"/>
      <c r="AN2011" s="7"/>
      <c r="AP2011" s="7"/>
      <c r="AR2011" s="7"/>
      <c r="AX2011" s="7"/>
      <c r="AY2011" s="7"/>
      <c r="BE2011" s="9"/>
      <c r="BW2011" s="17"/>
      <c r="CH2011" s="7"/>
      <c r="CJ2011" s="7"/>
      <c r="CP2011" s="7"/>
      <c r="CR2011" s="7"/>
      <c r="CS2011" s="7"/>
      <c r="CU2011" s="16"/>
      <c r="DB2011" s="7"/>
      <c r="DD2011" s="7"/>
      <c r="DF2011" s="9"/>
    </row>
    <row r="2012" spans="3:110" x14ac:dyDescent="0.25">
      <c r="C2012" s="6"/>
      <c r="H2012" s="7"/>
      <c r="L2012" s="18"/>
      <c r="M2012" s="18"/>
      <c r="N2012" s="20"/>
      <c r="AD2012" s="18"/>
      <c r="AE2012" s="18"/>
      <c r="AJ2012" s="7"/>
      <c r="AL2012" s="7"/>
      <c r="AN2012" s="7"/>
      <c r="AP2012" s="7"/>
      <c r="AR2012" s="7"/>
      <c r="AX2012" s="7"/>
      <c r="AY2012" s="7"/>
      <c r="BE2012" s="9"/>
      <c r="BW2012" s="17"/>
      <c r="CH2012" s="7"/>
      <c r="CJ2012" s="7"/>
      <c r="CP2012" s="7"/>
      <c r="CR2012" s="7"/>
      <c r="CS2012" s="7"/>
      <c r="CU2012" s="16"/>
      <c r="DB2012" s="7"/>
      <c r="DD2012" s="7"/>
      <c r="DF2012" s="9"/>
    </row>
    <row r="2013" spans="3:110" x14ac:dyDescent="0.25">
      <c r="C2013" s="6"/>
      <c r="H2013" s="7"/>
      <c r="L2013" s="18"/>
      <c r="M2013" s="18"/>
      <c r="N2013" s="20"/>
      <c r="AD2013" s="18"/>
      <c r="AE2013" s="18"/>
      <c r="AJ2013" s="7"/>
      <c r="AL2013" s="7"/>
      <c r="AN2013" s="7"/>
      <c r="AP2013" s="7"/>
      <c r="AR2013" s="7"/>
      <c r="AX2013" s="7"/>
      <c r="AY2013" s="7"/>
      <c r="BE2013" s="9"/>
      <c r="BW2013" s="17"/>
      <c r="CH2013" s="7"/>
      <c r="CJ2013" s="7"/>
      <c r="CP2013" s="7"/>
      <c r="CR2013" s="7"/>
      <c r="CS2013" s="7"/>
      <c r="CU2013" s="16"/>
      <c r="DB2013" s="7"/>
      <c r="DD2013" s="7"/>
      <c r="DF2013" s="9"/>
    </row>
    <row r="2014" spans="3:110" x14ac:dyDescent="0.25">
      <c r="C2014" s="6"/>
      <c r="H2014" s="7"/>
      <c r="L2014" s="18"/>
      <c r="M2014" s="18"/>
      <c r="N2014" s="20"/>
      <c r="AD2014" s="18"/>
      <c r="AE2014" s="18"/>
      <c r="AJ2014" s="7"/>
      <c r="AL2014" s="7"/>
      <c r="AN2014" s="7"/>
      <c r="AP2014" s="7"/>
      <c r="AR2014" s="7"/>
      <c r="AX2014" s="7"/>
      <c r="AY2014" s="7"/>
      <c r="BE2014" s="9"/>
      <c r="BW2014" s="17"/>
      <c r="CH2014" s="7"/>
      <c r="CJ2014" s="7"/>
      <c r="CP2014" s="7"/>
      <c r="CR2014" s="7"/>
      <c r="CS2014" s="7"/>
      <c r="CU2014" s="16"/>
      <c r="DB2014" s="7"/>
      <c r="DD2014" s="7"/>
      <c r="DF2014" s="9"/>
    </row>
    <row r="2015" spans="3:110" x14ac:dyDescent="0.25">
      <c r="C2015" s="6"/>
      <c r="H2015" s="7"/>
      <c r="L2015" s="18"/>
      <c r="M2015" s="18"/>
      <c r="N2015" s="20"/>
      <c r="AD2015" s="18"/>
      <c r="AE2015" s="18"/>
      <c r="AJ2015" s="7"/>
      <c r="AL2015" s="7"/>
      <c r="AN2015" s="7"/>
      <c r="AP2015" s="7"/>
      <c r="AR2015" s="7"/>
      <c r="AX2015" s="7"/>
      <c r="AY2015" s="7"/>
      <c r="BE2015" s="9"/>
      <c r="BW2015" s="17"/>
      <c r="CH2015" s="7"/>
      <c r="CJ2015" s="7"/>
      <c r="CP2015" s="7"/>
      <c r="CR2015" s="7"/>
      <c r="CS2015" s="7"/>
      <c r="CU2015" s="16"/>
      <c r="DB2015" s="7"/>
      <c r="DD2015" s="7"/>
      <c r="DF2015" s="9"/>
    </row>
    <row r="2016" spans="3:110" x14ac:dyDescent="0.25">
      <c r="C2016" s="6"/>
      <c r="H2016" s="7"/>
      <c r="L2016" s="18"/>
      <c r="M2016" s="18"/>
      <c r="N2016" s="20"/>
      <c r="AD2016" s="18"/>
      <c r="AE2016" s="18"/>
      <c r="AJ2016" s="7"/>
      <c r="AL2016" s="7"/>
      <c r="AN2016" s="7"/>
      <c r="AP2016" s="7"/>
      <c r="AR2016" s="7"/>
      <c r="AX2016" s="7"/>
      <c r="AY2016" s="7"/>
      <c r="BE2016" s="9"/>
      <c r="BW2016" s="17"/>
      <c r="CH2016" s="7"/>
      <c r="CJ2016" s="7"/>
      <c r="CP2016" s="7"/>
      <c r="CR2016" s="7"/>
      <c r="CS2016" s="7"/>
      <c r="CU2016" s="16"/>
      <c r="DB2016" s="7"/>
      <c r="DD2016" s="7"/>
      <c r="DF2016" s="9"/>
    </row>
    <row r="2017" spans="3:110" x14ac:dyDescent="0.25">
      <c r="C2017" s="6"/>
      <c r="H2017" s="7"/>
      <c r="L2017" s="18"/>
      <c r="M2017" s="18"/>
      <c r="N2017" s="20"/>
      <c r="AD2017" s="18"/>
      <c r="AE2017" s="18"/>
      <c r="AJ2017" s="7"/>
      <c r="AL2017" s="7"/>
      <c r="AN2017" s="7"/>
      <c r="AP2017" s="7"/>
      <c r="AR2017" s="7"/>
      <c r="AX2017" s="7"/>
      <c r="AY2017" s="7"/>
      <c r="BE2017" s="9"/>
      <c r="BW2017" s="17"/>
      <c r="CH2017" s="7"/>
      <c r="CJ2017" s="7"/>
      <c r="CP2017" s="7"/>
      <c r="CR2017" s="7"/>
      <c r="CS2017" s="7"/>
      <c r="CU2017" s="16"/>
      <c r="DB2017" s="7"/>
      <c r="DD2017" s="7"/>
      <c r="DF2017" s="9"/>
    </row>
    <row r="2018" spans="3:110" x14ac:dyDescent="0.25">
      <c r="C2018" s="6"/>
      <c r="H2018" s="7"/>
      <c r="L2018" s="18"/>
      <c r="M2018" s="18"/>
      <c r="N2018" s="20"/>
      <c r="AD2018" s="18"/>
      <c r="AE2018" s="18"/>
      <c r="AJ2018" s="7"/>
      <c r="AL2018" s="7"/>
      <c r="AN2018" s="7"/>
      <c r="AP2018" s="7"/>
      <c r="AR2018" s="7"/>
      <c r="AX2018" s="7"/>
      <c r="AY2018" s="7"/>
      <c r="BE2018" s="9"/>
      <c r="BW2018" s="17"/>
      <c r="CH2018" s="7"/>
      <c r="CJ2018" s="7"/>
      <c r="CP2018" s="7"/>
      <c r="CR2018" s="7"/>
      <c r="CS2018" s="7"/>
      <c r="CU2018" s="16"/>
      <c r="DB2018" s="7"/>
      <c r="DD2018" s="7"/>
      <c r="DF2018" s="9"/>
    </row>
    <row r="2019" spans="3:110" x14ac:dyDescent="0.25">
      <c r="C2019" s="6"/>
      <c r="H2019" s="7"/>
      <c r="L2019" s="18"/>
      <c r="M2019" s="18"/>
      <c r="N2019" s="20"/>
      <c r="AD2019" s="18"/>
      <c r="AE2019" s="18"/>
      <c r="AJ2019" s="7"/>
      <c r="AL2019" s="7"/>
      <c r="AN2019" s="7"/>
      <c r="AP2019" s="7"/>
      <c r="AR2019" s="7"/>
      <c r="AX2019" s="7"/>
      <c r="AY2019" s="7"/>
      <c r="BE2019" s="9"/>
      <c r="BW2019" s="17"/>
      <c r="CH2019" s="7"/>
      <c r="CJ2019" s="7"/>
      <c r="CP2019" s="7"/>
      <c r="CR2019" s="7"/>
      <c r="CS2019" s="7"/>
      <c r="CU2019" s="16"/>
      <c r="DB2019" s="7"/>
      <c r="DD2019" s="7"/>
      <c r="DF2019" s="9"/>
    </row>
    <row r="2020" spans="3:110" x14ac:dyDescent="0.25">
      <c r="C2020" s="6"/>
      <c r="H2020" s="7"/>
      <c r="L2020" s="18"/>
      <c r="M2020" s="18"/>
      <c r="N2020" s="20"/>
      <c r="AD2020" s="18"/>
      <c r="AE2020" s="18"/>
      <c r="AJ2020" s="7"/>
      <c r="AL2020" s="7"/>
      <c r="AN2020" s="7"/>
      <c r="AP2020" s="7"/>
      <c r="AR2020" s="7"/>
      <c r="AX2020" s="7"/>
      <c r="AY2020" s="7"/>
      <c r="BE2020" s="9"/>
      <c r="BW2020" s="17"/>
      <c r="CH2020" s="7"/>
      <c r="CJ2020" s="7"/>
      <c r="CP2020" s="7"/>
      <c r="CR2020" s="7"/>
      <c r="CS2020" s="7"/>
      <c r="CU2020" s="16"/>
      <c r="DB2020" s="7"/>
      <c r="DD2020" s="7"/>
      <c r="DF2020" s="9"/>
    </row>
    <row r="2021" spans="3:110" x14ac:dyDescent="0.25">
      <c r="C2021" s="6"/>
      <c r="H2021" s="7"/>
      <c r="L2021" s="18"/>
      <c r="M2021" s="18"/>
      <c r="N2021" s="20"/>
      <c r="AD2021" s="18"/>
      <c r="AE2021" s="18"/>
      <c r="AJ2021" s="7"/>
      <c r="AL2021" s="7"/>
      <c r="AN2021" s="7"/>
      <c r="AP2021" s="7"/>
      <c r="AR2021" s="7"/>
      <c r="AX2021" s="7"/>
      <c r="AY2021" s="7"/>
      <c r="BE2021" s="9"/>
      <c r="BW2021" s="17"/>
      <c r="CH2021" s="7"/>
      <c r="CJ2021" s="7"/>
      <c r="CP2021" s="7"/>
      <c r="CR2021" s="7"/>
      <c r="CS2021" s="7"/>
      <c r="CU2021" s="16"/>
      <c r="DB2021" s="7"/>
      <c r="DD2021" s="7"/>
      <c r="DF2021" s="9"/>
    </row>
    <row r="2022" spans="3:110" x14ac:dyDescent="0.25">
      <c r="C2022" s="6"/>
      <c r="H2022" s="7"/>
      <c r="L2022" s="18"/>
      <c r="M2022" s="18"/>
      <c r="N2022" s="20"/>
      <c r="AD2022" s="18"/>
      <c r="AE2022" s="18"/>
      <c r="AJ2022" s="7"/>
      <c r="AL2022" s="7"/>
      <c r="AN2022" s="7"/>
      <c r="AP2022" s="7"/>
      <c r="AR2022" s="7"/>
      <c r="AX2022" s="7"/>
      <c r="AY2022" s="7"/>
      <c r="BE2022" s="9"/>
      <c r="BW2022" s="17"/>
      <c r="CH2022" s="7"/>
      <c r="CJ2022" s="7"/>
      <c r="CP2022" s="7"/>
      <c r="CR2022" s="7"/>
      <c r="CS2022" s="7"/>
      <c r="CU2022" s="16"/>
      <c r="DB2022" s="7"/>
      <c r="DD2022" s="7"/>
      <c r="DF2022" s="9"/>
    </row>
    <row r="2023" spans="3:110" x14ac:dyDescent="0.25">
      <c r="C2023" s="6"/>
      <c r="H2023" s="7"/>
      <c r="L2023" s="18"/>
      <c r="M2023" s="18"/>
      <c r="N2023" s="20"/>
      <c r="AD2023" s="18"/>
      <c r="AE2023" s="18"/>
      <c r="AJ2023" s="7"/>
      <c r="AL2023" s="7"/>
      <c r="AN2023" s="7"/>
      <c r="AP2023" s="7"/>
      <c r="AR2023" s="7"/>
      <c r="AX2023" s="7"/>
      <c r="AY2023" s="7"/>
      <c r="BE2023" s="9"/>
      <c r="BW2023" s="17"/>
      <c r="CH2023" s="7"/>
      <c r="CJ2023" s="7"/>
      <c r="CP2023" s="7"/>
      <c r="CR2023" s="7"/>
      <c r="CS2023" s="7"/>
      <c r="CU2023" s="16"/>
      <c r="DB2023" s="7"/>
      <c r="DD2023" s="7"/>
      <c r="DF2023" s="9"/>
    </row>
    <row r="2024" spans="3:110" x14ac:dyDescent="0.25">
      <c r="C2024" s="6"/>
      <c r="H2024" s="7"/>
      <c r="L2024" s="18"/>
      <c r="M2024" s="18"/>
      <c r="N2024" s="20"/>
      <c r="AD2024" s="18"/>
      <c r="AE2024" s="18"/>
      <c r="AJ2024" s="7"/>
      <c r="AL2024" s="7"/>
      <c r="AN2024" s="7"/>
      <c r="AP2024" s="7"/>
      <c r="AR2024" s="7"/>
      <c r="AX2024" s="7"/>
      <c r="AY2024" s="7"/>
      <c r="BE2024" s="9"/>
      <c r="BW2024" s="17"/>
      <c r="CH2024" s="7"/>
      <c r="CJ2024" s="7"/>
      <c r="CP2024" s="7"/>
      <c r="CR2024" s="7"/>
      <c r="CS2024" s="7"/>
      <c r="CU2024" s="16"/>
      <c r="DB2024" s="7"/>
      <c r="DD2024" s="7"/>
      <c r="DF2024" s="9"/>
    </row>
    <row r="2025" spans="3:110" x14ac:dyDescent="0.25">
      <c r="C2025" s="6"/>
      <c r="H2025" s="7"/>
      <c r="L2025" s="18"/>
      <c r="M2025" s="18"/>
      <c r="N2025" s="20"/>
      <c r="AD2025" s="18"/>
      <c r="AE2025" s="18"/>
      <c r="AJ2025" s="7"/>
      <c r="AL2025" s="7"/>
      <c r="AN2025" s="7"/>
      <c r="AP2025" s="7"/>
      <c r="AR2025" s="7"/>
      <c r="AX2025" s="7"/>
      <c r="AY2025" s="7"/>
      <c r="BE2025" s="9"/>
      <c r="BW2025" s="17"/>
      <c r="CH2025" s="7"/>
      <c r="CJ2025" s="7"/>
      <c r="CP2025" s="7"/>
      <c r="CR2025" s="7"/>
      <c r="CS2025" s="7"/>
      <c r="CU2025" s="16"/>
      <c r="DB2025" s="7"/>
      <c r="DD2025" s="7"/>
      <c r="DF2025" s="9"/>
    </row>
    <row r="2026" spans="3:110" x14ac:dyDescent="0.25">
      <c r="C2026" s="6"/>
      <c r="H2026" s="7"/>
      <c r="L2026" s="18"/>
      <c r="M2026" s="18"/>
      <c r="N2026" s="20"/>
      <c r="AD2026" s="18"/>
      <c r="AE2026" s="18"/>
      <c r="AJ2026" s="7"/>
      <c r="AL2026" s="7"/>
      <c r="AN2026" s="7"/>
      <c r="AP2026" s="7"/>
      <c r="AR2026" s="7"/>
      <c r="AX2026" s="7"/>
      <c r="AY2026" s="7"/>
      <c r="BE2026" s="9"/>
      <c r="BW2026" s="17"/>
      <c r="CH2026" s="7"/>
      <c r="CJ2026" s="7"/>
      <c r="CP2026" s="7"/>
      <c r="CR2026" s="7"/>
      <c r="CS2026" s="7"/>
      <c r="CU2026" s="16"/>
      <c r="DB2026" s="7"/>
      <c r="DD2026" s="7"/>
      <c r="DF2026" s="9"/>
    </row>
    <row r="2027" spans="3:110" x14ac:dyDescent="0.25">
      <c r="C2027" s="6"/>
      <c r="H2027" s="7"/>
      <c r="L2027" s="18"/>
      <c r="M2027" s="18"/>
      <c r="N2027" s="20"/>
      <c r="AD2027" s="18"/>
      <c r="AE2027" s="18"/>
      <c r="AJ2027" s="7"/>
      <c r="AL2027" s="7"/>
      <c r="AN2027" s="7"/>
      <c r="AP2027" s="7"/>
      <c r="AR2027" s="7"/>
      <c r="AX2027" s="7"/>
      <c r="AY2027" s="7"/>
      <c r="BE2027" s="9"/>
      <c r="BW2027" s="17"/>
      <c r="CH2027" s="7"/>
      <c r="CJ2027" s="7"/>
      <c r="CP2027" s="7"/>
      <c r="CR2027" s="7"/>
      <c r="CS2027" s="7"/>
      <c r="CU2027" s="16"/>
      <c r="DB2027" s="7"/>
      <c r="DD2027" s="7"/>
      <c r="DF2027" s="9"/>
    </row>
    <row r="2028" spans="3:110" x14ac:dyDescent="0.25">
      <c r="C2028" s="6"/>
      <c r="H2028" s="7"/>
      <c r="L2028" s="18"/>
      <c r="M2028" s="18"/>
      <c r="N2028" s="20"/>
      <c r="AD2028" s="18"/>
      <c r="AE2028" s="18"/>
      <c r="AJ2028" s="7"/>
      <c r="AL2028" s="7"/>
      <c r="AN2028" s="7"/>
      <c r="AP2028" s="7"/>
      <c r="AR2028" s="7"/>
      <c r="AX2028" s="7"/>
      <c r="AY2028" s="7"/>
      <c r="BE2028" s="9"/>
      <c r="BW2028" s="17"/>
      <c r="CH2028" s="7"/>
      <c r="CJ2028" s="7"/>
      <c r="CP2028" s="7"/>
      <c r="CR2028" s="7"/>
      <c r="CS2028" s="7"/>
      <c r="CU2028" s="16"/>
      <c r="DB2028" s="7"/>
      <c r="DD2028" s="7"/>
      <c r="DF2028" s="9"/>
    </row>
    <row r="2029" spans="3:110" x14ac:dyDescent="0.25">
      <c r="C2029" s="6"/>
      <c r="H2029" s="7"/>
      <c r="L2029" s="18"/>
      <c r="M2029" s="18"/>
      <c r="N2029" s="20"/>
      <c r="AD2029" s="18"/>
      <c r="AE2029" s="18"/>
      <c r="AJ2029" s="7"/>
      <c r="AL2029" s="7"/>
      <c r="AN2029" s="7"/>
      <c r="AP2029" s="7"/>
      <c r="AR2029" s="7"/>
      <c r="AX2029" s="7"/>
      <c r="AY2029" s="7"/>
      <c r="BE2029" s="9"/>
      <c r="BW2029" s="17"/>
      <c r="CH2029" s="7"/>
      <c r="CJ2029" s="7"/>
      <c r="CP2029" s="7"/>
      <c r="CR2029" s="7"/>
      <c r="CS2029" s="7"/>
      <c r="CU2029" s="16"/>
      <c r="DB2029" s="7"/>
      <c r="DD2029" s="7"/>
      <c r="DF2029" s="9"/>
    </row>
    <row r="2030" spans="3:110" x14ac:dyDescent="0.25">
      <c r="C2030" s="6"/>
      <c r="H2030" s="7"/>
      <c r="L2030" s="18"/>
      <c r="M2030" s="18"/>
      <c r="N2030" s="20"/>
      <c r="AD2030" s="18"/>
      <c r="AE2030" s="18"/>
      <c r="AJ2030" s="7"/>
      <c r="AL2030" s="7"/>
      <c r="AN2030" s="7"/>
      <c r="AP2030" s="7"/>
      <c r="AR2030" s="7"/>
      <c r="AX2030" s="7"/>
      <c r="AY2030" s="7"/>
      <c r="BE2030" s="9"/>
      <c r="BW2030" s="17"/>
      <c r="CH2030" s="7"/>
      <c r="CJ2030" s="7"/>
      <c r="CP2030" s="7"/>
      <c r="CR2030" s="7"/>
      <c r="CS2030" s="7"/>
      <c r="CU2030" s="16"/>
      <c r="DB2030" s="7"/>
      <c r="DD2030" s="7"/>
      <c r="DF2030" s="9"/>
    </row>
    <row r="2031" spans="3:110" x14ac:dyDescent="0.25">
      <c r="C2031" s="6"/>
      <c r="H2031" s="7"/>
      <c r="L2031" s="18"/>
      <c r="M2031" s="18"/>
      <c r="N2031" s="20"/>
      <c r="AD2031" s="18"/>
      <c r="AE2031" s="18"/>
      <c r="AJ2031" s="7"/>
      <c r="AL2031" s="7"/>
      <c r="AN2031" s="7"/>
      <c r="AP2031" s="7"/>
      <c r="AR2031" s="7"/>
      <c r="AX2031" s="7"/>
      <c r="AY2031" s="7"/>
      <c r="BE2031" s="9"/>
      <c r="BW2031" s="17"/>
      <c r="CH2031" s="7"/>
      <c r="CJ2031" s="7"/>
      <c r="CP2031" s="7"/>
      <c r="CR2031" s="7"/>
      <c r="CS2031" s="7"/>
      <c r="CU2031" s="16"/>
      <c r="DB2031" s="7"/>
      <c r="DD2031" s="7"/>
      <c r="DF2031" s="9"/>
    </row>
    <row r="2032" spans="3:110" x14ac:dyDescent="0.25">
      <c r="C2032" s="6"/>
      <c r="H2032" s="7"/>
      <c r="L2032" s="18"/>
      <c r="M2032" s="18"/>
      <c r="N2032" s="20"/>
      <c r="AD2032" s="18"/>
      <c r="AE2032" s="18"/>
      <c r="AJ2032" s="7"/>
      <c r="AL2032" s="7"/>
      <c r="AN2032" s="7"/>
      <c r="AP2032" s="7"/>
      <c r="AR2032" s="7"/>
      <c r="AX2032" s="7"/>
      <c r="AY2032" s="7"/>
      <c r="BE2032" s="9"/>
      <c r="BW2032" s="17"/>
      <c r="CH2032" s="7"/>
      <c r="CJ2032" s="7"/>
      <c r="CP2032" s="7"/>
      <c r="CR2032" s="7"/>
      <c r="CS2032" s="7"/>
      <c r="CU2032" s="16"/>
      <c r="DB2032" s="7"/>
      <c r="DD2032" s="7"/>
      <c r="DF2032" s="9"/>
    </row>
    <row r="2033" spans="3:110" x14ac:dyDescent="0.25">
      <c r="C2033" s="6"/>
      <c r="H2033" s="7"/>
      <c r="L2033" s="18"/>
      <c r="M2033" s="18"/>
      <c r="N2033" s="20"/>
      <c r="AD2033" s="18"/>
      <c r="AE2033" s="18"/>
      <c r="AJ2033" s="7"/>
      <c r="AL2033" s="7"/>
      <c r="AN2033" s="7"/>
      <c r="AP2033" s="7"/>
      <c r="AR2033" s="7"/>
      <c r="AX2033" s="7"/>
      <c r="AY2033" s="7"/>
      <c r="BE2033" s="9"/>
      <c r="BW2033" s="17"/>
      <c r="CH2033" s="7"/>
      <c r="CJ2033" s="7"/>
      <c r="CP2033" s="7"/>
      <c r="CR2033" s="7"/>
      <c r="CS2033" s="7"/>
      <c r="CU2033" s="16"/>
      <c r="DB2033" s="7"/>
      <c r="DD2033" s="7"/>
      <c r="DF2033" s="9"/>
    </row>
    <row r="2034" spans="3:110" x14ac:dyDescent="0.25">
      <c r="C2034" s="6"/>
      <c r="H2034" s="7"/>
      <c r="L2034" s="18"/>
      <c r="M2034" s="18"/>
      <c r="N2034" s="20"/>
      <c r="AD2034" s="18"/>
      <c r="AE2034" s="18"/>
      <c r="AJ2034" s="7"/>
      <c r="AL2034" s="7"/>
      <c r="AN2034" s="7"/>
      <c r="AP2034" s="7"/>
      <c r="AR2034" s="7"/>
      <c r="AX2034" s="7"/>
      <c r="AY2034" s="7"/>
      <c r="BE2034" s="9"/>
      <c r="BW2034" s="17"/>
      <c r="CH2034" s="7"/>
      <c r="CJ2034" s="7"/>
      <c r="CP2034" s="7"/>
      <c r="CR2034" s="7"/>
      <c r="CS2034" s="7"/>
      <c r="CU2034" s="16"/>
      <c r="DB2034" s="7"/>
      <c r="DD2034" s="7"/>
      <c r="DF2034" s="9"/>
    </row>
    <row r="2035" spans="3:110" x14ac:dyDescent="0.25">
      <c r="C2035" s="6"/>
      <c r="H2035" s="7"/>
      <c r="L2035" s="18"/>
      <c r="M2035" s="18"/>
      <c r="N2035" s="20"/>
      <c r="AD2035" s="18"/>
      <c r="AE2035" s="18"/>
      <c r="AJ2035" s="7"/>
      <c r="AL2035" s="7"/>
      <c r="AN2035" s="7"/>
      <c r="AP2035" s="7"/>
      <c r="AR2035" s="7"/>
      <c r="AX2035" s="7"/>
      <c r="AY2035" s="7"/>
      <c r="BE2035" s="9"/>
      <c r="BW2035" s="17"/>
      <c r="CH2035" s="7"/>
      <c r="CJ2035" s="7"/>
      <c r="CP2035" s="7"/>
      <c r="CR2035" s="7"/>
      <c r="CS2035" s="7"/>
      <c r="CU2035" s="16"/>
      <c r="DB2035" s="7"/>
      <c r="DD2035" s="7"/>
      <c r="DF2035" s="9"/>
    </row>
    <row r="2036" spans="3:110" x14ac:dyDescent="0.25">
      <c r="C2036" s="6"/>
      <c r="H2036" s="7"/>
      <c r="L2036" s="18"/>
      <c r="M2036" s="18"/>
      <c r="N2036" s="20"/>
      <c r="AD2036" s="18"/>
      <c r="AE2036" s="18"/>
      <c r="AJ2036" s="7"/>
      <c r="AL2036" s="7"/>
      <c r="AN2036" s="7"/>
      <c r="AP2036" s="7"/>
      <c r="AR2036" s="7"/>
      <c r="AX2036" s="7"/>
      <c r="AY2036" s="7"/>
      <c r="BE2036" s="9"/>
      <c r="BW2036" s="17"/>
      <c r="CH2036" s="7"/>
      <c r="CJ2036" s="7"/>
      <c r="CP2036" s="7"/>
      <c r="CR2036" s="7"/>
      <c r="CS2036" s="7"/>
      <c r="CU2036" s="16"/>
      <c r="DB2036" s="7"/>
      <c r="DD2036" s="7"/>
      <c r="DF2036" s="9"/>
    </row>
    <row r="2037" spans="3:110" x14ac:dyDescent="0.25">
      <c r="C2037" s="6"/>
      <c r="H2037" s="7"/>
      <c r="L2037" s="18"/>
      <c r="M2037" s="18"/>
      <c r="N2037" s="20"/>
      <c r="AD2037" s="18"/>
      <c r="AE2037" s="18"/>
      <c r="AJ2037" s="7"/>
      <c r="AL2037" s="7"/>
      <c r="AN2037" s="7"/>
      <c r="AP2037" s="7"/>
      <c r="AR2037" s="7"/>
      <c r="AX2037" s="7"/>
      <c r="AY2037" s="7"/>
      <c r="BE2037" s="9"/>
      <c r="BW2037" s="17"/>
      <c r="CH2037" s="7"/>
      <c r="CJ2037" s="7"/>
      <c r="CP2037" s="7"/>
      <c r="CR2037" s="7"/>
      <c r="CS2037" s="7"/>
      <c r="CU2037" s="16"/>
      <c r="DB2037" s="7"/>
      <c r="DD2037" s="7"/>
      <c r="DF2037" s="9"/>
    </row>
    <row r="2038" spans="3:110" x14ac:dyDescent="0.25">
      <c r="C2038" s="6"/>
      <c r="H2038" s="7"/>
      <c r="L2038" s="18"/>
      <c r="M2038" s="18"/>
      <c r="N2038" s="20"/>
      <c r="AD2038" s="18"/>
      <c r="AE2038" s="18"/>
      <c r="AJ2038" s="7"/>
      <c r="AL2038" s="7"/>
      <c r="AN2038" s="7"/>
      <c r="AP2038" s="7"/>
      <c r="AR2038" s="7"/>
      <c r="AX2038" s="7"/>
      <c r="AY2038" s="7"/>
      <c r="BE2038" s="9"/>
      <c r="BW2038" s="17"/>
      <c r="CH2038" s="7"/>
      <c r="CJ2038" s="7"/>
      <c r="CP2038" s="7"/>
      <c r="CR2038" s="7"/>
      <c r="CS2038" s="7"/>
      <c r="CU2038" s="16"/>
      <c r="DB2038" s="7"/>
      <c r="DD2038" s="7"/>
      <c r="DF2038" s="9"/>
    </row>
    <row r="2039" spans="3:110" x14ac:dyDescent="0.25">
      <c r="C2039" s="6"/>
      <c r="H2039" s="7"/>
      <c r="L2039" s="18"/>
      <c r="M2039" s="18"/>
      <c r="N2039" s="20"/>
      <c r="AD2039" s="18"/>
      <c r="AE2039" s="18"/>
      <c r="AJ2039" s="7"/>
      <c r="AL2039" s="7"/>
      <c r="AN2039" s="7"/>
      <c r="AP2039" s="7"/>
      <c r="AR2039" s="7"/>
      <c r="AX2039" s="7"/>
      <c r="AY2039" s="7"/>
      <c r="BE2039" s="9"/>
      <c r="BW2039" s="17"/>
      <c r="CH2039" s="7"/>
      <c r="CJ2039" s="7"/>
      <c r="CP2039" s="7"/>
      <c r="CR2039" s="7"/>
      <c r="CS2039" s="7"/>
      <c r="CU2039" s="16"/>
      <c r="DB2039" s="7"/>
      <c r="DD2039" s="7"/>
      <c r="DF2039" s="9"/>
    </row>
    <row r="2040" spans="3:110" x14ac:dyDescent="0.25">
      <c r="C2040" s="6"/>
      <c r="H2040" s="7"/>
      <c r="L2040" s="18"/>
      <c r="M2040" s="18"/>
      <c r="N2040" s="20"/>
      <c r="AD2040" s="18"/>
      <c r="AE2040" s="18"/>
      <c r="AJ2040" s="7"/>
      <c r="AL2040" s="7"/>
      <c r="AN2040" s="7"/>
      <c r="AP2040" s="7"/>
      <c r="AR2040" s="7"/>
      <c r="AX2040" s="7"/>
      <c r="AY2040" s="7"/>
      <c r="BE2040" s="9"/>
      <c r="BW2040" s="17"/>
      <c r="CH2040" s="7"/>
      <c r="CJ2040" s="7"/>
      <c r="CP2040" s="7"/>
      <c r="CR2040" s="7"/>
      <c r="CS2040" s="7"/>
      <c r="CU2040" s="16"/>
      <c r="DB2040" s="7"/>
      <c r="DD2040" s="7"/>
      <c r="DF2040" s="9"/>
    </row>
    <row r="2041" spans="3:110" x14ac:dyDescent="0.25">
      <c r="C2041" s="6"/>
      <c r="H2041" s="7"/>
      <c r="L2041" s="18"/>
      <c r="M2041" s="18"/>
      <c r="N2041" s="20"/>
      <c r="AD2041" s="18"/>
      <c r="AE2041" s="18"/>
      <c r="AJ2041" s="7"/>
      <c r="AL2041" s="7"/>
      <c r="AN2041" s="7"/>
      <c r="AP2041" s="7"/>
      <c r="AR2041" s="7"/>
      <c r="AX2041" s="7"/>
      <c r="AY2041" s="7"/>
      <c r="BE2041" s="9"/>
      <c r="BW2041" s="17"/>
      <c r="CH2041" s="7"/>
      <c r="CJ2041" s="7"/>
      <c r="CP2041" s="7"/>
      <c r="CR2041" s="7"/>
      <c r="CS2041" s="7"/>
      <c r="CU2041" s="16"/>
      <c r="DB2041" s="7"/>
      <c r="DD2041" s="7"/>
      <c r="DF2041" s="9"/>
    </row>
    <row r="2042" spans="3:110" x14ac:dyDescent="0.25">
      <c r="C2042" s="6"/>
      <c r="H2042" s="7"/>
      <c r="L2042" s="18"/>
      <c r="M2042" s="18"/>
      <c r="N2042" s="20"/>
      <c r="AD2042" s="18"/>
      <c r="AE2042" s="18"/>
      <c r="AJ2042" s="7"/>
      <c r="AL2042" s="7"/>
      <c r="AN2042" s="7"/>
      <c r="AP2042" s="7"/>
      <c r="AR2042" s="7"/>
      <c r="AX2042" s="7"/>
      <c r="AY2042" s="7"/>
      <c r="BE2042" s="9"/>
      <c r="BW2042" s="17"/>
      <c r="CH2042" s="7"/>
      <c r="CJ2042" s="7"/>
      <c r="CP2042" s="7"/>
      <c r="CR2042" s="7"/>
      <c r="CS2042" s="7"/>
      <c r="CU2042" s="16"/>
      <c r="DB2042" s="7"/>
      <c r="DD2042" s="7"/>
      <c r="DF2042" s="9"/>
    </row>
    <row r="2043" spans="3:110" x14ac:dyDescent="0.25">
      <c r="C2043" s="6"/>
      <c r="H2043" s="7"/>
      <c r="L2043" s="18"/>
      <c r="M2043" s="18"/>
      <c r="N2043" s="20"/>
      <c r="AD2043" s="18"/>
      <c r="AE2043" s="18"/>
      <c r="AJ2043" s="7"/>
      <c r="AL2043" s="7"/>
      <c r="AN2043" s="7"/>
      <c r="AP2043" s="7"/>
      <c r="AR2043" s="7"/>
      <c r="AX2043" s="7"/>
      <c r="AY2043" s="7"/>
      <c r="BE2043" s="9"/>
      <c r="BW2043" s="17"/>
      <c r="CH2043" s="7"/>
      <c r="CJ2043" s="7"/>
      <c r="CP2043" s="7"/>
      <c r="CR2043" s="7"/>
      <c r="CS2043" s="7"/>
      <c r="CU2043" s="16"/>
      <c r="DB2043" s="7"/>
      <c r="DD2043" s="7"/>
      <c r="DF2043" s="9"/>
    </row>
    <row r="2044" spans="3:110" x14ac:dyDescent="0.25">
      <c r="C2044" s="6"/>
      <c r="H2044" s="7"/>
      <c r="L2044" s="18"/>
      <c r="M2044" s="18"/>
      <c r="N2044" s="20"/>
      <c r="AD2044" s="18"/>
      <c r="AE2044" s="18"/>
      <c r="AJ2044" s="7"/>
      <c r="AL2044" s="7"/>
      <c r="AN2044" s="7"/>
      <c r="AP2044" s="7"/>
      <c r="AR2044" s="7"/>
      <c r="AX2044" s="7"/>
      <c r="AY2044" s="7"/>
      <c r="BE2044" s="9"/>
      <c r="BW2044" s="17"/>
      <c r="CH2044" s="7"/>
      <c r="CJ2044" s="7"/>
      <c r="CP2044" s="7"/>
      <c r="CR2044" s="7"/>
      <c r="CS2044" s="7"/>
      <c r="CU2044" s="16"/>
      <c r="DB2044" s="7"/>
      <c r="DD2044" s="7"/>
      <c r="DF2044" s="9"/>
    </row>
    <row r="2045" spans="3:110" x14ac:dyDescent="0.25">
      <c r="C2045" s="6"/>
      <c r="H2045" s="7"/>
      <c r="L2045" s="18"/>
      <c r="M2045" s="18"/>
      <c r="N2045" s="20"/>
      <c r="AD2045" s="18"/>
      <c r="AE2045" s="18"/>
      <c r="AJ2045" s="7"/>
      <c r="AL2045" s="7"/>
      <c r="AN2045" s="7"/>
      <c r="AP2045" s="7"/>
      <c r="AR2045" s="7"/>
      <c r="AX2045" s="7"/>
      <c r="AY2045" s="7"/>
      <c r="BE2045" s="9"/>
      <c r="BW2045" s="17"/>
      <c r="CH2045" s="7"/>
      <c r="CJ2045" s="7"/>
      <c r="CP2045" s="7"/>
      <c r="CR2045" s="7"/>
      <c r="CS2045" s="7"/>
      <c r="CU2045" s="16"/>
      <c r="DB2045" s="7"/>
      <c r="DD2045" s="7"/>
      <c r="DF2045" s="9"/>
    </row>
    <row r="2046" spans="3:110" x14ac:dyDescent="0.25">
      <c r="C2046" s="6"/>
      <c r="H2046" s="7"/>
      <c r="L2046" s="18"/>
      <c r="M2046" s="18"/>
      <c r="N2046" s="20"/>
      <c r="AD2046" s="18"/>
      <c r="AE2046" s="18"/>
      <c r="AJ2046" s="7"/>
      <c r="AL2046" s="7"/>
      <c r="AN2046" s="7"/>
      <c r="AP2046" s="7"/>
      <c r="AR2046" s="7"/>
      <c r="AX2046" s="7"/>
      <c r="AY2046" s="7"/>
      <c r="BE2046" s="9"/>
      <c r="BW2046" s="17"/>
      <c r="CH2046" s="7"/>
      <c r="CJ2046" s="7"/>
      <c r="CP2046" s="7"/>
      <c r="CR2046" s="7"/>
      <c r="CS2046" s="7"/>
      <c r="CU2046" s="16"/>
      <c r="DB2046" s="7"/>
      <c r="DD2046" s="7"/>
      <c r="DF2046" s="9"/>
    </row>
    <row r="2047" spans="3:110" x14ac:dyDescent="0.25">
      <c r="C2047" s="6"/>
      <c r="H2047" s="7"/>
      <c r="L2047" s="18"/>
      <c r="M2047" s="18"/>
      <c r="N2047" s="20"/>
      <c r="AD2047" s="18"/>
      <c r="AE2047" s="18"/>
      <c r="AJ2047" s="7"/>
      <c r="AL2047" s="7"/>
      <c r="AN2047" s="7"/>
      <c r="AP2047" s="7"/>
      <c r="AR2047" s="7"/>
      <c r="AX2047" s="7"/>
      <c r="AY2047" s="7"/>
      <c r="BE2047" s="9"/>
      <c r="BW2047" s="17"/>
      <c r="CH2047" s="7"/>
      <c r="CJ2047" s="7"/>
      <c r="CP2047" s="7"/>
      <c r="CR2047" s="7"/>
      <c r="CS2047" s="7"/>
      <c r="CU2047" s="16"/>
      <c r="DB2047" s="7"/>
      <c r="DD2047" s="7"/>
      <c r="DF2047" s="9"/>
    </row>
    <row r="2048" spans="3:110" x14ac:dyDescent="0.25">
      <c r="C2048" s="6"/>
      <c r="H2048" s="7"/>
      <c r="L2048" s="18"/>
      <c r="M2048" s="18"/>
      <c r="N2048" s="20"/>
      <c r="AD2048" s="18"/>
      <c r="AE2048" s="18"/>
      <c r="AJ2048" s="7"/>
      <c r="AL2048" s="7"/>
      <c r="AN2048" s="7"/>
      <c r="AP2048" s="7"/>
      <c r="AR2048" s="7"/>
      <c r="AX2048" s="7"/>
      <c r="AY2048" s="7"/>
      <c r="BE2048" s="9"/>
      <c r="BW2048" s="17"/>
      <c r="CH2048" s="7"/>
      <c r="CJ2048" s="7"/>
      <c r="CP2048" s="7"/>
      <c r="CR2048" s="7"/>
      <c r="CS2048" s="7"/>
      <c r="CU2048" s="16"/>
      <c r="DB2048" s="7"/>
      <c r="DD2048" s="7"/>
      <c r="DF2048" s="9"/>
    </row>
    <row r="2049" spans="3:110" x14ac:dyDescent="0.25">
      <c r="C2049" s="6"/>
      <c r="H2049" s="7"/>
      <c r="L2049" s="18"/>
      <c r="M2049" s="18"/>
      <c r="N2049" s="20"/>
      <c r="AD2049" s="18"/>
      <c r="AE2049" s="18"/>
      <c r="AJ2049" s="7"/>
      <c r="AL2049" s="7"/>
      <c r="AN2049" s="7"/>
      <c r="AP2049" s="7"/>
      <c r="AR2049" s="7"/>
      <c r="AX2049" s="7"/>
      <c r="AY2049" s="7"/>
      <c r="BE2049" s="9"/>
      <c r="BW2049" s="17"/>
      <c r="CH2049" s="7"/>
      <c r="CJ2049" s="7"/>
      <c r="CP2049" s="7"/>
      <c r="CR2049" s="7"/>
      <c r="CS2049" s="7"/>
      <c r="CU2049" s="16"/>
      <c r="DB2049" s="7"/>
      <c r="DD2049" s="7"/>
      <c r="DF2049" s="9"/>
    </row>
    <row r="2050" spans="3:110" x14ac:dyDescent="0.25">
      <c r="C2050" s="6"/>
      <c r="H2050" s="7"/>
      <c r="L2050" s="18"/>
      <c r="M2050" s="18"/>
      <c r="N2050" s="20"/>
      <c r="AD2050" s="18"/>
      <c r="AE2050" s="18"/>
      <c r="AJ2050" s="7"/>
      <c r="AL2050" s="7"/>
      <c r="AN2050" s="7"/>
      <c r="AP2050" s="7"/>
      <c r="AR2050" s="7"/>
      <c r="AX2050" s="7"/>
      <c r="AY2050" s="7"/>
      <c r="BE2050" s="9"/>
      <c r="BW2050" s="17"/>
      <c r="CH2050" s="7"/>
      <c r="CJ2050" s="7"/>
      <c r="CP2050" s="7"/>
      <c r="CR2050" s="7"/>
      <c r="CS2050" s="7"/>
      <c r="CU2050" s="16"/>
      <c r="DB2050" s="7"/>
      <c r="DD2050" s="7"/>
      <c r="DF2050" s="9"/>
    </row>
    <row r="2051" spans="3:110" x14ac:dyDescent="0.25">
      <c r="C2051" s="6"/>
      <c r="H2051" s="7"/>
      <c r="L2051" s="18"/>
      <c r="M2051" s="18"/>
      <c r="N2051" s="20"/>
      <c r="AD2051" s="18"/>
      <c r="AE2051" s="18"/>
      <c r="AJ2051" s="7"/>
      <c r="AL2051" s="7"/>
      <c r="AN2051" s="7"/>
      <c r="AP2051" s="7"/>
      <c r="AR2051" s="7"/>
      <c r="AX2051" s="7"/>
      <c r="AY2051" s="7"/>
      <c r="BE2051" s="9"/>
      <c r="BW2051" s="17"/>
      <c r="CH2051" s="7"/>
      <c r="CJ2051" s="7"/>
      <c r="CP2051" s="7"/>
      <c r="CR2051" s="7"/>
      <c r="CS2051" s="7"/>
      <c r="CU2051" s="16"/>
      <c r="DB2051" s="7"/>
      <c r="DD2051" s="7"/>
      <c r="DF2051" s="9"/>
    </row>
    <row r="2052" spans="3:110" x14ac:dyDescent="0.25">
      <c r="C2052" s="6"/>
      <c r="H2052" s="7"/>
      <c r="L2052" s="18"/>
      <c r="M2052" s="18"/>
      <c r="N2052" s="20"/>
      <c r="AD2052" s="18"/>
      <c r="AE2052" s="18"/>
      <c r="AJ2052" s="7"/>
      <c r="AL2052" s="7"/>
      <c r="AN2052" s="7"/>
      <c r="AP2052" s="7"/>
      <c r="AR2052" s="7"/>
      <c r="AX2052" s="7"/>
      <c r="AY2052" s="7"/>
      <c r="BE2052" s="9"/>
      <c r="BW2052" s="17"/>
      <c r="CH2052" s="7"/>
      <c r="CJ2052" s="7"/>
      <c r="CP2052" s="7"/>
      <c r="CR2052" s="7"/>
      <c r="CS2052" s="7"/>
      <c r="CU2052" s="16"/>
      <c r="DB2052" s="7"/>
      <c r="DD2052" s="7"/>
      <c r="DF2052" s="9"/>
    </row>
    <row r="2053" spans="3:110" x14ac:dyDescent="0.25">
      <c r="C2053" s="6"/>
      <c r="H2053" s="7"/>
      <c r="L2053" s="18"/>
      <c r="M2053" s="18"/>
      <c r="N2053" s="20"/>
      <c r="AD2053" s="18"/>
      <c r="AE2053" s="18"/>
      <c r="AJ2053" s="7"/>
      <c r="AL2053" s="7"/>
      <c r="AN2053" s="7"/>
      <c r="AP2053" s="7"/>
      <c r="AR2053" s="7"/>
      <c r="AX2053" s="7"/>
      <c r="AY2053" s="7"/>
      <c r="BE2053" s="9"/>
      <c r="BW2053" s="17"/>
      <c r="CH2053" s="7"/>
      <c r="CJ2053" s="7"/>
      <c r="CP2053" s="7"/>
      <c r="CR2053" s="7"/>
      <c r="CS2053" s="7"/>
      <c r="CU2053" s="16"/>
      <c r="DB2053" s="7"/>
      <c r="DD2053" s="7"/>
      <c r="DF2053" s="9"/>
    </row>
    <row r="2054" spans="3:110" x14ac:dyDescent="0.25">
      <c r="C2054" s="6"/>
      <c r="H2054" s="7"/>
      <c r="L2054" s="18"/>
      <c r="M2054" s="18"/>
      <c r="N2054" s="20"/>
      <c r="AD2054" s="18"/>
      <c r="AE2054" s="18"/>
      <c r="AJ2054" s="7"/>
      <c r="AL2054" s="7"/>
      <c r="AN2054" s="7"/>
      <c r="AP2054" s="7"/>
      <c r="AR2054" s="7"/>
      <c r="AX2054" s="7"/>
      <c r="AY2054" s="7"/>
      <c r="BE2054" s="9"/>
      <c r="BW2054" s="17"/>
      <c r="CH2054" s="7"/>
      <c r="CJ2054" s="7"/>
      <c r="CP2054" s="7"/>
      <c r="CR2054" s="7"/>
      <c r="CS2054" s="7"/>
      <c r="CU2054" s="16"/>
      <c r="DB2054" s="7"/>
      <c r="DD2054" s="7"/>
      <c r="DF2054" s="9"/>
    </row>
    <row r="2055" spans="3:110" x14ac:dyDescent="0.25">
      <c r="C2055" s="6"/>
      <c r="H2055" s="7"/>
      <c r="L2055" s="18"/>
      <c r="M2055" s="18"/>
      <c r="N2055" s="20"/>
      <c r="AD2055" s="18"/>
      <c r="AE2055" s="18"/>
      <c r="AJ2055" s="7"/>
      <c r="AL2055" s="7"/>
      <c r="AN2055" s="7"/>
      <c r="AP2055" s="7"/>
      <c r="AR2055" s="7"/>
      <c r="AX2055" s="7"/>
      <c r="AY2055" s="7"/>
      <c r="BE2055" s="9"/>
      <c r="BW2055" s="17"/>
      <c r="CH2055" s="7"/>
      <c r="CJ2055" s="7"/>
      <c r="CP2055" s="7"/>
      <c r="CR2055" s="7"/>
      <c r="CS2055" s="7"/>
      <c r="CU2055" s="16"/>
      <c r="DB2055" s="7"/>
      <c r="DD2055" s="7"/>
      <c r="DF2055" s="9"/>
    </row>
    <row r="2056" spans="3:110" x14ac:dyDescent="0.25">
      <c r="C2056" s="6"/>
      <c r="H2056" s="7"/>
      <c r="L2056" s="18"/>
      <c r="M2056" s="18"/>
      <c r="N2056" s="20"/>
      <c r="AD2056" s="18"/>
      <c r="AE2056" s="18"/>
      <c r="AJ2056" s="7"/>
      <c r="AL2056" s="7"/>
      <c r="AN2056" s="7"/>
      <c r="AP2056" s="7"/>
      <c r="AR2056" s="7"/>
      <c r="AX2056" s="7"/>
      <c r="AY2056" s="7"/>
      <c r="BE2056" s="9"/>
      <c r="BW2056" s="17"/>
      <c r="CH2056" s="7"/>
      <c r="CJ2056" s="7"/>
      <c r="CP2056" s="7"/>
      <c r="CR2056" s="7"/>
      <c r="CS2056" s="7"/>
      <c r="CU2056" s="16"/>
      <c r="DB2056" s="7"/>
      <c r="DD2056" s="7"/>
      <c r="DF2056" s="9"/>
    </row>
    <row r="2057" spans="3:110" x14ac:dyDescent="0.25">
      <c r="C2057" s="6"/>
      <c r="H2057" s="7"/>
      <c r="L2057" s="18"/>
      <c r="M2057" s="18"/>
      <c r="N2057" s="20"/>
      <c r="AD2057" s="18"/>
      <c r="AE2057" s="18"/>
      <c r="AJ2057" s="7"/>
      <c r="AL2057" s="7"/>
      <c r="AN2057" s="7"/>
      <c r="AP2057" s="7"/>
      <c r="AR2057" s="7"/>
      <c r="AX2057" s="7"/>
      <c r="AY2057" s="7"/>
      <c r="BE2057" s="9"/>
      <c r="BW2057" s="17"/>
      <c r="CH2057" s="7"/>
      <c r="CJ2057" s="7"/>
      <c r="CP2057" s="7"/>
      <c r="CR2057" s="7"/>
      <c r="CS2057" s="7"/>
      <c r="CU2057" s="16"/>
      <c r="DB2057" s="7"/>
      <c r="DD2057" s="7"/>
      <c r="DF2057" s="9"/>
    </row>
    <row r="2058" spans="3:110" x14ac:dyDescent="0.25">
      <c r="C2058" s="6"/>
      <c r="H2058" s="7"/>
      <c r="L2058" s="18"/>
      <c r="M2058" s="18"/>
      <c r="N2058" s="20"/>
      <c r="AD2058" s="18"/>
      <c r="AE2058" s="18"/>
      <c r="AJ2058" s="7"/>
      <c r="AL2058" s="7"/>
      <c r="AN2058" s="7"/>
      <c r="AP2058" s="7"/>
      <c r="AR2058" s="7"/>
      <c r="AX2058" s="7"/>
      <c r="AY2058" s="7"/>
      <c r="BE2058" s="9"/>
      <c r="BW2058" s="17"/>
      <c r="CH2058" s="7"/>
      <c r="CJ2058" s="7"/>
      <c r="CP2058" s="7"/>
      <c r="CR2058" s="7"/>
      <c r="CS2058" s="7"/>
      <c r="CU2058" s="16"/>
      <c r="DB2058" s="7"/>
      <c r="DD2058" s="7"/>
      <c r="DF2058" s="9"/>
    </row>
    <row r="2059" spans="3:110" x14ac:dyDescent="0.25">
      <c r="C2059" s="6"/>
      <c r="H2059" s="7"/>
      <c r="L2059" s="18"/>
      <c r="M2059" s="18"/>
      <c r="N2059" s="20"/>
      <c r="AD2059" s="18"/>
      <c r="AE2059" s="18"/>
      <c r="AJ2059" s="7"/>
      <c r="AL2059" s="7"/>
      <c r="AN2059" s="7"/>
      <c r="AP2059" s="7"/>
      <c r="AR2059" s="7"/>
      <c r="AX2059" s="7"/>
      <c r="AY2059" s="7"/>
      <c r="BE2059" s="9"/>
      <c r="BW2059" s="17"/>
      <c r="CH2059" s="7"/>
      <c r="CJ2059" s="7"/>
      <c r="CP2059" s="7"/>
      <c r="CR2059" s="7"/>
      <c r="CS2059" s="7"/>
      <c r="CU2059" s="16"/>
      <c r="DB2059" s="7"/>
      <c r="DD2059" s="7"/>
      <c r="DF2059" s="9"/>
    </row>
    <row r="2060" spans="3:110" x14ac:dyDescent="0.25">
      <c r="C2060" s="6"/>
      <c r="H2060" s="7"/>
      <c r="L2060" s="18"/>
      <c r="M2060" s="18"/>
      <c r="N2060" s="20"/>
      <c r="AD2060" s="18"/>
      <c r="AE2060" s="18"/>
      <c r="AJ2060" s="7"/>
      <c r="AL2060" s="7"/>
      <c r="AN2060" s="7"/>
      <c r="AP2060" s="7"/>
      <c r="AR2060" s="7"/>
      <c r="AX2060" s="7"/>
      <c r="AY2060" s="7"/>
      <c r="BE2060" s="9"/>
      <c r="BW2060" s="17"/>
      <c r="CH2060" s="7"/>
      <c r="CJ2060" s="7"/>
      <c r="CP2060" s="7"/>
      <c r="CR2060" s="7"/>
      <c r="CS2060" s="7"/>
      <c r="CU2060" s="16"/>
      <c r="DB2060" s="7"/>
      <c r="DD2060" s="7"/>
      <c r="DF2060" s="9"/>
    </row>
    <row r="2061" spans="3:110" x14ac:dyDescent="0.25">
      <c r="C2061" s="6"/>
      <c r="H2061" s="7"/>
      <c r="L2061" s="18"/>
      <c r="M2061" s="18"/>
      <c r="N2061" s="20"/>
      <c r="AD2061" s="18"/>
      <c r="AE2061" s="18"/>
      <c r="AJ2061" s="7"/>
      <c r="AL2061" s="7"/>
      <c r="AN2061" s="7"/>
      <c r="AP2061" s="7"/>
      <c r="AR2061" s="7"/>
      <c r="AX2061" s="7"/>
      <c r="AY2061" s="7"/>
      <c r="BE2061" s="9"/>
      <c r="BW2061" s="17"/>
      <c r="CH2061" s="7"/>
      <c r="CJ2061" s="7"/>
      <c r="CP2061" s="7"/>
      <c r="CR2061" s="7"/>
      <c r="CS2061" s="7"/>
      <c r="CU2061" s="16"/>
      <c r="DB2061" s="7"/>
      <c r="DD2061" s="7"/>
      <c r="DF2061" s="9"/>
    </row>
    <row r="2062" spans="3:110" x14ac:dyDescent="0.25">
      <c r="C2062" s="6"/>
      <c r="H2062" s="7"/>
      <c r="L2062" s="18"/>
      <c r="M2062" s="18"/>
      <c r="N2062" s="20"/>
      <c r="AD2062" s="18"/>
      <c r="AE2062" s="18"/>
      <c r="AJ2062" s="7"/>
      <c r="AL2062" s="7"/>
      <c r="AN2062" s="7"/>
      <c r="AP2062" s="7"/>
      <c r="AR2062" s="7"/>
      <c r="AX2062" s="7"/>
      <c r="AY2062" s="7"/>
      <c r="BE2062" s="9"/>
      <c r="BW2062" s="17"/>
      <c r="CH2062" s="7"/>
      <c r="CJ2062" s="7"/>
      <c r="CP2062" s="7"/>
      <c r="CR2062" s="7"/>
      <c r="CS2062" s="7"/>
      <c r="CU2062" s="16"/>
      <c r="DB2062" s="7"/>
      <c r="DD2062" s="7"/>
      <c r="DF2062" s="9"/>
    </row>
    <row r="2063" spans="3:110" x14ac:dyDescent="0.25">
      <c r="C2063" s="6"/>
      <c r="H2063" s="7"/>
      <c r="L2063" s="18"/>
      <c r="M2063" s="18"/>
      <c r="N2063" s="20"/>
      <c r="AD2063" s="18"/>
      <c r="AE2063" s="18"/>
      <c r="AJ2063" s="7"/>
      <c r="AL2063" s="7"/>
      <c r="AN2063" s="7"/>
      <c r="AP2063" s="7"/>
      <c r="AR2063" s="7"/>
      <c r="AX2063" s="7"/>
      <c r="AY2063" s="7"/>
      <c r="BE2063" s="9"/>
      <c r="BW2063" s="17"/>
      <c r="CH2063" s="7"/>
      <c r="CJ2063" s="7"/>
      <c r="CP2063" s="7"/>
      <c r="CR2063" s="7"/>
      <c r="CS2063" s="7"/>
      <c r="CU2063" s="16"/>
      <c r="DB2063" s="7"/>
      <c r="DD2063" s="7"/>
      <c r="DF2063" s="9"/>
    </row>
    <row r="2064" spans="3:110" x14ac:dyDescent="0.25">
      <c r="C2064" s="6"/>
      <c r="H2064" s="7"/>
      <c r="L2064" s="18"/>
      <c r="M2064" s="18"/>
      <c r="N2064" s="20"/>
      <c r="AD2064" s="18"/>
      <c r="AE2064" s="18"/>
      <c r="AJ2064" s="7"/>
      <c r="AL2064" s="7"/>
      <c r="AN2064" s="7"/>
      <c r="AP2064" s="7"/>
      <c r="AR2064" s="7"/>
      <c r="AX2064" s="7"/>
      <c r="AY2064" s="7"/>
      <c r="BE2064" s="9"/>
      <c r="BW2064" s="17"/>
      <c r="CH2064" s="7"/>
      <c r="CJ2064" s="7"/>
      <c r="CP2064" s="7"/>
      <c r="CR2064" s="7"/>
      <c r="CS2064" s="7"/>
      <c r="CU2064" s="16"/>
      <c r="DB2064" s="7"/>
      <c r="DD2064" s="7"/>
      <c r="DF2064" s="9"/>
    </row>
    <row r="2065" spans="3:110" x14ac:dyDescent="0.25">
      <c r="C2065" s="6"/>
      <c r="H2065" s="7"/>
      <c r="L2065" s="18"/>
      <c r="M2065" s="18"/>
      <c r="N2065" s="20"/>
      <c r="AD2065" s="18"/>
      <c r="AE2065" s="18"/>
      <c r="AJ2065" s="7"/>
      <c r="AL2065" s="7"/>
      <c r="AN2065" s="7"/>
      <c r="AP2065" s="7"/>
      <c r="AR2065" s="7"/>
      <c r="AX2065" s="7"/>
      <c r="AY2065" s="7"/>
      <c r="BE2065" s="9"/>
      <c r="BW2065" s="17"/>
      <c r="CH2065" s="7"/>
      <c r="CJ2065" s="7"/>
      <c r="CP2065" s="7"/>
      <c r="CR2065" s="7"/>
      <c r="CS2065" s="7"/>
      <c r="CU2065" s="16"/>
      <c r="DB2065" s="7"/>
      <c r="DD2065" s="7"/>
      <c r="DF2065" s="9"/>
    </row>
    <row r="2066" spans="3:110" x14ac:dyDescent="0.25">
      <c r="C2066" s="6"/>
      <c r="H2066" s="7"/>
      <c r="L2066" s="18"/>
      <c r="M2066" s="18"/>
      <c r="N2066" s="20"/>
      <c r="AD2066" s="18"/>
      <c r="AE2066" s="18"/>
      <c r="AJ2066" s="7"/>
      <c r="AL2066" s="7"/>
      <c r="AN2066" s="7"/>
      <c r="AP2066" s="7"/>
      <c r="AR2066" s="7"/>
      <c r="AX2066" s="7"/>
      <c r="AY2066" s="7"/>
      <c r="BE2066" s="9"/>
      <c r="BW2066" s="17"/>
      <c r="CH2066" s="7"/>
      <c r="CJ2066" s="7"/>
      <c r="CP2066" s="7"/>
      <c r="CR2066" s="7"/>
      <c r="CS2066" s="7"/>
      <c r="CU2066" s="16"/>
      <c r="DB2066" s="7"/>
      <c r="DD2066" s="7"/>
      <c r="DF2066" s="9"/>
    </row>
    <row r="2067" spans="3:110" x14ac:dyDescent="0.25">
      <c r="C2067" s="6"/>
      <c r="H2067" s="7"/>
      <c r="L2067" s="18"/>
      <c r="M2067" s="18"/>
      <c r="N2067" s="20"/>
      <c r="AD2067" s="18"/>
      <c r="AE2067" s="18"/>
      <c r="AJ2067" s="7"/>
      <c r="AL2067" s="7"/>
      <c r="AN2067" s="7"/>
      <c r="AP2067" s="7"/>
      <c r="AR2067" s="7"/>
      <c r="AX2067" s="7"/>
      <c r="AY2067" s="7"/>
      <c r="BE2067" s="9"/>
      <c r="BW2067" s="17"/>
      <c r="CH2067" s="7"/>
      <c r="CJ2067" s="7"/>
      <c r="CP2067" s="7"/>
      <c r="CR2067" s="7"/>
      <c r="CS2067" s="7"/>
      <c r="CU2067" s="16"/>
      <c r="DB2067" s="7"/>
      <c r="DD2067" s="7"/>
      <c r="DF2067" s="9"/>
    </row>
    <row r="2068" spans="3:110" x14ac:dyDescent="0.25">
      <c r="C2068" s="6"/>
      <c r="H2068" s="7"/>
      <c r="L2068" s="18"/>
      <c r="M2068" s="18"/>
      <c r="N2068" s="20"/>
      <c r="AD2068" s="18"/>
      <c r="AE2068" s="18"/>
      <c r="AJ2068" s="7"/>
      <c r="AL2068" s="7"/>
      <c r="AN2068" s="7"/>
      <c r="AP2068" s="7"/>
      <c r="AR2068" s="7"/>
      <c r="AX2068" s="7"/>
      <c r="AY2068" s="7"/>
      <c r="BE2068" s="9"/>
      <c r="BW2068" s="17"/>
      <c r="CH2068" s="7"/>
      <c r="CJ2068" s="7"/>
      <c r="CP2068" s="7"/>
      <c r="CR2068" s="7"/>
      <c r="CS2068" s="7"/>
      <c r="CU2068" s="16"/>
      <c r="DB2068" s="7"/>
      <c r="DD2068" s="7"/>
      <c r="DF2068" s="9"/>
    </row>
    <row r="2069" spans="3:110" x14ac:dyDescent="0.25">
      <c r="C2069" s="6"/>
      <c r="H2069" s="7"/>
      <c r="L2069" s="18"/>
      <c r="M2069" s="18"/>
      <c r="N2069" s="20"/>
      <c r="AD2069" s="18"/>
      <c r="AE2069" s="18"/>
      <c r="AJ2069" s="7"/>
      <c r="AL2069" s="7"/>
      <c r="AN2069" s="7"/>
      <c r="AP2069" s="7"/>
      <c r="AR2069" s="7"/>
      <c r="AX2069" s="7"/>
      <c r="AY2069" s="7"/>
      <c r="BE2069" s="9"/>
      <c r="BW2069" s="17"/>
      <c r="CH2069" s="7"/>
      <c r="CJ2069" s="7"/>
      <c r="CP2069" s="7"/>
      <c r="CR2069" s="7"/>
      <c r="CS2069" s="7"/>
      <c r="CU2069" s="16"/>
      <c r="DB2069" s="7"/>
      <c r="DD2069" s="7"/>
      <c r="DF2069" s="9"/>
    </row>
    <row r="2070" spans="3:110" x14ac:dyDescent="0.25">
      <c r="C2070" s="6"/>
      <c r="H2070" s="7"/>
      <c r="L2070" s="18"/>
      <c r="M2070" s="18"/>
      <c r="N2070" s="20"/>
      <c r="AD2070" s="18"/>
      <c r="AE2070" s="18"/>
      <c r="AJ2070" s="7"/>
      <c r="AL2070" s="7"/>
      <c r="AN2070" s="7"/>
      <c r="AP2070" s="7"/>
      <c r="AR2070" s="7"/>
      <c r="AX2070" s="7"/>
      <c r="AY2070" s="7"/>
      <c r="BE2070" s="9"/>
      <c r="BW2070" s="17"/>
      <c r="CH2070" s="7"/>
      <c r="CJ2070" s="7"/>
      <c r="CP2070" s="7"/>
      <c r="CR2070" s="7"/>
      <c r="CS2070" s="7"/>
      <c r="CU2070" s="16"/>
      <c r="DB2070" s="7"/>
      <c r="DD2070" s="7"/>
      <c r="DF2070" s="9"/>
    </row>
    <row r="2071" spans="3:110" x14ac:dyDescent="0.25">
      <c r="C2071" s="6"/>
      <c r="H2071" s="7"/>
      <c r="L2071" s="18"/>
      <c r="M2071" s="18"/>
      <c r="N2071" s="20"/>
      <c r="AD2071" s="18"/>
      <c r="AE2071" s="18"/>
      <c r="AJ2071" s="7"/>
      <c r="AL2071" s="7"/>
      <c r="AN2071" s="7"/>
      <c r="AP2071" s="7"/>
      <c r="AR2071" s="7"/>
      <c r="AX2071" s="7"/>
      <c r="AY2071" s="7"/>
      <c r="BE2071" s="9"/>
      <c r="BW2071" s="17"/>
      <c r="CH2071" s="7"/>
      <c r="CJ2071" s="7"/>
      <c r="CP2071" s="7"/>
      <c r="CR2071" s="7"/>
      <c r="CS2071" s="7"/>
      <c r="CU2071" s="16"/>
      <c r="DB2071" s="7"/>
      <c r="DD2071" s="7"/>
      <c r="DF2071" s="9"/>
    </row>
    <row r="2072" spans="3:110" x14ac:dyDescent="0.25">
      <c r="C2072" s="6"/>
      <c r="H2072" s="7"/>
      <c r="L2072" s="18"/>
      <c r="M2072" s="18"/>
      <c r="N2072" s="20"/>
      <c r="AD2072" s="18"/>
      <c r="AE2072" s="18"/>
      <c r="AJ2072" s="7"/>
      <c r="AL2072" s="7"/>
      <c r="AN2072" s="7"/>
      <c r="AP2072" s="7"/>
      <c r="AR2072" s="7"/>
      <c r="AX2072" s="7"/>
      <c r="AY2072" s="7"/>
      <c r="BE2072" s="9"/>
      <c r="BW2072" s="17"/>
      <c r="CH2072" s="7"/>
      <c r="CJ2072" s="7"/>
      <c r="CP2072" s="7"/>
      <c r="CR2072" s="7"/>
      <c r="CS2072" s="7"/>
      <c r="CU2072" s="16"/>
      <c r="DB2072" s="7"/>
      <c r="DD2072" s="7"/>
      <c r="DF2072" s="9"/>
    </row>
    <row r="2073" spans="3:110" x14ac:dyDescent="0.25">
      <c r="C2073" s="6"/>
      <c r="H2073" s="7"/>
      <c r="L2073" s="18"/>
      <c r="M2073" s="18"/>
      <c r="N2073" s="20"/>
      <c r="AD2073" s="18"/>
      <c r="AE2073" s="18"/>
      <c r="AJ2073" s="7"/>
      <c r="AL2073" s="7"/>
      <c r="AN2073" s="7"/>
      <c r="AP2073" s="7"/>
      <c r="AR2073" s="7"/>
      <c r="AX2073" s="7"/>
      <c r="AY2073" s="7"/>
      <c r="BE2073" s="9"/>
      <c r="BW2073" s="17"/>
      <c r="CH2073" s="7"/>
      <c r="CJ2073" s="7"/>
      <c r="CP2073" s="7"/>
      <c r="CR2073" s="7"/>
      <c r="CS2073" s="7"/>
      <c r="CU2073" s="16"/>
      <c r="DB2073" s="7"/>
      <c r="DD2073" s="7"/>
      <c r="DF2073" s="9"/>
    </row>
    <row r="2074" spans="3:110" x14ac:dyDescent="0.25">
      <c r="C2074" s="6"/>
      <c r="H2074" s="7"/>
      <c r="L2074" s="18"/>
      <c r="M2074" s="18"/>
      <c r="N2074" s="20"/>
      <c r="AD2074" s="18"/>
      <c r="AE2074" s="18"/>
      <c r="AJ2074" s="7"/>
      <c r="AL2074" s="7"/>
      <c r="AN2074" s="7"/>
      <c r="AP2074" s="7"/>
      <c r="AR2074" s="7"/>
      <c r="AX2074" s="7"/>
      <c r="AY2074" s="7"/>
      <c r="BE2074" s="9"/>
      <c r="BW2074" s="17"/>
      <c r="CH2074" s="7"/>
      <c r="CJ2074" s="7"/>
      <c r="CP2074" s="7"/>
      <c r="CR2074" s="7"/>
      <c r="CS2074" s="7"/>
      <c r="CU2074" s="16"/>
      <c r="DB2074" s="7"/>
      <c r="DD2074" s="7"/>
      <c r="DF2074" s="9"/>
    </row>
    <row r="2075" spans="3:110" x14ac:dyDescent="0.25">
      <c r="C2075" s="6"/>
      <c r="H2075" s="7"/>
      <c r="L2075" s="18"/>
      <c r="M2075" s="18"/>
      <c r="N2075" s="20"/>
      <c r="AD2075" s="18"/>
      <c r="AE2075" s="18"/>
      <c r="AJ2075" s="7"/>
      <c r="AL2075" s="7"/>
      <c r="AN2075" s="7"/>
      <c r="AP2075" s="7"/>
      <c r="AR2075" s="7"/>
      <c r="AX2075" s="7"/>
      <c r="AY2075" s="7"/>
      <c r="BE2075" s="9"/>
      <c r="BW2075" s="17"/>
      <c r="CH2075" s="7"/>
      <c r="CJ2075" s="7"/>
      <c r="CP2075" s="7"/>
      <c r="CR2075" s="7"/>
      <c r="CS2075" s="7"/>
      <c r="CU2075" s="16"/>
      <c r="DB2075" s="7"/>
      <c r="DD2075" s="7"/>
      <c r="DF2075" s="9"/>
    </row>
    <row r="2076" spans="3:110" x14ac:dyDescent="0.25">
      <c r="C2076" s="6"/>
      <c r="H2076" s="7"/>
      <c r="L2076" s="18"/>
      <c r="M2076" s="18"/>
      <c r="N2076" s="20"/>
      <c r="AD2076" s="18"/>
      <c r="AE2076" s="18"/>
      <c r="AJ2076" s="7"/>
      <c r="AL2076" s="7"/>
      <c r="AN2076" s="7"/>
      <c r="AP2076" s="7"/>
      <c r="AR2076" s="7"/>
      <c r="AX2076" s="7"/>
      <c r="AY2076" s="7"/>
      <c r="BE2076" s="9"/>
      <c r="BW2076" s="17"/>
      <c r="CH2076" s="7"/>
      <c r="CJ2076" s="7"/>
      <c r="CP2076" s="7"/>
      <c r="CR2076" s="7"/>
      <c r="CS2076" s="7"/>
      <c r="CU2076" s="16"/>
      <c r="DB2076" s="7"/>
      <c r="DD2076" s="7"/>
      <c r="DF2076" s="9"/>
    </row>
    <row r="2077" spans="3:110" x14ac:dyDescent="0.25">
      <c r="C2077" s="6"/>
      <c r="H2077" s="7"/>
      <c r="L2077" s="18"/>
      <c r="M2077" s="18"/>
      <c r="N2077" s="20"/>
      <c r="AD2077" s="18"/>
      <c r="AE2077" s="18"/>
      <c r="AJ2077" s="7"/>
      <c r="AL2077" s="7"/>
      <c r="AN2077" s="7"/>
      <c r="AP2077" s="7"/>
      <c r="AR2077" s="7"/>
      <c r="AX2077" s="7"/>
      <c r="AY2077" s="7"/>
      <c r="BE2077" s="9"/>
      <c r="BW2077" s="17"/>
      <c r="CH2077" s="7"/>
      <c r="CJ2077" s="7"/>
      <c r="CP2077" s="7"/>
      <c r="CR2077" s="7"/>
      <c r="CS2077" s="7"/>
      <c r="CU2077" s="16"/>
      <c r="DB2077" s="7"/>
      <c r="DD2077" s="7"/>
      <c r="DF2077" s="9"/>
    </row>
    <row r="2078" spans="3:110" x14ac:dyDescent="0.25">
      <c r="C2078" s="6"/>
      <c r="H2078" s="7"/>
      <c r="L2078" s="18"/>
      <c r="M2078" s="18"/>
      <c r="N2078" s="20"/>
      <c r="AD2078" s="18"/>
      <c r="AE2078" s="18"/>
      <c r="AJ2078" s="7"/>
      <c r="AL2078" s="7"/>
      <c r="AN2078" s="7"/>
      <c r="AP2078" s="7"/>
      <c r="AR2078" s="7"/>
      <c r="AX2078" s="7"/>
      <c r="AY2078" s="7"/>
      <c r="BE2078" s="9"/>
      <c r="BW2078" s="17"/>
      <c r="CH2078" s="7"/>
      <c r="CJ2078" s="7"/>
      <c r="CP2078" s="7"/>
      <c r="CR2078" s="7"/>
      <c r="CS2078" s="7"/>
      <c r="CU2078" s="16"/>
      <c r="DB2078" s="7"/>
      <c r="DD2078" s="7"/>
      <c r="DF2078" s="9"/>
    </row>
    <row r="2079" spans="3:110" x14ac:dyDescent="0.25">
      <c r="C2079" s="6"/>
      <c r="H2079" s="7"/>
      <c r="L2079" s="18"/>
      <c r="M2079" s="18"/>
      <c r="N2079" s="20"/>
      <c r="AD2079" s="18"/>
      <c r="AE2079" s="18"/>
      <c r="AJ2079" s="7"/>
      <c r="AL2079" s="7"/>
      <c r="AN2079" s="7"/>
      <c r="AP2079" s="7"/>
      <c r="AR2079" s="7"/>
      <c r="AX2079" s="7"/>
      <c r="AY2079" s="7"/>
      <c r="BE2079" s="9"/>
      <c r="BW2079" s="17"/>
      <c r="CH2079" s="7"/>
      <c r="CJ2079" s="7"/>
      <c r="CP2079" s="7"/>
      <c r="CR2079" s="7"/>
      <c r="CS2079" s="7"/>
      <c r="CU2079" s="16"/>
      <c r="DB2079" s="7"/>
      <c r="DD2079" s="7"/>
      <c r="DF2079" s="9"/>
    </row>
    <row r="2080" spans="3:110" x14ac:dyDescent="0.25">
      <c r="C2080" s="6"/>
      <c r="H2080" s="7"/>
      <c r="L2080" s="18"/>
      <c r="M2080" s="18"/>
      <c r="N2080" s="20"/>
      <c r="AD2080" s="18"/>
      <c r="AE2080" s="18"/>
      <c r="AJ2080" s="7"/>
      <c r="AL2080" s="7"/>
      <c r="AN2080" s="7"/>
      <c r="AP2080" s="7"/>
      <c r="AR2080" s="7"/>
      <c r="AX2080" s="7"/>
      <c r="AY2080" s="7"/>
      <c r="BE2080" s="9"/>
      <c r="BW2080" s="17"/>
      <c r="CH2080" s="7"/>
      <c r="CJ2080" s="7"/>
      <c r="CP2080" s="7"/>
      <c r="CR2080" s="7"/>
      <c r="CS2080" s="7"/>
      <c r="CU2080" s="16"/>
      <c r="DB2080" s="7"/>
      <c r="DD2080" s="7"/>
      <c r="DF2080" s="9"/>
    </row>
    <row r="2081" spans="3:110" x14ac:dyDescent="0.25">
      <c r="C2081" s="6"/>
      <c r="H2081" s="7"/>
      <c r="L2081" s="18"/>
      <c r="M2081" s="18"/>
      <c r="N2081" s="20"/>
      <c r="AD2081" s="18"/>
      <c r="AE2081" s="18"/>
      <c r="AJ2081" s="7"/>
      <c r="AL2081" s="7"/>
      <c r="AN2081" s="7"/>
      <c r="AP2081" s="7"/>
      <c r="AR2081" s="7"/>
      <c r="AX2081" s="7"/>
      <c r="AY2081" s="7"/>
      <c r="BE2081" s="9"/>
      <c r="BW2081" s="17"/>
      <c r="CH2081" s="7"/>
      <c r="CJ2081" s="7"/>
      <c r="CP2081" s="7"/>
      <c r="CR2081" s="7"/>
      <c r="CS2081" s="7"/>
      <c r="CU2081" s="16"/>
      <c r="DB2081" s="7"/>
      <c r="DD2081" s="7"/>
      <c r="DF2081" s="9"/>
    </row>
    <row r="2082" spans="3:110" x14ac:dyDescent="0.25">
      <c r="C2082" s="6"/>
      <c r="H2082" s="7"/>
      <c r="L2082" s="18"/>
      <c r="M2082" s="18"/>
      <c r="N2082" s="20"/>
      <c r="AD2082" s="18"/>
      <c r="AE2082" s="18"/>
      <c r="AJ2082" s="7"/>
      <c r="AL2082" s="7"/>
      <c r="AN2082" s="7"/>
      <c r="AP2082" s="7"/>
      <c r="AR2082" s="7"/>
      <c r="AX2082" s="7"/>
      <c r="AY2082" s="7"/>
      <c r="BE2082" s="9"/>
      <c r="BW2082" s="17"/>
      <c r="CH2082" s="7"/>
      <c r="CJ2082" s="7"/>
      <c r="CP2082" s="7"/>
      <c r="CR2082" s="7"/>
      <c r="CS2082" s="7"/>
      <c r="CU2082" s="16"/>
      <c r="DB2082" s="7"/>
      <c r="DD2082" s="7"/>
      <c r="DF2082" s="9"/>
    </row>
    <row r="2083" spans="3:110" x14ac:dyDescent="0.25">
      <c r="C2083" s="6"/>
      <c r="H2083" s="7"/>
      <c r="L2083" s="18"/>
      <c r="M2083" s="18"/>
      <c r="N2083" s="20"/>
      <c r="AD2083" s="18"/>
      <c r="AE2083" s="18"/>
      <c r="AJ2083" s="7"/>
      <c r="AL2083" s="7"/>
      <c r="AN2083" s="7"/>
      <c r="AP2083" s="7"/>
      <c r="AR2083" s="7"/>
      <c r="AX2083" s="7"/>
      <c r="AY2083" s="7"/>
      <c r="BE2083" s="9"/>
      <c r="BW2083" s="17"/>
      <c r="CH2083" s="7"/>
      <c r="CJ2083" s="7"/>
      <c r="CP2083" s="7"/>
      <c r="CR2083" s="7"/>
      <c r="CS2083" s="7"/>
      <c r="CU2083" s="16"/>
      <c r="DB2083" s="7"/>
      <c r="DD2083" s="7"/>
      <c r="DF2083" s="9"/>
    </row>
    <row r="2084" spans="3:110" x14ac:dyDescent="0.25">
      <c r="C2084" s="6"/>
      <c r="H2084" s="7"/>
      <c r="L2084" s="18"/>
      <c r="M2084" s="18"/>
      <c r="N2084" s="20"/>
      <c r="AD2084" s="18"/>
      <c r="AE2084" s="18"/>
      <c r="AJ2084" s="7"/>
      <c r="AL2084" s="7"/>
      <c r="AN2084" s="7"/>
      <c r="AP2084" s="7"/>
      <c r="AR2084" s="7"/>
      <c r="AX2084" s="7"/>
      <c r="AY2084" s="7"/>
      <c r="BE2084" s="9"/>
      <c r="BW2084" s="17"/>
      <c r="CH2084" s="7"/>
      <c r="CJ2084" s="7"/>
      <c r="CP2084" s="7"/>
      <c r="CR2084" s="7"/>
      <c r="CS2084" s="7"/>
      <c r="CU2084" s="16"/>
      <c r="DB2084" s="7"/>
      <c r="DD2084" s="7"/>
      <c r="DF2084" s="9"/>
    </row>
    <row r="2085" spans="3:110" x14ac:dyDescent="0.25">
      <c r="C2085" s="6"/>
      <c r="H2085" s="7"/>
      <c r="L2085" s="18"/>
      <c r="M2085" s="18"/>
      <c r="N2085" s="20"/>
      <c r="AD2085" s="18"/>
      <c r="AE2085" s="18"/>
      <c r="AJ2085" s="7"/>
      <c r="AL2085" s="7"/>
      <c r="AN2085" s="7"/>
      <c r="AP2085" s="7"/>
      <c r="AR2085" s="7"/>
      <c r="AX2085" s="7"/>
      <c r="AY2085" s="7"/>
      <c r="BE2085" s="9"/>
      <c r="BW2085" s="17"/>
      <c r="CH2085" s="7"/>
      <c r="CJ2085" s="7"/>
      <c r="CP2085" s="7"/>
      <c r="CR2085" s="7"/>
      <c r="CS2085" s="7"/>
      <c r="CU2085" s="16"/>
      <c r="DB2085" s="7"/>
      <c r="DD2085" s="7"/>
      <c r="DF2085" s="9"/>
    </row>
    <row r="2086" spans="3:110" x14ac:dyDescent="0.25">
      <c r="C2086" s="6"/>
      <c r="H2086" s="7"/>
      <c r="L2086" s="18"/>
      <c r="M2086" s="18"/>
      <c r="N2086" s="20"/>
      <c r="AD2086" s="18"/>
      <c r="AE2086" s="18"/>
      <c r="AJ2086" s="7"/>
      <c r="AL2086" s="7"/>
      <c r="AN2086" s="7"/>
      <c r="AP2086" s="7"/>
      <c r="AR2086" s="7"/>
      <c r="AX2086" s="7"/>
      <c r="AY2086" s="7"/>
      <c r="BE2086" s="9"/>
      <c r="BW2086" s="17"/>
      <c r="CH2086" s="7"/>
      <c r="CJ2086" s="7"/>
      <c r="CP2086" s="7"/>
      <c r="CR2086" s="7"/>
      <c r="CS2086" s="7"/>
      <c r="CU2086" s="16"/>
      <c r="DB2086" s="7"/>
      <c r="DD2086" s="7"/>
      <c r="DF2086" s="9"/>
    </row>
    <row r="2087" spans="3:110" x14ac:dyDescent="0.25">
      <c r="C2087" s="6"/>
      <c r="H2087" s="7"/>
      <c r="L2087" s="18"/>
      <c r="M2087" s="18"/>
      <c r="N2087" s="20"/>
      <c r="AD2087" s="18"/>
      <c r="AE2087" s="18"/>
      <c r="AJ2087" s="7"/>
      <c r="AL2087" s="7"/>
      <c r="AN2087" s="7"/>
      <c r="AP2087" s="7"/>
      <c r="AR2087" s="7"/>
      <c r="AX2087" s="7"/>
      <c r="AY2087" s="7"/>
      <c r="BE2087" s="9"/>
      <c r="BW2087" s="17"/>
      <c r="CH2087" s="7"/>
      <c r="CJ2087" s="7"/>
      <c r="CP2087" s="7"/>
      <c r="CR2087" s="7"/>
      <c r="CS2087" s="7"/>
      <c r="CU2087" s="16"/>
      <c r="DB2087" s="7"/>
      <c r="DD2087" s="7"/>
      <c r="DF2087" s="9"/>
    </row>
    <row r="2088" spans="3:110" x14ac:dyDescent="0.25">
      <c r="C2088" s="6"/>
      <c r="H2088" s="7"/>
      <c r="L2088" s="18"/>
      <c r="M2088" s="18"/>
      <c r="N2088" s="20"/>
      <c r="AD2088" s="18"/>
      <c r="AE2088" s="18"/>
      <c r="AJ2088" s="7"/>
      <c r="AL2088" s="7"/>
      <c r="AN2088" s="7"/>
      <c r="AP2088" s="7"/>
      <c r="AR2088" s="7"/>
      <c r="AX2088" s="7"/>
      <c r="AY2088" s="7"/>
      <c r="BE2088" s="9"/>
      <c r="BW2088" s="17"/>
      <c r="CH2088" s="7"/>
      <c r="CJ2088" s="7"/>
      <c r="CP2088" s="7"/>
      <c r="CR2088" s="7"/>
      <c r="CS2088" s="7"/>
      <c r="CU2088" s="16"/>
      <c r="DB2088" s="7"/>
      <c r="DD2088" s="7"/>
      <c r="DF2088" s="9"/>
    </row>
    <row r="2089" spans="3:110" x14ac:dyDescent="0.25">
      <c r="C2089" s="6"/>
      <c r="H2089" s="7"/>
      <c r="L2089" s="18"/>
      <c r="M2089" s="18"/>
      <c r="N2089" s="20"/>
      <c r="AD2089" s="18"/>
      <c r="AE2089" s="18"/>
      <c r="AJ2089" s="7"/>
      <c r="AL2089" s="7"/>
      <c r="AN2089" s="7"/>
      <c r="AP2089" s="7"/>
      <c r="AR2089" s="7"/>
      <c r="AX2089" s="7"/>
      <c r="AY2089" s="7"/>
      <c r="BE2089" s="9"/>
      <c r="BW2089" s="17"/>
      <c r="CH2089" s="7"/>
      <c r="CJ2089" s="7"/>
      <c r="CP2089" s="7"/>
      <c r="CR2089" s="7"/>
      <c r="CS2089" s="7"/>
      <c r="CU2089" s="16"/>
      <c r="DB2089" s="7"/>
      <c r="DD2089" s="7"/>
      <c r="DF2089" s="9"/>
    </row>
    <row r="2090" spans="3:110" x14ac:dyDescent="0.25">
      <c r="C2090" s="6"/>
      <c r="H2090" s="7"/>
      <c r="L2090" s="18"/>
      <c r="M2090" s="18"/>
      <c r="N2090" s="20"/>
      <c r="AD2090" s="18"/>
      <c r="AE2090" s="18"/>
      <c r="AJ2090" s="7"/>
      <c r="AL2090" s="7"/>
      <c r="AN2090" s="7"/>
      <c r="AP2090" s="7"/>
      <c r="AR2090" s="7"/>
      <c r="AX2090" s="7"/>
      <c r="AY2090" s="7"/>
      <c r="BE2090" s="9"/>
      <c r="BW2090" s="17"/>
      <c r="CH2090" s="7"/>
      <c r="CJ2090" s="7"/>
      <c r="CP2090" s="7"/>
      <c r="CR2090" s="7"/>
      <c r="CS2090" s="7"/>
      <c r="CU2090" s="16"/>
      <c r="DB2090" s="7"/>
      <c r="DD2090" s="7"/>
      <c r="DF2090" s="9"/>
    </row>
    <row r="2091" spans="3:110" x14ac:dyDescent="0.25">
      <c r="C2091" s="6"/>
      <c r="H2091" s="7"/>
      <c r="L2091" s="18"/>
      <c r="M2091" s="18"/>
      <c r="N2091" s="20"/>
      <c r="AD2091" s="18"/>
      <c r="AE2091" s="18"/>
      <c r="AJ2091" s="7"/>
      <c r="AL2091" s="7"/>
      <c r="AN2091" s="7"/>
      <c r="AP2091" s="7"/>
      <c r="AR2091" s="7"/>
      <c r="AX2091" s="7"/>
      <c r="AY2091" s="7"/>
      <c r="BE2091" s="9"/>
      <c r="BW2091" s="17"/>
      <c r="CH2091" s="7"/>
      <c r="CJ2091" s="7"/>
      <c r="CP2091" s="7"/>
      <c r="CR2091" s="7"/>
      <c r="CS2091" s="7"/>
      <c r="CU2091" s="16"/>
      <c r="DB2091" s="7"/>
      <c r="DD2091" s="7"/>
      <c r="DF2091" s="9"/>
    </row>
    <row r="2092" spans="3:110" x14ac:dyDescent="0.25">
      <c r="C2092" s="6"/>
      <c r="H2092" s="7"/>
      <c r="L2092" s="18"/>
      <c r="M2092" s="18"/>
      <c r="N2092" s="20"/>
      <c r="AD2092" s="18"/>
      <c r="AE2092" s="18"/>
      <c r="AJ2092" s="7"/>
      <c r="AL2092" s="7"/>
      <c r="AN2092" s="7"/>
      <c r="AP2092" s="7"/>
      <c r="AR2092" s="7"/>
      <c r="AX2092" s="7"/>
      <c r="AY2092" s="7"/>
      <c r="BE2092" s="9"/>
      <c r="BW2092" s="17"/>
      <c r="CH2092" s="7"/>
      <c r="CJ2092" s="7"/>
      <c r="CP2092" s="7"/>
      <c r="CR2092" s="7"/>
      <c r="CS2092" s="7"/>
      <c r="CU2092" s="16"/>
      <c r="DB2092" s="7"/>
      <c r="DD2092" s="7"/>
      <c r="DF2092" s="9"/>
    </row>
    <row r="2093" spans="3:110" x14ac:dyDescent="0.25">
      <c r="C2093" s="6"/>
      <c r="H2093" s="7"/>
      <c r="L2093" s="18"/>
      <c r="M2093" s="18"/>
      <c r="N2093" s="20"/>
      <c r="AD2093" s="18"/>
      <c r="AE2093" s="18"/>
      <c r="AJ2093" s="7"/>
      <c r="AL2093" s="7"/>
      <c r="AN2093" s="7"/>
      <c r="AP2093" s="7"/>
      <c r="AR2093" s="7"/>
      <c r="AX2093" s="7"/>
      <c r="AY2093" s="7"/>
      <c r="BE2093" s="9"/>
      <c r="BW2093" s="17"/>
      <c r="CH2093" s="7"/>
      <c r="CJ2093" s="7"/>
      <c r="CP2093" s="7"/>
      <c r="CR2093" s="7"/>
      <c r="CS2093" s="7"/>
      <c r="CU2093" s="16"/>
      <c r="DB2093" s="7"/>
      <c r="DD2093" s="7"/>
      <c r="DF2093" s="9"/>
    </row>
    <row r="2094" spans="3:110" x14ac:dyDescent="0.25">
      <c r="C2094" s="6"/>
      <c r="H2094" s="7"/>
      <c r="L2094" s="18"/>
      <c r="M2094" s="18"/>
      <c r="N2094" s="20"/>
      <c r="AD2094" s="18"/>
      <c r="AE2094" s="18"/>
      <c r="AJ2094" s="7"/>
      <c r="AL2094" s="7"/>
      <c r="AN2094" s="7"/>
      <c r="AP2094" s="7"/>
      <c r="AR2094" s="7"/>
      <c r="AX2094" s="7"/>
      <c r="AY2094" s="7"/>
      <c r="BE2094" s="9"/>
      <c r="BW2094" s="17"/>
      <c r="CH2094" s="7"/>
      <c r="CJ2094" s="7"/>
      <c r="CP2094" s="7"/>
      <c r="CR2094" s="7"/>
      <c r="CS2094" s="7"/>
      <c r="CU2094" s="16"/>
      <c r="DB2094" s="7"/>
      <c r="DD2094" s="7"/>
      <c r="DF2094" s="9"/>
    </row>
    <row r="2095" spans="3:110" x14ac:dyDescent="0.25">
      <c r="C2095" s="6"/>
      <c r="H2095" s="7"/>
      <c r="L2095" s="18"/>
      <c r="M2095" s="18"/>
      <c r="N2095" s="20"/>
      <c r="AD2095" s="18"/>
      <c r="AE2095" s="18"/>
      <c r="AJ2095" s="7"/>
      <c r="AL2095" s="7"/>
      <c r="AN2095" s="7"/>
      <c r="AP2095" s="7"/>
      <c r="AR2095" s="7"/>
      <c r="AX2095" s="7"/>
      <c r="AY2095" s="7"/>
      <c r="BE2095" s="9"/>
      <c r="BW2095" s="17"/>
      <c r="CH2095" s="7"/>
      <c r="CJ2095" s="7"/>
      <c r="CP2095" s="7"/>
      <c r="CR2095" s="7"/>
      <c r="CS2095" s="7"/>
      <c r="CU2095" s="16"/>
      <c r="DB2095" s="7"/>
      <c r="DD2095" s="7"/>
      <c r="DF2095" s="9"/>
    </row>
    <row r="2096" spans="3:110" x14ac:dyDescent="0.25">
      <c r="C2096" s="6"/>
      <c r="H2096" s="7"/>
      <c r="L2096" s="18"/>
      <c r="M2096" s="18"/>
      <c r="N2096" s="20"/>
      <c r="AD2096" s="18"/>
      <c r="AE2096" s="18"/>
      <c r="AJ2096" s="7"/>
      <c r="AL2096" s="7"/>
      <c r="AN2096" s="7"/>
      <c r="AP2096" s="7"/>
      <c r="AR2096" s="7"/>
      <c r="AX2096" s="7"/>
      <c r="AY2096" s="7"/>
      <c r="BE2096" s="9"/>
      <c r="BW2096" s="17"/>
      <c r="CH2096" s="7"/>
      <c r="CJ2096" s="7"/>
      <c r="CP2096" s="7"/>
      <c r="CR2096" s="7"/>
      <c r="CS2096" s="7"/>
      <c r="CU2096" s="16"/>
      <c r="DB2096" s="7"/>
      <c r="DD2096" s="7"/>
      <c r="DF2096" s="9"/>
    </row>
    <row r="2097" spans="3:110" x14ac:dyDescent="0.25">
      <c r="C2097" s="6"/>
      <c r="H2097" s="7"/>
      <c r="L2097" s="18"/>
      <c r="M2097" s="18"/>
      <c r="N2097" s="20"/>
      <c r="AD2097" s="18"/>
      <c r="AE2097" s="18"/>
      <c r="AJ2097" s="7"/>
      <c r="AL2097" s="7"/>
      <c r="AN2097" s="7"/>
      <c r="AP2097" s="7"/>
      <c r="AR2097" s="7"/>
      <c r="AX2097" s="7"/>
      <c r="AY2097" s="7"/>
      <c r="BE2097" s="9"/>
      <c r="BW2097" s="17"/>
      <c r="CH2097" s="7"/>
      <c r="CJ2097" s="7"/>
      <c r="CP2097" s="7"/>
      <c r="CR2097" s="7"/>
      <c r="CS2097" s="7"/>
      <c r="CU2097" s="16"/>
      <c r="DB2097" s="7"/>
      <c r="DD2097" s="7"/>
      <c r="DF2097" s="9"/>
    </row>
    <row r="2098" spans="3:110" x14ac:dyDescent="0.25">
      <c r="C2098" s="6"/>
      <c r="H2098" s="7"/>
      <c r="L2098" s="18"/>
      <c r="M2098" s="18"/>
      <c r="N2098" s="20"/>
      <c r="AD2098" s="18"/>
      <c r="AE2098" s="18"/>
      <c r="AJ2098" s="7"/>
      <c r="AL2098" s="7"/>
      <c r="AN2098" s="7"/>
      <c r="AP2098" s="7"/>
      <c r="AR2098" s="7"/>
      <c r="AX2098" s="7"/>
      <c r="AY2098" s="7"/>
      <c r="BE2098" s="9"/>
      <c r="BW2098" s="17"/>
      <c r="CH2098" s="7"/>
      <c r="CJ2098" s="7"/>
      <c r="CP2098" s="7"/>
      <c r="CR2098" s="7"/>
      <c r="CS2098" s="7"/>
      <c r="CU2098" s="16"/>
      <c r="DB2098" s="7"/>
      <c r="DD2098" s="7"/>
      <c r="DF2098" s="9"/>
    </row>
    <row r="2099" spans="3:110" x14ac:dyDescent="0.25">
      <c r="C2099" s="6"/>
      <c r="H2099" s="7"/>
      <c r="L2099" s="18"/>
      <c r="M2099" s="18"/>
      <c r="N2099" s="20"/>
      <c r="AD2099" s="18"/>
      <c r="AE2099" s="18"/>
      <c r="AJ2099" s="7"/>
      <c r="AL2099" s="7"/>
      <c r="AN2099" s="7"/>
      <c r="AP2099" s="7"/>
      <c r="AR2099" s="7"/>
      <c r="AX2099" s="7"/>
      <c r="AY2099" s="7"/>
      <c r="BE2099" s="9"/>
      <c r="BW2099" s="17"/>
      <c r="CH2099" s="7"/>
      <c r="CJ2099" s="7"/>
      <c r="CP2099" s="7"/>
      <c r="CR2099" s="7"/>
      <c r="CS2099" s="7"/>
      <c r="CU2099" s="16"/>
      <c r="DB2099" s="7"/>
      <c r="DD2099" s="7"/>
      <c r="DF2099" s="9"/>
    </row>
    <row r="2100" spans="3:110" x14ac:dyDescent="0.25">
      <c r="C2100" s="6"/>
      <c r="H2100" s="7"/>
      <c r="L2100" s="18"/>
      <c r="M2100" s="18"/>
      <c r="N2100" s="20"/>
      <c r="AD2100" s="18"/>
      <c r="AE2100" s="18"/>
      <c r="AJ2100" s="7"/>
      <c r="AL2100" s="7"/>
      <c r="AN2100" s="7"/>
      <c r="AP2100" s="7"/>
      <c r="AR2100" s="7"/>
      <c r="AX2100" s="7"/>
      <c r="AY2100" s="7"/>
      <c r="BE2100" s="9"/>
      <c r="BW2100" s="17"/>
      <c r="CH2100" s="7"/>
      <c r="CJ2100" s="7"/>
      <c r="CP2100" s="7"/>
      <c r="CR2100" s="7"/>
      <c r="CS2100" s="7"/>
      <c r="CU2100" s="16"/>
      <c r="DB2100" s="7"/>
      <c r="DD2100" s="7"/>
      <c r="DF2100" s="9"/>
    </row>
    <row r="2101" spans="3:110" x14ac:dyDescent="0.25">
      <c r="C2101" s="6"/>
      <c r="H2101" s="7"/>
      <c r="L2101" s="18"/>
      <c r="M2101" s="18"/>
      <c r="N2101" s="20"/>
      <c r="AD2101" s="18"/>
      <c r="AE2101" s="18"/>
      <c r="AJ2101" s="7"/>
      <c r="AL2101" s="7"/>
      <c r="AN2101" s="7"/>
      <c r="AP2101" s="7"/>
      <c r="AR2101" s="7"/>
      <c r="AX2101" s="7"/>
      <c r="AY2101" s="7"/>
      <c r="BE2101" s="9"/>
      <c r="BW2101" s="17"/>
      <c r="CH2101" s="7"/>
      <c r="CJ2101" s="7"/>
      <c r="CP2101" s="7"/>
      <c r="CR2101" s="7"/>
      <c r="CS2101" s="7"/>
      <c r="CU2101" s="16"/>
      <c r="DB2101" s="7"/>
      <c r="DD2101" s="7"/>
      <c r="DF2101" s="9"/>
    </row>
    <row r="2102" spans="3:110" x14ac:dyDescent="0.25">
      <c r="C2102" s="6"/>
      <c r="H2102" s="7"/>
      <c r="L2102" s="18"/>
      <c r="M2102" s="18"/>
      <c r="N2102" s="20"/>
      <c r="AD2102" s="18"/>
      <c r="AE2102" s="18"/>
      <c r="AJ2102" s="7"/>
      <c r="AL2102" s="7"/>
      <c r="AN2102" s="7"/>
      <c r="AP2102" s="7"/>
      <c r="AR2102" s="7"/>
      <c r="AX2102" s="7"/>
      <c r="AY2102" s="7"/>
      <c r="BE2102" s="9"/>
      <c r="BW2102" s="17"/>
      <c r="CH2102" s="7"/>
      <c r="CJ2102" s="7"/>
      <c r="CP2102" s="7"/>
      <c r="CR2102" s="7"/>
      <c r="CS2102" s="7"/>
      <c r="CU2102" s="16"/>
      <c r="DB2102" s="7"/>
      <c r="DD2102" s="7"/>
      <c r="DF2102" s="9"/>
    </row>
    <row r="2103" spans="3:110" x14ac:dyDescent="0.25">
      <c r="C2103" s="6"/>
      <c r="H2103" s="7"/>
      <c r="L2103" s="18"/>
      <c r="M2103" s="18"/>
      <c r="N2103" s="20"/>
      <c r="AD2103" s="18"/>
      <c r="AE2103" s="18"/>
      <c r="AJ2103" s="7"/>
      <c r="AL2103" s="7"/>
      <c r="AN2103" s="7"/>
      <c r="AP2103" s="7"/>
      <c r="AR2103" s="7"/>
      <c r="AX2103" s="7"/>
      <c r="AY2103" s="7"/>
      <c r="BE2103" s="9"/>
      <c r="BW2103" s="17"/>
      <c r="CH2103" s="7"/>
      <c r="CJ2103" s="7"/>
      <c r="CP2103" s="7"/>
      <c r="CR2103" s="7"/>
      <c r="CS2103" s="7"/>
      <c r="CU2103" s="16"/>
      <c r="DB2103" s="7"/>
      <c r="DD2103" s="7"/>
      <c r="DF2103" s="9"/>
    </row>
    <row r="2104" spans="3:110" x14ac:dyDescent="0.25">
      <c r="C2104" s="6"/>
      <c r="H2104" s="7"/>
      <c r="L2104" s="18"/>
      <c r="M2104" s="18"/>
      <c r="N2104" s="20"/>
      <c r="AD2104" s="18"/>
      <c r="AE2104" s="18"/>
      <c r="AJ2104" s="7"/>
      <c r="AL2104" s="7"/>
      <c r="AN2104" s="7"/>
      <c r="AP2104" s="7"/>
      <c r="AR2104" s="7"/>
      <c r="AX2104" s="7"/>
      <c r="AY2104" s="7"/>
      <c r="BE2104" s="9"/>
      <c r="BW2104" s="17"/>
      <c r="CH2104" s="7"/>
      <c r="CJ2104" s="7"/>
      <c r="CP2104" s="7"/>
      <c r="CR2104" s="7"/>
      <c r="CS2104" s="7"/>
      <c r="CU2104" s="16"/>
      <c r="DB2104" s="7"/>
      <c r="DD2104" s="7"/>
      <c r="DF2104" s="9"/>
    </row>
    <row r="2105" spans="3:110" x14ac:dyDescent="0.25">
      <c r="C2105" s="6"/>
      <c r="H2105" s="7"/>
      <c r="L2105" s="18"/>
      <c r="M2105" s="18"/>
      <c r="N2105" s="20"/>
      <c r="AD2105" s="18"/>
      <c r="AE2105" s="18"/>
      <c r="AJ2105" s="7"/>
      <c r="AL2105" s="7"/>
      <c r="AN2105" s="7"/>
      <c r="AP2105" s="7"/>
      <c r="AR2105" s="7"/>
      <c r="AX2105" s="7"/>
      <c r="AY2105" s="7"/>
      <c r="BE2105" s="9"/>
      <c r="BW2105" s="17"/>
      <c r="CH2105" s="7"/>
      <c r="CJ2105" s="7"/>
      <c r="CP2105" s="7"/>
      <c r="CR2105" s="7"/>
      <c r="CS2105" s="7"/>
      <c r="CU2105" s="16"/>
      <c r="DB2105" s="7"/>
      <c r="DD2105" s="7"/>
      <c r="DF2105" s="9"/>
    </row>
    <row r="2106" spans="3:110" x14ac:dyDescent="0.25">
      <c r="C2106" s="6"/>
      <c r="H2106" s="7"/>
      <c r="L2106" s="18"/>
      <c r="M2106" s="18"/>
      <c r="N2106" s="20"/>
      <c r="AD2106" s="18"/>
      <c r="AE2106" s="18"/>
      <c r="AJ2106" s="7"/>
      <c r="AL2106" s="7"/>
      <c r="AN2106" s="7"/>
      <c r="AP2106" s="7"/>
      <c r="AR2106" s="7"/>
      <c r="AX2106" s="7"/>
      <c r="AY2106" s="7"/>
      <c r="BE2106" s="9"/>
      <c r="BW2106" s="17"/>
      <c r="CH2106" s="7"/>
      <c r="CJ2106" s="7"/>
      <c r="CP2106" s="7"/>
      <c r="CR2106" s="7"/>
      <c r="CS2106" s="7"/>
      <c r="CU2106" s="16"/>
      <c r="DB2106" s="7"/>
      <c r="DD2106" s="7"/>
      <c r="DF2106" s="9"/>
    </row>
    <row r="2107" spans="3:110" x14ac:dyDescent="0.25">
      <c r="C2107" s="6"/>
      <c r="H2107" s="7"/>
      <c r="L2107" s="18"/>
      <c r="M2107" s="18"/>
      <c r="N2107" s="20"/>
      <c r="AD2107" s="18"/>
      <c r="AE2107" s="18"/>
      <c r="AJ2107" s="7"/>
      <c r="AL2107" s="7"/>
      <c r="AN2107" s="7"/>
      <c r="AP2107" s="7"/>
      <c r="AR2107" s="7"/>
      <c r="AX2107" s="7"/>
      <c r="AY2107" s="7"/>
      <c r="BE2107" s="9"/>
      <c r="BW2107" s="17"/>
      <c r="CH2107" s="7"/>
      <c r="CJ2107" s="7"/>
      <c r="CP2107" s="7"/>
      <c r="CR2107" s="7"/>
      <c r="CS2107" s="7"/>
      <c r="CU2107" s="16"/>
      <c r="DB2107" s="7"/>
      <c r="DD2107" s="7"/>
      <c r="DF2107" s="9"/>
    </row>
    <row r="2108" spans="3:110" x14ac:dyDescent="0.25">
      <c r="C2108" s="6"/>
      <c r="H2108" s="7"/>
      <c r="L2108" s="18"/>
      <c r="M2108" s="18"/>
      <c r="N2108" s="20"/>
      <c r="AD2108" s="18"/>
      <c r="AE2108" s="18"/>
      <c r="AJ2108" s="7"/>
      <c r="AL2108" s="7"/>
      <c r="AN2108" s="7"/>
      <c r="AP2108" s="7"/>
      <c r="AR2108" s="7"/>
      <c r="AX2108" s="7"/>
      <c r="AY2108" s="7"/>
      <c r="BE2108" s="9"/>
      <c r="BW2108" s="17"/>
      <c r="CH2108" s="7"/>
      <c r="CJ2108" s="7"/>
      <c r="CP2108" s="7"/>
      <c r="CR2108" s="7"/>
      <c r="CS2108" s="7"/>
      <c r="CU2108" s="16"/>
      <c r="DB2108" s="7"/>
      <c r="DD2108" s="7"/>
      <c r="DF2108" s="9"/>
    </row>
    <row r="2109" spans="3:110" x14ac:dyDescent="0.25">
      <c r="C2109" s="6"/>
      <c r="H2109" s="7"/>
      <c r="L2109" s="18"/>
      <c r="M2109" s="18"/>
      <c r="N2109" s="20"/>
      <c r="AD2109" s="18"/>
      <c r="AE2109" s="18"/>
      <c r="AJ2109" s="7"/>
      <c r="AL2109" s="7"/>
      <c r="AN2109" s="7"/>
      <c r="AP2109" s="7"/>
      <c r="AR2109" s="7"/>
      <c r="AX2109" s="7"/>
      <c r="AY2109" s="7"/>
      <c r="BE2109" s="9"/>
      <c r="BW2109" s="17"/>
      <c r="CH2109" s="7"/>
      <c r="CJ2109" s="7"/>
      <c r="CP2109" s="7"/>
      <c r="CR2109" s="7"/>
      <c r="CS2109" s="7"/>
      <c r="CU2109" s="16"/>
      <c r="DB2109" s="7"/>
      <c r="DD2109" s="7"/>
      <c r="DF2109" s="9"/>
    </row>
    <row r="2110" spans="3:110" x14ac:dyDescent="0.25">
      <c r="C2110" s="6"/>
      <c r="H2110" s="7"/>
      <c r="L2110" s="18"/>
      <c r="M2110" s="18"/>
      <c r="N2110" s="20"/>
      <c r="AD2110" s="18"/>
      <c r="AE2110" s="18"/>
      <c r="AJ2110" s="7"/>
      <c r="AL2110" s="7"/>
      <c r="AN2110" s="7"/>
      <c r="AP2110" s="7"/>
      <c r="AR2110" s="7"/>
      <c r="AX2110" s="7"/>
      <c r="AY2110" s="7"/>
      <c r="BE2110" s="9"/>
      <c r="BW2110" s="17"/>
      <c r="CH2110" s="7"/>
      <c r="CJ2110" s="7"/>
      <c r="CP2110" s="7"/>
      <c r="CR2110" s="7"/>
      <c r="CS2110" s="7"/>
      <c r="CU2110" s="16"/>
      <c r="DB2110" s="7"/>
      <c r="DD2110" s="7"/>
      <c r="DF2110" s="9"/>
    </row>
    <row r="2111" spans="3:110" x14ac:dyDescent="0.25">
      <c r="C2111" s="6"/>
      <c r="H2111" s="7"/>
      <c r="L2111" s="18"/>
      <c r="M2111" s="18"/>
      <c r="N2111" s="20"/>
      <c r="AD2111" s="18"/>
      <c r="AE2111" s="18"/>
      <c r="AJ2111" s="7"/>
      <c r="AL2111" s="7"/>
      <c r="AN2111" s="7"/>
      <c r="AP2111" s="7"/>
      <c r="AR2111" s="7"/>
      <c r="AX2111" s="7"/>
      <c r="AY2111" s="7"/>
      <c r="BE2111" s="9"/>
      <c r="BW2111" s="17"/>
      <c r="CH2111" s="7"/>
      <c r="CJ2111" s="7"/>
      <c r="CP2111" s="7"/>
      <c r="CR2111" s="7"/>
      <c r="CS2111" s="7"/>
      <c r="CU2111" s="16"/>
      <c r="DB2111" s="7"/>
      <c r="DD2111" s="7"/>
      <c r="DF2111" s="9"/>
    </row>
    <row r="2112" spans="3:110" x14ac:dyDescent="0.25">
      <c r="C2112" s="6"/>
      <c r="H2112" s="7"/>
      <c r="L2112" s="18"/>
      <c r="M2112" s="18"/>
      <c r="N2112" s="20"/>
      <c r="AD2112" s="18"/>
      <c r="AE2112" s="18"/>
      <c r="AJ2112" s="7"/>
      <c r="AL2112" s="7"/>
      <c r="AN2112" s="7"/>
      <c r="AP2112" s="7"/>
      <c r="AR2112" s="7"/>
      <c r="AX2112" s="7"/>
      <c r="AY2112" s="7"/>
      <c r="BE2112" s="9"/>
      <c r="BW2112" s="17"/>
      <c r="CH2112" s="7"/>
      <c r="CJ2112" s="7"/>
      <c r="CP2112" s="7"/>
      <c r="CR2112" s="7"/>
      <c r="CS2112" s="7"/>
      <c r="CU2112" s="16"/>
      <c r="DB2112" s="7"/>
      <c r="DD2112" s="7"/>
      <c r="DF2112" s="9"/>
    </row>
    <row r="2113" spans="3:110" x14ac:dyDescent="0.25">
      <c r="C2113" s="6"/>
      <c r="H2113" s="7"/>
      <c r="L2113" s="18"/>
      <c r="M2113" s="18"/>
      <c r="N2113" s="20"/>
      <c r="AD2113" s="18"/>
      <c r="AE2113" s="18"/>
      <c r="AJ2113" s="7"/>
      <c r="AL2113" s="7"/>
      <c r="AN2113" s="7"/>
      <c r="AP2113" s="7"/>
      <c r="AR2113" s="7"/>
      <c r="AX2113" s="7"/>
      <c r="AY2113" s="7"/>
      <c r="BE2113" s="9"/>
      <c r="BW2113" s="17"/>
      <c r="CH2113" s="7"/>
      <c r="CJ2113" s="7"/>
      <c r="CP2113" s="7"/>
      <c r="CR2113" s="7"/>
      <c r="CS2113" s="7"/>
      <c r="CU2113" s="16"/>
      <c r="DB2113" s="7"/>
      <c r="DD2113" s="7"/>
      <c r="DF2113" s="9"/>
    </row>
    <row r="2114" spans="3:110" x14ac:dyDescent="0.25">
      <c r="C2114" s="6"/>
      <c r="H2114" s="7"/>
      <c r="L2114" s="18"/>
      <c r="M2114" s="18"/>
      <c r="N2114" s="20"/>
      <c r="AD2114" s="18"/>
      <c r="AE2114" s="18"/>
      <c r="AJ2114" s="7"/>
      <c r="AL2114" s="7"/>
      <c r="AN2114" s="7"/>
      <c r="AP2114" s="7"/>
      <c r="AR2114" s="7"/>
      <c r="AX2114" s="7"/>
      <c r="AY2114" s="7"/>
      <c r="BE2114" s="9"/>
      <c r="BW2114" s="17"/>
      <c r="CH2114" s="7"/>
      <c r="CJ2114" s="7"/>
      <c r="CP2114" s="7"/>
      <c r="CR2114" s="7"/>
      <c r="CS2114" s="7"/>
      <c r="CU2114" s="16"/>
      <c r="DB2114" s="7"/>
      <c r="DD2114" s="7"/>
      <c r="DF2114" s="9"/>
    </row>
    <row r="2115" spans="3:110" x14ac:dyDescent="0.25">
      <c r="C2115" s="6"/>
      <c r="H2115" s="7"/>
      <c r="L2115" s="18"/>
      <c r="M2115" s="18"/>
      <c r="N2115" s="20"/>
      <c r="AD2115" s="18"/>
      <c r="AE2115" s="18"/>
      <c r="AJ2115" s="7"/>
      <c r="AL2115" s="7"/>
      <c r="AN2115" s="7"/>
      <c r="AP2115" s="7"/>
      <c r="AR2115" s="7"/>
      <c r="AX2115" s="7"/>
      <c r="AY2115" s="7"/>
      <c r="BE2115" s="9"/>
      <c r="BW2115" s="17"/>
      <c r="CH2115" s="7"/>
      <c r="CJ2115" s="7"/>
      <c r="CP2115" s="7"/>
      <c r="CR2115" s="7"/>
      <c r="CS2115" s="7"/>
      <c r="CU2115" s="16"/>
      <c r="DB2115" s="7"/>
      <c r="DD2115" s="7"/>
      <c r="DF2115" s="9"/>
    </row>
    <row r="2116" spans="3:110" x14ac:dyDescent="0.25">
      <c r="C2116" s="6"/>
      <c r="H2116" s="7"/>
      <c r="L2116" s="18"/>
      <c r="M2116" s="18"/>
      <c r="N2116" s="20"/>
      <c r="AD2116" s="18"/>
      <c r="AE2116" s="18"/>
      <c r="AJ2116" s="7"/>
      <c r="AL2116" s="7"/>
      <c r="AN2116" s="7"/>
      <c r="AP2116" s="7"/>
      <c r="AR2116" s="7"/>
      <c r="AX2116" s="7"/>
      <c r="AY2116" s="7"/>
      <c r="BE2116" s="9"/>
      <c r="BW2116" s="17"/>
      <c r="CH2116" s="7"/>
      <c r="CJ2116" s="7"/>
      <c r="CP2116" s="7"/>
      <c r="CR2116" s="7"/>
      <c r="CS2116" s="7"/>
      <c r="CU2116" s="16"/>
      <c r="DB2116" s="7"/>
      <c r="DD2116" s="7"/>
      <c r="DF2116" s="9"/>
    </row>
    <row r="2117" spans="3:110" x14ac:dyDescent="0.25">
      <c r="C2117" s="6"/>
      <c r="H2117" s="7"/>
      <c r="L2117" s="18"/>
      <c r="M2117" s="18"/>
      <c r="N2117" s="20"/>
      <c r="AD2117" s="18"/>
      <c r="AE2117" s="18"/>
      <c r="AJ2117" s="7"/>
      <c r="AL2117" s="7"/>
      <c r="AN2117" s="7"/>
      <c r="AP2117" s="7"/>
      <c r="AR2117" s="7"/>
      <c r="AX2117" s="7"/>
      <c r="AY2117" s="7"/>
      <c r="BE2117" s="9"/>
      <c r="BW2117" s="17"/>
      <c r="CH2117" s="7"/>
      <c r="CJ2117" s="7"/>
      <c r="CP2117" s="7"/>
      <c r="CR2117" s="7"/>
      <c r="CS2117" s="7"/>
      <c r="CU2117" s="16"/>
      <c r="DB2117" s="7"/>
      <c r="DD2117" s="7"/>
      <c r="DF2117" s="9"/>
    </row>
    <row r="2118" spans="3:110" x14ac:dyDescent="0.25">
      <c r="C2118" s="6"/>
      <c r="H2118" s="7"/>
      <c r="L2118" s="18"/>
      <c r="M2118" s="18"/>
      <c r="N2118" s="20"/>
      <c r="AD2118" s="18"/>
      <c r="AE2118" s="18"/>
      <c r="AJ2118" s="7"/>
      <c r="AL2118" s="7"/>
      <c r="AN2118" s="7"/>
      <c r="AP2118" s="7"/>
      <c r="AR2118" s="7"/>
      <c r="AX2118" s="7"/>
      <c r="AY2118" s="7"/>
      <c r="BE2118" s="9"/>
      <c r="BW2118" s="17"/>
      <c r="CH2118" s="7"/>
      <c r="CJ2118" s="7"/>
      <c r="CP2118" s="7"/>
      <c r="CR2118" s="7"/>
      <c r="CS2118" s="7"/>
      <c r="CU2118" s="16"/>
      <c r="DB2118" s="7"/>
      <c r="DD2118" s="7"/>
      <c r="DF2118" s="9"/>
    </row>
    <row r="2119" spans="3:110" x14ac:dyDescent="0.25">
      <c r="C2119" s="6"/>
      <c r="H2119" s="7"/>
      <c r="L2119" s="18"/>
      <c r="M2119" s="18"/>
      <c r="N2119" s="20"/>
      <c r="AD2119" s="18"/>
      <c r="AE2119" s="18"/>
      <c r="AJ2119" s="7"/>
      <c r="AL2119" s="7"/>
      <c r="AN2119" s="7"/>
      <c r="AP2119" s="7"/>
      <c r="AR2119" s="7"/>
      <c r="AX2119" s="7"/>
      <c r="AY2119" s="7"/>
      <c r="BE2119" s="9"/>
      <c r="BW2119" s="17"/>
      <c r="CH2119" s="7"/>
      <c r="CJ2119" s="7"/>
      <c r="CP2119" s="7"/>
      <c r="CR2119" s="7"/>
      <c r="CS2119" s="7"/>
      <c r="CU2119" s="16"/>
      <c r="DB2119" s="7"/>
      <c r="DD2119" s="7"/>
      <c r="DF2119" s="9"/>
    </row>
    <row r="2120" spans="3:110" x14ac:dyDescent="0.25">
      <c r="C2120" s="6"/>
      <c r="H2120" s="7"/>
      <c r="L2120" s="18"/>
      <c r="M2120" s="18"/>
      <c r="N2120" s="20"/>
      <c r="AD2120" s="18"/>
      <c r="AE2120" s="18"/>
      <c r="AJ2120" s="7"/>
      <c r="AL2120" s="7"/>
      <c r="AN2120" s="7"/>
      <c r="AP2120" s="7"/>
      <c r="AR2120" s="7"/>
      <c r="AX2120" s="7"/>
      <c r="AY2120" s="7"/>
      <c r="BE2120" s="9"/>
      <c r="BW2120" s="17"/>
      <c r="CH2120" s="7"/>
      <c r="CJ2120" s="7"/>
      <c r="CP2120" s="7"/>
      <c r="CR2120" s="7"/>
      <c r="CS2120" s="7"/>
      <c r="CU2120" s="16"/>
      <c r="DB2120" s="7"/>
      <c r="DD2120" s="7"/>
      <c r="DF2120" s="9"/>
    </row>
    <row r="2121" spans="3:110" x14ac:dyDescent="0.25">
      <c r="C2121" s="6"/>
      <c r="H2121" s="7"/>
      <c r="L2121" s="18"/>
      <c r="M2121" s="18"/>
      <c r="N2121" s="20"/>
      <c r="AD2121" s="18"/>
      <c r="AE2121" s="18"/>
      <c r="AJ2121" s="7"/>
      <c r="AL2121" s="7"/>
      <c r="AN2121" s="7"/>
      <c r="AP2121" s="7"/>
      <c r="AR2121" s="7"/>
      <c r="AX2121" s="7"/>
      <c r="AY2121" s="7"/>
      <c r="BE2121" s="9"/>
      <c r="BW2121" s="17"/>
      <c r="CH2121" s="7"/>
      <c r="CJ2121" s="7"/>
      <c r="CP2121" s="7"/>
      <c r="CR2121" s="7"/>
      <c r="CS2121" s="7"/>
      <c r="CU2121" s="16"/>
      <c r="DB2121" s="7"/>
      <c r="DD2121" s="7"/>
      <c r="DF2121" s="9"/>
    </row>
    <row r="2122" spans="3:110" x14ac:dyDescent="0.25">
      <c r="C2122" s="6"/>
      <c r="H2122" s="7"/>
      <c r="L2122" s="18"/>
      <c r="M2122" s="18"/>
      <c r="N2122" s="20"/>
      <c r="AD2122" s="18"/>
      <c r="AE2122" s="18"/>
      <c r="AJ2122" s="7"/>
      <c r="AL2122" s="7"/>
      <c r="AN2122" s="7"/>
      <c r="AP2122" s="7"/>
      <c r="AR2122" s="7"/>
      <c r="AX2122" s="7"/>
      <c r="AY2122" s="7"/>
      <c r="BE2122" s="9"/>
      <c r="BW2122" s="17"/>
      <c r="CH2122" s="7"/>
      <c r="CJ2122" s="7"/>
      <c r="CP2122" s="7"/>
      <c r="CR2122" s="7"/>
      <c r="CS2122" s="7"/>
      <c r="CU2122" s="16"/>
      <c r="DB2122" s="7"/>
      <c r="DD2122" s="7"/>
      <c r="DF2122" s="9"/>
    </row>
    <row r="2123" spans="3:110" x14ac:dyDescent="0.25">
      <c r="C2123" s="6"/>
      <c r="H2123" s="7"/>
      <c r="L2123" s="18"/>
      <c r="M2123" s="18"/>
      <c r="N2123" s="20"/>
      <c r="AD2123" s="18"/>
      <c r="AE2123" s="18"/>
      <c r="AJ2123" s="7"/>
      <c r="AL2123" s="7"/>
      <c r="AN2123" s="7"/>
      <c r="AP2123" s="7"/>
      <c r="AR2123" s="7"/>
      <c r="AX2123" s="7"/>
      <c r="AY2123" s="7"/>
      <c r="BE2123" s="9"/>
      <c r="BW2123" s="17"/>
      <c r="CH2123" s="7"/>
      <c r="CJ2123" s="7"/>
      <c r="CP2123" s="7"/>
      <c r="CR2123" s="7"/>
      <c r="CS2123" s="7"/>
      <c r="CU2123" s="16"/>
      <c r="DB2123" s="7"/>
      <c r="DD2123" s="7"/>
      <c r="DF2123" s="9"/>
    </row>
    <row r="2124" spans="3:110" x14ac:dyDescent="0.25">
      <c r="C2124" s="6"/>
      <c r="H2124" s="7"/>
      <c r="L2124" s="18"/>
      <c r="M2124" s="18"/>
      <c r="N2124" s="20"/>
      <c r="AD2124" s="18"/>
      <c r="AE2124" s="18"/>
      <c r="AJ2124" s="7"/>
      <c r="AL2124" s="7"/>
      <c r="AN2124" s="7"/>
      <c r="AP2124" s="7"/>
      <c r="AR2124" s="7"/>
      <c r="AX2124" s="7"/>
      <c r="AY2124" s="7"/>
      <c r="BE2124" s="9"/>
      <c r="BW2124" s="17"/>
      <c r="CH2124" s="7"/>
      <c r="CJ2124" s="7"/>
      <c r="CP2124" s="7"/>
      <c r="CR2124" s="7"/>
      <c r="CS2124" s="7"/>
      <c r="CU2124" s="16"/>
      <c r="DB2124" s="7"/>
      <c r="DD2124" s="7"/>
      <c r="DF2124" s="9"/>
    </row>
    <row r="2125" spans="3:110" x14ac:dyDescent="0.25">
      <c r="C2125" s="6"/>
      <c r="H2125" s="7"/>
      <c r="L2125" s="18"/>
      <c r="M2125" s="18"/>
      <c r="N2125" s="20"/>
      <c r="AD2125" s="18"/>
      <c r="AE2125" s="18"/>
      <c r="AJ2125" s="7"/>
      <c r="AL2125" s="7"/>
      <c r="AN2125" s="7"/>
      <c r="AP2125" s="7"/>
      <c r="AR2125" s="7"/>
      <c r="AX2125" s="7"/>
      <c r="AY2125" s="7"/>
      <c r="BE2125" s="9"/>
      <c r="BW2125" s="17"/>
      <c r="CH2125" s="7"/>
      <c r="CJ2125" s="7"/>
      <c r="CP2125" s="7"/>
      <c r="CR2125" s="7"/>
      <c r="CS2125" s="7"/>
      <c r="CU2125" s="16"/>
      <c r="DB2125" s="7"/>
      <c r="DD2125" s="7"/>
      <c r="DF2125" s="9"/>
    </row>
    <row r="2126" spans="3:110" x14ac:dyDescent="0.25">
      <c r="C2126" s="6"/>
      <c r="H2126" s="7"/>
      <c r="L2126" s="18"/>
      <c r="M2126" s="18"/>
      <c r="N2126" s="20"/>
      <c r="AD2126" s="18"/>
      <c r="AE2126" s="18"/>
      <c r="AJ2126" s="7"/>
      <c r="AL2126" s="7"/>
      <c r="AN2126" s="7"/>
      <c r="AP2126" s="7"/>
      <c r="AR2126" s="7"/>
      <c r="AX2126" s="7"/>
      <c r="AY2126" s="7"/>
      <c r="BE2126" s="9"/>
      <c r="BW2126" s="17"/>
      <c r="CH2126" s="7"/>
      <c r="CJ2126" s="7"/>
      <c r="CP2126" s="7"/>
      <c r="CR2126" s="7"/>
      <c r="CS2126" s="7"/>
      <c r="CU2126" s="16"/>
      <c r="DB2126" s="7"/>
      <c r="DD2126" s="7"/>
      <c r="DF2126" s="9"/>
    </row>
    <row r="2127" spans="3:110" x14ac:dyDescent="0.25">
      <c r="C2127" s="6"/>
      <c r="H2127" s="7"/>
      <c r="L2127" s="18"/>
      <c r="M2127" s="18"/>
      <c r="N2127" s="20"/>
      <c r="AD2127" s="18"/>
      <c r="AE2127" s="18"/>
      <c r="AJ2127" s="7"/>
      <c r="AL2127" s="7"/>
      <c r="AN2127" s="7"/>
      <c r="AP2127" s="7"/>
      <c r="AR2127" s="7"/>
      <c r="AX2127" s="7"/>
      <c r="AY2127" s="7"/>
      <c r="BE2127" s="9"/>
      <c r="BW2127" s="17"/>
      <c r="CH2127" s="7"/>
      <c r="CJ2127" s="7"/>
      <c r="CP2127" s="7"/>
      <c r="CR2127" s="7"/>
      <c r="CS2127" s="7"/>
      <c r="CU2127" s="16"/>
      <c r="DB2127" s="7"/>
      <c r="DD2127" s="7"/>
      <c r="DF2127" s="9"/>
    </row>
    <row r="2128" spans="3:110" x14ac:dyDescent="0.25">
      <c r="C2128" s="6"/>
      <c r="H2128" s="7"/>
      <c r="L2128" s="18"/>
      <c r="M2128" s="18"/>
      <c r="N2128" s="20"/>
      <c r="AD2128" s="18"/>
      <c r="AE2128" s="18"/>
      <c r="AJ2128" s="7"/>
      <c r="AL2128" s="7"/>
      <c r="AN2128" s="7"/>
      <c r="AP2128" s="7"/>
      <c r="AR2128" s="7"/>
      <c r="AX2128" s="7"/>
      <c r="AY2128" s="7"/>
      <c r="BE2128" s="9"/>
      <c r="BW2128" s="17"/>
      <c r="CH2128" s="7"/>
      <c r="CJ2128" s="7"/>
      <c r="CP2128" s="7"/>
      <c r="CR2128" s="7"/>
      <c r="CS2128" s="7"/>
      <c r="CU2128" s="16"/>
      <c r="DB2128" s="7"/>
      <c r="DD2128" s="7"/>
      <c r="DF2128" s="9"/>
    </row>
    <row r="2129" spans="3:110" x14ac:dyDescent="0.25">
      <c r="C2129" s="6"/>
      <c r="H2129" s="7"/>
      <c r="L2129" s="18"/>
      <c r="M2129" s="18"/>
      <c r="N2129" s="20"/>
      <c r="AD2129" s="18"/>
      <c r="AE2129" s="18"/>
      <c r="AJ2129" s="7"/>
      <c r="AL2129" s="7"/>
      <c r="AN2129" s="7"/>
      <c r="AP2129" s="7"/>
      <c r="AR2129" s="7"/>
      <c r="AX2129" s="7"/>
      <c r="AY2129" s="7"/>
      <c r="BE2129" s="9"/>
      <c r="BW2129" s="17"/>
      <c r="CH2129" s="7"/>
      <c r="CJ2129" s="7"/>
      <c r="CP2129" s="7"/>
      <c r="CR2129" s="7"/>
      <c r="CS2129" s="7"/>
      <c r="CU2129" s="16"/>
      <c r="DB2129" s="7"/>
      <c r="DD2129" s="7"/>
      <c r="DF2129" s="9"/>
    </row>
    <row r="2130" spans="3:110" x14ac:dyDescent="0.25">
      <c r="C2130" s="6"/>
      <c r="H2130" s="7"/>
      <c r="L2130" s="18"/>
      <c r="M2130" s="18"/>
      <c r="N2130" s="20"/>
      <c r="AD2130" s="18"/>
      <c r="AE2130" s="18"/>
      <c r="AJ2130" s="7"/>
      <c r="AL2130" s="7"/>
      <c r="AN2130" s="7"/>
      <c r="AP2130" s="7"/>
      <c r="AR2130" s="7"/>
      <c r="AX2130" s="7"/>
      <c r="AY2130" s="7"/>
      <c r="BE2130" s="9"/>
      <c r="BW2130" s="17"/>
      <c r="CH2130" s="7"/>
      <c r="CJ2130" s="7"/>
      <c r="CP2130" s="7"/>
      <c r="CR2130" s="7"/>
      <c r="CS2130" s="7"/>
      <c r="CU2130" s="16"/>
      <c r="DB2130" s="7"/>
      <c r="DD2130" s="7"/>
      <c r="DF2130" s="9"/>
    </row>
    <row r="2131" spans="3:110" x14ac:dyDescent="0.25">
      <c r="C2131" s="6"/>
      <c r="H2131" s="7"/>
      <c r="L2131" s="18"/>
      <c r="M2131" s="18"/>
      <c r="N2131" s="20"/>
      <c r="AD2131" s="18"/>
      <c r="AE2131" s="18"/>
      <c r="AJ2131" s="7"/>
      <c r="AL2131" s="7"/>
      <c r="AN2131" s="7"/>
      <c r="AP2131" s="7"/>
      <c r="AR2131" s="7"/>
      <c r="AX2131" s="7"/>
      <c r="AY2131" s="7"/>
      <c r="BE2131" s="9"/>
      <c r="BW2131" s="17"/>
      <c r="CH2131" s="7"/>
      <c r="CJ2131" s="7"/>
      <c r="CP2131" s="7"/>
      <c r="CR2131" s="7"/>
      <c r="CS2131" s="7"/>
      <c r="CU2131" s="16"/>
      <c r="DB2131" s="7"/>
      <c r="DD2131" s="7"/>
      <c r="DF2131" s="9"/>
    </row>
    <row r="2132" spans="3:110" x14ac:dyDescent="0.25">
      <c r="C2132" s="6"/>
      <c r="H2132" s="7"/>
      <c r="L2132" s="18"/>
      <c r="M2132" s="18"/>
      <c r="N2132" s="20"/>
      <c r="AD2132" s="18"/>
      <c r="AE2132" s="18"/>
      <c r="AJ2132" s="7"/>
      <c r="AL2132" s="7"/>
      <c r="AN2132" s="7"/>
      <c r="AP2132" s="7"/>
      <c r="AR2132" s="7"/>
      <c r="AX2132" s="7"/>
      <c r="AY2132" s="7"/>
      <c r="BE2132" s="9"/>
      <c r="BW2132" s="17"/>
      <c r="CH2132" s="7"/>
      <c r="CJ2132" s="7"/>
      <c r="CP2132" s="7"/>
      <c r="CR2132" s="7"/>
      <c r="CS2132" s="7"/>
      <c r="CU2132" s="16"/>
      <c r="DB2132" s="7"/>
      <c r="DD2132" s="7"/>
      <c r="DF2132" s="9"/>
    </row>
    <row r="2133" spans="3:110" x14ac:dyDescent="0.25">
      <c r="C2133" s="6"/>
      <c r="H2133" s="7"/>
      <c r="L2133" s="18"/>
      <c r="M2133" s="18"/>
      <c r="N2133" s="20"/>
      <c r="AD2133" s="18"/>
      <c r="AE2133" s="18"/>
      <c r="AJ2133" s="7"/>
      <c r="AL2133" s="7"/>
      <c r="AN2133" s="7"/>
      <c r="AP2133" s="7"/>
      <c r="AR2133" s="7"/>
      <c r="AX2133" s="7"/>
      <c r="AY2133" s="7"/>
      <c r="BE2133" s="9"/>
      <c r="BW2133" s="17"/>
      <c r="CH2133" s="7"/>
      <c r="CJ2133" s="7"/>
      <c r="CP2133" s="7"/>
      <c r="CR2133" s="7"/>
      <c r="CS2133" s="7"/>
      <c r="CU2133" s="16"/>
      <c r="DB2133" s="7"/>
      <c r="DD2133" s="7"/>
      <c r="DF2133" s="9"/>
    </row>
    <row r="2134" spans="3:110" x14ac:dyDescent="0.25">
      <c r="C2134" s="6"/>
      <c r="H2134" s="7"/>
      <c r="L2134" s="18"/>
      <c r="M2134" s="18"/>
      <c r="N2134" s="20"/>
      <c r="AD2134" s="18"/>
      <c r="AE2134" s="18"/>
      <c r="AJ2134" s="7"/>
      <c r="AL2134" s="7"/>
      <c r="AN2134" s="7"/>
      <c r="AP2134" s="7"/>
      <c r="AR2134" s="7"/>
      <c r="AX2134" s="7"/>
      <c r="AY2134" s="7"/>
      <c r="BE2134" s="9"/>
      <c r="BW2134" s="17"/>
      <c r="CH2134" s="7"/>
      <c r="CJ2134" s="7"/>
      <c r="CP2134" s="7"/>
      <c r="CR2134" s="7"/>
      <c r="CS2134" s="7"/>
      <c r="CU2134" s="16"/>
      <c r="DB2134" s="7"/>
      <c r="DD2134" s="7"/>
      <c r="DF2134" s="9"/>
    </row>
    <row r="2135" spans="3:110" x14ac:dyDescent="0.25">
      <c r="C2135" s="6"/>
      <c r="H2135" s="7"/>
      <c r="L2135" s="18"/>
      <c r="M2135" s="18"/>
      <c r="N2135" s="20"/>
      <c r="AD2135" s="18"/>
      <c r="AE2135" s="18"/>
      <c r="AJ2135" s="7"/>
      <c r="AL2135" s="7"/>
      <c r="AN2135" s="7"/>
      <c r="AP2135" s="7"/>
      <c r="AR2135" s="7"/>
      <c r="AX2135" s="7"/>
      <c r="AY2135" s="7"/>
      <c r="BE2135" s="9"/>
      <c r="BW2135" s="17"/>
      <c r="CH2135" s="7"/>
      <c r="CJ2135" s="7"/>
      <c r="CP2135" s="7"/>
      <c r="CR2135" s="7"/>
      <c r="CS2135" s="7"/>
      <c r="CU2135" s="16"/>
      <c r="DB2135" s="7"/>
      <c r="DD2135" s="7"/>
      <c r="DF2135" s="9"/>
    </row>
    <row r="2136" spans="3:110" x14ac:dyDescent="0.25">
      <c r="C2136" s="6"/>
      <c r="H2136" s="7"/>
      <c r="L2136" s="18"/>
      <c r="M2136" s="18"/>
      <c r="N2136" s="20"/>
      <c r="AD2136" s="18"/>
      <c r="AE2136" s="18"/>
      <c r="AJ2136" s="7"/>
      <c r="AL2136" s="7"/>
      <c r="AN2136" s="7"/>
      <c r="AP2136" s="7"/>
      <c r="AR2136" s="7"/>
      <c r="AX2136" s="7"/>
      <c r="AY2136" s="7"/>
      <c r="BE2136" s="9"/>
      <c r="BW2136" s="17"/>
      <c r="CH2136" s="7"/>
      <c r="CJ2136" s="7"/>
      <c r="CP2136" s="7"/>
      <c r="CR2136" s="7"/>
      <c r="CS2136" s="7"/>
      <c r="CU2136" s="16"/>
      <c r="DB2136" s="7"/>
      <c r="DD2136" s="7"/>
      <c r="DF2136" s="9"/>
    </row>
    <row r="2137" spans="3:110" x14ac:dyDescent="0.25">
      <c r="C2137" s="6"/>
      <c r="H2137" s="7"/>
      <c r="L2137" s="18"/>
      <c r="M2137" s="18"/>
      <c r="N2137" s="20"/>
      <c r="AD2137" s="18"/>
      <c r="AE2137" s="18"/>
      <c r="AJ2137" s="7"/>
      <c r="AL2137" s="7"/>
      <c r="AN2137" s="7"/>
      <c r="AP2137" s="7"/>
      <c r="AR2137" s="7"/>
      <c r="AX2137" s="7"/>
      <c r="AY2137" s="7"/>
      <c r="BE2137" s="9"/>
      <c r="BW2137" s="17"/>
      <c r="CH2137" s="7"/>
      <c r="CJ2137" s="7"/>
      <c r="CP2137" s="7"/>
      <c r="CR2137" s="7"/>
      <c r="CS2137" s="7"/>
      <c r="CU2137" s="16"/>
      <c r="DB2137" s="7"/>
      <c r="DD2137" s="7"/>
      <c r="DF2137" s="9"/>
    </row>
    <row r="2138" spans="3:110" x14ac:dyDescent="0.25">
      <c r="C2138" s="6"/>
      <c r="H2138" s="7"/>
      <c r="L2138" s="18"/>
      <c r="M2138" s="18"/>
      <c r="N2138" s="20"/>
      <c r="AD2138" s="18"/>
      <c r="AE2138" s="18"/>
      <c r="AJ2138" s="7"/>
      <c r="AL2138" s="7"/>
      <c r="AN2138" s="7"/>
      <c r="AP2138" s="7"/>
      <c r="AR2138" s="7"/>
      <c r="AX2138" s="7"/>
      <c r="AY2138" s="7"/>
      <c r="BE2138" s="9"/>
      <c r="BW2138" s="17"/>
      <c r="CH2138" s="7"/>
      <c r="CJ2138" s="7"/>
      <c r="CP2138" s="7"/>
      <c r="CR2138" s="7"/>
      <c r="CS2138" s="7"/>
      <c r="CU2138" s="16"/>
      <c r="DB2138" s="7"/>
      <c r="DD2138" s="7"/>
      <c r="DF2138" s="9"/>
    </row>
    <row r="2139" spans="3:110" x14ac:dyDescent="0.25">
      <c r="C2139" s="6"/>
      <c r="H2139" s="7"/>
      <c r="L2139" s="18"/>
      <c r="M2139" s="18"/>
      <c r="N2139" s="20"/>
      <c r="AD2139" s="18"/>
      <c r="AE2139" s="18"/>
      <c r="AJ2139" s="7"/>
      <c r="AL2139" s="7"/>
      <c r="AN2139" s="7"/>
      <c r="AP2139" s="7"/>
      <c r="AR2139" s="7"/>
      <c r="AX2139" s="7"/>
      <c r="AY2139" s="7"/>
      <c r="BE2139" s="9"/>
      <c r="BW2139" s="17"/>
      <c r="CH2139" s="7"/>
      <c r="CJ2139" s="7"/>
      <c r="CP2139" s="7"/>
      <c r="CR2139" s="7"/>
      <c r="CS2139" s="7"/>
      <c r="CU2139" s="16"/>
      <c r="DB2139" s="7"/>
      <c r="DD2139" s="7"/>
      <c r="DF2139" s="9"/>
    </row>
    <row r="2140" spans="3:110" x14ac:dyDescent="0.25">
      <c r="C2140" s="6"/>
      <c r="H2140" s="7"/>
      <c r="L2140" s="18"/>
      <c r="M2140" s="18"/>
      <c r="N2140" s="20"/>
      <c r="AD2140" s="18"/>
      <c r="AE2140" s="18"/>
      <c r="AJ2140" s="7"/>
      <c r="AL2140" s="7"/>
      <c r="AN2140" s="7"/>
      <c r="AP2140" s="7"/>
      <c r="AR2140" s="7"/>
      <c r="AX2140" s="7"/>
      <c r="AY2140" s="7"/>
      <c r="BE2140" s="9"/>
      <c r="BW2140" s="17"/>
      <c r="CH2140" s="7"/>
      <c r="CJ2140" s="7"/>
      <c r="CP2140" s="7"/>
      <c r="CR2140" s="7"/>
      <c r="CS2140" s="7"/>
      <c r="CU2140" s="16"/>
      <c r="DB2140" s="7"/>
      <c r="DD2140" s="7"/>
      <c r="DF2140" s="9"/>
    </row>
    <row r="2141" spans="3:110" x14ac:dyDescent="0.25">
      <c r="C2141" s="6"/>
      <c r="H2141" s="7"/>
      <c r="L2141" s="18"/>
      <c r="M2141" s="18"/>
      <c r="N2141" s="20"/>
      <c r="AD2141" s="18"/>
      <c r="AE2141" s="18"/>
      <c r="AJ2141" s="7"/>
      <c r="AL2141" s="7"/>
      <c r="AN2141" s="7"/>
      <c r="AP2141" s="7"/>
      <c r="AR2141" s="7"/>
      <c r="AX2141" s="7"/>
      <c r="AY2141" s="7"/>
      <c r="BE2141" s="9"/>
      <c r="BW2141" s="17"/>
      <c r="CH2141" s="7"/>
      <c r="CJ2141" s="7"/>
      <c r="CP2141" s="7"/>
      <c r="CR2141" s="7"/>
      <c r="CS2141" s="7"/>
      <c r="CU2141" s="16"/>
      <c r="DB2141" s="7"/>
      <c r="DD2141" s="7"/>
      <c r="DF2141" s="9"/>
    </row>
    <row r="2142" spans="3:110" x14ac:dyDescent="0.25">
      <c r="C2142" s="6"/>
      <c r="H2142" s="7"/>
      <c r="L2142" s="18"/>
      <c r="M2142" s="18"/>
      <c r="N2142" s="20"/>
      <c r="AD2142" s="18"/>
      <c r="AE2142" s="18"/>
      <c r="AJ2142" s="7"/>
      <c r="AL2142" s="7"/>
      <c r="AN2142" s="7"/>
      <c r="AP2142" s="7"/>
      <c r="AR2142" s="7"/>
      <c r="AX2142" s="7"/>
      <c r="AY2142" s="7"/>
      <c r="BE2142" s="9"/>
      <c r="BW2142" s="17"/>
      <c r="CH2142" s="7"/>
      <c r="CJ2142" s="7"/>
      <c r="CP2142" s="7"/>
      <c r="CR2142" s="7"/>
      <c r="CS2142" s="7"/>
      <c r="CU2142" s="16"/>
      <c r="DB2142" s="7"/>
      <c r="DD2142" s="7"/>
      <c r="DF2142" s="9"/>
    </row>
    <row r="2143" spans="3:110" x14ac:dyDescent="0.25">
      <c r="C2143" s="6"/>
      <c r="H2143" s="7"/>
      <c r="L2143" s="18"/>
      <c r="M2143" s="18"/>
      <c r="N2143" s="20"/>
      <c r="AD2143" s="18"/>
      <c r="AE2143" s="18"/>
      <c r="AJ2143" s="7"/>
      <c r="AL2143" s="7"/>
      <c r="AN2143" s="7"/>
      <c r="AP2143" s="7"/>
      <c r="AR2143" s="7"/>
      <c r="AX2143" s="7"/>
      <c r="AY2143" s="7"/>
      <c r="BE2143" s="9"/>
      <c r="BW2143" s="17"/>
      <c r="CH2143" s="7"/>
      <c r="CJ2143" s="7"/>
      <c r="CP2143" s="7"/>
      <c r="CR2143" s="7"/>
      <c r="CS2143" s="7"/>
      <c r="CU2143" s="16"/>
      <c r="DB2143" s="7"/>
      <c r="DD2143" s="7"/>
      <c r="DF2143" s="9"/>
    </row>
    <row r="2144" spans="3:110" x14ac:dyDescent="0.25">
      <c r="C2144" s="6"/>
      <c r="H2144" s="7"/>
      <c r="L2144" s="18"/>
      <c r="M2144" s="18"/>
      <c r="N2144" s="20"/>
      <c r="AD2144" s="18"/>
      <c r="AE2144" s="18"/>
      <c r="AJ2144" s="7"/>
      <c r="AL2144" s="7"/>
      <c r="AN2144" s="7"/>
      <c r="AP2144" s="7"/>
      <c r="AR2144" s="7"/>
      <c r="AX2144" s="7"/>
      <c r="AY2144" s="7"/>
      <c r="BE2144" s="9"/>
      <c r="BW2144" s="17"/>
      <c r="CH2144" s="7"/>
      <c r="CJ2144" s="7"/>
      <c r="CP2144" s="7"/>
      <c r="CR2144" s="7"/>
      <c r="CS2144" s="7"/>
      <c r="CU2144" s="16"/>
      <c r="DB2144" s="7"/>
      <c r="DD2144" s="7"/>
      <c r="DF2144" s="9"/>
    </row>
    <row r="2145" spans="3:110" x14ac:dyDescent="0.25">
      <c r="C2145" s="6"/>
      <c r="H2145" s="7"/>
      <c r="L2145" s="18"/>
      <c r="M2145" s="18"/>
      <c r="N2145" s="20"/>
      <c r="AD2145" s="18"/>
      <c r="AE2145" s="18"/>
      <c r="AJ2145" s="7"/>
      <c r="AL2145" s="7"/>
      <c r="AN2145" s="7"/>
      <c r="AP2145" s="7"/>
      <c r="AR2145" s="7"/>
      <c r="AX2145" s="7"/>
      <c r="AY2145" s="7"/>
      <c r="BE2145" s="9"/>
      <c r="BW2145" s="17"/>
      <c r="CH2145" s="7"/>
      <c r="CJ2145" s="7"/>
      <c r="CP2145" s="7"/>
      <c r="CR2145" s="7"/>
      <c r="CS2145" s="7"/>
      <c r="CU2145" s="16"/>
      <c r="DB2145" s="7"/>
      <c r="DD2145" s="7"/>
      <c r="DF2145" s="9"/>
    </row>
    <row r="2146" spans="3:110" x14ac:dyDescent="0.25">
      <c r="C2146" s="6"/>
      <c r="H2146" s="7"/>
      <c r="L2146" s="18"/>
      <c r="M2146" s="18"/>
      <c r="N2146" s="20"/>
      <c r="AD2146" s="18"/>
      <c r="AE2146" s="18"/>
      <c r="AJ2146" s="7"/>
      <c r="AL2146" s="7"/>
      <c r="AN2146" s="7"/>
      <c r="AP2146" s="7"/>
      <c r="AR2146" s="7"/>
      <c r="AX2146" s="7"/>
      <c r="AY2146" s="7"/>
      <c r="BE2146" s="9"/>
      <c r="BW2146" s="17"/>
      <c r="CH2146" s="7"/>
      <c r="CJ2146" s="7"/>
      <c r="CP2146" s="7"/>
      <c r="CR2146" s="7"/>
      <c r="CS2146" s="7"/>
      <c r="CU2146" s="16"/>
      <c r="DB2146" s="7"/>
      <c r="DD2146" s="7"/>
      <c r="DF2146" s="9"/>
    </row>
    <row r="2147" spans="3:110" x14ac:dyDescent="0.25">
      <c r="C2147" s="6"/>
      <c r="H2147" s="7"/>
      <c r="L2147" s="18"/>
      <c r="M2147" s="18"/>
      <c r="N2147" s="20"/>
      <c r="AD2147" s="18"/>
      <c r="AE2147" s="18"/>
      <c r="AJ2147" s="7"/>
      <c r="AL2147" s="7"/>
      <c r="AN2147" s="7"/>
      <c r="AP2147" s="7"/>
      <c r="AR2147" s="7"/>
      <c r="AX2147" s="7"/>
      <c r="AY2147" s="7"/>
      <c r="BE2147" s="9"/>
      <c r="BW2147" s="17"/>
      <c r="CH2147" s="7"/>
      <c r="CJ2147" s="7"/>
      <c r="CP2147" s="7"/>
      <c r="CR2147" s="7"/>
      <c r="CS2147" s="7"/>
      <c r="CU2147" s="16"/>
      <c r="DB2147" s="7"/>
      <c r="DD2147" s="7"/>
      <c r="DF2147" s="9"/>
    </row>
    <row r="2148" spans="3:110" x14ac:dyDescent="0.25">
      <c r="C2148" s="6"/>
      <c r="H2148" s="7"/>
      <c r="L2148" s="18"/>
      <c r="M2148" s="18"/>
      <c r="N2148" s="20"/>
      <c r="AD2148" s="18"/>
      <c r="AE2148" s="18"/>
      <c r="AJ2148" s="7"/>
      <c r="AL2148" s="7"/>
      <c r="AN2148" s="7"/>
      <c r="AP2148" s="7"/>
      <c r="AR2148" s="7"/>
      <c r="AX2148" s="7"/>
      <c r="AY2148" s="7"/>
      <c r="BE2148" s="9"/>
      <c r="BW2148" s="17"/>
      <c r="CH2148" s="7"/>
      <c r="CJ2148" s="7"/>
      <c r="CP2148" s="7"/>
      <c r="CR2148" s="7"/>
      <c r="CS2148" s="7"/>
      <c r="CU2148" s="16"/>
      <c r="DB2148" s="7"/>
      <c r="DD2148" s="7"/>
      <c r="DF2148" s="9"/>
    </row>
    <row r="2149" spans="3:110" x14ac:dyDescent="0.25">
      <c r="C2149" s="6"/>
      <c r="H2149" s="7"/>
      <c r="L2149" s="18"/>
      <c r="M2149" s="18"/>
      <c r="N2149" s="20"/>
      <c r="AD2149" s="18"/>
      <c r="AE2149" s="18"/>
      <c r="AJ2149" s="7"/>
      <c r="AL2149" s="7"/>
      <c r="AN2149" s="7"/>
      <c r="AP2149" s="7"/>
      <c r="AR2149" s="7"/>
      <c r="AX2149" s="7"/>
      <c r="AY2149" s="7"/>
      <c r="BE2149" s="9"/>
      <c r="BW2149" s="17"/>
      <c r="CH2149" s="7"/>
      <c r="CJ2149" s="7"/>
      <c r="CP2149" s="7"/>
      <c r="CR2149" s="7"/>
      <c r="CS2149" s="7"/>
      <c r="CU2149" s="16"/>
      <c r="DB2149" s="7"/>
      <c r="DD2149" s="7"/>
      <c r="DF2149" s="9"/>
    </row>
    <row r="2150" spans="3:110" x14ac:dyDescent="0.25">
      <c r="C2150" s="6"/>
      <c r="H2150" s="7"/>
      <c r="L2150" s="18"/>
      <c r="M2150" s="18"/>
      <c r="N2150" s="20"/>
      <c r="AD2150" s="18"/>
      <c r="AE2150" s="18"/>
      <c r="AJ2150" s="7"/>
      <c r="AL2150" s="7"/>
      <c r="AN2150" s="7"/>
      <c r="AP2150" s="7"/>
      <c r="AR2150" s="7"/>
      <c r="AX2150" s="7"/>
      <c r="AY2150" s="7"/>
      <c r="BE2150" s="9"/>
      <c r="BW2150" s="17"/>
      <c r="CH2150" s="7"/>
      <c r="CJ2150" s="7"/>
      <c r="CP2150" s="7"/>
      <c r="CR2150" s="7"/>
      <c r="CS2150" s="7"/>
      <c r="CU2150" s="16"/>
      <c r="DB2150" s="7"/>
      <c r="DD2150" s="7"/>
      <c r="DF2150" s="9"/>
    </row>
    <row r="2151" spans="3:110" x14ac:dyDescent="0.25">
      <c r="C2151" s="6"/>
      <c r="H2151" s="7"/>
      <c r="L2151" s="18"/>
      <c r="M2151" s="18"/>
      <c r="N2151" s="20"/>
      <c r="AD2151" s="18"/>
      <c r="AE2151" s="18"/>
      <c r="AJ2151" s="7"/>
      <c r="AL2151" s="7"/>
      <c r="AN2151" s="7"/>
      <c r="AP2151" s="7"/>
      <c r="AR2151" s="7"/>
      <c r="AX2151" s="7"/>
      <c r="AY2151" s="7"/>
      <c r="BE2151" s="9"/>
      <c r="BW2151" s="17"/>
      <c r="CH2151" s="7"/>
      <c r="CJ2151" s="7"/>
      <c r="CP2151" s="7"/>
      <c r="CR2151" s="7"/>
      <c r="CS2151" s="7"/>
      <c r="CU2151" s="16"/>
      <c r="DB2151" s="7"/>
      <c r="DD2151" s="7"/>
      <c r="DF2151" s="9"/>
    </row>
    <row r="2152" spans="3:110" x14ac:dyDescent="0.25">
      <c r="C2152" s="6"/>
      <c r="H2152" s="7"/>
      <c r="L2152" s="18"/>
      <c r="M2152" s="18"/>
      <c r="N2152" s="20"/>
      <c r="AD2152" s="18"/>
      <c r="AE2152" s="18"/>
      <c r="AJ2152" s="7"/>
      <c r="AL2152" s="7"/>
      <c r="AN2152" s="7"/>
      <c r="AP2152" s="7"/>
      <c r="AR2152" s="7"/>
      <c r="AX2152" s="7"/>
      <c r="AY2152" s="7"/>
      <c r="BE2152" s="9"/>
      <c r="BW2152" s="17"/>
      <c r="CH2152" s="7"/>
      <c r="CJ2152" s="7"/>
      <c r="CP2152" s="7"/>
      <c r="CR2152" s="7"/>
      <c r="CS2152" s="7"/>
      <c r="CU2152" s="16"/>
      <c r="DB2152" s="7"/>
      <c r="DD2152" s="7"/>
      <c r="DF2152" s="9"/>
    </row>
    <row r="2153" spans="3:110" x14ac:dyDescent="0.25">
      <c r="C2153" s="6"/>
      <c r="H2153" s="7"/>
      <c r="L2153" s="18"/>
      <c r="M2153" s="18"/>
      <c r="N2153" s="20"/>
      <c r="AD2153" s="18"/>
      <c r="AE2153" s="18"/>
      <c r="AJ2153" s="7"/>
      <c r="AL2153" s="7"/>
      <c r="AN2153" s="7"/>
      <c r="AP2153" s="7"/>
      <c r="AR2153" s="7"/>
      <c r="AX2153" s="7"/>
      <c r="AY2153" s="7"/>
      <c r="BE2153" s="9"/>
      <c r="BW2153" s="17"/>
      <c r="CH2153" s="7"/>
      <c r="CJ2153" s="7"/>
      <c r="CP2153" s="7"/>
      <c r="CR2153" s="7"/>
      <c r="CS2153" s="7"/>
      <c r="CU2153" s="16"/>
      <c r="DB2153" s="7"/>
      <c r="DD2153" s="7"/>
      <c r="DF2153" s="9"/>
    </row>
    <row r="2154" spans="3:110" x14ac:dyDescent="0.25">
      <c r="C2154" s="6"/>
      <c r="H2154" s="7"/>
      <c r="L2154" s="18"/>
      <c r="M2154" s="18"/>
      <c r="N2154" s="20"/>
      <c r="AD2154" s="18"/>
      <c r="AE2154" s="18"/>
      <c r="AJ2154" s="7"/>
      <c r="AL2154" s="7"/>
      <c r="AN2154" s="7"/>
      <c r="AP2154" s="7"/>
      <c r="AR2154" s="7"/>
      <c r="AX2154" s="7"/>
      <c r="AY2154" s="7"/>
      <c r="BE2154" s="9"/>
      <c r="BW2154" s="17"/>
      <c r="CH2154" s="7"/>
      <c r="CJ2154" s="7"/>
      <c r="CP2154" s="7"/>
      <c r="CR2154" s="7"/>
      <c r="CS2154" s="7"/>
      <c r="CU2154" s="16"/>
      <c r="DB2154" s="7"/>
      <c r="DD2154" s="7"/>
      <c r="DF2154" s="9"/>
    </row>
    <row r="2155" spans="3:110" x14ac:dyDescent="0.25">
      <c r="C2155" s="6"/>
      <c r="H2155" s="7"/>
      <c r="L2155" s="18"/>
      <c r="M2155" s="18"/>
      <c r="N2155" s="20"/>
      <c r="AD2155" s="18"/>
      <c r="AE2155" s="18"/>
      <c r="AJ2155" s="7"/>
      <c r="AL2155" s="7"/>
      <c r="AN2155" s="7"/>
      <c r="AP2155" s="7"/>
      <c r="AR2155" s="7"/>
      <c r="AX2155" s="7"/>
      <c r="AY2155" s="7"/>
      <c r="BE2155" s="9"/>
      <c r="BW2155" s="17"/>
      <c r="CH2155" s="7"/>
      <c r="CJ2155" s="7"/>
      <c r="CP2155" s="7"/>
      <c r="CR2155" s="7"/>
      <c r="CS2155" s="7"/>
      <c r="CU2155" s="16"/>
      <c r="DB2155" s="7"/>
      <c r="DD2155" s="7"/>
      <c r="DF2155" s="9"/>
    </row>
    <row r="2156" spans="3:110" x14ac:dyDescent="0.25">
      <c r="C2156" s="6"/>
      <c r="H2156" s="7"/>
      <c r="L2156" s="18"/>
      <c r="M2156" s="18"/>
      <c r="N2156" s="20"/>
      <c r="AD2156" s="18"/>
      <c r="AE2156" s="18"/>
      <c r="AJ2156" s="7"/>
      <c r="AL2156" s="7"/>
      <c r="AN2156" s="7"/>
      <c r="AP2156" s="7"/>
      <c r="AR2156" s="7"/>
      <c r="AX2156" s="7"/>
      <c r="AY2156" s="7"/>
      <c r="BE2156" s="9"/>
      <c r="BW2156" s="17"/>
      <c r="CH2156" s="7"/>
      <c r="CJ2156" s="7"/>
      <c r="CP2156" s="7"/>
      <c r="CR2156" s="7"/>
      <c r="CS2156" s="7"/>
      <c r="CU2156" s="16"/>
      <c r="DB2156" s="7"/>
      <c r="DD2156" s="7"/>
      <c r="DF2156" s="9"/>
    </row>
    <row r="2157" spans="3:110" x14ac:dyDescent="0.25">
      <c r="C2157" s="6"/>
      <c r="H2157" s="7"/>
      <c r="L2157" s="18"/>
      <c r="M2157" s="18"/>
      <c r="N2157" s="20"/>
      <c r="AD2157" s="18"/>
      <c r="AE2157" s="18"/>
      <c r="AJ2157" s="7"/>
      <c r="AL2157" s="7"/>
      <c r="AN2157" s="7"/>
      <c r="AP2157" s="7"/>
      <c r="AR2157" s="7"/>
      <c r="AX2157" s="7"/>
      <c r="AY2157" s="7"/>
      <c r="BE2157" s="9"/>
      <c r="BW2157" s="17"/>
      <c r="CH2157" s="7"/>
      <c r="CJ2157" s="7"/>
      <c r="CP2157" s="7"/>
      <c r="CR2157" s="7"/>
      <c r="CS2157" s="7"/>
      <c r="CU2157" s="16"/>
      <c r="DB2157" s="7"/>
      <c r="DD2157" s="7"/>
      <c r="DF2157" s="9"/>
    </row>
    <row r="2158" spans="3:110" x14ac:dyDescent="0.25">
      <c r="C2158" s="6"/>
      <c r="H2158" s="7"/>
      <c r="L2158" s="18"/>
      <c r="M2158" s="18"/>
      <c r="N2158" s="20"/>
      <c r="AD2158" s="18"/>
      <c r="AE2158" s="18"/>
      <c r="AJ2158" s="7"/>
      <c r="AL2158" s="7"/>
      <c r="AN2158" s="7"/>
      <c r="AP2158" s="7"/>
      <c r="AR2158" s="7"/>
      <c r="AX2158" s="7"/>
      <c r="AY2158" s="7"/>
      <c r="BE2158" s="9"/>
      <c r="BW2158" s="17"/>
      <c r="CH2158" s="7"/>
      <c r="CJ2158" s="7"/>
      <c r="CP2158" s="7"/>
      <c r="CR2158" s="7"/>
      <c r="CS2158" s="7"/>
      <c r="CU2158" s="16"/>
      <c r="DB2158" s="7"/>
      <c r="DD2158" s="7"/>
      <c r="DF2158" s="9"/>
    </row>
    <row r="2159" spans="3:110" x14ac:dyDescent="0.25">
      <c r="C2159" s="6"/>
      <c r="H2159" s="7"/>
      <c r="L2159" s="18"/>
      <c r="M2159" s="18"/>
      <c r="N2159" s="20"/>
      <c r="AD2159" s="18"/>
      <c r="AE2159" s="18"/>
      <c r="AJ2159" s="7"/>
      <c r="AL2159" s="7"/>
      <c r="AN2159" s="7"/>
      <c r="AP2159" s="7"/>
      <c r="AR2159" s="7"/>
      <c r="AX2159" s="7"/>
      <c r="AY2159" s="7"/>
      <c r="BE2159" s="9"/>
      <c r="BW2159" s="17"/>
      <c r="CH2159" s="7"/>
      <c r="CJ2159" s="7"/>
      <c r="CP2159" s="7"/>
      <c r="CR2159" s="7"/>
      <c r="CS2159" s="7"/>
      <c r="CU2159" s="16"/>
      <c r="DB2159" s="7"/>
      <c r="DD2159" s="7"/>
      <c r="DF2159" s="9"/>
    </row>
    <row r="2160" spans="3:110" x14ac:dyDescent="0.25">
      <c r="C2160" s="6"/>
      <c r="H2160" s="7"/>
      <c r="L2160" s="18"/>
      <c r="M2160" s="18"/>
      <c r="N2160" s="20"/>
      <c r="AD2160" s="18"/>
      <c r="AE2160" s="18"/>
      <c r="AJ2160" s="7"/>
      <c r="AL2160" s="7"/>
      <c r="AN2160" s="7"/>
      <c r="AP2160" s="7"/>
      <c r="AR2160" s="7"/>
      <c r="AX2160" s="7"/>
      <c r="AY2160" s="7"/>
      <c r="BE2160" s="9"/>
      <c r="BW2160" s="17"/>
      <c r="CH2160" s="7"/>
      <c r="CJ2160" s="7"/>
      <c r="CP2160" s="7"/>
      <c r="CR2160" s="7"/>
      <c r="CS2160" s="7"/>
      <c r="CU2160" s="16"/>
      <c r="DB2160" s="7"/>
      <c r="DD2160" s="7"/>
      <c r="DF2160" s="9"/>
    </row>
    <row r="2161" spans="3:110" x14ac:dyDescent="0.25">
      <c r="C2161" s="6"/>
      <c r="H2161" s="7"/>
      <c r="L2161" s="18"/>
      <c r="M2161" s="18"/>
      <c r="N2161" s="20"/>
      <c r="AD2161" s="18"/>
      <c r="AE2161" s="18"/>
      <c r="AJ2161" s="7"/>
      <c r="AL2161" s="7"/>
      <c r="AN2161" s="7"/>
      <c r="AP2161" s="7"/>
      <c r="AR2161" s="7"/>
      <c r="AX2161" s="7"/>
      <c r="AY2161" s="7"/>
      <c r="BE2161" s="9"/>
      <c r="BW2161" s="17"/>
      <c r="CH2161" s="7"/>
      <c r="CJ2161" s="7"/>
      <c r="CP2161" s="7"/>
      <c r="CR2161" s="7"/>
      <c r="CS2161" s="7"/>
      <c r="CU2161" s="16"/>
      <c r="DB2161" s="7"/>
      <c r="DD2161" s="7"/>
      <c r="DF2161" s="9"/>
    </row>
    <row r="2162" spans="3:110" x14ac:dyDescent="0.25">
      <c r="C2162" s="6"/>
      <c r="H2162" s="7"/>
      <c r="L2162" s="18"/>
      <c r="M2162" s="18"/>
      <c r="N2162" s="20"/>
      <c r="AD2162" s="18"/>
      <c r="AE2162" s="18"/>
      <c r="AJ2162" s="7"/>
      <c r="AL2162" s="7"/>
      <c r="AN2162" s="7"/>
      <c r="AP2162" s="7"/>
      <c r="AR2162" s="7"/>
      <c r="AX2162" s="7"/>
      <c r="AY2162" s="7"/>
      <c r="BE2162" s="9"/>
      <c r="BW2162" s="17"/>
      <c r="CH2162" s="7"/>
      <c r="CJ2162" s="7"/>
      <c r="CP2162" s="7"/>
      <c r="CR2162" s="7"/>
      <c r="CS2162" s="7"/>
      <c r="CU2162" s="16"/>
      <c r="DB2162" s="7"/>
      <c r="DD2162" s="7"/>
      <c r="DF2162" s="9"/>
    </row>
    <row r="2163" spans="3:110" x14ac:dyDescent="0.25">
      <c r="C2163" s="6"/>
      <c r="H2163" s="7"/>
      <c r="L2163" s="18"/>
      <c r="M2163" s="18"/>
      <c r="N2163" s="20"/>
      <c r="AD2163" s="18"/>
      <c r="AE2163" s="18"/>
      <c r="AJ2163" s="7"/>
      <c r="AL2163" s="7"/>
      <c r="AN2163" s="7"/>
      <c r="AP2163" s="7"/>
      <c r="AR2163" s="7"/>
      <c r="AX2163" s="7"/>
      <c r="AY2163" s="7"/>
      <c r="BE2163" s="9"/>
      <c r="BW2163" s="17"/>
      <c r="CH2163" s="7"/>
      <c r="CJ2163" s="7"/>
      <c r="CP2163" s="7"/>
      <c r="CR2163" s="7"/>
      <c r="CS2163" s="7"/>
      <c r="CU2163" s="16"/>
      <c r="DB2163" s="7"/>
      <c r="DD2163" s="7"/>
      <c r="DF2163" s="9"/>
    </row>
    <row r="2164" spans="3:110" x14ac:dyDescent="0.25">
      <c r="C2164" s="6"/>
      <c r="H2164" s="7"/>
      <c r="L2164" s="18"/>
      <c r="M2164" s="18"/>
      <c r="N2164" s="20"/>
      <c r="AD2164" s="18"/>
      <c r="AE2164" s="18"/>
      <c r="AJ2164" s="7"/>
      <c r="AL2164" s="7"/>
      <c r="AN2164" s="7"/>
      <c r="AP2164" s="7"/>
      <c r="AR2164" s="7"/>
      <c r="AX2164" s="7"/>
      <c r="AY2164" s="7"/>
      <c r="BE2164" s="9"/>
      <c r="BW2164" s="17"/>
      <c r="CH2164" s="7"/>
      <c r="CJ2164" s="7"/>
      <c r="CP2164" s="7"/>
      <c r="CR2164" s="7"/>
      <c r="CS2164" s="7"/>
      <c r="CU2164" s="16"/>
      <c r="DB2164" s="7"/>
      <c r="DD2164" s="7"/>
      <c r="DF2164" s="9"/>
    </row>
    <row r="2165" spans="3:110" x14ac:dyDescent="0.25">
      <c r="C2165" s="6"/>
      <c r="H2165" s="7"/>
      <c r="L2165" s="18"/>
      <c r="M2165" s="18"/>
      <c r="N2165" s="20"/>
      <c r="AD2165" s="18"/>
      <c r="AE2165" s="18"/>
      <c r="AJ2165" s="7"/>
      <c r="AL2165" s="7"/>
      <c r="AN2165" s="7"/>
      <c r="AP2165" s="7"/>
      <c r="AR2165" s="7"/>
      <c r="AX2165" s="7"/>
      <c r="AY2165" s="7"/>
      <c r="BE2165" s="9"/>
      <c r="BW2165" s="17"/>
      <c r="CH2165" s="7"/>
      <c r="CJ2165" s="7"/>
      <c r="CP2165" s="7"/>
      <c r="CR2165" s="7"/>
      <c r="CS2165" s="7"/>
      <c r="CU2165" s="16"/>
      <c r="DB2165" s="7"/>
      <c r="DD2165" s="7"/>
      <c r="DF2165" s="9"/>
    </row>
    <row r="2166" spans="3:110" x14ac:dyDescent="0.25">
      <c r="C2166" s="6"/>
      <c r="H2166" s="7"/>
      <c r="L2166" s="18"/>
      <c r="M2166" s="18"/>
      <c r="N2166" s="20"/>
      <c r="AD2166" s="18"/>
      <c r="AE2166" s="18"/>
      <c r="AJ2166" s="7"/>
      <c r="AL2166" s="7"/>
      <c r="AN2166" s="7"/>
      <c r="AP2166" s="7"/>
      <c r="AR2166" s="7"/>
      <c r="AX2166" s="7"/>
      <c r="AY2166" s="7"/>
      <c r="BE2166" s="9"/>
      <c r="BW2166" s="17"/>
      <c r="CH2166" s="7"/>
      <c r="CJ2166" s="7"/>
      <c r="CP2166" s="7"/>
      <c r="CR2166" s="7"/>
      <c r="CS2166" s="7"/>
      <c r="CU2166" s="16"/>
      <c r="DB2166" s="7"/>
      <c r="DD2166" s="7"/>
      <c r="DF2166" s="9"/>
    </row>
    <row r="2167" spans="3:110" x14ac:dyDescent="0.25">
      <c r="C2167" s="6"/>
      <c r="H2167" s="7"/>
      <c r="L2167" s="18"/>
      <c r="M2167" s="18"/>
      <c r="N2167" s="20"/>
      <c r="AD2167" s="18"/>
      <c r="AE2167" s="18"/>
      <c r="AJ2167" s="7"/>
      <c r="AL2167" s="7"/>
      <c r="AN2167" s="7"/>
      <c r="AP2167" s="7"/>
      <c r="AR2167" s="7"/>
      <c r="AX2167" s="7"/>
      <c r="AY2167" s="7"/>
      <c r="BE2167" s="9"/>
      <c r="BW2167" s="17"/>
      <c r="CH2167" s="7"/>
      <c r="CJ2167" s="7"/>
      <c r="CP2167" s="7"/>
      <c r="CR2167" s="7"/>
      <c r="CS2167" s="7"/>
      <c r="CU2167" s="16"/>
      <c r="DB2167" s="7"/>
      <c r="DD2167" s="7"/>
      <c r="DF2167" s="9"/>
    </row>
    <row r="2168" spans="3:110" x14ac:dyDescent="0.25">
      <c r="C2168" s="6"/>
      <c r="H2168" s="7"/>
      <c r="L2168" s="18"/>
      <c r="M2168" s="18"/>
      <c r="N2168" s="20"/>
      <c r="AD2168" s="18"/>
      <c r="AE2168" s="18"/>
      <c r="AJ2168" s="7"/>
      <c r="AL2168" s="7"/>
      <c r="AN2168" s="7"/>
      <c r="AP2168" s="7"/>
      <c r="AR2168" s="7"/>
      <c r="AX2168" s="7"/>
      <c r="AY2168" s="7"/>
      <c r="BE2168" s="9"/>
      <c r="BW2168" s="17"/>
      <c r="CH2168" s="7"/>
      <c r="CJ2168" s="7"/>
      <c r="CP2168" s="7"/>
      <c r="CR2168" s="7"/>
      <c r="CS2168" s="7"/>
      <c r="CU2168" s="16"/>
      <c r="DB2168" s="7"/>
      <c r="DD2168" s="7"/>
      <c r="DF2168" s="9"/>
    </row>
    <row r="2169" spans="3:110" x14ac:dyDescent="0.25">
      <c r="C2169" s="6"/>
      <c r="H2169" s="7"/>
      <c r="L2169" s="18"/>
      <c r="M2169" s="18"/>
      <c r="N2169" s="20"/>
      <c r="AD2169" s="18"/>
      <c r="AE2169" s="18"/>
      <c r="AJ2169" s="7"/>
      <c r="AL2169" s="7"/>
      <c r="AN2169" s="7"/>
      <c r="AP2169" s="7"/>
      <c r="AR2169" s="7"/>
      <c r="AX2169" s="7"/>
      <c r="AY2169" s="7"/>
      <c r="BE2169" s="9"/>
      <c r="BW2169" s="17"/>
      <c r="CH2169" s="7"/>
      <c r="CJ2169" s="7"/>
      <c r="CP2169" s="7"/>
      <c r="CR2169" s="7"/>
      <c r="CS2169" s="7"/>
      <c r="CU2169" s="16"/>
      <c r="DB2169" s="7"/>
      <c r="DD2169" s="7"/>
      <c r="DF2169" s="9"/>
    </row>
    <row r="2170" spans="3:110" x14ac:dyDescent="0.25">
      <c r="C2170" s="6"/>
      <c r="H2170" s="7"/>
      <c r="L2170" s="18"/>
      <c r="M2170" s="18"/>
      <c r="N2170" s="20"/>
      <c r="AD2170" s="18"/>
      <c r="AE2170" s="18"/>
      <c r="AJ2170" s="7"/>
      <c r="AL2170" s="7"/>
      <c r="AN2170" s="7"/>
      <c r="AP2170" s="7"/>
      <c r="AR2170" s="7"/>
      <c r="AX2170" s="7"/>
      <c r="AY2170" s="7"/>
      <c r="BE2170" s="9"/>
      <c r="BW2170" s="17"/>
      <c r="CH2170" s="7"/>
      <c r="CJ2170" s="7"/>
      <c r="CP2170" s="7"/>
      <c r="CR2170" s="7"/>
      <c r="CS2170" s="7"/>
      <c r="CU2170" s="16"/>
      <c r="DB2170" s="7"/>
      <c r="DD2170" s="7"/>
      <c r="DF2170" s="9"/>
    </row>
    <row r="2171" spans="3:110" x14ac:dyDescent="0.25">
      <c r="C2171" s="6"/>
      <c r="H2171" s="7"/>
      <c r="L2171" s="18"/>
      <c r="M2171" s="18"/>
      <c r="N2171" s="20"/>
      <c r="AD2171" s="18"/>
      <c r="AE2171" s="18"/>
      <c r="AJ2171" s="7"/>
      <c r="AL2171" s="7"/>
      <c r="AN2171" s="7"/>
      <c r="AP2171" s="7"/>
      <c r="AR2171" s="7"/>
      <c r="AX2171" s="7"/>
      <c r="AY2171" s="7"/>
      <c r="BE2171" s="9"/>
      <c r="BW2171" s="17"/>
      <c r="CH2171" s="7"/>
      <c r="CJ2171" s="7"/>
      <c r="CP2171" s="7"/>
      <c r="CR2171" s="7"/>
      <c r="CS2171" s="7"/>
      <c r="CU2171" s="16"/>
      <c r="DB2171" s="7"/>
      <c r="DD2171" s="7"/>
      <c r="DF2171" s="9"/>
    </row>
    <row r="2172" spans="3:110" x14ac:dyDescent="0.25">
      <c r="C2172" s="6"/>
      <c r="H2172" s="7"/>
      <c r="L2172" s="18"/>
      <c r="M2172" s="18"/>
      <c r="N2172" s="20"/>
      <c r="AD2172" s="18"/>
      <c r="AE2172" s="18"/>
      <c r="AJ2172" s="7"/>
      <c r="AL2172" s="7"/>
      <c r="AN2172" s="7"/>
      <c r="AP2172" s="7"/>
      <c r="AR2172" s="7"/>
      <c r="AX2172" s="7"/>
      <c r="AY2172" s="7"/>
      <c r="BE2172" s="9"/>
      <c r="BW2172" s="17"/>
      <c r="CH2172" s="7"/>
      <c r="CJ2172" s="7"/>
      <c r="CP2172" s="7"/>
      <c r="CR2172" s="7"/>
      <c r="CS2172" s="7"/>
      <c r="CU2172" s="16"/>
      <c r="DB2172" s="7"/>
      <c r="DD2172" s="7"/>
      <c r="DF2172" s="9"/>
    </row>
    <row r="2173" spans="3:110" x14ac:dyDescent="0.25">
      <c r="C2173" s="6"/>
      <c r="H2173" s="7"/>
      <c r="L2173" s="18"/>
      <c r="M2173" s="18"/>
      <c r="N2173" s="20"/>
      <c r="AD2173" s="18"/>
      <c r="AE2173" s="18"/>
      <c r="AJ2173" s="7"/>
      <c r="AL2173" s="7"/>
      <c r="AN2173" s="7"/>
      <c r="AP2173" s="7"/>
      <c r="AR2173" s="7"/>
      <c r="AX2173" s="7"/>
      <c r="AY2173" s="7"/>
      <c r="BE2173" s="9"/>
      <c r="BW2173" s="17"/>
      <c r="CH2173" s="7"/>
      <c r="CJ2173" s="7"/>
      <c r="CP2173" s="7"/>
      <c r="CR2173" s="7"/>
      <c r="CS2173" s="7"/>
      <c r="CU2173" s="16"/>
      <c r="DB2173" s="7"/>
      <c r="DD2173" s="7"/>
      <c r="DF2173" s="9"/>
    </row>
    <row r="2174" spans="3:110" x14ac:dyDescent="0.25">
      <c r="C2174" s="6"/>
      <c r="H2174" s="7"/>
      <c r="L2174" s="18"/>
      <c r="M2174" s="18"/>
      <c r="N2174" s="20"/>
      <c r="AD2174" s="18"/>
      <c r="AE2174" s="18"/>
      <c r="AJ2174" s="7"/>
      <c r="AL2174" s="7"/>
      <c r="AN2174" s="7"/>
      <c r="AP2174" s="7"/>
      <c r="AR2174" s="7"/>
      <c r="AX2174" s="7"/>
      <c r="AY2174" s="7"/>
      <c r="BE2174" s="9"/>
      <c r="BW2174" s="17"/>
      <c r="CH2174" s="7"/>
      <c r="CJ2174" s="7"/>
      <c r="CP2174" s="7"/>
      <c r="CR2174" s="7"/>
      <c r="CS2174" s="7"/>
      <c r="CU2174" s="16"/>
      <c r="DB2174" s="7"/>
      <c r="DD2174" s="7"/>
      <c r="DF2174" s="9"/>
    </row>
    <row r="2175" spans="3:110" x14ac:dyDescent="0.25">
      <c r="C2175" s="6"/>
      <c r="H2175" s="7"/>
      <c r="L2175" s="18"/>
      <c r="M2175" s="18"/>
      <c r="N2175" s="20"/>
      <c r="AD2175" s="18"/>
      <c r="AE2175" s="18"/>
      <c r="AJ2175" s="7"/>
      <c r="AL2175" s="7"/>
      <c r="AN2175" s="7"/>
      <c r="AP2175" s="7"/>
      <c r="AR2175" s="7"/>
      <c r="AX2175" s="7"/>
      <c r="AY2175" s="7"/>
      <c r="BE2175" s="9"/>
      <c r="BW2175" s="17"/>
      <c r="CH2175" s="7"/>
      <c r="CJ2175" s="7"/>
      <c r="CP2175" s="7"/>
      <c r="CR2175" s="7"/>
      <c r="CS2175" s="7"/>
      <c r="CU2175" s="16"/>
      <c r="DB2175" s="7"/>
      <c r="DD2175" s="7"/>
      <c r="DF2175" s="9"/>
    </row>
    <row r="2176" spans="3:110" x14ac:dyDescent="0.25">
      <c r="C2176" s="6"/>
      <c r="H2176" s="7"/>
      <c r="L2176" s="18"/>
      <c r="M2176" s="18"/>
      <c r="N2176" s="20"/>
      <c r="AD2176" s="18"/>
      <c r="AE2176" s="18"/>
      <c r="AJ2176" s="7"/>
      <c r="AL2176" s="7"/>
      <c r="AN2176" s="7"/>
      <c r="AP2176" s="7"/>
      <c r="AR2176" s="7"/>
      <c r="AX2176" s="7"/>
      <c r="AY2176" s="7"/>
      <c r="BE2176" s="9"/>
      <c r="BW2176" s="17"/>
      <c r="CH2176" s="7"/>
      <c r="CJ2176" s="7"/>
      <c r="CP2176" s="7"/>
      <c r="CR2176" s="7"/>
      <c r="CS2176" s="7"/>
      <c r="CU2176" s="16"/>
      <c r="DB2176" s="7"/>
      <c r="DD2176" s="7"/>
      <c r="DF2176" s="9"/>
    </row>
    <row r="2177" spans="3:110" x14ac:dyDescent="0.25">
      <c r="C2177" s="6"/>
      <c r="H2177" s="7"/>
      <c r="L2177" s="18"/>
      <c r="M2177" s="18"/>
      <c r="N2177" s="20"/>
      <c r="AD2177" s="18"/>
      <c r="AE2177" s="18"/>
      <c r="AJ2177" s="7"/>
      <c r="AL2177" s="7"/>
      <c r="AN2177" s="7"/>
      <c r="AP2177" s="7"/>
      <c r="AR2177" s="7"/>
      <c r="AX2177" s="7"/>
      <c r="AY2177" s="7"/>
      <c r="BE2177" s="9"/>
      <c r="BW2177" s="17"/>
      <c r="CH2177" s="7"/>
      <c r="CJ2177" s="7"/>
      <c r="CP2177" s="7"/>
      <c r="CR2177" s="7"/>
      <c r="CS2177" s="7"/>
      <c r="CU2177" s="16"/>
      <c r="DB2177" s="7"/>
      <c r="DD2177" s="7"/>
      <c r="DF2177" s="9"/>
    </row>
    <row r="2178" spans="3:110" x14ac:dyDescent="0.25">
      <c r="C2178" s="6"/>
      <c r="H2178" s="7"/>
      <c r="L2178" s="18"/>
      <c r="M2178" s="18"/>
      <c r="N2178" s="20"/>
      <c r="AD2178" s="18"/>
      <c r="AE2178" s="18"/>
      <c r="AJ2178" s="7"/>
      <c r="AL2178" s="7"/>
      <c r="AN2178" s="7"/>
      <c r="AP2178" s="7"/>
      <c r="AR2178" s="7"/>
      <c r="AX2178" s="7"/>
      <c r="AY2178" s="7"/>
      <c r="BE2178" s="9"/>
      <c r="BW2178" s="17"/>
      <c r="CH2178" s="7"/>
      <c r="CJ2178" s="7"/>
      <c r="CP2178" s="7"/>
      <c r="CR2178" s="7"/>
      <c r="CS2178" s="7"/>
      <c r="CU2178" s="16"/>
      <c r="DB2178" s="7"/>
      <c r="DD2178" s="7"/>
      <c r="DF2178" s="9"/>
    </row>
    <row r="2179" spans="3:110" x14ac:dyDescent="0.25">
      <c r="C2179" s="6"/>
      <c r="H2179" s="7"/>
      <c r="L2179" s="18"/>
      <c r="M2179" s="18"/>
      <c r="N2179" s="20"/>
      <c r="AD2179" s="18"/>
      <c r="AE2179" s="18"/>
      <c r="AJ2179" s="7"/>
      <c r="AL2179" s="7"/>
      <c r="AN2179" s="7"/>
      <c r="AP2179" s="7"/>
      <c r="AR2179" s="7"/>
      <c r="AX2179" s="7"/>
      <c r="AY2179" s="7"/>
      <c r="BE2179" s="9"/>
      <c r="BW2179" s="17"/>
      <c r="CH2179" s="7"/>
      <c r="CJ2179" s="7"/>
      <c r="CP2179" s="7"/>
      <c r="CR2179" s="7"/>
      <c r="CS2179" s="7"/>
      <c r="CU2179" s="16"/>
      <c r="DB2179" s="7"/>
      <c r="DD2179" s="7"/>
      <c r="DF2179" s="9"/>
    </row>
    <row r="2180" spans="3:110" x14ac:dyDescent="0.25">
      <c r="C2180" s="6"/>
      <c r="H2180" s="7"/>
      <c r="L2180" s="18"/>
      <c r="M2180" s="18"/>
      <c r="N2180" s="20"/>
      <c r="AD2180" s="18"/>
      <c r="AE2180" s="18"/>
      <c r="AJ2180" s="7"/>
      <c r="AL2180" s="7"/>
      <c r="AN2180" s="7"/>
      <c r="AP2180" s="7"/>
      <c r="AR2180" s="7"/>
      <c r="AX2180" s="7"/>
      <c r="AY2180" s="7"/>
      <c r="BE2180" s="9"/>
      <c r="BW2180" s="17"/>
      <c r="CH2180" s="7"/>
      <c r="CJ2180" s="7"/>
      <c r="CP2180" s="7"/>
      <c r="CR2180" s="7"/>
      <c r="CS2180" s="7"/>
      <c r="CU2180" s="16"/>
      <c r="DB2180" s="7"/>
      <c r="DD2180" s="7"/>
      <c r="DF2180" s="9"/>
    </row>
    <row r="2181" spans="3:110" x14ac:dyDescent="0.25">
      <c r="C2181" s="6"/>
      <c r="H2181" s="7"/>
      <c r="L2181" s="18"/>
      <c r="M2181" s="18"/>
      <c r="N2181" s="20"/>
      <c r="AD2181" s="18"/>
      <c r="AE2181" s="18"/>
      <c r="AJ2181" s="7"/>
      <c r="AL2181" s="7"/>
      <c r="AN2181" s="7"/>
      <c r="AP2181" s="7"/>
      <c r="AR2181" s="7"/>
      <c r="AX2181" s="7"/>
      <c r="AY2181" s="7"/>
      <c r="BE2181" s="9"/>
      <c r="BW2181" s="17"/>
      <c r="CH2181" s="7"/>
      <c r="CJ2181" s="7"/>
      <c r="CP2181" s="7"/>
      <c r="CR2181" s="7"/>
      <c r="CS2181" s="7"/>
      <c r="CU2181" s="16"/>
      <c r="DB2181" s="7"/>
      <c r="DD2181" s="7"/>
      <c r="DF2181" s="9"/>
    </row>
    <row r="2182" spans="3:110" x14ac:dyDescent="0.25">
      <c r="C2182" s="6"/>
      <c r="H2182" s="7"/>
      <c r="L2182" s="18"/>
      <c r="M2182" s="18"/>
      <c r="N2182" s="20"/>
      <c r="AD2182" s="18"/>
      <c r="AE2182" s="18"/>
      <c r="AJ2182" s="7"/>
      <c r="AL2182" s="7"/>
      <c r="AN2182" s="7"/>
      <c r="AP2182" s="7"/>
      <c r="AR2182" s="7"/>
      <c r="AX2182" s="7"/>
      <c r="AY2182" s="7"/>
      <c r="BE2182" s="9"/>
      <c r="BW2182" s="17"/>
      <c r="CH2182" s="7"/>
      <c r="CJ2182" s="7"/>
      <c r="CP2182" s="7"/>
      <c r="CR2182" s="7"/>
      <c r="CS2182" s="7"/>
      <c r="CU2182" s="16"/>
      <c r="DB2182" s="7"/>
      <c r="DD2182" s="7"/>
      <c r="DF2182" s="9"/>
    </row>
    <row r="2183" spans="3:110" x14ac:dyDescent="0.25">
      <c r="C2183" s="6"/>
      <c r="H2183" s="7"/>
      <c r="L2183" s="18"/>
      <c r="M2183" s="18"/>
      <c r="N2183" s="20"/>
      <c r="AD2183" s="18"/>
      <c r="AE2183" s="18"/>
      <c r="AJ2183" s="7"/>
      <c r="AL2183" s="7"/>
      <c r="AN2183" s="7"/>
      <c r="AP2183" s="7"/>
      <c r="AR2183" s="7"/>
      <c r="AX2183" s="7"/>
      <c r="AY2183" s="7"/>
      <c r="BE2183" s="9"/>
      <c r="BW2183" s="17"/>
      <c r="CH2183" s="7"/>
      <c r="CJ2183" s="7"/>
      <c r="CP2183" s="7"/>
      <c r="CR2183" s="7"/>
      <c r="CS2183" s="7"/>
      <c r="CU2183" s="16"/>
      <c r="DB2183" s="7"/>
      <c r="DD2183" s="7"/>
      <c r="DF2183" s="9"/>
    </row>
    <row r="2184" spans="3:110" x14ac:dyDescent="0.25">
      <c r="C2184" s="6"/>
      <c r="H2184" s="7"/>
      <c r="L2184" s="18"/>
      <c r="M2184" s="18"/>
      <c r="N2184" s="20"/>
      <c r="AD2184" s="18"/>
      <c r="AE2184" s="18"/>
      <c r="AJ2184" s="7"/>
      <c r="AL2184" s="7"/>
      <c r="AN2184" s="7"/>
      <c r="AP2184" s="7"/>
      <c r="AR2184" s="7"/>
      <c r="AX2184" s="7"/>
      <c r="AY2184" s="7"/>
      <c r="BE2184" s="9"/>
      <c r="BW2184" s="17"/>
      <c r="CH2184" s="7"/>
      <c r="CJ2184" s="7"/>
      <c r="CP2184" s="7"/>
      <c r="CR2184" s="7"/>
      <c r="CS2184" s="7"/>
      <c r="CU2184" s="16"/>
      <c r="DB2184" s="7"/>
      <c r="DD2184" s="7"/>
      <c r="DF2184" s="9"/>
    </row>
    <row r="2185" spans="3:110" x14ac:dyDescent="0.25">
      <c r="C2185" s="6"/>
      <c r="H2185" s="7"/>
      <c r="L2185" s="18"/>
      <c r="M2185" s="18"/>
      <c r="N2185" s="20"/>
      <c r="AD2185" s="18"/>
      <c r="AE2185" s="18"/>
      <c r="AJ2185" s="7"/>
      <c r="AL2185" s="7"/>
      <c r="AN2185" s="7"/>
      <c r="AP2185" s="7"/>
      <c r="AR2185" s="7"/>
      <c r="AX2185" s="7"/>
      <c r="AY2185" s="7"/>
      <c r="BE2185" s="9"/>
      <c r="BW2185" s="17"/>
      <c r="CH2185" s="7"/>
      <c r="CJ2185" s="7"/>
      <c r="CP2185" s="7"/>
      <c r="CR2185" s="7"/>
      <c r="CS2185" s="7"/>
      <c r="CU2185" s="16"/>
      <c r="DB2185" s="7"/>
      <c r="DD2185" s="7"/>
      <c r="DF2185" s="9"/>
    </row>
    <row r="2186" spans="3:110" x14ac:dyDescent="0.25">
      <c r="C2186" s="6"/>
      <c r="H2186" s="7"/>
      <c r="L2186" s="18"/>
      <c r="M2186" s="18"/>
      <c r="N2186" s="20"/>
      <c r="AD2186" s="18"/>
      <c r="AE2186" s="18"/>
      <c r="AJ2186" s="7"/>
      <c r="AL2186" s="7"/>
      <c r="AN2186" s="7"/>
      <c r="AP2186" s="7"/>
      <c r="AR2186" s="7"/>
      <c r="AX2186" s="7"/>
      <c r="AY2186" s="7"/>
      <c r="BE2186" s="9"/>
      <c r="BW2186" s="17"/>
      <c r="CH2186" s="7"/>
      <c r="CJ2186" s="7"/>
      <c r="CP2186" s="7"/>
      <c r="CR2186" s="7"/>
      <c r="CS2186" s="7"/>
      <c r="CU2186" s="16"/>
      <c r="DB2186" s="7"/>
      <c r="DD2186" s="7"/>
      <c r="DF2186" s="9"/>
    </row>
    <row r="2187" spans="3:110" x14ac:dyDescent="0.25">
      <c r="C2187" s="6"/>
      <c r="H2187" s="7"/>
      <c r="L2187" s="18"/>
      <c r="M2187" s="18"/>
      <c r="N2187" s="20"/>
      <c r="AD2187" s="18"/>
      <c r="AE2187" s="18"/>
      <c r="AJ2187" s="7"/>
      <c r="AL2187" s="7"/>
      <c r="AN2187" s="7"/>
      <c r="AP2187" s="7"/>
      <c r="AR2187" s="7"/>
      <c r="AX2187" s="7"/>
      <c r="AY2187" s="7"/>
      <c r="BE2187" s="9"/>
      <c r="BW2187" s="17"/>
      <c r="CH2187" s="7"/>
      <c r="CJ2187" s="7"/>
      <c r="CP2187" s="7"/>
      <c r="CR2187" s="7"/>
      <c r="CS2187" s="7"/>
      <c r="CU2187" s="16"/>
      <c r="DB2187" s="7"/>
      <c r="DD2187" s="7"/>
      <c r="DF2187" s="9"/>
    </row>
    <row r="2188" spans="3:110" x14ac:dyDescent="0.25">
      <c r="C2188" s="6"/>
      <c r="H2188" s="7"/>
      <c r="L2188" s="18"/>
      <c r="M2188" s="18"/>
      <c r="N2188" s="20"/>
      <c r="AD2188" s="18"/>
      <c r="AE2188" s="18"/>
      <c r="AJ2188" s="7"/>
      <c r="AL2188" s="7"/>
      <c r="AN2188" s="7"/>
      <c r="AP2188" s="7"/>
      <c r="AR2188" s="7"/>
      <c r="AX2188" s="7"/>
      <c r="AY2188" s="7"/>
      <c r="BE2188" s="9"/>
      <c r="BW2188" s="17"/>
      <c r="CH2188" s="7"/>
      <c r="CJ2188" s="7"/>
      <c r="CP2188" s="7"/>
      <c r="CR2188" s="7"/>
      <c r="CS2188" s="7"/>
      <c r="CU2188" s="16"/>
      <c r="DB2188" s="7"/>
      <c r="DD2188" s="7"/>
      <c r="DF2188" s="9"/>
    </row>
    <row r="2189" spans="3:110" x14ac:dyDescent="0.25">
      <c r="C2189" s="6"/>
      <c r="H2189" s="7"/>
      <c r="L2189" s="18"/>
      <c r="M2189" s="18"/>
      <c r="N2189" s="20"/>
      <c r="AD2189" s="18"/>
      <c r="AE2189" s="18"/>
      <c r="AJ2189" s="7"/>
      <c r="AL2189" s="7"/>
      <c r="AN2189" s="7"/>
      <c r="AP2189" s="7"/>
      <c r="AR2189" s="7"/>
      <c r="AX2189" s="7"/>
      <c r="AY2189" s="7"/>
      <c r="BE2189" s="9"/>
      <c r="BW2189" s="17"/>
      <c r="CH2189" s="7"/>
      <c r="CJ2189" s="7"/>
      <c r="CP2189" s="7"/>
      <c r="CR2189" s="7"/>
      <c r="CS2189" s="7"/>
      <c r="CU2189" s="16"/>
      <c r="DB2189" s="7"/>
      <c r="DD2189" s="7"/>
      <c r="DF2189" s="9"/>
    </row>
    <row r="2190" spans="3:110" x14ac:dyDescent="0.25">
      <c r="C2190" s="6"/>
      <c r="H2190" s="7"/>
      <c r="L2190" s="18"/>
      <c r="M2190" s="18"/>
      <c r="N2190" s="20"/>
      <c r="AD2190" s="18"/>
      <c r="AE2190" s="18"/>
      <c r="AJ2190" s="7"/>
      <c r="AL2190" s="7"/>
      <c r="AN2190" s="7"/>
      <c r="AP2190" s="7"/>
      <c r="AR2190" s="7"/>
      <c r="AX2190" s="7"/>
      <c r="AY2190" s="7"/>
      <c r="BE2190" s="9"/>
      <c r="BW2190" s="17"/>
      <c r="CH2190" s="7"/>
      <c r="CJ2190" s="7"/>
      <c r="CP2190" s="7"/>
      <c r="CR2190" s="7"/>
      <c r="CS2190" s="7"/>
      <c r="CU2190" s="16"/>
      <c r="DB2190" s="7"/>
      <c r="DD2190" s="7"/>
      <c r="DF2190" s="9"/>
    </row>
    <row r="2191" spans="3:110" x14ac:dyDescent="0.25">
      <c r="C2191" s="6"/>
      <c r="H2191" s="7"/>
      <c r="L2191" s="18"/>
      <c r="M2191" s="18"/>
      <c r="N2191" s="20"/>
      <c r="AD2191" s="18"/>
      <c r="AE2191" s="18"/>
      <c r="AJ2191" s="7"/>
      <c r="AL2191" s="7"/>
      <c r="AN2191" s="7"/>
      <c r="AP2191" s="7"/>
      <c r="AR2191" s="7"/>
      <c r="AX2191" s="7"/>
      <c r="AY2191" s="7"/>
      <c r="BE2191" s="9"/>
      <c r="BW2191" s="17"/>
      <c r="CH2191" s="7"/>
      <c r="CJ2191" s="7"/>
      <c r="CP2191" s="7"/>
      <c r="CR2191" s="7"/>
      <c r="CS2191" s="7"/>
      <c r="CU2191" s="16"/>
      <c r="DB2191" s="7"/>
      <c r="DD2191" s="7"/>
      <c r="DF2191" s="9"/>
    </row>
    <row r="2192" spans="3:110" x14ac:dyDescent="0.25">
      <c r="C2192" s="6"/>
      <c r="H2192" s="7"/>
      <c r="L2192" s="18"/>
      <c r="M2192" s="18"/>
      <c r="N2192" s="20"/>
      <c r="AD2192" s="18"/>
      <c r="AE2192" s="18"/>
      <c r="AJ2192" s="7"/>
      <c r="AL2192" s="7"/>
      <c r="AN2192" s="7"/>
      <c r="AP2192" s="7"/>
      <c r="AR2192" s="7"/>
      <c r="AX2192" s="7"/>
      <c r="AY2192" s="7"/>
      <c r="BE2192" s="9"/>
      <c r="BW2192" s="17"/>
      <c r="CH2192" s="7"/>
      <c r="CJ2192" s="7"/>
      <c r="CP2192" s="7"/>
      <c r="CR2192" s="7"/>
      <c r="CS2192" s="7"/>
      <c r="CU2192" s="16"/>
      <c r="DB2192" s="7"/>
      <c r="DD2192" s="7"/>
      <c r="DF2192" s="9"/>
    </row>
    <row r="2193" spans="3:110" x14ac:dyDescent="0.25">
      <c r="C2193" s="6"/>
      <c r="H2193" s="7"/>
      <c r="L2193" s="18"/>
      <c r="M2193" s="18"/>
      <c r="N2193" s="20"/>
      <c r="AD2193" s="18"/>
      <c r="AE2193" s="18"/>
      <c r="AJ2193" s="7"/>
      <c r="AL2193" s="7"/>
      <c r="AN2193" s="7"/>
      <c r="AP2193" s="7"/>
      <c r="AR2193" s="7"/>
      <c r="AX2193" s="7"/>
      <c r="AY2193" s="7"/>
      <c r="BE2193" s="9"/>
      <c r="BW2193" s="17"/>
      <c r="CH2193" s="7"/>
      <c r="CJ2193" s="7"/>
      <c r="CP2193" s="7"/>
      <c r="CR2193" s="7"/>
      <c r="CS2193" s="7"/>
      <c r="CU2193" s="16"/>
      <c r="DB2193" s="7"/>
      <c r="DD2193" s="7"/>
      <c r="DF2193" s="9"/>
    </row>
    <row r="2194" spans="3:110" x14ac:dyDescent="0.25">
      <c r="C2194" s="6"/>
      <c r="H2194" s="7"/>
      <c r="L2194" s="18"/>
      <c r="M2194" s="18"/>
      <c r="N2194" s="20"/>
      <c r="AD2194" s="18"/>
      <c r="AE2194" s="18"/>
      <c r="AJ2194" s="7"/>
      <c r="AL2194" s="7"/>
      <c r="AN2194" s="7"/>
      <c r="AP2194" s="7"/>
      <c r="AR2194" s="7"/>
      <c r="AX2194" s="7"/>
      <c r="AY2194" s="7"/>
      <c r="BE2194" s="9"/>
      <c r="BW2194" s="17"/>
      <c r="CH2194" s="7"/>
      <c r="CJ2194" s="7"/>
      <c r="CP2194" s="7"/>
      <c r="CR2194" s="7"/>
      <c r="CS2194" s="7"/>
      <c r="CU2194" s="16"/>
      <c r="DB2194" s="7"/>
      <c r="DD2194" s="7"/>
      <c r="DF2194" s="9"/>
    </row>
    <row r="2195" spans="3:110" x14ac:dyDescent="0.25">
      <c r="C2195" s="6"/>
      <c r="H2195" s="7"/>
      <c r="L2195" s="18"/>
      <c r="M2195" s="18"/>
      <c r="N2195" s="20"/>
      <c r="AD2195" s="18"/>
      <c r="AE2195" s="18"/>
      <c r="AJ2195" s="7"/>
      <c r="AL2195" s="7"/>
      <c r="AN2195" s="7"/>
      <c r="AP2195" s="7"/>
      <c r="AR2195" s="7"/>
      <c r="AX2195" s="7"/>
      <c r="AY2195" s="7"/>
      <c r="BE2195" s="9"/>
      <c r="BW2195" s="17"/>
      <c r="CH2195" s="7"/>
      <c r="CJ2195" s="7"/>
      <c r="CP2195" s="7"/>
      <c r="CR2195" s="7"/>
      <c r="CS2195" s="7"/>
      <c r="CU2195" s="16"/>
      <c r="DB2195" s="7"/>
      <c r="DD2195" s="7"/>
      <c r="DF2195" s="9"/>
    </row>
    <row r="2196" spans="3:110" x14ac:dyDescent="0.25">
      <c r="C2196" s="6"/>
      <c r="H2196" s="7"/>
      <c r="L2196" s="18"/>
      <c r="M2196" s="18"/>
      <c r="N2196" s="20"/>
      <c r="AD2196" s="18"/>
      <c r="AE2196" s="18"/>
      <c r="AJ2196" s="7"/>
      <c r="AL2196" s="7"/>
      <c r="AN2196" s="7"/>
      <c r="AP2196" s="7"/>
      <c r="AR2196" s="7"/>
      <c r="AX2196" s="7"/>
      <c r="AY2196" s="7"/>
      <c r="BE2196" s="9"/>
      <c r="BW2196" s="17"/>
      <c r="CH2196" s="7"/>
      <c r="CJ2196" s="7"/>
      <c r="CP2196" s="7"/>
      <c r="CR2196" s="7"/>
      <c r="CS2196" s="7"/>
      <c r="CU2196" s="16"/>
      <c r="DB2196" s="7"/>
      <c r="DD2196" s="7"/>
      <c r="DF2196" s="9"/>
    </row>
    <row r="2197" spans="3:110" x14ac:dyDescent="0.25">
      <c r="C2197" s="6"/>
      <c r="H2197" s="7"/>
      <c r="L2197" s="18"/>
      <c r="M2197" s="18"/>
      <c r="N2197" s="20"/>
      <c r="AD2197" s="18"/>
      <c r="AE2197" s="18"/>
      <c r="AJ2197" s="7"/>
      <c r="AL2197" s="7"/>
      <c r="AN2197" s="7"/>
      <c r="AP2197" s="7"/>
      <c r="AR2197" s="7"/>
      <c r="AX2197" s="7"/>
      <c r="AY2197" s="7"/>
      <c r="BE2197" s="9"/>
      <c r="BW2197" s="17"/>
      <c r="CH2197" s="7"/>
      <c r="CJ2197" s="7"/>
      <c r="CP2197" s="7"/>
      <c r="CR2197" s="7"/>
      <c r="CS2197" s="7"/>
      <c r="CU2197" s="16"/>
      <c r="DB2197" s="7"/>
      <c r="DD2197" s="7"/>
      <c r="DF2197" s="9"/>
    </row>
    <row r="2198" spans="3:110" x14ac:dyDescent="0.25">
      <c r="C2198" s="6"/>
      <c r="H2198" s="7"/>
      <c r="L2198" s="18"/>
      <c r="M2198" s="18"/>
      <c r="N2198" s="20"/>
      <c r="AD2198" s="18"/>
      <c r="AE2198" s="18"/>
      <c r="AJ2198" s="7"/>
      <c r="AL2198" s="7"/>
      <c r="AN2198" s="7"/>
      <c r="AP2198" s="7"/>
      <c r="AR2198" s="7"/>
      <c r="AX2198" s="7"/>
      <c r="AY2198" s="7"/>
      <c r="BE2198" s="9"/>
      <c r="BW2198" s="17"/>
      <c r="CH2198" s="7"/>
      <c r="CJ2198" s="7"/>
      <c r="CP2198" s="7"/>
      <c r="CR2198" s="7"/>
      <c r="CS2198" s="7"/>
      <c r="CU2198" s="16"/>
      <c r="DB2198" s="7"/>
      <c r="DD2198" s="7"/>
      <c r="DF2198" s="9"/>
    </row>
    <row r="2199" spans="3:110" x14ac:dyDescent="0.25">
      <c r="C2199" s="6"/>
      <c r="H2199" s="7"/>
      <c r="L2199" s="18"/>
      <c r="M2199" s="18"/>
      <c r="N2199" s="20"/>
      <c r="AD2199" s="18"/>
      <c r="AE2199" s="18"/>
      <c r="AJ2199" s="7"/>
      <c r="AL2199" s="7"/>
      <c r="AN2199" s="7"/>
      <c r="AP2199" s="7"/>
      <c r="AR2199" s="7"/>
      <c r="AX2199" s="7"/>
      <c r="AY2199" s="7"/>
      <c r="BE2199" s="9"/>
      <c r="BW2199" s="17"/>
      <c r="CH2199" s="7"/>
      <c r="CJ2199" s="7"/>
      <c r="CP2199" s="7"/>
      <c r="CR2199" s="7"/>
      <c r="CS2199" s="7"/>
      <c r="CU2199" s="16"/>
      <c r="DB2199" s="7"/>
      <c r="DD2199" s="7"/>
      <c r="DF2199" s="9"/>
    </row>
    <row r="2200" spans="3:110" x14ac:dyDescent="0.25">
      <c r="C2200" s="6"/>
      <c r="H2200" s="7"/>
      <c r="L2200" s="18"/>
      <c r="M2200" s="18"/>
      <c r="N2200" s="20"/>
      <c r="AD2200" s="18"/>
      <c r="AE2200" s="18"/>
      <c r="AJ2200" s="7"/>
      <c r="AL2200" s="7"/>
      <c r="AN2200" s="7"/>
      <c r="AP2200" s="7"/>
      <c r="AR2200" s="7"/>
      <c r="AX2200" s="7"/>
      <c r="AY2200" s="7"/>
      <c r="BE2200" s="9"/>
      <c r="BW2200" s="17"/>
      <c r="CH2200" s="7"/>
      <c r="CJ2200" s="7"/>
      <c r="CP2200" s="7"/>
      <c r="CR2200" s="7"/>
      <c r="CS2200" s="7"/>
      <c r="CU2200" s="16"/>
      <c r="DB2200" s="7"/>
      <c r="DD2200" s="7"/>
      <c r="DF2200" s="9"/>
    </row>
    <row r="2201" spans="3:110" x14ac:dyDescent="0.25">
      <c r="C2201" s="6"/>
      <c r="H2201" s="7"/>
      <c r="L2201" s="18"/>
      <c r="M2201" s="18"/>
      <c r="N2201" s="20"/>
      <c r="AD2201" s="18"/>
      <c r="AE2201" s="18"/>
      <c r="AJ2201" s="7"/>
      <c r="AL2201" s="7"/>
      <c r="AN2201" s="7"/>
      <c r="AP2201" s="7"/>
      <c r="AR2201" s="7"/>
      <c r="AX2201" s="7"/>
      <c r="AY2201" s="7"/>
      <c r="BE2201" s="9"/>
      <c r="BW2201" s="17"/>
      <c r="CH2201" s="7"/>
      <c r="CJ2201" s="7"/>
      <c r="CP2201" s="7"/>
      <c r="CR2201" s="7"/>
      <c r="CS2201" s="7"/>
      <c r="CU2201" s="16"/>
      <c r="DB2201" s="7"/>
      <c r="DD2201" s="7"/>
      <c r="DF2201" s="9"/>
    </row>
    <row r="2202" spans="3:110" x14ac:dyDescent="0.25">
      <c r="C2202" s="6"/>
      <c r="H2202" s="7"/>
      <c r="L2202" s="18"/>
      <c r="M2202" s="18"/>
      <c r="N2202" s="20"/>
      <c r="AD2202" s="18"/>
      <c r="AE2202" s="18"/>
      <c r="AJ2202" s="7"/>
      <c r="AL2202" s="7"/>
      <c r="AN2202" s="7"/>
      <c r="AP2202" s="7"/>
      <c r="AR2202" s="7"/>
      <c r="AX2202" s="7"/>
      <c r="AY2202" s="7"/>
      <c r="BE2202" s="9"/>
      <c r="BW2202" s="17"/>
      <c r="CH2202" s="7"/>
      <c r="CJ2202" s="7"/>
      <c r="CP2202" s="7"/>
      <c r="CR2202" s="7"/>
      <c r="CS2202" s="7"/>
      <c r="CU2202" s="16"/>
      <c r="DB2202" s="7"/>
      <c r="DD2202" s="7"/>
      <c r="DF2202" s="9"/>
    </row>
    <row r="2203" spans="3:110" x14ac:dyDescent="0.25">
      <c r="C2203" s="6"/>
      <c r="H2203" s="7"/>
      <c r="L2203" s="18"/>
      <c r="M2203" s="18"/>
      <c r="N2203" s="20"/>
      <c r="AD2203" s="18"/>
      <c r="AE2203" s="18"/>
      <c r="AJ2203" s="7"/>
      <c r="AL2203" s="7"/>
      <c r="AN2203" s="7"/>
      <c r="AP2203" s="7"/>
      <c r="AR2203" s="7"/>
      <c r="AX2203" s="7"/>
      <c r="AY2203" s="7"/>
      <c r="BE2203" s="9"/>
      <c r="BW2203" s="17"/>
      <c r="CH2203" s="7"/>
      <c r="CJ2203" s="7"/>
      <c r="CP2203" s="7"/>
      <c r="CR2203" s="7"/>
      <c r="CS2203" s="7"/>
      <c r="CU2203" s="16"/>
      <c r="DB2203" s="7"/>
      <c r="DD2203" s="7"/>
      <c r="DF2203" s="9"/>
    </row>
    <row r="2204" spans="3:110" x14ac:dyDescent="0.25">
      <c r="C2204" s="6"/>
      <c r="H2204" s="7"/>
      <c r="L2204" s="18"/>
      <c r="M2204" s="18"/>
      <c r="N2204" s="20"/>
      <c r="AD2204" s="18"/>
      <c r="AE2204" s="18"/>
      <c r="AJ2204" s="7"/>
      <c r="AL2204" s="7"/>
      <c r="AN2204" s="7"/>
      <c r="AP2204" s="7"/>
      <c r="AR2204" s="7"/>
      <c r="AX2204" s="7"/>
      <c r="AY2204" s="7"/>
      <c r="BE2204" s="9"/>
      <c r="BW2204" s="17"/>
      <c r="CH2204" s="7"/>
      <c r="CJ2204" s="7"/>
      <c r="CP2204" s="7"/>
      <c r="CR2204" s="7"/>
      <c r="CS2204" s="7"/>
      <c r="CU2204" s="16"/>
      <c r="DB2204" s="7"/>
      <c r="DD2204" s="7"/>
      <c r="DF2204" s="9"/>
    </row>
    <row r="2205" spans="3:110" x14ac:dyDescent="0.25">
      <c r="C2205" s="6"/>
      <c r="H2205" s="7"/>
      <c r="L2205" s="18"/>
      <c r="M2205" s="18"/>
      <c r="N2205" s="20"/>
      <c r="AD2205" s="18"/>
      <c r="AE2205" s="18"/>
      <c r="AJ2205" s="7"/>
      <c r="AL2205" s="7"/>
      <c r="AN2205" s="7"/>
      <c r="AP2205" s="7"/>
      <c r="AR2205" s="7"/>
      <c r="AX2205" s="7"/>
      <c r="AY2205" s="7"/>
      <c r="BE2205" s="9"/>
      <c r="BW2205" s="17"/>
      <c r="CH2205" s="7"/>
      <c r="CJ2205" s="7"/>
      <c r="CP2205" s="7"/>
      <c r="CR2205" s="7"/>
      <c r="CS2205" s="7"/>
      <c r="CU2205" s="16"/>
      <c r="DB2205" s="7"/>
      <c r="DD2205" s="7"/>
      <c r="DF2205" s="9"/>
    </row>
    <row r="2206" spans="3:110" x14ac:dyDescent="0.25">
      <c r="C2206" s="6"/>
      <c r="H2206" s="7"/>
      <c r="L2206" s="18"/>
      <c r="M2206" s="18"/>
      <c r="N2206" s="20"/>
      <c r="AD2206" s="18"/>
      <c r="AE2206" s="18"/>
      <c r="AJ2206" s="7"/>
      <c r="AL2206" s="7"/>
      <c r="AN2206" s="7"/>
      <c r="AP2206" s="7"/>
      <c r="AR2206" s="7"/>
      <c r="AX2206" s="7"/>
      <c r="AY2206" s="7"/>
      <c r="BE2206" s="9"/>
      <c r="BW2206" s="17"/>
      <c r="CH2206" s="7"/>
      <c r="CJ2206" s="7"/>
      <c r="CP2206" s="7"/>
      <c r="CR2206" s="7"/>
      <c r="CS2206" s="7"/>
      <c r="CU2206" s="16"/>
      <c r="DB2206" s="7"/>
      <c r="DD2206" s="7"/>
      <c r="DF2206" s="9"/>
    </row>
    <row r="2207" spans="3:110" x14ac:dyDescent="0.25">
      <c r="C2207" s="6"/>
      <c r="H2207" s="7"/>
      <c r="L2207" s="18"/>
      <c r="M2207" s="18"/>
      <c r="N2207" s="20"/>
      <c r="AD2207" s="18"/>
      <c r="AE2207" s="18"/>
      <c r="AJ2207" s="7"/>
      <c r="AL2207" s="7"/>
      <c r="AN2207" s="7"/>
      <c r="AP2207" s="7"/>
      <c r="AR2207" s="7"/>
      <c r="AX2207" s="7"/>
      <c r="AY2207" s="7"/>
      <c r="BE2207" s="9"/>
      <c r="BW2207" s="17"/>
      <c r="CH2207" s="7"/>
      <c r="CJ2207" s="7"/>
      <c r="CP2207" s="7"/>
      <c r="CR2207" s="7"/>
      <c r="CS2207" s="7"/>
      <c r="CU2207" s="16"/>
      <c r="DB2207" s="7"/>
      <c r="DD2207" s="7"/>
      <c r="DF2207" s="9"/>
    </row>
    <row r="2208" spans="3:110" x14ac:dyDescent="0.25">
      <c r="C2208" s="6"/>
      <c r="H2208" s="7"/>
      <c r="L2208" s="18"/>
      <c r="M2208" s="18"/>
      <c r="N2208" s="20"/>
      <c r="AD2208" s="18"/>
      <c r="AE2208" s="18"/>
      <c r="AJ2208" s="7"/>
      <c r="AL2208" s="7"/>
      <c r="AN2208" s="7"/>
      <c r="AP2208" s="7"/>
      <c r="AR2208" s="7"/>
      <c r="AX2208" s="7"/>
      <c r="AY2208" s="7"/>
      <c r="BE2208" s="9"/>
      <c r="BW2208" s="17"/>
      <c r="CH2208" s="7"/>
      <c r="CJ2208" s="7"/>
      <c r="CP2208" s="7"/>
      <c r="CR2208" s="7"/>
      <c r="CS2208" s="7"/>
      <c r="CU2208" s="16"/>
      <c r="DB2208" s="7"/>
      <c r="DD2208" s="7"/>
      <c r="DF2208" s="9"/>
    </row>
    <row r="2209" spans="3:110" x14ac:dyDescent="0.25">
      <c r="C2209" s="6"/>
      <c r="H2209" s="7"/>
      <c r="L2209" s="18"/>
      <c r="M2209" s="18"/>
      <c r="N2209" s="20"/>
      <c r="AD2209" s="18"/>
      <c r="AE2209" s="18"/>
      <c r="AJ2209" s="7"/>
      <c r="AL2209" s="7"/>
      <c r="AN2209" s="7"/>
      <c r="AP2209" s="7"/>
      <c r="AR2209" s="7"/>
      <c r="AX2209" s="7"/>
      <c r="AY2209" s="7"/>
      <c r="BE2209" s="9"/>
      <c r="BW2209" s="17"/>
      <c r="CH2209" s="7"/>
      <c r="CJ2209" s="7"/>
      <c r="CP2209" s="7"/>
      <c r="CR2209" s="7"/>
      <c r="CS2209" s="7"/>
      <c r="CU2209" s="16"/>
      <c r="DB2209" s="7"/>
      <c r="DD2209" s="7"/>
      <c r="DF2209" s="9"/>
    </row>
    <row r="2210" spans="3:110" x14ac:dyDescent="0.25">
      <c r="C2210" s="6"/>
      <c r="H2210" s="7"/>
      <c r="L2210" s="18"/>
      <c r="M2210" s="18"/>
      <c r="N2210" s="20"/>
      <c r="AD2210" s="18"/>
      <c r="AE2210" s="18"/>
      <c r="AJ2210" s="7"/>
      <c r="AL2210" s="7"/>
      <c r="AN2210" s="7"/>
      <c r="AP2210" s="7"/>
      <c r="AR2210" s="7"/>
      <c r="AX2210" s="7"/>
      <c r="AY2210" s="7"/>
      <c r="BE2210" s="9"/>
      <c r="BW2210" s="17"/>
      <c r="CH2210" s="7"/>
      <c r="CJ2210" s="7"/>
      <c r="CP2210" s="7"/>
      <c r="CR2210" s="7"/>
      <c r="CS2210" s="7"/>
      <c r="CU2210" s="16"/>
      <c r="DB2210" s="7"/>
      <c r="DD2210" s="7"/>
      <c r="DF2210" s="9"/>
    </row>
    <row r="2211" spans="3:110" x14ac:dyDescent="0.25">
      <c r="C2211" s="6"/>
      <c r="H2211" s="7"/>
      <c r="L2211" s="18"/>
      <c r="M2211" s="18"/>
      <c r="N2211" s="20"/>
      <c r="AD2211" s="18"/>
      <c r="AE2211" s="18"/>
      <c r="AJ2211" s="7"/>
      <c r="AL2211" s="7"/>
      <c r="AN2211" s="7"/>
      <c r="AP2211" s="7"/>
      <c r="AR2211" s="7"/>
      <c r="AX2211" s="7"/>
      <c r="AY2211" s="7"/>
      <c r="BE2211" s="9"/>
      <c r="BW2211" s="17"/>
      <c r="CH2211" s="7"/>
      <c r="CJ2211" s="7"/>
      <c r="CP2211" s="7"/>
      <c r="CR2211" s="7"/>
      <c r="CS2211" s="7"/>
      <c r="CU2211" s="16"/>
      <c r="DB2211" s="7"/>
      <c r="DD2211" s="7"/>
      <c r="DF2211" s="9"/>
    </row>
    <row r="2212" spans="3:110" x14ac:dyDescent="0.25">
      <c r="C2212" s="6"/>
      <c r="H2212" s="7"/>
      <c r="L2212" s="18"/>
      <c r="M2212" s="18"/>
      <c r="N2212" s="20"/>
      <c r="AD2212" s="18"/>
      <c r="AE2212" s="18"/>
      <c r="AJ2212" s="7"/>
      <c r="AL2212" s="7"/>
      <c r="AN2212" s="7"/>
      <c r="AP2212" s="7"/>
      <c r="AR2212" s="7"/>
      <c r="AX2212" s="7"/>
      <c r="AY2212" s="7"/>
      <c r="BE2212" s="9"/>
      <c r="BW2212" s="17"/>
      <c r="CH2212" s="7"/>
      <c r="CJ2212" s="7"/>
      <c r="CP2212" s="7"/>
      <c r="CR2212" s="7"/>
      <c r="CS2212" s="7"/>
      <c r="CU2212" s="16"/>
      <c r="DB2212" s="7"/>
      <c r="DD2212" s="7"/>
      <c r="DF2212" s="9"/>
    </row>
    <row r="2213" spans="3:110" x14ac:dyDescent="0.25">
      <c r="C2213" s="6"/>
      <c r="H2213" s="7"/>
      <c r="L2213" s="18"/>
      <c r="M2213" s="18"/>
      <c r="N2213" s="20"/>
      <c r="AD2213" s="18"/>
      <c r="AE2213" s="18"/>
      <c r="AJ2213" s="7"/>
      <c r="AL2213" s="7"/>
      <c r="AN2213" s="7"/>
      <c r="AP2213" s="7"/>
      <c r="AR2213" s="7"/>
      <c r="AX2213" s="7"/>
      <c r="AY2213" s="7"/>
      <c r="BE2213" s="9"/>
      <c r="BW2213" s="17"/>
      <c r="CH2213" s="7"/>
      <c r="CJ2213" s="7"/>
      <c r="CP2213" s="7"/>
      <c r="CR2213" s="7"/>
      <c r="CS2213" s="7"/>
      <c r="CU2213" s="16"/>
      <c r="DB2213" s="7"/>
      <c r="DD2213" s="7"/>
      <c r="DF2213" s="9"/>
    </row>
    <row r="2214" spans="3:110" x14ac:dyDescent="0.25">
      <c r="C2214" s="6"/>
      <c r="H2214" s="7"/>
      <c r="L2214" s="18"/>
      <c r="M2214" s="18"/>
      <c r="N2214" s="20"/>
      <c r="AD2214" s="18"/>
      <c r="AE2214" s="18"/>
      <c r="AJ2214" s="7"/>
      <c r="AL2214" s="7"/>
      <c r="AN2214" s="7"/>
      <c r="AP2214" s="7"/>
      <c r="AR2214" s="7"/>
      <c r="AX2214" s="7"/>
      <c r="AY2214" s="7"/>
      <c r="BE2214" s="9"/>
      <c r="BW2214" s="17"/>
      <c r="CH2214" s="7"/>
      <c r="CJ2214" s="7"/>
      <c r="CP2214" s="7"/>
      <c r="CR2214" s="7"/>
      <c r="CS2214" s="7"/>
      <c r="CU2214" s="16"/>
      <c r="DB2214" s="7"/>
      <c r="DD2214" s="7"/>
      <c r="DF2214" s="9"/>
    </row>
    <row r="2215" spans="3:110" x14ac:dyDescent="0.25">
      <c r="C2215" s="6"/>
      <c r="H2215" s="7"/>
      <c r="L2215" s="18"/>
      <c r="M2215" s="18"/>
      <c r="N2215" s="20"/>
      <c r="AD2215" s="18"/>
      <c r="AE2215" s="18"/>
      <c r="AJ2215" s="7"/>
      <c r="AL2215" s="7"/>
      <c r="AN2215" s="7"/>
      <c r="AP2215" s="7"/>
      <c r="AR2215" s="7"/>
      <c r="AX2215" s="7"/>
      <c r="AY2215" s="7"/>
      <c r="BE2215" s="9"/>
      <c r="BW2215" s="17"/>
      <c r="CH2215" s="7"/>
      <c r="CJ2215" s="7"/>
      <c r="CP2215" s="7"/>
      <c r="CR2215" s="7"/>
      <c r="CS2215" s="7"/>
      <c r="CU2215" s="16"/>
      <c r="DB2215" s="7"/>
      <c r="DD2215" s="7"/>
      <c r="DF2215" s="9"/>
    </row>
    <row r="2216" spans="3:110" x14ac:dyDescent="0.25">
      <c r="C2216" s="6"/>
      <c r="H2216" s="7"/>
      <c r="L2216" s="18"/>
      <c r="M2216" s="18"/>
      <c r="N2216" s="20"/>
      <c r="AD2216" s="18"/>
      <c r="AE2216" s="18"/>
      <c r="AJ2216" s="7"/>
      <c r="AL2216" s="7"/>
      <c r="AN2216" s="7"/>
      <c r="AP2216" s="7"/>
      <c r="AR2216" s="7"/>
      <c r="AX2216" s="7"/>
      <c r="AY2216" s="7"/>
      <c r="BE2216" s="9"/>
      <c r="BW2216" s="17"/>
      <c r="CH2216" s="7"/>
      <c r="CJ2216" s="7"/>
      <c r="CP2216" s="7"/>
      <c r="CR2216" s="7"/>
      <c r="CS2216" s="7"/>
      <c r="CU2216" s="16"/>
      <c r="DB2216" s="7"/>
      <c r="DD2216" s="7"/>
      <c r="DF2216" s="9"/>
    </row>
    <row r="2217" spans="3:110" x14ac:dyDescent="0.25">
      <c r="C2217" s="6"/>
      <c r="H2217" s="7"/>
      <c r="L2217" s="18"/>
      <c r="M2217" s="18"/>
      <c r="N2217" s="20"/>
      <c r="AD2217" s="18"/>
      <c r="AE2217" s="18"/>
      <c r="AJ2217" s="7"/>
      <c r="AL2217" s="7"/>
      <c r="AN2217" s="7"/>
      <c r="AP2217" s="7"/>
      <c r="AR2217" s="7"/>
      <c r="AX2217" s="7"/>
      <c r="AY2217" s="7"/>
      <c r="BE2217" s="9"/>
      <c r="BW2217" s="17"/>
      <c r="CH2217" s="7"/>
      <c r="CJ2217" s="7"/>
      <c r="CP2217" s="7"/>
      <c r="CR2217" s="7"/>
      <c r="CS2217" s="7"/>
      <c r="CU2217" s="16"/>
      <c r="DB2217" s="7"/>
      <c r="DD2217" s="7"/>
      <c r="DF2217" s="9"/>
    </row>
    <row r="2218" spans="3:110" x14ac:dyDescent="0.25">
      <c r="C2218" s="6"/>
      <c r="H2218" s="7"/>
      <c r="L2218" s="18"/>
      <c r="M2218" s="18"/>
      <c r="N2218" s="20"/>
      <c r="AD2218" s="18"/>
      <c r="AE2218" s="18"/>
      <c r="AJ2218" s="7"/>
      <c r="AL2218" s="7"/>
      <c r="AN2218" s="7"/>
      <c r="AP2218" s="7"/>
      <c r="AR2218" s="7"/>
      <c r="AX2218" s="7"/>
      <c r="AY2218" s="7"/>
      <c r="BE2218" s="9"/>
      <c r="BW2218" s="17"/>
      <c r="CH2218" s="7"/>
      <c r="CJ2218" s="7"/>
      <c r="CP2218" s="7"/>
      <c r="CR2218" s="7"/>
      <c r="CS2218" s="7"/>
      <c r="CU2218" s="16"/>
      <c r="DB2218" s="7"/>
      <c r="DD2218" s="7"/>
      <c r="DF2218" s="9"/>
    </row>
    <row r="2219" spans="3:110" x14ac:dyDescent="0.25">
      <c r="C2219" s="6"/>
      <c r="H2219" s="7"/>
      <c r="L2219" s="18"/>
      <c r="M2219" s="18"/>
      <c r="N2219" s="20"/>
      <c r="AD2219" s="18"/>
      <c r="AE2219" s="18"/>
      <c r="AJ2219" s="7"/>
      <c r="AL2219" s="7"/>
      <c r="AN2219" s="7"/>
      <c r="AP2219" s="7"/>
      <c r="AR2219" s="7"/>
      <c r="AX2219" s="7"/>
      <c r="AY2219" s="7"/>
      <c r="BE2219" s="9"/>
      <c r="BW2219" s="17"/>
      <c r="CH2219" s="7"/>
      <c r="CJ2219" s="7"/>
      <c r="CP2219" s="7"/>
      <c r="CR2219" s="7"/>
      <c r="CS2219" s="7"/>
      <c r="CU2219" s="16"/>
      <c r="DB2219" s="7"/>
      <c r="DD2219" s="7"/>
      <c r="DF2219" s="9"/>
    </row>
    <row r="2220" spans="3:110" x14ac:dyDescent="0.25">
      <c r="C2220" s="6"/>
      <c r="H2220" s="7"/>
      <c r="L2220" s="18"/>
      <c r="M2220" s="18"/>
      <c r="N2220" s="20"/>
      <c r="AD2220" s="18"/>
      <c r="AE2220" s="18"/>
      <c r="AJ2220" s="7"/>
      <c r="AL2220" s="7"/>
      <c r="AN2220" s="7"/>
      <c r="AP2220" s="7"/>
      <c r="AR2220" s="7"/>
      <c r="AX2220" s="7"/>
      <c r="AY2220" s="7"/>
      <c r="BE2220" s="9"/>
      <c r="BW2220" s="17"/>
      <c r="CH2220" s="7"/>
      <c r="CJ2220" s="7"/>
      <c r="CP2220" s="7"/>
      <c r="CR2220" s="7"/>
      <c r="CS2220" s="7"/>
      <c r="CU2220" s="16"/>
      <c r="DB2220" s="7"/>
      <c r="DD2220" s="7"/>
      <c r="DF2220" s="9"/>
    </row>
    <row r="2221" spans="3:110" x14ac:dyDescent="0.25">
      <c r="C2221" s="6"/>
      <c r="H2221" s="7"/>
      <c r="L2221" s="18"/>
      <c r="M2221" s="18"/>
      <c r="N2221" s="20"/>
      <c r="AD2221" s="18"/>
      <c r="AE2221" s="18"/>
      <c r="AJ2221" s="7"/>
      <c r="AL2221" s="7"/>
      <c r="AN2221" s="7"/>
      <c r="AP2221" s="7"/>
      <c r="AR2221" s="7"/>
      <c r="AX2221" s="7"/>
      <c r="AY2221" s="7"/>
      <c r="BE2221" s="9"/>
      <c r="BW2221" s="17"/>
      <c r="CH2221" s="7"/>
      <c r="CJ2221" s="7"/>
      <c r="CP2221" s="7"/>
      <c r="CR2221" s="7"/>
      <c r="CS2221" s="7"/>
      <c r="CU2221" s="16"/>
      <c r="DB2221" s="7"/>
      <c r="DD2221" s="7"/>
      <c r="DF2221" s="9"/>
    </row>
    <row r="2222" spans="3:110" x14ac:dyDescent="0.25">
      <c r="C2222" s="6"/>
      <c r="H2222" s="7"/>
      <c r="L2222" s="18"/>
      <c r="M2222" s="18"/>
      <c r="N2222" s="20"/>
      <c r="AD2222" s="18"/>
      <c r="AE2222" s="18"/>
      <c r="AJ2222" s="7"/>
      <c r="AL2222" s="7"/>
      <c r="AN2222" s="7"/>
      <c r="AP2222" s="7"/>
      <c r="AR2222" s="7"/>
      <c r="AX2222" s="7"/>
      <c r="AY2222" s="7"/>
      <c r="BE2222" s="9"/>
      <c r="BW2222" s="17"/>
      <c r="CH2222" s="7"/>
      <c r="CJ2222" s="7"/>
      <c r="CP2222" s="7"/>
      <c r="CR2222" s="7"/>
      <c r="CS2222" s="7"/>
      <c r="CU2222" s="16"/>
      <c r="DB2222" s="7"/>
      <c r="DD2222" s="7"/>
      <c r="DF2222" s="9"/>
    </row>
    <row r="2223" spans="3:110" x14ac:dyDescent="0.25">
      <c r="C2223" s="6"/>
      <c r="H2223" s="7"/>
      <c r="L2223" s="18"/>
      <c r="M2223" s="18"/>
      <c r="N2223" s="20"/>
      <c r="AD2223" s="18"/>
      <c r="AE2223" s="18"/>
      <c r="AJ2223" s="7"/>
      <c r="AL2223" s="7"/>
      <c r="AN2223" s="7"/>
      <c r="AP2223" s="7"/>
      <c r="AR2223" s="7"/>
      <c r="AX2223" s="7"/>
      <c r="AY2223" s="7"/>
      <c r="BE2223" s="9"/>
      <c r="BW2223" s="17"/>
      <c r="CH2223" s="7"/>
      <c r="CJ2223" s="7"/>
      <c r="CP2223" s="7"/>
      <c r="CR2223" s="7"/>
      <c r="CS2223" s="7"/>
      <c r="CU2223" s="16"/>
      <c r="DB2223" s="7"/>
      <c r="DD2223" s="7"/>
      <c r="DF2223" s="9"/>
    </row>
    <row r="2224" spans="3:110" x14ac:dyDescent="0.25">
      <c r="C2224" s="6"/>
      <c r="H2224" s="7"/>
      <c r="L2224" s="18"/>
      <c r="M2224" s="18"/>
      <c r="N2224" s="20"/>
      <c r="AD2224" s="18"/>
      <c r="AE2224" s="18"/>
      <c r="AJ2224" s="7"/>
      <c r="AL2224" s="7"/>
      <c r="AN2224" s="7"/>
      <c r="AP2224" s="7"/>
      <c r="AR2224" s="7"/>
      <c r="AX2224" s="7"/>
      <c r="AY2224" s="7"/>
      <c r="BE2224" s="9"/>
      <c r="BW2224" s="17"/>
      <c r="CH2224" s="7"/>
      <c r="CJ2224" s="7"/>
      <c r="CP2224" s="7"/>
      <c r="CR2224" s="7"/>
      <c r="CS2224" s="7"/>
      <c r="CU2224" s="16"/>
      <c r="DB2224" s="7"/>
      <c r="DD2224" s="7"/>
      <c r="DF2224" s="9"/>
    </row>
    <row r="2225" spans="3:110" x14ac:dyDescent="0.25">
      <c r="C2225" s="6"/>
      <c r="H2225" s="7"/>
      <c r="L2225" s="18"/>
      <c r="M2225" s="18"/>
      <c r="N2225" s="20"/>
      <c r="AD2225" s="18"/>
      <c r="AE2225" s="18"/>
      <c r="AJ2225" s="7"/>
      <c r="AL2225" s="7"/>
      <c r="AN2225" s="7"/>
      <c r="AP2225" s="7"/>
      <c r="AR2225" s="7"/>
      <c r="AX2225" s="7"/>
      <c r="AY2225" s="7"/>
      <c r="BE2225" s="9"/>
      <c r="BW2225" s="17"/>
      <c r="CH2225" s="7"/>
      <c r="CJ2225" s="7"/>
      <c r="CP2225" s="7"/>
      <c r="CR2225" s="7"/>
      <c r="CS2225" s="7"/>
      <c r="CU2225" s="16"/>
      <c r="DB2225" s="7"/>
      <c r="DD2225" s="7"/>
      <c r="DF2225" s="9"/>
    </row>
    <row r="2226" spans="3:110" x14ac:dyDescent="0.25">
      <c r="C2226" s="6"/>
      <c r="H2226" s="7"/>
      <c r="L2226" s="18"/>
      <c r="M2226" s="18"/>
      <c r="N2226" s="20"/>
      <c r="AD2226" s="18"/>
      <c r="AE2226" s="18"/>
      <c r="AJ2226" s="7"/>
      <c r="AL2226" s="7"/>
      <c r="AN2226" s="7"/>
      <c r="AP2226" s="7"/>
      <c r="AR2226" s="7"/>
      <c r="AX2226" s="7"/>
      <c r="AY2226" s="7"/>
      <c r="BE2226" s="9"/>
      <c r="BW2226" s="17"/>
      <c r="CH2226" s="7"/>
      <c r="CJ2226" s="7"/>
      <c r="CP2226" s="7"/>
      <c r="CR2226" s="7"/>
      <c r="CS2226" s="7"/>
      <c r="CU2226" s="16"/>
      <c r="DB2226" s="7"/>
      <c r="DD2226" s="7"/>
      <c r="DF2226" s="9"/>
    </row>
    <row r="2227" spans="3:110" x14ac:dyDescent="0.25">
      <c r="C2227" s="6"/>
      <c r="H2227" s="7"/>
      <c r="L2227" s="18"/>
      <c r="M2227" s="18"/>
      <c r="N2227" s="20"/>
      <c r="AD2227" s="18"/>
      <c r="AE2227" s="18"/>
      <c r="AJ2227" s="7"/>
      <c r="AL2227" s="7"/>
      <c r="AN2227" s="7"/>
      <c r="AP2227" s="7"/>
      <c r="AR2227" s="7"/>
      <c r="AX2227" s="7"/>
      <c r="AY2227" s="7"/>
      <c r="BE2227" s="9"/>
      <c r="BW2227" s="17"/>
      <c r="CH2227" s="7"/>
      <c r="CJ2227" s="7"/>
      <c r="CP2227" s="7"/>
      <c r="CR2227" s="7"/>
      <c r="CS2227" s="7"/>
      <c r="CU2227" s="16"/>
      <c r="DB2227" s="7"/>
      <c r="DD2227" s="7"/>
      <c r="DF2227" s="9"/>
    </row>
    <row r="2228" spans="3:110" x14ac:dyDescent="0.25">
      <c r="C2228" s="6"/>
      <c r="H2228" s="7"/>
      <c r="L2228" s="18"/>
      <c r="M2228" s="18"/>
      <c r="N2228" s="20"/>
      <c r="AD2228" s="18"/>
      <c r="AE2228" s="18"/>
      <c r="AJ2228" s="7"/>
      <c r="AL2228" s="7"/>
      <c r="AN2228" s="7"/>
      <c r="AP2228" s="7"/>
      <c r="AR2228" s="7"/>
      <c r="AX2228" s="7"/>
      <c r="AY2228" s="7"/>
      <c r="BE2228" s="9"/>
      <c r="BW2228" s="17"/>
      <c r="CH2228" s="7"/>
      <c r="CJ2228" s="7"/>
      <c r="CP2228" s="7"/>
      <c r="CR2228" s="7"/>
      <c r="CS2228" s="7"/>
      <c r="CU2228" s="16"/>
      <c r="DB2228" s="7"/>
      <c r="DD2228" s="7"/>
      <c r="DF2228" s="9"/>
    </row>
    <row r="2229" spans="3:110" x14ac:dyDescent="0.25">
      <c r="C2229" s="6"/>
      <c r="H2229" s="7"/>
      <c r="L2229" s="18"/>
      <c r="M2229" s="18"/>
      <c r="N2229" s="20"/>
      <c r="AD2229" s="18"/>
      <c r="AE2229" s="18"/>
      <c r="AJ2229" s="7"/>
      <c r="AL2229" s="7"/>
      <c r="AN2229" s="7"/>
      <c r="AP2229" s="7"/>
      <c r="AR2229" s="7"/>
      <c r="AX2229" s="7"/>
      <c r="AY2229" s="7"/>
      <c r="BE2229" s="9"/>
      <c r="BW2229" s="17"/>
      <c r="CH2229" s="7"/>
      <c r="CJ2229" s="7"/>
      <c r="CP2229" s="7"/>
      <c r="CR2229" s="7"/>
      <c r="CS2229" s="7"/>
      <c r="CU2229" s="16"/>
      <c r="DB2229" s="7"/>
      <c r="DD2229" s="7"/>
      <c r="DF2229" s="9"/>
    </row>
    <row r="2230" spans="3:110" x14ac:dyDescent="0.25">
      <c r="C2230" s="6"/>
      <c r="H2230" s="7"/>
      <c r="L2230" s="18"/>
      <c r="M2230" s="18"/>
      <c r="N2230" s="20"/>
      <c r="AD2230" s="18"/>
      <c r="AE2230" s="18"/>
      <c r="AJ2230" s="7"/>
      <c r="AL2230" s="7"/>
      <c r="AN2230" s="7"/>
      <c r="AP2230" s="7"/>
      <c r="AR2230" s="7"/>
      <c r="AX2230" s="7"/>
      <c r="AY2230" s="7"/>
      <c r="BE2230" s="9"/>
      <c r="BW2230" s="17"/>
      <c r="CH2230" s="7"/>
      <c r="CJ2230" s="7"/>
      <c r="CP2230" s="7"/>
      <c r="CR2230" s="7"/>
      <c r="CS2230" s="7"/>
      <c r="CU2230" s="16"/>
      <c r="DB2230" s="7"/>
      <c r="DD2230" s="7"/>
      <c r="DF2230" s="9"/>
    </row>
    <row r="2231" spans="3:110" x14ac:dyDescent="0.25">
      <c r="C2231" s="6"/>
      <c r="H2231" s="7"/>
      <c r="L2231" s="18"/>
      <c r="M2231" s="18"/>
      <c r="N2231" s="20"/>
      <c r="AD2231" s="18"/>
      <c r="AE2231" s="18"/>
      <c r="AJ2231" s="7"/>
      <c r="AL2231" s="7"/>
      <c r="AN2231" s="7"/>
      <c r="AP2231" s="7"/>
      <c r="AR2231" s="7"/>
      <c r="AX2231" s="7"/>
      <c r="AY2231" s="7"/>
      <c r="BE2231" s="9"/>
      <c r="BW2231" s="17"/>
      <c r="CH2231" s="7"/>
      <c r="CJ2231" s="7"/>
      <c r="CP2231" s="7"/>
      <c r="CR2231" s="7"/>
      <c r="CS2231" s="7"/>
      <c r="CU2231" s="16"/>
      <c r="DB2231" s="7"/>
      <c r="DD2231" s="7"/>
      <c r="DF2231" s="9"/>
    </row>
    <row r="2232" spans="3:110" x14ac:dyDescent="0.25">
      <c r="C2232" s="6"/>
      <c r="H2232" s="7"/>
      <c r="L2232" s="18"/>
      <c r="M2232" s="18"/>
      <c r="N2232" s="20"/>
      <c r="AD2232" s="18"/>
      <c r="AE2232" s="18"/>
      <c r="AJ2232" s="7"/>
      <c r="AL2232" s="7"/>
      <c r="AN2232" s="7"/>
      <c r="AP2232" s="7"/>
      <c r="AR2232" s="7"/>
      <c r="AX2232" s="7"/>
      <c r="AY2232" s="7"/>
      <c r="BE2232" s="9"/>
      <c r="BW2232" s="17"/>
      <c r="CH2232" s="7"/>
      <c r="CJ2232" s="7"/>
      <c r="CP2232" s="7"/>
      <c r="CR2232" s="7"/>
      <c r="CS2232" s="7"/>
      <c r="CU2232" s="16"/>
      <c r="DB2232" s="7"/>
      <c r="DD2232" s="7"/>
      <c r="DF2232" s="9"/>
    </row>
    <row r="2233" spans="3:110" x14ac:dyDescent="0.25">
      <c r="C2233" s="6"/>
      <c r="H2233" s="7"/>
      <c r="L2233" s="18"/>
      <c r="M2233" s="18"/>
      <c r="N2233" s="20"/>
      <c r="AD2233" s="18"/>
      <c r="AE2233" s="18"/>
      <c r="AJ2233" s="7"/>
      <c r="AL2233" s="7"/>
      <c r="AN2233" s="7"/>
      <c r="AP2233" s="7"/>
      <c r="AR2233" s="7"/>
      <c r="AX2233" s="7"/>
      <c r="AY2233" s="7"/>
      <c r="BE2233" s="9"/>
      <c r="BW2233" s="17"/>
      <c r="CH2233" s="7"/>
      <c r="CJ2233" s="7"/>
      <c r="CP2233" s="7"/>
      <c r="CR2233" s="7"/>
      <c r="CS2233" s="7"/>
      <c r="CU2233" s="16"/>
      <c r="DB2233" s="7"/>
      <c r="DD2233" s="7"/>
      <c r="DF2233" s="9"/>
    </row>
    <row r="2234" spans="3:110" x14ac:dyDescent="0.25">
      <c r="C2234" s="6"/>
      <c r="H2234" s="7"/>
      <c r="L2234" s="18"/>
      <c r="M2234" s="18"/>
      <c r="N2234" s="20"/>
      <c r="AD2234" s="18"/>
      <c r="AE2234" s="18"/>
      <c r="AJ2234" s="7"/>
      <c r="AL2234" s="7"/>
      <c r="AN2234" s="7"/>
      <c r="AP2234" s="7"/>
      <c r="AR2234" s="7"/>
      <c r="AX2234" s="7"/>
      <c r="AY2234" s="7"/>
      <c r="BE2234" s="9"/>
      <c r="BW2234" s="17"/>
      <c r="CH2234" s="7"/>
      <c r="CJ2234" s="7"/>
      <c r="CP2234" s="7"/>
      <c r="CR2234" s="7"/>
      <c r="CS2234" s="7"/>
      <c r="CU2234" s="16"/>
      <c r="DB2234" s="7"/>
      <c r="DD2234" s="7"/>
      <c r="DF2234" s="9"/>
    </row>
    <row r="2235" spans="3:110" x14ac:dyDescent="0.25">
      <c r="C2235" s="6"/>
      <c r="H2235" s="7"/>
      <c r="L2235" s="18"/>
      <c r="M2235" s="18"/>
      <c r="N2235" s="20"/>
      <c r="AD2235" s="18"/>
      <c r="AE2235" s="18"/>
      <c r="AJ2235" s="7"/>
      <c r="AL2235" s="7"/>
      <c r="AN2235" s="7"/>
      <c r="AP2235" s="7"/>
      <c r="AR2235" s="7"/>
      <c r="AX2235" s="7"/>
      <c r="AY2235" s="7"/>
      <c r="BE2235" s="9"/>
      <c r="BW2235" s="17"/>
      <c r="CH2235" s="7"/>
      <c r="CJ2235" s="7"/>
      <c r="CP2235" s="7"/>
      <c r="CR2235" s="7"/>
      <c r="CS2235" s="7"/>
      <c r="CU2235" s="16"/>
      <c r="DB2235" s="7"/>
      <c r="DD2235" s="7"/>
      <c r="DF2235" s="9"/>
    </row>
    <row r="2236" spans="3:110" x14ac:dyDescent="0.25">
      <c r="C2236" s="6"/>
      <c r="H2236" s="7"/>
      <c r="L2236" s="18"/>
      <c r="M2236" s="18"/>
      <c r="N2236" s="20"/>
      <c r="AD2236" s="18"/>
      <c r="AE2236" s="18"/>
      <c r="AJ2236" s="7"/>
      <c r="AL2236" s="7"/>
      <c r="AN2236" s="7"/>
      <c r="AP2236" s="7"/>
      <c r="AR2236" s="7"/>
      <c r="AX2236" s="7"/>
      <c r="AY2236" s="7"/>
      <c r="BE2236" s="9"/>
      <c r="BW2236" s="17"/>
      <c r="CH2236" s="7"/>
      <c r="CJ2236" s="7"/>
      <c r="CP2236" s="7"/>
      <c r="CR2236" s="7"/>
      <c r="CS2236" s="7"/>
      <c r="CU2236" s="16"/>
      <c r="DB2236" s="7"/>
      <c r="DD2236" s="7"/>
      <c r="DF2236" s="9"/>
    </row>
    <row r="2237" spans="3:110" x14ac:dyDescent="0.25">
      <c r="C2237" s="6"/>
      <c r="H2237" s="7"/>
      <c r="L2237" s="18"/>
      <c r="M2237" s="18"/>
      <c r="N2237" s="20"/>
      <c r="AD2237" s="18"/>
      <c r="AE2237" s="18"/>
      <c r="AJ2237" s="7"/>
      <c r="AL2237" s="7"/>
      <c r="AN2237" s="7"/>
      <c r="AP2237" s="7"/>
      <c r="AR2237" s="7"/>
      <c r="AX2237" s="7"/>
      <c r="AY2237" s="7"/>
      <c r="BE2237" s="9"/>
      <c r="BW2237" s="17"/>
      <c r="CH2237" s="7"/>
      <c r="CJ2237" s="7"/>
      <c r="CP2237" s="7"/>
      <c r="CR2237" s="7"/>
      <c r="CS2237" s="7"/>
      <c r="CU2237" s="16"/>
      <c r="DB2237" s="7"/>
      <c r="DD2237" s="7"/>
      <c r="DF2237" s="9"/>
    </row>
    <row r="2238" spans="3:110" x14ac:dyDescent="0.25">
      <c r="C2238" s="6"/>
      <c r="H2238" s="7"/>
      <c r="L2238" s="18"/>
      <c r="M2238" s="18"/>
      <c r="N2238" s="20"/>
      <c r="AD2238" s="18"/>
      <c r="AE2238" s="18"/>
      <c r="AJ2238" s="7"/>
      <c r="AL2238" s="7"/>
      <c r="AN2238" s="7"/>
      <c r="AP2238" s="7"/>
      <c r="AR2238" s="7"/>
      <c r="AX2238" s="7"/>
      <c r="AY2238" s="7"/>
      <c r="BE2238" s="9"/>
      <c r="BW2238" s="17"/>
      <c r="CH2238" s="7"/>
      <c r="CJ2238" s="7"/>
      <c r="CP2238" s="7"/>
      <c r="CR2238" s="7"/>
      <c r="CS2238" s="7"/>
      <c r="CU2238" s="16"/>
      <c r="DB2238" s="7"/>
      <c r="DD2238" s="7"/>
      <c r="DF2238" s="9"/>
    </row>
    <row r="2239" spans="3:110" x14ac:dyDescent="0.25">
      <c r="C2239" s="6"/>
      <c r="H2239" s="7"/>
      <c r="L2239" s="18"/>
      <c r="M2239" s="18"/>
      <c r="N2239" s="20"/>
      <c r="AD2239" s="18"/>
      <c r="AE2239" s="18"/>
      <c r="AJ2239" s="7"/>
      <c r="AL2239" s="7"/>
      <c r="AN2239" s="7"/>
      <c r="AP2239" s="7"/>
      <c r="AR2239" s="7"/>
      <c r="AX2239" s="7"/>
      <c r="AY2239" s="7"/>
      <c r="BE2239" s="9"/>
      <c r="BW2239" s="17"/>
      <c r="CH2239" s="7"/>
      <c r="CJ2239" s="7"/>
      <c r="CP2239" s="7"/>
      <c r="CR2239" s="7"/>
      <c r="CS2239" s="7"/>
      <c r="CU2239" s="16"/>
      <c r="DB2239" s="7"/>
      <c r="DD2239" s="7"/>
      <c r="DF2239" s="9"/>
    </row>
    <row r="2240" spans="3:110" x14ac:dyDescent="0.25">
      <c r="C2240" s="6"/>
      <c r="H2240" s="7"/>
      <c r="L2240" s="18"/>
      <c r="M2240" s="18"/>
      <c r="N2240" s="20"/>
      <c r="AD2240" s="18"/>
      <c r="AE2240" s="18"/>
      <c r="AJ2240" s="7"/>
      <c r="AL2240" s="7"/>
      <c r="AN2240" s="7"/>
      <c r="AP2240" s="7"/>
      <c r="AR2240" s="7"/>
      <c r="AX2240" s="7"/>
      <c r="AY2240" s="7"/>
      <c r="BE2240" s="9"/>
      <c r="BW2240" s="17"/>
      <c r="CH2240" s="7"/>
      <c r="CJ2240" s="7"/>
      <c r="CP2240" s="7"/>
      <c r="CR2240" s="7"/>
      <c r="CS2240" s="7"/>
      <c r="CU2240" s="16"/>
      <c r="DB2240" s="7"/>
      <c r="DD2240" s="7"/>
      <c r="DF2240" s="9"/>
    </row>
    <row r="2241" spans="3:110" x14ac:dyDescent="0.25">
      <c r="C2241" s="6"/>
      <c r="H2241" s="7"/>
      <c r="L2241" s="18"/>
      <c r="M2241" s="18"/>
      <c r="N2241" s="20"/>
      <c r="AD2241" s="18"/>
      <c r="AE2241" s="18"/>
      <c r="AJ2241" s="7"/>
      <c r="AL2241" s="7"/>
      <c r="AN2241" s="7"/>
      <c r="AP2241" s="7"/>
      <c r="AR2241" s="7"/>
      <c r="AX2241" s="7"/>
      <c r="AY2241" s="7"/>
      <c r="BE2241" s="9"/>
      <c r="BW2241" s="17"/>
      <c r="CH2241" s="7"/>
      <c r="CJ2241" s="7"/>
      <c r="CP2241" s="7"/>
      <c r="CR2241" s="7"/>
      <c r="CS2241" s="7"/>
      <c r="CU2241" s="16"/>
      <c r="DB2241" s="7"/>
      <c r="DD2241" s="7"/>
      <c r="DF2241" s="9"/>
    </row>
    <row r="2242" spans="3:110" x14ac:dyDescent="0.25">
      <c r="C2242" s="6"/>
      <c r="H2242" s="7"/>
      <c r="L2242" s="18"/>
      <c r="M2242" s="18"/>
      <c r="N2242" s="20"/>
      <c r="AD2242" s="18"/>
      <c r="AE2242" s="18"/>
      <c r="AJ2242" s="7"/>
      <c r="AL2242" s="7"/>
      <c r="AN2242" s="7"/>
      <c r="AP2242" s="7"/>
      <c r="AR2242" s="7"/>
      <c r="AX2242" s="7"/>
      <c r="AY2242" s="7"/>
      <c r="BE2242" s="9"/>
      <c r="BW2242" s="17"/>
      <c r="CH2242" s="7"/>
      <c r="CJ2242" s="7"/>
      <c r="CP2242" s="7"/>
      <c r="CR2242" s="7"/>
      <c r="CS2242" s="7"/>
      <c r="CU2242" s="16"/>
      <c r="DB2242" s="7"/>
      <c r="DD2242" s="7"/>
      <c r="DF2242" s="9"/>
    </row>
    <row r="2243" spans="3:110" x14ac:dyDescent="0.25">
      <c r="C2243" s="6"/>
      <c r="H2243" s="7"/>
      <c r="L2243" s="18"/>
      <c r="M2243" s="18"/>
      <c r="N2243" s="20"/>
      <c r="AD2243" s="18"/>
      <c r="AE2243" s="18"/>
      <c r="AJ2243" s="7"/>
      <c r="AL2243" s="7"/>
      <c r="AN2243" s="7"/>
      <c r="AP2243" s="7"/>
      <c r="AR2243" s="7"/>
      <c r="AX2243" s="7"/>
      <c r="AY2243" s="7"/>
      <c r="BE2243" s="9"/>
      <c r="BW2243" s="17"/>
      <c r="CH2243" s="7"/>
      <c r="CJ2243" s="7"/>
      <c r="CP2243" s="7"/>
      <c r="CR2243" s="7"/>
      <c r="CS2243" s="7"/>
      <c r="CU2243" s="16"/>
      <c r="DB2243" s="7"/>
      <c r="DD2243" s="7"/>
      <c r="DF2243" s="9"/>
    </row>
    <row r="2244" spans="3:110" x14ac:dyDescent="0.25">
      <c r="C2244" s="6"/>
      <c r="H2244" s="7"/>
      <c r="L2244" s="18"/>
      <c r="M2244" s="18"/>
      <c r="N2244" s="20"/>
      <c r="AD2244" s="18"/>
      <c r="AE2244" s="18"/>
      <c r="AJ2244" s="7"/>
      <c r="AL2244" s="7"/>
      <c r="AN2244" s="7"/>
      <c r="AP2244" s="7"/>
      <c r="AR2244" s="7"/>
      <c r="AX2244" s="7"/>
      <c r="AY2244" s="7"/>
      <c r="BE2244" s="9"/>
      <c r="BW2244" s="17"/>
      <c r="CH2244" s="7"/>
      <c r="CJ2244" s="7"/>
      <c r="CP2244" s="7"/>
      <c r="CR2244" s="7"/>
      <c r="CS2244" s="7"/>
      <c r="CU2244" s="16"/>
      <c r="DB2244" s="7"/>
      <c r="DD2244" s="7"/>
      <c r="DF2244" s="9"/>
    </row>
    <row r="2245" spans="3:110" x14ac:dyDescent="0.25">
      <c r="C2245" s="6"/>
      <c r="H2245" s="7"/>
      <c r="L2245" s="18"/>
      <c r="M2245" s="18"/>
      <c r="N2245" s="20"/>
      <c r="AD2245" s="18"/>
      <c r="AE2245" s="18"/>
      <c r="AJ2245" s="7"/>
      <c r="AL2245" s="7"/>
      <c r="AN2245" s="7"/>
      <c r="AP2245" s="7"/>
      <c r="AR2245" s="7"/>
      <c r="AX2245" s="7"/>
      <c r="AY2245" s="7"/>
      <c r="BE2245" s="9"/>
      <c r="BW2245" s="17"/>
      <c r="CH2245" s="7"/>
      <c r="CJ2245" s="7"/>
      <c r="CP2245" s="7"/>
      <c r="CR2245" s="7"/>
      <c r="CS2245" s="7"/>
      <c r="CU2245" s="16"/>
      <c r="DB2245" s="7"/>
      <c r="DD2245" s="7"/>
      <c r="DF2245" s="9"/>
    </row>
    <row r="2246" spans="3:110" x14ac:dyDescent="0.25">
      <c r="C2246" s="6"/>
      <c r="H2246" s="7"/>
      <c r="L2246" s="18"/>
      <c r="M2246" s="18"/>
      <c r="N2246" s="20"/>
      <c r="AD2246" s="18"/>
      <c r="AE2246" s="18"/>
      <c r="AJ2246" s="7"/>
      <c r="AL2246" s="7"/>
      <c r="AN2246" s="7"/>
      <c r="AP2246" s="7"/>
      <c r="AR2246" s="7"/>
      <c r="AX2246" s="7"/>
      <c r="AY2246" s="7"/>
      <c r="BE2246" s="9"/>
      <c r="BW2246" s="17"/>
      <c r="CH2246" s="7"/>
      <c r="CJ2246" s="7"/>
      <c r="CP2246" s="7"/>
      <c r="CR2246" s="7"/>
      <c r="CS2246" s="7"/>
      <c r="CU2246" s="16"/>
      <c r="DB2246" s="7"/>
      <c r="DD2246" s="7"/>
      <c r="DF2246" s="9"/>
    </row>
    <row r="2247" spans="3:110" x14ac:dyDescent="0.25">
      <c r="C2247" s="6"/>
      <c r="H2247" s="7"/>
      <c r="L2247" s="18"/>
      <c r="M2247" s="18"/>
      <c r="N2247" s="20"/>
      <c r="AD2247" s="18"/>
      <c r="AE2247" s="18"/>
      <c r="AJ2247" s="7"/>
      <c r="AL2247" s="7"/>
      <c r="AN2247" s="7"/>
      <c r="AP2247" s="7"/>
      <c r="AR2247" s="7"/>
      <c r="AX2247" s="7"/>
      <c r="AY2247" s="7"/>
      <c r="BE2247" s="9"/>
      <c r="BW2247" s="17"/>
      <c r="CH2247" s="7"/>
      <c r="CJ2247" s="7"/>
      <c r="CP2247" s="7"/>
      <c r="CR2247" s="7"/>
      <c r="CS2247" s="7"/>
      <c r="CU2247" s="16"/>
      <c r="DB2247" s="7"/>
      <c r="DD2247" s="7"/>
      <c r="DF2247" s="9"/>
    </row>
    <row r="2248" spans="3:110" x14ac:dyDescent="0.25">
      <c r="C2248" s="6"/>
      <c r="H2248" s="7"/>
      <c r="L2248" s="18"/>
      <c r="M2248" s="18"/>
      <c r="N2248" s="20"/>
      <c r="AD2248" s="18"/>
      <c r="AE2248" s="18"/>
      <c r="AJ2248" s="7"/>
      <c r="AL2248" s="7"/>
      <c r="AN2248" s="7"/>
      <c r="AP2248" s="7"/>
      <c r="AR2248" s="7"/>
      <c r="AX2248" s="7"/>
      <c r="AY2248" s="7"/>
      <c r="BE2248" s="9"/>
      <c r="BW2248" s="17"/>
      <c r="CH2248" s="7"/>
      <c r="CJ2248" s="7"/>
      <c r="CP2248" s="7"/>
      <c r="CR2248" s="7"/>
      <c r="CS2248" s="7"/>
      <c r="CU2248" s="16"/>
      <c r="DB2248" s="7"/>
      <c r="DD2248" s="7"/>
      <c r="DF2248" s="9"/>
    </row>
    <row r="2249" spans="3:110" x14ac:dyDescent="0.25">
      <c r="C2249" s="6"/>
      <c r="H2249" s="7"/>
      <c r="L2249" s="18"/>
      <c r="M2249" s="18"/>
      <c r="N2249" s="20"/>
      <c r="AD2249" s="18"/>
      <c r="AE2249" s="18"/>
      <c r="AJ2249" s="7"/>
      <c r="AL2249" s="7"/>
      <c r="AN2249" s="7"/>
      <c r="AP2249" s="7"/>
      <c r="AR2249" s="7"/>
      <c r="AX2249" s="7"/>
      <c r="AY2249" s="7"/>
      <c r="BE2249" s="9"/>
      <c r="BW2249" s="17"/>
      <c r="CH2249" s="7"/>
      <c r="CJ2249" s="7"/>
      <c r="CP2249" s="7"/>
      <c r="CR2249" s="7"/>
      <c r="CS2249" s="7"/>
      <c r="CU2249" s="16"/>
      <c r="DB2249" s="7"/>
      <c r="DD2249" s="7"/>
      <c r="DF2249" s="9"/>
    </row>
    <row r="2250" spans="3:110" x14ac:dyDescent="0.25">
      <c r="C2250" s="6"/>
      <c r="H2250" s="7"/>
      <c r="L2250" s="18"/>
      <c r="M2250" s="18"/>
      <c r="N2250" s="20"/>
      <c r="AD2250" s="18"/>
      <c r="AE2250" s="18"/>
      <c r="AJ2250" s="7"/>
      <c r="AL2250" s="7"/>
      <c r="AN2250" s="7"/>
      <c r="AP2250" s="7"/>
      <c r="AR2250" s="7"/>
      <c r="AX2250" s="7"/>
      <c r="AY2250" s="7"/>
      <c r="BE2250" s="9"/>
      <c r="BW2250" s="17"/>
      <c r="CH2250" s="7"/>
      <c r="CJ2250" s="7"/>
      <c r="CP2250" s="7"/>
      <c r="CR2250" s="7"/>
      <c r="CS2250" s="7"/>
      <c r="CU2250" s="16"/>
      <c r="DB2250" s="7"/>
      <c r="DD2250" s="7"/>
      <c r="DF2250" s="9"/>
    </row>
    <row r="2251" spans="3:110" x14ac:dyDescent="0.25">
      <c r="C2251" s="6"/>
      <c r="H2251" s="7"/>
      <c r="L2251" s="18"/>
      <c r="M2251" s="18"/>
      <c r="N2251" s="20"/>
      <c r="AD2251" s="18"/>
      <c r="AE2251" s="18"/>
      <c r="AJ2251" s="7"/>
      <c r="AL2251" s="7"/>
      <c r="AN2251" s="7"/>
      <c r="AP2251" s="7"/>
      <c r="AR2251" s="7"/>
      <c r="AX2251" s="7"/>
      <c r="AY2251" s="7"/>
      <c r="BE2251" s="9"/>
      <c r="BW2251" s="17"/>
      <c r="CH2251" s="7"/>
      <c r="CJ2251" s="7"/>
      <c r="CP2251" s="7"/>
      <c r="CR2251" s="7"/>
      <c r="CS2251" s="7"/>
      <c r="CU2251" s="16"/>
      <c r="DB2251" s="7"/>
      <c r="DD2251" s="7"/>
      <c r="DF2251" s="9"/>
    </row>
    <row r="2252" spans="3:110" x14ac:dyDescent="0.25">
      <c r="C2252" s="6"/>
      <c r="H2252" s="7"/>
      <c r="L2252" s="18"/>
      <c r="M2252" s="18"/>
      <c r="N2252" s="20"/>
      <c r="AD2252" s="18"/>
      <c r="AE2252" s="18"/>
      <c r="AJ2252" s="7"/>
      <c r="AL2252" s="7"/>
      <c r="AN2252" s="7"/>
      <c r="AP2252" s="7"/>
      <c r="AR2252" s="7"/>
      <c r="AX2252" s="7"/>
      <c r="AY2252" s="7"/>
      <c r="BE2252" s="9"/>
      <c r="BW2252" s="17"/>
      <c r="CH2252" s="7"/>
      <c r="CJ2252" s="7"/>
      <c r="CP2252" s="7"/>
      <c r="CR2252" s="7"/>
      <c r="CS2252" s="7"/>
      <c r="CU2252" s="16"/>
      <c r="DB2252" s="7"/>
      <c r="DD2252" s="7"/>
      <c r="DF2252" s="9"/>
    </row>
    <row r="2253" spans="3:110" x14ac:dyDescent="0.25">
      <c r="C2253" s="6"/>
      <c r="H2253" s="7"/>
      <c r="L2253" s="18"/>
      <c r="M2253" s="18"/>
      <c r="N2253" s="20"/>
      <c r="AD2253" s="18"/>
      <c r="AE2253" s="18"/>
      <c r="AJ2253" s="7"/>
      <c r="AL2253" s="7"/>
      <c r="AN2253" s="7"/>
      <c r="AP2253" s="7"/>
      <c r="AR2253" s="7"/>
      <c r="AX2253" s="7"/>
      <c r="AY2253" s="7"/>
      <c r="BE2253" s="9"/>
      <c r="BW2253" s="17"/>
      <c r="CH2253" s="7"/>
      <c r="CJ2253" s="7"/>
      <c r="CP2253" s="7"/>
      <c r="CR2253" s="7"/>
      <c r="CS2253" s="7"/>
      <c r="CU2253" s="16"/>
      <c r="DB2253" s="7"/>
      <c r="DD2253" s="7"/>
      <c r="DF2253" s="9"/>
    </row>
    <row r="2254" spans="3:110" x14ac:dyDescent="0.25">
      <c r="C2254" s="6"/>
      <c r="H2254" s="7"/>
      <c r="L2254" s="18"/>
      <c r="M2254" s="18"/>
      <c r="N2254" s="20"/>
      <c r="AD2254" s="18"/>
      <c r="AE2254" s="18"/>
      <c r="AJ2254" s="7"/>
      <c r="AL2254" s="7"/>
      <c r="AN2254" s="7"/>
      <c r="AP2254" s="7"/>
      <c r="AR2254" s="7"/>
      <c r="AX2254" s="7"/>
      <c r="AY2254" s="7"/>
      <c r="BE2254" s="9"/>
      <c r="BW2254" s="17"/>
      <c r="CH2254" s="7"/>
      <c r="CJ2254" s="7"/>
      <c r="CP2254" s="7"/>
      <c r="CR2254" s="7"/>
      <c r="CS2254" s="7"/>
      <c r="CU2254" s="16"/>
      <c r="DB2254" s="7"/>
      <c r="DD2254" s="7"/>
      <c r="DF2254" s="9"/>
    </row>
    <row r="2255" spans="3:110" x14ac:dyDescent="0.25">
      <c r="C2255" s="6"/>
      <c r="H2255" s="7"/>
      <c r="L2255" s="18"/>
      <c r="M2255" s="18"/>
      <c r="N2255" s="20"/>
      <c r="AD2255" s="18"/>
      <c r="AE2255" s="18"/>
      <c r="AJ2255" s="7"/>
      <c r="AL2255" s="7"/>
      <c r="AN2255" s="7"/>
      <c r="AP2255" s="7"/>
      <c r="AR2255" s="7"/>
      <c r="AX2255" s="7"/>
      <c r="AY2255" s="7"/>
      <c r="BE2255" s="9"/>
      <c r="BW2255" s="17"/>
      <c r="CH2255" s="7"/>
      <c r="CJ2255" s="7"/>
      <c r="CP2255" s="7"/>
      <c r="CR2255" s="7"/>
      <c r="CS2255" s="7"/>
      <c r="CU2255" s="16"/>
      <c r="DB2255" s="7"/>
      <c r="DD2255" s="7"/>
      <c r="DF2255" s="9"/>
    </row>
    <row r="2256" spans="3:110" x14ac:dyDescent="0.25">
      <c r="C2256" s="6"/>
      <c r="H2256" s="7"/>
      <c r="L2256" s="18"/>
      <c r="M2256" s="18"/>
      <c r="N2256" s="20"/>
      <c r="AD2256" s="18"/>
      <c r="AE2256" s="18"/>
      <c r="AJ2256" s="7"/>
      <c r="AL2256" s="7"/>
      <c r="AN2256" s="7"/>
      <c r="AP2256" s="7"/>
      <c r="AR2256" s="7"/>
      <c r="AX2256" s="7"/>
      <c r="AY2256" s="7"/>
      <c r="BE2256" s="9"/>
      <c r="BW2256" s="17"/>
      <c r="CH2256" s="7"/>
      <c r="CJ2256" s="7"/>
      <c r="CP2256" s="7"/>
      <c r="CR2256" s="7"/>
      <c r="CS2256" s="7"/>
      <c r="CU2256" s="16"/>
      <c r="DB2256" s="7"/>
      <c r="DD2256" s="7"/>
      <c r="DF2256" s="9"/>
    </row>
    <row r="2257" spans="3:110" x14ac:dyDescent="0.25">
      <c r="C2257" s="6"/>
      <c r="H2257" s="7"/>
      <c r="L2257" s="18"/>
      <c r="M2257" s="18"/>
      <c r="N2257" s="20"/>
      <c r="AD2257" s="18"/>
      <c r="AE2257" s="18"/>
      <c r="AJ2257" s="7"/>
      <c r="AL2257" s="7"/>
      <c r="AN2257" s="7"/>
      <c r="AP2257" s="7"/>
      <c r="AR2257" s="7"/>
      <c r="AX2257" s="7"/>
      <c r="AY2257" s="7"/>
      <c r="BE2257" s="9"/>
      <c r="BW2257" s="17"/>
      <c r="CH2257" s="7"/>
      <c r="CJ2257" s="7"/>
      <c r="CP2257" s="7"/>
      <c r="CR2257" s="7"/>
      <c r="CS2257" s="7"/>
      <c r="CU2257" s="16"/>
      <c r="DB2257" s="7"/>
      <c r="DD2257" s="7"/>
      <c r="DF2257" s="9"/>
    </row>
    <row r="2258" spans="3:110" x14ac:dyDescent="0.25">
      <c r="C2258" s="6"/>
      <c r="H2258" s="7"/>
      <c r="L2258" s="18"/>
      <c r="M2258" s="18"/>
      <c r="N2258" s="20"/>
      <c r="AD2258" s="18"/>
      <c r="AE2258" s="18"/>
      <c r="AJ2258" s="7"/>
      <c r="AL2258" s="7"/>
      <c r="AN2258" s="7"/>
      <c r="AP2258" s="7"/>
      <c r="AR2258" s="7"/>
      <c r="AX2258" s="7"/>
      <c r="AY2258" s="7"/>
      <c r="BE2258" s="9"/>
      <c r="BW2258" s="17"/>
      <c r="CH2258" s="7"/>
      <c r="CJ2258" s="7"/>
      <c r="CP2258" s="7"/>
      <c r="CR2258" s="7"/>
      <c r="CS2258" s="7"/>
      <c r="CU2258" s="16"/>
      <c r="DB2258" s="7"/>
      <c r="DD2258" s="7"/>
      <c r="DF2258" s="9"/>
    </row>
    <row r="2259" spans="3:110" x14ac:dyDescent="0.25">
      <c r="C2259" s="6"/>
      <c r="H2259" s="7"/>
      <c r="L2259" s="18"/>
      <c r="M2259" s="18"/>
      <c r="N2259" s="20"/>
      <c r="AD2259" s="18"/>
      <c r="AE2259" s="18"/>
      <c r="AJ2259" s="7"/>
      <c r="AL2259" s="7"/>
      <c r="AN2259" s="7"/>
      <c r="AP2259" s="7"/>
      <c r="AR2259" s="7"/>
      <c r="AX2259" s="7"/>
      <c r="AY2259" s="7"/>
      <c r="BE2259" s="9"/>
      <c r="BW2259" s="17"/>
      <c r="CH2259" s="7"/>
      <c r="CJ2259" s="7"/>
      <c r="CP2259" s="7"/>
      <c r="CR2259" s="7"/>
      <c r="CS2259" s="7"/>
      <c r="CU2259" s="16"/>
      <c r="DB2259" s="7"/>
      <c r="DD2259" s="7"/>
      <c r="DF2259" s="9"/>
    </row>
    <row r="2260" spans="3:110" x14ac:dyDescent="0.25">
      <c r="C2260" s="6"/>
      <c r="H2260" s="7"/>
      <c r="L2260" s="18"/>
      <c r="M2260" s="18"/>
      <c r="N2260" s="20"/>
      <c r="AD2260" s="18"/>
      <c r="AE2260" s="18"/>
      <c r="AJ2260" s="7"/>
      <c r="AL2260" s="7"/>
      <c r="AN2260" s="7"/>
      <c r="AP2260" s="7"/>
      <c r="AR2260" s="7"/>
      <c r="AX2260" s="7"/>
      <c r="AY2260" s="7"/>
      <c r="BE2260" s="9"/>
      <c r="BW2260" s="17"/>
      <c r="CH2260" s="7"/>
      <c r="CJ2260" s="7"/>
      <c r="CP2260" s="7"/>
      <c r="CR2260" s="7"/>
      <c r="CS2260" s="7"/>
      <c r="CU2260" s="16"/>
      <c r="DB2260" s="7"/>
      <c r="DD2260" s="7"/>
      <c r="DF2260" s="9"/>
    </row>
    <row r="2261" spans="3:110" x14ac:dyDescent="0.25">
      <c r="C2261" s="6"/>
      <c r="H2261" s="7"/>
      <c r="L2261" s="18"/>
      <c r="M2261" s="18"/>
      <c r="N2261" s="20"/>
      <c r="AD2261" s="18"/>
      <c r="AE2261" s="18"/>
      <c r="AJ2261" s="7"/>
      <c r="AL2261" s="7"/>
      <c r="AN2261" s="7"/>
      <c r="AP2261" s="7"/>
      <c r="AR2261" s="7"/>
      <c r="AX2261" s="7"/>
      <c r="AY2261" s="7"/>
      <c r="BE2261" s="9"/>
      <c r="BW2261" s="17"/>
      <c r="CH2261" s="7"/>
      <c r="CJ2261" s="7"/>
      <c r="CP2261" s="7"/>
      <c r="CR2261" s="7"/>
      <c r="CS2261" s="7"/>
      <c r="CU2261" s="16"/>
      <c r="DB2261" s="7"/>
      <c r="DD2261" s="7"/>
      <c r="DF2261" s="9"/>
    </row>
    <row r="2262" spans="3:110" x14ac:dyDescent="0.25">
      <c r="C2262" s="6"/>
      <c r="H2262" s="7"/>
      <c r="L2262" s="18"/>
      <c r="M2262" s="18"/>
      <c r="N2262" s="20"/>
      <c r="AD2262" s="18"/>
      <c r="AE2262" s="18"/>
      <c r="AJ2262" s="7"/>
      <c r="AL2262" s="7"/>
      <c r="AN2262" s="7"/>
      <c r="AP2262" s="7"/>
      <c r="AR2262" s="7"/>
      <c r="AX2262" s="7"/>
      <c r="AY2262" s="7"/>
      <c r="BE2262" s="9"/>
      <c r="BW2262" s="17"/>
      <c r="CH2262" s="7"/>
      <c r="CJ2262" s="7"/>
      <c r="CP2262" s="7"/>
      <c r="CR2262" s="7"/>
      <c r="CS2262" s="7"/>
      <c r="CU2262" s="16"/>
      <c r="DB2262" s="7"/>
      <c r="DD2262" s="7"/>
      <c r="DF2262" s="9"/>
    </row>
    <row r="2263" spans="3:110" x14ac:dyDescent="0.25">
      <c r="C2263" s="6"/>
      <c r="H2263" s="7"/>
      <c r="L2263" s="18"/>
      <c r="M2263" s="18"/>
      <c r="N2263" s="20"/>
      <c r="AD2263" s="18"/>
      <c r="AE2263" s="18"/>
      <c r="AJ2263" s="7"/>
      <c r="AL2263" s="7"/>
      <c r="AN2263" s="7"/>
      <c r="AP2263" s="7"/>
      <c r="AR2263" s="7"/>
      <c r="AX2263" s="7"/>
      <c r="AY2263" s="7"/>
      <c r="BE2263" s="9"/>
      <c r="BW2263" s="17"/>
      <c r="CH2263" s="7"/>
      <c r="CJ2263" s="7"/>
      <c r="CP2263" s="7"/>
      <c r="CR2263" s="7"/>
      <c r="CS2263" s="7"/>
      <c r="CU2263" s="16"/>
      <c r="DB2263" s="7"/>
      <c r="DD2263" s="7"/>
      <c r="DF2263" s="9"/>
    </row>
    <row r="2264" spans="3:110" x14ac:dyDescent="0.25">
      <c r="C2264" s="6"/>
      <c r="H2264" s="7"/>
      <c r="L2264" s="18"/>
      <c r="M2264" s="18"/>
      <c r="N2264" s="20"/>
      <c r="AD2264" s="18"/>
      <c r="AE2264" s="18"/>
      <c r="AJ2264" s="7"/>
      <c r="AL2264" s="7"/>
      <c r="AN2264" s="7"/>
      <c r="AP2264" s="7"/>
      <c r="AR2264" s="7"/>
      <c r="AX2264" s="7"/>
      <c r="AY2264" s="7"/>
      <c r="BE2264" s="9"/>
      <c r="BW2264" s="17"/>
      <c r="CH2264" s="7"/>
      <c r="CJ2264" s="7"/>
      <c r="CP2264" s="7"/>
      <c r="CR2264" s="7"/>
      <c r="CS2264" s="7"/>
      <c r="CU2264" s="16"/>
      <c r="DB2264" s="7"/>
      <c r="DD2264" s="7"/>
      <c r="DF2264" s="9"/>
    </row>
    <row r="2265" spans="3:110" x14ac:dyDescent="0.25">
      <c r="C2265" s="6"/>
      <c r="H2265" s="7"/>
      <c r="L2265" s="18"/>
      <c r="M2265" s="18"/>
      <c r="N2265" s="20"/>
      <c r="AD2265" s="18"/>
      <c r="AE2265" s="18"/>
      <c r="AJ2265" s="7"/>
      <c r="AL2265" s="7"/>
      <c r="AN2265" s="7"/>
      <c r="AP2265" s="7"/>
      <c r="AR2265" s="7"/>
      <c r="AX2265" s="7"/>
      <c r="AY2265" s="7"/>
      <c r="BE2265" s="9"/>
      <c r="BW2265" s="17"/>
      <c r="CH2265" s="7"/>
      <c r="CJ2265" s="7"/>
      <c r="CP2265" s="7"/>
      <c r="CR2265" s="7"/>
      <c r="CS2265" s="7"/>
      <c r="CU2265" s="16"/>
      <c r="DB2265" s="7"/>
      <c r="DD2265" s="7"/>
      <c r="DF2265" s="9"/>
    </row>
    <row r="2266" spans="3:110" x14ac:dyDescent="0.25">
      <c r="C2266" s="6"/>
      <c r="H2266" s="7"/>
      <c r="L2266" s="18"/>
      <c r="M2266" s="18"/>
      <c r="N2266" s="20"/>
      <c r="AD2266" s="18"/>
      <c r="AE2266" s="18"/>
      <c r="AJ2266" s="7"/>
      <c r="AL2266" s="7"/>
      <c r="AN2266" s="7"/>
      <c r="AP2266" s="7"/>
      <c r="AR2266" s="7"/>
      <c r="AX2266" s="7"/>
      <c r="AY2266" s="7"/>
      <c r="BE2266" s="9"/>
      <c r="BW2266" s="17"/>
      <c r="CH2266" s="7"/>
      <c r="CJ2266" s="7"/>
      <c r="CP2266" s="7"/>
      <c r="CR2266" s="7"/>
      <c r="CS2266" s="7"/>
      <c r="CU2266" s="16"/>
      <c r="DB2266" s="7"/>
      <c r="DD2266" s="7"/>
      <c r="DF2266" s="9"/>
    </row>
    <row r="2267" spans="3:110" x14ac:dyDescent="0.25">
      <c r="C2267" s="6"/>
      <c r="H2267" s="7"/>
      <c r="L2267" s="18"/>
      <c r="M2267" s="18"/>
      <c r="N2267" s="20"/>
      <c r="AD2267" s="18"/>
      <c r="AE2267" s="18"/>
      <c r="AJ2267" s="7"/>
      <c r="AL2267" s="7"/>
      <c r="AN2267" s="7"/>
      <c r="AP2267" s="7"/>
      <c r="AR2267" s="7"/>
      <c r="AX2267" s="7"/>
      <c r="AY2267" s="7"/>
      <c r="BE2267" s="9"/>
      <c r="BW2267" s="17"/>
      <c r="CH2267" s="7"/>
      <c r="CJ2267" s="7"/>
      <c r="CP2267" s="7"/>
      <c r="CR2267" s="7"/>
      <c r="CS2267" s="7"/>
      <c r="CU2267" s="16"/>
      <c r="DB2267" s="7"/>
      <c r="DD2267" s="7"/>
      <c r="DF2267" s="9"/>
    </row>
    <row r="2268" spans="3:110" x14ac:dyDescent="0.25">
      <c r="C2268" s="6"/>
      <c r="H2268" s="7"/>
      <c r="L2268" s="18"/>
      <c r="M2268" s="18"/>
      <c r="N2268" s="20"/>
      <c r="AD2268" s="18"/>
      <c r="AE2268" s="18"/>
      <c r="AJ2268" s="7"/>
      <c r="AL2268" s="7"/>
      <c r="AN2268" s="7"/>
      <c r="AP2268" s="7"/>
      <c r="AR2268" s="7"/>
      <c r="AX2268" s="7"/>
      <c r="AY2268" s="7"/>
      <c r="BE2268" s="9"/>
      <c r="BW2268" s="17"/>
      <c r="CH2268" s="7"/>
      <c r="CJ2268" s="7"/>
      <c r="CP2268" s="7"/>
      <c r="CR2268" s="7"/>
      <c r="CS2268" s="7"/>
      <c r="CU2268" s="16"/>
      <c r="DB2268" s="7"/>
      <c r="DD2268" s="7"/>
      <c r="DF2268" s="9"/>
    </row>
    <row r="2269" spans="3:110" x14ac:dyDescent="0.25">
      <c r="C2269" s="6"/>
      <c r="H2269" s="7"/>
      <c r="L2269" s="18"/>
      <c r="M2269" s="18"/>
      <c r="N2269" s="20"/>
      <c r="AD2269" s="18"/>
      <c r="AE2269" s="18"/>
      <c r="AJ2269" s="7"/>
      <c r="AL2269" s="7"/>
      <c r="AN2269" s="7"/>
      <c r="AP2269" s="7"/>
      <c r="AR2269" s="7"/>
      <c r="AX2269" s="7"/>
      <c r="AY2269" s="7"/>
      <c r="BE2269" s="9"/>
      <c r="BW2269" s="17"/>
      <c r="CH2269" s="7"/>
      <c r="CJ2269" s="7"/>
      <c r="CP2269" s="7"/>
      <c r="CR2269" s="7"/>
      <c r="CS2269" s="7"/>
      <c r="CU2269" s="16"/>
      <c r="DB2269" s="7"/>
      <c r="DD2269" s="7"/>
      <c r="DF2269" s="9"/>
    </row>
    <row r="2270" spans="3:110" x14ac:dyDescent="0.25">
      <c r="C2270" s="6"/>
      <c r="H2270" s="7"/>
      <c r="L2270" s="18"/>
      <c r="M2270" s="18"/>
      <c r="N2270" s="20"/>
      <c r="AD2270" s="18"/>
      <c r="AE2270" s="18"/>
      <c r="AJ2270" s="7"/>
      <c r="AL2270" s="7"/>
      <c r="AN2270" s="7"/>
      <c r="AP2270" s="7"/>
      <c r="AR2270" s="7"/>
      <c r="AX2270" s="7"/>
      <c r="AY2270" s="7"/>
      <c r="BE2270" s="9"/>
      <c r="BW2270" s="17"/>
      <c r="CH2270" s="7"/>
      <c r="CJ2270" s="7"/>
      <c r="CP2270" s="7"/>
      <c r="CR2270" s="7"/>
      <c r="CS2270" s="7"/>
      <c r="CU2270" s="16"/>
      <c r="DB2270" s="7"/>
      <c r="DD2270" s="7"/>
      <c r="DF2270" s="9"/>
    </row>
    <row r="2271" spans="3:110" x14ac:dyDescent="0.25">
      <c r="C2271" s="6"/>
      <c r="H2271" s="7"/>
      <c r="L2271" s="18"/>
      <c r="M2271" s="18"/>
      <c r="N2271" s="20"/>
      <c r="AD2271" s="18"/>
      <c r="AE2271" s="18"/>
      <c r="AJ2271" s="7"/>
      <c r="AL2271" s="7"/>
      <c r="AN2271" s="7"/>
      <c r="AP2271" s="7"/>
      <c r="AR2271" s="7"/>
      <c r="AX2271" s="7"/>
      <c r="AY2271" s="7"/>
      <c r="BE2271" s="9"/>
      <c r="BW2271" s="17"/>
      <c r="CH2271" s="7"/>
      <c r="CJ2271" s="7"/>
      <c r="CP2271" s="7"/>
      <c r="CR2271" s="7"/>
      <c r="CS2271" s="7"/>
      <c r="CU2271" s="16"/>
      <c r="DB2271" s="7"/>
      <c r="DD2271" s="7"/>
      <c r="DF2271" s="9"/>
    </row>
    <row r="2272" spans="3:110" x14ac:dyDescent="0.25">
      <c r="C2272" s="6"/>
      <c r="H2272" s="7"/>
      <c r="L2272" s="18"/>
      <c r="M2272" s="18"/>
      <c r="N2272" s="20"/>
      <c r="AD2272" s="18"/>
      <c r="AE2272" s="18"/>
      <c r="AJ2272" s="7"/>
      <c r="AL2272" s="7"/>
      <c r="AN2272" s="7"/>
      <c r="AP2272" s="7"/>
      <c r="AR2272" s="7"/>
      <c r="AX2272" s="7"/>
      <c r="AY2272" s="7"/>
      <c r="BE2272" s="9"/>
      <c r="BW2272" s="17"/>
      <c r="CH2272" s="7"/>
      <c r="CJ2272" s="7"/>
      <c r="CP2272" s="7"/>
      <c r="CR2272" s="7"/>
      <c r="CS2272" s="7"/>
      <c r="CU2272" s="16"/>
      <c r="DB2272" s="7"/>
      <c r="DD2272" s="7"/>
      <c r="DF2272" s="9"/>
    </row>
    <row r="2273" spans="3:110" x14ac:dyDescent="0.25">
      <c r="C2273" s="6"/>
      <c r="H2273" s="7"/>
      <c r="L2273" s="18"/>
      <c r="M2273" s="18"/>
      <c r="N2273" s="20"/>
      <c r="AD2273" s="18"/>
      <c r="AE2273" s="18"/>
      <c r="AJ2273" s="7"/>
      <c r="AL2273" s="7"/>
      <c r="AN2273" s="7"/>
      <c r="AP2273" s="7"/>
      <c r="AR2273" s="7"/>
      <c r="AX2273" s="7"/>
      <c r="AY2273" s="7"/>
      <c r="BE2273" s="9"/>
      <c r="BW2273" s="17"/>
      <c r="CH2273" s="7"/>
      <c r="CJ2273" s="7"/>
      <c r="CP2273" s="7"/>
      <c r="CR2273" s="7"/>
      <c r="CS2273" s="7"/>
      <c r="CU2273" s="16"/>
      <c r="DB2273" s="7"/>
      <c r="DD2273" s="7"/>
      <c r="DF2273" s="9"/>
    </row>
    <row r="2274" spans="3:110" x14ac:dyDescent="0.25">
      <c r="C2274" s="6"/>
      <c r="H2274" s="7"/>
      <c r="L2274" s="18"/>
      <c r="M2274" s="18"/>
      <c r="N2274" s="20"/>
      <c r="AD2274" s="18"/>
      <c r="AE2274" s="18"/>
      <c r="AJ2274" s="7"/>
      <c r="AL2274" s="7"/>
      <c r="AN2274" s="7"/>
      <c r="AP2274" s="7"/>
      <c r="AR2274" s="7"/>
      <c r="AX2274" s="7"/>
      <c r="AY2274" s="7"/>
      <c r="BE2274" s="9"/>
      <c r="BW2274" s="17"/>
      <c r="CH2274" s="7"/>
      <c r="CJ2274" s="7"/>
      <c r="CP2274" s="7"/>
      <c r="CR2274" s="7"/>
      <c r="CS2274" s="7"/>
      <c r="CU2274" s="16"/>
      <c r="DB2274" s="7"/>
      <c r="DD2274" s="7"/>
      <c r="DF2274" s="9"/>
    </row>
    <row r="2275" spans="3:110" x14ac:dyDescent="0.25">
      <c r="C2275" s="6"/>
      <c r="H2275" s="7"/>
      <c r="L2275" s="18"/>
      <c r="M2275" s="18"/>
      <c r="N2275" s="20"/>
      <c r="AD2275" s="18"/>
      <c r="AE2275" s="18"/>
      <c r="AJ2275" s="7"/>
      <c r="AL2275" s="7"/>
      <c r="AN2275" s="7"/>
      <c r="AP2275" s="7"/>
      <c r="AR2275" s="7"/>
      <c r="AX2275" s="7"/>
      <c r="AY2275" s="7"/>
      <c r="BE2275" s="9"/>
      <c r="BW2275" s="17"/>
      <c r="CH2275" s="7"/>
      <c r="CJ2275" s="7"/>
      <c r="CP2275" s="7"/>
      <c r="CR2275" s="7"/>
      <c r="CS2275" s="7"/>
      <c r="CU2275" s="16"/>
      <c r="DB2275" s="7"/>
      <c r="DD2275" s="7"/>
      <c r="DF2275" s="9"/>
    </row>
    <row r="2276" spans="3:110" x14ac:dyDescent="0.25">
      <c r="C2276" s="6"/>
      <c r="H2276" s="7"/>
      <c r="L2276" s="18"/>
      <c r="M2276" s="18"/>
      <c r="N2276" s="20"/>
      <c r="AD2276" s="18"/>
      <c r="AE2276" s="18"/>
      <c r="AJ2276" s="7"/>
      <c r="AL2276" s="7"/>
      <c r="AN2276" s="7"/>
      <c r="AP2276" s="7"/>
      <c r="AR2276" s="7"/>
      <c r="AX2276" s="7"/>
      <c r="AY2276" s="7"/>
      <c r="BE2276" s="9"/>
      <c r="BW2276" s="17"/>
      <c r="CH2276" s="7"/>
      <c r="CJ2276" s="7"/>
      <c r="CP2276" s="7"/>
      <c r="CR2276" s="7"/>
      <c r="CS2276" s="7"/>
      <c r="CU2276" s="16"/>
      <c r="DB2276" s="7"/>
      <c r="DD2276" s="7"/>
      <c r="DF2276" s="9"/>
    </row>
    <row r="2277" spans="3:110" x14ac:dyDescent="0.25">
      <c r="C2277" s="6"/>
      <c r="H2277" s="7"/>
      <c r="L2277" s="18"/>
      <c r="M2277" s="18"/>
      <c r="N2277" s="20"/>
      <c r="AD2277" s="18"/>
      <c r="AE2277" s="18"/>
      <c r="AJ2277" s="7"/>
      <c r="AL2277" s="7"/>
      <c r="AN2277" s="7"/>
      <c r="AP2277" s="7"/>
      <c r="AR2277" s="7"/>
      <c r="AX2277" s="7"/>
      <c r="AY2277" s="7"/>
      <c r="BE2277" s="9"/>
      <c r="BW2277" s="17"/>
      <c r="CH2277" s="7"/>
      <c r="CJ2277" s="7"/>
      <c r="CP2277" s="7"/>
      <c r="CR2277" s="7"/>
      <c r="CS2277" s="7"/>
      <c r="CU2277" s="16"/>
      <c r="DB2277" s="7"/>
      <c r="DD2277" s="7"/>
      <c r="DF2277" s="9"/>
    </row>
    <row r="2278" spans="3:110" x14ac:dyDescent="0.25">
      <c r="C2278" s="6"/>
      <c r="H2278" s="7"/>
      <c r="L2278" s="18"/>
      <c r="M2278" s="18"/>
      <c r="N2278" s="20"/>
      <c r="AD2278" s="18"/>
      <c r="AE2278" s="18"/>
      <c r="AJ2278" s="7"/>
      <c r="AL2278" s="7"/>
      <c r="AN2278" s="7"/>
      <c r="AP2278" s="7"/>
      <c r="AR2278" s="7"/>
      <c r="AX2278" s="7"/>
      <c r="AY2278" s="7"/>
      <c r="BE2278" s="9"/>
      <c r="BW2278" s="17"/>
      <c r="CH2278" s="7"/>
      <c r="CJ2278" s="7"/>
      <c r="CP2278" s="7"/>
      <c r="CR2278" s="7"/>
      <c r="CS2278" s="7"/>
      <c r="CU2278" s="16"/>
      <c r="DB2278" s="7"/>
      <c r="DD2278" s="7"/>
      <c r="DF2278" s="9"/>
    </row>
    <row r="2279" spans="3:110" x14ac:dyDescent="0.25">
      <c r="C2279" s="6"/>
      <c r="H2279" s="7"/>
      <c r="L2279" s="18"/>
      <c r="M2279" s="18"/>
      <c r="N2279" s="20"/>
      <c r="AD2279" s="18"/>
      <c r="AE2279" s="18"/>
      <c r="AJ2279" s="7"/>
      <c r="AL2279" s="7"/>
      <c r="AN2279" s="7"/>
      <c r="AP2279" s="7"/>
      <c r="AR2279" s="7"/>
      <c r="AX2279" s="7"/>
      <c r="AY2279" s="7"/>
      <c r="BE2279" s="9"/>
      <c r="BW2279" s="17"/>
      <c r="CH2279" s="7"/>
      <c r="CJ2279" s="7"/>
      <c r="CP2279" s="7"/>
      <c r="CR2279" s="7"/>
      <c r="CS2279" s="7"/>
      <c r="CU2279" s="16"/>
      <c r="DB2279" s="7"/>
      <c r="DD2279" s="7"/>
      <c r="DF2279" s="9"/>
    </row>
    <row r="2280" spans="3:110" x14ac:dyDescent="0.25">
      <c r="C2280" s="6"/>
      <c r="H2280" s="7"/>
      <c r="L2280" s="18"/>
      <c r="M2280" s="18"/>
      <c r="N2280" s="20"/>
      <c r="AD2280" s="18"/>
      <c r="AE2280" s="18"/>
      <c r="AJ2280" s="7"/>
      <c r="AL2280" s="7"/>
      <c r="AN2280" s="7"/>
      <c r="AP2280" s="7"/>
      <c r="AR2280" s="7"/>
      <c r="AX2280" s="7"/>
      <c r="AY2280" s="7"/>
      <c r="BE2280" s="9"/>
      <c r="BW2280" s="17"/>
      <c r="CH2280" s="7"/>
      <c r="CJ2280" s="7"/>
      <c r="CP2280" s="7"/>
      <c r="CR2280" s="7"/>
      <c r="CS2280" s="7"/>
      <c r="CU2280" s="16"/>
      <c r="DB2280" s="7"/>
      <c r="DD2280" s="7"/>
      <c r="DF2280" s="9"/>
    </row>
    <row r="2281" spans="3:110" x14ac:dyDescent="0.25">
      <c r="C2281" s="6"/>
      <c r="H2281" s="7"/>
      <c r="L2281" s="18"/>
      <c r="M2281" s="18"/>
      <c r="N2281" s="20"/>
      <c r="AD2281" s="18"/>
      <c r="AE2281" s="18"/>
      <c r="AJ2281" s="7"/>
      <c r="AL2281" s="7"/>
      <c r="AN2281" s="7"/>
      <c r="AP2281" s="7"/>
      <c r="AR2281" s="7"/>
      <c r="AX2281" s="7"/>
      <c r="AY2281" s="7"/>
      <c r="BE2281" s="9"/>
      <c r="BW2281" s="17"/>
      <c r="CH2281" s="7"/>
      <c r="CJ2281" s="7"/>
      <c r="CP2281" s="7"/>
      <c r="CR2281" s="7"/>
      <c r="CS2281" s="7"/>
      <c r="CU2281" s="16"/>
      <c r="DB2281" s="7"/>
      <c r="DD2281" s="7"/>
      <c r="DF2281" s="9"/>
    </row>
    <row r="2282" spans="3:110" x14ac:dyDescent="0.25">
      <c r="C2282" s="6"/>
      <c r="H2282" s="7"/>
      <c r="L2282" s="18"/>
      <c r="M2282" s="18"/>
      <c r="N2282" s="20"/>
      <c r="AD2282" s="18"/>
      <c r="AE2282" s="18"/>
      <c r="AJ2282" s="7"/>
      <c r="AL2282" s="7"/>
      <c r="AN2282" s="7"/>
      <c r="AP2282" s="7"/>
      <c r="AR2282" s="7"/>
      <c r="AX2282" s="7"/>
      <c r="AY2282" s="7"/>
      <c r="BE2282" s="9"/>
      <c r="BW2282" s="17"/>
      <c r="CH2282" s="7"/>
      <c r="CJ2282" s="7"/>
      <c r="CP2282" s="7"/>
      <c r="CR2282" s="7"/>
      <c r="CS2282" s="7"/>
      <c r="CU2282" s="16"/>
      <c r="DB2282" s="7"/>
      <c r="DD2282" s="7"/>
      <c r="DF2282" s="9"/>
    </row>
    <row r="2283" spans="3:110" x14ac:dyDescent="0.25">
      <c r="C2283" s="6"/>
      <c r="H2283" s="7"/>
      <c r="L2283" s="18"/>
      <c r="M2283" s="18"/>
      <c r="N2283" s="20"/>
      <c r="AD2283" s="18"/>
      <c r="AE2283" s="18"/>
      <c r="AJ2283" s="7"/>
      <c r="AL2283" s="7"/>
      <c r="AN2283" s="7"/>
      <c r="AP2283" s="7"/>
      <c r="AR2283" s="7"/>
      <c r="AX2283" s="7"/>
      <c r="AY2283" s="7"/>
      <c r="BE2283" s="9"/>
      <c r="BW2283" s="17"/>
      <c r="CH2283" s="7"/>
      <c r="CJ2283" s="7"/>
      <c r="CP2283" s="7"/>
      <c r="CR2283" s="7"/>
      <c r="CS2283" s="7"/>
      <c r="CU2283" s="16"/>
      <c r="DB2283" s="7"/>
      <c r="DD2283" s="7"/>
      <c r="DF2283" s="9"/>
    </row>
    <row r="2284" spans="3:110" x14ac:dyDescent="0.25">
      <c r="C2284" s="6"/>
      <c r="H2284" s="7"/>
      <c r="L2284" s="18"/>
      <c r="M2284" s="18"/>
      <c r="N2284" s="20"/>
      <c r="AD2284" s="18"/>
      <c r="AE2284" s="18"/>
      <c r="AJ2284" s="7"/>
      <c r="AL2284" s="7"/>
      <c r="AN2284" s="7"/>
      <c r="AP2284" s="7"/>
      <c r="AR2284" s="7"/>
      <c r="AX2284" s="7"/>
      <c r="AY2284" s="7"/>
      <c r="BE2284" s="9"/>
      <c r="BW2284" s="17"/>
      <c r="CH2284" s="7"/>
      <c r="CJ2284" s="7"/>
      <c r="CP2284" s="7"/>
      <c r="CR2284" s="7"/>
      <c r="CS2284" s="7"/>
      <c r="CU2284" s="16"/>
      <c r="DB2284" s="7"/>
      <c r="DD2284" s="7"/>
      <c r="DF2284" s="9"/>
    </row>
    <row r="2285" spans="3:110" x14ac:dyDescent="0.25">
      <c r="C2285" s="6"/>
      <c r="H2285" s="7"/>
      <c r="L2285" s="18"/>
      <c r="M2285" s="18"/>
      <c r="N2285" s="20"/>
      <c r="AD2285" s="18"/>
      <c r="AE2285" s="18"/>
      <c r="AJ2285" s="7"/>
      <c r="AL2285" s="7"/>
      <c r="AN2285" s="7"/>
      <c r="AP2285" s="7"/>
      <c r="AR2285" s="7"/>
      <c r="AX2285" s="7"/>
      <c r="AY2285" s="7"/>
      <c r="BE2285" s="9"/>
      <c r="BW2285" s="17"/>
      <c r="CH2285" s="7"/>
      <c r="CJ2285" s="7"/>
      <c r="CP2285" s="7"/>
      <c r="CR2285" s="7"/>
      <c r="CS2285" s="7"/>
      <c r="CU2285" s="16"/>
      <c r="DB2285" s="7"/>
      <c r="DD2285" s="7"/>
      <c r="DF2285" s="9"/>
    </row>
    <row r="2286" spans="3:110" x14ac:dyDescent="0.25">
      <c r="C2286" s="6"/>
      <c r="H2286" s="7"/>
      <c r="L2286" s="18"/>
      <c r="M2286" s="18"/>
      <c r="N2286" s="20"/>
      <c r="AD2286" s="18"/>
      <c r="AE2286" s="18"/>
      <c r="AJ2286" s="7"/>
      <c r="AL2286" s="7"/>
      <c r="AN2286" s="7"/>
      <c r="AP2286" s="7"/>
      <c r="AR2286" s="7"/>
      <c r="AX2286" s="7"/>
      <c r="AY2286" s="7"/>
      <c r="BE2286" s="9"/>
      <c r="BW2286" s="17"/>
      <c r="CH2286" s="7"/>
      <c r="CJ2286" s="7"/>
      <c r="CP2286" s="7"/>
      <c r="CR2286" s="7"/>
      <c r="CS2286" s="7"/>
      <c r="CU2286" s="16"/>
      <c r="DB2286" s="7"/>
      <c r="DD2286" s="7"/>
      <c r="DF2286" s="9"/>
    </row>
    <row r="2287" spans="3:110" x14ac:dyDescent="0.25">
      <c r="C2287" s="6"/>
      <c r="H2287" s="7"/>
      <c r="L2287" s="18"/>
      <c r="M2287" s="18"/>
      <c r="N2287" s="20"/>
      <c r="AD2287" s="18"/>
      <c r="AE2287" s="18"/>
      <c r="AJ2287" s="7"/>
      <c r="AL2287" s="7"/>
      <c r="AN2287" s="7"/>
      <c r="AP2287" s="7"/>
      <c r="AR2287" s="7"/>
      <c r="AX2287" s="7"/>
      <c r="AY2287" s="7"/>
      <c r="BE2287" s="9"/>
      <c r="BW2287" s="17"/>
      <c r="CH2287" s="7"/>
      <c r="CJ2287" s="7"/>
      <c r="CP2287" s="7"/>
      <c r="CR2287" s="7"/>
      <c r="CS2287" s="7"/>
      <c r="CU2287" s="16"/>
      <c r="DB2287" s="7"/>
      <c r="DD2287" s="7"/>
      <c r="DF2287" s="9"/>
    </row>
    <row r="2288" spans="3:110" x14ac:dyDescent="0.25">
      <c r="C2288" s="6"/>
      <c r="H2288" s="7"/>
      <c r="L2288" s="18"/>
      <c r="M2288" s="18"/>
      <c r="N2288" s="20"/>
      <c r="AD2288" s="18"/>
      <c r="AE2288" s="18"/>
      <c r="AJ2288" s="7"/>
      <c r="AL2288" s="7"/>
      <c r="AN2288" s="7"/>
      <c r="AP2288" s="7"/>
      <c r="AR2288" s="7"/>
      <c r="AX2288" s="7"/>
      <c r="AY2288" s="7"/>
      <c r="BE2288" s="9"/>
      <c r="BW2288" s="17"/>
      <c r="CH2288" s="7"/>
      <c r="CJ2288" s="7"/>
      <c r="CP2288" s="7"/>
      <c r="CR2288" s="7"/>
      <c r="CS2288" s="7"/>
      <c r="CU2288" s="16"/>
      <c r="DB2288" s="7"/>
      <c r="DD2288" s="7"/>
      <c r="DF2288" s="9"/>
    </row>
    <row r="2289" spans="3:110" x14ac:dyDescent="0.25">
      <c r="C2289" s="6"/>
      <c r="H2289" s="7"/>
      <c r="L2289" s="18"/>
      <c r="M2289" s="18"/>
      <c r="N2289" s="20"/>
      <c r="AD2289" s="18"/>
      <c r="AE2289" s="18"/>
      <c r="AJ2289" s="7"/>
      <c r="AL2289" s="7"/>
      <c r="AN2289" s="7"/>
      <c r="AP2289" s="7"/>
      <c r="AR2289" s="7"/>
      <c r="AX2289" s="7"/>
      <c r="AY2289" s="7"/>
      <c r="BE2289" s="9"/>
      <c r="BW2289" s="17"/>
      <c r="CH2289" s="7"/>
      <c r="CJ2289" s="7"/>
      <c r="CP2289" s="7"/>
      <c r="CR2289" s="7"/>
      <c r="CS2289" s="7"/>
      <c r="CU2289" s="16"/>
      <c r="DB2289" s="7"/>
      <c r="DD2289" s="7"/>
      <c r="DF2289" s="9"/>
    </row>
    <row r="2290" spans="3:110" x14ac:dyDescent="0.25">
      <c r="C2290" s="6"/>
      <c r="H2290" s="7"/>
      <c r="L2290" s="18"/>
      <c r="M2290" s="18"/>
      <c r="N2290" s="20"/>
      <c r="AD2290" s="18"/>
      <c r="AE2290" s="18"/>
      <c r="AJ2290" s="7"/>
      <c r="AL2290" s="7"/>
      <c r="AN2290" s="7"/>
      <c r="AP2290" s="7"/>
      <c r="AR2290" s="7"/>
      <c r="AX2290" s="7"/>
      <c r="AY2290" s="7"/>
      <c r="BE2290" s="9"/>
      <c r="BW2290" s="17"/>
      <c r="CH2290" s="7"/>
      <c r="CJ2290" s="7"/>
      <c r="CP2290" s="7"/>
      <c r="CR2290" s="7"/>
      <c r="CS2290" s="7"/>
      <c r="CU2290" s="16"/>
      <c r="DB2290" s="7"/>
      <c r="DD2290" s="7"/>
      <c r="DF2290" s="9"/>
    </row>
    <row r="2291" spans="3:110" x14ac:dyDescent="0.25">
      <c r="C2291" s="6"/>
      <c r="H2291" s="7"/>
      <c r="L2291" s="18"/>
      <c r="M2291" s="18"/>
      <c r="N2291" s="20"/>
      <c r="AD2291" s="18"/>
      <c r="AE2291" s="18"/>
      <c r="AJ2291" s="7"/>
      <c r="AL2291" s="7"/>
      <c r="AN2291" s="7"/>
      <c r="AP2291" s="7"/>
      <c r="AR2291" s="7"/>
      <c r="AX2291" s="7"/>
      <c r="AY2291" s="7"/>
      <c r="BE2291" s="9"/>
      <c r="BW2291" s="17"/>
      <c r="CH2291" s="7"/>
      <c r="CJ2291" s="7"/>
      <c r="CP2291" s="7"/>
      <c r="CR2291" s="7"/>
      <c r="CS2291" s="7"/>
      <c r="CU2291" s="16"/>
      <c r="DB2291" s="7"/>
      <c r="DD2291" s="7"/>
      <c r="DF2291" s="9"/>
    </row>
    <row r="2292" spans="3:110" x14ac:dyDescent="0.25">
      <c r="C2292" s="6"/>
      <c r="H2292" s="7"/>
      <c r="L2292" s="18"/>
      <c r="M2292" s="18"/>
      <c r="N2292" s="20"/>
      <c r="AD2292" s="18"/>
      <c r="AE2292" s="18"/>
      <c r="AJ2292" s="7"/>
      <c r="AL2292" s="7"/>
      <c r="AN2292" s="7"/>
      <c r="AP2292" s="7"/>
      <c r="AR2292" s="7"/>
      <c r="AX2292" s="7"/>
      <c r="AY2292" s="7"/>
      <c r="BE2292" s="9"/>
      <c r="BW2292" s="17"/>
      <c r="CH2292" s="7"/>
      <c r="CJ2292" s="7"/>
      <c r="CP2292" s="7"/>
      <c r="CR2292" s="7"/>
      <c r="CS2292" s="7"/>
      <c r="CU2292" s="16"/>
      <c r="DB2292" s="7"/>
      <c r="DD2292" s="7"/>
      <c r="DF2292" s="9"/>
    </row>
    <row r="2293" spans="3:110" x14ac:dyDescent="0.25">
      <c r="C2293" s="6"/>
      <c r="H2293" s="7"/>
      <c r="L2293" s="18"/>
      <c r="M2293" s="18"/>
      <c r="N2293" s="20"/>
      <c r="AD2293" s="18"/>
      <c r="AE2293" s="18"/>
      <c r="AJ2293" s="7"/>
      <c r="AL2293" s="7"/>
      <c r="AN2293" s="7"/>
      <c r="AP2293" s="7"/>
      <c r="AR2293" s="7"/>
      <c r="AX2293" s="7"/>
      <c r="AY2293" s="7"/>
      <c r="BE2293" s="9"/>
      <c r="BW2293" s="17"/>
      <c r="CH2293" s="7"/>
      <c r="CJ2293" s="7"/>
      <c r="CP2293" s="7"/>
      <c r="CR2293" s="7"/>
      <c r="CS2293" s="7"/>
      <c r="CU2293" s="16"/>
      <c r="DB2293" s="7"/>
      <c r="DD2293" s="7"/>
      <c r="DF2293" s="9"/>
    </row>
    <row r="2294" spans="3:110" x14ac:dyDescent="0.25">
      <c r="C2294" s="6"/>
      <c r="H2294" s="7"/>
      <c r="L2294" s="18"/>
      <c r="M2294" s="18"/>
      <c r="N2294" s="20"/>
      <c r="AD2294" s="18"/>
      <c r="AE2294" s="18"/>
      <c r="AJ2294" s="7"/>
      <c r="AL2294" s="7"/>
      <c r="AN2294" s="7"/>
      <c r="AP2294" s="7"/>
      <c r="AR2294" s="7"/>
      <c r="AX2294" s="7"/>
      <c r="AY2294" s="7"/>
      <c r="BE2294" s="9"/>
      <c r="BW2294" s="17"/>
      <c r="CH2294" s="7"/>
      <c r="CJ2294" s="7"/>
      <c r="CP2294" s="7"/>
      <c r="CR2294" s="7"/>
      <c r="CS2294" s="7"/>
      <c r="CU2294" s="16"/>
      <c r="DB2294" s="7"/>
      <c r="DD2294" s="7"/>
      <c r="DF2294" s="9"/>
    </row>
    <row r="2295" spans="3:110" x14ac:dyDescent="0.25">
      <c r="C2295" s="6"/>
      <c r="H2295" s="7"/>
      <c r="L2295" s="18"/>
      <c r="M2295" s="18"/>
      <c r="N2295" s="20"/>
      <c r="AD2295" s="18"/>
      <c r="AE2295" s="18"/>
      <c r="AJ2295" s="7"/>
      <c r="AL2295" s="7"/>
      <c r="AN2295" s="7"/>
      <c r="AP2295" s="7"/>
      <c r="AR2295" s="7"/>
      <c r="AX2295" s="7"/>
      <c r="AY2295" s="7"/>
      <c r="BE2295" s="9"/>
      <c r="BW2295" s="17"/>
      <c r="CH2295" s="7"/>
      <c r="CJ2295" s="7"/>
      <c r="CP2295" s="7"/>
      <c r="CR2295" s="7"/>
      <c r="CS2295" s="7"/>
      <c r="CU2295" s="16"/>
      <c r="DB2295" s="7"/>
      <c r="DD2295" s="7"/>
      <c r="DF2295" s="9"/>
    </row>
    <row r="2296" spans="3:110" x14ac:dyDescent="0.25">
      <c r="C2296" s="6"/>
      <c r="H2296" s="7"/>
      <c r="L2296" s="18"/>
      <c r="M2296" s="18"/>
      <c r="N2296" s="20"/>
      <c r="AD2296" s="18"/>
      <c r="AE2296" s="18"/>
      <c r="AJ2296" s="7"/>
      <c r="AL2296" s="7"/>
      <c r="AN2296" s="7"/>
      <c r="AP2296" s="7"/>
      <c r="AR2296" s="7"/>
      <c r="AX2296" s="7"/>
      <c r="AY2296" s="7"/>
      <c r="BE2296" s="9"/>
      <c r="BW2296" s="17"/>
      <c r="CH2296" s="7"/>
      <c r="CJ2296" s="7"/>
      <c r="CP2296" s="7"/>
      <c r="CR2296" s="7"/>
      <c r="CS2296" s="7"/>
      <c r="CU2296" s="16"/>
      <c r="DB2296" s="7"/>
      <c r="DD2296" s="7"/>
      <c r="DF2296" s="9"/>
    </row>
    <row r="2297" spans="3:110" x14ac:dyDescent="0.25">
      <c r="C2297" s="6"/>
      <c r="H2297" s="7"/>
      <c r="L2297" s="18"/>
      <c r="M2297" s="18"/>
      <c r="N2297" s="20"/>
      <c r="AD2297" s="18"/>
      <c r="AE2297" s="18"/>
      <c r="AJ2297" s="7"/>
      <c r="AL2297" s="7"/>
      <c r="AN2297" s="7"/>
      <c r="AP2297" s="7"/>
      <c r="AR2297" s="7"/>
      <c r="AX2297" s="7"/>
      <c r="AY2297" s="7"/>
      <c r="BE2297" s="9"/>
      <c r="BW2297" s="17"/>
      <c r="CH2297" s="7"/>
      <c r="CJ2297" s="7"/>
      <c r="CP2297" s="7"/>
      <c r="CR2297" s="7"/>
      <c r="CS2297" s="7"/>
      <c r="CU2297" s="16"/>
      <c r="DB2297" s="7"/>
      <c r="DD2297" s="7"/>
      <c r="DF2297" s="9"/>
    </row>
    <row r="2298" spans="3:110" x14ac:dyDescent="0.25">
      <c r="C2298" s="6"/>
      <c r="H2298" s="7"/>
      <c r="L2298" s="18"/>
      <c r="M2298" s="18"/>
      <c r="N2298" s="20"/>
      <c r="AD2298" s="18"/>
      <c r="AE2298" s="18"/>
      <c r="AJ2298" s="7"/>
      <c r="AL2298" s="7"/>
      <c r="AN2298" s="7"/>
      <c r="AP2298" s="7"/>
      <c r="AR2298" s="7"/>
      <c r="AX2298" s="7"/>
      <c r="AY2298" s="7"/>
      <c r="BE2298" s="9"/>
      <c r="BW2298" s="17"/>
      <c r="CH2298" s="7"/>
      <c r="CJ2298" s="7"/>
      <c r="CP2298" s="7"/>
      <c r="CR2298" s="7"/>
      <c r="CS2298" s="7"/>
      <c r="CU2298" s="16"/>
      <c r="DB2298" s="7"/>
      <c r="DD2298" s="7"/>
      <c r="DF2298" s="9"/>
    </row>
    <row r="2299" spans="3:110" x14ac:dyDescent="0.25">
      <c r="C2299" s="6"/>
      <c r="H2299" s="7"/>
      <c r="L2299" s="18"/>
      <c r="M2299" s="18"/>
      <c r="N2299" s="20"/>
      <c r="AD2299" s="18"/>
      <c r="AE2299" s="18"/>
      <c r="AJ2299" s="7"/>
      <c r="AL2299" s="7"/>
      <c r="AN2299" s="7"/>
      <c r="AP2299" s="7"/>
      <c r="AR2299" s="7"/>
      <c r="AX2299" s="7"/>
      <c r="AY2299" s="7"/>
      <c r="BE2299" s="9"/>
      <c r="BW2299" s="17"/>
      <c r="CH2299" s="7"/>
      <c r="CJ2299" s="7"/>
      <c r="CP2299" s="7"/>
      <c r="CR2299" s="7"/>
      <c r="CS2299" s="7"/>
      <c r="CU2299" s="16"/>
      <c r="DB2299" s="7"/>
      <c r="DD2299" s="7"/>
      <c r="DF2299" s="9"/>
    </row>
    <row r="2300" spans="3:110" x14ac:dyDescent="0.25">
      <c r="C2300" s="6"/>
      <c r="H2300" s="7"/>
      <c r="L2300" s="18"/>
      <c r="M2300" s="18"/>
      <c r="N2300" s="20"/>
      <c r="AD2300" s="18"/>
      <c r="AE2300" s="18"/>
      <c r="AJ2300" s="7"/>
      <c r="AL2300" s="7"/>
      <c r="AN2300" s="7"/>
      <c r="AP2300" s="7"/>
      <c r="AR2300" s="7"/>
      <c r="AX2300" s="7"/>
      <c r="AY2300" s="7"/>
      <c r="BE2300" s="9"/>
      <c r="BW2300" s="17"/>
      <c r="CH2300" s="7"/>
      <c r="CJ2300" s="7"/>
      <c r="CP2300" s="7"/>
      <c r="CR2300" s="7"/>
      <c r="CS2300" s="7"/>
      <c r="CU2300" s="16"/>
      <c r="DB2300" s="7"/>
      <c r="DD2300" s="7"/>
      <c r="DF2300" s="9"/>
    </row>
    <row r="2301" spans="3:110" x14ac:dyDescent="0.25">
      <c r="C2301" s="6"/>
      <c r="H2301" s="7"/>
      <c r="L2301" s="18"/>
      <c r="M2301" s="18"/>
      <c r="N2301" s="20"/>
      <c r="AD2301" s="18"/>
      <c r="AE2301" s="18"/>
      <c r="AJ2301" s="7"/>
      <c r="AL2301" s="7"/>
      <c r="AN2301" s="7"/>
      <c r="AP2301" s="7"/>
      <c r="AR2301" s="7"/>
      <c r="AX2301" s="7"/>
      <c r="AY2301" s="7"/>
      <c r="BE2301" s="9"/>
      <c r="BW2301" s="17"/>
      <c r="CH2301" s="7"/>
      <c r="CJ2301" s="7"/>
      <c r="CP2301" s="7"/>
      <c r="CR2301" s="7"/>
      <c r="CS2301" s="7"/>
      <c r="CU2301" s="16"/>
      <c r="DB2301" s="7"/>
      <c r="DD2301" s="7"/>
      <c r="DF2301" s="9"/>
    </row>
    <row r="2302" spans="3:110" x14ac:dyDescent="0.25">
      <c r="C2302" s="6"/>
      <c r="H2302" s="7"/>
      <c r="L2302" s="18"/>
      <c r="M2302" s="18"/>
      <c r="N2302" s="20"/>
      <c r="AD2302" s="18"/>
      <c r="AE2302" s="18"/>
      <c r="AJ2302" s="7"/>
      <c r="AL2302" s="7"/>
      <c r="AN2302" s="7"/>
      <c r="AP2302" s="7"/>
      <c r="AR2302" s="7"/>
      <c r="AX2302" s="7"/>
      <c r="AY2302" s="7"/>
      <c r="BE2302" s="9"/>
      <c r="BW2302" s="17"/>
      <c r="CH2302" s="7"/>
      <c r="CJ2302" s="7"/>
      <c r="CP2302" s="7"/>
      <c r="CR2302" s="7"/>
      <c r="CS2302" s="7"/>
      <c r="CU2302" s="16"/>
      <c r="DB2302" s="7"/>
      <c r="DD2302" s="7"/>
      <c r="DF2302" s="9"/>
    </row>
    <row r="2303" spans="3:110" x14ac:dyDescent="0.25">
      <c r="C2303" s="6"/>
      <c r="H2303" s="7"/>
      <c r="L2303" s="18"/>
      <c r="M2303" s="18"/>
      <c r="N2303" s="20"/>
      <c r="AD2303" s="18"/>
      <c r="AE2303" s="18"/>
      <c r="AJ2303" s="7"/>
      <c r="AL2303" s="7"/>
      <c r="AN2303" s="7"/>
      <c r="AP2303" s="7"/>
      <c r="AR2303" s="7"/>
      <c r="AX2303" s="7"/>
      <c r="AY2303" s="7"/>
      <c r="BE2303" s="9"/>
      <c r="BW2303" s="17"/>
      <c r="CH2303" s="7"/>
      <c r="CJ2303" s="7"/>
      <c r="CP2303" s="7"/>
      <c r="CR2303" s="7"/>
      <c r="CS2303" s="7"/>
      <c r="CU2303" s="16"/>
      <c r="DB2303" s="7"/>
      <c r="DD2303" s="7"/>
      <c r="DF2303" s="9"/>
    </row>
    <row r="2304" spans="3:110" x14ac:dyDescent="0.25">
      <c r="C2304" s="6"/>
      <c r="H2304" s="7"/>
      <c r="L2304" s="18"/>
      <c r="M2304" s="18"/>
      <c r="N2304" s="20"/>
      <c r="AD2304" s="18"/>
      <c r="AE2304" s="18"/>
      <c r="AJ2304" s="7"/>
      <c r="AL2304" s="7"/>
      <c r="AN2304" s="7"/>
      <c r="AP2304" s="7"/>
      <c r="AR2304" s="7"/>
      <c r="AX2304" s="7"/>
      <c r="AY2304" s="7"/>
      <c r="BE2304" s="9"/>
      <c r="BW2304" s="17"/>
      <c r="CH2304" s="7"/>
      <c r="CJ2304" s="7"/>
      <c r="CP2304" s="7"/>
      <c r="CR2304" s="7"/>
      <c r="CS2304" s="7"/>
      <c r="CU2304" s="16"/>
      <c r="DB2304" s="7"/>
      <c r="DD2304" s="7"/>
      <c r="DF2304" s="9"/>
    </row>
    <row r="2305" spans="3:110" x14ac:dyDescent="0.25">
      <c r="C2305" s="6"/>
      <c r="H2305" s="7"/>
      <c r="L2305" s="18"/>
      <c r="M2305" s="18"/>
      <c r="N2305" s="20"/>
      <c r="AD2305" s="18"/>
      <c r="AE2305" s="18"/>
      <c r="AJ2305" s="7"/>
      <c r="AL2305" s="7"/>
      <c r="AN2305" s="7"/>
      <c r="AP2305" s="7"/>
      <c r="AR2305" s="7"/>
      <c r="AX2305" s="7"/>
      <c r="AY2305" s="7"/>
      <c r="BE2305" s="9"/>
      <c r="BW2305" s="17"/>
      <c r="CH2305" s="7"/>
      <c r="CJ2305" s="7"/>
      <c r="CP2305" s="7"/>
      <c r="CR2305" s="7"/>
      <c r="CS2305" s="7"/>
      <c r="CU2305" s="16"/>
      <c r="DB2305" s="7"/>
      <c r="DD2305" s="7"/>
      <c r="DF2305" s="9"/>
    </row>
    <row r="2306" spans="3:110" x14ac:dyDescent="0.25">
      <c r="C2306" s="6"/>
      <c r="H2306" s="7"/>
      <c r="L2306" s="18"/>
      <c r="M2306" s="18"/>
      <c r="N2306" s="20"/>
      <c r="AD2306" s="18"/>
      <c r="AE2306" s="18"/>
      <c r="AJ2306" s="7"/>
      <c r="AL2306" s="7"/>
      <c r="AN2306" s="7"/>
      <c r="AP2306" s="7"/>
      <c r="AR2306" s="7"/>
      <c r="AX2306" s="7"/>
      <c r="AY2306" s="7"/>
      <c r="BE2306" s="9"/>
      <c r="BW2306" s="17"/>
      <c r="CH2306" s="7"/>
      <c r="CJ2306" s="7"/>
      <c r="CP2306" s="7"/>
      <c r="CR2306" s="7"/>
      <c r="CS2306" s="7"/>
      <c r="CU2306" s="16"/>
      <c r="DB2306" s="7"/>
      <c r="DD2306" s="7"/>
      <c r="DF2306" s="9"/>
    </row>
    <row r="2307" spans="3:110" x14ac:dyDescent="0.25">
      <c r="C2307" s="6"/>
      <c r="H2307" s="7"/>
      <c r="L2307" s="18"/>
      <c r="M2307" s="18"/>
      <c r="N2307" s="20"/>
      <c r="AD2307" s="18"/>
      <c r="AE2307" s="18"/>
      <c r="AJ2307" s="7"/>
      <c r="AL2307" s="7"/>
      <c r="AN2307" s="7"/>
      <c r="AP2307" s="7"/>
      <c r="AR2307" s="7"/>
      <c r="AX2307" s="7"/>
      <c r="AY2307" s="7"/>
      <c r="BE2307" s="9"/>
      <c r="BW2307" s="17"/>
      <c r="CH2307" s="7"/>
      <c r="CJ2307" s="7"/>
      <c r="CP2307" s="7"/>
      <c r="CR2307" s="7"/>
      <c r="CS2307" s="7"/>
      <c r="CU2307" s="16"/>
      <c r="DB2307" s="7"/>
      <c r="DD2307" s="7"/>
      <c r="DF2307" s="9"/>
    </row>
    <row r="2308" spans="3:110" x14ac:dyDescent="0.25">
      <c r="C2308" s="6"/>
      <c r="H2308" s="7"/>
      <c r="L2308" s="18"/>
      <c r="M2308" s="18"/>
      <c r="N2308" s="20"/>
      <c r="AD2308" s="18"/>
      <c r="AE2308" s="18"/>
      <c r="AJ2308" s="7"/>
      <c r="AL2308" s="7"/>
      <c r="AN2308" s="7"/>
      <c r="AP2308" s="7"/>
      <c r="AR2308" s="7"/>
      <c r="AX2308" s="7"/>
      <c r="AY2308" s="7"/>
      <c r="BE2308" s="9"/>
      <c r="BW2308" s="17"/>
      <c r="CH2308" s="7"/>
      <c r="CJ2308" s="7"/>
      <c r="CP2308" s="7"/>
      <c r="CR2308" s="7"/>
      <c r="CS2308" s="7"/>
      <c r="CU2308" s="16"/>
      <c r="DB2308" s="7"/>
      <c r="DD2308" s="7"/>
      <c r="DF2308" s="9"/>
    </row>
    <row r="2309" spans="3:110" x14ac:dyDescent="0.25">
      <c r="C2309" s="6"/>
      <c r="H2309" s="7"/>
      <c r="L2309" s="18"/>
      <c r="M2309" s="18"/>
      <c r="N2309" s="20"/>
      <c r="AD2309" s="18"/>
      <c r="AE2309" s="18"/>
      <c r="AJ2309" s="7"/>
      <c r="AL2309" s="7"/>
      <c r="AN2309" s="7"/>
      <c r="AP2309" s="7"/>
      <c r="AR2309" s="7"/>
      <c r="AX2309" s="7"/>
      <c r="AY2309" s="7"/>
      <c r="BE2309" s="9"/>
      <c r="BW2309" s="17"/>
      <c r="CH2309" s="7"/>
      <c r="CJ2309" s="7"/>
      <c r="CP2309" s="7"/>
      <c r="CR2309" s="7"/>
      <c r="CS2309" s="7"/>
      <c r="CU2309" s="16"/>
      <c r="DB2309" s="7"/>
      <c r="DD2309" s="7"/>
      <c r="DF2309" s="9"/>
    </row>
    <row r="2310" spans="3:110" x14ac:dyDescent="0.25">
      <c r="C2310" s="6"/>
      <c r="H2310" s="7"/>
      <c r="L2310" s="18"/>
      <c r="M2310" s="18"/>
      <c r="N2310" s="20"/>
      <c r="AD2310" s="18"/>
      <c r="AE2310" s="18"/>
      <c r="AJ2310" s="7"/>
      <c r="AL2310" s="7"/>
      <c r="AN2310" s="7"/>
      <c r="AP2310" s="7"/>
      <c r="AR2310" s="7"/>
      <c r="AX2310" s="7"/>
      <c r="AY2310" s="7"/>
      <c r="BE2310" s="9"/>
      <c r="BW2310" s="17"/>
      <c r="CH2310" s="7"/>
      <c r="CJ2310" s="7"/>
      <c r="CP2310" s="7"/>
      <c r="CR2310" s="7"/>
      <c r="CS2310" s="7"/>
      <c r="CU2310" s="16"/>
      <c r="DB2310" s="7"/>
      <c r="DD2310" s="7"/>
      <c r="DF2310" s="9"/>
    </row>
    <row r="2311" spans="3:110" x14ac:dyDescent="0.25">
      <c r="C2311" s="6"/>
      <c r="H2311" s="7"/>
      <c r="L2311" s="18"/>
      <c r="M2311" s="18"/>
      <c r="N2311" s="20"/>
      <c r="AD2311" s="18"/>
      <c r="AE2311" s="18"/>
      <c r="AJ2311" s="7"/>
      <c r="AL2311" s="7"/>
      <c r="AN2311" s="7"/>
      <c r="AP2311" s="7"/>
      <c r="AR2311" s="7"/>
      <c r="AX2311" s="7"/>
      <c r="AY2311" s="7"/>
      <c r="BE2311" s="9"/>
      <c r="BW2311" s="17"/>
      <c r="CH2311" s="7"/>
      <c r="CJ2311" s="7"/>
      <c r="CP2311" s="7"/>
      <c r="CR2311" s="7"/>
      <c r="CS2311" s="7"/>
      <c r="CU2311" s="16"/>
      <c r="DB2311" s="7"/>
      <c r="DD2311" s="7"/>
      <c r="DF2311" s="9"/>
    </row>
    <row r="2312" spans="3:110" x14ac:dyDescent="0.25">
      <c r="C2312" s="6"/>
      <c r="H2312" s="7"/>
      <c r="L2312" s="18"/>
      <c r="M2312" s="18"/>
      <c r="N2312" s="20"/>
      <c r="AD2312" s="18"/>
      <c r="AE2312" s="18"/>
      <c r="AJ2312" s="7"/>
      <c r="AL2312" s="7"/>
      <c r="AN2312" s="7"/>
      <c r="AP2312" s="7"/>
      <c r="AR2312" s="7"/>
      <c r="AX2312" s="7"/>
      <c r="AY2312" s="7"/>
      <c r="BE2312" s="9"/>
      <c r="BW2312" s="17"/>
      <c r="CH2312" s="7"/>
      <c r="CJ2312" s="7"/>
      <c r="CP2312" s="7"/>
      <c r="CR2312" s="7"/>
      <c r="CS2312" s="7"/>
      <c r="CU2312" s="16"/>
      <c r="DB2312" s="7"/>
      <c r="DD2312" s="7"/>
      <c r="DF2312" s="9"/>
    </row>
    <row r="2313" spans="3:110" x14ac:dyDescent="0.25">
      <c r="C2313" s="6"/>
      <c r="H2313" s="7"/>
      <c r="L2313" s="18"/>
      <c r="M2313" s="18"/>
      <c r="N2313" s="20"/>
      <c r="AD2313" s="18"/>
      <c r="AE2313" s="18"/>
      <c r="AJ2313" s="7"/>
      <c r="AL2313" s="7"/>
      <c r="AN2313" s="7"/>
      <c r="AP2313" s="7"/>
      <c r="AR2313" s="7"/>
      <c r="AX2313" s="7"/>
      <c r="AY2313" s="7"/>
      <c r="BE2313" s="9"/>
      <c r="BW2313" s="17"/>
      <c r="CH2313" s="7"/>
      <c r="CJ2313" s="7"/>
      <c r="CP2313" s="7"/>
      <c r="CR2313" s="7"/>
      <c r="CS2313" s="7"/>
      <c r="CU2313" s="16"/>
      <c r="DB2313" s="7"/>
      <c r="DD2313" s="7"/>
      <c r="DF2313" s="9"/>
    </row>
    <row r="2314" spans="3:110" x14ac:dyDescent="0.25">
      <c r="C2314" s="6"/>
      <c r="H2314" s="7"/>
      <c r="L2314" s="18"/>
      <c r="M2314" s="18"/>
      <c r="N2314" s="20"/>
      <c r="AD2314" s="18"/>
      <c r="AE2314" s="18"/>
      <c r="AJ2314" s="7"/>
      <c r="AL2314" s="7"/>
      <c r="AN2314" s="7"/>
      <c r="AP2314" s="7"/>
      <c r="AR2314" s="7"/>
      <c r="AX2314" s="7"/>
      <c r="AY2314" s="7"/>
      <c r="BE2314" s="9"/>
      <c r="BW2314" s="17"/>
      <c r="CH2314" s="7"/>
      <c r="CJ2314" s="7"/>
      <c r="CP2314" s="7"/>
      <c r="CR2314" s="7"/>
      <c r="CS2314" s="7"/>
      <c r="CU2314" s="16"/>
      <c r="DB2314" s="7"/>
      <c r="DD2314" s="7"/>
      <c r="DF2314" s="9"/>
    </row>
    <row r="2315" spans="3:110" x14ac:dyDescent="0.25">
      <c r="C2315" s="6"/>
      <c r="H2315" s="7"/>
      <c r="L2315" s="18"/>
      <c r="M2315" s="18"/>
      <c r="N2315" s="20"/>
      <c r="AD2315" s="18"/>
      <c r="AE2315" s="18"/>
      <c r="AJ2315" s="7"/>
      <c r="AL2315" s="7"/>
      <c r="AN2315" s="7"/>
      <c r="AP2315" s="7"/>
      <c r="AR2315" s="7"/>
      <c r="AX2315" s="7"/>
      <c r="AY2315" s="7"/>
      <c r="BE2315" s="9"/>
      <c r="BW2315" s="17"/>
      <c r="CH2315" s="7"/>
      <c r="CJ2315" s="7"/>
      <c r="CP2315" s="7"/>
      <c r="CR2315" s="7"/>
      <c r="CS2315" s="7"/>
      <c r="CU2315" s="16"/>
      <c r="DB2315" s="7"/>
      <c r="DD2315" s="7"/>
      <c r="DF2315" s="9"/>
    </row>
    <row r="2316" spans="3:110" x14ac:dyDescent="0.25">
      <c r="C2316" s="6"/>
      <c r="H2316" s="7"/>
      <c r="L2316" s="18"/>
      <c r="M2316" s="18"/>
      <c r="N2316" s="20"/>
      <c r="AD2316" s="18"/>
      <c r="AE2316" s="18"/>
      <c r="AJ2316" s="7"/>
      <c r="AL2316" s="7"/>
      <c r="AN2316" s="7"/>
      <c r="AP2316" s="7"/>
      <c r="AR2316" s="7"/>
      <c r="AX2316" s="7"/>
      <c r="AY2316" s="7"/>
      <c r="BE2316" s="9"/>
      <c r="BW2316" s="17"/>
      <c r="CH2316" s="7"/>
      <c r="CJ2316" s="7"/>
      <c r="CP2316" s="7"/>
      <c r="CR2316" s="7"/>
      <c r="CS2316" s="7"/>
      <c r="CU2316" s="16"/>
      <c r="DB2316" s="7"/>
      <c r="DD2316" s="7"/>
      <c r="DF2316" s="9"/>
    </row>
    <row r="2317" spans="3:110" x14ac:dyDescent="0.25">
      <c r="C2317" s="6"/>
      <c r="H2317" s="7"/>
      <c r="L2317" s="18"/>
      <c r="M2317" s="18"/>
      <c r="N2317" s="20"/>
      <c r="AD2317" s="18"/>
      <c r="AE2317" s="18"/>
      <c r="AJ2317" s="7"/>
      <c r="AL2317" s="7"/>
      <c r="AN2317" s="7"/>
      <c r="AP2317" s="7"/>
      <c r="AR2317" s="7"/>
      <c r="AX2317" s="7"/>
      <c r="AY2317" s="7"/>
      <c r="BE2317" s="9"/>
      <c r="BW2317" s="17"/>
      <c r="CH2317" s="7"/>
      <c r="CJ2317" s="7"/>
      <c r="CP2317" s="7"/>
      <c r="CR2317" s="7"/>
      <c r="CS2317" s="7"/>
      <c r="CU2317" s="16"/>
      <c r="DB2317" s="7"/>
      <c r="DD2317" s="7"/>
      <c r="DF2317" s="9"/>
    </row>
    <row r="2318" spans="3:110" x14ac:dyDescent="0.25">
      <c r="C2318" s="6"/>
      <c r="H2318" s="7"/>
      <c r="L2318" s="18"/>
      <c r="M2318" s="18"/>
      <c r="N2318" s="20"/>
      <c r="AD2318" s="18"/>
      <c r="AE2318" s="18"/>
      <c r="AJ2318" s="7"/>
      <c r="AL2318" s="7"/>
      <c r="AN2318" s="7"/>
      <c r="AP2318" s="7"/>
      <c r="AR2318" s="7"/>
      <c r="AX2318" s="7"/>
      <c r="AY2318" s="7"/>
      <c r="BE2318" s="9"/>
      <c r="BW2318" s="17"/>
      <c r="CH2318" s="7"/>
      <c r="CJ2318" s="7"/>
      <c r="CP2318" s="7"/>
      <c r="CR2318" s="7"/>
      <c r="CS2318" s="7"/>
      <c r="CU2318" s="16"/>
      <c r="DB2318" s="7"/>
      <c r="DD2318" s="7"/>
      <c r="DF2318" s="9"/>
    </row>
    <row r="2319" spans="3:110" x14ac:dyDescent="0.25">
      <c r="C2319" s="6"/>
      <c r="H2319" s="7"/>
      <c r="L2319" s="18"/>
      <c r="M2319" s="18"/>
      <c r="N2319" s="20"/>
      <c r="AD2319" s="18"/>
      <c r="AE2319" s="18"/>
      <c r="AJ2319" s="7"/>
      <c r="AL2319" s="7"/>
      <c r="AN2319" s="7"/>
      <c r="AP2319" s="7"/>
      <c r="AR2319" s="7"/>
      <c r="AX2319" s="7"/>
      <c r="AY2319" s="7"/>
      <c r="BE2319" s="9"/>
      <c r="BW2319" s="17"/>
      <c r="CH2319" s="7"/>
      <c r="CJ2319" s="7"/>
      <c r="CP2319" s="7"/>
      <c r="CR2319" s="7"/>
      <c r="CS2319" s="7"/>
      <c r="CU2319" s="16"/>
      <c r="DB2319" s="7"/>
      <c r="DD2319" s="7"/>
      <c r="DF2319" s="9"/>
    </row>
    <row r="2320" spans="3:110" x14ac:dyDescent="0.25">
      <c r="C2320" s="6"/>
      <c r="H2320" s="7"/>
      <c r="L2320" s="18"/>
      <c r="M2320" s="18"/>
      <c r="N2320" s="20"/>
      <c r="AD2320" s="18"/>
      <c r="AE2320" s="18"/>
      <c r="AJ2320" s="7"/>
      <c r="AL2320" s="7"/>
      <c r="AN2320" s="7"/>
      <c r="AP2320" s="7"/>
      <c r="AR2320" s="7"/>
      <c r="AX2320" s="7"/>
      <c r="AY2320" s="7"/>
      <c r="BE2320" s="9"/>
      <c r="BW2320" s="17"/>
      <c r="CH2320" s="7"/>
      <c r="CJ2320" s="7"/>
      <c r="CP2320" s="7"/>
      <c r="CR2320" s="7"/>
      <c r="CS2320" s="7"/>
      <c r="CU2320" s="16"/>
      <c r="DB2320" s="7"/>
      <c r="DD2320" s="7"/>
      <c r="DF2320" s="9"/>
    </row>
    <row r="2321" spans="3:110" x14ac:dyDescent="0.25">
      <c r="C2321" s="6"/>
      <c r="H2321" s="7"/>
      <c r="L2321" s="18"/>
      <c r="M2321" s="18"/>
      <c r="N2321" s="20"/>
      <c r="AD2321" s="18"/>
      <c r="AE2321" s="18"/>
      <c r="AJ2321" s="7"/>
      <c r="AL2321" s="7"/>
      <c r="AN2321" s="7"/>
      <c r="AP2321" s="7"/>
      <c r="AR2321" s="7"/>
      <c r="AX2321" s="7"/>
      <c r="AY2321" s="7"/>
      <c r="BE2321" s="9"/>
      <c r="BW2321" s="17"/>
      <c r="CH2321" s="7"/>
      <c r="CJ2321" s="7"/>
      <c r="CP2321" s="7"/>
      <c r="CR2321" s="7"/>
      <c r="CS2321" s="7"/>
      <c r="CU2321" s="16"/>
      <c r="DB2321" s="7"/>
      <c r="DD2321" s="7"/>
      <c r="DF2321" s="9"/>
    </row>
    <row r="2322" spans="3:110" x14ac:dyDescent="0.25">
      <c r="C2322" s="6"/>
      <c r="H2322" s="7"/>
      <c r="L2322" s="18"/>
      <c r="M2322" s="18"/>
      <c r="N2322" s="20"/>
      <c r="AD2322" s="18"/>
      <c r="AE2322" s="18"/>
      <c r="AJ2322" s="7"/>
      <c r="AL2322" s="7"/>
      <c r="AN2322" s="7"/>
      <c r="AP2322" s="7"/>
      <c r="AR2322" s="7"/>
      <c r="AX2322" s="7"/>
      <c r="AY2322" s="7"/>
      <c r="BE2322" s="9"/>
      <c r="BW2322" s="17"/>
      <c r="CH2322" s="7"/>
      <c r="CJ2322" s="7"/>
      <c r="CP2322" s="7"/>
      <c r="CR2322" s="7"/>
      <c r="CS2322" s="7"/>
      <c r="CU2322" s="16"/>
      <c r="DB2322" s="7"/>
      <c r="DD2322" s="7"/>
      <c r="DF2322" s="9"/>
    </row>
    <row r="2323" spans="3:110" x14ac:dyDescent="0.25">
      <c r="C2323" s="6"/>
      <c r="H2323" s="7"/>
      <c r="L2323" s="18"/>
      <c r="M2323" s="18"/>
      <c r="N2323" s="20"/>
      <c r="AD2323" s="18"/>
      <c r="AE2323" s="18"/>
      <c r="AJ2323" s="7"/>
      <c r="AL2323" s="7"/>
      <c r="AN2323" s="7"/>
      <c r="AP2323" s="7"/>
      <c r="AR2323" s="7"/>
      <c r="AX2323" s="7"/>
      <c r="AY2323" s="7"/>
      <c r="BE2323" s="9"/>
      <c r="BW2323" s="17"/>
      <c r="CH2323" s="7"/>
      <c r="CJ2323" s="7"/>
      <c r="CP2323" s="7"/>
      <c r="CR2323" s="7"/>
      <c r="CS2323" s="7"/>
      <c r="CU2323" s="16"/>
      <c r="DB2323" s="7"/>
      <c r="DD2323" s="7"/>
      <c r="DF2323" s="9"/>
    </row>
    <row r="2324" spans="3:110" x14ac:dyDescent="0.25">
      <c r="C2324" s="6"/>
      <c r="H2324" s="7"/>
      <c r="L2324" s="18"/>
      <c r="M2324" s="18"/>
      <c r="N2324" s="20"/>
      <c r="AD2324" s="18"/>
      <c r="AE2324" s="18"/>
      <c r="AJ2324" s="7"/>
      <c r="AL2324" s="7"/>
      <c r="AN2324" s="7"/>
      <c r="AP2324" s="7"/>
      <c r="AR2324" s="7"/>
      <c r="AX2324" s="7"/>
      <c r="AY2324" s="7"/>
      <c r="BE2324" s="9"/>
      <c r="BW2324" s="17"/>
      <c r="CH2324" s="7"/>
      <c r="CJ2324" s="7"/>
      <c r="CP2324" s="7"/>
      <c r="CR2324" s="7"/>
      <c r="CS2324" s="7"/>
      <c r="CU2324" s="16"/>
      <c r="DB2324" s="7"/>
      <c r="DD2324" s="7"/>
      <c r="DF2324" s="9"/>
    </row>
    <row r="2325" spans="3:110" x14ac:dyDescent="0.25">
      <c r="C2325" s="6"/>
      <c r="H2325" s="7"/>
      <c r="L2325" s="18"/>
      <c r="M2325" s="18"/>
      <c r="N2325" s="20"/>
      <c r="AD2325" s="18"/>
      <c r="AE2325" s="18"/>
      <c r="AJ2325" s="7"/>
      <c r="AL2325" s="7"/>
      <c r="AN2325" s="7"/>
      <c r="AP2325" s="7"/>
      <c r="AR2325" s="7"/>
      <c r="AX2325" s="7"/>
      <c r="AY2325" s="7"/>
      <c r="BE2325" s="9"/>
      <c r="BW2325" s="17"/>
      <c r="CH2325" s="7"/>
      <c r="CJ2325" s="7"/>
      <c r="CP2325" s="7"/>
      <c r="CR2325" s="7"/>
      <c r="CS2325" s="7"/>
      <c r="CU2325" s="16"/>
      <c r="DB2325" s="7"/>
      <c r="DD2325" s="7"/>
      <c r="DF2325" s="9"/>
    </row>
    <row r="2326" spans="3:110" x14ac:dyDescent="0.25">
      <c r="C2326" s="6"/>
      <c r="H2326" s="7"/>
      <c r="L2326" s="18"/>
      <c r="M2326" s="18"/>
      <c r="N2326" s="20"/>
      <c r="AD2326" s="18"/>
      <c r="AE2326" s="18"/>
      <c r="AJ2326" s="7"/>
      <c r="AL2326" s="7"/>
      <c r="AN2326" s="7"/>
      <c r="AP2326" s="7"/>
      <c r="AR2326" s="7"/>
      <c r="AX2326" s="7"/>
      <c r="AY2326" s="7"/>
      <c r="BE2326" s="9"/>
      <c r="BW2326" s="17"/>
      <c r="CH2326" s="7"/>
      <c r="CJ2326" s="7"/>
      <c r="CP2326" s="7"/>
      <c r="CR2326" s="7"/>
      <c r="CS2326" s="7"/>
      <c r="CU2326" s="16"/>
      <c r="DB2326" s="7"/>
      <c r="DD2326" s="7"/>
      <c r="DF2326" s="9"/>
    </row>
    <row r="2327" spans="3:110" x14ac:dyDescent="0.25">
      <c r="C2327" s="6"/>
      <c r="H2327" s="7"/>
      <c r="L2327" s="18"/>
      <c r="M2327" s="18"/>
      <c r="N2327" s="20"/>
      <c r="AD2327" s="18"/>
      <c r="AE2327" s="18"/>
      <c r="AJ2327" s="7"/>
      <c r="AL2327" s="7"/>
      <c r="AN2327" s="7"/>
      <c r="AP2327" s="7"/>
      <c r="AR2327" s="7"/>
      <c r="AX2327" s="7"/>
      <c r="AY2327" s="7"/>
      <c r="BE2327" s="9"/>
      <c r="BW2327" s="17"/>
      <c r="CH2327" s="7"/>
      <c r="CJ2327" s="7"/>
      <c r="CP2327" s="7"/>
      <c r="CR2327" s="7"/>
      <c r="CS2327" s="7"/>
      <c r="CU2327" s="16"/>
      <c r="DB2327" s="7"/>
      <c r="DD2327" s="7"/>
      <c r="DF2327" s="9"/>
    </row>
    <row r="2328" spans="3:110" x14ac:dyDescent="0.25">
      <c r="C2328" s="6"/>
      <c r="H2328" s="7"/>
      <c r="L2328" s="18"/>
      <c r="M2328" s="18"/>
      <c r="N2328" s="20"/>
      <c r="AD2328" s="18"/>
      <c r="AE2328" s="18"/>
      <c r="AJ2328" s="7"/>
      <c r="AL2328" s="7"/>
      <c r="AN2328" s="7"/>
      <c r="AP2328" s="7"/>
      <c r="AR2328" s="7"/>
      <c r="AX2328" s="7"/>
      <c r="AY2328" s="7"/>
      <c r="BE2328" s="9"/>
      <c r="BW2328" s="17"/>
      <c r="CH2328" s="7"/>
      <c r="CJ2328" s="7"/>
      <c r="CP2328" s="7"/>
      <c r="CR2328" s="7"/>
      <c r="CS2328" s="7"/>
      <c r="CU2328" s="16"/>
      <c r="DB2328" s="7"/>
      <c r="DD2328" s="7"/>
      <c r="DF2328" s="9"/>
    </row>
    <row r="2329" spans="3:110" x14ac:dyDescent="0.25">
      <c r="C2329" s="6"/>
      <c r="H2329" s="7"/>
      <c r="L2329" s="18"/>
      <c r="M2329" s="18"/>
      <c r="N2329" s="20"/>
      <c r="AD2329" s="18"/>
      <c r="AE2329" s="18"/>
      <c r="AJ2329" s="7"/>
      <c r="AL2329" s="7"/>
      <c r="AN2329" s="7"/>
      <c r="AP2329" s="7"/>
      <c r="AR2329" s="7"/>
      <c r="AX2329" s="7"/>
      <c r="AY2329" s="7"/>
      <c r="BE2329" s="9"/>
      <c r="BW2329" s="17"/>
      <c r="CH2329" s="7"/>
      <c r="CJ2329" s="7"/>
      <c r="CP2329" s="7"/>
      <c r="CR2329" s="7"/>
      <c r="CS2329" s="7"/>
      <c r="CU2329" s="16"/>
      <c r="DB2329" s="7"/>
      <c r="DD2329" s="7"/>
      <c r="DF2329" s="9"/>
    </row>
    <row r="2330" spans="3:110" x14ac:dyDescent="0.25">
      <c r="C2330" s="6"/>
      <c r="H2330" s="7"/>
      <c r="L2330" s="18"/>
      <c r="M2330" s="18"/>
      <c r="N2330" s="20"/>
      <c r="AD2330" s="18"/>
      <c r="AE2330" s="18"/>
      <c r="AJ2330" s="7"/>
      <c r="AL2330" s="7"/>
      <c r="AN2330" s="7"/>
      <c r="AP2330" s="7"/>
      <c r="AR2330" s="7"/>
      <c r="AX2330" s="7"/>
      <c r="AY2330" s="7"/>
      <c r="BE2330" s="9"/>
      <c r="BW2330" s="17"/>
      <c r="CH2330" s="7"/>
      <c r="CJ2330" s="7"/>
      <c r="CP2330" s="7"/>
      <c r="CR2330" s="7"/>
      <c r="CS2330" s="7"/>
      <c r="CU2330" s="16"/>
      <c r="DB2330" s="7"/>
      <c r="DD2330" s="7"/>
      <c r="DF2330" s="9"/>
    </row>
    <row r="2331" spans="3:110" x14ac:dyDescent="0.25">
      <c r="C2331" s="6"/>
      <c r="H2331" s="7"/>
      <c r="L2331" s="18"/>
      <c r="M2331" s="18"/>
      <c r="N2331" s="20"/>
      <c r="AD2331" s="18"/>
      <c r="AE2331" s="18"/>
      <c r="AJ2331" s="7"/>
      <c r="AL2331" s="7"/>
      <c r="AN2331" s="7"/>
      <c r="AP2331" s="7"/>
      <c r="AR2331" s="7"/>
      <c r="AX2331" s="7"/>
      <c r="AY2331" s="7"/>
      <c r="BE2331" s="9"/>
      <c r="BW2331" s="17"/>
      <c r="CH2331" s="7"/>
      <c r="CJ2331" s="7"/>
      <c r="CP2331" s="7"/>
      <c r="CR2331" s="7"/>
      <c r="CS2331" s="7"/>
      <c r="CU2331" s="16"/>
      <c r="DB2331" s="7"/>
      <c r="DD2331" s="7"/>
      <c r="DF2331" s="9"/>
    </row>
    <row r="2332" spans="3:110" x14ac:dyDescent="0.25">
      <c r="C2332" s="6"/>
      <c r="H2332" s="7"/>
      <c r="L2332" s="18"/>
      <c r="M2332" s="18"/>
      <c r="N2332" s="20"/>
      <c r="AD2332" s="18"/>
      <c r="AE2332" s="18"/>
      <c r="AJ2332" s="7"/>
      <c r="AL2332" s="7"/>
      <c r="AN2332" s="7"/>
      <c r="AP2332" s="7"/>
      <c r="AR2332" s="7"/>
      <c r="AX2332" s="7"/>
      <c r="AY2332" s="7"/>
      <c r="BE2332" s="9"/>
      <c r="BW2332" s="17"/>
      <c r="CH2332" s="7"/>
      <c r="CJ2332" s="7"/>
      <c r="CP2332" s="7"/>
      <c r="CR2332" s="7"/>
      <c r="CS2332" s="7"/>
      <c r="CU2332" s="16"/>
      <c r="DB2332" s="7"/>
      <c r="DD2332" s="7"/>
      <c r="DF2332" s="9"/>
    </row>
    <row r="2333" spans="3:110" x14ac:dyDescent="0.25">
      <c r="C2333" s="6"/>
      <c r="H2333" s="7"/>
      <c r="L2333" s="18"/>
      <c r="M2333" s="18"/>
      <c r="N2333" s="20"/>
      <c r="AD2333" s="18"/>
      <c r="AE2333" s="18"/>
      <c r="AJ2333" s="7"/>
      <c r="AL2333" s="7"/>
      <c r="AN2333" s="7"/>
      <c r="AP2333" s="7"/>
      <c r="AR2333" s="7"/>
      <c r="AX2333" s="7"/>
      <c r="AY2333" s="7"/>
      <c r="BE2333" s="9"/>
      <c r="BW2333" s="17"/>
      <c r="CH2333" s="7"/>
      <c r="CJ2333" s="7"/>
      <c r="CP2333" s="7"/>
      <c r="CR2333" s="7"/>
      <c r="CS2333" s="7"/>
      <c r="CU2333" s="16"/>
      <c r="DB2333" s="7"/>
      <c r="DD2333" s="7"/>
      <c r="DF2333" s="9"/>
    </row>
    <row r="2334" spans="3:110" x14ac:dyDescent="0.25">
      <c r="C2334" s="6"/>
      <c r="H2334" s="7"/>
      <c r="L2334" s="18"/>
      <c r="M2334" s="18"/>
      <c r="N2334" s="20"/>
      <c r="AD2334" s="18"/>
      <c r="AE2334" s="18"/>
      <c r="AJ2334" s="7"/>
      <c r="AL2334" s="7"/>
      <c r="AN2334" s="7"/>
      <c r="AP2334" s="7"/>
      <c r="AR2334" s="7"/>
      <c r="AX2334" s="7"/>
      <c r="AY2334" s="7"/>
      <c r="BE2334" s="9"/>
      <c r="BW2334" s="17"/>
      <c r="CH2334" s="7"/>
      <c r="CJ2334" s="7"/>
      <c r="CP2334" s="7"/>
      <c r="CR2334" s="7"/>
      <c r="CS2334" s="7"/>
      <c r="CU2334" s="16"/>
      <c r="DB2334" s="7"/>
      <c r="DD2334" s="7"/>
      <c r="DF2334" s="9"/>
    </row>
    <row r="2335" spans="3:110" x14ac:dyDescent="0.25">
      <c r="C2335" s="6"/>
      <c r="H2335" s="7"/>
      <c r="L2335" s="18"/>
      <c r="M2335" s="18"/>
      <c r="N2335" s="20"/>
      <c r="AD2335" s="18"/>
      <c r="AE2335" s="18"/>
      <c r="AJ2335" s="7"/>
      <c r="AL2335" s="7"/>
      <c r="AN2335" s="7"/>
      <c r="AP2335" s="7"/>
      <c r="AR2335" s="7"/>
      <c r="AX2335" s="7"/>
      <c r="AY2335" s="7"/>
      <c r="BE2335" s="9"/>
      <c r="BW2335" s="17"/>
      <c r="CH2335" s="7"/>
      <c r="CJ2335" s="7"/>
      <c r="CP2335" s="7"/>
      <c r="CR2335" s="7"/>
      <c r="CS2335" s="7"/>
      <c r="CU2335" s="16"/>
      <c r="DB2335" s="7"/>
      <c r="DD2335" s="7"/>
      <c r="DF2335" s="9"/>
    </row>
    <row r="2336" spans="3:110" x14ac:dyDescent="0.25">
      <c r="C2336" s="6"/>
      <c r="H2336" s="7"/>
      <c r="L2336" s="18"/>
      <c r="M2336" s="18"/>
      <c r="N2336" s="20"/>
      <c r="AD2336" s="18"/>
      <c r="AE2336" s="18"/>
      <c r="AJ2336" s="7"/>
      <c r="AL2336" s="7"/>
      <c r="AN2336" s="7"/>
      <c r="AP2336" s="7"/>
      <c r="AR2336" s="7"/>
      <c r="AX2336" s="7"/>
      <c r="AY2336" s="7"/>
      <c r="BE2336" s="9"/>
      <c r="BW2336" s="17"/>
      <c r="CH2336" s="7"/>
      <c r="CJ2336" s="7"/>
      <c r="CP2336" s="7"/>
      <c r="CR2336" s="7"/>
      <c r="CS2336" s="7"/>
      <c r="CU2336" s="16"/>
      <c r="DB2336" s="7"/>
      <c r="DD2336" s="7"/>
      <c r="DF2336" s="9"/>
    </row>
    <row r="2337" spans="3:110" x14ac:dyDescent="0.25">
      <c r="C2337" s="6"/>
      <c r="H2337" s="7"/>
      <c r="L2337" s="18"/>
      <c r="M2337" s="18"/>
      <c r="N2337" s="20"/>
      <c r="AD2337" s="18"/>
      <c r="AE2337" s="18"/>
      <c r="AJ2337" s="7"/>
      <c r="AL2337" s="7"/>
      <c r="AN2337" s="7"/>
      <c r="AP2337" s="7"/>
      <c r="AR2337" s="7"/>
      <c r="AX2337" s="7"/>
      <c r="AY2337" s="7"/>
      <c r="BE2337" s="9"/>
      <c r="BW2337" s="17"/>
      <c r="CH2337" s="7"/>
      <c r="CJ2337" s="7"/>
      <c r="CP2337" s="7"/>
      <c r="CR2337" s="7"/>
      <c r="CS2337" s="7"/>
      <c r="CU2337" s="16"/>
      <c r="DB2337" s="7"/>
      <c r="DD2337" s="7"/>
      <c r="DF2337" s="9"/>
    </row>
    <row r="2338" spans="3:110" x14ac:dyDescent="0.25">
      <c r="C2338" s="6"/>
      <c r="H2338" s="7"/>
      <c r="L2338" s="18"/>
      <c r="M2338" s="18"/>
      <c r="N2338" s="20"/>
      <c r="AD2338" s="18"/>
      <c r="AE2338" s="18"/>
      <c r="AJ2338" s="7"/>
      <c r="AL2338" s="7"/>
      <c r="AN2338" s="7"/>
      <c r="AP2338" s="7"/>
      <c r="AR2338" s="7"/>
      <c r="AX2338" s="7"/>
      <c r="AY2338" s="7"/>
      <c r="BE2338" s="9"/>
      <c r="BW2338" s="17"/>
      <c r="CH2338" s="7"/>
      <c r="CJ2338" s="7"/>
      <c r="CP2338" s="7"/>
      <c r="CR2338" s="7"/>
      <c r="CS2338" s="7"/>
      <c r="CU2338" s="16"/>
      <c r="DB2338" s="7"/>
      <c r="DD2338" s="7"/>
      <c r="DF2338" s="9"/>
    </row>
    <row r="2339" spans="3:110" x14ac:dyDescent="0.25">
      <c r="C2339" s="6"/>
      <c r="H2339" s="7"/>
      <c r="L2339" s="18"/>
      <c r="M2339" s="18"/>
      <c r="N2339" s="20"/>
      <c r="AD2339" s="18"/>
      <c r="AE2339" s="18"/>
      <c r="AJ2339" s="7"/>
      <c r="AL2339" s="7"/>
      <c r="AN2339" s="7"/>
      <c r="AP2339" s="7"/>
      <c r="AR2339" s="7"/>
      <c r="AX2339" s="7"/>
      <c r="AY2339" s="7"/>
      <c r="BE2339" s="9"/>
      <c r="BW2339" s="17"/>
      <c r="CH2339" s="7"/>
      <c r="CJ2339" s="7"/>
      <c r="CP2339" s="7"/>
      <c r="CR2339" s="7"/>
      <c r="CS2339" s="7"/>
      <c r="CU2339" s="16"/>
      <c r="DB2339" s="7"/>
      <c r="DD2339" s="7"/>
      <c r="DF2339" s="9"/>
    </row>
    <row r="2340" spans="3:110" x14ac:dyDescent="0.25">
      <c r="C2340" s="6"/>
      <c r="H2340" s="7"/>
      <c r="L2340" s="18"/>
      <c r="M2340" s="18"/>
      <c r="N2340" s="20"/>
      <c r="AD2340" s="18"/>
      <c r="AE2340" s="18"/>
      <c r="AJ2340" s="7"/>
      <c r="AL2340" s="7"/>
      <c r="AN2340" s="7"/>
      <c r="AP2340" s="7"/>
      <c r="AR2340" s="7"/>
      <c r="AX2340" s="7"/>
      <c r="AY2340" s="7"/>
      <c r="BE2340" s="9"/>
      <c r="BW2340" s="17"/>
      <c r="CH2340" s="7"/>
      <c r="CJ2340" s="7"/>
      <c r="CP2340" s="7"/>
      <c r="CR2340" s="7"/>
      <c r="CS2340" s="7"/>
      <c r="CU2340" s="16"/>
      <c r="DB2340" s="7"/>
      <c r="DD2340" s="7"/>
      <c r="DF2340" s="9"/>
    </row>
    <row r="2341" spans="3:110" x14ac:dyDescent="0.25">
      <c r="C2341" s="6"/>
      <c r="H2341" s="7"/>
      <c r="L2341" s="18"/>
      <c r="M2341" s="18"/>
      <c r="N2341" s="20"/>
      <c r="AD2341" s="18"/>
      <c r="AE2341" s="18"/>
      <c r="AJ2341" s="7"/>
      <c r="AL2341" s="7"/>
      <c r="AN2341" s="7"/>
      <c r="AP2341" s="7"/>
      <c r="AR2341" s="7"/>
      <c r="AX2341" s="7"/>
      <c r="AY2341" s="7"/>
      <c r="BE2341" s="9"/>
      <c r="BW2341" s="17"/>
      <c r="CH2341" s="7"/>
      <c r="CJ2341" s="7"/>
      <c r="CP2341" s="7"/>
      <c r="CR2341" s="7"/>
      <c r="CS2341" s="7"/>
      <c r="CU2341" s="16"/>
      <c r="DB2341" s="7"/>
      <c r="DD2341" s="7"/>
      <c r="DF2341" s="9"/>
    </row>
    <row r="2342" spans="3:110" x14ac:dyDescent="0.25">
      <c r="C2342" s="6"/>
      <c r="H2342" s="7"/>
      <c r="L2342" s="18"/>
      <c r="M2342" s="18"/>
      <c r="N2342" s="20"/>
      <c r="AD2342" s="18"/>
      <c r="AE2342" s="18"/>
      <c r="AJ2342" s="7"/>
      <c r="AL2342" s="7"/>
      <c r="AN2342" s="7"/>
      <c r="AP2342" s="7"/>
      <c r="AR2342" s="7"/>
      <c r="AX2342" s="7"/>
      <c r="AY2342" s="7"/>
      <c r="BE2342" s="9"/>
      <c r="BW2342" s="17"/>
      <c r="CH2342" s="7"/>
      <c r="CJ2342" s="7"/>
      <c r="CP2342" s="7"/>
      <c r="CR2342" s="7"/>
      <c r="CS2342" s="7"/>
      <c r="CU2342" s="16"/>
      <c r="DB2342" s="7"/>
      <c r="DD2342" s="7"/>
      <c r="DF2342" s="9"/>
    </row>
    <row r="2343" spans="3:110" x14ac:dyDescent="0.25">
      <c r="C2343" s="6"/>
      <c r="H2343" s="7"/>
      <c r="L2343" s="18"/>
      <c r="M2343" s="18"/>
      <c r="N2343" s="20"/>
      <c r="AD2343" s="18"/>
      <c r="AE2343" s="18"/>
      <c r="AJ2343" s="7"/>
      <c r="AL2343" s="7"/>
      <c r="AN2343" s="7"/>
      <c r="AP2343" s="7"/>
      <c r="AR2343" s="7"/>
      <c r="AX2343" s="7"/>
      <c r="AY2343" s="7"/>
      <c r="BE2343" s="9"/>
      <c r="BW2343" s="17"/>
      <c r="CH2343" s="7"/>
      <c r="CJ2343" s="7"/>
      <c r="CP2343" s="7"/>
      <c r="CR2343" s="7"/>
      <c r="CS2343" s="7"/>
      <c r="CU2343" s="16"/>
      <c r="DB2343" s="7"/>
      <c r="DD2343" s="7"/>
      <c r="DF2343" s="9"/>
    </row>
    <row r="2344" spans="3:110" x14ac:dyDescent="0.25">
      <c r="C2344" s="6"/>
      <c r="H2344" s="7"/>
      <c r="L2344" s="18"/>
      <c r="M2344" s="18"/>
      <c r="N2344" s="20"/>
      <c r="AD2344" s="18"/>
      <c r="AE2344" s="18"/>
      <c r="AJ2344" s="7"/>
      <c r="AL2344" s="7"/>
      <c r="AN2344" s="7"/>
      <c r="AP2344" s="7"/>
      <c r="AR2344" s="7"/>
      <c r="AX2344" s="7"/>
      <c r="AY2344" s="7"/>
      <c r="BE2344" s="9"/>
      <c r="BW2344" s="17"/>
      <c r="CH2344" s="7"/>
      <c r="CJ2344" s="7"/>
      <c r="CP2344" s="7"/>
      <c r="CR2344" s="7"/>
      <c r="CS2344" s="7"/>
      <c r="CU2344" s="16"/>
      <c r="DB2344" s="7"/>
      <c r="DD2344" s="7"/>
      <c r="DF2344" s="9"/>
    </row>
    <row r="2345" spans="3:110" x14ac:dyDescent="0.25">
      <c r="C2345" s="6"/>
      <c r="H2345" s="7"/>
      <c r="L2345" s="18"/>
      <c r="M2345" s="18"/>
      <c r="N2345" s="20"/>
      <c r="AD2345" s="18"/>
      <c r="AE2345" s="18"/>
      <c r="AJ2345" s="7"/>
      <c r="AL2345" s="7"/>
      <c r="AN2345" s="7"/>
      <c r="AP2345" s="7"/>
      <c r="AR2345" s="7"/>
      <c r="AX2345" s="7"/>
      <c r="AY2345" s="7"/>
      <c r="BE2345" s="9"/>
      <c r="BW2345" s="17"/>
      <c r="CH2345" s="7"/>
      <c r="CJ2345" s="7"/>
      <c r="CP2345" s="7"/>
      <c r="CR2345" s="7"/>
      <c r="CS2345" s="7"/>
      <c r="CU2345" s="16"/>
      <c r="DB2345" s="7"/>
      <c r="DD2345" s="7"/>
      <c r="DF2345" s="9"/>
    </row>
    <row r="2346" spans="3:110" x14ac:dyDescent="0.25">
      <c r="C2346" s="6"/>
      <c r="H2346" s="7"/>
      <c r="L2346" s="18"/>
      <c r="M2346" s="18"/>
      <c r="N2346" s="20"/>
      <c r="AD2346" s="18"/>
      <c r="AE2346" s="18"/>
      <c r="AJ2346" s="7"/>
      <c r="AL2346" s="7"/>
      <c r="AN2346" s="7"/>
      <c r="AP2346" s="7"/>
      <c r="AR2346" s="7"/>
      <c r="AX2346" s="7"/>
      <c r="AY2346" s="7"/>
      <c r="BE2346" s="9"/>
      <c r="BW2346" s="17"/>
      <c r="CH2346" s="7"/>
      <c r="CJ2346" s="7"/>
      <c r="CP2346" s="7"/>
      <c r="CR2346" s="7"/>
      <c r="CS2346" s="7"/>
      <c r="CU2346" s="16"/>
      <c r="DB2346" s="7"/>
      <c r="DD2346" s="7"/>
      <c r="DF2346" s="9"/>
    </row>
    <row r="2347" spans="3:110" x14ac:dyDescent="0.25">
      <c r="C2347" s="6"/>
      <c r="H2347" s="7"/>
      <c r="L2347" s="18"/>
      <c r="M2347" s="18"/>
      <c r="N2347" s="20"/>
      <c r="AD2347" s="18"/>
      <c r="AE2347" s="18"/>
      <c r="AJ2347" s="7"/>
      <c r="AL2347" s="7"/>
      <c r="AN2347" s="7"/>
      <c r="AP2347" s="7"/>
      <c r="AR2347" s="7"/>
      <c r="AX2347" s="7"/>
      <c r="AY2347" s="7"/>
      <c r="BE2347" s="9"/>
      <c r="BW2347" s="17"/>
      <c r="CH2347" s="7"/>
      <c r="CJ2347" s="7"/>
      <c r="CP2347" s="7"/>
      <c r="CR2347" s="7"/>
      <c r="CS2347" s="7"/>
      <c r="CU2347" s="16"/>
      <c r="DB2347" s="7"/>
      <c r="DD2347" s="7"/>
      <c r="DF2347" s="9"/>
    </row>
    <row r="2348" spans="3:110" x14ac:dyDescent="0.25">
      <c r="C2348" s="6"/>
      <c r="H2348" s="7"/>
      <c r="L2348" s="18"/>
      <c r="M2348" s="18"/>
      <c r="N2348" s="20"/>
      <c r="AD2348" s="18"/>
      <c r="AE2348" s="18"/>
      <c r="AJ2348" s="7"/>
      <c r="AL2348" s="7"/>
      <c r="AN2348" s="7"/>
      <c r="AP2348" s="7"/>
      <c r="AR2348" s="7"/>
      <c r="AX2348" s="7"/>
      <c r="AY2348" s="7"/>
      <c r="BE2348" s="9"/>
      <c r="BW2348" s="17"/>
      <c r="CH2348" s="7"/>
      <c r="CJ2348" s="7"/>
      <c r="CP2348" s="7"/>
      <c r="CR2348" s="7"/>
      <c r="CS2348" s="7"/>
      <c r="CU2348" s="16"/>
      <c r="DB2348" s="7"/>
      <c r="DD2348" s="7"/>
      <c r="DF2348" s="9"/>
    </row>
    <row r="2349" spans="3:110" x14ac:dyDescent="0.25">
      <c r="C2349" s="6"/>
      <c r="H2349" s="7"/>
      <c r="L2349" s="18"/>
      <c r="M2349" s="18"/>
      <c r="N2349" s="20"/>
      <c r="AD2349" s="18"/>
      <c r="AE2349" s="18"/>
      <c r="AJ2349" s="7"/>
      <c r="AL2349" s="7"/>
      <c r="AN2349" s="7"/>
      <c r="AP2349" s="7"/>
      <c r="AR2349" s="7"/>
      <c r="AX2349" s="7"/>
      <c r="AY2349" s="7"/>
      <c r="BE2349" s="9"/>
      <c r="BW2349" s="17"/>
      <c r="CH2349" s="7"/>
      <c r="CJ2349" s="7"/>
      <c r="CP2349" s="7"/>
      <c r="CR2349" s="7"/>
      <c r="CS2349" s="7"/>
      <c r="CU2349" s="16"/>
      <c r="DB2349" s="7"/>
      <c r="DD2349" s="7"/>
      <c r="DF2349" s="9"/>
    </row>
    <row r="2350" spans="3:110" x14ac:dyDescent="0.25">
      <c r="C2350" s="6"/>
      <c r="H2350" s="7"/>
      <c r="L2350" s="18"/>
      <c r="M2350" s="18"/>
      <c r="N2350" s="20"/>
      <c r="AD2350" s="18"/>
      <c r="AE2350" s="18"/>
      <c r="AJ2350" s="7"/>
      <c r="AL2350" s="7"/>
      <c r="AN2350" s="7"/>
      <c r="AP2350" s="7"/>
      <c r="AR2350" s="7"/>
      <c r="AX2350" s="7"/>
      <c r="AY2350" s="7"/>
      <c r="BE2350" s="9"/>
      <c r="BW2350" s="17"/>
      <c r="CH2350" s="7"/>
      <c r="CJ2350" s="7"/>
      <c r="CP2350" s="7"/>
      <c r="CR2350" s="7"/>
      <c r="CS2350" s="7"/>
      <c r="CU2350" s="16"/>
      <c r="DB2350" s="7"/>
      <c r="DD2350" s="7"/>
      <c r="DF2350" s="9"/>
    </row>
    <row r="2351" spans="3:110" x14ac:dyDescent="0.25">
      <c r="C2351" s="6"/>
      <c r="H2351" s="7"/>
      <c r="L2351" s="18"/>
      <c r="M2351" s="18"/>
      <c r="N2351" s="20"/>
      <c r="AD2351" s="18"/>
      <c r="AE2351" s="18"/>
      <c r="AJ2351" s="7"/>
      <c r="AL2351" s="7"/>
      <c r="AN2351" s="7"/>
      <c r="AP2351" s="7"/>
      <c r="AR2351" s="7"/>
      <c r="AX2351" s="7"/>
      <c r="AY2351" s="7"/>
      <c r="BE2351" s="9"/>
      <c r="BW2351" s="17"/>
      <c r="CH2351" s="7"/>
      <c r="CJ2351" s="7"/>
      <c r="CP2351" s="7"/>
      <c r="CR2351" s="7"/>
      <c r="CS2351" s="7"/>
      <c r="CU2351" s="16"/>
      <c r="DB2351" s="7"/>
      <c r="DD2351" s="7"/>
      <c r="DF2351" s="9"/>
    </row>
    <row r="2352" spans="3:110" x14ac:dyDescent="0.25">
      <c r="C2352" s="6"/>
      <c r="H2352" s="7"/>
      <c r="L2352" s="18"/>
      <c r="M2352" s="18"/>
      <c r="N2352" s="20"/>
      <c r="AD2352" s="18"/>
      <c r="AE2352" s="18"/>
      <c r="AJ2352" s="7"/>
      <c r="AL2352" s="7"/>
      <c r="AN2352" s="7"/>
      <c r="AP2352" s="7"/>
      <c r="AR2352" s="7"/>
      <c r="AX2352" s="7"/>
      <c r="AY2352" s="7"/>
      <c r="BE2352" s="9"/>
      <c r="BW2352" s="17"/>
      <c r="CH2352" s="7"/>
      <c r="CJ2352" s="7"/>
      <c r="CP2352" s="7"/>
      <c r="CR2352" s="7"/>
      <c r="CS2352" s="7"/>
      <c r="CU2352" s="16"/>
      <c r="DB2352" s="7"/>
      <c r="DD2352" s="7"/>
      <c r="DF2352" s="9"/>
    </row>
    <row r="2353" spans="3:110" x14ac:dyDescent="0.25">
      <c r="C2353" s="6"/>
      <c r="H2353" s="7"/>
      <c r="L2353" s="18"/>
      <c r="M2353" s="18"/>
      <c r="N2353" s="20"/>
      <c r="AD2353" s="18"/>
      <c r="AE2353" s="18"/>
      <c r="AJ2353" s="7"/>
      <c r="AL2353" s="7"/>
      <c r="AN2353" s="7"/>
      <c r="AP2353" s="7"/>
      <c r="AR2353" s="7"/>
      <c r="AX2353" s="7"/>
      <c r="AY2353" s="7"/>
      <c r="BE2353" s="9"/>
      <c r="BW2353" s="17"/>
      <c r="CH2353" s="7"/>
      <c r="CJ2353" s="7"/>
      <c r="CP2353" s="7"/>
      <c r="CR2353" s="7"/>
      <c r="CS2353" s="7"/>
      <c r="CU2353" s="16"/>
      <c r="DB2353" s="7"/>
      <c r="DD2353" s="7"/>
      <c r="DF2353" s="9"/>
    </row>
    <row r="2354" spans="3:110" x14ac:dyDescent="0.25">
      <c r="C2354" s="6"/>
      <c r="H2354" s="7"/>
      <c r="L2354" s="18"/>
      <c r="M2354" s="18"/>
      <c r="N2354" s="20"/>
      <c r="AD2354" s="18"/>
      <c r="AE2354" s="18"/>
      <c r="AJ2354" s="7"/>
      <c r="AL2354" s="7"/>
      <c r="AN2354" s="7"/>
      <c r="AP2354" s="7"/>
      <c r="AR2354" s="7"/>
      <c r="AX2354" s="7"/>
      <c r="AY2354" s="7"/>
      <c r="BE2354" s="9"/>
      <c r="BW2354" s="17"/>
      <c r="CH2354" s="7"/>
      <c r="CJ2354" s="7"/>
      <c r="CP2354" s="7"/>
      <c r="CR2354" s="7"/>
      <c r="CS2354" s="7"/>
      <c r="CU2354" s="16"/>
      <c r="DB2354" s="7"/>
      <c r="DD2354" s="7"/>
      <c r="DF2354" s="9"/>
    </row>
    <row r="2355" spans="3:110" x14ac:dyDescent="0.25">
      <c r="C2355" s="6"/>
      <c r="H2355" s="7"/>
      <c r="L2355" s="18"/>
      <c r="M2355" s="18"/>
      <c r="N2355" s="20"/>
      <c r="AD2355" s="18"/>
      <c r="AE2355" s="18"/>
      <c r="AJ2355" s="7"/>
      <c r="AL2355" s="7"/>
      <c r="AN2355" s="7"/>
      <c r="AP2355" s="7"/>
      <c r="AR2355" s="7"/>
      <c r="AX2355" s="7"/>
      <c r="AY2355" s="7"/>
      <c r="BE2355" s="9"/>
      <c r="BW2355" s="17"/>
      <c r="CH2355" s="7"/>
      <c r="CJ2355" s="7"/>
      <c r="CP2355" s="7"/>
      <c r="CR2355" s="7"/>
      <c r="CS2355" s="7"/>
      <c r="CU2355" s="16"/>
      <c r="DB2355" s="7"/>
      <c r="DD2355" s="7"/>
      <c r="DF2355" s="9"/>
    </row>
    <row r="2356" spans="3:110" x14ac:dyDescent="0.25">
      <c r="C2356" s="6"/>
      <c r="H2356" s="7"/>
      <c r="L2356" s="18"/>
      <c r="M2356" s="18"/>
      <c r="N2356" s="20"/>
      <c r="AD2356" s="18"/>
      <c r="AE2356" s="18"/>
      <c r="AJ2356" s="7"/>
      <c r="AL2356" s="7"/>
      <c r="AN2356" s="7"/>
      <c r="AP2356" s="7"/>
      <c r="AR2356" s="7"/>
      <c r="AX2356" s="7"/>
      <c r="AY2356" s="7"/>
      <c r="BE2356" s="9"/>
      <c r="BW2356" s="17"/>
      <c r="CH2356" s="7"/>
      <c r="CJ2356" s="7"/>
      <c r="CP2356" s="7"/>
      <c r="CR2356" s="7"/>
      <c r="CS2356" s="7"/>
      <c r="CU2356" s="16"/>
      <c r="DB2356" s="7"/>
      <c r="DD2356" s="7"/>
      <c r="DF2356" s="9"/>
    </row>
    <row r="2357" spans="3:110" x14ac:dyDescent="0.25">
      <c r="C2357" s="6"/>
      <c r="H2357" s="7"/>
      <c r="L2357" s="18"/>
      <c r="M2357" s="18"/>
      <c r="N2357" s="20"/>
      <c r="AD2357" s="18"/>
      <c r="AE2357" s="18"/>
      <c r="AJ2357" s="7"/>
      <c r="AL2357" s="7"/>
      <c r="AN2357" s="7"/>
      <c r="AP2357" s="7"/>
      <c r="AR2357" s="7"/>
      <c r="AX2357" s="7"/>
      <c r="AY2357" s="7"/>
      <c r="BE2357" s="9"/>
      <c r="BW2357" s="17"/>
      <c r="CH2357" s="7"/>
      <c r="CJ2357" s="7"/>
      <c r="CP2357" s="7"/>
      <c r="CR2357" s="7"/>
      <c r="CS2357" s="7"/>
      <c r="CU2357" s="16"/>
      <c r="DB2357" s="7"/>
      <c r="DD2357" s="7"/>
      <c r="DF2357" s="9"/>
    </row>
    <row r="2358" spans="3:110" x14ac:dyDescent="0.25">
      <c r="C2358" s="6"/>
      <c r="H2358" s="7"/>
      <c r="L2358" s="18"/>
      <c r="M2358" s="18"/>
      <c r="N2358" s="20"/>
      <c r="AD2358" s="18"/>
      <c r="AE2358" s="18"/>
      <c r="AJ2358" s="7"/>
      <c r="AL2358" s="7"/>
      <c r="AN2358" s="7"/>
      <c r="AP2358" s="7"/>
      <c r="AR2358" s="7"/>
      <c r="AX2358" s="7"/>
      <c r="AY2358" s="7"/>
      <c r="BE2358" s="9"/>
      <c r="BW2358" s="17"/>
      <c r="CH2358" s="7"/>
      <c r="CJ2358" s="7"/>
      <c r="CP2358" s="7"/>
      <c r="CR2358" s="7"/>
      <c r="CS2358" s="7"/>
      <c r="CU2358" s="16"/>
      <c r="DB2358" s="7"/>
      <c r="DD2358" s="7"/>
      <c r="DF2358" s="9"/>
    </row>
    <row r="2359" spans="3:110" x14ac:dyDescent="0.25">
      <c r="C2359" s="6"/>
      <c r="H2359" s="7"/>
      <c r="L2359" s="18"/>
      <c r="M2359" s="18"/>
      <c r="N2359" s="20"/>
      <c r="AD2359" s="18"/>
      <c r="AE2359" s="18"/>
      <c r="AJ2359" s="7"/>
      <c r="AL2359" s="7"/>
      <c r="AN2359" s="7"/>
      <c r="AP2359" s="7"/>
      <c r="AR2359" s="7"/>
      <c r="AX2359" s="7"/>
      <c r="AY2359" s="7"/>
      <c r="BE2359" s="9"/>
      <c r="BW2359" s="17"/>
      <c r="CH2359" s="7"/>
      <c r="CJ2359" s="7"/>
      <c r="CP2359" s="7"/>
      <c r="CR2359" s="7"/>
      <c r="CS2359" s="7"/>
      <c r="CU2359" s="16"/>
      <c r="DB2359" s="7"/>
      <c r="DD2359" s="7"/>
      <c r="DF2359" s="9"/>
    </row>
    <row r="2360" spans="3:110" x14ac:dyDescent="0.25">
      <c r="C2360" s="6"/>
      <c r="H2360" s="7"/>
      <c r="L2360" s="18"/>
      <c r="M2360" s="18"/>
      <c r="N2360" s="20"/>
      <c r="AD2360" s="18"/>
      <c r="AE2360" s="18"/>
      <c r="AJ2360" s="7"/>
      <c r="AL2360" s="7"/>
      <c r="AN2360" s="7"/>
      <c r="AP2360" s="7"/>
      <c r="AR2360" s="7"/>
      <c r="AX2360" s="7"/>
      <c r="AY2360" s="7"/>
      <c r="BE2360" s="9"/>
      <c r="BW2360" s="17"/>
      <c r="CH2360" s="7"/>
      <c r="CJ2360" s="7"/>
      <c r="CP2360" s="7"/>
      <c r="CR2360" s="7"/>
      <c r="CS2360" s="7"/>
      <c r="CU2360" s="16"/>
      <c r="DB2360" s="7"/>
      <c r="DD2360" s="7"/>
      <c r="DF2360" s="9"/>
    </row>
    <row r="2361" spans="3:110" x14ac:dyDescent="0.25">
      <c r="C2361" s="6"/>
      <c r="H2361" s="7"/>
      <c r="L2361" s="18"/>
      <c r="M2361" s="18"/>
      <c r="N2361" s="20"/>
      <c r="AD2361" s="18"/>
      <c r="AE2361" s="18"/>
      <c r="AJ2361" s="7"/>
      <c r="AL2361" s="7"/>
      <c r="AN2361" s="7"/>
      <c r="AP2361" s="7"/>
      <c r="AR2361" s="7"/>
      <c r="AX2361" s="7"/>
      <c r="AY2361" s="7"/>
      <c r="BE2361" s="9"/>
      <c r="BW2361" s="17"/>
      <c r="CH2361" s="7"/>
      <c r="CJ2361" s="7"/>
      <c r="CP2361" s="7"/>
      <c r="CR2361" s="7"/>
      <c r="CS2361" s="7"/>
      <c r="CU2361" s="16"/>
      <c r="DB2361" s="7"/>
      <c r="DD2361" s="7"/>
      <c r="DF2361" s="9"/>
    </row>
    <row r="2362" spans="3:110" x14ac:dyDescent="0.25">
      <c r="C2362" s="6"/>
      <c r="H2362" s="7"/>
      <c r="L2362" s="18"/>
      <c r="M2362" s="18"/>
      <c r="N2362" s="20"/>
      <c r="AD2362" s="18"/>
      <c r="AE2362" s="18"/>
      <c r="AJ2362" s="7"/>
      <c r="AL2362" s="7"/>
      <c r="AN2362" s="7"/>
      <c r="AP2362" s="7"/>
      <c r="AR2362" s="7"/>
      <c r="AX2362" s="7"/>
      <c r="AY2362" s="7"/>
      <c r="BE2362" s="9"/>
      <c r="BW2362" s="17"/>
      <c r="CH2362" s="7"/>
      <c r="CJ2362" s="7"/>
      <c r="CP2362" s="7"/>
      <c r="CR2362" s="7"/>
      <c r="CS2362" s="7"/>
      <c r="CU2362" s="16"/>
      <c r="DB2362" s="7"/>
      <c r="DD2362" s="7"/>
      <c r="DF2362" s="9"/>
    </row>
    <row r="2363" spans="3:110" x14ac:dyDescent="0.25">
      <c r="C2363" s="6"/>
      <c r="H2363" s="7"/>
      <c r="L2363" s="18"/>
      <c r="M2363" s="18"/>
      <c r="N2363" s="20"/>
      <c r="AD2363" s="18"/>
      <c r="AE2363" s="18"/>
      <c r="AJ2363" s="7"/>
      <c r="AL2363" s="7"/>
      <c r="AN2363" s="7"/>
      <c r="AP2363" s="7"/>
      <c r="AR2363" s="7"/>
      <c r="AX2363" s="7"/>
      <c r="AY2363" s="7"/>
      <c r="BE2363" s="9"/>
      <c r="BW2363" s="17"/>
      <c r="CH2363" s="7"/>
      <c r="CJ2363" s="7"/>
      <c r="CP2363" s="7"/>
      <c r="CR2363" s="7"/>
      <c r="CS2363" s="7"/>
      <c r="CU2363" s="16"/>
      <c r="DB2363" s="7"/>
      <c r="DD2363" s="7"/>
      <c r="DF2363" s="9"/>
    </row>
    <row r="2364" spans="3:110" x14ac:dyDescent="0.25">
      <c r="C2364" s="6"/>
      <c r="H2364" s="7"/>
      <c r="L2364" s="18"/>
      <c r="M2364" s="18"/>
      <c r="N2364" s="20"/>
      <c r="AD2364" s="18"/>
      <c r="AE2364" s="18"/>
      <c r="AJ2364" s="7"/>
      <c r="AL2364" s="7"/>
      <c r="AN2364" s="7"/>
      <c r="AP2364" s="7"/>
      <c r="AR2364" s="7"/>
      <c r="AX2364" s="7"/>
      <c r="AY2364" s="7"/>
      <c r="BE2364" s="9"/>
      <c r="BW2364" s="17"/>
      <c r="CH2364" s="7"/>
      <c r="CJ2364" s="7"/>
      <c r="CP2364" s="7"/>
      <c r="CR2364" s="7"/>
      <c r="CS2364" s="7"/>
      <c r="CU2364" s="16"/>
      <c r="DB2364" s="7"/>
      <c r="DD2364" s="7"/>
      <c r="DF2364" s="9"/>
    </row>
    <row r="2365" spans="3:110" x14ac:dyDescent="0.25">
      <c r="C2365" s="6"/>
      <c r="H2365" s="7"/>
      <c r="L2365" s="18"/>
      <c r="M2365" s="18"/>
      <c r="N2365" s="20"/>
      <c r="AD2365" s="18"/>
      <c r="AE2365" s="18"/>
      <c r="AJ2365" s="7"/>
      <c r="AL2365" s="7"/>
      <c r="AN2365" s="7"/>
      <c r="AP2365" s="7"/>
      <c r="AR2365" s="7"/>
      <c r="AX2365" s="7"/>
      <c r="AY2365" s="7"/>
      <c r="BE2365" s="9"/>
      <c r="BW2365" s="17"/>
      <c r="CH2365" s="7"/>
      <c r="CJ2365" s="7"/>
      <c r="CP2365" s="7"/>
      <c r="CR2365" s="7"/>
      <c r="CS2365" s="7"/>
      <c r="CU2365" s="16"/>
      <c r="DB2365" s="7"/>
      <c r="DD2365" s="7"/>
      <c r="DF2365" s="9"/>
    </row>
    <row r="2366" spans="3:110" x14ac:dyDescent="0.25">
      <c r="C2366" s="6"/>
      <c r="H2366" s="7"/>
      <c r="L2366" s="18"/>
      <c r="M2366" s="18"/>
      <c r="N2366" s="20"/>
      <c r="AD2366" s="18"/>
      <c r="AE2366" s="18"/>
      <c r="AJ2366" s="7"/>
      <c r="AL2366" s="7"/>
      <c r="AN2366" s="7"/>
      <c r="AP2366" s="7"/>
      <c r="AR2366" s="7"/>
      <c r="AX2366" s="7"/>
      <c r="AY2366" s="7"/>
      <c r="BE2366" s="9"/>
      <c r="BW2366" s="17"/>
      <c r="CH2366" s="7"/>
      <c r="CJ2366" s="7"/>
      <c r="CP2366" s="7"/>
      <c r="CR2366" s="7"/>
      <c r="CS2366" s="7"/>
      <c r="CU2366" s="16"/>
      <c r="DB2366" s="7"/>
      <c r="DD2366" s="7"/>
      <c r="DF2366" s="9"/>
    </row>
    <row r="2367" spans="3:110" x14ac:dyDescent="0.25">
      <c r="C2367" s="6"/>
      <c r="H2367" s="7"/>
      <c r="L2367" s="18"/>
      <c r="M2367" s="18"/>
      <c r="N2367" s="20"/>
      <c r="AD2367" s="18"/>
      <c r="AE2367" s="18"/>
      <c r="AJ2367" s="7"/>
      <c r="AL2367" s="7"/>
      <c r="AN2367" s="7"/>
      <c r="AP2367" s="7"/>
      <c r="AR2367" s="7"/>
      <c r="AX2367" s="7"/>
      <c r="AY2367" s="7"/>
      <c r="BE2367" s="9"/>
      <c r="BW2367" s="17"/>
      <c r="CH2367" s="7"/>
      <c r="CJ2367" s="7"/>
      <c r="CP2367" s="7"/>
      <c r="CR2367" s="7"/>
      <c r="CS2367" s="7"/>
      <c r="CU2367" s="16"/>
      <c r="DB2367" s="7"/>
      <c r="DD2367" s="7"/>
      <c r="DF2367" s="9"/>
    </row>
    <row r="2368" spans="3:110" x14ac:dyDescent="0.25">
      <c r="C2368" s="6"/>
      <c r="H2368" s="7"/>
      <c r="L2368" s="18"/>
      <c r="M2368" s="18"/>
      <c r="N2368" s="20"/>
      <c r="AD2368" s="18"/>
      <c r="AE2368" s="18"/>
      <c r="AJ2368" s="7"/>
      <c r="AL2368" s="7"/>
      <c r="AN2368" s="7"/>
      <c r="AP2368" s="7"/>
      <c r="AR2368" s="7"/>
      <c r="AX2368" s="7"/>
      <c r="AY2368" s="7"/>
      <c r="BE2368" s="9"/>
      <c r="BW2368" s="17"/>
      <c r="CH2368" s="7"/>
      <c r="CJ2368" s="7"/>
      <c r="CP2368" s="7"/>
      <c r="CR2368" s="7"/>
      <c r="CS2368" s="7"/>
      <c r="CU2368" s="16"/>
      <c r="DB2368" s="7"/>
      <c r="DD2368" s="7"/>
      <c r="DF2368" s="9"/>
    </row>
    <row r="2369" spans="3:110" x14ac:dyDescent="0.25">
      <c r="C2369" s="6"/>
      <c r="H2369" s="7"/>
      <c r="L2369" s="18"/>
      <c r="M2369" s="18"/>
      <c r="N2369" s="20"/>
      <c r="AD2369" s="18"/>
      <c r="AE2369" s="18"/>
      <c r="AJ2369" s="7"/>
      <c r="AL2369" s="7"/>
      <c r="AN2369" s="7"/>
      <c r="AP2369" s="7"/>
      <c r="AR2369" s="7"/>
      <c r="AX2369" s="7"/>
      <c r="AY2369" s="7"/>
      <c r="BE2369" s="9"/>
      <c r="BW2369" s="17"/>
      <c r="CH2369" s="7"/>
      <c r="CJ2369" s="7"/>
      <c r="CP2369" s="7"/>
      <c r="CR2369" s="7"/>
      <c r="CS2369" s="7"/>
      <c r="CU2369" s="16"/>
      <c r="DB2369" s="7"/>
      <c r="DD2369" s="7"/>
      <c r="DF2369" s="9"/>
    </row>
    <row r="2370" spans="3:110" x14ac:dyDescent="0.25">
      <c r="C2370" s="6"/>
      <c r="H2370" s="7"/>
      <c r="L2370" s="18"/>
      <c r="M2370" s="18"/>
      <c r="N2370" s="20"/>
      <c r="AD2370" s="18"/>
      <c r="AE2370" s="18"/>
      <c r="AJ2370" s="7"/>
      <c r="AL2370" s="7"/>
      <c r="AN2370" s="7"/>
      <c r="AP2370" s="7"/>
      <c r="AR2370" s="7"/>
      <c r="AX2370" s="7"/>
      <c r="AY2370" s="7"/>
      <c r="BE2370" s="9"/>
      <c r="BW2370" s="17"/>
      <c r="CH2370" s="7"/>
      <c r="CJ2370" s="7"/>
      <c r="CP2370" s="7"/>
      <c r="CR2370" s="7"/>
      <c r="CS2370" s="7"/>
      <c r="CU2370" s="16"/>
      <c r="DB2370" s="7"/>
      <c r="DD2370" s="7"/>
      <c r="DF2370" s="9"/>
    </row>
    <row r="2371" spans="3:110" x14ac:dyDescent="0.25">
      <c r="C2371" s="6"/>
      <c r="H2371" s="7"/>
      <c r="L2371" s="18"/>
      <c r="M2371" s="18"/>
      <c r="N2371" s="20"/>
      <c r="AD2371" s="18"/>
      <c r="AE2371" s="18"/>
      <c r="AJ2371" s="7"/>
      <c r="AL2371" s="7"/>
      <c r="AN2371" s="7"/>
      <c r="AP2371" s="7"/>
      <c r="AR2371" s="7"/>
      <c r="AX2371" s="7"/>
      <c r="AY2371" s="7"/>
      <c r="BE2371" s="9"/>
      <c r="BW2371" s="17"/>
      <c r="CH2371" s="7"/>
      <c r="CJ2371" s="7"/>
      <c r="CP2371" s="7"/>
      <c r="CR2371" s="7"/>
      <c r="CS2371" s="7"/>
      <c r="CU2371" s="16"/>
      <c r="DB2371" s="7"/>
      <c r="DD2371" s="7"/>
      <c r="DF2371" s="9"/>
    </row>
    <row r="2372" spans="3:110" x14ac:dyDescent="0.25">
      <c r="C2372" s="6"/>
      <c r="H2372" s="7"/>
      <c r="L2372" s="18"/>
      <c r="M2372" s="18"/>
      <c r="N2372" s="20"/>
      <c r="AD2372" s="18"/>
      <c r="AE2372" s="18"/>
      <c r="AJ2372" s="7"/>
      <c r="AL2372" s="7"/>
      <c r="AN2372" s="7"/>
      <c r="AP2372" s="7"/>
      <c r="AR2372" s="7"/>
      <c r="AX2372" s="7"/>
      <c r="AY2372" s="7"/>
      <c r="BE2372" s="9"/>
      <c r="BW2372" s="17"/>
      <c r="CH2372" s="7"/>
      <c r="CJ2372" s="7"/>
      <c r="CP2372" s="7"/>
      <c r="CR2372" s="7"/>
      <c r="CS2372" s="7"/>
      <c r="CU2372" s="16"/>
      <c r="DB2372" s="7"/>
      <c r="DD2372" s="7"/>
      <c r="DF2372" s="9"/>
    </row>
    <row r="2373" spans="3:110" x14ac:dyDescent="0.25">
      <c r="C2373" s="6"/>
      <c r="H2373" s="7"/>
      <c r="L2373" s="18"/>
      <c r="M2373" s="18"/>
      <c r="N2373" s="20"/>
      <c r="AD2373" s="18"/>
      <c r="AE2373" s="18"/>
      <c r="AJ2373" s="7"/>
      <c r="AL2373" s="7"/>
      <c r="AN2373" s="7"/>
      <c r="AP2373" s="7"/>
      <c r="AR2373" s="7"/>
      <c r="AX2373" s="7"/>
      <c r="AY2373" s="7"/>
      <c r="BE2373" s="9"/>
      <c r="BW2373" s="17"/>
      <c r="CH2373" s="7"/>
      <c r="CJ2373" s="7"/>
      <c r="CP2373" s="7"/>
      <c r="CR2373" s="7"/>
      <c r="CS2373" s="7"/>
      <c r="CU2373" s="16"/>
      <c r="DB2373" s="7"/>
      <c r="DD2373" s="7"/>
      <c r="DF2373" s="9"/>
    </row>
    <row r="2374" spans="3:110" x14ac:dyDescent="0.25">
      <c r="C2374" s="6"/>
      <c r="H2374" s="7"/>
      <c r="L2374" s="18"/>
      <c r="M2374" s="18"/>
      <c r="N2374" s="20"/>
      <c r="AD2374" s="18"/>
      <c r="AE2374" s="18"/>
      <c r="AJ2374" s="7"/>
      <c r="AL2374" s="7"/>
      <c r="AN2374" s="7"/>
      <c r="AP2374" s="7"/>
      <c r="AR2374" s="7"/>
      <c r="AX2374" s="7"/>
      <c r="AY2374" s="7"/>
      <c r="BE2374" s="9"/>
      <c r="BW2374" s="17"/>
      <c r="CH2374" s="7"/>
      <c r="CJ2374" s="7"/>
      <c r="CP2374" s="7"/>
      <c r="CR2374" s="7"/>
      <c r="CS2374" s="7"/>
      <c r="CU2374" s="16"/>
      <c r="DB2374" s="7"/>
      <c r="DD2374" s="7"/>
      <c r="DF2374" s="9"/>
    </row>
    <row r="2375" spans="3:110" x14ac:dyDescent="0.25">
      <c r="C2375" s="6"/>
      <c r="H2375" s="7"/>
      <c r="L2375" s="18"/>
      <c r="M2375" s="18"/>
      <c r="N2375" s="20"/>
      <c r="AD2375" s="18"/>
      <c r="AE2375" s="18"/>
      <c r="AJ2375" s="7"/>
      <c r="AL2375" s="7"/>
      <c r="AN2375" s="7"/>
      <c r="AP2375" s="7"/>
      <c r="AR2375" s="7"/>
      <c r="AX2375" s="7"/>
      <c r="AY2375" s="7"/>
      <c r="BE2375" s="9"/>
      <c r="BW2375" s="17"/>
      <c r="CH2375" s="7"/>
      <c r="CJ2375" s="7"/>
      <c r="CP2375" s="7"/>
      <c r="CR2375" s="7"/>
      <c r="CS2375" s="7"/>
      <c r="CU2375" s="16"/>
      <c r="DB2375" s="7"/>
      <c r="DD2375" s="7"/>
      <c r="DF2375" s="9"/>
    </row>
    <row r="2376" spans="3:110" x14ac:dyDescent="0.25">
      <c r="C2376" s="6"/>
      <c r="H2376" s="7"/>
      <c r="L2376" s="18"/>
      <c r="M2376" s="18"/>
      <c r="N2376" s="20"/>
      <c r="AD2376" s="18"/>
      <c r="AE2376" s="18"/>
      <c r="AJ2376" s="7"/>
      <c r="AL2376" s="7"/>
      <c r="AN2376" s="7"/>
      <c r="AP2376" s="7"/>
      <c r="AR2376" s="7"/>
      <c r="AX2376" s="7"/>
      <c r="AY2376" s="7"/>
      <c r="BE2376" s="9"/>
      <c r="BW2376" s="17"/>
      <c r="CH2376" s="7"/>
      <c r="CJ2376" s="7"/>
      <c r="CP2376" s="7"/>
      <c r="CR2376" s="7"/>
      <c r="CS2376" s="7"/>
      <c r="CU2376" s="16"/>
      <c r="DB2376" s="7"/>
      <c r="DD2376" s="7"/>
      <c r="DF2376" s="9"/>
    </row>
    <row r="2377" spans="3:110" x14ac:dyDescent="0.25">
      <c r="C2377" s="6"/>
      <c r="H2377" s="7"/>
      <c r="L2377" s="18"/>
      <c r="M2377" s="18"/>
      <c r="N2377" s="20"/>
      <c r="AD2377" s="18"/>
      <c r="AE2377" s="18"/>
      <c r="AJ2377" s="7"/>
      <c r="AL2377" s="7"/>
      <c r="AN2377" s="7"/>
      <c r="AP2377" s="7"/>
      <c r="AR2377" s="7"/>
      <c r="AX2377" s="7"/>
      <c r="AY2377" s="7"/>
      <c r="BE2377" s="9"/>
      <c r="BW2377" s="17"/>
      <c r="CH2377" s="7"/>
      <c r="CJ2377" s="7"/>
      <c r="CP2377" s="7"/>
      <c r="CR2377" s="7"/>
      <c r="CS2377" s="7"/>
      <c r="CU2377" s="16"/>
      <c r="DB2377" s="7"/>
      <c r="DD2377" s="7"/>
      <c r="DF2377" s="9"/>
    </row>
    <row r="2378" spans="3:110" x14ac:dyDescent="0.25">
      <c r="C2378" s="6"/>
      <c r="H2378" s="7"/>
      <c r="L2378" s="18"/>
      <c r="M2378" s="18"/>
      <c r="N2378" s="20"/>
      <c r="AD2378" s="18"/>
      <c r="AE2378" s="18"/>
      <c r="AJ2378" s="7"/>
      <c r="AL2378" s="7"/>
      <c r="AN2378" s="7"/>
      <c r="AP2378" s="7"/>
      <c r="AR2378" s="7"/>
      <c r="AX2378" s="7"/>
      <c r="AY2378" s="7"/>
      <c r="BE2378" s="9"/>
      <c r="BW2378" s="17"/>
      <c r="CH2378" s="7"/>
      <c r="CJ2378" s="7"/>
      <c r="CP2378" s="7"/>
      <c r="CR2378" s="7"/>
      <c r="CS2378" s="7"/>
      <c r="CU2378" s="16"/>
      <c r="DB2378" s="7"/>
      <c r="DD2378" s="7"/>
      <c r="DF2378" s="9"/>
    </row>
    <row r="2379" spans="3:110" x14ac:dyDescent="0.25">
      <c r="C2379" s="6"/>
      <c r="H2379" s="7"/>
      <c r="L2379" s="18"/>
      <c r="M2379" s="18"/>
      <c r="N2379" s="20"/>
      <c r="AD2379" s="18"/>
      <c r="AE2379" s="18"/>
      <c r="AJ2379" s="7"/>
      <c r="AL2379" s="7"/>
      <c r="AN2379" s="7"/>
      <c r="AP2379" s="7"/>
      <c r="AR2379" s="7"/>
      <c r="AX2379" s="7"/>
      <c r="AY2379" s="7"/>
      <c r="BE2379" s="9"/>
      <c r="BW2379" s="17"/>
      <c r="CH2379" s="7"/>
      <c r="CJ2379" s="7"/>
      <c r="CP2379" s="7"/>
      <c r="CR2379" s="7"/>
      <c r="CS2379" s="7"/>
      <c r="CU2379" s="16"/>
      <c r="DB2379" s="7"/>
      <c r="DD2379" s="7"/>
      <c r="DF2379" s="9"/>
    </row>
    <row r="2380" spans="3:110" x14ac:dyDescent="0.25">
      <c r="C2380" s="6"/>
      <c r="H2380" s="7"/>
      <c r="L2380" s="18"/>
      <c r="M2380" s="18"/>
      <c r="N2380" s="20"/>
      <c r="AD2380" s="18"/>
      <c r="AE2380" s="18"/>
      <c r="AJ2380" s="7"/>
      <c r="AL2380" s="7"/>
      <c r="AN2380" s="7"/>
      <c r="AP2380" s="7"/>
      <c r="AR2380" s="7"/>
      <c r="AX2380" s="7"/>
      <c r="AY2380" s="7"/>
      <c r="BE2380" s="9"/>
      <c r="BW2380" s="17"/>
      <c r="CH2380" s="7"/>
      <c r="CJ2380" s="7"/>
      <c r="CP2380" s="7"/>
      <c r="CR2380" s="7"/>
      <c r="CS2380" s="7"/>
      <c r="CU2380" s="16"/>
      <c r="DB2380" s="7"/>
      <c r="DD2380" s="7"/>
      <c r="DF2380" s="9"/>
    </row>
    <row r="2381" spans="3:110" x14ac:dyDescent="0.25">
      <c r="C2381" s="6"/>
      <c r="H2381" s="7"/>
      <c r="L2381" s="18"/>
      <c r="M2381" s="18"/>
      <c r="N2381" s="20"/>
      <c r="AD2381" s="18"/>
      <c r="AE2381" s="18"/>
      <c r="AJ2381" s="7"/>
      <c r="AL2381" s="7"/>
      <c r="AN2381" s="7"/>
      <c r="AP2381" s="7"/>
      <c r="AR2381" s="7"/>
      <c r="AX2381" s="7"/>
      <c r="AY2381" s="7"/>
      <c r="BE2381" s="9"/>
      <c r="BW2381" s="17"/>
      <c r="CH2381" s="7"/>
      <c r="CJ2381" s="7"/>
      <c r="CP2381" s="7"/>
      <c r="CR2381" s="7"/>
      <c r="CS2381" s="7"/>
      <c r="CU2381" s="16"/>
      <c r="DB2381" s="7"/>
      <c r="DD2381" s="7"/>
      <c r="DF2381" s="9"/>
    </row>
    <row r="2382" spans="3:110" x14ac:dyDescent="0.25">
      <c r="C2382" s="6"/>
      <c r="H2382" s="7"/>
      <c r="L2382" s="18"/>
      <c r="M2382" s="18"/>
      <c r="N2382" s="20"/>
      <c r="AD2382" s="18"/>
      <c r="AE2382" s="18"/>
      <c r="AJ2382" s="7"/>
      <c r="AL2382" s="7"/>
      <c r="AN2382" s="7"/>
      <c r="AP2382" s="7"/>
      <c r="AR2382" s="7"/>
      <c r="AX2382" s="7"/>
      <c r="AY2382" s="7"/>
      <c r="BE2382" s="9"/>
      <c r="BW2382" s="17"/>
      <c r="CH2382" s="7"/>
      <c r="CJ2382" s="7"/>
      <c r="CP2382" s="7"/>
      <c r="CR2382" s="7"/>
      <c r="CS2382" s="7"/>
      <c r="CU2382" s="16"/>
      <c r="DB2382" s="7"/>
      <c r="DD2382" s="7"/>
      <c r="DF2382" s="9"/>
    </row>
    <row r="2383" spans="3:110" x14ac:dyDescent="0.25">
      <c r="C2383" s="6"/>
      <c r="H2383" s="7"/>
      <c r="L2383" s="18"/>
      <c r="M2383" s="18"/>
      <c r="N2383" s="20"/>
      <c r="AD2383" s="18"/>
      <c r="AE2383" s="18"/>
      <c r="AJ2383" s="7"/>
      <c r="AL2383" s="7"/>
      <c r="AN2383" s="7"/>
      <c r="AP2383" s="7"/>
      <c r="AR2383" s="7"/>
      <c r="AX2383" s="7"/>
      <c r="AY2383" s="7"/>
      <c r="BE2383" s="9"/>
      <c r="BW2383" s="17"/>
      <c r="CH2383" s="7"/>
      <c r="CJ2383" s="7"/>
      <c r="CP2383" s="7"/>
      <c r="CR2383" s="7"/>
      <c r="CS2383" s="7"/>
      <c r="CU2383" s="16"/>
      <c r="DB2383" s="7"/>
      <c r="DD2383" s="7"/>
      <c r="DF2383" s="9"/>
    </row>
    <row r="2384" spans="3:110" x14ac:dyDescent="0.25">
      <c r="C2384" s="6"/>
      <c r="H2384" s="7"/>
      <c r="L2384" s="18"/>
      <c r="M2384" s="18"/>
      <c r="N2384" s="20"/>
      <c r="AD2384" s="18"/>
      <c r="AE2384" s="18"/>
      <c r="AJ2384" s="7"/>
      <c r="AL2384" s="7"/>
      <c r="AN2384" s="7"/>
      <c r="AP2384" s="7"/>
      <c r="AR2384" s="7"/>
      <c r="AX2384" s="7"/>
      <c r="AY2384" s="7"/>
      <c r="BE2384" s="9"/>
      <c r="BW2384" s="17"/>
      <c r="CH2384" s="7"/>
      <c r="CJ2384" s="7"/>
      <c r="CP2384" s="7"/>
      <c r="CR2384" s="7"/>
      <c r="CS2384" s="7"/>
      <c r="CU2384" s="16"/>
      <c r="DB2384" s="7"/>
      <c r="DD2384" s="7"/>
      <c r="DF2384" s="9"/>
    </row>
    <row r="2385" spans="3:110" x14ac:dyDescent="0.25">
      <c r="C2385" s="6"/>
      <c r="H2385" s="7"/>
      <c r="L2385" s="18"/>
      <c r="M2385" s="18"/>
      <c r="N2385" s="20"/>
      <c r="AD2385" s="18"/>
      <c r="AE2385" s="18"/>
      <c r="AJ2385" s="7"/>
      <c r="AL2385" s="7"/>
      <c r="AN2385" s="7"/>
      <c r="AP2385" s="7"/>
      <c r="AR2385" s="7"/>
      <c r="AX2385" s="7"/>
      <c r="AY2385" s="7"/>
      <c r="BE2385" s="9"/>
      <c r="BW2385" s="17"/>
      <c r="CH2385" s="7"/>
      <c r="CJ2385" s="7"/>
      <c r="CP2385" s="7"/>
      <c r="CR2385" s="7"/>
      <c r="CS2385" s="7"/>
      <c r="CU2385" s="16"/>
      <c r="DB2385" s="7"/>
      <c r="DD2385" s="7"/>
      <c r="DF2385" s="9"/>
    </row>
    <row r="2386" spans="3:110" x14ac:dyDescent="0.25">
      <c r="C2386" s="6"/>
      <c r="H2386" s="7"/>
      <c r="L2386" s="18"/>
      <c r="M2386" s="18"/>
      <c r="N2386" s="20"/>
      <c r="AD2386" s="18"/>
      <c r="AE2386" s="18"/>
      <c r="AJ2386" s="7"/>
      <c r="AL2386" s="7"/>
      <c r="AN2386" s="7"/>
      <c r="AP2386" s="7"/>
      <c r="AR2386" s="7"/>
      <c r="AX2386" s="7"/>
      <c r="AY2386" s="7"/>
      <c r="BE2386" s="9"/>
      <c r="BW2386" s="17"/>
      <c r="CH2386" s="7"/>
      <c r="CJ2386" s="7"/>
      <c r="CP2386" s="7"/>
      <c r="CR2386" s="7"/>
      <c r="CS2386" s="7"/>
      <c r="CU2386" s="16"/>
      <c r="DB2386" s="7"/>
      <c r="DD2386" s="7"/>
      <c r="DF2386" s="9"/>
    </row>
    <row r="2387" spans="3:110" x14ac:dyDescent="0.25">
      <c r="C2387" s="6"/>
      <c r="H2387" s="7"/>
      <c r="L2387" s="18"/>
      <c r="M2387" s="18"/>
      <c r="N2387" s="20"/>
      <c r="AD2387" s="18"/>
      <c r="AE2387" s="18"/>
      <c r="AJ2387" s="7"/>
      <c r="AL2387" s="7"/>
      <c r="AN2387" s="7"/>
      <c r="AP2387" s="7"/>
      <c r="AR2387" s="7"/>
      <c r="AX2387" s="7"/>
      <c r="AY2387" s="7"/>
      <c r="BE2387" s="9"/>
      <c r="BW2387" s="17"/>
      <c r="CH2387" s="7"/>
      <c r="CJ2387" s="7"/>
      <c r="CP2387" s="7"/>
      <c r="CR2387" s="7"/>
      <c r="CS2387" s="7"/>
      <c r="CU2387" s="16"/>
      <c r="DB2387" s="7"/>
      <c r="DD2387" s="7"/>
      <c r="DF2387" s="9"/>
    </row>
    <row r="2388" spans="3:110" x14ac:dyDescent="0.25">
      <c r="C2388" s="6"/>
      <c r="H2388" s="7"/>
      <c r="L2388" s="18"/>
      <c r="M2388" s="18"/>
      <c r="N2388" s="20"/>
      <c r="AD2388" s="18"/>
      <c r="AE2388" s="18"/>
      <c r="AJ2388" s="7"/>
      <c r="AL2388" s="7"/>
      <c r="AN2388" s="7"/>
      <c r="AP2388" s="7"/>
      <c r="AR2388" s="7"/>
      <c r="AX2388" s="7"/>
      <c r="AY2388" s="7"/>
      <c r="BE2388" s="9"/>
      <c r="BW2388" s="17"/>
      <c r="CH2388" s="7"/>
      <c r="CJ2388" s="7"/>
      <c r="CP2388" s="7"/>
      <c r="CR2388" s="7"/>
      <c r="CS2388" s="7"/>
      <c r="CU2388" s="16"/>
      <c r="DB2388" s="7"/>
      <c r="DD2388" s="7"/>
      <c r="DF2388" s="9"/>
    </row>
    <row r="2389" spans="3:110" x14ac:dyDescent="0.25">
      <c r="C2389" s="6"/>
      <c r="H2389" s="7"/>
      <c r="L2389" s="18"/>
      <c r="M2389" s="18"/>
      <c r="N2389" s="20"/>
      <c r="AD2389" s="18"/>
      <c r="AE2389" s="18"/>
      <c r="AJ2389" s="7"/>
      <c r="AL2389" s="7"/>
      <c r="AN2389" s="7"/>
      <c r="AP2389" s="7"/>
      <c r="AR2389" s="7"/>
      <c r="AX2389" s="7"/>
      <c r="AY2389" s="7"/>
      <c r="BE2389" s="9"/>
      <c r="BW2389" s="17"/>
      <c r="CH2389" s="7"/>
      <c r="CJ2389" s="7"/>
      <c r="CP2389" s="7"/>
      <c r="CR2389" s="7"/>
      <c r="CS2389" s="7"/>
      <c r="CU2389" s="16"/>
      <c r="DB2389" s="7"/>
      <c r="DD2389" s="7"/>
      <c r="DF2389" s="9"/>
    </row>
    <row r="2390" spans="3:110" x14ac:dyDescent="0.25">
      <c r="C2390" s="6"/>
      <c r="H2390" s="7"/>
      <c r="L2390" s="18"/>
      <c r="M2390" s="18"/>
      <c r="N2390" s="20"/>
      <c r="AD2390" s="18"/>
      <c r="AE2390" s="18"/>
      <c r="AJ2390" s="7"/>
      <c r="AL2390" s="7"/>
      <c r="AN2390" s="7"/>
      <c r="AP2390" s="7"/>
      <c r="AR2390" s="7"/>
      <c r="AX2390" s="7"/>
      <c r="AY2390" s="7"/>
      <c r="BE2390" s="9"/>
      <c r="BW2390" s="17"/>
      <c r="CH2390" s="7"/>
      <c r="CJ2390" s="7"/>
      <c r="CP2390" s="7"/>
      <c r="CR2390" s="7"/>
      <c r="CS2390" s="7"/>
      <c r="CU2390" s="16"/>
      <c r="DB2390" s="7"/>
      <c r="DD2390" s="7"/>
      <c r="DF2390" s="9"/>
    </row>
    <row r="2391" spans="3:110" x14ac:dyDescent="0.25">
      <c r="C2391" s="6"/>
      <c r="H2391" s="7"/>
      <c r="L2391" s="18"/>
      <c r="M2391" s="18"/>
      <c r="N2391" s="20"/>
      <c r="AD2391" s="18"/>
      <c r="AE2391" s="18"/>
      <c r="AJ2391" s="7"/>
      <c r="AL2391" s="7"/>
      <c r="AN2391" s="7"/>
      <c r="AP2391" s="7"/>
      <c r="AR2391" s="7"/>
      <c r="AX2391" s="7"/>
      <c r="AY2391" s="7"/>
      <c r="BE2391" s="9"/>
      <c r="BW2391" s="17"/>
      <c r="CH2391" s="7"/>
      <c r="CJ2391" s="7"/>
      <c r="CP2391" s="7"/>
      <c r="CR2391" s="7"/>
      <c r="CS2391" s="7"/>
      <c r="CU2391" s="16"/>
      <c r="DB2391" s="7"/>
      <c r="DD2391" s="7"/>
      <c r="DF2391" s="9"/>
    </row>
    <row r="2392" spans="3:110" x14ac:dyDescent="0.25">
      <c r="C2392" s="6"/>
      <c r="H2392" s="7"/>
      <c r="L2392" s="18"/>
      <c r="M2392" s="18"/>
      <c r="N2392" s="20"/>
      <c r="AD2392" s="18"/>
      <c r="AE2392" s="18"/>
      <c r="AJ2392" s="7"/>
      <c r="AL2392" s="7"/>
      <c r="AN2392" s="7"/>
      <c r="AP2392" s="7"/>
      <c r="AR2392" s="7"/>
      <c r="AX2392" s="7"/>
      <c r="AY2392" s="7"/>
      <c r="BE2392" s="9"/>
      <c r="BW2392" s="17"/>
      <c r="CH2392" s="7"/>
      <c r="CJ2392" s="7"/>
      <c r="CP2392" s="7"/>
      <c r="CR2392" s="7"/>
      <c r="CS2392" s="7"/>
      <c r="CU2392" s="16"/>
      <c r="DB2392" s="7"/>
      <c r="DD2392" s="7"/>
      <c r="DF2392" s="9"/>
    </row>
    <row r="2393" spans="3:110" x14ac:dyDescent="0.25">
      <c r="C2393" s="6"/>
      <c r="H2393" s="7"/>
      <c r="L2393" s="18"/>
      <c r="M2393" s="18"/>
      <c r="N2393" s="20"/>
      <c r="AD2393" s="18"/>
      <c r="AE2393" s="18"/>
      <c r="AJ2393" s="7"/>
      <c r="AL2393" s="7"/>
      <c r="AN2393" s="7"/>
      <c r="AP2393" s="7"/>
      <c r="AR2393" s="7"/>
      <c r="AX2393" s="7"/>
      <c r="AY2393" s="7"/>
      <c r="BE2393" s="9"/>
      <c r="BW2393" s="17"/>
      <c r="CH2393" s="7"/>
      <c r="CJ2393" s="7"/>
      <c r="CP2393" s="7"/>
      <c r="CR2393" s="7"/>
      <c r="CS2393" s="7"/>
      <c r="CU2393" s="16"/>
      <c r="DB2393" s="7"/>
      <c r="DD2393" s="7"/>
      <c r="DF2393" s="9"/>
    </row>
    <row r="2394" spans="3:110" x14ac:dyDescent="0.25">
      <c r="C2394" s="6"/>
      <c r="H2394" s="7"/>
      <c r="L2394" s="18"/>
      <c r="M2394" s="18"/>
      <c r="N2394" s="20"/>
      <c r="AD2394" s="18"/>
      <c r="AE2394" s="18"/>
      <c r="AJ2394" s="7"/>
      <c r="AL2394" s="7"/>
      <c r="AN2394" s="7"/>
      <c r="AP2394" s="7"/>
      <c r="AR2394" s="7"/>
      <c r="AX2394" s="7"/>
      <c r="AY2394" s="7"/>
      <c r="BE2394" s="9"/>
      <c r="BW2394" s="17"/>
      <c r="CH2394" s="7"/>
      <c r="CJ2394" s="7"/>
      <c r="CP2394" s="7"/>
      <c r="CR2394" s="7"/>
      <c r="CS2394" s="7"/>
      <c r="CU2394" s="16"/>
      <c r="DB2394" s="7"/>
      <c r="DD2394" s="7"/>
      <c r="DF2394" s="9"/>
    </row>
    <row r="2395" spans="3:110" x14ac:dyDescent="0.25">
      <c r="C2395" s="6"/>
      <c r="H2395" s="7"/>
      <c r="L2395" s="18"/>
      <c r="M2395" s="18"/>
      <c r="N2395" s="20"/>
      <c r="AD2395" s="18"/>
      <c r="AE2395" s="18"/>
      <c r="AJ2395" s="7"/>
      <c r="AL2395" s="7"/>
      <c r="AN2395" s="7"/>
      <c r="AP2395" s="7"/>
      <c r="AR2395" s="7"/>
      <c r="AX2395" s="7"/>
      <c r="AY2395" s="7"/>
      <c r="BE2395" s="9"/>
      <c r="BW2395" s="17"/>
      <c r="CH2395" s="7"/>
      <c r="CJ2395" s="7"/>
      <c r="CP2395" s="7"/>
      <c r="CR2395" s="7"/>
      <c r="CS2395" s="7"/>
      <c r="CU2395" s="16"/>
      <c r="DB2395" s="7"/>
      <c r="DD2395" s="7"/>
      <c r="DF2395" s="9"/>
    </row>
    <row r="2396" spans="3:110" x14ac:dyDescent="0.25">
      <c r="C2396" s="6"/>
      <c r="H2396" s="7"/>
      <c r="L2396" s="18"/>
      <c r="M2396" s="18"/>
      <c r="N2396" s="20"/>
      <c r="AD2396" s="18"/>
      <c r="AE2396" s="18"/>
      <c r="AJ2396" s="7"/>
      <c r="AL2396" s="7"/>
      <c r="AN2396" s="7"/>
      <c r="AP2396" s="7"/>
      <c r="AR2396" s="7"/>
      <c r="AX2396" s="7"/>
      <c r="AY2396" s="7"/>
      <c r="BE2396" s="9"/>
      <c r="BW2396" s="17"/>
      <c r="CH2396" s="7"/>
      <c r="CJ2396" s="7"/>
      <c r="CP2396" s="7"/>
      <c r="CR2396" s="7"/>
      <c r="CS2396" s="7"/>
      <c r="CU2396" s="16"/>
      <c r="DB2396" s="7"/>
      <c r="DD2396" s="7"/>
      <c r="DF2396" s="9"/>
    </row>
    <row r="2397" spans="3:110" x14ac:dyDescent="0.25">
      <c r="C2397" s="6"/>
      <c r="H2397" s="7"/>
      <c r="L2397" s="18"/>
      <c r="M2397" s="18"/>
      <c r="N2397" s="20"/>
      <c r="AD2397" s="18"/>
      <c r="AE2397" s="18"/>
      <c r="AJ2397" s="7"/>
      <c r="AL2397" s="7"/>
      <c r="AN2397" s="7"/>
      <c r="AP2397" s="7"/>
      <c r="AR2397" s="7"/>
      <c r="AX2397" s="7"/>
      <c r="AY2397" s="7"/>
      <c r="BE2397" s="9"/>
      <c r="BW2397" s="17"/>
      <c r="CH2397" s="7"/>
      <c r="CJ2397" s="7"/>
      <c r="CP2397" s="7"/>
      <c r="CR2397" s="7"/>
      <c r="CS2397" s="7"/>
      <c r="CU2397" s="16"/>
      <c r="DB2397" s="7"/>
      <c r="DD2397" s="7"/>
      <c r="DF2397" s="9"/>
    </row>
    <row r="2398" spans="3:110" x14ac:dyDescent="0.25">
      <c r="C2398" s="6"/>
      <c r="H2398" s="7"/>
      <c r="L2398" s="18"/>
      <c r="M2398" s="18"/>
      <c r="N2398" s="20"/>
      <c r="AD2398" s="18"/>
      <c r="AE2398" s="18"/>
      <c r="AJ2398" s="7"/>
      <c r="AL2398" s="7"/>
      <c r="AN2398" s="7"/>
      <c r="AP2398" s="7"/>
      <c r="AR2398" s="7"/>
      <c r="AX2398" s="7"/>
      <c r="AY2398" s="7"/>
      <c r="BE2398" s="9"/>
      <c r="BW2398" s="17"/>
      <c r="CH2398" s="7"/>
      <c r="CJ2398" s="7"/>
      <c r="CP2398" s="7"/>
      <c r="CR2398" s="7"/>
      <c r="CS2398" s="7"/>
      <c r="CU2398" s="16"/>
      <c r="DB2398" s="7"/>
      <c r="DD2398" s="7"/>
      <c r="DF2398" s="9"/>
    </row>
    <row r="2399" spans="3:110" x14ac:dyDescent="0.25">
      <c r="C2399" s="6"/>
      <c r="H2399" s="7"/>
      <c r="L2399" s="18"/>
      <c r="M2399" s="18"/>
      <c r="N2399" s="20"/>
      <c r="AD2399" s="18"/>
      <c r="AE2399" s="18"/>
      <c r="AJ2399" s="7"/>
      <c r="AL2399" s="7"/>
      <c r="AN2399" s="7"/>
      <c r="AP2399" s="7"/>
      <c r="AR2399" s="7"/>
      <c r="AX2399" s="7"/>
      <c r="AY2399" s="7"/>
      <c r="BE2399" s="9"/>
      <c r="BW2399" s="17"/>
      <c r="CH2399" s="7"/>
      <c r="CJ2399" s="7"/>
      <c r="CP2399" s="7"/>
      <c r="CR2399" s="7"/>
      <c r="CS2399" s="7"/>
      <c r="CU2399" s="16"/>
      <c r="DB2399" s="7"/>
      <c r="DD2399" s="7"/>
      <c r="DF2399" s="9"/>
    </row>
    <row r="2400" spans="3:110" x14ac:dyDescent="0.25">
      <c r="C2400" s="6"/>
      <c r="H2400" s="7"/>
      <c r="L2400" s="18"/>
      <c r="M2400" s="18"/>
      <c r="N2400" s="20"/>
      <c r="AD2400" s="18"/>
      <c r="AE2400" s="18"/>
      <c r="AJ2400" s="7"/>
      <c r="AL2400" s="7"/>
      <c r="AN2400" s="7"/>
      <c r="AP2400" s="7"/>
      <c r="AR2400" s="7"/>
      <c r="AX2400" s="7"/>
      <c r="AY2400" s="7"/>
      <c r="BE2400" s="9"/>
      <c r="BW2400" s="17"/>
      <c r="CH2400" s="7"/>
      <c r="CJ2400" s="7"/>
      <c r="CP2400" s="7"/>
      <c r="CR2400" s="7"/>
      <c r="CS2400" s="7"/>
      <c r="CU2400" s="16"/>
      <c r="DB2400" s="7"/>
      <c r="DD2400" s="7"/>
      <c r="DF2400" s="9"/>
    </row>
    <row r="2401" spans="3:110" x14ac:dyDescent="0.25">
      <c r="C2401" s="6"/>
      <c r="H2401" s="7"/>
      <c r="L2401" s="18"/>
      <c r="M2401" s="18"/>
      <c r="N2401" s="20"/>
      <c r="AD2401" s="18"/>
      <c r="AE2401" s="18"/>
      <c r="AJ2401" s="7"/>
      <c r="AL2401" s="7"/>
      <c r="AN2401" s="7"/>
      <c r="AP2401" s="7"/>
      <c r="AR2401" s="7"/>
      <c r="AX2401" s="7"/>
      <c r="AY2401" s="7"/>
      <c r="BE2401" s="9"/>
      <c r="BW2401" s="17"/>
      <c r="CH2401" s="7"/>
      <c r="CJ2401" s="7"/>
      <c r="CP2401" s="7"/>
      <c r="CR2401" s="7"/>
      <c r="CS2401" s="7"/>
      <c r="CU2401" s="16"/>
      <c r="DB2401" s="7"/>
      <c r="DD2401" s="7"/>
      <c r="DF2401" s="9"/>
    </row>
    <row r="2402" spans="3:110" x14ac:dyDescent="0.25">
      <c r="C2402" s="6"/>
      <c r="H2402" s="7"/>
      <c r="L2402" s="18"/>
      <c r="M2402" s="18"/>
      <c r="N2402" s="20"/>
      <c r="AD2402" s="18"/>
      <c r="AE2402" s="18"/>
      <c r="AJ2402" s="7"/>
      <c r="AL2402" s="7"/>
      <c r="AN2402" s="7"/>
      <c r="AP2402" s="7"/>
      <c r="AR2402" s="7"/>
      <c r="AX2402" s="7"/>
      <c r="AY2402" s="7"/>
      <c r="BE2402" s="9"/>
      <c r="BW2402" s="17"/>
      <c r="CH2402" s="7"/>
      <c r="CJ2402" s="7"/>
      <c r="CP2402" s="7"/>
      <c r="CR2402" s="7"/>
      <c r="CS2402" s="7"/>
      <c r="CU2402" s="16"/>
      <c r="DB2402" s="7"/>
      <c r="DD2402" s="7"/>
      <c r="DF2402" s="9"/>
    </row>
    <row r="2403" spans="3:110" x14ac:dyDescent="0.25">
      <c r="C2403" s="6"/>
      <c r="H2403" s="7"/>
      <c r="L2403" s="18"/>
      <c r="M2403" s="18"/>
      <c r="N2403" s="20"/>
      <c r="AD2403" s="18"/>
      <c r="AE2403" s="18"/>
      <c r="AJ2403" s="7"/>
      <c r="AL2403" s="7"/>
      <c r="AN2403" s="7"/>
      <c r="AP2403" s="7"/>
      <c r="AR2403" s="7"/>
      <c r="AX2403" s="7"/>
      <c r="AY2403" s="7"/>
      <c r="BE2403" s="9"/>
      <c r="BW2403" s="17"/>
      <c r="CH2403" s="7"/>
      <c r="CJ2403" s="7"/>
      <c r="CP2403" s="7"/>
      <c r="CR2403" s="7"/>
      <c r="CS2403" s="7"/>
      <c r="CU2403" s="16"/>
      <c r="DB2403" s="7"/>
      <c r="DD2403" s="7"/>
      <c r="DF2403" s="9"/>
    </row>
    <row r="2404" spans="3:110" x14ac:dyDescent="0.25">
      <c r="C2404" s="6"/>
      <c r="H2404" s="7"/>
      <c r="L2404" s="18"/>
      <c r="M2404" s="18"/>
      <c r="N2404" s="20"/>
      <c r="AD2404" s="18"/>
      <c r="AE2404" s="18"/>
      <c r="AJ2404" s="7"/>
      <c r="AL2404" s="7"/>
      <c r="AN2404" s="7"/>
      <c r="AP2404" s="7"/>
      <c r="AR2404" s="7"/>
      <c r="AX2404" s="7"/>
      <c r="AY2404" s="7"/>
      <c r="BE2404" s="9"/>
      <c r="BW2404" s="17"/>
      <c r="CH2404" s="7"/>
      <c r="CJ2404" s="7"/>
      <c r="CP2404" s="7"/>
      <c r="CR2404" s="7"/>
      <c r="CS2404" s="7"/>
      <c r="CU2404" s="16"/>
      <c r="DB2404" s="7"/>
      <c r="DD2404" s="7"/>
      <c r="DF2404" s="9"/>
    </row>
    <row r="2405" spans="3:110" x14ac:dyDescent="0.25">
      <c r="C2405" s="6"/>
      <c r="H2405" s="7"/>
      <c r="L2405" s="18"/>
      <c r="M2405" s="18"/>
      <c r="N2405" s="20"/>
      <c r="AD2405" s="18"/>
      <c r="AE2405" s="18"/>
      <c r="AJ2405" s="7"/>
      <c r="AL2405" s="7"/>
      <c r="AN2405" s="7"/>
      <c r="AP2405" s="7"/>
      <c r="AR2405" s="7"/>
      <c r="AX2405" s="7"/>
      <c r="AY2405" s="7"/>
      <c r="BE2405" s="9"/>
      <c r="BW2405" s="17"/>
      <c r="CH2405" s="7"/>
      <c r="CJ2405" s="7"/>
      <c r="CP2405" s="7"/>
      <c r="CR2405" s="7"/>
      <c r="CS2405" s="7"/>
      <c r="CU2405" s="16"/>
      <c r="DB2405" s="7"/>
      <c r="DD2405" s="7"/>
      <c r="DF2405" s="9"/>
    </row>
    <row r="2406" spans="3:110" x14ac:dyDescent="0.25">
      <c r="C2406" s="6"/>
      <c r="H2406" s="7"/>
      <c r="L2406" s="18"/>
      <c r="M2406" s="18"/>
      <c r="N2406" s="20"/>
      <c r="AD2406" s="18"/>
      <c r="AE2406" s="18"/>
      <c r="AJ2406" s="7"/>
      <c r="AL2406" s="7"/>
      <c r="AN2406" s="7"/>
      <c r="AP2406" s="7"/>
      <c r="AR2406" s="7"/>
      <c r="AX2406" s="7"/>
      <c r="AY2406" s="7"/>
      <c r="BE2406" s="9"/>
      <c r="BW2406" s="17"/>
      <c r="CH2406" s="7"/>
      <c r="CJ2406" s="7"/>
      <c r="CP2406" s="7"/>
      <c r="CR2406" s="7"/>
      <c r="CS2406" s="7"/>
      <c r="CU2406" s="16"/>
      <c r="DB2406" s="7"/>
      <c r="DD2406" s="7"/>
      <c r="DF2406" s="9"/>
    </row>
    <row r="2407" spans="3:110" x14ac:dyDescent="0.25">
      <c r="C2407" s="6"/>
      <c r="H2407" s="7"/>
      <c r="L2407" s="18"/>
      <c r="M2407" s="18"/>
      <c r="N2407" s="20"/>
      <c r="AD2407" s="18"/>
      <c r="AE2407" s="18"/>
      <c r="AJ2407" s="7"/>
      <c r="AL2407" s="7"/>
      <c r="AN2407" s="7"/>
      <c r="AP2407" s="7"/>
      <c r="AR2407" s="7"/>
      <c r="AX2407" s="7"/>
      <c r="AY2407" s="7"/>
      <c r="BE2407" s="9"/>
      <c r="BW2407" s="17"/>
      <c r="CH2407" s="7"/>
      <c r="CJ2407" s="7"/>
      <c r="CP2407" s="7"/>
      <c r="CR2407" s="7"/>
      <c r="CS2407" s="7"/>
      <c r="CU2407" s="16"/>
      <c r="DB2407" s="7"/>
      <c r="DD2407" s="7"/>
      <c r="DF2407" s="9"/>
    </row>
    <row r="2408" spans="3:110" x14ac:dyDescent="0.25">
      <c r="C2408" s="6"/>
      <c r="H2408" s="7"/>
      <c r="L2408" s="18"/>
      <c r="M2408" s="18"/>
      <c r="N2408" s="20"/>
      <c r="AD2408" s="18"/>
      <c r="AE2408" s="18"/>
      <c r="AJ2408" s="7"/>
      <c r="AL2408" s="7"/>
      <c r="AN2408" s="7"/>
      <c r="AP2408" s="7"/>
      <c r="AR2408" s="7"/>
      <c r="AX2408" s="7"/>
      <c r="AY2408" s="7"/>
      <c r="BE2408" s="9"/>
      <c r="BW2408" s="17"/>
      <c r="CH2408" s="7"/>
      <c r="CJ2408" s="7"/>
      <c r="CP2408" s="7"/>
      <c r="CR2408" s="7"/>
      <c r="CS2408" s="7"/>
      <c r="CU2408" s="16"/>
      <c r="DB2408" s="7"/>
      <c r="DD2408" s="7"/>
      <c r="DF2408" s="9"/>
    </row>
    <row r="2409" spans="3:110" x14ac:dyDescent="0.25">
      <c r="C2409" s="6"/>
      <c r="H2409" s="7"/>
      <c r="L2409" s="18"/>
      <c r="M2409" s="18"/>
      <c r="N2409" s="20"/>
      <c r="AD2409" s="18"/>
      <c r="AE2409" s="18"/>
      <c r="AJ2409" s="7"/>
      <c r="AL2409" s="7"/>
      <c r="AN2409" s="7"/>
      <c r="AP2409" s="7"/>
      <c r="AR2409" s="7"/>
      <c r="AX2409" s="7"/>
      <c r="AY2409" s="7"/>
      <c r="BE2409" s="9"/>
      <c r="BW2409" s="17"/>
      <c r="CH2409" s="7"/>
      <c r="CJ2409" s="7"/>
      <c r="CP2409" s="7"/>
      <c r="CR2409" s="7"/>
      <c r="CS2409" s="7"/>
      <c r="CU2409" s="16"/>
      <c r="DB2409" s="7"/>
      <c r="DD2409" s="7"/>
      <c r="DF2409" s="9"/>
    </row>
    <row r="2410" spans="3:110" x14ac:dyDescent="0.25">
      <c r="C2410" s="6"/>
      <c r="H2410" s="7"/>
      <c r="L2410" s="18"/>
      <c r="M2410" s="18"/>
      <c r="N2410" s="20"/>
      <c r="AD2410" s="18"/>
      <c r="AE2410" s="18"/>
      <c r="AJ2410" s="7"/>
      <c r="AL2410" s="7"/>
      <c r="AN2410" s="7"/>
      <c r="AP2410" s="7"/>
      <c r="AR2410" s="7"/>
      <c r="AX2410" s="7"/>
      <c r="AY2410" s="7"/>
      <c r="BE2410" s="9"/>
      <c r="BW2410" s="17"/>
      <c r="CH2410" s="7"/>
      <c r="CJ2410" s="7"/>
      <c r="CP2410" s="7"/>
      <c r="CR2410" s="7"/>
      <c r="CS2410" s="7"/>
      <c r="CU2410" s="16"/>
      <c r="DB2410" s="7"/>
      <c r="DD2410" s="7"/>
      <c r="DF2410" s="9"/>
    </row>
    <row r="2411" spans="3:110" x14ac:dyDescent="0.25">
      <c r="C2411" s="6"/>
      <c r="H2411" s="7"/>
      <c r="L2411" s="18"/>
      <c r="M2411" s="18"/>
      <c r="N2411" s="20"/>
      <c r="AD2411" s="18"/>
      <c r="AE2411" s="18"/>
      <c r="AJ2411" s="7"/>
      <c r="AL2411" s="7"/>
      <c r="AN2411" s="7"/>
      <c r="AP2411" s="7"/>
      <c r="AR2411" s="7"/>
      <c r="AX2411" s="7"/>
      <c r="AY2411" s="7"/>
      <c r="BE2411" s="9"/>
      <c r="BW2411" s="17"/>
      <c r="CH2411" s="7"/>
      <c r="CJ2411" s="7"/>
      <c r="CP2411" s="7"/>
      <c r="CR2411" s="7"/>
      <c r="CS2411" s="7"/>
      <c r="CU2411" s="16"/>
      <c r="DB2411" s="7"/>
      <c r="DD2411" s="7"/>
      <c r="DF2411" s="9"/>
    </row>
    <row r="2412" spans="3:110" x14ac:dyDescent="0.25">
      <c r="C2412" s="6"/>
      <c r="H2412" s="7"/>
      <c r="L2412" s="18"/>
      <c r="M2412" s="18"/>
      <c r="N2412" s="20"/>
      <c r="AD2412" s="18"/>
      <c r="AE2412" s="18"/>
      <c r="AJ2412" s="7"/>
      <c r="AL2412" s="7"/>
      <c r="AN2412" s="7"/>
      <c r="AP2412" s="7"/>
      <c r="AR2412" s="7"/>
      <c r="AX2412" s="7"/>
      <c r="AY2412" s="7"/>
      <c r="BE2412" s="9"/>
      <c r="BW2412" s="17"/>
      <c r="CH2412" s="7"/>
      <c r="CJ2412" s="7"/>
      <c r="CP2412" s="7"/>
      <c r="CR2412" s="7"/>
      <c r="CS2412" s="7"/>
      <c r="CU2412" s="16"/>
      <c r="DB2412" s="7"/>
      <c r="DD2412" s="7"/>
      <c r="DF2412" s="9"/>
    </row>
    <row r="2413" spans="3:110" x14ac:dyDescent="0.25">
      <c r="C2413" s="6"/>
      <c r="H2413" s="7"/>
      <c r="L2413" s="18"/>
      <c r="M2413" s="18"/>
      <c r="N2413" s="20"/>
      <c r="AD2413" s="18"/>
      <c r="AE2413" s="18"/>
      <c r="AJ2413" s="7"/>
      <c r="AL2413" s="7"/>
      <c r="AN2413" s="7"/>
      <c r="AP2413" s="7"/>
      <c r="AR2413" s="7"/>
      <c r="AX2413" s="7"/>
      <c r="AY2413" s="7"/>
      <c r="BE2413" s="9"/>
      <c r="BW2413" s="17"/>
      <c r="CH2413" s="7"/>
      <c r="CJ2413" s="7"/>
      <c r="CP2413" s="7"/>
      <c r="CR2413" s="7"/>
      <c r="CS2413" s="7"/>
      <c r="CU2413" s="16"/>
      <c r="DB2413" s="7"/>
      <c r="DD2413" s="7"/>
      <c r="DF2413" s="9"/>
    </row>
    <row r="2414" spans="3:110" x14ac:dyDescent="0.25">
      <c r="C2414" s="6"/>
      <c r="H2414" s="7"/>
      <c r="L2414" s="18"/>
      <c r="M2414" s="18"/>
      <c r="N2414" s="20"/>
      <c r="AD2414" s="18"/>
      <c r="AE2414" s="18"/>
      <c r="AJ2414" s="7"/>
      <c r="AL2414" s="7"/>
      <c r="AN2414" s="7"/>
      <c r="AP2414" s="7"/>
      <c r="AR2414" s="7"/>
      <c r="AX2414" s="7"/>
      <c r="AY2414" s="7"/>
      <c r="BE2414" s="9"/>
      <c r="BW2414" s="17"/>
      <c r="CH2414" s="7"/>
      <c r="CJ2414" s="7"/>
      <c r="CP2414" s="7"/>
      <c r="CR2414" s="7"/>
      <c r="CS2414" s="7"/>
      <c r="CU2414" s="16"/>
      <c r="DB2414" s="7"/>
      <c r="DD2414" s="7"/>
      <c r="DF2414" s="9"/>
    </row>
    <row r="2415" spans="3:110" x14ac:dyDescent="0.25">
      <c r="C2415" s="6"/>
      <c r="H2415" s="7"/>
      <c r="L2415" s="18"/>
      <c r="M2415" s="18"/>
      <c r="N2415" s="20"/>
      <c r="AD2415" s="18"/>
      <c r="AE2415" s="18"/>
      <c r="AJ2415" s="7"/>
      <c r="AL2415" s="7"/>
      <c r="AN2415" s="7"/>
      <c r="AP2415" s="7"/>
      <c r="AR2415" s="7"/>
      <c r="AX2415" s="7"/>
      <c r="AY2415" s="7"/>
      <c r="BE2415" s="9"/>
      <c r="BW2415" s="17"/>
      <c r="CH2415" s="7"/>
      <c r="CJ2415" s="7"/>
      <c r="CP2415" s="7"/>
      <c r="CR2415" s="7"/>
      <c r="CS2415" s="7"/>
      <c r="CU2415" s="16"/>
      <c r="DB2415" s="7"/>
      <c r="DD2415" s="7"/>
      <c r="DF2415" s="9"/>
    </row>
    <row r="2416" spans="3:110" x14ac:dyDescent="0.25">
      <c r="C2416" s="6"/>
      <c r="H2416" s="7"/>
      <c r="L2416" s="18"/>
      <c r="M2416" s="18"/>
      <c r="N2416" s="20"/>
      <c r="AD2416" s="18"/>
      <c r="AE2416" s="18"/>
      <c r="AJ2416" s="7"/>
      <c r="AL2416" s="7"/>
      <c r="AN2416" s="7"/>
      <c r="AP2416" s="7"/>
      <c r="AR2416" s="7"/>
      <c r="AX2416" s="7"/>
      <c r="AY2416" s="7"/>
      <c r="BE2416" s="9"/>
      <c r="BW2416" s="17"/>
      <c r="CH2416" s="7"/>
      <c r="CJ2416" s="7"/>
      <c r="CP2416" s="7"/>
      <c r="CR2416" s="7"/>
      <c r="CS2416" s="7"/>
      <c r="CU2416" s="16"/>
      <c r="DB2416" s="7"/>
      <c r="DD2416" s="7"/>
      <c r="DF2416" s="9"/>
    </row>
    <row r="2417" spans="3:110" x14ac:dyDescent="0.25">
      <c r="C2417" s="6"/>
      <c r="H2417" s="7"/>
      <c r="L2417" s="18"/>
      <c r="M2417" s="18"/>
      <c r="N2417" s="20"/>
      <c r="AD2417" s="18"/>
      <c r="AE2417" s="18"/>
      <c r="AJ2417" s="7"/>
      <c r="AL2417" s="7"/>
      <c r="AN2417" s="7"/>
      <c r="AP2417" s="7"/>
      <c r="AR2417" s="7"/>
      <c r="AX2417" s="7"/>
      <c r="AY2417" s="7"/>
      <c r="BE2417" s="9"/>
      <c r="BW2417" s="17"/>
      <c r="CH2417" s="7"/>
      <c r="CJ2417" s="7"/>
      <c r="CP2417" s="7"/>
      <c r="CR2417" s="7"/>
      <c r="CS2417" s="7"/>
      <c r="CU2417" s="16"/>
      <c r="DB2417" s="7"/>
      <c r="DD2417" s="7"/>
      <c r="DF2417" s="9"/>
    </row>
    <row r="2418" spans="3:110" x14ac:dyDescent="0.25">
      <c r="C2418" s="6"/>
      <c r="H2418" s="7"/>
      <c r="L2418" s="18"/>
      <c r="M2418" s="18"/>
      <c r="N2418" s="20"/>
      <c r="AD2418" s="18"/>
      <c r="AE2418" s="18"/>
      <c r="AJ2418" s="7"/>
      <c r="AL2418" s="7"/>
      <c r="AN2418" s="7"/>
      <c r="AP2418" s="7"/>
      <c r="AR2418" s="7"/>
      <c r="AX2418" s="7"/>
      <c r="AY2418" s="7"/>
      <c r="BE2418" s="9"/>
      <c r="BW2418" s="17"/>
      <c r="CH2418" s="7"/>
      <c r="CJ2418" s="7"/>
      <c r="CP2418" s="7"/>
      <c r="CR2418" s="7"/>
      <c r="CS2418" s="7"/>
      <c r="CU2418" s="16"/>
      <c r="DB2418" s="7"/>
      <c r="DD2418" s="7"/>
      <c r="DF2418" s="9"/>
    </row>
    <row r="2419" spans="3:110" x14ac:dyDescent="0.25">
      <c r="C2419" s="6"/>
      <c r="H2419" s="7"/>
      <c r="L2419" s="18"/>
      <c r="M2419" s="18"/>
      <c r="N2419" s="20"/>
      <c r="AD2419" s="18"/>
      <c r="AE2419" s="18"/>
      <c r="AJ2419" s="7"/>
      <c r="AL2419" s="7"/>
      <c r="AN2419" s="7"/>
      <c r="AP2419" s="7"/>
      <c r="AR2419" s="7"/>
      <c r="AX2419" s="7"/>
      <c r="AY2419" s="7"/>
      <c r="BE2419" s="9"/>
      <c r="BW2419" s="17"/>
      <c r="CH2419" s="7"/>
      <c r="CJ2419" s="7"/>
      <c r="CP2419" s="7"/>
      <c r="CR2419" s="7"/>
      <c r="CS2419" s="7"/>
      <c r="CU2419" s="16"/>
      <c r="DB2419" s="7"/>
      <c r="DD2419" s="7"/>
      <c r="DF2419" s="9"/>
    </row>
    <row r="2420" spans="3:110" x14ac:dyDescent="0.25">
      <c r="C2420" s="6"/>
      <c r="H2420" s="7"/>
      <c r="L2420" s="18"/>
      <c r="M2420" s="18"/>
      <c r="N2420" s="20"/>
      <c r="AD2420" s="18"/>
      <c r="AE2420" s="18"/>
      <c r="AJ2420" s="7"/>
      <c r="AL2420" s="7"/>
      <c r="AN2420" s="7"/>
      <c r="AP2420" s="7"/>
      <c r="AR2420" s="7"/>
      <c r="AX2420" s="7"/>
      <c r="AY2420" s="7"/>
      <c r="BE2420" s="9"/>
      <c r="BW2420" s="17"/>
      <c r="CH2420" s="7"/>
      <c r="CJ2420" s="7"/>
      <c r="CP2420" s="7"/>
      <c r="CR2420" s="7"/>
      <c r="CS2420" s="7"/>
      <c r="CU2420" s="16"/>
      <c r="DB2420" s="7"/>
      <c r="DD2420" s="7"/>
      <c r="DF2420" s="9"/>
    </row>
    <row r="2421" spans="3:110" x14ac:dyDescent="0.25">
      <c r="C2421" s="6"/>
      <c r="H2421" s="7"/>
      <c r="L2421" s="18"/>
      <c r="M2421" s="18"/>
      <c r="N2421" s="20"/>
      <c r="AD2421" s="18"/>
      <c r="AE2421" s="18"/>
      <c r="AJ2421" s="7"/>
      <c r="AL2421" s="7"/>
      <c r="AN2421" s="7"/>
      <c r="AP2421" s="7"/>
      <c r="AR2421" s="7"/>
      <c r="AX2421" s="7"/>
      <c r="AY2421" s="7"/>
      <c r="BE2421" s="9"/>
      <c r="BW2421" s="17"/>
      <c r="CH2421" s="7"/>
      <c r="CJ2421" s="7"/>
      <c r="CP2421" s="7"/>
      <c r="CR2421" s="7"/>
      <c r="CS2421" s="7"/>
      <c r="CU2421" s="16"/>
      <c r="DB2421" s="7"/>
      <c r="DD2421" s="7"/>
      <c r="DF2421" s="9"/>
    </row>
    <row r="2422" spans="3:110" x14ac:dyDescent="0.25">
      <c r="C2422" s="6"/>
      <c r="H2422" s="7"/>
      <c r="L2422" s="18"/>
      <c r="M2422" s="18"/>
      <c r="N2422" s="20"/>
      <c r="AD2422" s="18"/>
      <c r="AE2422" s="18"/>
      <c r="AJ2422" s="7"/>
      <c r="AL2422" s="7"/>
      <c r="AN2422" s="7"/>
      <c r="AP2422" s="7"/>
      <c r="AR2422" s="7"/>
      <c r="AX2422" s="7"/>
      <c r="AY2422" s="7"/>
      <c r="BE2422" s="9"/>
      <c r="BW2422" s="17"/>
      <c r="CH2422" s="7"/>
      <c r="CJ2422" s="7"/>
      <c r="CP2422" s="7"/>
      <c r="CR2422" s="7"/>
      <c r="CS2422" s="7"/>
      <c r="CU2422" s="16"/>
      <c r="DB2422" s="7"/>
      <c r="DD2422" s="7"/>
      <c r="DF2422" s="9"/>
    </row>
    <row r="2423" spans="3:110" x14ac:dyDescent="0.25">
      <c r="C2423" s="6"/>
      <c r="H2423" s="7"/>
      <c r="L2423" s="18"/>
      <c r="M2423" s="18"/>
      <c r="N2423" s="20"/>
      <c r="AD2423" s="18"/>
      <c r="AE2423" s="18"/>
      <c r="AJ2423" s="7"/>
      <c r="AL2423" s="7"/>
      <c r="AN2423" s="7"/>
      <c r="AP2423" s="7"/>
      <c r="AR2423" s="7"/>
      <c r="AX2423" s="7"/>
      <c r="AY2423" s="7"/>
      <c r="BE2423" s="9"/>
      <c r="BW2423" s="17"/>
      <c r="CH2423" s="7"/>
      <c r="CJ2423" s="7"/>
      <c r="CP2423" s="7"/>
      <c r="CR2423" s="7"/>
      <c r="CS2423" s="7"/>
      <c r="CU2423" s="16"/>
      <c r="DB2423" s="7"/>
      <c r="DD2423" s="7"/>
      <c r="DF2423" s="9"/>
    </row>
    <row r="2424" spans="3:110" x14ac:dyDescent="0.25">
      <c r="C2424" s="6"/>
      <c r="H2424" s="7"/>
      <c r="L2424" s="18"/>
      <c r="M2424" s="18"/>
      <c r="N2424" s="20"/>
      <c r="AD2424" s="18"/>
      <c r="AE2424" s="18"/>
      <c r="AJ2424" s="7"/>
      <c r="AL2424" s="7"/>
      <c r="AN2424" s="7"/>
      <c r="AP2424" s="7"/>
      <c r="AR2424" s="7"/>
      <c r="AX2424" s="7"/>
      <c r="AY2424" s="7"/>
      <c r="BE2424" s="9"/>
      <c r="BW2424" s="17"/>
      <c r="CH2424" s="7"/>
      <c r="CJ2424" s="7"/>
      <c r="CP2424" s="7"/>
      <c r="CR2424" s="7"/>
      <c r="CS2424" s="7"/>
      <c r="CU2424" s="16"/>
      <c r="DB2424" s="7"/>
      <c r="DD2424" s="7"/>
      <c r="DF2424" s="9"/>
    </row>
    <row r="2425" spans="3:110" x14ac:dyDescent="0.25">
      <c r="C2425" s="6"/>
      <c r="H2425" s="7"/>
      <c r="L2425" s="18"/>
      <c r="M2425" s="18"/>
      <c r="N2425" s="20"/>
      <c r="AD2425" s="18"/>
      <c r="AE2425" s="18"/>
      <c r="AJ2425" s="7"/>
      <c r="AL2425" s="7"/>
      <c r="AN2425" s="7"/>
      <c r="AP2425" s="7"/>
      <c r="AR2425" s="7"/>
      <c r="AX2425" s="7"/>
      <c r="AY2425" s="7"/>
      <c r="BE2425" s="9"/>
      <c r="BW2425" s="17"/>
      <c r="CH2425" s="7"/>
      <c r="CJ2425" s="7"/>
      <c r="CP2425" s="7"/>
      <c r="CR2425" s="7"/>
      <c r="CS2425" s="7"/>
      <c r="CU2425" s="16"/>
      <c r="DB2425" s="7"/>
      <c r="DD2425" s="7"/>
      <c r="DF2425" s="9"/>
    </row>
    <row r="2426" spans="3:110" x14ac:dyDescent="0.25">
      <c r="C2426" s="6"/>
      <c r="H2426" s="7"/>
      <c r="L2426" s="18"/>
      <c r="M2426" s="18"/>
      <c r="N2426" s="20"/>
      <c r="AD2426" s="18"/>
      <c r="AE2426" s="18"/>
      <c r="AJ2426" s="7"/>
      <c r="AL2426" s="7"/>
      <c r="AN2426" s="7"/>
      <c r="AP2426" s="7"/>
      <c r="AR2426" s="7"/>
      <c r="AX2426" s="7"/>
      <c r="AY2426" s="7"/>
      <c r="BE2426" s="9"/>
      <c r="BW2426" s="17"/>
      <c r="CH2426" s="7"/>
      <c r="CJ2426" s="7"/>
      <c r="CP2426" s="7"/>
      <c r="CR2426" s="7"/>
      <c r="CS2426" s="7"/>
      <c r="CU2426" s="16"/>
      <c r="DB2426" s="7"/>
      <c r="DD2426" s="7"/>
      <c r="DF2426" s="9"/>
    </row>
    <row r="2427" spans="3:110" x14ac:dyDescent="0.25">
      <c r="C2427" s="6"/>
      <c r="H2427" s="7"/>
      <c r="L2427" s="18"/>
      <c r="M2427" s="18"/>
      <c r="N2427" s="20"/>
      <c r="AD2427" s="18"/>
      <c r="AE2427" s="18"/>
      <c r="AJ2427" s="7"/>
      <c r="AL2427" s="7"/>
      <c r="AN2427" s="7"/>
      <c r="AP2427" s="7"/>
      <c r="AR2427" s="7"/>
      <c r="AX2427" s="7"/>
      <c r="AY2427" s="7"/>
      <c r="BE2427" s="9"/>
      <c r="BW2427" s="17"/>
      <c r="CH2427" s="7"/>
      <c r="CJ2427" s="7"/>
      <c r="CP2427" s="7"/>
      <c r="CR2427" s="7"/>
      <c r="CS2427" s="7"/>
      <c r="CU2427" s="16"/>
      <c r="DB2427" s="7"/>
      <c r="DD2427" s="7"/>
      <c r="DF2427" s="9"/>
    </row>
    <row r="2428" spans="3:110" x14ac:dyDescent="0.25">
      <c r="C2428" s="6"/>
      <c r="H2428" s="7"/>
      <c r="L2428" s="18"/>
      <c r="M2428" s="18"/>
      <c r="N2428" s="20"/>
      <c r="AD2428" s="18"/>
      <c r="AE2428" s="18"/>
      <c r="AJ2428" s="7"/>
      <c r="AL2428" s="7"/>
      <c r="AN2428" s="7"/>
      <c r="AP2428" s="7"/>
      <c r="AR2428" s="7"/>
      <c r="AX2428" s="7"/>
      <c r="AY2428" s="7"/>
      <c r="BE2428" s="9"/>
      <c r="BW2428" s="17"/>
      <c r="CH2428" s="7"/>
      <c r="CJ2428" s="7"/>
      <c r="CP2428" s="7"/>
      <c r="CR2428" s="7"/>
      <c r="CS2428" s="7"/>
      <c r="CU2428" s="16"/>
      <c r="DB2428" s="7"/>
      <c r="DD2428" s="7"/>
      <c r="DF2428" s="9"/>
    </row>
    <row r="2429" spans="3:110" x14ac:dyDescent="0.25">
      <c r="C2429" s="6"/>
      <c r="H2429" s="7"/>
      <c r="L2429" s="18"/>
      <c r="M2429" s="18"/>
      <c r="N2429" s="20"/>
      <c r="AD2429" s="18"/>
      <c r="AE2429" s="18"/>
      <c r="AJ2429" s="7"/>
      <c r="AL2429" s="7"/>
      <c r="AN2429" s="7"/>
      <c r="AP2429" s="7"/>
      <c r="AR2429" s="7"/>
      <c r="AX2429" s="7"/>
      <c r="AY2429" s="7"/>
      <c r="BE2429" s="9"/>
      <c r="BW2429" s="17"/>
      <c r="CH2429" s="7"/>
      <c r="CJ2429" s="7"/>
      <c r="CP2429" s="7"/>
      <c r="CR2429" s="7"/>
      <c r="CS2429" s="7"/>
      <c r="CU2429" s="16"/>
      <c r="DB2429" s="7"/>
      <c r="DD2429" s="7"/>
      <c r="DF2429" s="9"/>
    </row>
    <row r="2430" spans="3:110" x14ac:dyDescent="0.25">
      <c r="C2430" s="6"/>
      <c r="H2430" s="7"/>
      <c r="L2430" s="18"/>
      <c r="M2430" s="18"/>
      <c r="N2430" s="20"/>
      <c r="AD2430" s="18"/>
      <c r="AE2430" s="18"/>
      <c r="AJ2430" s="7"/>
      <c r="AL2430" s="7"/>
      <c r="AN2430" s="7"/>
      <c r="AP2430" s="7"/>
      <c r="AR2430" s="7"/>
      <c r="AX2430" s="7"/>
      <c r="AY2430" s="7"/>
      <c r="BE2430" s="9"/>
      <c r="BW2430" s="17"/>
      <c r="CH2430" s="7"/>
      <c r="CJ2430" s="7"/>
      <c r="CP2430" s="7"/>
      <c r="CR2430" s="7"/>
      <c r="CS2430" s="7"/>
      <c r="CU2430" s="16"/>
      <c r="DB2430" s="7"/>
      <c r="DD2430" s="7"/>
      <c r="DF2430" s="9"/>
    </row>
    <row r="2431" spans="3:110" x14ac:dyDescent="0.25">
      <c r="C2431" s="6"/>
      <c r="H2431" s="7"/>
      <c r="L2431" s="18"/>
      <c r="M2431" s="18"/>
      <c r="N2431" s="20"/>
      <c r="AD2431" s="18"/>
      <c r="AE2431" s="18"/>
      <c r="AJ2431" s="7"/>
      <c r="AL2431" s="7"/>
      <c r="AN2431" s="7"/>
      <c r="AP2431" s="7"/>
      <c r="AR2431" s="7"/>
      <c r="AX2431" s="7"/>
      <c r="AY2431" s="7"/>
      <c r="BE2431" s="9"/>
      <c r="BW2431" s="17"/>
      <c r="CH2431" s="7"/>
      <c r="CJ2431" s="7"/>
      <c r="CP2431" s="7"/>
      <c r="CR2431" s="7"/>
      <c r="CS2431" s="7"/>
      <c r="CU2431" s="16"/>
      <c r="DB2431" s="7"/>
      <c r="DD2431" s="7"/>
      <c r="DF2431" s="9"/>
    </row>
    <row r="2432" spans="3:110" x14ac:dyDescent="0.25">
      <c r="C2432" s="6"/>
      <c r="H2432" s="7"/>
      <c r="L2432" s="18"/>
      <c r="M2432" s="18"/>
      <c r="N2432" s="20"/>
      <c r="AD2432" s="18"/>
      <c r="AE2432" s="18"/>
      <c r="AJ2432" s="7"/>
      <c r="AL2432" s="7"/>
      <c r="AN2432" s="7"/>
      <c r="AP2432" s="7"/>
      <c r="AR2432" s="7"/>
      <c r="AX2432" s="7"/>
      <c r="AY2432" s="7"/>
      <c r="BE2432" s="9"/>
      <c r="BW2432" s="17"/>
      <c r="CH2432" s="7"/>
      <c r="CJ2432" s="7"/>
      <c r="CP2432" s="7"/>
      <c r="CR2432" s="7"/>
      <c r="CS2432" s="7"/>
      <c r="CU2432" s="16"/>
      <c r="DB2432" s="7"/>
      <c r="DD2432" s="7"/>
      <c r="DF2432" s="9"/>
    </row>
    <row r="2433" spans="3:110" x14ac:dyDescent="0.25">
      <c r="C2433" s="6"/>
      <c r="H2433" s="7"/>
      <c r="L2433" s="18"/>
      <c r="M2433" s="18"/>
      <c r="N2433" s="20"/>
      <c r="AD2433" s="18"/>
      <c r="AE2433" s="18"/>
      <c r="AJ2433" s="7"/>
      <c r="AL2433" s="7"/>
      <c r="AN2433" s="7"/>
      <c r="AP2433" s="7"/>
      <c r="AR2433" s="7"/>
      <c r="AX2433" s="7"/>
      <c r="AY2433" s="7"/>
      <c r="BE2433" s="9"/>
      <c r="BW2433" s="17"/>
      <c r="CH2433" s="7"/>
      <c r="CJ2433" s="7"/>
      <c r="CP2433" s="7"/>
      <c r="CR2433" s="7"/>
      <c r="CS2433" s="7"/>
      <c r="CU2433" s="16"/>
      <c r="DB2433" s="7"/>
      <c r="DD2433" s="7"/>
      <c r="DF2433" s="9"/>
    </row>
    <row r="2434" spans="3:110" x14ac:dyDescent="0.25">
      <c r="C2434" s="6"/>
      <c r="H2434" s="7"/>
      <c r="L2434" s="18"/>
      <c r="M2434" s="18"/>
      <c r="N2434" s="20"/>
      <c r="AD2434" s="18"/>
      <c r="AE2434" s="18"/>
      <c r="AJ2434" s="7"/>
      <c r="AL2434" s="7"/>
      <c r="AN2434" s="7"/>
      <c r="AP2434" s="7"/>
      <c r="AR2434" s="7"/>
      <c r="AX2434" s="7"/>
      <c r="AY2434" s="7"/>
      <c r="BE2434" s="9"/>
      <c r="BW2434" s="17"/>
      <c r="CH2434" s="7"/>
      <c r="CJ2434" s="7"/>
      <c r="CP2434" s="7"/>
      <c r="CR2434" s="7"/>
      <c r="CS2434" s="7"/>
      <c r="CU2434" s="16"/>
      <c r="DB2434" s="7"/>
      <c r="DD2434" s="7"/>
      <c r="DF2434" s="9"/>
    </row>
    <row r="2435" spans="3:110" x14ac:dyDescent="0.25">
      <c r="C2435" s="6"/>
      <c r="H2435" s="7"/>
      <c r="L2435" s="18"/>
      <c r="M2435" s="18"/>
      <c r="N2435" s="20"/>
      <c r="AD2435" s="18"/>
      <c r="AE2435" s="18"/>
      <c r="AJ2435" s="7"/>
      <c r="AL2435" s="7"/>
      <c r="AN2435" s="7"/>
      <c r="AP2435" s="7"/>
      <c r="AR2435" s="7"/>
      <c r="AX2435" s="7"/>
      <c r="AY2435" s="7"/>
      <c r="BE2435" s="9"/>
      <c r="BW2435" s="17"/>
      <c r="CH2435" s="7"/>
      <c r="CJ2435" s="7"/>
      <c r="CP2435" s="7"/>
      <c r="CR2435" s="7"/>
      <c r="CS2435" s="7"/>
      <c r="CU2435" s="16"/>
      <c r="DB2435" s="7"/>
      <c r="DD2435" s="7"/>
      <c r="DF2435" s="9"/>
    </row>
    <row r="2436" spans="3:110" x14ac:dyDescent="0.25">
      <c r="C2436" s="6"/>
      <c r="H2436" s="7"/>
      <c r="L2436" s="18"/>
      <c r="M2436" s="18"/>
      <c r="N2436" s="20"/>
      <c r="AD2436" s="18"/>
      <c r="AE2436" s="18"/>
      <c r="AJ2436" s="7"/>
      <c r="AL2436" s="7"/>
      <c r="AN2436" s="7"/>
      <c r="AP2436" s="7"/>
      <c r="AR2436" s="7"/>
      <c r="AX2436" s="7"/>
      <c r="AY2436" s="7"/>
      <c r="BE2436" s="9"/>
      <c r="BW2436" s="17"/>
      <c r="CH2436" s="7"/>
      <c r="CJ2436" s="7"/>
      <c r="CP2436" s="7"/>
      <c r="CR2436" s="7"/>
      <c r="CS2436" s="7"/>
      <c r="CU2436" s="16"/>
      <c r="DB2436" s="7"/>
      <c r="DD2436" s="7"/>
      <c r="DF2436" s="9"/>
    </row>
    <row r="2437" spans="3:110" x14ac:dyDescent="0.25">
      <c r="C2437" s="6"/>
      <c r="H2437" s="7"/>
      <c r="L2437" s="18"/>
      <c r="M2437" s="18"/>
      <c r="N2437" s="20"/>
      <c r="AD2437" s="18"/>
      <c r="AE2437" s="18"/>
      <c r="AJ2437" s="7"/>
      <c r="AL2437" s="7"/>
      <c r="AN2437" s="7"/>
      <c r="AP2437" s="7"/>
      <c r="AR2437" s="7"/>
      <c r="AX2437" s="7"/>
      <c r="AY2437" s="7"/>
      <c r="BE2437" s="9"/>
      <c r="BW2437" s="17"/>
      <c r="CH2437" s="7"/>
      <c r="CJ2437" s="7"/>
      <c r="CP2437" s="7"/>
      <c r="CR2437" s="7"/>
      <c r="CS2437" s="7"/>
      <c r="CU2437" s="16"/>
      <c r="DB2437" s="7"/>
      <c r="DD2437" s="7"/>
      <c r="DF2437" s="9"/>
    </row>
    <row r="2438" spans="3:110" x14ac:dyDescent="0.25">
      <c r="C2438" s="6"/>
      <c r="H2438" s="7"/>
      <c r="L2438" s="18"/>
      <c r="M2438" s="18"/>
      <c r="N2438" s="20"/>
      <c r="AD2438" s="18"/>
      <c r="AE2438" s="18"/>
      <c r="AJ2438" s="7"/>
      <c r="AL2438" s="7"/>
      <c r="AN2438" s="7"/>
      <c r="AP2438" s="7"/>
      <c r="AR2438" s="7"/>
      <c r="AX2438" s="7"/>
      <c r="AY2438" s="7"/>
      <c r="BE2438" s="9"/>
      <c r="BW2438" s="17"/>
      <c r="CH2438" s="7"/>
      <c r="CJ2438" s="7"/>
      <c r="CP2438" s="7"/>
      <c r="CR2438" s="7"/>
      <c r="CS2438" s="7"/>
      <c r="CU2438" s="16"/>
      <c r="DB2438" s="7"/>
      <c r="DD2438" s="7"/>
      <c r="DF2438" s="9"/>
    </row>
    <row r="2439" spans="3:110" x14ac:dyDescent="0.25">
      <c r="C2439" s="6"/>
      <c r="H2439" s="7"/>
      <c r="L2439" s="18"/>
      <c r="M2439" s="18"/>
      <c r="N2439" s="20"/>
      <c r="AD2439" s="18"/>
      <c r="AE2439" s="18"/>
      <c r="AJ2439" s="7"/>
      <c r="AL2439" s="7"/>
      <c r="AN2439" s="7"/>
      <c r="AP2439" s="7"/>
      <c r="AR2439" s="7"/>
      <c r="AX2439" s="7"/>
      <c r="AY2439" s="7"/>
      <c r="BE2439" s="9"/>
      <c r="BW2439" s="17"/>
      <c r="CH2439" s="7"/>
      <c r="CJ2439" s="7"/>
      <c r="CP2439" s="7"/>
      <c r="CR2439" s="7"/>
      <c r="CS2439" s="7"/>
      <c r="CU2439" s="16"/>
      <c r="DB2439" s="7"/>
      <c r="DD2439" s="7"/>
      <c r="DF2439" s="9"/>
    </row>
    <row r="2440" spans="3:110" x14ac:dyDescent="0.25">
      <c r="C2440" s="6"/>
      <c r="H2440" s="7"/>
      <c r="L2440" s="18"/>
      <c r="M2440" s="18"/>
      <c r="N2440" s="20"/>
      <c r="AD2440" s="18"/>
      <c r="AE2440" s="18"/>
      <c r="AJ2440" s="7"/>
      <c r="AL2440" s="7"/>
      <c r="AN2440" s="7"/>
      <c r="AP2440" s="7"/>
      <c r="AR2440" s="7"/>
      <c r="AX2440" s="7"/>
      <c r="AY2440" s="7"/>
      <c r="BE2440" s="9"/>
      <c r="BW2440" s="17"/>
      <c r="CH2440" s="7"/>
      <c r="CJ2440" s="7"/>
      <c r="CP2440" s="7"/>
      <c r="CR2440" s="7"/>
      <c r="CS2440" s="7"/>
      <c r="CU2440" s="16"/>
      <c r="DB2440" s="7"/>
      <c r="DD2440" s="7"/>
      <c r="DF2440" s="9"/>
    </row>
    <row r="2441" spans="3:110" x14ac:dyDescent="0.25">
      <c r="C2441" s="6"/>
      <c r="H2441" s="7"/>
      <c r="L2441" s="18"/>
      <c r="M2441" s="18"/>
      <c r="N2441" s="20"/>
      <c r="AD2441" s="18"/>
      <c r="AE2441" s="18"/>
      <c r="AJ2441" s="7"/>
      <c r="AL2441" s="7"/>
      <c r="AN2441" s="7"/>
      <c r="AP2441" s="7"/>
      <c r="AR2441" s="7"/>
      <c r="AX2441" s="7"/>
      <c r="AY2441" s="7"/>
      <c r="BE2441" s="9"/>
      <c r="BW2441" s="17"/>
      <c r="CH2441" s="7"/>
      <c r="CJ2441" s="7"/>
      <c r="CP2441" s="7"/>
      <c r="CR2441" s="7"/>
      <c r="CS2441" s="7"/>
      <c r="CU2441" s="16"/>
      <c r="DB2441" s="7"/>
      <c r="DD2441" s="7"/>
      <c r="DF2441" s="9"/>
    </row>
    <row r="2442" spans="3:110" x14ac:dyDescent="0.25">
      <c r="C2442" s="6"/>
      <c r="H2442" s="7"/>
      <c r="L2442" s="18"/>
      <c r="M2442" s="18"/>
      <c r="N2442" s="20"/>
      <c r="AD2442" s="18"/>
      <c r="AE2442" s="18"/>
      <c r="AJ2442" s="7"/>
      <c r="AL2442" s="7"/>
      <c r="AN2442" s="7"/>
      <c r="AP2442" s="7"/>
      <c r="AR2442" s="7"/>
      <c r="AX2442" s="7"/>
      <c r="AY2442" s="7"/>
      <c r="BE2442" s="9"/>
      <c r="BW2442" s="17"/>
      <c r="CH2442" s="7"/>
      <c r="CJ2442" s="7"/>
      <c r="CP2442" s="7"/>
      <c r="CR2442" s="7"/>
      <c r="CS2442" s="7"/>
      <c r="CU2442" s="16"/>
      <c r="DB2442" s="7"/>
      <c r="DD2442" s="7"/>
      <c r="DF2442" s="9"/>
    </row>
    <row r="2443" spans="3:110" x14ac:dyDescent="0.25">
      <c r="C2443" s="6"/>
      <c r="H2443" s="7"/>
      <c r="L2443" s="18"/>
      <c r="M2443" s="18"/>
      <c r="N2443" s="20"/>
      <c r="AD2443" s="18"/>
      <c r="AE2443" s="18"/>
      <c r="AJ2443" s="7"/>
      <c r="AL2443" s="7"/>
      <c r="AN2443" s="7"/>
      <c r="AP2443" s="7"/>
      <c r="AR2443" s="7"/>
      <c r="AX2443" s="7"/>
      <c r="AY2443" s="7"/>
      <c r="BE2443" s="9"/>
      <c r="BW2443" s="17"/>
      <c r="CH2443" s="7"/>
      <c r="CJ2443" s="7"/>
      <c r="CP2443" s="7"/>
      <c r="CR2443" s="7"/>
      <c r="CS2443" s="7"/>
      <c r="CU2443" s="16"/>
      <c r="DB2443" s="7"/>
      <c r="DD2443" s="7"/>
      <c r="DF2443" s="9"/>
    </row>
    <row r="2444" spans="3:110" x14ac:dyDescent="0.25">
      <c r="C2444" s="6"/>
      <c r="H2444" s="7"/>
      <c r="L2444" s="18"/>
      <c r="M2444" s="18"/>
      <c r="N2444" s="20"/>
      <c r="AD2444" s="18"/>
      <c r="AE2444" s="18"/>
      <c r="AJ2444" s="7"/>
      <c r="AL2444" s="7"/>
      <c r="AN2444" s="7"/>
      <c r="AP2444" s="7"/>
      <c r="AR2444" s="7"/>
      <c r="AX2444" s="7"/>
      <c r="AY2444" s="7"/>
      <c r="BE2444" s="9"/>
      <c r="BW2444" s="17"/>
      <c r="CH2444" s="7"/>
      <c r="CJ2444" s="7"/>
      <c r="CP2444" s="7"/>
      <c r="CR2444" s="7"/>
      <c r="CS2444" s="7"/>
      <c r="CU2444" s="16"/>
      <c r="DB2444" s="7"/>
      <c r="DD2444" s="7"/>
      <c r="DF2444" s="9"/>
    </row>
    <row r="2445" spans="3:110" x14ac:dyDescent="0.25">
      <c r="C2445" s="6"/>
      <c r="H2445" s="7"/>
      <c r="L2445" s="18"/>
      <c r="M2445" s="18"/>
      <c r="N2445" s="20"/>
      <c r="AD2445" s="18"/>
      <c r="AE2445" s="18"/>
      <c r="AJ2445" s="7"/>
      <c r="AL2445" s="7"/>
      <c r="AN2445" s="7"/>
      <c r="AP2445" s="7"/>
      <c r="AR2445" s="7"/>
      <c r="AX2445" s="7"/>
      <c r="AY2445" s="7"/>
      <c r="BE2445" s="9"/>
      <c r="BW2445" s="17"/>
      <c r="CH2445" s="7"/>
      <c r="CJ2445" s="7"/>
      <c r="CP2445" s="7"/>
      <c r="CR2445" s="7"/>
      <c r="CS2445" s="7"/>
      <c r="CU2445" s="16"/>
      <c r="DB2445" s="7"/>
      <c r="DD2445" s="7"/>
      <c r="DF2445" s="9"/>
    </row>
    <row r="2446" spans="3:110" x14ac:dyDescent="0.25">
      <c r="C2446" s="6"/>
      <c r="H2446" s="7"/>
      <c r="L2446" s="18"/>
      <c r="M2446" s="18"/>
      <c r="N2446" s="20"/>
      <c r="AD2446" s="18"/>
      <c r="AE2446" s="18"/>
      <c r="AJ2446" s="7"/>
      <c r="AL2446" s="7"/>
      <c r="AN2446" s="7"/>
      <c r="AP2446" s="7"/>
      <c r="AR2446" s="7"/>
      <c r="AX2446" s="7"/>
      <c r="AY2446" s="7"/>
      <c r="BE2446" s="9"/>
      <c r="BW2446" s="17"/>
      <c r="CH2446" s="7"/>
      <c r="CJ2446" s="7"/>
      <c r="CP2446" s="7"/>
      <c r="CR2446" s="7"/>
      <c r="CS2446" s="7"/>
      <c r="CU2446" s="16"/>
      <c r="DB2446" s="7"/>
      <c r="DD2446" s="7"/>
      <c r="DF2446" s="9"/>
    </row>
    <row r="2447" spans="3:110" x14ac:dyDescent="0.25">
      <c r="C2447" s="6"/>
      <c r="H2447" s="7"/>
      <c r="L2447" s="18"/>
      <c r="M2447" s="18"/>
      <c r="N2447" s="20"/>
      <c r="AD2447" s="18"/>
      <c r="AE2447" s="18"/>
      <c r="AJ2447" s="7"/>
      <c r="AL2447" s="7"/>
      <c r="AN2447" s="7"/>
      <c r="AP2447" s="7"/>
      <c r="AR2447" s="7"/>
      <c r="AX2447" s="7"/>
      <c r="AY2447" s="7"/>
      <c r="BE2447" s="9"/>
      <c r="BW2447" s="17"/>
      <c r="CH2447" s="7"/>
      <c r="CJ2447" s="7"/>
      <c r="CP2447" s="7"/>
      <c r="CR2447" s="7"/>
      <c r="CS2447" s="7"/>
      <c r="CU2447" s="16"/>
      <c r="DB2447" s="7"/>
      <c r="DD2447" s="7"/>
      <c r="DF2447" s="9"/>
    </row>
    <row r="2448" spans="3:110" x14ac:dyDescent="0.25">
      <c r="C2448" s="6"/>
      <c r="H2448" s="7"/>
      <c r="L2448" s="18"/>
      <c r="M2448" s="18"/>
      <c r="N2448" s="20"/>
      <c r="AD2448" s="18"/>
      <c r="AE2448" s="18"/>
      <c r="AJ2448" s="7"/>
      <c r="AL2448" s="7"/>
      <c r="AN2448" s="7"/>
      <c r="AP2448" s="7"/>
      <c r="AR2448" s="7"/>
      <c r="AX2448" s="7"/>
      <c r="AY2448" s="7"/>
      <c r="BE2448" s="9"/>
      <c r="BW2448" s="17"/>
      <c r="CH2448" s="7"/>
      <c r="CJ2448" s="7"/>
      <c r="CP2448" s="7"/>
      <c r="CR2448" s="7"/>
      <c r="CS2448" s="7"/>
      <c r="CU2448" s="16"/>
      <c r="DB2448" s="7"/>
      <c r="DD2448" s="7"/>
      <c r="DF2448" s="9"/>
    </row>
    <row r="2449" spans="3:110" x14ac:dyDescent="0.25">
      <c r="C2449" s="6"/>
      <c r="H2449" s="7"/>
      <c r="L2449" s="18"/>
      <c r="M2449" s="18"/>
      <c r="N2449" s="20"/>
      <c r="AD2449" s="18"/>
      <c r="AE2449" s="18"/>
      <c r="AJ2449" s="7"/>
      <c r="AL2449" s="7"/>
      <c r="AN2449" s="7"/>
      <c r="AP2449" s="7"/>
      <c r="AR2449" s="7"/>
      <c r="AX2449" s="7"/>
      <c r="AY2449" s="7"/>
      <c r="BE2449" s="9"/>
      <c r="BW2449" s="17"/>
      <c r="CH2449" s="7"/>
      <c r="CJ2449" s="7"/>
      <c r="CP2449" s="7"/>
      <c r="CR2449" s="7"/>
      <c r="CS2449" s="7"/>
      <c r="CU2449" s="16"/>
      <c r="DB2449" s="7"/>
      <c r="DD2449" s="7"/>
      <c r="DF2449" s="9"/>
    </row>
    <row r="2450" spans="3:110" x14ac:dyDescent="0.25">
      <c r="C2450" s="6"/>
      <c r="H2450" s="7"/>
      <c r="L2450" s="18"/>
      <c r="M2450" s="18"/>
      <c r="N2450" s="20"/>
      <c r="AD2450" s="18"/>
      <c r="AE2450" s="18"/>
      <c r="AJ2450" s="7"/>
      <c r="AL2450" s="7"/>
      <c r="AN2450" s="7"/>
      <c r="AP2450" s="7"/>
      <c r="AR2450" s="7"/>
      <c r="AX2450" s="7"/>
      <c r="AY2450" s="7"/>
      <c r="BE2450" s="9"/>
      <c r="BW2450" s="17"/>
      <c r="CH2450" s="7"/>
      <c r="CJ2450" s="7"/>
      <c r="CP2450" s="7"/>
      <c r="CR2450" s="7"/>
      <c r="CS2450" s="7"/>
      <c r="CU2450" s="16"/>
      <c r="DB2450" s="7"/>
      <c r="DD2450" s="7"/>
      <c r="DF2450" s="9"/>
    </row>
    <row r="2451" spans="3:110" x14ac:dyDescent="0.25">
      <c r="C2451" s="6"/>
      <c r="H2451" s="7"/>
      <c r="L2451" s="18"/>
      <c r="M2451" s="18"/>
      <c r="N2451" s="20"/>
      <c r="AD2451" s="18"/>
      <c r="AE2451" s="18"/>
      <c r="AJ2451" s="7"/>
      <c r="AL2451" s="7"/>
      <c r="AN2451" s="7"/>
      <c r="AP2451" s="7"/>
      <c r="AR2451" s="7"/>
      <c r="AX2451" s="7"/>
      <c r="AY2451" s="7"/>
      <c r="BE2451" s="9"/>
      <c r="BW2451" s="17"/>
      <c r="CH2451" s="7"/>
      <c r="CJ2451" s="7"/>
      <c r="CP2451" s="7"/>
      <c r="CR2451" s="7"/>
      <c r="CS2451" s="7"/>
      <c r="CU2451" s="16"/>
      <c r="DB2451" s="7"/>
      <c r="DD2451" s="7"/>
      <c r="DF2451" s="9"/>
    </row>
    <row r="2452" spans="3:110" x14ac:dyDescent="0.25">
      <c r="C2452" s="6"/>
      <c r="H2452" s="7"/>
      <c r="L2452" s="18"/>
      <c r="M2452" s="18"/>
      <c r="N2452" s="20"/>
      <c r="AD2452" s="18"/>
      <c r="AE2452" s="18"/>
      <c r="AJ2452" s="7"/>
      <c r="AL2452" s="7"/>
      <c r="AN2452" s="7"/>
      <c r="AP2452" s="7"/>
      <c r="AR2452" s="7"/>
      <c r="AX2452" s="7"/>
      <c r="AY2452" s="7"/>
      <c r="BE2452" s="9"/>
      <c r="BW2452" s="17"/>
      <c r="CH2452" s="7"/>
      <c r="CJ2452" s="7"/>
      <c r="CP2452" s="7"/>
      <c r="CR2452" s="7"/>
      <c r="CS2452" s="7"/>
      <c r="CU2452" s="16"/>
      <c r="DB2452" s="7"/>
      <c r="DD2452" s="7"/>
      <c r="DF2452" s="9"/>
    </row>
    <row r="2453" spans="3:110" x14ac:dyDescent="0.25">
      <c r="C2453" s="6"/>
      <c r="H2453" s="7"/>
      <c r="L2453" s="18"/>
      <c r="M2453" s="18"/>
      <c r="N2453" s="20"/>
      <c r="AD2453" s="18"/>
      <c r="AE2453" s="18"/>
      <c r="AJ2453" s="7"/>
      <c r="AL2453" s="7"/>
      <c r="AN2453" s="7"/>
      <c r="AP2453" s="7"/>
      <c r="AR2453" s="7"/>
      <c r="AX2453" s="7"/>
      <c r="AY2453" s="7"/>
      <c r="BE2453" s="9"/>
      <c r="BW2453" s="17"/>
      <c r="CH2453" s="7"/>
      <c r="CJ2453" s="7"/>
      <c r="CP2453" s="7"/>
      <c r="CR2453" s="7"/>
      <c r="CS2453" s="7"/>
      <c r="CU2453" s="16"/>
      <c r="DB2453" s="7"/>
      <c r="DD2453" s="7"/>
      <c r="DF2453" s="9"/>
    </row>
    <row r="2454" spans="3:110" x14ac:dyDescent="0.25">
      <c r="C2454" s="6"/>
      <c r="H2454" s="7"/>
      <c r="L2454" s="18"/>
      <c r="M2454" s="18"/>
      <c r="N2454" s="20"/>
      <c r="AD2454" s="18"/>
      <c r="AE2454" s="18"/>
      <c r="AJ2454" s="7"/>
      <c r="AL2454" s="7"/>
      <c r="AN2454" s="7"/>
      <c r="AP2454" s="7"/>
      <c r="AR2454" s="7"/>
      <c r="AX2454" s="7"/>
      <c r="AY2454" s="7"/>
      <c r="BE2454" s="9"/>
      <c r="BW2454" s="17"/>
      <c r="CH2454" s="7"/>
      <c r="CJ2454" s="7"/>
      <c r="CP2454" s="7"/>
      <c r="CR2454" s="7"/>
      <c r="CS2454" s="7"/>
      <c r="CU2454" s="16"/>
      <c r="DB2454" s="7"/>
      <c r="DD2454" s="7"/>
      <c r="DF2454" s="9"/>
    </row>
    <row r="2455" spans="3:110" x14ac:dyDescent="0.25">
      <c r="C2455" s="6"/>
      <c r="H2455" s="7"/>
      <c r="L2455" s="18"/>
      <c r="M2455" s="18"/>
      <c r="N2455" s="20"/>
      <c r="AD2455" s="18"/>
      <c r="AE2455" s="18"/>
      <c r="AJ2455" s="7"/>
      <c r="AL2455" s="7"/>
      <c r="AN2455" s="7"/>
      <c r="AP2455" s="7"/>
      <c r="AR2455" s="7"/>
      <c r="AX2455" s="7"/>
      <c r="AY2455" s="7"/>
      <c r="BE2455" s="9"/>
      <c r="BW2455" s="17"/>
      <c r="CH2455" s="7"/>
      <c r="CJ2455" s="7"/>
      <c r="CP2455" s="7"/>
      <c r="CR2455" s="7"/>
      <c r="CS2455" s="7"/>
      <c r="CU2455" s="16"/>
      <c r="DB2455" s="7"/>
      <c r="DD2455" s="7"/>
      <c r="DF2455" s="9"/>
    </row>
    <row r="2456" spans="3:110" x14ac:dyDescent="0.25">
      <c r="C2456" s="6"/>
      <c r="H2456" s="7"/>
      <c r="L2456" s="18"/>
      <c r="M2456" s="18"/>
      <c r="N2456" s="20"/>
      <c r="AD2456" s="18"/>
      <c r="AE2456" s="18"/>
      <c r="AJ2456" s="7"/>
      <c r="AL2456" s="7"/>
      <c r="AN2456" s="7"/>
      <c r="AP2456" s="7"/>
      <c r="AR2456" s="7"/>
      <c r="AX2456" s="7"/>
      <c r="AY2456" s="7"/>
      <c r="BE2456" s="9"/>
      <c r="BW2456" s="17"/>
      <c r="CH2456" s="7"/>
      <c r="CJ2456" s="7"/>
      <c r="CP2456" s="7"/>
      <c r="CR2456" s="7"/>
      <c r="CS2456" s="7"/>
      <c r="CU2456" s="16"/>
      <c r="DB2456" s="7"/>
      <c r="DD2456" s="7"/>
      <c r="DF2456" s="9"/>
    </row>
    <row r="2457" spans="3:110" x14ac:dyDescent="0.25">
      <c r="C2457" s="6"/>
      <c r="H2457" s="7"/>
      <c r="L2457" s="18"/>
      <c r="M2457" s="18"/>
      <c r="N2457" s="20"/>
      <c r="AD2457" s="18"/>
      <c r="AE2457" s="18"/>
      <c r="AJ2457" s="7"/>
      <c r="AL2457" s="7"/>
      <c r="AN2457" s="7"/>
      <c r="AP2457" s="7"/>
      <c r="AR2457" s="7"/>
      <c r="AX2457" s="7"/>
      <c r="AY2457" s="7"/>
      <c r="BE2457" s="9"/>
      <c r="BW2457" s="17"/>
      <c r="CH2457" s="7"/>
      <c r="CJ2457" s="7"/>
      <c r="CP2457" s="7"/>
      <c r="CR2457" s="7"/>
      <c r="CS2457" s="7"/>
      <c r="CU2457" s="16"/>
      <c r="DB2457" s="7"/>
      <c r="DD2457" s="7"/>
      <c r="DF2457" s="9"/>
    </row>
    <row r="2458" spans="3:110" x14ac:dyDescent="0.25">
      <c r="C2458" s="6"/>
      <c r="H2458" s="7"/>
      <c r="L2458" s="18"/>
      <c r="M2458" s="18"/>
      <c r="N2458" s="20"/>
      <c r="AD2458" s="18"/>
      <c r="AE2458" s="18"/>
      <c r="AJ2458" s="7"/>
      <c r="AL2458" s="7"/>
      <c r="AN2458" s="7"/>
      <c r="AP2458" s="7"/>
      <c r="AR2458" s="7"/>
      <c r="AX2458" s="7"/>
      <c r="AY2458" s="7"/>
      <c r="BE2458" s="9"/>
      <c r="BW2458" s="17"/>
      <c r="CH2458" s="7"/>
      <c r="CJ2458" s="7"/>
      <c r="CP2458" s="7"/>
      <c r="CR2458" s="7"/>
      <c r="CS2458" s="7"/>
      <c r="CU2458" s="16"/>
      <c r="DB2458" s="7"/>
      <c r="DD2458" s="7"/>
      <c r="DF2458" s="9"/>
    </row>
    <row r="2459" spans="3:110" x14ac:dyDescent="0.25">
      <c r="C2459" s="6"/>
      <c r="H2459" s="7"/>
      <c r="L2459" s="18"/>
      <c r="M2459" s="18"/>
      <c r="N2459" s="20"/>
      <c r="AD2459" s="18"/>
      <c r="AE2459" s="18"/>
      <c r="AJ2459" s="7"/>
      <c r="AL2459" s="7"/>
      <c r="AN2459" s="7"/>
      <c r="AP2459" s="7"/>
      <c r="AR2459" s="7"/>
      <c r="AX2459" s="7"/>
      <c r="AY2459" s="7"/>
      <c r="BE2459" s="9"/>
      <c r="BW2459" s="17"/>
      <c r="CH2459" s="7"/>
      <c r="CJ2459" s="7"/>
      <c r="CP2459" s="7"/>
      <c r="CR2459" s="7"/>
      <c r="CS2459" s="7"/>
      <c r="CU2459" s="16"/>
      <c r="DB2459" s="7"/>
      <c r="DD2459" s="7"/>
      <c r="DF2459" s="9"/>
    </row>
    <row r="2460" spans="3:110" x14ac:dyDescent="0.25">
      <c r="C2460" s="6"/>
      <c r="H2460" s="7"/>
      <c r="L2460" s="18"/>
      <c r="M2460" s="18"/>
      <c r="N2460" s="20"/>
      <c r="AD2460" s="18"/>
      <c r="AE2460" s="18"/>
      <c r="AJ2460" s="7"/>
      <c r="AL2460" s="7"/>
      <c r="AN2460" s="7"/>
      <c r="AP2460" s="7"/>
      <c r="AR2460" s="7"/>
      <c r="AX2460" s="7"/>
      <c r="AY2460" s="7"/>
      <c r="BE2460" s="9"/>
      <c r="BW2460" s="17"/>
      <c r="CH2460" s="7"/>
      <c r="CJ2460" s="7"/>
      <c r="CP2460" s="7"/>
      <c r="CR2460" s="7"/>
      <c r="CS2460" s="7"/>
      <c r="CU2460" s="16"/>
      <c r="DB2460" s="7"/>
      <c r="DD2460" s="7"/>
      <c r="DF2460" s="9"/>
    </row>
    <row r="2461" spans="3:110" x14ac:dyDescent="0.25">
      <c r="C2461" s="6"/>
      <c r="H2461" s="7"/>
      <c r="L2461" s="18"/>
      <c r="M2461" s="18"/>
      <c r="N2461" s="20"/>
      <c r="AD2461" s="18"/>
      <c r="AE2461" s="18"/>
      <c r="AJ2461" s="7"/>
      <c r="AL2461" s="7"/>
      <c r="AN2461" s="7"/>
      <c r="AP2461" s="7"/>
      <c r="AR2461" s="7"/>
      <c r="AX2461" s="7"/>
      <c r="AY2461" s="7"/>
      <c r="BE2461" s="9"/>
      <c r="BW2461" s="17"/>
      <c r="CH2461" s="7"/>
      <c r="CJ2461" s="7"/>
      <c r="CP2461" s="7"/>
      <c r="CR2461" s="7"/>
      <c r="CS2461" s="7"/>
      <c r="CU2461" s="16"/>
      <c r="DB2461" s="7"/>
      <c r="DD2461" s="7"/>
      <c r="DF2461" s="9"/>
    </row>
    <row r="2462" spans="3:110" x14ac:dyDescent="0.25">
      <c r="C2462" s="6"/>
      <c r="H2462" s="7"/>
      <c r="L2462" s="18"/>
      <c r="M2462" s="18"/>
      <c r="N2462" s="20"/>
      <c r="AD2462" s="18"/>
      <c r="AE2462" s="18"/>
      <c r="AJ2462" s="7"/>
      <c r="AL2462" s="7"/>
      <c r="AN2462" s="7"/>
      <c r="AP2462" s="7"/>
      <c r="AR2462" s="7"/>
      <c r="AX2462" s="7"/>
      <c r="AY2462" s="7"/>
      <c r="BE2462" s="9"/>
      <c r="BW2462" s="17"/>
      <c r="CH2462" s="7"/>
      <c r="CJ2462" s="7"/>
      <c r="CP2462" s="7"/>
      <c r="CR2462" s="7"/>
      <c r="CS2462" s="7"/>
      <c r="CU2462" s="16"/>
      <c r="DB2462" s="7"/>
      <c r="DD2462" s="7"/>
      <c r="DF2462" s="9"/>
    </row>
    <row r="2463" spans="3:110" x14ac:dyDescent="0.25">
      <c r="C2463" s="6"/>
      <c r="H2463" s="7"/>
      <c r="L2463" s="18"/>
      <c r="M2463" s="18"/>
      <c r="N2463" s="20"/>
      <c r="AD2463" s="18"/>
      <c r="AE2463" s="18"/>
      <c r="AJ2463" s="7"/>
      <c r="AL2463" s="7"/>
      <c r="AN2463" s="7"/>
      <c r="AP2463" s="7"/>
      <c r="AR2463" s="7"/>
      <c r="AX2463" s="7"/>
      <c r="AY2463" s="7"/>
      <c r="BE2463" s="9"/>
      <c r="BW2463" s="17"/>
      <c r="CH2463" s="7"/>
      <c r="CJ2463" s="7"/>
      <c r="CP2463" s="7"/>
      <c r="CR2463" s="7"/>
      <c r="CS2463" s="7"/>
      <c r="CU2463" s="16"/>
      <c r="DB2463" s="7"/>
      <c r="DD2463" s="7"/>
      <c r="DF2463" s="9"/>
    </row>
    <row r="2464" spans="3:110" x14ac:dyDescent="0.25">
      <c r="C2464" s="6"/>
      <c r="H2464" s="7"/>
      <c r="L2464" s="18"/>
      <c r="M2464" s="18"/>
      <c r="N2464" s="20"/>
      <c r="AD2464" s="18"/>
      <c r="AE2464" s="18"/>
      <c r="AJ2464" s="7"/>
      <c r="AL2464" s="7"/>
      <c r="AN2464" s="7"/>
      <c r="AP2464" s="7"/>
      <c r="AR2464" s="7"/>
      <c r="AX2464" s="7"/>
      <c r="AY2464" s="7"/>
      <c r="BE2464" s="9"/>
      <c r="BW2464" s="17"/>
      <c r="CH2464" s="7"/>
      <c r="CJ2464" s="7"/>
      <c r="CP2464" s="7"/>
      <c r="CR2464" s="7"/>
      <c r="CS2464" s="7"/>
      <c r="CU2464" s="16"/>
      <c r="DB2464" s="7"/>
      <c r="DD2464" s="7"/>
      <c r="DF2464" s="9"/>
    </row>
    <row r="2465" spans="3:110" x14ac:dyDescent="0.25">
      <c r="C2465" s="6"/>
      <c r="H2465" s="7"/>
      <c r="L2465" s="18"/>
      <c r="M2465" s="18"/>
      <c r="N2465" s="20"/>
      <c r="AD2465" s="18"/>
      <c r="AE2465" s="18"/>
      <c r="AJ2465" s="7"/>
      <c r="AL2465" s="7"/>
      <c r="AN2465" s="7"/>
      <c r="AP2465" s="7"/>
      <c r="AR2465" s="7"/>
      <c r="AX2465" s="7"/>
      <c r="AY2465" s="7"/>
      <c r="BE2465" s="9"/>
      <c r="BW2465" s="17"/>
      <c r="CH2465" s="7"/>
      <c r="CJ2465" s="7"/>
      <c r="CP2465" s="7"/>
      <c r="CR2465" s="7"/>
      <c r="CS2465" s="7"/>
      <c r="CU2465" s="16"/>
      <c r="DB2465" s="7"/>
      <c r="DD2465" s="7"/>
      <c r="DF2465" s="9"/>
    </row>
    <row r="2466" spans="3:110" x14ac:dyDescent="0.25">
      <c r="C2466" s="6"/>
      <c r="H2466" s="7"/>
      <c r="L2466" s="18"/>
      <c r="M2466" s="18"/>
      <c r="N2466" s="20"/>
      <c r="AD2466" s="18"/>
      <c r="AE2466" s="18"/>
      <c r="AJ2466" s="7"/>
      <c r="AL2466" s="7"/>
      <c r="AN2466" s="7"/>
      <c r="AP2466" s="7"/>
      <c r="AR2466" s="7"/>
      <c r="AX2466" s="7"/>
      <c r="AY2466" s="7"/>
      <c r="BE2466" s="9"/>
      <c r="BW2466" s="17"/>
      <c r="CH2466" s="7"/>
      <c r="CJ2466" s="7"/>
      <c r="CP2466" s="7"/>
      <c r="CR2466" s="7"/>
      <c r="CS2466" s="7"/>
      <c r="CU2466" s="16"/>
      <c r="DB2466" s="7"/>
      <c r="DD2466" s="7"/>
      <c r="DF2466" s="9"/>
    </row>
    <row r="2467" spans="3:110" x14ac:dyDescent="0.25">
      <c r="C2467" s="6"/>
      <c r="H2467" s="7"/>
      <c r="L2467" s="18"/>
      <c r="M2467" s="18"/>
      <c r="N2467" s="20"/>
      <c r="AD2467" s="18"/>
      <c r="AE2467" s="18"/>
      <c r="AJ2467" s="7"/>
      <c r="AL2467" s="7"/>
      <c r="AN2467" s="7"/>
      <c r="AP2467" s="7"/>
      <c r="AR2467" s="7"/>
      <c r="AX2467" s="7"/>
      <c r="AY2467" s="7"/>
      <c r="BE2467" s="9"/>
      <c r="BW2467" s="17"/>
      <c r="CH2467" s="7"/>
      <c r="CJ2467" s="7"/>
      <c r="CP2467" s="7"/>
      <c r="CR2467" s="7"/>
      <c r="CS2467" s="7"/>
      <c r="CU2467" s="16"/>
      <c r="DB2467" s="7"/>
      <c r="DD2467" s="7"/>
      <c r="DF2467" s="9"/>
    </row>
    <row r="2468" spans="3:110" x14ac:dyDescent="0.25">
      <c r="C2468" s="6"/>
      <c r="H2468" s="7"/>
      <c r="L2468" s="18"/>
      <c r="M2468" s="18"/>
      <c r="N2468" s="20"/>
      <c r="AD2468" s="18"/>
      <c r="AE2468" s="18"/>
      <c r="AJ2468" s="7"/>
      <c r="AL2468" s="7"/>
      <c r="AN2468" s="7"/>
      <c r="AP2468" s="7"/>
      <c r="AR2468" s="7"/>
      <c r="AX2468" s="7"/>
      <c r="AY2468" s="7"/>
      <c r="BE2468" s="9"/>
      <c r="BW2468" s="17"/>
      <c r="CH2468" s="7"/>
      <c r="CJ2468" s="7"/>
      <c r="CP2468" s="7"/>
      <c r="CR2468" s="7"/>
      <c r="CS2468" s="7"/>
      <c r="CU2468" s="16"/>
      <c r="DB2468" s="7"/>
      <c r="DD2468" s="7"/>
      <c r="DF2468" s="9"/>
    </row>
    <row r="2469" spans="3:110" x14ac:dyDescent="0.25">
      <c r="C2469" s="6"/>
      <c r="H2469" s="7"/>
      <c r="L2469" s="18"/>
      <c r="M2469" s="18"/>
      <c r="N2469" s="20"/>
      <c r="AD2469" s="18"/>
      <c r="AE2469" s="18"/>
      <c r="AJ2469" s="7"/>
      <c r="AL2469" s="7"/>
      <c r="AN2469" s="7"/>
      <c r="AP2469" s="7"/>
      <c r="AR2469" s="7"/>
      <c r="AX2469" s="7"/>
      <c r="AY2469" s="7"/>
      <c r="BE2469" s="9"/>
      <c r="BW2469" s="17"/>
      <c r="CH2469" s="7"/>
      <c r="CJ2469" s="7"/>
      <c r="CP2469" s="7"/>
      <c r="CR2469" s="7"/>
      <c r="CS2469" s="7"/>
      <c r="CU2469" s="16"/>
      <c r="DB2469" s="7"/>
      <c r="DD2469" s="7"/>
      <c r="DF2469" s="9"/>
    </row>
    <row r="2470" spans="3:110" x14ac:dyDescent="0.25">
      <c r="C2470" s="6"/>
      <c r="H2470" s="7"/>
      <c r="L2470" s="18"/>
      <c r="M2470" s="18"/>
      <c r="N2470" s="20"/>
      <c r="AD2470" s="18"/>
      <c r="AE2470" s="18"/>
      <c r="AJ2470" s="7"/>
      <c r="AL2470" s="7"/>
      <c r="AN2470" s="7"/>
      <c r="AP2470" s="7"/>
      <c r="AR2470" s="7"/>
      <c r="AX2470" s="7"/>
      <c r="AY2470" s="7"/>
      <c r="BE2470" s="9"/>
      <c r="BW2470" s="17"/>
      <c r="CH2470" s="7"/>
      <c r="CJ2470" s="7"/>
      <c r="CP2470" s="7"/>
      <c r="CR2470" s="7"/>
      <c r="CS2470" s="7"/>
      <c r="CU2470" s="16"/>
      <c r="DB2470" s="7"/>
      <c r="DD2470" s="7"/>
      <c r="DF2470" s="9"/>
    </row>
    <row r="2471" spans="3:110" x14ac:dyDescent="0.25">
      <c r="C2471" s="6"/>
      <c r="H2471" s="7"/>
      <c r="L2471" s="18"/>
      <c r="M2471" s="18"/>
      <c r="N2471" s="20"/>
      <c r="AD2471" s="18"/>
      <c r="AE2471" s="18"/>
      <c r="AJ2471" s="7"/>
      <c r="AL2471" s="7"/>
      <c r="AN2471" s="7"/>
      <c r="AP2471" s="7"/>
      <c r="AR2471" s="7"/>
      <c r="AX2471" s="7"/>
      <c r="AY2471" s="7"/>
      <c r="BE2471" s="9"/>
      <c r="BW2471" s="17"/>
      <c r="CH2471" s="7"/>
      <c r="CJ2471" s="7"/>
      <c r="CP2471" s="7"/>
      <c r="CR2471" s="7"/>
      <c r="CS2471" s="7"/>
      <c r="CU2471" s="16"/>
      <c r="DB2471" s="7"/>
      <c r="DD2471" s="7"/>
      <c r="DF2471" s="9"/>
    </row>
    <row r="2472" spans="3:110" x14ac:dyDescent="0.25">
      <c r="C2472" s="6"/>
      <c r="H2472" s="7"/>
      <c r="L2472" s="18"/>
      <c r="M2472" s="18"/>
      <c r="N2472" s="20"/>
      <c r="AD2472" s="18"/>
      <c r="AE2472" s="18"/>
      <c r="AJ2472" s="7"/>
      <c r="AL2472" s="7"/>
      <c r="AN2472" s="7"/>
      <c r="AP2472" s="7"/>
      <c r="AR2472" s="7"/>
      <c r="AX2472" s="7"/>
      <c r="AY2472" s="7"/>
      <c r="BE2472" s="9"/>
      <c r="BW2472" s="17"/>
      <c r="CH2472" s="7"/>
      <c r="CJ2472" s="7"/>
      <c r="CP2472" s="7"/>
      <c r="CR2472" s="7"/>
      <c r="CS2472" s="7"/>
      <c r="CU2472" s="16"/>
      <c r="DB2472" s="7"/>
      <c r="DD2472" s="7"/>
      <c r="DF2472" s="9"/>
    </row>
    <row r="2473" spans="3:110" x14ac:dyDescent="0.25">
      <c r="C2473" s="6"/>
      <c r="H2473" s="7"/>
      <c r="L2473" s="18"/>
      <c r="M2473" s="18"/>
      <c r="N2473" s="20"/>
      <c r="AD2473" s="18"/>
      <c r="AE2473" s="18"/>
      <c r="AJ2473" s="7"/>
      <c r="AL2473" s="7"/>
      <c r="AN2473" s="7"/>
      <c r="AP2473" s="7"/>
      <c r="AR2473" s="7"/>
      <c r="AX2473" s="7"/>
      <c r="AY2473" s="7"/>
      <c r="BE2473" s="9"/>
      <c r="BW2473" s="17"/>
      <c r="CH2473" s="7"/>
      <c r="CJ2473" s="7"/>
      <c r="CP2473" s="7"/>
      <c r="CR2473" s="7"/>
      <c r="CS2473" s="7"/>
      <c r="CU2473" s="16"/>
      <c r="DB2473" s="7"/>
      <c r="DD2473" s="7"/>
      <c r="DF2473" s="9"/>
    </row>
    <row r="2474" spans="3:110" x14ac:dyDescent="0.25">
      <c r="C2474" s="6"/>
      <c r="H2474" s="7"/>
      <c r="L2474" s="18"/>
      <c r="M2474" s="18"/>
      <c r="N2474" s="20"/>
      <c r="AD2474" s="18"/>
      <c r="AE2474" s="18"/>
      <c r="AJ2474" s="7"/>
      <c r="AL2474" s="7"/>
      <c r="AN2474" s="7"/>
      <c r="AP2474" s="7"/>
      <c r="AR2474" s="7"/>
      <c r="AX2474" s="7"/>
      <c r="AY2474" s="7"/>
      <c r="BE2474" s="9"/>
      <c r="BW2474" s="17"/>
      <c r="CH2474" s="7"/>
      <c r="CJ2474" s="7"/>
      <c r="CP2474" s="7"/>
      <c r="CR2474" s="7"/>
      <c r="CS2474" s="7"/>
      <c r="CU2474" s="16"/>
      <c r="DB2474" s="7"/>
      <c r="DD2474" s="7"/>
      <c r="DF2474" s="9"/>
    </row>
    <row r="2475" spans="3:110" x14ac:dyDescent="0.25">
      <c r="C2475" s="6"/>
      <c r="H2475" s="7"/>
      <c r="L2475" s="18"/>
      <c r="M2475" s="18"/>
      <c r="N2475" s="20"/>
      <c r="AD2475" s="18"/>
      <c r="AE2475" s="18"/>
      <c r="AJ2475" s="7"/>
      <c r="AL2475" s="7"/>
      <c r="AN2475" s="7"/>
      <c r="AP2475" s="7"/>
      <c r="AR2475" s="7"/>
      <c r="AX2475" s="7"/>
      <c r="AY2475" s="7"/>
      <c r="BE2475" s="9"/>
      <c r="BW2475" s="17"/>
      <c r="CH2475" s="7"/>
      <c r="CJ2475" s="7"/>
      <c r="CP2475" s="7"/>
      <c r="CR2475" s="7"/>
      <c r="CS2475" s="7"/>
      <c r="CU2475" s="16"/>
      <c r="DB2475" s="7"/>
      <c r="DD2475" s="7"/>
      <c r="DF2475" s="9"/>
    </row>
    <row r="2476" spans="3:110" x14ac:dyDescent="0.25">
      <c r="C2476" s="6"/>
      <c r="H2476" s="7"/>
      <c r="L2476" s="18"/>
      <c r="M2476" s="18"/>
      <c r="N2476" s="20"/>
      <c r="AD2476" s="18"/>
      <c r="AE2476" s="18"/>
      <c r="AJ2476" s="7"/>
      <c r="AL2476" s="7"/>
      <c r="AN2476" s="7"/>
      <c r="AP2476" s="7"/>
      <c r="AR2476" s="7"/>
      <c r="AX2476" s="7"/>
      <c r="AY2476" s="7"/>
      <c r="BE2476" s="9"/>
      <c r="BW2476" s="17"/>
      <c r="CH2476" s="7"/>
      <c r="CJ2476" s="7"/>
      <c r="CP2476" s="7"/>
      <c r="CR2476" s="7"/>
      <c r="CS2476" s="7"/>
      <c r="CU2476" s="16"/>
      <c r="DB2476" s="7"/>
      <c r="DD2476" s="7"/>
      <c r="DF2476" s="9"/>
    </row>
    <row r="2477" spans="3:110" x14ac:dyDescent="0.25">
      <c r="C2477" s="6"/>
      <c r="H2477" s="7"/>
      <c r="L2477" s="18"/>
      <c r="M2477" s="18"/>
      <c r="N2477" s="20"/>
      <c r="AD2477" s="18"/>
      <c r="AE2477" s="18"/>
      <c r="AJ2477" s="7"/>
      <c r="AL2477" s="7"/>
      <c r="AN2477" s="7"/>
      <c r="AP2477" s="7"/>
      <c r="AR2477" s="7"/>
      <c r="AX2477" s="7"/>
      <c r="AY2477" s="7"/>
      <c r="BE2477" s="9"/>
      <c r="BW2477" s="17"/>
      <c r="CH2477" s="7"/>
      <c r="CJ2477" s="7"/>
      <c r="CP2477" s="7"/>
      <c r="CR2477" s="7"/>
      <c r="CS2477" s="7"/>
      <c r="CU2477" s="16"/>
      <c r="DB2477" s="7"/>
      <c r="DD2477" s="7"/>
      <c r="DF2477" s="9"/>
    </row>
    <row r="2478" spans="3:110" x14ac:dyDescent="0.25">
      <c r="C2478" s="6"/>
      <c r="H2478" s="7"/>
      <c r="L2478" s="18"/>
      <c r="M2478" s="18"/>
      <c r="N2478" s="20"/>
      <c r="AD2478" s="18"/>
      <c r="AE2478" s="18"/>
      <c r="AJ2478" s="7"/>
      <c r="AL2478" s="7"/>
      <c r="AN2478" s="7"/>
      <c r="AP2478" s="7"/>
      <c r="AR2478" s="7"/>
      <c r="AX2478" s="7"/>
      <c r="AY2478" s="7"/>
      <c r="BE2478" s="9"/>
      <c r="BW2478" s="17"/>
      <c r="CH2478" s="7"/>
      <c r="CJ2478" s="7"/>
      <c r="CP2478" s="7"/>
      <c r="CR2478" s="7"/>
      <c r="CS2478" s="7"/>
      <c r="CU2478" s="16"/>
      <c r="DB2478" s="7"/>
      <c r="DD2478" s="7"/>
      <c r="DF2478" s="9"/>
    </row>
    <row r="2479" spans="3:110" x14ac:dyDescent="0.25">
      <c r="C2479" s="6"/>
      <c r="H2479" s="7"/>
      <c r="L2479" s="18"/>
      <c r="M2479" s="18"/>
      <c r="N2479" s="20"/>
      <c r="AD2479" s="18"/>
      <c r="AE2479" s="18"/>
      <c r="AJ2479" s="7"/>
      <c r="AL2479" s="7"/>
      <c r="AN2479" s="7"/>
      <c r="AP2479" s="7"/>
      <c r="AR2479" s="7"/>
      <c r="AX2479" s="7"/>
      <c r="AY2479" s="7"/>
      <c r="BE2479" s="9"/>
      <c r="BW2479" s="17"/>
      <c r="CH2479" s="7"/>
      <c r="CJ2479" s="7"/>
      <c r="CP2479" s="7"/>
      <c r="CR2479" s="7"/>
      <c r="CS2479" s="7"/>
      <c r="CU2479" s="16"/>
      <c r="DB2479" s="7"/>
      <c r="DD2479" s="7"/>
      <c r="DF2479" s="9"/>
    </row>
    <row r="2480" spans="3:110" x14ac:dyDescent="0.25">
      <c r="C2480" s="6"/>
      <c r="H2480" s="7"/>
      <c r="L2480" s="18"/>
      <c r="M2480" s="18"/>
      <c r="N2480" s="20"/>
      <c r="AD2480" s="18"/>
      <c r="AE2480" s="18"/>
      <c r="AJ2480" s="7"/>
      <c r="AL2480" s="7"/>
      <c r="AN2480" s="7"/>
      <c r="AP2480" s="7"/>
      <c r="AR2480" s="7"/>
      <c r="AX2480" s="7"/>
      <c r="AY2480" s="7"/>
      <c r="BE2480" s="9"/>
      <c r="BW2480" s="17"/>
      <c r="CH2480" s="7"/>
      <c r="CJ2480" s="7"/>
      <c r="CP2480" s="7"/>
      <c r="CR2480" s="7"/>
      <c r="CS2480" s="7"/>
      <c r="CU2480" s="16"/>
      <c r="DB2480" s="7"/>
      <c r="DD2480" s="7"/>
      <c r="DF2480" s="9"/>
    </row>
    <row r="2481" spans="3:110" x14ac:dyDescent="0.25">
      <c r="C2481" s="6"/>
      <c r="H2481" s="7"/>
      <c r="L2481" s="18"/>
      <c r="M2481" s="18"/>
      <c r="N2481" s="20"/>
      <c r="AD2481" s="18"/>
      <c r="AE2481" s="18"/>
      <c r="AJ2481" s="7"/>
      <c r="AL2481" s="7"/>
      <c r="AN2481" s="7"/>
      <c r="AP2481" s="7"/>
      <c r="AR2481" s="7"/>
      <c r="AX2481" s="7"/>
      <c r="AY2481" s="7"/>
      <c r="BE2481" s="9"/>
      <c r="BW2481" s="17"/>
      <c r="CH2481" s="7"/>
      <c r="CJ2481" s="7"/>
      <c r="CP2481" s="7"/>
      <c r="CR2481" s="7"/>
      <c r="CS2481" s="7"/>
      <c r="CU2481" s="16"/>
      <c r="DB2481" s="7"/>
      <c r="DD2481" s="7"/>
      <c r="DF2481" s="9"/>
    </row>
    <row r="2482" spans="3:110" x14ac:dyDescent="0.25">
      <c r="C2482" s="6"/>
      <c r="H2482" s="7"/>
      <c r="L2482" s="18"/>
      <c r="M2482" s="18"/>
      <c r="N2482" s="20"/>
      <c r="AD2482" s="18"/>
      <c r="AE2482" s="18"/>
      <c r="AJ2482" s="7"/>
      <c r="AL2482" s="7"/>
      <c r="AN2482" s="7"/>
      <c r="AP2482" s="7"/>
      <c r="AR2482" s="7"/>
      <c r="AX2482" s="7"/>
      <c r="AY2482" s="7"/>
      <c r="BE2482" s="9"/>
      <c r="BW2482" s="17"/>
      <c r="CH2482" s="7"/>
      <c r="CJ2482" s="7"/>
      <c r="CP2482" s="7"/>
      <c r="CR2482" s="7"/>
      <c r="CS2482" s="7"/>
      <c r="CU2482" s="16"/>
      <c r="DB2482" s="7"/>
      <c r="DD2482" s="7"/>
      <c r="DF2482" s="9"/>
    </row>
    <row r="2483" spans="3:110" x14ac:dyDescent="0.25">
      <c r="C2483" s="6"/>
      <c r="H2483" s="7"/>
      <c r="L2483" s="18"/>
      <c r="M2483" s="18"/>
      <c r="N2483" s="20"/>
      <c r="AD2483" s="18"/>
      <c r="AE2483" s="18"/>
      <c r="AJ2483" s="7"/>
      <c r="AL2483" s="7"/>
      <c r="AN2483" s="7"/>
      <c r="AP2483" s="7"/>
      <c r="AR2483" s="7"/>
      <c r="AX2483" s="7"/>
      <c r="AY2483" s="7"/>
      <c r="BE2483" s="9"/>
      <c r="BW2483" s="17"/>
      <c r="CH2483" s="7"/>
      <c r="CJ2483" s="7"/>
      <c r="CP2483" s="7"/>
      <c r="CR2483" s="7"/>
      <c r="CS2483" s="7"/>
      <c r="CU2483" s="16"/>
      <c r="DB2483" s="7"/>
      <c r="DD2483" s="7"/>
      <c r="DF2483" s="9"/>
    </row>
    <row r="2484" spans="3:110" x14ac:dyDescent="0.25">
      <c r="C2484" s="6"/>
      <c r="H2484" s="7"/>
      <c r="L2484" s="18"/>
      <c r="M2484" s="18"/>
      <c r="N2484" s="20"/>
      <c r="AD2484" s="18"/>
      <c r="AE2484" s="18"/>
      <c r="AJ2484" s="7"/>
      <c r="AL2484" s="7"/>
      <c r="AN2484" s="7"/>
      <c r="AP2484" s="7"/>
      <c r="AR2484" s="7"/>
      <c r="AX2484" s="7"/>
      <c r="AY2484" s="7"/>
      <c r="BE2484" s="9"/>
      <c r="BW2484" s="17"/>
      <c r="CH2484" s="7"/>
      <c r="CJ2484" s="7"/>
      <c r="CP2484" s="7"/>
      <c r="CR2484" s="7"/>
      <c r="CS2484" s="7"/>
      <c r="CU2484" s="16"/>
      <c r="DB2484" s="7"/>
      <c r="DD2484" s="7"/>
      <c r="DF2484" s="9"/>
    </row>
    <row r="2485" spans="3:110" x14ac:dyDescent="0.25">
      <c r="C2485" s="6"/>
      <c r="H2485" s="7"/>
      <c r="L2485" s="18"/>
      <c r="M2485" s="18"/>
      <c r="N2485" s="20"/>
      <c r="AD2485" s="18"/>
      <c r="AE2485" s="18"/>
      <c r="AJ2485" s="7"/>
      <c r="AL2485" s="7"/>
      <c r="AN2485" s="7"/>
      <c r="AP2485" s="7"/>
      <c r="AR2485" s="7"/>
      <c r="AX2485" s="7"/>
      <c r="AY2485" s="7"/>
      <c r="BE2485" s="9"/>
      <c r="BW2485" s="17"/>
      <c r="CH2485" s="7"/>
      <c r="CJ2485" s="7"/>
      <c r="CP2485" s="7"/>
      <c r="CR2485" s="7"/>
      <c r="CS2485" s="7"/>
      <c r="CU2485" s="16"/>
      <c r="DB2485" s="7"/>
      <c r="DD2485" s="7"/>
      <c r="DF2485" s="9"/>
    </row>
    <row r="2486" spans="3:110" x14ac:dyDescent="0.25">
      <c r="C2486" s="6"/>
      <c r="H2486" s="7"/>
      <c r="L2486" s="18"/>
      <c r="M2486" s="18"/>
      <c r="N2486" s="20"/>
      <c r="AD2486" s="18"/>
      <c r="AE2486" s="18"/>
      <c r="AJ2486" s="7"/>
      <c r="AL2486" s="7"/>
      <c r="AN2486" s="7"/>
      <c r="AP2486" s="7"/>
      <c r="AR2486" s="7"/>
      <c r="AX2486" s="7"/>
      <c r="AY2486" s="7"/>
      <c r="BE2486" s="9"/>
      <c r="BW2486" s="17"/>
      <c r="CH2486" s="7"/>
      <c r="CJ2486" s="7"/>
      <c r="CP2486" s="7"/>
      <c r="CR2486" s="7"/>
      <c r="CS2486" s="7"/>
      <c r="CU2486" s="16"/>
      <c r="DB2486" s="7"/>
      <c r="DD2486" s="7"/>
      <c r="DF2486" s="9"/>
    </row>
    <row r="2487" spans="3:110" x14ac:dyDescent="0.25">
      <c r="C2487" s="6"/>
      <c r="H2487" s="7"/>
      <c r="L2487" s="18"/>
      <c r="M2487" s="18"/>
      <c r="N2487" s="20"/>
      <c r="AD2487" s="18"/>
      <c r="AE2487" s="18"/>
      <c r="AJ2487" s="7"/>
      <c r="AL2487" s="7"/>
      <c r="AN2487" s="7"/>
      <c r="AP2487" s="7"/>
      <c r="AR2487" s="7"/>
      <c r="AX2487" s="7"/>
      <c r="AY2487" s="7"/>
      <c r="BE2487" s="9"/>
      <c r="BW2487" s="17"/>
      <c r="CH2487" s="7"/>
      <c r="CJ2487" s="7"/>
      <c r="CP2487" s="7"/>
      <c r="CR2487" s="7"/>
      <c r="CS2487" s="7"/>
      <c r="CU2487" s="16"/>
      <c r="DB2487" s="7"/>
      <c r="DD2487" s="7"/>
      <c r="DF2487" s="9"/>
    </row>
    <row r="2488" spans="3:110" x14ac:dyDescent="0.25">
      <c r="C2488" s="6"/>
      <c r="H2488" s="7"/>
      <c r="L2488" s="18"/>
      <c r="M2488" s="18"/>
      <c r="N2488" s="20"/>
      <c r="AD2488" s="18"/>
      <c r="AE2488" s="18"/>
      <c r="AJ2488" s="7"/>
      <c r="AL2488" s="7"/>
      <c r="AN2488" s="7"/>
      <c r="AP2488" s="7"/>
      <c r="AR2488" s="7"/>
      <c r="AX2488" s="7"/>
      <c r="AY2488" s="7"/>
      <c r="BE2488" s="9"/>
      <c r="BW2488" s="17"/>
      <c r="CH2488" s="7"/>
      <c r="CJ2488" s="7"/>
      <c r="CP2488" s="7"/>
      <c r="CR2488" s="7"/>
      <c r="CS2488" s="7"/>
      <c r="CU2488" s="16"/>
      <c r="DB2488" s="7"/>
      <c r="DD2488" s="7"/>
      <c r="DF2488" s="9"/>
    </row>
    <row r="2489" spans="3:110" x14ac:dyDescent="0.25">
      <c r="C2489" s="6"/>
      <c r="H2489" s="7"/>
      <c r="L2489" s="18"/>
      <c r="M2489" s="18"/>
      <c r="N2489" s="20"/>
      <c r="AD2489" s="18"/>
      <c r="AE2489" s="18"/>
      <c r="AJ2489" s="7"/>
      <c r="AL2489" s="7"/>
      <c r="AN2489" s="7"/>
      <c r="AP2489" s="7"/>
      <c r="AR2489" s="7"/>
      <c r="AX2489" s="7"/>
      <c r="AY2489" s="7"/>
      <c r="BE2489" s="9"/>
      <c r="BW2489" s="17"/>
      <c r="CH2489" s="7"/>
      <c r="CJ2489" s="7"/>
      <c r="CP2489" s="7"/>
      <c r="CR2489" s="7"/>
      <c r="CS2489" s="7"/>
      <c r="CU2489" s="16"/>
      <c r="DB2489" s="7"/>
      <c r="DD2489" s="7"/>
      <c r="DF2489" s="9"/>
    </row>
    <row r="2490" spans="3:110" x14ac:dyDescent="0.25">
      <c r="C2490" s="6"/>
      <c r="H2490" s="7"/>
      <c r="L2490" s="18"/>
      <c r="M2490" s="18"/>
      <c r="N2490" s="20"/>
      <c r="AD2490" s="18"/>
      <c r="AE2490" s="18"/>
      <c r="AJ2490" s="7"/>
      <c r="AL2490" s="7"/>
      <c r="AN2490" s="7"/>
      <c r="AP2490" s="7"/>
      <c r="AR2490" s="7"/>
      <c r="AX2490" s="7"/>
      <c r="AY2490" s="7"/>
      <c r="BE2490" s="9"/>
      <c r="BW2490" s="17"/>
      <c r="CH2490" s="7"/>
      <c r="CJ2490" s="7"/>
      <c r="CP2490" s="7"/>
      <c r="CR2490" s="7"/>
      <c r="CS2490" s="7"/>
      <c r="CU2490" s="16"/>
      <c r="DB2490" s="7"/>
      <c r="DD2490" s="7"/>
      <c r="DF2490" s="9"/>
    </row>
    <row r="2491" spans="3:110" x14ac:dyDescent="0.25">
      <c r="C2491" s="6"/>
      <c r="H2491" s="7"/>
      <c r="L2491" s="18"/>
      <c r="M2491" s="18"/>
      <c r="N2491" s="20"/>
      <c r="AD2491" s="18"/>
      <c r="AE2491" s="18"/>
      <c r="AJ2491" s="7"/>
      <c r="AL2491" s="7"/>
      <c r="AN2491" s="7"/>
      <c r="AP2491" s="7"/>
      <c r="AR2491" s="7"/>
      <c r="AX2491" s="7"/>
      <c r="AY2491" s="7"/>
      <c r="BE2491" s="9"/>
      <c r="BW2491" s="17"/>
      <c r="CH2491" s="7"/>
      <c r="CJ2491" s="7"/>
      <c r="CP2491" s="7"/>
      <c r="CR2491" s="7"/>
      <c r="CS2491" s="7"/>
      <c r="CU2491" s="16"/>
      <c r="DB2491" s="7"/>
      <c r="DD2491" s="7"/>
      <c r="DF2491" s="9"/>
    </row>
    <row r="2492" spans="3:110" x14ac:dyDescent="0.25">
      <c r="C2492" s="6"/>
      <c r="H2492" s="7"/>
      <c r="L2492" s="18"/>
      <c r="M2492" s="18"/>
      <c r="N2492" s="20"/>
      <c r="AD2492" s="18"/>
      <c r="AE2492" s="18"/>
      <c r="AJ2492" s="7"/>
      <c r="AL2492" s="7"/>
      <c r="AN2492" s="7"/>
      <c r="AP2492" s="7"/>
      <c r="AR2492" s="7"/>
      <c r="AX2492" s="7"/>
      <c r="AY2492" s="7"/>
      <c r="BE2492" s="9"/>
      <c r="BW2492" s="17"/>
      <c r="CH2492" s="7"/>
      <c r="CJ2492" s="7"/>
      <c r="CP2492" s="7"/>
      <c r="CR2492" s="7"/>
      <c r="CS2492" s="7"/>
      <c r="CU2492" s="16"/>
      <c r="DB2492" s="7"/>
      <c r="DD2492" s="7"/>
      <c r="DF2492" s="9"/>
    </row>
    <row r="2493" spans="3:110" x14ac:dyDescent="0.25">
      <c r="C2493" s="6"/>
      <c r="H2493" s="7"/>
      <c r="L2493" s="18"/>
      <c r="M2493" s="18"/>
      <c r="N2493" s="20"/>
      <c r="AD2493" s="18"/>
      <c r="AE2493" s="18"/>
      <c r="AJ2493" s="7"/>
      <c r="AL2493" s="7"/>
      <c r="AN2493" s="7"/>
      <c r="AP2493" s="7"/>
      <c r="AR2493" s="7"/>
      <c r="AX2493" s="7"/>
      <c r="AY2493" s="7"/>
      <c r="BE2493" s="9"/>
      <c r="BW2493" s="17"/>
      <c r="CH2493" s="7"/>
      <c r="CJ2493" s="7"/>
      <c r="CP2493" s="7"/>
      <c r="CR2493" s="7"/>
      <c r="CS2493" s="7"/>
      <c r="CU2493" s="16"/>
      <c r="DB2493" s="7"/>
      <c r="DD2493" s="7"/>
      <c r="DF2493" s="9"/>
    </row>
    <row r="2494" spans="3:110" x14ac:dyDescent="0.25">
      <c r="C2494" s="6"/>
      <c r="H2494" s="7"/>
      <c r="L2494" s="18"/>
      <c r="M2494" s="18"/>
      <c r="N2494" s="20"/>
      <c r="AD2494" s="18"/>
      <c r="AE2494" s="18"/>
      <c r="AJ2494" s="7"/>
      <c r="AL2494" s="7"/>
      <c r="AN2494" s="7"/>
      <c r="AP2494" s="7"/>
      <c r="AR2494" s="7"/>
      <c r="AX2494" s="7"/>
      <c r="AY2494" s="7"/>
      <c r="BE2494" s="9"/>
      <c r="BW2494" s="17"/>
      <c r="CH2494" s="7"/>
      <c r="CJ2494" s="7"/>
      <c r="CP2494" s="7"/>
      <c r="CR2494" s="7"/>
      <c r="CS2494" s="7"/>
      <c r="CU2494" s="16"/>
      <c r="DB2494" s="7"/>
      <c r="DD2494" s="7"/>
      <c r="DF2494" s="9"/>
    </row>
    <row r="2495" spans="3:110" x14ac:dyDescent="0.25">
      <c r="C2495" s="6"/>
      <c r="H2495" s="7"/>
      <c r="L2495" s="18"/>
      <c r="M2495" s="18"/>
      <c r="N2495" s="20"/>
      <c r="AD2495" s="18"/>
      <c r="AE2495" s="18"/>
      <c r="AJ2495" s="7"/>
      <c r="AL2495" s="7"/>
      <c r="AN2495" s="7"/>
      <c r="AP2495" s="7"/>
      <c r="AR2495" s="7"/>
      <c r="AX2495" s="7"/>
      <c r="AY2495" s="7"/>
      <c r="BE2495" s="9"/>
      <c r="BW2495" s="17"/>
      <c r="CH2495" s="7"/>
      <c r="CJ2495" s="7"/>
      <c r="CP2495" s="7"/>
      <c r="CR2495" s="7"/>
      <c r="CS2495" s="7"/>
      <c r="CU2495" s="16"/>
      <c r="DB2495" s="7"/>
      <c r="DD2495" s="7"/>
      <c r="DF2495" s="9"/>
    </row>
    <row r="2496" spans="3:110" x14ac:dyDescent="0.25">
      <c r="C2496" s="6"/>
      <c r="H2496" s="7"/>
      <c r="L2496" s="18"/>
      <c r="M2496" s="18"/>
      <c r="N2496" s="20"/>
      <c r="AD2496" s="18"/>
      <c r="AE2496" s="18"/>
      <c r="AJ2496" s="7"/>
      <c r="AL2496" s="7"/>
      <c r="AN2496" s="7"/>
      <c r="AP2496" s="7"/>
      <c r="AR2496" s="7"/>
      <c r="AX2496" s="7"/>
      <c r="AY2496" s="7"/>
      <c r="BE2496" s="9"/>
      <c r="BW2496" s="17"/>
      <c r="CH2496" s="7"/>
      <c r="CJ2496" s="7"/>
      <c r="CP2496" s="7"/>
      <c r="CR2496" s="7"/>
      <c r="CS2496" s="7"/>
      <c r="CU2496" s="16"/>
      <c r="DB2496" s="7"/>
      <c r="DD2496" s="7"/>
      <c r="DF2496" s="9"/>
    </row>
    <row r="2497" spans="3:110" x14ac:dyDescent="0.25">
      <c r="C2497" s="6"/>
      <c r="H2497" s="7"/>
      <c r="L2497" s="18"/>
      <c r="M2497" s="18"/>
      <c r="N2497" s="20"/>
      <c r="AD2497" s="18"/>
      <c r="AE2497" s="18"/>
      <c r="AJ2497" s="7"/>
      <c r="AL2497" s="7"/>
      <c r="AN2497" s="7"/>
      <c r="AP2497" s="7"/>
      <c r="AR2497" s="7"/>
      <c r="AX2497" s="7"/>
      <c r="AY2497" s="7"/>
      <c r="BE2497" s="9"/>
      <c r="BW2497" s="17"/>
      <c r="CH2497" s="7"/>
      <c r="CJ2497" s="7"/>
      <c r="CP2497" s="7"/>
      <c r="CR2497" s="7"/>
      <c r="CS2497" s="7"/>
      <c r="CU2497" s="16"/>
      <c r="DB2497" s="7"/>
      <c r="DD2497" s="7"/>
      <c r="DF2497" s="9"/>
    </row>
    <row r="2498" spans="3:110" x14ac:dyDescent="0.25">
      <c r="C2498" s="6"/>
      <c r="H2498" s="7"/>
      <c r="L2498" s="18"/>
      <c r="M2498" s="18"/>
      <c r="N2498" s="20"/>
      <c r="AD2498" s="18"/>
      <c r="AE2498" s="18"/>
      <c r="AJ2498" s="7"/>
      <c r="AL2498" s="7"/>
      <c r="AN2498" s="7"/>
      <c r="AP2498" s="7"/>
      <c r="AR2498" s="7"/>
      <c r="AX2498" s="7"/>
      <c r="AY2498" s="7"/>
      <c r="BE2498" s="9"/>
      <c r="BW2498" s="17"/>
      <c r="CH2498" s="7"/>
      <c r="CJ2498" s="7"/>
      <c r="CP2498" s="7"/>
      <c r="CR2498" s="7"/>
      <c r="CS2498" s="7"/>
      <c r="CU2498" s="16"/>
      <c r="DB2498" s="7"/>
      <c r="DD2498" s="7"/>
      <c r="DF2498" s="9"/>
    </row>
    <row r="2499" spans="3:110" x14ac:dyDescent="0.25">
      <c r="C2499" s="6"/>
      <c r="H2499" s="7"/>
      <c r="L2499" s="18"/>
      <c r="M2499" s="18"/>
      <c r="N2499" s="20"/>
      <c r="AD2499" s="18"/>
      <c r="AE2499" s="18"/>
      <c r="AJ2499" s="7"/>
      <c r="AL2499" s="7"/>
      <c r="AN2499" s="7"/>
      <c r="AP2499" s="7"/>
      <c r="AR2499" s="7"/>
      <c r="AX2499" s="7"/>
      <c r="AY2499" s="7"/>
      <c r="BE2499" s="9"/>
      <c r="BW2499" s="17"/>
      <c r="CH2499" s="7"/>
      <c r="CJ2499" s="7"/>
      <c r="CP2499" s="7"/>
      <c r="CR2499" s="7"/>
      <c r="CS2499" s="7"/>
      <c r="CU2499" s="16"/>
      <c r="DB2499" s="7"/>
      <c r="DD2499" s="7"/>
      <c r="DF2499" s="9"/>
    </row>
    <row r="2500" spans="3:110" x14ac:dyDescent="0.25">
      <c r="C2500" s="6"/>
      <c r="H2500" s="7"/>
      <c r="L2500" s="18"/>
      <c r="M2500" s="18"/>
      <c r="N2500" s="20"/>
      <c r="AD2500" s="18"/>
      <c r="AE2500" s="18"/>
      <c r="AJ2500" s="7"/>
      <c r="AL2500" s="7"/>
      <c r="AN2500" s="7"/>
      <c r="AP2500" s="7"/>
      <c r="AR2500" s="7"/>
      <c r="AX2500" s="7"/>
      <c r="AY2500" s="7"/>
      <c r="BE2500" s="9"/>
      <c r="BW2500" s="17"/>
      <c r="CH2500" s="7"/>
      <c r="CJ2500" s="7"/>
      <c r="CP2500" s="7"/>
      <c r="CR2500" s="7"/>
      <c r="CS2500" s="7"/>
      <c r="CU2500" s="16"/>
      <c r="DB2500" s="7"/>
      <c r="DD2500" s="7"/>
      <c r="DF2500" s="9"/>
    </row>
    <row r="2501" spans="3:110" x14ac:dyDescent="0.25">
      <c r="C2501" s="6"/>
      <c r="H2501" s="7"/>
      <c r="L2501" s="18"/>
      <c r="M2501" s="18"/>
      <c r="N2501" s="20"/>
      <c r="AD2501" s="18"/>
      <c r="AE2501" s="18"/>
      <c r="AJ2501" s="7"/>
      <c r="AL2501" s="7"/>
      <c r="AN2501" s="7"/>
      <c r="AP2501" s="7"/>
      <c r="AR2501" s="7"/>
      <c r="AX2501" s="7"/>
      <c r="AY2501" s="7"/>
      <c r="BE2501" s="9"/>
      <c r="BW2501" s="17"/>
      <c r="CH2501" s="7"/>
      <c r="CJ2501" s="7"/>
      <c r="CP2501" s="7"/>
      <c r="CR2501" s="7"/>
      <c r="CS2501" s="7"/>
      <c r="CU2501" s="16"/>
      <c r="DB2501" s="7"/>
      <c r="DD2501" s="7"/>
      <c r="DF2501" s="9"/>
    </row>
    <row r="2502" spans="3:110" x14ac:dyDescent="0.25">
      <c r="C2502" s="6"/>
      <c r="H2502" s="7"/>
      <c r="L2502" s="18"/>
      <c r="M2502" s="18"/>
      <c r="N2502" s="20"/>
      <c r="AD2502" s="18"/>
      <c r="AE2502" s="18"/>
      <c r="AJ2502" s="7"/>
      <c r="AL2502" s="7"/>
      <c r="AN2502" s="7"/>
      <c r="AP2502" s="7"/>
      <c r="AR2502" s="7"/>
      <c r="AX2502" s="7"/>
      <c r="AY2502" s="7"/>
      <c r="BE2502" s="9"/>
      <c r="BW2502" s="17"/>
      <c r="CH2502" s="7"/>
      <c r="CJ2502" s="7"/>
      <c r="CP2502" s="7"/>
      <c r="CR2502" s="7"/>
      <c r="CS2502" s="7"/>
      <c r="CU2502" s="16"/>
      <c r="DB2502" s="7"/>
      <c r="DD2502" s="7"/>
      <c r="DF2502" s="9"/>
    </row>
    <row r="2503" spans="3:110" x14ac:dyDescent="0.25">
      <c r="C2503" s="6"/>
      <c r="H2503" s="7"/>
      <c r="L2503" s="18"/>
      <c r="M2503" s="18"/>
      <c r="N2503" s="20"/>
      <c r="AD2503" s="18"/>
      <c r="AE2503" s="18"/>
      <c r="AJ2503" s="7"/>
      <c r="AL2503" s="7"/>
      <c r="AN2503" s="7"/>
      <c r="AP2503" s="7"/>
      <c r="AR2503" s="7"/>
      <c r="AX2503" s="7"/>
      <c r="AY2503" s="7"/>
      <c r="BE2503" s="9"/>
      <c r="BW2503" s="17"/>
      <c r="CH2503" s="7"/>
      <c r="CJ2503" s="7"/>
      <c r="CP2503" s="7"/>
      <c r="CR2503" s="7"/>
      <c r="CS2503" s="7"/>
      <c r="CU2503" s="16"/>
      <c r="DB2503" s="7"/>
      <c r="DD2503" s="7"/>
      <c r="DF2503" s="9"/>
    </row>
    <row r="2504" spans="3:110" x14ac:dyDescent="0.25">
      <c r="C2504" s="6"/>
      <c r="H2504" s="7"/>
      <c r="L2504" s="18"/>
      <c r="M2504" s="18"/>
      <c r="N2504" s="20"/>
      <c r="AD2504" s="18"/>
      <c r="AE2504" s="18"/>
      <c r="AJ2504" s="7"/>
      <c r="AL2504" s="7"/>
      <c r="AN2504" s="7"/>
      <c r="AP2504" s="7"/>
      <c r="AR2504" s="7"/>
      <c r="AX2504" s="7"/>
      <c r="AY2504" s="7"/>
      <c r="BE2504" s="9"/>
      <c r="BW2504" s="17"/>
      <c r="CH2504" s="7"/>
      <c r="CJ2504" s="7"/>
      <c r="CP2504" s="7"/>
      <c r="CR2504" s="7"/>
      <c r="CS2504" s="7"/>
      <c r="CU2504" s="16"/>
      <c r="DB2504" s="7"/>
      <c r="DD2504" s="7"/>
      <c r="DF2504" s="9"/>
    </row>
    <row r="2505" spans="3:110" x14ac:dyDescent="0.25">
      <c r="C2505" s="6"/>
      <c r="H2505" s="7"/>
      <c r="L2505" s="18"/>
      <c r="M2505" s="18"/>
      <c r="N2505" s="20"/>
      <c r="AD2505" s="18"/>
      <c r="AE2505" s="18"/>
      <c r="AJ2505" s="7"/>
      <c r="AL2505" s="7"/>
      <c r="AN2505" s="7"/>
      <c r="AP2505" s="7"/>
      <c r="AR2505" s="7"/>
      <c r="AX2505" s="7"/>
      <c r="AY2505" s="7"/>
      <c r="BE2505" s="9"/>
      <c r="BW2505" s="17"/>
      <c r="CH2505" s="7"/>
      <c r="CJ2505" s="7"/>
      <c r="CP2505" s="7"/>
      <c r="CR2505" s="7"/>
      <c r="CS2505" s="7"/>
      <c r="CU2505" s="16"/>
      <c r="DB2505" s="7"/>
      <c r="DD2505" s="7"/>
      <c r="DF2505" s="9"/>
    </row>
    <row r="2506" spans="3:110" x14ac:dyDescent="0.25">
      <c r="C2506" s="6"/>
      <c r="H2506" s="7"/>
      <c r="L2506" s="18"/>
      <c r="M2506" s="18"/>
      <c r="N2506" s="20"/>
      <c r="AD2506" s="18"/>
      <c r="AE2506" s="18"/>
      <c r="AJ2506" s="7"/>
      <c r="AL2506" s="7"/>
      <c r="AN2506" s="7"/>
      <c r="AP2506" s="7"/>
      <c r="AR2506" s="7"/>
      <c r="AX2506" s="7"/>
      <c r="AY2506" s="7"/>
      <c r="BE2506" s="9"/>
      <c r="BW2506" s="17"/>
      <c r="CH2506" s="7"/>
      <c r="CJ2506" s="7"/>
      <c r="CP2506" s="7"/>
      <c r="CR2506" s="7"/>
      <c r="CS2506" s="7"/>
      <c r="CU2506" s="16"/>
      <c r="DB2506" s="7"/>
      <c r="DD2506" s="7"/>
      <c r="DF2506" s="9"/>
    </row>
    <row r="2507" spans="3:110" x14ac:dyDescent="0.25">
      <c r="C2507" s="6"/>
      <c r="H2507" s="7"/>
      <c r="L2507" s="18"/>
      <c r="M2507" s="18"/>
      <c r="N2507" s="20"/>
      <c r="AD2507" s="18"/>
      <c r="AE2507" s="18"/>
      <c r="AJ2507" s="7"/>
      <c r="AL2507" s="7"/>
      <c r="AN2507" s="7"/>
      <c r="AP2507" s="7"/>
      <c r="AR2507" s="7"/>
      <c r="AX2507" s="7"/>
      <c r="AY2507" s="7"/>
      <c r="BE2507" s="9"/>
      <c r="BW2507" s="17"/>
      <c r="CH2507" s="7"/>
      <c r="CJ2507" s="7"/>
      <c r="CP2507" s="7"/>
      <c r="CR2507" s="7"/>
      <c r="CS2507" s="7"/>
      <c r="CU2507" s="16"/>
      <c r="DB2507" s="7"/>
      <c r="DD2507" s="7"/>
      <c r="DF2507" s="9"/>
    </row>
    <row r="2508" spans="3:110" x14ac:dyDescent="0.25">
      <c r="C2508" s="6"/>
      <c r="H2508" s="7"/>
      <c r="L2508" s="18"/>
      <c r="M2508" s="18"/>
      <c r="N2508" s="20"/>
      <c r="AD2508" s="18"/>
      <c r="AE2508" s="18"/>
      <c r="AJ2508" s="7"/>
      <c r="AL2508" s="7"/>
      <c r="AN2508" s="7"/>
      <c r="AP2508" s="7"/>
      <c r="AR2508" s="7"/>
      <c r="AX2508" s="7"/>
      <c r="AY2508" s="7"/>
      <c r="BE2508" s="9"/>
      <c r="BW2508" s="17"/>
      <c r="CH2508" s="7"/>
      <c r="CJ2508" s="7"/>
      <c r="CP2508" s="7"/>
      <c r="CR2508" s="7"/>
      <c r="CS2508" s="7"/>
      <c r="CU2508" s="16"/>
      <c r="DB2508" s="7"/>
      <c r="DD2508" s="7"/>
      <c r="DF2508" s="9"/>
    </row>
    <row r="2509" spans="3:110" x14ac:dyDescent="0.25">
      <c r="C2509" s="6"/>
      <c r="H2509" s="7"/>
      <c r="L2509" s="18"/>
      <c r="M2509" s="18"/>
      <c r="N2509" s="20"/>
      <c r="AD2509" s="18"/>
      <c r="AE2509" s="18"/>
      <c r="AJ2509" s="7"/>
      <c r="AL2509" s="7"/>
      <c r="AN2509" s="7"/>
      <c r="AP2509" s="7"/>
      <c r="AR2509" s="7"/>
      <c r="AX2509" s="7"/>
      <c r="AY2509" s="7"/>
      <c r="BE2509" s="9"/>
      <c r="BW2509" s="17"/>
      <c r="CH2509" s="7"/>
      <c r="CJ2509" s="7"/>
      <c r="CP2509" s="7"/>
      <c r="CR2509" s="7"/>
      <c r="CS2509" s="7"/>
      <c r="CU2509" s="16"/>
      <c r="DB2509" s="7"/>
      <c r="DD2509" s="7"/>
      <c r="DF2509" s="9"/>
    </row>
    <row r="2510" spans="3:110" x14ac:dyDescent="0.25">
      <c r="C2510" s="6"/>
      <c r="H2510" s="7"/>
      <c r="L2510" s="18"/>
      <c r="M2510" s="18"/>
      <c r="N2510" s="20"/>
      <c r="AD2510" s="18"/>
      <c r="AE2510" s="18"/>
      <c r="AJ2510" s="7"/>
      <c r="AL2510" s="7"/>
      <c r="AN2510" s="7"/>
      <c r="AP2510" s="7"/>
      <c r="AR2510" s="7"/>
      <c r="AX2510" s="7"/>
      <c r="AY2510" s="7"/>
      <c r="BE2510" s="9"/>
      <c r="BW2510" s="17"/>
      <c r="CH2510" s="7"/>
      <c r="CJ2510" s="7"/>
      <c r="CP2510" s="7"/>
      <c r="CR2510" s="7"/>
      <c r="CS2510" s="7"/>
      <c r="CU2510" s="16"/>
      <c r="DB2510" s="7"/>
      <c r="DD2510" s="7"/>
      <c r="DF2510" s="9"/>
    </row>
    <row r="2511" spans="3:110" x14ac:dyDescent="0.25">
      <c r="C2511" s="6"/>
      <c r="H2511" s="7"/>
      <c r="L2511" s="18"/>
      <c r="M2511" s="18"/>
      <c r="N2511" s="20"/>
      <c r="AD2511" s="18"/>
      <c r="AE2511" s="18"/>
      <c r="AJ2511" s="7"/>
      <c r="AL2511" s="7"/>
      <c r="AN2511" s="7"/>
      <c r="AP2511" s="7"/>
      <c r="AR2511" s="7"/>
      <c r="AX2511" s="7"/>
      <c r="AY2511" s="7"/>
      <c r="BE2511" s="9"/>
      <c r="BW2511" s="17"/>
      <c r="CH2511" s="7"/>
      <c r="CJ2511" s="7"/>
      <c r="CP2511" s="7"/>
      <c r="CR2511" s="7"/>
      <c r="CS2511" s="7"/>
      <c r="CU2511" s="16"/>
      <c r="DB2511" s="7"/>
      <c r="DD2511" s="7"/>
      <c r="DF2511" s="9"/>
    </row>
    <row r="2512" spans="3:110" x14ac:dyDescent="0.25">
      <c r="C2512" s="6"/>
      <c r="H2512" s="7"/>
      <c r="L2512" s="18"/>
      <c r="M2512" s="18"/>
      <c r="N2512" s="20"/>
      <c r="AD2512" s="18"/>
      <c r="AE2512" s="18"/>
      <c r="AJ2512" s="7"/>
      <c r="AL2512" s="7"/>
      <c r="AN2512" s="7"/>
      <c r="AP2512" s="7"/>
      <c r="AR2512" s="7"/>
      <c r="AX2512" s="7"/>
      <c r="AY2512" s="7"/>
      <c r="BE2512" s="9"/>
      <c r="BW2512" s="17"/>
      <c r="CH2512" s="7"/>
      <c r="CJ2512" s="7"/>
      <c r="CP2512" s="7"/>
      <c r="CR2512" s="7"/>
      <c r="CS2512" s="7"/>
      <c r="CU2512" s="16"/>
      <c r="DB2512" s="7"/>
      <c r="DD2512" s="7"/>
      <c r="DF2512" s="9"/>
    </row>
    <row r="2513" spans="3:110" x14ac:dyDescent="0.25">
      <c r="C2513" s="6"/>
      <c r="H2513" s="7"/>
      <c r="L2513" s="18"/>
      <c r="M2513" s="18"/>
      <c r="N2513" s="20"/>
      <c r="AD2513" s="18"/>
      <c r="AE2513" s="18"/>
      <c r="AJ2513" s="7"/>
      <c r="AL2513" s="7"/>
      <c r="AN2513" s="7"/>
      <c r="AP2513" s="7"/>
      <c r="AR2513" s="7"/>
      <c r="AX2513" s="7"/>
      <c r="AY2513" s="7"/>
      <c r="BE2513" s="9"/>
      <c r="BW2513" s="17"/>
      <c r="CH2513" s="7"/>
      <c r="CJ2513" s="7"/>
      <c r="CP2513" s="7"/>
      <c r="CR2513" s="7"/>
      <c r="CS2513" s="7"/>
      <c r="CU2513" s="16"/>
      <c r="DB2513" s="7"/>
      <c r="DD2513" s="7"/>
      <c r="DF2513" s="9"/>
    </row>
    <row r="2514" spans="3:110" x14ac:dyDescent="0.25">
      <c r="C2514" s="6"/>
      <c r="H2514" s="7"/>
      <c r="L2514" s="18"/>
      <c r="M2514" s="18"/>
      <c r="N2514" s="20"/>
      <c r="AD2514" s="18"/>
      <c r="AE2514" s="18"/>
      <c r="AJ2514" s="7"/>
      <c r="AL2514" s="7"/>
      <c r="AN2514" s="7"/>
      <c r="AP2514" s="7"/>
      <c r="AR2514" s="7"/>
      <c r="AX2514" s="7"/>
      <c r="AY2514" s="7"/>
      <c r="BE2514" s="9"/>
      <c r="BW2514" s="17"/>
      <c r="CH2514" s="7"/>
      <c r="CJ2514" s="7"/>
      <c r="CP2514" s="7"/>
      <c r="CR2514" s="7"/>
      <c r="CS2514" s="7"/>
      <c r="CU2514" s="16"/>
      <c r="DB2514" s="7"/>
      <c r="DD2514" s="7"/>
      <c r="DF2514" s="9"/>
    </row>
    <row r="2515" spans="3:110" x14ac:dyDescent="0.25">
      <c r="C2515" s="6"/>
      <c r="H2515" s="7"/>
      <c r="L2515" s="18"/>
      <c r="M2515" s="18"/>
      <c r="N2515" s="20"/>
      <c r="AD2515" s="18"/>
      <c r="AE2515" s="18"/>
      <c r="AJ2515" s="7"/>
      <c r="AL2515" s="7"/>
      <c r="AN2515" s="7"/>
      <c r="AP2515" s="7"/>
      <c r="AR2515" s="7"/>
      <c r="AX2515" s="7"/>
      <c r="AY2515" s="7"/>
      <c r="BE2515" s="9"/>
      <c r="BW2515" s="17"/>
      <c r="CH2515" s="7"/>
      <c r="CJ2515" s="7"/>
      <c r="CP2515" s="7"/>
      <c r="CR2515" s="7"/>
      <c r="CS2515" s="7"/>
      <c r="CU2515" s="16"/>
      <c r="DB2515" s="7"/>
      <c r="DD2515" s="7"/>
      <c r="DF2515" s="9"/>
    </row>
    <row r="2516" spans="3:110" x14ac:dyDescent="0.25">
      <c r="C2516" s="6"/>
      <c r="H2516" s="7"/>
      <c r="L2516" s="18"/>
      <c r="M2516" s="18"/>
      <c r="N2516" s="20"/>
      <c r="AD2516" s="18"/>
      <c r="AE2516" s="18"/>
      <c r="AJ2516" s="7"/>
      <c r="AL2516" s="7"/>
      <c r="AN2516" s="7"/>
      <c r="AP2516" s="7"/>
      <c r="AR2516" s="7"/>
      <c r="AX2516" s="7"/>
      <c r="AY2516" s="7"/>
      <c r="BE2516" s="9"/>
      <c r="BW2516" s="17"/>
      <c r="CH2516" s="7"/>
      <c r="CJ2516" s="7"/>
      <c r="CP2516" s="7"/>
      <c r="CR2516" s="7"/>
      <c r="CS2516" s="7"/>
      <c r="CU2516" s="16"/>
      <c r="DB2516" s="7"/>
      <c r="DD2516" s="7"/>
      <c r="DF2516" s="9"/>
    </row>
    <row r="2517" spans="3:110" x14ac:dyDescent="0.25">
      <c r="C2517" s="6"/>
      <c r="H2517" s="7"/>
      <c r="L2517" s="18"/>
      <c r="M2517" s="18"/>
      <c r="N2517" s="20"/>
      <c r="AD2517" s="18"/>
      <c r="AE2517" s="18"/>
      <c r="AJ2517" s="7"/>
      <c r="AL2517" s="7"/>
      <c r="AN2517" s="7"/>
      <c r="AP2517" s="7"/>
      <c r="AR2517" s="7"/>
      <c r="AX2517" s="7"/>
      <c r="AY2517" s="7"/>
      <c r="BE2517" s="9"/>
      <c r="BW2517" s="17"/>
      <c r="CH2517" s="7"/>
      <c r="CJ2517" s="7"/>
      <c r="CP2517" s="7"/>
      <c r="CR2517" s="7"/>
      <c r="CS2517" s="7"/>
      <c r="CU2517" s="16"/>
      <c r="DB2517" s="7"/>
      <c r="DD2517" s="7"/>
      <c r="DF2517" s="9"/>
    </row>
    <row r="2518" spans="3:110" x14ac:dyDescent="0.25">
      <c r="C2518" s="6"/>
      <c r="H2518" s="7"/>
      <c r="L2518" s="18"/>
      <c r="M2518" s="18"/>
      <c r="N2518" s="20"/>
      <c r="AD2518" s="18"/>
      <c r="AE2518" s="18"/>
      <c r="AJ2518" s="7"/>
      <c r="AL2518" s="7"/>
      <c r="AN2518" s="7"/>
      <c r="AP2518" s="7"/>
      <c r="AR2518" s="7"/>
      <c r="AX2518" s="7"/>
      <c r="AY2518" s="7"/>
      <c r="BE2518" s="9"/>
      <c r="BW2518" s="17"/>
      <c r="CH2518" s="7"/>
      <c r="CJ2518" s="7"/>
      <c r="CP2518" s="7"/>
      <c r="CR2518" s="7"/>
      <c r="CS2518" s="7"/>
      <c r="CU2518" s="16"/>
      <c r="DB2518" s="7"/>
      <c r="DD2518" s="7"/>
      <c r="DF2518" s="9"/>
    </row>
    <row r="2519" spans="3:110" x14ac:dyDescent="0.25">
      <c r="C2519" s="6"/>
      <c r="H2519" s="7"/>
      <c r="L2519" s="18"/>
      <c r="M2519" s="18"/>
      <c r="N2519" s="20"/>
      <c r="AD2519" s="18"/>
      <c r="AE2519" s="18"/>
      <c r="AJ2519" s="7"/>
      <c r="AL2519" s="7"/>
      <c r="AN2519" s="7"/>
      <c r="AP2519" s="7"/>
      <c r="AR2519" s="7"/>
      <c r="AX2519" s="7"/>
      <c r="AY2519" s="7"/>
      <c r="BE2519" s="9"/>
      <c r="BW2519" s="17"/>
      <c r="CH2519" s="7"/>
      <c r="CJ2519" s="7"/>
      <c r="CP2519" s="7"/>
      <c r="CR2519" s="7"/>
      <c r="CS2519" s="7"/>
      <c r="CU2519" s="16"/>
      <c r="DB2519" s="7"/>
      <c r="DD2519" s="7"/>
      <c r="DF2519" s="9"/>
    </row>
    <row r="2520" spans="3:110" x14ac:dyDescent="0.25">
      <c r="C2520" s="6"/>
      <c r="H2520" s="7"/>
      <c r="L2520" s="18"/>
      <c r="M2520" s="18"/>
      <c r="N2520" s="20"/>
      <c r="AD2520" s="18"/>
      <c r="AE2520" s="18"/>
      <c r="AJ2520" s="7"/>
      <c r="AL2520" s="7"/>
      <c r="AN2520" s="7"/>
      <c r="AP2520" s="7"/>
      <c r="AR2520" s="7"/>
      <c r="AX2520" s="7"/>
      <c r="AY2520" s="7"/>
      <c r="BE2520" s="9"/>
      <c r="BW2520" s="17"/>
      <c r="CH2520" s="7"/>
      <c r="CJ2520" s="7"/>
      <c r="CP2520" s="7"/>
      <c r="CR2520" s="7"/>
      <c r="CS2520" s="7"/>
      <c r="CU2520" s="16"/>
      <c r="DB2520" s="7"/>
      <c r="DD2520" s="7"/>
      <c r="DF2520" s="9"/>
    </row>
    <row r="2521" spans="3:110" x14ac:dyDescent="0.25">
      <c r="C2521" s="6"/>
      <c r="H2521" s="7"/>
      <c r="L2521" s="18"/>
      <c r="M2521" s="18"/>
      <c r="N2521" s="20"/>
      <c r="AD2521" s="18"/>
      <c r="AE2521" s="18"/>
      <c r="AJ2521" s="7"/>
      <c r="AL2521" s="7"/>
      <c r="AN2521" s="7"/>
      <c r="AP2521" s="7"/>
      <c r="AR2521" s="7"/>
      <c r="AX2521" s="7"/>
      <c r="AY2521" s="7"/>
      <c r="BE2521" s="9"/>
      <c r="BW2521" s="17"/>
      <c r="CH2521" s="7"/>
      <c r="CJ2521" s="7"/>
      <c r="CP2521" s="7"/>
      <c r="CR2521" s="7"/>
      <c r="CS2521" s="7"/>
      <c r="CU2521" s="16"/>
      <c r="DB2521" s="7"/>
      <c r="DD2521" s="7"/>
      <c r="DF2521" s="9"/>
    </row>
    <row r="2522" spans="3:110" x14ac:dyDescent="0.25">
      <c r="C2522" s="6"/>
      <c r="H2522" s="7"/>
      <c r="L2522" s="18"/>
      <c r="M2522" s="18"/>
      <c r="N2522" s="20"/>
      <c r="AD2522" s="18"/>
      <c r="AE2522" s="18"/>
      <c r="AJ2522" s="7"/>
      <c r="AL2522" s="7"/>
      <c r="AN2522" s="7"/>
      <c r="AP2522" s="7"/>
      <c r="AR2522" s="7"/>
      <c r="AX2522" s="7"/>
      <c r="AY2522" s="7"/>
      <c r="BE2522" s="9"/>
      <c r="BW2522" s="17"/>
      <c r="CH2522" s="7"/>
      <c r="CJ2522" s="7"/>
      <c r="CP2522" s="7"/>
      <c r="CR2522" s="7"/>
      <c r="CS2522" s="7"/>
      <c r="CU2522" s="16"/>
      <c r="DB2522" s="7"/>
      <c r="DD2522" s="7"/>
      <c r="DF2522" s="9"/>
    </row>
    <row r="2523" spans="3:110" x14ac:dyDescent="0.25">
      <c r="C2523" s="6"/>
      <c r="H2523" s="7"/>
      <c r="L2523" s="18"/>
      <c r="M2523" s="18"/>
      <c r="N2523" s="20"/>
      <c r="AD2523" s="18"/>
      <c r="AE2523" s="18"/>
      <c r="AJ2523" s="7"/>
      <c r="AL2523" s="7"/>
      <c r="AN2523" s="7"/>
      <c r="AP2523" s="7"/>
      <c r="AR2523" s="7"/>
      <c r="AX2523" s="7"/>
      <c r="AY2523" s="7"/>
      <c r="BE2523" s="9"/>
      <c r="BW2523" s="17"/>
      <c r="CH2523" s="7"/>
      <c r="CJ2523" s="7"/>
      <c r="CP2523" s="7"/>
      <c r="CR2523" s="7"/>
      <c r="CS2523" s="7"/>
      <c r="CU2523" s="16"/>
      <c r="DB2523" s="7"/>
      <c r="DD2523" s="7"/>
      <c r="DF2523" s="9"/>
    </row>
    <row r="2524" spans="3:110" x14ac:dyDescent="0.25">
      <c r="C2524" s="6"/>
      <c r="H2524" s="7"/>
      <c r="L2524" s="18"/>
      <c r="M2524" s="18"/>
      <c r="N2524" s="20"/>
      <c r="AD2524" s="18"/>
      <c r="AE2524" s="18"/>
      <c r="AJ2524" s="7"/>
      <c r="AL2524" s="7"/>
      <c r="AN2524" s="7"/>
      <c r="AP2524" s="7"/>
      <c r="AR2524" s="7"/>
      <c r="AX2524" s="7"/>
      <c r="AY2524" s="7"/>
      <c r="BE2524" s="9"/>
      <c r="BW2524" s="17"/>
      <c r="CH2524" s="7"/>
      <c r="CJ2524" s="7"/>
      <c r="CP2524" s="7"/>
      <c r="CR2524" s="7"/>
      <c r="CS2524" s="7"/>
      <c r="CU2524" s="16"/>
      <c r="DB2524" s="7"/>
      <c r="DD2524" s="7"/>
      <c r="DF2524" s="9"/>
    </row>
    <row r="2525" spans="3:110" x14ac:dyDescent="0.25">
      <c r="C2525" s="6"/>
      <c r="H2525" s="7"/>
      <c r="L2525" s="18"/>
      <c r="M2525" s="18"/>
      <c r="N2525" s="20"/>
      <c r="AD2525" s="18"/>
      <c r="AE2525" s="18"/>
      <c r="AJ2525" s="7"/>
      <c r="AL2525" s="7"/>
      <c r="AN2525" s="7"/>
      <c r="AP2525" s="7"/>
      <c r="AR2525" s="7"/>
      <c r="AX2525" s="7"/>
      <c r="AY2525" s="7"/>
      <c r="BE2525" s="9"/>
      <c r="BW2525" s="17"/>
      <c r="CH2525" s="7"/>
      <c r="CJ2525" s="7"/>
      <c r="CP2525" s="7"/>
      <c r="CR2525" s="7"/>
      <c r="CS2525" s="7"/>
      <c r="CU2525" s="16"/>
      <c r="DB2525" s="7"/>
      <c r="DD2525" s="7"/>
      <c r="DF2525" s="9"/>
    </row>
    <row r="2526" spans="3:110" x14ac:dyDescent="0.25">
      <c r="C2526" s="6"/>
      <c r="H2526" s="7"/>
      <c r="L2526" s="18"/>
      <c r="M2526" s="18"/>
      <c r="N2526" s="20"/>
      <c r="AD2526" s="18"/>
      <c r="AE2526" s="18"/>
      <c r="AJ2526" s="7"/>
      <c r="AL2526" s="7"/>
      <c r="AN2526" s="7"/>
      <c r="AP2526" s="7"/>
      <c r="AR2526" s="7"/>
      <c r="AX2526" s="7"/>
      <c r="AY2526" s="7"/>
      <c r="BE2526" s="9"/>
      <c r="BW2526" s="17"/>
      <c r="CH2526" s="7"/>
      <c r="CJ2526" s="7"/>
      <c r="CP2526" s="7"/>
      <c r="CR2526" s="7"/>
      <c r="CS2526" s="7"/>
      <c r="CU2526" s="16"/>
      <c r="DB2526" s="7"/>
      <c r="DD2526" s="7"/>
      <c r="DF2526" s="9"/>
    </row>
    <row r="2527" spans="3:110" x14ac:dyDescent="0.25">
      <c r="C2527" s="6"/>
      <c r="H2527" s="7"/>
      <c r="L2527" s="18"/>
      <c r="M2527" s="18"/>
      <c r="N2527" s="20"/>
      <c r="AD2527" s="18"/>
      <c r="AE2527" s="18"/>
      <c r="AJ2527" s="7"/>
      <c r="AL2527" s="7"/>
      <c r="AN2527" s="7"/>
      <c r="AP2527" s="7"/>
      <c r="AR2527" s="7"/>
      <c r="AX2527" s="7"/>
      <c r="AY2527" s="7"/>
      <c r="BE2527" s="9"/>
      <c r="BW2527" s="17"/>
      <c r="CH2527" s="7"/>
      <c r="CJ2527" s="7"/>
      <c r="CP2527" s="7"/>
      <c r="CR2527" s="7"/>
      <c r="CS2527" s="7"/>
      <c r="CU2527" s="16"/>
      <c r="DB2527" s="7"/>
      <c r="DD2527" s="7"/>
      <c r="DF2527" s="9"/>
    </row>
    <row r="2528" spans="3:110" x14ac:dyDescent="0.25">
      <c r="C2528" s="6"/>
      <c r="H2528" s="7"/>
      <c r="L2528" s="18"/>
      <c r="M2528" s="18"/>
      <c r="N2528" s="20"/>
      <c r="AD2528" s="18"/>
      <c r="AE2528" s="18"/>
      <c r="AJ2528" s="7"/>
      <c r="AL2528" s="7"/>
      <c r="AN2528" s="7"/>
      <c r="AP2528" s="7"/>
      <c r="AR2528" s="7"/>
      <c r="AX2528" s="7"/>
      <c r="AY2528" s="7"/>
      <c r="BE2528" s="9"/>
      <c r="BW2528" s="17"/>
      <c r="CH2528" s="7"/>
      <c r="CJ2528" s="7"/>
      <c r="CP2528" s="7"/>
      <c r="CR2528" s="7"/>
      <c r="CS2528" s="7"/>
      <c r="CU2528" s="16"/>
      <c r="DB2528" s="7"/>
      <c r="DD2528" s="7"/>
      <c r="DF2528" s="9"/>
    </row>
    <row r="2529" spans="3:110" x14ac:dyDescent="0.25">
      <c r="C2529" s="6"/>
      <c r="H2529" s="7"/>
      <c r="L2529" s="18"/>
      <c r="M2529" s="18"/>
      <c r="N2529" s="20"/>
      <c r="AD2529" s="18"/>
      <c r="AE2529" s="18"/>
      <c r="AJ2529" s="7"/>
      <c r="AL2529" s="7"/>
      <c r="AN2529" s="7"/>
      <c r="AP2529" s="7"/>
      <c r="AR2529" s="7"/>
      <c r="AX2529" s="7"/>
      <c r="AY2529" s="7"/>
      <c r="BE2529" s="9"/>
      <c r="BW2529" s="17"/>
      <c r="CH2529" s="7"/>
      <c r="CJ2529" s="7"/>
      <c r="CP2529" s="7"/>
      <c r="CR2529" s="7"/>
      <c r="CS2529" s="7"/>
      <c r="CU2529" s="16"/>
      <c r="DB2529" s="7"/>
      <c r="DD2529" s="7"/>
      <c r="DF2529" s="9"/>
    </row>
    <row r="2530" spans="3:110" x14ac:dyDescent="0.25">
      <c r="C2530" s="6"/>
      <c r="H2530" s="7"/>
      <c r="L2530" s="18"/>
      <c r="M2530" s="18"/>
      <c r="N2530" s="20"/>
      <c r="AD2530" s="18"/>
      <c r="AE2530" s="18"/>
      <c r="AJ2530" s="7"/>
      <c r="AL2530" s="7"/>
      <c r="AN2530" s="7"/>
      <c r="AP2530" s="7"/>
      <c r="AR2530" s="7"/>
      <c r="AX2530" s="7"/>
      <c r="AY2530" s="7"/>
      <c r="BE2530" s="9"/>
      <c r="BW2530" s="17"/>
      <c r="CH2530" s="7"/>
      <c r="CJ2530" s="7"/>
      <c r="CP2530" s="7"/>
      <c r="CR2530" s="7"/>
      <c r="CS2530" s="7"/>
      <c r="CU2530" s="16"/>
      <c r="DB2530" s="7"/>
      <c r="DD2530" s="7"/>
      <c r="DF2530" s="9"/>
    </row>
    <row r="2531" spans="3:110" x14ac:dyDescent="0.25">
      <c r="C2531" s="6"/>
      <c r="H2531" s="7"/>
      <c r="L2531" s="18"/>
      <c r="M2531" s="18"/>
      <c r="N2531" s="20"/>
      <c r="AD2531" s="18"/>
      <c r="AE2531" s="18"/>
      <c r="AJ2531" s="7"/>
      <c r="AL2531" s="7"/>
      <c r="AN2531" s="7"/>
      <c r="AP2531" s="7"/>
      <c r="AR2531" s="7"/>
      <c r="AX2531" s="7"/>
      <c r="AY2531" s="7"/>
      <c r="BE2531" s="9"/>
      <c r="BW2531" s="17"/>
      <c r="CH2531" s="7"/>
      <c r="CJ2531" s="7"/>
      <c r="CP2531" s="7"/>
      <c r="CR2531" s="7"/>
      <c r="CS2531" s="7"/>
      <c r="CU2531" s="16"/>
      <c r="DB2531" s="7"/>
      <c r="DD2531" s="7"/>
      <c r="DF2531" s="9"/>
    </row>
    <row r="2532" spans="3:110" x14ac:dyDescent="0.25">
      <c r="C2532" s="6"/>
      <c r="H2532" s="7"/>
      <c r="L2532" s="18"/>
      <c r="M2532" s="18"/>
      <c r="N2532" s="20"/>
      <c r="AD2532" s="18"/>
      <c r="AE2532" s="18"/>
      <c r="AJ2532" s="7"/>
      <c r="AL2532" s="7"/>
      <c r="AN2532" s="7"/>
      <c r="AP2532" s="7"/>
      <c r="AR2532" s="7"/>
      <c r="AX2532" s="7"/>
      <c r="AY2532" s="7"/>
      <c r="BE2532" s="9"/>
      <c r="BW2532" s="17"/>
      <c r="CH2532" s="7"/>
      <c r="CJ2532" s="7"/>
      <c r="CP2532" s="7"/>
      <c r="CR2532" s="7"/>
      <c r="CS2532" s="7"/>
      <c r="CU2532" s="16"/>
      <c r="DB2532" s="7"/>
      <c r="DD2532" s="7"/>
      <c r="DF2532" s="9"/>
    </row>
    <row r="2533" spans="3:110" x14ac:dyDescent="0.25">
      <c r="C2533" s="6"/>
      <c r="H2533" s="7"/>
      <c r="L2533" s="18"/>
      <c r="M2533" s="18"/>
      <c r="N2533" s="20"/>
      <c r="AD2533" s="18"/>
      <c r="AE2533" s="18"/>
      <c r="AJ2533" s="7"/>
      <c r="AL2533" s="7"/>
      <c r="AN2533" s="7"/>
      <c r="AP2533" s="7"/>
      <c r="AR2533" s="7"/>
      <c r="AX2533" s="7"/>
      <c r="AY2533" s="7"/>
      <c r="BE2533" s="9"/>
      <c r="BW2533" s="17"/>
      <c r="CH2533" s="7"/>
      <c r="CJ2533" s="7"/>
      <c r="CP2533" s="7"/>
      <c r="CR2533" s="7"/>
      <c r="CS2533" s="7"/>
      <c r="CU2533" s="16"/>
      <c r="DB2533" s="7"/>
      <c r="DD2533" s="7"/>
      <c r="DF2533" s="9"/>
    </row>
    <row r="2534" spans="3:110" x14ac:dyDescent="0.25">
      <c r="C2534" s="6"/>
      <c r="H2534" s="7"/>
      <c r="L2534" s="18"/>
      <c r="M2534" s="18"/>
      <c r="N2534" s="20"/>
      <c r="AD2534" s="18"/>
      <c r="AE2534" s="18"/>
      <c r="AJ2534" s="7"/>
      <c r="AL2534" s="7"/>
      <c r="AN2534" s="7"/>
      <c r="AP2534" s="7"/>
      <c r="AR2534" s="7"/>
      <c r="AX2534" s="7"/>
      <c r="AY2534" s="7"/>
      <c r="BE2534" s="9"/>
      <c r="BW2534" s="17"/>
      <c r="CH2534" s="7"/>
      <c r="CJ2534" s="7"/>
      <c r="CP2534" s="7"/>
      <c r="CR2534" s="7"/>
      <c r="CS2534" s="7"/>
      <c r="CU2534" s="16"/>
      <c r="DB2534" s="7"/>
      <c r="DD2534" s="7"/>
      <c r="DF2534" s="9"/>
    </row>
    <row r="2535" spans="3:110" x14ac:dyDescent="0.25">
      <c r="C2535" s="6"/>
      <c r="H2535" s="7"/>
      <c r="L2535" s="18"/>
      <c r="M2535" s="18"/>
      <c r="N2535" s="20"/>
      <c r="AD2535" s="18"/>
      <c r="AE2535" s="18"/>
      <c r="AJ2535" s="7"/>
      <c r="AL2535" s="7"/>
      <c r="AN2535" s="7"/>
      <c r="AP2535" s="7"/>
      <c r="AR2535" s="7"/>
      <c r="AX2535" s="7"/>
      <c r="AY2535" s="7"/>
      <c r="BE2535" s="9"/>
      <c r="BW2535" s="17"/>
      <c r="CH2535" s="7"/>
      <c r="CJ2535" s="7"/>
      <c r="CP2535" s="7"/>
      <c r="CR2535" s="7"/>
      <c r="CS2535" s="7"/>
      <c r="CU2535" s="16"/>
      <c r="DB2535" s="7"/>
      <c r="DD2535" s="7"/>
      <c r="DF2535" s="9"/>
    </row>
    <row r="2536" spans="3:110" x14ac:dyDescent="0.25">
      <c r="C2536" s="6"/>
      <c r="H2536" s="7"/>
      <c r="L2536" s="18"/>
      <c r="M2536" s="18"/>
      <c r="N2536" s="20"/>
      <c r="AD2536" s="18"/>
      <c r="AE2536" s="18"/>
      <c r="AJ2536" s="7"/>
      <c r="AL2536" s="7"/>
      <c r="AN2536" s="7"/>
      <c r="AP2536" s="7"/>
      <c r="AR2536" s="7"/>
      <c r="AX2536" s="7"/>
      <c r="AY2536" s="7"/>
      <c r="BE2536" s="9"/>
      <c r="BW2536" s="17"/>
      <c r="CH2536" s="7"/>
      <c r="CJ2536" s="7"/>
      <c r="CP2536" s="7"/>
      <c r="CR2536" s="7"/>
      <c r="CS2536" s="7"/>
      <c r="CU2536" s="16"/>
      <c r="DB2536" s="7"/>
      <c r="DD2536" s="7"/>
      <c r="DF2536" s="9"/>
    </row>
    <row r="2537" spans="3:110" x14ac:dyDescent="0.25">
      <c r="C2537" s="6"/>
      <c r="H2537" s="7"/>
      <c r="L2537" s="18"/>
      <c r="M2537" s="18"/>
      <c r="N2537" s="20"/>
      <c r="AD2537" s="18"/>
      <c r="AE2537" s="18"/>
      <c r="AJ2537" s="7"/>
      <c r="AL2537" s="7"/>
      <c r="AN2537" s="7"/>
      <c r="AP2537" s="7"/>
      <c r="AR2537" s="7"/>
      <c r="AX2537" s="7"/>
      <c r="AY2537" s="7"/>
      <c r="BE2537" s="9"/>
      <c r="BW2537" s="17"/>
      <c r="CH2537" s="7"/>
      <c r="CJ2537" s="7"/>
      <c r="CP2537" s="7"/>
      <c r="CR2537" s="7"/>
      <c r="CS2537" s="7"/>
      <c r="CU2537" s="16"/>
      <c r="DB2537" s="7"/>
      <c r="DD2537" s="7"/>
      <c r="DF2537" s="9"/>
    </row>
    <row r="2538" spans="3:110" x14ac:dyDescent="0.25">
      <c r="C2538" s="6"/>
      <c r="H2538" s="7"/>
      <c r="L2538" s="18"/>
      <c r="M2538" s="18"/>
      <c r="N2538" s="20"/>
      <c r="AD2538" s="18"/>
      <c r="AE2538" s="18"/>
      <c r="AJ2538" s="7"/>
      <c r="AL2538" s="7"/>
      <c r="AN2538" s="7"/>
      <c r="AP2538" s="7"/>
      <c r="AR2538" s="7"/>
      <c r="AX2538" s="7"/>
      <c r="AY2538" s="7"/>
      <c r="BE2538" s="9"/>
      <c r="BW2538" s="17"/>
      <c r="CH2538" s="7"/>
      <c r="CJ2538" s="7"/>
      <c r="CP2538" s="7"/>
      <c r="CR2538" s="7"/>
      <c r="CS2538" s="7"/>
      <c r="CU2538" s="16"/>
      <c r="DB2538" s="7"/>
      <c r="DD2538" s="7"/>
      <c r="DF2538" s="9"/>
    </row>
    <row r="2539" spans="3:110" x14ac:dyDescent="0.25">
      <c r="C2539" s="6"/>
      <c r="H2539" s="7"/>
      <c r="L2539" s="18"/>
      <c r="M2539" s="18"/>
      <c r="N2539" s="20"/>
      <c r="AD2539" s="18"/>
      <c r="AE2539" s="18"/>
      <c r="AJ2539" s="7"/>
      <c r="AL2539" s="7"/>
      <c r="AN2539" s="7"/>
      <c r="AP2539" s="7"/>
      <c r="AR2539" s="7"/>
      <c r="AX2539" s="7"/>
      <c r="AY2539" s="7"/>
      <c r="BE2539" s="9"/>
      <c r="BW2539" s="17"/>
      <c r="CH2539" s="7"/>
      <c r="CJ2539" s="7"/>
      <c r="CP2539" s="7"/>
      <c r="CR2539" s="7"/>
      <c r="CS2539" s="7"/>
      <c r="CU2539" s="16"/>
      <c r="DB2539" s="7"/>
      <c r="DD2539" s="7"/>
      <c r="DF2539" s="9"/>
    </row>
    <row r="2540" spans="3:110" x14ac:dyDescent="0.25">
      <c r="C2540" s="6"/>
      <c r="H2540" s="7"/>
      <c r="L2540" s="18"/>
      <c r="M2540" s="18"/>
      <c r="N2540" s="20"/>
      <c r="AD2540" s="18"/>
      <c r="AE2540" s="18"/>
      <c r="AJ2540" s="7"/>
      <c r="AL2540" s="7"/>
      <c r="AN2540" s="7"/>
      <c r="AP2540" s="7"/>
      <c r="AR2540" s="7"/>
      <c r="AX2540" s="7"/>
      <c r="AY2540" s="7"/>
      <c r="BE2540" s="9"/>
      <c r="BW2540" s="17"/>
      <c r="CH2540" s="7"/>
      <c r="CJ2540" s="7"/>
      <c r="CP2540" s="7"/>
      <c r="CR2540" s="7"/>
      <c r="CS2540" s="7"/>
      <c r="CU2540" s="16"/>
      <c r="DB2540" s="7"/>
      <c r="DD2540" s="7"/>
      <c r="DF2540" s="9"/>
    </row>
    <row r="2541" spans="3:110" x14ac:dyDescent="0.25">
      <c r="C2541" s="6"/>
      <c r="H2541" s="7"/>
      <c r="L2541" s="18"/>
      <c r="M2541" s="18"/>
      <c r="N2541" s="20"/>
      <c r="AD2541" s="18"/>
      <c r="AE2541" s="18"/>
      <c r="AJ2541" s="7"/>
      <c r="AL2541" s="7"/>
      <c r="AN2541" s="7"/>
      <c r="AP2541" s="7"/>
      <c r="AR2541" s="7"/>
      <c r="AX2541" s="7"/>
      <c r="AY2541" s="7"/>
      <c r="BE2541" s="9"/>
      <c r="BW2541" s="17"/>
      <c r="CH2541" s="7"/>
      <c r="CJ2541" s="7"/>
      <c r="CP2541" s="7"/>
      <c r="CR2541" s="7"/>
      <c r="CS2541" s="7"/>
      <c r="CU2541" s="16"/>
      <c r="DB2541" s="7"/>
      <c r="DD2541" s="7"/>
      <c r="DF2541" s="9"/>
    </row>
    <row r="2542" spans="3:110" x14ac:dyDescent="0.25">
      <c r="C2542" s="6"/>
      <c r="H2542" s="7"/>
      <c r="L2542" s="18"/>
      <c r="M2542" s="18"/>
      <c r="N2542" s="20"/>
      <c r="AD2542" s="18"/>
      <c r="AE2542" s="18"/>
      <c r="AJ2542" s="7"/>
      <c r="AL2542" s="7"/>
      <c r="AN2542" s="7"/>
      <c r="AP2542" s="7"/>
      <c r="AR2542" s="7"/>
      <c r="AX2542" s="7"/>
      <c r="AY2542" s="7"/>
      <c r="BE2542" s="9"/>
      <c r="BW2542" s="17"/>
      <c r="CH2542" s="7"/>
      <c r="CJ2542" s="7"/>
      <c r="CP2542" s="7"/>
      <c r="CR2542" s="7"/>
      <c r="CS2542" s="7"/>
      <c r="CU2542" s="16"/>
      <c r="DB2542" s="7"/>
      <c r="DD2542" s="7"/>
      <c r="DF2542" s="9"/>
    </row>
    <row r="2543" spans="3:110" x14ac:dyDescent="0.25">
      <c r="C2543" s="6"/>
      <c r="H2543" s="7"/>
      <c r="L2543" s="18"/>
      <c r="M2543" s="18"/>
      <c r="N2543" s="20"/>
      <c r="AD2543" s="18"/>
      <c r="AE2543" s="18"/>
      <c r="AJ2543" s="7"/>
      <c r="AL2543" s="7"/>
      <c r="AN2543" s="7"/>
      <c r="AP2543" s="7"/>
      <c r="AR2543" s="7"/>
      <c r="AX2543" s="7"/>
      <c r="AY2543" s="7"/>
      <c r="BE2543" s="9"/>
      <c r="BW2543" s="17"/>
      <c r="CH2543" s="7"/>
      <c r="CJ2543" s="7"/>
      <c r="CP2543" s="7"/>
      <c r="CR2543" s="7"/>
      <c r="CS2543" s="7"/>
      <c r="CU2543" s="16"/>
      <c r="DB2543" s="7"/>
      <c r="DD2543" s="7"/>
      <c r="DF2543" s="9"/>
    </row>
    <row r="2544" spans="3:110" x14ac:dyDescent="0.25">
      <c r="C2544" s="6"/>
      <c r="H2544" s="7"/>
      <c r="L2544" s="18"/>
      <c r="M2544" s="18"/>
      <c r="N2544" s="20"/>
      <c r="AD2544" s="18"/>
      <c r="AE2544" s="18"/>
      <c r="AJ2544" s="7"/>
      <c r="AL2544" s="7"/>
      <c r="AN2544" s="7"/>
      <c r="AP2544" s="7"/>
      <c r="AR2544" s="7"/>
      <c r="AX2544" s="7"/>
      <c r="AY2544" s="7"/>
      <c r="BE2544" s="9"/>
      <c r="BW2544" s="17"/>
      <c r="CH2544" s="7"/>
      <c r="CJ2544" s="7"/>
      <c r="CP2544" s="7"/>
      <c r="CR2544" s="7"/>
      <c r="CS2544" s="7"/>
      <c r="CU2544" s="16"/>
      <c r="DB2544" s="7"/>
      <c r="DD2544" s="7"/>
      <c r="DF2544" s="9"/>
    </row>
    <row r="2545" spans="3:110" x14ac:dyDescent="0.25">
      <c r="C2545" s="6"/>
      <c r="H2545" s="7"/>
      <c r="L2545" s="18"/>
      <c r="M2545" s="18"/>
      <c r="N2545" s="20"/>
      <c r="AD2545" s="18"/>
      <c r="AE2545" s="18"/>
      <c r="AJ2545" s="7"/>
      <c r="AL2545" s="7"/>
      <c r="AN2545" s="7"/>
      <c r="AP2545" s="7"/>
      <c r="AR2545" s="7"/>
      <c r="AX2545" s="7"/>
      <c r="AY2545" s="7"/>
      <c r="BE2545" s="9"/>
      <c r="BW2545" s="17"/>
      <c r="CH2545" s="7"/>
      <c r="CJ2545" s="7"/>
      <c r="CP2545" s="7"/>
      <c r="CR2545" s="7"/>
      <c r="CS2545" s="7"/>
      <c r="CU2545" s="16"/>
      <c r="DB2545" s="7"/>
      <c r="DD2545" s="7"/>
      <c r="DF2545" s="9"/>
    </row>
    <row r="2546" spans="3:110" x14ac:dyDescent="0.25">
      <c r="C2546" s="6"/>
      <c r="H2546" s="7"/>
      <c r="L2546" s="18"/>
      <c r="M2546" s="18"/>
      <c r="N2546" s="20"/>
      <c r="AD2546" s="18"/>
      <c r="AE2546" s="18"/>
      <c r="AJ2546" s="7"/>
      <c r="AL2546" s="7"/>
      <c r="AN2546" s="7"/>
      <c r="AP2546" s="7"/>
      <c r="AR2546" s="7"/>
      <c r="AX2546" s="7"/>
      <c r="AY2546" s="7"/>
      <c r="BE2546" s="9"/>
      <c r="BW2546" s="17"/>
      <c r="CH2546" s="7"/>
      <c r="CJ2546" s="7"/>
      <c r="CP2546" s="7"/>
      <c r="CR2546" s="7"/>
      <c r="CS2546" s="7"/>
      <c r="CU2546" s="16"/>
      <c r="DB2546" s="7"/>
      <c r="DD2546" s="7"/>
      <c r="DF2546" s="9"/>
    </row>
    <row r="2547" spans="3:110" x14ac:dyDescent="0.25">
      <c r="C2547" s="6"/>
      <c r="H2547" s="7"/>
      <c r="L2547" s="18"/>
      <c r="M2547" s="18"/>
      <c r="N2547" s="20"/>
      <c r="AD2547" s="18"/>
      <c r="AE2547" s="18"/>
      <c r="AJ2547" s="7"/>
      <c r="AL2547" s="7"/>
      <c r="AN2547" s="7"/>
      <c r="AP2547" s="7"/>
      <c r="AR2547" s="7"/>
      <c r="AX2547" s="7"/>
      <c r="AY2547" s="7"/>
      <c r="BE2547" s="9"/>
      <c r="BW2547" s="17"/>
      <c r="CH2547" s="7"/>
      <c r="CJ2547" s="7"/>
      <c r="CP2547" s="7"/>
      <c r="CR2547" s="7"/>
      <c r="CS2547" s="7"/>
      <c r="CU2547" s="16"/>
      <c r="DB2547" s="7"/>
      <c r="DD2547" s="7"/>
      <c r="DF2547" s="9"/>
    </row>
    <row r="2548" spans="3:110" x14ac:dyDescent="0.25">
      <c r="C2548" s="6"/>
      <c r="H2548" s="7"/>
      <c r="L2548" s="18"/>
      <c r="M2548" s="18"/>
      <c r="N2548" s="20"/>
      <c r="AD2548" s="18"/>
      <c r="AE2548" s="18"/>
      <c r="AJ2548" s="7"/>
      <c r="AL2548" s="7"/>
      <c r="AN2548" s="7"/>
      <c r="AP2548" s="7"/>
      <c r="AR2548" s="7"/>
      <c r="AX2548" s="7"/>
      <c r="AY2548" s="7"/>
      <c r="BE2548" s="9"/>
      <c r="BW2548" s="17"/>
      <c r="CH2548" s="7"/>
      <c r="CJ2548" s="7"/>
      <c r="CP2548" s="7"/>
      <c r="CR2548" s="7"/>
      <c r="CS2548" s="7"/>
      <c r="CU2548" s="16"/>
      <c r="DB2548" s="7"/>
      <c r="DD2548" s="7"/>
      <c r="DF2548" s="9"/>
    </row>
    <row r="2549" spans="3:110" x14ac:dyDescent="0.25">
      <c r="C2549" s="6"/>
      <c r="H2549" s="7"/>
      <c r="L2549" s="18"/>
      <c r="M2549" s="18"/>
      <c r="N2549" s="20"/>
      <c r="AD2549" s="18"/>
      <c r="AE2549" s="18"/>
      <c r="AJ2549" s="7"/>
      <c r="AL2549" s="7"/>
      <c r="AN2549" s="7"/>
      <c r="AP2549" s="7"/>
      <c r="AR2549" s="7"/>
      <c r="AX2549" s="7"/>
      <c r="AY2549" s="7"/>
      <c r="BE2549" s="9"/>
      <c r="BW2549" s="17"/>
      <c r="CH2549" s="7"/>
      <c r="CJ2549" s="7"/>
      <c r="CP2549" s="7"/>
      <c r="CR2549" s="7"/>
      <c r="CS2549" s="7"/>
      <c r="CU2549" s="16"/>
      <c r="DB2549" s="7"/>
      <c r="DD2549" s="7"/>
      <c r="DF2549" s="9"/>
    </row>
    <row r="2550" spans="3:110" x14ac:dyDescent="0.25">
      <c r="C2550" s="6"/>
      <c r="H2550" s="7"/>
      <c r="L2550" s="18"/>
      <c r="M2550" s="18"/>
      <c r="N2550" s="20"/>
      <c r="AD2550" s="18"/>
      <c r="AE2550" s="18"/>
      <c r="AJ2550" s="7"/>
      <c r="AL2550" s="7"/>
      <c r="AN2550" s="7"/>
      <c r="AP2550" s="7"/>
      <c r="AR2550" s="7"/>
      <c r="AX2550" s="7"/>
      <c r="AY2550" s="7"/>
      <c r="BE2550" s="9"/>
      <c r="BW2550" s="17"/>
      <c r="CH2550" s="7"/>
      <c r="CJ2550" s="7"/>
      <c r="CP2550" s="7"/>
      <c r="CR2550" s="7"/>
      <c r="CS2550" s="7"/>
      <c r="CU2550" s="16"/>
      <c r="DB2550" s="7"/>
      <c r="DD2550" s="7"/>
      <c r="DF2550" s="9"/>
    </row>
    <row r="2551" spans="3:110" x14ac:dyDescent="0.25">
      <c r="C2551" s="6"/>
      <c r="H2551" s="7"/>
      <c r="L2551" s="18"/>
      <c r="M2551" s="18"/>
      <c r="N2551" s="20"/>
      <c r="AD2551" s="18"/>
      <c r="AE2551" s="18"/>
      <c r="AJ2551" s="7"/>
      <c r="AL2551" s="7"/>
      <c r="AN2551" s="7"/>
      <c r="AP2551" s="7"/>
      <c r="AR2551" s="7"/>
      <c r="AX2551" s="7"/>
      <c r="AY2551" s="7"/>
      <c r="BE2551" s="9"/>
      <c r="BW2551" s="17"/>
      <c r="CH2551" s="7"/>
      <c r="CJ2551" s="7"/>
      <c r="CP2551" s="7"/>
      <c r="CR2551" s="7"/>
      <c r="CS2551" s="7"/>
      <c r="CU2551" s="16"/>
      <c r="DB2551" s="7"/>
      <c r="DD2551" s="7"/>
      <c r="DF2551" s="9"/>
    </row>
    <row r="2552" spans="3:110" x14ac:dyDescent="0.25">
      <c r="C2552" s="6"/>
      <c r="H2552" s="7"/>
      <c r="L2552" s="18"/>
      <c r="M2552" s="18"/>
      <c r="N2552" s="20"/>
      <c r="AD2552" s="18"/>
      <c r="AE2552" s="18"/>
      <c r="AJ2552" s="7"/>
      <c r="AL2552" s="7"/>
      <c r="AN2552" s="7"/>
      <c r="AP2552" s="7"/>
      <c r="AR2552" s="7"/>
      <c r="AX2552" s="7"/>
      <c r="AY2552" s="7"/>
      <c r="BE2552" s="9"/>
      <c r="BW2552" s="17"/>
      <c r="CH2552" s="7"/>
      <c r="CJ2552" s="7"/>
      <c r="CP2552" s="7"/>
      <c r="CR2552" s="7"/>
      <c r="CS2552" s="7"/>
      <c r="CU2552" s="16"/>
      <c r="DB2552" s="7"/>
      <c r="DD2552" s="7"/>
      <c r="DF2552" s="9"/>
    </row>
    <row r="2553" spans="3:110" x14ac:dyDescent="0.25">
      <c r="C2553" s="6"/>
      <c r="H2553" s="7"/>
      <c r="L2553" s="18"/>
      <c r="M2553" s="18"/>
      <c r="N2553" s="20"/>
      <c r="AD2553" s="18"/>
      <c r="AE2553" s="18"/>
      <c r="AJ2553" s="7"/>
      <c r="AL2553" s="7"/>
      <c r="AN2553" s="7"/>
      <c r="AP2553" s="7"/>
      <c r="AR2553" s="7"/>
      <c r="AX2553" s="7"/>
      <c r="AY2553" s="7"/>
      <c r="BE2553" s="9"/>
      <c r="BW2553" s="17"/>
      <c r="CH2553" s="7"/>
      <c r="CJ2553" s="7"/>
      <c r="CP2553" s="7"/>
      <c r="CR2553" s="7"/>
      <c r="CS2553" s="7"/>
      <c r="CU2553" s="16"/>
      <c r="DB2553" s="7"/>
      <c r="DD2553" s="7"/>
      <c r="DF2553" s="9"/>
    </row>
    <row r="2554" spans="3:110" x14ac:dyDescent="0.25">
      <c r="C2554" s="6"/>
      <c r="H2554" s="7"/>
      <c r="L2554" s="18"/>
      <c r="M2554" s="18"/>
      <c r="N2554" s="20"/>
      <c r="AD2554" s="18"/>
      <c r="AE2554" s="18"/>
      <c r="AJ2554" s="7"/>
      <c r="AL2554" s="7"/>
      <c r="AN2554" s="7"/>
      <c r="AP2554" s="7"/>
      <c r="AR2554" s="7"/>
      <c r="AX2554" s="7"/>
      <c r="AY2554" s="7"/>
      <c r="BE2554" s="9"/>
      <c r="BW2554" s="17"/>
      <c r="CH2554" s="7"/>
      <c r="CJ2554" s="7"/>
      <c r="CP2554" s="7"/>
      <c r="CR2554" s="7"/>
      <c r="CS2554" s="7"/>
      <c r="CU2554" s="16"/>
      <c r="DB2554" s="7"/>
      <c r="DD2554" s="7"/>
      <c r="DF2554" s="9"/>
    </row>
    <row r="2555" spans="3:110" x14ac:dyDescent="0.25">
      <c r="C2555" s="6"/>
      <c r="H2555" s="7"/>
      <c r="L2555" s="18"/>
      <c r="M2555" s="18"/>
      <c r="N2555" s="20"/>
      <c r="AD2555" s="18"/>
      <c r="AE2555" s="18"/>
      <c r="AJ2555" s="7"/>
      <c r="AL2555" s="7"/>
      <c r="AN2555" s="7"/>
      <c r="AP2555" s="7"/>
      <c r="AR2555" s="7"/>
      <c r="AX2555" s="7"/>
      <c r="AY2555" s="7"/>
      <c r="BE2555" s="9"/>
      <c r="BW2555" s="17"/>
      <c r="CH2555" s="7"/>
      <c r="CJ2555" s="7"/>
      <c r="CP2555" s="7"/>
      <c r="CR2555" s="7"/>
      <c r="CS2555" s="7"/>
      <c r="CU2555" s="16"/>
      <c r="DB2555" s="7"/>
      <c r="DD2555" s="7"/>
      <c r="DF2555" s="9"/>
    </row>
    <row r="2556" spans="3:110" x14ac:dyDescent="0.25">
      <c r="C2556" s="6"/>
      <c r="H2556" s="7"/>
      <c r="L2556" s="18"/>
      <c r="M2556" s="18"/>
      <c r="N2556" s="20"/>
      <c r="AD2556" s="18"/>
      <c r="AE2556" s="18"/>
      <c r="AJ2556" s="7"/>
      <c r="AL2556" s="7"/>
      <c r="AN2556" s="7"/>
      <c r="AP2556" s="7"/>
      <c r="AR2556" s="7"/>
      <c r="AX2556" s="7"/>
      <c r="AY2556" s="7"/>
      <c r="BE2556" s="9"/>
      <c r="BW2556" s="17"/>
      <c r="CH2556" s="7"/>
      <c r="CJ2556" s="7"/>
      <c r="CP2556" s="7"/>
      <c r="CR2556" s="7"/>
      <c r="CS2556" s="7"/>
      <c r="CU2556" s="16"/>
      <c r="DB2556" s="7"/>
      <c r="DD2556" s="7"/>
      <c r="DF2556" s="9"/>
    </row>
    <row r="2557" spans="3:110" x14ac:dyDescent="0.25">
      <c r="C2557" s="6"/>
      <c r="H2557" s="7"/>
      <c r="L2557" s="18"/>
      <c r="M2557" s="18"/>
      <c r="N2557" s="20"/>
      <c r="AD2557" s="18"/>
      <c r="AE2557" s="18"/>
      <c r="AJ2557" s="7"/>
      <c r="AL2557" s="7"/>
      <c r="AN2557" s="7"/>
      <c r="AP2557" s="7"/>
      <c r="AR2557" s="7"/>
      <c r="AX2557" s="7"/>
      <c r="AY2557" s="7"/>
      <c r="BE2557" s="9"/>
      <c r="BW2557" s="17"/>
      <c r="CH2557" s="7"/>
      <c r="CJ2557" s="7"/>
      <c r="CP2557" s="7"/>
      <c r="CR2557" s="7"/>
      <c r="CS2557" s="7"/>
      <c r="CU2557" s="16"/>
      <c r="DB2557" s="7"/>
      <c r="DD2557" s="7"/>
      <c r="DF2557" s="9"/>
    </row>
    <row r="2558" spans="3:110" x14ac:dyDescent="0.25">
      <c r="C2558" s="6"/>
      <c r="H2558" s="7"/>
      <c r="L2558" s="18"/>
      <c r="M2558" s="18"/>
      <c r="N2558" s="20"/>
      <c r="AD2558" s="18"/>
      <c r="AE2558" s="18"/>
      <c r="AJ2558" s="7"/>
      <c r="AL2558" s="7"/>
      <c r="AN2558" s="7"/>
      <c r="AP2558" s="7"/>
      <c r="AR2558" s="7"/>
      <c r="AX2558" s="7"/>
      <c r="AY2558" s="7"/>
      <c r="BE2558" s="9"/>
      <c r="BW2558" s="17"/>
      <c r="CH2558" s="7"/>
      <c r="CJ2558" s="7"/>
      <c r="CP2558" s="7"/>
      <c r="CR2558" s="7"/>
      <c r="CS2558" s="7"/>
      <c r="CU2558" s="16"/>
      <c r="DB2558" s="7"/>
      <c r="DD2558" s="7"/>
      <c r="DF2558" s="9"/>
    </row>
    <row r="2559" spans="3:110" x14ac:dyDescent="0.25">
      <c r="C2559" s="6"/>
      <c r="H2559" s="7"/>
      <c r="L2559" s="18"/>
      <c r="M2559" s="18"/>
      <c r="N2559" s="20"/>
      <c r="AD2559" s="18"/>
      <c r="AE2559" s="18"/>
      <c r="AJ2559" s="7"/>
      <c r="AL2559" s="7"/>
      <c r="AN2559" s="7"/>
      <c r="AP2559" s="7"/>
      <c r="AR2559" s="7"/>
      <c r="AX2559" s="7"/>
      <c r="AY2559" s="7"/>
      <c r="BE2559" s="9"/>
      <c r="BW2559" s="17"/>
      <c r="CH2559" s="7"/>
      <c r="CJ2559" s="7"/>
      <c r="CP2559" s="7"/>
      <c r="CR2559" s="7"/>
      <c r="CS2559" s="7"/>
      <c r="CU2559" s="16"/>
      <c r="DB2559" s="7"/>
      <c r="DD2559" s="7"/>
      <c r="DF2559" s="9"/>
    </row>
    <row r="2560" spans="3:110" x14ac:dyDescent="0.25">
      <c r="C2560" s="6"/>
      <c r="H2560" s="7"/>
      <c r="L2560" s="18"/>
      <c r="M2560" s="18"/>
      <c r="N2560" s="20"/>
      <c r="AD2560" s="18"/>
      <c r="AE2560" s="18"/>
      <c r="AJ2560" s="7"/>
      <c r="AL2560" s="7"/>
      <c r="AN2560" s="7"/>
      <c r="AP2560" s="7"/>
      <c r="AR2560" s="7"/>
      <c r="AX2560" s="7"/>
      <c r="AY2560" s="7"/>
      <c r="BE2560" s="9"/>
      <c r="BW2560" s="17"/>
      <c r="CH2560" s="7"/>
      <c r="CJ2560" s="7"/>
      <c r="CP2560" s="7"/>
      <c r="CR2560" s="7"/>
      <c r="CS2560" s="7"/>
      <c r="CU2560" s="16"/>
      <c r="DB2560" s="7"/>
      <c r="DD2560" s="7"/>
      <c r="DF2560" s="9"/>
    </row>
    <row r="2561" spans="3:110" x14ac:dyDescent="0.25">
      <c r="C2561" s="6"/>
      <c r="H2561" s="7"/>
      <c r="L2561" s="18"/>
      <c r="M2561" s="18"/>
      <c r="N2561" s="20"/>
      <c r="AD2561" s="18"/>
      <c r="AE2561" s="18"/>
      <c r="AJ2561" s="7"/>
      <c r="AL2561" s="7"/>
      <c r="AN2561" s="7"/>
      <c r="AP2561" s="7"/>
      <c r="AR2561" s="7"/>
      <c r="AX2561" s="7"/>
      <c r="AY2561" s="7"/>
      <c r="BE2561" s="9"/>
      <c r="BW2561" s="17"/>
      <c r="CH2561" s="7"/>
      <c r="CJ2561" s="7"/>
      <c r="CP2561" s="7"/>
      <c r="CR2561" s="7"/>
      <c r="CS2561" s="7"/>
      <c r="CU2561" s="16"/>
      <c r="DB2561" s="7"/>
      <c r="DD2561" s="7"/>
      <c r="DF2561" s="9"/>
    </row>
    <row r="2562" spans="3:110" x14ac:dyDescent="0.25">
      <c r="C2562" s="6"/>
      <c r="H2562" s="7"/>
      <c r="L2562" s="18"/>
      <c r="M2562" s="18"/>
      <c r="N2562" s="20"/>
      <c r="AD2562" s="18"/>
      <c r="AE2562" s="18"/>
      <c r="AJ2562" s="7"/>
      <c r="AL2562" s="7"/>
      <c r="AN2562" s="7"/>
      <c r="AP2562" s="7"/>
      <c r="AR2562" s="7"/>
      <c r="AX2562" s="7"/>
      <c r="AY2562" s="7"/>
      <c r="BE2562" s="9"/>
      <c r="BW2562" s="17"/>
      <c r="CH2562" s="7"/>
      <c r="CJ2562" s="7"/>
      <c r="CP2562" s="7"/>
      <c r="CR2562" s="7"/>
      <c r="CS2562" s="7"/>
      <c r="CU2562" s="16"/>
      <c r="DB2562" s="7"/>
      <c r="DD2562" s="7"/>
      <c r="DF2562" s="9"/>
    </row>
    <row r="2563" spans="3:110" x14ac:dyDescent="0.25">
      <c r="C2563" s="6"/>
      <c r="H2563" s="7"/>
      <c r="L2563" s="18"/>
      <c r="M2563" s="18"/>
      <c r="N2563" s="20"/>
      <c r="AD2563" s="18"/>
      <c r="AE2563" s="18"/>
      <c r="AJ2563" s="7"/>
      <c r="AL2563" s="7"/>
      <c r="AN2563" s="7"/>
      <c r="AP2563" s="7"/>
      <c r="AR2563" s="7"/>
      <c r="AX2563" s="7"/>
      <c r="AY2563" s="7"/>
      <c r="BE2563" s="9"/>
      <c r="BW2563" s="17"/>
      <c r="CH2563" s="7"/>
      <c r="CJ2563" s="7"/>
      <c r="CP2563" s="7"/>
      <c r="CR2563" s="7"/>
      <c r="CS2563" s="7"/>
      <c r="CU2563" s="16"/>
      <c r="DB2563" s="7"/>
      <c r="DD2563" s="7"/>
      <c r="DF2563" s="9"/>
    </row>
    <row r="2564" spans="3:110" x14ac:dyDescent="0.25">
      <c r="C2564" s="6"/>
      <c r="H2564" s="7"/>
      <c r="L2564" s="18"/>
      <c r="M2564" s="18"/>
      <c r="N2564" s="20"/>
      <c r="AD2564" s="18"/>
      <c r="AE2564" s="18"/>
      <c r="AJ2564" s="7"/>
      <c r="AL2564" s="7"/>
      <c r="AN2564" s="7"/>
      <c r="AP2564" s="7"/>
      <c r="AR2564" s="7"/>
      <c r="AX2564" s="7"/>
      <c r="AY2564" s="7"/>
      <c r="BE2564" s="9"/>
      <c r="BW2564" s="17"/>
      <c r="CH2564" s="7"/>
      <c r="CJ2564" s="7"/>
      <c r="CP2564" s="7"/>
      <c r="CR2564" s="7"/>
      <c r="CS2564" s="7"/>
      <c r="CU2564" s="16"/>
      <c r="DB2564" s="7"/>
      <c r="DD2564" s="7"/>
      <c r="DF2564" s="9"/>
    </row>
    <row r="2565" spans="3:110" x14ac:dyDescent="0.25">
      <c r="C2565" s="6"/>
      <c r="H2565" s="7"/>
      <c r="L2565" s="18"/>
      <c r="M2565" s="18"/>
      <c r="N2565" s="20"/>
      <c r="AD2565" s="18"/>
      <c r="AE2565" s="18"/>
      <c r="AJ2565" s="7"/>
      <c r="AL2565" s="7"/>
      <c r="AN2565" s="7"/>
      <c r="AP2565" s="7"/>
      <c r="AR2565" s="7"/>
      <c r="AX2565" s="7"/>
      <c r="AY2565" s="7"/>
      <c r="BE2565" s="9"/>
      <c r="BW2565" s="17"/>
      <c r="CH2565" s="7"/>
      <c r="CJ2565" s="7"/>
      <c r="CP2565" s="7"/>
      <c r="CR2565" s="7"/>
      <c r="CS2565" s="7"/>
      <c r="CU2565" s="16"/>
      <c r="DB2565" s="7"/>
      <c r="DD2565" s="7"/>
      <c r="DF2565" s="9"/>
    </row>
    <row r="2566" spans="3:110" x14ac:dyDescent="0.25">
      <c r="C2566" s="6"/>
      <c r="H2566" s="7"/>
      <c r="L2566" s="18"/>
      <c r="M2566" s="18"/>
      <c r="N2566" s="20"/>
      <c r="AD2566" s="18"/>
      <c r="AE2566" s="18"/>
      <c r="AJ2566" s="7"/>
      <c r="AL2566" s="7"/>
      <c r="AN2566" s="7"/>
      <c r="AP2566" s="7"/>
      <c r="AR2566" s="7"/>
      <c r="AX2566" s="7"/>
      <c r="AY2566" s="7"/>
      <c r="BE2566" s="9"/>
      <c r="BW2566" s="17"/>
      <c r="CH2566" s="7"/>
      <c r="CJ2566" s="7"/>
      <c r="CP2566" s="7"/>
      <c r="CR2566" s="7"/>
      <c r="CS2566" s="7"/>
      <c r="CU2566" s="16"/>
      <c r="DB2566" s="7"/>
      <c r="DD2566" s="7"/>
      <c r="DF2566" s="9"/>
    </row>
    <row r="2567" spans="3:110" x14ac:dyDescent="0.25">
      <c r="C2567" s="6"/>
      <c r="H2567" s="7"/>
      <c r="L2567" s="18"/>
      <c r="M2567" s="18"/>
      <c r="N2567" s="20"/>
      <c r="AD2567" s="18"/>
      <c r="AE2567" s="18"/>
      <c r="AJ2567" s="7"/>
      <c r="AL2567" s="7"/>
      <c r="AN2567" s="7"/>
      <c r="AP2567" s="7"/>
      <c r="AR2567" s="7"/>
      <c r="AX2567" s="7"/>
      <c r="AY2567" s="7"/>
      <c r="BE2567" s="9"/>
      <c r="BW2567" s="17"/>
      <c r="CH2567" s="7"/>
      <c r="CJ2567" s="7"/>
      <c r="CP2567" s="7"/>
      <c r="CR2567" s="7"/>
      <c r="CS2567" s="7"/>
      <c r="CU2567" s="16"/>
      <c r="DB2567" s="7"/>
      <c r="DD2567" s="7"/>
      <c r="DF2567" s="9"/>
    </row>
    <row r="2568" spans="3:110" x14ac:dyDescent="0.25">
      <c r="C2568" s="6"/>
      <c r="H2568" s="7"/>
      <c r="L2568" s="18"/>
      <c r="M2568" s="18"/>
      <c r="N2568" s="20"/>
      <c r="AD2568" s="18"/>
      <c r="AE2568" s="18"/>
      <c r="AJ2568" s="7"/>
      <c r="AL2568" s="7"/>
      <c r="AN2568" s="7"/>
      <c r="AP2568" s="7"/>
      <c r="AR2568" s="7"/>
      <c r="AX2568" s="7"/>
      <c r="AY2568" s="7"/>
      <c r="BE2568" s="9"/>
      <c r="BW2568" s="17"/>
      <c r="CH2568" s="7"/>
      <c r="CJ2568" s="7"/>
      <c r="CP2568" s="7"/>
      <c r="CR2568" s="7"/>
      <c r="CS2568" s="7"/>
      <c r="CU2568" s="16"/>
      <c r="DB2568" s="7"/>
      <c r="DD2568" s="7"/>
      <c r="DF2568" s="9"/>
    </row>
    <row r="2569" spans="3:110" x14ac:dyDescent="0.25">
      <c r="C2569" s="6"/>
      <c r="H2569" s="7"/>
      <c r="L2569" s="18"/>
      <c r="M2569" s="18"/>
      <c r="N2569" s="20"/>
      <c r="AD2569" s="18"/>
      <c r="AE2569" s="18"/>
      <c r="AJ2569" s="7"/>
      <c r="AL2569" s="7"/>
      <c r="AN2569" s="7"/>
      <c r="AP2569" s="7"/>
      <c r="AR2569" s="7"/>
      <c r="AX2569" s="7"/>
      <c r="AY2569" s="7"/>
      <c r="BE2569" s="9"/>
      <c r="BW2569" s="17"/>
      <c r="CH2569" s="7"/>
      <c r="CJ2569" s="7"/>
      <c r="CP2569" s="7"/>
      <c r="CR2569" s="7"/>
      <c r="CS2569" s="7"/>
      <c r="CU2569" s="16"/>
      <c r="DB2569" s="7"/>
      <c r="DD2569" s="7"/>
      <c r="DF2569" s="9"/>
    </row>
    <row r="2570" spans="3:110" x14ac:dyDescent="0.25">
      <c r="C2570" s="6"/>
      <c r="H2570" s="7"/>
      <c r="L2570" s="18"/>
      <c r="M2570" s="18"/>
      <c r="N2570" s="20"/>
      <c r="AD2570" s="18"/>
      <c r="AE2570" s="18"/>
      <c r="AJ2570" s="7"/>
      <c r="AL2570" s="7"/>
      <c r="AN2570" s="7"/>
      <c r="AP2570" s="7"/>
      <c r="AR2570" s="7"/>
      <c r="AX2570" s="7"/>
      <c r="AY2570" s="7"/>
      <c r="BE2570" s="9"/>
      <c r="BW2570" s="17"/>
      <c r="CH2570" s="7"/>
      <c r="CJ2570" s="7"/>
      <c r="CP2570" s="7"/>
      <c r="CR2570" s="7"/>
      <c r="CS2570" s="7"/>
      <c r="CU2570" s="16"/>
      <c r="DB2570" s="7"/>
      <c r="DD2570" s="7"/>
      <c r="DF2570" s="9"/>
    </row>
    <row r="2571" spans="3:110" x14ac:dyDescent="0.25">
      <c r="C2571" s="6"/>
      <c r="H2571" s="7"/>
      <c r="L2571" s="18"/>
      <c r="M2571" s="18"/>
      <c r="N2571" s="20"/>
      <c r="AD2571" s="18"/>
      <c r="AE2571" s="18"/>
      <c r="AJ2571" s="7"/>
      <c r="AL2571" s="7"/>
      <c r="AN2571" s="7"/>
      <c r="AP2571" s="7"/>
      <c r="AR2571" s="7"/>
      <c r="AX2571" s="7"/>
      <c r="AY2571" s="7"/>
      <c r="BE2571" s="9"/>
      <c r="BW2571" s="17"/>
      <c r="CH2571" s="7"/>
      <c r="CJ2571" s="7"/>
      <c r="CP2571" s="7"/>
      <c r="CR2571" s="7"/>
      <c r="CS2571" s="7"/>
      <c r="CU2571" s="16"/>
      <c r="DB2571" s="7"/>
      <c r="DD2571" s="7"/>
      <c r="DF2571" s="9"/>
    </row>
    <row r="2572" spans="3:110" x14ac:dyDescent="0.25">
      <c r="C2572" s="6"/>
      <c r="H2572" s="7"/>
      <c r="L2572" s="18"/>
      <c r="M2572" s="18"/>
      <c r="N2572" s="20"/>
      <c r="AD2572" s="18"/>
      <c r="AE2572" s="18"/>
      <c r="AJ2572" s="7"/>
      <c r="AL2572" s="7"/>
      <c r="AN2572" s="7"/>
      <c r="AP2572" s="7"/>
      <c r="AR2572" s="7"/>
      <c r="AX2572" s="7"/>
      <c r="AY2572" s="7"/>
      <c r="BE2572" s="9"/>
      <c r="BW2572" s="17"/>
      <c r="CH2572" s="7"/>
      <c r="CJ2572" s="7"/>
      <c r="CP2572" s="7"/>
      <c r="CR2572" s="7"/>
      <c r="CS2572" s="7"/>
      <c r="CU2572" s="16"/>
      <c r="DB2572" s="7"/>
      <c r="DD2572" s="7"/>
      <c r="DF2572" s="9"/>
    </row>
    <row r="2573" spans="3:110" x14ac:dyDescent="0.25">
      <c r="C2573" s="6"/>
      <c r="H2573" s="7"/>
      <c r="L2573" s="18"/>
      <c r="M2573" s="18"/>
      <c r="N2573" s="20"/>
      <c r="AD2573" s="18"/>
      <c r="AE2573" s="18"/>
      <c r="AJ2573" s="7"/>
      <c r="AL2573" s="7"/>
      <c r="AN2573" s="7"/>
      <c r="AP2573" s="7"/>
      <c r="AR2573" s="7"/>
      <c r="AX2573" s="7"/>
      <c r="AY2573" s="7"/>
      <c r="BE2573" s="9"/>
      <c r="BW2573" s="17"/>
      <c r="CH2573" s="7"/>
      <c r="CJ2573" s="7"/>
      <c r="CP2573" s="7"/>
      <c r="CR2573" s="7"/>
      <c r="CS2573" s="7"/>
      <c r="CU2573" s="16"/>
      <c r="DB2573" s="7"/>
      <c r="DD2573" s="7"/>
      <c r="DF2573" s="9"/>
    </row>
    <row r="2574" spans="3:110" x14ac:dyDescent="0.25">
      <c r="C2574" s="6"/>
      <c r="H2574" s="7"/>
      <c r="L2574" s="18"/>
      <c r="M2574" s="18"/>
      <c r="N2574" s="20"/>
      <c r="AD2574" s="18"/>
      <c r="AE2574" s="18"/>
      <c r="AJ2574" s="7"/>
      <c r="AL2574" s="7"/>
      <c r="AN2574" s="7"/>
      <c r="AP2574" s="7"/>
      <c r="AR2574" s="7"/>
      <c r="AX2574" s="7"/>
      <c r="AY2574" s="7"/>
      <c r="BE2574" s="9"/>
      <c r="BW2574" s="17"/>
      <c r="CH2574" s="7"/>
      <c r="CJ2574" s="7"/>
      <c r="CP2574" s="7"/>
      <c r="CR2574" s="7"/>
      <c r="CS2574" s="7"/>
      <c r="CU2574" s="16"/>
      <c r="DB2574" s="7"/>
      <c r="DD2574" s="7"/>
      <c r="DF2574" s="9"/>
    </row>
    <row r="2575" spans="3:110" x14ac:dyDescent="0.25">
      <c r="C2575" s="6"/>
      <c r="H2575" s="7"/>
      <c r="L2575" s="18"/>
      <c r="M2575" s="18"/>
      <c r="N2575" s="20"/>
      <c r="AD2575" s="18"/>
      <c r="AE2575" s="18"/>
      <c r="AJ2575" s="7"/>
      <c r="AL2575" s="7"/>
      <c r="AN2575" s="7"/>
      <c r="AP2575" s="7"/>
      <c r="AR2575" s="7"/>
      <c r="AX2575" s="7"/>
      <c r="AY2575" s="7"/>
      <c r="BE2575" s="9"/>
      <c r="BW2575" s="17"/>
      <c r="CH2575" s="7"/>
      <c r="CJ2575" s="7"/>
      <c r="CP2575" s="7"/>
      <c r="CR2575" s="7"/>
      <c r="CS2575" s="7"/>
      <c r="CU2575" s="16"/>
      <c r="DB2575" s="7"/>
      <c r="DD2575" s="7"/>
      <c r="DF2575" s="9"/>
    </row>
    <row r="2576" spans="3:110" x14ac:dyDescent="0.25">
      <c r="C2576" s="6"/>
      <c r="H2576" s="7"/>
      <c r="L2576" s="18"/>
      <c r="M2576" s="18"/>
      <c r="N2576" s="20"/>
      <c r="AD2576" s="18"/>
      <c r="AE2576" s="18"/>
      <c r="AJ2576" s="7"/>
      <c r="AL2576" s="7"/>
      <c r="AN2576" s="7"/>
      <c r="AP2576" s="7"/>
      <c r="AR2576" s="7"/>
      <c r="AX2576" s="7"/>
      <c r="AY2576" s="7"/>
      <c r="BE2576" s="9"/>
      <c r="BW2576" s="17"/>
      <c r="CH2576" s="7"/>
      <c r="CJ2576" s="7"/>
      <c r="CP2576" s="7"/>
      <c r="CR2576" s="7"/>
      <c r="CS2576" s="7"/>
      <c r="CU2576" s="16"/>
      <c r="DB2576" s="7"/>
      <c r="DD2576" s="7"/>
      <c r="DF2576" s="9"/>
    </row>
    <row r="2577" spans="3:110" x14ac:dyDescent="0.25">
      <c r="C2577" s="6"/>
      <c r="H2577" s="7"/>
      <c r="L2577" s="18"/>
      <c r="M2577" s="18"/>
      <c r="N2577" s="20"/>
      <c r="AD2577" s="18"/>
      <c r="AE2577" s="18"/>
      <c r="AJ2577" s="7"/>
      <c r="AL2577" s="7"/>
      <c r="AN2577" s="7"/>
      <c r="AP2577" s="7"/>
      <c r="AR2577" s="7"/>
      <c r="AX2577" s="7"/>
      <c r="AY2577" s="7"/>
      <c r="BE2577" s="9"/>
      <c r="BW2577" s="17"/>
      <c r="CH2577" s="7"/>
      <c r="CJ2577" s="7"/>
      <c r="CP2577" s="7"/>
      <c r="CR2577" s="7"/>
      <c r="CS2577" s="7"/>
      <c r="CU2577" s="16"/>
      <c r="DB2577" s="7"/>
      <c r="DD2577" s="7"/>
      <c r="DF2577" s="9"/>
    </row>
    <row r="2578" spans="3:110" x14ac:dyDescent="0.25">
      <c r="C2578" s="6"/>
      <c r="H2578" s="7"/>
      <c r="L2578" s="18"/>
      <c r="M2578" s="18"/>
      <c r="N2578" s="20"/>
      <c r="AD2578" s="18"/>
      <c r="AE2578" s="18"/>
      <c r="AJ2578" s="7"/>
      <c r="AL2578" s="7"/>
      <c r="AN2578" s="7"/>
      <c r="AP2578" s="7"/>
      <c r="AR2578" s="7"/>
      <c r="AX2578" s="7"/>
      <c r="AY2578" s="7"/>
      <c r="BE2578" s="9"/>
      <c r="BW2578" s="17"/>
      <c r="CH2578" s="7"/>
      <c r="CJ2578" s="7"/>
      <c r="CP2578" s="7"/>
      <c r="CR2578" s="7"/>
      <c r="CS2578" s="7"/>
      <c r="CU2578" s="16"/>
      <c r="DB2578" s="7"/>
      <c r="DD2578" s="7"/>
      <c r="DF2578" s="9"/>
    </row>
    <row r="2579" spans="3:110" x14ac:dyDescent="0.25">
      <c r="C2579" s="6"/>
      <c r="H2579" s="7"/>
      <c r="L2579" s="18"/>
      <c r="M2579" s="18"/>
      <c r="N2579" s="20"/>
      <c r="AD2579" s="18"/>
      <c r="AE2579" s="18"/>
      <c r="AJ2579" s="7"/>
      <c r="AL2579" s="7"/>
      <c r="AN2579" s="7"/>
      <c r="AP2579" s="7"/>
      <c r="AR2579" s="7"/>
      <c r="AX2579" s="7"/>
      <c r="AY2579" s="7"/>
      <c r="BE2579" s="9"/>
      <c r="BW2579" s="17"/>
      <c r="CH2579" s="7"/>
      <c r="CJ2579" s="7"/>
      <c r="CP2579" s="7"/>
      <c r="CR2579" s="7"/>
      <c r="CS2579" s="7"/>
      <c r="CU2579" s="16"/>
      <c r="DB2579" s="7"/>
      <c r="DD2579" s="7"/>
      <c r="DF2579" s="9"/>
    </row>
    <row r="2580" spans="3:110" x14ac:dyDescent="0.25">
      <c r="C2580" s="6"/>
      <c r="H2580" s="7"/>
      <c r="L2580" s="18"/>
      <c r="M2580" s="18"/>
      <c r="N2580" s="20"/>
      <c r="AD2580" s="18"/>
      <c r="AE2580" s="18"/>
      <c r="AJ2580" s="7"/>
      <c r="AL2580" s="7"/>
      <c r="AN2580" s="7"/>
      <c r="AP2580" s="7"/>
      <c r="AR2580" s="7"/>
      <c r="AX2580" s="7"/>
      <c r="AY2580" s="7"/>
      <c r="BE2580" s="9"/>
      <c r="BW2580" s="17"/>
      <c r="CH2580" s="7"/>
      <c r="CJ2580" s="7"/>
      <c r="CP2580" s="7"/>
      <c r="CR2580" s="7"/>
      <c r="CS2580" s="7"/>
      <c r="CU2580" s="16"/>
      <c r="DB2580" s="7"/>
      <c r="DD2580" s="7"/>
      <c r="DF2580" s="9"/>
    </row>
    <row r="2581" spans="3:110" x14ac:dyDescent="0.25">
      <c r="C2581" s="6"/>
      <c r="H2581" s="7"/>
      <c r="L2581" s="18"/>
      <c r="M2581" s="18"/>
      <c r="N2581" s="20"/>
      <c r="AD2581" s="18"/>
      <c r="AE2581" s="18"/>
      <c r="AJ2581" s="7"/>
      <c r="AL2581" s="7"/>
      <c r="AN2581" s="7"/>
      <c r="AP2581" s="7"/>
      <c r="AR2581" s="7"/>
      <c r="AX2581" s="7"/>
      <c r="AY2581" s="7"/>
      <c r="BE2581" s="9"/>
      <c r="BW2581" s="17"/>
      <c r="CH2581" s="7"/>
      <c r="CJ2581" s="7"/>
      <c r="CP2581" s="7"/>
      <c r="CR2581" s="7"/>
      <c r="CS2581" s="7"/>
      <c r="CU2581" s="16"/>
      <c r="DB2581" s="7"/>
      <c r="DD2581" s="7"/>
      <c r="DF2581" s="9"/>
    </row>
    <row r="2582" spans="3:110" x14ac:dyDescent="0.25">
      <c r="C2582" s="6"/>
      <c r="H2582" s="7"/>
      <c r="L2582" s="18"/>
      <c r="M2582" s="18"/>
      <c r="N2582" s="20"/>
      <c r="AD2582" s="18"/>
      <c r="AE2582" s="18"/>
      <c r="AJ2582" s="7"/>
      <c r="AL2582" s="7"/>
      <c r="AN2582" s="7"/>
      <c r="AP2582" s="7"/>
      <c r="AR2582" s="7"/>
      <c r="AX2582" s="7"/>
      <c r="AY2582" s="7"/>
      <c r="BE2582" s="9"/>
      <c r="BW2582" s="17"/>
      <c r="CH2582" s="7"/>
      <c r="CJ2582" s="7"/>
      <c r="CP2582" s="7"/>
      <c r="CR2582" s="7"/>
      <c r="CS2582" s="7"/>
      <c r="CU2582" s="16"/>
      <c r="DB2582" s="7"/>
      <c r="DD2582" s="7"/>
      <c r="DF2582" s="9"/>
    </row>
    <row r="2583" spans="3:110" x14ac:dyDescent="0.25">
      <c r="C2583" s="6"/>
      <c r="H2583" s="7"/>
      <c r="L2583" s="18"/>
      <c r="M2583" s="18"/>
      <c r="N2583" s="20"/>
      <c r="AD2583" s="18"/>
      <c r="AE2583" s="18"/>
      <c r="AJ2583" s="7"/>
      <c r="AL2583" s="7"/>
      <c r="AN2583" s="7"/>
      <c r="AP2583" s="7"/>
      <c r="AR2583" s="7"/>
      <c r="AX2583" s="7"/>
      <c r="AY2583" s="7"/>
      <c r="BE2583" s="9"/>
      <c r="BW2583" s="17"/>
      <c r="CH2583" s="7"/>
      <c r="CJ2583" s="7"/>
      <c r="CP2583" s="7"/>
      <c r="CR2583" s="7"/>
      <c r="CS2583" s="7"/>
      <c r="CU2583" s="16"/>
      <c r="DB2583" s="7"/>
      <c r="DD2583" s="7"/>
      <c r="DF2583" s="9"/>
    </row>
    <row r="2584" spans="3:110" x14ac:dyDescent="0.25">
      <c r="C2584" s="6"/>
      <c r="H2584" s="7"/>
      <c r="L2584" s="18"/>
      <c r="M2584" s="18"/>
      <c r="N2584" s="20"/>
      <c r="AD2584" s="18"/>
      <c r="AE2584" s="18"/>
      <c r="AJ2584" s="7"/>
      <c r="AL2584" s="7"/>
      <c r="AN2584" s="7"/>
      <c r="AP2584" s="7"/>
      <c r="AR2584" s="7"/>
      <c r="AX2584" s="7"/>
      <c r="AY2584" s="7"/>
      <c r="BE2584" s="9"/>
      <c r="BW2584" s="17"/>
      <c r="CH2584" s="7"/>
      <c r="CJ2584" s="7"/>
      <c r="CP2584" s="7"/>
      <c r="CR2584" s="7"/>
      <c r="CS2584" s="7"/>
      <c r="CU2584" s="16"/>
      <c r="DB2584" s="7"/>
      <c r="DD2584" s="7"/>
      <c r="DF2584" s="9"/>
    </row>
    <row r="2585" spans="3:110" x14ac:dyDescent="0.25">
      <c r="C2585" s="6"/>
      <c r="H2585" s="7"/>
      <c r="L2585" s="18"/>
      <c r="M2585" s="18"/>
      <c r="N2585" s="20"/>
      <c r="AD2585" s="18"/>
      <c r="AE2585" s="18"/>
      <c r="AJ2585" s="7"/>
      <c r="AL2585" s="7"/>
      <c r="AN2585" s="7"/>
      <c r="AP2585" s="7"/>
      <c r="AR2585" s="7"/>
      <c r="AX2585" s="7"/>
      <c r="AY2585" s="7"/>
      <c r="BE2585" s="9"/>
      <c r="BW2585" s="17"/>
      <c r="CH2585" s="7"/>
      <c r="CJ2585" s="7"/>
      <c r="CP2585" s="7"/>
      <c r="CR2585" s="7"/>
      <c r="CS2585" s="7"/>
      <c r="CU2585" s="16"/>
      <c r="DB2585" s="7"/>
      <c r="DD2585" s="7"/>
      <c r="DF2585" s="9"/>
    </row>
    <row r="2586" spans="3:110" x14ac:dyDescent="0.25">
      <c r="C2586" s="6"/>
      <c r="H2586" s="7"/>
      <c r="L2586" s="18"/>
      <c r="M2586" s="18"/>
      <c r="N2586" s="20"/>
      <c r="AD2586" s="18"/>
      <c r="AE2586" s="18"/>
      <c r="AJ2586" s="7"/>
      <c r="AL2586" s="7"/>
      <c r="AN2586" s="7"/>
      <c r="AP2586" s="7"/>
      <c r="AR2586" s="7"/>
      <c r="AX2586" s="7"/>
      <c r="AY2586" s="7"/>
      <c r="BE2586" s="9"/>
      <c r="BW2586" s="17"/>
      <c r="CH2586" s="7"/>
      <c r="CJ2586" s="7"/>
      <c r="CP2586" s="7"/>
      <c r="CR2586" s="7"/>
      <c r="CS2586" s="7"/>
      <c r="CU2586" s="16"/>
      <c r="DB2586" s="7"/>
      <c r="DD2586" s="7"/>
      <c r="DF2586" s="9"/>
    </row>
    <row r="2587" spans="3:110" x14ac:dyDescent="0.25">
      <c r="C2587" s="6"/>
      <c r="H2587" s="7"/>
      <c r="L2587" s="18"/>
      <c r="M2587" s="18"/>
      <c r="N2587" s="20"/>
      <c r="AD2587" s="18"/>
      <c r="AE2587" s="18"/>
      <c r="AJ2587" s="7"/>
      <c r="AL2587" s="7"/>
      <c r="AN2587" s="7"/>
      <c r="AP2587" s="7"/>
      <c r="AR2587" s="7"/>
      <c r="AX2587" s="7"/>
      <c r="AY2587" s="7"/>
      <c r="BE2587" s="9"/>
      <c r="BW2587" s="17"/>
      <c r="CH2587" s="7"/>
      <c r="CJ2587" s="7"/>
      <c r="CP2587" s="7"/>
      <c r="CR2587" s="7"/>
      <c r="CS2587" s="7"/>
      <c r="CU2587" s="16"/>
      <c r="DB2587" s="7"/>
      <c r="DD2587" s="7"/>
      <c r="DF2587" s="9"/>
    </row>
    <row r="2588" spans="3:110" x14ac:dyDescent="0.25">
      <c r="C2588" s="6"/>
      <c r="H2588" s="7"/>
      <c r="L2588" s="18"/>
      <c r="M2588" s="18"/>
      <c r="N2588" s="20"/>
      <c r="AD2588" s="18"/>
      <c r="AE2588" s="18"/>
      <c r="AJ2588" s="7"/>
      <c r="AL2588" s="7"/>
      <c r="AN2588" s="7"/>
      <c r="AP2588" s="7"/>
      <c r="AR2588" s="7"/>
      <c r="AX2588" s="7"/>
      <c r="AY2588" s="7"/>
      <c r="BE2588" s="9"/>
      <c r="BW2588" s="17"/>
      <c r="CH2588" s="7"/>
      <c r="CJ2588" s="7"/>
      <c r="CP2588" s="7"/>
      <c r="CR2588" s="7"/>
      <c r="CS2588" s="7"/>
      <c r="CU2588" s="16"/>
      <c r="DB2588" s="7"/>
      <c r="DD2588" s="7"/>
      <c r="DF2588" s="9"/>
    </row>
    <row r="2589" spans="3:110" x14ac:dyDescent="0.25">
      <c r="C2589" s="6"/>
      <c r="H2589" s="7"/>
      <c r="L2589" s="18"/>
      <c r="M2589" s="18"/>
      <c r="N2589" s="20"/>
      <c r="AD2589" s="18"/>
      <c r="AE2589" s="18"/>
      <c r="AJ2589" s="7"/>
      <c r="AL2589" s="7"/>
      <c r="AN2589" s="7"/>
      <c r="AP2589" s="7"/>
      <c r="AR2589" s="7"/>
      <c r="AX2589" s="7"/>
      <c r="AY2589" s="7"/>
      <c r="BE2589" s="9"/>
      <c r="BW2589" s="17"/>
      <c r="CH2589" s="7"/>
      <c r="CJ2589" s="7"/>
      <c r="CP2589" s="7"/>
      <c r="CR2589" s="7"/>
      <c r="CS2589" s="7"/>
      <c r="CU2589" s="16"/>
      <c r="DB2589" s="7"/>
      <c r="DD2589" s="7"/>
      <c r="DF2589" s="9"/>
    </row>
    <row r="2590" spans="3:110" x14ac:dyDescent="0.25">
      <c r="C2590" s="6"/>
      <c r="H2590" s="7"/>
      <c r="L2590" s="18"/>
      <c r="M2590" s="18"/>
      <c r="N2590" s="20"/>
      <c r="AD2590" s="18"/>
      <c r="AE2590" s="18"/>
      <c r="AJ2590" s="7"/>
      <c r="AL2590" s="7"/>
      <c r="AN2590" s="7"/>
      <c r="AP2590" s="7"/>
      <c r="AR2590" s="7"/>
      <c r="AX2590" s="7"/>
      <c r="AY2590" s="7"/>
      <c r="BE2590" s="9"/>
      <c r="BW2590" s="17"/>
      <c r="CH2590" s="7"/>
      <c r="CJ2590" s="7"/>
      <c r="CP2590" s="7"/>
      <c r="CR2590" s="7"/>
      <c r="CS2590" s="7"/>
      <c r="CU2590" s="16"/>
      <c r="DB2590" s="7"/>
      <c r="DD2590" s="7"/>
      <c r="DF2590" s="9"/>
    </row>
    <row r="2591" spans="3:110" x14ac:dyDescent="0.25">
      <c r="C2591" s="6"/>
      <c r="H2591" s="7"/>
      <c r="L2591" s="18"/>
      <c r="M2591" s="18"/>
      <c r="N2591" s="20"/>
      <c r="AD2591" s="18"/>
      <c r="AE2591" s="18"/>
      <c r="AJ2591" s="7"/>
      <c r="AL2591" s="7"/>
      <c r="AN2591" s="7"/>
      <c r="AP2591" s="7"/>
      <c r="AR2591" s="7"/>
      <c r="AX2591" s="7"/>
      <c r="AY2591" s="7"/>
      <c r="BE2591" s="9"/>
      <c r="BW2591" s="17"/>
      <c r="CH2591" s="7"/>
      <c r="CJ2591" s="7"/>
      <c r="CP2591" s="7"/>
      <c r="CR2591" s="7"/>
      <c r="CS2591" s="7"/>
      <c r="CU2591" s="16"/>
      <c r="DB2591" s="7"/>
      <c r="DD2591" s="7"/>
      <c r="DF2591" s="9"/>
    </row>
    <row r="2592" spans="3:110" x14ac:dyDescent="0.25">
      <c r="C2592" s="6"/>
      <c r="H2592" s="7"/>
      <c r="L2592" s="18"/>
      <c r="M2592" s="18"/>
      <c r="N2592" s="20"/>
      <c r="AD2592" s="18"/>
      <c r="AE2592" s="18"/>
      <c r="AJ2592" s="7"/>
      <c r="AL2592" s="7"/>
      <c r="AN2592" s="7"/>
      <c r="AP2592" s="7"/>
      <c r="AR2592" s="7"/>
      <c r="AX2592" s="7"/>
      <c r="AY2592" s="7"/>
      <c r="BE2592" s="9"/>
      <c r="BW2592" s="17"/>
      <c r="CH2592" s="7"/>
      <c r="CJ2592" s="7"/>
      <c r="CP2592" s="7"/>
      <c r="CR2592" s="7"/>
      <c r="CS2592" s="7"/>
      <c r="CU2592" s="16"/>
      <c r="DB2592" s="7"/>
      <c r="DD2592" s="7"/>
      <c r="DF2592" s="9"/>
    </row>
    <row r="2593" spans="3:110" x14ac:dyDescent="0.25">
      <c r="C2593" s="6"/>
      <c r="H2593" s="7"/>
      <c r="L2593" s="18"/>
      <c r="M2593" s="18"/>
      <c r="N2593" s="20"/>
      <c r="AD2593" s="18"/>
      <c r="AE2593" s="18"/>
      <c r="AJ2593" s="7"/>
      <c r="AL2593" s="7"/>
      <c r="AN2593" s="7"/>
      <c r="AP2593" s="7"/>
      <c r="AR2593" s="7"/>
      <c r="AX2593" s="7"/>
      <c r="AY2593" s="7"/>
      <c r="BE2593" s="9"/>
      <c r="BW2593" s="17"/>
      <c r="CH2593" s="7"/>
      <c r="CJ2593" s="7"/>
      <c r="CP2593" s="7"/>
      <c r="CR2593" s="7"/>
      <c r="CS2593" s="7"/>
      <c r="CU2593" s="16"/>
      <c r="DB2593" s="7"/>
      <c r="DD2593" s="7"/>
      <c r="DF2593" s="9"/>
    </row>
    <row r="2594" spans="3:110" x14ac:dyDescent="0.25">
      <c r="C2594" s="6"/>
      <c r="H2594" s="7"/>
      <c r="L2594" s="18"/>
      <c r="M2594" s="18"/>
      <c r="N2594" s="20"/>
      <c r="AD2594" s="18"/>
      <c r="AE2594" s="18"/>
      <c r="AJ2594" s="7"/>
      <c r="AL2594" s="7"/>
      <c r="AN2594" s="7"/>
      <c r="AP2594" s="7"/>
      <c r="AR2594" s="7"/>
      <c r="AX2594" s="7"/>
      <c r="AY2594" s="7"/>
      <c r="BE2594" s="9"/>
      <c r="BW2594" s="17"/>
      <c r="CH2594" s="7"/>
      <c r="CJ2594" s="7"/>
      <c r="CP2594" s="7"/>
      <c r="CR2594" s="7"/>
      <c r="CS2594" s="7"/>
      <c r="CU2594" s="16"/>
      <c r="DB2594" s="7"/>
      <c r="DD2594" s="7"/>
      <c r="DF2594" s="9"/>
    </row>
    <row r="2595" spans="3:110" x14ac:dyDescent="0.25">
      <c r="C2595" s="6"/>
      <c r="H2595" s="7"/>
      <c r="L2595" s="18"/>
      <c r="M2595" s="18"/>
      <c r="N2595" s="20"/>
      <c r="AD2595" s="18"/>
      <c r="AE2595" s="18"/>
      <c r="AJ2595" s="7"/>
      <c r="AL2595" s="7"/>
      <c r="AN2595" s="7"/>
      <c r="AP2595" s="7"/>
      <c r="AR2595" s="7"/>
      <c r="AX2595" s="7"/>
      <c r="AY2595" s="7"/>
      <c r="BE2595" s="9"/>
      <c r="BW2595" s="17"/>
      <c r="CH2595" s="7"/>
      <c r="CJ2595" s="7"/>
      <c r="CP2595" s="7"/>
      <c r="CR2595" s="7"/>
      <c r="CS2595" s="7"/>
      <c r="CU2595" s="16"/>
      <c r="DB2595" s="7"/>
      <c r="DD2595" s="7"/>
      <c r="DF2595" s="9"/>
    </row>
    <row r="2596" spans="3:110" x14ac:dyDescent="0.25">
      <c r="C2596" s="6"/>
      <c r="H2596" s="7"/>
      <c r="L2596" s="18"/>
      <c r="M2596" s="18"/>
      <c r="N2596" s="20"/>
      <c r="AD2596" s="18"/>
      <c r="AE2596" s="18"/>
      <c r="AJ2596" s="7"/>
      <c r="AL2596" s="7"/>
      <c r="AN2596" s="7"/>
      <c r="AP2596" s="7"/>
      <c r="AR2596" s="7"/>
      <c r="AX2596" s="7"/>
      <c r="AY2596" s="7"/>
      <c r="BE2596" s="9"/>
      <c r="BW2596" s="17"/>
      <c r="CH2596" s="7"/>
      <c r="CJ2596" s="7"/>
      <c r="CP2596" s="7"/>
      <c r="CR2596" s="7"/>
      <c r="CS2596" s="7"/>
      <c r="CU2596" s="16"/>
      <c r="DB2596" s="7"/>
      <c r="DD2596" s="7"/>
      <c r="DF2596" s="9"/>
    </row>
    <row r="2597" spans="3:110" x14ac:dyDescent="0.25">
      <c r="C2597" s="6"/>
      <c r="H2597" s="7"/>
      <c r="L2597" s="18"/>
      <c r="M2597" s="18"/>
      <c r="N2597" s="20"/>
      <c r="AD2597" s="18"/>
      <c r="AE2597" s="18"/>
      <c r="AJ2597" s="7"/>
      <c r="AL2597" s="7"/>
      <c r="AN2597" s="7"/>
      <c r="AP2597" s="7"/>
      <c r="AR2597" s="7"/>
      <c r="AX2597" s="7"/>
      <c r="AY2597" s="7"/>
      <c r="BE2597" s="9"/>
      <c r="BW2597" s="17"/>
      <c r="CH2597" s="7"/>
      <c r="CJ2597" s="7"/>
      <c r="CP2597" s="7"/>
      <c r="CR2597" s="7"/>
      <c r="CS2597" s="7"/>
      <c r="CU2597" s="16"/>
      <c r="DB2597" s="7"/>
      <c r="DD2597" s="7"/>
      <c r="DF2597" s="9"/>
    </row>
    <row r="2598" spans="3:110" x14ac:dyDescent="0.25">
      <c r="C2598" s="6"/>
      <c r="H2598" s="7"/>
      <c r="L2598" s="18"/>
      <c r="M2598" s="18"/>
      <c r="N2598" s="20"/>
      <c r="AD2598" s="18"/>
      <c r="AE2598" s="18"/>
      <c r="AJ2598" s="7"/>
      <c r="AL2598" s="7"/>
      <c r="AN2598" s="7"/>
      <c r="AP2598" s="7"/>
      <c r="AR2598" s="7"/>
      <c r="AX2598" s="7"/>
      <c r="AY2598" s="7"/>
      <c r="BE2598" s="9"/>
      <c r="BW2598" s="17"/>
      <c r="CH2598" s="7"/>
      <c r="CJ2598" s="7"/>
      <c r="CP2598" s="7"/>
      <c r="CR2598" s="7"/>
      <c r="CS2598" s="7"/>
      <c r="CU2598" s="16"/>
      <c r="DB2598" s="7"/>
      <c r="DD2598" s="7"/>
      <c r="DF2598" s="9"/>
    </row>
    <row r="2599" spans="3:110" x14ac:dyDescent="0.25">
      <c r="C2599" s="6"/>
      <c r="H2599" s="7"/>
      <c r="L2599" s="18"/>
      <c r="M2599" s="18"/>
      <c r="N2599" s="20"/>
      <c r="AD2599" s="18"/>
      <c r="AE2599" s="18"/>
      <c r="AJ2599" s="7"/>
      <c r="AL2599" s="7"/>
      <c r="AN2599" s="7"/>
      <c r="AP2599" s="7"/>
      <c r="AR2599" s="7"/>
      <c r="AX2599" s="7"/>
      <c r="AY2599" s="7"/>
      <c r="BE2599" s="9"/>
      <c r="BW2599" s="17"/>
      <c r="CH2599" s="7"/>
      <c r="CJ2599" s="7"/>
      <c r="CP2599" s="7"/>
      <c r="CR2599" s="7"/>
      <c r="CS2599" s="7"/>
      <c r="CU2599" s="16"/>
      <c r="DB2599" s="7"/>
      <c r="DD2599" s="7"/>
      <c r="DF2599" s="9"/>
    </row>
    <row r="2600" spans="3:110" x14ac:dyDescent="0.25">
      <c r="C2600" s="6"/>
      <c r="H2600" s="7"/>
      <c r="L2600" s="18"/>
      <c r="M2600" s="18"/>
      <c r="N2600" s="20"/>
      <c r="AD2600" s="18"/>
      <c r="AE2600" s="18"/>
      <c r="AJ2600" s="7"/>
      <c r="AL2600" s="7"/>
      <c r="AN2600" s="7"/>
      <c r="AP2600" s="7"/>
      <c r="AR2600" s="7"/>
      <c r="AX2600" s="7"/>
      <c r="AY2600" s="7"/>
      <c r="BE2600" s="9"/>
      <c r="BW2600" s="17"/>
      <c r="CH2600" s="7"/>
      <c r="CJ2600" s="7"/>
      <c r="CP2600" s="7"/>
      <c r="CR2600" s="7"/>
      <c r="CS2600" s="7"/>
      <c r="CU2600" s="16"/>
      <c r="DB2600" s="7"/>
      <c r="DD2600" s="7"/>
      <c r="DF2600" s="9"/>
    </row>
    <row r="2601" spans="3:110" x14ac:dyDescent="0.25">
      <c r="C2601" s="6"/>
      <c r="H2601" s="7"/>
      <c r="L2601" s="18"/>
      <c r="M2601" s="18"/>
      <c r="N2601" s="20"/>
      <c r="AD2601" s="18"/>
      <c r="AE2601" s="18"/>
      <c r="AJ2601" s="7"/>
      <c r="AL2601" s="7"/>
      <c r="AN2601" s="7"/>
      <c r="AP2601" s="7"/>
      <c r="AR2601" s="7"/>
      <c r="AX2601" s="7"/>
      <c r="AY2601" s="7"/>
      <c r="BE2601" s="9"/>
      <c r="BW2601" s="17"/>
      <c r="CH2601" s="7"/>
      <c r="CJ2601" s="7"/>
      <c r="CP2601" s="7"/>
      <c r="CR2601" s="7"/>
      <c r="CS2601" s="7"/>
      <c r="CU2601" s="16"/>
      <c r="DB2601" s="7"/>
      <c r="DD2601" s="7"/>
      <c r="DF2601" s="9"/>
    </row>
    <row r="2602" spans="3:110" x14ac:dyDescent="0.25">
      <c r="C2602" s="6"/>
      <c r="H2602" s="7"/>
      <c r="L2602" s="18"/>
      <c r="M2602" s="18"/>
      <c r="N2602" s="20"/>
      <c r="AD2602" s="18"/>
      <c r="AE2602" s="18"/>
      <c r="AJ2602" s="7"/>
      <c r="AL2602" s="7"/>
      <c r="AN2602" s="7"/>
      <c r="AP2602" s="7"/>
      <c r="AR2602" s="7"/>
      <c r="AX2602" s="7"/>
      <c r="AY2602" s="7"/>
      <c r="BE2602" s="9"/>
      <c r="BW2602" s="17"/>
      <c r="CH2602" s="7"/>
      <c r="CJ2602" s="7"/>
      <c r="CP2602" s="7"/>
      <c r="CR2602" s="7"/>
      <c r="CS2602" s="7"/>
      <c r="CU2602" s="16"/>
      <c r="DB2602" s="7"/>
      <c r="DD2602" s="7"/>
      <c r="DF2602" s="9"/>
    </row>
    <row r="2603" spans="3:110" x14ac:dyDescent="0.25">
      <c r="C2603" s="6"/>
      <c r="H2603" s="7"/>
      <c r="L2603" s="18"/>
      <c r="M2603" s="18"/>
      <c r="N2603" s="20"/>
      <c r="AD2603" s="18"/>
      <c r="AE2603" s="18"/>
      <c r="AJ2603" s="7"/>
      <c r="AL2603" s="7"/>
      <c r="AN2603" s="7"/>
      <c r="AP2603" s="7"/>
      <c r="AR2603" s="7"/>
      <c r="AX2603" s="7"/>
      <c r="AY2603" s="7"/>
      <c r="BE2603" s="9"/>
      <c r="BW2603" s="17"/>
      <c r="CH2603" s="7"/>
      <c r="CJ2603" s="7"/>
      <c r="CP2603" s="7"/>
      <c r="CR2603" s="7"/>
      <c r="CS2603" s="7"/>
      <c r="CU2603" s="16"/>
      <c r="DB2603" s="7"/>
      <c r="DD2603" s="7"/>
      <c r="DF2603" s="9"/>
    </row>
    <row r="2604" spans="3:110" x14ac:dyDescent="0.25">
      <c r="C2604" s="6"/>
      <c r="H2604" s="7"/>
      <c r="L2604" s="18"/>
      <c r="M2604" s="18"/>
      <c r="N2604" s="20"/>
      <c r="AD2604" s="18"/>
      <c r="AE2604" s="18"/>
      <c r="AJ2604" s="7"/>
      <c r="AL2604" s="7"/>
      <c r="AN2604" s="7"/>
      <c r="AP2604" s="7"/>
      <c r="AR2604" s="7"/>
      <c r="AX2604" s="7"/>
      <c r="AY2604" s="7"/>
      <c r="BE2604" s="9"/>
      <c r="BW2604" s="17"/>
      <c r="CH2604" s="7"/>
      <c r="CJ2604" s="7"/>
      <c r="CP2604" s="7"/>
      <c r="CR2604" s="7"/>
      <c r="CS2604" s="7"/>
      <c r="CU2604" s="16"/>
      <c r="DB2604" s="7"/>
      <c r="DD2604" s="7"/>
      <c r="DF2604" s="9"/>
    </row>
    <row r="2605" spans="3:110" x14ac:dyDescent="0.25">
      <c r="C2605" s="6"/>
      <c r="H2605" s="7"/>
      <c r="L2605" s="18"/>
      <c r="M2605" s="18"/>
      <c r="N2605" s="20"/>
      <c r="AD2605" s="18"/>
      <c r="AE2605" s="18"/>
      <c r="AJ2605" s="7"/>
      <c r="AL2605" s="7"/>
      <c r="AN2605" s="7"/>
      <c r="AP2605" s="7"/>
      <c r="AR2605" s="7"/>
      <c r="AX2605" s="7"/>
      <c r="AY2605" s="7"/>
      <c r="BE2605" s="9"/>
      <c r="BW2605" s="17"/>
      <c r="CH2605" s="7"/>
      <c r="CJ2605" s="7"/>
      <c r="CP2605" s="7"/>
      <c r="CR2605" s="7"/>
      <c r="CS2605" s="7"/>
      <c r="CU2605" s="16"/>
      <c r="DB2605" s="7"/>
      <c r="DD2605" s="7"/>
      <c r="DF2605" s="9"/>
    </row>
    <row r="2606" spans="3:110" x14ac:dyDescent="0.25">
      <c r="C2606" s="6"/>
      <c r="H2606" s="7"/>
      <c r="L2606" s="18"/>
      <c r="M2606" s="18"/>
      <c r="N2606" s="20"/>
      <c r="AD2606" s="18"/>
      <c r="AE2606" s="18"/>
      <c r="AJ2606" s="7"/>
      <c r="AL2606" s="7"/>
      <c r="AN2606" s="7"/>
      <c r="AP2606" s="7"/>
      <c r="AR2606" s="7"/>
      <c r="AX2606" s="7"/>
      <c r="AY2606" s="7"/>
      <c r="BE2606" s="9"/>
      <c r="BW2606" s="17"/>
      <c r="CH2606" s="7"/>
      <c r="CJ2606" s="7"/>
      <c r="CP2606" s="7"/>
      <c r="CR2606" s="7"/>
      <c r="CS2606" s="7"/>
      <c r="CU2606" s="16"/>
      <c r="DB2606" s="7"/>
      <c r="DD2606" s="7"/>
      <c r="DF2606" s="9"/>
    </row>
    <row r="2607" spans="3:110" x14ac:dyDescent="0.25">
      <c r="C2607" s="6"/>
      <c r="H2607" s="7"/>
      <c r="L2607" s="18"/>
      <c r="M2607" s="18"/>
      <c r="N2607" s="20"/>
      <c r="AD2607" s="18"/>
      <c r="AE2607" s="18"/>
      <c r="AJ2607" s="7"/>
      <c r="AL2607" s="7"/>
      <c r="AN2607" s="7"/>
      <c r="AP2607" s="7"/>
      <c r="AR2607" s="7"/>
      <c r="AX2607" s="7"/>
      <c r="AY2607" s="7"/>
      <c r="BE2607" s="9"/>
      <c r="BW2607" s="17"/>
      <c r="CH2607" s="7"/>
      <c r="CJ2607" s="7"/>
      <c r="CP2607" s="7"/>
      <c r="CR2607" s="7"/>
      <c r="CS2607" s="7"/>
      <c r="CU2607" s="16"/>
      <c r="DB2607" s="7"/>
      <c r="DD2607" s="7"/>
      <c r="DF2607" s="9"/>
    </row>
    <row r="2608" spans="3:110" x14ac:dyDescent="0.25">
      <c r="C2608" s="6"/>
      <c r="H2608" s="7"/>
      <c r="L2608" s="18"/>
      <c r="M2608" s="18"/>
      <c r="N2608" s="20"/>
      <c r="AD2608" s="18"/>
      <c r="AE2608" s="18"/>
      <c r="AJ2608" s="7"/>
      <c r="AL2608" s="7"/>
      <c r="AN2608" s="7"/>
      <c r="AP2608" s="7"/>
      <c r="AR2608" s="7"/>
      <c r="AX2608" s="7"/>
      <c r="AY2608" s="7"/>
      <c r="BE2608" s="9"/>
      <c r="BW2608" s="17"/>
      <c r="CH2608" s="7"/>
      <c r="CJ2608" s="7"/>
      <c r="CP2608" s="7"/>
      <c r="CR2608" s="7"/>
      <c r="CS2608" s="7"/>
      <c r="CU2608" s="16"/>
      <c r="DB2608" s="7"/>
      <c r="DD2608" s="7"/>
      <c r="DF2608" s="9"/>
    </row>
    <row r="2609" spans="3:110" x14ac:dyDescent="0.25">
      <c r="C2609" s="6"/>
      <c r="H2609" s="7"/>
      <c r="L2609" s="18"/>
      <c r="M2609" s="18"/>
      <c r="N2609" s="20"/>
      <c r="AD2609" s="18"/>
      <c r="AE2609" s="18"/>
      <c r="AJ2609" s="7"/>
      <c r="AL2609" s="7"/>
      <c r="AN2609" s="7"/>
      <c r="AP2609" s="7"/>
      <c r="AR2609" s="7"/>
      <c r="AX2609" s="7"/>
      <c r="AY2609" s="7"/>
      <c r="BE2609" s="9"/>
      <c r="BW2609" s="17"/>
      <c r="CH2609" s="7"/>
      <c r="CJ2609" s="7"/>
      <c r="CP2609" s="7"/>
      <c r="CR2609" s="7"/>
      <c r="CS2609" s="7"/>
      <c r="CU2609" s="16"/>
      <c r="DB2609" s="7"/>
      <c r="DD2609" s="7"/>
      <c r="DF2609" s="9"/>
    </row>
    <row r="2610" spans="3:110" x14ac:dyDescent="0.25">
      <c r="C2610" s="6"/>
      <c r="H2610" s="7"/>
      <c r="L2610" s="18"/>
      <c r="M2610" s="18"/>
      <c r="N2610" s="20"/>
      <c r="AD2610" s="18"/>
      <c r="AE2610" s="18"/>
      <c r="AJ2610" s="7"/>
      <c r="AL2610" s="7"/>
      <c r="AN2610" s="7"/>
      <c r="AP2610" s="7"/>
      <c r="AR2610" s="7"/>
      <c r="AX2610" s="7"/>
      <c r="AY2610" s="7"/>
      <c r="BE2610" s="9"/>
      <c r="BW2610" s="17"/>
      <c r="CH2610" s="7"/>
      <c r="CJ2610" s="7"/>
      <c r="CP2610" s="7"/>
      <c r="CR2610" s="7"/>
      <c r="CS2610" s="7"/>
      <c r="CU2610" s="16"/>
      <c r="DB2610" s="7"/>
      <c r="DD2610" s="7"/>
      <c r="DF2610" s="9"/>
    </row>
    <row r="2611" spans="3:110" x14ac:dyDescent="0.25">
      <c r="C2611" s="6"/>
      <c r="H2611" s="7"/>
      <c r="L2611" s="18"/>
      <c r="M2611" s="18"/>
      <c r="N2611" s="20"/>
      <c r="AD2611" s="18"/>
      <c r="AE2611" s="18"/>
      <c r="AJ2611" s="7"/>
      <c r="AL2611" s="7"/>
      <c r="AN2611" s="7"/>
      <c r="AP2611" s="7"/>
      <c r="AR2611" s="7"/>
      <c r="AX2611" s="7"/>
      <c r="AY2611" s="7"/>
      <c r="BE2611" s="9"/>
      <c r="BW2611" s="17"/>
      <c r="CH2611" s="7"/>
      <c r="CJ2611" s="7"/>
      <c r="CP2611" s="7"/>
      <c r="CR2611" s="7"/>
      <c r="CS2611" s="7"/>
      <c r="CU2611" s="16"/>
      <c r="DB2611" s="7"/>
      <c r="DD2611" s="7"/>
      <c r="DF2611" s="9"/>
    </row>
    <row r="2612" spans="3:110" x14ac:dyDescent="0.25">
      <c r="C2612" s="6"/>
      <c r="H2612" s="7"/>
      <c r="L2612" s="18"/>
      <c r="M2612" s="18"/>
      <c r="N2612" s="20"/>
      <c r="AD2612" s="18"/>
      <c r="AE2612" s="18"/>
      <c r="AJ2612" s="7"/>
      <c r="AL2612" s="7"/>
      <c r="AN2612" s="7"/>
      <c r="AP2612" s="7"/>
      <c r="AR2612" s="7"/>
      <c r="AX2612" s="7"/>
      <c r="AY2612" s="7"/>
      <c r="BE2612" s="9"/>
      <c r="BW2612" s="17"/>
      <c r="CH2612" s="7"/>
      <c r="CJ2612" s="7"/>
      <c r="CP2612" s="7"/>
      <c r="CR2612" s="7"/>
      <c r="CS2612" s="7"/>
      <c r="CU2612" s="16"/>
      <c r="DB2612" s="7"/>
      <c r="DD2612" s="7"/>
      <c r="DF2612" s="9"/>
    </row>
    <row r="2613" spans="3:110" x14ac:dyDescent="0.25">
      <c r="C2613" s="6"/>
      <c r="H2613" s="7"/>
      <c r="L2613" s="18"/>
      <c r="M2613" s="18"/>
      <c r="N2613" s="20"/>
      <c r="AD2613" s="18"/>
      <c r="AE2613" s="18"/>
      <c r="AJ2613" s="7"/>
      <c r="AL2613" s="7"/>
      <c r="AN2613" s="7"/>
      <c r="AP2613" s="7"/>
      <c r="AR2613" s="7"/>
      <c r="AX2613" s="7"/>
      <c r="AY2613" s="7"/>
      <c r="BE2613" s="9"/>
      <c r="BW2613" s="17"/>
      <c r="CH2613" s="7"/>
      <c r="CJ2613" s="7"/>
      <c r="CP2613" s="7"/>
      <c r="CR2613" s="7"/>
      <c r="CS2613" s="7"/>
      <c r="CU2613" s="16"/>
      <c r="DB2613" s="7"/>
      <c r="DD2613" s="7"/>
      <c r="DF2613" s="9"/>
    </row>
    <row r="2614" spans="3:110" x14ac:dyDescent="0.25">
      <c r="C2614" s="6"/>
      <c r="H2614" s="7"/>
      <c r="L2614" s="18"/>
      <c r="M2614" s="18"/>
      <c r="N2614" s="20"/>
      <c r="AD2614" s="18"/>
      <c r="AE2614" s="18"/>
      <c r="AJ2614" s="7"/>
      <c r="AL2614" s="7"/>
      <c r="AN2614" s="7"/>
      <c r="AP2614" s="7"/>
      <c r="AR2614" s="7"/>
      <c r="AX2614" s="7"/>
      <c r="AY2614" s="7"/>
      <c r="BE2614" s="9"/>
      <c r="BW2614" s="17"/>
      <c r="CH2614" s="7"/>
      <c r="CJ2614" s="7"/>
      <c r="CP2614" s="7"/>
      <c r="CR2614" s="7"/>
      <c r="CS2614" s="7"/>
      <c r="CU2614" s="16"/>
      <c r="DB2614" s="7"/>
      <c r="DD2614" s="7"/>
      <c r="DF2614" s="9"/>
    </row>
    <row r="2615" spans="3:110" x14ac:dyDescent="0.25">
      <c r="C2615" s="6"/>
      <c r="H2615" s="7"/>
      <c r="L2615" s="18"/>
      <c r="M2615" s="18"/>
      <c r="N2615" s="20"/>
      <c r="AD2615" s="18"/>
      <c r="AE2615" s="18"/>
      <c r="AJ2615" s="7"/>
      <c r="AL2615" s="7"/>
      <c r="AN2615" s="7"/>
      <c r="AP2615" s="7"/>
      <c r="AR2615" s="7"/>
      <c r="AX2615" s="7"/>
      <c r="AY2615" s="7"/>
      <c r="BE2615" s="9"/>
      <c r="BW2615" s="17"/>
      <c r="CH2615" s="7"/>
      <c r="CJ2615" s="7"/>
      <c r="CP2615" s="7"/>
      <c r="CR2615" s="7"/>
      <c r="CS2615" s="7"/>
      <c r="CU2615" s="16"/>
      <c r="DB2615" s="7"/>
      <c r="DD2615" s="7"/>
      <c r="DF2615" s="9"/>
    </row>
    <row r="2616" spans="3:110" x14ac:dyDescent="0.25">
      <c r="C2616" s="6"/>
      <c r="H2616" s="7"/>
      <c r="L2616" s="18"/>
      <c r="M2616" s="18"/>
      <c r="N2616" s="20"/>
      <c r="AD2616" s="18"/>
      <c r="AE2616" s="18"/>
      <c r="AJ2616" s="7"/>
      <c r="AL2616" s="7"/>
      <c r="AN2616" s="7"/>
      <c r="AP2616" s="7"/>
      <c r="AR2616" s="7"/>
      <c r="AX2616" s="7"/>
      <c r="AY2616" s="7"/>
      <c r="BE2616" s="9"/>
      <c r="BW2616" s="17"/>
      <c r="CH2616" s="7"/>
      <c r="CJ2616" s="7"/>
      <c r="CP2616" s="7"/>
      <c r="CR2616" s="7"/>
      <c r="CS2616" s="7"/>
      <c r="CU2616" s="16"/>
      <c r="DB2616" s="7"/>
      <c r="DD2616" s="7"/>
      <c r="DF2616" s="9"/>
    </row>
    <row r="2617" spans="3:110" x14ac:dyDescent="0.25">
      <c r="C2617" s="6"/>
      <c r="H2617" s="7"/>
      <c r="L2617" s="18"/>
      <c r="M2617" s="18"/>
      <c r="N2617" s="20"/>
      <c r="AD2617" s="18"/>
      <c r="AE2617" s="18"/>
      <c r="AJ2617" s="7"/>
      <c r="AL2617" s="7"/>
      <c r="AN2617" s="7"/>
      <c r="AP2617" s="7"/>
      <c r="AR2617" s="7"/>
      <c r="AX2617" s="7"/>
      <c r="AY2617" s="7"/>
      <c r="BE2617" s="9"/>
      <c r="BW2617" s="17"/>
      <c r="CH2617" s="7"/>
      <c r="CJ2617" s="7"/>
      <c r="CP2617" s="7"/>
      <c r="CR2617" s="7"/>
      <c r="CS2617" s="7"/>
      <c r="CU2617" s="16"/>
      <c r="DB2617" s="7"/>
      <c r="DD2617" s="7"/>
      <c r="DF2617" s="9"/>
    </row>
    <row r="2618" spans="3:110" x14ac:dyDescent="0.25">
      <c r="C2618" s="6"/>
      <c r="H2618" s="7"/>
      <c r="L2618" s="18"/>
      <c r="M2618" s="18"/>
      <c r="N2618" s="20"/>
      <c r="AD2618" s="18"/>
      <c r="AE2618" s="18"/>
      <c r="AJ2618" s="7"/>
      <c r="AL2618" s="7"/>
      <c r="AN2618" s="7"/>
      <c r="AP2618" s="7"/>
      <c r="AR2618" s="7"/>
      <c r="AX2618" s="7"/>
      <c r="AY2618" s="7"/>
      <c r="BE2618" s="9"/>
      <c r="BW2618" s="17"/>
      <c r="CH2618" s="7"/>
      <c r="CJ2618" s="7"/>
      <c r="CP2618" s="7"/>
      <c r="CR2618" s="7"/>
      <c r="CS2618" s="7"/>
      <c r="CU2618" s="16"/>
      <c r="DB2618" s="7"/>
      <c r="DD2618" s="7"/>
      <c r="DF2618" s="9"/>
    </row>
    <row r="2619" spans="3:110" x14ac:dyDescent="0.25">
      <c r="C2619" s="6"/>
      <c r="H2619" s="7"/>
      <c r="L2619" s="18"/>
      <c r="M2619" s="18"/>
      <c r="N2619" s="20"/>
      <c r="AD2619" s="18"/>
      <c r="AE2619" s="18"/>
      <c r="AJ2619" s="7"/>
      <c r="AL2619" s="7"/>
      <c r="AN2619" s="7"/>
      <c r="AP2619" s="7"/>
      <c r="AR2619" s="7"/>
      <c r="AX2619" s="7"/>
      <c r="AY2619" s="7"/>
      <c r="BE2619" s="9"/>
      <c r="BW2619" s="17"/>
      <c r="CH2619" s="7"/>
      <c r="CJ2619" s="7"/>
      <c r="CP2619" s="7"/>
      <c r="CR2619" s="7"/>
      <c r="CS2619" s="7"/>
      <c r="CU2619" s="16"/>
      <c r="DB2619" s="7"/>
      <c r="DD2619" s="7"/>
      <c r="DF2619" s="9"/>
    </row>
    <row r="2620" spans="3:110" x14ac:dyDescent="0.25">
      <c r="C2620" s="6"/>
      <c r="H2620" s="7"/>
      <c r="L2620" s="18"/>
      <c r="M2620" s="18"/>
      <c r="N2620" s="20"/>
      <c r="AD2620" s="18"/>
      <c r="AE2620" s="18"/>
      <c r="AJ2620" s="7"/>
      <c r="AL2620" s="7"/>
      <c r="AN2620" s="7"/>
      <c r="AP2620" s="7"/>
      <c r="AR2620" s="7"/>
      <c r="AX2620" s="7"/>
      <c r="AY2620" s="7"/>
      <c r="BE2620" s="9"/>
      <c r="BW2620" s="17"/>
      <c r="CH2620" s="7"/>
      <c r="CJ2620" s="7"/>
      <c r="CP2620" s="7"/>
      <c r="CR2620" s="7"/>
      <c r="CS2620" s="7"/>
      <c r="CU2620" s="16"/>
      <c r="DB2620" s="7"/>
      <c r="DD2620" s="7"/>
      <c r="DF2620" s="9"/>
    </row>
    <row r="2621" spans="3:110" x14ac:dyDescent="0.25">
      <c r="C2621" s="6"/>
      <c r="H2621" s="7"/>
      <c r="L2621" s="18"/>
      <c r="M2621" s="18"/>
      <c r="N2621" s="20"/>
      <c r="AD2621" s="18"/>
      <c r="AE2621" s="18"/>
      <c r="AJ2621" s="7"/>
      <c r="AL2621" s="7"/>
      <c r="AN2621" s="7"/>
      <c r="AP2621" s="7"/>
      <c r="AR2621" s="7"/>
      <c r="AX2621" s="7"/>
      <c r="AY2621" s="7"/>
      <c r="BE2621" s="9"/>
      <c r="BW2621" s="17"/>
      <c r="CH2621" s="7"/>
      <c r="CJ2621" s="7"/>
      <c r="CP2621" s="7"/>
      <c r="CR2621" s="7"/>
      <c r="CS2621" s="7"/>
      <c r="CU2621" s="16"/>
      <c r="DB2621" s="7"/>
      <c r="DD2621" s="7"/>
      <c r="DF2621" s="9"/>
    </row>
    <row r="2622" spans="3:110" x14ac:dyDescent="0.25">
      <c r="C2622" s="6"/>
      <c r="H2622" s="7"/>
      <c r="L2622" s="18"/>
      <c r="M2622" s="18"/>
      <c r="N2622" s="20"/>
      <c r="AD2622" s="18"/>
      <c r="AE2622" s="18"/>
      <c r="AJ2622" s="7"/>
      <c r="AL2622" s="7"/>
      <c r="AN2622" s="7"/>
      <c r="AP2622" s="7"/>
      <c r="AR2622" s="7"/>
      <c r="AX2622" s="7"/>
      <c r="AY2622" s="7"/>
      <c r="BE2622" s="9"/>
      <c r="BW2622" s="17"/>
      <c r="CH2622" s="7"/>
      <c r="CJ2622" s="7"/>
      <c r="CP2622" s="7"/>
      <c r="CR2622" s="7"/>
      <c r="CS2622" s="7"/>
      <c r="CU2622" s="16"/>
      <c r="DB2622" s="7"/>
      <c r="DD2622" s="7"/>
      <c r="DF2622" s="9"/>
    </row>
    <row r="2623" spans="3:110" x14ac:dyDescent="0.25">
      <c r="C2623" s="6"/>
      <c r="H2623" s="7"/>
      <c r="L2623" s="18"/>
      <c r="M2623" s="18"/>
      <c r="N2623" s="20"/>
      <c r="AD2623" s="18"/>
      <c r="AE2623" s="18"/>
      <c r="AJ2623" s="7"/>
      <c r="AL2623" s="7"/>
      <c r="AN2623" s="7"/>
      <c r="AP2623" s="7"/>
      <c r="AR2623" s="7"/>
      <c r="AX2623" s="7"/>
      <c r="AY2623" s="7"/>
      <c r="BE2623" s="9"/>
      <c r="BW2623" s="17"/>
      <c r="CH2623" s="7"/>
      <c r="CJ2623" s="7"/>
      <c r="CP2623" s="7"/>
      <c r="CR2623" s="7"/>
      <c r="CS2623" s="7"/>
      <c r="CU2623" s="16"/>
      <c r="DB2623" s="7"/>
      <c r="DD2623" s="7"/>
      <c r="DF2623" s="9"/>
    </row>
    <row r="2624" spans="3:110" x14ac:dyDescent="0.25">
      <c r="C2624" s="6"/>
      <c r="H2624" s="7"/>
      <c r="L2624" s="18"/>
      <c r="M2624" s="18"/>
      <c r="N2624" s="20"/>
      <c r="AD2624" s="18"/>
      <c r="AE2624" s="18"/>
      <c r="AJ2624" s="7"/>
      <c r="AL2624" s="7"/>
      <c r="AN2624" s="7"/>
      <c r="AP2624" s="7"/>
      <c r="AR2624" s="7"/>
      <c r="AX2624" s="7"/>
      <c r="AY2624" s="7"/>
      <c r="BE2624" s="9"/>
      <c r="BW2624" s="17"/>
      <c r="CH2624" s="7"/>
      <c r="CJ2624" s="7"/>
      <c r="CP2624" s="7"/>
      <c r="CR2624" s="7"/>
      <c r="CS2624" s="7"/>
      <c r="CU2624" s="16"/>
      <c r="DB2624" s="7"/>
      <c r="DD2624" s="7"/>
      <c r="DF2624" s="9"/>
    </row>
    <row r="2625" spans="3:110" x14ac:dyDescent="0.25">
      <c r="C2625" s="6"/>
      <c r="H2625" s="7"/>
      <c r="L2625" s="18"/>
      <c r="M2625" s="18"/>
      <c r="N2625" s="20"/>
      <c r="AD2625" s="18"/>
      <c r="AE2625" s="18"/>
      <c r="AJ2625" s="7"/>
      <c r="AL2625" s="7"/>
      <c r="AN2625" s="7"/>
      <c r="AP2625" s="7"/>
      <c r="AR2625" s="7"/>
      <c r="AX2625" s="7"/>
      <c r="AY2625" s="7"/>
      <c r="BE2625" s="9"/>
      <c r="BW2625" s="17"/>
      <c r="CH2625" s="7"/>
      <c r="CJ2625" s="7"/>
      <c r="CP2625" s="7"/>
      <c r="CR2625" s="7"/>
      <c r="CS2625" s="7"/>
      <c r="CU2625" s="16"/>
      <c r="DB2625" s="7"/>
      <c r="DD2625" s="7"/>
      <c r="DF2625" s="9"/>
    </row>
    <row r="2626" spans="3:110" x14ac:dyDescent="0.25">
      <c r="C2626" s="6"/>
      <c r="H2626" s="7"/>
      <c r="L2626" s="18"/>
      <c r="M2626" s="18"/>
      <c r="N2626" s="20"/>
      <c r="AD2626" s="18"/>
      <c r="AE2626" s="18"/>
      <c r="AJ2626" s="7"/>
      <c r="AL2626" s="7"/>
      <c r="AN2626" s="7"/>
      <c r="AP2626" s="7"/>
      <c r="AR2626" s="7"/>
      <c r="AX2626" s="7"/>
      <c r="AY2626" s="7"/>
      <c r="BE2626" s="9"/>
      <c r="BW2626" s="17"/>
      <c r="CH2626" s="7"/>
      <c r="CJ2626" s="7"/>
      <c r="CP2626" s="7"/>
      <c r="CR2626" s="7"/>
      <c r="CS2626" s="7"/>
      <c r="CU2626" s="16"/>
      <c r="DB2626" s="7"/>
      <c r="DD2626" s="7"/>
      <c r="DF2626" s="9"/>
    </row>
    <row r="2627" spans="3:110" x14ac:dyDescent="0.25">
      <c r="C2627" s="6"/>
      <c r="H2627" s="7"/>
      <c r="L2627" s="18"/>
      <c r="M2627" s="18"/>
      <c r="N2627" s="20"/>
      <c r="AD2627" s="18"/>
      <c r="AE2627" s="18"/>
      <c r="AJ2627" s="7"/>
      <c r="AL2627" s="7"/>
      <c r="AN2627" s="7"/>
      <c r="AP2627" s="7"/>
      <c r="AR2627" s="7"/>
      <c r="AX2627" s="7"/>
      <c r="AY2627" s="7"/>
      <c r="BE2627" s="9"/>
      <c r="BW2627" s="17"/>
      <c r="CH2627" s="7"/>
      <c r="CJ2627" s="7"/>
      <c r="CP2627" s="7"/>
      <c r="CR2627" s="7"/>
      <c r="CS2627" s="7"/>
      <c r="CU2627" s="16"/>
      <c r="DB2627" s="7"/>
      <c r="DD2627" s="7"/>
      <c r="DF2627" s="9"/>
    </row>
    <row r="2628" spans="3:110" x14ac:dyDescent="0.25">
      <c r="C2628" s="6"/>
      <c r="H2628" s="7"/>
      <c r="L2628" s="18"/>
      <c r="M2628" s="18"/>
      <c r="N2628" s="20"/>
      <c r="AD2628" s="18"/>
      <c r="AE2628" s="18"/>
      <c r="AJ2628" s="7"/>
      <c r="AL2628" s="7"/>
      <c r="AN2628" s="7"/>
      <c r="AP2628" s="7"/>
      <c r="AR2628" s="7"/>
      <c r="AX2628" s="7"/>
      <c r="AY2628" s="7"/>
      <c r="BE2628" s="9"/>
      <c r="BW2628" s="17"/>
      <c r="CH2628" s="7"/>
      <c r="CJ2628" s="7"/>
      <c r="CP2628" s="7"/>
      <c r="CR2628" s="7"/>
      <c r="CS2628" s="7"/>
      <c r="CU2628" s="16"/>
      <c r="DB2628" s="7"/>
      <c r="DD2628" s="7"/>
      <c r="DF2628" s="9"/>
    </row>
    <row r="2629" spans="3:110" x14ac:dyDescent="0.25">
      <c r="C2629" s="6"/>
      <c r="H2629" s="7"/>
      <c r="L2629" s="18"/>
      <c r="M2629" s="18"/>
      <c r="N2629" s="20"/>
      <c r="AD2629" s="18"/>
      <c r="AE2629" s="18"/>
      <c r="AJ2629" s="7"/>
      <c r="AL2629" s="7"/>
      <c r="AN2629" s="7"/>
      <c r="AP2629" s="7"/>
      <c r="AR2629" s="7"/>
      <c r="AX2629" s="7"/>
      <c r="AY2629" s="7"/>
      <c r="BE2629" s="9"/>
      <c r="BW2629" s="17"/>
      <c r="CH2629" s="7"/>
      <c r="CJ2629" s="7"/>
      <c r="CP2629" s="7"/>
      <c r="CR2629" s="7"/>
      <c r="CS2629" s="7"/>
      <c r="CU2629" s="16"/>
      <c r="DB2629" s="7"/>
      <c r="DD2629" s="7"/>
      <c r="DF2629" s="9"/>
    </row>
    <row r="2630" spans="3:110" x14ac:dyDescent="0.25">
      <c r="C2630" s="6"/>
      <c r="H2630" s="7"/>
      <c r="L2630" s="18"/>
      <c r="M2630" s="18"/>
      <c r="N2630" s="20"/>
      <c r="AD2630" s="18"/>
      <c r="AE2630" s="18"/>
      <c r="AJ2630" s="7"/>
      <c r="AL2630" s="7"/>
      <c r="AN2630" s="7"/>
      <c r="AP2630" s="7"/>
      <c r="AR2630" s="7"/>
      <c r="AX2630" s="7"/>
      <c r="AY2630" s="7"/>
      <c r="BE2630" s="9"/>
      <c r="BW2630" s="17"/>
      <c r="CH2630" s="7"/>
      <c r="CJ2630" s="7"/>
      <c r="CP2630" s="7"/>
      <c r="CR2630" s="7"/>
      <c r="CS2630" s="7"/>
      <c r="CU2630" s="16"/>
      <c r="DB2630" s="7"/>
      <c r="DD2630" s="7"/>
      <c r="DF2630" s="9"/>
    </row>
    <row r="2631" spans="3:110" x14ac:dyDescent="0.25">
      <c r="C2631" s="6"/>
      <c r="H2631" s="7"/>
      <c r="L2631" s="18"/>
      <c r="M2631" s="18"/>
      <c r="N2631" s="20"/>
      <c r="AD2631" s="18"/>
      <c r="AE2631" s="18"/>
      <c r="AJ2631" s="7"/>
      <c r="AL2631" s="7"/>
      <c r="AN2631" s="7"/>
      <c r="AP2631" s="7"/>
      <c r="AR2631" s="7"/>
      <c r="AX2631" s="7"/>
      <c r="AY2631" s="7"/>
      <c r="BE2631" s="9"/>
      <c r="BW2631" s="17"/>
      <c r="CH2631" s="7"/>
      <c r="CJ2631" s="7"/>
      <c r="CP2631" s="7"/>
      <c r="CR2631" s="7"/>
      <c r="CS2631" s="7"/>
      <c r="CU2631" s="16"/>
      <c r="DB2631" s="7"/>
      <c r="DD2631" s="7"/>
      <c r="DF2631" s="9"/>
    </row>
    <row r="2632" spans="3:110" x14ac:dyDescent="0.25">
      <c r="C2632" s="6"/>
      <c r="H2632" s="7"/>
      <c r="L2632" s="18"/>
      <c r="M2632" s="18"/>
      <c r="N2632" s="20"/>
      <c r="AD2632" s="18"/>
      <c r="AE2632" s="18"/>
      <c r="AJ2632" s="7"/>
      <c r="AL2632" s="7"/>
      <c r="AN2632" s="7"/>
      <c r="AP2632" s="7"/>
      <c r="AR2632" s="7"/>
      <c r="AX2632" s="7"/>
      <c r="AY2632" s="7"/>
      <c r="BE2632" s="9"/>
      <c r="BW2632" s="17"/>
      <c r="CH2632" s="7"/>
      <c r="CJ2632" s="7"/>
      <c r="CP2632" s="7"/>
      <c r="CR2632" s="7"/>
      <c r="CS2632" s="7"/>
      <c r="CU2632" s="16"/>
      <c r="DB2632" s="7"/>
      <c r="DD2632" s="7"/>
      <c r="DF2632" s="9"/>
    </row>
    <row r="2633" spans="3:110" x14ac:dyDescent="0.25">
      <c r="C2633" s="6"/>
      <c r="H2633" s="7"/>
      <c r="L2633" s="18"/>
      <c r="M2633" s="18"/>
      <c r="N2633" s="20"/>
      <c r="AD2633" s="18"/>
      <c r="AE2633" s="18"/>
      <c r="AJ2633" s="7"/>
      <c r="AL2633" s="7"/>
      <c r="AN2633" s="7"/>
      <c r="AP2633" s="7"/>
      <c r="AR2633" s="7"/>
      <c r="AX2633" s="7"/>
      <c r="AY2633" s="7"/>
      <c r="BE2633" s="9"/>
      <c r="BW2633" s="17"/>
      <c r="CH2633" s="7"/>
      <c r="CJ2633" s="7"/>
      <c r="CP2633" s="7"/>
      <c r="CR2633" s="7"/>
      <c r="CS2633" s="7"/>
      <c r="CU2633" s="16"/>
      <c r="DB2633" s="7"/>
      <c r="DD2633" s="7"/>
      <c r="DF2633" s="9"/>
    </row>
    <row r="2634" spans="3:110" x14ac:dyDescent="0.25">
      <c r="C2634" s="6"/>
      <c r="H2634" s="7"/>
      <c r="L2634" s="18"/>
      <c r="M2634" s="18"/>
      <c r="N2634" s="20"/>
      <c r="AD2634" s="18"/>
      <c r="AE2634" s="18"/>
      <c r="AJ2634" s="7"/>
      <c r="AL2634" s="7"/>
      <c r="AN2634" s="7"/>
      <c r="AP2634" s="7"/>
      <c r="AR2634" s="7"/>
      <c r="AX2634" s="7"/>
      <c r="AY2634" s="7"/>
      <c r="BE2634" s="9"/>
      <c r="BW2634" s="17"/>
      <c r="CH2634" s="7"/>
      <c r="CJ2634" s="7"/>
      <c r="CP2634" s="7"/>
      <c r="CR2634" s="7"/>
      <c r="CS2634" s="7"/>
      <c r="CU2634" s="16"/>
      <c r="DB2634" s="7"/>
      <c r="DD2634" s="7"/>
      <c r="DF2634" s="9"/>
    </row>
    <row r="2635" spans="3:110" x14ac:dyDescent="0.25">
      <c r="C2635" s="6"/>
      <c r="H2635" s="7"/>
      <c r="L2635" s="18"/>
      <c r="M2635" s="18"/>
      <c r="N2635" s="20"/>
      <c r="AD2635" s="18"/>
      <c r="AE2635" s="18"/>
      <c r="AJ2635" s="7"/>
      <c r="AL2635" s="7"/>
      <c r="AN2635" s="7"/>
      <c r="AP2635" s="7"/>
      <c r="AR2635" s="7"/>
      <c r="AX2635" s="7"/>
      <c r="AY2635" s="7"/>
      <c r="BE2635" s="9"/>
      <c r="BW2635" s="17"/>
      <c r="CH2635" s="7"/>
      <c r="CJ2635" s="7"/>
      <c r="CP2635" s="7"/>
      <c r="CR2635" s="7"/>
      <c r="CS2635" s="7"/>
      <c r="CU2635" s="16"/>
      <c r="DB2635" s="7"/>
      <c r="DD2635" s="7"/>
      <c r="DF2635" s="9"/>
    </row>
    <row r="2636" spans="3:110" x14ac:dyDescent="0.25">
      <c r="C2636" s="6"/>
      <c r="H2636" s="7"/>
      <c r="L2636" s="18"/>
      <c r="M2636" s="18"/>
      <c r="N2636" s="20"/>
      <c r="AD2636" s="18"/>
      <c r="AE2636" s="18"/>
      <c r="AJ2636" s="7"/>
      <c r="AL2636" s="7"/>
      <c r="AN2636" s="7"/>
      <c r="AP2636" s="7"/>
      <c r="AR2636" s="7"/>
      <c r="AX2636" s="7"/>
      <c r="AY2636" s="7"/>
      <c r="BE2636" s="9"/>
      <c r="BW2636" s="17"/>
      <c r="CH2636" s="7"/>
      <c r="CJ2636" s="7"/>
      <c r="CP2636" s="7"/>
      <c r="CR2636" s="7"/>
      <c r="CS2636" s="7"/>
      <c r="CU2636" s="16"/>
      <c r="DB2636" s="7"/>
      <c r="DD2636" s="7"/>
      <c r="DF2636" s="9"/>
    </row>
    <row r="2637" spans="3:110" x14ac:dyDescent="0.25">
      <c r="C2637" s="6"/>
      <c r="H2637" s="7"/>
      <c r="L2637" s="18"/>
      <c r="M2637" s="18"/>
      <c r="N2637" s="20"/>
      <c r="AD2637" s="18"/>
      <c r="AE2637" s="18"/>
      <c r="AJ2637" s="7"/>
      <c r="AL2637" s="7"/>
      <c r="AN2637" s="7"/>
      <c r="AP2637" s="7"/>
      <c r="AR2637" s="7"/>
      <c r="AX2637" s="7"/>
      <c r="AY2637" s="7"/>
      <c r="BE2637" s="9"/>
      <c r="BW2637" s="17"/>
      <c r="CH2637" s="7"/>
      <c r="CJ2637" s="7"/>
      <c r="CP2637" s="7"/>
      <c r="CR2637" s="7"/>
      <c r="CS2637" s="7"/>
      <c r="CU2637" s="16"/>
      <c r="DB2637" s="7"/>
      <c r="DD2637" s="7"/>
      <c r="DF2637" s="9"/>
    </row>
    <row r="2638" spans="3:110" x14ac:dyDescent="0.25">
      <c r="C2638" s="6"/>
      <c r="H2638" s="7"/>
      <c r="L2638" s="18"/>
      <c r="M2638" s="18"/>
      <c r="N2638" s="20"/>
      <c r="AD2638" s="18"/>
      <c r="AE2638" s="18"/>
      <c r="AJ2638" s="7"/>
      <c r="AL2638" s="7"/>
      <c r="AN2638" s="7"/>
      <c r="AP2638" s="7"/>
      <c r="AR2638" s="7"/>
      <c r="AX2638" s="7"/>
      <c r="AY2638" s="7"/>
      <c r="BE2638" s="9"/>
      <c r="BW2638" s="17"/>
      <c r="CH2638" s="7"/>
      <c r="CJ2638" s="7"/>
      <c r="CP2638" s="7"/>
      <c r="CR2638" s="7"/>
      <c r="CS2638" s="7"/>
      <c r="CU2638" s="16"/>
      <c r="DB2638" s="7"/>
      <c r="DD2638" s="7"/>
      <c r="DF2638" s="9"/>
    </row>
    <row r="2639" spans="3:110" x14ac:dyDescent="0.25">
      <c r="C2639" s="6"/>
      <c r="H2639" s="7"/>
      <c r="L2639" s="18"/>
      <c r="M2639" s="18"/>
      <c r="N2639" s="20"/>
      <c r="AD2639" s="18"/>
      <c r="AE2639" s="18"/>
      <c r="AJ2639" s="7"/>
      <c r="AL2639" s="7"/>
      <c r="AN2639" s="7"/>
      <c r="AP2639" s="7"/>
      <c r="AR2639" s="7"/>
      <c r="AX2639" s="7"/>
      <c r="AY2639" s="7"/>
      <c r="BE2639" s="9"/>
      <c r="BW2639" s="17"/>
      <c r="CH2639" s="7"/>
      <c r="CJ2639" s="7"/>
      <c r="CP2639" s="7"/>
      <c r="CR2639" s="7"/>
      <c r="CS2639" s="7"/>
      <c r="CU2639" s="16"/>
      <c r="DB2639" s="7"/>
      <c r="DD2639" s="7"/>
      <c r="DF2639" s="9"/>
    </row>
    <row r="2640" spans="3:110" x14ac:dyDescent="0.25">
      <c r="C2640" s="6"/>
      <c r="H2640" s="7"/>
      <c r="L2640" s="18"/>
      <c r="M2640" s="18"/>
      <c r="N2640" s="20"/>
      <c r="AD2640" s="18"/>
      <c r="AE2640" s="18"/>
      <c r="AJ2640" s="7"/>
      <c r="AL2640" s="7"/>
      <c r="AN2640" s="7"/>
      <c r="AP2640" s="7"/>
      <c r="AR2640" s="7"/>
      <c r="AX2640" s="7"/>
      <c r="AY2640" s="7"/>
      <c r="BE2640" s="9"/>
      <c r="BW2640" s="17"/>
      <c r="CH2640" s="7"/>
      <c r="CJ2640" s="7"/>
      <c r="CP2640" s="7"/>
      <c r="CR2640" s="7"/>
      <c r="CS2640" s="7"/>
      <c r="CU2640" s="16"/>
      <c r="DB2640" s="7"/>
      <c r="DD2640" s="7"/>
      <c r="DF2640" s="9"/>
    </row>
    <row r="2641" spans="3:110" x14ac:dyDescent="0.25">
      <c r="C2641" s="6"/>
      <c r="H2641" s="7"/>
      <c r="L2641" s="18"/>
      <c r="M2641" s="18"/>
      <c r="N2641" s="20"/>
      <c r="AD2641" s="18"/>
      <c r="AE2641" s="18"/>
      <c r="AJ2641" s="7"/>
      <c r="AL2641" s="7"/>
      <c r="AN2641" s="7"/>
      <c r="AP2641" s="7"/>
      <c r="AR2641" s="7"/>
      <c r="AX2641" s="7"/>
      <c r="AY2641" s="7"/>
      <c r="BE2641" s="9"/>
      <c r="BW2641" s="17"/>
      <c r="CH2641" s="7"/>
      <c r="CJ2641" s="7"/>
      <c r="CP2641" s="7"/>
      <c r="CR2641" s="7"/>
      <c r="CS2641" s="7"/>
      <c r="CU2641" s="16"/>
      <c r="DB2641" s="7"/>
      <c r="DD2641" s="7"/>
      <c r="DF2641" s="9"/>
    </row>
    <row r="2642" spans="3:110" x14ac:dyDescent="0.25">
      <c r="C2642" s="6"/>
      <c r="H2642" s="7"/>
      <c r="L2642" s="18"/>
      <c r="M2642" s="18"/>
      <c r="N2642" s="20"/>
      <c r="AD2642" s="18"/>
      <c r="AE2642" s="18"/>
      <c r="AJ2642" s="7"/>
      <c r="AL2642" s="7"/>
      <c r="AN2642" s="7"/>
      <c r="AP2642" s="7"/>
      <c r="AR2642" s="7"/>
      <c r="AX2642" s="7"/>
      <c r="AY2642" s="7"/>
      <c r="BE2642" s="9"/>
      <c r="BW2642" s="17"/>
      <c r="CH2642" s="7"/>
      <c r="CJ2642" s="7"/>
      <c r="CP2642" s="7"/>
      <c r="CR2642" s="7"/>
      <c r="CS2642" s="7"/>
      <c r="CU2642" s="16"/>
      <c r="DB2642" s="7"/>
      <c r="DD2642" s="7"/>
      <c r="DF2642" s="9"/>
    </row>
    <row r="2643" spans="3:110" x14ac:dyDescent="0.25">
      <c r="C2643" s="6"/>
      <c r="H2643" s="7"/>
      <c r="L2643" s="18"/>
      <c r="M2643" s="18"/>
      <c r="N2643" s="20"/>
      <c r="AD2643" s="18"/>
      <c r="AE2643" s="18"/>
      <c r="AJ2643" s="7"/>
      <c r="AL2643" s="7"/>
      <c r="AN2643" s="7"/>
      <c r="AP2643" s="7"/>
      <c r="AR2643" s="7"/>
      <c r="AX2643" s="7"/>
      <c r="AY2643" s="7"/>
      <c r="BE2643" s="9"/>
      <c r="BW2643" s="17"/>
      <c r="CH2643" s="7"/>
      <c r="CJ2643" s="7"/>
      <c r="CP2643" s="7"/>
      <c r="CR2643" s="7"/>
      <c r="CS2643" s="7"/>
      <c r="CU2643" s="16"/>
      <c r="DB2643" s="7"/>
      <c r="DD2643" s="7"/>
      <c r="DF2643" s="9"/>
    </row>
    <row r="2644" spans="3:110" x14ac:dyDescent="0.25">
      <c r="C2644" s="6"/>
      <c r="H2644" s="7"/>
      <c r="L2644" s="18"/>
      <c r="M2644" s="18"/>
      <c r="N2644" s="20"/>
      <c r="AD2644" s="18"/>
      <c r="AE2644" s="18"/>
      <c r="AJ2644" s="7"/>
      <c r="AL2644" s="7"/>
      <c r="AN2644" s="7"/>
      <c r="AP2644" s="7"/>
      <c r="AR2644" s="7"/>
      <c r="AX2644" s="7"/>
      <c r="AY2644" s="7"/>
      <c r="BE2644" s="9"/>
      <c r="BW2644" s="17"/>
      <c r="CH2644" s="7"/>
      <c r="CJ2644" s="7"/>
      <c r="CP2644" s="7"/>
      <c r="CR2644" s="7"/>
      <c r="CS2644" s="7"/>
      <c r="CU2644" s="16"/>
      <c r="DB2644" s="7"/>
      <c r="DD2644" s="7"/>
      <c r="DF2644" s="9"/>
    </row>
    <row r="2645" spans="3:110" x14ac:dyDescent="0.25">
      <c r="C2645" s="6"/>
      <c r="H2645" s="7"/>
      <c r="L2645" s="18"/>
      <c r="M2645" s="18"/>
      <c r="N2645" s="20"/>
      <c r="AD2645" s="18"/>
      <c r="AE2645" s="18"/>
      <c r="AJ2645" s="7"/>
      <c r="AL2645" s="7"/>
      <c r="AN2645" s="7"/>
      <c r="AP2645" s="7"/>
      <c r="AR2645" s="7"/>
      <c r="AX2645" s="7"/>
      <c r="AY2645" s="7"/>
      <c r="BE2645" s="9"/>
      <c r="BW2645" s="17"/>
      <c r="CH2645" s="7"/>
      <c r="CJ2645" s="7"/>
      <c r="CP2645" s="7"/>
      <c r="CR2645" s="7"/>
      <c r="CS2645" s="7"/>
      <c r="CU2645" s="16"/>
      <c r="DB2645" s="7"/>
      <c r="DD2645" s="7"/>
      <c r="DF2645" s="9"/>
    </row>
    <row r="2646" spans="3:110" x14ac:dyDescent="0.25">
      <c r="C2646" s="6"/>
      <c r="H2646" s="7"/>
      <c r="L2646" s="18"/>
      <c r="M2646" s="18"/>
      <c r="N2646" s="20"/>
      <c r="AD2646" s="18"/>
      <c r="AE2646" s="18"/>
      <c r="AJ2646" s="7"/>
      <c r="AL2646" s="7"/>
      <c r="AN2646" s="7"/>
      <c r="AP2646" s="7"/>
      <c r="AR2646" s="7"/>
      <c r="AX2646" s="7"/>
      <c r="AY2646" s="7"/>
      <c r="BE2646" s="9"/>
      <c r="BW2646" s="17"/>
      <c r="CH2646" s="7"/>
      <c r="CJ2646" s="7"/>
      <c r="CP2646" s="7"/>
      <c r="CR2646" s="7"/>
      <c r="CS2646" s="7"/>
      <c r="CU2646" s="16"/>
      <c r="DB2646" s="7"/>
      <c r="DD2646" s="7"/>
      <c r="DF2646" s="9"/>
    </row>
    <row r="2647" spans="3:110" x14ac:dyDescent="0.25">
      <c r="C2647" s="6"/>
      <c r="H2647" s="7"/>
      <c r="L2647" s="18"/>
      <c r="M2647" s="18"/>
      <c r="N2647" s="20"/>
      <c r="AD2647" s="18"/>
      <c r="AE2647" s="18"/>
      <c r="AJ2647" s="7"/>
      <c r="AL2647" s="7"/>
      <c r="AN2647" s="7"/>
      <c r="AP2647" s="7"/>
      <c r="AR2647" s="7"/>
      <c r="AX2647" s="7"/>
      <c r="AY2647" s="7"/>
      <c r="BE2647" s="9"/>
      <c r="BW2647" s="17"/>
      <c r="CH2647" s="7"/>
      <c r="CJ2647" s="7"/>
      <c r="CP2647" s="7"/>
      <c r="CR2647" s="7"/>
      <c r="CS2647" s="7"/>
      <c r="CU2647" s="16"/>
      <c r="DB2647" s="7"/>
      <c r="DD2647" s="7"/>
      <c r="DF2647" s="9"/>
    </row>
    <row r="2648" spans="3:110" x14ac:dyDescent="0.25">
      <c r="C2648" s="6"/>
      <c r="H2648" s="7"/>
      <c r="L2648" s="18"/>
      <c r="M2648" s="18"/>
      <c r="N2648" s="20"/>
      <c r="AD2648" s="18"/>
      <c r="AE2648" s="18"/>
      <c r="AJ2648" s="7"/>
      <c r="AL2648" s="7"/>
      <c r="AN2648" s="7"/>
      <c r="AP2648" s="7"/>
      <c r="AR2648" s="7"/>
      <c r="AX2648" s="7"/>
      <c r="AY2648" s="7"/>
      <c r="BE2648" s="9"/>
      <c r="BW2648" s="17"/>
      <c r="CH2648" s="7"/>
      <c r="CJ2648" s="7"/>
      <c r="CP2648" s="7"/>
      <c r="CR2648" s="7"/>
      <c r="CS2648" s="7"/>
      <c r="CU2648" s="16"/>
      <c r="DB2648" s="7"/>
      <c r="DD2648" s="7"/>
      <c r="DF2648" s="9"/>
    </row>
    <row r="2649" spans="3:110" x14ac:dyDescent="0.25">
      <c r="C2649" s="6"/>
      <c r="H2649" s="7"/>
      <c r="L2649" s="18"/>
      <c r="M2649" s="18"/>
      <c r="N2649" s="20"/>
      <c r="AD2649" s="18"/>
      <c r="AE2649" s="18"/>
      <c r="AJ2649" s="7"/>
      <c r="AL2649" s="7"/>
      <c r="AN2649" s="7"/>
      <c r="AP2649" s="7"/>
      <c r="AR2649" s="7"/>
      <c r="AX2649" s="7"/>
      <c r="AY2649" s="7"/>
      <c r="BE2649" s="9"/>
      <c r="BW2649" s="17"/>
      <c r="CH2649" s="7"/>
      <c r="CJ2649" s="7"/>
      <c r="CP2649" s="7"/>
      <c r="CR2649" s="7"/>
      <c r="CS2649" s="7"/>
      <c r="CU2649" s="16"/>
      <c r="DB2649" s="7"/>
      <c r="DD2649" s="7"/>
      <c r="DF2649" s="9"/>
    </row>
    <row r="2650" spans="3:110" x14ac:dyDescent="0.25">
      <c r="C2650" s="6"/>
      <c r="H2650" s="7"/>
      <c r="L2650" s="18"/>
      <c r="M2650" s="18"/>
      <c r="N2650" s="20"/>
      <c r="AD2650" s="18"/>
      <c r="AE2650" s="18"/>
      <c r="AJ2650" s="7"/>
      <c r="AL2650" s="7"/>
      <c r="AN2650" s="7"/>
      <c r="AP2650" s="7"/>
      <c r="AR2650" s="7"/>
      <c r="AX2650" s="7"/>
      <c r="AY2650" s="7"/>
      <c r="BE2650" s="9"/>
      <c r="BW2650" s="17"/>
      <c r="CH2650" s="7"/>
      <c r="CJ2650" s="7"/>
      <c r="CP2650" s="7"/>
      <c r="CR2650" s="7"/>
      <c r="CS2650" s="7"/>
      <c r="CU2650" s="16"/>
      <c r="DB2650" s="7"/>
      <c r="DD2650" s="7"/>
      <c r="DF2650" s="9"/>
    </row>
    <row r="2651" spans="3:110" x14ac:dyDescent="0.25">
      <c r="C2651" s="6"/>
      <c r="H2651" s="7"/>
      <c r="L2651" s="18"/>
      <c r="M2651" s="18"/>
      <c r="N2651" s="20"/>
      <c r="AD2651" s="18"/>
      <c r="AE2651" s="18"/>
      <c r="AJ2651" s="7"/>
      <c r="AL2651" s="7"/>
      <c r="AN2651" s="7"/>
      <c r="AP2651" s="7"/>
      <c r="AR2651" s="7"/>
      <c r="AX2651" s="7"/>
      <c r="AY2651" s="7"/>
      <c r="BE2651" s="9"/>
      <c r="BW2651" s="17"/>
      <c r="CH2651" s="7"/>
      <c r="CJ2651" s="7"/>
      <c r="CP2651" s="7"/>
      <c r="CR2651" s="7"/>
      <c r="CS2651" s="7"/>
      <c r="CU2651" s="16"/>
      <c r="DB2651" s="7"/>
      <c r="DD2651" s="7"/>
      <c r="DF2651" s="9"/>
    </row>
    <row r="2652" spans="3:110" x14ac:dyDescent="0.25">
      <c r="C2652" s="6"/>
      <c r="H2652" s="7"/>
      <c r="L2652" s="18"/>
      <c r="M2652" s="18"/>
      <c r="N2652" s="20"/>
      <c r="AD2652" s="18"/>
      <c r="AE2652" s="18"/>
      <c r="AJ2652" s="7"/>
      <c r="AL2652" s="7"/>
      <c r="AN2652" s="7"/>
      <c r="AP2652" s="7"/>
      <c r="AR2652" s="7"/>
      <c r="AX2652" s="7"/>
      <c r="AY2652" s="7"/>
      <c r="BE2652" s="9"/>
      <c r="BW2652" s="17"/>
      <c r="CH2652" s="7"/>
      <c r="CJ2652" s="7"/>
      <c r="CP2652" s="7"/>
      <c r="CR2652" s="7"/>
      <c r="CS2652" s="7"/>
      <c r="CU2652" s="16"/>
      <c r="DB2652" s="7"/>
      <c r="DD2652" s="7"/>
      <c r="DF2652" s="9"/>
    </row>
    <row r="2653" spans="3:110" x14ac:dyDescent="0.25">
      <c r="C2653" s="6"/>
      <c r="H2653" s="7"/>
      <c r="L2653" s="18"/>
      <c r="M2653" s="18"/>
      <c r="N2653" s="20"/>
      <c r="AD2653" s="18"/>
      <c r="AE2653" s="18"/>
      <c r="AJ2653" s="7"/>
      <c r="AL2653" s="7"/>
      <c r="AN2653" s="7"/>
      <c r="AP2653" s="7"/>
      <c r="AR2653" s="7"/>
      <c r="AX2653" s="7"/>
      <c r="AY2653" s="7"/>
      <c r="BE2653" s="9"/>
      <c r="BW2653" s="17"/>
      <c r="CH2653" s="7"/>
      <c r="CJ2653" s="7"/>
      <c r="CP2653" s="7"/>
      <c r="CR2653" s="7"/>
      <c r="CS2653" s="7"/>
      <c r="CU2653" s="16"/>
      <c r="DB2653" s="7"/>
      <c r="DD2653" s="7"/>
      <c r="DF2653" s="9"/>
    </row>
    <row r="2654" spans="3:110" x14ac:dyDescent="0.25">
      <c r="C2654" s="6"/>
      <c r="H2654" s="7"/>
      <c r="L2654" s="18"/>
      <c r="M2654" s="18"/>
      <c r="N2654" s="20"/>
      <c r="AD2654" s="18"/>
      <c r="AE2654" s="18"/>
      <c r="AJ2654" s="7"/>
      <c r="AL2654" s="7"/>
      <c r="AN2654" s="7"/>
      <c r="AP2654" s="7"/>
      <c r="AR2654" s="7"/>
      <c r="AX2654" s="7"/>
      <c r="AY2654" s="7"/>
      <c r="BE2654" s="9"/>
      <c r="BW2654" s="17"/>
      <c r="CH2654" s="7"/>
      <c r="CJ2654" s="7"/>
      <c r="CP2654" s="7"/>
      <c r="CR2654" s="7"/>
      <c r="CS2654" s="7"/>
      <c r="CU2654" s="16"/>
      <c r="DB2654" s="7"/>
      <c r="DD2654" s="7"/>
      <c r="DF2654" s="9"/>
    </row>
    <row r="2655" spans="3:110" x14ac:dyDescent="0.25">
      <c r="C2655" s="6"/>
      <c r="H2655" s="7"/>
      <c r="L2655" s="18"/>
      <c r="M2655" s="18"/>
      <c r="N2655" s="20"/>
      <c r="AD2655" s="18"/>
      <c r="AE2655" s="18"/>
      <c r="AJ2655" s="7"/>
      <c r="AL2655" s="7"/>
      <c r="AN2655" s="7"/>
      <c r="AP2655" s="7"/>
      <c r="AR2655" s="7"/>
      <c r="AX2655" s="7"/>
      <c r="AY2655" s="7"/>
      <c r="BE2655" s="9"/>
      <c r="BW2655" s="17"/>
      <c r="CH2655" s="7"/>
      <c r="CJ2655" s="7"/>
      <c r="CP2655" s="7"/>
      <c r="CR2655" s="7"/>
      <c r="CS2655" s="7"/>
      <c r="CU2655" s="16"/>
      <c r="DB2655" s="7"/>
      <c r="DD2655" s="7"/>
      <c r="DF2655" s="9"/>
    </row>
    <row r="2656" spans="3:110" x14ac:dyDescent="0.25">
      <c r="C2656" s="6"/>
      <c r="H2656" s="7"/>
      <c r="L2656" s="18"/>
      <c r="M2656" s="18"/>
      <c r="N2656" s="20"/>
      <c r="AD2656" s="18"/>
      <c r="AE2656" s="18"/>
      <c r="AJ2656" s="7"/>
      <c r="AL2656" s="7"/>
      <c r="AN2656" s="7"/>
      <c r="AP2656" s="7"/>
      <c r="AR2656" s="7"/>
      <c r="AX2656" s="7"/>
      <c r="AY2656" s="7"/>
      <c r="BE2656" s="9"/>
      <c r="BW2656" s="17"/>
      <c r="CH2656" s="7"/>
      <c r="CJ2656" s="7"/>
      <c r="CP2656" s="7"/>
      <c r="CR2656" s="7"/>
      <c r="CS2656" s="7"/>
      <c r="CU2656" s="16"/>
      <c r="DB2656" s="7"/>
      <c r="DD2656" s="7"/>
      <c r="DF2656" s="9"/>
    </row>
    <row r="2657" spans="3:110" x14ac:dyDescent="0.25">
      <c r="C2657" s="6"/>
      <c r="H2657" s="7"/>
      <c r="L2657" s="18"/>
      <c r="M2657" s="18"/>
      <c r="N2657" s="20"/>
      <c r="AD2657" s="18"/>
      <c r="AE2657" s="18"/>
      <c r="AJ2657" s="7"/>
      <c r="AL2657" s="7"/>
      <c r="AN2657" s="7"/>
      <c r="AP2657" s="7"/>
      <c r="AR2657" s="7"/>
      <c r="AX2657" s="7"/>
      <c r="AY2657" s="7"/>
      <c r="BE2657" s="9"/>
      <c r="BW2657" s="17"/>
      <c r="CH2657" s="7"/>
      <c r="CJ2657" s="7"/>
      <c r="CP2657" s="7"/>
      <c r="CR2657" s="7"/>
      <c r="CS2657" s="7"/>
      <c r="CU2657" s="16"/>
      <c r="DB2657" s="7"/>
      <c r="DD2657" s="7"/>
      <c r="DF2657" s="9"/>
    </row>
    <row r="2658" spans="3:110" x14ac:dyDescent="0.25">
      <c r="C2658" s="6"/>
      <c r="H2658" s="7"/>
      <c r="L2658" s="18"/>
      <c r="M2658" s="18"/>
      <c r="N2658" s="20"/>
      <c r="AD2658" s="18"/>
      <c r="AE2658" s="18"/>
      <c r="AJ2658" s="7"/>
      <c r="AL2658" s="7"/>
      <c r="AN2658" s="7"/>
      <c r="AP2658" s="7"/>
      <c r="AR2658" s="7"/>
      <c r="AX2658" s="7"/>
      <c r="AY2658" s="7"/>
      <c r="BE2658" s="9"/>
      <c r="BW2658" s="17"/>
      <c r="CH2658" s="7"/>
      <c r="CJ2658" s="7"/>
      <c r="CP2658" s="7"/>
      <c r="CR2658" s="7"/>
      <c r="CS2658" s="7"/>
      <c r="CU2658" s="16"/>
      <c r="DB2658" s="7"/>
      <c r="DD2658" s="7"/>
      <c r="DF2658" s="9"/>
    </row>
    <row r="2659" spans="3:110" x14ac:dyDescent="0.25">
      <c r="C2659" s="6"/>
      <c r="H2659" s="7"/>
      <c r="L2659" s="18"/>
      <c r="M2659" s="18"/>
      <c r="N2659" s="20"/>
      <c r="AD2659" s="18"/>
      <c r="AE2659" s="18"/>
      <c r="AJ2659" s="7"/>
      <c r="AL2659" s="7"/>
      <c r="AN2659" s="7"/>
      <c r="AP2659" s="7"/>
      <c r="AR2659" s="7"/>
      <c r="AX2659" s="7"/>
      <c r="AY2659" s="7"/>
      <c r="BE2659" s="9"/>
      <c r="BW2659" s="17"/>
      <c r="CH2659" s="7"/>
      <c r="CJ2659" s="7"/>
      <c r="CP2659" s="7"/>
      <c r="CR2659" s="7"/>
      <c r="CS2659" s="7"/>
      <c r="CU2659" s="16"/>
      <c r="DB2659" s="7"/>
      <c r="DD2659" s="7"/>
      <c r="DF2659" s="9"/>
    </row>
    <row r="2660" spans="3:110" x14ac:dyDescent="0.25">
      <c r="C2660" s="6"/>
      <c r="H2660" s="7"/>
      <c r="L2660" s="18"/>
      <c r="M2660" s="18"/>
      <c r="N2660" s="20"/>
      <c r="AD2660" s="18"/>
      <c r="AE2660" s="18"/>
      <c r="AJ2660" s="7"/>
      <c r="AL2660" s="7"/>
      <c r="AN2660" s="7"/>
      <c r="AP2660" s="7"/>
      <c r="AR2660" s="7"/>
      <c r="AX2660" s="7"/>
      <c r="AY2660" s="7"/>
      <c r="BE2660" s="9"/>
      <c r="BW2660" s="17"/>
      <c r="CH2660" s="7"/>
      <c r="CJ2660" s="7"/>
      <c r="CP2660" s="7"/>
      <c r="CR2660" s="7"/>
      <c r="CS2660" s="7"/>
      <c r="CU2660" s="16"/>
      <c r="DB2660" s="7"/>
      <c r="DD2660" s="7"/>
      <c r="DF2660" s="9"/>
    </row>
    <row r="2661" spans="3:110" x14ac:dyDescent="0.25">
      <c r="C2661" s="6"/>
      <c r="H2661" s="7"/>
      <c r="L2661" s="18"/>
      <c r="M2661" s="18"/>
      <c r="N2661" s="20"/>
      <c r="AD2661" s="18"/>
      <c r="AE2661" s="18"/>
      <c r="AJ2661" s="7"/>
      <c r="AL2661" s="7"/>
      <c r="AN2661" s="7"/>
      <c r="AP2661" s="7"/>
      <c r="AR2661" s="7"/>
      <c r="AX2661" s="7"/>
      <c r="AY2661" s="7"/>
      <c r="BE2661" s="9"/>
      <c r="BW2661" s="17"/>
      <c r="CH2661" s="7"/>
      <c r="CJ2661" s="7"/>
      <c r="CP2661" s="7"/>
      <c r="CR2661" s="7"/>
      <c r="CS2661" s="7"/>
      <c r="CU2661" s="16"/>
      <c r="DB2661" s="7"/>
      <c r="DD2661" s="7"/>
      <c r="DF2661" s="9"/>
    </row>
    <row r="2662" spans="3:110" x14ac:dyDescent="0.25">
      <c r="C2662" s="6"/>
      <c r="H2662" s="7"/>
      <c r="L2662" s="18"/>
      <c r="M2662" s="18"/>
      <c r="N2662" s="20"/>
      <c r="AD2662" s="18"/>
      <c r="AE2662" s="18"/>
      <c r="AJ2662" s="7"/>
      <c r="AL2662" s="7"/>
      <c r="AN2662" s="7"/>
      <c r="AP2662" s="7"/>
      <c r="AR2662" s="7"/>
      <c r="AX2662" s="7"/>
      <c r="AY2662" s="7"/>
      <c r="BE2662" s="9"/>
      <c r="BW2662" s="17"/>
      <c r="CH2662" s="7"/>
      <c r="CJ2662" s="7"/>
      <c r="CP2662" s="7"/>
      <c r="CR2662" s="7"/>
      <c r="CS2662" s="7"/>
      <c r="CU2662" s="16"/>
      <c r="DB2662" s="7"/>
      <c r="DD2662" s="7"/>
      <c r="DF2662" s="9"/>
    </row>
    <row r="2663" spans="3:110" x14ac:dyDescent="0.25">
      <c r="C2663" s="6"/>
      <c r="H2663" s="7"/>
      <c r="L2663" s="18"/>
      <c r="M2663" s="18"/>
      <c r="N2663" s="20"/>
      <c r="AD2663" s="18"/>
      <c r="AE2663" s="18"/>
      <c r="AJ2663" s="7"/>
      <c r="AL2663" s="7"/>
      <c r="AN2663" s="7"/>
      <c r="AP2663" s="7"/>
      <c r="AR2663" s="7"/>
      <c r="AX2663" s="7"/>
      <c r="AY2663" s="7"/>
      <c r="BE2663" s="9"/>
      <c r="BW2663" s="17"/>
      <c r="CH2663" s="7"/>
      <c r="CJ2663" s="7"/>
      <c r="CP2663" s="7"/>
      <c r="CR2663" s="7"/>
      <c r="CS2663" s="7"/>
      <c r="CU2663" s="16"/>
      <c r="DB2663" s="7"/>
      <c r="DD2663" s="7"/>
      <c r="DF2663" s="9"/>
    </row>
    <row r="2664" spans="3:110" x14ac:dyDescent="0.25">
      <c r="C2664" s="6"/>
      <c r="H2664" s="7"/>
      <c r="L2664" s="18"/>
      <c r="M2664" s="18"/>
      <c r="N2664" s="20"/>
      <c r="AD2664" s="18"/>
      <c r="AE2664" s="18"/>
      <c r="AJ2664" s="7"/>
      <c r="AL2664" s="7"/>
      <c r="AN2664" s="7"/>
      <c r="AP2664" s="7"/>
      <c r="AR2664" s="7"/>
      <c r="AX2664" s="7"/>
      <c r="AY2664" s="7"/>
      <c r="BE2664" s="9"/>
      <c r="BW2664" s="17"/>
      <c r="CH2664" s="7"/>
      <c r="CJ2664" s="7"/>
      <c r="CP2664" s="7"/>
      <c r="CR2664" s="7"/>
      <c r="CS2664" s="7"/>
      <c r="CU2664" s="16"/>
      <c r="DB2664" s="7"/>
      <c r="DD2664" s="7"/>
      <c r="DF2664" s="9"/>
    </row>
    <row r="2665" spans="3:110" x14ac:dyDescent="0.25">
      <c r="C2665" s="6"/>
      <c r="H2665" s="7"/>
      <c r="L2665" s="18"/>
      <c r="M2665" s="18"/>
      <c r="N2665" s="20"/>
      <c r="AD2665" s="18"/>
      <c r="AE2665" s="18"/>
      <c r="AJ2665" s="7"/>
      <c r="AL2665" s="7"/>
      <c r="AN2665" s="7"/>
      <c r="AP2665" s="7"/>
      <c r="AR2665" s="7"/>
      <c r="AX2665" s="7"/>
      <c r="AY2665" s="7"/>
      <c r="BE2665" s="9"/>
      <c r="BW2665" s="17"/>
      <c r="CH2665" s="7"/>
      <c r="CJ2665" s="7"/>
      <c r="CP2665" s="7"/>
      <c r="CR2665" s="7"/>
      <c r="CS2665" s="7"/>
      <c r="CU2665" s="16"/>
      <c r="DB2665" s="7"/>
      <c r="DD2665" s="7"/>
      <c r="DF2665" s="9"/>
    </row>
    <row r="2666" spans="3:110" x14ac:dyDescent="0.25">
      <c r="C2666" s="6"/>
      <c r="H2666" s="7"/>
      <c r="L2666" s="18"/>
      <c r="M2666" s="18"/>
      <c r="N2666" s="20"/>
      <c r="AD2666" s="18"/>
      <c r="AE2666" s="18"/>
      <c r="AJ2666" s="7"/>
      <c r="AL2666" s="7"/>
      <c r="AN2666" s="7"/>
      <c r="AP2666" s="7"/>
      <c r="AR2666" s="7"/>
      <c r="AX2666" s="7"/>
      <c r="AY2666" s="7"/>
      <c r="BE2666" s="9"/>
      <c r="BW2666" s="17"/>
      <c r="CH2666" s="7"/>
      <c r="CJ2666" s="7"/>
      <c r="CP2666" s="7"/>
      <c r="CR2666" s="7"/>
      <c r="CS2666" s="7"/>
      <c r="CU2666" s="16"/>
      <c r="DB2666" s="7"/>
      <c r="DD2666" s="7"/>
      <c r="DF2666" s="9"/>
    </row>
    <row r="2667" spans="3:110" x14ac:dyDescent="0.25">
      <c r="C2667" s="6"/>
      <c r="H2667" s="7"/>
      <c r="L2667" s="18"/>
      <c r="M2667" s="18"/>
      <c r="N2667" s="20"/>
      <c r="AD2667" s="18"/>
      <c r="AE2667" s="18"/>
      <c r="AJ2667" s="7"/>
      <c r="AL2667" s="7"/>
      <c r="AN2667" s="7"/>
      <c r="AP2667" s="7"/>
      <c r="AR2667" s="7"/>
      <c r="AX2667" s="7"/>
      <c r="AY2667" s="7"/>
      <c r="BE2667" s="9"/>
      <c r="BW2667" s="17"/>
      <c r="CH2667" s="7"/>
      <c r="CJ2667" s="7"/>
      <c r="CP2667" s="7"/>
      <c r="CR2667" s="7"/>
      <c r="CS2667" s="7"/>
      <c r="CU2667" s="16"/>
      <c r="DB2667" s="7"/>
      <c r="DD2667" s="7"/>
      <c r="DF2667" s="9"/>
    </row>
    <row r="2668" spans="3:110" x14ac:dyDescent="0.25">
      <c r="C2668" s="6"/>
      <c r="H2668" s="7"/>
      <c r="L2668" s="18"/>
      <c r="M2668" s="18"/>
      <c r="N2668" s="20"/>
      <c r="AD2668" s="18"/>
      <c r="AE2668" s="18"/>
      <c r="AJ2668" s="7"/>
      <c r="AL2668" s="7"/>
      <c r="AN2668" s="7"/>
      <c r="AP2668" s="7"/>
      <c r="AR2668" s="7"/>
      <c r="AX2668" s="7"/>
      <c r="AY2668" s="7"/>
      <c r="BE2668" s="9"/>
      <c r="BW2668" s="17"/>
      <c r="CH2668" s="7"/>
      <c r="CJ2668" s="7"/>
      <c r="CP2668" s="7"/>
      <c r="CR2668" s="7"/>
      <c r="CS2668" s="7"/>
      <c r="CU2668" s="16"/>
      <c r="DB2668" s="7"/>
      <c r="DD2668" s="7"/>
      <c r="DF2668" s="9"/>
    </row>
    <row r="2669" spans="3:110" x14ac:dyDescent="0.25">
      <c r="C2669" s="6"/>
      <c r="H2669" s="7"/>
      <c r="L2669" s="18"/>
      <c r="M2669" s="18"/>
      <c r="N2669" s="20"/>
      <c r="AD2669" s="18"/>
      <c r="AE2669" s="18"/>
      <c r="AJ2669" s="7"/>
      <c r="AL2669" s="7"/>
      <c r="AN2669" s="7"/>
      <c r="AP2669" s="7"/>
      <c r="AR2669" s="7"/>
      <c r="AX2669" s="7"/>
      <c r="AY2669" s="7"/>
      <c r="BE2669" s="9"/>
      <c r="BW2669" s="17"/>
      <c r="CH2669" s="7"/>
      <c r="CJ2669" s="7"/>
      <c r="CP2669" s="7"/>
      <c r="CR2669" s="7"/>
      <c r="CS2669" s="7"/>
      <c r="CU2669" s="16"/>
      <c r="DB2669" s="7"/>
      <c r="DD2669" s="7"/>
      <c r="DF2669" s="9"/>
    </row>
    <row r="2670" spans="3:110" x14ac:dyDescent="0.25">
      <c r="C2670" s="6"/>
      <c r="H2670" s="7"/>
      <c r="L2670" s="18"/>
      <c r="M2670" s="18"/>
      <c r="N2670" s="20"/>
      <c r="AD2670" s="18"/>
      <c r="AE2670" s="18"/>
      <c r="AJ2670" s="7"/>
      <c r="AL2670" s="7"/>
      <c r="AN2670" s="7"/>
      <c r="AP2670" s="7"/>
      <c r="AR2670" s="7"/>
      <c r="AX2670" s="7"/>
      <c r="AY2670" s="7"/>
      <c r="BE2670" s="9"/>
      <c r="BW2670" s="17"/>
      <c r="CH2670" s="7"/>
      <c r="CJ2670" s="7"/>
      <c r="CP2670" s="7"/>
      <c r="CR2670" s="7"/>
      <c r="CS2670" s="7"/>
      <c r="CU2670" s="16"/>
      <c r="DB2670" s="7"/>
      <c r="DD2670" s="7"/>
      <c r="DF2670" s="9"/>
    </row>
    <row r="2671" spans="3:110" x14ac:dyDescent="0.25">
      <c r="C2671" s="6"/>
      <c r="H2671" s="7"/>
      <c r="L2671" s="18"/>
      <c r="M2671" s="18"/>
      <c r="N2671" s="20"/>
      <c r="AD2671" s="18"/>
      <c r="AE2671" s="18"/>
      <c r="AJ2671" s="7"/>
      <c r="AL2671" s="7"/>
      <c r="AN2671" s="7"/>
      <c r="AP2671" s="7"/>
      <c r="AR2671" s="7"/>
      <c r="AX2671" s="7"/>
      <c r="AY2671" s="7"/>
      <c r="BE2671" s="9"/>
      <c r="BW2671" s="17"/>
      <c r="CH2671" s="7"/>
      <c r="CJ2671" s="7"/>
      <c r="CP2671" s="7"/>
      <c r="CR2671" s="7"/>
      <c r="CS2671" s="7"/>
      <c r="CU2671" s="16"/>
      <c r="DB2671" s="7"/>
      <c r="DD2671" s="7"/>
      <c r="DF2671" s="9"/>
    </row>
    <row r="2672" spans="3:110" x14ac:dyDescent="0.25">
      <c r="C2672" s="6"/>
      <c r="H2672" s="7"/>
      <c r="L2672" s="18"/>
      <c r="M2672" s="18"/>
      <c r="N2672" s="20"/>
      <c r="AD2672" s="18"/>
      <c r="AE2672" s="18"/>
      <c r="AJ2672" s="7"/>
      <c r="AL2672" s="7"/>
      <c r="AN2672" s="7"/>
      <c r="AP2672" s="7"/>
      <c r="AR2672" s="7"/>
      <c r="AX2672" s="7"/>
      <c r="AY2672" s="7"/>
      <c r="BE2672" s="9"/>
      <c r="BW2672" s="17"/>
      <c r="CH2672" s="7"/>
      <c r="CJ2672" s="7"/>
      <c r="CP2672" s="7"/>
      <c r="CR2672" s="7"/>
      <c r="CS2672" s="7"/>
      <c r="CU2672" s="16"/>
      <c r="DB2672" s="7"/>
      <c r="DD2672" s="7"/>
      <c r="DF2672" s="9"/>
    </row>
    <row r="2673" spans="3:110" x14ac:dyDescent="0.25">
      <c r="C2673" s="6"/>
      <c r="H2673" s="7"/>
      <c r="L2673" s="18"/>
      <c r="M2673" s="18"/>
      <c r="N2673" s="20"/>
      <c r="AD2673" s="18"/>
      <c r="AE2673" s="18"/>
      <c r="AJ2673" s="7"/>
      <c r="AL2673" s="7"/>
      <c r="AN2673" s="7"/>
      <c r="AP2673" s="7"/>
      <c r="AR2673" s="7"/>
      <c r="AX2673" s="7"/>
      <c r="AY2673" s="7"/>
      <c r="BE2673" s="9"/>
      <c r="BW2673" s="17"/>
      <c r="CH2673" s="7"/>
      <c r="CJ2673" s="7"/>
      <c r="CP2673" s="7"/>
      <c r="CR2673" s="7"/>
      <c r="CS2673" s="7"/>
      <c r="CU2673" s="16"/>
      <c r="DB2673" s="7"/>
      <c r="DD2673" s="7"/>
      <c r="DF2673" s="9"/>
    </row>
    <row r="2674" spans="3:110" x14ac:dyDescent="0.25">
      <c r="C2674" s="6"/>
      <c r="H2674" s="7"/>
      <c r="L2674" s="18"/>
      <c r="M2674" s="18"/>
      <c r="N2674" s="20"/>
      <c r="AD2674" s="18"/>
      <c r="AE2674" s="18"/>
      <c r="AJ2674" s="7"/>
      <c r="AL2674" s="7"/>
      <c r="AN2674" s="7"/>
      <c r="AP2674" s="7"/>
      <c r="AR2674" s="7"/>
      <c r="AX2674" s="7"/>
      <c r="AY2674" s="7"/>
      <c r="BE2674" s="9"/>
      <c r="BW2674" s="17"/>
      <c r="CH2674" s="7"/>
      <c r="CJ2674" s="7"/>
      <c r="CP2674" s="7"/>
      <c r="CR2674" s="7"/>
      <c r="CS2674" s="7"/>
      <c r="CU2674" s="16"/>
      <c r="DB2674" s="7"/>
      <c r="DD2674" s="7"/>
      <c r="DF2674" s="9"/>
    </row>
    <row r="2675" spans="3:110" x14ac:dyDescent="0.25">
      <c r="C2675" s="6"/>
      <c r="H2675" s="7"/>
      <c r="L2675" s="18"/>
      <c r="M2675" s="18"/>
      <c r="N2675" s="20"/>
      <c r="AD2675" s="18"/>
      <c r="AE2675" s="18"/>
      <c r="AJ2675" s="7"/>
      <c r="AL2675" s="7"/>
      <c r="AN2675" s="7"/>
      <c r="AP2675" s="7"/>
      <c r="AR2675" s="7"/>
      <c r="AX2675" s="7"/>
      <c r="AY2675" s="7"/>
      <c r="BE2675" s="9"/>
      <c r="BW2675" s="17"/>
      <c r="CH2675" s="7"/>
      <c r="CJ2675" s="7"/>
      <c r="CP2675" s="7"/>
      <c r="CR2675" s="7"/>
      <c r="CS2675" s="7"/>
      <c r="CU2675" s="16"/>
      <c r="DB2675" s="7"/>
      <c r="DD2675" s="7"/>
      <c r="DF2675" s="9"/>
    </row>
    <row r="2676" spans="3:110" x14ac:dyDescent="0.25">
      <c r="C2676" s="6"/>
      <c r="H2676" s="7"/>
      <c r="L2676" s="18"/>
      <c r="M2676" s="18"/>
      <c r="N2676" s="20"/>
      <c r="AD2676" s="18"/>
      <c r="AE2676" s="18"/>
      <c r="AJ2676" s="7"/>
      <c r="AL2676" s="7"/>
      <c r="AN2676" s="7"/>
      <c r="AP2676" s="7"/>
      <c r="AR2676" s="7"/>
      <c r="AX2676" s="7"/>
      <c r="AY2676" s="7"/>
      <c r="BE2676" s="9"/>
      <c r="BW2676" s="17"/>
      <c r="CH2676" s="7"/>
      <c r="CJ2676" s="7"/>
      <c r="CP2676" s="7"/>
      <c r="CR2676" s="7"/>
      <c r="CS2676" s="7"/>
      <c r="CU2676" s="16"/>
      <c r="DB2676" s="7"/>
      <c r="DD2676" s="7"/>
      <c r="DF2676" s="9"/>
    </row>
    <row r="2677" spans="3:110" x14ac:dyDescent="0.25">
      <c r="C2677" s="6"/>
      <c r="H2677" s="7"/>
      <c r="L2677" s="18"/>
      <c r="M2677" s="18"/>
      <c r="N2677" s="20"/>
      <c r="AD2677" s="18"/>
      <c r="AE2677" s="18"/>
      <c r="AJ2677" s="7"/>
      <c r="AL2677" s="7"/>
      <c r="AN2677" s="7"/>
      <c r="AP2677" s="7"/>
      <c r="AR2677" s="7"/>
      <c r="AX2677" s="7"/>
      <c r="AY2677" s="7"/>
      <c r="BE2677" s="9"/>
      <c r="BW2677" s="17"/>
      <c r="CH2677" s="7"/>
      <c r="CJ2677" s="7"/>
      <c r="CP2677" s="7"/>
      <c r="CR2677" s="7"/>
      <c r="CS2677" s="7"/>
      <c r="CU2677" s="16"/>
      <c r="DB2677" s="7"/>
      <c r="DD2677" s="7"/>
      <c r="DF2677" s="9"/>
    </row>
    <row r="2678" spans="3:110" x14ac:dyDescent="0.25">
      <c r="C2678" s="6"/>
      <c r="H2678" s="7"/>
      <c r="L2678" s="18"/>
      <c r="M2678" s="18"/>
      <c r="N2678" s="20"/>
      <c r="AD2678" s="18"/>
      <c r="AE2678" s="18"/>
      <c r="AJ2678" s="7"/>
      <c r="AL2678" s="7"/>
      <c r="AN2678" s="7"/>
      <c r="AP2678" s="7"/>
      <c r="AR2678" s="7"/>
      <c r="AX2678" s="7"/>
      <c r="AY2678" s="7"/>
      <c r="BE2678" s="9"/>
      <c r="BW2678" s="17"/>
      <c r="CH2678" s="7"/>
      <c r="CJ2678" s="7"/>
      <c r="CP2678" s="7"/>
      <c r="CR2678" s="7"/>
      <c r="CS2678" s="7"/>
      <c r="CU2678" s="16"/>
      <c r="DB2678" s="7"/>
      <c r="DD2678" s="7"/>
      <c r="DF2678" s="9"/>
    </row>
    <row r="2679" spans="3:110" x14ac:dyDescent="0.25">
      <c r="C2679" s="6"/>
      <c r="H2679" s="7"/>
      <c r="L2679" s="18"/>
      <c r="M2679" s="18"/>
      <c r="N2679" s="20"/>
      <c r="AD2679" s="18"/>
      <c r="AE2679" s="18"/>
      <c r="AJ2679" s="7"/>
      <c r="AL2679" s="7"/>
      <c r="AN2679" s="7"/>
      <c r="AP2679" s="7"/>
      <c r="AR2679" s="7"/>
      <c r="AX2679" s="7"/>
      <c r="AY2679" s="7"/>
      <c r="BE2679" s="9"/>
      <c r="BW2679" s="17"/>
      <c r="CH2679" s="7"/>
      <c r="CJ2679" s="7"/>
      <c r="CP2679" s="7"/>
      <c r="CR2679" s="7"/>
      <c r="CS2679" s="7"/>
      <c r="CU2679" s="16"/>
      <c r="DB2679" s="7"/>
      <c r="DD2679" s="7"/>
      <c r="DF2679" s="9"/>
    </row>
    <row r="2680" spans="3:110" x14ac:dyDescent="0.25">
      <c r="C2680" s="6"/>
      <c r="H2680" s="7"/>
      <c r="L2680" s="18"/>
      <c r="M2680" s="18"/>
      <c r="N2680" s="20"/>
      <c r="AD2680" s="18"/>
      <c r="AE2680" s="18"/>
      <c r="AJ2680" s="7"/>
      <c r="AL2680" s="7"/>
      <c r="AN2680" s="7"/>
      <c r="AP2680" s="7"/>
      <c r="AR2680" s="7"/>
      <c r="AX2680" s="7"/>
      <c r="AY2680" s="7"/>
      <c r="BE2680" s="9"/>
      <c r="BW2680" s="17"/>
      <c r="CH2680" s="7"/>
      <c r="CJ2680" s="7"/>
      <c r="CP2680" s="7"/>
      <c r="CR2680" s="7"/>
      <c r="CS2680" s="7"/>
      <c r="CU2680" s="16"/>
      <c r="DB2680" s="7"/>
      <c r="DD2680" s="7"/>
      <c r="DF2680" s="9"/>
    </row>
    <row r="2681" spans="3:110" x14ac:dyDescent="0.25">
      <c r="C2681" s="6"/>
      <c r="H2681" s="7"/>
      <c r="L2681" s="18"/>
      <c r="M2681" s="18"/>
      <c r="N2681" s="20"/>
      <c r="AD2681" s="18"/>
      <c r="AE2681" s="18"/>
      <c r="AJ2681" s="7"/>
      <c r="AL2681" s="7"/>
      <c r="AN2681" s="7"/>
      <c r="AP2681" s="7"/>
      <c r="AR2681" s="7"/>
      <c r="AX2681" s="7"/>
      <c r="AY2681" s="7"/>
      <c r="BE2681" s="9"/>
      <c r="BW2681" s="17"/>
      <c r="CH2681" s="7"/>
      <c r="CJ2681" s="7"/>
      <c r="CP2681" s="7"/>
      <c r="CR2681" s="7"/>
      <c r="CS2681" s="7"/>
      <c r="CU2681" s="16"/>
      <c r="DB2681" s="7"/>
      <c r="DD2681" s="7"/>
      <c r="DF2681" s="9"/>
    </row>
    <row r="2682" spans="3:110" x14ac:dyDescent="0.25">
      <c r="C2682" s="6"/>
      <c r="H2682" s="7"/>
      <c r="L2682" s="18"/>
      <c r="M2682" s="18"/>
      <c r="N2682" s="20"/>
      <c r="AD2682" s="18"/>
      <c r="AE2682" s="18"/>
      <c r="AJ2682" s="7"/>
      <c r="AL2682" s="7"/>
      <c r="AN2682" s="7"/>
      <c r="AP2682" s="7"/>
      <c r="AR2682" s="7"/>
      <c r="AX2682" s="7"/>
      <c r="AY2682" s="7"/>
      <c r="BE2682" s="9"/>
      <c r="BW2682" s="17"/>
      <c r="CH2682" s="7"/>
      <c r="CJ2682" s="7"/>
      <c r="CP2682" s="7"/>
      <c r="CR2682" s="7"/>
      <c r="CS2682" s="7"/>
      <c r="CU2682" s="16"/>
      <c r="DB2682" s="7"/>
      <c r="DD2682" s="7"/>
      <c r="DF2682" s="9"/>
    </row>
    <row r="2683" spans="3:110" x14ac:dyDescent="0.25">
      <c r="C2683" s="6"/>
      <c r="H2683" s="7"/>
      <c r="L2683" s="18"/>
      <c r="M2683" s="18"/>
      <c r="N2683" s="20"/>
      <c r="AD2683" s="18"/>
      <c r="AE2683" s="18"/>
      <c r="AJ2683" s="7"/>
      <c r="AL2683" s="7"/>
      <c r="AN2683" s="7"/>
      <c r="AP2683" s="7"/>
      <c r="AR2683" s="7"/>
      <c r="AX2683" s="7"/>
      <c r="AY2683" s="7"/>
      <c r="BE2683" s="9"/>
      <c r="BW2683" s="17"/>
      <c r="CH2683" s="7"/>
      <c r="CJ2683" s="7"/>
      <c r="CP2683" s="7"/>
      <c r="CR2683" s="7"/>
      <c r="CS2683" s="7"/>
      <c r="CU2683" s="16"/>
      <c r="DB2683" s="7"/>
      <c r="DD2683" s="7"/>
      <c r="DF2683" s="9"/>
    </row>
    <row r="2684" spans="3:110" x14ac:dyDescent="0.25">
      <c r="C2684" s="6"/>
      <c r="H2684" s="7"/>
      <c r="L2684" s="18"/>
      <c r="M2684" s="18"/>
      <c r="N2684" s="20"/>
      <c r="AD2684" s="18"/>
      <c r="AE2684" s="18"/>
      <c r="AJ2684" s="7"/>
      <c r="AL2684" s="7"/>
      <c r="AN2684" s="7"/>
      <c r="AP2684" s="7"/>
      <c r="AR2684" s="7"/>
      <c r="AX2684" s="7"/>
      <c r="AY2684" s="7"/>
      <c r="BE2684" s="9"/>
      <c r="BW2684" s="17"/>
      <c r="CH2684" s="7"/>
      <c r="CJ2684" s="7"/>
      <c r="CP2684" s="7"/>
      <c r="CR2684" s="7"/>
      <c r="CS2684" s="7"/>
      <c r="CU2684" s="16"/>
      <c r="DB2684" s="7"/>
      <c r="DD2684" s="7"/>
      <c r="DF2684" s="9"/>
    </row>
    <row r="2685" spans="3:110" x14ac:dyDescent="0.25">
      <c r="C2685" s="6"/>
      <c r="H2685" s="7"/>
      <c r="L2685" s="18"/>
      <c r="M2685" s="18"/>
      <c r="N2685" s="20"/>
      <c r="AD2685" s="18"/>
      <c r="AE2685" s="18"/>
      <c r="AJ2685" s="7"/>
      <c r="AL2685" s="7"/>
      <c r="AN2685" s="7"/>
      <c r="AP2685" s="7"/>
      <c r="AR2685" s="7"/>
      <c r="AX2685" s="7"/>
      <c r="AY2685" s="7"/>
      <c r="BE2685" s="9"/>
      <c r="BW2685" s="17"/>
      <c r="CH2685" s="7"/>
      <c r="CJ2685" s="7"/>
      <c r="CP2685" s="7"/>
      <c r="CR2685" s="7"/>
      <c r="CS2685" s="7"/>
      <c r="CU2685" s="16"/>
      <c r="DB2685" s="7"/>
      <c r="DD2685" s="7"/>
      <c r="DF2685" s="9"/>
    </row>
    <row r="2686" spans="3:110" x14ac:dyDescent="0.25">
      <c r="C2686" s="6"/>
      <c r="H2686" s="7"/>
      <c r="L2686" s="18"/>
      <c r="M2686" s="18"/>
      <c r="N2686" s="20"/>
      <c r="AD2686" s="18"/>
      <c r="AE2686" s="18"/>
      <c r="AJ2686" s="7"/>
      <c r="AL2686" s="7"/>
      <c r="AN2686" s="7"/>
      <c r="AP2686" s="7"/>
      <c r="AR2686" s="7"/>
      <c r="AX2686" s="7"/>
      <c r="AY2686" s="7"/>
      <c r="BE2686" s="9"/>
      <c r="BW2686" s="17"/>
      <c r="CH2686" s="7"/>
      <c r="CJ2686" s="7"/>
      <c r="CP2686" s="7"/>
      <c r="CR2686" s="7"/>
      <c r="CS2686" s="7"/>
      <c r="CU2686" s="16"/>
      <c r="DB2686" s="7"/>
      <c r="DD2686" s="7"/>
      <c r="DF2686" s="9"/>
    </row>
    <row r="2687" spans="3:110" x14ac:dyDescent="0.25">
      <c r="C2687" s="6"/>
      <c r="H2687" s="7"/>
      <c r="L2687" s="18"/>
      <c r="M2687" s="18"/>
      <c r="N2687" s="20"/>
      <c r="AD2687" s="18"/>
      <c r="AE2687" s="18"/>
      <c r="AJ2687" s="7"/>
      <c r="AL2687" s="7"/>
      <c r="AN2687" s="7"/>
      <c r="AP2687" s="7"/>
      <c r="AR2687" s="7"/>
      <c r="AX2687" s="7"/>
      <c r="AY2687" s="7"/>
      <c r="BE2687" s="9"/>
      <c r="BW2687" s="17"/>
      <c r="CH2687" s="7"/>
      <c r="CJ2687" s="7"/>
      <c r="CP2687" s="7"/>
      <c r="CR2687" s="7"/>
      <c r="CS2687" s="7"/>
      <c r="CU2687" s="16"/>
      <c r="DB2687" s="7"/>
      <c r="DD2687" s="7"/>
      <c r="DF2687" s="9"/>
    </row>
    <row r="2688" spans="3:110" x14ac:dyDescent="0.25">
      <c r="C2688" s="6"/>
      <c r="H2688" s="7"/>
      <c r="L2688" s="18"/>
      <c r="M2688" s="18"/>
      <c r="N2688" s="20"/>
      <c r="AD2688" s="18"/>
      <c r="AE2688" s="18"/>
      <c r="AJ2688" s="7"/>
      <c r="AL2688" s="7"/>
      <c r="AN2688" s="7"/>
      <c r="AP2688" s="7"/>
      <c r="AR2688" s="7"/>
      <c r="AX2688" s="7"/>
      <c r="AY2688" s="7"/>
      <c r="BE2688" s="9"/>
      <c r="BW2688" s="17"/>
      <c r="CH2688" s="7"/>
      <c r="CJ2688" s="7"/>
      <c r="CP2688" s="7"/>
      <c r="CR2688" s="7"/>
      <c r="CS2688" s="7"/>
      <c r="CU2688" s="16"/>
      <c r="DB2688" s="7"/>
      <c r="DD2688" s="7"/>
      <c r="DF2688" s="9"/>
    </row>
    <row r="2689" spans="3:110" x14ac:dyDescent="0.25">
      <c r="C2689" s="6"/>
      <c r="H2689" s="7"/>
      <c r="L2689" s="18"/>
      <c r="M2689" s="18"/>
      <c r="N2689" s="20"/>
      <c r="AD2689" s="18"/>
      <c r="AE2689" s="18"/>
      <c r="AJ2689" s="7"/>
      <c r="AL2689" s="7"/>
      <c r="AN2689" s="7"/>
      <c r="AP2689" s="7"/>
      <c r="AR2689" s="7"/>
      <c r="AX2689" s="7"/>
      <c r="AY2689" s="7"/>
      <c r="BE2689" s="9"/>
      <c r="BW2689" s="17"/>
      <c r="CH2689" s="7"/>
      <c r="CJ2689" s="7"/>
      <c r="CP2689" s="7"/>
      <c r="CR2689" s="7"/>
      <c r="CS2689" s="7"/>
      <c r="CU2689" s="16"/>
      <c r="DB2689" s="7"/>
      <c r="DD2689" s="7"/>
      <c r="DF2689" s="9"/>
    </row>
    <row r="2690" spans="3:110" x14ac:dyDescent="0.25">
      <c r="C2690" s="6"/>
      <c r="H2690" s="7"/>
      <c r="L2690" s="18"/>
      <c r="M2690" s="18"/>
      <c r="N2690" s="20"/>
      <c r="AD2690" s="18"/>
      <c r="AE2690" s="18"/>
      <c r="AJ2690" s="7"/>
      <c r="AL2690" s="7"/>
      <c r="AN2690" s="7"/>
      <c r="AP2690" s="7"/>
      <c r="AR2690" s="7"/>
      <c r="AX2690" s="7"/>
      <c r="AY2690" s="7"/>
      <c r="BE2690" s="9"/>
      <c r="BW2690" s="17"/>
      <c r="CH2690" s="7"/>
      <c r="CJ2690" s="7"/>
      <c r="CP2690" s="7"/>
      <c r="CR2690" s="7"/>
      <c r="CS2690" s="7"/>
      <c r="CU2690" s="16"/>
      <c r="DB2690" s="7"/>
      <c r="DD2690" s="7"/>
      <c r="DF2690" s="9"/>
    </row>
    <row r="2691" spans="3:110" x14ac:dyDescent="0.25">
      <c r="C2691" s="6"/>
      <c r="H2691" s="7"/>
      <c r="L2691" s="18"/>
      <c r="M2691" s="18"/>
      <c r="N2691" s="20"/>
      <c r="AD2691" s="18"/>
      <c r="AE2691" s="18"/>
      <c r="AJ2691" s="7"/>
      <c r="AL2691" s="7"/>
      <c r="AN2691" s="7"/>
      <c r="AP2691" s="7"/>
      <c r="AR2691" s="7"/>
      <c r="AX2691" s="7"/>
      <c r="AY2691" s="7"/>
      <c r="BE2691" s="9"/>
      <c r="BW2691" s="17"/>
      <c r="CH2691" s="7"/>
      <c r="CJ2691" s="7"/>
      <c r="CP2691" s="7"/>
      <c r="CR2691" s="7"/>
      <c r="CS2691" s="7"/>
      <c r="CU2691" s="16"/>
      <c r="DB2691" s="7"/>
      <c r="DD2691" s="7"/>
      <c r="DF2691" s="9"/>
    </row>
    <row r="2692" spans="3:110" x14ac:dyDescent="0.25">
      <c r="C2692" s="6"/>
      <c r="H2692" s="7"/>
      <c r="L2692" s="18"/>
      <c r="M2692" s="18"/>
      <c r="N2692" s="20"/>
      <c r="AD2692" s="18"/>
      <c r="AE2692" s="18"/>
      <c r="AJ2692" s="7"/>
      <c r="AL2692" s="7"/>
      <c r="AN2692" s="7"/>
      <c r="AP2692" s="7"/>
      <c r="AR2692" s="7"/>
      <c r="AX2692" s="7"/>
      <c r="AY2692" s="7"/>
      <c r="BE2692" s="9"/>
      <c r="BW2692" s="17"/>
      <c r="CH2692" s="7"/>
      <c r="CJ2692" s="7"/>
      <c r="CP2692" s="7"/>
      <c r="CR2692" s="7"/>
      <c r="CS2692" s="7"/>
      <c r="CU2692" s="16"/>
      <c r="DB2692" s="7"/>
      <c r="DD2692" s="7"/>
      <c r="DF2692" s="9"/>
    </row>
    <row r="2693" spans="3:110" x14ac:dyDescent="0.25">
      <c r="C2693" s="6"/>
      <c r="H2693" s="7"/>
      <c r="L2693" s="18"/>
      <c r="M2693" s="18"/>
      <c r="N2693" s="20"/>
      <c r="AD2693" s="18"/>
      <c r="AE2693" s="18"/>
      <c r="AJ2693" s="7"/>
      <c r="AL2693" s="7"/>
      <c r="AN2693" s="7"/>
      <c r="AP2693" s="7"/>
      <c r="AR2693" s="7"/>
      <c r="AX2693" s="7"/>
      <c r="AY2693" s="7"/>
      <c r="BE2693" s="9"/>
      <c r="BW2693" s="17"/>
      <c r="CH2693" s="7"/>
      <c r="CJ2693" s="7"/>
      <c r="CP2693" s="7"/>
      <c r="CR2693" s="7"/>
      <c r="CS2693" s="7"/>
      <c r="CU2693" s="16"/>
      <c r="DB2693" s="7"/>
      <c r="DD2693" s="7"/>
      <c r="DF2693" s="9"/>
    </row>
    <row r="2694" spans="3:110" x14ac:dyDescent="0.25">
      <c r="C2694" s="6"/>
      <c r="H2694" s="7"/>
      <c r="L2694" s="18"/>
      <c r="M2694" s="18"/>
      <c r="N2694" s="20"/>
      <c r="AD2694" s="18"/>
      <c r="AE2694" s="18"/>
      <c r="AJ2694" s="7"/>
      <c r="AL2694" s="7"/>
      <c r="AN2694" s="7"/>
      <c r="AP2694" s="7"/>
      <c r="AR2694" s="7"/>
      <c r="AX2694" s="7"/>
      <c r="AY2694" s="7"/>
      <c r="BE2694" s="9"/>
      <c r="BW2694" s="17"/>
      <c r="CH2694" s="7"/>
      <c r="CJ2694" s="7"/>
      <c r="CP2694" s="7"/>
      <c r="CR2694" s="7"/>
      <c r="CS2694" s="7"/>
      <c r="CU2694" s="16"/>
      <c r="DB2694" s="7"/>
      <c r="DD2694" s="7"/>
      <c r="DF2694" s="9"/>
    </row>
    <row r="2695" spans="3:110" x14ac:dyDescent="0.25">
      <c r="C2695" s="6"/>
      <c r="H2695" s="7"/>
      <c r="L2695" s="18"/>
      <c r="M2695" s="18"/>
      <c r="N2695" s="20"/>
      <c r="AD2695" s="18"/>
      <c r="AE2695" s="18"/>
      <c r="AJ2695" s="7"/>
      <c r="AL2695" s="7"/>
      <c r="AN2695" s="7"/>
      <c r="AP2695" s="7"/>
      <c r="AR2695" s="7"/>
      <c r="AX2695" s="7"/>
      <c r="AY2695" s="7"/>
      <c r="BE2695" s="9"/>
      <c r="BW2695" s="17"/>
      <c r="CH2695" s="7"/>
      <c r="CJ2695" s="7"/>
      <c r="CP2695" s="7"/>
      <c r="CR2695" s="7"/>
      <c r="CS2695" s="7"/>
      <c r="CU2695" s="16"/>
      <c r="DB2695" s="7"/>
      <c r="DD2695" s="7"/>
      <c r="DF2695" s="9"/>
    </row>
    <row r="2696" spans="3:110" x14ac:dyDescent="0.25">
      <c r="C2696" s="6"/>
      <c r="H2696" s="7"/>
      <c r="L2696" s="18"/>
      <c r="M2696" s="18"/>
      <c r="N2696" s="20"/>
      <c r="AD2696" s="18"/>
      <c r="AE2696" s="18"/>
      <c r="AJ2696" s="7"/>
      <c r="AL2696" s="7"/>
      <c r="AN2696" s="7"/>
      <c r="AP2696" s="7"/>
      <c r="AR2696" s="7"/>
      <c r="AX2696" s="7"/>
      <c r="AY2696" s="7"/>
      <c r="BE2696" s="9"/>
      <c r="BW2696" s="17"/>
      <c r="CH2696" s="7"/>
      <c r="CJ2696" s="7"/>
      <c r="CP2696" s="7"/>
      <c r="CR2696" s="7"/>
      <c r="CS2696" s="7"/>
      <c r="CU2696" s="16"/>
      <c r="DB2696" s="7"/>
      <c r="DD2696" s="7"/>
      <c r="DF2696" s="9"/>
    </row>
    <row r="2697" spans="3:110" x14ac:dyDescent="0.25">
      <c r="C2697" s="6"/>
      <c r="H2697" s="7"/>
      <c r="L2697" s="18"/>
      <c r="M2697" s="18"/>
      <c r="N2697" s="20"/>
      <c r="AD2697" s="18"/>
      <c r="AE2697" s="18"/>
      <c r="AJ2697" s="7"/>
      <c r="AL2697" s="7"/>
      <c r="AN2697" s="7"/>
      <c r="AP2697" s="7"/>
      <c r="AR2697" s="7"/>
      <c r="AX2697" s="7"/>
      <c r="AY2697" s="7"/>
      <c r="BE2697" s="9"/>
      <c r="BW2697" s="17"/>
      <c r="CH2697" s="7"/>
      <c r="CJ2697" s="7"/>
      <c r="CP2697" s="7"/>
      <c r="CR2697" s="7"/>
      <c r="CS2697" s="7"/>
      <c r="CU2697" s="16"/>
      <c r="DB2697" s="7"/>
      <c r="DD2697" s="7"/>
      <c r="DF2697" s="9"/>
    </row>
    <row r="2698" spans="3:110" x14ac:dyDescent="0.25">
      <c r="C2698" s="6"/>
      <c r="H2698" s="7"/>
      <c r="L2698" s="18"/>
      <c r="M2698" s="18"/>
      <c r="N2698" s="20"/>
      <c r="AD2698" s="18"/>
      <c r="AE2698" s="18"/>
      <c r="AJ2698" s="7"/>
      <c r="AL2698" s="7"/>
      <c r="AN2698" s="7"/>
      <c r="AP2698" s="7"/>
      <c r="AR2698" s="7"/>
      <c r="AX2698" s="7"/>
      <c r="AY2698" s="7"/>
      <c r="BE2698" s="9"/>
      <c r="BW2698" s="17"/>
      <c r="CH2698" s="7"/>
      <c r="CJ2698" s="7"/>
      <c r="CP2698" s="7"/>
      <c r="CR2698" s="7"/>
      <c r="CS2698" s="7"/>
      <c r="CU2698" s="16"/>
      <c r="DB2698" s="7"/>
      <c r="DD2698" s="7"/>
      <c r="DF2698" s="9"/>
    </row>
    <row r="2699" spans="3:110" x14ac:dyDescent="0.25">
      <c r="C2699" s="6"/>
      <c r="H2699" s="7"/>
      <c r="L2699" s="18"/>
      <c r="M2699" s="18"/>
      <c r="N2699" s="20"/>
      <c r="AD2699" s="18"/>
      <c r="AE2699" s="18"/>
      <c r="AJ2699" s="7"/>
      <c r="AL2699" s="7"/>
      <c r="AN2699" s="7"/>
      <c r="AP2699" s="7"/>
      <c r="AR2699" s="7"/>
      <c r="AX2699" s="7"/>
      <c r="AY2699" s="7"/>
      <c r="BE2699" s="9"/>
      <c r="BW2699" s="17"/>
      <c r="CH2699" s="7"/>
      <c r="CJ2699" s="7"/>
      <c r="CP2699" s="7"/>
      <c r="CR2699" s="7"/>
      <c r="CS2699" s="7"/>
      <c r="CU2699" s="16"/>
      <c r="DB2699" s="7"/>
      <c r="DD2699" s="7"/>
      <c r="DF2699" s="9"/>
    </row>
    <row r="2700" spans="3:110" x14ac:dyDescent="0.25">
      <c r="C2700" s="6"/>
      <c r="H2700" s="7"/>
      <c r="L2700" s="18"/>
      <c r="M2700" s="18"/>
      <c r="N2700" s="20"/>
      <c r="AD2700" s="18"/>
      <c r="AE2700" s="18"/>
      <c r="AJ2700" s="7"/>
      <c r="AL2700" s="7"/>
      <c r="AN2700" s="7"/>
      <c r="AP2700" s="7"/>
      <c r="AR2700" s="7"/>
      <c r="AX2700" s="7"/>
      <c r="AY2700" s="7"/>
      <c r="BE2700" s="9"/>
      <c r="BW2700" s="17"/>
      <c r="CH2700" s="7"/>
      <c r="CJ2700" s="7"/>
      <c r="CP2700" s="7"/>
      <c r="CR2700" s="7"/>
      <c r="CS2700" s="7"/>
      <c r="CU2700" s="16"/>
      <c r="DB2700" s="7"/>
      <c r="DD2700" s="7"/>
      <c r="DF2700" s="9"/>
    </row>
    <row r="2701" spans="3:110" x14ac:dyDescent="0.25">
      <c r="C2701" s="6"/>
      <c r="H2701" s="7"/>
      <c r="L2701" s="18"/>
      <c r="M2701" s="18"/>
      <c r="N2701" s="20"/>
      <c r="AD2701" s="18"/>
      <c r="AE2701" s="18"/>
      <c r="AJ2701" s="7"/>
      <c r="AL2701" s="7"/>
      <c r="AN2701" s="7"/>
      <c r="AP2701" s="7"/>
      <c r="AR2701" s="7"/>
      <c r="AX2701" s="7"/>
      <c r="AY2701" s="7"/>
      <c r="BE2701" s="9"/>
      <c r="BW2701" s="17"/>
      <c r="CH2701" s="7"/>
      <c r="CJ2701" s="7"/>
      <c r="CP2701" s="7"/>
      <c r="CR2701" s="7"/>
      <c r="CS2701" s="7"/>
      <c r="CU2701" s="16"/>
      <c r="DB2701" s="7"/>
      <c r="DD2701" s="7"/>
      <c r="DF2701" s="9"/>
    </row>
    <row r="2702" spans="3:110" x14ac:dyDescent="0.25">
      <c r="C2702" s="6"/>
      <c r="H2702" s="7"/>
      <c r="L2702" s="18"/>
      <c r="M2702" s="18"/>
      <c r="N2702" s="20"/>
      <c r="AD2702" s="18"/>
      <c r="AE2702" s="18"/>
      <c r="AJ2702" s="7"/>
      <c r="AL2702" s="7"/>
      <c r="AN2702" s="7"/>
      <c r="AP2702" s="7"/>
      <c r="AR2702" s="7"/>
      <c r="AX2702" s="7"/>
      <c r="AY2702" s="7"/>
      <c r="BE2702" s="9"/>
      <c r="BW2702" s="17"/>
      <c r="CH2702" s="7"/>
      <c r="CJ2702" s="7"/>
      <c r="CP2702" s="7"/>
      <c r="CR2702" s="7"/>
      <c r="CS2702" s="7"/>
      <c r="CU2702" s="16"/>
      <c r="DB2702" s="7"/>
      <c r="DD2702" s="7"/>
      <c r="DF2702" s="9"/>
    </row>
    <row r="2703" spans="3:110" x14ac:dyDescent="0.25">
      <c r="C2703" s="6"/>
      <c r="H2703" s="7"/>
      <c r="L2703" s="18"/>
      <c r="M2703" s="18"/>
      <c r="N2703" s="20"/>
      <c r="AD2703" s="18"/>
      <c r="AE2703" s="18"/>
      <c r="AJ2703" s="7"/>
      <c r="AL2703" s="7"/>
      <c r="AN2703" s="7"/>
      <c r="AP2703" s="7"/>
      <c r="AR2703" s="7"/>
      <c r="AX2703" s="7"/>
      <c r="AY2703" s="7"/>
      <c r="BE2703" s="9"/>
      <c r="BW2703" s="17"/>
      <c r="CH2703" s="7"/>
      <c r="CJ2703" s="7"/>
      <c r="CP2703" s="7"/>
      <c r="CR2703" s="7"/>
      <c r="CS2703" s="7"/>
      <c r="CU2703" s="16"/>
      <c r="DB2703" s="7"/>
      <c r="DD2703" s="7"/>
      <c r="DF2703" s="9"/>
    </row>
    <row r="2704" spans="3:110" x14ac:dyDescent="0.25">
      <c r="C2704" s="6"/>
      <c r="H2704" s="7"/>
      <c r="L2704" s="18"/>
      <c r="M2704" s="18"/>
      <c r="N2704" s="20"/>
      <c r="AD2704" s="18"/>
      <c r="AE2704" s="18"/>
      <c r="AJ2704" s="7"/>
      <c r="AL2704" s="7"/>
      <c r="AN2704" s="7"/>
      <c r="AP2704" s="7"/>
      <c r="AR2704" s="7"/>
      <c r="AX2704" s="7"/>
      <c r="AY2704" s="7"/>
      <c r="BE2704" s="9"/>
      <c r="BW2704" s="17"/>
      <c r="CH2704" s="7"/>
      <c r="CJ2704" s="7"/>
      <c r="CP2704" s="7"/>
      <c r="CR2704" s="7"/>
      <c r="CS2704" s="7"/>
      <c r="CU2704" s="16"/>
      <c r="DB2704" s="7"/>
      <c r="DD2704" s="7"/>
      <c r="DF2704" s="9"/>
    </row>
    <row r="2705" spans="3:110" x14ac:dyDescent="0.25">
      <c r="C2705" s="6"/>
      <c r="H2705" s="7"/>
      <c r="L2705" s="18"/>
      <c r="M2705" s="18"/>
      <c r="N2705" s="20"/>
      <c r="AD2705" s="18"/>
      <c r="AE2705" s="18"/>
      <c r="AJ2705" s="7"/>
      <c r="AL2705" s="7"/>
      <c r="AN2705" s="7"/>
      <c r="AP2705" s="7"/>
      <c r="AR2705" s="7"/>
      <c r="AX2705" s="7"/>
      <c r="AY2705" s="7"/>
      <c r="BE2705" s="9"/>
      <c r="BW2705" s="17"/>
      <c r="CH2705" s="7"/>
      <c r="CJ2705" s="7"/>
      <c r="CP2705" s="7"/>
      <c r="CR2705" s="7"/>
      <c r="CS2705" s="7"/>
      <c r="CU2705" s="16"/>
      <c r="DB2705" s="7"/>
      <c r="DD2705" s="7"/>
      <c r="DF2705" s="9"/>
    </row>
    <row r="2706" spans="3:110" x14ac:dyDescent="0.25">
      <c r="C2706" s="6"/>
      <c r="H2706" s="7"/>
      <c r="L2706" s="18"/>
      <c r="M2706" s="18"/>
      <c r="N2706" s="20"/>
      <c r="AD2706" s="18"/>
      <c r="AE2706" s="18"/>
      <c r="AJ2706" s="7"/>
      <c r="AL2706" s="7"/>
      <c r="AN2706" s="7"/>
      <c r="AP2706" s="7"/>
      <c r="AR2706" s="7"/>
      <c r="AX2706" s="7"/>
      <c r="AY2706" s="7"/>
      <c r="BE2706" s="9"/>
      <c r="BW2706" s="17"/>
      <c r="CH2706" s="7"/>
      <c r="CJ2706" s="7"/>
      <c r="CP2706" s="7"/>
      <c r="CR2706" s="7"/>
      <c r="CS2706" s="7"/>
      <c r="CU2706" s="16"/>
      <c r="DB2706" s="7"/>
      <c r="DD2706" s="7"/>
      <c r="DF2706" s="9"/>
    </row>
    <row r="2707" spans="3:110" x14ac:dyDescent="0.25">
      <c r="C2707" s="6"/>
      <c r="H2707" s="7"/>
      <c r="L2707" s="18"/>
      <c r="M2707" s="18"/>
      <c r="N2707" s="20"/>
      <c r="AD2707" s="18"/>
      <c r="AE2707" s="18"/>
      <c r="AJ2707" s="7"/>
      <c r="AL2707" s="7"/>
      <c r="AN2707" s="7"/>
      <c r="AP2707" s="7"/>
      <c r="AR2707" s="7"/>
      <c r="AX2707" s="7"/>
      <c r="AY2707" s="7"/>
      <c r="BE2707" s="9"/>
      <c r="BW2707" s="17"/>
      <c r="CH2707" s="7"/>
      <c r="CJ2707" s="7"/>
      <c r="CP2707" s="7"/>
      <c r="CR2707" s="7"/>
      <c r="CS2707" s="7"/>
      <c r="CU2707" s="16"/>
      <c r="DB2707" s="7"/>
      <c r="DD2707" s="7"/>
      <c r="DF2707" s="9"/>
    </row>
    <row r="2708" spans="3:110" x14ac:dyDescent="0.25">
      <c r="C2708" s="6"/>
      <c r="H2708" s="7"/>
      <c r="L2708" s="18"/>
      <c r="M2708" s="18"/>
      <c r="N2708" s="20"/>
      <c r="AD2708" s="18"/>
      <c r="AE2708" s="18"/>
      <c r="AJ2708" s="7"/>
      <c r="AL2708" s="7"/>
      <c r="AN2708" s="7"/>
      <c r="AP2708" s="7"/>
      <c r="AR2708" s="7"/>
      <c r="AX2708" s="7"/>
      <c r="AY2708" s="7"/>
      <c r="BE2708" s="9"/>
      <c r="BW2708" s="17"/>
      <c r="CH2708" s="7"/>
      <c r="CJ2708" s="7"/>
      <c r="CP2708" s="7"/>
      <c r="CR2708" s="7"/>
      <c r="CS2708" s="7"/>
      <c r="CU2708" s="16"/>
      <c r="DB2708" s="7"/>
      <c r="DD2708" s="7"/>
      <c r="DF2708" s="9"/>
    </row>
    <row r="2709" spans="3:110" x14ac:dyDescent="0.25">
      <c r="C2709" s="6"/>
      <c r="H2709" s="7"/>
      <c r="L2709" s="18"/>
      <c r="M2709" s="18"/>
      <c r="N2709" s="20"/>
      <c r="AD2709" s="18"/>
      <c r="AE2709" s="18"/>
      <c r="AJ2709" s="7"/>
      <c r="AL2709" s="7"/>
      <c r="AN2709" s="7"/>
      <c r="AP2709" s="7"/>
      <c r="AR2709" s="7"/>
      <c r="AX2709" s="7"/>
      <c r="AY2709" s="7"/>
      <c r="BE2709" s="9"/>
      <c r="BW2709" s="17"/>
      <c r="CH2709" s="7"/>
      <c r="CJ2709" s="7"/>
      <c r="CP2709" s="7"/>
      <c r="CR2709" s="7"/>
      <c r="CS2709" s="7"/>
      <c r="CU2709" s="16"/>
      <c r="DB2709" s="7"/>
      <c r="DD2709" s="7"/>
      <c r="DF2709" s="9"/>
    </row>
    <row r="2710" spans="3:110" x14ac:dyDescent="0.25">
      <c r="C2710" s="6"/>
      <c r="H2710" s="7"/>
      <c r="L2710" s="18"/>
      <c r="M2710" s="18"/>
      <c r="N2710" s="20"/>
      <c r="AD2710" s="18"/>
      <c r="AE2710" s="18"/>
      <c r="AJ2710" s="7"/>
      <c r="AL2710" s="7"/>
      <c r="AN2710" s="7"/>
      <c r="AP2710" s="7"/>
      <c r="AR2710" s="7"/>
      <c r="AX2710" s="7"/>
      <c r="AY2710" s="7"/>
      <c r="BE2710" s="9"/>
      <c r="BW2710" s="17"/>
      <c r="CH2710" s="7"/>
      <c r="CJ2710" s="7"/>
      <c r="CP2710" s="7"/>
      <c r="CR2710" s="7"/>
      <c r="CS2710" s="7"/>
      <c r="CU2710" s="16"/>
      <c r="DB2710" s="7"/>
      <c r="DD2710" s="7"/>
      <c r="DF2710" s="9"/>
    </row>
    <row r="2711" spans="3:110" x14ac:dyDescent="0.25">
      <c r="C2711" s="6"/>
      <c r="H2711" s="7"/>
      <c r="L2711" s="18"/>
      <c r="M2711" s="18"/>
      <c r="N2711" s="20"/>
      <c r="AD2711" s="18"/>
      <c r="AE2711" s="18"/>
      <c r="AJ2711" s="7"/>
      <c r="AL2711" s="7"/>
      <c r="AN2711" s="7"/>
      <c r="AP2711" s="7"/>
      <c r="AR2711" s="7"/>
      <c r="AX2711" s="7"/>
      <c r="AY2711" s="7"/>
      <c r="BE2711" s="9"/>
      <c r="BW2711" s="17"/>
      <c r="CH2711" s="7"/>
      <c r="CJ2711" s="7"/>
      <c r="CP2711" s="7"/>
      <c r="CR2711" s="7"/>
      <c r="CS2711" s="7"/>
      <c r="CU2711" s="16"/>
      <c r="DB2711" s="7"/>
      <c r="DD2711" s="7"/>
      <c r="DF2711" s="9"/>
    </row>
    <row r="2712" spans="3:110" x14ac:dyDescent="0.25">
      <c r="C2712" s="6"/>
      <c r="H2712" s="7"/>
      <c r="L2712" s="18"/>
      <c r="M2712" s="18"/>
      <c r="N2712" s="20"/>
      <c r="AD2712" s="18"/>
      <c r="AE2712" s="18"/>
      <c r="AJ2712" s="7"/>
      <c r="AL2712" s="7"/>
      <c r="AN2712" s="7"/>
      <c r="AP2712" s="7"/>
      <c r="AR2712" s="7"/>
      <c r="AX2712" s="7"/>
      <c r="AY2712" s="7"/>
      <c r="BE2712" s="9"/>
      <c r="BW2712" s="17"/>
      <c r="CH2712" s="7"/>
      <c r="CJ2712" s="7"/>
      <c r="CP2712" s="7"/>
      <c r="CR2712" s="7"/>
      <c r="CS2712" s="7"/>
      <c r="CU2712" s="16"/>
      <c r="DB2712" s="7"/>
      <c r="DD2712" s="7"/>
      <c r="DF2712" s="9"/>
    </row>
    <row r="2713" spans="3:110" x14ac:dyDescent="0.25">
      <c r="C2713" s="6"/>
      <c r="H2713" s="7"/>
      <c r="L2713" s="18"/>
      <c r="M2713" s="18"/>
      <c r="N2713" s="20"/>
      <c r="AD2713" s="18"/>
      <c r="AE2713" s="18"/>
      <c r="AJ2713" s="7"/>
      <c r="AL2713" s="7"/>
      <c r="AN2713" s="7"/>
      <c r="AP2713" s="7"/>
      <c r="AR2713" s="7"/>
      <c r="AX2713" s="7"/>
      <c r="AY2713" s="7"/>
      <c r="BE2713" s="9"/>
      <c r="BW2713" s="17"/>
      <c r="CH2713" s="7"/>
      <c r="CJ2713" s="7"/>
      <c r="CP2713" s="7"/>
      <c r="CR2713" s="7"/>
      <c r="CS2713" s="7"/>
      <c r="CU2713" s="16"/>
      <c r="DB2713" s="7"/>
      <c r="DD2713" s="7"/>
      <c r="DF2713" s="9"/>
    </row>
    <row r="2714" spans="3:110" x14ac:dyDescent="0.25">
      <c r="C2714" s="6"/>
      <c r="H2714" s="7"/>
      <c r="L2714" s="18"/>
      <c r="M2714" s="18"/>
      <c r="N2714" s="20"/>
      <c r="AD2714" s="18"/>
      <c r="AE2714" s="18"/>
      <c r="AJ2714" s="7"/>
      <c r="AL2714" s="7"/>
      <c r="AN2714" s="7"/>
      <c r="AP2714" s="7"/>
      <c r="AR2714" s="7"/>
      <c r="AX2714" s="7"/>
      <c r="AY2714" s="7"/>
      <c r="BE2714" s="9"/>
      <c r="BW2714" s="17"/>
      <c r="CH2714" s="7"/>
      <c r="CJ2714" s="7"/>
      <c r="CP2714" s="7"/>
      <c r="CR2714" s="7"/>
      <c r="CS2714" s="7"/>
      <c r="CU2714" s="16"/>
      <c r="DB2714" s="7"/>
      <c r="DD2714" s="7"/>
      <c r="DF2714" s="9"/>
    </row>
    <row r="2715" spans="3:110" x14ac:dyDescent="0.25">
      <c r="C2715" s="6"/>
      <c r="H2715" s="7"/>
      <c r="L2715" s="18"/>
      <c r="M2715" s="18"/>
      <c r="N2715" s="20"/>
      <c r="AD2715" s="18"/>
      <c r="AE2715" s="18"/>
      <c r="AJ2715" s="7"/>
      <c r="AL2715" s="7"/>
      <c r="AN2715" s="7"/>
      <c r="AP2715" s="7"/>
      <c r="AR2715" s="7"/>
      <c r="AX2715" s="7"/>
      <c r="AY2715" s="7"/>
      <c r="BE2715" s="9"/>
      <c r="BW2715" s="17"/>
      <c r="CH2715" s="7"/>
      <c r="CJ2715" s="7"/>
      <c r="CP2715" s="7"/>
      <c r="CR2715" s="7"/>
      <c r="CS2715" s="7"/>
      <c r="CU2715" s="16"/>
      <c r="DB2715" s="7"/>
      <c r="DD2715" s="7"/>
      <c r="DF2715" s="9"/>
    </row>
    <row r="2716" spans="3:110" x14ac:dyDescent="0.25">
      <c r="C2716" s="6"/>
      <c r="H2716" s="7"/>
      <c r="L2716" s="18"/>
      <c r="M2716" s="18"/>
      <c r="N2716" s="20"/>
      <c r="AD2716" s="18"/>
      <c r="AE2716" s="18"/>
      <c r="AJ2716" s="7"/>
      <c r="AL2716" s="7"/>
      <c r="AN2716" s="7"/>
      <c r="AP2716" s="7"/>
      <c r="AR2716" s="7"/>
      <c r="AX2716" s="7"/>
      <c r="AY2716" s="7"/>
      <c r="BE2716" s="9"/>
      <c r="BW2716" s="17"/>
      <c r="CH2716" s="7"/>
      <c r="CJ2716" s="7"/>
      <c r="CP2716" s="7"/>
      <c r="CR2716" s="7"/>
      <c r="CS2716" s="7"/>
      <c r="CU2716" s="16"/>
      <c r="DB2716" s="7"/>
      <c r="DD2716" s="7"/>
      <c r="DF2716" s="9"/>
    </row>
    <row r="2717" spans="3:110" x14ac:dyDescent="0.25">
      <c r="C2717" s="6"/>
      <c r="H2717" s="7"/>
      <c r="L2717" s="18"/>
      <c r="M2717" s="18"/>
      <c r="N2717" s="20"/>
      <c r="AD2717" s="18"/>
      <c r="AE2717" s="18"/>
      <c r="AJ2717" s="7"/>
      <c r="AL2717" s="7"/>
      <c r="AN2717" s="7"/>
      <c r="AP2717" s="7"/>
      <c r="AR2717" s="7"/>
      <c r="AX2717" s="7"/>
      <c r="AY2717" s="7"/>
      <c r="BE2717" s="9"/>
      <c r="BW2717" s="17"/>
      <c r="CH2717" s="7"/>
      <c r="CJ2717" s="7"/>
      <c r="CP2717" s="7"/>
      <c r="CR2717" s="7"/>
      <c r="CS2717" s="7"/>
      <c r="CU2717" s="16"/>
      <c r="DB2717" s="7"/>
      <c r="DD2717" s="7"/>
      <c r="DF2717" s="9"/>
    </row>
    <row r="2718" spans="3:110" x14ac:dyDescent="0.25">
      <c r="C2718" s="6"/>
      <c r="H2718" s="7"/>
      <c r="L2718" s="18"/>
      <c r="M2718" s="18"/>
      <c r="N2718" s="20"/>
      <c r="AD2718" s="18"/>
      <c r="AE2718" s="18"/>
      <c r="AJ2718" s="7"/>
      <c r="AL2718" s="7"/>
      <c r="AN2718" s="7"/>
      <c r="AP2718" s="7"/>
      <c r="AR2718" s="7"/>
      <c r="AX2718" s="7"/>
      <c r="AY2718" s="7"/>
      <c r="BE2718" s="9"/>
      <c r="BW2718" s="17"/>
      <c r="CH2718" s="7"/>
      <c r="CJ2718" s="7"/>
      <c r="CP2718" s="7"/>
      <c r="CR2718" s="7"/>
      <c r="CS2718" s="7"/>
      <c r="CU2718" s="16"/>
      <c r="DB2718" s="7"/>
      <c r="DD2718" s="7"/>
      <c r="DF2718" s="9"/>
    </row>
    <row r="2719" spans="3:110" x14ac:dyDescent="0.25">
      <c r="C2719" s="6"/>
      <c r="H2719" s="7"/>
      <c r="L2719" s="18"/>
      <c r="M2719" s="18"/>
      <c r="N2719" s="20"/>
      <c r="AD2719" s="18"/>
      <c r="AE2719" s="18"/>
      <c r="AJ2719" s="7"/>
      <c r="AL2719" s="7"/>
      <c r="AN2719" s="7"/>
      <c r="AP2719" s="7"/>
      <c r="AR2719" s="7"/>
      <c r="AX2719" s="7"/>
      <c r="AY2719" s="7"/>
      <c r="BE2719" s="9"/>
      <c r="BW2719" s="17"/>
      <c r="CH2719" s="7"/>
      <c r="CJ2719" s="7"/>
      <c r="CP2719" s="7"/>
      <c r="CR2719" s="7"/>
      <c r="CS2719" s="7"/>
      <c r="CU2719" s="16"/>
      <c r="DB2719" s="7"/>
      <c r="DD2719" s="7"/>
      <c r="DF2719" s="9"/>
    </row>
    <row r="2720" spans="3:110" x14ac:dyDescent="0.25">
      <c r="C2720" s="6"/>
      <c r="H2720" s="7"/>
      <c r="L2720" s="18"/>
      <c r="M2720" s="18"/>
      <c r="N2720" s="20"/>
      <c r="AD2720" s="18"/>
      <c r="AE2720" s="18"/>
      <c r="AJ2720" s="7"/>
      <c r="AL2720" s="7"/>
      <c r="AN2720" s="7"/>
      <c r="AP2720" s="7"/>
      <c r="AR2720" s="7"/>
      <c r="AX2720" s="7"/>
      <c r="AY2720" s="7"/>
      <c r="BE2720" s="9"/>
      <c r="BW2720" s="17"/>
      <c r="CH2720" s="7"/>
      <c r="CJ2720" s="7"/>
      <c r="CP2720" s="7"/>
      <c r="CR2720" s="7"/>
      <c r="CS2720" s="7"/>
      <c r="CU2720" s="16"/>
      <c r="DB2720" s="7"/>
      <c r="DD2720" s="7"/>
      <c r="DF2720" s="9"/>
    </row>
    <row r="2721" spans="3:110" x14ac:dyDescent="0.25">
      <c r="C2721" s="6"/>
      <c r="H2721" s="7"/>
      <c r="L2721" s="18"/>
      <c r="M2721" s="18"/>
      <c r="N2721" s="20"/>
      <c r="AD2721" s="18"/>
      <c r="AE2721" s="18"/>
      <c r="AJ2721" s="7"/>
      <c r="AL2721" s="7"/>
      <c r="AN2721" s="7"/>
      <c r="AP2721" s="7"/>
      <c r="AR2721" s="7"/>
      <c r="AX2721" s="7"/>
      <c r="AY2721" s="7"/>
      <c r="BE2721" s="9"/>
      <c r="BW2721" s="17"/>
      <c r="CH2721" s="7"/>
      <c r="CJ2721" s="7"/>
      <c r="CP2721" s="7"/>
      <c r="CR2721" s="7"/>
      <c r="CS2721" s="7"/>
      <c r="CU2721" s="16"/>
      <c r="DB2721" s="7"/>
      <c r="DD2721" s="7"/>
      <c r="DF2721" s="9"/>
    </row>
    <row r="2722" spans="3:110" x14ac:dyDescent="0.25">
      <c r="C2722" s="6"/>
      <c r="H2722" s="7"/>
      <c r="L2722" s="18"/>
      <c r="M2722" s="18"/>
      <c r="N2722" s="20"/>
      <c r="AD2722" s="18"/>
      <c r="AE2722" s="18"/>
      <c r="AJ2722" s="7"/>
      <c r="AL2722" s="7"/>
      <c r="AN2722" s="7"/>
      <c r="AP2722" s="7"/>
      <c r="AR2722" s="7"/>
      <c r="AX2722" s="7"/>
      <c r="AY2722" s="7"/>
      <c r="BE2722" s="9"/>
      <c r="BW2722" s="17"/>
      <c r="CH2722" s="7"/>
      <c r="CJ2722" s="7"/>
      <c r="CP2722" s="7"/>
      <c r="CR2722" s="7"/>
      <c r="CS2722" s="7"/>
      <c r="CU2722" s="16"/>
      <c r="DB2722" s="7"/>
      <c r="DD2722" s="7"/>
      <c r="DF2722" s="9"/>
    </row>
    <row r="2723" spans="3:110" x14ac:dyDescent="0.25">
      <c r="C2723" s="6"/>
      <c r="H2723" s="7"/>
      <c r="L2723" s="18"/>
      <c r="M2723" s="18"/>
      <c r="N2723" s="20"/>
      <c r="AD2723" s="18"/>
      <c r="AE2723" s="18"/>
      <c r="AJ2723" s="7"/>
      <c r="AL2723" s="7"/>
      <c r="AN2723" s="7"/>
      <c r="AP2723" s="7"/>
      <c r="AR2723" s="7"/>
      <c r="AX2723" s="7"/>
      <c r="AY2723" s="7"/>
      <c r="BE2723" s="9"/>
      <c r="BW2723" s="17"/>
      <c r="CH2723" s="7"/>
      <c r="CJ2723" s="7"/>
      <c r="CP2723" s="7"/>
      <c r="CR2723" s="7"/>
      <c r="CS2723" s="7"/>
      <c r="CU2723" s="16"/>
      <c r="DB2723" s="7"/>
      <c r="DD2723" s="7"/>
      <c r="DF2723" s="9"/>
    </row>
    <row r="2724" spans="3:110" x14ac:dyDescent="0.25">
      <c r="C2724" s="6"/>
      <c r="H2724" s="7"/>
      <c r="L2724" s="18"/>
      <c r="M2724" s="18"/>
      <c r="N2724" s="20"/>
      <c r="AD2724" s="18"/>
      <c r="AE2724" s="18"/>
      <c r="AJ2724" s="7"/>
      <c r="AL2724" s="7"/>
      <c r="AN2724" s="7"/>
      <c r="AP2724" s="7"/>
      <c r="AR2724" s="7"/>
      <c r="AX2724" s="7"/>
      <c r="AY2724" s="7"/>
      <c r="BE2724" s="9"/>
      <c r="BW2724" s="17"/>
      <c r="CH2724" s="7"/>
      <c r="CJ2724" s="7"/>
      <c r="CP2724" s="7"/>
      <c r="CR2724" s="7"/>
      <c r="CS2724" s="7"/>
      <c r="CU2724" s="16"/>
      <c r="DB2724" s="7"/>
      <c r="DD2724" s="7"/>
      <c r="DF2724" s="9"/>
    </row>
    <row r="2725" spans="3:110" x14ac:dyDescent="0.25">
      <c r="C2725" s="6"/>
      <c r="H2725" s="7"/>
      <c r="L2725" s="18"/>
      <c r="M2725" s="18"/>
      <c r="N2725" s="20"/>
      <c r="AD2725" s="18"/>
      <c r="AE2725" s="18"/>
      <c r="AJ2725" s="7"/>
      <c r="AL2725" s="7"/>
      <c r="AN2725" s="7"/>
      <c r="AP2725" s="7"/>
      <c r="AR2725" s="7"/>
      <c r="AX2725" s="7"/>
      <c r="AY2725" s="7"/>
      <c r="BE2725" s="9"/>
      <c r="BW2725" s="17"/>
      <c r="CH2725" s="7"/>
      <c r="CJ2725" s="7"/>
      <c r="CP2725" s="7"/>
      <c r="CR2725" s="7"/>
      <c r="CS2725" s="7"/>
      <c r="CU2725" s="16"/>
      <c r="DB2725" s="7"/>
      <c r="DD2725" s="7"/>
      <c r="DF2725" s="9"/>
    </row>
    <row r="2726" spans="3:110" x14ac:dyDescent="0.25">
      <c r="C2726" s="6"/>
      <c r="H2726" s="7"/>
      <c r="L2726" s="18"/>
      <c r="M2726" s="18"/>
      <c r="N2726" s="20"/>
      <c r="AD2726" s="18"/>
      <c r="AE2726" s="18"/>
      <c r="AJ2726" s="7"/>
      <c r="AL2726" s="7"/>
      <c r="AN2726" s="7"/>
      <c r="AP2726" s="7"/>
      <c r="AR2726" s="7"/>
      <c r="AX2726" s="7"/>
      <c r="AY2726" s="7"/>
      <c r="BE2726" s="9"/>
      <c r="BW2726" s="17"/>
      <c r="CH2726" s="7"/>
      <c r="CJ2726" s="7"/>
      <c r="CP2726" s="7"/>
      <c r="CR2726" s="7"/>
      <c r="CS2726" s="7"/>
      <c r="CU2726" s="16"/>
      <c r="DB2726" s="7"/>
      <c r="DD2726" s="7"/>
      <c r="DF2726" s="9"/>
    </row>
    <row r="2727" spans="3:110" x14ac:dyDescent="0.25">
      <c r="C2727" s="6"/>
      <c r="H2727" s="7"/>
      <c r="L2727" s="18"/>
      <c r="M2727" s="18"/>
      <c r="N2727" s="20"/>
      <c r="AD2727" s="18"/>
      <c r="AE2727" s="18"/>
      <c r="AJ2727" s="7"/>
      <c r="AL2727" s="7"/>
      <c r="AN2727" s="7"/>
      <c r="AP2727" s="7"/>
      <c r="AR2727" s="7"/>
      <c r="AX2727" s="7"/>
      <c r="AY2727" s="7"/>
      <c r="BE2727" s="9"/>
      <c r="BW2727" s="17"/>
      <c r="CH2727" s="7"/>
      <c r="CJ2727" s="7"/>
      <c r="CP2727" s="7"/>
      <c r="CR2727" s="7"/>
      <c r="CS2727" s="7"/>
      <c r="CU2727" s="16"/>
      <c r="DB2727" s="7"/>
      <c r="DD2727" s="7"/>
      <c r="DF2727" s="9"/>
    </row>
    <row r="2728" spans="3:110" x14ac:dyDescent="0.25">
      <c r="C2728" s="6"/>
      <c r="H2728" s="7"/>
      <c r="L2728" s="18"/>
      <c r="M2728" s="18"/>
      <c r="N2728" s="20"/>
      <c r="AD2728" s="18"/>
      <c r="AE2728" s="18"/>
      <c r="AJ2728" s="7"/>
      <c r="AL2728" s="7"/>
      <c r="AN2728" s="7"/>
      <c r="AP2728" s="7"/>
      <c r="AR2728" s="7"/>
      <c r="AX2728" s="7"/>
      <c r="AY2728" s="7"/>
      <c r="BE2728" s="9"/>
      <c r="BW2728" s="17"/>
      <c r="CH2728" s="7"/>
      <c r="CJ2728" s="7"/>
      <c r="CP2728" s="7"/>
      <c r="CR2728" s="7"/>
      <c r="CS2728" s="7"/>
      <c r="CU2728" s="16"/>
      <c r="DB2728" s="7"/>
      <c r="DD2728" s="7"/>
      <c r="DF2728" s="9"/>
    </row>
    <row r="2729" spans="3:110" x14ac:dyDescent="0.25">
      <c r="C2729" s="6"/>
      <c r="H2729" s="7"/>
      <c r="L2729" s="18"/>
      <c r="M2729" s="18"/>
      <c r="N2729" s="20"/>
      <c r="AD2729" s="18"/>
      <c r="AE2729" s="18"/>
      <c r="AJ2729" s="7"/>
      <c r="AL2729" s="7"/>
      <c r="AN2729" s="7"/>
      <c r="AP2729" s="7"/>
      <c r="AR2729" s="7"/>
      <c r="AX2729" s="7"/>
      <c r="AY2729" s="7"/>
      <c r="BE2729" s="9"/>
      <c r="BW2729" s="17"/>
      <c r="CH2729" s="7"/>
      <c r="CJ2729" s="7"/>
      <c r="CP2729" s="7"/>
      <c r="CR2729" s="7"/>
      <c r="CS2729" s="7"/>
      <c r="CU2729" s="16"/>
      <c r="DB2729" s="7"/>
      <c r="DD2729" s="7"/>
      <c r="DF2729" s="9"/>
    </row>
    <row r="2730" spans="3:110" x14ac:dyDescent="0.25">
      <c r="C2730" s="6"/>
      <c r="H2730" s="7"/>
      <c r="L2730" s="18"/>
      <c r="M2730" s="18"/>
      <c r="N2730" s="20"/>
      <c r="AD2730" s="18"/>
      <c r="AE2730" s="18"/>
      <c r="AJ2730" s="7"/>
      <c r="AL2730" s="7"/>
      <c r="AN2730" s="7"/>
      <c r="AP2730" s="7"/>
      <c r="AR2730" s="7"/>
      <c r="AX2730" s="7"/>
      <c r="AY2730" s="7"/>
      <c r="BE2730" s="9"/>
      <c r="BW2730" s="17"/>
      <c r="CH2730" s="7"/>
      <c r="CJ2730" s="7"/>
      <c r="CP2730" s="7"/>
      <c r="CR2730" s="7"/>
      <c r="CS2730" s="7"/>
      <c r="CU2730" s="16"/>
      <c r="DB2730" s="7"/>
      <c r="DD2730" s="7"/>
      <c r="DF2730" s="9"/>
    </row>
    <row r="2731" spans="3:110" x14ac:dyDescent="0.25">
      <c r="C2731" s="6"/>
      <c r="H2731" s="7"/>
      <c r="L2731" s="18"/>
      <c r="M2731" s="18"/>
      <c r="N2731" s="20"/>
      <c r="AD2731" s="18"/>
      <c r="AE2731" s="18"/>
      <c r="AJ2731" s="7"/>
      <c r="AL2731" s="7"/>
      <c r="AN2731" s="7"/>
      <c r="AP2731" s="7"/>
      <c r="AR2731" s="7"/>
      <c r="AX2731" s="7"/>
      <c r="AY2731" s="7"/>
      <c r="BE2731" s="9"/>
      <c r="BW2731" s="17"/>
      <c r="CH2731" s="7"/>
      <c r="CJ2731" s="7"/>
      <c r="CP2731" s="7"/>
      <c r="CR2731" s="7"/>
      <c r="CS2731" s="7"/>
      <c r="CU2731" s="16"/>
      <c r="DB2731" s="7"/>
      <c r="DD2731" s="7"/>
      <c r="DF2731" s="9"/>
    </row>
    <row r="2732" spans="3:110" x14ac:dyDescent="0.25">
      <c r="C2732" s="6"/>
      <c r="H2732" s="7"/>
      <c r="L2732" s="18"/>
      <c r="M2732" s="18"/>
      <c r="N2732" s="20"/>
      <c r="AD2732" s="18"/>
      <c r="AE2732" s="18"/>
      <c r="AJ2732" s="7"/>
      <c r="AL2732" s="7"/>
      <c r="AN2732" s="7"/>
      <c r="AP2732" s="7"/>
      <c r="AR2732" s="7"/>
      <c r="AX2732" s="7"/>
      <c r="AY2732" s="7"/>
      <c r="BE2732" s="9"/>
      <c r="BW2732" s="17"/>
      <c r="CH2732" s="7"/>
      <c r="CJ2732" s="7"/>
      <c r="CP2732" s="7"/>
      <c r="CR2732" s="7"/>
      <c r="CS2732" s="7"/>
      <c r="CU2732" s="16"/>
      <c r="DB2732" s="7"/>
      <c r="DD2732" s="7"/>
      <c r="DF2732" s="9"/>
    </row>
    <row r="2733" spans="3:110" x14ac:dyDescent="0.25">
      <c r="C2733" s="6"/>
      <c r="H2733" s="7"/>
      <c r="L2733" s="18"/>
      <c r="M2733" s="18"/>
      <c r="N2733" s="20"/>
      <c r="AD2733" s="18"/>
      <c r="AE2733" s="18"/>
      <c r="AJ2733" s="7"/>
      <c r="AL2733" s="7"/>
      <c r="AN2733" s="7"/>
      <c r="AP2733" s="7"/>
      <c r="AR2733" s="7"/>
      <c r="AX2733" s="7"/>
      <c r="AY2733" s="7"/>
      <c r="BE2733" s="9"/>
      <c r="BW2733" s="17"/>
      <c r="CH2733" s="7"/>
      <c r="CJ2733" s="7"/>
      <c r="CP2733" s="7"/>
      <c r="CR2733" s="7"/>
      <c r="CS2733" s="7"/>
      <c r="CU2733" s="16"/>
      <c r="DB2733" s="7"/>
      <c r="DD2733" s="7"/>
      <c r="DF2733" s="9"/>
    </row>
    <row r="2734" spans="3:110" x14ac:dyDescent="0.25">
      <c r="C2734" s="6"/>
      <c r="H2734" s="7"/>
      <c r="L2734" s="18"/>
      <c r="M2734" s="18"/>
      <c r="N2734" s="20"/>
      <c r="AD2734" s="18"/>
      <c r="AE2734" s="18"/>
      <c r="AJ2734" s="7"/>
      <c r="AL2734" s="7"/>
      <c r="AN2734" s="7"/>
      <c r="AP2734" s="7"/>
      <c r="AR2734" s="7"/>
      <c r="AX2734" s="7"/>
      <c r="AY2734" s="7"/>
      <c r="BE2734" s="9"/>
      <c r="BW2734" s="17"/>
      <c r="CH2734" s="7"/>
      <c r="CJ2734" s="7"/>
      <c r="CP2734" s="7"/>
      <c r="CR2734" s="7"/>
      <c r="CS2734" s="7"/>
      <c r="CU2734" s="16"/>
      <c r="DB2734" s="7"/>
      <c r="DD2734" s="7"/>
      <c r="DF2734" s="9"/>
    </row>
    <row r="2735" spans="3:110" x14ac:dyDescent="0.25">
      <c r="C2735" s="6"/>
      <c r="H2735" s="7"/>
      <c r="L2735" s="18"/>
      <c r="M2735" s="18"/>
      <c r="N2735" s="20"/>
      <c r="AD2735" s="18"/>
      <c r="AE2735" s="18"/>
      <c r="AJ2735" s="7"/>
      <c r="AL2735" s="7"/>
      <c r="AN2735" s="7"/>
      <c r="AP2735" s="7"/>
      <c r="AR2735" s="7"/>
      <c r="AX2735" s="7"/>
      <c r="AY2735" s="7"/>
      <c r="BE2735" s="9"/>
      <c r="BW2735" s="17"/>
      <c r="CH2735" s="7"/>
      <c r="CJ2735" s="7"/>
      <c r="CP2735" s="7"/>
      <c r="CR2735" s="7"/>
      <c r="CS2735" s="7"/>
      <c r="CU2735" s="16"/>
      <c r="DB2735" s="7"/>
      <c r="DD2735" s="7"/>
      <c r="DF2735" s="9"/>
    </row>
    <row r="2736" spans="3:110" x14ac:dyDescent="0.25">
      <c r="C2736" s="6"/>
      <c r="H2736" s="7"/>
      <c r="L2736" s="18"/>
      <c r="M2736" s="18"/>
      <c r="N2736" s="20"/>
      <c r="AD2736" s="18"/>
      <c r="AE2736" s="18"/>
      <c r="AJ2736" s="7"/>
      <c r="AL2736" s="7"/>
      <c r="AN2736" s="7"/>
      <c r="AP2736" s="7"/>
      <c r="AR2736" s="7"/>
      <c r="AX2736" s="7"/>
      <c r="AY2736" s="7"/>
      <c r="BE2736" s="9"/>
      <c r="BW2736" s="17"/>
      <c r="CH2736" s="7"/>
      <c r="CJ2736" s="7"/>
      <c r="CP2736" s="7"/>
      <c r="CR2736" s="7"/>
      <c r="CS2736" s="7"/>
      <c r="CU2736" s="16"/>
      <c r="DB2736" s="7"/>
      <c r="DD2736" s="7"/>
      <c r="DF2736" s="9"/>
    </row>
    <row r="2737" spans="3:110" x14ac:dyDescent="0.25">
      <c r="C2737" s="6"/>
      <c r="H2737" s="7"/>
      <c r="L2737" s="18"/>
      <c r="M2737" s="18"/>
      <c r="N2737" s="20"/>
      <c r="AD2737" s="18"/>
      <c r="AE2737" s="18"/>
      <c r="AJ2737" s="7"/>
      <c r="AL2737" s="7"/>
      <c r="AN2737" s="7"/>
      <c r="AP2737" s="7"/>
      <c r="AR2737" s="7"/>
      <c r="AX2737" s="7"/>
      <c r="AY2737" s="7"/>
      <c r="BE2737" s="9"/>
      <c r="BW2737" s="17"/>
      <c r="CH2737" s="7"/>
      <c r="CJ2737" s="7"/>
      <c r="CP2737" s="7"/>
      <c r="CR2737" s="7"/>
      <c r="CS2737" s="7"/>
      <c r="CU2737" s="16"/>
      <c r="DB2737" s="7"/>
      <c r="DD2737" s="7"/>
      <c r="DF2737" s="9"/>
    </row>
    <row r="2738" spans="3:110" x14ac:dyDescent="0.25">
      <c r="C2738" s="6"/>
      <c r="H2738" s="7"/>
      <c r="L2738" s="18"/>
      <c r="M2738" s="18"/>
      <c r="N2738" s="20"/>
      <c r="AD2738" s="18"/>
      <c r="AE2738" s="18"/>
      <c r="AJ2738" s="7"/>
      <c r="AL2738" s="7"/>
      <c r="AN2738" s="7"/>
      <c r="AP2738" s="7"/>
      <c r="AR2738" s="7"/>
      <c r="AX2738" s="7"/>
      <c r="AY2738" s="7"/>
      <c r="BE2738" s="9"/>
      <c r="BW2738" s="17"/>
      <c r="CH2738" s="7"/>
      <c r="CJ2738" s="7"/>
      <c r="CP2738" s="7"/>
      <c r="CR2738" s="7"/>
      <c r="CS2738" s="7"/>
      <c r="CU2738" s="16"/>
      <c r="DB2738" s="7"/>
      <c r="DD2738" s="7"/>
      <c r="DF2738" s="9"/>
    </row>
    <row r="2739" spans="3:110" x14ac:dyDescent="0.25">
      <c r="C2739" s="6"/>
      <c r="H2739" s="7"/>
      <c r="L2739" s="18"/>
      <c r="M2739" s="18"/>
      <c r="N2739" s="20"/>
      <c r="AD2739" s="18"/>
      <c r="AE2739" s="18"/>
      <c r="AJ2739" s="7"/>
      <c r="AL2739" s="7"/>
      <c r="AN2739" s="7"/>
      <c r="AP2739" s="7"/>
      <c r="AR2739" s="7"/>
      <c r="AX2739" s="7"/>
      <c r="AY2739" s="7"/>
      <c r="BE2739" s="9"/>
      <c r="BW2739" s="17"/>
      <c r="CH2739" s="7"/>
      <c r="CJ2739" s="7"/>
      <c r="CP2739" s="7"/>
      <c r="CR2739" s="7"/>
      <c r="CS2739" s="7"/>
      <c r="CU2739" s="16"/>
      <c r="DB2739" s="7"/>
      <c r="DD2739" s="7"/>
      <c r="DF2739" s="9"/>
    </row>
    <row r="2740" spans="3:110" x14ac:dyDescent="0.25">
      <c r="C2740" s="6"/>
      <c r="H2740" s="7"/>
      <c r="L2740" s="18"/>
      <c r="M2740" s="18"/>
      <c r="N2740" s="20"/>
      <c r="AD2740" s="18"/>
      <c r="AE2740" s="18"/>
      <c r="AJ2740" s="7"/>
      <c r="AL2740" s="7"/>
      <c r="AN2740" s="7"/>
      <c r="AP2740" s="7"/>
      <c r="AR2740" s="7"/>
      <c r="AX2740" s="7"/>
      <c r="AY2740" s="7"/>
      <c r="BE2740" s="9"/>
      <c r="BW2740" s="17"/>
      <c r="CH2740" s="7"/>
      <c r="CJ2740" s="7"/>
      <c r="CP2740" s="7"/>
      <c r="CR2740" s="7"/>
      <c r="CS2740" s="7"/>
      <c r="CU2740" s="16"/>
      <c r="DB2740" s="7"/>
      <c r="DD2740" s="7"/>
      <c r="DF2740" s="9"/>
    </row>
    <row r="2741" spans="3:110" x14ac:dyDescent="0.25">
      <c r="C2741" s="6"/>
      <c r="H2741" s="7"/>
      <c r="L2741" s="18"/>
      <c r="M2741" s="18"/>
      <c r="N2741" s="20"/>
      <c r="AD2741" s="18"/>
      <c r="AE2741" s="18"/>
      <c r="AJ2741" s="7"/>
      <c r="AL2741" s="7"/>
      <c r="AN2741" s="7"/>
      <c r="AP2741" s="7"/>
      <c r="AR2741" s="7"/>
      <c r="AX2741" s="7"/>
      <c r="AY2741" s="7"/>
      <c r="BE2741" s="9"/>
      <c r="BW2741" s="17"/>
      <c r="CH2741" s="7"/>
      <c r="CJ2741" s="7"/>
      <c r="CP2741" s="7"/>
      <c r="CR2741" s="7"/>
      <c r="CS2741" s="7"/>
      <c r="CU2741" s="16"/>
      <c r="DB2741" s="7"/>
      <c r="DD2741" s="7"/>
      <c r="DF2741" s="9"/>
    </row>
    <row r="2742" spans="3:110" x14ac:dyDescent="0.25">
      <c r="C2742" s="6"/>
      <c r="H2742" s="7"/>
      <c r="L2742" s="18"/>
      <c r="M2742" s="18"/>
      <c r="N2742" s="20"/>
      <c r="AD2742" s="18"/>
      <c r="AE2742" s="18"/>
      <c r="AJ2742" s="7"/>
      <c r="AL2742" s="7"/>
      <c r="AN2742" s="7"/>
      <c r="AP2742" s="7"/>
      <c r="AR2742" s="7"/>
      <c r="AX2742" s="7"/>
      <c r="AY2742" s="7"/>
      <c r="BE2742" s="9"/>
      <c r="BW2742" s="17"/>
      <c r="CH2742" s="7"/>
      <c r="CJ2742" s="7"/>
      <c r="CP2742" s="7"/>
      <c r="CR2742" s="7"/>
      <c r="CS2742" s="7"/>
      <c r="CU2742" s="16"/>
      <c r="DB2742" s="7"/>
      <c r="DD2742" s="7"/>
      <c r="DF2742" s="9"/>
    </row>
    <row r="2743" spans="3:110" x14ac:dyDescent="0.25">
      <c r="C2743" s="6"/>
      <c r="H2743" s="7"/>
      <c r="L2743" s="18"/>
      <c r="M2743" s="18"/>
      <c r="N2743" s="20"/>
      <c r="AD2743" s="18"/>
      <c r="AE2743" s="18"/>
      <c r="AJ2743" s="7"/>
      <c r="AL2743" s="7"/>
      <c r="AN2743" s="7"/>
      <c r="AP2743" s="7"/>
      <c r="AR2743" s="7"/>
      <c r="AX2743" s="7"/>
      <c r="AY2743" s="7"/>
      <c r="BE2743" s="9"/>
      <c r="BW2743" s="17"/>
      <c r="CH2743" s="7"/>
      <c r="CJ2743" s="7"/>
      <c r="CP2743" s="7"/>
      <c r="CR2743" s="7"/>
      <c r="CS2743" s="7"/>
      <c r="CU2743" s="16"/>
      <c r="DB2743" s="7"/>
      <c r="DD2743" s="7"/>
      <c r="DF2743" s="9"/>
    </row>
    <row r="2744" spans="3:110" x14ac:dyDescent="0.25">
      <c r="C2744" s="6"/>
      <c r="H2744" s="7"/>
      <c r="L2744" s="18"/>
      <c r="M2744" s="18"/>
      <c r="N2744" s="20"/>
      <c r="AD2744" s="18"/>
      <c r="AE2744" s="18"/>
      <c r="AJ2744" s="7"/>
      <c r="AL2744" s="7"/>
      <c r="AN2744" s="7"/>
      <c r="AP2744" s="7"/>
      <c r="AR2744" s="7"/>
      <c r="AX2744" s="7"/>
      <c r="AY2744" s="7"/>
      <c r="BE2744" s="9"/>
      <c r="BW2744" s="17"/>
      <c r="CH2744" s="7"/>
      <c r="CJ2744" s="7"/>
      <c r="CP2744" s="7"/>
      <c r="CR2744" s="7"/>
      <c r="CS2744" s="7"/>
      <c r="CU2744" s="16"/>
      <c r="DB2744" s="7"/>
      <c r="DD2744" s="7"/>
      <c r="DF2744" s="9"/>
    </row>
    <row r="2745" spans="3:110" x14ac:dyDescent="0.25">
      <c r="C2745" s="6"/>
      <c r="H2745" s="7"/>
      <c r="L2745" s="18"/>
      <c r="M2745" s="18"/>
      <c r="N2745" s="20"/>
      <c r="AD2745" s="18"/>
      <c r="AE2745" s="18"/>
      <c r="AJ2745" s="7"/>
      <c r="AL2745" s="7"/>
      <c r="AN2745" s="7"/>
      <c r="AP2745" s="7"/>
      <c r="AR2745" s="7"/>
      <c r="AX2745" s="7"/>
      <c r="AY2745" s="7"/>
      <c r="BE2745" s="9"/>
      <c r="BW2745" s="17"/>
      <c r="CH2745" s="7"/>
      <c r="CJ2745" s="7"/>
      <c r="CP2745" s="7"/>
      <c r="CR2745" s="7"/>
      <c r="CS2745" s="7"/>
      <c r="CU2745" s="16"/>
      <c r="DB2745" s="7"/>
      <c r="DD2745" s="7"/>
      <c r="DF2745" s="9"/>
    </row>
    <row r="2746" spans="3:110" x14ac:dyDescent="0.25">
      <c r="C2746" s="6"/>
      <c r="H2746" s="7"/>
      <c r="L2746" s="18"/>
      <c r="M2746" s="18"/>
      <c r="N2746" s="20"/>
      <c r="AD2746" s="18"/>
      <c r="AE2746" s="18"/>
      <c r="AJ2746" s="7"/>
      <c r="AL2746" s="7"/>
      <c r="AN2746" s="7"/>
      <c r="AP2746" s="7"/>
      <c r="AR2746" s="7"/>
      <c r="AX2746" s="7"/>
      <c r="AY2746" s="7"/>
      <c r="BE2746" s="9"/>
      <c r="BW2746" s="17"/>
      <c r="CH2746" s="7"/>
      <c r="CJ2746" s="7"/>
      <c r="CP2746" s="7"/>
      <c r="CR2746" s="7"/>
      <c r="CS2746" s="7"/>
      <c r="CU2746" s="16"/>
      <c r="DB2746" s="7"/>
      <c r="DD2746" s="7"/>
      <c r="DF2746" s="9"/>
    </row>
    <row r="2747" spans="3:110" x14ac:dyDescent="0.25">
      <c r="C2747" s="6"/>
      <c r="H2747" s="7"/>
      <c r="L2747" s="18"/>
      <c r="M2747" s="18"/>
      <c r="N2747" s="20"/>
      <c r="AD2747" s="18"/>
      <c r="AE2747" s="18"/>
      <c r="AJ2747" s="7"/>
      <c r="AL2747" s="7"/>
      <c r="AN2747" s="7"/>
      <c r="AP2747" s="7"/>
      <c r="AR2747" s="7"/>
      <c r="AX2747" s="7"/>
      <c r="AY2747" s="7"/>
      <c r="BE2747" s="9"/>
      <c r="BW2747" s="17"/>
      <c r="CH2747" s="7"/>
      <c r="CJ2747" s="7"/>
      <c r="CP2747" s="7"/>
      <c r="CR2747" s="7"/>
      <c r="CS2747" s="7"/>
      <c r="CU2747" s="16"/>
      <c r="DB2747" s="7"/>
      <c r="DD2747" s="7"/>
      <c r="DF2747" s="9"/>
    </row>
    <row r="2748" spans="3:110" x14ac:dyDescent="0.25">
      <c r="C2748" s="6"/>
      <c r="H2748" s="7"/>
      <c r="L2748" s="18"/>
      <c r="M2748" s="18"/>
      <c r="N2748" s="20"/>
      <c r="AD2748" s="18"/>
      <c r="AE2748" s="18"/>
      <c r="AJ2748" s="7"/>
      <c r="AL2748" s="7"/>
      <c r="AN2748" s="7"/>
      <c r="AP2748" s="7"/>
      <c r="AR2748" s="7"/>
      <c r="AX2748" s="7"/>
      <c r="AY2748" s="7"/>
      <c r="BE2748" s="9"/>
      <c r="BW2748" s="17"/>
      <c r="CH2748" s="7"/>
      <c r="CJ2748" s="7"/>
      <c r="CP2748" s="7"/>
      <c r="CR2748" s="7"/>
      <c r="CS2748" s="7"/>
      <c r="CU2748" s="16"/>
      <c r="DB2748" s="7"/>
      <c r="DD2748" s="7"/>
      <c r="DF2748" s="9"/>
    </row>
    <row r="2749" spans="3:110" x14ac:dyDescent="0.25">
      <c r="C2749" s="6"/>
      <c r="H2749" s="7"/>
      <c r="L2749" s="18"/>
      <c r="M2749" s="18"/>
      <c r="N2749" s="20"/>
      <c r="AD2749" s="18"/>
      <c r="AE2749" s="18"/>
      <c r="AJ2749" s="7"/>
      <c r="AL2749" s="7"/>
      <c r="AN2749" s="7"/>
      <c r="AP2749" s="7"/>
      <c r="AR2749" s="7"/>
      <c r="AX2749" s="7"/>
      <c r="AY2749" s="7"/>
      <c r="BE2749" s="9"/>
      <c r="BW2749" s="17"/>
      <c r="CH2749" s="7"/>
      <c r="CJ2749" s="7"/>
      <c r="CP2749" s="7"/>
      <c r="CR2749" s="7"/>
      <c r="CS2749" s="7"/>
      <c r="CU2749" s="16"/>
      <c r="DB2749" s="7"/>
      <c r="DD2749" s="7"/>
      <c r="DF2749" s="9"/>
    </row>
    <row r="2750" spans="3:110" x14ac:dyDescent="0.25">
      <c r="C2750" s="6"/>
      <c r="H2750" s="7"/>
      <c r="L2750" s="18"/>
      <c r="M2750" s="18"/>
      <c r="N2750" s="20"/>
      <c r="AD2750" s="18"/>
      <c r="AE2750" s="18"/>
      <c r="AJ2750" s="7"/>
      <c r="AL2750" s="7"/>
      <c r="AN2750" s="7"/>
      <c r="AP2750" s="7"/>
      <c r="AR2750" s="7"/>
      <c r="AX2750" s="7"/>
      <c r="AY2750" s="7"/>
      <c r="BE2750" s="9"/>
      <c r="BW2750" s="17"/>
      <c r="CH2750" s="7"/>
      <c r="CJ2750" s="7"/>
      <c r="CP2750" s="7"/>
      <c r="CR2750" s="7"/>
      <c r="CS2750" s="7"/>
      <c r="CU2750" s="16"/>
      <c r="DB2750" s="7"/>
      <c r="DD2750" s="7"/>
      <c r="DF2750" s="9"/>
    </row>
    <row r="2751" spans="3:110" x14ac:dyDescent="0.25">
      <c r="C2751" s="6"/>
      <c r="H2751" s="7"/>
      <c r="L2751" s="18"/>
      <c r="M2751" s="18"/>
      <c r="N2751" s="20"/>
      <c r="AD2751" s="18"/>
      <c r="AE2751" s="18"/>
      <c r="AJ2751" s="7"/>
      <c r="AL2751" s="7"/>
      <c r="AN2751" s="7"/>
      <c r="AP2751" s="7"/>
      <c r="AR2751" s="7"/>
      <c r="AX2751" s="7"/>
      <c r="AY2751" s="7"/>
      <c r="BE2751" s="9"/>
      <c r="BW2751" s="17"/>
      <c r="CH2751" s="7"/>
      <c r="CJ2751" s="7"/>
      <c r="CP2751" s="7"/>
      <c r="CR2751" s="7"/>
      <c r="CS2751" s="7"/>
      <c r="CU2751" s="16"/>
      <c r="DB2751" s="7"/>
      <c r="DD2751" s="7"/>
      <c r="DF2751" s="9"/>
    </row>
    <row r="2752" spans="3:110" x14ac:dyDescent="0.25">
      <c r="C2752" s="6"/>
      <c r="H2752" s="7"/>
      <c r="L2752" s="18"/>
      <c r="M2752" s="18"/>
      <c r="N2752" s="20"/>
      <c r="AD2752" s="18"/>
      <c r="AE2752" s="18"/>
      <c r="AJ2752" s="7"/>
      <c r="AL2752" s="7"/>
      <c r="AN2752" s="7"/>
      <c r="AP2752" s="7"/>
      <c r="AR2752" s="7"/>
      <c r="AX2752" s="7"/>
      <c r="AY2752" s="7"/>
      <c r="BE2752" s="9"/>
      <c r="BW2752" s="17"/>
      <c r="CH2752" s="7"/>
      <c r="CJ2752" s="7"/>
      <c r="CP2752" s="7"/>
      <c r="CR2752" s="7"/>
      <c r="CS2752" s="7"/>
      <c r="CU2752" s="16"/>
      <c r="DB2752" s="7"/>
      <c r="DD2752" s="7"/>
      <c r="DF2752" s="9"/>
    </row>
    <row r="2753" spans="3:110" x14ac:dyDescent="0.25">
      <c r="C2753" s="6"/>
      <c r="H2753" s="7"/>
      <c r="L2753" s="18"/>
      <c r="M2753" s="18"/>
      <c r="N2753" s="20"/>
      <c r="AD2753" s="18"/>
      <c r="AE2753" s="18"/>
      <c r="AJ2753" s="7"/>
      <c r="AL2753" s="7"/>
      <c r="AN2753" s="7"/>
      <c r="AP2753" s="7"/>
      <c r="AR2753" s="7"/>
      <c r="AX2753" s="7"/>
      <c r="AY2753" s="7"/>
      <c r="BE2753" s="9"/>
      <c r="BW2753" s="17"/>
      <c r="CH2753" s="7"/>
      <c r="CJ2753" s="7"/>
      <c r="CP2753" s="7"/>
      <c r="CR2753" s="7"/>
      <c r="CS2753" s="7"/>
      <c r="CU2753" s="16"/>
      <c r="DB2753" s="7"/>
      <c r="DD2753" s="7"/>
      <c r="DF2753" s="9"/>
    </row>
    <row r="2754" spans="3:110" x14ac:dyDescent="0.25">
      <c r="C2754" s="6"/>
      <c r="H2754" s="7"/>
      <c r="L2754" s="18"/>
      <c r="M2754" s="18"/>
      <c r="N2754" s="20"/>
      <c r="AD2754" s="18"/>
      <c r="AE2754" s="18"/>
      <c r="AJ2754" s="7"/>
      <c r="AL2754" s="7"/>
      <c r="AN2754" s="7"/>
      <c r="AP2754" s="7"/>
      <c r="AR2754" s="7"/>
      <c r="AX2754" s="7"/>
      <c r="AY2754" s="7"/>
      <c r="BE2754" s="9"/>
      <c r="BW2754" s="17"/>
      <c r="CH2754" s="7"/>
      <c r="CJ2754" s="7"/>
      <c r="CP2754" s="7"/>
      <c r="CR2754" s="7"/>
      <c r="CS2754" s="7"/>
      <c r="CU2754" s="16"/>
      <c r="DB2754" s="7"/>
      <c r="DD2754" s="7"/>
      <c r="DF2754" s="9"/>
    </row>
    <row r="2755" spans="3:110" x14ac:dyDescent="0.25">
      <c r="C2755" s="6"/>
      <c r="H2755" s="7"/>
      <c r="L2755" s="18"/>
      <c r="M2755" s="18"/>
      <c r="N2755" s="20"/>
      <c r="AD2755" s="18"/>
      <c r="AE2755" s="18"/>
      <c r="AJ2755" s="7"/>
      <c r="AL2755" s="7"/>
      <c r="AN2755" s="7"/>
      <c r="AP2755" s="7"/>
      <c r="AR2755" s="7"/>
      <c r="AX2755" s="7"/>
      <c r="AY2755" s="7"/>
      <c r="BE2755" s="9"/>
      <c r="BW2755" s="17"/>
      <c r="CH2755" s="7"/>
      <c r="CJ2755" s="7"/>
      <c r="CP2755" s="7"/>
      <c r="CR2755" s="7"/>
      <c r="CS2755" s="7"/>
      <c r="CU2755" s="16"/>
      <c r="DB2755" s="7"/>
      <c r="DD2755" s="7"/>
      <c r="DF2755" s="9"/>
    </row>
    <row r="2756" spans="3:110" x14ac:dyDescent="0.25">
      <c r="C2756" s="6"/>
      <c r="H2756" s="7"/>
      <c r="L2756" s="18"/>
      <c r="M2756" s="18"/>
      <c r="N2756" s="20"/>
      <c r="AD2756" s="18"/>
      <c r="AE2756" s="18"/>
      <c r="AJ2756" s="7"/>
      <c r="AL2756" s="7"/>
      <c r="AN2756" s="7"/>
      <c r="AP2756" s="7"/>
      <c r="AR2756" s="7"/>
      <c r="AX2756" s="7"/>
      <c r="AY2756" s="7"/>
      <c r="BE2756" s="9"/>
      <c r="BW2756" s="17"/>
      <c r="CH2756" s="7"/>
      <c r="CJ2756" s="7"/>
      <c r="CP2756" s="7"/>
      <c r="CR2756" s="7"/>
      <c r="CS2756" s="7"/>
      <c r="CU2756" s="16"/>
      <c r="DB2756" s="7"/>
      <c r="DD2756" s="7"/>
      <c r="DF2756" s="9"/>
    </row>
    <row r="2757" spans="3:110" x14ac:dyDescent="0.25">
      <c r="C2757" s="6"/>
      <c r="H2757" s="7"/>
      <c r="L2757" s="18"/>
      <c r="M2757" s="18"/>
      <c r="N2757" s="20"/>
      <c r="AD2757" s="18"/>
      <c r="AE2757" s="18"/>
      <c r="AJ2757" s="7"/>
      <c r="AL2757" s="7"/>
      <c r="AN2757" s="7"/>
      <c r="AP2757" s="7"/>
      <c r="AR2757" s="7"/>
      <c r="AX2757" s="7"/>
      <c r="AY2757" s="7"/>
      <c r="BE2757" s="9"/>
      <c r="BW2757" s="17"/>
      <c r="CH2757" s="7"/>
      <c r="CJ2757" s="7"/>
      <c r="CP2757" s="7"/>
      <c r="CR2757" s="7"/>
      <c r="CS2757" s="7"/>
      <c r="CU2757" s="16"/>
      <c r="DB2757" s="7"/>
      <c r="DD2757" s="7"/>
      <c r="DF2757" s="9"/>
    </row>
    <row r="2758" spans="3:110" x14ac:dyDescent="0.25">
      <c r="C2758" s="6"/>
      <c r="H2758" s="7"/>
      <c r="L2758" s="18"/>
      <c r="M2758" s="18"/>
      <c r="N2758" s="20"/>
      <c r="AD2758" s="18"/>
      <c r="AE2758" s="18"/>
      <c r="AJ2758" s="7"/>
      <c r="AL2758" s="7"/>
      <c r="AN2758" s="7"/>
      <c r="AP2758" s="7"/>
      <c r="AR2758" s="7"/>
      <c r="AX2758" s="7"/>
      <c r="AY2758" s="7"/>
      <c r="BE2758" s="9"/>
      <c r="BW2758" s="17"/>
      <c r="CH2758" s="7"/>
      <c r="CJ2758" s="7"/>
      <c r="CP2758" s="7"/>
      <c r="CR2758" s="7"/>
      <c r="CS2758" s="7"/>
      <c r="CU2758" s="16"/>
      <c r="DB2758" s="7"/>
      <c r="DD2758" s="7"/>
      <c r="DF2758" s="9"/>
    </row>
    <row r="2759" spans="3:110" x14ac:dyDescent="0.25">
      <c r="C2759" s="6"/>
      <c r="H2759" s="7"/>
      <c r="L2759" s="18"/>
      <c r="M2759" s="18"/>
      <c r="N2759" s="20"/>
      <c r="AD2759" s="18"/>
      <c r="AE2759" s="18"/>
      <c r="AJ2759" s="7"/>
      <c r="AL2759" s="7"/>
      <c r="AN2759" s="7"/>
      <c r="AP2759" s="7"/>
      <c r="AR2759" s="7"/>
      <c r="AX2759" s="7"/>
      <c r="AY2759" s="7"/>
      <c r="BE2759" s="9"/>
      <c r="BW2759" s="17"/>
      <c r="CH2759" s="7"/>
      <c r="CJ2759" s="7"/>
      <c r="CP2759" s="7"/>
      <c r="CR2759" s="7"/>
      <c r="CS2759" s="7"/>
      <c r="CU2759" s="16"/>
      <c r="DB2759" s="7"/>
      <c r="DD2759" s="7"/>
      <c r="DF2759" s="9"/>
    </row>
    <row r="2760" spans="3:110" x14ac:dyDescent="0.25">
      <c r="C2760" s="6"/>
      <c r="H2760" s="7"/>
      <c r="L2760" s="18"/>
      <c r="M2760" s="18"/>
      <c r="N2760" s="20"/>
      <c r="AD2760" s="18"/>
      <c r="AE2760" s="18"/>
      <c r="AJ2760" s="7"/>
      <c r="AL2760" s="7"/>
      <c r="AN2760" s="7"/>
      <c r="AP2760" s="7"/>
      <c r="AR2760" s="7"/>
      <c r="AX2760" s="7"/>
      <c r="AY2760" s="7"/>
      <c r="BE2760" s="9"/>
      <c r="BW2760" s="17"/>
      <c r="CH2760" s="7"/>
      <c r="CJ2760" s="7"/>
      <c r="CP2760" s="7"/>
      <c r="CR2760" s="7"/>
      <c r="CS2760" s="7"/>
      <c r="CU2760" s="16"/>
      <c r="DB2760" s="7"/>
      <c r="DD2760" s="7"/>
      <c r="DF2760" s="9"/>
    </row>
    <row r="2761" spans="3:110" x14ac:dyDescent="0.25">
      <c r="C2761" s="6"/>
      <c r="H2761" s="7"/>
      <c r="L2761" s="18"/>
      <c r="M2761" s="18"/>
      <c r="N2761" s="20"/>
      <c r="AD2761" s="18"/>
      <c r="AE2761" s="18"/>
      <c r="AJ2761" s="7"/>
      <c r="AL2761" s="7"/>
      <c r="AN2761" s="7"/>
      <c r="AP2761" s="7"/>
      <c r="AR2761" s="7"/>
      <c r="AX2761" s="7"/>
      <c r="AY2761" s="7"/>
      <c r="BE2761" s="9"/>
      <c r="BW2761" s="17"/>
      <c r="CH2761" s="7"/>
      <c r="CJ2761" s="7"/>
      <c r="CP2761" s="7"/>
      <c r="CR2761" s="7"/>
      <c r="CS2761" s="7"/>
      <c r="CU2761" s="16"/>
      <c r="DB2761" s="7"/>
      <c r="DD2761" s="7"/>
      <c r="DF2761" s="9"/>
    </row>
    <row r="2762" spans="3:110" x14ac:dyDescent="0.25">
      <c r="C2762" s="6"/>
      <c r="H2762" s="7"/>
      <c r="L2762" s="18"/>
      <c r="M2762" s="18"/>
      <c r="N2762" s="20"/>
      <c r="AD2762" s="18"/>
      <c r="AE2762" s="18"/>
      <c r="AJ2762" s="7"/>
      <c r="AL2762" s="7"/>
      <c r="AN2762" s="7"/>
      <c r="AP2762" s="7"/>
      <c r="AR2762" s="7"/>
      <c r="AX2762" s="7"/>
      <c r="AY2762" s="7"/>
      <c r="BE2762" s="9"/>
      <c r="BW2762" s="17"/>
      <c r="CH2762" s="7"/>
      <c r="CJ2762" s="7"/>
      <c r="CP2762" s="7"/>
      <c r="CR2762" s="7"/>
      <c r="CS2762" s="7"/>
      <c r="CU2762" s="16"/>
      <c r="DB2762" s="7"/>
      <c r="DD2762" s="7"/>
      <c r="DF2762" s="9"/>
    </row>
    <row r="2763" spans="3:110" x14ac:dyDescent="0.25">
      <c r="C2763" s="6"/>
      <c r="H2763" s="7"/>
      <c r="L2763" s="18"/>
      <c r="M2763" s="18"/>
      <c r="N2763" s="20"/>
      <c r="AD2763" s="18"/>
      <c r="AE2763" s="18"/>
      <c r="AJ2763" s="7"/>
      <c r="AL2763" s="7"/>
      <c r="AN2763" s="7"/>
      <c r="AP2763" s="7"/>
      <c r="AR2763" s="7"/>
      <c r="AX2763" s="7"/>
      <c r="AY2763" s="7"/>
      <c r="BE2763" s="9"/>
      <c r="BW2763" s="17"/>
      <c r="CH2763" s="7"/>
      <c r="CJ2763" s="7"/>
      <c r="CP2763" s="7"/>
      <c r="CR2763" s="7"/>
      <c r="CS2763" s="7"/>
      <c r="CU2763" s="16"/>
      <c r="DB2763" s="7"/>
      <c r="DD2763" s="7"/>
      <c r="DF2763" s="9"/>
    </row>
    <row r="2764" spans="3:110" x14ac:dyDescent="0.25">
      <c r="C2764" s="6"/>
      <c r="H2764" s="7"/>
      <c r="L2764" s="18"/>
      <c r="M2764" s="18"/>
      <c r="N2764" s="20"/>
      <c r="AD2764" s="18"/>
      <c r="AE2764" s="18"/>
      <c r="AJ2764" s="7"/>
      <c r="AL2764" s="7"/>
      <c r="AN2764" s="7"/>
      <c r="AP2764" s="7"/>
      <c r="AR2764" s="7"/>
      <c r="AX2764" s="7"/>
      <c r="AY2764" s="7"/>
      <c r="BE2764" s="9"/>
      <c r="BW2764" s="17"/>
      <c r="CH2764" s="7"/>
      <c r="CJ2764" s="7"/>
      <c r="CP2764" s="7"/>
      <c r="CR2764" s="7"/>
      <c r="CS2764" s="7"/>
      <c r="CU2764" s="16"/>
      <c r="DB2764" s="7"/>
      <c r="DD2764" s="7"/>
      <c r="DF2764" s="9"/>
    </row>
    <row r="2765" spans="3:110" x14ac:dyDescent="0.25">
      <c r="C2765" s="6"/>
      <c r="H2765" s="7"/>
      <c r="L2765" s="18"/>
      <c r="M2765" s="18"/>
      <c r="N2765" s="20"/>
      <c r="AD2765" s="18"/>
      <c r="AE2765" s="18"/>
      <c r="AJ2765" s="7"/>
      <c r="AL2765" s="7"/>
      <c r="AN2765" s="7"/>
      <c r="AP2765" s="7"/>
      <c r="AR2765" s="7"/>
      <c r="AX2765" s="7"/>
      <c r="AY2765" s="7"/>
      <c r="BE2765" s="9"/>
      <c r="BW2765" s="17"/>
      <c r="CH2765" s="7"/>
      <c r="CJ2765" s="7"/>
      <c r="CP2765" s="7"/>
      <c r="CR2765" s="7"/>
      <c r="CS2765" s="7"/>
      <c r="CU2765" s="16"/>
      <c r="DB2765" s="7"/>
      <c r="DD2765" s="7"/>
      <c r="DF2765" s="9"/>
    </row>
    <row r="2766" spans="3:110" x14ac:dyDescent="0.25">
      <c r="C2766" s="6"/>
      <c r="H2766" s="7"/>
      <c r="L2766" s="18"/>
      <c r="M2766" s="18"/>
      <c r="N2766" s="20"/>
      <c r="AD2766" s="18"/>
      <c r="AE2766" s="18"/>
      <c r="AJ2766" s="7"/>
      <c r="AL2766" s="7"/>
      <c r="AN2766" s="7"/>
      <c r="AP2766" s="7"/>
      <c r="AR2766" s="7"/>
      <c r="AX2766" s="7"/>
      <c r="AY2766" s="7"/>
      <c r="BE2766" s="9"/>
      <c r="BW2766" s="17"/>
      <c r="CH2766" s="7"/>
      <c r="CJ2766" s="7"/>
      <c r="CP2766" s="7"/>
      <c r="CR2766" s="7"/>
      <c r="CS2766" s="7"/>
      <c r="CU2766" s="16"/>
      <c r="DB2766" s="7"/>
      <c r="DD2766" s="7"/>
      <c r="DF2766" s="9"/>
    </row>
    <row r="2767" spans="3:110" x14ac:dyDescent="0.25">
      <c r="C2767" s="6"/>
      <c r="H2767" s="7"/>
      <c r="L2767" s="18"/>
      <c r="M2767" s="18"/>
      <c r="N2767" s="20"/>
      <c r="AD2767" s="18"/>
      <c r="AE2767" s="18"/>
      <c r="AJ2767" s="7"/>
      <c r="AL2767" s="7"/>
      <c r="AN2767" s="7"/>
      <c r="AP2767" s="7"/>
      <c r="AR2767" s="7"/>
      <c r="AX2767" s="7"/>
      <c r="AY2767" s="7"/>
      <c r="BE2767" s="9"/>
      <c r="BW2767" s="17"/>
      <c r="CH2767" s="7"/>
      <c r="CJ2767" s="7"/>
      <c r="CP2767" s="7"/>
      <c r="CR2767" s="7"/>
      <c r="CS2767" s="7"/>
      <c r="CU2767" s="16"/>
      <c r="DB2767" s="7"/>
      <c r="DD2767" s="7"/>
      <c r="DF2767" s="9"/>
    </row>
    <row r="2768" spans="3:110" x14ac:dyDescent="0.25">
      <c r="C2768" s="6"/>
      <c r="H2768" s="7"/>
      <c r="L2768" s="18"/>
      <c r="M2768" s="18"/>
      <c r="N2768" s="20"/>
      <c r="AD2768" s="18"/>
      <c r="AE2768" s="18"/>
      <c r="AJ2768" s="7"/>
      <c r="AL2768" s="7"/>
      <c r="AN2768" s="7"/>
      <c r="AP2768" s="7"/>
      <c r="AR2768" s="7"/>
      <c r="AX2768" s="7"/>
      <c r="AY2768" s="7"/>
      <c r="BE2768" s="9"/>
      <c r="BW2768" s="17"/>
      <c r="CH2768" s="7"/>
      <c r="CJ2768" s="7"/>
      <c r="CP2768" s="7"/>
      <c r="CR2768" s="7"/>
      <c r="CS2768" s="7"/>
      <c r="CU2768" s="16"/>
      <c r="DB2768" s="7"/>
      <c r="DD2768" s="7"/>
      <c r="DF2768" s="9"/>
    </row>
    <row r="2769" spans="3:110" x14ac:dyDescent="0.25">
      <c r="C2769" s="6"/>
      <c r="H2769" s="7"/>
      <c r="L2769" s="18"/>
      <c r="M2769" s="18"/>
      <c r="N2769" s="20"/>
      <c r="AD2769" s="18"/>
      <c r="AE2769" s="18"/>
      <c r="AJ2769" s="7"/>
      <c r="AL2769" s="7"/>
      <c r="AN2769" s="7"/>
      <c r="AP2769" s="7"/>
      <c r="AR2769" s="7"/>
      <c r="AX2769" s="7"/>
      <c r="AY2769" s="7"/>
      <c r="BE2769" s="9"/>
      <c r="BW2769" s="17"/>
      <c r="CH2769" s="7"/>
      <c r="CJ2769" s="7"/>
      <c r="CP2769" s="7"/>
      <c r="CR2769" s="7"/>
      <c r="CS2769" s="7"/>
      <c r="CU2769" s="16"/>
      <c r="DB2769" s="7"/>
      <c r="DD2769" s="7"/>
      <c r="DF2769" s="9"/>
    </row>
    <row r="2770" spans="3:110" x14ac:dyDescent="0.25">
      <c r="C2770" s="6"/>
      <c r="H2770" s="7"/>
      <c r="L2770" s="18"/>
      <c r="M2770" s="18"/>
      <c r="N2770" s="20"/>
      <c r="AD2770" s="18"/>
      <c r="AE2770" s="18"/>
      <c r="AJ2770" s="7"/>
      <c r="AL2770" s="7"/>
      <c r="AN2770" s="7"/>
      <c r="AP2770" s="7"/>
      <c r="AR2770" s="7"/>
      <c r="AX2770" s="7"/>
      <c r="AY2770" s="7"/>
      <c r="BE2770" s="9"/>
      <c r="BW2770" s="17"/>
      <c r="CH2770" s="7"/>
      <c r="CJ2770" s="7"/>
      <c r="CP2770" s="7"/>
      <c r="CR2770" s="7"/>
      <c r="CS2770" s="7"/>
      <c r="CU2770" s="16"/>
      <c r="DB2770" s="7"/>
      <c r="DD2770" s="7"/>
      <c r="DF2770" s="9"/>
    </row>
    <row r="2771" spans="3:110" x14ac:dyDescent="0.25">
      <c r="C2771" s="6"/>
      <c r="H2771" s="7"/>
      <c r="L2771" s="18"/>
      <c r="M2771" s="18"/>
      <c r="N2771" s="20"/>
      <c r="AD2771" s="18"/>
      <c r="AE2771" s="18"/>
      <c r="AJ2771" s="7"/>
      <c r="AL2771" s="7"/>
      <c r="AN2771" s="7"/>
      <c r="AP2771" s="7"/>
      <c r="AR2771" s="7"/>
      <c r="AX2771" s="7"/>
      <c r="AY2771" s="7"/>
      <c r="BE2771" s="9"/>
      <c r="BW2771" s="17"/>
      <c r="CH2771" s="7"/>
      <c r="CJ2771" s="7"/>
      <c r="CP2771" s="7"/>
      <c r="CR2771" s="7"/>
      <c r="CS2771" s="7"/>
      <c r="CU2771" s="16"/>
      <c r="DB2771" s="7"/>
      <c r="DD2771" s="7"/>
      <c r="DF2771" s="9"/>
    </row>
    <row r="2772" spans="3:110" x14ac:dyDescent="0.25">
      <c r="C2772" s="6"/>
      <c r="H2772" s="7"/>
      <c r="L2772" s="18"/>
      <c r="M2772" s="18"/>
      <c r="N2772" s="20"/>
      <c r="AD2772" s="18"/>
      <c r="AE2772" s="18"/>
      <c r="AJ2772" s="7"/>
      <c r="AL2772" s="7"/>
      <c r="AN2772" s="7"/>
      <c r="AP2772" s="7"/>
      <c r="AR2772" s="7"/>
      <c r="AX2772" s="7"/>
      <c r="AY2772" s="7"/>
      <c r="BE2772" s="9"/>
      <c r="BW2772" s="17"/>
      <c r="CH2772" s="7"/>
      <c r="CJ2772" s="7"/>
      <c r="CP2772" s="7"/>
      <c r="CR2772" s="7"/>
      <c r="CS2772" s="7"/>
      <c r="CU2772" s="16"/>
      <c r="DB2772" s="7"/>
      <c r="DD2772" s="7"/>
      <c r="DF2772" s="9"/>
    </row>
    <row r="2773" spans="3:110" x14ac:dyDescent="0.25">
      <c r="C2773" s="6"/>
      <c r="H2773" s="7"/>
      <c r="L2773" s="18"/>
      <c r="M2773" s="18"/>
      <c r="N2773" s="20"/>
      <c r="AD2773" s="18"/>
      <c r="AE2773" s="18"/>
      <c r="AJ2773" s="7"/>
      <c r="AL2773" s="7"/>
      <c r="AN2773" s="7"/>
      <c r="AP2773" s="7"/>
      <c r="AR2773" s="7"/>
      <c r="AX2773" s="7"/>
      <c r="AY2773" s="7"/>
      <c r="BE2773" s="9"/>
      <c r="BW2773" s="17"/>
      <c r="CH2773" s="7"/>
      <c r="CJ2773" s="7"/>
      <c r="CP2773" s="7"/>
      <c r="CR2773" s="7"/>
      <c r="CS2773" s="7"/>
      <c r="CU2773" s="16"/>
      <c r="DB2773" s="7"/>
      <c r="DD2773" s="7"/>
      <c r="DF2773" s="9"/>
    </row>
    <row r="2774" spans="3:110" x14ac:dyDescent="0.25">
      <c r="C2774" s="6"/>
      <c r="H2774" s="7"/>
      <c r="L2774" s="18"/>
      <c r="M2774" s="18"/>
      <c r="N2774" s="20"/>
      <c r="AD2774" s="18"/>
      <c r="AE2774" s="18"/>
      <c r="AJ2774" s="7"/>
      <c r="AL2774" s="7"/>
      <c r="AN2774" s="7"/>
      <c r="AP2774" s="7"/>
      <c r="AR2774" s="7"/>
      <c r="AX2774" s="7"/>
      <c r="AY2774" s="7"/>
      <c r="BE2774" s="9"/>
      <c r="BW2774" s="17"/>
      <c r="CH2774" s="7"/>
      <c r="CJ2774" s="7"/>
      <c r="CP2774" s="7"/>
      <c r="CR2774" s="7"/>
      <c r="CS2774" s="7"/>
      <c r="CU2774" s="16"/>
      <c r="DB2774" s="7"/>
      <c r="DD2774" s="7"/>
      <c r="DF2774" s="9"/>
    </row>
    <row r="2775" spans="3:110" x14ac:dyDescent="0.25">
      <c r="C2775" s="6"/>
      <c r="H2775" s="7"/>
      <c r="L2775" s="18"/>
      <c r="M2775" s="18"/>
      <c r="N2775" s="20"/>
      <c r="AD2775" s="18"/>
      <c r="AE2775" s="18"/>
      <c r="AJ2775" s="7"/>
      <c r="AL2775" s="7"/>
      <c r="AN2775" s="7"/>
      <c r="AP2775" s="7"/>
      <c r="AR2775" s="7"/>
      <c r="AX2775" s="7"/>
      <c r="AY2775" s="7"/>
      <c r="BE2775" s="9"/>
      <c r="BW2775" s="17"/>
      <c r="CH2775" s="7"/>
      <c r="CJ2775" s="7"/>
      <c r="CP2775" s="7"/>
      <c r="CR2775" s="7"/>
      <c r="CS2775" s="7"/>
      <c r="CU2775" s="16"/>
      <c r="DB2775" s="7"/>
      <c r="DD2775" s="7"/>
      <c r="DF2775" s="9"/>
    </row>
    <row r="2776" spans="3:110" x14ac:dyDescent="0.25">
      <c r="C2776" s="6"/>
      <c r="H2776" s="7"/>
      <c r="L2776" s="18"/>
      <c r="M2776" s="18"/>
      <c r="N2776" s="20"/>
      <c r="AD2776" s="18"/>
      <c r="AE2776" s="18"/>
      <c r="AJ2776" s="7"/>
      <c r="AL2776" s="7"/>
      <c r="AN2776" s="7"/>
      <c r="AP2776" s="7"/>
      <c r="AR2776" s="7"/>
      <c r="AX2776" s="7"/>
      <c r="AY2776" s="7"/>
      <c r="BE2776" s="9"/>
      <c r="BW2776" s="17"/>
      <c r="CH2776" s="7"/>
      <c r="CJ2776" s="7"/>
      <c r="CP2776" s="7"/>
      <c r="CR2776" s="7"/>
      <c r="CS2776" s="7"/>
      <c r="CU2776" s="16"/>
      <c r="DB2776" s="7"/>
      <c r="DD2776" s="7"/>
      <c r="DF2776" s="9"/>
    </row>
    <row r="2777" spans="3:110" x14ac:dyDescent="0.25">
      <c r="C2777" s="6"/>
      <c r="H2777" s="7"/>
      <c r="L2777" s="18"/>
      <c r="M2777" s="18"/>
      <c r="N2777" s="20"/>
      <c r="AD2777" s="18"/>
      <c r="AE2777" s="18"/>
      <c r="AJ2777" s="7"/>
      <c r="AL2777" s="7"/>
      <c r="AN2777" s="7"/>
      <c r="AP2777" s="7"/>
      <c r="AR2777" s="7"/>
      <c r="AX2777" s="7"/>
      <c r="AY2777" s="7"/>
      <c r="BE2777" s="9"/>
      <c r="BW2777" s="17"/>
      <c r="CH2777" s="7"/>
      <c r="CJ2777" s="7"/>
      <c r="CP2777" s="7"/>
      <c r="CR2777" s="7"/>
      <c r="CS2777" s="7"/>
      <c r="CU2777" s="16"/>
      <c r="DB2777" s="7"/>
      <c r="DD2777" s="7"/>
      <c r="DF2777" s="9"/>
    </row>
    <row r="2778" spans="3:110" x14ac:dyDescent="0.25">
      <c r="C2778" s="6"/>
      <c r="H2778" s="7"/>
      <c r="L2778" s="18"/>
      <c r="M2778" s="18"/>
      <c r="N2778" s="20"/>
      <c r="AD2778" s="18"/>
      <c r="AE2778" s="18"/>
      <c r="AJ2778" s="7"/>
      <c r="AL2778" s="7"/>
      <c r="AN2778" s="7"/>
      <c r="AP2778" s="7"/>
      <c r="AR2778" s="7"/>
      <c r="AX2778" s="7"/>
      <c r="AY2778" s="7"/>
      <c r="BE2778" s="9"/>
      <c r="BW2778" s="17"/>
      <c r="CH2778" s="7"/>
      <c r="CJ2778" s="7"/>
      <c r="CP2778" s="7"/>
      <c r="CR2778" s="7"/>
      <c r="CS2778" s="7"/>
      <c r="CU2778" s="16"/>
      <c r="DB2778" s="7"/>
      <c r="DD2778" s="7"/>
      <c r="DF2778" s="9"/>
    </row>
    <row r="2779" spans="3:110" x14ac:dyDescent="0.25">
      <c r="C2779" s="6"/>
      <c r="H2779" s="7"/>
      <c r="L2779" s="18"/>
      <c r="M2779" s="18"/>
      <c r="N2779" s="20"/>
      <c r="AD2779" s="18"/>
      <c r="AE2779" s="18"/>
      <c r="AJ2779" s="7"/>
      <c r="AL2779" s="7"/>
      <c r="AN2779" s="7"/>
      <c r="AP2779" s="7"/>
      <c r="AR2779" s="7"/>
      <c r="AX2779" s="7"/>
      <c r="AY2779" s="7"/>
      <c r="BE2779" s="9"/>
      <c r="BW2779" s="17"/>
      <c r="CH2779" s="7"/>
      <c r="CJ2779" s="7"/>
      <c r="CP2779" s="7"/>
      <c r="CR2779" s="7"/>
      <c r="CS2779" s="7"/>
      <c r="CU2779" s="16"/>
      <c r="DB2779" s="7"/>
      <c r="DD2779" s="7"/>
      <c r="DF2779" s="9"/>
    </row>
    <row r="2780" spans="3:110" x14ac:dyDescent="0.25">
      <c r="C2780" s="6"/>
      <c r="H2780" s="7"/>
      <c r="L2780" s="18"/>
      <c r="M2780" s="18"/>
      <c r="N2780" s="20"/>
      <c r="AD2780" s="18"/>
      <c r="AE2780" s="18"/>
      <c r="AJ2780" s="7"/>
      <c r="AL2780" s="7"/>
      <c r="AN2780" s="7"/>
      <c r="AP2780" s="7"/>
      <c r="AR2780" s="7"/>
      <c r="AX2780" s="7"/>
      <c r="AY2780" s="7"/>
      <c r="BE2780" s="9"/>
      <c r="BW2780" s="17"/>
      <c r="CH2780" s="7"/>
      <c r="CJ2780" s="7"/>
      <c r="CP2780" s="7"/>
      <c r="CR2780" s="7"/>
      <c r="CS2780" s="7"/>
      <c r="CU2780" s="16"/>
      <c r="DB2780" s="7"/>
      <c r="DD2780" s="7"/>
      <c r="DF2780" s="9"/>
    </row>
    <row r="2781" spans="3:110" x14ac:dyDescent="0.25">
      <c r="C2781" s="6"/>
      <c r="H2781" s="7"/>
      <c r="L2781" s="18"/>
      <c r="M2781" s="18"/>
      <c r="N2781" s="20"/>
      <c r="AD2781" s="18"/>
      <c r="AE2781" s="18"/>
      <c r="AJ2781" s="7"/>
      <c r="AL2781" s="7"/>
      <c r="AN2781" s="7"/>
      <c r="AP2781" s="7"/>
      <c r="AR2781" s="7"/>
      <c r="AX2781" s="7"/>
      <c r="AY2781" s="7"/>
      <c r="BE2781" s="9"/>
      <c r="BW2781" s="17"/>
      <c r="CH2781" s="7"/>
      <c r="CJ2781" s="7"/>
      <c r="CP2781" s="7"/>
      <c r="CR2781" s="7"/>
      <c r="CS2781" s="7"/>
      <c r="CU2781" s="16"/>
      <c r="DB2781" s="7"/>
      <c r="DD2781" s="7"/>
      <c r="DF2781" s="9"/>
    </row>
    <row r="2782" spans="3:110" x14ac:dyDescent="0.25">
      <c r="C2782" s="6"/>
      <c r="H2782" s="7"/>
      <c r="L2782" s="18"/>
      <c r="M2782" s="18"/>
      <c r="N2782" s="20"/>
      <c r="AD2782" s="18"/>
      <c r="AE2782" s="18"/>
      <c r="AJ2782" s="7"/>
      <c r="AL2782" s="7"/>
      <c r="AN2782" s="7"/>
      <c r="AP2782" s="7"/>
      <c r="AR2782" s="7"/>
      <c r="AX2782" s="7"/>
      <c r="AY2782" s="7"/>
      <c r="BE2782" s="9"/>
      <c r="BW2782" s="17"/>
      <c r="CH2782" s="7"/>
      <c r="CJ2782" s="7"/>
      <c r="CP2782" s="7"/>
      <c r="CR2782" s="7"/>
      <c r="CS2782" s="7"/>
      <c r="CU2782" s="16"/>
      <c r="DB2782" s="7"/>
      <c r="DD2782" s="7"/>
      <c r="DF2782" s="9"/>
    </row>
    <row r="2783" spans="3:110" x14ac:dyDescent="0.25">
      <c r="C2783" s="6"/>
      <c r="H2783" s="7"/>
      <c r="L2783" s="18"/>
      <c r="M2783" s="18"/>
      <c r="N2783" s="20"/>
      <c r="AD2783" s="18"/>
      <c r="AE2783" s="18"/>
      <c r="AJ2783" s="7"/>
      <c r="AL2783" s="7"/>
      <c r="AN2783" s="7"/>
      <c r="AP2783" s="7"/>
      <c r="AR2783" s="7"/>
      <c r="AX2783" s="7"/>
      <c r="AY2783" s="7"/>
      <c r="BE2783" s="9"/>
      <c r="BW2783" s="17"/>
      <c r="CH2783" s="7"/>
      <c r="CJ2783" s="7"/>
      <c r="CP2783" s="7"/>
      <c r="CR2783" s="7"/>
      <c r="CS2783" s="7"/>
      <c r="CU2783" s="16"/>
      <c r="DB2783" s="7"/>
      <c r="DD2783" s="7"/>
      <c r="DF2783" s="9"/>
    </row>
    <row r="2784" spans="3:110" x14ac:dyDescent="0.25">
      <c r="C2784" s="6"/>
      <c r="H2784" s="7"/>
      <c r="L2784" s="18"/>
      <c r="M2784" s="18"/>
      <c r="N2784" s="20"/>
      <c r="AD2784" s="18"/>
      <c r="AE2784" s="18"/>
      <c r="AJ2784" s="7"/>
      <c r="AL2784" s="7"/>
      <c r="AN2784" s="7"/>
      <c r="AP2784" s="7"/>
      <c r="AR2784" s="7"/>
      <c r="AX2784" s="7"/>
      <c r="AY2784" s="7"/>
      <c r="BE2784" s="9"/>
      <c r="BW2784" s="17"/>
      <c r="CH2784" s="7"/>
      <c r="CJ2784" s="7"/>
      <c r="CP2784" s="7"/>
      <c r="CR2784" s="7"/>
      <c r="CS2784" s="7"/>
      <c r="CU2784" s="16"/>
      <c r="DB2784" s="7"/>
      <c r="DD2784" s="7"/>
      <c r="DF2784" s="9"/>
    </row>
    <row r="2785" spans="3:110" x14ac:dyDescent="0.25">
      <c r="C2785" s="6"/>
      <c r="H2785" s="7"/>
      <c r="L2785" s="18"/>
      <c r="M2785" s="18"/>
      <c r="N2785" s="20"/>
      <c r="AD2785" s="18"/>
      <c r="AE2785" s="18"/>
      <c r="AJ2785" s="7"/>
      <c r="AL2785" s="7"/>
      <c r="AN2785" s="7"/>
      <c r="AP2785" s="7"/>
      <c r="AR2785" s="7"/>
      <c r="AX2785" s="7"/>
      <c r="AY2785" s="7"/>
      <c r="BE2785" s="9"/>
      <c r="BW2785" s="17"/>
      <c r="CH2785" s="7"/>
      <c r="CJ2785" s="7"/>
      <c r="CP2785" s="7"/>
      <c r="CR2785" s="7"/>
      <c r="CS2785" s="7"/>
      <c r="CU2785" s="16"/>
      <c r="DB2785" s="7"/>
      <c r="DD2785" s="7"/>
      <c r="DF2785" s="9"/>
    </row>
    <row r="2786" spans="3:110" x14ac:dyDescent="0.25">
      <c r="C2786" s="6"/>
      <c r="H2786" s="7"/>
      <c r="L2786" s="18"/>
      <c r="M2786" s="18"/>
      <c r="N2786" s="20"/>
      <c r="AD2786" s="18"/>
      <c r="AE2786" s="18"/>
      <c r="AJ2786" s="7"/>
      <c r="AL2786" s="7"/>
      <c r="AN2786" s="7"/>
      <c r="AP2786" s="7"/>
      <c r="AR2786" s="7"/>
      <c r="AX2786" s="7"/>
      <c r="AY2786" s="7"/>
      <c r="BE2786" s="9"/>
      <c r="BW2786" s="17"/>
      <c r="CH2786" s="7"/>
      <c r="CJ2786" s="7"/>
      <c r="CP2786" s="7"/>
      <c r="CR2786" s="7"/>
      <c r="CS2786" s="7"/>
      <c r="CU2786" s="16"/>
      <c r="DB2786" s="7"/>
      <c r="DD2786" s="7"/>
      <c r="DF2786" s="9"/>
    </row>
    <row r="2787" spans="3:110" x14ac:dyDescent="0.25">
      <c r="C2787" s="6"/>
      <c r="H2787" s="7"/>
      <c r="L2787" s="18"/>
      <c r="M2787" s="18"/>
      <c r="N2787" s="20"/>
      <c r="AD2787" s="18"/>
      <c r="AE2787" s="18"/>
      <c r="AJ2787" s="7"/>
      <c r="AL2787" s="7"/>
      <c r="AN2787" s="7"/>
      <c r="AP2787" s="7"/>
      <c r="AR2787" s="7"/>
      <c r="AX2787" s="7"/>
      <c r="AY2787" s="7"/>
      <c r="BE2787" s="9"/>
      <c r="BW2787" s="17"/>
      <c r="CH2787" s="7"/>
      <c r="CJ2787" s="7"/>
      <c r="CP2787" s="7"/>
      <c r="CR2787" s="7"/>
      <c r="CS2787" s="7"/>
      <c r="CU2787" s="16"/>
      <c r="DB2787" s="7"/>
      <c r="DD2787" s="7"/>
      <c r="DF2787" s="9"/>
    </row>
    <row r="2788" spans="3:110" x14ac:dyDescent="0.25">
      <c r="C2788" s="6"/>
      <c r="H2788" s="7"/>
      <c r="L2788" s="18"/>
      <c r="M2788" s="18"/>
      <c r="N2788" s="20"/>
      <c r="AD2788" s="18"/>
      <c r="AE2788" s="18"/>
      <c r="AJ2788" s="7"/>
      <c r="AL2788" s="7"/>
      <c r="AN2788" s="7"/>
      <c r="AP2788" s="7"/>
      <c r="AR2788" s="7"/>
      <c r="AX2788" s="7"/>
      <c r="AY2788" s="7"/>
      <c r="BE2788" s="9"/>
      <c r="BW2788" s="17"/>
      <c r="CH2788" s="7"/>
      <c r="CJ2788" s="7"/>
      <c r="CP2788" s="7"/>
      <c r="CR2788" s="7"/>
      <c r="CS2788" s="7"/>
      <c r="CU2788" s="16"/>
      <c r="DB2788" s="7"/>
      <c r="DD2788" s="7"/>
      <c r="DF2788" s="9"/>
    </row>
    <row r="2789" spans="3:110" x14ac:dyDescent="0.25">
      <c r="C2789" s="6"/>
      <c r="H2789" s="7"/>
      <c r="L2789" s="18"/>
      <c r="M2789" s="18"/>
      <c r="N2789" s="20"/>
      <c r="AD2789" s="18"/>
      <c r="AE2789" s="18"/>
      <c r="AJ2789" s="7"/>
      <c r="AL2789" s="7"/>
      <c r="AN2789" s="7"/>
      <c r="AP2789" s="7"/>
      <c r="AR2789" s="7"/>
      <c r="AX2789" s="7"/>
      <c r="AY2789" s="7"/>
      <c r="BE2789" s="9"/>
      <c r="BW2789" s="17"/>
      <c r="CH2789" s="7"/>
      <c r="CJ2789" s="7"/>
      <c r="CP2789" s="7"/>
      <c r="CR2789" s="7"/>
      <c r="CS2789" s="7"/>
      <c r="CU2789" s="16"/>
      <c r="DB2789" s="7"/>
      <c r="DD2789" s="7"/>
      <c r="DF2789" s="9"/>
    </row>
    <row r="2790" spans="3:110" x14ac:dyDescent="0.25">
      <c r="C2790" s="6"/>
      <c r="H2790" s="7"/>
      <c r="L2790" s="18"/>
      <c r="M2790" s="18"/>
      <c r="N2790" s="20"/>
      <c r="AD2790" s="18"/>
      <c r="AE2790" s="18"/>
      <c r="AJ2790" s="7"/>
      <c r="AL2790" s="7"/>
      <c r="AN2790" s="7"/>
      <c r="AP2790" s="7"/>
      <c r="AR2790" s="7"/>
      <c r="AX2790" s="7"/>
      <c r="AY2790" s="7"/>
      <c r="BE2790" s="9"/>
      <c r="BW2790" s="17"/>
      <c r="CH2790" s="7"/>
      <c r="CJ2790" s="7"/>
      <c r="CP2790" s="7"/>
      <c r="CR2790" s="7"/>
      <c r="CS2790" s="7"/>
      <c r="CU2790" s="16"/>
      <c r="DB2790" s="7"/>
      <c r="DD2790" s="7"/>
      <c r="DF2790" s="9"/>
    </row>
    <row r="2791" spans="3:110" x14ac:dyDescent="0.25">
      <c r="C2791" s="6"/>
      <c r="H2791" s="7"/>
      <c r="L2791" s="18"/>
      <c r="M2791" s="18"/>
      <c r="N2791" s="20"/>
      <c r="AD2791" s="18"/>
      <c r="AE2791" s="18"/>
      <c r="AJ2791" s="7"/>
      <c r="AL2791" s="7"/>
      <c r="AN2791" s="7"/>
      <c r="AP2791" s="7"/>
      <c r="AR2791" s="7"/>
      <c r="AX2791" s="7"/>
      <c r="AY2791" s="7"/>
      <c r="BE2791" s="9"/>
      <c r="BW2791" s="17"/>
      <c r="CH2791" s="7"/>
      <c r="CJ2791" s="7"/>
      <c r="CP2791" s="7"/>
      <c r="CR2791" s="7"/>
      <c r="CS2791" s="7"/>
      <c r="CU2791" s="16"/>
      <c r="DB2791" s="7"/>
      <c r="DD2791" s="7"/>
      <c r="DF2791" s="9"/>
    </row>
    <row r="2792" spans="3:110" x14ac:dyDescent="0.25">
      <c r="C2792" s="6"/>
      <c r="H2792" s="7"/>
      <c r="L2792" s="18"/>
      <c r="M2792" s="18"/>
      <c r="N2792" s="20"/>
      <c r="AD2792" s="18"/>
      <c r="AE2792" s="18"/>
      <c r="AJ2792" s="7"/>
      <c r="AL2792" s="7"/>
      <c r="AN2792" s="7"/>
      <c r="AP2792" s="7"/>
      <c r="AR2792" s="7"/>
      <c r="AX2792" s="7"/>
      <c r="AY2792" s="7"/>
      <c r="BE2792" s="9"/>
      <c r="BW2792" s="17"/>
      <c r="CH2792" s="7"/>
      <c r="CJ2792" s="7"/>
      <c r="CP2792" s="7"/>
      <c r="CR2792" s="7"/>
      <c r="CS2792" s="7"/>
      <c r="CU2792" s="16"/>
      <c r="DB2792" s="7"/>
      <c r="DD2792" s="7"/>
      <c r="DF2792" s="9"/>
    </row>
    <row r="2793" spans="3:110" x14ac:dyDescent="0.25">
      <c r="C2793" s="6"/>
      <c r="H2793" s="7"/>
      <c r="L2793" s="18"/>
      <c r="M2793" s="18"/>
      <c r="N2793" s="20"/>
      <c r="AD2793" s="18"/>
      <c r="AE2793" s="18"/>
      <c r="AJ2793" s="7"/>
      <c r="AL2793" s="7"/>
      <c r="AN2793" s="7"/>
      <c r="AP2793" s="7"/>
      <c r="AR2793" s="7"/>
      <c r="AX2793" s="7"/>
      <c r="AY2793" s="7"/>
      <c r="BE2793" s="9"/>
      <c r="BW2793" s="17"/>
      <c r="CH2793" s="7"/>
      <c r="CJ2793" s="7"/>
      <c r="CP2793" s="7"/>
      <c r="CR2793" s="7"/>
      <c r="CS2793" s="7"/>
      <c r="CU2793" s="16"/>
      <c r="DB2793" s="7"/>
      <c r="DD2793" s="7"/>
      <c r="DF2793" s="9"/>
    </row>
    <row r="2794" spans="3:110" x14ac:dyDescent="0.25">
      <c r="C2794" s="6"/>
      <c r="H2794" s="7"/>
      <c r="L2794" s="18"/>
      <c r="M2794" s="18"/>
      <c r="N2794" s="20"/>
      <c r="AD2794" s="18"/>
      <c r="AE2794" s="18"/>
      <c r="AJ2794" s="7"/>
      <c r="AL2794" s="7"/>
      <c r="AN2794" s="7"/>
      <c r="AP2794" s="7"/>
      <c r="AR2794" s="7"/>
      <c r="AX2794" s="7"/>
      <c r="AY2794" s="7"/>
      <c r="BE2794" s="9"/>
      <c r="BW2794" s="17"/>
      <c r="CH2794" s="7"/>
      <c r="CJ2794" s="7"/>
      <c r="CP2794" s="7"/>
      <c r="CR2794" s="7"/>
      <c r="CS2794" s="7"/>
      <c r="CU2794" s="16"/>
      <c r="DB2794" s="7"/>
      <c r="DD2794" s="7"/>
      <c r="DF2794" s="9"/>
    </row>
    <row r="2795" spans="3:110" x14ac:dyDescent="0.25">
      <c r="C2795" s="6"/>
      <c r="H2795" s="7"/>
      <c r="L2795" s="18"/>
      <c r="M2795" s="18"/>
      <c r="N2795" s="20"/>
      <c r="AD2795" s="18"/>
      <c r="AE2795" s="18"/>
      <c r="AJ2795" s="7"/>
      <c r="AL2795" s="7"/>
      <c r="AN2795" s="7"/>
      <c r="AP2795" s="7"/>
      <c r="AR2795" s="7"/>
      <c r="AX2795" s="7"/>
      <c r="AY2795" s="7"/>
      <c r="BE2795" s="9"/>
      <c r="BW2795" s="17"/>
      <c r="CH2795" s="7"/>
      <c r="CJ2795" s="7"/>
      <c r="CP2795" s="7"/>
      <c r="CR2795" s="7"/>
      <c r="CS2795" s="7"/>
      <c r="CU2795" s="16"/>
      <c r="DB2795" s="7"/>
      <c r="DD2795" s="7"/>
      <c r="DF2795" s="9"/>
    </row>
    <row r="2796" spans="3:110" x14ac:dyDescent="0.25">
      <c r="C2796" s="6"/>
      <c r="H2796" s="7"/>
      <c r="L2796" s="18"/>
      <c r="M2796" s="18"/>
      <c r="N2796" s="20"/>
      <c r="AD2796" s="18"/>
      <c r="AE2796" s="18"/>
      <c r="AJ2796" s="7"/>
      <c r="AL2796" s="7"/>
      <c r="AN2796" s="7"/>
      <c r="AP2796" s="7"/>
      <c r="AR2796" s="7"/>
      <c r="AX2796" s="7"/>
      <c r="AY2796" s="7"/>
      <c r="BE2796" s="9"/>
      <c r="BW2796" s="17"/>
      <c r="CH2796" s="7"/>
      <c r="CJ2796" s="7"/>
      <c r="CP2796" s="7"/>
      <c r="CR2796" s="7"/>
      <c r="CS2796" s="7"/>
      <c r="CU2796" s="16"/>
      <c r="DB2796" s="7"/>
      <c r="DD2796" s="7"/>
      <c r="DF2796" s="9"/>
    </row>
    <row r="2797" spans="3:110" x14ac:dyDescent="0.25">
      <c r="C2797" s="6"/>
      <c r="H2797" s="7"/>
      <c r="L2797" s="18"/>
      <c r="M2797" s="18"/>
      <c r="N2797" s="20"/>
      <c r="AD2797" s="18"/>
      <c r="AE2797" s="18"/>
      <c r="AJ2797" s="7"/>
      <c r="AL2797" s="7"/>
      <c r="AN2797" s="7"/>
      <c r="AP2797" s="7"/>
      <c r="AR2797" s="7"/>
      <c r="AX2797" s="7"/>
      <c r="AY2797" s="7"/>
      <c r="BE2797" s="9"/>
      <c r="BW2797" s="17"/>
      <c r="CH2797" s="7"/>
      <c r="CJ2797" s="7"/>
      <c r="CP2797" s="7"/>
      <c r="CR2797" s="7"/>
      <c r="CS2797" s="7"/>
      <c r="CU2797" s="16"/>
      <c r="DB2797" s="7"/>
      <c r="DD2797" s="7"/>
      <c r="DF2797" s="9"/>
    </row>
    <row r="2798" spans="3:110" x14ac:dyDescent="0.25">
      <c r="C2798" s="6"/>
      <c r="H2798" s="7"/>
      <c r="L2798" s="18"/>
      <c r="M2798" s="18"/>
      <c r="N2798" s="20"/>
      <c r="AD2798" s="18"/>
      <c r="AE2798" s="18"/>
      <c r="AJ2798" s="7"/>
      <c r="AL2798" s="7"/>
      <c r="AN2798" s="7"/>
      <c r="AP2798" s="7"/>
      <c r="AR2798" s="7"/>
      <c r="AX2798" s="7"/>
      <c r="AY2798" s="7"/>
      <c r="BE2798" s="9"/>
      <c r="BW2798" s="17"/>
      <c r="CH2798" s="7"/>
      <c r="CJ2798" s="7"/>
      <c r="CP2798" s="7"/>
      <c r="CR2798" s="7"/>
      <c r="CS2798" s="7"/>
      <c r="CU2798" s="16"/>
      <c r="DB2798" s="7"/>
      <c r="DD2798" s="7"/>
      <c r="DF2798" s="9"/>
    </row>
    <row r="2799" spans="3:110" x14ac:dyDescent="0.25">
      <c r="C2799" s="6"/>
      <c r="H2799" s="7"/>
      <c r="L2799" s="18"/>
      <c r="M2799" s="18"/>
      <c r="N2799" s="20"/>
      <c r="AD2799" s="18"/>
      <c r="AE2799" s="18"/>
      <c r="AJ2799" s="7"/>
      <c r="AL2799" s="7"/>
      <c r="AN2799" s="7"/>
      <c r="AP2799" s="7"/>
      <c r="AR2799" s="7"/>
      <c r="AX2799" s="7"/>
      <c r="AY2799" s="7"/>
      <c r="BE2799" s="9"/>
      <c r="BW2799" s="17"/>
      <c r="CH2799" s="7"/>
      <c r="CJ2799" s="7"/>
      <c r="CP2799" s="7"/>
      <c r="CR2799" s="7"/>
      <c r="CS2799" s="7"/>
      <c r="CU2799" s="16"/>
      <c r="DB2799" s="7"/>
      <c r="DD2799" s="7"/>
      <c r="DF2799" s="9"/>
    </row>
    <row r="2800" spans="3:110" x14ac:dyDescent="0.25">
      <c r="C2800" s="6"/>
      <c r="H2800" s="7"/>
      <c r="L2800" s="18"/>
      <c r="M2800" s="18"/>
      <c r="N2800" s="20"/>
      <c r="AD2800" s="18"/>
      <c r="AE2800" s="18"/>
      <c r="AJ2800" s="7"/>
      <c r="AL2800" s="7"/>
      <c r="AN2800" s="7"/>
      <c r="AP2800" s="7"/>
      <c r="AR2800" s="7"/>
      <c r="AX2800" s="7"/>
      <c r="AY2800" s="7"/>
      <c r="BE2800" s="9"/>
      <c r="BW2800" s="17"/>
      <c r="CH2800" s="7"/>
      <c r="CJ2800" s="7"/>
      <c r="CP2800" s="7"/>
      <c r="CR2800" s="7"/>
      <c r="CS2800" s="7"/>
      <c r="CU2800" s="16"/>
      <c r="DB2800" s="7"/>
      <c r="DD2800" s="7"/>
      <c r="DF2800" s="9"/>
    </row>
    <row r="2801" spans="3:110" x14ac:dyDescent="0.25">
      <c r="C2801" s="6"/>
      <c r="H2801" s="7"/>
      <c r="L2801" s="18"/>
      <c r="M2801" s="18"/>
      <c r="N2801" s="20"/>
      <c r="AD2801" s="18"/>
      <c r="AE2801" s="18"/>
      <c r="AJ2801" s="7"/>
      <c r="AL2801" s="7"/>
      <c r="AN2801" s="7"/>
      <c r="AP2801" s="7"/>
      <c r="AR2801" s="7"/>
      <c r="AX2801" s="7"/>
      <c r="AY2801" s="7"/>
      <c r="BE2801" s="9"/>
      <c r="BW2801" s="17"/>
      <c r="CH2801" s="7"/>
      <c r="CJ2801" s="7"/>
      <c r="CP2801" s="7"/>
      <c r="CR2801" s="7"/>
      <c r="CS2801" s="7"/>
      <c r="CU2801" s="16"/>
      <c r="DB2801" s="7"/>
      <c r="DD2801" s="7"/>
      <c r="DF2801" s="9"/>
    </row>
    <row r="2802" spans="3:110" x14ac:dyDescent="0.25">
      <c r="C2802" s="6"/>
      <c r="H2802" s="7"/>
      <c r="L2802" s="18"/>
      <c r="M2802" s="18"/>
      <c r="N2802" s="20"/>
      <c r="AD2802" s="18"/>
      <c r="AE2802" s="18"/>
      <c r="AJ2802" s="7"/>
      <c r="AL2802" s="7"/>
      <c r="AN2802" s="7"/>
      <c r="AP2802" s="7"/>
      <c r="AR2802" s="7"/>
      <c r="AX2802" s="7"/>
      <c r="AY2802" s="7"/>
      <c r="BE2802" s="9"/>
      <c r="BW2802" s="17"/>
      <c r="CH2802" s="7"/>
      <c r="CJ2802" s="7"/>
      <c r="CP2802" s="7"/>
      <c r="CR2802" s="7"/>
      <c r="CS2802" s="7"/>
      <c r="CU2802" s="16"/>
      <c r="DB2802" s="7"/>
      <c r="DD2802" s="7"/>
      <c r="DF2802" s="9"/>
    </row>
    <row r="2803" spans="3:110" x14ac:dyDescent="0.25">
      <c r="C2803" s="6"/>
      <c r="H2803" s="7"/>
      <c r="L2803" s="18"/>
      <c r="M2803" s="18"/>
      <c r="N2803" s="20"/>
      <c r="AD2803" s="18"/>
      <c r="AE2803" s="18"/>
      <c r="AJ2803" s="7"/>
      <c r="AL2803" s="7"/>
      <c r="AN2803" s="7"/>
      <c r="AP2803" s="7"/>
      <c r="AR2803" s="7"/>
      <c r="AX2803" s="7"/>
      <c r="AY2803" s="7"/>
      <c r="BE2803" s="9"/>
      <c r="BW2803" s="17"/>
      <c r="CH2803" s="7"/>
      <c r="CJ2803" s="7"/>
      <c r="CP2803" s="7"/>
      <c r="CR2803" s="7"/>
      <c r="CS2803" s="7"/>
      <c r="CU2803" s="16"/>
      <c r="DB2803" s="7"/>
      <c r="DD2803" s="7"/>
      <c r="DF2803" s="9"/>
    </row>
    <row r="2804" spans="3:110" x14ac:dyDescent="0.25">
      <c r="C2804" s="6"/>
      <c r="H2804" s="7"/>
      <c r="L2804" s="18"/>
      <c r="M2804" s="18"/>
      <c r="N2804" s="20"/>
      <c r="AD2804" s="18"/>
      <c r="AE2804" s="18"/>
      <c r="AJ2804" s="7"/>
      <c r="AL2804" s="7"/>
      <c r="AN2804" s="7"/>
      <c r="AP2804" s="7"/>
      <c r="AR2804" s="7"/>
      <c r="AX2804" s="7"/>
      <c r="AY2804" s="7"/>
      <c r="BE2804" s="9"/>
      <c r="BW2804" s="17"/>
      <c r="CH2804" s="7"/>
      <c r="CJ2804" s="7"/>
      <c r="CP2804" s="7"/>
      <c r="CR2804" s="7"/>
      <c r="CS2804" s="7"/>
      <c r="CU2804" s="16"/>
      <c r="DB2804" s="7"/>
      <c r="DD2804" s="7"/>
      <c r="DF2804" s="9"/>
    </row>
    <row r="2805" spans="3:110" x14ac:dyDescent="0.25">
      <c r="C2805" s="6"/>
      <c r="H2805" s="7"/>
      <c r="L2805" s="18"/>
      <c r="M2805" s="18"/>
      <c r="N2805" s="20"/>
      <c r="AD2805" s="18"/>
      <c r="AE2805" s="18"/>
      <c r="AJ2805" s="7"/>
      <c r="AL2805" s="7"/>
      <c r="AN2805" s="7"/>
      <c r="AP2805" s="7"/>
      <c r="AR2805" s="7"/>
      <c r="AX2805" s="7"/>
      <c r="AY2805" s="7"/>
      <c r="BE2805" s="9"/>
      <c r="BW2805" s="17"/>
      <c r="CH2805" s="7"/>
      <c r="CJ2805" s="7"/>
      <c r="CP2805" s="7"/>
      <c r="CR2805" s="7"/>
      <c r="CS2805" s="7"/>
      <c r="CU2805" s="16"/>
      <c r="DB2805" s="7"/>
      <c r="DD2805" s="7"/>
      <c r="DF2805" s="9"/>
    </row>
    <row r="2806" spans="3:110" x14ac:dyDescent="0.25">
      <c r="C2806" s="6"/>
      <c r="H2806" s="7"/>
      <c r="L2806" s="18"/>
      <c r="M2806" s="18"/>
      <c r="N2806" s="20"/>
      <c r="AD2806" s="18"/>
      <c r="AE2806" s="18"/>
      <c r="AJ2806" s="7"/>
      <c r="AL2806" s="7"/>
      <c r="AN2806" s="7"/>
      <c r="AP2806" s="7"/>
      <c r="AR2806" s="7"/>
      <c r="AX2806" s="7"/>
      <c r="AY2806" s="7"/>
      <c r="BE2806" s="9"/>
      <c r="BW2806" s="17"/>
      <c r="CH2806" s="7"/>
      <c r="CJ2806" s="7"/>
      <c r="CP2806" s="7"/>
      <c r="CR2806" s="7"/>
      <c r="CS2806" s="7"/>
      <c r="CU2806" s="16"/>
      <c r="DB2806" s="7"/>
      <c r="DD2806" s="7"/>
      <c r="DF2806" s="9"/>
    </row>
    <row r="2807" spans="3:110" x14ac:dyDescent="0.25">
      <c r="C2807" s="6"/>
      <c r="H2807" s="7"/>
      <c r="L2807" s="18"/>
      <c r="M2807" s="18"/>
      <c r="N2807" s="20"/>
      <c r="AD2807" s="18"/>
      <c r="AE2807" s="18"/>
      <c r="AJ2807" s="7"/>
      <c r="AL2807" s="7"/>
      <c r="AN2807" s="7"/>
      <c r="AP2807" s="7"/>
      <c r="AR2807" s="7"/>
      <c r="AX2807" s="7"/>
      <c r="AY2807" s="7"/>
      <c r="BE2807" s="9"/>
      <c r="BW2807" s="17"/>
      <c r="CH2807" s="7"/>
      <c r="CJ2807" s="7"/>
      <c r="CP2807" s="7"/>
      <c r="CR2807" s="7"/>
      <c r="CS2807" s="7"/>
      <c r="CU2807" s="16"/>
      <c r="DB2807" s="7"/>
      <c r="DD2807" s="7"/>
      <c r="DF2807" s="9"/>
    </row>
    <row r="2808" spans="3:110" x14ac:dyDescent="0.25">
      <c r="C2808" s="6"/>
      <c r="H2808" s="7"/>
      <c r="L2808" s="18"/>
      <c r="M2808" s="18"/>
      <c r="N2808" s="20"/>
      <c r="AD2808" s="18"/>
      <c r="AE2808" s="18"/>
      <c r="AJ2808" s="7"/>
      <c r="AL2808" s="7"/>
      <c r="AN2808" s="7"/>
      <c r="AP2808" s="7"/>
      <c r="AR2808" s="7"/>
      <c r="AX2808" s="7"/>
      <c r="AY2808" s="7"/>
      <c r="BE2808" s="9"/>
      <c r="BW2808" s="17"/>
      <c r="CH2808" s="7"/>
      <c r="CJ2808" s="7"/>
      <c r="CP2808" s="7"/>
      <c r="CR2808" s="7"/>
      <c r="CS2808" s="7"/>
      <c r="CU2808" s="16"/>
      <c r="DB2808" s="7"/>
      <c r="DD2808" s="7"/>
      <c r="DF2808" s="9"/>
    </row>
    <row r="2809" spans="3:110" x14ac:dyDescent="0.25">
      <c r="C2809" s="6"/>
      <c r="H2809" s="7"/>
      <c r="L2809" s="18"/>
      <c r="M2809" s="18"/>
      <c r="N2809" s="20"/>
      <c r="AD2809" s="18"/>
      <c r="AE2809" s="18"/>
      <c r="AJ2809" s="7"/>
      <c r="AL2809" s="7"/>
      <c r="AN2809" s="7"/>
      <c r="AP2809" s="7"/>
      <c r="AR2809" s="7"/>
      <c r="AX2809" s="7"/>
      <c r="AY2809" s="7"/>
      <c r="BE2809" s="9"/>
      <c r="BW2809" s="17"/>
      <c r="CH2809" s="7"/>
      <c r="CJ2809" s="7"/>
      <c r="CP2809" s="7"/>
      <c r="CR2809" s="7"/>
      <c r="CS2809" s="7"/>
      <c r="CU2809" s="16"/>
      <c r="DB2809" s="7"/>
      <c r="DD2809" s="7"/>
      <c r="DF2809" s="9"/>
    </row>
    <row r="2810" spans="3:110" x14ac:dyDescent="0.25">
      <c r="C2810" s="6"/>
      <c r="H2810" s="7"/>
      <c r="L2810" s="18"/>
      <c r="M2810" s="18"/>
      <c r="N2810" s="20"/>
      <c r="AD2810" s="18"/>
      <c r="AE2810" s="18"/>
      <c r="AJ2810" s="7"/>
      <c r="AL2810" s="7"/>
      <c r="AN2810" s="7"/>
      <c r="AP2810" s="7"/>
      <c r="AR2810" s="7"/>
      <c r="AX2810" s="7"/>
      <c r="AY2810" s="7"/>
      <c r="BE2810" s="9"/>
      <c r="BW2810" s="17"/>
      <c r="CH2810" s="7"/>
      <c r="CJ2810" s="7"/>
      <c r="CP2810" s="7"/>
      <c r="CR2810" s="7"/>
      <c r="CS2810" s="7"/>
      <c r="CU2810" s="16"/>
      <c r="DB2810" s="7"/>
      <c r="DD2810" s="7"/>
      <c r="DF2810" s="9"/>
    </row>
    <row r="2811" spans="3:110" x14ac:dyDescent="0.25">
      <c r="C2811" s="6"/>
      <c r="H2811" s="7"/>
      <c r="L2811" s="18"/>
      <c r="M2811" s="18"/>
      <c r="N2811" s="20"/>
      <c r="AD2811" s="18"/>
      <c r="AE2811" s="18"/>
      <c r="AJ2811" s="7"/>
      <c r="AL2811" s="7"/>
      <c r="AN2811" s="7"/>
      <c r="AP2811" s="7"/>
      <c r="AR2811" s="7"/>
      <c r="AX2811" s="7"/>
      <c r="AY2811" s="7"/>
      <c r="BE2811" s="9"/>
      <c r="BW2811" s="17"/>
      <c r="CH2811" s="7"/>
      <c r="CJ2811" s="7"/>
      <c r="CP2811" s="7"/>
      <c r="CR2811" s="7"/>
      <c r="CS2811" s="7"/>
      <c r="CU2811" s="16"/>
      <c r="DB2811" s="7"/>
      <c r="DD2811" s="7"/>
      <c r="DF2811" s="9"/>
    </row>
    <row r="2812" spans="3:110" x14ac:dyDescent="0.25">
      <c r="C2812" s="6"/>
      <c r="H2812" s="7"/>
      <c r="L2812" s="18"/>
      <c r="M2812" s="18"/>
      <c r="N2812" s="20"/>
      <c r="AD2812" s="18"/>
      <c r="AE2812" s="18"/>
      <c r="AJ2812" s="7"/>
      <c r="AL2812" s="7"/>
      <c r="AN2812" s="7"/>
      <c r="AP2812" s="7"/>
      <c r="AR2812" s="7"/>
      <c r="AX2812" s="7"/>
      <c r="AY2812" s="7"/>
      <c r="BE2812" s="9"/>
      <c r="BW2812" s="17"/>
      <c r="CH2812" s="7"/>
      <c r="CJ2812" s="7"/>
      <c r="CP2812" s="7"/>
      <c r="CR2812" s="7"/>
      <c r="CS2812" s="7"/>
      <c r="CU2812" s="16"/>
      <c r="DB2812" s="7"/>
      <c r="DD2812" s="7"/>
      <c r="DF2812" s="9"/>
    </row>
    <row r="2813" spans="3:110" x14ac:dyDescent="0.25">
      <c r="C2813" s="6"/>
      <c r="H2813" s="7"/>
      <c r="L2813" s="18"/>
      <c r="M2813" s="18"/>
      <c r="N2813" s="20"/>
      <c r="AD2813" s="18"/>
      <c r="AE2813" s="18"/>
      <c r="AJ2813" s="7"/>
      <c r="AL2813" s="7"/>
      <c r="AN2813" s="7"/>
      <c r="AP2813" s="7"/>
      <c r="AR2813" s="7"/>
      <c r="AX2813" s="7"/>
      <c r="AY2813" s="7"/>
      <c r="BE2813" s="9"/>
      <c r="BW2813" s="17"/>
      <c r="CH2813" s="7"/>
      <c r="CJ2813" s="7"/>
      <c r="CP2813" s="7"/>
      <c r="CR2813" s="7"/>
      <c r="CS2813" s="7"/>
      <c r="CU2813" s="16"/>
      <c r="DB2813" s="7"/>
      <c r="DD2813" s="7"/>
      <c r="DF2813" s="9"/>
    </row>
    <row r="2814" spans="3:110" x14ac:dyDescent="0.25">
      <c r="C2814" s="6"/>
      <c r="H2814" s="7"/>
      <c r="L2814" s="18"/>
      <c r="M2814" s="18"/>
      <c r="N2814" s="20"/>
      <c r="AD2814" s="18"/>
      <c r="AE2814" s="18"/>
      <c r="AJ2814" s="7"/>
      <c r="AL2814" s="7"/>
      <c r="AN2814" s="7"/>
      <c r="AP2814" s="7"/>
      <c r="AR2814" s="7"/>
      <c r="AX2814" s="7"/>
      <c r="AY2814" s="7"/>
      <c r="BE2814" s="9"/>
      <c r="BW2814" s="17"/>
      <c r="CH2814" s="7"/>
      <c r="CJ2814" s="7"/>
      <c r="CP2814" s="7"/>
      <c r="CR2814" s="7"/>
      <c r="CS2814" s="7"/>
      <c r="CU2814" s="16"/>
      <c r="DB2814" s="7"/>
      <c r="DD2814" s="7"/>
      <c r="DF2814" s="9"/>
    </row>
    <row r="2815" spans="3:110" x14ac:dyDescent="0.25">
      <c r="C2815" s="6"/>
      <c r="H2815" s="7"/>
      <c r="L2815" s="18"/>
      <c r="M2815" s="18"/>
      <c r="N2815" s="20"/>
      <c r="AD2815" s="18"/>
      <c r="AE2815" s="18"/>
      <c r="AJ2815" s="7"/>
      <c r="AL2815" s="7"/>
      <c r="AN2815" s="7"/>
      <c r="AP2815" s="7"/>
      <c r="AR2815" s="7"/>
      <c r="AX2815" s="7"/>
      <c r="AY2815" s="7"/>
      <c r="BE2815" s="9"/>
      <c r="BW2815" s="17"/>
      <c r="CH2815" s="7"/>
      <c r="CJ2815" s="7"/>
      <c r="CP2815" s="7"/>
      <c r="CR2815" s="7"/>
      <c r="CS2815" s="7"/>
      <c r="CU2815" s="16"/>
      <c r="DB2815" s="7"/>
      <c r="DD2815" s="7"/>
      <c r="DF2815" s="9"/>
    </row>
    <row r="2816" spans="3:110" x14ac:dyDescent="0.25">
      <c r="C2816" s="6"/>
      <c r="H2816" s="7"/>
      <c r="L2816" s="18"/>
      <c r="M2816" s="18"/>
      <c r="N2816" s="20"/>
      <c r="AD2816" s="18"/>
      <c r="AE2816" s="18"/>
      <c r="AJ2816" s="7"/>
      <c r="AL2816" s="7"/>
      <c r="AN2816" s="7"/>
      <c r="AP2816" s="7"/>
      <c r="AR2816" s="7"/>
      <c r="AX2816" s="7"/>
      <c r="AY2816" s="7"/>
      <c r="BE2816" s="9"/>
      <c r="BW2816" s="17"/>
      <c r="CH2816" s="7"/>
      <c r="CJ2816" s="7"/>
      <c r="CP2816" s="7"/>
      <c r="CR2816" s="7"/>
      <c r="CS2816" s="7"/>
      <c r="CU2816" s="16"/>
      <c r="DB2816" s="7"/>
      <c r="DD2816" s="7"/>
      <c r="DF2816" s="9"/>
    </row>
    <row r="2817" spans="3:110" x14ac:dyDescent="0.25">
      <c r="C2817" s="6"/>
      <c r="H2817" s="7"/>
      <c r="L2817" s="18"/>
      <c r="M2817" s="18"/>
      <c r="N2817" s="20"/>
      <c r="AD2817" s="18"/>
      <c r="AE2817" s="18"/>
      <c r="AJ2817" s="7"/>
      <c r="AL2817" s="7"/>
      <c r="AN2817" s="7"/>
      <c r="AP2817" s="7"/>
      <c r="AR2817" s="7"/>
      <c r="AX2817" s="7"/>
      <c r="AY2817" s="7"/>
      <c r="BE2817" s="9"/>
      <c r="BW2817" s="17"/>
      <c r="CH2817" s="7"/>
      <c r="CJ2817" s="7"/>
      <c r="CP2817" s="7"/>
      <c r="CR2817" s="7"/>
      <c r="CS2817" s="7"/>
      <c r="CU2817" s="16"/>
      <c r="DB2817" s="7"/>
      <c r="DD2817" s="7"/>
      <c r="DF2817" s="9"/>
    </row>
    <row r="2818" spans="3:110" x14ac:dyDescent="0.25">
      <c r="C2818" s="6"/>
      <c r="H2818" s="7"/>
      <c r="L2818" s="18"/>
      <c r="M2818" s="18"/>
      <c r="N2818" s="20"/>
      <c r="AD2818" s="18"/>
      <c r="AE2818" s="18"/>
      <c r="AJ2818" s="7"/>
      <c r="AL2818" s="7"/>
      <c r="AN2818" s="7"/>
      <c r="AP2818" s="7"/>
      <c r="AR2818" s="7"/>
      <c r="AX2818" s="7"/>
      <c r="AY2818" s="7"/>
      <c r="BE2818" s="9"/>
      <c r="BW2818" s="17"/>
      <c r="CH2818" s="7"/>
      <c r="CJ2818" s="7"/>
      <c r="CP2818" s="7"/>
      <c r="CR2818" s="7"/>
      <c r="CS2818" s="7"/>
      <c r="CU2818" s="16"/>
      <c r="DB2818" s="7"/>
      <c r="DD2818" s="7"/>
      <c r="DF2818" s="9"/>
    </row>
    <row r="2819" spans="3:110" x14ac:dyDescent="0.25">
      <c r="C2819" s="6"/>
      <c r="H2819" s="7"/>
      <c r="L2819" s="18"/>
      <c r="M2819" s="18"/>
      <c r="N2819" s="20"/>
      <c r="AD2819" s="18"/>
      <c r="AE2819" s="18"/>
      <c r="AJ2819" s="7"/>
      <c r="AL2819" s="7"/>
      <c r="AN2819" s="7"/>
      <c r="AP2819" s="7"/>
      <c r="AR2819" s="7"/>
      <c r="AX2819" s="7"/>
      <c r="AY2819" s="7"/>
      <c r="BE2819" s="9"/>
      <c r="BW2819" s="17"/>
      <c r="CH2819" s="7"/>
      <c r="CJ2819" s="7"/>
      <c r="CP2819" s="7"/>
      <c r="CR2819" s="7"/>
      <c r="CS2819" s="7"/>
      <c r="CU2819" s="16"/>
      <c r="DB2819" s="7"/>
      <c r="DD2819" s="7"/>
      <c r="DF2819" s="9"/>
    </row>
    <row r="2820" spans="3:110" x14ac:dyDescent="0.25">
      <c r="C2820" s="6"/>
      <c r="H2820" s="7"/>
      <c r="L2820" s="18"/>
      <c r="M2820" s="18"/>
      <c r="N2820" s="20"/>
      <c r="AD2820" s="18"/>
      <c r="AE2820" s="18"/>
      <c r="AJ2820" s="7"/>
      <c r="AL2820" s="7"/>
      <c r="AN2820" s="7"/>
      <c r="AP2820" s="7"/>
      <c r="AR2820" s="7"/>
      <c r="AX2820" s="7"/>
      <c r="AY2820" s="7"/>
      <c r="BE2820" s="9"/>
      <c r="BW2820" s="17"/>
      <c r="CH2820" s="7"/>
      <c r="CJ2820" s="7"/>
      <c r="CP2820" s="7"/>
      <c r="CR2820" s="7"/>
      <c r="CS2820" s="7"/>
      <c r="CU2820" s="16"/>
      <c r="DB2820" s="7"/>
      <c r="DD2820" s="7"/>
      <c r="DF2820" s="9"/>
    </row>
    <row r="2821" spans="3:110" x14ac:dyDescent="0.25">
      <c r="C2821" s="6"/>
      <c r="H2821" s="7"/>
      <c r="L2821" s="18"/>
      <c r="M2821" s="18"/>
      <c r="N2821" s="20"/>
      <c r="AD2821" s="18"/>
      <c r="AE2821" s="18"/>
      <c r="AJ2821" s="7"/>
      <c r="AL2821" s="7"/>
      <c r="AN2821" s="7"/>
      <c r="AP2821" s="7"/>
      <c r="AR2821" s="7"/>
      <c r="AX2821" s="7"/>
      <c r="AY2821" s="7"/>
      <c r="BE2821" s="9"/>
      <c r="BW2821" s="17"/>
      <c r="CH2821" s="7"/>
      <c r="CJ2821" s="7"/>
      <c r="CP2821" s="7"/>
      <c r="CR2821" s="7"/>
      <c r="CS2821" s="7"/>
      <c r="CU2821" s="16"/>
      <c r="DB2821" s="7"/>
      <c r="DD2821" s="7"/>
      <c r="DF2821" s="9"/>
    </row>
    <row r="2822" spans="3:110" x14ac:dyDescent="0.25">
      <c r="C2822" s="6"/>
      <c r="H2822" s="7"/>
      <c r="L2822" s="18"/>
      <c r="M2822" s="18"/>
      <c r="N2822" s="20"/>
      <c r="AD2822" s="18"/>
      <c r="AE2822" s="18"/>
      <c r="AJ2822" s="7"/>
      <c r="AL2822" s="7"/>
      <c r="AN2822" s="7"/>
      <c r="AP2822" s="7"/>
      <c r="AR2822" s="7"/>
      <c r="AX2822" s="7"/>
      <c r="AY2822" s="7"/>
      <c r="BE2822" s="9"/>
      <c r="BW2822" s="17"/>
      <c r="CH2822" s="7"/>
      <c r="CJ2822" s="7"/>
      <c r="CP2822" s="7"/>
      <c r="CR2822" s="7"/>
      <c r="CS2822" s="7"/>
      <c r="CU2822" s="16"/>
      <c r="DB2822" s="7"/>
      <c r="DD2822" s="7"/>
      <c r="DF2822" s="9"/>
    </row>
    <row r="2823" spans="3:110" x14ac:dyDescent="0.25">
      <c r="C2823" s="6"/>
      <c r="H2823" s="7"/>
      <c r="L2823" s="18"/>
      <c r="M2823" s="18"/>
      <c r="N2823" s="20"/>
      <c r="AD2823" s="18"/>
      <c r="AE2823" s="18"/>
      <c r="AJ2823" s="7"/>
      <c r="AL2823" s="7"/>
      <c r="AN2823" s="7"/>
      <c r="AP2823" s="7"/>
      <c r="AR2823" s="7"/>
      <c r="AX2823" s="7"/>
      <c r="AY2823" s="7"/>
      <c r="BE2823" s="9"/>
      <c r="BW2823" s="17"/>
      <c r="CH2823" s="7"/>
      <c r="CJ2823" s="7"/>
      <c r="CP2823" s="7"/>
      <c r="CR2823" s="7"/>
      <c r="CS2823" s="7"/>
      <c r="CU2823" s="16"/>
      <c r="DB2823" s="7"/>
      <c r="DD2823" s="7"/>
      <c r="DF2823" s="9"/>
    </row>
    <row r="2824" spans="3:110" x14ac:dyDescent="0.25">
      <c r="C2824" s="6"/>
      <c r="H2824" s="7"/>
      <c r="L2824" s="18"/>
      <c r="M2824" s="18"/>
      <c r="N2824" s="20"/>
      <c r="AD2824" s="18"/>
      <c r="AE2824" s="18"/>
      <c r="AJ2824" s="7"/>
      <c r="AL2824" s="7"/>
      <c r="AN2824" s="7"/>
      <c r="AP2824" s="7"/>
      <c r="AR2824" s="7"/>
      <c r="AX2824" s="7"/>
      <c r="AY2824" s="7"/>
      <c r="BE2824" s="9"/>
      <c r="BW2824" s="17"/>
      <c r="CH2824" s="7"/>
      <c r="CJ2824" s="7"/>
      <c r="CP2824" s="7"/>
      <c r="CR2824" s="7"/>
      <c r="CS2824" s="7"/>
      <c r="CU2824" s="16"/>
      <c r="DB2824" s="7"/>
      <c r="DD2824" s="7"/>
      <c r="DF2824" s="9"/>
    </row>
    <row r="2825" spans="3:110" x14ac:dyDescent="0.25">
      <c r="C2825" s="6"/>
      <c r="H2825" s="7"/>
      <c r="L2825" s="18"/>
      <c r="M2825" s="18"/>
      <c r="N2825" s="20"/>
      <c r="AD2825" s="18"/>
      <c r="AE2825" s="18"/>
      <c r="AJ2825" s="7"/>
      <c r="AL2825" s="7"/>
      <c r="AN2825" s="7"/>
      <c r="AP2825" s="7"/>
      <c r="AR2825" s="7"/>
      <c r="AX2825" s="7"/>
      <c r="AY2825" s="7"/>
      <c r="BE2825" s="9"/>
      <c r="BW2825" s="17"/>
      <c r="CH2825" s="7"/>
      <c r="CJ2825" s="7"/>
      <c r="CP2825" s="7"/>
      <c r="CR2825" s="7"/>
      <c r="CS2825" s="7"/>
      <c r="CU2825" s="16"/>
      <c r="DB2825" s="7"/>
      <c r="DD2825" s="7"/>
      <c r="DF2825" s="9"/>
    </row>
    <row r="2826" spans="3:110" x14ac:dyDescent="0.25">
      <c r="C2826" s="6"/>
      <c r="H2826" s="7"/>
      <c r="L2826" s="18"/>
      <c r="M2826" s="18"/>
      <c r="N2826" s="20"/>
      <c r="AD2826" s="18"/>
      <c r="AE2826" s="18"/>
      <c r="AJ2826" s="7"/>
      <c r="AL2826" s="7"/>
      <c r="AN2826" s="7"/>
      <c r="AP2826" s="7"/>
      <c r="AR2826" s="7"/>
      <c r="AX2826" s="7"/>
      <c r="AY2826" s="7"/>
      <c r="BE2826" s="9"/>
      <c r="BW2826" s="17"/>
      <c r="CH2826" s="7"/>
      <c r="CJ2826" s="7"/>
      <c r="CP2826" s="7"/>
      <c r="CR2826" s="7"/>
      <c r="CS2826" s="7"/>
      <c r="CU2826" s="16"/>
      <c r="DB2826" s="7"/>
      <c r="DD2826" s="7"/>
      <c r="DF2826" s="9"/>
    </row>
    <row r="2827" spans="3:110" x14ac:dyDescent="0.25">
      <c r="C2827" s="6"/>
      <c r="H2827" s="7"/>
      <c r="L2827" s="18"/>
      <c r="M2827" s="18"/>
      <c r="N2827" s="20"/>
      <c r="AD2827" s="18"/>
      <c r="AE2827" s="18"/>
      <c r="AJ2827" s="7"/>
      <c r="AL2827" s="7"/>
      <c r="AN2827" s="7"/>
      <c r="AP2827" s="7"/>
      <c r="AR2827" s="7"/>
      <c r="AX2827" s="7"/>
      <c r="AY2827" s="7"/>
      <c r="BE2827" s="9"/>
      <c r="BW2827" s="17"/>
      <c r="CH2827" s="7"/>
      <c r="CJ2827" s="7"/>
      <c r="CP2827" s="7"/>
      <c r="CR2827" s="7"/>
      <c r="CS2827" s="7"/>
      <c r="CU2827" s="16"/>
      <c r="DB2827" s="7"/>
      <c r="DD2827" s="7"/>
      <c r="DF2827" s="9"/>
    </row>
    <row r="2828" spans="3:110" x14ac:dyDescent="0.25">
      <c r="C2828" s="6"/>
      <c r="H2828" s="7"/>
      <c r="L2828" s="18"/>
      <c r="M2828" s="18"/>
      <c r="N2828" s="20"/>
      <c r="AD2828" s="18"/>
      <c r="AE2828" s="18"/>
      <c r="AJ2828" s="7"/>
      <c r="AL2828" s="7"/>
      <c r="AN2828" s="7"/>
      <c r="AP2828" s="7"/>
      <c r="AR2828" s="7"/>
      <c r="AX2828" s="7"/>
      <c r="AY2828" s="7"/>
      <c r="BE2828" s="9"/>
      <c r="BW2828" s="17"/>
      <c r="CH2828" s="7"/>
      <c r="CJ2828" s="7"/>
      <c r="CP2828" s="7"/>
      <c r="CR2828" s="7"/>
      <c r="CS2828" s="7"/>
      <c r="CU2828" s="16"/>
      <c r="DB2828" s="7"/>
      <c r="DD2828" s="7"/>
      <c r="DF2828" s="9"/>
    </row>
    <row r="2829" spans="3:110" x14ac:dyDescent="0.25">
      <c r="C2829" s="6"/>
      <c r="H2829" s="7"/>
      <c r="L2829" s="18"/>
      <c r="M2829" s="18"/>
      <c r="N2829" s="20"/>
      <c r="AD2829" s="18"/>
      <c r="AE2829" s="18"/>
      <c r="AJ2829" s="7"/>
      <c r="AL2829" s="7"/>
      <c r="AN2829" s="7"/>
      <c r="AP2829" s="7"/>
      <c r="AR2829" s="7"/>
      <c r="AX2829" s="7"/>
      <c r="AY2829" s="7"/>
      <c r="BE2829" s="9"/>
      <c r="BW2829" s="17"/>
      <c r="CH2829" s="7"/>
      <c r="CJ2829" s="7"/>
      <c r="CP2829" s="7"/>
      <c r="CR2829" s="7"/>
      <c r="CS2829" s="7"/>
      <c r="CU2829" s="16"/>
      <c r="DB2829" s="7"/>
      <c r="DD2829" s="7"/>
      <c r="DF2829" s="9"/>
    </row>
    <row r="2830" spans="3:110" x14ac:dyDescent="0.25">
      <c r="C2830" s="6"/>
      <c r="H2830" s="7"/>
      <c r="L2830" s="18"/>
      <c r="M2830" s="18"/>
      <c r="N2830" s="20"/>
      <c r="AD2830" s="18"/>
      <c r="AE2830" s="18"/>
      <c r="AJ2830" s="7"/>
      <c r="AL2830" s="7"/>
      <c r="AN2830" s="7"/>
      <c r="AP2830" s="7"/>
      <c r="AR2830" s="7"/>
      <c r="AX2830" s="7"/>
      <c r="AY2830" s="7"/>
      <c r="BE2830" s="9"/>
      <c r="BW2830" s="17"/>
      <c r="CH2830" s="7"/>
      <c r="CJ2830" s="7"/>
      <c r="CP2830" s="7"/>
      <c r="CR2830" s="7"/>
      <c r="CS2830" s="7"/>
      <c r="CU2830" s="16"/>
      <c r="DB2830" s="7"/>
      <c r="DD2830" s="7"/>
      <c r="DF2830" s="9"/>
    </row>
    <row r="2831" spans="3:110" x14ac:dyDescent="0.25">
      <c r="C2831" s="6"/>
      <c r="H2831" s="7"/>
      <c r="L2831" s="18"/>
      <c r="M2831" s="18"/>
      <c r="N2831" s="20"/>
      <c r="AD2831" s="18"/>
      <c r="AE2831" s="18"/>
      <c r="AJ2831" s="7"/>
      <c r="AL2831" s="7"/>
      <c r="AN2831" s="7"/>
      <c r="AP2831" s="7"/>
      <c r="AR2831" s="7"/>
      <c r="AX2831" s="7"/>
      <c r="AY2831" s="7"/>
      <c r="BE2831" s="9"/>
      <c r="BW2831" s="17"/>
      <c r="CH2831" s="7"/>
      <c r="CJ2831" s="7"/>
      <c r="CP2831" s="7"/>
      <c r="CR2831" s="7"/>
      <c r="CS2831" s="7"/>
      <c r="CU2831" s="16"/>
      <c r="DB2831" s="7"/>
      <c r="DD2831" s="7"/>
      <c r="DF2831" s="9"/>
    </row>
    <row r="2832" spans="3:110" x14ac:dyDescent="0.25">
      <c r="C2832" s="6"/>
      <c r="H2832" s="7"/>
      <c r="L2832" s="18"/>
      <c r="M2832" s="18"/>
      <c r="N2832" s="20"/>
      <c r="AD2832" s="18"/>
      <c r="AE2832" s="18"/>
      <c r="AJ2832" s="7"/>
      <c r="AL2832" s="7"/>
      <c r="AN2832" s="7"/>
      <c r="AP2832" s="7"/>
      <c r="AR2832" s="7"/>
      <c r="AX2832" s="7"/>
      <c r="AY2832" s="7"/>
      <c r="BE2832" s="9"/>
      <c r="BW2832" s="17"/>
      <c r="CH2832" s="7"/>
      <c r="CJ2832" s="7"/>
      <c r="CP2832" s="7"/>
      <c r="CR2832" s="7"/>
      <c r="CS2832" s="7"/>
      <c r="CU2832" s="16"/>
      <c r="DB2832" s="7"/>
      <c r="DD2832" s="7"/>
      <c r="DF2832" s="9"/>
    </row>
    <row r="2833" spans="3:110" x14ac:dyDescent="0.25">
      <c r="C2833" s="6"/>
      <c r="H2833" s="7"/>
      <c r="L2833" s="18"/>
      <c r="M2833" s="18"/>
      <c r="N2833" s="20"/>
      <c r="AD2833" s="18"/>
      <c r="AE2833" s="18"/>
      <c r="AJ2833" s="7"/>
      <c r="AL2833" s="7"/>
      <c r="AN2833" s="7"/>
      <c r="AP2833" s="7"/>
      <c r="AR2833" s="7"/>
      <c r="AX2833" s="7"/>
      <c r="AY2833" s="7"/>
      <c r="BE2833" s="9"/>
      <c r="BW2833" s="17"/>
      <c r="CH2833" s="7"/>
      <c r="CJ2833" s="7"/>
      <c r="CP2833" s="7"/>
      <c r="CR2833" s="7"/>
      <c r="CS2833" s="7"/>
      <c r="CU2833" s="16"/>
      <c r="DB2833" s="7"/>
      <c r="DD2833" s="7"/>
      <c r="DF2833" s="9"/>
    </row>
    <row r="2834" spans="3:110" x14ac:dyDescent="0.25">
      <c r="C2834" s="6"/>
      <c r="H2834" s="7"/>
      <c r="L2834" s="18"/>
      <c r="M2834" s="18"/>
      <c r="N2834" s="20"/>
      <c r="AD2834" s="18"/>
      <c r="AE2834" s="18"/>
      <c r="AJ2834" s="7"/>
      <c r="AL2834" s="7"/>
      <c r="AN2834" s="7"/>
      <c r="AP2834" s="7"/>
      <c r="AR2834" s="7"/>
      <c r="AX2834" s="7"/>
      <c r="AY2834" s="7"/>
      <c r="BE2834" s="9"/>
      <c r="BW2834" s="17"/>
      <c r="CH2834" s="7"/>
      <c r="CJ2834" s="7"/>
      <c r="CP2834" s="7"/>
      <c r="CR2834" s="7"/>
      <c r="CS2834" s="7"/>
      <c r="CU2834" s="16"/>
      <c r="DB2834" s="7"/>
      <c r="DD2834" s="7"/>
      <c r="DF2834" s="9"/>
    </row>
    <row r="2835" spans="3:110" x14ac:dyDescent="0.25">
      <c r="C2835" s="6"/>
      <c r="H2835" s="7"/>
      <c r="L2835" s="18"/>
      <c r="M2835" s="18"/>
      <c r="N2835" s="20"/>
      <c r="AD2835" s="18"/>
      <c r="AE2835" s="18"/>
      <c r="AJ2835" s="7"/>
      <c r="AL2835" s="7"/>
      <c r="AN2835" s="7"/>
      <c r="AP2835" s="7"/>
      <c r="AR2835" s="7"/>
      <c r="AX2835" s="7"/>
      <c r="AY2835" s="7"/>
      <c r="BE2835" s="9"/>
      <c r="BW2835" s="17"/>
      <c r="CH2835" s="7"/>
      <c r="CJ2835" s="7"/>
      <c r="CP2835" s="7"/>
      <c r="CR2835" s="7"/>
      <c r="CS2835" s="7"/>
      <c r="CU2835" s="16"/>
      <c r="DB2835" s="7"/>
      <c r="DD2835" s="7"/>
      <c r="DF2835" s="9"/>
    </row>
    <row r="2836" spans="3:110" x14ac:dyDescent="0.25">
      <c r="C2836" s="6"/>
      <c r="H2836" s="7"/>
      <c r="L2836" s="18"/>
      <c r="M2836" s="18"/>
      <c r="N2836" s="20"/>
      <c r="AD2836" s="18"/>
      <c r="AE2836" s="18"/>
      <c r="AJ2836" s="7"/>
      <c r="AL2836" s="7"/>
      <c r="AN2836" s="7"/>
      <c r="AP2836" s="7"/>
      <c r="AR2836" s="7"/>
      <c r="AX2836" s="7"/>
      <c r="AY2836" s="7"/>
      <c r="BE2836" s="9"/>
      <c r="BW2836" s="17"/>
      <c r="CH2836" s="7"/>
      <c r="CJ2836" s="7"/>
      <c r="CP2836" s="7"/>
      <c r="CR2836" s="7"/>
      <c r="CS2836" s="7"/>
      <c r="CU2836" s="16"/>
      <c r="DB2836" s="7"/>
      <c r="DD2836" s="7"/>
      <c r="DF2836" s="9"/>
    </row>
    <row r="2837" spans="3:110" x14ac:dyDescent="0.25">
      <c r="C2837" s="6"/>
      <c r="H2837" s="7"/>
      <c r="L2837" s="18"/>
      <c r="M2837" s="18"/>
      <c r="N2837" s="20"/>
      <c r="AD2837" s="18"/>
      <c r="AE2837" s="18"/>
      <c r="AJ2837" s="7"/>
      <c r="AL2837" s="7"/>
      <c r="AN2837" s="7"/>
      <c r="AP2837" s="7"/>
      <c r="AR2837" s="7"/>
      <c r="AX2837" s="7"/>
      <c r="AY2837" s="7"/>
      <c r="BE2837" s="9"/>
      <c r="BW2837" s="17"/>
      <c r="CH2837" s="7"/>
      <c r="CJ2837" s="7"/>
      <c r="CP2837" s="7"/>
      <c r="CR2837" s="7"/>
      <c r="CS2837" s="7"/>
      <c r="CU2837" s="16"/>
      <c r="DB2837" s="7"/>
      <c r="DD2837" s="7"/>
      <c r="DF2837" s="9"/>
    </row>
    <row r="2838" spans="3:110" x14ac:dyDescent="0.25">
      <c r="C2838" s="6"/>
      <c r="H2838" s="7"/>
      <c r="L2838" s="18"/>
      <c r="M2838" s="18"/>
      <c r="N2838" s="20"/>
      <c r="AD2838" s="18"/>
      <c r="AE2838" s="18"/>
      <c r="AJ2838" s="7"/>
      <c r="AL2838" s="7"/>
      <c r="AN2838" s="7"/>
      <c r="AP2838" s="7"/>
      <c r="AR2838" s="7"/>
      <c r="AX2838" s="7"/>
      <c r="AY2838" s="7"/>
      <c r="BE2838" s="9"/>
      <c r="BW2838" s="17"/>
      <c r="CH2838" s="7"/>
      <c r="CJ2838" s="7"/>
      <c r="CP2838" s="7"/>
      <c r="CR2838" s="7"/>
      <c r="CS2838" s="7"/>
      <c r="CU2838" s="16"/>
      <c r="DB2838" s="7"/>
      <c r="DD2838" s="7"/>
      <c r="DF2838" s="9"/>
    </row>
    <row r="2839" spans="3:110" x14ac:dyDescent="0.25">
      <c r="C2839" s="6"/>
      <c r="H2839" s="7"/>
      <c r="L2839" s="18"/>
      <c r="M2839" s="18"/>
      <c r="N2839" s="20"/>
      <c r="AD2839" s="18"/>
      <c r="AE2839" s="18"/>
      <c r="AJ2839" s="7"/>
      <c r="AL2839" s="7"/>
      <c r="AN2839" s="7"/>
      <c r="AP2839" s="7"/>
      <c r="AR2839" s="7"/>
      <c r="AX2839" s="7"/>
      <c r="AY2839" s="7"/>
      <c r="BE2839" s="9"/>
      <c r="BW2839" s="17"/>
      <c r="CH2839" s="7"/>
      <c r="CJ2839" s="7"/>
      <c r="CP2839" s="7"/>
      <c r="CR2839" s="7"/>
      <c r="CS2839" s="7"/>
      <c r="CU2839" s="16"/>
      <c r="DB2839" s="7"/>
      <c r="DD2839" s="7"/>
      <c r="DF2839" s="9"/>
    </row>
    <row r="2840" spans="3:110" x14ac:dyDescent="0.25">
      <c r="C2840" s="6"/>
      <c r="H2840" s="7"/>
      <c r="L2840" s="18"/>
      <c r="M2840" s="18"/>
      <c r="N2840" s="20"/>
      <c r="AD2840" s="18"/>
      <c r="AE2840" s="18"/>
      <c r="AJ2840" s="7"/>
      <c r="AL2840" s="7"/>
      <c r="AN2840" s="7"/>
      <c r="AP2840" s="7"/>
      <c r="AR2840" s="7"/>
      <c r="AX2840" s="7"/>
      <c r="AY2840" s="7"/>
      <c r="BE2840" s="9"/>
      <c r="BW2840" s="17"/>
      <c r="CH2840" s="7"/>
      <c r="CJ2840" s="7"/>
      <c r="CP2840" s="7"/>
      <c r="CR2840" s="7"/>
      <c r="CS2840" s="7"/>
      <c r="CU2840" s="16"/>
      <c r="DB2840" s="7"/>
      <c r="DD2840" s="7"/>
      <c r="DF2840" s="9"/>
    </row>
    <row r="2841" spans="3:110" x14ac:dyDescent="0.25">
      <c r="C2841" s="6"/>
      <c r="H2841" s="7"/>
      <c r="L2841" s="18"/>
      <c r="M2841" s="18"/>
      <c r="N2841" s="20"/>
      <c r="AD2841" s="18"/>
      <c r="AE2841" s="18"/>
      <c r="AJ2841" s="7"/>
      <c r="AL2841" s="7"/>
      <c r="AN2841" s="7"/>
      <c r="AP2841" s="7"/>
      <c r="AR2841" s="7"/>
      <c r="AX2841" s="7"/>
      <c r="AY2841" s="7"/>
      <c r="BE2841" s="9"/>
      <c r="BW2841" s="17"/>
      <c r="CH2841" s="7"/>
      <c r="CJ2841" s="7"/>
      <c r="CP2841" s="7"/>
      <c r="CR2841" s="7"/>
      <c r="CS2841" s="7"/>
      <c r="CU2841" s="16"/>
      <c r="DB2841" s="7"/>
      <c r="DD2841" s="7"/>
      <c r="DF2841" s="9"/>
    </row>
    <row r="2842" spans="3:110" x14ac:dyDescent="0.25">
      <c r="C2842" s="6"/>
      <c r="H2842" s="7"/>
      <c r="L2842" s="18"/>
      <c r="M2842" s="18"/>
      <c r="N2842" s="20"/>
      <c r="AD2842" s="18"/>
      <c r="AE2842" s="18"/>
      <c r="AJ2842" s="7"/>
      <c r="AL2842" s="7"/>
      <c r="AN2842" s="7"/>
      <c r="AP2842" s="7"/>
      <c r="AR2842" s="7"/>
      <c r="AX2842" s="7"/>
      <c r="AY2842" s="7"/>
      <c r="BE2842" s="9"/>
      <c r="BW2842" s="17"/>
      <c r="CH2842" s="7"/>
      <c r="CJ2842" s="7"/>
      <c r="CP2842" s="7"/>
      <c r="CR2842" s="7"/>
      <c r="CS2842" s="7"/>
      <c r="CU2842" s="16"/>
      <c r="DB2842" s="7"/>
      <c r="DD2842" s="7"/>
      <c r="DF2842" s="9"/>
    </row>
    <row r="2843" spans="3:110" x14ac:dyDescent="0.25">
      <c r="C2843" s="6"/>
      <c r="H2843" s="7"/>
      <c r="L2843" s="18"/>
      <c r="M2843" s="18"/>
      <c r="N2843" s="20"/>
      <c r="AD2843" s="18"/>
      <c r="AE2843" s="18"/>
      <c r="AJ2843" s="7"/>
      <c r="AL2843" s="7"/>
      <c r="AN2843" s="7"/>
      <c r="AP2843" s="7"/>
      <c r="AR2843" s="7"/>
      <c r="AX2843" s="7"/>
      <c r="AY2843" s="7"/>
      <c r="BE2843" s="9"/>
      <c r="BW2843" s="17"/>
      <c r="CH2843" s="7"/>
      <c r="CJ2843" s="7"/>
      <c r="CP2843" s="7"/>
      <c r="CR2843" s="7"/>
      <c r="CS2843" s="7"/>
      <c r="CU2843" s="16"/>
      <c r="DB2843" s="7"/>
      <c r="DD2843" s="7"/>
      <c r="DF2843" s="9"/>
    </row>
    <row r="2844" spans="3:110" x14ac:dyDescent="0.25">
      <c r="C2844" s="6"/>
      <c r="H2844" s="7"/>
      <c r="L2844" s="18"/>
      <c r="M2844" s="18"/>
      <c r="N2844" s="20"/>
      <c r="AD2844" s="18"/>
      <c r="AE2844" s="18"/>
      <c r="AJ2844" s="7"/>
      <c r="AL2844" s="7"/>
      <c r="AN2844" s="7"/>
      <c r="AP2844" s="7"/>
      <c r="AR2844" s="7"/>
      <c r="AX2844" s="7"/>
      <c r="AY2844" s="7"/>
      <c r="BE2844" s="9"/>
      <c r="BW2844" s="17"/>
      <c r="CH2844" s="7"/>
      <c r="CJ2844" s="7"/>
      <c r="CP2844" s="7"/>
      <c r="CR2844" s="7"/>
      <c r="CS2844" s="7"/>
      <c r="CU2844" s="16"/>
      <c r="DB2844" s="7"/>
      <c r="DD2844" s="7"/>
      <c r="DF2844" s="9"/>
    </row>
    <row r="2845" spans="3:110" x14ac:dyDescent="0.25">
      <c r="C2845" s="6"/>
      <c r="H2845" s="7"/>
      <c r="L2845" s="18"/>
      <c r="M2845" s="18"/>
      <c r="N2845" s="20"/>
      <c r="AD2845" s="18"/>
      <c r="AE2845" s="18"/>
      <c r="AJ2845" s="7"/>
      <c r="AL2845" s="7"/>
      <c r="AN2845" s="7"/>
      <c r="AP2845" s="7"/>
      <c r="AR2845" s="7"/>
      <c r="AX2845" s="7"/>
      <c r="AY2845" s="7"/>
      <c r="BE2845" s="9"/>
      <c r="BW2845" s="17"/>
      <c r="CH2845" s="7"/>
      <c r="CJ2845" s="7"/>
      <c r="CP2845" s="7"/>
      <c r="CR2845" s="7"/>
      <c r="CS2845" s="7"/>
      <c r="CU2845" s="16"/>
      <c r="DB2845" s="7"/>
      <c r="DD2845" s="7"/>
      <c r="DF2845" s="9"/>
    </row>
    <row r="2846" spans="3:110" x14ac:dyDescent="0.25">
      <c r="C2846" s="6"/>
      <c r="H2846" s="7"/>
      <c r="L2846" s="18"/>
      <c r="M2846" s="18"/>
      <c r="N2846" s="20"/>
      <c r="AD2846" s="18"/>
      <c r="AE2846" s="18"/>
      <c r="AJ2846" s="7"/>
      <c r="AL2846" s="7"/>
      <c r="AN2846" s="7"/>
      <c r="AP2846" s="7"/>
      <c r="AR2846" s="7"/>
      <c r="AX2846" s="7"/>
      <c r="AY2846" s="7"/>
      <c r="BE2846" s="9"/>
      <c r="BW2846" s="17"/>
      <c r="CH2846" s="7"/>
      <c r="CJ2846" s="7"/>
      <c r="CP2846" s="7"/>
      <c r="CR2846" s="7"/>
      <c r="CS2846" s="7"/>
      <c r="CU2846" s="16"/>
      <c r="DB2846" s="7"/>
      <c r="DD2846" s="7"/>
      <c r="DF2846" s="9"/>
    </row>
    <row r="2847" spans="3:110" x14ac:dyDescent="0.25">
      <c r="C2847" s="6"/>
      <c r="H2847" s="7"/>
      <c r="L2847" s="18"/>
      <c r="M2847" s="18"/>
      <c r="N2847" s="20"/>
      <c r="AD2847" s="18"/>
      <c r="AE2847" s="18"/>
      <c r="AJ2847" s="7"/>
      <c r="AL2847" s="7"/>
      <c r="AN2847" s="7"/>
      <c r="AP2847" s="7"/>
      <c r="AR2847" s="7"/>
      <c r="AX2847" s="7"/>
      <c r="AY2847" s="7"/>
      <c r="BE2847" s="9"/>
      <c r="BW2847" s="17"/>
      <c r="CH2847" s="7"/>
      <c r="CJ2847" s="7"/>
      <c r="CP2847" s="7"/>
      <c r="CR2847" s="7"/>
      <c r="CS2847" s="7"/>
      <c r="CU2847" s="16"/>
      <c r="DB2847" s="7"/>
      <c r="DD2847" s="7"/>
      <c r="DF2847" s="9"/>
    </row>
    <row r="2848" spans="3:110" x14ac:dyDescent="0.25">
      <c r="C2848" s="6"/>
      <c r="H2848" s="7"/>
      <c r="L2848" s="18"/>
      <c r="M2848" s="18"/>
      <c r="N2848" s="20"/>
      <c r="AD2848" s="18"/>
      <c r="AE2848" s="18"/>
      <c r="AJ2848" s="7"/>
      <c r="AL2848" s="7"/>
      <c r="AN2848" s="7"/>
      <c r="AP2848" s="7"/>
      <c r="AR2848" s="7"/>
      <c r="AX2848" s="7"/>
      <c r="AY2848" s="7"/>
      <c r="BE2848" s="9"/>
      <c r="BW2848" s="17"/>
      <c r="CH2848" s="7"/>
      <c r="CJ2848" s="7"/>
      <c r="CP2848" s="7"/>
      <c r="CR2848" s="7"/>
      <c r="CS2848" s="7"/>
      <c r="CU2848" s="16"/>
      <c r="DB2848" s="7"/>
      <c r="DD2848" s="7"/>
      <c r="DF2848" s="9"/>
    </row>
    <row r="2849" spans="3:110" x14ac:dyDescent="0.25">
      <c r="C2849" s="6"/>
      <c r="H2849" s="7"/>
      <c r="L2849" s="18"/>
      <c r="M2849" s="18"/>
      <c r="N2849" s="20"/>
      <c r="AD2849" s="18"/>
      <c r="AE2849" s="18"/>
      <c r="AJ2849" s="7"/>
      <c r="AL2849" s="7"/>
      <c r="AN2849" s="7"/>
      <c r="AP2849" s="7"/>
      <c r="AR2849" s="7"/>
      <c r="AX2849" s="7"/>
      <c r="AY2849" s="7"/>
      <c r="BE2849" s="9"/>
      <c r="BW2849" s="17"/>
      <c r="CH2849" s="7"/>
      <c r="CJ2849" s="7"/>
      <c r="CP2849" s="7"/>
      <c r="CR2849" s="7"/>
      <c r="CS2849" s="7"/>
      <c r="CU2849" s="16"/>
      <c r="DB2849" s="7"/>
      <c r="DD2849" s="7"/>
      <c r="DF2849" s="9"/>
    </row>
    <row r="2850" spans="3:110" x14ac:dyDescent="0.25">
      <c r="C2850" s="6"/>
      <c r="H2850" s="7"/>
      <c r="L2850" s="18"/>
      <c r="M2850" s="18"/>
      <c r="N2850" s="20"/>
      <c r="AD2850" s="18"/>
      <c r="AE2850" s="18"/>
      <c r="AJ2850" s="7"/>
      <c r="AL2850" s="7"/>
      <c r="AN2850" s="7"/>
      <c r="AP2850" s="7"/>
      <c r="AR2850" s="7"/>
      <c r="AX2850" s="7"/>
      <c r="AY2850" s="7"/>
      <c r="BE2850" s="9"/>
      <c r="BW2850" s="17"/>
      <c r="CH2850" s="7"/>
      <c r="CJ2850" s="7"/>
      <c r="CP2850" s="7"/>
      <c r="CR2850" s="7"/>
      <c r="CS2850" s="7"/>
      <c r="CU2850" s="16"/>
      <c r="DB2850" s="7"/>
      <c r="DD2850" s="7"/>
      <c r="DF2850" s="9"/>
    </row>
    <row r="2851" spans="3:110" x14ac:dyDescent="0.25">
      <c r="C2851" s="6"/>
      <c r="H2851" s="7"/>
      <c r="L2851" s="18"/>
      <c r="M2851" s="18"/>
      <c r="N2851" s="20"/>
      <c r="AD2851" s="18"/>
      <c r="AE2851" s="18"/>
      <c r="AJ2851" s="7"/>
      <c r="AL2851" s="7"/>
      <c r="AN2851" s="7"/>
      <c r="AP2851" s="7"/>
      <c r="AR2851" s="7"/>
      <c r="AX2851" s="7"/>
      <c r="AY2851" s="7"/>
      <c r="BE2851" s="9"/>
      <c r="BW2851" s="17"/>
      <c r="CH2851" s="7"/>
      <c r="CJ2851" s="7"/>
      <c r="CP2851" s="7"/>
      <c r="CR2851" s="7"/>
      <c r="CS2851" s="7"/>
      <c r="CU2851" s="16"/>
      <c r="DB2851" s="7"/>
      <c r="DD2851" s="7"/>
      <c r="DF2851" s="9"/>
    </row>
    <row r="2852" spans="3:110" x14ac:dyDescent="0.25">
      <c r="C2852" s="6"/>
      <c r="H2852" s="7"/>
      <c r="L2852" s="18"/>
      <c r="M2852" s="18"/>
      <c r="N2852" s="20"/>
      <c r="AD2852" s="18"/>
      <c r="AE2852" s="18"/>
      <c r="AJ2852" s="7"/>
      <c r="AL2852" s="7"/>
      <c r="AN2852" s="7"/>
      <c r="AP2852" s="7"/>
      <c r="AR2852" s="7"/>
      <c r="AX2852" s="7"/>
      <c r="AY2852" s="7"/>
      <c r="BE2852" s="9"/>
      <c r="BW2852" s="17"/>
      <c r="CH2852" s="7"/>
      <c r="CJ2852" s="7"/>
      <c r="CP2852" s="7"/>
      <c r="CR2852" s="7"/>
      <c r="CS2852" s="7"/>
      <c r="CU2852" s="16"/>
      <c r="DB2852" s="7"/>
      <c r="DD2852" s="7"/>
      <c r="DF2852" s="9"/>
    </row>
    <row r="2853" spans="3:110" x14ac:dyDescent="0.25">
      <c r="C2853" s="6"/>
      <c r="H2853" s="7"/>
      <c r="L2853" s="18"/>
      <c r="M2853" s="18"/>
      <c r="N2853" s="20"/>
      <c r="AD2853" s="18"/>
      <c r="AE2853" s="18"/>
      <c r="AJ2853" s="7"/>
      <c r="AL2853" s="7"/>
      <c r="AN2853" s="7"/>
      <c r="AP2853" s="7"/>
      <c r="AR2853" s="7"/>
      <c r="AX2853" s="7"/>
      <c r="AY2853" s="7"/>
      <c r="BE2853" s="9"/>
      <c r="BW2853" s="17"/>
      <c r="CH2853" s="7"/>
      <c r="CJ2853" s="7"/>
      <c r="CP2853" s="7"/>
      <c r="CR2853" s="7"/>
      <c r="CS2853" s="7"/>
      <c r="CU2853" s="16"/>
      <c r="DB2853" s="7"/>
      <c r="DD2853" s="7"/>
      <c r="DF2853" s="9"/>
    </row>
    <row r="2854" spans="3:110" x14ac:dyDescent="0.25">
      <c r="C2854" s="6"/>
      <c r="H2854" s="7"/>
      <c r="L2854" s="18"/>
      <c r="M2854" s="18"/>
      <c r="N2854" s="20"/>
      <c r="AD2854" s="18"/>
      <c r="AE2854" s="18"/>
      <c r="AJ2854" s="7"/>
      <c r="AL2854" s="7"/>
      <c r="AN2854" s="7"/>
      <c r="AP2854" s="7"/>
      <c r="AR2854" s="7"/>
      <c r="AX2854" s="7"/>
      <c r="AY2854" s="7"/>
      <c r="BE2854" s="9"/>
      <c r="BW2854" s="17"/>
      <c r="CH2854" s="7"/>
      <c r="CJ2854" s="7"/>
      <c r="CP2854" s="7"/>
      <c r="CR2854" s="7"/>
      <c r="CS2854" s="7"/>
      <c r="CU2854" s="16"/>
      <c r="DB2854" s="7"/>
      <c r="DD2854" s="7"/>
      <c r="DF2854" s="9"/>
    </row>
    <row r="2855" spans="3:110" x14ac:dyDescent="0.25">
      <c r="C2855" s="6"/>
      <c r="H2855" s="7"/>
      <c r="L2855" s="18"/>
      <c r="M2855" s="18"/>
      <c r="N2855" s="20"/>
      <c r="AD2855" s="18"/>
      <c r="AE2855" s="18"/>
      <c r="AJ2855" s="7"/>
      <c r="AL2855" s="7"/>
      <c r="AN2855" s="7"/>
      <c r="AP2855" s="7"/>
      <c r="AR2855" s="7"/>
      <c r="AX2855" s="7"/>
      <c r="AY2855" s="7"/>
      <c r="BE2855" s="9"/>
      <c r="BW2855" s="17"/>
      <c r="CH2855" s="7"/>
      <c r="CJ2855" s="7"/>
      <c r="CP2855" s="7"/>
      <c r="CR2855" s="7"/>
      <c r="CS2855" s="7"/>
      <c r="CU2855" s="16"/>
      <c r="DB2855" s="7"/>
      <c r="DD2855" s="7"/>
      <c r="DF2855" s="9"/>
    </row>
    <row r="2856" spans="3:110" x14ac:dyDescent="0.25">
      <c r="C2856" s="6"/>
      <c r="H2856" s="7"/>
      <c r="L2856" s="18"/>
      <c r="M2856" s="18"/>
      <c r="N2856" s="20"/>
      <c r="AD2856" s="18"/>
      <c r="AE2856" s="18"/>
      <c r="AJ2856" s="7"/>
      <c r="AL2856" s="7"/>
      <c r="AN2856" s="7"/>
      <c r="AP2856" s="7"/>
      <c r="AR2856" s="7"/>
      <c r="AX2856" s="7"/>
      <c r="AY2856" s="7"/>
      <c r="BE2856" s="9"/>
      <c r="BW2856" s="17"/>
      <c r="CH2856" s="7"/>
      <c r="CJ2856" s="7"/>
      <c r="CP2856" s="7"/>
      <c r="CR2856" s="7"/>
      <c r="CS2856" s="7"/>
      <c r="CU2856" s="16"/>
      <c r="DB2856" s="7"/>
      <c r="DD2856" s="7"/>
      <c r="DF2856" s="9"/>
    </row>
    <row r="2857" spans="3:110" x14ac:dyDescent="0.25">
      <c r="C2857" s="6"/>
      <c r="H2857" s="7"/>
      <c r="L2857" s="18"/>
      <c r="M2857" s="18"/>
      <c r="N2857" s="20"/>
      <c r="AD2857" s="18"/>
      <c r="AE2857" s="18"/>
      <c r="AJ2857" s="7"/>
      <c r="AL2857" s="7"/>
      <c r="AN2857" s="7"/>
      <c r="AP2857" s="7"/>
      <c r="AR2857" s="7"/>
      <c r="AX2857" s="7"/>
      <c r="AY2857" s="7"/>
      <c r="BE2857" s="9"/>
      <c r="BW2857" s="17"/>
      <c r="CH2857" s="7"/>
      <c r="CJ2857" s="7"/>
      <c r="CP2857" s="7"/>
      <c r="CR2857" s="7"/>
      <c r="CS2857" s="7"/>
      <c r="CU2857" s="16"/>
      <c r="DB2857" s="7"/>
      <c r="DD2857" s="7"/>
      <c r="DF2857" s="9"/>
    </row>
    <row r="2858" spans="3:110" x14ac:dyDescent="0.25">
      <c r="C2858" s="6"/>
      <c r="H2858" s="7"/>
      <c r="L2858" s="18"/>
      <c r="M2858" s="18"/>
      <c r="N2858" s="20"/>
      <c r="AD2858" s="18"/>
      <c r="AE2858" s="18"/>
      <c r="AJ2858" s="7"/>
      <c r="AL2858" s="7"/>
      <c r="AN2858" s="7"/>
      <c r="AP2858" s="7"/>
      <c r="AR2858" s="7"/>
      <c r="AX2858" s="7"/>
      <c r="AY2858" s="7"/>
      <c r="BE2858" s="9"/>
      <c r="BW2858" s="17"/>
      <c r="CH2858" s="7"/>
      <c r="CJ2858" s="7"/>
      <c r="CP2858" s="7"/>
      <c r="CR2858" s="7"/>
      <c r="CS2858" s="7"/>
      <c r="CU2858" s="16"/>
      <c r="DB2858" s="7"/>
      <c r="DD2858" s="7"/>
      <c r="DF2858" s="9"/>
    </row>
    <row r="2859" spans="3:110" x14ac:dyDescent="0.25">
      <c r="C2859" s="6"/>
      <c r="H2859" s="7"/>
      <c r="L2859" s="18"/>
      <c r="M2859" s="18"/>
      <c r="N2859" s="20"/>
      <c r="AD2859" s="18"/>
      <c r="AE2859" s="18"/>
      <c r="AJ2859" s="7"/>
      <c r="AL2859" s="7"/>
      <c r="AN2859" s="7"/>
      <c r="AP2859" s="7"/>
      <c r="AR2859" s="7"/>
      <c r="AX2859" s="7"/>
      <c r="AY2859" s="7"/>
      <c r="BE2859" s="9"/>
      <c r="BW2859" s="17"/>
      <c r="CH2859" s="7"/>
      <c r="CJ2859" s="7"/>
      <c r="CP2859" s="7"/>
      <c r="CR2859" s="7"/>
      <c r="CS2859" s="7"/>
      <c r="CU2859" s="16"/>
      <c r="DB2859" s="7"/>
      <c r="DD2859" s="7"/>
      <c r="DF2859" s="9"/>
    </row>
    <row r="2860" spans="3:110" x14ac:dyDescent="0.25">
      <c r="C2860" s="6"/>
      <c r="H2860" s="7"/>
      <c r="L2860" s="18"/>
      <c r="M2860" s="18"/>
      <c r="N2860" s="20"/>
      <c r="AD2860" s="18"/>
      <c r="AE2860" s="18"/>
      <c r="AJ2860" s="7"/>
      <c r="AL2860" s="7"/>
      <c r="AN2860" s="7"/>
      <c r="AP2860" s="7"/>
      <c r="AR2860" s="7"/>
      <c r="AX2860" s="7"/>
      <c r="AY2860" s="7"/>
      <c r="BE2860" s="9"/>
      <c r="BW2860" s="17"/>
      <c r="CH2860" s="7"/>
      <c r="CJ2860" s="7"/>
      <c r="CP2860" s="7"/>
      <c r="CR2860" s="7"/>
      <c r="CS2860" s="7"/>
      <c r="CU2860" s="16"/>
      <c r="DB2860" s="7"/>
      <c r="DD2860" s="7"/>
      <c r="DF2860" s="9"/>
    </row>
    <row r="2861" spans="3:110" x14ac:dyDescent="0.25">
      <c r="C2861" s="6"/>
      <c r="H2861" s="7"/>
      <c r="L2861" s="18"/>
      <c r="M2861" s="18"/>
      <c r="N2861" s="20"/>
      <c r="AD2861" s="18"/>
      <c r="AE2861" s="18"/>
      <c r="AJ2861" s="7"/>
      <c r="AL2861" s="7"/>
      <c r="AN2861" s="7"/>
      <c r="AP2861" s="7"/>
      <c r="AR2861" s="7"/>
      <c r="AX2861" s="7"/>
      <c r="AY2861" s="7"/>
      <c r="BE2861" s="9"/>
      <c r="BW2861" s="17"/>
      <c r="CH2861" s="7"/>
      <c r="CJ2861" s="7"/>
      <c r="CP2861" s="7"/>
      <c r="CR2861" s="7"/>
      <c r="CS2861" s="7"/>
      <c r="CU2861" s="16"/>
      <c r="DB2861" s="7"/>
      <c r="DD2861" s="7"/>
      <c r="DF2861" s="9"/>
    </row>
    <row r="2862" spans="3:110" x14ac:dyDescent="0.25">
      <c r="C2862" s="6"/>
      <c r="H2862" s="7"/>
      <c r="L2862" s="18"/>
      <c r="M2862" s="18"/>
      <c r="N2862" s="20"/>
      <c r="AD2862" s="18"/>
      <c r="AE2862" s="18"/>
      <c r="AJ2862" s="7"/>
      <c r="AL2862" s="7"/>
      <c r="AN2862" s="7"/>
      <c r="AP2862" s="7"/>
      <c r="AR2862" s="7"/>
      <c r="AX2862" s="7"/>
      <c r="AY2862" s="7"/>
      <c r="BE2862" s="9"/>
      <c r="BW2862" s="17"/>
      <c r="CH2862" s="7"/>
      <c r="CJ2862" s="7"/>
      <c r="CP2862" s="7"/>
      <c r="CR2862" s="7"/>
      <c r="CS2862" s="7"/>
      <c r="CU2862" s="16"/>
      <c r="DB2862" s="7"/>
      <c r="DD2862" s="7"/>
      <c r="DF2862" s="9"/>
    </row>
    <row r="2863" spans="3:110" x14ac:dyDescent="0.25">
      <c r="C2863" s="6"/>
      <c r="H2863" s="7"/>
      <c r="L2863" s="18"/>
      <c r="M2863" s="18"/>
      <c r="N2863" s="20"/>
      <c r="AD2863" s="18"/>
      <c r="AE2863" s="18"/>
      <c r="AJ2863" s="7"/>
      <c r="AL2863" s="7"/>
      <c r="AN2863" s="7"/>
      <c r="AP2863" s="7"/>
      <c r="AR2863" s="7"/>
      <c r="AX2863" s="7"/>
      <c r="AY2863" s="7"/>
      <c r="BE2863" s="9"/>
      <c r="BW2863" s="17"/>
      <c r="CH2863" s="7"/>
      <c r="CJ2863" s="7"/>
      <c r="CP2863" s="7"/>
      <c r="CR2863" s="7"/>
      <c r="CS2863" s="7"/>
      <c r="CU2863" s="16"/>
      <c r="DB2863" s="7"/>
      <c r="DD2863" s="7"/>
      <c r="DF2863" s="9"/>
    </row>
    <row r="2864" spans="3:110" x14ac:dyDescent="0.25">
      <c r="C2864" s="6"/>
      <c r="H2864" s="7"/>
      <c r="L2864" s="18"/>
      <c r="M2864" s="18"/>
      <c r="N2864" s="20"/>
      <c r="AD2864" s="18"/>
      <c r="AE2864" s="18"/>
      <c r="AJ2864" s="7"/>
      <c r="AL2864" s="7"/>
      <c r="AN2864" s="7"/>
      <c r="AP2864" s="7"/>
      <c r="AR2864" s="7"/>
      <c r="AX2864" s="7"/>
      <c r="AY2864" s="7"/>
      <c r="BE2864" s="9"/>
      <c r="BW2864" s="17"/>
      <c r="CH2864" s="7"/>
      <c r="CJ2864" s="7"/>
      <c r="CP2864" s="7"/>
      <c r="CR2864" s="7"/>
      <c r="CS2864" s="7"/>
      <c r="CU2864" s="16"/>
      <c r="DB2864" s="7"/>
      <c r="DD2864" s="7"/>
      <c r="DF2864" s="9"/>
    </row>
    <row r="2865" spans="3:110" x14ac:dyDescent="0.25">
      <c r="C2865" s="6"/>
      <c r="H2865" s="7"/>
      <c r="L2865" s="18"/>
      <c r="M2865" s="18"/>
      <c r="N2865" s="20"/>
      <c r="AD2865" s="18"/>
      <c r="AE2865" s="18"/>
      <c r="AJ2865" s="7"/>
      <c r="AL2865" s="7"/>
      <c r="AN2865" s="7"/>
      <c r="AP2865" s="7"/>
      <c r="AR2865" s="7"/>
      <c r="AX2865" s="7"/>
      <c r="AY2865" s="7"/>
      <c r="BE2865" s="9"/>
      <c r="BW2865" s="17"/>
      <c r="CH2865" s="7"/>
      <c r="CJ2865" s="7"/>
      <c r="CP2865" s="7"/>
      <c r="CR2865" s="7"/>
      <c r="CS2865" s="7"/>
      <c r="CU2865" s="16"/>
      <c r="DB2865" s="7"/>
      <c r="DD2865" s="7"/>
      <c r="DF2865" s="9"/>
    </row>
    <row r="2866" spans="3:110" x14ac:dyDescent="0.25">
      <c r="C2866" s="6"/>
      <c r="H2866" s="7"/>
      <c r="L2866" s="18"/>
      <c r="M2866" s="18"/>
      <c r="N2866" s="20"/>
      <c r="AD2866" s="18"/>
      <c r="AE2866" s="18"/>
      <c r="AJ2866" s="7"/>
      <c r="AL2866" s="7"/>
      <c r="AN2866" s="7"/>
      <c r="AP2866" s="7"/>
      <c r="AR2866" s="7"/>
      <c r="AX2866" s="7"/>
      <c r="AY2866" s="7"/>
      <c r="BE2866" s="9"/>
      <c r="BW2866" s="17"/>
      <c r="CH2866" s="7"/>
      <c r="CJ2866" s="7"/>
      <c r="CP2866" s="7"/>
      <c r="CR2866" s="7"/>
      <c r="CS2866" s="7"/>
      <c r="CU2866" s="16"/>
      <c r="DB2866" s="7"/>
      <c r="DD2866" s="7"/>
      <c r="DF2866" s="9"/>
    </row>
    <row r="2867" spans="3:110" x14ac:dyDescent="0.25">
      <c r="C2867" s="6"/>
      <c r="H2867" s="7"/>
      <c r="L2867" s="18"/>
      <c r="M2867" s="18"/>
      <c r="N2867" s="20"/>
      <c r="AD2867" s="18"/>
      <c r="AE2867" s="18"/>
      <c r="AJ2867" s="7"/>
      <c r="AL2867" s="7"/>
      <c r="AN2867" s="7"/>
      <c r="AP2867" s="7"/>
      <c r="AR2867" s="7"/>
      <c r="AX2867" s="7"/>
      <c r="AY2867" s="7"/>
      <c r="BE2867" s="9"/>
      <c r="BW2867" s="17"/>
      <c r="CH2867" s="7"/>
      <c r="CJ2867" s="7"/>
      <c r="CP2867" s="7"/>
      <c r="CR2867" s="7"/>
      <c r="CS2867" s="7"/>
      <c r="CU2867" s="16"/>
      <c r="DB2867" s="7"/>
      <c r="DD2867" s="7"/>
      <c r="DF2867" s="9"/>
    </row>
    <row r="2868" spans="3:110" x14ac:dyDescent="0.25">
      <c r="C2868" s="6"/>
      <c r="H2868" s="7"/>
      <c r="L2868" s="18"/>
      <c r="M2868" s="18"/>
      <c r="N2868" s="20"/>
      <c r="AD2868" s="18"/>
      <c r="AE2868" s="18"/>
      <c r="AJ2868" s="7"/>
      <c r="AL2868" s="7"/>
      <c r="AN2868" s="7"/>
      <c r="AP2868" s="7"/>
      <c r="AR2868" s="7"/>
      <c r="AX2868" s="7"/>
      <c r="AY2868" s="7"/>
      <c r="BE2868" s="9"/>
      <c r="BW2868" s="17"/>
      <c r="CH2868" s="7"/>
      <c r="CJ2868" s="7"/>
      <c r="CP2868" s="7"/>
      <c r="CR2868" s="7"/>
      <c r="CS2868" s="7"/>
      <c r="CU2868" s="16"/>
      <c r="DB2868" s="7"/>
      <c r="DD2868" s="7"/>
      <c r="DF2868" s="9"/>
    </row>
    <row r="2869" spans="3:110" x14ac:dyDescent="0.25">
      <c r="C2869" s="6"/>
      <c r="H2869" s="7"/>
      <c r="L2869" s="18"/>
      <c r="M2869" s="18"/>
      <c r="N2869" s="20"/>
      <c r="AD2869" s="18"/>
      <c r="AE2869" s="18"/>
      <c r="AJ2869" s="7"/>
      <c r="AL2869" s="7"/>
      <c r="AN2869" s="7"/>
      <c r="AP2869" s="7"/>
      <c r="AR2869" s="7"/>
      <c r="AX2869" s="7"/>
      <c r="AY2869" s="7"/>
      <c r="BE2869" s="9"/>
      <c r="BW2869" s="17"/>
      <c r="CH2869" s="7"/>
      <c r="CJ2869" s="7"/>
      <c r="CP2869" s="7"/>
      <c r="CR2869" s="7"/>
      <c r="CS2869" s="7"/>
      <c r="CU2869" s="16"/>
      <c r="DB2869" s="7"/>
      <c r="DD2869" s="7"/>
      <c r="DF2869" s="9"/>
    </row>
    <row r="2870" spans="3:110" x14ac:dyDescent="0.25">
      <c r="C2870" s="6"/>
      <c r="H2870" s="7"/>
      <c r="L2870" s="18"/>
      <c r="M2870" s="18"/>
      <c r="N2870" s="20"/>
      <c r="AD2870" s="18"/>
      <c r="AE2870" s="18"/>
      <c r="AJ2870" s="7"/>
      <c r="AL2870" s="7"/>
      <c r="AN2870" s="7"/>
      <c r="AP2870" s="7"/>
      <c r="AR2870" s="7"/>
      <c r="AX2870" s="7"/>
      <c r="AY2870" s="7"/>
      <c r="BE2870" s="9"/>
      <c r="BW2870" s="17"/>
      <c r="CH2870" s="7"/>
      <c r="CJ2870" s="7"/>
      <c r="CP2870" s="7"/>
      <c r="CR2870" s="7"/>
      <c r="CS2870" s="7"/>
      <c r="CU2870" s="16"/>
      <c r="DB2870" s="7"/>
      <c r="DD2870" s="7"/>
      <c r="DF2870" s="9"/>
    </row>
    <row r="2871" spans="3:110" x14ac:dyDescent="0.25">
      <c r="C2871" s="6"/>
      <c r="H2871" s="7"/>
      <c r="L2871" s="18"/>
      <c r="M2871" s="18"/>
      <c r="N2871" s="20"/>
      <c r="AD2871" s="18"/>
      <c r="AE2871" s="18"/>
      <c r="AJ2871" s="7"/>
      <c r="AL2871" s="7"/>
      <c r="AN2871" s="7"/>
      <c r="AP2871" s="7"/>
      <c r="AR2871" s="7"/>
      <c r="AX2871" s="7"/>
      <c r="AY2871" s="7"/>
      <c r="BE2871" s="9"/>
      <c r="BW2871" s="17"/>
      <c r="CH2871" s="7"/>
      <c r="CJ2871" s="7"/>
      <c r="CP2871" s="7"/>
      <c r="CR2871" s="7"/>
      <c r="CS2871" s="7"/>
      <c r="CU2871" s="16"/>
      <c r="DB2871" s="7"/>
      <c r="DD2871" s="7"/>
      <c r="DF2871" s="9"/>
    </row>
    <row r="2872" spans="3:110" x14ac:dyDescent="0.25">
      <c r="C2872" s="6"/>
      <c r="H2872" s="7"/>
      <c r="L2872" s="18"/>
      <c r="M2872" s="18"/>
      <c r="N2872" s="20"/>
      <c r="AD2872" s="18"/>
      <c r="AE2872" s="18"/>
      <c r="AJ2872" s="7"/>
      <c r="AL2872" s="7"/>
      <c r="AN2872" s="7"/>
      <c r="AP2872" s="7"/>
      <c r="AR2872" s="7"/>
      <c r="AX2872" s="7"/>
      <c r="AY2872" s="7"/>
      <c r="BE2872" s="9"/>
      <c r="BW2872" s="17"/>
      <c r="CH2872" s="7"/>
      <c r="CJ2872" s="7"/>
      <c r="CP2872" s="7"/>
      <c r="CR2872" s="7"/>
      <c r="CS2872" s="7"/>
      <c r="CU2872" s="16"/>
      <c r="DB2872" s="7"/>
      <c r="DD2872" s="7"/>
      <c r="DF2872" s="9"/>
    </row>
    <row r="2873" spans="3:110" x14ac:dyDescent="0.25">
      <c r="C2873" s="6"/>
      <c r="H2873" s="7"/>
      <c r="L2873" s="18"/>
      <c r="M2873" s="18"/>
      <c r="N2873" s="20"/>
      <c r="AD2873" s="18"/>
      <c r="AE2873" s="18"/>
      <c r="AJ2873" s="7"/>
      <c r="AL2873" s="7"/>
      <c r="AN2873" s="7"/>
      <c r="AP2873" s="7"/>
      <c r="AR2873" s="7"/>
      <c r="AX2873" s="7"/>
      <c r="AY2873" s="7"/>
      <c r="BE2873" s="9"/>
      <c r="BW2873" s="17"/>
      <c r="CH2873" s="7"/>
      <c r="CJ2873" s="7"/>
      <c r="CP2873" s="7"/>
      <c r="CR2873" s="7"/>
      <c r="CS2873" s="7"/>
      <c r="CU2873" s="16"/>
      <c r="DB2873" s="7"/>
      <c r="DD2873" s="7"/>
      <c r="DF2873" s="9"/>
    </row>
    <row r="2874" spans="3:110" x14ac:dyDescent="0.25">
      <c r="C2874" s="6"/>
      <c r="H2874" s="7"/>
      <c r="L2874" s="18"/>
      <c r="M2874" s="18"/>
      <c r="N2874" s="20"/>
      <c r="AD2874" s="18"/>
      <c r="AE2874" s="18"/>
      <c r="AJ2874" s="7"/>
      <c r="AL2874" s="7"/>
      <c r="AN2874" s="7"/>
      <c r="AP2874" s="7"/>
      <c r="AR2874" s="7"/>
      <c r="AX2874" s="7"/>
      <c r="AY2874" s="7"/>
      <c r="BE2874" s="9"/>
      <c r="BW2874" s="17"/>
      <c r="CH2874" s="7"/>
      <c r="CJ2874" s="7"/>
      <c r="CP2874" s="7"/>
      <c r="CR2874" s="7"/>
      <c r="CS2874" s="7"/>
      <c r="CU2874" s="16"/>
      <c r="DB2874" s="7"/>
      <c r="DD2874" s="7"/>
      <c r="DF2874" s="9"/>
    </row>
    <row r="2875" spans="3:110" x14ac:dyDescent="0.25">
      <c r="C2875" s="6"/>
      <c r="H2875" s="7"/>
      <c r="L2875" s="18"/>
      <c r="M2875" s="18"/>
      <c r="N2875" s="20"/>
      <c r="AD2875" s="18"/>
      <c r="AE2875" s="18"/>
      <c r="AJ2875" s="7"/>
      <c r="AL2875" s="7"/>
      <c r="AN2875" s="7"/>
      <c r="AP2875" s="7"/>
      <c r="AR2875" s="7"/>
      <c r="AX2875" s="7"/>
      <c r="AY2875" s="7"/>
      <c r="BE2875" s="9"/>
      <c r="BW2875" s="17"/>
      <c r="CH2875" s="7"/>
      <c r="CJ2875" s="7"/>
      <c r="CP2875" s="7"/>
      <c r="CR2875" s="7"/>
      <c r="CS2875" s="7"/>
      <c r="CU2875" s="16"/>
      <c r="DB2875" s="7"/>
      <c r="DD2875" s="7"/>
      <c r="DF2875" s="9"/>
    </row>
    <row r="2876" spans="3:110" x14ac:dyDescent="0.25">
      <c r="C2876" s="6"/>
      <c r="H2876" s="7"/>
      <c r="L2876" s="18"/>
      <c r="M2876" s="18"/>
      <c r="N2876" s="20"/>
      <c r="AD2876" s="18"/>
      <c r="AE2876" s="18"/>
      <c r="AJ2876" s="7"/>
      <c r="AL2876" s="7"/>
      <c r="AN2876" s="7"/>
      <c r="AP2876" s="7"/>
      <c r="AR2876" s="7"/>
      <c r="AX2876" s="7"/>
      <c r="AY2876" s="7"/>
      <c r="BE2876" s="9"/>
      <c r="BW2876" s="17"/>
      <c r="CH2876" s="7"/>
      <c r="CJ2876" s="7"/>
      <c r="CP2876" s="7"/>
      <c r="CR2876" s="7"/>
      <c r="CS2876" s="7"/>
      <c r="CU2876" s="16"/>
      <c r="DB2876" s="7"/>
      <c r="DD2876" s="7"/>
      <c r="DF2876" s="9"/>
    </row>
    <row r="2877" spans="3:110" x14ac:dyDescent="0.25">
      <c r="C2877" s="6"/>
      <c r="H2877" s="7"/>
      <c r="L2877" s="18"/>
      <c r="M2877" s="18"/>
      <c r="N2877" s="20"/>
      <c r="AD2877" s="18"/>
      <c r="AE2877" s="18"/>
      <c r="AJ2877" s="7"/>
      <c r="AL2877" s="7"/>
      <c r="AN2877" s="7"/>
      <c r="AP2877" s="7"/>
      <c r="AR2877" s="7"/>
      <c r="AX2877" s="7"/>
      <c r="AY2877" s="7"/>
      <c r="BE2877" s="9"/>
      <c r="BW2877" s="17"/>
      <c r="CH2877" s="7"/>
      <c r="CJ2877" s="7"/>
      <c r="CP2877" s="7"/>
      <c r="CR2877" s="7"/>
      <c r="CS2877" s="7"/>
      <c r="CU2877" s="16"/>
      <c r="DB2877" s="7"/>
      <c r="DD2877" s="7"/>
      <c r="DF2877" s="9"/>
    </row>
    <row r="2878" spans="3:110" x14ac:dyDescent="0.25">
      <c r="C2878" s="6"/>
      <c r="H2878" s="7"/>
      <c r="L2878" s="18"/>
      <c r="M2878" s="18"/>
      <c r="N2878" s="20"/>
      <c r="AD2878" s="18"/>
      <c r="AE2878" s="18"/>
      <c r="AJ2878" s="7"/>
      <c r="AL2878" s="7"/>
      <c r="AN2878" s="7"/>
      <c r="AP2878" s="7"/>
      <c r="AR2878" s="7"/>
      <c r="AX2878" s="7"/>
      <c r="AY2878" s="7"/>
      <c r="BE2878" s="9"/>
      <c r="BW2878" s="17"/>
      <c r="CH2878" s="7"/>
      <c r="CJ2878" s="7"/>
      <c r="CP2878" s="7"/>
      <c r="CR2878" s="7"/>
      <c r="CS2878" s="7"/>
      <c r="CU2878" s="16"/>
      <c r="DB2878" s="7"/>
      <c r="DD2878" s="7"/>
      <c r="DF2878" s="9"/>
    </row>
    <row r="2879" spans="3:110" x14ac:dyDescent="0.25">
      <c r="C2879" s="6"/>
      <c r="H2879" s="7"/>
      <c r="L2879" s="18"/>
      <c r="M2879" s="18"/>
      <c r="N2879" s="20"/>
      <c r="AD2879" s="18"/>
      <c r="AE2879" s="18"/>
      <c r="AJ2879" s="7"/>
      <c r="AL2879" s="7"/>
      <c r="AN2879" s="7"/>
      <c r="AP2879" s="7"/>
      <c r="AR2879" s="7"/>
      <c r="AX2879" s="7"/>
      <c r="AY2879" s="7"/>
      <c r="BE2879" s="9"/>
      <c r="BW2879" s="17"/>
      <c r="CH2879" s="7"/>
      <c r="CJ2879" s="7"/>
      <c r="CP2879" s="7"/>
      <c r="CR2879" s="7"/>
      <c r="CS2879" s="7"/>
      <c r="CU2879" s="16"/>
      <c r="DB2879" s="7"/>
      <c r="DD2879" s="7"/>
      <c r="DF2879" s="9"/>
    </row>
    <row r="2880" spans="3:110" x14ac:dyDescent="0.25">
      <c r="C2880" s="6"/>
      <c r="H2880" s="7"/>
      <c r="L2880" s="18"/>
      <c r="M2880" s="18"/>
      <c r="N2880" s="20"/>
      <c r="AD2880" s="18"/>
      <c r="AE2880" s="18"/>
      <c r="AJ2880" s="7"/>
      <c r="AL2880" s="7"/>
      <c r="AN2880" s="7"/>
      <c r="AP2880" s="7"/>
      <c r="AR2880" s="7"/>
      <c r="AX2880" s="7"/>
      <c r="AY2880" s="7"/>
      <c r="BE2880" s="9"/>
      <c r="BW2880" s="17"/>
      <c r="CH2880" s="7"/>
      <c r="CJ2880" s="7"/>
      <c r="CP2880" s="7"/>
      <c r="CR2880" s="7"/>
      <c r="CS2880" s="7"/>
      <c r="CU2880" s="16"/>
      <c r="DB2880" s="7"/>
      <c r="DD2880" s="7"/>
      <c r="DF2880" s="9"/>
    </row>
    <row r="2881" spans="3:110" x14ac:dyDescent="0.25">
      <c r="C2881" s="6"/>
      <c r="H2881" s="7"/>
      <c r="L2881" s="18"/>
      <c r="M2881" s="18"/>
      <c r="N2881" s="20"/>
      <c r="AD2881" s="18"/>
      <c r="AE2881" s="18"/>
      <c r="AJ2881" s="7"/>
      <c r="AL2881" s="7"/>
      <c r="AN2881" s="7"/>
      <c r="AP2881" s="7"/>
      <c r="AR2881" s="7"/>
      <c r="AX2881" s="7"/>
      <c r="AY2881" s="7"/>
      <c r="BE2881" s="9"/>
      <c r="BW2881" s="17"/>
      <c r="CH2881" s="7"/>
      <c r="CJ2881" s="7"/>
      <c r="CP2881" s="7"/>
      <c r="CR2881" s="7"/>
      <c r="CS2881" s="7"/>
      <c r="CU2881" s="16"/>
      <c r="DB2881" s="7"/>
      <c r="DD2881" s="7"/>
      <c r="DF2881" s="9"/>
    </row>
    <row r="2882" spans="3:110" x14ac:dyDescent="0.25">
      <c r="C2882" s="6"/>
      <c r="H2882" s="7"/>
      <c r="L2882" s="18"/>
      <c r="M2882" s="18"/>
      <c r="N2882" s="20"/>
      <c r="AD2882" s="18"/>
      <c r="AE2882" s="18"/>
      <c r="AJ2882" s="7"/>
      <c r="AL2882" s="7"/>
      <c r="AN2882" s="7"/>
      <c r="AP2882" s="7"/>
      <c r="AR2882" s="7"/>
      <c r="AX2882" s="7"/>
      <c r="AY2882" s="7"/>
      <c r="BE2882" s="9"/>
      <c r="BW2882" s="17"/>
      <c r="CH2882" s="7"/>
      <c r="CJ2882" s="7"/>
      <c r="CP2882" s="7"/>
      <c r="CR2882" s="7"/>
      <c r="CS2882" s="7"/>
      <c r="CU2882" s="16"/>
      <c r="DB2882" s="7"/>
      <c r="DD2882" s="7"/>
      <c r="DF2882" s="9"/>
    </row>
    <row r="2883" spans="3:110" x14ac:dyDescent="0.25">
      <c r="C2883" s="6"/>
      <c r="H2883" s="7"/>
      <c r="L2883" s="18"/>
      <c r="M2883" s="18"/>
      <c r="N2883" s="20"/>
      <c r="AD2883" s="18"/>
      <c r="AE2883" s="18"/>
      <c r="AJ2883" s="7"/>
      <c r="AL2883" s="7"/>
      <c r="AN2883" s="7"/>
      <c r="AP2883" s="7"/>
      <c r="AR2883" s="7"/>
      <c r="AX2883" s="7"/>
      <c r="AY2883" s="7"/>
      <c r="BE2883" s="9"/>
      <c r="BW2883" s="17"/>
      <c r="CH2883" s="7"/>
      <c r="CJ2883" s="7"/>
      <c r="CP2883" s="7"/>
      <c r="CR2883" s="7"/>
      <c r="CS2883" s="7"/>
      <c r="CU2883" s="16"/>
      <c r="DB2883" s="7"/>
      <c r="DD2883" s="7"/>
      <c r="DF2883" s="9"/>
    </row>
    <row r="2884" spans="3:110" x14ac:dyDescent="0.25">
      <c r="C2884" s="6"/>
      <c r="H2884" s="7"/>
      <c r="L2884" s="18"/>
      <c r="M2884" s="18"/>
      <c r="N2884" s="20"/>
      <c r="AD2884" s="18"/>
      <c r="AE2884" s="18"/>
      <c r="AJ2884" s="7"/>
      <c r="AL2884" s="7"/>
      <c r="AN2884" s="7"/>
      <c r="AP2884" s="7"/>
      <c r="AR2884" s="7"/>
      <c r="AX2884" s="7"/>
      <c r="AY2884" s="7"/>
      <c r="BE2884" s="9"/>
      <c r="BW2884" s="17"/>
      <c r="CH2884" s="7"/>
      <c r="CJ2884" s="7"/>
      <c r="CP2884" s="7"/>
      <c r="CR2884" s="7"/>
      <c r="CS2884" s="7"/>
      <c r="CU2884" s="16"/>
      <c r="DB2884" s="7"/>
      <c r="DD2884" s="7"/>
      <c r="DF2884" s="9"/>
    </row>
    <row r="2885" spans="3:110" x14ac:dyDescent="0.25">
      <c r="C2885" s="6"/>
      <c r="H2885" s="7"/>
      <c r="L2885" s="18"/>
      <c r="M2885" s="18"/>
      <c r="N2885" s="20"/>
      <c r="AD2885" s="18"/>
      <c r="AE2885" s="18"/>
      <c r="AJ2885" s="7"/>
      <c r="AL2885" s="7"/>
      <c r="AN2885" s="7"/>
      <c r="AP2885" s="7"/>
      <c r="AR2885" s="7"/>
      <c r="AX2885" s="7"/>
      <c r="AY2885" s="7"/>
      <c r="BE2885" s="9"/>
      <c r="BW2885" s="17"/>
      <c r="CH2885" s="7"/>
      <c r="CJ2885" s="7"/>
      <c r="CP2885" s="7"/>
      <c r="CR2885" s="7"/>
      <c r="CS2885" s="7"/>
      <c r="CU2885" s="16"/>
      <c r="DB2885" s="7"/>
      <c r="DD2885" s="7"/>
      <c r="DF2885" s="9"/>
    </row>
    <row r="2886" spans="3:110" x14ac:dyDescent="0.25">
      <c r="C2886" s="6"/>
      <c r="H2886" s="7"/>
      <c r="L2886" s="18"/>
      <c r="M2886" s="18"/>
      <c r="N2886" s="20"/>
      <c r="AD2886" s="18"/>
      <c r="AE2886" s="18"/>
      <c r="AJ2886" s="7"/>
      <c r="AL2886" s="7"/>
      <c r="AN2886" s="7"/>
      <c r="AP2886" s="7"/>
      <c r="AR2886" s="7"/>
      <c r="AX2886" s="7"/>
      <c r="AY2886" s="7"/>
      <c r="BE2886" s="9"/>
      <c r="BW2886" s="17"/>
      <c r="CH2886" s="7"/>
      <c r="CJ2886" s="7"/>
      <c r="CP2886" s="7"/>
      <c r="CR2886" s="7"/>
      <c r="CS2886" s="7"/>
      <c r="CU2886" s="16"/>
      <c r="DB2886" s="7"/>
      <c r="DD2886" s="7"/>
      <c r="DF2886" s="9"/>
    </row>
    <row r="2887" spans="3:110" x14ac:dyDescent="0.25">
      <c r="C2887" s="6"/>
      <c r="H2887" s="7"/>
      <c r="L2887" s="18"/>
      <c r="M2887" s="18"/>
      <c r="N2887" s="20"/>
      <c r="AD2887" s="18"/>
      <c r="AE2887" s="18"/>
      <c r="AJ2887" s="7"/>
      <c r="AL2887" s="7"/>
      <c r="AN2887" s="7"/>
      <c r="AP2887" s="7"/>
      <c r="AR2887" s="7"/>
      <c r="AX2887" s="7"/>
      <c r="AY2887" s="7"/>
      <c r="BE2887" s="9"/>
      <c r="BW2887" s="17"/>
      <c r="CH2887" s="7"/>
      <c r="CJ2887" s="7"/>
      <c r="CP2887" s="7"/>
      <c r="CR2887" s="7"/>
      <c r="CS2887" s="7"/>
      <c r="CU2887" s="16"/>
      <c r="DB2887" s="7"/>
      <c r="DD2887" s="7"/>
      <c r="DF2887" s="9"/>
    </row>
    <row r="2888" spans="3:110" x14ac:dyDescent="0.25">
      <c r="C2888" s="6"/>
      <c r="H2888" s="7"/>
      <c r="L2888" s="18"/>
      <c r="M2888" s="18"/>
      <c r="N2888" s="20"/>
      <c r="AD2888" s="18"/>
      <c r="AE2888" s="18"/>
      <c r="AJ2888" s="7"/>
      <c r="AL2888" s="7"/>
      <c r="AN2888" s="7"/>
      <c r="AP2888" s="7"/>
      <c r="AR2888" s="7"/>
      <c r="AX2888" s="7"/>
      <c r="AY2888" s="7"/>
      <c r="BE2888" s="9"/>
      <c r="BW2888" s="17"/>
      <c r="CH2888" s="7"/>
      <c r="CJ2888" s="7"/>
      <c r="CP2888" s="7"/>
      <c r="CR2888" s="7"/>
      <c r="CS2888" s="7"/>
      <c r="CU2888" s="16"/>
      <c r="DB2888" s="7"/>
      <c r="DD2888" s="7"/>
      <c r="DF2888" s="9"/>
    </row>
    <row r="2889" spans="3:110" x14ac:dyDescent="0.25">
      <c r="C2889" s="6"/>
      <c r="H2889" s="7"/>
      <c r="L2889" s="18"/>
      <c r="M2889" s="18"/>
      <c r="N2889" s="20"/>
      <c r="AD2889" s="18"/>
      <c r="AE2889" s="18"/>
      <c r="AJ2889" s="7"/>
      <c r="AL2889" s="7"/>
      <c r="AN2889" s="7"/>
      <c r="AP2889" s="7"/>
      <c r="AR2889" s="7"/>
      <c r="AX2889" s="7"/>
      <c r="AY2889" s="7"/>
      <c r="BE2889" s="9"/>
      <c r="BW2889" s="17"/>
      <c r="CH2889" s="7"/>
      <c r="CJ2889" s="7"/>
      <c r="CP2889" s="7"/>
      <c r="CR2889" s="7"/>
      <c r="CS2889" s="7"/>
      <c r="CU2889" s="16"/>
      <c r="DB2889" s="7"/>
      <c r="DD2889" s="7"/>
      <c r="DF2889" s="9"/>
    </row>
    <row r="2890" spans="3:110" x14ac:dyDescent="0.25">
      <c r="C2890" s="6"/>
      <c r="H2890" s="7"/>
      <c r="L2890" s="18"/>
      <c r="M2890" s="18"/>
      <c r="N2890" s="20"/>
      <c r="AD2890" s="18"/>
      <c r="AE2890" s="18"/>
      <c r="AJ2890" s="7"/>
      <c r="AL2890" s="7"/>
      <c r="AN2890" s="7"/>
      <c r="AP2890" s="7"/>
      <c r="AR2890" s="7"/>
      <c r="AX2890" s="7"/>
      <c r="AY2890" s="7"/>
      <c r="BE2890" s="9"/>
      <c r="BW2890" s="17"/>
      <c r="CH2890" s="7"/>
      <c r="CJ2890" s="7"/>
      <c r="CP2890" s="7"/>
      <c r="CR2890" s="7"/>
      <c r="CS2890" s="7"/>
      <c r="CU2890" s="16"/>
      <c r="DB2890" s="7"/>
      <c r="DD2890" s="7"/>
      <c r="DF2890" s="9"/>
    </row>
    <row r="2891" spans="3:110" x14ac:dyDescent="0.25">
      <c r="C2891" s="6"/>
      <c r="H2891" s="7"/>
      <c r="L2891" s="18"/>
      <c r="M2891" s="18"/>
      <c r="N2891" s="20"/>
      <c r="AD2891" s="18"/>
      <c r="AE2891" s="18"/>
      <c r="AJ2891" s="7"/>
      <c r="AL2891" s="7"/>
      <c r="AN2891" s="7"/>
      <c r="AP2891" s="7"/>
      <c r="AR2891" s="7"/>
      <c r="AX2891" s="7"/>
      <c r="AY2891" s="7"/>
      <c r="BE2891" s="9"/>
      <c r="BW2891" s="17"/>
      <c r="CH2891" s="7"/>
      <c r="CJ2891" s="7"/>
      <c r="CP2891" s="7"/>
      <c r="CR2891" s="7"/>
      <c r="CS2891" s="7"/>
      <c r="CU2891" s="16"/>
      <c r="DB2891" s="7"/>
      <c r="DD2891" s="7"/>
      <c r="DF2891" s="9"/>
    </row>
    <row r="2892" spans="3:110" x14ac:dyDescent="0.25">
      <c r="C2892" s="6"/>
      <c r="H2892" s="7"/>
      <c r="L2892" s="18"/>
      <c r="M2892" s="18"/>
      <c r="N2892" s="20"/>
      <c r="AD2892" s="18"/>
      <c r="AE2892" s="18"/>
      <c r="AJ2892" s="7"/>
      <c r="AL2892" s="7"/>
      <c r="AN2892" s="7"/>
      <c r="AP2892" s="7"/>
      <c r="AR2892" s="7"/>
      <c r="AX2892" s="7"/>
      <c r="AY2892" s="7"/>
      <c r="BE2892" s="9"/>
      <c r="BW2892" s="17"/>
      <c r="CH2892" s="7"/>
      <c r="CJ2892" s="7"/>
      <c r="CP2892" s="7"/>
      <c r="CR2892" s="7"/>
      <c r="CS2892" s="7"/>
      <c r="CU2892" s="16"/>
      <c r="DB2892" s="7"/>
      <c r="DD2892" s="7"/>
      <c r="DF2892" s="9"/>
    </row>
    <row r="2893" spans="3:110" x14ac:dyDescent="0.25">
      <c r="C2893" s="6"/>
      <c r="H2893" s="7"/>
      <c r="L2893" s="18"/>
      <c r="M2893" s="18"/>
      <c r="N2893" s="20"/>
      <c r="AD2893" s="18"/>
      <c r="AE2893" s="18"/>
      <c r="AJ2893" s="7"/>
      <c r="AL2893" s="7"/>
      <c r="AN2893" s="7"/>
      <c r="AP2893" s="7"/>
      <c r="AR2893" s="7"/>
      <c r="AX2893" s="7"/>
      <c r="AY2893" s="7"/>
      <c r="BE2893" s="9"/>
      <c r="BW2893" s="17"/>
      <c r="CH2893" s="7"/>
      <c r="CJ2893" s="7"/>
      <c r="CP2893" s="7"/>
      <c r="CR2893" s="7"/>
      <c r="CS2893" s="7"/>
      <c r="CU2893" s="16"/>
      <c r="DB2893" s="7"/>
      <c r="DD2893" s="7"/>
      <c r="DF2893" s="9"/>
    </row>
    <row r="2894" spans="3:110" x14ac:dyDescent="0.25">
      <c r="C2894" s="6"/>
      <c r="H2894" s="7"/>
      <c r="L2894" s="18"/>
      <c r="M2894" s="18"/>
      <c r="N2894" s="20"/>
      <c r="AD2894" s="18"/>
      <c r="AE2894" s="18"/>
      <c r="AJ2894" s="7"/>
      <c r="AL2894" s="7"/>
      <c r="AN2894" s="7"/>
      <c r="AP2894" s="7"/>
      <c r="AR2894" s="7"/>
      <c r="AX2894" s="7"/>
      <c r="AY2894" s="7"/>
      <c r="BE2894" s="9"/>
      <c r="BW2894" s="17"/>
      <c r="CH2894" s="7"/>
      <c r="CJ2894" s="7"/>
      <c r="CP2894" s="7"/>
      <c r="CR2894" s="7"/>
      <c r="CS2894" s="7"/>
      <c r="CU2894" s="16"/>
      <c r="DB2894" s="7"/>
      <c r="DD2894" s="7"/>
      <c r="DF2894" s="9"/>
    </row>
    <row r="2895" spans="3:110" x14ac:dyDescent="0.25">
      <c r="C2895" s="6"/>
      <c r="H2895" s="7"/>
      <c r="L2895" s="18"/>
      <c r="M2895" s="18"/>
      <c r="N2895" s="20"/>
      <c r="AD2895" s="18"/>
      <c r="AE2895" s="18"/>
      <c r="AJ2895" s="7"/>
      <c r="AL2895" s="7"/>
      <c r="AN2895" s="7"/>
      <c r="AP2895" s="7"/>
      <c r="AR2895" s="7"/>
      <c r="AX2895" s="7"/>
      <c r="AY2895" s="7"/>
      <c r="BE2895" s="9"/>
      <c r="BW2895" s="17"/>
      <c r="CH2895" s="7"/>
      <c r="CJ2895" s="7"/>
      <c r="CP2895" s="7"/>
      <c r="CR2895" s="7"/>
      <c r="CS2895" s="7"/>
      <c r="CU2895" s="16"/>
      <c r="DB2895" s="7"/>
      <c r="DD2895" s="7"/>
      <c r="DF2895" s="9"/>
    </row>
    <row r="2896" spans="3:110" x14ac:dyDescent="0.25">
      <c r="C2896" s="6"/>
      <c r="H2896" s="7"/>
      <c r="L2896" s="18"/>
      <c r="M2896" s="18"/>
      <c r="N2896" s="20"/>
      <c r="AD2896" s="18"/>
      <c r="AE2896" s="18"/>
      <c r="AJ2896" s="7"/>
      <c r="AL2896" s="7"/>
      <c r="AN2896" s="7"/>
      <c r="AP2896" s="7"/>
      <c r="AR2896" s="7"/>
      <c r="AX2896" s="7"/>
      <c r="AY2896" s="7"/>
      <c r="BE2896" s="9"/>
      <c r="BW2896" s="17"/>
      <c r="CH2896" s="7"/>
      <c r="CJ2896" s="7"/>
      <c r="CP2896" s="7"/>
      <c r="CR2896" s="7"/>
      <c r="CS2896" s="7"/>
      <c r="CU2896" s="16"/>
      <c r="DB2896" s="7"/>
      <c r="DD2896" s="7"/>
      <c r="DF2896" s="9"/>
    </row>
    <row r="2897" spans="3:110" x14ac:dyDescent="0.25">
      <c r="C2897" s="6"/>
      <c r="H2897" s="7"/>
      <c r="L2897" s="18"/>
      <c r="M2897" s="18"/>
      <c r="N2897" s="20"/>
      <c r="AD2897" s="18"/>
      <c r="AE2897" s="18"/>
      <c r="AJ2897" s="7"/>
      <c r="AL2897" s="7"/>
      <c r="AN2897" s="7"/>
      <c r="AP2897" s="7"/>
      <c r="AR2897" s="7"/>
      <c r="AX2897" s="7"/>
      <c r="AY2897" s="7"/>
      <c r="BE2897" s="9"/>
      <c r="BW2897" s="17"/>
      <c r="CH2897" s="7"/>
      <c r="CJ2897" s="7"/>
      <c r="CP2897" s="7"/>
      <c r="CR2897" s="7"/>
      <c r="CS2897" s="7"/>
      <c r="CU2897" s="16"/>
      <c r="DB2897" s="7"/>
      <c r="DD2897" s="7"/>
      <c r="DF2897" s="9"/>
    </row>
    <row r="2898" spans="3:110" x14ac:dyDescent="0.25">
      <c r="C2898" s="6"/>
      <c r="H2898" s="7"/>
      <c r="L2898" s="18"/>
      <c r="M2898" s="18"/>
      <c r="N2898" s="20"/>
      <c r="AD2898" s="18"/>
      <c r="AE2898" s="18"/>
      <c r="AJ2898" s="7"/>
      <c r="AL2898" s="7"/>
      <c r="AN2898" s="7"/>
      <c r="AP2898" s="7"/>
      <c r="AR2898" s="7"/>
      <c r="AX2898" s="7"/>
      <c r="AY2898" s="7"/>
      <c r="BE2898" s="9"/>
      <c r="BW2898" s="17"/>
      <c r="CH2898" s="7"/>
      <c r="CJ2898" s="7"/>
      <c r="CP2898" s="7"/>
      <c r="CR2898" s="7"/>
      <c r="CS2898" s="7"/>
      <c r="CU2898" s="16"/>
      <c r="DB2898" s="7"/>
      <c r="DD2898" s="7"/>
      <c r="DF2898" s="9"/>
    </row>
    <row r="2899" spans="3:110" x14ac:dyDescent="0.25">
      <c r="C2899" s="6"/>
      <c r="H2899" s="7"/>
      <c r="L2899" s="18"/>
      <c r="M2899" s="18"/>
      <c r="N2899" s="20"/>
      <c r="AD2899" s="18"/>
      <c r="AE2899" s="18"/>
      <c r="AJ2899" s="7"/>
      <c r="AL2899" s="7"/>
      <c r="AN2899" s="7"/>
      <c r="AP2899" s="7"/>
      <c r="AR2899" s="7"/>
      <c r="AX2899" s="7"/>
      <c r="AY2899" s="7"/>
      <c r="BE2899" s="9"/>
      <c r="BW2899" s="17"/>
      <c r="CH2899" s="7"/>
      <c r="CJ2899" s="7"/>
      <c r="CP2899" s="7"/>
      <c r="CR2899" s="7"/>
      <c r="CS2899" s="7"/>
      <c r="CU2899" s="16"/>
      <c r="DB2899" s="7"/>
      <c r="DD2899" s="7"/>
      <c r="DF2899" s="9"/>
    </row>
    <row r="2900" spans="3:110" x14ac:dyDescent="0.25">
      <c r="C2900" s="6"/>
      <c r="H2900" s="7"/>
      <c r="L2900" s="18"/>
      <c r="M2900" s="18"/>
      <c r="N2900" s="20"/>
      <c r="AD2900" s="18"/>
      <c r="AE2900" s="18"/>
      <c r="AJ2900" s="7"/>
      <c r="AL2900" s="7"/>
      <c r="AN2900" s="7"/>
      <c r="AP2900" s="7"/>
      <c r="AR2900" s="7"/>
      <c r="AX2900" s="7"/>
      <c r="AY2900" s="7"/>
      <c r="BE2900" s="9"/>
      <c r="BW2900" s="17"/>
      <c r="CH2900" s="7"/>
      <c r="CJ2900" s="7"/>
      <c r="CP2900" s="7"/>
      <c r="CR2900" s="7"/>
      <c r="CS2900" s="7"/>
      <c r="CU2900" s="16"/>
      <c r="DB2900" s="7"/>
      <c r="DD2900" s="7"/>
      <c r="DF2900" s="9"/>
    </row>
    <row r="2901" spans="3:110" x14ac:dyDescent="0.25">
      <c r="C2901" s="6"/>
      <c r="H2901" s="7"/>
      <c r="L2901" s="18"/>
      <c r="M2901" s="18"/>
      <c r="N2901" s="20"/>
      <c r="AD2901" s="18"/>
      <c r="AE2901" s="18"/>
      <c r="AJ2901" s="7"/>
      <c r="AL2901" s="7"/>
      <c r="AN2901" s="7"/>
      <c r="AP2901" s="7"/>
      <c r="AR2901" s="7"/>
      <c r="AX2901" s="7"/>
      <c r="AY2901" s="7"/>
      <c r="BE2901" s="9"/>
      <c r="BW2901" s="17"/>
      <c r="CH2901" s="7"/>
      <c r="CJ2901" s="7"/>
      <c r="CP2901" s="7"/>
      <c r="CR2901" s="7"/>
      <c r="CS2901" s="7"/>
      <c r="CU2901" s="16"/>
      <c r="DB2901" s="7"/>
      <c r="DD2901" s="7"/>
      <c r="DF2901" s="9"/>
    </row>
    <row r="2902" spans="3:110" x14ac:dyDescent="0.25">
      <c r="C2902" s="6"/>
      <c r="H2902" s="7"/>
      <c r="L2902" s="18"/>
      <c r="M2902" s="18"/>
      <c r="N2902" s="20"/>
      <c r="AD2902" s="18"/>
      <c r="AE2902" s="18"/>
      <c r="AJ2902" s="7"/>
      <c r="AL2902" s="7"/>
      <c r="AN2902" s="7"/>
      <c r="AP2902" s="7"/>
      <c r="AR2902" s="7"/>
      <c r="AX2902" s="7"/>
      <c r="AY2902" s="7"/>
      <c r="BE2902" s="9"/>
      <c r="BW2902" s="17"/>
      <c r="CH2902" s="7"/>
      <c r="CJ2902" s="7"/>
      <c r="CP2902" s="7"/>
      <c r="CR2902" s="7"/>
      <c r="CS2902" s="7"/>
      <c r="CU2902" s="16"/>
      <c r="DB2902" s="7"/>
      <c r="DD2902" s="7"/>
      <c r="DF2902" s="9"/>
    </row>
    <row r="2903" spans="3:110" x14ac:dyDescent="0.25">
      <c r="C2903" s="6"/>
      <c r="H2903" s="7"/>
      <c r="L2903" s="18"/>
      <c r="M2903" s="18"/>
      <c r="N2903" s="20"/>
      <c r="AD2903" s="18"/>
      <c r="AE2903" s="18"/>
      <c r="AJ2903" s="7"/>
      <c r="AL2903" s="7"/>
      <c r="AN2903" s="7"/>
      <c r="AP2903" s="7"/>
      <c r="AR2903" s="7"/>
      <c r="AX2903" s="7"/>
      <c r="AY2903" s="7"/>
      <c r="BE2903" s="9"/>
      <c r="BW2903" s="17"/>
      <c r="CH2903" s="7"/>
      <c r="CJ2903" s="7"/>
      <c r="CP2903" s="7"/>
      <c r="CR2903" s="7"/>
      <c r="CS2903" s="7"/>
      <c r="CU2903" s="16"/>
      <c r="DB2903" s="7"/>
      <c r="DD2903" s="7"/>
      <c r="DF2903" s="9"/>
    </row>
    <row r="2904" spans="3:110" x14ac:dyDescent="0.25">
      <c r="C2904" s="6"/>
      <c r="H2904" s="7"/>
      <c r="L2904" s="18"/>
      <c r="M2904" s="18"/>
      <c r="N2904" s="20"/>
      <c r="AD2904" s="18"/>
      <c r="AE2904" s="18"/>
      <c r="AJ2904" s="7"/>
      <c r="AL2904" s="7"/>
      <c r="AN2904" s="7"/>
      <c r="AP2904" s="7"/>
      <c r="AR2904" s="7"/>
      <c r="AX2904" s="7"/>
      <c r="AY2904" s="7"/>
      <c r="BE2904" s="9"/>
      <c r="BW2904" s="17"/>
      <c r="CH2904" s="7"/>
      <c r="CJ2904" s="7"/>
      <c r="CP2904" s="7"/>
      <c r="CR2904" s="7"/>
      <c r="CS2904" s="7"/>
      <c r="CU2904" s="16"/>
      <c r="DB2904" s="7"/>
      <c r="DD2904" s="7"/>
      <c r="DF2904" s="9"/>
    </row>
    <row r="2905" spans="3:110" x14ac:dyDescent="0.25">
      <c r="C2905" s="6"/>
      <c r="H2905" s="7"/>
      <c r="L2905" s="18"/>
      <c r="M2905" s="18"/>
      <c r="N2905" s="20"/>
      <c r="AD2905" s="18"/>
      <c r="AE2905" s="18"/>
      <c r="AJ2905" s="7"/>
      <c r="AL2905" s="7"/>
      <c r="AN2905" s="7"/>
      <c r="AP2905" s="7"/>
      <c r="AR2905" s="7"/>
      <c r="AX2905" s="7"/>
      <c r="AY2905" s="7"/>
      <c r="BE2905" s="9"/>
      <c r="BW2905" s="17"/>
      <c r="CH2905" s="7"/>
      <c r="CJ2905" s="7"/>
      <c r="CP2905" s="7"/>
      <c r="CR2905" s="7"/>
      <c r="CS2905" s="7"/>
      <c r="CU2905" s="16"/>
      <c r="DB2905" s="7"/>
      <c r="DD2905" s="7"/>
      <c r="DF2905" s="9"/>
    </row>
    <row r="2906" spans="3:110" x14ac:dyDescent="0.25">
      <c r="C2906" s="6"/>
      <c r="H2906" s="7"/>
      <c r="L2906" s="18"/>
      <c r="M2906" s="18"/>
      <c r="N2906" s="20"/>
      <c r="AD2906" s="18"/>
      <c r="AE2906" s="18"/>
      <c r="AJ2906" s="7"/>
      <c r="AL2906" s="7"/>
      <c r="AN2906" s="7"/>
      <c r="AP2906" s="7"/>
      <c r="AR2906" s="7"/>
      <c r="AX2906" s="7"/>
      <c r="AY2906" s="7"/>
      <c r="BE2906" s="9"/>
      <c r="BW2906" s="17"/>
      <c r="CH2906" s="7"/>
      <c r="CJ2906" s="7"/>
      <c r="CP2906" s="7"/>
      <c r="CR2906" s="7"/>
      <c r="CS2906" s="7"/>
      <c r="CU2906" s="16"/>
      <c r="DB2906" s="7"/>
      <c r="DD2906" s="7"/>
      <c r="DF2906" s="9"/>
    </row>
    <row r="2907" spans="3:110" x14ac:dyDescent="0.25">
      <c r="C2907" s="6"/>
      <c r="H2907" s="7"/>
      <c r="L2907" s="18"/>
      <c r="M2907" s="18"/>
      <c r="N2907" s="20"/>
      <c r="AD2907" s="18"/>
      <c r="AE2907" s="18"/>
      <c r="AJ2907" s="7"/>
      <c r="AL2907" s="7"/>
      <c r="AN2907" s="7"/>
      <c r="AP2907" s="7"/>
      <c r="AR2907" s="7"/>
      <c r="AX2907" s="7"/>
      <c r="AY2907" s="7"/>
      <c r="BE2907" s="9"/>
      <c r="BW2907" s="17"/>
      <c r="CH2907" s="7"/>
      <c r="CJ2907" s="7"/>
      <c r="CP2907" s="7"/>
      <c r="CR2907" s="7"/>
      <c r="CS2907" s="7"/>
      <c r="CU2907" s="16"/>
      <c r="DB2907" s="7"/>
      <c r="DD2907" s="7"/>
      <c r="DF2907" s="9"/>
    </row>
    <row r="2908" spans="3:110" x14ac:dyDescent="0.25">
      <c r="C2908" s="6"/>
      <c r="H2908" s="7"/>
      <c r="L2908" s="18"/>
      <c r="M2908" s="18"/>
      <c r="N2908" s="20"/>
      <c r="AD2908" s="18"/>
      <c r="AE2908" s="18"/>
      <c r="AJ2908" s="7"/>
      <c r="AL2908" s="7"/>
      <c r="AN2908" s="7"/>
      <c r="AP2908" s="7"/>
      <c r="AR2908" s="7"/>
      <c r="AX2908" s="7"/>
      <c r="AY2908" s="7"/>
      <c r="BE2908" s="9"/>
      <c r="BW2908" s="17"/>
      <c r="CH2908" s="7"/>
      <c r="CJ2908" s="7"/>
      <c r="CP2908" s="7"/>
      <c r="CR2908" s="7"/>
      <c r="CS2908" s="7"/>
      <c r="CU2908" s="16"/>
      <c r="DB2908" s="7"/>
      <c r="DD2908" s="7"/>
      <c r="DF2908" s="9"/>
    </row>
    <row r="2909" spans="3:110" x14ac:dyDescent="0.25">
      <c r="C2909" s="6"/>
      <c r="H2909" s="7"/>
      <c r="L2909" s="18"/>
      <c r="M2909" s="18"/>
      <c r="N2909" s="20"/>
      <c r="AD2909" s="18"/>
      <c r="AE2909" s="18"/>
      <c r="AJ2909" s="7"/>
      <c r="AL2909" s="7"/>
      <c r="AN2909" s="7"/>
      <c r="AP2909" s="7"/>
      <c r="AR2909" s="7"/>
      <c r="AX2909" s="7"/>
      <c r="AY2909" s="7"/>
      <c r="BE2909" s="9"/>
      <c r="BW2909" s="17"/>
      <c r="CH2909" s="7"/>
      <c r="CJ2909" s="7"/>
      <c r="CP2909" s="7"/>
      <c r="CR2909" s="7"/>
      <c r="CS2909" s="7"/>
      <c r="CU2909" s="16"/>
      <c r="DB2909" s="7"/>
      <c r="DD2909" s="7"/>
      <c r="DF2909" s="9"/>
    </row>
    <row r="2910" spans="3:110" x14ac:dyDescent="0.25">
      <c r="C2910" s="6"/>
      <c r="H2910" s="7"/>
      <c r="L2910" s="18"/>
      <c r="M2910" s="18"/>
      <c r="N2910" s="20"/>
      <c r="AD2910" s="18"/>
      <c r="AE2910" s="18"/>
      <c r="AJ2910" s="7"/>
      <c r="AL2910" s="7"/>
      <c r="AN2910" s="7"/>
      <c r="AP2910" s="7"/>
      <c r="AR2910" s="7"/>
      <c r="AX2910" s="7"/>
      <c r="AY2910" s="7"/>
      <c r="BE2910" s="9"/>
      <c r="BW2910" s="17"/>
      <c r="CH2910" s="7"/>
      <c r="CJ2910" s="7"/>
      <c r="CP2910" s="7"/>
      <c r="CR2910" s="7"/>
      <c r="CS2910" s="7"/>
      <c r="CU2910" s="16"/>
      <c r="DB2910" s="7"/>
      <c r="DD2910" s="7"/>
      <c r="DF2910" s="9"/>
    </row>
    <row r="2911" spans="3:110" x14ac:dyDescent="0.25">
      <c r="C2911" s="6"/>
      <c r="H2911" s="7"/>
      <c r="L2911" s="18"/>
      <c r="M2911" s="18"/>
      <c r="N2911" s="20"/>
      <c r="AD2911" s="18"/>
      <c r="AE2911" s="18"/>
      <c r="AJ2911" s="7"/>
      <c r="AL2911" s="7"/>
      <c r="AN2911" s="7"/>
      <c r="AP2911" s="7"/>
      <c r="AR2911" s="7"/>
      <c r="AX2911" s="7"/>
      <c r="AY2911" s="7"/>
      <c r="BE2911" s="9"/>
      <c r="BW2911" s="17"/>
      <c r="CH2911" s="7"/>
      <c r="CJ2911" s="7"/>
      <c r="CP2911" s="7"/>
      <c r="CR2911" s="7"/>
      <c r="CS2911" s="7"/>
      <c r="CU2911" s="16"/>
      <c r="DB2911" s="7"/>
      <c r="DD2911" s="7"/>
      <c r="DF2911" s="9"/>
    </row>
    <row r="2912" spans="3:110" x14ac:dyDescent="0.25">
      <c r="C2912" s="6"/>
      <c r="H2912" s="7"/>
      <c r="L2912" s="18"/>
      <c r="M2912" s="18"/>
      <c r="N2912" s="20"/>
      <c r="AD2912" s="18"/>
      <c r="AE2912" s="18"/>
      <c r="AJ2912" s="7"/>
      <c r="AL2912" s="7"/>
      <c r="AN2912" s="7"/>
      <c r="AP2912" s="7"/>
      <c r="AR2912" s="7"/>
      <c r="AX2912" s="7"/>
      <c r="AY2912" s="7"/>
      <c r="BE2912" s="9"/>
      <c r="BW2912" s="17"/>
      <c r="CH2912" s="7"/>
      <c r="CJ2912" s="7"/>
      <c r="CP2912" s="7"/>
      <c r="CR2912" s="7"/>
      <c r="CS2912" s="7"/>
      <c r="CU2912" s="16"/>
      <c r="DB2912" s="7"/>
      <c r="DD2912" s="7"/>
      <c r="DF2912" s="9"/>
    </row>
    <row r="2913" spans="3:110" x14ac:dyDescent="0.25">
      <c r="C2913" s="6"/>
      <c r="H2913" s="7"/>
      <c r="L2913" s="18"/>
      <c r="M2913" s="18"/>
      <c r="N2913" s="20"/>
      <c r="AD2913" s="18"/>
      <c r="AE2913" s="18"/>
      <c r="AJ2913" s="7"/>
      <c r="AL2913" s="7"/>
      <c r="AN2913" s="7"/>
      <c r="AP2913" s="7"/>
      <c r="AR2913" s="7"/>
      <c r="AX2913" s="7"/>
      <c r="AY2913" s="7"/>
      <c r="BE2913" s="9"/>
      <c r="BW2913" s="17"/>
      <c r="CH2913" s="7"/>
      <c r="CJ2913" s="7"/>
      <c r="CP2913" s="7"/>
      <c r="CR2913" s="7"/>
      <c r="CS2913" s="7"/>
      <c r="CU2913" s="16"/>
      <c r="DB2913" s="7"/>
      <c r="DD2913" s="7"/>
      <c r="DF2913" s="9"/>
    </row>
    <row r="2914" spans="3:110" x14ac:dyDescent="0.25">
      <c r="C2914" s="6"/>
      <c r="H2914" s="7"/>
      <c r="L2914" s="18"/>
      <c r="M2914" s="18"/>
      <c r="N2914" s="20"/>
      <c r="AD2914" s="18"/>
      <c r="AE2914" s="18"/>
      <c r="AJ2914" s="7"/>
      <c r="AL2914" s="7"/>
      <c r="AN2914" s="7"/>
      <c r="AP2914" s="7"/>
      <c r="AR2914" s="7"/>
      <c r="AX2914" s="7"/>
      <c r="AY2914" s="7"/>
      <c r="BE2914" s="9"/>
      <c r="BW2914" s="17"/>
      <c r="CH2914" s="7"/>
      <c r="CJ2914" s="7"/>
      <c r="CP2914" s="7"/>
      <c r="CR2914" s="7"/>
      <c r="CS2914" s="7"/>
      <c r="CU2914" s="16"/>
      <c r="DB2914" s="7"/>
      <c r="DD2914" s="7"/>
      <c r="DF2914" s="9"/>
    </row>
    <row r="2915" spans="3:110" x14ac:dyDescent="0.25">
      <c r="C2915" s="6"/>
      <c r="H2915" s="7"/>
      <c r="L2915" s="18"/>
      <c r="M2915" s="18"/>
      <c r="N2915" s="20"/>
      <c r="AD2915" s="18"/>
      <c r="AE2915" s="18"/>
      <c r="AJ2915" s="7"/>
      <c r="AL2915" s="7"/>
      <c r="AN2915" s="7"/>
      <c r="AP2915" s="7"/>
      <c r="AR2915" s="7"/>
      <c r="AX2915" s="7"/>
      <c r="AY2915" s="7"/>
      <c r="BE2915" s="9"/>
      <c r="BW2915" s="17"/>
      <c r="CH2915" s="7"/>
      <c r="CJ2915" s="7"/>
      <c r="CP2915" s="7"/>
      <c r="CR2915" s="7"/>
      <c r="CS2915" s="7"/>
      <c r="CU2915" s="16"/>
      <c r="DB2915" s="7"/>
      <c r="DD2915" s="7"/>
      <c r="DF2915" s="9"/>
    </row>
    <row r="2916" spans="3:110" x14ac:dyDescent="0.25">
      <c r="C2916" s="6"/>
      <c r="H2916" s="7"/>
      <c r="L2916" s="18"/>
      <c r="M2916" s="18"/>
      <c r="N2916" s="20"/>
      <c r="AD2916" s="18"/>
      <c r="AE2916" s="18"/>
      <c r="AJ2916" s="7"/>
      <c r="AL2916" s="7"/>
      <c r="AN2916" s="7"/>
      <c r="AP2916" s="7"/>
      <c r="AR2916" s="7"/>
      <c r="AX2916" s="7"/>
      <c r="AY2916" s="7"/>
      <c r="BE2916" s="9"/>
      <c r="BW2916" s="17"/>
      <c r="CH2916" s="7"/>
      <c r="CJ2916" s="7"/>
      <c r="CP2916" s="7"/>
      <c r="CR2916" s="7"/>
      <c r="CS2916" s="7"/>
      <c r="CU2916" s="16"/>
      <c r="DB2916" s="7"/>
      <c r="DD2916" s="7"/>
      <c r="DF2916" s="9"/>
    </row>
    <row r="2917" spans="3:110" x14ac:dyDescent="0.25">
      <c r="C2917" s="6"/>
      <c r="H2917" s="7"/>
      <c r="L2917" s="18"/>
      <c r="M2917" s="18"/>
      <c r="N2917" s="20"/>
      <c r="AD2917" s="18"/>
      <c r="AE2917" s="18"/>
      <c r="AJ2917" s="7"/>
      <c r="AL2917" s="7"/>
      <c r="AN2917" s="7"/>
      <c r="AP2917" s="7"/>
      <c r="AR2917" s="7"/>
      <c r="AX2917" s="7"/>
      <c r="AY2917" s="7"/>
      <c r="BE2917" s="9"/>
      <c r="BW2917" s="17"/>
      <c r="CH2917" s="7"/>
      <c r="CJ2917" s="7"/>
      <c r="CP2917" s="7"/>
      <c r="CR2917" s="7"/>
      <c r="CS2917" s="7"/>
      <c r="CU2917" s="16"/>
      <c r="DB2917" s="7"/>
      <c r="DD2917" s="7"/>
      <c r="DF2917" s="9"/>
    </row>
    <row r="2918" spans="3:110" x14ac:dyDescent="0.25">
      <c r="C2918" s="6"/>
      <c r="H2918" s="7"/>
      <c r="L2918" s="18"/>
      <c r="M2918" s="18"/>
      <c r="N2918" s="20"/>
      <c r="AD2918" s="18"/>
      <c r="AE2918" s="18"/>
      <c r="AJ2918" s="7"/>
      <c r="AL2918" s="7"/>
      <c r="AN2918" s="7"/>
      <c r="AP2918" s="7"/>
      <c r="AR2918" s="7"/>
      <c r="AX2918" s="7"/>
      <c r="AY2918" s="7"/>
      <c r="BE2918" s="9"/>
      <c r="BW2918" s="17"/>
      <c r="CH2918" s="7"/>
      <c r="CJ2918" s="7"/>
      <c r="CP2918" s="7"/>
      <c r="CR2918" s="7"/>
      <c r="CS2918" s="7"/>
      <c r="CU2918" s="16"/>
      <c r="DB2918" s="7"/>
      <c r="DD2918" s="7"/>
      <c r="DF2918" s="9"/>
    </row>
    <row r="2919" spans="3:110" x14ac:dyDescent="0.25">
      <c r="C2919" s="6"/>
      <c r="H2919" s="7"/>
      <c r="L2919" s="18"/>
      <c r="M2919" s="18"/>
      <c r="N2919" s="20"/>
      <c r="AD2919" s="18"/>
      <c r="AE2919" s="18"/>
      <c r="AJ2919" s="7"/>
      <c r="AL2919" s="7"/>
      <c r="AN2919" s="7"/>
      <c r="AP2919" s="7"/>
      <c r="AR2919" s="7"/>
      <c r="AX2919" s="7"/>
      <c r="AY2919" s="7"/>
      <c r="BE2919" s="9"/>
      <c r="BW2919" s="17"/>
      <c r="CH2919" s="7"/>
      <c r="CJ2919" s="7"/>
      <c r="CP2919" s="7"/>
      <c r="CR2919" s="7"/>
      <c r="CS2919" s="7"/>
      <c r="CU2919" s="16"/>
      <c r="DB2919" s="7"/>
      <c r="DD2919" s="7"/>
      <c r="DF2919" s="9"/>
    </row>
    <row r="2920" spans="3:110" x14ac:dyDescent="0.25">
      <c r="C2920" s="6"/>
      <c r="H2920" s="7"/>
      <c r="L2920" s="18"/>
      <c r="M2920" s="18"/>
      <c r="N2920" s="20"/>
      <c r="AD2920" s="18"/>
      <c r="AE2920" s="18"/>
      <c r="AJ2920" s="7"/>
      <c r="AL2920" s="7"/>
      <c r="AN2920" s="7"/>
      <c r="AP2920" s="7"/>
      <c r="AR2920" s="7"/>
      <c r="AX2920" s="7"/>
      <c r="AY2920" s="7"/>
      <c r="BE2920" s="9"/>
      <c r="BW2920" s="17"/>
      <c r="CH2920" s="7"/>
      <c r="CJ2920" s="7"/>
      <c r="CP2920" s="7"/>
      <c r="CR2920" s="7"/>
      <c r="CS2920" s="7"/>
      <c r="CU2920" s="16"/>
      <c r="DB2920" s="7"/>
      <c r="DD2920" s="7"/>
      <c r="DF2920" s="9"/>
    </row>
    <row r="2921" spans="3:110" x14ac:dyDescent="0.25">
      <c r="C2921" s="6"/>
      <c r="H2921" s="7"/>
      <c r="L2921" s="18"/>
      <c r="M2921" s="18"/>
      <c r="N2921" s="20"/>
      <c r="AD2921" s="18"/>
      <c r="AE2921" s="18"/>
      <c r="AJ2921" s="7"/>
      <c r="AL2921" s="7"/>
      <c r="AN2921" s="7"/>
      <c r="AP2921" s="7"/>
      <c r="AR2921" s="7"/>
      <c r="AX2921" s="7"/>
      <c r="AY2921" s="7"/>
      <c r="BE2921" s="9"/>
      <c r="BW2921" s="17"/>
      <c r="CH2921" s="7"/>
      <c r="CJ2921" s="7"/>
      <c r="CP2921" s="7"/>
      <c r="CR2921" s="7"/>
      <c r="CS2921" s="7"/>
      <c r="CU2921" s="16"/>
      <c r="DB2921" s="7"/>
      <c r="DD2921" s="7"/>
      <c r="DF2921" s="9"/>
    </row>
    <row r="2922" spans="3:110" x14ac:dyDescent="0.25">
      <c r="C2922" s="6"/>
      <c r="H2922" s="7"/>
      <c r="L2922" s="18"/>
      <c r="M2922" s="18"/>
      <c r="N2922" s="20"/>
      <c r="AD2922" s="18"/>
      <c r="AE2922" s="18"/>
      <c r="AJ2922" s="7"/>
      <c r="AL2922" s="7"/>
      <c r="AN2922" s="7"/>
      <c r="AP2922" s="7"/>
      <c r="AR2922" s="7"/>
      <c r="AX2922" s="7"/>
      <c r="AY2922" s="7"/>
      <c r="BE2922" s="9"/>
      <c r="BW2922" s="17"/>
      <c r="CH2922" s="7"/>
      <c r="CJ2922" s="7"/>
      <c r="CP2922" s="7"/>
      <c r="CR2922" s="7"/>
      <c r="CS2922" s="7"/>
      <c r="CU2922" s="16"/>
      <c r="DB2922" s="7"/>
      <c r="DD2922" s="7"/>
      <c r="DF2922" s="9"/>
    </row>
    <row r="2923" spans="3:110" x14ac:dyDescent="0.25">
      <c r="C2923" s="6"/>
      <c r="H2923" s="7"/>
      <c r="L2923" s="18"/>
      <c r="M2923" s="18"/>
      <c r="N2923" s="20"/>
      <c r="AD2923" s="18"/>
      <c r="AE2923" s="18"/>
      <c r="AJ2923" s="7"/>
      <c r="AL2923" s="7"/>
      <c r="AN2923" s="7"/>
      <c r="AP2923" s="7"/>
      <c r="AR2923" s="7"/>
      <c r="AX2923" s="7"/>
      <c r="AY2923" s="7"/>
      <c r="BE2923" s="9"/>
      <c r="BW2923" s="17"/>
      <c r="CH2923" s="7"/>
      <c r="CJ2923" s="7"/>
      <c r="CP2923" s="7"/>
      <c r="CR2923" s="7"/>
      <c r="CS2923" s="7"/>
      <c r="CU2923" s="16"/>
      <c r="DB2923" s="7"/>
      <c r="DD2923" s="7"/>
      <c r="DF2923" s="9"/>
    </row>
    <row r="2924" spans="3:110" x14ac:dyDescent="0.25">
      <c r="C2924" s="6"/>
      <c r="H2924" s="7"/>
      <c r="L2924" s="18"/>
      <c r="M2924" s="18"/>
      <c r="N2924" s="20"/>
      <c r="AD2924" s="18"/>
      <c r="AE2924" s="18"/>
      <c r="AJ2924" s="7"/>
      <c r="AL2924" s="7"/>
      <c r="AN2924" s="7"/>
      <c r="AP2924" s="7"/>
      <c r="AR2924" s="7"/>
      <c r="AX2924" s="7"/>
      <c r="AY2924" s="7"/>
      <c r="BE2924" s="9"/>
      <c r="BW2924" s="17"/>
      <c r="CH2924" s="7"/>
      <c r="CJ2924" s="7"/>
      <c r="CP2924" s="7"/>
      <c r="CR2924" s="7"/>
      <c r="CS2924" s="7"/>
      <c r="CU2924" s="16"/>
      <c r="DB2924" s="7"/>
      <c r="DD2924" s="7"/>
      <c r="DF2924" s="9"/>
    </row>
    <row r="2925" spans="3:110" x14ac:dyDescent="0.25">
      <c r="C2925" s="6"/>
      <c r="H2925" s="7"/>
      <c r="L2925" s="18"/>
      <c r="M2925" s="18"/>
      <c r="N2925" s="20"/>
      <c r="AD2925" s="18"/>
      <c r="AE2925" s="18"/>
      <c r="AJ2925" s="7"/>
      <c r="AL2925" s="7"/>
      <c r="AN2925" s="7"/>
      <c r="AP2925" s="7"/>
      <c r="AR2925" s="7"/>
      <c r="AX2925" s="7"/>
      <c r="AY2925" s="7"/>
      <c r="BE2925" s="9"/>
      <c r="BW2925" s="17"/>
      <c r="CH2925" s="7"/>
      <c r="CJ2925" s="7"/>
      <c r="CP2925" s="7"/>
      <c r="CR2925" s="7"/>
      <c r="CS2925" s="7"/>
      <c r="CU2925" s="16"/>
      <c r="DB2925" s="7"/>
      <c r="DD2925" s="7"/>
      <c r="DF2925" s="9"/>
    </row>
    <row r="2926" spans="3:110" x14ac:dyDescent="0.25">
      <c r="C2926" s="6"/>
      <c r="H2926" s="7"/>
      <c r="L2926" s="18"/>
      <c r="M2926" s="18"/>
      <c r="N2926" s="20"/>
      <c r="AD2926" s="18"/>
      <c r="AE2926" s="18"/>
      <c r="AJ2926" s="7"/>
      <c r="AL2926" s="7"/>
      <c r="AN2926" s="7"/>
      <c r="AP2926" s="7"/>
      <c r="AR2926" s="7"/>
      <c r="AX2926" s="7"/>
      <c r="AY2926" s="7"/>
      <c r="BE2926" s="9"/>
      <c r="BW2926" s="17"/>
      <c r="CH2926" s="7"/>
      <c r="CJ2926" s="7"/>
      <c r="CP2926" s="7"/>
      <c r="CR2926" s="7"/>
      <c r="CS2926" s="7"/>
      <c r="CU2926" s="16"/>
      <c r="DB2926" s="7"/>
      <c r="DD2926" s="7"/>
      <c r="DF2926" s="9"/>
    </row>
    <row r="2927" spans="3:110" x14ac:dyDescent="0.25">
      <c r="C2927" s="6"/>
      <c r="H2927" s="7"/>
      <c r="L2927" s="18"/>
      <c r="M2927" s="18"/>
      <c r="N2927" s="20"/>
      <c r="AD2927" s="18"/>
      <c r="AE2927" s="18"/>
      <c r="AJ2927" s="7"/>
      <c r="AL2927" s="7"/>
      <c r="AN2927" s="7"/>
      <c r="AP2927" s="7"/>
      <c r="AR2927" s="7"/>
      <c r="AX2927" s="7"/>
      <c r="AY2927" s="7"/>
      <c r="BE2927" s="9"/>
      <c r="BW2927" s="17"/>
      <c r="CH2927" s="7"/>
      <c r="CJ2927" s="7"/>
      <c r="CP2927" s="7"/>
      <c r="CR2927" s="7"/>
      <c r="CS2927" s="7"/>
      <c r="CU2927" s="16"/>
      <c r="DB2927" s="7"/>
      <c r="DD2927" s="7"/>
      <c r="DF2927" s="9"/>
    </row>
    <row r="2928" spans="3:110" x14ac:dyDescent="0.25">
      <c r="C2928" s="6"/>
      <c r="H2928" s="7"/>
      <c r="L2928" s="18"/>
      <c r="M2928" s="18"/>
      <c r="N2928" s="20"/>
      <c r="AD2928" s="18"/>
      <c r="AE2928" s="18"/>
      <c r="AJ2928" s="7"/>
      <c r="AL2928" s="7"/>
      <c r="AN2928" s="7"/>
      <c r="AP2928" s="7"/>
      <c r="AR2928" s="7"/>
      <c r="AX2928" s="7"/>
      <c r="AY2928" s="7"/>
      <c r="BE2928" s="9"/>
      <c r="BW2928" s="17"/>
      <c r="CH2928" s="7"/>
      <c r="CJ2928" s="7"/>
      <c r="CP2928" s="7"/>
      <c r="CR2928" s="7"/>
      <c r="CS2928" s="7"/>
      <c r="CU2928" s="16"/>
      <c r="DB2928" s="7"/>
      <c r="DD2928" s="7"/>
      <c r="DF2928" s="9"/>
    </row>
    <row r="2929" spans="3:110" x14ac:dyDescent="0.25">
      <c r="C2929" s="6"/>
      <c r="H2929" s="7"/>
      <c r="L2929" s="18"/>
      <c r="M2929" s="18"/>
      <c r="N2929" s="20"/>
      <c r="AD2929" s="18"/>
      <c r="AE2929" s="18"/>
      <c r="AJ2929" s="7"/>
      <c r="AL2929" s="7"/>
      <c r="AN2929" s="7"/>
      <c r="AP2929" s="7"/>
      <c r="AR2929" s="7"/>
      <c r="AX2929" s="7"/>
      <c r="AY2929" s="7"/>
      <c r="BE2929" s="9"/>
      <c r="BW2929" s="17"/>
      <c r="CH2929" s="7"/>
      <c r="CJ2929" s="7"/>
      <c r="CP2929" s="7"/>
      <c r="CR2929" s="7"/>
      <c r="CS2929" s="7"/>
      <c r="CU2929" s="16"/>
      <c r="DB2929" s="7"/>
      <c r="DD2929" s="7"/>
      <c r="DF2929" s="9"/>
    </row>
    <row r="2930" spans="3:110" x14ac:dyDescent="0.25">
      <c r="C2930" s="6"/>
      <c r="H2930" s="7"/>
      <c r="L2930" s="18"/>
      <c r="M2930" s="18"/>
      <c r="N2930" s="20"/>
      <c r="AD2930" s="18"/>
      <c r="AE2930" s="18"/>
      <c r="AJ2930" s="7"/>
      <c r="AL2930" s="7"/>
      <c r="AN2930" s="7"/>
      <c r="AP2930" s="7"/>
      <c r="AR2930" s="7"/>
      <c r="AX2930" s="7"/>
      <c r="AY2930" s="7"/>
      <c r="BE2930" s="9"/>
      <c r="BW2930" s="17"/>
      <c r="CH2930" s="7"/>
      <c r="CJ2930" s="7"/>
      <c r="CP2930" s="7"/>
      <c r="CR2930" s="7"/>
      <c r="CS2930" s="7"/>
      <c r="CU2930" s="16"/>
      <c r="DB2930" s="7"/>
      <c r="DD2930" s="7"/>
      <c r="DF2930" s="9"/>
    </row>
    <row r="2931" spans="3:110" x14ac:dyDescent="0.25">
      <c r="C2931" s="6"/>
      <c r="H2931" s="7"/>
      <c r="L2931" s="18"/>
      <c r="M2931" s="18"/>
      <c r="N2931" s="20"/>
      <c r="AD2931" s="18"/>
      <c r="AE2931" s="18"/>
      <c r="AJ2931" s="7"/>
      <c r="AL2931" s="7"/>
      <c r="AN2931" s="7"/>
      <c r="AP2931" s="7"/>
      <c r="AR2931" s="7"/>
      <c r="AX2931" s="7"/>
      <c r="AY2931" s="7"/>
      <c r="BE2931" s="9"/>
      <c r="BW2931" s="17"/>
      <c r="CH2931" s="7"/>
      <c r="CJ2931" s="7"/>
      <c r="CP2931" s="7"/>
      <c r="CR2931" s="7"/>
      <c r="CS2931" s="7"/>
      <c r="CU2931" s="16"/>
      <c r="DB2931" s="7"/>
      <c r="DD2931" s="7"/>
      <c r="DF2931" s="9"/>
    </row>
    <row r="2932" spans="3:110" x14ac:dyDescent="0.25">
      <c r="C2932" s="6"/>
      <c r="H2932" s="7"/>
      <c r="L2932" s="18"/>
      <c r="M2932" s="18"/>
      <c r="N2932" s="20"/>
      <c r="AD2932" s="18"/>
      <c r="AE2932" s="18"/>
      <c r="AJ2932" s="7"/>
      <c r="AL2932" s="7"/>
      <c r="AN2932" s="7"/>
      <c r="AP2932" s="7"/>
      <c r="AR2932" s="7"/>
      <c r="AX2932" s="7"/>
      <c r="AY2932" s="7"/>
      <c r="BE2932" s="9"/>
      <c r="BW2932" s="17"/>
      <c r="CH2932" s="7"/>
      <c r="CJ2932" s="7"/>
      <c r="CP2932" s="7"/>
      <c r="CR2932" s="7"/>
      <c r="CS2932" s="7"/>
      <c r="CU2932" s="16"/>
      <c r="DB2932" s="7"/>
      <c r="DD2932" s="7"/>
      <c r="DF2932" s="9"/>
    </row>
    <row r="2933" spans="3:110" x14ac:dyDescent="0.25">
      <c r="C2933" s="6"/>
      <c r="H2933" s="7"/>
      <c r="L2933" s="18"/>
      <c r="M2933" s="18"/>
      <c r="N2933" s="20"/>
      <c r="AD2933" s="18"/>
      <c r="AE2933" s="18"/>
      <c r="AJ2933" s="7"/>
      <c r="AL2933" s="7"/>
      <c r="AN2933" s="7"/>
      <c r="AP2933" s="7"/>
      <c r="AR2933" s="7"/>
      <c r="AX2933" s="7"/>
      <c r="AY2933" s="7"/>
      <c r="BE2933" s="9"/>
      <c r="BW2933" s="17"/>
      <c r="CH2933" s="7"/>
      <c r="CJ2933" s="7"/>
      <c r="CP2933" s="7"/>
      <c r="CR2933" s="7"/>
      <c r="CS2933" s="7"/>
      <c r="CU2933" s="16"/>
      <c r="DB2933" s="7"/>
      <c r="DD2933" s="7"/>
      <c r="DF2933" s="9"/>
    </row>
    <row r="2934" spans="3:110" x14ac:dyDescent="0.25">
      <c r="C2934" s="6"/>
      <c r="H2934" s="7"/>
      <c r="L2934" s="18"/>
      <c r="M2934" s="18"/>
      <c r="N2934" s="20"/>
      <c r="AD2934" s="18"/>
      <c r="AE2934" s="18"/>
      <c r="AJ2934" s="7"/>
      <c r="AL2934" s="7"/>
      <c r="AN2934" s="7"/>
      <c r="AP2934" s="7"/>
      <c r="AR2934" s="7"/>
      <c r="AX2934" s="7"/>
      <c r="AY2934" s="7"/>
      <c r="BE2934" s="9"/>
      <c r="BW2934" s="17"/>
      <c r="CH2934" s="7"/>
      <c r="CJ2934" s="7"/>
      <c r="CP2934" s="7"/>
      <c r="CR2934" s="7"/>
      <c r="CS2934" s="7"/>
      <c r="CU2934" s="16"/>
      <c r="DB2934" s="7"/>
      <c r="DD2934" s="7"/>
      <c r="DF2934" s="9"/>
    </row>
    <row r="2935" spans="3:110" x14ac:dyDescent="0.25">
      <c r="C2935" s="6"/>
      <c r="H2935" s="7"/>
      <c r="L2935" s="18"/>
      <c r="M2935" s="18"/>
      <c r="N2935" s="20"/>
      <c r="AD2935" s="18"/>
      <c r="AE2935" s="18"/>
      <c r="AJ2935" s="7"/>
      <c r="AL2935" s="7"/>
      <c r="AN2935" s="7"/>
      <c r="AP2935" s="7"/>
      <c r="AR2935" s="7"/>
      <c r="AX2935" s="7"/>
      <c r="AY2935" s="7"/>
      <c r="BE2935" s="9"/>
      <c r="BW2935" s="17"/>
      <c r="CH2935" s="7"/>
      <c r="CJ2935" s="7"/>
      <c r="CP2935" s="7"/>
      <c r="CR2935" s="7"/>
      <c r="CS2935" s="7"/>
      <c r="CU2935" s="16"/>
      <c r="DB2935" s="7"/>
      <c r="DD2935" s="7"/>
      <c r="DF2935" s="9"/>
    </row>
    <row r="2936" spans="3:110" x14ac:dyDescent="0.25">
      <c r="C2936" s="6"/>
      <c r="H2936" s="7"/>
      <c r="L2936" s="18"/>
      <c r="M2936" s="18"/>
      <c r="N2936" s="20"/>
      <c r="AD2936" s="18"/>
      <c r="AE2936" s="18"/>
      <c r="AJ2936" s="7"/>
      <c r="AL2936" s="7"/>
      <c r="AN2936" s="7"/>
      <c r="AP2936" s="7"/>
      <c r="AR2936" s="7"/>
      <c r="AX2936" s="7"/>
      <c r="AY2936" s="7"/>
      <c r="BE2936" s="9"/>
      <c r="BW2936" s="17"/>
      <c r="CH2936" s="7"/>
      <c r="CJ2936" s="7"/>
      <c r="CP2936" s="7"/>
      <c r="CR2936" s="7"/>
      <c r="CS2936" s="7"/>
      <c r="CU2936" s="16"/>
      <c r="DB2936" s="7"/>
      <c r="DD2936" s="7"/>
      <c r="DF2936" s="9"/>
    </row>
    <row r="2937" spans="3:110" x14ac:dyDescent="0.25">
      <c r="C2937" s="6"/>
      <c r="H2937" s="7"/>
      <c r="L2937" s="18"/>
      <c r="M2937" s="18"/>
      <c r="N2937" s="20"/>
      <c r="AD2937" s="18"/>
      <c r="AE2937" s="18"/>
      <c r="AJ2937" s="7"/>
      <c r="AL2937" s="7"/>
      <c r="AN2937" s="7"/>
      <c r="AP2937" s="7"/>
      <c r="AR2937" s="7"/>
      <c r="AX2937" s="7"/>
      <c r="AY2937" s="7"/>
      <c r="BE2937" s="9"/>
      <c r="BW2937" s="17"/>
      <c r="CH2937" s="7"/>
      <c r="CJ2937" s="7"/>
      <c r="CP2937" s="7"/>
      <c r="CR2937" s="7"/>
      <c r="CS2937" s="7"/>
      <c r="CU2937" s="16"/>
      <c r="DB2937" s="7"/>
      <c r="DD2937" s="7"/>
      <c r="DF2937" s="9"/>
    </row>
    <row r="2938" spans="3:110" x14ac:dyDescent="0.25">
      <c r="C2938" s="6"/>
      <c r="H2938" s="7"/>
      <c r="L2938" s="18"/>
      <c r="M2938" s="18"/>
      <c r="N2938" s="20"/>
      <c r="AD2938" s="18"/>
      <c r="AE2938" s="18"/>
      <c r="AJ2938" s="7"/>
      <c r="AL2938" s="7"/>
      <c r="AN2938" s="7"/>
      <c r="AP2938" s="7"/>
      <c r="AR2938" s="7"/>
      <c r="AX2938" s="7"/>
      <c r="AY2938" s="7"/>
      <c r="BE2938" s="9"/>
      <c r="BW2938" s="17"/>
      <c r="CH2938" s="7"/>
      <c r="CJ2938" s="7"/>
      <c r="CP2938" s="7"/>
      <c r="CR2938" s="7"/>
      <c r="CS2938" s="7"/>
      <c r="CU2938" s="16"/>
      <c r="DB2938" s="7"/>
      <c r="DD2938" s="7"/>
      <c r="DF2938" s="9"/>
    </row>
    <row r="2939" spans="3:110" x14ac:dyDescent="0.25">
      <c r="C2939" s="6"/>
      <c r="H2939" s="7"/>
      <c r="L2939" s="18"/>
      <c r="M2939" s="18"/>
      <c r="N2939" s="20"/>
      <c r="AD2939" s="18"/>
      <c r="AE2939" s="18"/>
      <c r="AJ2939" s="7"/>
      <c r="AL2939" s="7"/>
      <c r="AN2939" s="7"/>
      <c r="AP2939" s="7"/>
      <c r="AR2939" s="7"/>
      <c r="AX2939" s="7"/>
      <c r="AY2939" s="7"/>
      <c r="BE2939" s="9"/>
      <c r="BW2939" s="17"/>
      <c r="CH2939" s="7"/>
      <c r="CJ2939" s="7"/>
      <c r="CP2939" s="7"/>
      <c r="CR2939" s="7"/>
      <c r="CS2939" s="7"/>
      <c r="CU2939" s="16"/>
      <c r="DB2939" s="7"/>
      <c r="DD2939" s="7"/>
      <c r="DF2939" s="9"/>
    </row>
    <row r="2940" spans="3:110" x14ac:dyDescent="0.25">
      <c r="C2940" s="6"/>
      <c r="H2940" s="7"/>
      <c r="L2940" s="18"/>
      <c r="M2940" s="18"/>
      <c r="N2940" s="20"/>
      <c r="AD2940" s="18"/>
      <c r="AE2940" s="18"/>
      <c r="AJ2940" s="7"/>
      <c r="AL2940" s="7"/>
      <c r="AN2940" s="7"/>
      <c r="AP2940" s="7"/>
      <c r="AR2940" s="7"/>
      <c r="AX2940" s="7"/>
      <c r="AY2940" s="7"/>
      <c r="BE2940" s="9"/>
      <c r="BW2940" s="17"/>
      <c r="CH2940" s="7"/>
      <c r="CJ2940" s="7"/>
      <c r="CP2940" s="7"/>
      <c r="CR2940" s="7"/>
      <c r="CS2940" s="7"/>
      <c r="CU2940" s="16"/>
      <c r="DB2940" s="7"/>
      <c r="DD2940" s="7"/>
      <c r="DF2940" s="9"/>
    </row>
    <row r="2941" spans="3:110" x14ac:dyDescent="0.25">
      <c r="C2941" s="6"/>
      <c r="H2941" s="7"/>
      <c r="L2941" s="18"/>
      <c r="M2941" s="18"/>
      <c r="N2941" s="20"/>
      <c r="AD2941" s="18"/>
      <c r="AE2941" s="18"/>
      <c r="AJ2941" s="7"/>
      <c r="AL2941" s="7"/>
      <c r="AN2941" s="7"/>
      <c r="AP2941" s="7"/>
      <c r="AR2941" s="7"/>
      <c r="AX2941" s="7"/>
      <c r="AY2941" s="7"/>
      <c r="BE2941" s="9"/>
      <c r="BW2941" s="17"/>
      <c r="CH2941" s="7"/>
      <c r="CJ2941" s="7"/>
      <c r="CP2941" s="7"/>
      <c r="CR2941" s="7"/>
      <c r="CS2941" s="7"/>
      <c r="CU2941" s="16"/>
      <c r="DB2941" s="7"/>
      <c r="DD2941" s="7"/>
      <c r="DF2941" s="9"/>
    </row>
    <row r="2942" spans="3:110" x14ac:dyDescent="0.25">
      <c r="C2942" s="6"/>
      <c r="H2942" s="7"/>
      <c r="L2942" s="18"/>
      <c r="M2942" s="18"/>
      <c r="N2942" s="20"/>
      <c r="AD2942" s="18"/>
      <c r="AE2942" s="18"/>
      <c r="AJ2942" s="7"/>
      <c r="AL2942" s="7"/>
      <c r="AN2942" s="7"/>
      <c r="AP2942" s="7"/>
      <c r="AR2942" s="7"/>
      <c r="AX2942" s="7"/>
      <c r="AY2942" s="7"/>
      <c r="BE2942" s="9"/>
      <c r="BW2942" s="17"/>
      <c r="CH2942" s="7"/>
      <c r="CJ2942" s="7"/>
      <c r="CP2942" s="7"/>
      <c r="CR2942" s="7"/>
      <c r="CS2942" s="7"/>
      <c r="CU2942" s="16"/>
      <c r="DB2942" s="7"/>
      <c r="DD2942" s="7"/>
      <c r="DF2942" s="9"/>
    </row>
    <row r="2943" spans="3:110" x14ac:dyDescent="0.25">
      <c r="C2943" s="6"/>
      <c r="H2943" s="7"/>
      <c r="L2943" s="18"/>
      <c r="M2943" s="18"/>
      <c r="N2943" s="20"/>
      <c r="AD2943" s="18"/>
      <c r="AE2943" s="18"/>
      <c r="AJ2943" s="7"/>
      <c r="AL2943" s="7"/>
      <c r="AN2943" s="7"/>
      <c r="AP2943" s="7"/>
      <c r="AR2943" s="7"/>
      <c r="AX2943" s="7"/>
      <c r="AY2943" s="7"/>
      <c r="BE2943" s="9"/>
      <c r="BW2943" s="17"/>
      <c r="CH2943" s="7"/>
      <c r="CJ2943" s="7"/>
      <c r="CP2943" s="7"/>
      <c r="CR2943" s="7"/>
      <c r="CS2943" s="7"/>
      <c r="CU2943" s="16"/>
      <c r="DB2943" s="7"/>
      <c r="DD2943" s="7"/>
      <c r="DF2943" s="9"/>
    </row>
    <row r="2944" spans="3:110" x14ac:dyDescent="0.25">
      <c r="C2944" s="6"/>
      <c r="H2944" s="7"/>
      <c r="L2944" s="18"/>
      <c r="M2944" s="18"/>
      <c r="N2944" s="20"/>
      <c r="AD2944" s="18"/>
      <c r="AE2944" s="18"/>
      <c r="AJ2944" s="7"/>
      <c r="AL2944" s="7"/>
      <c r="AN2944" s="7"/>
      <c r="AP2944" s="7"/>
      <c r="AR2944" s="7"/>
      <c r="AX2944" s="7"/>
      <c r="AY2944" s="7"/>
      <c r="BE2944" s="9"/>
      <c r="BW2944" s="17"/>
      <c r="CH2944" s="7"/>
      <c r="CJ2944" s="7"/>
      <c r="CP2944" s="7"/>
      <c r="CR2944" s="7"/>
      <c r="CS2944" s="7"/>
      <c r="CU2944" s="16"/>
      <c r="DB2944" s="7"/>
      <c r="DD2944" s="7"/>
      <c r="DF2944" s="9"/>
    </row>
    <row r="2945" spans="3:110" x14ac:dyDescent="0.25">
      <c r="C2945" s="6"/>
      <c r="H2945" s="7"/>
      <c r="L2945" s="18"/>
      <c r="M2945" s="18"/>
      <c r="N2945" s="20"/>
      <c r="AD2945" s="18"/>
      <c r="AE2945" s="18"/>
      <c r="AJ2945" s="7"/>
      <c r="AL2945" s="7"/>
      <c r="AN2945" s="7"/>
      <c r="AP2945" s="7"/>
      <c r="AR2945" s="7"/>
      <c r="AX2945" s="7"/>
      <c r="AY2945" s="7"/>
      <c r="BE2945" s="9"/>
      <c r="BW2945" s="17"/>
      <c r="CH2945" s="7"/>
      <c r="CJ2945" s="7"/>
      <c r="CP2945" s="7"/>
      <c r="CR2945" s="7"/>
      <c r="CS2945" s="7"/>
      <c r="CU2945" s="16"/>
      <c r="DB2945" s="7"/>
      <c r="DD2945" s="7"/>
      <c r="DF2945" s="9"/>
    </row>
    <row r="2946" spans="3:110" x14ac:dyDescent="0.25">
      <c r="C2946" s="6"/>
      <c r="H2946" s="7"/>
      <c r="L2946" s="18"/>
      <c r="M2946" s="18"/>
      <c r="N2946" s="20"/>
      <c r="AD2946" s="18"/>
      <c r="AE2946" s="18"/>
      <c r="AJ2946" s="7"/>
      <c r="AL2946" s="7"/>
      <c r="AN2946" s="7"/>
      <c r="AP2946" s="7"/>
      <c r="AR2946" s="7"/>
      <c r="AX2946" s="7"/>
      <c r="AY2946" s="7"/>
      <c r="BE2946" s="9"/>
      <c r="BW2946" s="17"/>
      <c r="CH2946" s="7"/>
      <c r="CJ2946" s="7"/>
      <c r="CP2946" s="7"/>
      <c r="CR2946" s="7"/>
      <c r="CS2946" s="7"/>
      <c r="CU2946" s="16"/>
      <c r="DB2946" s="7"/>
      <c r="DD2946" s="7"/>
      <c r="DF2946" s="9"/>
    </row>
    <row r="2947" spans="3:110" x14ac:dyDescent="0.25">
      <c r="C2947" s="6"/>
      <c r="H2947" s="7"/>
      <c r="L2947" s="18"/>
      <c r="M2947" s="18"/>
      <c r="N2947" s="20"/>
      <c r="AD2947" s="18"/>
      <c r="AE2947" s="18"/>
      <c r="AJ2947" s="7"/>
      <c r="AL2947" s="7"/>
      <c r="AN2947" s="7"/>
      <c r="AP2947" s="7"/>
      <c r="AR2947" s="7"/>
      <c r="AX2947" s="7"/>
      <c r="AY2947" s="7"/>
      <c r="BE2947" s="9"/>
      <c r="BW2947" s="17"/>
      <c r="CH2947" s="7"/>
      <c r="CJ2947" s="7"/>
      <c r="CP2947" s="7"/>
      <c r="CR2947" s="7"/>
      <c r="CS2947" s="7"/>
      <c r="CU2947" s="16"/>
      <c r="DB2947" s="7"/>
      <c r="DD2947" s="7"/>
      <c r="DF2947" s="9"/>
    </row>
    <row r="2948" spans="3:110" x14ac:dyDescent="0.25">
      <c r="C2948" s="6"/>
      <c r="H2948" s="7"/>
      <c r="L2948" s="18"/>
      <c r="M2948" s="18"/>
      <c r="N2948" s="20"/>
      <c r="AD2948" s="18"/>
      <c r="AE2948" s="18"/>
      <c r="AJ2948" s="7"/>
      <c r="AL2948" s="7"/>
      <c r="AN2948" s="7"/>
      <c r="AP2948" s="7"/>
      <c r="AR2948" s="7"/>
      <c r="AX2948" s="7"/>
      <c r="AY2948" s="7"/>
      <c r="BE2948" s="9"/>
      <c r="BW2948" s="17"/>
      <c r="CH2948" s="7"/>
      <c r="CJ2948" s="7"/>
      <c r="CP2948" s="7"/>
      <c r="CR2948" s="7"/>
      <c r="CS2948" s="7"/>
      <c r="CU2948" s="16"/>
      <c r="DB2948" s="7"/>
      <c r="DD2948" s="7"/>
      <c r="DF2948" s="9"/>
    </row>
    <row r="2949" spans="3:110" x14ac:dyDescent="0.25">
      <c r="C2949" s="6"/>
      <c r="H2949" s="7"/>
      <c r="L2949" s="18"/>
      <c r="M2949" s="18"/>
      <c r="N2949" s="20"/>
      <c r="AD2949" s="18"/>
      <c r="AE2949" s="18"/>
      <c r="AJ2949" s="7"/>
      <c r="AL2949" s="7"/>
      <c r="AN2949" s="7"/>
      <c r="AP2949" s="7"/>
      <c r="AR2949" s="7"/>
      <c r="AX2949" s="7"/>
      <c r="AY2949" s="7"/>
      <c r="BE2949" s="9"/>
      <c r="BW2949" s="17"/>
      <c r="CH2949" s="7"/>
      <c r="CJ2949" s="7"/>
      <c r="CP2949" s="7"/>
      <c r="CR2949" s="7"/>
      <c r="CS2949" s="7"/>
      <c r="CU2949" s="16"/>
      <c r="DB2949" s="7"/>
      <c r="DD2949" s="7"/>
      <c r="DF2949" s="9"/>
    </row>
    <row r="2950" spans="3:110" x14ac:dyDescent="0.25">
      <c r="C2950" s="6"/>
      <c r="H2950" s="7"/>
      <c r="L2950" s="18"/>
      <c r="M2950" s="18"/>
      <c r="N2950" s="20"/>
      <c r="AD2950" s="18"/>
      <c r="AE2950" s="18"/>
      <c r="AJ2950" s="7"/>
      <c r="AL2950" s="7"/>
      <c r="AN2950" s="7"/>
      <c r="AP2950" s="7"/>
      <c r="AR2950" s="7"/>
      <c r="AX2950" s="7"/>
      <c r="AY2950" s="7"/>
      <c r="BE2950" s="9"/>
      <c r="BW2950" s="17"/>
      <c r="CH2950" s="7"/>
      <c r="CJ2950" s="7"/>
      <c r="CP2950" s="7"/>
      <c r="CR2950" s="7"/>
      <c r="CS2950" s="7"/>
      <c r="CU2950" s="16"/>
      <c r="DB2950" s="7"/>
      <c r="DD2950" s="7"/>
      <c r="DF2950" s="9"/>
    </row>
    <row r="2951" spans="3:110" x14ac:dyDescent="0.25">
      <c r="C2951" s="6"/>
      <c r="H2951" s="7"/>
      <c r="L2951" s="18"/>
      <c r="M2951" s="18"/>
      <c r="N2951" s="20"/>
      <c r="AD2951" s="18"/>
      <c r="AE2951" s="18"/>
      <c r="AJ2951" s="7"/>
      <c r="AL2951" s="7"/>
      <c r="AN2951" s="7"/>
      <c r="AP2951" s="7"/>
      <c r="AR2951" s="7"/>
      <c r="AX2951" s="7"/>
      <c r="AY2951" s="7"/>
      <c r="BE2951" s="9"/>
      <c r="BW2951" s="17"/>
      <c r="CH2951" s="7"/>
      <c r="CJ2951" s="7"/>
      <c r="CP2951" s="7"/>
      <c r="CR2951" s="7"/>
      <c r="CS2951" s="7"/>
      <c r="CU2951" s="16"/>
      <c r="DB2951" s="7"/>
      <c r="DD2951" s="7"/>
      <c r="DF2951" s="9"/>
    </row>
    <row r="2952" spans="3:110" x14ac:dyDescent="0.25">
      <c r="C2952" s="6"/>
      <c r="H2952" s="7"/>
      <c r="L2952" s="18"/>
      <c r="M2952" s="18"/>
      <c r="N2952" s="20"/>
      <c r="AD2952" s="18"/>
      <c r="AE2952" s="18"/>
      <c r="AJ2952" s="7"/>
      <c r="AL2952" s="7"/>
      <c r="AN2952" s="7"/>
      <c r="AP2952" s="7"/>
      <c r="AR2952" s="7"/>
      <c r="AX2952" s="7"/>
      <c r="AY2952" s="7"/>
      <c r="BE2952" s="9"/>
      <c r="BW2952" s="17"/>
      <c r="CH2952" s="7"/>
      <c r="CJ2952" s="7"/>
      <c r="CP2952" s="7"/>
      <c r="CR2952" s="7"/>
      <c r="CS2952" s="7"/>
      <c r="CU2952" s="16"/>
      <c r="DB2952" s="7"/>
      <c r="DD2952" s="7"/>
      <c r="DF2952" s="9"/>
    </row>
    <row r="2953" spans="3:110" x14ac:dyDescent="0.25">
      <c r="C2953" s="6"/>
      <c r="H2953" s="7"/>
      <c r="L2953" s="18"/>
      <c r="M2953" s="18"/>
      <c r="N2953" s="20"/>
      <c r="AD2953" s="18"/>
      <c r="AE2953" s="18"/>
      <c r="AJ2953" s="7"/>
      <c r="AL2953" s="7"/>
      <c r="AN2953" s="7"/>
      <c r="AP2953" s="7"/>
      <c r="AR2953" s="7"/>
      <c r="AX2953" s="7"/>
      <c r="AY2953" s="7"/>
      <c r="BE2953" s="9"/>
      <c r="BW2953" s="17"/>
      <c r="CH2953" s="7"/>
      <c r="CJ2953" s="7"/>
      <c r="CP2953" s="7"/>
      <c r="CR2953" s="7"/>
      <c r="CS2953" s="7"/>
      <c r="CU2953" s="16"/>
      <c r="DB2953" s="7"/>
      <c r="DD2953" s="7"/>
      <c r="DF2953" s="9"/>
    </row>
    <row r="2954" spans="3:110" x14ac:dyDescent="0.25">
      <c r="C2954" s="6"/>
      <c r="H2954" s="7"/>
      <c r="L2954" s="18"/>
      <c r="M2954" s="18"/>
      <c r="N2954" s="20"/>
      <c r="AD2954" s="18"/>
      <c r="AE2954" s="18"/>
      <c r="AJ2954" s="7"/>
      <c r="AL2954" s="7"/>
      <c r="AN2954" s="7"/>
      <c r="AP2954" s="7"/>
      <c r="AR2954" s="7"/>
      <c r="AX2954" s="7"/>
      <c r="AY2954" s="7"/>
      <c r="BE2954" s="9"/>
      <c r="BW2954" s="17"/>
      <c r="CH2954" s="7"/>
      <c r="CJ2954" s="7"/>
      <c r="CP2954" s="7"/>
      <c r="CR2954" s="7"/>
      <c r="CS2954" s="7"/>
      <c r="CU2954" s="16"/>
      <c r="DB2954" s="7"/>
      <c r="DD2954" s="7"/>
      <c r="DF2954" s="9"/>
    </row>
    <row r="2955" spans="3:110" x14ac:dyDescent="0.25">
      <c r="C2955" s="6"/>
      <c r="H2955" s="7"/>
      <c r="L2955" s="18"/>
      <c r="M2955" s="18"/>
      <c r="N2955" s="20"/>
      <c r="AD2955" s="18"/>
      <c r="AE2955" s="18"/>
      <c r="AJ2955" s="7"/>
      <c r="AL2955" s="7"/>
      <c r="AN2955" s="7"/>
      <c r="AP2955" s="7"/>
      <c r="AR2955" s="7"/>
      <c r="AX2955" s="7"/>
      <c r="AY2955" s="7"/>
      <c r="BE2955" s="9"/>
      <c r="BW2955" s="17"/>
      <c r="CH2955" s="7"/>
      <c r="CJ2955" s="7"/>
      <c r="CP2955" s="7"/>
      <c r="CR2955" s="7"/>
      <c r="CS2955" s="7"/>
      <c r="CU2955" s="16"/>
      <c r="DB2955" s="7"/>
      <c r="DD2955" s="7"/>
      <c r="DF2955" s="9"/>
    </row>
    <row r="2956" spans="3:110" x14ac:dyDescent="0.25">
      <c r="C2956" s="6"/>
      <c r="H2956" s="7"/>
      <c r="L2956" s="18"/>
      <c r="M2956" s="18"/>
      <c r="N2956" s="20"/>
      <c r="AD2956" s="18"/>
      <c r="AE2956" s="18"/>
      <c r="AJ2956" s="7"/>
      <c r="AL2956" s="7"/>
      <c r="AN2956" s="7"/>
      <c r="AP2956" s="7"/>
      <c r="AR2956" s="7"/>
      <c r="AX2956" s="7"/>
      <c r="AY2956" s="7"/>
      <c r="BE2956" s="9"/>
      <c r="BW2956" s="17"/>
      <c r="CH2956" s="7"/>
      <c r="CJ2956" s="7"/>
      <c r="CP2956" s="7"/>
      <c r="CR2956" s="7"/>
      <c r="CS2956" s="7"/>
      <c r="CU2956" s="16"/>
      <c r="DB2956" s="7"/>
      <c r="DD2956" s="7"/>
      <c r="DF2956" s="9"/>
    </row>
    <row r="2957" spans="3:110" x14ac:dyDescent="0.25">
      <c r="C2957" s="6"/>
      <c r="H2957" s="7"/>
      <c r="L2957" s="18"/>
      <c r="M2957" s="18"/>
      <c r="N2957" s="20"/>
      <c r="AD2957" s="18"/>
      <c r="AE2957" s="18"/>
      <c r="AJ2957" s="7"/>
      <c r="AL2957" s="7"/>
      <c r="AN2957" s="7"/>
      <c r="AP2957" s="7"/>
      <c r="AR2957" s="7"/>
      <c r="AX2957" s="7"/>
      <c r="AY2957" s="7"/>
      <c r="BE2957" s="9"/>
      <c r="BW2957" s="17"/>
      <c r="CH2957" s="7"/>
      <c r="CJ2957" s="7"/>
      <c r="CP2957" s="7"/>
      <c r="CR2957" s="7"/>
      <c r="CS2957" s="7"/>
      <c r="CU2957" s="16"/>
      <c r="DB2957" s="7"/>
      <c r="DD2957" s="7"/>
      <c r="DF2957" s="9"/>
    </row>
    <row r="2958" spans="3:110" x14ac:dyDescent="0.25">
      <c r="C2958" s="6"/>
      <c r="H2958" s="7"/>
      <c r="L2958" s="18"/>
      <c r="M2958" s="18"/>
      <c r="N2958" s="20"/>
      <c r="AD2958" s="18"/>
      <c r="AE2958" s="18"/>
      <c r="AJ2958" s="7"/>
      <c r="AL2958" s="7"/>
      <c r="AN2958" s="7"/>
      <c r="AP2958" s="7"/>
      <c r="AR2958" s="7"/>
      <c r="AX2958" s="7"/>
      <c r="AY2958" s="7"/>
      <c r="BE2958" s="9"/>
      <c r="BW2958" s="17"/>
      <c r="CH2958" s="7"/>
      <c r="CJ2958" s="7"/>
      <c r="CP2958" s="7"/>
      <c r="CR2958" s="7"/>
      <c r="CS2958" s="7"/>
      <c r="CU2958" s="16"/>
      <c r="DB2958" s="7"/>
      <c r="DD2958" s="7"/>
      <c r="DF2958" s="9"/>
    </row>
    <row r="2959" spans="3:110" x14ac:dyDescent="0.25">
      <c r="C2959" s="6"/>
      <c r="H2959" s="7"/>
      <c r="L2959" s="18"/>
      <c r="M2959" s="18"/>
      <c r="N2959" s="20"/>
      <c r="AD2959" s="18"/>
      <c r="AE2959" s="18"/>
      <c r="AJ2959" s="7"/>
      <c r="AL2959" s="7"/>
      <c r="AN2959" s="7"/>
      <c r="AP2959" s="7"/>
      <c r="AR2959" s="7"/>
      <c r="AX2959" s="7"/>
      <c r="AY2959" s="7"/>
      <c r="BE2959" s="9"/>
      <c r="BW2959" s="17"/>
      <c r="CH2959" s="7"/>
      <c r="CJ2959" s="7"/>
      <c r="CP2959" s="7"/>
      <c r="CR2959" s="7"/>
      <c r="CS2959" s="7"/>
      <c r="CU2959" s="16"/>
      <c r="DB2959" s="7"/>
      <c r="DD2959" s="7"/>
      <c r="DF2959" s="9"/>
    </row>
    <row r="2960" spans="3:110" x14ac:dyDescent="0.25">
      <c r="C2960" s="6"/>
      <c r="H2960" s="7"/>
      <c r="L2960" s="18"/>
      <c r="M2960" s="18"/>
      <c r="N2960" s="20"/>
      <c r="AD2960" s="18"/>
      <c r="AE2960" s="18"/>
      <c r="AJ2960" s="7"/>
      <c r="AL2960" s="7"/>
      <c r="AN2960" s="7"/>
      <c r="AP2960" s="7"/>
      <c r="AR2960" s="7"/>
      <c r="AX2960" s="7"/>
      <c r="AY2960" s="7"/>
      <c r="BE2960" s="9"/>
      <c r="BW2960" s="17"/>
      <c r="CH2960" s="7"/>
      <c r="CJ2960" s="7"/>
      <c r="CP2960" s="7"/>
      <c r="CR2960" s="7"/>
      <c r="CS2960" s="7"/>
      <c r="CU2960" s="16"/>
      <c r="DB2960" s="7"/>
      <c r="DD2960" s="7"/>
      <c r="DF2960" s="9"/>
    </row>
    <row r="2961" spans="3:110" x14ac:dyDescent="0.25">
      <c r="C2961" s="6"/>
      <c r="H2961" s="7"/>
      <c r="L2961" s="18"/>
      <c r="M2961" s="18"/>
      <c r="N2961" s="20"/>
      <c r="AD2961" s="18"/>
      <c r="AE2961" s="18"/>
      <c r="AJ2961" s="7"/>
      <c r="AL2961" s="7"/>
      <c r="AN2961" s="7"/>
      <c r="AP2961" s="7"/>
      <c r="AR2961" s="7"/>
      <c r="AX2961" s="7"/>
      <c r="AY2961" s="7"/>
      <c r="BE2961" s="9"/>
      <c r="BW2961" s="17"/>
      <c r="CH2961" s="7"/>
      <c r="CJ2961" s="7"/>
      <c r="CP2961" s="7"/>
      <c r="CR2961" s="7"/>
      <c r="CS2961" s="7"/>
      <c r="CU2961" s="16"/>
      <c r="DB2961" s="7"/>
      <c r="DD2961" s="7"/>
      <c r="DF2961" s="9"/>
    </row>
    <row r="2962" spans="3:110" x14ac:dyDescent="0.25">
      <c r="C2962" s="6"/>
      <c r="H2962" s="7"/>
      <c r="L2962" s="18"/>
      <c r="M2962" s="18"/>
      <c r="N2962" s="20"/>
      <c r="AD2962" s="18"/>
      <c r="AE2962" s="18"/>
      <c r="AJ2962" s="7"/>
      <c r="AL2962" s="7"/>
      <c r="AN2962" s="7"/>
      <c r="AP2962" s="7"/>
      <c r="AR2962" s="7"/>
      <c r="AX2962" s="7"/>
      <c r="AY2962" s="7"/>
      <c r="BE2962" s="9"/>
      <c r="BW2962" s="17"/>
      <c r="CH2962" s="7"/>
      <c r="CJ2962" s="7"/>
      <c r="CP2962" s="7"/>
      <c r="CR2962" s="7"/>
      <c r="CS2962" s="7"/>
      <c r="CU2962" s="16"/>
      <c r="DB2962" s="7"/>
      <c r="DD2962" s="7"/>
      <c r="DF2962" s="9"/>
    </row>
    <row r="2963" spans="3:110" x14ac:dyDescent="0.25">
      <c r="C2963" s="6"/>
      <c r="H2963" s="7"/>
      <c r="L2963" s="18"/>
      <c r="M2963" s="18"/>
      <c r="N2963" s="20"/>
      <c r="AD2963" s="18"/>
      <c r="AE2963" s="18"/>
      <c r="AJ2963" s="7"/>
      <c r="AL2963" s="7"/>
      <c r="AN2963" s="7"/>
      <c r="AP2963" s="7"/>
      <c r="AR2963" s="7"/>
      <c r="AX2963" s="7"/>
      <c r="AY2963" s="7"/>
      <c r="BE2963" s="9"/>
      <c r="BW2963" s="17"/>
      <c r="CH2963" s="7"/>
      <c r="CJ2963" s="7"/>
      <c r="CP2963" s="7"/>
      <c r="CR2963" s="7"/>
      <c r="CS2963" s="7"/>
      <c r="CU2963" s="16"/>
      <c r="DB2963" s="7"/>
      <c r="DD2963" s="7"/>
      <c r="DF2963" s="9"/>
    </row>
    <row r="2964" spans="3:110" x14ac:dyDescent="0.25">
      <c r="C2964" s="6"/>
      <c r="H2964" s="7"/>
      <c r="L2964" s="18"/>
      <c r="M2964" s="18"/>
      <c r="N2964" s="20"/>
      <c r="AD2964" s="18"/>
      <c r="AE2964" s="18"/>
      <c r="AJ2964" s="7"/>
      <c r="AL2964" s="7"/>
      <c r="AN2964" s="7"/>
      <c r="AP2964" s="7"/>
      <c r="AR2964" s="7"/>
      <c r="AX2964" s="7"/>
      <c r="AY2964" s="7"/>
      <c r="BE2964" s="9"/>
      <c r="BW2964" s="17"/>
      <c r="CH2964" s="7"/>
      <c r="CJ2964" s="7"/>
      <c r="CP2964" s="7"/>
      <c r="CR2964" s="7"/>
      <c r="CS2964" s="7"/>
      <c r="CU2964" s="16"/>
      <c r="DB2964" s="7"/>
      <c r="DD2964" s="7"/>
      <c r="DF2964" s="9"/>
    </row>
    <row r="2965" spans="3:110" x14ac:dyDescent="0.25">
      <c r="C2965" s="6"/>
      <c r="H2965" s="7"/>
      <c r="L2965" s="18"/>
      <c r="M2965" s="18"/>
      <c r="N2965" s="20"/>
      <c r="AD2965" s="18"/>
      <c r="AE2965" s="18"/>
      <c r="AJ2965" s="7"/>
      <c r="AL2965" s="7"/>
      <c r="AN2965" s="7"/>
      <c r="AP2965" s="7"/>
      <c r="AR2965" s="7"/>
      <c r="AX2965" s="7"/>
      <c r="AY2965" s="7"/>
      <c r="BE2965" s="9"/>
      <c r="BW2965" s="17"/>
      <c r="CH2965" s="7"/>
      <c r="CJ2965" s="7"/>
      <c r="CP2965" s="7"/>
      <c r="CR2965" s="7"/>
      <c r="CS2965" s="7"/>
      <c r="CU2965" s="16"/>
      <c r="DB2965" s="7"/>
      <c r="DD2965" s="7"/>
      <c r="DF2965" s="9"/>
    </row>
    <row r="2966" spans="3:110" x14ac:dyDescent="0.25">
      <c r="C2966" s="6"/>
      <c r="H2966" s="7"/>
      <c r="L2966" s="18"/>
      <c r="M2966" s="18"/>
      <c r="N2966" s="20"/>
      <c r="AD2966" s="18"/>
      <c r="AE2966" s="18"/>
      <c r="AJ2966" s="7"/>
      <c r="AL2966" s="7"/>
      <c r="AN2966" s="7"/>
      <c r="AP2966" s="7"/>
      <c r="AR2966" s="7"/>
      <c r="AX2966" s="7"/>
      <c r="AY2966" s="7"/>
      <c r="BE2966" s="9"/>
      <c r="BW2966" s="17"/>
      <c r="CH2966" s="7"/>
      <c r="CJ2966" s="7"/>
      <c r="CP2966" s="7"/>
      <c r="CR2966" s="7"/>
      <c r="CS2966" s="7"/>
      <c r="CU2966" s="16"/>
      <c r="DB2966" s="7"/>
      <c r="DD2966" s="7"/>
      <c r="DF2966" s="9"/>
    </row>
    <row r="2967" spans="3:110" x14ac:dyDescent="0.25">
      <c r="C2967" s="6"/>
      <c r="H2967" s="7"/>
      <c r="L2967" s="18"/>
      <c r="M2967" s="18"/>
      <c r="N2967" s="20"/>
      <c r="AD2967" s="18"/>
      <c r="AE2967" s="18"/>
      <c r="AJ2967" s="7"/>
      <c r="AL2967" s="7"/>
      <c r="AN2967" s="7"/>
      <c r="AP2967" s="7"/>
      <c r="AR2967" s="7"/>
      <c r="AX2967" s="7"/>
      <c r="AY2967" s="7"/>
      <c r="BE2967" s="9"/>
      <c r="BW2967" s="17"/>
      <c r="CH2967" s="7"/>
      <c r="CJ2967" s="7"/>
      <c r="CP2967" s="7"/>
      <c r="CR2967" s="7"/>
      <c r="CS2967" s="7"/>
      <c r="CU2967" s="16"/>
      <c r="DB2967" s="7"/>
      <c r="DD2967" s="7"/>
      <c r="DF2967" s="9"/>
    </row>
    <row r="2968" spans="3:110" x14ac:dyDescent="0.25">
      <c r="C2968" s="6"/>
      <c r="H2968" s="7"/>
      <c r="L2968" s="18"/>
      <c r="M2968" s="18"/>
      <c r="N2968" s="20"/>
      <c r="AD2968" s="18"/>
      <c r="AE2968" s="18"/>
      <c r="AJ2968" s="7"/>
      <c r="AL2968" s="7"/>
      <c r="AN2968" s="7"/>
      <c r="AP2968" s="7"/>
      <c r="AR2968" s="7"/>
      <c r="AX2968" s="7"/>
      <c r="AY2968" s="7"/>
      <c r="BE2968" s="9"/>
      <c r="BW2968" s="17"/>
      <c r="CH2968" s="7"/>
      <c r="CJ2968" s="7"/>
      <c r="CP2968" s="7"/>
      <c r="CR2968" s="7"/>
      <c r="CS2968" s="7"/>
      <c r="CU2968" s="16"/>
      <c r="DB2968" s="7"/>
      <c r="DD2968" s="7"/>
      <c r="DF2968" s="9"/>
    </row>
    <row r="2969" spans="3:110" x14ac:dyDescent="0.25">
      <c r="C2969" s="6"/>
      <c r="H2969" s="7"/>
      <c r="L2969" s="18"/>
      <c r="M2969" s="18"/>
      <c r="N2969" s="20"/>
      <c r="AD2969" s="18"/>
      <c r="AE2969" s="18"/>
      <c r="AJ2969" s="7"/>
      <c r="AL2969" s="7"/>
      <c r="AN2969" s="7"/>
      <c r="AP2969" s="7"/>
      <c r="AR2969" s="7"/>
      <c r="AX2969" s="7"/>
      <c r="AY2969" s="7"/>
      <c r="BE2969" s="9"/>
      <c r="BW2969" s="17"/>
      <c r="CH2969" s="7"/>
      <c r="CJ2969" s="7"/>
      <c r="CP2969" s="7"/>
      <c r="CR2969" s="7"/>
      <c r="CS2969" s="7"/>
      <c r="CU2969" s="16"/>
      <c r="DB2969" s="7"/>
      <c r="DD2969" s="7"/>
      <c r="DF2969" s="9"/>
    </row>
    <row r="2970" spans="3:110" x14ac:dyDescent="0.25">
      <c r="C2970" s="6"/>
      <c r="H2970" s="7"/>
      <c r="L2970" s="18"/>
      <c r="M2970" s="18"/>
      <c r="N2970" s="20"/>
      <c r="AD2970" s="18"/>
      <c r="AE2970" s="18"/>
      <c r="AJ2970" s="7"/>
      <c r="AL2970" s="7"/>
      <c r="AN2970" s="7"/>
      <c r="AP2970" s="7"/>
      <c r="AR2970" s="7"/>
      <c r="AX2970" s="7"/>
      <c r="AY2970" s="7"/>
      <c r="BE2970" s="9"/>
      <c r="BW2970" s="17"/>
      <c r="CH2970" s="7"/>
      <c r="CJ2970" s="7"/>
      <c r="CP2970" s="7"/>
      <c r="CR2970" s="7"/>
      <c r="CS2970" s="7"/>
      <c r="CU2970" s="16"/>
      <c r="DB2970" s="7"/>
      <c r="DD2970" s="7"/>
      <c r="DF2970" s="9"/>
    </row>
    <row r="2971" spans="3:110" x14ac:dyDescent="0.25">
      <c r="C2971" s="6"/>
      <c r="H2971" s="7"/>
      <c r="L2971" s="18"/>
      <c r="M2971" s="18"/>
      <c r="N2971" s="20"/>
      <c r="AD2971" s="18"/>
      <c r="AE2971" s="18"/>
      <c r="AJ2971" s="7"/>
      <c r="AL2971" s="7"/>
      <c r="AN2971" s="7"/>
      <c r="AP2971" s="7"/>
      <c r="AR2971" s="7"/>
      <c r="AX2971" s="7"/>
      <c r="AY2971" s="7"/>
      <c r="BE2971" s="9"/>
      <c r="BW2971" s="17"/>
      <c r="CH2971" s="7"/>
      <c r="CJ2971" s="7"/>
      <c r="CP2971" s="7"/>
      <c r="CR2971" s="7"/>
      <c r="CS2971" s="7"/>
      <c r="CU2971" s="16"/>
      <c r="DB2971" s="7"/>
      <c r="DD2971" s="7"/>
      <c r="DF2971" s="9"/>
    </row>
    <row r="2972" spans="3:110" x14ac:dyDescent="0.25">
      <c r="C2972" s="6"/>
      <c r="H2972" s="7"/>
      <c r="L2972" s="18"/>
      <c r="M2972" s="18"/>
      <c r="N2972" s="20"/>
      <c r="AD2972" s="18"/>
      <c r="AE2972" s="18"/>
      <c r="AJ2972" s="7"/>
      <c r="AL2972" s="7"/>
      <c r="AN2972" s="7"/>
      <c r="AP2972" s="7"/>
      <c r="AR2972" s="7"/>
      <c r="AX2972" s="7"/>
      <c r="AY2972" s="7"/>
      <c r="BE2972" s="9"/>
      <c r="BW2972" s="17"/>
      <c r="CH2972" s="7"/>
      <c r="CJ2972" s="7"/>
      <c r="CP2972" s="7"/>
      <c r="CR2972" s="7"/>
      <c r="CS2972" s="7"/>
      <c r="CU2972" s="16"/>
      <c r="DB2972" s="7"/>
      <c r="DD2972" s="7"/>
      <c r="DF2972" s="9"/>
    </row>
    <row r="2973" spans="3:110" x14ac:dyDescent="0.25">
      <c r="C2973" s="6"/>
      <c r="H2973" s="7"/>
      <c r="L2973" s="18"/>
      <c r="M2973" s="18"/>
      <c r="N2973" s="20"/>
      <c r="AD2973" s="18"/>
      <c r="AE2973" s="18"/>
      <c r="AJ2973" s="7"/>
      <c r="AL2973" s="7"/>
      <c r="AN2973" s="7"/>
      <c r="AP2973" s="7"/>
      <c r="AR2973" s="7"/>
      <c r="AX2973" s="7"/>
      <c r="AY2973" s="7"/>
      <c r="BE2973" s="9"/>
      <c r="BW2973" s="17"/>
      <c r="CH2973" s="7"/>
      <c r="CJ2973" s="7"/>
      <c r="CP2973" s="7"/>
      <c r="CR2973" s="7"/>
      <c r="CS2973" s="7"/>
      <c r="CU2973" s="16"/>
      <c r="DB2973" s="7"/>
      <c r="DD2973" s="7"/>
      <c r="DF2973" s="9"/>
    </row>
    <row r="2974" spans="3:110" x14ac:dyDescent="0.25">
      <c r="C2974" s="6"/>
      <c r="H2974" s="7"/>
      <c r="L2974" s="18"/>
      <c r="M2974" s="18"/>
      <c r="N2974" s="20"/>
      <c r="AD2974" s="18"/>
      <c r="AE2974" s="18"/>
      <c r="AJ2974" s="7"/>
      <c r="AL2974" s="7"/>
      <c r="AN2974" s="7"/>
      <c r="AP2974" s="7"/>
      <c r="AR2974" s="7"/>
      <c r="AX2974" s="7"/>
      <c r="AY2974" s="7"/>
      <c r="BE2974" s="9"/>
      <c r="BW2974" s="17"/>
      <c r="CH2974" s="7"/>
      <c r="CJ2974" s="7"/>
      <c r="CP2974" s="7"/>
      <c r="CR2974" s="7"/>
      <c r="CS2974" s="7"/>
      <c r="CU2974" s="16"/>
      <c r="DB2974" s="7"/>
      <c r="DD2974" s="7"/>
      <c r="DF2974" s="9"/>
    </row>
    <row r="2975" spans="3:110" x14ac:dyDescent="0.25">
      <c r="C2975" s="6"/>
      <c r="H2975" s="7"/>
      <c r="L2975" s="18"/>
      <c r="M2975" s="18"/>
      <c r="N2975" s="20"/>
      <c r="AD2975" s="18"/>
      <c r="AE2975" s="18"/>
      <c r="AJ2975" s="7"/>
      <c r="AL2975" s="7"/>
      <c r="AN2975" s="7"/>
      <c r="AP2975" s="7"/>
      <c r="AR2975" s="7"/>
      <c r="AX2975" s="7"/>
      <c r="AY2975" s="7"/>
      <c r="BE2975" s="9"/>
      <c r="BW2975" s="17"/>
      <c r="CH2975" s="7"/>
      <c r="CJ2975" s="7"/>
      <c r="CP2975" s="7"/>
      <c r="CR2975" s="7"/>
      <c r="CS2975" s="7"/>
      <c r="CU2975" s="16"/>
      <c r="DB2975" s="7"/>
      <c r="DD2975" s="7"/>
      <c r="DF2975" s="9"/>
    </row>
    <row r="2976" spans="3:110" x14ac:dyDescent="0.25">
      <c r="C2976" s="6"/>
      <c r="H2976" s="7"/>
      <c r="L2976" s="18"/>
      <c r="M2976" s="18"/>
      <c r="N2976" s="20"/>
      <c r="AD2976" s="18"/>
      <c r="AE2976" s="18"/>
      <c r="AJ2976" s="7"/>
      <c r="AL2976" s="7"/>
      <c r="AN2976" s="7"/>
      <c r="AP2976" s="7"/>
      <c r="AR2976" s="7"/>
      <c r="AX2976" s="7"/>
      <c r="AY2976" s="7"/>
      <c r="BE2976" s="9"/>
      <c r="BW2976" s="17"/>
      <c r="CH2976" s="7"/>
      <c r="CJ2976" s="7"/>
      <c r="CP2976" s="7"/>
      <c r="CR2976" s="7"/>
      <c r="CS2976" s="7"/>
      <c r="CU2976" s="16"/>
      <c r="DB2976" s="7"/>
      <c r="DD2976" s="7"/>
      <c r="DF2976" s="9"/>
    </row>
    <row r="2977" spans="3:110" x14ac:dyDescent="0.25">
      <c r="C2977" s="6"/>
      <c r="H2977" s="7"/>
      <c r="L2977" s="18"/>
      <c r="M2977" s="18"/>
      <c r="N2977" s="20"/>
      <c r="AD2977" s="18"/>
      <c r="AE2977" s="18"/>
      <c r="AJ2977" s="7"/>
      <c r="AL2977" s="7"/>
      <c r="AN2977" s="7"/>
      <c r="AP2977" s="7"/>
      <c r="AR2977" s="7"/>
      <c r="AX2977" s="7"/>
      <c r="AY2977" s="7"/>
      <c r="BE2977" s="9"/>
      <c r="BW2977" s="17"/>
      <c r="CH2977" s="7"/>
      <c r="CJ2977" s="7"/>
      <c r="CP2977" s="7"/>
      <c r="CR2977" s="7"/>
      <c r="CS2977" s="7"/>
      <c r="CU2977" s="16"/>
      <c r="DB2977" s="7"/>
      <c r="DD2977" s="7"/>
      <c r="DF2977" s="9"/>
    </row>
    <row r="2978" spans="3:110" x14ac:dyDescent="0.25">
      <c r="C2978" s="6"/>
      <c r="H2978" s="7"/>
      <c r="L2978" s="18"/>
      <c r="M2978" s="18"/>
      <c r="N2978" s="20"/>
      <c r="AD2978" s="18"/>
      <c r="AE2978" s="18"/>
      <c r="AJ2978" s="7"/>
      <c r="AL2978" s="7"/>
      <c r="AN2978" s="7"/>
      <c r="AP2978" s="7"/>
      <c r="AR2978" s="7"/>
      <c r="AX2978" s="7"/>
      <c r="AY2978" s="7"/>
      <c r="BE2978" s="9"/>
      <c r="BW2978" s="17"/>
      <c r="CH2978" s="7"/>
      <c r="CJ2978" s="7"/>
      <c r="CP2978" s="7"/>
      <c r="CR2978" s="7"/>
      <c r="CS2978" s="7"/>
      <c r="CU2978" s="16"/>
      <c r="DB2978" s="7"/>
      <c r="DD2978" s="7"/>
      <c r="DF2978" s="9"/>
    </row>
    <row r="2979" spans="3:110" x14ac:dyDescent="0.25">
      <c r="C2979" s="6"/>
      <c r="H2979" s="7"/>
      <c r="L2979" s="18"/>
      <c r="M2979" s="18"/>
      <c r="N2979" s="20"/>
      <c r="AD2979" s="18"/>
      <c r="AE2979" s="18"/>
      <c r="AJ2979" s="7"/>
      <c r="AL2979" s="7"/>
      <c r="AN2979" s="7"/>
      <c r="AP2979" s="7"/>
      <c r="AR2979" s="7"/>
      <c r="AX2979" s="7"/>
      <c r="AY2979" s="7"/>
      <c r="BE2979" s="9"/>
      <c r="BW2979" s="17"/>
      <c r="CH2979" s="7"/>
      <c r="CJ2979" s="7"/>
      <c r="CP2979" s="7"/>
      <c r="CR2979" s="7"/>
      <c r="CS2979" s="7"/>
      <c r="CU2979" s="16"/>
      <c r="DB2979" s="7"/>
      <c r="DD2979" s="7"/>
      <c r="DF2979" s="9"/>
    </row>
    <row r="2980" spans="3:110" x14ac:dyDescent="0.25">
      <c r="C2980" s="6"/>
      <c r="H2980" s="7"/>
      <c r="L2980" s="18"/>
      <c r="M2980" s="18"/>
      <c r="N2980" s="20"/>
      <c r="AD2980" s="18"/>
      <c r="AE2980" s="18"/>
      <c r="AJ2980" s="7"/>
      <c r="AL2980" s="7"/>
      <c r="AN2980" s="7"/>
      <c r="AP2980" s="7"/>
      <c r="AR2980" s="7"/>
      <c r="AX2980" s="7"/>
      <c r="AY2980" s="7"/>
      <c r="BE2980" s="9"/>
      <c r="BW2980" s="17"/>
      <c r="CH2980" s="7"/>
      <c r="CJ2980" s="7"/>
      <c r="CP2980" s="7"/>
      <c r="CR2980" s="7"/>
      <c r="CS2980" s="7"/>
      <c r="CU2980" s="16"/>
      <c r="DB2980" s="7"/>
      <c r="DD2980" s="7"/>
      <c r="DF2980" s="9"/>
    </row>
    <row r="2981" spans="3:110" x14ac:dyDescent="0.25">
      <c r="C2981" s="6"/>
      <c r="H2981" s="7"/>
      <c r="L2981" s="18"/>
      <c r="M2981" s="18"/>
      <c r="N2981" s="20"/>
      <c r="AD2981" s="18"/>
      <c r="AE2981" s="18"/>
      <c r="AJ2981" s="7"/>
      <c r="AL2981" s="7"/>
      <c r="AN2981" s="7"/>
      <c r="AP2981" s="7"/>
      <c r="AR2981" s="7"/>
      <c r="AX2981" s="7"/>
      <c r="AY2981" s="7"/>
      <c r="BE2981" s="9"/>
      <c r="BW2981" s="17"/>
      <c r="CH2981" s="7"/>
      <c r="CJ2981" s="7"/>
      <c r="CP2981" s="7"/>
      <c r="CR2981" s="7"/>
      <c r="CS2981" s="7"/>
      <c r="CU2981" s="16"/>
      <c r="DB2981" s="7"/>
      <c r="DD2981" s="7"/>
      <c r="DF2981" s="9"/>
    </row>
    <row r="2982" spans="3:110" x14ac:dyDescent="0.25">
      <c r="C2982" s="6"/>
      <c r="H2982" s="7"/>
      <c r="L2982" s="18"/>
      <c r="M2982" s="18"/>
      <c r="N2982" s="20"/>
      <c r="AD2982" s="18"/>
      <c r="AE2982" s="18"/>
      <c r="AJ2982" s="7"/>
      <c r="AL2982" s="7"/>
      <c r="AN2982" s="7"/>
      <c r="AP2982" s="7"/>
      <c r="AR2982" s="7"/>
      <c r="AX2982" s="7"/>
      <c r="AY2982" s="7"/>
      <c r="BE2982" s="9"/>
      <c r="BW2982" s="17"/>
      <c r="CH2982" s="7"/>
      <c r="CJ2982" s="7"/>
      <c r="CP2982" s="7"/>
      <c r="CR2982" s="7"/>
      <c r="CS2982" s="7"/>
      <c r="CU2982" s="16"/>
      <c r="DB2982" s="7"/>
      <c r="DD2982" s="7"/>
      <c r="DF2982" s="9"/>
    </row>
    <row r="2983" spans="3:110" x14ac:dyDescent="0.25">
      <c r="C2983" s="6"/>
      <c r="H2983" s="7"/>
      <c r="L2983" s="18"/>
      <c r="M2983" s="18"/>
      <c r="N2983" s="20"/>
      <c r="AD2983" s="18"/>
      <c r="AE2983" s="18"/>
      <c r="AJ2983" s="7"/>
      <c r="AL2983" s="7"/>
      <c r="AN2983" s="7"/>
      <c r="AP2983" s="7"/>
      <c r="AR2983" s="7"/>
      <c r="AX2983" s="7"/>
      <c r="AY2983" s="7"/>
      <c r="BE2983" s="9"/>
      <c r="BW2983" s="17"/>
      <c r="CH2983" s="7"/>
      <c r="CJ2983" s="7"/>
      <c r="CP2983" s="7"/>
      <c r="CR2983" s="7"/>
      <c r="CS2983" s="7"/>
      <c r="CU2983" s="16"/>
      <c r="DB2983" s="7"/>
      <c r="DD2983" s="7"/>
      <c r="DF2983" s="9"/>
    </row>
    <row r="2984" spans="3:110" x14ac:dyDescent="0.25">
      <c r="C2984" s="6"/>
      <c r="H2984" s="7"/>
      <c r="L2984" s="18"/>
      <c r="M2984" s="18"/>
      <c r="N2984" s="20"/>
      <c r="AD2984" s="18"/>
      <c r="AE2984" s="18"/>
      <c r="AJ2984" s="7"/>
      <c r="AL2984" s="7"/>
      <c r="AN2984" s="7"/>
      <c r="AP2984" s="7"/>
      <c r="AR2984" s="7"/>
      <c r="AX2984" s="7"/>
      <c r="AY2984" s="7"/>
      <c r="BE2984" s="9"/>
      <c r="BW2984" s="17"/>
      <c r="CH2984" s="7"/>
      <c r="CJ2984" s="7"/>
      <c r="CP2984" s="7"/>
      <c r="CR2984" s="7"/>
      <c r="CS2984" s="7"/>
      <c r="CU2984" s="16"/>
      <c r="DB2984" s="7"/>
      <c r="DD2984" s="7"/>
      <c r="DF2984" s="9"/>
    </row>
    <row r="2985" spans="3:110" x14ac:dyDescent="0.25">
      <c r="C2985" s="6"/>
      <c r="H2985" s="7"/>
      <c r="L2985" s="18"/>
      <c r="M2985" s="18"/>
      <c r="N2985" s="20"/>
      <c r="AD2985" s="18"/>
      <c r="AE2985" s="18"/>
      <c r="AJ2985" s="7"/>
      <c r="AL2985" s="7"/>
      <c r="AN2985" s="7"/>
      <c r="AP2985" s="7"/>
      <c r="AR2985" s="7"/>
      <c r="AX2985" s="7"/>
      <c r="AY2985" s="7"/>
      <c r="BE2985" s="9"/>
      <c r="BW2985" s="17"/>
      <c r="CH2985" s="7"/>
      <c r="CJ2985" s="7"/>
      <c r="CP2985" s="7"/>
      <c r="CR2985" s="7"/>
      <c r="CS2985" s="7"/>
      <c r="CU2985" s="16"/>
      <c r="DB2985" s="7"/>
      <c r="DD2985" s="7"/>
      <c r="DF2985" s="9"/>
    </row>
    <row r="2986" spans="3:110" x14ac:dyDescent="0.25">
      <c r="C2986" s="6"/>
      <c r="H2986" s="7"/>
      <c r="L2986" s="18"/>
      <c r="M2986" s="18"/>
      <c r="N2986" s="20"/>
      <c r="AD2986" s="18"/>
      <c r="AE2986" s="18"/>
      <c r="AJ2986" s="7"/>
      <c r="AL2986" s="7"/>
      <c r="AN2986" s="7"/>
      <c r="AP2986" s="7"/>
      <c r="AR2986" s="7"/>
      <c r="AX2986" s="7"/>
      <c r="AY2986" s="7"/>
      <c r="BE2986" s="9"/>
      <c r="BW2986" s="17"/>
      <c r="CH2986" s="7"/>
      <c r="CJ2986" s="7"/>
      <c r="CP2986" s="7"/>
      <c r="CR2986" s="7"/>
      <c r="CS2986" s="7"/>
      <c r="CU2986" s="16"/>
      <c r="DB2986" s="7"/>
      <c r="DD2986" s="7"/>
      <c r="DF2986" s="9"/>
    </row>
    <row r="2987" spans="3:110" x14ac:dyDescent="0.25">
      <c r="C2987" s="6"/>
      <c r="H2987" s="7"/>
      <c r="L2987" s="18"/>
      <c r="M2987" s="18"/>
      <c r="N2987" s="20"/>
      <c r="AD2987" s="18"/>
      <c r="AE2987" s="18"/>
      <c r="AJ2987" s="7"/>
      <c r="AL2987" s="7"/>
      <c r="AN2987" s="7"/>
      <c r="AP2987" s="7"/>
      <c r="AR2987" s="7"/>
      <c r="AX2987" s="7"/>
      <c r="AY2987" s="7"/>
      <c r="BE2987" s="9"/>
      <c r="BW2987" s="17"/>
      <c r="CH2987" s="7"/>
      <c r="CJ2987" s="7"/>
      <c r="CP2987" s="7"/>
      <c r="CR2987" s="7"/>
      <c r="CS2987" s="7"/>
      <c r="CU2987" s="16"/>
      <c r="DB2987" s="7"/>
      <c r="DD2987" s="7"/>
      <c r="DF2987" s="9"/>
    </row>
    <row r="2988" spans="3:110" x14ac:dyDescent="0.25">
      <c r="C2988" s="6"/>
      <c r="H2988" s="7"/>
      <c r="L2988" s="18"/>
      <c r="M2988" s="18"/>
      <c r="N2988" s="20"/>
      <c r="AD2988" s="18"/>
      <c r="AE2988" s="18"/>
      <c r="AJ2988" s="7"/>
      <c r="AL2988" s="7"/>
      <c r="AN2988" s="7"/>
      <c r="AP2988" s="7"/>
      <c r="AR2988" s="7"/>
      <c r="AX2988" s="7"/>
      <c r="AY2988" s="7"/>
      <c r="BE2988" s="9"/>
      <c r="BW2988" s="17"/>
      <c r="CH2988" s="7"/>
      <c r="CJ2988" s="7"/>
      <c r="CP2988" s="7"/>
      <c r="CR2988" s="7"/>
      <c r="CS2988" s="7"/>
      <c r="CU2988" s="16"/>
      <c r="DB2988" s="7"/>
      <c r="DD2988" s="7"/>
      <c r="DF2988" s="9"/>
    </row>
    <row r="2989" spans="3:110" x14ac:dyDescent="0.25">
      <c r="C2989" s="6"/>
      <c r="H2989" s="7"/>
      <c r="L2989" s="18"/>
      <c r="M2989" s="18"/>
      <c r="N2989" s="20"/>
      <c r="AD2989" s="18"/>
      <c r="AE2989" s="18"/>
      <c r="AJ2989" s="7"/>
      <c r="AL2989" s="7"/>
      <c r="AN2989" s="7"/>
      <c r="AP2989" s="7"/>
      <c r="AR2989" s="7"/>
      <c r="AX2989" s="7"/>
      <c r="AY2989" s="7"/>
      <c r="BE2989" s="9"/>
      <c r="BW2989" s="17"/>
      <c r="CH2989" s="7"/>
      <c r="CJ2989" s="7"/>
      <c r="CP2989" s="7"/>
      <c r="CR2989" s="7"/>
      <c r="CS2989" s="7"/>
      <c r="CU2989" s="16"/>
      <c r="DB2989" s="7"/>
      <c r="DD2989" s="7"/>
      <c r="DF2989" s="9"/>
    </row>
    <row r="2990" spans="3:110" x14ac:dyDescent="0.25">
      <c r="C2990" s="6"/>
      <c r="H2990" s="7"/>
      <c r="L2990" s="18"/>
      <c r="M2990" s="18"/>
      <c r="N2990" s="20"/>
      <c r="AD2990" s="18"/>
      <c r="AE2990" s="18"/>
      <c r="AJ2990" s="7"/>
      <c r="AL2990" s="7"/>
      <c r="AN2990" s="7"/>
      <c r="AP2990" s="7"/>
      <c r="AR2990" s="7"/>
      <c r="AX2990" s="7"/>
      <c r="AY2990" s="7"/>
      <c r="BE2990" s="9"/>
      <c r="BW2990" s="17"/>
      <c r="CH2990" s="7"/>
      <c r="CJ2990" s="7"/>
      <c r="CP2990" s="7"/>
      <c r="CR2990" s="7"/>
      <c r="CS2990" s="7"/>
      <c r="CU2990" s="16"/>
      <c r="DB2990" s="7"/>
      <c r="DD2990" s="7"/>
      <c r="DF2990" s="9"/>
    </row>
    <row r="2991" spans="3:110" x14ac:dyDescent="0.25">
      <c r="C2991" s="6"/>
      <c r="H2991" s="7"/>
      <c r="L2991" s="18"/>
      <c r="M2991" s="18"/>
      <c r="N2991" s="20"/>
      <c r="AD2991" s="18"/>
      <c r="AE2991" s="18"/>
      <c r="AJ2991" s="7"/>
      <c r="AL2991" s="7"/>
      <c r="AN2991" s="7"/>
      <c r="AP2991" s="7"/>
      <c r="AR2991" s="7"/>
      <c r="AX2991" s="7"/>
      <c r="AY2991" s="7"/>
      <c r="BE2991" s="9"/>
      <c r="BW2991" s="17"/>
      <c r="CH2991" s="7"/>
      <c r="CJ2991" s="7"/>
      <c r="CP2991" s="7"/>
      <c r="CR2991" s="7"/>
      <c r="CS2991" s="7"/>
      <c r="CU2991" s="16"/>
      <c r="DB2991" s="7"/>
      <c r="DD2991" s="7"/>
      <c r="DF2991" s="9"/>
    </row>
    <row r="2992" spans="3:110" x14ac:dyDescent="0.25">
      <c r="C2992" s="6"/>
      <c r="H2992" s="7"/>
      <c r="L2992" s="18"/>
      <c r="M2992" s="18"/>
      <c r="N2992" s="20"/>
      <c r="AD2992" s="18"/>
      <c r="AE2992" s="18"/>
      <c r="AJ2992" s="7"/>
      <c r="AL2992" s="7"/>
      <c r="AN2992" s="7"/>
      <c r="AP2992" s="7"/>
      <c r="AR2992" s="7"/>
      <c r="AX2992" s="7"/>
      <c r="AY2992" s="7"/>
      <c r="BE2992" s="9"/>
      <c r="BW2992" s="17"/>
      <c r="CH2992" s="7"/>
      <c r="CJ2992" s="7"/>
      <c r="CP2992" s="7"/>
      <c r="CR2992" s="7"/>
      <c r="CS2992" s="7"/>
      <c r="CU2992" s="16"/>
      <c r="DB2992" s="7"/>
      <c r="DD2992" s="7"/>
      <c r="DF2992" s="9"/>
    </row>
    <row r="2993" spans="3:110" x14ac:dyDescent="0.25">
      <c r="C2993" s="6"/>
      <c r="H2993" s="7"/>
      <c r="L2993" s="18"/>
      <c r="M2993" s="18"/>
      <c r="N2993" s="20"/>
      <c r="AD2993" s="18"/>
      <c r="AE2993" s="18"/>
      <c r="AJ2993" s="7"/>
      <c r="AL2993" s="7"/>
      <c r="AN2993" s="7"/>
      <c r="AP2993" s="7"/>
      <c r="AR2993" s="7"/>
      <c r="AX2993" s="7"/>
      <c r="AY2993" s="7"/>
      <c r="BE2993" s="9"/>
      <c r="BW2993" s="17"/>
      <c r="CH2993" s="7"/>
      <c r="CJ2993" s="7"/>
      <c r="CP2993" s="7"/>
      <c r="CR2993" s="7"/>
      <c r="CS2993" s="7"/>
      <c r="CU2993" s="16"/>
      <c r="DB2993" s="7"/>
      <c r="DD2993" s="7"/>
      <c r="DF2993" s="9"/>
    </row>
    <row r="2994" spans="3:110" x14ac:dyDescent="0.25">
      <c r="C2994" s="6"/>
      <c r="H2994" s="7"/>
      <c r="L2994" s="18"/>
      <c r="M2994" s="18"/>
      <c r="N2994" s="20"/>
      <c r="AD2994" s="18"/>
      <c r="AE2994" s="18"/>
      <c r="AJ2994" s="7"/>
      <c r="AL2994" s="7"/>
      <c r="AN2994" s="7"/>
      <c r="AP2994" s="7"/>
      <c r="AR2994" s="7"/>
      <c r="AX2994" s="7"/>
      <c r="AY2994" s="7"/>
      <c r="BE2994" s="9"/>
      <c r="BW2994" s="17"/>
      <c r="CH2994" s="7"/>
      <c r="CJ2994" s="7"/>
      <c r="CP2994" s="7"/>
      <c r="CR2994" s="7"/>
      <c r="CS2994" s="7"/>
      <c r="CU2994" s="16"/>
      <c r="DB2994" s="7"/>
      <c r="DD2994" s="7"/>
      <c r="DF2994" s="9"/>
    </row>
    <row r="2995" spans="3:110" x14ac:dyDescent="0.25">
      <c r="C2995" s="6"/>
      <c r="H2995" s="7"/>
      <c r="L2995" s="18"/>
      <c r="M2995" s="18"/>
      <c r="N2995" s="20"/>
      <c r="AD2995" s="18"/>
      <c r="AE2995" s="18"/>
      <c r="AJ2995" s="7"/>
      <c r="AL2995" s="7"/>
      <c r="AN2995" s="7"/>
      <c r="AP2995" s="7"/>
      <c r="AR2995" s="7"/>
      <c r="AX2995" s="7"/>
      <c r="AY2995" s="7"/>
      <c r="BE2995" s="9"/>
      <c r="BW2995" s="17"/>
      <c r="CH2995" s="7"/>
      <c r="CJ2995" s="7"/>
      <c r="CP2995" s="7"/>
      <c r="CR2995" s="7"/>
      <c r="CS2995" s="7"/>
      <c r="CU2995" s="16"/>
      <c r="DB2995" s="7"/>
      <c r="DD2995" s="7"/>
      <c r="DF2995" s="9"/>
    </row>
    <row r="2996" spans="3:110" x14ac:dyDescent="0.25">
      <c r="C2996" s="6"/>
      <c r="H2996" s="7"/>
      <c r="L2996" s="18"/>
      <c r="M2996" s="18"/>
      <c r="N2996" s="20"/>
      <c r="AD2996" s="18"/>
      <c r="AE2996" s="18"/>
      <c r="AJ2996" s="7"/>
      <c r="AL2996" s="7"/>
      <c r="AN2996" s="7"/>
      <c r="AP2996" s="7"/>
      <c r="AR2996" s="7"/>
      <c r="AX2996" s="7"/>
      <c r="AY2996" s="7"/>
      <c r="BE2996" s="9"/>
      <c r="BW2996" s="17"/>
      <c r="CH2996" s="7"/>
      <c r="CJ2996" s="7"/>
      <c r="CP2996" s="7"/>
      <c r="CR2996" s="7"/>
      <c r="CS2996" s="7"/>
      <c r="CU2996" s="16"/>
      <c r="DB2996" s="7"/>
      <c r="DD2996" s="7"/>
      <c r="DF2996" s="9"/>
    </row>
    <row r="2997" spans="3:110" x14ac:dyDescent="0.25">
      <c r="C2997" s="6"/>
      <c r="H2997" s="7"/>
      <c r="L2997" s="18"/>
      <c r="M2997" s="18"/>
      <c r="N2997" s="20"/>
      <c r="AD2997" s="18"/>
      <c r="AE2997" s="18"/>
      <c r="AJ2997" s="7"/>
      <c r="AL2997" s="7"/>
      <c r="AN2997" s="7"/>
      <c r="AP2997" s="7"/>
      <c r="AR2997" s="7"/>
      <c r="AX2997" s="7"/>
      <c r="AY2997" s="7"/>
      <c r="BE2997" s="9"/>
      <c r="BW2997" s="17"/>
      <c r="CH2997" s="7"/>
      <c r="CJ2997" s="7"/>
      <c r="CP2997" s="7"/>
      <c r="CR2997" s="7"/>
      <c r="CS2997" s="7"/>
      <c r="CU2997" s="16"/>
      <c r="DB2997" s="7"/>
      <c r="DD2997" s="7"/>
      <c r="DF2997" s="9"/>
    </row>
    <row r="2998" spans="3:110" x14ac:dyDescent="0.25">
      <c r="C2998" s="6"/>
      <c r="H2998" s="7"/>
      <c r="L2998" s="18"/>
      <c r="M2998" s="18"/>
      <c r="N2998" s="20"/>
      <c r="AD2998" s="18"/>
      <c r="AE2998" s="18"/>
      <c r="AJ2998" s="7"/>
      <c r="AL2998" s="7"/>
      <c r="AN2998" s="7"/>
      <c r="AP2998" s="7"/>
      <c r="AR2998" s="7"/>
      <c r="AX2998" s="7"/>
      <c r="AY2998" s="7"/>
      <c r="BE2998" s="9"/>
      <c r="BW2998" s="17"/>
      <c r="CH2998" s="7"/>
      <c r="CJ2998" s="7"/>
      <c r="CP2998" s="7"/>
      <c r="CR2998" s="7"/>
      <c r="CS2998" s="7"/>
      <c r="CU2998" s="16"/>
      <c r="DB2998" s="7"/>
      <c r="DD2998" s="7"/>
      <c r="DF2998" s="9"/>
    </row>
    <row r="2999" spans="3:110" x14ac:dyDescent="0.25">
      <c r="C2999" s="6"/>
      <c r="H2999" s="7"/>
      <c r="L2999" s="18"/>
      <c r="M2999" s="18"/>
      <c r="N2999" s="20"/>
      <c r="AD2999" s="18"/>
      <c r="AE2999" s="18"/>
      <c r="AJ2999" s="7"/>
      <c r="AL2999" s="7"/>
      <c r="AN2999" s="7"/>
      <c r="AP2999" s="7"/>
      <c r="AR2999" s="7"/>
      <c r="AX2999" s="7"/>
      <c r="AY2999" s="7"/>
      <c r="BE2999" s="9"/>
      <c r="BW2999" s="17"/>
      <c r="CH2999" s="7"/>
      <c r="CJ2999" s="7"/>
      <c r="CP2999" s="7"/>
      <c r="CR2999" s="7"/>
      <c r="CS2999" s="7"/>
      <c r="CU2999" s="16"/>
      <c r="DB2999" s="7"/>
      <c r="DD2999" s="7"/>
      <c r="DF2999" s="9"/>
    </row>
    <row r="3000" spans="3:110" x14ac:dyDescent="0.25">
      <c r="C3000" s="6"/>
      <c r="H3000" s="7"/>
      <c r="L3000" s="18"/>
      <c r="M3000" s="18"/>
      <c r="N3000" s="20"/>
      <c r="AD3000" s="18"/>
      <c r="AE3000" s="18"/>
      <c r="AJ3000" s="7"/>
      <c r="AL3000" s="7"/>
      <c r="AN3000" s="7"/>
      <c r="AP3000" s="7"/>
      <c r="AR3000" s="7"/>
      <c r="AX3000" s="7"/>
      <c r="AY3000" s="7"/>
      <c r="BE3000" s="9"/>
      <c r="BW3000" s="17"/>
      <c r="CH3000" s="7"/>
      <c r="CJ3000" s="7"/>
      <c r="CP3000" s="7"/>
      <c r="CR3000" s="7"/>
      <c r="CS3000" s="7"/>
      <c r="CU3000" s="16"/>
      <c r="DB3000" s="7"/>
      <c r="DD3000" s="7"/>
      <c r="DF3000" s="9"/>
    </row>
    <row r="3001" spans="3:110" x14ac:dyDescent="0.25">
      <c r="C3001" s="6"/>
      <c r="H3001" s="7"/>
      <c r="L3001" s="18"/>
      <c r="M3001" s="18"/>
      <c r="N3001" s="20"/>
      <c r="AD3001" s="18"/>
      <c r="AE3001" s="18"/>
      <c r="AJ3001" s="7"/>
      <c r="AL3001" s="7"/>
      <c r="AN3001" s="7"/>
      <c r="AP3001" s="7"/>
      <c r="AR3001" s="7"/>
      <c r="AX3001" s="7"/>
      <c r="AY3001" s="7"/>
      <c r="BE3001" s="9"/>
      <c r="BW3001" s="17"/>
      <c r="CH3001" s="7"/>
      <c r="CJ3001" s="7"/>
      <c r="CP3001" s="7"/>
      <c r="CR3001" s="7"/>
      <c r="CS3001" s="7"/>
      <c r="CU3001" s="16"/>
      <c r="DB3001" s="7"/>
      <c r="DD3001" s="7"/>
      <c r="DF3001" s="9"/>
    </row>
    <row r="3002" spans="3:110" x14ac:dyDescent="0.25">
      <c r="C3002" s="6"/>
      <c r="H3002" s="7"/>
      <c r="L3002" s="18"/>
      <c r="M3002" s="18"/>
      <c r="N3002" s="20"/>
      <c r="AD3002" s="18"/>
      <c r="AE3002" s="18"/>
      <c r="AJ3002" s="7"/>
      <c r="AL3002" s="7"/>
      <c r="AN3002" s="7"/>
      <c r="AP3002" s="7"/>
      <c r="AR3002" s="7"/>
      <c r="AX3002" s="7"/>
      <c r="AY3002" s="7"/>
      <c r="BE3002" s="9"/>
      <c r="BW3002" s="17"/>
      <c r="CH3002" s="7"/>
      <c r="CJ3002" s="7"/>
      <c r="CP3002" s="7"/>
      <c r="CR3002" s="7"/>
      <c r="CS3002" s="7"/>
      <c r="CU3002" s="16"/>
      <c r="DB3002" s="7"/>
      <c r="DD3002" s="7"/>
      <c r="DF3002" s="9"/>
    </row>
    <row r="3003" spans="3:110" x14ac:dyDescent="0.25">
      <c r="C3003" s="6"/>
      <c r="H3003" s="7"/>
      <c r="L3003" s="18"/>
      <c r="M3003" s="18"/>
      <c r="N3003" s="20"/>
      <c r="AD3003" s="18"/>
      <c r="AE3003" s="18"/>
      <c r="AJ3003" s="7"/>
      <c r="AL3003" s="7"/>
      <c r="AN3003" s="7"/>
      <c r="AP3003" s="7"/>
      <c r="AR3003" s="7"/>
      <c r="AX3003" s="7"/>
      <c r="AY3003" s="7"/>
      <c r="BE3003" s="9"/>
      <c r="BW3003" s="17"/>
      <c r="CH3003" s="7"/>
      <c r="CJ3003" s="7"/>
      <c r="CP3003" s="7"/>
      <c r="CR3003" s="7"/>
      <c r="CS3003" s="7"/>
      <c r="CU3003" s="16"/>
      <c r="DB3003" s="7"/>
      <c r="DD3003" s="7"/>
      <c r="DF3003" s="9"/>
    </row>
    <row r="3004" spans="3:110" x14ac:dyDescent="0.25">
      <c r="C3004" s="6"/>
      <c r="H3004" s="7"/>
      <c r="L3004" s="18"/>
      <c r="M3004" s="18"/>
      <c r="N3004" s="20"/>
      <c r="AD3004" s="18"/>
      <c r="AE3004" s="18"/>
      <c r="AJ3004" s="7"/>
      <c r="AL3004" s="7"/>
      <c r="AN3004" s="7"/>
      <c r="AP3004" s="7"/>
      <c r="AR3004" s="7"/>
      <c r="AX3004" s="7"/>
      <c r="AY3004" s="7"/>
      <c r="BE3004" s="9"/>
      <c r="BW3004" s="17"/>
      <c r="CH3004" s="7"/>
      <c r="CJ3004" s="7"/>
      <c r="CP3004" s="7"/>
      <c r="CR3004" s="7"/>
      <c r="CS3004" s="7"/>
      <c r="CU3004" s="16"/>
      <c r="DB3004" s="7"/>
      <c r="DD3004" s="7"/>
      <c r="DF3004" s="9"/>
    </row>
    <row r="3005" spans="3:110" x14ac:dyDescent="0.25">
      <c r="C3005" s="6"/>
      <c r="H3005" s="7"/>
      <c r="L3005" s="18"/>
      <c r="M3005" s="18"/>
      <c r="N3005" s="20"/>
      <c r="AD3005" s="18"/>
      <c r="AE3005" s="18"/>
      <c r="AJ3005" s="7"/>
      <c r="AL3005" s="7"/>
      <c r="AN3005" s="7"/>
      <c r="AP3005" s="7"/>
      <c r="AR3005" s="7"/>
      <c r="AX3005" s="7"/>
      <c r="AY3005" s="7"/>
      <c r="BE3005" s="9"/>
      <c r="BW3005" s="17"/>
      <c r="CH3005" s="7"/>
      <c r="CJ3005" s="7"/>
      <c r="CP3005" s="7"/>
      <c r="CR3005" s="7"/>
      <c r="CS3005" s="7"/>
      <c r="CU3005" s="16"/>
      <c r="DB3005" s="7"/>
      <c r="DD3005" s="7"/>
      <c r="DF3005" s="9"/>
    </row>
    <row r="3006" spans="3:110" x14ac:dyDescent="0.25">
      <c r="C3006" s="6"/>
      <c r="H3006" s="7"/>
      <c r="L3006" s="18"/>
      <c r="M3006" s="18"/>
      <c r="N3006" s="20"/>
      <c r="AD3006" s="18"/>
      <c r="AE3006" s="18"/>
      <c r="AJ3006" s="7"/>
      <c r="AL3006" s="7"/>
      <c r="AN3006" s="7"/>
      <c r="AP3006" s="7"/>
      <c r="AR3006" s="7"/>
      <c r="AX3006" s="7"/>
      <c r="AY3006" s="7"/>
      <c r="BE3006" s="9"/>
      <c r="BW3006" s="17"/>
      <c r="CH3006" s="7"/>
      <c r="CJ3006" s="7"/>
      <c r="CP3006" s="7"/>
      <c r="CR3006" s="7"/>
      <c r="CS3006" s="7"/>
      <c r="CU3006" s="16"/>
      <c r="DB3006" s="7"/>
      <c r="DD3006" s="7"/>
      <c r="DF3006" s="9"/>
    </row>
    <row r="3007" spans="3:110" x14ac:dyDescent="0.25">
      <c r="C3007" s="6"/>
      <c r="H3007" s="7"/>
      <c r="L3007" s="18"/>
      <c r="M3007" s="18"/>
      <c r="N3007" s="20"/>
      <c r="AD3007" s="18"/>
      <c r="AE3007" s="18"/>
      <c r="AJ3007" s="7"/>
      <c r="AL3007" s="7"/>
      <c r="AN3007" s="7"/>
      <c r="AP3007" s="7"/>
      <c r="AR3007" s="7"/>
      <c r="AX3007" s="7"/>
      <c r="AY3007" s="7"/>
      <c r="BE3007" s="9"/>
      <c r="BW3007" s="17"/>
      <c r="CH3007" s="7"/>
      <c r="CJ3007" s="7"/>
      <c r="CP3007" s="7"/>
      <c r="CR3007" s="7"/>
      <c r="CS3007" s="7"/>
      <c r="CU3007" s="16"/>
      <c r="DB3007" s="7"/>
      <c r="DD3007" s="7"/>
      <c r="DF3007" s="9"/>
    </row>
    <row r="3008" spans="3:110" x14ac:dyDescent="0.25">
      <c r="C3008" s="6"/>
      <c r="H3008" s="7"/>
      <c r="L3008" s="18"/>
      <c r="M3008" s="18"/>
      <c r="N3008" s="20"/>
      <c r="AD3008" s="18"/>
      <c r="AE3008" s="18"/>
      <c r="AJ3008" s="7"/>
      <c r="AL3008" s="7"/>
      <c r="AN3008" s="7"/>
      <c r="AP3008" s="7"/>
      <c r="AR3008" s="7"/>
      <c r="AX3008" s="7"/>
      <c r="AY3008" s="7"/>
      <c r="BE3008" s="9"/>
      <c r="BW3008" s="17"/>
      <c r="CH3008" s="7"/>
      <c r="CJ3008" s="7"/>
      <c r="CP3008" s="7"/>
      <c r="CR3008" s="7"/>
      <c r="CS3008" s="7"/>
      <c r="CU3008" s="16"/>
      <c r="DB3008" s="7"/>
      <c r="DD3008" s="7"/>
      <c r="DF3008" s="9"/>
    </row>
    <row r="3009" spans="3:110" x14ac:dyDescent="0.25">
      <c r="C3009" s="6"/>
      <c r="H3009" s="7"/>
      <c r="L3009" s="18"/>
      <c r="M3009" s="18"/>
      <c r="N3009" s="20"/>
      <c r="AD3009" s="18"/>
      <c r="AE3009" s="18"/>
      <c r="AJ3009" s="7"/>
      <c r="AL3009" s="7"/>
      <c r="AN3009" s="7"/>
      <c r="AP3009" s="7"/>
      <c r="AR3009" s="7"/>
      <c r="AX3009" s="7"/>
      <c r="AY3009" s="7"/>
      <c r="BE3009" s="9"/>
      <c r="BW3009" s="17"/>
      <c r="CH3009" s="7"/>
      <c r="CJ3009" s="7"/>
      <c r="CP3009" s="7"/>
      <c r="CR3009" s="7"/>
      <c r="CS3009" s="7"/>
      <c r="CU3009" s="16"/>
      <c r="DB3009" s="7"/>
      <c r="DD3009" s="7"/>
      <c r="DF3009" s="9"/>
    </row>
    <row r="3010" spans="3:110" x14ac:dyDescent="0.25">
      <c r="C3010" s="6"/>
      <c r="H3010" s="7"/>
      <c r="L3010" s="18"/>
      <c r="M3010" s="18"/>
      <c r="N3010" s="20"/>
      <c r="AD3010" s="18"/>
      <c r="AE3010" s="18"/>
      <c r="AJ3010" s="7"/>
      <c r="AL3010" s="7"/>
      <c r="AN3010" s="7"/>
      <c r="AP3010" s="7"/>
      <c r="AR3010" s="7"/>
      <c r="AX3010" s="7"/>
      <c r="AY3010" s="7"/>
      <c r="BE3010" s="9"/>
      <c r="BW3010" s="17"/>
      <c r="CH3010" s="7"/>
      <c r="CJ3010" s="7"/>
      <c r="CP3010" s="7"/>
      <c r="CR3010" s="7"/>
      <c r="CS3010" s="7"/>
      <c r="CU3010" s="16"/>
      <c r="DB3010" s="7"/>
      <c r="DD3010" s="7"/>
      <c r="DF3010" s="9"/>
    </row>
    <row r="3011" spans="3:110" x14ac:dyDescent="0.25">
      <c r="C3011" s="6"/>
      <c r="H3011" s="7"/>
      <c r="L3011" s="18"/>
      <c r="M3011" s="18"/>
      <c r="N3011" s="20"/>
      <c r="AD3011" s="18"/>
      <c r="AE3011" s="18"/>
      <c r="AJ3011" s="7"/>
      <c r="AL3011" s="7"/>
      <c r="AN3011" s="7"/>
      <c r="AP3011" s="7"/>
      <c r="AR3011" s="7"/>
      <c r="AX3011" s="7"/>
      <c r="AY3011" s="7"/>
      <c r="BE3011" s="9"/>
      <c r="BW3011" s="17"/>
      <c r="CH3011" s="7"/>
      <c r="CJ3011" s="7"/>
      <c r="CP3011" s="7"/>
      <c r="CR3011" s="7"/>
      <c r="CS3011" s="7"/>
      <c r="CU3011" s="16"/>
      <c r="DB3011" s="7"/>
      <c r="DD3011" s="7"/>
      <c r="DF3011" s="9"/>
    </row>
    <row r="3012" spans="3:110" x14ac:dyDescent="0.25">
      <c r="C3012" s="6"/>
      <c r="H3012" s="7"/>
      <c r="L3012" s="18"/>
      <c r="M3012" s="18"/>
      <c r="N3012" s="20"/>
      <c r="AD3012" s="18"/>
      <c r="AE3012" s="18"/>
      <c r="AJ3012" s="7"/>
      <c r="AL3012" s="7"/>
      <c r="AN3012" s="7"/>
      <c r="AP3012" s="7"/>
      <c r="AR3012" s="7"/>
      <c r="AX3012" s="7"/>
      <c r="AY3012" s="7"/>
      <c r="BE3012" s="9"/>
      <c r="BW3012" s="17"/>
      <c r="CH3012" s="7"/>
      <c r="CJ3012" s="7"/>
      <c r="CP3012" s="7"/>
      <c r="CR3012" s="7"/>
      <c r="CS3012" s="7"/>
      <c r="CU3012" s="16"/>
      <c r="DB3012" s="7"/>
      <c r="DD3012" s="7"/>
      <c r="DF3012" s="9"/>
    </row>
    <row r="3013" spans="3:110" x14ac:dyDescent="0.25">
      <c r="C3013" s="6"/>
      <c r="H3013" s="7"/>
      <c r="L3013" s="18"/>
      <c r="M3013" s="18"/>
      <c r="N3013" s="20"/>
      <c r="AD3013" s="18"/>
      <c r="AE3013" s="18"/>
      <c r="AJ3013" s="7"/>
      <c r="AL3013" s="7"/>
      <c r="AN3013" s="7"/>
      <c r="AP3013" s="7"/>
      <c r="AR3013" s="7"/>
      <c r="AX3013" s="7"/>
      <c r="AY3013" s="7"/>
      <c r="BE3013" s="9"/>
      <c r="BW3013" s="17"/>
      <c r="CH3013" s="7"/>
      <c r="CJ3013" s="7"/>
      <c r="CP3013" s="7"/>
      <c r="CR3013" s="7"/>
      <c r="CS3013" s="7"/>
      <c r="CU3013" s="16"/>
      <c r="DB3013" s="7"/>
      <c r="DD3013" s="7"/>
      <c r="DF3013" s="9"/>
    </row>
    <row r="3014" spans="3:110" x14ac:dyDescent="0.25">
      <c r="C3014" s="6"/>
      <c r="H3014" s="7"/>
      <c r="L3014" s="18"/>
      <c r="M3014" s="18"/>
      <c r="N3014" s="20"/>
      <c r="AD3014" s="18"/>
      <c r="AE3014" s="18"/>
      <c r="AJ3014" s="7"/>
      <c r="AL3014" s="7"/>
      <c r="AN3014" s="7"/>
      <c r="AP3014" s="7"/>
      <c r="AR3014" s="7"/>
      <c r="AX3014" s="7"/>
      <c r="AY3014" s="7"/>
      <c r="BE3014" s="9"/>
      <c r="BW3014" s="17"/>
      <c r="CH3014" s="7"/>
      <c r="CJ3014" s="7"/>
      <c r="CP3014" s="7"/>
      <c r="CR3014" s="7"/>
      <c r="CS3014" s="7"/>
      <c r="CU3014" s="16"/>
      <c r="DB3014" s="7"/>
      <c r="DD3014" s="7"/>
      <c r="DF3014" s="9"/>
    </row>
    <row r="3015" spans="3:110" x14ac:dyDescent="0.25">
      <c r="C3015" s="6"/>
      <c r="H3015" s="7"/>
      <c r="L3015" s="18"/>
      <c r="M3015" s="18"/>
      <c r="N3015" s="20"/>
      <c r="AD3015" s="18"/>
      <c r="AE3015" s="18"/>
      <c r="AJ3015" s="7"/>
      <c r="AL3015" s="7"/>
      <c r="AN3015" s="7"/>
      <c r="AP3015" s="7"/>
      <c r="AR3015" s="7"/>
      <c r="AX3015" s="7"/>
      <c r="AY3015" s="7"/>
      <c r="BE3015" s="9"/>
      <c r="BW3015" s="17"/>
      <c r="CH3015" s="7"/>
      <c r="CJ3015" s="7"/>
      <c r="CP3015" s="7"/>
      <c r="CR3015" s="7"/>
      <c r="CS3015" s="7"/>
      <c r="CU3015" s="16"/>
      <c r="DB3015" s="7"/>
      <c r="DD3015" s="7"/>
      <c r="DF3015" s="9"/>
    </row>
    <row r="3016" spans="3:110" x14ac:dyDescent="0.25">
      <c r="C3016" s="6"/>
      <c r="H3016" s="7"/>
      <c r="L3016" s="18"/>
      <c r="M3016" s="18"/>
      <c r="N3016" s="20"/>
      <c r="AD3016" s="18"/>
      <c r="AE3016" s="18"/>
      <c r="AJ3016" s="7"/>
      <c r="AL3016" s="7"/>
      <c r="AN3016" s="7"/>
      <c r="AP3016" s="7"/>
      <c r="AR3016" s="7"/>
      <c r="AX3016" s="7"/>
      <c r="AY3016" s="7"/>
      <c r="BE3016" s="9"/>
      <c r="BW3016" s="17"/>
      <c r="CH3016" s="7"/>
      <c r="CJ3016" s="7"/>
      <c r="CP3016" s="7"/>
      <c r="CR3016" s="7"/>
      <c r="CS3016" s="7"/>
      <c r="CU3016" s="16"/>
      <c r="DB3016" s="7"/>
      <c r="DD3016" s="7"/>
      <c r="DF3016" s="9"/>
    </row>
    <row r="3017" spans="3:110" x14ac:dyDescent="0.25">
      <c r="C3017" s="6"/>
      <c r="H3017" s="7"/>
      <c r="L3017" s="18"/>
      <c r="M3017" s="18"/>
      <c r="N3017" s="20"/>
      <c r="AD3017" s="18"/>
      <c r="AE3017" s="18"/>
      <c r="AJ3017" s="7"/>
      <c r="AL3017" s="7"/>
      <c r="AN3017" s="7"/>
      <c r="AP3017" s="7"/>
      <c r="AR3017" s="7"/>
      <c r="AX3017" s="7"/>
      <c r="AY3017" s="7"/>
      <c r="BE3017" s="9"/>
      <c r="BW3017" s="17"/>
      <c r="CH3017" s="7"/>
      <c r="CJ3017" s="7"/>
      <c r="CP3017" s="7"/>
      <c r="CR3017" s="7"/>
      <c r="CS3017" s="7"/>
      <c r="CU3017" s="16"/>
      <c r="DB3017" s="7"/>
      <c r="DD3017" s="7"/>
      <c r="DF3017" s="9"/>
    </row>
    <row r="3018" spans="3:110" x14ac:dyDescent="0.25">
      <c r="C3018" s="6"/>
      <c r="H3018" s="7"/>
      <c r="L3018" s="18"/>
      <c r="M3018" s="18"/>
      <c r="N3018" s="20"/>
      <c r="AD3018" s="18"/>
      <c r="AE3018" s="18"/>
      <c r="AJ3018" s="7"/>
      <c r="AL3018" s="7"/>
      <c r="AN3018" s="7"/>
      <c r="AP3018" s="7"/>
      <c r="AR3018" s="7"/>
      <c r="AX3018" s="7"/>
      <c r="AY3018" s="7"/>
      <c r="BE3018" s="9"/>
      <c r="BW3018" s="17"/>
      <c r="CH3018" s="7"/>
      <c r="CJ3018" s="7"/>
      <c r="CP3018" s="7"/>
      <c r="CR3018" s="7"/>
      <c r="CS3018" s="7"/>
      <c r="CU3018" s="16"/>
      <c r="DB3018" s="7"/>
      <c r="DD3018" s="7"/>
      <c r="DF3018" s="9"/>
    </row>
    <row r="3019" spans="3:110" x14ac:dyDescent="0.25">
      <c r="C3019" s="6"/>
      <c r="H3019" s="7"/>
      <c r="L3019" s="18"/>
      <c r="M3019" s="18"/>
      <c r="N3019" s="20"/>
      <c r="AD3019" s="18"/>
      <c r="AE3019" s="18"/>
      <c r="AJ3019" s="7"/>
      <c r="AL3019" s="7"/>
      <c r="AN3019" s="7"/>
      <c r="AP3019" s="7"/>
      <c r="AR3019" s="7"/>
      <c r="AX3019" s="7"/>
      <c r="AY3019" s="7"/>
      <c r="BE3019" s="9"/>
      <c r="BW3019" s="17"/>
      <c r="CH3019" s="7"/>
      <c r="CJ3019" s="7"/>
      <c r="CP3019" s="7"/>
      <c r="CR3019" s="7"/>
      <c r="CS3019" s="7"/>
      <c r="CU3019" s="16"/>
      <c r="DB3019" s="7"/>
      <c r="DD3019" s="7"/>
      <c r="DF3019" s="9"/>
    </row>
    <row r="3020" spans="3:110" x14ac:dyDescent="0.25">
      <c r="C3020" s="6"/>
      <c r="H3020" s="7"/>
      <c r="L3020" s="18"/>
      <c r="M3020" s="18"/>
      <c r="N3020" s="20"/>
      <c r="AD3020" s="18"/>
      <c r="AE3020" s="18"/>
      <c r="AJ3020" s="7"/>
      <c r="AL3020" s="7"/>
      <c r="AN3020" s="7"/>
      <c r="AP3020" s="7"/>
      <c r="AR3020" s="7"/>
      <c r="AX3020" s="7"/>
      <c r="AY3020" s="7"/>
      <c r="BE3020" s="9"/>
      <c r="BW3020" s="17"/>
      <c r="CH3020" s="7"/>
      <c r="CJ3020" s="7"/>
      <c r="CP3020" s="7"/>
      <c r="CR3020" s="7"/>
      <c r="CS3020" s="7"/>
      <c r="CU3020" s="16"/>
      <c r="DB3020" s="7"/>
      <c r="DD3020" s="7"/>
      <c r="DF3020" s="9"/>
    </row>
    <row r="3021" spans="3:110" x14ac:dyDescent="0.25">
      <c r="C3021" s="6"/>
      <c r="H3021" s="7"/>
      <c r="L3021" s="18"/>
      <c r="M3021" s="18"/>
      <c r="N3021" s="20"/>
      <c r="AD3021" s="18"/>
      <c r="AE3021" s="18"/>
      <c r="AJ3021" s="7"/>
      <c r="AL3021" s="7"/>
      <c r="AN3021" s="7"/>
      <c r="AP3021" s="7"/>
      <c r="AR3021" s="7"/>
      <c r="AX3021" s="7"/>
      <c r="AY3021" s="7"/>
      <c r="BE3021" s="9"/>
      <c r="BW3021" s="17"/>
      <c r="CH3021" s="7"/>
      <c r="CJ3021" s="7"/>
      <c r="CP3021" s="7"/>
      <c r="CR3021" s="7"/>
      <c r="CS3021" s="7"/>
      <c r="CU3021" s="16"/>
      <c r="DB3021" s="7"/>
      <c r="DD3021" s="7"/>
      <c r="DF3021" s="9"/>
    </row>
    <row r="3022" spans="3:110" x14ac:dyDescent="0.25">
      <c r="C3022" s="6"/>
      <c r="H3022" s="7"/>
      <c r="L3022" s="18"/>
      <c r="M3022" s="18"/>
      <c r="N3022" s="20"/>
      <c r="AD3022" s="18"/>
      <c r="AE3022" s="18"/>
      <c r="AJ3022" s="7"/>
      <c r="AL3022" s="7"/>
      <c r="AN3022" s="7"/>
      <c r="AP3022" s="7"/>
      <c r="AR3022" s="7"/>
      <c r="AX3022" s="7"/>
      <c r="AY3022" s="7"/>
      <c r="BE3022" s="9"/>
      <c r="BW3022" s="17"/>
      <c r="CH3022" s="7"/>
      <c r="CJ3022" s="7"/>
      <c r="CP3022" s="7"/>
      <c r="CR3022" s="7"/>
      <c r="CS3022" s="7"/>
      <c r="CU3022" s="16"/>
      <c r="DB3022" s="7"/>
      <c r="DD3022" s="7"/>
      <c r="DF3022" s="9"/>
    </row>
    <row r="3023" spans="3:110" x14ac:dyDescent="0.25">
      <c r="C3023" s="6"/>
      <c r="H3023" s="7"/>
      <c r="L3023" s="18"/>
      <c r="M3023" s="18"/>
      <c r="N3023" s="20"/>
      <c r="AD3023" s="18"/>
      <c r="AE3023" s="18"/>
      <c r="AJ3023" s="7"/>
      <c r="AL3023" s="7"/>
      <c r="AN3023" s="7"/>
      <c r="AP3023" s="7"/>
      <c r="AR3023" s="7"/>
      <c r="AX3023" s="7"/>
      <c r="AY3023" s="7"/>
      <c r="BE3023" s="9"/>
      <c r="BW3023" s="17"/>
      <c r="CH3023" s="7"/>
      <c r="CJ3023" s="7"/>
      <c r="CP3023" s="7"/>
      <c r="CR3023" s="7"/>
      <c r="CS3023" s="7"/>
      <c r="CU3023" s="16"/>
      <c r="DB3023" s="7"/>
      <c r="DD3023" s="7"/>
      <c r="DF3023" s="9"/>
    </row>
    <row r="3024" spans="3:110" x14ac:dyDescent="0.25">
      <c r="C3024" s="6"/>
      <c r="H3024" s="7"/>
      <c r="L3024" s="18"/>
      <c r="M3024" s="18"/>
      <c r="N3024" s="20"/>
      <c r="AD3024" s="18"/>
      <c r="AE3024" s="18"/>
      <c r="AJ3024" s="7"/>
      <c r="AL3024" s="7"/>
      <c r="AN3024" s="7"/>
      <c r="AP3024" s="7"/>
      <c r="AR3024" s="7"/>
      <c r="AX3024" s="7"/>
      <c r="AY3024" s="7"/>
      <c r="BE3024" s="9"/>
      <c r="BW3024" s="17"/>
      <c r="CH3024" s="7"/>
      <c r="CJ3024" s="7"/>
      <c r="CP3024" s="7"/>
      <c r="CR3024" s="7"/>
      <c r="CS3024" s="7"/>
      <c r="CU3024" s="16"/>
      <c r="DB3024" s="7"/>
      <c r="DD3024" s="7"/>
      <c r="DF3024" s="9"/>
    </row>
    <row r="3025" spans="3:110" x14ac:dyDescent="0.25">
      <c r="C3025" s="6"/>
      <c r="H3025" s="7"/>
      <c r="L3025" s="18"/>
      <c r="M3025" s="18"/>
      <c r="N3025" s="20"/>
      <c r="AD3025" s="18"/>
      <c r="AE3025" s="18"/>
      <c r="AJ3025" s="7"/>
      <c r="AL3025" s="7"/>
      <c r="AN3025" s="7"/>
      <c r="AP3025" s="7"/>
      <c r="AR3025" s="7"/>
      <c r="AX3025" s="7"/>
      <c r="AY3025" s="7"/>
      <c r="BE3025" s="9"/>
      <c r="BW3025" s="17"/>
      <c r="CH3025" s="7"/>
      <c r="CJ3025" s="7"/>
      <c r="CP3025" s="7"/>
      <c r="CR3025" s="7"/>
      <c r="CS3025" s="7"/>
      <c r="CU3025" s="16"/>
      <c r="DB3025" s="7"/>
      <c r="DD3025" s="7"/>
      <c r="DF3025" s="9"/>
    </row>
    <row r="3026" spans="3:110" x14ac:dyDescent="0.25">
      <c r="C3026" s="6"/>
      <c r="H3026" s="7"/>
      <c r="L3026" s="18"/>
      <c r="M3026" s="18"/>
      <c r="N3026" s="20"/>
      <c r="AD3026" s="18"/>
      <c r="AE3026" s="18"/>
      <c r="AJ3026" s="7"/>
      <c r="AL3026" s="7"/>
      <c r="AN3026" s="7"/>
      <c r="AP3026" s="7"/>
      <c r="AR3026" s="7"/>
      <c r="AX3026" s="7"/>
      <c r="AY3026" s="7"/>
      <c r="BE3026" s="9"/>
      <c r="BW3026" s="17"/>
      <c r="CH3026" s="7"/>
      <c r="CJ3026" s="7"/>
      <c r="CP3026" s="7"/>
      <c r="CR3026" s="7"/>
      <c r="CS3026" s="7"/>
      <c r="CU3026" s="16"/>
      <c r="DB3026" s="7"/>
      <c r="DD3026" s="7"/>
      <c r="DF3026" s="9"/>
    </row>
    <row r="3027" spans="3:110" x14ac:dyDescent="0.25">
      <c r="C3027" s="6"/>
      <c r="H3027" s="7"/>
      <c r="L3027" s="18"/>
      <c r="M3027" s="18"/>
      <c r="N3027" s="20"/>
      <c r="AD3027" s="18"/>
      <c r="AE3027" s="18"/>
      <c r="AJ3027" s="7"/>
      <c r="AL3027" s="7"/>
      <c r="AN3027" s="7"/>
      <c r="AP3027" s="7"/>
      <c r="AR3027" s="7"/>
      <c r="AX3027" s="7"/>
      <c r="AY3027" s="7"/>
      <c r="BE3027" s="9"/>
      <c r="BW3027" s="17"/>
      <c r="CH3027" s="7"/>
      <c r="CJ3027" s="7"/>
      <c r="CP3027" s="7"/>
      <c r="CR3027" s="7"/>
      <c r="CS3027" s="7"/>
      <c r="CU3027" s="16"/>
      <c r="DB3027" s="7"/>
      <c r="DD3027" s="7"/>
      <c r="DF3027" s="9"/>
    </row>
    <row r="3028" spans="3:110" x14ac:dyDescent="0.25">
      <c r="C3028" s="6"/>
      <c r="H3028" s="7"/>
      <c r="L3028" s="18"/>
      <c r="M3028" s="18"/>
      <c r="N3028" s="20"/>
      <c r="AD3028" s="18"/>
      <c r="AE3028" s="18"/>
      <c r="AJ3028" s="7"/>
      <c r="AL3028" s="7"/>
      <c r="AN3028" s="7"/>
      <c r="AP3028" s="7"/>
      <c r="AR3028" s="7"/>
      <c r="AX3028" s="7"/>
      <c r="AY3028" s="7"/>
      <c r="BE3028" s="9"/>
      <c r="BW3028" s="17"/>
      <c r="CH3028" s="7"/>
      <c r="CJ3028" s="7"/>
      <c r="CP3028" s="7"/>
      <c r="CR3028" s="7"/>
      <c r="CS3028" s="7"/>
      <c r="CU3028" s="16"/>
      <c r="DB3028" s="7"/>
      <c r="DD3028" s="7"/>
      <c r="DF3028" s="9"/>
    </row>
    <row r="3029" spans="3:110" x14ac:dyDescent="0.25">
      <c r="C3029" s="6"/>
      <c r="H3029" s="7"/>
      <c r="L3029" s="18"/>
      <c r="M3029" s="18"/>
      <c r="N3029" s="20"/>
      <c r="AD3029" s="18"/>
      <c r="AE3029" s="18"/>
      <c r="AJ3029" s="7"/>
      <c r="AL3029" s="7"/>
      <c r="AN3029" s="7"/>
      <c r="AP3029" s="7"/>
      <c r="AR3029" s="7"/>
      <c r="AX3029" s="7"/>
      <c r="AY3029" s="7"/>
      <c r="BE3029" s="9"/>
      <c r="BW3029" s="17"/>
      <c r="CH3029" s="7"/>
      <c r="CJ3029" s="7"/>
      <c r="CP3029" s="7"/>
      <c r="CR3029" s="7"/>
      <c r="CS3029" s="7"/>
      <c r="CU3029" s="16"/>
      <c r="DB3029" s="7"/>
      <c r="DD3029" s="7"/>
      <c r="DF3029" s="9"/>
    </row>
    <row r="3030" spans="3:110" x14ac:dyDescent="0.25">
      <c r="C3030" s="6"/>
      <c r="H3030" s="7"/>
      <c r="L3030" s="18"/>
      <c r="M3030" s="18"/>
      <c r="N3030" s="20"/>
      <c r="AD3030" s="18"/>
      <c r="AE3030" s="18"/>
      <c r="AJ3030" s="7"/>
      <c r="AL3030" s="7"/>
      <c r="AN3030" s="7"/>
      <c r="AP3030" s="7"/>
      <c r="AR3030" s="7"/>
      <c r="AX3030" s="7"/>
      <c r="AY3030" s="7"/>
      <c r="BE3030" s="9"/>
      <c r="BW3030" s="17"/>
      <c r="CH3030" s="7"/>
      <c r="CJ3030" s="7"/>
      <c r="CP3030" s="7"/>
      <c r="CR3030" s="7"/>
      <c r="CS3030" s="7"/>
      <c r="CU3030" s="16"/>
      <c r="DB3030" s="7"/>
      <c r="DD3030" s="7"/>
      <c r="DF3030" s="9"/>
    </row>
    <row r="3031" spans="3:110" x14ac:dyDescent="0.25">
      <c r="C3031" s="6"/>
      <c r="H3031" s="7"/>
      <c r="L3031" s="18"/>
      <c r="M3031" s="18"/>
      <c r="N3031" s="20"/>
      <c r="AD3031" s="18"/>
      <c r="AE3031" s="18"/>
      <c r="AJ3031" s="7"/>
      <c r="AL3031" s="7"/>
      <c r="AN3031" s="7"/>
      <c r="AP3031" s="7"/>
      <c r="AR3031" s="7"/>
      <c r="AX3031" s="7"/>
      <c r="AY3031" s="7"/>
      <c r="BE3031" s="9"/>
      <c r="BW3031" s="17"/>
      <c r="CH3031" s="7"/>
      <c r="CJ3031" s="7"/>
      <c r="CP3031" s="7"/>
      <c r="CR3031" s="7"/>
      <c r="CS3031" s="7"/>
      <c r="CU3031" s="16"/>
      <c r="DB3031" s="7"/>
      <c r="DD3031" s="7"/>
      <c r="DF3031" s="9"/>
    </row>
    <row r="3032" spans="3:110" x14ac:dyDescent="0.25">
      <c r="C3032" s="6"/>
      <c r="H3032" s="7"/>
      <c r="L3032" s="18"/>
      <c r="M3032" s="18"/>
      <c r="N3032" s="20"/>
      <c r="AD3032" s="18"/>
      <c r="AE3032" s="18"/>
      <c r="AJ3032" s="7"/>
      <c r="AL3032" s="7"/>
      <c r="AN3032" s="7"/>
      <c r="AP3032" s="7"/>
      <c r="AR3032" s="7"/>
      <c r="AX3032" s="7"/>
      <c r="AY3032" s="7"/>
      <c r="BE3032" s="9"/>
      <c r="BW3032" s="17"/>
      <c r="CH3032" s="7"/>
      <c r="CJ3032" s="7"/>
      <c r="CP3032" s="7"/>
      <c r="CR3032" s="7"/>
      <c r="CS3032" s="7"/>
      <c r="CU3032" s="16"/>
      <c r="DB3032" s="7"/>
      <c r="DD3032" s="7"/>
      <c r="DF3032" s="9"/>
    </row>
    <row r="3033" spans="3:110" x14ac:dyDescent="0.25">
      <c r="C3033" s="6"/>
      <c r="H3033" s="7"/>
      <c r="L3033" s="18"/>
      <c r="M3033" s="18"/>
      <c r="N3033" s="20"/>
      <c r="AD3033" s="18"/>
      <c r="AE3033" s="18"/>
      <c r="AJ3033" s="7"/>
      <c r="AL3033" s="7"/>
      <c r="AN3033" s="7"/>
      <c r="AP3033" s="7"/>
      <c r="AR3033" s="7"/>
      <c r="AX3033" s="7"/>
      <c r="AY3033" s="7"/>
      <c r="BE3033" s="9"/>
      <c r="BW3033" s="17"/>
      <c r="CH3033" s="7"/>
      <c r="CJ3033" s="7"/>
      <c r="CP3033" s="7"/>
      <c r="CR3033" s="7"/>
      <c r="CS3033" s="7"/>
      <c r="CU3033" s="16"/>
      <c r="DB3033" s="7"/>
      <c r="DD3033" s="7"/>
      <c r="DF3033" s="9"/>
    </row>
    <row r="3034" spans="3:110" x14ac:dyDescent="0.25">
      <c r="C3034" s="6"/>
      <c r="H3034" s="7"/>
      <c r="L3034" s="18"/>
      <c r="M3034" s="18"/>
      <c r="N3034" s="20"/>
      <c r="AD3034" s="18"/>
      <c r="AE3034" s="18"/>
      <c r="AJ3034" s="7"/>
      <c r="AL3034" s="7"/>
      <c r="AN3034" s="7"/>
      <c r="AP3034" s="7"/>
      <c r="AR3034" s="7"/>
      <c r="AX3034" s="7"/>
      <c r="AY3034" s="7"/>
      <c r="BE3034" s="9"/>
      <c r="BW3034" s="17"/>
      <c r="CH3034" s="7"/>
      <c r="CJ3034" s="7"/>
      <c r="CP3034" s="7"/>
      <c r="CR3034" s="7"/>
      <c r="CS3034" s="7"/>
      <c r="CU3034" s="16"/>
      <c r="DB3034" s="7"/>
      <c r="DD3034" s="7"/>
      <c r="DF3034" s="9"/>
    </row>
    <row r="3035" spans="3:110" x14ac:dyDescent="0.25">
      <c r="C3035" s="6"/>
      <c r="H3035" s="7"/>
      <c r="L3035" s="18"/>
      <c r="M3035" s="18"/>
      <c r="N3035" s="20"/>
      <c r="AD3035" s="18"/>
      <c r="AE3035" s="18"/>
      <c r="AJ3035" s="7"/>
      <c r="AL3035" s="7"/>
      <c r="AN3035" s="7"/>
      <c r="AP3035" s="7"/>
      <c r="AR3035" s="7"/>
      <c r="AX3035" s="7"/>
      <c r="AY3035" s="7"/>
      <c r="BE3035" s="9"/>
      <c r="BW3035" s="17"/>
      <c r="CH3035" s="7"/>
      <c r="CJ3035" s="7"/>
      <c r="CP3035" s="7"/>
      <c r="CR3035" s="7"/>
      <c r="CS3035" s="7"/>
      <c r="CU3035" s="16"/>
      <c r="DB3035" s="7"/>
      <c r="DD3035" s="7"/>
      <c r="DF3035" s="9"/>
    </row>
    <row r="3036" spans="3:110" x14ac:dyDescent="0.25">
      <c r="C3036" s="6"/>
      <c r="H3036" s="7"/>
      <c r="L3036" s="18"/>
      <c r="M3036" s="18"/>
      <c r="N3036" s="20"/>
      <c r="AD3036" s="18"/>
      <c r="AE3036" s="18"/>
      <c r="AJ3036" s="7"/>
      <c r="AL3036" s="7"/>
      <c r="AN3036" s="7"/>
      <c r="AP3036" s="7"/>
      <c r="AR3036" s="7"/>
      <c r="AX3036" s="7"/>
      <c r="AY3036" s="7"/>
      <c r="BE3036" s="9"/>
      <c r="BW3036" s="17"/>
      <c r="CH3036" s="7"/>
      <c r="CJ3036" s="7"/>
      <c r="CP3036" s="7"/>
      <c r="CR3036" s="7"/>
      <c r="CS3036" s="7"/>
      <c r="CU3036" s="16"/>
      <c r="DB3036" s="7"/>
      <c r="DD3036" s="7"/>
      <c r="DF3036" s="9"/>
    </row>
    <row r="3037" spans="3:110" x14ac:dyDescent="0.25">
      <c r="C3037" s="6"/>
      <c r="H3037" s="7"/>
      <c r="L3037" s="18"/>
      <c r="M3037" s="18"/>
      <c r="N3037" s="20"/>
      <c r="AD3037" s="18"/>
      <c r="AE3037" s="18"/>
      <c r="AJ3037" s="7"/>
      <c r="AL3037" s="7"/>
      <c r="AN3037" s="7"/>
      <c r="AP3037" s="7"/>
      <c r="AR3037" s="7"/>
      <c r="AX3037" s="7"/>
      <c r="AY3037" s="7"/>
      <c r="BE3037" s="9"/>
      <c r="BW3037" s="17"/>
      <c r="CH3037" s="7"/>
      <c r="CJ3037" s="7"/>
      <c r="CP3037" s="7"/>
      <c r="CR3037" s="7"/>
      <c r="CS3037" s="7"/>
      <c r="CU3037" s="16"/>
      <c r="DB3037" s="7"/>
      <c r="DD3037" s="7"/>
      <c r="DF3037" s="9"/>
    </row>
    <row r="3038" spans="3:110" x14ac:dyDescent="0.25">
      <c r="C3038" s="6"/>
      <c r="H3038" s="7"/>
      <c r="L3038" s="18"/>
      <c r="M3038" s="18"/>
      <c r="N3038" s="20"/>
      <c r="AD3038" s="18"/>
      <c r="AE3038" s="18"/>
      <c r="AJ3038" s="7"/>
      <c r="AL3038" s="7"/>
      <c r="AN3038" s="7"/>
      <c r="AP3038" s="7"/>
      <c r="AR3038" s="7"/>
      <c r="AX3038" s="7"/>
      <c r="AY3038" s="7"/>
      <c r="BE3038" s="9"/>
      <c r="BW3038" s="17"/>
      <c r="CH3038" s="7"/>
      <c r="CJ3038" s="7"/>
      <c r="CP3038" s="7"/>
      <c r="CR3038" s="7"/>
      <c r="CS3038" s="7"/>
      <c r="CU3038" s="16"/>
      <c r="DB3038" s="7"/>
      <c r="DD3038" s="7"/>
      <c r="DF3038" s="9"/>
    </row>
    <row r="3039" spans="3:110" x14ac:dyDescent="0.25">
      <c r="C3039" s="6"/>
      <c r="H3039" s="7"/>
      <c r="L3039" s="18"/>
      <c r="M3039" s="18"/>
      <c r="N3039" s="20"/>
      <c r="AD3039" s="18"/>
      <c r="AE3039" s="18"/>
      <c r="AJ3039" s="7"/>
      <c r="AL3039" s="7"/>
      <c r="AN3039" s="7"/>
      <c r="AP3039" s="7"/>
      <c r="AR3039" s="7"/>
      <c r="AX3039" s="7"/>
      <c r="AY3039" s="7"/>
      <c r="BE3039" s="9"/>
      <c r="BW3039" s="17"/>
      <c r="CH3039" s="7"/>
      <c r="CJ3039" s="7"/>
      <c r="CP3039" s="7"/>
      <c r="CR3039" s="7"/>
      <c r="CS3039" s="7"/>
      <c r="CU3039" s="16"/>
      <c r="DB3039" s="7"/>
      <c r="DD3039" s="7"/>
      <c r="DF3039" s="9"/>
    </row>
    <row r="3040" spans="3:110" x14ac:dyDescent="0.25">
      <c r="C3040" s="6"/>
      <c r="H3040" s="7"/>
      <c r="L3040" s="18"/>
      <c r="M3040" s="18"/>
      <c r="N3040" s="20"/>
      <c r="AD3040" s="18"/>
      <c r="AE3040" s="18"/>
      <c r="AJ3040" s="7"/>
      <c r="AL3040" s="7"/>
      <c r="AN3040" s="7"/>
      <c r="AP3040" s="7"/>
      <c r="AR3040" s="7"/>
      <c r="AX3040" s="7"/>
      <c r="AY3040" s="7"/>
      <c r="BE3040" s="9"/>
      <c r="BW3040" s="17"/>
      <c r="CH3040" s="7"/>
      <c r="CJ3040" s="7"/>
      <c r="CP3040" s="7"/>
      <c r="CR3040" s="7"/>
      <c r="CS3040" s="7"/>
      <c r="CU3040" s="16"/>
      <c r="DB3040" s="7"/>
      <c r="DD3040" s="7"/>
      <c r="DF3040" s="9"/>
    </row>
    <row r="3041" spans="3:110" x14ac:dyDescent="0.25">
      <c r="C3041" s="6"/>
      <c r="H3041" s="7"/>
      <c r="L3041" s="18"/>
      <c r="M3041" s="18"/>
      <c r="N3041" s="20"/>
      <c r="AD3041" s="18"/>
      <c r="AE3041" s="18"/>
      <c r="AJ3041" s="7"/>
      <c r="AL3041" s="7"/>
      <c r="AN3041" s="7"/>
      <c r="AP3041" s="7"/>
      <c r="AR3041" s="7"/>
      <c r="AX3041" s="7"/>
      <c r="AY3041" s="7"/>
      <c r="BE3041" s="9"/>
      <c r="BW3041" s="17"/>
      <c r="CH3041" s="7"/>
      <c r="CJ3041" s="7"/>
      <c r="CP3041" s="7"/>
      <c r="CR3041" s="7"/>
      <c r="CS3041" s="7"/>
      <c r="CU3041" s="16"/>
      <c r="DB3041" s="7"/>
      <c r="DD3041" s="7"/>
      <c r="DF3041" s="9"/>
    </row>
    <row r="3042" spans="3:110" x14ac:dyDescent="0.25">
      <c r="C3042" s="6"/>
      <c r="H3042" s="7"/>
      <c r="L3042" s="18"/>
      <c r="M3042" s="18"/>
      <c r="N3042" s="20"/>
      <c r="AD3042" s="18"/>
      <c r="AE3042" s="18"/>
      <c r="AJ3042" s="7"/>
      <c r="AL3042" s="7"/>
      <c r="AN3042" s="7"/>
      <c r="AP3042" s="7"/>
      <c r="AR3042" s="7"/>
      <c r="AX3042" s="7"/>
      <c r="AY3042" s="7"/>
      <c r="BE3042" s="9"/>
      <c r="BW3042" s="17"/>
      <c r="CH3042" s="7"/>
      <c r="CJ3042" s="7"/>
      <c r="CP3042" s="7"/>
      <c r="CR3042" s="7"/>
      <c r="CS3042" s="7"/>
      <c r="CU3042" s="16"/>
      <c r="DB3042" s="7"/>
      <c r="DD3042" s="7"/>
      <c r="DF3042" s="9"/>
    </row>
    <row r="3043" spans="3:110" x14ac:dyDescent="0.25">
      <c r="C3043" s="6"/>
      <c r="H3043" s="7"/>
      <c r="L3043" s="18"/>
      <c r="M3043" s="18"/>
      <c r="N3043" s="20"/>
      <c r="AD3043" s="18"/>
      <c r="AE3043" s="18"/>
      <c r="AJ3043" s="7"/>
      <c r="AL3043" s="7"/>
      <c r="AN3043" s="7"/>
      <c r="AP3043" s="7"/>
      <c r="AR3043" s="7"/>
      <c r="AX3043" s="7"/>
      <c r="AY3043" s="7"/>
      <c r="BE3043" s="9"/>
      <c r="BW3043" s="17"/>
      <c r="CH3043" s="7"/>
      <c r="CJ3043" s="7"/>
      <c r="CP3043" s="7"/>
      <c r="CR3043" s="7"/>
      <c r="CS3043" s="7"/>
      <c r="CU3043" s="16"/>
      <c r="DB3043" s="7"/>
      <c r="DD3043" s="7"/>
      <c r="DF3043" s="9"/>
    </row>
    <row r="3044" spans="3:110" x14ac:dyDescent="0.25">
      <c r="C3044" s="6"/>
      <c r="H3044" s="7"/>
      <c r="L3044" s="18"/>
      <c r="M3044" s="18"/>
      <c r="N3044" s="20"/>
      <c r="AD3044" s="18"/>
      <c r="AE3044" s="18"/>
      <c r="AJ3044" s="7"/>
      <c r="AL3044" s="7"/>
      <c r="AN3044" s="7"/>
      <c r="AP3044" s="7"/>
      <c r="AR3044" s="7"/>
      <c r="AX3044" s="7"/>
      <c r="AY3044" s="7"/>
      <c r="BE3044" s="9"/>
      <c r="BW3044" s="17"/>
      <c r="CH3044" s="7"/>
      <c r="CJ3044" s="7"/>
      <c r="CP3044" s="7"/>
      <c r="CR3044" s="7"/>
      <c r="CS3044" s="7"/>
      <c r="CU3044" s="16"/>
      <c r="DB3044" s="7"/>
      <c r="DD3044" s="7"/>
      <c r="DF3044" s="9"/>
    </row>
    <row r="3045" spans="3:110" x14ac:dyDescent="0.25">
      <c r="C3045" s="6"/>
      <c r="H3045" s="7"/>
      <c r="L3045" s="18"/>
      <c r="M3045" s="18"/>
      <c r="N3045" s="20"/>
      <c r="AD3045" s="18"/>
      <c r="AE3045" s="18"/>
      <c r="AJ3045" s="7"/>
      <c r="AL3045" s="7"/>
      <c r="AN3045" s="7"/>
      <c r="AP3045" s="7"/>
      <c r="AR3045" s="7"/>
      <c r="AX3045" s="7"/>
      <c r="AY3045" s="7"/>
      <c r="BE3045" s="9"/>
      <c r="BW3045" s="17"/>
      <c r="CH3045" s="7"/>
      <c r="CJ3045" s="7"/>
      <c r="CP3045" s="7"/>
      <c r="CR3045" s="7"/>
      <c r="CS3045" s="7"/>
      <c r="CU3045" s="16"/>
      <c r="DB3045" s="7"/>
      <c r="DD3045" s="7"/>
      <c r="DF3045" s="9"/>
    </row>
    <row r="3046" spans="3:110" x14ac:dyDescent="0.25">
      <c r="C3046" s="6"/>
      <c r="H3046" s="7"/>
      <c r="L3046" s="18"/>
      <c r="M3046" s="18"/>
      <c r="N3046" s="20"/>
      <c r="AD3046" s="18"/>
      <c r="AE3046" s="18"/>
      <c r="AJ3046" s="7"/>
      <c r="AL3046" s="7"/>
      <c r="AN3046" s="7"/>
      <c r="AP3046" s="7"/>
      <c r="AR3046" s="7"/>
      <c r="AX3046" s="7"/>
      <c r="AY3046" s="7"/>
      <c r="BE3046" s="9"/>
      <c r="BW3046" s="17"/>
      <c r="CH3046" s="7"/>
      <c r="CJ3046" s="7"/>
      <c r="CP3046" s="7"/>
      <c r="CR3046" s="7"/>
      <c r="CS3046" s="7"/>
      <c r="CU3046" s="16"/>
      <c r="DB3046" s="7"/>
      <c r="DD3046" s="7"/>
      <c r="DF3046" s="9"/>
    </row>
    <row r="3047" spans="3:110" x14ac:dyDescent="0.25">
      <c r="C3047" s="6"/>
      <c r="H3047" s="7"/>
      <c r="L3047" s="18"/>
      <c r="M3047" s="18"/>
      <c r="N3047" s="20"/>
      <c r="AD3047" s="18"/>
      <c r="AE3047" s="18"/>
      <c r="AJ3047" s="7"/>
      <c r="AL3047" s="7"/>
      <c r="AN3047" s="7"/>
      <c r="AP3047" s="7"/>
      <c r="AR3047" s="7"/>
      <c r="AX3047" s="7"/>
      <c r="AY3047" s="7"/>
      <c r="BE3047" s="9"/>
      <c r="BW3047" s="17"/>
      <c r="CH3047" s="7"/>
      <c r="CJ3047" s="7"/>
      <c r="CP3047" s="7"/>
      <c r="CR3047" s="7"/>
      <c r="CS3047" s="7"/>
      <c r="CU3047" s="16"/>
      <c r="DB3047" s="7"/>
      <c r="DD3047" s="7"/>
      <c r="DF3047" s="9"/>
    </row>
    <row r="3048" spans="3:110" x14ac:dyDescent="0.25">
      <c r="C3048" s="6"/>
      <c r="H3048" s="7"/>
      <c r="L3048" s="18"/>
      <c r="M3048" s="18"/>
      <c r="N3048" s="20"/>
      <c r="AD3048" s="18"/>
      <c r="AE3048" s="18"/>
      <c r="AJ3048" s="7"/>
      <c r="AL3048" s="7"/>
      <c r="AN3048" s="7"/>
      <c r="AP3048" s="7"/>
      <c r="AR3048" s="7"/>
      <c r="AX3048" s="7"/>
      <c r="AY3048" s="7"/>
      <c r="BE3048" s="9"/>
      <c r="BW3048" s="17"/>
      <c r="CH3048" s="7"/>
      <c r="CJ3048" s="7"/>
      <c r="CP3048" s="7"/>
      <c r="CR3048" s="7"/>
      <c r="CS3048" s="7"/>
      <c r="CU3048" s="16"/>
      <c r="DB3048" s="7"/>
      <c r="DD3048" s="7"/>
      <c r="DF3048" s="9"/>
    </row>
    <row r="3049" spans="3:110" x14ac:dyDescent="0.25">
      <c r="C3049" s="6"/>
      <c r="H3049" s="7"/>
      <c r="L3049" s="18"/>
      <c r="M3049" s="18"/>
      <c r="N3049" s="20"/>
      <c r="AD3049" s="18"/>
      <c r="AE3049" s="18"/>
      <c r="AJ3049" s="7"/>
      <c r="AL3049" s="7"/>
      <c r="AN3049" s="7"/>
      <c r="AP3049" s="7"/>
      <c r="AR3049" s="7"/>
      <c r="AX3049" s="7"/>
      <c r="AY3049" s="7"/>
      <c r="BE3049" s="9"/>
      <c r="BW3049" s="17"/>
      <c r="CH3049" s="7"/>
      <c r="CJ3049" s="7"/>
      <c r="CP3049" s="7"/>
      <c r="CR3049" s="7"/>
      <c r="CS3049" s="7"/>
      <c r="CU3049" s="16"/>
      <c r="DB3049" s="7"/>
      <c r="DD3049" s="7"/>
      <c r="DF3049" s="9"/>
    </row>
    <row r="3050" spans="3:110" x14ac:dyDescent="0.25">
      <c r="C3050" s="6"/>
      <c r="H3050" s="7"/>
      <c r="L3050" s="18"/>
      <c r="M3050" s="18"/>
      <c r="N3050" s="20"/>
      <c r="AD3050" s="18"/>
      <c r="AE3050" s="18"/>
      <c r="AJ3050" s="7"/>
      <c r="AL3050" s="7"/>
      <c r="AN3050" s="7"/>
      <c r="AP3050" s="7"/>
      <c r="AR3050" s="7"/>
      <c r="AX3050" s="7"/>
      <c r="AY3050" s="7"/>
      <c r="BE3050" s="9"/>
      <c r="BW3050" s="17"/>
      <c r="CH3050" s="7"/>
      <c r="CJ3050" s="7"/>
      <c r="CP3050" s="7"/>
      <c r="CR3050" s="7"/>
      <c r="CS3050" s="7"/>
      <c r="CU3050" s="16"/>
      <c r="DB3050" s="7"/>
      <c r="DD3050" s="7"/>
      <c r="DF3050" s="9"/>
    </row>
    <row r="3051" spans="3:110" x14ac:dyDescent="0.25">
      <c r="C3051" s="6"/>
      <c r="H3051" s="7"/>
      <c r="L3051" s="18"/>
      <c r="M3051" s="18"/>
      <c r="N3051" s="20"/>
      <c r="AD3051" s="18"/>
      <c r="AE3051" s="18"/>
      <c r="AJ3051" s="7"/>
      <c r="AL3051" s="7"/>
      <c r="AN3051" s="7"/>
      <c r="AP3051" s="7"/>
      <c r="AR3051" s="7"/>
      <c r="AX3051" s="7"/>
      <c r="AY3051" s="7"/>
      <c r="BE3051" s="9"/>
      <c r="BW3051" s="17"/>
      <c r="CH3051" s="7"/>
      <c r="CJ3051" s="7"/>
      <c r="CP3051" s="7"/>
      <c r="CR3051" s="7"/>
      <c r="CS3051" s="7"/>
      <c r="CU3051" s="16"/>
      <c r="DB3051" s="7"/>
      <c r="DD3051" s="7"/>
      <c r="DF3051" s="9"/>
    </row>
    <row r="3052" spans="3:110" x14ac:dyDescent="0.25">
      <c r="C3052" s="6"/>
      <c r="H3052" s="7"/>
      <c r="L3052" s="18"/>
      <c r="M3052" s="18"/>
      <c r="N3052" s="20"/>
      <c r="AD3052" s="18"/>
      <c r="AE3052" s="18"/>
      <c r="AJ3052" s="7"/>
      <c r="AL3052" s="7"/>
      <c r="AN3052" s="7"/>
      <c r="AP3052" s="7"/>
      <c r="AR3052" s="7"/>
      <c r="AX3052" s="7"/>
      <c r="AY3052" s="7"/>
      <c r="BE3052" s="9"/>
      <c r="BW3052" s="17"/>
      <c r="CH3052" s="7"/>
      <c r="CJ3052" s="7"/>
      <c r="CP3052" s="7"/>
      <c r="CR3052" s="7"/>
      <c r="CS3052" s="7"/>
      <c r="CU3052" s="16"/>
      <c r="DB3052" s="7"/>
      <c r="DD3052" s="7"/>
      <c r="DF3052" s="9"/>
    </row>
    <row r="3053" spans="3:110" x14ac:dyDescent="0.25">
      <c r="C3053" s="6"/>
      <c r="H3053" s="7"/>
      <c r="L3053" s="18"/>
      <c r="M3053" s="18"/>
      <c r="N3053" s="20"/>
      <c r="AD3053" s="18"/>
      <c r="AE3053" s="18"/>
      <c r="AJ3053" s="7"/>
      <c r="AL3053" s="7"/>
      <c r="AN3053" s="7"/>
      <c r="AP3053" s="7"/>
      <c r="AR3053" s="7"/>
      <c r="AX3053" s="7"/>
      <c r="AY3053" s="7"/>
      <c r="BE3053" s="9"/>
      <c r="BW3053" s="17"/>
      <c r="CH3053" s="7"/>
      <c r="CJ3053" s="7"/>
      <c r="CP3053" s="7"/>
      <c r="CR3053" s="7"/>
      <c r="CS3053" s="7"/>
      <c r="CU3053" s="16"/>
      <c r="DB3053" s="7"/>
      <c r="DD3053" s="7"/>
      <c r="DF3053" s="9"/>
    </row>
    <row r="3054" spans="3:110" x14ac:dyDescent="0.25">
      <c r="C3054" s="6"/>
      <c r="H3054" s="7"/>
      <c r="L3054" s="18"/>
      <c r="M3054" s="18"/>
      <c r="N3054" s="20"/>
      <c r="AD3054" s="18"/>
      <c r="AE3054" s="18"/>
      <c r="AJ3054" s="7"/>
      <c r="AL3054" s="7"/>
      <c r="AN3054" s="7"/>
      <c r="AP3054" s="7"/>
      <c r="AR3054" s="7"/>
      <c r="AX3054" s="7"/>
      <c r="AY3054" s="7"/>
      <c r="BE3054" s="9"/>
      <c r="BW3054" s="17"/>
      <c r="CH3054" s="7"/>
      <c r="CJ3054" s="7"/>
      <c r="CP3054" s="7"/>
      <c r="CR3054" s="7"/>
      <c r="CS3054" s="7"/>
      <c r="CU3054" s="16"/>
      <c r="DB3054" s="7"/>
      <c r="DD3054" s="7"/>
      <c r="DF3054" s="9"/>
    </row>
    <row r="3055" spans="3:110" x14ac:dyDescent="0.25">
      <c r="C3055" s="6"/>
      <c r="H3055" s="7"/>
      <c r="L3055" s="18"/>
      <c r="M3055" s="18"/>
      <c r="N3055" s="20"/>
      <c r="AD3055" s="18"/>
      <c r="AE3055" s="18"/>
      <c r="AJ3055" s="7"/>
      <c r="AL3055" s="7"/>
      <c r="AN3055" s="7"/>
      <c r="AP3055" s="7"/>
      <c r="AR3055" s="7"/>
      <c r="AX3055" s="7"/>
      <c r="AY3055" s="7"/>
      <c r="BE3055" s="9"/>
      <c r="BW3055" s="17"/>
      <c r="CH3055" s="7"/>
      <c r="CJ3055" s="7"/>
      <c r="CP3055" s="7"/>
      <c r="CR3055" s="7"/>
      <c r="CS3055" s="7"/>
      <c r="CU3055" s="16"/>
      <c r="DB3055" s="7"/>
      <c r="DD3055" s="7"/>
      <c r="DF3055" s="9"/>
    </row>
    <row r="3056" spans="3:110" x14ac:dyDescent="0.25">
      <c r="C3056" s="6"/>
      <c r="H3056" s="7"/>
      <c r="L3056" s="18"/>
      <c r="M3056" s="18"/>
      <c r="N3056" s="20"/>
      <c r="AD3056" s="18"/>
      <c r="AE3056" s="18"/>
      <c r="AJ3056" s="7"/>
      <c r="AL3056" s="7"/>
      <c r="AN3056" s="7"/>
      <c r="AP3056" s="7"/>
      <c r="AR3056" s="7"/>
      <c r="AX3056" s="7"/>
      <c r="AY3056" s="7"/>
      <c r="BE3056" s="9"/>
      <c r="BW3056" s="17"/>
      <c r="CH3056" s="7"/>
      <c r="CJ3056" s="7"/>
      <c r="CP3056" s="7"/>
      <c r="CR3056" s="7"/>
      <c r="CS3056" s="7"/>
      <c r="CU3056" s="16"/>
      <c r="DB3056" s="7"/>
      <c r="DD3056" s="7"/>
      <c r="DF3056" s="9"/>
    </row>
    <row r="3057" spans="3:110" x14ac:dyDescent="0.25">
      <c r="C3057" s="6"/>
      <c r="H3057" s="7"/>
      <c r="L3057" s="18"/>
      <c r="M3057" s="18"/>
      <c r="N3057" s="20"/>
      <c r="AD3057" s="18"/>
      <c r="AE3057" s="18"/>
      <c r="AJ3057" s="7"/>
      <c r="AL3057" s="7"/>
      <c r="AN3057" s="7"/>
      <c r="AP3057" s="7"/>
      <c r="AR3057" s="7"/>
      <c r="AX3057" s="7"/>
      <c r="AY3057" s="7"/>
      <c r="BE3057" s="9"/>
      <c r="BW3057" s="17"/>
      <c r="CH3057" s="7"/>
      <c r="CJ3057" s="7"/>
      <c r="CP3057" s="7"/>
      <c r="CR3057" s="7"/>
      <c r="CS3057" s="7"/>
      <c r="CU3057" s="16"/>
      <c r="DB3057" s="7"/>
      <c r="DD3057" s="7"/>
      <c r="DF3057" s="9"/>
    </row>
    <row r="3058" spans="3:110" x14ac:dyDescent="0.25">
      <c r="C3058" s="6"/>
      <c r="H3058" s="7"/>
      <c r="L3058" s="18"/>
      <c r="M3058" s="18"/>
      <c r="N3058" s="20"/>
      <c r="AD3058" s="18"/>
      <c r="AE3058" s="18"/>
      <c r="AJ3058" s="7"/>
      <c r="AL3058" s="7"/>
      <c r="AN3058" s="7"/>
      <c r="AP3058" s="7"/>
      <c r="AR3058" s="7"/>
      <c r="AX3058" s="7"/>
      <c r="AY3058" s="7"/>
      <c r="BE3058" s="9"/>
      <c r="BW3058" s="17"/>
      <c r="CH3058" s="7"/>
      <c r="CJ3058" s="7"/>
      <c r="CP3058" s="7"/>
      <c r="CR3058" s="7"/>
      <c r="CS3058" s="7"/>
      <c r="CU3058" s="16"/>
      <c r="DB3058" s="7"/>
      <c r="DD3058" s="7"/>
      <c r="DF3058" s="9"/>
    </row>
    <row r="3059" spans="3:110" x14ac:dyDescent="0.25">
      <c r="C3059" s="6"/>
      <c r="H3059" s="7"/>
      <c r="L3059" s="18"/>
      <c r="M3059" s="18"/>
      <c r="N3059" s="20"/>
      <c r="AD3059" s="18"/>
      <c r="AE3059" s="18"/>
      <c r="AJ3059" s="7"/>
      <c r="AL3059" s="7"/>
      <c r="AN3059" s="7"/>
      <c r="AP3059" s="7"/>
      <c r="AR3059" s="7"/>
      <c r="AX3059" s="7"/>
      <c r="AY3059" s="7"/>
      <c r="BE3059" s="9"/>
      <c r="BW3059" s="17"/>
      <c r="CH3059" s="7"/>
      <c r="CJ3059" s="7"/>
      <c r="CP3059" s="7"/>
      <c r="CR3059" s="7"/>
      <c r="CS3059" s="7"/>
      <c r="CU3059" s="16"/>
      <c r="DB3059" s="7"/>
      <c r="DD3059" s="7"/>
      <c r="DF3059" s="9"/>
    </row>
    <row r="3060" spans="3:110" x14ac:dyDescent="0.25">
      <c r="C3060" s="6"/>
      <c r="H3060" s="7"/>
      <c r="L3060" s="18"/>
      <c r="M3060" s="18"/>
      <c r="N3060" s="20"/>
      <c r="AD3060" s="18"/>
      <c r="AE3060" s="18"/>
      <c r="AJ3060" s="7"/>
      <c r="AL3060" s="7"/>
      <c r="AN3060" s="7"/>
      <c r="AP3060" s="7"/>
      <c r="AR3060" s="7"/>
      <c r="AX3060" s="7"/>
      <c r="AY3060" s="7"/>
      <c r="BE3060" s="9"/>
      <c r="BW3060" s="17"/>
      <c r="CH3060" s="7"/>
      <c r="CJ3060" s="7"/>
      <c r="CP3060" s="7"/>
      <c r="CR3060" s="7"/>
      <c r="CS3060" s="7"/>
      <c r="CU3060" s="16"/>
      <c r="DB3060" s="7"/>
      <c r="DD3060" s="7"/>
      <c r="DF3060" s="9"/>
    </row>
    <row r="3061" spans="3:110" x14ac:dyDescent="0.25">
      <c r="C3061" s="6"/>
      <c r="H3061" s="7"/>
      <c r="L3061" s="18"/>
      <c r="M3061" s="18"/>
      <c r="N3061" s="20"/>
      <c r="AD3061" s="18"/>
      <c r="AE3061" s="18"/>
      <c r="AJ3061" s="7"/>
      <c r="AL3061" s="7"/>
      <c r="AN3061" s="7"/>
      <c r="AP3061" s="7"/>
      <c r="AR3061" s="7"/>
      <c r="AX3061" s="7"/>
      <c r="AY3061" s="7"/>
      <c r="BE3061" s="9"/>
      <c r="BW3061" s="17"/>
      <c r="CH3061" s="7"/>
      <c r="CJ3061" s="7"/>
      <c r="CP3061" s="7"/>
      <c r="CR3061" s="7"/>
      <c r="CS3061" s="7"/>
      <c r="CU3061" s="16"/>
      <c r="DB3061" s="7"/>
      <c r="DD3061" s="7"/>
      <c r="DF3061" s="9"/>
    </row>
    <row r="3062" spans="3:110" x14ac:dyDescent="0.25">
      <c r="C3062" s="6"/>
      <c r="H3062" s="7"/>
      <c r="L3062" s="18"/>
      <c r="M3062" s="18"/>
      <c r="N3062" s="20"/>
      <c r="AD3062" s="18"/>
      <c r="AE3062" s="18"/>
      <c r="AJ3062" s="7"/>
      <c r="AL3062" s="7"/>
      <c r="AN3062" s="7"/>
      <c r="AP3062" s="7"/>
      <c r="AR3062" s="7"/>
      <c r="AX3062" s="7"/>
      <c r="AY3062" s="7"/>
      <c r="BE3062" s="9"/>
      <c r="BW3062" s="17"/>
      <c r="CH3062" s="7"/>
      <c r="CJ3062" s="7"/>
      <c r="CP3062" s="7"/>
      <c r="CR3062" s="7"/>
      <c r="CS3062" s="7"/>
      <c r="CU3062" s="16"/>
      <c r="DB3062" s="7"/>
      <c r="DD3062" s="7"/>
      <c r="DF3062" s="9"/>
    </row>
    <row r="3063" spans="3:110" x14ac:dyDescent="0.25">
      <c r="C3063" s="6"/>
      <c r="H3063" s="7"/>
      <c r="L3063" s="18"/>
      <c r="M3063" s="18"/>
      <c r="N3063" s="20"/>
      <c r="AD3063" s="18"/>
      <c r="AE3063" s="18"/>
      <c r="AJ3063" s="7"/>
      <c r="AL3063" s="7"/>
      <c r="AN3063" s="7"/>
      <c r="AP3063" s="7"/>
      <c r="AR3063" s="7"/>
      <c r="AX3063" s="7"/>
      <c r="AY3063" s="7"/>
      <c r="BE3063" s="9"/>
      <c r="BW3063" s="17"/>
      <c r="CH3063" s="7"/>
      <c r="CJ3063" s="7"/>
      <c r="CP3063" s="7"/>
      <c r="CR3063" s="7"/>
      <c r="CS3063" s="7"/>
      <c r="CU3063" s="16"/>
      <c r="DB3063" s="7"/>
      <c r="DD3063" s="7"/>
      <c r="DF3063" s="9"/>
    </row>
    <row r="3064" spans="3:110" x14ac:dyDescent="0.25">
      <c r="C3064" s="6"/>
      <c r="H3064" s="7"/>
      <c r="L3064" s="18"/>
      <c r="M3064" s="18"/>
      <c r="N3064" s="20"/>
      <c r="AD3064" s="18"/>
      <c r="AE3064" s="18"/>
      <c r="AJ3064" s="7"/>
      <c r="AL3064" s="7"/>
      <c r="AN3064" s="7"/>
      <c r="AP3064" s="7"/>
      <c r="AR3064" s="7"/>
      <c r="AX3064" s="7"/>
      <c r="AY3064" s="7"/>
      <c r="BE3064" s="9"/>
      <c r="BW3064" s="17"/>
      <c r="CH3064" s="7"/>
      <c r="CJ3064" s="7"/>
      <c r="CP3064" s="7"/>
      <c r="CR3064" s="7"/>
      <c r="CS3064" s="7"/>
      <c r="CU3064" s="16"/>
      <c r="DB3064" s="7"/>
      <c r="DD3064" s="7"/>
      <c r="DF3064" s="9"/>
    </row>
    <row r="3065" spans="3:110" x14ac:dyDescent="0.25">
      <c r="C3065" s="6"/>
      <c r="H3065" s="7"/>
      <c r="L3065" s="18"/>
      <c r="M3065" s="18"/>
      <c r="N3065" s="20"/>
      <c r="AD3065" s="18"/>
      <c r="AE3065" s="18"/>
      <c r="AJ3065" s="7"/>
      <c r="AL3065" s="7"/>
      <c r="AN3065" s="7"/>
      <c r="AP3065" s="7"/>
      <c r="AR3065" s="7"/>
      <c r="AX3065" s="7"/>
      <c r="AY3065" s="7"/>
      <c r="BE3065" s="9"/>
      <c r="BW3065" s="17"/>
      <c r="CH3065" s="7"/>
      <c r="CJ3065" s="7"/>
      <c r="CP3065" s="7"/>
      <c r="CR3065" s="7"/>
      <c r="CS3065" s="7"/>
      <c r="CU3065" s="16"/>
      <c r="DB3065" s="7"/>
      <c r="DD3065" s="7"/>
      <c r="DF3065" s="9"/>
    </row>
    <row r="3066" spans="3:110" x14ac:dyDescent="0.25">
      <c r="C3066" s="6"/>
      <c r="H3066" s="7"/>
      <c r="L3066" s="18"/>
      <c r="M3066" s="18"/>
      <c r="N3066" s="20"/>
      <c r="AD3066" s="18"/>
      <c r="AE3066" s="18"/>
      <c r="AJ3066" s="7"/>
      <c r="AL3066" s="7"/>
      <c r="AN3066" s="7"/>
      <c r="AP3066" s="7"/>
      <c r="AR3066" s="7"/>
      <c r="AX3066" s="7"/>
      <c r="AY3066" s="7"/>
      <c r="BE3066" s="9"/>
      <c r="BW3066" s="17"/>
      <c r="CH3066" s="7"/>
      <c r="CJ3066" s="7"/>
      <c r="CP3066" s="7"/>
      <c r="CR3066" s="7"/>
      <c r="CS3066" s="7"/>
      <c r="CU3066" s="16"/>
      <c r="DB3066" s="7"/>
      <c r="DD3066" s="7"/>
      <c r="DF3066" s="9"/>
    </row>
    <row r="3067" spans="3:110" x14ac:dyDescent="0.25">
      <c r="C3067" s="6"/>
      <c r="H3067" s="7"/>
      <c r="L3067" s="18"/>
      <c r="M3067" s="18"/>
      <c r="N3067" s="20"/>
      <c r="AD3067" s="18"/>
      <c r="AE3067" s="18"/>
      <c r="AJ3067" s="7"/>
      <c r="AL3067" s="7"/>
      <c r="AN3067" s="7"/>
      <c r="AP3067" s="7"/>
      <c r="AR3067" s="7"/>
      <c r="AX3067" s="7"/>
      <c r="AY3067" s="7"/>
      <c r="BE3067" s="9"/>
      <c r="BW3067" s="17"/>
      <c r="CH3067" s="7"/>
      <c r="CJ3067" s="7"/>
      <c r="CP3067" s="7"/>
      <c r="CR3067" s="7"/>
      <c r="CS3067" s="7"/>
      <c r="CU3067" s="16"/>
      <c r="DB3067" s="7"/>
      <c r="DD3067" s="7"/>
      <c r="DF3067" s="9"/>
    </row>
    <row r="3068" spans="3:110" x14ac:dyDescent="0.25">
      <c r="C3068" s="6"/>
      <c r="H3068" s="7"/>
      <c r="L3068" s="18"/>
      <c r="M3068" s="18"/>
      <c r="N3068" s="20"/>
      <c r="AD3068" s="18"/>
      <c r="AE3068" s="18"/>
      <c r="AJ3068" s="7"/>
      <c r="AL3068" s="7"/>
      <c r="AN3068" s="7"/>
      <c r="AP3068" s="7"/>
      <c r="AR3068" s="7"/>
      <c r="AX3068" s="7"/>
      <c r="AY3068" s="7"/>
      <c r="BE3068" s="9"/>
      <c r="BW3068" s="17"/>
      <c r="CH3068" s="7"/>
      <c r="CJ3068" s="7"/>
      <c r="CP3068" s="7"/>
      <c r="CR3068" s="7"/>
      <c r="CS3068" s="7"/>
      <c r="CU3068" s="16"/>
      <c r="DB3068" s="7"/>
      <c r="DD3068" s="7"/>
      <c r="DF3068" s="9"/>
    </row>
    <row r="3069" spans="3:110" x14ac:dyDescent="0.25">
      <c r="C3069" s="6"/>
      <c r="H3069" s="7"/>
      <c r="L3069" s="18"/>
      <c r="M3069" s="18"/>
      <c r="N3069" s="20"/>
      <c r="AD3069" s="18"/>
      <c r="AE3069" s="18"/>
      <c r="AJ3069" s="7"/>
      <c r="AL3069" s="7"/>
      <c r="AN3069" s="7"/>
      <c r="AP3069" s="7"/>
      <c r="AR3069" s="7"/>
      <c r="AX3069" s="7"/>
      <c r="AY3069" s="7"/>
      <c r="BE3069" s="9"/>
      <c r="BW3069" s="17"/>
      <c r="CH3069" s="7"/>
      <c r="CJ3069" s="7"/>
      <c r="CP3069" s="7"/>
      <c r="CR3069" s="7"/>
      <c r="CS3069" s="7"/>
      <c r="CU3069" s="16"/>
      <c r="DB3069" s="7"/>
      <c r="DD3069" s="7"/>
      <c r="DF3069" s="9"/>
    </row>
    <row r="3070" spans="3:110" x14ac:dyDescent="0.25">
      <c r="C3070" s="6"/>
      <c r="H3070" s="7"/>
      <c r="L3070" s="18"/>
      <c r="M3070" s="18"/>
      <c r="N3070" s="20"/>
      <c r="AD3070" s="18"/>
      <c r="AE3070" s="18"/>
      <c r="AJ3070" s="7"/>
      <c r="AL3070" s="7"/>
      <c r="AN3070" s="7"/>
      <c r="AP3070" s="7"/>
      <c r="AR3070" s="7"/>
      <c r="AX3070" s="7"/>
      <c r="AY3070" s="7"/>
      <c r="BE3070" s="9"/>
      <c r="BW3070" s="17"/>
      <c r="CH3070" s="7"/>
      <c r="CJ3070" s="7"/>
      <c r="CP3070" s="7"/>
      <c r="CR3070" s="7"/>
      <c r="CS3070" s="7"/>
      <c r="CU3070" s="16"/>
      <c r="DB3070" s="7"/>
      <c r="DD3070" s="7"/>
      <c r="DF3070" s="9"/>
    </row>
    <row r="3071" spans="3:110" x14ac:dyDescent="0.25">
      <c r="C3071" s="6"/>
      <c r="H3071" s="7"/>
      <c r="L3071" s="18"/>
      <c r="M3071" s="18"/>
      <c r="N3071" s="20"/>
      <c r="AD3071" s="18"/>
      <c r="AE3071" s="18"/>
      <c r="AJ3071" s="7"/>
      <c r="AL3071" s="7"/>
      <c r="AN3071" s="7"/>
      <c r="AP3071" s="7"/>
      <c r="AR3071" s="7"/>
      <c r="AX3071" s="7"/>
      <c r="AY3071" s="7"/>
      <c r="BE3071" s="9"/>
      <c r="BW3071" s="17"/>
      <c r="CH3071" s="7"/>
      <c r="CJ3071" s="7"/>
      <c r="CP3071" s="7"/>
      <c r="CR3071" s="7"/>
      <c r="CS3071" s="7"/>
      <c r="CU3071" s="16"/>
      <c r="DB3071" s="7"/>
      <c r="DD3071" s="7"/>
      <c r="DF3071" s="9"/>
    </row>
    <row r="3072" spans="3:110" x14ac:dyDescent="0.25">
      <c r="C3072" s="6"/>
      <c r="H3072" s="7"/>
      <c r="L3072" s="18"/>
      <c r="M3072" s="18"/>
      <c r="N3072" s="20"/>
      <c r="AD3072" s="18"/>
      <c r="AE3072" s="18"/>
      <c r="AJ3072" s="7"/>
      <c r="AL3072" s="7"/>
      <c r="AN3072" s="7"/>
      <c r="AP3072" s="7"/>
      <c r="AR3072" s="7"/>
      <c r="AX3072" s="7"/>
      <c r="AY3072" s="7"/>
      <c r="BE3072" s="9"/>
      <c r="BW3072" s="17"/>
      <c r="CH3072" s="7"/>
      <c r="CJ3072" s="7"/>
      <c r="CP3072" s="7"/>
      <c r="CR3072" s="7"/>
      <c r="CS3072" s="7"/>
      <c r="CU3072" s="16"/>
      <c r="DB3072" s="7"/>
      <c r="DD3072" s="7"/>
      <c r="DF3072" s="9"/>
    </row>
    <row r="3073" spans="3:110" x14ac:dyDescent="0.25">
      <c r="C3073" s="6"/>
      <c r="H3073" s="7"/>
      <c r="L3073" s="18"/>
      <c r="M3073" s="18"/>
      <c r="N3073" s="20"/>
      <c r="AD3073" s="18"/>
      <c r="AE3073" s="18"/>
      <c r="AJ3073" s="7"/>
      <c r="AL3073" s="7"/>
      <c r="AN3073" s="7"/>
      <c r="AP3073" s="7"/>
      <c r="AR3073" s="7"/>
      <c r="AX3073" s="7"/>
      <c r="AY3073" s="7"/>
      <c r="BE3073" s="9"/>
      <c r="BW3073" s="17"/>
      <c r="CH3073" s="7"/>
      <c r="CJ3073" s="7"/>
      <c r="CP3073" s="7"/>
      <c r="CR3073" s="7"/>
      <c r="CS3073" s="7"/>
      <c r="CU3073" s="16"/>
      <c r="DB3073" s="7"/>
      <c r="DD3073" s="7"/>
      <c r="DF3073" s="9"/>
    </row>
    <row r="3074" spans="3:110" x14ac:dyDescent="0.25">
      <c r="C3074" s="6"/>
      <c r="H3074" s="7"/>
      <c r="L3074" s="18"/>
      <c r="M3074" s="18"/>
      <c r="N3074" s="20"/>
      <c r="AD3074" s="18"/>
      <c r="AE3074" s="18"/>
      <c r="AJ3074" s="7"/>
      <c r="AL3074" s="7"/>
      <c r="AN3074" s="7"/>
      <c r="AP3074" s="7"/>
      <c r="AR3074" s="7"/>
      <c r="AX3074" s="7"/>
      <c r="AY3074" s="7"/>
      <c r="BE3074" s="9"/>
      <c r="BW3074" s="17"/>
      <c r="CH3074" s="7"/>
      <c r="CJ3074" s="7"/>
      <c r="CP3074" s="7"/>
      <c r="CR3074" s="7"/>
      <c r="CS3074" s="7"/>
      <c r="CU3074" s="16"/>
      <c r="DB3074" s="7"/>
      <c r="DD3074" s="7"/>
      <c r="DF3074" s="9"/>
    </row>
    <row r="3075" spans="3:110" x14ac:dyDescent="0.25">
      <c r="C3075" s="6"/>
      <c r="H3075" s="7"/>
      <c r="L3075" s="18"/>
      <c r="M3075" s="18"/>
      <c r="N3075" s="20"/>
      <c r="AD3075" s="18"/>
      <c r="AE3075" s="18"/>
      <c r="AJ3075" s="7"/>
      <c r="AL3075" s="7"/>
      <c r="AN3075" s="7"/>
      <c r="AP3075" s="7"/>
      <c r="AR3075" s="7"/>
      <c r="AX3075" s="7"/>
      <c r="AY3075" s="7"/>
      <c r="BE3075" s="9"/>
      <c r="BW3075" s="17"/>
      <c r="CH3075" s="7"/>
      <c r="CJ3075" s="7"/>
      <c r="CP3075" s="7"/>
      <c r="CR3075" s="7"/>
      <c r="CS3075" s="7"/>
      <c r="CU3075" s="16"/>
      <c r="DB3075" s="7"/>
      <c r="DD3075" s="7"/>
      <c r="DF3075" s="9"/>
    </row>
    <row r="3076" spans="3:110" x14ac:dyDescent="0.25">
      <c r="C3076" s="6"/>
      <c r="H3076" s="7"/>
      <c r="L3076" s="18"/>
      <c r="M3076" s="18"/>
      <c r="N3076" s="20"/>
      <c r="AD3076" s="18"/>
      <c r="AE3076" s="18"/>
      <c r="AJ3076" s="7"/>
      <c r="AL3076" s="7"/>
      <c r="AN3076" s="7"/>
      <c r="AP3076" s="7"/>
      <c r="AR3076" s="7"/>
      <c r="AX3076" s="7"/>
      <c r="AY3076" s="7"/>
      <c r="BE3076" s="9"/>
      <c r="BW3076" s="17"/>
      <c r="CH3076" s="7"/>
      <c r="CJ3076" s="7"/>
      <c r="CP3076" s="7"/>
      <c r="CR3076" s="7"/>
      <c r="CS3076" s="7"/>
      <c r="CU3076" s="16"/>
      <c r="DB3076" s="7"/>
      <c r="DD3076" s="7"/>
      <c r="DF3076" s="9"/>
    </row>
    <row r="3077" spans="3:110" x14ac:dyDescent="0.25">
      <c r="C3077" s="6"/>
      <c r="H3077" s="7"/>
      <c r="L3077" s="18"/>
      <c r="M3077" s="18"/>
      <c r="N3077" s="20"/>
      <c r="AD3077" s="18"/>
      <c r="AE3077" s="18"/>
      <c r="AJ3077" s="7"/>
      <c r="AL3077" s="7"/>
      <c r="AN3077" s="7"/>
      <c r="AP3077" s="7"/>
      <c r="AR3077" s="7"/>
      <c r="AX3077" s="7"/>
      <c r="AY3077" s="7"/>
      <c r="BE3077" s="9"/>
      <c r="BW3077" s="17"/>
      <c r="CH3077" s="7"/>
      <c r="CJ3077" s="7"/>
      <c r="CP3077" s="7"/>
      <c r="CR3077" s="7"/>
      <c r="CS3077" s="7"/>
      <c r="CU3077" s="16"/>
      <c r="DB3077" s="7"/>
      <c r="DD3077" s="7"/>
      <c r="DF3077" s="9"/>
    </row>
    <row r="3078" spans="3:110" x14ac:dyDescent="0.25">
      <c r="C3078" s="6"/>
      <c r="H3078" s="7"/>
      <c r="L3078" s="18"/>
      <c r="M3078" s="18"/>
      <c r="N3078" s="20"/>
      <c r="AD3078" s="18"/>
      <c r="AE3078" s="18"/>
      <c r="AJ3078" s="7"/>
      <c r="AL3078" s="7"/>
      <c r="AN3078" s="7"/>
      <c r="AP3078" s="7"/>
      <c r="AR3078" s="7"/>
      <c r="AX3078" s="7"/>
      <c r="AY3078" s="7"/>
      <c r="BE3078" s="9"/>
      <c r="BW3078" s="17"/>
      <c r="CH3078" s="7"/>
      <c r="CJ3078" s="7"/>
      <c r="CP3078" s="7"/>
      <c r="CR3078" s="7"/>
      <c r="CS3078" s="7"/>
      <c r="CU3078" s="16"/>
      <c r="DB3078" s="7"/>
      <c r="DD3078" s="7"/>
      <c r="DF3078" s="9"/>
    </row>
    <row r="3079" spans="3:110" x14ac:dyDescent="0.25">
      <c r="C3079" s="6"/>
      <c r="H3079" s="7"/>
      <c r="L3079" s="18"/>
      <c r="M3079" s="18"/>
      <c r="N3079" s="20"/>
      <c r="AD3079" s="18"/>
      <c r="AE3079" s="18"/>
      <c r="AJ3079" s="7"/>
      <c r="AL3079" s="7"/>
      <c r="AN3079" s="7"/>
      <c r="AP3079" s="7"/>
      <c r="AR3079" s="7"/>
      <c r="AX3079" s="7"/>
      <c r="AY3079" s="7"/>
      <c r="BE3079" s="9"/>
      <c r="BW3079" s="17"/>
      <c r="CH3079" s="7"/>
      <c r="CJ3079" s="7"/>
      <c r="CP3079" s="7"/>
      <c r="CR3079" s="7"/>
      <c r="CS3079" s="7"/>
      <c r="CU3079" s="16"/>
      <c r="DB3079" s="7"/>
      <c r="DD3079" s="7"/>
      <c r="DF3079" s="9"/>
    </row>
    <row r="3080" spans="3:110" x14ac:dyDescent="0.25">
      <c r="C3080" s="6"/>
      <c r="H3080" s="7"/>
      <c r="L3080" s="18"/>
      <c r="M3080" s="18"/>
      <c r="N3080" s="20"/>
      <c r="AD3080" s="18"/>
      <c r="AE3080" s="18"/>
      <c r="AJ3080" s="7"/>
      <c r="AL3080" s="7"/>
      <c r="AN3080" s="7"/>
      <c r="AP3080" s="7"/>
      <c r="AR3080" s="7"/>
      <c r="AX3080" s="7"/>
      <c r="AY3080" s="7"/>
      <c r="BE3080" s="9"/>
      <c r="BW3080" s="17"/>
      <c r="CH3080" s="7"/>
      <c r="CJ3080" s="7"/>
      <c r="CP3080" s="7"/>
      <c r="CR3080" s="7"/>
      <c r="CS3080" s="7"/>
      <c r="CU3080" s="16"/>
      <c r="DB3080" s="7"/>
      <c r="DD3080" s="7"/>
      <c r="DF3080" s="9"/>
    </row>
    <row r="3081" spans="3:110" x14ac:dyDescent="0.25">
      <c r="C3081" s="6"/>
      <c r="H3081" s="7"/>
      <c r="L3081" s="18"/>
      <c r="M3081" s="18"/>
      <c r="N3081" s="20"/>
      <c r="AD3081" s="18"/>
      <c r="AE3081" s="18"/>
      <c r="AJ3081" s="7"/>
      <c r="AL3081" s="7"/>
      <c r="AN3081" s="7"/>
      <c r="AP3081" s="7"/>
      <c r="AR3081" s="7"/>
      <c r="AX3081" s="7"/>
      <c r="AY3081" s="7"/>
      <c r="BE3081" s="9"/>
      <c r="BW3081" s="17"/>
      <c r="CH3081" s="7"/>
      <c r="CJ3081" s="7"/>
      <c r="CP3081" s="7"/>
      <c r="CR3081" s="7"/>
      <c r="CS3081" s="7"/>
      <c r="CU3081" s="16"/>
      <c r="DB3081" s="7"/>
      <c r="DD3081" s="7"/>
      <c r="DF3081" s="9"/>
    </row>
    <row r="3082" spans="3:110" x14ac:dyDescent="0.25">
      <c r="C3082" s="6"/>
      <c r="H3082" s="7"/>
      <c r="L3082" s="18"/>
      <c r="M3082" s="18"/>
      <c r="N3082" s="20"/>
      <c r="AD3082" s="18"/>
      <c r="AE3082" s="18"/>
      <c r="AJ3082" s="7"/>
      <c r="AL3082" s="7"/>
      <c r="AN3082" s="7"/>
      <c r="AP3082" s="7"/>
      <c r="AR3082" s="7"/>
      <c r="AX3082" s="7"/>
      <c r="AY3082" s="7"/>
      <c r="BE3082" s="9"/>
      <c r="BW3082" s="17"/>
      <c r="CH3082" s="7"/>
      <c r="CJ3082" s="7"/>
      <c r="CP3082" s="7"/>
      <c r="CR3082" s="7"/>
      <c r="CS3082" s="7"/>
      <c r="CU3082" s="16"/>
      <c r="DB3082" s="7"/>
      <c r="DD3082" s="7"/>
      <c r="DF3082" s="9"/>
    </row>
    <row r="3083" spans="3:110" x14ac:dyDescent="0.25">
      <c r="C3083" s="6"/>
      <c r="H3083" s="7"/>
      <c r="L3083" s="18"/>
      <c r="M3083" s="18"/>
      <c r="N3083" s="20"/>
      <c r="AD3083" s="18"/>
      <c r="AE3083" s="18"/>
      <c r="AJ3083" s="7"/>
      <c r="AL3083" s="7"/>
      <c r="AN3083" s="7"/>
      <c r="AP3083" s="7"/>
      <c r="AR3083" s="7"/>
      <c r="AX3083" s="7"/>
      <c r="AY3083" s="7"/>
      <c r="BE3083" s="9"/>
      <c r="BW3083" s="17"/>
      <c r="CH3083" s="7"/>
      <c r="CJ3083" s="7"/>
      <c r="CP3083" s="7"/>
      <c r="CR3083" s="7"/>
      <c r="CS3083" s="7"/>
      <c r="CU3083" s="16"/>
      <c r="DB3083" s="7"/>
      <c r="DD3083" s="7"/>
      <c r="DF3083" s="9"/>
    </row>
    <row r="3084" spans="3:110" x14ac:dyDescent="0.25">
      <c r="C3084" s="6"/>
      <c r="H3084" s="7"/>
      <c r="L3084" s="18"/>
      <c r="M3084" s="18"/>
      <c r="N3084" s="20"/>
      <c r="AD3084" s="18"/>
      <c r="AE3084" s="18"/>
      <c r="AJ3084" s="7"/>
      <c r="AL3084" s="7"/>
      <c r="AN3084" s="7"/>
      <c r="AP3084" s="7"/>
      <c r="AR3084" s="7"/>
      <c r="AX3084" s="7"/>
      <c r="AY3084" s="7"/>
      <c r="BE3084" s="9"/>
      <c r="BW3084" s="17"/>
      <c r="CH3084" s="7"/>
      <c r="CJ3084" s="7"/>
      <c r="CP3084" s="7"/>
      <c r="CR3084" s="7"/>
      <c r="CS3084" s="7"/>
      <c r="CU3084" s="16"/>
      <c r="DB3084" s="7"/>
      <c r="DD3084" s="7"/>
      <c r="DF3084" s="9"/>
    </row>
    <row r="3085" spans="3:110" x14ac:dyDescent="0.25">
      <c r="C3085" s="6"/>
      <c r="H3085" s="7"/>
      <c r="L3085" s="18"/>
      <c r="M3085" s="18"/>
      <c r="N3085" s="20"/>
      <c r="AD3085" s="18"/>
      <c r="AE3085" s="18"/>
      <c r="AJ3085" s="7"/>
      <c r="AL3085" s="7"/>
      <c r="AN3085" s="7"/>
      <c r="AP3085" s="7"/>
      <c r="AR3085" s="7"/>
      <c r="AX3085" s="7"/>
      <c r="AY3085" s="7"/>
      <c r="BE3085" s="9"/>
      <c r="BW3085" s="17"/>
      <c r="CH3085" s="7"/>
      <c r="CJ3085" s="7"/>
      <c r="CP3085" s="7"/>
      <c r="CR3085" s="7"/>
      <c r="CS3085" s="7"/>
      <c r="CU3085" s="16"/>
      <c r="DB3085" s="7"/>
      <c r="DD3085" s="7"/>
      <c r="DF3085" s="9"/>
    </row>
    <row r="3086" spans="3:110" x14ac:dyDescent="0.25">
      <c r="C3086" s="6"/>
      <c r="H3086" s="7"/>
      <c r="L3086" s="18"/>
      <c r="M3086" s="18"/>
      <c r="N3086" s="20"/>
      <c r="AD3086" s="18"/>
      <c r="AE3086" s="18"/>
      <c r="AJ3086" s="7"/>
      <c r="AL3086" s="7"/>
      <c r="AN3086" s="7"/>
      <c r="AP3086" s="7"/>
      <c r="AR3086" s="7"/>
      <c r="AX3086" s="7"/>
      <c r="AY3086" s="7"/>
      <c r="BE3086" s="9"/>
      <c r="BW3086" s="17"/>
      <c r="CH3086" s="7"/>
      <c r="CJ3086" s="7"/>
      <c r="CP3086" s="7"/>
      <c r="CR3086" s="7"/>
      <c r="CS3086" s="7"/>
      <c r="CU3086" s="16"/>
      <c r="DB3086" s="7"/>
      <c r="DD3086" s="7"/>
      <c r="DF3086" s="9"/>
    </row>
    <row r="3087" spans="3:110" x14ac:dyDescent="0.25">
      <c r="C3087" s="6"/>
      <c r="H3087" s="7"/>
      <c r="L3087" s="18"/>
      <c r="M3087" s="18"/>
      <c r="N3087" s="20"/>
      <c r="AD3087" s="18"/>
      <c r="AE3087" s="18"/>
      <c r="AJ3087" s="7"/>
      <c r="AL3087" s="7"/>
      <c r="AN3087" s="7"/>
      <c r="AP3087" s="7"/>
      <c r="AR3087" s="7"/>
      <c r="AX3087" s="7"/>
      <c r="AY3087" s="7"/>
      <c r="BE3087" s="9"/>
      <c r="BW3087" s="17"/>
      <c r="CH3087" s="7"/>
      <c r="CJ3087" s="7"/>
      <c r="CP3087" s="7"/>
      <c r="CR3087" s="7"/>
      <c r="CS3087" s="7"/>
      <c r="CU3087" s="16"/>
      <c r="DB3087" s="7"/>
      <c r="DD3087" s="7"/>
      <c r="DF3087" s="9"/>
    </row>
    <row r="3088" spans="3:110" x14ac:dyDescent="0.25">
      <c r="C3088" s="6"/>
      <c r="H3088" s="7"/>
      <c r="L3088" s="18"/>
      <c r="M3088" s="18"/>
      <c r="N3088" s="20"/>
      <c r="AD3088" s="18"/>
      <c r="AE3088" s="18"/>
      <c r="AJ3088" s="7"/>
      <c r="AL3088" s="7"/>
      <c r="AN3088" s="7"/>
      <c r="AP3088" s="7"/>
      <c r="AR3088" s="7"/>
      <c r="AX3088" s="7"/>
      <c r="AY3088" s="7"/>
      <c r="BE3088" s="9"/>
      <c r="BW3088" s="17"/>
      <c r="CH3088" s="7"/>
      <c r="CJ3088" s="7"/>
      <c r="CP3088" s="7"/>
      <c r="CR3088" s="7"/>
      <c r="CS3088" s="7"/>
      <c r="CU3088" s="16"/>
      <c r="DB3088" s="7"/>
      <c r="DD3088" s="7"/>
      <c r="DF3088" s="9"/>
    </row>
    <row r="3089" spans="3:110" x14ac:dyDescent="0.25">
      <c r="C3089" s="6"/>
      <c r="H3089" s="7"/>
      <c r="L3089" s="18"/>
      <c r="M3089" s="18"/>
      <c r="N3089" s="20"/>
      <c r="AD3089" s="18"/>
      <c r="AE3089" s="18"/>
      <c r="AJ3089" s="7"/>
      <c r="AL3089" s="7"/>
      <c r="AN3089" s="7"/>
      <c r="AP3089" s="7"/>
      <c r="AR3089" s="7"/>
      <c r="AX3089" s="7"/>
      <c r="AY3089" s="7"/>
      <c r="BE3089" s="9"/>
      <c r="BW3089" s="17"/>
      <c r="CH3089" s="7"/>
      <c r="CJ3089" s="7"/>
      <c r="CP3089" s="7"/>
      <c r="CR3089" s="7"/>
      <c r="CS3089" s="7"/>
      <c r="CU3089" s="16"/>
      <c r="DB3089" s="7"/>
      <c r="DD3089" s="7"/>
      <c r="DF3089" s="9"/>
    </row>
    <row r="3090" spans="3:110" x14ac:dyDescent="0.25">
      <c r="C3090" s="6"/>
      <c r="H3090" s="7"/>
      <c r="L3090" s="18"/>
      <c r="M3090" s="18"/>
      <c r="N3090" s="20"/>
      <c r="AD3090" s="18"/>
      <c r="AE3090" s="18"/>
      <c r="AJ3090" s="7"/>
      <c r="AL3090" s="7"/>
      <c r="AN3090" s="7"/>
      <c r="AP3090" s="7"/>
      <c r="AR3090" s="7"/>
      <c r="AX3090" s="7"/>
      <c r="AY3090" s="7"/>
      <c r="BE3090" s="9"/>
      <c r="BW3090" s="17"/>
      <c r="CH3090" s="7"/>
      <c r="CJ3090" s="7"/>
      <c r="CP3090" s="7"/>
      <c r="CR3090" s="7"/>
      <c r="CS3090" s="7"/>
      <c r="CU3090" s="16"/>
      <c r="DB3090" s="7"/>
      <c r="DD3090" s="7"/>
      <c r="DF3090" s="9"/>
    </row>
    <row r="3091" spans="3:110" x14ac:dyDescent="0.25">
      <c r="C3091" s="6"/>
      <c r="H3091" s="7"/>
      <c r="L3091" s="18"/>
      <c r="M3091" s="18"/>
      <c r="N3091" s="20"/>
      <c r="AD3091" s="18"/>
      <c r="AE3091" s="18"/>
      <c r="AJ3091" s="7"/>
      <c r="AL3091" s="7"/>
      <c r="AN3091" s="7"/>
      <c r="AP3091" s="7"/>
      <c r="AR3091" s="7"/>
      <c r="AX3091" s="7"/>
      <c r="AY3091" s="7"/>
      <c r="BE3091" s="9"/>
      <c r="BW3091" s="17"/>
      <c r="CH3091" s="7"/>
      <c r="CJ3091" s="7"/>
      <c r="CP3091" s="7"/>
      <c r="CR3091" s="7"/>
      <c r="CS3091" s="7"/>
      <c r="CU3091" s="16"/>
      <c r="DB3091" s="7"/>
      <c r="DD3091" s="7"/>
      <c r="DF3091" s="9"/>
    </row>
    <row r="3092" spans="3:110" x14ac:dyDescent="0.25">
      <c r="C3092" s="6"/>
      <c r="H3092" s="7"/>
      <c r="L3092" s="18"/>
      <c r="M3092" s="18"/>
      <c r="N3092" s="20"/>
      <c r="AD3092" s="18"/>
      <c r="AE3092" s="18"/>
      <c r="AJ3092" s="7"/>
      <c r="AL3092" s="7"/>
      <c r="AN3092" s="7"/>
      <c r="AP3092" s="7"/>
      <c r="AR3092" s="7"/>
      <c r="AX3092" s="7"/>
      <c r="AY3092" s="7"/>
      <c r="BE3092" s="9"/>
      <c r="BW3092" s="17"/>
      <c r="CH3092" s="7"/>
      <c r="CJ3092" s="7"/>
      <c r="CP3092" s="7"/>
      <c r="CR3092" s="7"/>
      <c r="CS3092" s="7"/>
      <c r="CU3092" s="16"/>
      <c r="DB3092" s="7"/>
      <c r="DD3092" s="7"/>
      <c r="DF3092" s="9"/>
    </row>
    <row r="3093" spans="3:110" x14ac:dyDescent="0.25">
      <c r="C3093" s="6"/>
      <c r="H3093" s="7"/>
      <c r="L3093" s="18"/>
      <c r="M3093" s="18"/>
      <c r="N3093" s="20"/>
      <c r="AD3093" s="18"/>
      <c r="AE3093" s="18"/>
      <c r="AJ3093" s="7"/>
      <c r="AL3093" s="7"/>
      <c r="AN3093" s="7"/>
      <c r="AP3093" s="7"/>
      <c r="AR3093" s="7"/>
      <c r="AX3093" s="7"/>
      <c r="AY3093" s="7"/>
      <c r="BE3093" s="9"/>
      <c r="BW3093" s="17"/>
      <c r="CH3093" s="7"/>
      <c r="CJ3093" s="7"/>
      <c r="CP3093" s="7"/>
      <c r="CR3093" s="7"/>
      <c r="CS3093" s="7"/>
      <c r="CU3093" s="16"/>
      <c r="DB3093" s="7"/>
      <c r="DD3093" s="7"/>
      <c r="DF3093" s="9"/>
    </row>
    <row r="3094" spans="3:110" x14ac:dyDescent="0.25">
      <c r="C3094" s="6"/>
      <c r="H3094" s="7"/>
      <c r="L3094" s="18"/>
      <c r="M3094" s="18"/>
      <c r="N3094" s="20"/>
      <c r="AD3094" s="18"/>
      <c r="AE3094" s="18"/>
      <c r="AJ3094" s="7"/>
      <c r="AL3094" s="7"/>
      <c r="AN3094" s="7"/>
      <c r="AP3094" s="7"/>
      <c r="AR3094" s="7"/>
      <c r="AX3094" s="7"/>
      <c r="AY3094" s="7"/>
      <c r="BE3094" s="9"/>
      <c r="BW3094" s="17"/>
      <c r="CH3094" s="7"/>
      <c r="CJ3094" s="7"/>
      <c r="CP3094" s="7"/>
      <c r="CR3094" s="7"/>
      <c r="CS3094" s="7"/>
      <c r="CU3094" s="16"/>
      <c r="DB3094" s="7"/>
      <c r="DD3094" s="7"/>
      <c r="DF3094" s="9"/>
    </row>
    <row r="3095" spans="3:110" x14ac:dyDescent="0.25">
      <c r="C3095" s="6"/>
      <c r="H3095" s="7"/>
      <c r="L3095" s="18"/>
      <c r="M3095" s="18"/>
      <c r="N3095" s="20"/>
      <c r="AD3095" s="18"/>
      <c r="AE3095" s="18"/>
      <c r="AJ3095" s="7"/>
      <c r="AL3095" s="7"/>
      <c r="AN3095" s="7"/>
      <c r="AP3095" s="7"/>
      <c r="AR3095" s="7"/>
      <c r="AX3095" s="7"/>
      <c r="AY3095" s="7"/>
      <c r="BE3095" s="9"/>
      <c r="BW3095" s="17"/>
      <c r="CH3095" s="7"/>
      <c r="CJ3095" s="7"/>
      <c r="CP3095" s="7"/>
      <c r="CR3095" s="7"/>
      <c r="CS3095" s="7"/>
      <c r="CU3095" s="16"/>
      <c r="DB3095" s="7"/>
      <c r="DD3095" s="7"/>
      <c r="DF3095" s="9"/>
    </row>
    <row r="3096" spans="3:110" x14ac:dyDescent="0.25">
      <c r="C3096" s="6"/>
      <c r="H3096" s="7"/>
      <c r="L3096" s="18"/>
      <c r="M3096" s="18"/>
      <c r="N3096" s="20"/>
      <c r="AD3096" s="18"/>
      <c r="AE3096" s="18"/>
      <c r="AJ3096" s="7"/>
      <c r="AL3096" s="7"/>
      <c r="AN3096" s="7"/>
      <c r="AP3096" s="7"/>
      <c r="AR3096" s="7"/>
      <c r="AX3096" s="7"/>
      <c r="AY3096" s="7"/>
      <c r="BE3096" s="9"/>
      <c r="BW3096" s="17"/>
      <c r="CH3096" s="7"/>
      <c r="CJ3096" s="7"/>
      <c r="CP3096" s="7"/>
      <c r="CR3096" s="7"/>
      <c r="CS3096" s="7"/>
      <c r="CU3096" s="16"/>
      <c r="DB3096" s="7"/>
      <c r="DD3096" s="7"/>
      <c r="DF3096" s="9"/>
    </row>
    <row r="3097" spans="3:110" x14ac:dyDescent="0.25">
      <c r="C3097" s="6"/>
      <c r="H3097" s="7"/>
      <c r="L3097" s="18"/>
      <c r="M3097" s="18"/>
      <c r="N3097" s="20"/>
      <c r="AD3097" s="18"/>
      <c r="AE3097" s="18"/>
      <c r="AJ3097" s="7"/>
      <c r="AL3097" s="7"/>
      <c r="AN3097" s="7"/>
      <c r="AP3097" s="7"/>
      <c r="AR3097" s="7"/>
      <c r="AX3097" s="7"/>
      <c r="AY3097" s="7"/>
      <c r="BE3097" s="9"/>
      <c r="BW3097" s="17"/>
      <c r="CH3097" s="7"/>
      <c r="CJ3097" s="7"/>
      <c r="CP3097" s="7"/>
      <c r="CR3097" s="7"/>
      <c r="CS3097" s="7"/>
      <c r="CU3097" s="16"/>
      <c r="DB3097" s="7"/>
      <c r="DD3097" s="7"/>
      <c r="DF3097" s="9"/>
    </row>
    <row r="3098" spans="3:110" x14ac:dyDescent="0.25">
      <c r="C3098" s="6"/>
      <c r="H3098" s="7"/>
      <c r="L3098" s="18"/>
      <c r="M3098" s="18"/>
      <c r="N3098" s="20"/>
      <c r="AD3098" s="18"/>
      <c r="AE3098" s="18"/>
      <c r="AJ3098" s="7"/>
      <c r="AL3098" s="7"/>
      <c r="AN3098" s="7"/>
      <c r="AP3098" s="7"/>
      <c r="AR3098" s="7"/>
      <c r="AX3098" s="7"/>
      <c r="AY3098" s="7"/>
      <c r="BE3098" s="9"/>
      <c r="BW3098" s="17"/>
      <c r="CH3098" s="7"/>
      <c r="CJ3098" s="7"/>
      <c r="CP3098" s="7"/>
      <c r="CR3098" s="7"/>
      <c r="CS3098" s="7"/>
      <c r="CU3098" s="16"/>
      <c r="DB3098" s="7"/>
      <c r="DD3098" s="7"/>
      <c r="DF3098" s="9"/>
    </row>
    <row r="3099" spans="3:110" x14ac:dyDescent="0.25">
      <c r="C3099" s="6"/>
      <c r="H3099" s="7"/>
      <c r="L3099" s="18"/>
      <c r="M3099" s="18"/>
      <c r="N3099" s="20"/>
      <c r="AD3099" s="18"/>
      <c r="AE3099" s="18"/>
      <c r="AJ3099" s="7"/>
      <c r="AL3099" s="7"/>
      <c r="AN3099" s="7"/>
      <c r="AP3099" s="7"/>
      <c r="AR3099" s="7"/>
      <c r="AX3099" s="7"/>
      <c r="AY3099" s="7"/>
      <c r="BE3099" s="9"/>
      <c r="BW3099" s="17"/>
      <c r="CH3099" s="7"/>
      <c r="CJ3099" s="7"/>
      <c r="CP3099" s="7"/>
      <c r="CR3099" s="7"/>
      <c r="CS3099" s="7"/>
      <c r="CU3099" s="16"/>
      <c r="DB3099" s="7"/>
      <c r="DD3099" s="7"/>
      <c r="DF3099" s="9"/>
    </row>
    <row r="3100" spans="3:110" x14ac:dyDescent="0.25">
      <c r="C3100" s="6"/>
      <c r="H3100" s="7"/>
      <c r="L3100" s="18"/>
      <c r="M3100" s="18"/>
      <c r="N3100" s="20"/>
      <c r="AD3100" s="18"/>
      <c r="AE3100" s="18"/>
      <c r="AJ3100" s="7"/>
      <c r="AL3100" s="7"/>
      <c r="AN3100" s="7"/>
      <c r="AP3100" s="7"/>
      <c r="AR3100" s="7"/>
      <c r="AX3100" s="7"/>
      <c r="AY3100" s="7"/>
      <c r="BE3100" s="9"/>
      <c r="BW3100" s="17"/>
      <c r="CH3100" s="7"/>
      <c r="CJ3100" s="7"/>
      <c r="CP3100" s="7"/>
      <c r="CR3100" s="7"/>
      <c r="CS3100" s="7"/>
      <c r="CU3100" s="16"/>
      <c r="DB3100" s="7"/>
      <c r="DD3100" s="7"/>
      <c r="DF3100" s="9"/>
    </row>
    <row r="3101" spans="3:110" x14ac:dyDescent="0.25">
      <c r="C3101" s="6"/>
      <c r="H3101" s="7"/>
      <c r="L3101" s="18"/>
      <c r="M3101" s="18"/>
      <c r="N3101" s="20"/>
      <c r="AD3101" s="18"/>
      <c r="AE3101" s="18"/>
      <c r="AJ3101" s="7"/>
      <c r="AL3101" s="7"/>
      <c r="AN3101" s="7"/>
      <c r="AP3101" s="7"/>
      <c r="AR3101" s="7"/>
      <c r="AX3101" s="7"/>
      <c r="AY3101" s="7"/>
      <c r="BE3101" s="9"/>
      <c r="BW3101" s="17"/>
      <c r="CH3101" s="7"/>
      <c r="CJ3101" s="7"/>
      <c r="CP3101" s="7"/>
      <c r="CR3101" s="7"/>
      <c r="CS3101" s="7"/>
      <c r="CU3101" s="16"/>
      <c r="DB3101" s="7"/>
      <c r="DD3101" s="7"/>
      <c r="DF3101" s="9"/>
    </row>
    <row r="3102" spans="3:110" x14ac:dyDescent="0.25">
      <c r="C3102" s="6"/>
      <c r="H3102" s="7"/>
      <c r="L3102" s="18"/>
      <c r="M3102" s="18"/>
      <c r="N3102" s="20"/>
      <c r="AD3102" s="18"/>
      <c r="AE3102" s="18"/>
      <c r="AJ3102" s="7"/>
      <c r="AL3102" s="7"/>
      <c r="AN3102" s="7"/>
      <c r="AP3102" s="7"/>
      <c r="AR3102" s="7"/>
      <c r="AX3102" s="7"/>
      <c r="AY3102" s="7"/>
      <c r="BE3102" s="9"/>
      <c r="BW3102" s="17"/>
      <c r="CH3102" s="7"/>
      <c r="CJ3102" s="7"/>
      <c r="CP3102" s="7"/>
      <c r="CR3102" s="7"/>
      <c r="CS3102" s="7"/>
      <c r="CU3102" s="16"/>
      <c r="DB3102" s="7"/>
      <c r="DD3102" s="7"/>
      <c r="DF3102" s="9"/>
    </row>
    <row r="3103" spans="3:110" x14ac:dyDescent="0.25">
      <c r="C3103" s="6"/>
      <c r="H3103" s="7"/>
      <c r="L3103" s="18"/>
      <c r="M3103" s="18"/>
      <c r="N3103" s="20"/>
      <c r="AD3103" s="18"/>
      <c r="AE3103" s="18"/>
      <c r="AJ3103" s="7"/>
      <c r="AL3103" s="7"/>
      <c r="AN3103" s="7"/>
      <c r="AP3103" s="7"/>
      <c r="AR3103" s="7"/>
      <c r="AX3103" s="7"/>
      <c r="AY3103" s="7"/>
      <c r="BE3103" s="9"/>
      <c r="BW3103" s="17"/>
      <c r="CH3103" s="7"/>
      <c r="CJ3103" s="7"/>
      <c r="CP3103" s="7"/>
      <c r="CR3103" s="7"/>
      <c r="CS3103" s="7"/>
      <c r="CU3103" s="16"/>
      <c r="DB3103" s="7"/>
      <c r="DD3103" s="7"/>
      <c r="DF3103" s="9"/>
    </row>
    <row r="3104" spans="3:110" x14ac:dyDescent="0.25">
      <c r="C3104" s="6"/>
      <c r="H3104" s="7"/>
      <c r="L3104" s="18"/>
      <c r="M3104" s="18"/>
      <c r="N3104" s="20"/>
      <c r="AD3104" s="18"/>
      <c r="AE3104" s="18"/>
      <c r="AJ3104" s="7"/>
      <c r="AL3104" s="7"/>
      <c r="AN3104" s="7"/>
      <c r="AP3104" s="7"/>
      <c r="AR3104" s="7"/>
      <c r="AX3104" s="7"/>
      <c r="AY3104" s="7"/>
      <c r="BE3104" s="9"/>
      <c r="BW3104" s="17"/>
      <c r="CH3104" s="7"/>
      <c r="CJ3104" s="7"/>
      <c r="CP3104" s="7"/>
      <c r="CR3104" s="7"/>
      <c r="CS3104" s="7"/>
      <c r="CU3104" s="16"/>
      <c r="DB3104" s="7"/>
      <c r="DD3104" s="7"/>
      <c r="DF3104" s="9"/>
    </row>
    <row r="3105" spans="3:110" x14ac:dyDescent="0.25">
      <c r="C3105" s="6"/>
      <c r="H3105" s="7"/>
      <c r="L3105" s="18"/>
      <c r="M3105" s="18"/>
      <c r="N3105" s="20"/>
      <c r="AD3105" s="18"/>
      <c r="AE3105" s="18"/>
      <c r="AJ3105" s="7"/>
      <c r="AL3105" s="7"/>
      <c r="AN3105" s="7"/>
      <c r="AP3105" s="7"/>
      <c r="AR3105" s="7"/>
      <c r="AX3105" s="7"/>
      <c r="AY3105" s="7"/>
      <c r="BE3105" s="9"/>
      <c r="BW3105" s="17"/>
      <c r="CH3105" s="7"/>
      <c r="CJ3105" s="7"/>
      <c r="CP3105" s="7"/>
      <c r="CR3105" s="7"/>
      <c r="CS3105" s="7"/>
      <c r="CU3105" s="16"/>
      <c r="DB3105" s="7"/>
      <c r="DD3105" s="7"/>
      <c r="DF3105" s="9"/>
    </row>
    <row r="3106" spans="3:110" x14ac:dyDescent="0.25">
      <c r="C3106" s="6"/>
      <c r="H3106" s="7"/>
      <c r="L3106" s="18"/>
      <c r="M3106" s="18"/>
      <c r="N3106" s="20"/>
      <c r="AD3106" s="18"/>
      <c r="AE3106" s="18"/>
      <c r="AJ3106" s="7"/>
      <c r="AL3106" s="7"/>
      <c r="AN3106" s="7"/>
      <c r="AP3106" s="7"/>
      <c r="AR3106" s="7"/>
      <c r="AX3106" s="7"/>
      <c r="AY3106" s="7"/>
      <c r="BE3106" s="9"/>
      <c r="BW3106" s="17"/>
      <c r="CH3106" s="7"/>
      <c r="CJ3106" s="7"/>
      <c r="CP3106" s="7"/>
      <c r="CR3106" s="7"/>
      <c r="CS3106" s="7"/>
      <c r="CU3106" s="16"/>
      <c r="DB3106" s="7"/>
      <c r="DD3106" s="7"/>
      <c r="DF3106" s="9"/>
    </row>
    <row r="3107" spans="3:110" x14ac:dyDescent="0.25">
      <c r="C3107" s="6"/>
      <c r="H3107" s="7"/>
      <c r="L3107" s="18"/>
      <c r="M3107" s="18"/>
      <c r="N3107" s="20"/>
      <c r="AD3107" s="18"/>
      <c r="AE3107" s="18"/>
      <c r="AJ3107" s="7"/>
      <c r="AL3107" s="7"/>
      <c r="AN3107" s="7"/>
      <c r="AP3107" s="7"/>
      <c r="AR3107" s="7"/>
      <c r="AX3107" s="7"/>
      <c r="AY3107" s="7"/>
      <c r="BE3107" s="9"/>
      <c r="BW3107" s="17"/>
      <c r="CH3107" s="7"/>
      <c r="CJ3107" s="7"/>
      <c r="CP3107" s="7"/>
      <c r="CR3107" s="7"/>
      <c r="CS3107" s="7"/>
      <c r="CU3107" s="16"/>
      <c r="DB3107" s="7"/>
      <c r="DD3107" s="7"/>
      <c r="DF3107" s="9"/>
    </row>
    <row r="3108" spans="3:110" x14ac:dyDescent="0.25">
      <c r="C3108" s="6"/>
      <c r="H3108" s="7"/>
      <c r="L3108" s="18"/>
      <c r="M3108" s="18"/>
      <c r="N3108" s="20"/>
      <c r="AD3108" s="18"/>
      <c r="AE3108" s="18"/>
      <c r="AJ3108" s="7"/>
      <c r="AL3108" s="7"/>
      <c r="AN3108" s="7"/>
      <c r="AP3108" s="7"/>
      <c r="AR3108" s="7"/>
      <c r="AX3108" s="7"/>
      <c r="AY3108" s="7"/>
      <c r="BE3108" s="9"/>
      <c r="BW3108" s="17"/>
      <c r="CH3108" s="7"/>
      <c r="CJ3108" s="7"/>
      <c r="CP3108" s="7"/>
      <c r="CR3108" s="7"/>
      <c r="CS3108" s="7"/>
      <c r="CU3108" s="16"/>
      <c r="DB3108" s="7"/>
      <c r="DD3108" s="7"/>
      <c r="DF3108" s="9"/>
    </row>
    <row r="3109" spans="3:110" x14ac:dyDescent="0.25">
      <c r="C3109" s="6"/>
      <c r="H3109" s="7"/>
      <c r="L3109" s="18"/>
      <c r="M3109" s="18"/>
      <c r="N3109" s="20"/>
      <c r="AD3109" s="18"/>
      <c r="AE3109" s="18"/>
      <c r="AJ3109" s="7"/>
      <c r="AL3109" s="7"/>
      <c r="AN3109" s="7"/>
      <c r="AP3109" s="7"/>
      <c r="AR3109" s="7"/>
      <c r="AX3109" s="7"/>
      <c r="AY3109" s="7"/>
      <c r="BE3109" s="9"/>
      <c r="BW3109" s="17"/>
      <c r="CH3109" s="7"/>
      <c r="CJ3109" s="7"/>
      <c r="CP3109" s="7"/>
      <c r="CR3109" s="7"/>
      <c r="CS3109" s="7"/>
      <c r="CU3109" s="16"/>
      <c r="DB3109" s="7"/>
      <c r="DD3109" s="7"/>
      <c r="DF3109" s="9"/>
    </row>
    <row r="3110" spans="3:110" x14ac:dyDescent="0.25">
      <c r="C3110" s="6"/>
      <c r="H3110" s="7"/>
      <c r="L3110" s="18"/>
      <c r="M3110" s="18"/>
      <c r="N3110" s="20"/>
      <c r="AD3110" s="18"/>
      <c r="AE3110" s="18"/>
      <c r="AJ3110" s="7"/>
      <c r="AL3110" s="7"/>
      <c r="AN3110" s="7"/>
      <c r="AP3110" s="7"/>
      <c r="AR3110" s="7"/>
      <c r="AX3110" s="7"/>
      <c r="AY3110" s="7"/>
      <c r="BE3110" s="9"/>
      <c r="BW3110" s="17"/>
      <c r="CH3110" s="7"/>
      <c r="CJ3110" s="7"/>
      <c r="CP3110" s="7"/>
      <c r="CR3110" s="7"/>
      <c r="CS3110" s="7"/>
      <c r="CU3110" s="16"/>
      <c r="DB3110" s="7"/>
      <c r="DD3110" s="7"/>
      <c r="DF3110" s="9"/>
    </row>
    <row r="3111" spans="3:110" x14ac:dyDescent="0.25">
      <c r="C3111" s="6"/>
      <c r="H3111" s="7"/>
      <c r="L3111" s="18"/>
      <c r="M3111" s="18"/>
      <c r="N3111" s="20"/>
      <c r="AD3111" s="18"/>
      <c r="AE3111" s="18"/>
      <c r="AJ3111" s="7"/>
      <c r="AL3111" s="7"/>
      <c r="AN3111" s="7"/>
      <c r="AP3111" s="7"/>
      <c r="AR3111" s="7"/>
      <c r="AX3111" s="7"/>
      <c r="AY3111" s="7"/>
      <c r="BE3111" s="9"/>
      <c r="BW3111" s="17"/>
      <c r="CH3111" s="7"/>
      <c r="CJ3111" s="7"/>
      <c r="CP3111" s="7"/>
      <c r="CR3111" s="7"/>
      <c r="CS3111" s="7"/>
      <c r="CU3111" s="16"/>
      <c r="DB3111" s="7"/>
      <c r="DD3111" s="7"/>
      <c r="DF3111" s="9"/>
    </row>
    <row r="3112" spans="3:110" x14ac:dyDescent="0.25">
      <c r="C3112" s="6"/>
      <c r="H3112" s="7"/>
      <c r="L3112" s="18"/>
      <c r="M3112" s="18"/>
      <c r="N3112" s="20"/>
      <c r="AD3112" s="18"/>
      <c r="AE3112" s="18"/>
      <c r="AJ3112" s="7"/>
      <c r="AL3112" s="7"/>
      <c r="AN3112" s="7"/>
      <c r="AP3112" s="7"/>
      <c r="AR3112" s="7"/>
      <c r="AX3112" s="7"/>
      <c r="AY3112" s="7"/>
      <c r="BE3112" s="9"/>
      <c r="BW3112" s="17"/>
      <c r="CH3112" s="7"/>
      <c r="CJ3112" s="7"/>
      <c r="CP3112" s="7"/>
      <c r="CR3112" s="7"/>
      <c r="CS3112" s="7"/>
      <c r="CU3112" s="16"/>
      <c r="DB3112" s="7"/>
      <c r="DD3112" s="7"/>
      <c r="DF3112" s="9"/>
    </row>
    <row r="3113" spans="3:110" x14ac:dyDescent="0.25">
      <c r="C3113" s="6"/>
      <c r="H3113" s="7"/>
      <c r="L3113" s="18"/>
      <c r="M3113" s="18"/>
      <c r="N3113" s="20"/>
      <c r="AD3113" s="18"/>
      <c r="AE3113" s="18"/>
      <c r="AJ3113" s="7"/>
      <c r="AL3113" s="7"/>
      <c r="AN3113" s="7"/>
      <c r="AP3113" s="7"/>
      <c r="AR3113" s="7"/>
      <c r="AX3113" s="7"/>
      <c r="AY3113" s="7"/>
      <c r="BE3113" s="9"/>
      <c r="BW3113" s="17"/>
      <c r="CH3113" s="7"/>
      <c r="CJ3113" s="7"/>
      <c r="CP3113" s="7"/>
      <c r="CR3113" s="7"/>
      <c r="CS3113" s="7"/>
      <c r="CU3113" s="16"/>
      <c r="DB3113" s="7"/>
      <c r="DD3113" s="7"/>
      <c r="DF3113" s="9"/>
    </row>
    <row r="3114" spans="3:110" x14ac:dyDescent="0.25">
      <c r="C3114" s="6"/>
      <c r="H3114" s="7"/>
      <c r="L3114" s="18"/>
      <c r="M3114" s="18"/>
      <c r="N3114" s="20"/>
      <c r="AD3114" s="18"/>
      <c r="AE3114" s="18"/>
      <c r="AJ3114" s="7"/>
      <c r="AL3114" s="7"/>
      <c r="AN3114" s="7"/>
      <c r="AP3114" s="7"/>
      <c r="AR3114" s="7"/>
      <c r="AX3114" s="7"/>
      <c r="AY3114" s="7"/>
      <c r="BE3114" s="9"/>
      <c r="BW3114" s="17"/>
      <c r="CH3114" s="7"/>
      <c r="CJ3114" s="7"/>
      <c r="CP3114" s="7"/>
      <c r="CR3114" s="7"/>
      <c r="CS3114" s="7"/>
      <c r="CU3114" s="16"/>
      <c r="DB3114" s="7"/>
      <c r="DD3114" s="7"/>
      <c r="DF3114" s="9"/>
    </row>
    <row r="3115" spans="3:110" x14ac:dyDescent="0.25">
      <c r="C3115" s="6"/>
      <c r="H3115" s="7"/>
      <c r="L3115" s="18"/>
      <c r="M3115" s="18"/>
      <c r="N3115" s="20"/>
      <c r="AD3115" s="18"/>
      <c r="AE3115" s="18"/>
      <c r="AJ3115" s="7"/>
      <c r="AL3115" s="7"/>
      <c r="AN3115" s="7"/>
      <c r="AP3115" s="7"/>
      <c r="AR3115" s="7"/>
      <c r="AX3115" s="7"/>
      <c r="AY3115" s="7"/>
      <c r="BE3115" s="9"/>
      <c r="BW3115" s="17"/>
      <c r="CH3115" s="7"/>
      <c r="CJ3115" s="7"/>
      <c r="CP3115" s="7"/>
      <c r="CR3115" s="7"/>
      <c r="CS3115" s="7"/>
      <c r="CU3115" s="16"/>
      <c r="DB3115" s="7"/>
      <c r="DD3115" s="7"/>
      <c r="DF3115" s="9"/>
    </row>
    <row r="3116" spans="3:110" x14ac:dyDescent="0.25">
      <c r="C3116" s="6"/>
      <c r="H3116" s="7"/>
      <c r="L3116" s="18"/>
      <c r="M3116" s="18"/>
      <c r="N3116" s="20"/>
      <c r="AD3116" s="18"/>
      <c r="AE3116" s="18"/>
      <c r="AJ3116" s="7"/>
      <c r="AL3116" s="7"/>
      <c r="AN3116" s="7"/>
      <c r="AP3116" s="7"/>
      <c r="AR3116" s="7"/>
      <c r="AX3116" s="7"/>
      <c r="AY3116" s="7"/>
      <c r="BE3116" s="9"/>
      <c r="BW3116" s="17"/>
      <c r="CH3116" s="7"/>
      <c r="CJ3116" s="7"/>
      <c r="CP3116" s="7"/>
      <c r="CR3116" s="7"/>
      <c r="CS3116" s="7"/>
      <c r="CU3116" s="16"/>
      <c r="DB3116" s="7"/>
      <c r="DD3116" s="7"/>
      <c r="DF3116" s="9"/>
    </row>
    <row r="3117" spans="3:110" x14ac:dyDescent="0.25">
      <c r="C3117" s="6"/>
      <c r="H3117" s="7"/>
      <c r="L3117" s="18"/>
      <c r="M3117" s="18"/>
      <c r="N3117" s="20"/>
      <c r="AD3117" s="18"/>
      <c r="AE3117" s="18"/>
      <c r="AJ3117" s="7"/>
      <c r="AL3117" s="7"/>
      <c r="AN3117" s="7"/>
      <c r="AP3117" s="7"/>
      <c r="AR3117" s="7"/>
      <c r="AX3117" s="7"/>
      <c r="AY3117" s="7"/>
      <c r="BE3117" s="9"/>
      <c r="BW3117" s="17"/>
      <c r="CH3117" s="7"/>
      <c r="CJ3117" s="7"/>
      <c r="CP3117" s="7"/>
      <c r="CR3117" s="7"/>
      <c r="CS3117" s="7"/>
      <c r="CU3117" s="16"/>
      <c r="DB3117" s="7"/>
      <c r="DD3117" s="7"/>
      <c r="DF3117" s="9"/>
    </row>
    <row r="3118" spans="3:110" x14ac:dyDescent="0.25">
      <c r="C3118" s="6"/>
      <c r="H3118" s="7"/>
      <c r="L3118" s="18"/>
      <c r="M3118" s="18"/>
      <c r="N3118" s="20"/>
      <c r="AD3118" s="18"/>
      <c r="AE3118" s="18"/>
      <c r="AJ3118" s="7"/>
      <c r="AL3118" s="7"/>
      <c r="AN3118" s="7"/>
      <c r="AP3118" s="7"/>
      <c r="AR3118" s="7"/>
      <c r="AX3118" s="7"/>
      <c r="AY3118" s="7"/>
      <c r="BE3118" s="9"/>
      <c r="BW3118" s="17"/>
      <c r="CH3118" s="7"/>
      <c r="CJ3118" s="7"/>
      <c r="CP3118" s="7"/>
      <c r="CR3118" s="7"/>
      <c r="CS3118" s="7"/>
      <c r="CU3118" s="16"/>
      <c r="DB3118" s="7"/>
      <c r="DD3118" s="7"/>
      <c r="DF3118" s="9"/>
    </row>
    <row r="3119" spans="3:110" x14ac:dyDescent="0.25">
      <c r="C3119" s="6"/>
      <c r="H3119" s="7"/>
      <c r="L3119" s="18"/>
      <c r="M3119" s="18"/>
      <c r="N3119" s="20"/>
      <c r="AD3119" s="18"/>
      <c r="AE3119" s="18"/>
      <c r="AJ3119" s="7"/>
      <c r="AL3119" s="7"/>
      <c r="AN3119" s="7"/>
      <c r="AP3119" s="7"/>
      <c r="AR3119" s="7"/>
      <c r="AX3119" s="7"/>
      <c r="AY3119" s="7"/>
      <c r="BE3119" s="9"/>
      <c r="BW3119" s="17"/>
      <c r="CH3119" s="7"/>
      <c r="CJ3119" s="7"/>
      <c r="CP3119" s="7"/>
      <c r="CR3119" s="7"/>
      <c r="CS3119" s="7"/>
      <c r="CU3119" s="16"/>
      <c r="DB3119" s="7"/>
      <c r="DD3119" s="7"/>
      <c r="DF3119" s="9"/>
    </row>
    <row r="3120" spans="3:110" x14ac:dyDescent="0.25">
      <c r="C3120" s="6"/>
      <c r="H3120" s="7"/>
      <c r="L3120" s="18"/>
      <c r="M3120" s="18"/>
      <c r="N3120" s="20"/>
      <c r="AD3120" s="18"/>
      <c r="AE3120" s="18"/>
      <c r="AJ3120" s="7"/>
      <c r="AL3120" s="7"/>
      <c r="AN3120" s="7"/>
      <c r="AP3120" s="7"/>
      <c r="AR3120" s="7"/>
      <c r="AX3120" s="7"/>
      <c r="AY3120" s="7"/>
      <c r="BE3120" s="9"/>
      <c r="BW3120" s="17"/>
      <c r="CH3120" s="7"/>
      <c r="CJ3120" s="7"/>
      <c r="CP3120" s="7"/>
      <c r="CR3120" s="7"/>
      <c r="CS3120" s="7"/>
      <c r="CU3120" s="16"/>
      <c r="DB3120" s="7"/>
      <c r="DD3120" s="7"/>
      <c r="DF3120" s="9"/>
    </row>
    <row r="3121" spans="3:110" x14ac:dyDescent="0.25">
      <c r="C3121" s="6"/>
      <c r="H3121" s="7"/>
      <c r="L3121" s="18"/>
      <c r="M3121" s="18"/>
      <c r="N3121" s="20"/>
      <c r="AD3121" s="18"/>
      <c r="AE3121" s="18"/>
      <c r="AJ3121" s="7"/>
      <c r="AL3121" s="7"/>
      <c r="AN3121" s="7"/>
      <c r="AP3121" s="7"/>
      <c r="AR3121" s="7"/>
      <c r="AX3121" s="7"/>
      <c r="AY3121" s="7"/>
      <c r="BE3121" s="9"/>
      <c r="BW3121" s="17"/>
      <c r="CH3121" s="7"/>
      <c r="CJ3121" s="7"/>
      <c r="CP3121" s="7"/>
      <c r="CR3121" s="7"/>
      <c r="CS3121" s="7"/>
      <c r="CU3121" s="16"/>
      <c r="DB3121" s="7"/>
      <c r="DD3121" s="7"/>
      <c r="DF3121" s="9"/>
    </row>
    <row r="3122" spans="3:110" x14ac:dyDescent="0.25">
      <c r="C3122" s="6"/>
      <c r="H3122" s="7"/>
      <c r="L3122" s="18"/>
      <c r="M3122" s="18"/>
      <c r="N3122" s="20"/>
      <c r="AD3122" s="18"/>
      <c r="AE3122" s="18"/>
      <c r="AJ3122" s="7"/>
      <c r="AL3122" s="7"/>
      <c r="AN3122" s="7"/>
      <c r="AP3122" s="7"/>
      <c r="AR3122" s="7"/>
      <c r="AX3122" s="7"/>
      <c r="AY3122" s="7"/>
      <c r="BE3122" s="9"/>
      <c r="BW3122" s="17"/>
      <c r="CH3122" s="7"/>
      <c r="CJ3122" s="7"/>
      <c r="CP3122" s="7"/>
      <c r="CR3122" s="7"/>
      <c r="CS3122" s="7"/>
      <c r="CU3122" s="16"/>
      <c r="DB3122" s="7"/>
      <c r="DD3122" s="7"/>
      <c r="DF3122" s="9"/>
    </row>
    <row r="3123" spans="3:110" x14ac:dyDescent="0.25">
      <c r="C3123" s="6"/>
      <c r="H3123" s="7"/>
      <c r="L3123" s="18"/>
      <c r="M3123" s="18"/>
      <c r="N3123" s="20"/>
      <c r="AD3123" s="18"/>
      <c r="AE3123" s="18"/>
      <c r="AJ3123" s="7"/>
      <c r="AL3123" s="7"/>
      <c r="AN3123" s="7"/>
      <c r="AP3123" s="7"/>
      <c r="AR3123" s="7"/>
      <c r="AX3123" s="7"/>
      <c r="AY3123" s="7"/>
      <c r="BE3123" s="9"/>
      <c r="BW3123" s="17"/>
      <c r="CH3123" s="7"/>
      <c r="CJ3123" s="7"/>
      <c r="CP3123" s="7"/>
      <c r="CR3123" s="7"/>
      <c r="CS3123" s="7"/>
      <c r="CU3123" s="16"/>
      <c r="DB3123" s="7"/>
      <c r="DD3123" s="7"/>
      <c r="DF3123" s="9"/>
    </row>
    <row r="3124" spans="3:110" x14ac:dyDescent="0.25">
      <c r="C3124" s="6"/>
      <c r="H3124" s="7"/>
      <c r="L3124" s="18"/>
      <c r="M3124" s="18"/>
      <c r="N3124" s="20"/>
      <c r="AD3124" s="18"/>
      <c r="AE3124" s="18"/>
      <c r="AJ3124" s="7"/>
      <c r="AL3124" s="7"/>
      <c r="AN3124" s="7"/>
      <c r="AP3124" s="7"/>
      <c r="AR3124" s="7"/>
      <c r="AX3124" s="7"/>
      <c r="AY3124" s="7"/>
      <c r="BE3124" s="9"/>
      <c r="BW3124" s="17"/>
      <c r="CH3124" s="7"/>
      <c r="CJ3124" s="7"/>
      <c r="CP3124" s="7"/>
      <c r="CR3124" s="7"/>
      <c r="CS3124" s="7"/>
      <c r="CU3124" s="16"/>
      <c r="DB3124" s="7"/>
      <c r="DD3124" s="7"/>
      <c r="DF3124" s="9"/>
    </row>
    <row r="3125" spans="3:110" x14ac:dyDescent="0.25">
      <c r="C3125" s="6"/>
      <c r="H3125" s="7"/>
      <c r="L3125" s="18"/>
      <c r="M3125" s="18"/>
      <c r="N3125" s="20"/>
      <c r="AD3125" s="18"/>
      <c r="AE3125" s="18"/>
      <c r="AJ3125" s="7"/>
      <c r="AL3125" s="7"/>
      <c r="AN3125" s="7"/>
      <c r="AP3125" s="7"/>
      <c r="AR3125" s="7"/>
      <c r="AX3125" s="7"/>
      <c r="AY3125" s="7"/>
      <c r="BE3125" s="9"/>
      <c r="BW3125" s="17"/>
      <c r="CH3125" s="7"/>
      <c r="CJ3125" s="7"/>
      <c r="CP3125" s="7"/>
      <c r="CR3125" s="7"/>
      <c r="CS3125" s="7"/>
      <c r="CU3125" s="16"/>
      <c r="DB3125" s="7"/>
      <c r="DD3125" s="7"/>
      <c r="DF3125" s="9"/>
    </row>
    <row r="3126" spans="3:110" x14ac:dyDescent="0.25">
      <c r="C3126" s="6"/>
      <c r="H3126" s="7"/>
      <c r="L3126" s="18"/>
      <c r="M3126" s="18"/>
      <c r="N3126" s="20"/>
      <c r="AD3126" s="18"/>
      <c r="AE3126" s="18"/>
      <c r="AJ3126" s="7"/>
      <c r="AL3126" s="7"/>
      <c r="AN3126" s="7"/>
      <c r="AP3126" s="7"/>
      <c r="AR3126" s="7"/>
      <c r="AX3126" s="7"/>
      <c r="AY3126" s="7"/>
      <c r="BE3126" s="9"/>
      <c r="BW3126" s="17"/>
      <c r="CH3126" s="7"/>
      <c r="CJ3126" s="7"/>
      <c r="CP3126" s="7"/>
      <c r="CR3126" s="7"/>
      <c r="CS3126" s="7"/>
      <c r="CU3126" s="16"/>
      <c r="DB3126" s="7"/>
      <c r="DD3126" s="7"/>
      <c r="DF3126" s="9"/>
    </row>
    <row r="3127" spans="3:110" x14ac:dyDescent="0.25">
      <c r="C3127" s="6"/>
      <c r="H3127" s="7"/>
      <c r="L3127" s="18"/>
      <c r="M3127" s="18"/>
      <c r="N3127" s="20"/>
      <c r="AD3127" s="18"/>
      <c r="AE3127" s="18"/>
      <c r="AJ3127" s="7"/>
      <c r="AL3127" s="7"/>
      <c r="AN3127" s="7"/>
      <c r="AP3127" s="7"/>
      <c r="AR3127" s="7"/>
      <c r="AX3127" s="7"/>
      <c r="AY3127" s="7"/>
      <c r="BE3127" s="9"/>
      <c r="BW3127" s="17"/>
      <c r="CH3127" s="7"/>
      <c r="CJ3127" s="7"/>
      <c r="CP3127" s="7"/>
      <c r="CR3127" s="7"/>
      <c r="CS3127" s="7"/>
      <c r="CU3127" s="16"/>
      <c r="DB3127" s="7"/>
      <c r="DD3127" s="7"/>
      <c r="DF3127" s="9"/>
    </row>
    <row r="3128" spans="3:110" x14ac:dyDescent="0.25">
      <c r="C3128" s="6"/>
      <c r="H3128" s="7"/>
      <c r="L3128" s="18"/>
      <c r="M3128" s="18"/>
      <c r="N3128" s="20"/>
      <c r="AD3128" s="18"/>
      <c r="AE3128" s="18"/>
      <c r="AJ3128" s="7"/>
      <c r="AL3128" s="7"/>
      <c r="AN3128" s="7"/>
      <c r="AP3128" s="7"/>
      <c r="AR3128" s="7"/>
      <c r="AX3128" s="7"/>
      <c r="AY3128" s="7"/>
      <c r="BE3128" s="9"/>
      <c r="BW3128" s="17"/>
      <c r="CH3128" s="7"/>
      <c r="CJ3128" s="7"/>
      <c r="CP3128" s="7"/>
      <c r="CR3128" s="7"/>
      <c r="CS3128" s="7"/>
      <c r="CU3128" s="16"/>
      <c r="DB3128" s="7"/>
      <c r="DD3128" s="7"/>
      <c r="DF3128" s="9"/>
    </row>
    <row r="3129" spans="3:110" x14ac:dyDescent="0.25">
      <c r="C3129" s="6"/>
      <c r="H3129" s="7"/>
      <c r="L3129" s="18"/>
      <c r="M3129" s="18"/>
      <c r="N3129" s="20"/>
      <c r="AD3129" s="18"/>
      <c r="AE3129" s="18"/>
      <c r="AJ3129" s="7"/>
      <c r="AL3129" s="7"/>
      <c r="AN3129" s="7"/>
      <c r="AP3129" s="7"/>
      <c r="AR3129" s="7"/>
      <c r="AX3129" s="7"/>
      <c r="AY3129" s="7"/>
      <c r="BE3129" s="9"/>
      <c r="BW3129" s="17"/>
      <c r="CH3129" s="7"/>
      <c r="CJ3129" s="7"/>
      <c r="CP3129" s="7"/>
      <c r="CR3129" s="7"/>
      <c r="CS3129" s="7"/>
      <c r="CU3129" s="16"/>
      <c r="DB3129" s="7"/>
      <c r="DD3129" s="7"/>
      <c r="DF3129" s="9"/>
    </row>
    <row r="3130" spans="3:110" x14ac:dyDescent="0.25">
      <c r="C3130" s="6"/>
      <c r="H3130" s="7"/>
      <c r="L3130" s="18"/>
      <c r="M3130" s="18"/>
      <c r="N3130" s="20"/>
      <c r="AD3130" s="18"/>
      <c r="AE3130" s="18"/>
      <c r="AJ3130" s="7"/>
      <c r="AL3130" s="7"/>
      <c r="AN3130" s="7"/>
      <c r="AP3130" s="7"/>
      <c r="AR3130" s="7"/>
      <c r="AX3130" s="7"/>
      <c r="AY3130" s="7"/>
      <c r="BE3130" s="9"/>
      <c r="BW3130" s="17"/>
      <c r="CH3130" s="7"/>
      <c r="CJ3130" s="7"/>
      <c r="CP3130" s="7"/>
      <c r="CR3130" s="7"/>
      <c r="CS3130" s="7"/>
      <c r="CU3130" s="16"/>
      <c r="DB3130" s="7"/>
      <c r="DD3130" s="7"/>
      <c r="DF3130" s="9"/>
    </row>
    <row r="3131" spans="3:110" x14ac:dyDescent="0.25">
      <c r="C3131" s="6"/>
      <c r="H3131" s="7"/>
      <c r="L3131" s="18"/>
      <c r="M3131" s="18"/>
      <c r="N3131" s="20"/>
      <c r="AD3131" s="18"/>
      <c r="AE3131" s="18"/>
      <c r="AJ3131" s="7"/>
      <c r="AL3131" s="7"/>
      <c r="AN3131" s="7"/>
      <c r="AP3131" s="7"/>
      <c r="AR3131" s="7"/>
      <c r="AX3131" s="7"/>
      <c r="AY3131" s="7"/>
      <c r="BE3131" s="9"/>
      <c r="BW3131" s="17"/>
      <c r="CH3131" s="7"/>
      <c r="CJ3131" s="7"/>
      <c r="CP3131" s="7"/>
      <c r="CR3131" s="7"/>
      <c r="CS3131" s="7"/>
      <c r="CU3131" s="16"/>
      <c r="DB3131" s="7"/>
      <c r="DD3131" s="7"/>
      <c r="DF3131" s="9"/>
    </row>
    <row r="3132" spans="3:110" x14ac:dyDescent="0.25">
      <c r="C3132" s="6"/>
      <c r="H3132" s="7"/>
      <c r="L3132" s="18"/>
      <c r="M3132" s="18"/>
      <c r="N3132" s="20"/>
      <c r="AD3132" s="18"/>
      <c r="AE3132" s="18"/>
      <c r="AJ3132" s="7"/>
      <c r="AL3132" s="7"/>
      <c r="AN3132" s="7"/>
      <c r="AP3132" s="7"/>
      <c r="AR3132" s="7"/>
      <c r="AX3132" s="7"/>
      <c r="AY3132" s="7"/>
      <c r="BE3132" s="9"/>
      <c r="BW3132" s="17"/>
      <c r="CH3132" s="7"/>
      <c r="CJ3132" s="7"/>
      <c r="CP3132" s="7"/>
      <c r="CR3132" s="7"/>
      <c r="CS3132" s="7"/>
      <c r="CU3132" s="16"/>
      <c r="DB3132" s="7"/>
      <c r="DD3132" s="7"/>
      <c r="DF3132" s="9"/>
    </row>
    <row r="3133" spans="3:110" x14ac:dyDescent="0.25">
      <c r="C3133" s="6"/>
      <c r="H3133" s="7"/>
      <c r="L3133" s="18"/>
      <c r="M3133" s="18"/>
      <c r="N3133" s="20"/>
      <c r="AD3133" s="18"/>
      <c r="AE3133" s="18"/>
      <c r="AJ3133" s="7"/>
      <c r="AL3133" s="7"/>
      <c r="AN3133" s="7"/>
      <c r="AP3133" s="7"/>
      <c r="AR3133" s="7"/>
      <c r="AX3133" s="7"/>
      <c r="AY3133" s="7"/>
      <c r="BE3133" s="9"/>
      <c r="BW3133" s="17"/>
      <c r="CH3133" s="7"/>
      <c r="CJ3133" s="7"/>
      <c r="CP3133" s="7"/>
      <c r="CR3133" s="7"/>
      <c r="CS3133" s="7"/>
      <c r="CU3133" s="16"/>
      <c r="DB3133" s="7"/>
      <c r="DD3133" s="7"/>
      <c r="DF3133" s="9"/>
    </row>
    <row r="3134" spans="3:110" x14ac:dyDescent="0.25">
      <c r="C3134" s="6"/>
      <c r="H3134" s="7"/>
      <c r="L3134" s="18"/>
      <c r="M3134" s="18"/>
      <c r="N3134" s="20"/>
      <c r="AD3134" s="18"/>
      <c r="AE3134" s="18"/>
      <c r="AJ3134" s="7"/>
      <c r="AL3134" s="7"/>
      <c r="AN3134" s="7"/>
      <c r="AP3134" s="7"/>
      <c r="AR3134" s="7"/>
      <c r="AX3134" s="7"/>
      <c r="AY3134" s="7"/>
      <c r="BE3134" s="9"/>
      <c r="BW3134" s="17"/>
      <c r="CH3134" s="7"/>
      <c r="CJ3134" s="7"/>
      <c r="CP3134" s="7"/>
      <c r="CR3134" s="7"/>
      <c r="CS3134" s="7"/>
      <c r="CU3134" s="16"/>
      <c r="DB3134" s="7"/>
      <c r="DD3134" s="7"/>
      <c r="DF3134" s="9"/>
    </row>
    <row r="3135" spans="3:110" x14ac:dyDescent="0.25">
      <c r="C3135" s="6"/>
      <c r="H3135" s="7"/>
      <c r="L3135" s="18"/>
      <c r="M3135" s="18"/>
      <c r="N3135" s="20"/>
      <c r="AD3135" s="18"/>
      <c r="AE3135" s="18"/>
      <c r="AJ3135" s="7"/>
      <c r="AL3135" s="7"/>
      <c r="AN3135" s="7"/>
      <c r="AP3135" s="7"/>
      <c r="AR3135" s="7"/>
      <c r="AX3135" s="7"/>
      <c r="AY3135" s="7"/>
      <c r="BE3135" s="9"/>
      <c r="BW3135" s="17"/>
      <c r="CH3135" s="7"/>
      <c r="CJ3135" s="7"/>
      <c r="CP3135" s="7"/>
      <c r="CR3135" s="7"/>
      <c r="CS3135" s="7"/>
      <c r="CU3135" s="16"/>
      <c r="DB3135" s="7"/>
      <c r="DD3135" s="7"/>
      <c r="DF3135" s="9"/>
    </row>
    <row r="3136" spans="3:110" x14ac:dyDescent="0.25">
      <c r="C3136" s="6"/>
      <c r="H3136" s="7"/>
      <c r="L3136" s="18"/>
      <c r="M3136" s="18"/>
      <c r="N3136" s="20"/>
      <c r="AD3136" s="18"/>
      <c r="AE3136" s="18"/>
      <c r="AJ3136" s="7"/>
      <c r="AL3136" s="7"/>
      <c r="AN3136" s="7"/>
      <c r="AP3136" s="7"/>
      <c r="AR3136" s="7"/>
      <c r="AX3136" s="7"/>
      <c r="AY3136" s="7"/>
      <c r="BE3136" s="9"/>
      <c r="BW3136" s="17"/>
      <c r="CH3136" s="7"/>
      <c r="CJ3136" s="7"/>
      <c r="CP3136" s="7"/>
      <c r="CR3136" s="7"/>
      <c r="CS3136" s="7"/>
      <c r="CU3136" s="16"/>
      <c r="DB3136" s="7"/>
      <c r="DD3136" s="7"/>
      <c r="DF3136" s="9"/>
    </row>
    <row r="3137" spans="3:110" x14ac:dyDescent="0.25">
      <c r="C3137" s="6"/>
      <c r="H3137" s="7"/>
      <c r="L3137" s="18"/>
      <c r="M3137" s="18"/>
      <c r="N3137" s="20"/>
      <c r="AD3137" s="18"/>
      <c r="AE3137" s="18"/>
      <c r="AJ3137" s="7"/>
      <c r="AL3137" s="7"/>
      <c r="AN3137" s="7"/>
      <c r="AP3137" s="7"/>
      <c r="AR3137" s="7"/>
      <c r="AX3137" s="7"/>
      <c r="AY3137" s="7"/>
      <c r="BE3137" s="9"/>
      <c r="BW3137" s="17"/>
      <c r="CH3137" s="7"/>
      <c r="CJ3137" s="7"/>
      <c r="CP3137" s="7"/>
      <c r="CR3137" s="7"/>
      <c r="CS3137" s="7"/>
      <c r="CU3137" s="16"/>
      <c r="DB3137" s="7"/>
      <c r="DD3137" s="7"/>
      <c r="DF3137" s="9"/>
    </row>
    <row r="3138" spans="3:110" x14ac:dyDescent="0.25">
      <c r="C3138" s="6"/>
      <c r="H3138" s="7"/>
      <c r="L3138" s="18"/>
      <c r="M3138" s="18"/>
      <c r="N3138" s="20"/>
      <c r="AD3138" s="18"/>
      <c r="AE3138" s="18"/>
      <c r="AJ3138" s="7"/>
      <c r="AL3138" s="7"/>
      <c r="AN3138" s="7"/>
      <c r="AP3138" s="7"/>
      <c r="AR3138" s="7"/>
      <c r="AX3138" s="7"/>
      <c r="AY3138" s="7"/>
      <c r="BE3138" s="9"/>
      <c r="BW3138" s="17"/>
      <c r="CH3138" s="7"/>
      <c r="CJ3138" s="7"/>
      <c r="CP3138" s="7"/>
      <c r="CR3138" s="7"/>
      <c r="CS3138" s="7"/>
      <c r="CU3138" s="16"/>
      <c r="DB3138" s="7"/>
      <c r="DD3138" s="7"/>
      <c r="DF3138" s="9"/>
    </row>
    <row r="3139" spans="3:110" x14ac:dyDescent="0.25">
      <c r="C3139" s="6"/>
      <c r="H3139" s="7"/>
      <c r="L3139" s="18"/>
      <c r="M3139" s="18"/>
      <c r="N3139" s="20"/>
      <c r="AD3139" s="18"/>
      <c r="AE3139" s="18"/>
      <c r="AJ3139" s="7"/>
      <c r="AL3139" s="7"/>
      <c r="AN3139" s="7"/>
      <c r="AP3139" s="7"/>
      <c r="AR3139" s="7"/>
      <c r="AX3139" s="7"/>
      <c r="AY3139" s="7"/>
      <c r="BE3139" s="9"/>
      <c r="BW3139" s="17"/>
      <c r="CH3139" s="7"/>
      <c r="CJ3139" s="7"/>
      <c r="CP3139" s="7"/>
      <c r="CR3139" s="7"/>
      <c r="CS3139" s="7"/>
      <c r="CU3139" s="16"/>
      <c r="DB3139" s="7"/>
      <c r="DD3139" s="7"/>
      <c r="DF3139" s="9"/>
    </row>
    <row r="3140" spans="3:110" x14ac:dyDescent="0.25">
      <c r="C3140" s="6"/>
      <c r="H3140" s="7"/>
      <c r="L3140" s="18"/>
      <c r="M3140" s="18"/>
      <c r="N3140" s="20"/>
      <c r="AD3140" s="18"/>
      <c r="AE3140" s="18"/>
      <c r="AJ3140" s="7"/>
      <c r="AL3140" s="7"/>
      <c r="AN3140" s="7"/>
      <c r="AP3140" s="7"/>
      <c r="AR3140" s="7"/>
      <c r="AX3140" s="7"/>
      <c r="AY3140" s="7"/>
      <c r="BE3140" s="9"/>
      <c r="BW3140" s="17"/>
      <c r="CH3140" s="7"/>
      <c r="CJ3140" s="7"/>
      <c r="CP3140" s="7"/>
      <c r="CR3140" s="7"/>
      <c r="CS3140" s="7"/>
      <c r="CU3140" s="16"/>
      <c r="DB3140" s="7"/>
      <c r="DD3140" s="7"/>
      <c r="DF3140" s="9"/>
    </row>
    <row r="3141" spans="3:110" x14ac:dyDescent="0.25">
      <c r="C3141" s="6"/>
      <c r="H3141" s="7"/>
      <c r="L3141" s="18"/>
      <c r="M3141" s="18"/>
      <c r="N3141" s="20"/>
      <c r="AD3141" s="18"/>
      <c r="AE3141" s="18"/>
      <c r="AJ3141" s="7"/>
      <c r="AL3141" s="7"/>
      <c r="AN3141" s="7"/>
      <c r="AP3141" s="7"/>
      <c r="AR3141" s="7"/>
      <c r="AX3141" s="7"/>
      <c r="AY3141" s="7"/>
      <c r="BE3141" s="9"/>
      <c r="BW3141" s="17"/>
      <c r="CH3141" s="7"/>
      <c r="CJ3141" s="7"/>
      <c r="CP3141" s="7"/>
      <c r="CR3141" s="7"/>
      <c r="CS3141" s="7"/>
      <c r="CU3141" s="16"/>
      <c r="DB3141" s="7"/>
      <c r="DD3141" s="7"/>
      <c r="DF3141" s="9"/>
    </row>
    <row r="3142" spans="3:110" x14ac:dyDescent="0.25">
      <c r="C3142" s="6"/>
      <c r="H3142" s="7"/>
      <c r="L3142" s="18"/>
      <c r="M3142" s="18"/>
      <c r="N3142" s="20"/>
      <c r="AD3142" s="18"/>
      <c r="AE3142" s="18"/>
      <c r="AJ3142" s="7"/>
      <c r="AL3142" s="7"/>
      <c r="AN3142" s="7"/>
      <c r="AP3142" s="7"/>
      <c r="AR3142" s="7"/>
      <c r="AX3142" s="7"/>
      <c r="AY3142" s="7"/>
      <c r="BE3142" s="9"/>
      <c r="BW3142" s="17"/>
      <c r="CH3142" s="7"/>
      <c r="CJ3142" s="7"/>
      <c r="CP3142" s="7"/>
      <c r="CR3142" s="7"/>
      <c r="CS3142" s="7"/>
      <c r="CU3142" s="16"/>
      <c r="DB3142" s="7"/>
      <c r="DD3142" s="7"/>
      <c r="DF3142" s="9"/>
    </row>
    <row r="3143" spans="3:110" x14ac:dyDescent="0.25">
      <c r="C3143" s="6"/>
      <c r="H3143" s="7"/>
      <c r="L3143" s="18"/>
      <c r="M3143" s="18"/>
      <c r="N3143" s="20"/>
      <c r="AD3143" s="18"/>
      <c r="AE3143" s="18"/>
      <c r="AJ3143" s="7"/>
      <c r="AL3143" s="7"/>
      <c r="AN3143" s="7"/>
      <c r="AP3143" s="7"/>
      <c r="AR3143" s="7"/>
      <c r="AX3143" s="7"/>
      <c r="AY3143" s="7"/>
      <c r="BE3143" s="9"/>
      <c r="BW3143" s="17"/>
      <c r="CH3143" s="7"/>
      <c r="CJ3143" s="7"/>
      <c r="CP3143" s="7"/>
      <c r="CR3143" s="7"/>
      <c r="CS3143" s="7"/>
      <c r="CU3143" s="16"/>
      <c r="DB3143" s="7"/>
      <c r="DD3143" s="7"/>
      <c r="DF3143" s="9"/>
    </row>
    <row r="3144" spans="3:110" x14ac:dyDescent="0.25">
      <c r="C3144" s="6"/>
      <c r="H3144" s="7"/>
      <c r="L3144" s="18"/>
      <c r="M3144" s="18"/>
      <c r="N3144" s="20"/>
      <c r="AD3144" s="18"/>
      <c r="AE3144" s="18"/>
      <c r="AJ3144" s="7"/>
      <c r="AL3144" s="7"/>
      <c r="AN3144" s="7"/>
      <c r="AP3144" s="7"/>
      <c r="AR3144" s="7"/>
      <c r="AX3144" s="7"/>
      <c r="AY3144" s="7"/>
      <c r="BE3144" s="9"/>
      <c r="BW3144" s="17"/>
      <c r="CH3144" s="7"/>
      <c r="CJ3144" s="7"/>
      <c r="CP3144" s="7"/>
      <c r="CR3144" s="7"/>
      <c r="CS3144" s="7"/>
      <c r="CU3144" s="16"/>
      <c r="DB3144" s="7"/>
      <c r="DD3144" s="7"/>
      <c r="DF3144" s="9"/>
    </row>
    <row r="3145" spans="3:110" x14ac:dyDescent="0.25">
      <c r="C3145" s="6"/>
      <c r="H3145" s="7"/>
      <c r="L3145" s="18"/>
      <c r="M3145" s="18"/>
      <c r="N3145" s="20"/>
      <c r="AD3145" s="18"/>
      <c r="AE3145" s="18"/>
      <c r="AJ3145" s="7"/>
      <c r="AL3145" s="7"/>
      <c r="AN3145" s="7"/>
      <c r="AP3145" s="7"/>
      <c r="AR3145" s="7"/>
      <c r="AX3145" s="7"/>
      <c r="AY3145" s="7"/>
      <c r="BE3145" s="9"/>
      <c r="BW3145" s="17"/>
      <c r="CH3145" s="7"/>
      <c r="CJ3145" s="7"/>
      <c r="CP3145" s="7"/>
      <c r="CR3145" s="7"/>
      <c r="CS3145" s="7"/>
      <c r="CU3145" s="16"/>
      <c r="DB3145" s="7"/>
      <c r="DD3145" s="7"/>
      <c r="DF3145" s="9"/>
    </row>
    <row r="3146" spans="3:110" x14ac:dyDescent="0.25">
      <c r="C3146" s="6"/>
      <c r="H3146" s="7"/>
      <c r="L3146" s="18"/>
      <c r="M3146" s="18"/>
      <c r="N3146" s="20"/>
      <c r="AD3146" s="18"/>
      <c r="AE3146" s="18"/>
      <c r="AJ3146" s="7"/>
      <c r="AL3146" s="7"/>
      <c r="AN3146" s="7"/>
      <c r="AP3146" s="7"/>
      <c r="AR3146" s="7"/>
      <c r="AX3146" s="7"/>
      <c r="AY3146" s="7"/>
      <c r="BE3146" s="9"/>
      <c r="BW3146" s="17"/>
      <c r="CH3146" s="7"/>
      <c r="CJ3146" s="7"/>
      <c r="CP3146" s="7"/>
      <c r="CR3146" s="7"/>
      <c r="CS3146" s="7"/>
      <c r="CU3146" s="16"/>
      <c r="DB3146" s="7"/>
      <c r="DD3146" s="7"/>
      <c r="DF3146" s="9"/>
    </row>
    <row r="3147" spans="3:110" x14ac:dyDescent="0.25">
      <c r="C3147" s="6"/>
      <c r="H3147" s="7"/>
      <c r="L3147" s="18"/>
      <c r="M3147" s="18"/>
      <c r="N3147" s="20"/>
      <c r="AD3147" s="18"/>
      <c r="AE3147" s="18"/>
      <c r="AJ3147" s="7"/>
      <c r="AL3147" s="7"/>
      <c r="AN3147" s="7"/>
      <c r="AP3147" s="7"/>
      <c r="AR3147" s="7"/>
      <c r="AX3147" s="7"/>
      <c r="AY3147" s="7"/>
      <c r="BE3147" s="9"/>
      <c r="BW3147" s="17"/>
      <c r="CH3147" s="7"/>
      <c r="CJ3147" s="7"/>
      <c r="CP3147" s="7"/>
      <c r="CR3147" s="7"/>
      <c r="CS3147" s="7"/>
      <c r="CU3147" s="16"/>
      <c r="DB3147" s="7"/>
      <c r="DD3147" s="7"/>
      <c r="DF3147" s="9"/>
    </row>
    <row r="3148" spans="3:110" x14ac:dyDescent="0.25">
      <c r="C3148" s="6"/>
      <c r="H3148" s="7"/>
      <c r="L3148" s="18"/>
      <c r="M3148" s="18"/>
      <c r="N3148" s="20"/>
      <c r="AD3148" s="18"/>
      <c r="AE3148" s="18"/>
      <c r="AJ3148" s="7"/>
      <c r="AL3148" s="7"/>
      <c r="AN3148" s="7"/>
      <c r="AP3148" s="7"/>
      <c r="AR3148" s="7"/>
      <c r="AX3148" s="7"/>
      <c r="AY3148" s="7"/>
      <c r="BE3148" s="9"/>
      <c r="BW3148" s="17"/>
      <c r="CH3148" s="7"/>
      <c r="CJ3148" s="7"/>
      <c r="CP3148" s="7"/>
      <c r="CR3148" s="7"/>
      <c r="CS3148" s="7"/>
      <c r="CU3148" s="16"/>
      <c r="DB3148" s="7"/>
      <c r="DD3148" s="7"/>
      <c r="DF3148" s="9"/>
    </row>
    <row r="3149" spans="3:110" x14ac:dyDescent="0.25">
      <c r="C3149" s="6"/>
      <c r="H3149" s="7"/>
      <c r="L3149" s="18"/>
      <c r="M3149" s="18"/>
      <c r="N3149" s="20"/>
      <c r="AD3149" s="18"/>
      <c r="AE3149" s="18"/>
      <c r="AJ3149" s="7"/>
      <c r="AL3149" s="7"/>
      <c r="AN3149" s="7"/>
      <c r="AP3149" s="7"/>
      <c r="AR3149" s="7"/>
      <c r="AX3149" s="7"/>
      <c r="AY3149" s="7"/>
      <c r="BE3149" s="9"/>
      <c r="BW3149" s="17"/>
      <c r="CH3149" s="7"/>
      <c r="CJ3149" s="7"/>
      <c r="CP3149" s="7"/>
      <c r="CR3149" s="7"/>
      <c r="CS3149" s="7"/>
      <c r="CU3149" s="16"/>
      <c r="DB3149" s="7"/>
      <c r="DD3149" s="7"/>
      <c r="DF3149" s="9"/>
    </row>
    <row r="3150" spans="3:110" x14ac:dyDescent="0.25">
      <c r="C3150" s="6"/>
      <c r="H3150" s="7"/>
      <c r="L3150" s="18"/>
      <c r="M3150" s="18"/>
      <c r="N3150" s="20"/>
      <c r="AD3150" s="18"/>
      <c r="AE3150" s="18"/>
      <c r="AJ3150" s="7"/>
      <c r="AL3150" s="7"/>
      <c r="AN3150" s="7"/>
      <c r="AP3150" s="7"/>
      <c r="AR3150" s="7"/>
      <c r="AX3150" s="7"/>
      <c r="AY3150" s="7"/>
      <c r="BE3150" s="9"/>
      <c r="BW3150" s="17"/>
      <c r="CH3150" s="7"/>
      <c r="CJ3150" s="7"/>
      <c r="CP3150" s="7"/>
      <c r="CR3150" s="7"/>
      <c r="CS3150" s="7"/>
      <c r="CU3150" s="16"/>
      <c r="DB3150" s="7"/>
      <c r="DD3150" s="7"/>
      <c r="DF3150" s="9"/>
    </row>
    <row r="3151" spans="3:110" x14ac:dyDescent="0.25">
      <c r="C3151" s="6"/>
      <c r="H3151" s="7"/>
      <c r="L3151" s="18"/>
      <c r="M3151" s="18"/>
      <c r="N3151" s="20"/>
      <c r="AD3151" s="18"/>
      <c r="AE3151" s="18"/>
      <c r="AJ3151" s="7"/>
      <c r="AL3151" s="7"/>
      <c r="AN3151" s="7"/>
      <c r="AP3151" s="7"/>
      <c r="AR3151" s="7"/>
      <c r="AX3151" s="7"/>
      <c r="AY3151" s="7"/>
      <c r="BE3151" s="9"/>
      <c r="BW3151" s="17"/>
      <c r="CH3151" s="7"/>
      <c r="CJ3151" s="7"/>
      <c r="CP3151" s="7"/>
      <c r="CR3151" s="7"/>
      <c r="CS3151" s="7"/>
      <c r="CU3151" s="16"/>
      <c r="DB3151" s="7"/>
      <c r="DD3151" s="7"/>
      <c r="DF3151" s="9"/>
    </row>
    <row r="3152" spans="3:110" x14ac:dyDescent="0.25">
      <c r="C3152" s="6"/>
      <c r="H3152" s="7"/>
      <c r="L3152" s="18"/>
      <c r="M3152" s="18"/>
      <c r="N3152" s="20"/>
      <c r="AD3152" s="18"/>
      <c r="AE3152" s="18"/>
      <c r="AJ3152" s="7"/>
      <c r="AL3152" s="7"/>
      <c r="AN3152" s="7"/>
      <c r="AP3152" s="7"/>
      <c r="AR3152" s="7"/>
      <c r="AX3152" s="7"/>
      <c r="AY3152" s="7"/>
      <c r="BE3152" s="9"/>
      <c r="BW3152" s="17"/>
      <c r="CH3152" s="7"/>
      <c r="CJ3152" s="7"/>
      <c r="CP3152" s="7"/>
      <c r="CR3152" s="7"/>
      <c r="CS3152" s="7"/>
      <c r="CU3152" s="16"/>
      <c r="DB3152" s="7"/>
      <c r="DD3152" s="7"/>
      <c r="DF3152" s="9"/>
    </row>
    <row r="3153" spans="3:110" x14ac:dyDescent="0.25">
      <c r="C3153" s="6"/>
      <c r="H3153" s="7"/>
      <c r="L3153" s="18"/>
      <c r="M3153" s="18"/>
      <c r="N3153" s="20"/>
      <c r="AD3153" s="18"/>
      <c r="AE3153" s="18"/>
      <c r="AJ3153" s="7"/>
      <c r="AL3153" s="7"/>
      <c r="AN3153" s="7"/>
      <c r="AP3153" s="7"/>
      <c r="AR3153" s="7"/>
      <c r="AX3153" s="7"/>
      <c r="AY3153" s="7"/>
      <c r="BE3153" s="9"/>
      <c r="BW3153" s="17"/>
      <c r="CH3153" s="7"/>
      <c r="CJ3153" s="7"/>
      <c r="CP3153" s="7"/>
      <c r="CR3153" s="7"/>
      <c r="CS3153" s="7"/>
      <c r="CU3153" s="16"/>
      <c r="DB3153" s="7"/>
      <c r="DD3153" s="7"/>
      <c r="DF3153" s="9"/>
    </row>
    <row r="3154" spans="3:110" x14ac:dyDescent="0.25">
      <c r="C3154" s="6"/>
      <c r="H3154" s="7"/>
      <c r="L3154" s="18"/>
      <c r="M3154" s="18"/>
      <c r="N3154" s="20"/>
      <c r="AD3154" s="18"/>
      <c r="AE3154" s="18"/>
      <c r="AJ3154" s="7"/>
      <c r="AL3154" s="7"/>
      <c r="AN3154" s="7"/>
      <c r="AP3154" s="7"/>
      <c r="AR3154" s="7"/>
      <c r="AX3154" s="7"/>
      <c r="AY3154" s="7"/>
      <c r="BE3154" s="9"/>
      <c r="BW3154" s="17"/>
      <c r="CH3154" s="7"/>
      <c r="CJ3154" s="7"/>
      <c r="CP3154" s="7"/>
      <c r="CR3154" s="7"/>
      <c r="CS3154" s="7"/>
      <c r="CU3154" s="16"/>
      <c r="DB3154" s="7"/>
      <c r="DD3154" s="7"/>
      <c r="DF3154" s="9"/>
    </row>
    <row r="3155" spans="3:110" x14ac:dyDescent="0.25">
      <c r="C3155" s="6"/>
      <c r="H3155" s="7"/>
      <c r="L3155" s="18"/>
      <c r="M3155" s="18"/>
      <c r="N3155" s="20"/>
      <c r="AD3155" s="18"/>
      <c r="AE3155" s="18"/>
      <c r="AJ3155" s="7"/>
      <c r="AL3155" s="7"/>
      <c r="AN3155" s="7"/>
      <c r="AP3155" s="7"/>
      <c r="AR3155" s="7"/>
      <c r="AX3155" s="7"/>
      <c r="AY3155" s="7"/>
      <c r="BE3155" s="9"/>
      <c r="BW3155" s="17"/>
      <c r="CH3155" s="7"/>
      <c r="CJ3155" s="7"/>
      <c r="CP3155" s="7"/>
      <c r="CR3155" s="7"/>
      <c r="CS3155" s="7"/>
      <c r="CU3155" s="16"/>
      <c r="DB3155" s="7"/>
      <c r="DD3155" s="7"/>
      <c r="DF3155" s="9"/>
    </row>
    <row r="3156" spans="3:110" x14ac:dyDescent="0.25">
      <c r="C3156" s="6"/>
      <c r="H3156" s="7"/>
      <c r="L3156" s="18"/>
      <c r="M3156" s="18"/>
      <c r="N3156" s="20"/>
      <c r="AD3156" s="18"/>
      <c r="AE3156" s="18"/>
      <c r="AJ3156" s="7"/>
      <c r="AL3156" s="7"/>
      <c r="AN3156" s="7"/>
      <c r="AP3156" s="7"/>
      <c r="AR3156" s="7"/>
      <c r="AX3156" s="7"/>
      <c r="AY3156" s="7"/>
      <c r="BE3156" s="9"/>
      <c r="BW3156" s="17"/>
      <c r="CH3156" s="7"/>
      <c r="CJ3156" s="7"/>
      <c r="CP3156" s="7"/>
      <c r="CR3156" s="7"/>
      <c r="CS3156" s="7"/>
      <c r="CU3156" s="16"/>
      <c r="DB3156" s="7"/>
      <c r="DD3156" s="7"/>
      <c r="DF3156" s="9"/>
    </row>
    <row r="3157" spans="3:110" x14ac:dyDescent="0.25">
      <c r="C3157" s="6"/>
      <c r="H3157" s="7"/>
      <c r="L3157" s="18"/>
      <c r="M3157" s="18"/>
      <c r="N3157" s="20"/>
      <c r="AD3157" s="18"/>
      <c r="AE3157" s="18"/>
      <c r="AJ3157" s="7"/>
      <c r="AL3157" s="7"/>
      <c r="AN3157" s="7"/>
      <c r="AP3157" s="7"/>
      <c r="AR3157" s="7"/>
      <c r="AX3157" s="7"/>
      <c r="AY3157" s="7"/>
      <c r="BE3157" s="9"/>
      <c r="BW3157" s="17"/>
      <c r="CH3157" s="7"/>
      <c r="CJ3157" s="7"/>
      <c r="CP3157" s="7"/>
      <c r="CR3157" s="7"/>
      <c r="CS3157" s="7"/>
      <c r="CU3157" s="16"/>
      <c r="DB3157" s="7"/>
      <c r="DD3157" s="7"/>
      <c r="DF3157" s="9"/>
    </row>
    <row r="3158" spans="3:110" x14ac:dyDescent="0.25">
      <c r="C3158" s="6"/>
      <c r="H3158" s="7"/>
      <c r="L3158" s="18"/>
      <c r="M3158" s="18"/>
      <c r="N3158" s="20"/>
      <c r="AD3158" s="18"/>
      <c r="AE3158" s="18"/>
      <c r="AJ3158" s="7"/>
      <c r="AL3158" s="7"/>
      <c r="AN3158" s="7"/>
      <c r="AP3158" s="7"/>
      <c r="AR3158" s="7"/>
      <c r="AX3158" s="7"/>
      <c r="AY3158" s="7"/>
      <c r="BE3158" s="9"/>
      <c r="BW3158" s="17"/>
      <c r="CH3158" s="7"/>
      <c r="CJ3158" s="7"/>
      <c r="CP3158" s="7"/>
      <c r="CR3158" s="7"/>
      <c r="CS3158" s="7"/>
      <c r="CU3158" s="16"/>
      <c r="DB3158" s="7"/>
      <c r="DD3158" s="7"/>
      <c r="DF3158" s="9"/>
    </row>
    <row r="3159" spans="3:110" x14ac:dyDescent="0.25">
      <c r="C3159" s="6"/>
      <c r="H3159" s="7"/>
      <c r="L3159" s="18"/>
      <c r="M3159" s="18"/>
      <c r="N3159" s="20"/>
      <c r="AD3159" s="18"/>
      <c r="AE3159" s="18"/>
      <c r="AJ3159" s="7"/>
      <c r="AL3159" s="7"/>
      <c r="AN3159" s="7"/>
      <c r="AP3159" s="7"/>
      <c r="AR3159" s="7"/>
      <c r="AX3159" s="7"/>
      <c r="AY3159" s="7"/>
      <c r="BE3159" s="9"/>
      <c r="BW3159" s="17"/>
      <c r="CH3159" s="7"/>
      <c r="CJ3159" s="7"/>
      <c r="CP3159" s="7"/>
      <c r="CR3159" s="7"/>
      <c r="CS3159" s="7"/>
      <c r="CU3159" s="16"/>
      <c r="DB3159" s="7"/>
      <c r="DD3159" s="7"/>
      <c r="DF3159" s="9"/>
    </row>
    <row r="3160" spans="3:110" x14ac:dyDescent="0.25">
      <c r="C3160" s="6"/>
      <c r="H3160" s="7"/>
      <c r="L3160" s="18"/>
      <c r="M3160" s="18"/>
      <c r="N3160" s="20"/>
      <c r="AD3160" s="18"/>
      <c r="AE3160" s="18"/>
      <c r="AJ3160" s="7"/>
      <c r="AL3160" s="7"/>
      <c r="AN3160" s="7"/>
      <c r="AP3160" s="7"/>
      <c r="AR3160" s="7"/>
      <c r="AX3160" s="7"/>
      <c r="AY3160" s="7"/>
      <c r="BE3160" s="9"/>
      <c r="BW3160" s="17"/>
      <c r="CH3160" s="7"/>
      <c r="CJ3160" s="7"/>
      <c r="CP3160" s="7"/>
      <c r="CR3160" s="7"/>
      <c r="CS3160" s="7"/>
      <c r="CU3160" s="16"/>
      <c r="DB3160" s="7"/>
      <c r="DD3160" s="7"/>
      <c r="DF3160" s="9"/>
    </row>
    <row r="3161" spans="3:110" x14ac:dyDescent="0.25">
      <c r="C3161" s="6"/>
      <c r="H3161" s="7"/>
      <c r="L3161" s="18"/>
      <c r="M3161" s="18"/>
      <c r="N3161" s="20"/>
      <c r="AD3161" s="18"/>
      <c r="AE3161" s="18"/>
      <c r="AJ3161" s="7"/>
      <c r="AL3161" s="7"/>
      <c r="AN3161" s="7"/>
      <c r="AP3161" s="7"/>
      <c r="AR3161" s="7"/>
      <c r="AX3161" s="7"/>
      <c r="AY3161" s="7"/>
      <c r="BE3161" s="9"/>
      <c r="BW3161" s="17"/>
      <c r="CH3161" s="7"/>
      <c r="CJ3161" s="7"/>
      <c r="CP3161" s="7"/>
      <c r="CR3161" s="7"/>
      <c r="CS3161" s="7"/>
      <c r="CU3161" s="16"/>
      <c r="DB3161" s="7"/>
      <c r="DD3161" s="7"/>
      <c r="DF3161" s="9"/>
    </row>
    <row r="3162" spans="3:110" x14ac:dyDescent="0.25">
      <c r="C3162" s="6"/>
      <c r="H3162" s="7"/>
      <c r="L3162" s="18"/>
      <c r="M3162" s="18"/>
      <c r="N3162" s="20"/>
      <c r="AD3162" s="18"/>
      <c r="AE3162" s="18"/>
      <c r="AJ3162" s="7"/>
      <c r="AL3162" s="7"/>
      <c r="AN3162" s="7"/>
      <c r="AP3162" s="7"/>
      <c r="AR3162" s="7"/>
      <c r="AX3162" s="7"/>
      <c r="AY3162" s="7"/>
      <c r="BE3162" s="9"/>
      <c r="BW3162" s="17"/>
      <c r="CH3162" s="7"/>
      <c r="CJ3162" s="7"/>
      <c r="CP3162" s="7"/>
      <c r="CR3162" s="7"/>
      <c r="CS3162" s="7"/>
      <c r="CU3162" s="16"/>
      <c r="DB3162" s="7"/>
      <c r="DD3162" s="7"/>
      <c r="DF3162" s="9"/>
    </row>
    <row r="3163" spans="3:110" x14ac:dyDescent="0.25">
      <c r="C3163" s="6"/>
      <c r="H3163" s="7"/>
      <c r="L3163" s="18"/>
      <c r="M3163" s="18"/>
      <c r="N3163" s="20"/>
      <c r="AD3163" s="18"/>
      <c r="AE3163" s="18"/>
      <c r="AJ3163" s="7"/>
      <c r="AL3163" s="7"/>
      <c r="AN3163" s="7"/>
      <c r="AP3163" s="7"/>
      <c r="AR3163" s="7"/>
      <c r="AX3163" s="7"/>
      <c r="AY3163" s="7"/>
      <c r="BE3163" s="9"/>
      <c r="BW3163" s="17"/>
      <c r="CH3163" s="7"/>
      <c r="CJ3163" s="7"/>
      <c r="CP3163" s="7"/>
      <c r="CR3163" s="7"/>
      <c r="CS3163" s="7"/>
      <c r="CU3163" s="16"/>
      <c r="DB3163" s="7"/>
      <c r="DD3163" s="7"/>
      <c r="DF3163" s="9"/>
    </row>
    <row r="3164" spans="3:110" x14ac:dyDescent="0.25">
      <c r="C3164" s="6"/>
      <c r="H3164" s="7"/>
      <c r="L3164" s="18"/>
      <c r="M3164" s="18"/>
      <c r="N3164" s="20"/>
      <c r="AD3164" s="18"/>
      <c r="AE3164" s="18"/>
      <c r="AJ3164" s="7"/>
      <c r="AL3164" s="7"/>
      <c r="AN3164" s="7"/>
      <c r="AP3164" s="7"/>
      <c r="AR3164" s="7"/>
      <c r="AX3164" s="7"/>
      <c r="AY3164" s="7"/>
      <c r="BE3164" s="9"/>
      <c r="BW3164" s="17"/>
      <c r="CH3164" s="7"/>
      <c r="CJ3164" s="7"/>
      <c r="CP3164" s="7"/>
      <c r="CR3164" s="7"/>
      <c r="CS3164" s="7"/>
      <c r="CU3164" s="16"/>
      <c r="DB3164" s="7"/>
      <c r="DD3164" s="7"/>
      <c r="DF3164" s="9"/>
    </row>
    <row r="3165" spans="3:110" x14ac:dyDescent="0.25">
      <c r="C3165" s="6"/>
      <c r="H3165" s="7"/>
      <c r="L3165" s="18"/>
      <c r="M3165" s="18"/>
      <c r="N3165" s="20"/>
      <c r="AD3165" s="18"/>
      <c r="AE3165" s="18"/>
      <c r="AJ3165" s="7"/>
      <c r="AL3165" s="7"/>
      <c r="AN3165" s="7"/>
      <c r="AP3165" s="7"/>
      <c r="AR3165" s="7"/>
      <c r="AX3165" s="7"/>
      <c r="AY3165" s="7"/>
      <c r="BE3165" s="9"/>
      <c r="BW3165" s="17"/>
      <c r="CH3165" s="7"/>
      <c r="CJ3165" s="7"/>
      <c r="CP3165" s="7"/>
      <c r="CR3165" s="7"/>
      <c r="CS3165" s="7"/>
      <c r="CU3165" s="16"/>
      <c r="DB3165" s="7"/>
      <c r="DD3165" s="7"/>
      <c r="DF3165" s="9"/>
    </row>
    <row r="3166" spans="3:110" x14ac:dyDescent="0.25">
      <c r="C3166" s="6"/>
      <c r="H3166" s="7"/>
      <c r="L3166" s="18"/>
      <c r="M3166" s="18"/>
      <c r="N3166" s="20"/>
      <c r="AD3166" s="18"/>
      <c r="AE3166" s="18"/>
      <c r="AJ3166" s="7"/>
      <c r="AL3166" s="7"/>
      <c r="AN3166" s="7"/>
      <c r="AP3166" s="7"/>
      <c r="AR3166" s="7"/>
      <c r="AX3166" s="7"/>
      <c r="AY3166" s="7"/>
      <c r="BE3166" s="9"/>
      <c r="BW3166" s="17"/>
      <c r="CH3166" s="7"/>
      <c r="CJ3166" s="7"/>
      <c r="CP3166" s="7"/>
      <c r="CR3166" s="7"/>
      <c r="CS3166" s="7"/>
      <c r="CU3166" s="16"/>
      <c r="DB3166" s="7"/>
      <c r="DD3166" s="7"/>
      <c r="DF3166" s="9"/>
    </row>
    <row r="3167" spans="3:110" x14ac:dyDescent="0.25">
      <c r="C3167" s="6"/>
      <c r="H3167" s="7"/>
      <c r="L3167" s="18"/>
      <c r="M3167" s="18"/>
      <c r="N3167" s="20"/>
      <c r="AD3167" s="18"/>
      <c r="AE3167" s="18"/>
      <c r="AJ3167" s="7"/>
      <c r="AL3167" s="7"/>
      <c r="AN3167" s="7"/>
      <c r="AP3167" s="7"/>
      <c r="AR3167" s="7"/>
      <c r="AX3167" s="7"/>
      <c r="AY3167" s="7"/>
      <c r="BE3167" s="9"/>
      <c r="BW3167" s="17"/>
      <c r="CH3167" s="7"/>
      <c r="CJ3167" s="7"/>
      <c r="CP3167" s="7"/>
      <c r="CR3167" s="7"/>
      <c r="CS3167" s="7"/>
      <c r="CU3167" s="16"/>
      <c r="DB3167" s="7"/>
      <c r="DD3167" s="7"/>
      <c r="DF3167" s="9"/>
    </row>
    <row r="3168" spans="3:110" x14ac:dyDescent="0.25">
      <c r="C3168" s="6"/>
      <c r="H3168" s="7"/>
      <c r="L3168" s="18"/>
      <c r="M3168" s="18"/>
      <c r="N3168" s="20"/>
      <c r="AD3168" s="18"/>
      <c r="AE3168" s="18"/>
      <c r="AJ3168" s="7"/>
      <c r="AL3168" s="7"/>
      <c r="AN3168" s="7"/>
      <c r="AP3168" s="7"/>
      <c r="AR3168" s="7"/>
      <c r="AX3168" s="7"/>
      <c r="AY3168" s="7"/>
      <c r="BE3168" s="9"/>
      <c r="BW3168" s="17"/>
      <c r="CH3168" s="7"/>
      <c r="CJ3168" s="7"/>
      <c r="CP3168" s="7"/>
      <c r="CR3168" s="7"/>
      <c r="CS3168" s="7"/>
      <c r="CU3168" s="16"/>
      <c r="DB3168" s="7"/>
      <c r="DD3168" s="7"/>
      <c r="DF3168" s="9"/>
    </row>
    <row r="3169" spans="3:110" x14ac:dyDescent="0.25">
      <c r="C3169" s="6"/>
      <c r="H3169" s="7"/>
      <c r="L3169" s="18"/>
      <c r="M3169" s="18"/>
      <c r="N3169" s="20"/>
      <c r="AD3169" s="18"/>
      <c r="AE3169" s="18"/>
      <c r="AJ3169" s="7"/>
      <c r="AL3169" s="7"/>
      <c r="AN3169" s="7"/>
      <c r="AP3169" s="7"/>
      <c r="AR3169" s="7"/>
      <c r="AX3169" s="7"/>
      <c r="AY3169" s="7"/>
      <c r="BE3169" s="9"/>
      <c r="BW3169" s="17"/>
      <c r="CH3169" s="7"/>
      <c r="CJ3169" s="7"/>
      <c r="CP3169" s="7"/>
      <c r="CR3169" s="7"/>
      <c r="CS3169" s="7"/>
      <c r="CU3169" s="16"/>
      <c r="DB3169" s="7"/>
      <c r="DD3169" s="7"/>
      <c r="DF3169" s="9"/>
    </row>
    <row r="3170" spans="3:110" x14ac:dyDescent="0.25">
      <c r="C3170" s="6"/>
      <c r="H3170" s="7"/>
      <c r="L3170" s="18"/>
      <c r="M3170" s="18"/>
      <c r="N3170" s="20"/>
      <c r="AD3170" s="18"/>
      <c r="AE3170" s="18"/>
      <c r="AJ3170" s="7"/>
      <c r="AL3170" s="7"/>
      <c r="AN3170" s="7"/>
      <c r="AP3170" s="7"/>
      <c r="AR3170" s="7"/>
      <c r="AX3170" s="7"/>
      <c r="AY3170" s="7"/>
      <c r="BE3170" s="9"/>
      <c r="BW3170" s="17"/>
      <c r="CH3170" s="7"/>
      <c r="CJ3170" s="7"/>
      <c r="CP3170" s="7"/>
      <c r="CR3170" s="7"/>
      <c r="CS3170" s="7"/>
      <c r="CU3170" s="16"/>
      <c r="DB3170" s="7"/>
      <c r="DD3170" s="7"/>
      <c r="DF3170" s="9"/>
    </row>
    <row r="3171" spans="3:110" x14ac:dyDescent="0.25">
      <c r="C3171" s="6"/>
      <c r="H3171" s="7"/>
      <c r="L3171" s="18"/>
      <c r="M3171" s="18"/>
      <c r="N3171" s="20"/>
      <c r="AD3171" s="18"/>
      <c r="AE3171" s="18"/>
      <c r="AJ3171" s="7"/>
      <c r="AL3171" s="7"/>
      <c r="AN3171" s="7"/>
      <c r="AP3171" s="7"/>
      <c r="AR3171" s="7"/>
      <c r="AX3171" s="7"/>
      <c r="AY3171" s="7"/>
      <c r="BE3171" s="9"/>
      <c r="BW3171" s="17"/>
      <c r="CH3171" s="7"/>
      <c r="CJ3171" s="7"/>
      <c r="CP3171" s="7"/>
      <c r="CR3171" s="7"/>
      <c r="CS3171" s="7"/>
      <c r="CU3171" s="16"/>
      <c r="DB3171" s="7"/>
      <c r="DD3171" s="7"/>
      <c r="DF3171" s="9"/>
    </row>
    <row r="3172" spans="3:110" x14ac:dyDescent="0.25">
      <c r="C3172" s="6"/>
      <c r="H3172" s="7"/>
      <c r="L3172" s="18"/>
      <c r="M3172" s="18"/>
      <c r="N3172" s="20"/>
      <c r="AD3172" s="18"/>
      <c r="AE3172" s="18"/>
      <c r="AJ3172" s="7"/>
      <c r="AL3172" s="7"/>
      <c r="AN3172" s="7"/>
      <c r="AP3172" s="7"/>
      <c r="AR3172" s="7"/>
      <c r="AX3172" s="7"/>
      <c r="AY3172" s="7"/>
      <c r="BE3172" s="9"/>
      <c r="BW3172" s="17"/>
      <c r="CH3172" s="7"/>
      <c r="CJ3172" s="7"/>
      <c r="CP3172" s="7"/>
      <c r="CR3172" s="7"/>
      <c r="CS3172" s="7"/>
      <c r="CU3172" s="16"/>
      <c r="DB3172" s="7"/>
      <c r="DD3172" s="7"/>
      <c r="DF3172" s="9"/>
    </row>
    <row r="3173" spans="3:110" x14ac:dyDescent="0.25">
      <c r="C3173" s="6"/>
      <c r="H3173" s="7"/>
      <c r="L3173" s="18"/>
      <c r="M3173" s="18"/>
      <c r="N3173" s="20"/>
      <c r="AD3173" s="18"/>
      <c r="AE3173" s="18"/>
      <c r="AJ3173" s="7"/>
      <c r="AL3173" s="7"/>
      <c r="AN3173" s="7"/>
      <c r="AP3173" s="7"/>
      <c r="AR3173" s="7"/>
      <c r="AX3173" s="7"/>
      <c r="AY3173" s="7"/>
      <c r="BE3173" s="9"/>
      <c r="BW3173" s="17"/>
      <c r="CH3173" s="7"/>
      <c r="CJ3173" s="7"/>
      <c r="CP3173" s="7"/>
      <c r="CR3173" s="7"/>
      <c r="CS3173" s="7"/>
      <c r="CU3173" s="16"/>
      <c r="DB3173" s="7"/>
      <c r="DD3173" s="7"/>
      <c r="DF3173" s="9"/>
    </row>
    <row r="3174" spans="3:110" x14ac:dyDescent="0.25">
      <c r="C3174" s="6"/>
      <c r="H3174" s="7"/>
      <c r="L3174" s="18"/>
      <c r="M3174" s="18"/>
      <c r="N3174" s="20"/>
      <c r="AD3174" s="18"/>
      <c r="AE3174" s="18"/>
      <c r="AJ3174" s="7"/>
      <c r="AL3174" s="7"/>
      <c r="AN3174" s="7"/>
      <c r="AP3174" s="7"/>
      <c r="AR3174" s="7"/>
      <c r="AX3174" s="7"/>
      <c r="AY3174" s="7"/>
      <c r="BE3174" s="9"/>
      <c r="BW3174" s="17"/>
      <c r="CH3174" s="7"/>
      <c r="CJ3174" s="7"/>
      <c r="CP3174" s="7"/>
      <c r="CR3174" s="7"/>
      <c r="CS3174" s="7"/>
      <c r="CU3174" s="16"/>
      <c r="DB3174" s="7"/>
      <c r="DD3174" s="7"/>
      <c r="DF3174" s="9"/>
    </row>
    <row r="3175" spans="3:110" x14ac:dyDescent="0.25">
      <c r="C3175" s="6"/>
      <c r="H3175" s="7"/>
      <c r="L3175" s="18"/>
      <c r="M3175" s="18"/>
      <c r="N3175" s="20"/>
      <c r="AD3175" s="18"/>
      <c r="AE3175" s="18"/>
      <c r="AJ3175" s="7"/>
      <c r="AL3175" s="7"/>
      <c r="AN3175" s="7"/>
      <c r="AP3175" s="7"/>
      <c r="AR3175" s="7"/>
      <c r="AX3175" s="7"/>
      <c r="AY3175" s="7"/>
      <c r="BE3175" s="9"/>
      <c r="BW3175" s="17"/>
      <c r="CH3175" s="7"/>
      <c r="CJ3175" s="7"/>
      <c r="CP3175" s="7"/>
      <c r="CR3175" s="7"/>
      <c r="CS3175" s="7"/>
      <c r="CU3175" s="16"/>
      <c r="DB3175" s="7"/>
      <c r="DD3175" s="7"/>
      <c r="DF3175" s="9"/>
    </row>
    <row r="3176" spans="3:110" x14ac:dyDescent="0.25">
      <c r="C3176" s="6"/>
      <c r="H3176" s="7"/>
      <c r="L3176" s="18"/>
      <c r="M3176" s="18"/>
      <c r="N3176" s="20"/>
      <c r="AD3176" s="18"/>
      <c r="AE3176" s="18"/>
      <c r="AJ3176" s="7"/>
      <c r="AL3176" s="7"/>
      <c r="AN3176" s="7"/>
      <c r="AP3176" s="7"/>
      <c r="AR3176" s="7"/>
      <c r="AX3176" s="7"/>
      <c r="AY3176" s="7"/>
      <c r="BE3176" s="9"/>
      <c r="BW3176" s="17"/>
      <c r="CH3176" s="7"/>
      <c r="CJ3176" s="7"/>
      <c r="CP3176" s="7"/>
      <c r="CR3176" s="7"/>
      <c r="CS3176" s="7"/>
      <c r="CU3176" s="16"/>
      <c r="DB3176" s="7"/>
      <c r="DD3176" s="7"/>
      <c r="DF3176" s="9"/>
    </row>
    <row r="3177" spans="3:110" x14ac:dyDescent="0.25">
      <c r="C3177" s="6"/>
      <c r="H3177" s="7"/>
      <c r="L3177" s="18"/>
      <c r="M3177" s="18"/>
      <c r="N3177" s="20"/>
      <c r="AD3177" s="18"/>
      <c r="AE3177" s="18"/>
      <c r="AJ3177" s="7"/>
      <c r="AL3177" s="7"/>
      <c r="AN3177" s="7"/>
      <c r="AP3177" s="7"/>
      <c r="AR3177" s="7"/>
      <c r="AX3177" s="7"/>
      <c r="AY3177" s="7"/>
      <c r="BE3177" s="9"/>
      <c r="BW3177" s="17"/>
      <c r="CH3177" s="7"/>
      <c r="CJ3177" s="7"/>
      <c r="CP3177" s="7"/>
      <c r="CR3177" s="7"/>
      <c r="CS3177" s="7"/>
      <c r="CU3177" s="16"/>
      <c r="DB3177" s="7"/>
      <c r="DD3177" s="7"/>
      <c r="DF3177" s="9"/>
    </row>
    <row r="3178" spans="3:110" x14ac:dyDescent="0.25">
      <c r="C3178" s="6"/>
      <c r="H3178" s="7"/>
      <c r="L3178" s="18"/>
      <c r="M3178" s="18"/>
      <c r="N3178" s="20"/>
      <c r="AD3178" s="18"/>
      <c r="AE3178" s="18"/>
      <c r="AJ3178" s="7"/>
      <c r="AL3178" s="7"/>
      <c r="AN3178" s="7"/>
      <c r="AP3178" s="7"/>
      <c r="AR3178" s="7"/>
      <c r="AX3178" s="7"/>
      <c r="AY3178" s="7"/>
      <c r="BE3178" s="9"/>
      <c r="BW3178" s="17"/>
      <c r="CH3178" s="7"/>
      <c r="CJ3178" s="7"/>
      <c r="CP3178" s="7"/>
      <c r="CR3178" s="7"/>
      <c r="CS3178" s="7"/>
      <c r="CU3178" s="16"/>
      <c r="DB3178" s="7"/>
      <c r="DD3178" s="7"/>
      <c r="DF3178" s="9"/>
    </row>
    <row r="3179" spans="3:110" x14ac:dyDescent="0.25">
      <c r="C3179" s="6"/>
      <c r="H3179" s="7"/>
      <c r="L3179" s="18"/>
      <c r="M3179" s="18"/>
      <c r="N3179" s="20"/>
      <c r="AD3179" s="18"/>
      <c r="AE3179" s="18"/>
      <c r="AJ3179" s="7"/>
      <c r="AL3179" s="7"/>
      <c r="AN3179" s="7"/>
      <c r="AP3179" s="7"/>
      <c r="AR3179" s="7"/>
      <c r="AX3179" s="7"/>
      <c r="AY3179" s="7"/>
      <c r="BE3179" s="9"/>
      <c r="BW3179" s="17"/>
      <c r="CH3179" s="7"/>
      <c r="CJ3179" s="7"/>
      <c r="CP3179" s="7"/>
      <c r="CR3179" s="7"/>
      <c r="CS3179" s="7"/>
      <c r="CU3179" s="16"/>
      <c r="DB3179" s="7"/>
      <c r="DD3179" s="7"/>
      <c r="DF3179" s="9"/>
    </row>
    <row r="3180" spans="3:110" x14ac:dyDescent="0.25">
      <c r="C3180" s="6"/>
      <c r="H3180" s="7"/>
      <c r="L3180" s="18"/>
      <c r="M3180" s="18"/>
      <c r="N3180" s="20"/>
      <c r="AD3180" s="18"/>
      <c r="AE3180" s="18"/>
      <c r="AJ3180" s="7"/>
      <c r="AL3180" s="7"/>
      <c r="AN3180" s="7"/>
      <c r="AP3180" s="7"/>
      <c r="AR3180" s="7"/>
      <c r="AX3180" s="7"/>
      <c r="AY3180" s="7"/>
      <c r="BE3180" s="9"/>
      <c r="BW3180" s="17"/>
      <c r="CH3180" s="7"/>
      <c r="CJ3180" s="7"/>
      <c r="CP3180" s="7"/>
      <c r="CR3180" s="7"/>
      <c r="CS3180" s="7"/>
      <c r="CU3180" s="16"/>
      <c r="DB3180" s="7"/>
      <c r="DD3180" s="7"/>
      <c r="DF3180" s="9"/>
    </row>
    <row r="3181" spans="3:110" x14ac:dyDescent="0.25">
      <c r="C3181" s="6"/>
      <c r="H3181" s="7"/>
      <c r="L3181" s="18"/>
      <c r="M3181" s="18"/>
      <c r="N3181" s="20"/>
      <c r="AD3181" s="18"/>
      <c r="AE3181" s="18"/>
      <c r="AJ3181" s="7"/>
      <c r="AL3181" s="7"/>
      <c r="AN3181" s="7"/>
      <c r="AP3181" s="7"/>
      <c r="AR3181" s="7"/>
      <c r="AX3181" s="7"/>
      <c r="AY3181" s="7"/>
      <c r="BE3181" s="9"/>
      <c r="BW3181" s="17"/>
      <c r="CH3181" s="7"/>
      <c r="CJ3181" s="7"/>
      <c r="CP3181" s="7"/>
      <c r="CR3181" s="7"/>
      <c r="CS3181" s="7"/>
      <c r="CU3181" s="16"/>
      <c r="DB3181" s="7"/>
      <c r="DD3181" s="7"/>
      <c r="DF3181" s="9"/>
    </row>
    <row r="3182" spans="3:110" x14ac:dyDescent="0.25">
      <c r="C3182" s="6"/>
      <c r="H3182" s="7"/>
      <c r="L3182" s="18"/>
      <c r="M3182" s="18"/>
      <c r="N3182" s="20"/>
      <c r="AD3182" s="18"/>
      <c r="AE3182" s="18"/>
      <c r="AJ3182" s="7"/>
      <c r="AL3182" s="7"/>
      <c r="AN3182" s="7"/>
      <c r="AP3182" s="7"/>
      <c r="AR3182" s="7"/>
      <c r="AX3182" s="7"/>
      <c r="AY3182" s="7"/>
      <c r="BE3182" s="9"/>
      <c r="BW3182" s="17"/>
      <c r="CH3182" s="7"/>
      <c r="CJ3182" s="7"/>
      <c r="CP3182" s="7"/>
      <c r="CR3182" s="7"/>
      <c r="CS3182" s="7"/>
      <c r="CU3182" s="16"/>
      <c r="DB3182" s="7"/>
      <c r="DD3182" s="7"/>
      <c r="DF3182" s="9"/>
    </row>
    <row r="3183" spans="3:110" x14ac:dyDescent="0.25">
      <c r="C3183" s="6"/>
      <c r="H3183" s="7"/>
      <c r="L3183" s="18"/>
      <c r="M3183" s="18"/>
      <c r="N3183" s="20"/>
      <c r="AD3183" s="18"/>
      <c r="AE3183" s="18"/>
      <c r="AJ3183" s="7"/>
      <c r="AL3183" s="7"/>
      <c r="AN3183" s="7"/>
      <c r="AP3183" s="7"/>
      <c r="AR3183" s="7"/>
      <c r="AX3183" s="7"/>
      <c r="AY3183" s="7"/>
      <c r="BE3183" s="9"/>
      <c r="BW3183" s="17"/>
      <c r="CH3183" s="7"/>
      <c r="CJ3183" s="7"/>
      <c r="CP3183" s="7"/>
      <c r="CR3183" s="7"/>
      <c r="CS3183" s="7"/>
      <c r="CU3183" s="16"/>
      <c r="DB3183" s="7"/>
      <c r="DD3183" s="7"/>
      <c r="DF3183" s="9"/>
    </row>
    <row r="3184" spans="3:110" x14ac:dyDescent="0.25">
      <c r="C3184" s="6"/>
      <c r="H3184" s="7"/>
      <c r="L3184" s="18"/>
      <c r="M3184" s="18"/>
      <c r="N3184" s="20"/>
      <c r="AD3184" s="18"/>
      <c r="AE3184" s="18"/>
      <c r="AJ3184" s="7"/>
      <c r="AL3184" s="7"/>
      <c r="AN3184" s="7"/>
      <c r="AP3184" s="7"/>
      <c r="AR3184" s="7"/>
      <c r="AX3184" s="7"/>
      <c r="AY3184" s="7"/>
      <c r="BE3184" s="9"/>
      <c r="BW3184" s="17"/>
      <c r="CH3184" s="7"/>
      <c r="CJ3184" s="7"/>
      <c r="CP3184" s="7"/>
      <c r="CR3184" s="7"/>
      <c r="CS3184" s="7"/>
      <c r="CU3184" s="16"/>
      <c r="DB3184" s="7"/>
      <c r="DD3184" s="7"/>
      <c r="DF3184" s="9"/>
    </row>
    <row r="3185" spans="3:110" x14ac:dyDescent="0.25">
      <c r="C3185" s="6"/>
      <c r="H3185" s="7"/>
      <c r="L3185" s="18"/>
      <c r="M3185" s="18"/>
      <c r="N3185" s="20"/>
      <c r="AD3185" s="18"/>
      <c r="AE3185" s="18"/>
      <c r="AJ3185" s="7"/>
      <c r="AL3185" s="7"/>
      <c r="AN3185" s="7"/>
      <c r="AP3185" s="7"/>
      <c r="AR3185" s="7"/>
      <c r="AX3185" s="7"/>
      <c r="AY3185" s="7"/>
      <c r="BE3185" s="9"/>
      <c r="BW3185" s="17"/>
      <c r="CH3185" s="7"/>
      <c r="CJ3185" s="7"/>
      <c r="CP3185" s="7"/>
      <c r="CR3185" s="7"/>
      <c r="CS3185" s="7"/>
      <c r="CU3185" s="16"/>
      <c r="DB3185" s="7"/>
      <c r="DD3185" s="7"/>
      <c r="DF3185" s="9"/>
    </row>
    <row r="3186" spans="3:110" x14ac:dyDescent="0.25">
      <c r="C3186" s="6"/>
      <c r="H3186" s="7"/>
      <c r="L3186" s="18"/>
      <c r="M3186" s="18"/>
      <c r="N3186" s="20"/>
      <c r="AD3186" s="18"/>
      <c r="AE3186" s="18"/>
      <c r="AJ3186" s="7"/>
      <c r="AL3186" s="7"/>
      <c r="AN3186" s="7"/>
      <c r="AP3186" s="7"/>
      <c r="AR3186" s="7"/>
      <c r="AX3186" s="7"/>
      <c r="AY3186" s="7"/>
      <c r="BE3186" s="9"/>
      <c r="BW3186" s="17"/>
      <c r="CH3186" s="7"/>
      <c r="CJ3186" s="7"/>
      <c r="CP3186" s="7"/>
      <c r="CR3186" s="7"/>
      <c r="CS3186" s="7"/>
      <c r="CU3186" s="16"/>
      <c r="DB3186" s="7"/>
      <c r="DD3186" s="7"/>
      <c r="DF3186" s="9"/>
    </row>
    <row r="3187" spans="3:110" x14ac:dyDescent="0.25">
      <c r="C3187" s="6"/>
      <c r="H3187" s="7"/>
      <c r="L3187" s="18"/>
      <c r="M3187" s="18"/>
      <c r="N3187" s="20"/>
      <c r="AD3187" s="18"/>
      <c r="AE3187" s="18"/>
      <c r="AJ3187" s="7"/>
      <c r="AL3187" s="7"/>
      <c r="AN3187" s="7"/>
      <c r="AP3187" s="7"/>
      <c r="AR3187" s="7"/>
      <c r="AX3187" s="7"/>
      <c r="AY3187" s="7"/>
      <c r="BE3187" s="9"/>
      <c r="BW3187" s="17"/>
      <c r="CH3187" s="7"/>
      <c r="CJ3187" s="7"/>
      <c r="CP3187" s="7"/>
      <c r="CR3187" s="7"/>
      <c r="CS3187" s="7"/>
      <c r="CU3187" s="16"/>
      <c r="DB3187" s="7"/>
      <c r="DD3187" s="7"/>
      <c r="DF3187" s="9"/>
    </row>
    <row r="3188" spans="3:110" x14ac:dyDescent="0.25">
      <c r="C3188" s="6"/>
      <c r="H3188" s="7"/>
      <c r="L3188" s="18"/>
      <c r="M3188" s="18"/>
      <c r="N3188" s="20"/>
      <c r="AD3188" s="18"/>
      <c r="AE3188" s="18"/>
      <c r="AJ3188" s="7"/>
      <c r="AL3188" s="7"/>
      <c r="AN3188" s="7"/>
      <c r="AP3188" s="7"/>
      <c r="AR3188" s="7"/>
      <c r="AX3188" s="7"/>
      <c r="AY3188" s="7"/>
      <c r="BE3188" s="9"/>
      <c r="BW3188" s="17"/>
      <c r="CH3188" s="7"/>
      <c r="CJ3188" s="7"/>
      <c r="CP3188" s="7"/>
      <c r="CR3188" s="7"/>
      <c r="CS3188" s="7"/>
      <c r="CU3188" s="16"/>
      <c r="DB3188" s="7"/>
      <c r="DD3188" s="7"/>
      <c r="DF3188" s="9"/>
    </row>
    <row r="3189" spans="3:110" x14ac:dyDescent="0.25">
      <c r="C3189" s="6"/>
      <c r="H3189" s="7"/>
      <c r="L3189" s="18"/>
      <c r="M3189" s="18"/>
      <c r="N3189" s="20"/>
      <c r="AD3189" s="18"/>
      <c r="AE3189" s="18"/>
      <c r="AJ3189" s="7"/>
      <c r="AL3189" s="7"/>
      <c r="AN3189" s="7"/>
      <c r="AP3189" s="7"/>
      <c r="AR3189" s="7"/>
      <c r="AX3189" s="7"/>
      <c r="AY3189" s="7"/>
      <c r="BE3189" s="9"/>
      <c r="BW3189" s="17"/>
      <c r="CH3189" s="7"/>
      <c r="CJ3189" s="7"/>
      <c r="CP3189" s="7"/>
      <c r="CR3189" s="7"/>
      <c r="CS3189" s="7"/>
      <c r="CU3189" s="16"/>
      <c r="DB3189" s="7"/>
      <c r="DD3189" s="7"/>
      <c r="DF3189" s="9"/>
    </row>
    <row r="3190" spans="3:110" x14ac:dyDescent="0.25">
      <c r="C3190" s="6"/>
      <c r="H3190" s="7"/>
      <c r="L3190" s="18"/>
      <c r="M3190" s="18"/>
      <c r="N3190" s="20"/>
      <c r="AD3190" s="18"/>
      <c r="AE3190" s="18"/>
      <c r="AJ3190" s="7"/>
      <c r="AL3190" s="7"/>
      <c r="AN3190" s="7"/>
      <c r="AP3190" s="7"/>
      <c r="AR3190" s="7"/>
      <c r="AX3190" s="7"/>
      <c r="AY3190" s="7"/>
      <c r="BE3190" s="9"/>
      <c r="BW3190" s="17"/>
      <c r="CH3190" s="7"/>
      <c r="CJ3190" s="7"/>
      <c r="CP3190" s="7"/>
      <c r="CR3190" s="7"/>
      <c r="CS3190" s="7"/>
      <c r="CU3190" s="16"/>
      <c r="DB3190" s="7"/>
      <c r="DD3190" s="7"/>
      <c r="DF3190" s="9"/>
    </row>
    <row r="3191" spans="3:110" x14ac:dyDescent="0.25">
      <c r="C3191" s="6"/>
      <c r="H3191" s="7"/>
      <c r="L3191" s="18"/>
      <c r="M3191" s="18"/>
      <c r="N3191" s="20"/>
      <c r="AD3191" s="18"/>
      <c r="AE3191" s="18"/>
      <c r="AJ3191" s="7"/>
      <c r="AL3191" s="7"/>
      <c r="AN3191" s="7"/>
      <c r="AP3191" s="7"/>
      <c r="AR3191" s="7"/>
      <c r="AX3191" s="7"/>
      <c r="AY3191" s="7"/>
      <c r="BE3191" s="9"/>
      <c r="BW3191" s="17"/>
      <c r="CH3191" s="7"/>
      <c r="CJ3191" s="7"/>
      <c r="CP3191" s="7"/>
      <c r="CR3191" s="7"/>
      <c r="CS3191" s="7"/>
      <c r="CU3191" s="16"/>
      <c r="DB3191" s="7"/>
      <c r="DD3191" s="7"/>
      <c r="DF3191" s="9"/>
    </row>
    <row r="3192" spans="3:110" x14ac:dyDescent="0.25">
      <c r="C3192" s="6"/>
      <c r="H3192" s="7"/>
      <c r="L3192" s="18"/>
      <c r="M3192" s="18"/>
      <c r="N3192" s="20"/>
      <c r="AD3192" s="18"/>
      <c r="AE3192" s="18"/>
      <c r="AJ3192" s="7"/>
      <c r="AL3192" s="7"/>
      <c r="AN3192" s="7"/>
      <c r="AP3192" s="7"/>
      <c r="AR3192" s="7"/>
      <c r="AX3192" s="7"/>
      <c r="AY3192" s="7"/>
      <c r="BE3192" s="9"/>
      <c r="BW3192" s="17"/>
      <c r="CH3192" s="7"/>
      <c r="CJ3192" s="7"/>
      <c r="CP3192" s="7"/>
      <c r="CR3192" s="7"/>
      <c r="CS3192" s="7"/>
      <c r="CU3192" s="16"/>
      <c r="DB3192" s="7"/>
      <c r="DD3192" s="7"/>
      <c r="DF3192" s="9"/>
    </row>
    <row r="3193" spans="3:110" x14ac:dyDescent="0.25">
      <c r="C3193" s="6"/>
      <c r="H3193" s="7"/>
      <c r="L3193" s="18"/>
      <c r="M3193" s="18"/>
      <c r="N3193" s="20"/>
      <c r="AD3193" s="18"/>
      <c r="AE3193" s="18"/>
      <c r="AJ3193" s="7"/>
      <c r="AL3193" s="7"/>
      <c r="AN3193" s="7"/>
      <c r="AP3193" s="7"/>
      <c r="AR3193" s="7"/>
      <c r="AX3193" s="7"/>
      <c r="AY3193" s="7"/>
      <c r="BE3193" s="9"/>
      <c r="BW3193" s="17"/>
      <c r="CH3193" s="7"/>
      <c r="CJ3193" s="7"/>
      <c r="CP3193" s="7"/>
      <c r="CR3193" s="7"/>
      <c r="CS3193" s="7"/>
      <c r="CU3193" s="16"/>
      <c r="DB3193" s="7"/>
      <c r="DD3193" s="7"/>
      <c r="DF3193" s="9"/>
    </row>
    <row r="3194" spans="3:110" x14ac:dyDescent="0.25">
      <c r="C3194" s="6"/>
      <c r="H3194" s="7"/>
      <c r="L3194" s="18"/>
      <c r="M3194" s="18"/>
      <c r="N3194" s="20"/>
      <c r="AD3194" s="18"/>
      <c r="AE3194" s="18"/>
      <c r="AJ3194" s="7"/>
      <c r="AL3194" s="7"/>
      <c r="AN3194" s="7"/>
      <c r="AP3194" s="7"/>
      <c r="AR3194" s="7"/>
      <c r="AX3194" s="7"/>
      <c r="AY3194" s="7"/>
      <c r="BE3194" s="9"/>
      <c r="BW3194" s="17"/>
      <c r="CH3194" s="7"/>
      <c r="CJ3194" s="7"/>
      <c r="CP3194" s="7"/>
      <c r="CR3194" s="7"/>
      <c r="CS3194" s="7"/>
      <c r="CU3194" s="16"/>
      <c r="DB3194" s="7"/>
      <c r="DD3194" s="7"/>
      <c r="DF3194" s="9"/>
    </row>
    <row r="3195" spans="3:110" x14ac:dyDescent="0.25">
      <c r="C3195" s="6"/>
      <c r="H3195" s="7"/>
      <c r="L3195" s="18"/>
      <c r="M3195" s="18"/>
      <c r="N3195" s="20"/>
      <c r="AD3195" s="18"/>
      <c r="AE3195" s="18"/>
      <c r="AJ3195" s="7"/>
      <c r="AL3195" s="7"/>
      <c r="AN3195" s="7"/>
      <c r="AP3195" s="7"/>
      <c r="AR3195" s="7"/>
      <c r="AX3195" s="7"/>
      <c r="AY3195" s="7"/>
      <c r="BE3195" s="9"/>
      <c r="BW3195" s="17"/>
      <c r="CH3195" s="7"/>
      <c r="CJ3195" s="7"/>
      <c r="CP3195" s="7"/>
      <c r="CR3195" s="7"/>
      <c r="CS3195" s="7"/>
      <c r="CU3195" s="16"/>
      <c r="DB3195" s="7"/>
      <c r="DD3195" s="7"/>
      <c r="DF3195" s="9"/>
    </row>
    <row r="3196" spans="3:110" x14ac:dyDescent="0.25">
      <c r="C3196" s="6"/>
      <c r="H3196" s="7"/>
      <c r="L3196" s="18"/>
      <c r="M3196" s="18"/>
      <c r="N3196" s="20"/>
      <c r="AD3196" s="18"/>
      <c r="AE3196" s="18"/>
      <c r="AJ3196" s="7"/>
      <c r="AL3196" s="7"/>
      <c r="AN3196" s="7"/>
      <c r="AP3196" s="7"/>
      <c r="AR3196" s="7"/>
      <c r="AX3196" s="7"/>
      <c r="AY3196" s="7"/>
      <c r="BE3196" s="9"/>
      <c r="BW3196" s="17"/>
      <c r="CH3196" s="7"/>
      <c r="CJ3196" s="7"/>
      <c r="CP3196" s="7"/>
      <c r="CR3196" s="7"/>
      <c r="CS3196" s="7"/>
      <c r="CU3196" s="16"/>
      <c r="DB3196" s="7"/>
      <c r="DD3196" s="7"/>
      <c r="DF3196" s="9"/>
    </row>
    <row r="3197" spans="3:110" x14ac:dyDescent="0.25">
      <c r="C3197" s="6"/>
      <c r="H3197" s="7"/>
      <c r="L3197" s="18"/>
      <c r="M3197" s="18"/>
      <c r="N3197" s="20"/>
      <c r="AD3197" s="18"/>
      <c r="AE3197" s="18"/>
      <c r="AJ3197" s="7"/>
      <c r="AL3197" s="7"/>
      <c r="AN3197" s="7"/>
      <c r="AP3197" s="7"/>
      <c r="AR3197" s="7"/>
      <c r="AX3197" s="7"/>
      <c r="AY3197" s="7"/>
      <c r="BE3197" s="9"/>
      <c r="BW3197" s="17"/>
      <c r="CH3197" s="7"/>
      <c r="CJ3197" s="7"/>
      <c r="CP3197" s="7"/>
      <c r="CR3197" s="7"/>
      <c r="CS3197" s="7"/>
      <c r="CU3197" s="16"/>
      <c r="DB3197" s="7"/>
      <c r="DD3197" s="7"/>
      <c r="DF3197" s="9"/>
    </row>
    <row r="3198" spans="3:110" x14ac:dyDescent="0.25">
      <c r="C3198" s="6"/>
      <c r="H3198" s="7"/>
      <c r="L3198" s="18"/>
      <c r="M3198" s="18"/>
      <c r="N3198" s="20"/>
      <c r="AD3198" s="18"/>
      <c r="AE3198" s="18"/>
      <c r="AJ3198" s="7"/>
      <c r="AL3198" s="7"/>
      <c r="AN3198" s="7"/>
      <c r="AP3198" s="7"/>
      <c r="AR3198" s="7"/>
      <c r="AX3198" s="7"/>
      <c r="AY3198" s="7"/>
      <c r="BE3198" s="9"/>
      <c r="BW3198" s="17"/>
      <c r="CH3198" s="7"/>
      <c r="CJ3198" s="7"/>
      <c r="CP3198" s="7"/>
      <c r="CR3198" s="7"/>
      <c r="CS3198" s="7"/>
      <c r="CU3198" s="16"/>
      <c r="DB3198" s="7"/>
      <c r="DD3198" s="7"/>
      <c r="DF3198" s="9"/>
    </row>
    <row r="3199" spans="3:110" x14ac:dyDescent="0.25">
      <c r="C3199" s="6"/>
      <c r="H3199" s="7"/>
      <c r="L3199" s="18"/>
      <c r="M3199" s="18"/>
      <c r="N3199" s="20"/>
      <c r="AD3199" s="18"/>
      <c r="AE3199" s="18"/>
      <c r="AJ3199" s="7"/>
      <c r="AL3199" s="7"/>
      <c r="AN3199" s="7"/>
      <c r="AP3199" s="7"/>
      <c r="AR3199" s="7"/>
      <c r="AX3199" s="7"/>
      <c r="AY3199" s="7"/>
      <c r="BE3199" s="9"/>
      <c r="BW3199" s="17"/>
      <c r="CH3199" s="7"/>
      <c r="CJ3199" s="7"/>
      <c r="CP3199" s="7"/>
      <c r="CR3199" s="7"/>
      <c r="CS3199" s="7"/>
      <c r="CU3199" s="16"/>
      <c r="DB3199" s="7"/>
      <c r="DD3199" s="7"/>
      <c r="DF3199" s="9"/>
    </row>
    <row r="3200" spans="3:110" x14ac:dyDescent="0.25">
      <c r="C3200" s="6"/>
      <c r="H3200" s="7"/>
      <c r="L3200" s="18"/>
      <c r="M3200" s="18"/>
      <c r="N3200" s="20"/>
      <c r="AD3200" s="18"/>
      <c r="AE3200" s="18"/>
      <c r="AJ3200" s="7"/>
      <c r="AL3200" s="7"/>
      <c r="AN3200" s="7"/>
      <c r="AP3200" s="7"/>
      <c r="AR3200" s="7"/>
      <c r="AX3200" s="7"/>
      <c r="AY3200" s="7"/>
      <c r="BE3200" s="9"/>
      <c r="BW3200" s="17"/>
      <c r="CH3200" s="7"/>
      <c r="CJ3200" s="7"/>
      <c r="CP3200" s="7"/>
      <c r="CR3200" s="7"/>
      <c r="CS3200" s="7"/>
      <c r="CU3200" s="16"/>
      <c r="DB3200" s="7"/>
      <c r="DD3200" s="7"/>
      <c r="DF3200" s="9"/>
    </row>
    <row r="3201" spans="3:110" x14ac:dyDescent="0.25">
      <c r="C3201" s="6"/>
      <c r="H3201" s="7"/>
      <c r="L3201" s="18"/>
      <c r="M3201" s="18"/>
      <c r="N3201" s="20"/>
      <c r="AD3201" s="18"/>
      <c r="AE3201" s="18"/>
      <c r="AJ3201" s="7"/>
      <c r="AL3201" s="7"/>
      <c r="AN3201" s="7"/>
      <c r="AP3201" s="7"/>
      <c r="AR3201" s="7"/>
      <c r="AX3201" s="7"/>
      <c r="AY3201" s="7"/>
      <c r="BE3201" s="9"/>
      <c r="BW3201" s="17"/>
      <c r="CH3201" s="7"/>
      <c r="CJ3201" s="7"/>
      <c r="CP3201" s="7"/>
      <c r="CR3201" s="7"/>
      <c r="CS3201" s="7"/>
      <c r="CU3201" s="16"/>
      <c r="DB3201" s="7"/>
      <c r="DD3201" s="7"/>
      <c r="DF3201" s="9"/>
    </row>
    <row r="3202" spans="3:110" x14ac:dyDescent="0.25">
      <c r="C3202" s="6"/>
      <c r="H3202" s="7"/>
      <c r="L3202" s="18"/>
      <c r="M3202" s="18"/>
      <c r="N3202" s="20"/>
      <c r="AD3202" s="18"/>
      <c r="AE3202" s="18"/>
      <c r="AJ3202" s="7"/>
      <c r="AL3202" s="7"/>
      <c r="AN3202" s="7"/>
      <c r="AP3202" s="7"/>
      <c r="AR3202" s="7"/>
      <c r="AX3202" s="7"/>
      <c r="AY3202" s="7"/>
      <c r="BE3202" s="9"/>
      <c r="BW3202" s="17"/>
      <c r="CH3202" s="7"/>
      <c r="CJ3202" s="7"/>
      <c r="CP3202" s="7"/>
      <c r="CR3202" s="7"/>
      <c r="CS3202" s="7"/>
      <c r="CU3202" s="16"/>
      <c r="DB3202" s="7"/>
      <c r="DD3202" s="7"/>
      <c r="DF3202" s="9"/>
    </row>
    <row r="3203" spans="3:110" x14ac:dyDescent="0.25">
      <c r="C3203" s="6"/>
      <c r="H3203" s="7"/>
      <c r="L3203" s="18"/>
      <c r="M3203" s="18"/>
      <c r="N3203" s="20"/>
      <c r="AD3203" s="18"/>
      <c r="AE3203" s="18"/>
      <c r="AJ3203" s="7"/>
      <c r="AL3203" s="7"/>
      <c r="AN3203" s="7"/>
      <c r="AP3203" s="7"/>
      <c r="AR3203" s="7"/>
      <c r="AX3203" s="7"/>
      <c r="AY3203" s="7"/>
      <c r="BE3203" s="9"/>
      <c r="BW3203" s="17"/>
      <c r="CH3203" s="7"/>
      <c r="CJ3203" s="7"/>
      <c r="CP3203" s="7"/>
      <c r="CR3203" s="7"/>
      <c r="CS3203" s="7"/>
      <c r="CU3203" s="16"/>
      <c r="DB3203" s="7"/>
      <c r="DD3203" s="7"/>
      <c r="DF3203" s="9"/>
    </row>
    <row r="3204" spans="3:110" x14ac:dyDescent="0.25">
      <c r="C3204" s="6"/>
      <c r="H3204" s="7"/>
      <c r="L3204" s="18"/>
      <c r="M3204" s="18"/>
      <c r="N3204" s="20"/>
      <c r="AD3204" s="18"/>
      <c r="AE3204" s="18"/>
      <c r="AJ3204" s="7"/>
      <c r="AL3204" s="7"/>
      <c r="AN3204" s="7"/>
      <c r="AP3204" s="7"/>
      <c r="AR3204" s="7"/>
      <c r="AX3204" s="7"/>
      <c r="AY3204" s="7"/>
      <c r="BE3204" s="9"/>
      <c r="BW3204" s="17"/>
      <c r="CH3204" s="7"/>
      <c r="CJ3204" s="7"/>
      <c r="CP3204" s="7"/>
      <c r="CR3204" s="7"/>
      <c r="CS3204" s="7"/>
      <c r="CU3204" s="16"/>
      <c r="DB3204" s="7"/>
      <c r="DD3204" s="7"/>
      <c r="DF3204" s="9"/>
    </row>
    <row r="3205" spans="3:110" x14ac:dyDescent="0.25">
      <c r="C3205" s="6"/>
      <c r="H3205" s="7"/>
      <c r="L3205" s="18"/>
      <c r="M3205" s="18"/>
      <c r="N3205" s="20"/>
      <c r="AD3205" s="18"/>
      <c r="AE3205" s="18"/>
      <c r="AJ3205" s="7"/>
      <c r="AL3205" s="7"/>
      <c r="AN3205" s="7"/>
      <c r="AP3205" s="7"/>
      <c r="AR3205" s="7"/>
      <c r="AX3205" s="7"/>
      <c r="AY3205" s="7"/>
      <c r="BE3205" s="9"/>
      <c r="BW3205" s="17"/>
      <c r="CH3205" s="7"/>
      <c r="CJ3205" s="7"/>
      <c r="CP3205" s="7"/>
      <c r="CR3205" s="7"/>
      <c r="CS3205" s="7"/>
      <c r="CU3205" s="16"/>
      <c r="DB3205" s="7"/>
      <c r="DD3205" s="7"/>
      <c r="DF3205" s="9"/>
    </row>
    <row r="3206" spans="3:110" x14ac:dyDescent="0.25">
      <c r="C3206" s="6"/>
      <c r="H3206" s="7"/>
      <c r="L3206" s="18"/>
      <c r="M3206" s="18"/>
      <c r="N3206" s="20"/>
      <c r="AD3206" s="18"/>
      <c r="AE3206" s="18"/>
      <c r="AJ3206" s="7"/>
      <c r="AL3206" s="7"/>
      <c r="AN3206" s="7"/>
      <c r="AP3206" s="7"/>
      <c r="AR3206" s="7"/>
      <c r="AX3206" s="7"/>
      <c r="AY3206" s="7"/>
      <c r="BE3206" s="9"/>
      <c r="BW3206" s="17"/>
      <c r="CH3206" s="7"/>
      <c r="CJ3206" s="7"/>
      <c r="CP3206" s="7"/>
      <c r="CR3206" s="7"/>
      <c r="CS3206" s="7"/>
      <c r="CU3206" s="16"/>
      <c r="DB3206" s="7"/>
      <c r="DD3206" s="7"/>
      <c r="DF3206" s="9"/>
    </row>
    <row r="3207" spans="3:110" x14ac:dyDescent="0.25">
      <c r="C3207" s="6"/>
      <c r="H3207" s="7"/>
      <c r="L3207" s="18"/>
      <c r="M3207" s="18"/>
      <c r="N3207" s="20"/>
      <c r="AD3207" s="18"/>
      <c r="AE3207" s="18"/>
      <c r="AJ3207" s="7"/>
      <c r="AL3207" s="7"/>
      <c r="AN3207" s="7"/>
      <c r="AP3207" s="7"/>
      <c r="AR3207" s="7"/>
      <c r="AX3207" s="7"/>
      <c r="AY3207" s="7"/>
      <c r="BE3207" s="9"/>
      <c r="BW3207" s="17"/>
      <c r="CH3207" s="7"/>
      <c r="CJ3207" s="7"/>
      <c r="CP3207" s="7"/>
      <c r="CR3207" s="7"/>
      <c r="CS3207" s="7"/>
      <c r="CU3207" s="16"/>
      <c r="DB3207" s="7"/>
      <c r="DD3207" s="7"/>
      <c r="DF3207" s="9"/>
    </row>
    <row r="3208" spans="3:110" x14ac:dyDescent="0.25">
      <c r="C3208" s="6"/>
      <c r="H3208" s="7"/>
      <c r="L3208" s="18"/>
      <c r="M3208" s="18"/>
      <c r="N3208" s="20"/>
      <c r="AD3208" s="18"/>
      <c r="AE3208" s="18"/>
      <c r="AJ3208" s="7"/>
      <c r="AL3208" s="7"/>
      <c r="AN3208" s="7"/>
      <c r="AP3208" s="7"/>
      <c r="AR3208" s="7"/>
      <c r="AX3208" s="7"/>
      <c r="AY3208" s="7"/>
      <c r="BE3208" s="9"/>
      <c r="BW3208" s="17"/>
      <c r="CH3208" s="7"/>
      <c r="CJ3208" s="7"/>
      <c r="CP3208" s="7"/>
      <c r="CR3208" s="7"/>
      <c r="CS3208" s="7"/>
      <c r="CU3208" s="16"/>
      <c r="DB3208" s="7"/>
      <c r="DD3208" s="7"/>
      <c r="DF3208" s="9"/>
    </row>
    <row r="3209" spans="3:110" x14ac:dyDescent="0.25">
      <c r="C3209" s="6"/>
      <c r="H3209" s="7"/>
      <c r="L3209" s="18"/>
      <c r="M3209" s="18"/>
      <c r="N3209" s="20"/>
      <c r="AD3209" s="18"/>
      <c r="AE3209" s="18"/>
      <c r="AJ3209" s="7"/>
      <c r="AL3209" s="7"/>
      <c r="AN3209" s="7"/>
      <c r="AP3209" s="7"/>
      <c r="AR3209" s="7"/>
      <c r="AX3209" s="7"/>
      <c r="AY3209" s="7"/>
      <c r="BE3209" s="9"/>
      <c r="BW3209" s="17"/>
      <c r="CH3209" s="7"/>
      <c r="CJ3209" s="7"/>
      <c r="CP3209" s="7"/>
      <c r="CR3209" s="7"/>
      <c r="CS3209" s="7"/>
      <c r="CU3209" s="16"/>
      <c r="DB3209" s="7"/>
      <c r="DD3209" s="7"/>
      <c r="DF3209" s="9"/>
    </row>
    <row r="3210" spans="3:110" x14ac:dyDescent="0.25">
      <c r="C3210" s="6"/>
      <c r="H3210" s="7"/>
      <c r="L3210" s="18"/>
      <c r="M3210" s="18"/>
      <c r="N3210" s="20"/>
      <c r="AD3210" s="18"/>
      <c r="AE3210" s="18"/>
      <c r="AJ3210" s="7"/>
      <c r="AL3210" s="7"/>
      <c r="AN3210" s="7"/>
      <c r="AP3210" s="7"/>
      <c r="AR3210" s="7"/>
      <c r="AX3210" s="7"/>
      <c r="AY3210" s="7"/>
      <c r="BE3210" s="9"/>
      <c r="BW3210" s="17"/>
      <c r="CH3210" s="7"/>
      <c r="CJ3210" s="7"/>
      <c r="CP3210" s="7"/>
      <c r="CR3210" s="7"/>
      <c r="CS3210" s="7"/>
      <c r="CU3210" s="16"/>
      <c r="DB3210" s="7"/>
      <c r="DD3210" s="7"/>
      <c r="DF3210" s="9"/>
    </row>
    <row r="3211" spans="3:110" x14ac:dyDescent="0.25">
      <c r="C3211" s="6"/>
      <c r="H3211" s="7"/>
      <c r="L3211" s="18"/>
      <c r="M3211" s="18"/>
      <c r="N3211" s="20"/>
      <c r="AD3211" s="18"/>
      <c r="AE3211" s="18"/>
      <c r="AJ3211" s="7"/>
      <c r="AL3211" s="7"/>
      <c r="AN3211" s="7"/>
      <c r="AP3211" s="7"/>
      <c r="AR3211" s="7"/>
      <c r="AX3211" s="7"/>
      <c r="AY3211" s="7"/>
      <c r="BE3211" s="9"/>
      <c r="BW3211" s="17"/>
      <c r="CH3211" s="7"/>
      <c r="CJ3211" s="7"/>
      <c r="CP3211" s="7"/>
      <c r="CR3211" s="7"/>
      <c r="CS3211" s="7"/>
      <c r="CU3211" s="16"/>
      <c r="DB3211" s="7"/>
      <c r="DD3211" s="7"/>
      <c r="DF3211" s="9"/>
    </row>
    <row r="3212" spans="3:110" x14ac:dyDescent="0.25">
      <c r="C3212" s="6"/>
      <c r="H3212" s="7"/>
      <c r="L3212" s="18"/>
      <c r="M3212" s="18"/>
      <c r="N3212" s="20"/>
      <c r="AD3212" s="18"/>
      <c r="AE3212" s="18"/>
      <c r="AJ3212" s="7"/>
      <c r="AL3212" s="7"/>
      <c r="AN3212" s="7"/>
      <c r="AP3212" s="7"/>
      <c r="AR3212" s="7"/>
      <c r="AX3212" s="7"/>
      <c r="AY3212" s="7"/>
      <c r="BE3212" s="9"/>
      <c r="BW3212" s="17"/>
      <c r="CH3212" s="7"/>
      <c r="CJ3212" s="7"/>
      <c r="CP3212" s="7"/>
      <c r="CR3212" s="7"/>
      <c r="CS3212" s="7"/>
      <c r="CU3212" s="16"/>
      <c r="DB3212" s="7"/>
      <c r="DD3212" s="7"/>
      <c r="DF3212" s="9"/>
    </row>
    <row r="3213" spans="3:110" x14ac:dyDescent="0.25">
      <c r="C3213" s="6"/>
      <c r="H3213" s="7"/>
      <c r="L3213" s="18"/>
      <c r="M3213" s="18"/>
      <c r="N3213" s="20"/>
      <c r="AD3213" s="18"/>
      <c r="AE3213" s="18"/>
      <c r="AJ3213" s="7"/>
      <c r="AL3213" s="7"/>
      <c r="AN3213" s="7"/>
      <c r="AP3213" s="7"/>
      <c r="AR3213" s="7"/>
      <c r="AX3213" s="7"/>
      <c r="AY3213" s="7"/>
      <c r="BE3213" s="9"/>
      <c r="BW3213" s="17"/>
      <c r="CH3213" s="7"/>
      <c r="CJ3213" s="7"/>
      <c r="CP3213" s="7"/>
      <c r="CR3213" s="7"/>
      <c r="CS3213" s="7"/>
      <c r="CU3213" s="16"/>
      <c r="DB3213" s="7"/>
      <c r="DD3213" s="7"/>
      <c r="DF3213" s="9"/>
    </row>
    <row r="3214" spans="3:110" x14ac:dyDescent="0.25">
      <c r="C3214" s="6"/>
      <c r="H3214" s="7"/>
      <c r="L3214" s="18"/>
      <c r="M3214" s="18"/>
      <c r="N3214" s="20"/>
      <c r="AD3214" s="18"/>
      <c r="AE3214" s="18"/>
      <c r="AJ3214" s="7"/>
      <c r="AL3214" s="7"/>
      <c r="AN3214" s="7"/>
      <c r="AP3214" s="7"/>
      <c r="AR3214" s="7"/>
      <c r="AX3214" s="7"/>
      <c r="AY3214" s="7"/>
      <c r="BE3214" s="9"/>
      <c r="BW3214" s="17"/>
      <c r="CH3214" s="7"/>
      <c r="CJ3214" s="7"/>
      <c r="CP3214" s="7"/>
      <c r="CR3214" s="7"/>
      <c r="CS3214" s="7"/>
      <c r="CU3214" s="16"/>
      <c r="DB3214" s="7"/>
      <c r="DD3214" s="7"/>
      <c r="DF3214" s="9"/>
    </row>
    <row r="3215" spans="3:110" x14ac:dyDescent="0.25">
      <c r="C3215" s="6"/>
      <c r="H3215" s="7"/>
      <c r="L3215" s="18"/>
      <c r="M3215" s="18"/>
      <c r="N3215" s="20"/>
      <c r="AD3215" s="18"/>
      <c r="AE3215" s="18"/>
      <c r="AJ3215" s="7"/>
      <c r="AL3215" s="7"/>
      <c r="AN3215" s="7"/>
      <c r="AP3215" s="7"/>
      <c r="AR3215" s="7"/>
      <c r="AX3215" s="7"/>
      <c r="AY3215" s="7"/>
      <c r="BE3215" s="9"/>
      <c r="BW3215" s="17"/>
      <c r="CH3215" s="7"/>
      <c r="CJ3215" s="7"/>
      <c r="CP3215" s="7"/>
      <c r="CR3215" s="7"/>
      <c r="CS3215" s="7"/>
      <c r="CU3215" s="16"/>
      <c r="DB3215" s="7"/>
      <c r="DD3215" s="7"/>
      <c r="DF3215" s="9"/>
    </row>
    <row r="3216" spans="3:110" x14ac:dyDescent="0.25">
      <c r="C3216" s="6"/>
      <c r="H3216" s="7"/>
      <c r="L3216" s="18"/>
      <c r="M3216" s="18"/>
      <c r="N3216" s="20"/>
      <c r="AD3216" s="18"/>
      <c r="AE3216" s="18"/>
      <c r="AJ3216" s="7"/>
      <c r="AL3216" s="7"/>
      <c r="AN3216" s="7"/>
      <c r="AP3216" s="7"/>
      <c r="AR3216" s="7"/>
      <c r="AX3216" s="7"/>
      <c r="AY3216" s="7"/>
      <c r="BE3216" s="9"/>
      <c r="BW3216" s="17"/>
      <c r="CH3216" s="7"/>
      <c r="CJ3216" s="7"/>
      <c r="CP3216" s="7"/>
      <c r="CR3216" s="7"/>
      <c r="CS3216" s="7"/>
      <c r="CU3216" s="16"/>
      <c r="DB3216" s="7"/>
      <c r="DD3216" s="7"/>
      <c r="DF3216" s="9"/>
    </row>
    <row r="3217" spans="3:110" x14ac:dyDescent="0.25">
      <c r="C3217" s="6"/>
      <c r="H3217" s="7"/>
      <c r="L3217" s="18"/>
      <c r="M3217" s="18"/>
      <c r="N3217" s="20"/>
      <c r="AD3217" s="18"/>
      <c r="AE3217" s="18"/>
      <c r="AJ3217" s="7"/>
      <c r="AL3217" s="7"/>
      <c r="AN3217" s="7"/>
      <c r="AP3217" s="7"/>
      <c r="AR3217" s="7"/>
      <c r="AX3217" s="7"/>
      <c r="AY3217" s="7"/>
      <c r="BE3217" s="9"/>
      <c r="BW3217" s="17"/>
      <c r="CH3217" s="7"/>
      <c r="CJ3217" s="7"/>
      <c r="CP3217" s="7"/>
      <c r="CR3217" s="7"/>
      <c r="CS3217" s="7"/>
      <c r="CU3217" s="16"/>
      <c r="DB3217" s="7"/>
      <c r="DD3217" s="7"/>
      <c r="DF3217" s="9"/>
    </row>
    <row r="3218" spans="3:110" x14ac:dyDescent="0.25">
      <c r="C3218" s="6"/>
      <c r="H3218" s="7"/>
      <c r="L3218" s="18"/>
      <c r="M3218" s="18"/>
      <c r="N3218" s="20"/>
      <c r="AD3218" s="18"/>
      <c r="AE3218" s="18"/>
      <c r="AJ3218" s="7"/>
      <c r="AL3218" s="7"/>
      <c r="AN3218" s="7"/>
      <c r="AP3218" s="7"/>
      <c r="AR3218" s="7"/>
      <c r="AX3218" s="7"/>
      <c r="AY3218" s="7"/>
      <c r="BE3218" s="9"/>
      <c r="BW3218" s="17"/>
      <c r="CH3218" s="7"/>
      <c r="CJ3218" s="7"/>
      <c r="CP3218" s="7"/>
      <c r="CR3218" s="7"/>
      <c r="CS3218" s="7"/>
      <c r="CU3218" s="16"/>
      <c r="DB3218" s="7"/>
      <c r="DD3218" s="7"/>
      <c r="DF3218" s="9"/>
    </row>
    <row r="3219" spans="3:110" x14ac:dyDescent="0.25">
      <c r="C3219" s="6"/>
      <c r="H3219" s="7"/>
      <c r="L3219" s="18"/>
      <c r="M3219" s="18"/>
      <c r="N3219" s="20"/>
      <c r="AD3219" s="18"/>
      <c r="AE3219" s="18"/>
      <c r="AJ3219" s="7"/>
      <c r="AL3219" s="7"/>
      <c r="AN3219" s="7"/>
      <c r="AP3219" s="7"/>
      <c r="AR3219" s="7"/>
      <c r="AX3219" s="7"/>
      <c r="AY3219" s="7"/>
      <c r="BE3219" s="9"/>
      <c r="BW3219" s="17"/>
      <c r="CH3219" s="7"/>
      <c r="CJ3219" s="7"/>
      <c r="CP3219" s="7"/>
      <c r="CR3219" s="7"/>
      <c r="CS3219" s="7"/>
      <c r="CU3219" s="16"/>
      <c r="DB3219" s="7"/>
      <c r="DD3219" s="7"/>
      <c r="DF3219" s="9"/>
    </row>
    <row r="3220" spans="3:110" x14ac:dyDescent="0.25">
      <c r="C3220" s="6"/>
      <c r="H3220" s="7"/>
      <c r="L3220" s="18"/>
      <c r="M3220" s="18"/>
      <c r="N3220" s="20"/>
      <c r="AD3220" s="18"/>
      <c r="AE3220" s="18"/>
      <c r="AJ3220" s="7"/>
      <c r="AL3220" s="7"/>
      <c r="AN3220" s="7"/>
      <c r="AP3220" s="7"/>
      <c r="AR3220" s="7"/>
      <c r="AX3220" s="7"/>
      <c r="AY3220" s="7"/>
      <c r="BE3220" s="9"/>
      <c r="BW3220" s="17"/>
      <c r="CH3220" s="7"/>
      <c r="CJ3220" s="7"/>
      <c r="CP3220" s="7"/>
      <c r="CR3220" s="7"/>
      <c r="CS3220" s="7"/>
      <c r="CU3220" s="16"/>
      <c r="DB3220" s="7"/>
      <c r="DD3220" s="7"/>
      <c r="DF3220" s="9"/>
    </row>
    <row r="3221" spans="3:110" x14ac:dyDescent="0.25">
      <c r="C3221" s="6"/>
      <c r="H3221" s="7"/>
      <c r="L3221" s="18"/>
      <c r="M3221" s="18"/>
      <c r="N3221" s="20"/>
      <c r="AD3221" s="18"/>
      <c r="AE3221" s="18"/>
      <c r="AJ3221" s="7"/>
      <c r="AL3221" s="7"/>
      <c r="AN3221" s="7"/>
      <c r="AP3221" s="7"/>
      <c r="AR3221" s="7"/>
      <c r="AX3221" s="7"/>
      <c r="AY3221" s="7"/>
      <c r="BE3221" s="9"/>
      <c r="BW3221" s="17"/>
      <c r="CH3221" s="7"/>
      <c r="CJ3221" s="7"/>
      <c r="CP3221" s="7"/>
      <c r="CR3221" s="7"/>
      <c r="CS3221" s="7"/>
      <c r="CU3221" s="16"/>
      <c r="DB3221" s="7"/>
      <c r="DD3221" s="7"/>
      <c r="DF3221" s="9"/>
    </row>
    <row r="3222" spans="3:110" x14ac:dyDescent="0.25">
      <c r="C3222" s="6"/>
      <c r="H3222" s="7"/>
      <c r="L3222" s="18"/>
      <c r="M3222" s="18"/>
      <c r="N3222" s="20"/>
      <c r="AD3222" s="18"/>
      <c r="AE3222" s="18"/>
      <c r="AJ3222" s="7"/>
      <c r="AL3222" s="7"/>
      <c r="AN3222" s="7"/>
      <c r="AP3222" s="7"/>
      <c r="AR3222" s="7"/>
      <c r="AX3222" s="7"/>
      <c r="AY3222" s="7"/>
      <c r="BE3222" s="9"/>
      <c r="BW3222" s="17"/>
      <c r="CH3222" s="7"/>
      <c r="CJ3222" s="7"/>
      <c r="CP3222" s="7"/>
      <c r="CR3222" s="7"/>
      <c r="CS3222" s="7"/>
      <c r="CU3222" s="16"/>
      <c r="DB3222" s="7"/>
      <c r="DD3222" s="7"/>
      <c r="DF3222" s="9"/>
    </row>
    <row r="3223" spans="3:110" x14ac:dyDescent="0.25">
      <c r="C3223" s="6"/>
      <c r="H3223" s="7"/>
      <c r="L3223" s="18"/>
      <c r="M3223" s="18"/>
      <c r="N3223" s="20"/>
      <c r="AD3223" s="18"/>
      <c r="AE3223" s="18"/>
      <c r="AJ3223" s="7"/>
      <c r="AL3223" s="7"/>
      <c r="AN3223" s="7"/>
      <c r="AP3223" s="7"/>
      <c r="AR3223" s="7"/>
      <c r="AX3223" s="7"/>
      <c r="AY3223" s="7"/>
      <c r="BE3223" s="9"/>
      <c r="BW3223" s="17"/>
      <c r="CH3223" s="7"/>
      <c r="CJ3223" s="7"/>
      <c r="CP3223" s="7"/>
      <c r="CR3223" s="7"/>
      <c r="CS3223" s="7"/>
      <c r="CU3223" s="16"/>
      <c r="DB3223" s="7"/>
      <c r="DD3223" s="7"/>
      <c r="DF3223" s="9"/>
    </row>
    <row r="3224" spans="3:110" x14ac:dyDescent="0.25">
      <c r="C3224" s="6"/>
      <c r="H3224" s="7"/>
      <c r="L3224" s="18"/>
      <c r="M3224" s="18"/>
      <c r="N3224" s="20"/>
      <c r="AD3224" s="18"/>
      <c r="AE3224" s="18"/>
      <c r="AJ3224" s="7"/>
      <c r="AL3224" s="7"/>
      <c r="AN3224" s="7"/>
      <c r="AP3224" s="7"/>
      <c r="AR3224" s="7"/>
      <c r="AX3224" s="7"/>
      <c r="AY3224" s="7"/>
      <c r="BE3224" s="9"/>
      <c r="BW3224" s="17"/>
      <c r="CH3224" s="7"/>
      <c r="CJ3224" s="7"/>
      <c r="CP3224" s="7"/>
      <c r="CR3224" s="7"/>
      <c r="CS3224" s="7"/>
      <c r="CU3224" s="16"/>
      <c r="DB3224" s="7"/>
      <c r="DD3224" s="7"/>
      <c r="DF3224" s="9"/>
    </row>
    <row r="3225" spans="3:110" x14ac:dyDescent="0.25">
      <c r="C3225" s="6"/>
      <c r="H3225" s="7"/>
      <c r="L3225" s="18"/>
      <c r="M3225" s="18"/>
      <c r="N3225" s="20"/>
      <c r="AD3225" s="18"/>
      <c r="AE3225" s="18"/>
      <c r="AJ3225" s="7"/>
      <c r="AL3225" s="7"/>
      <c r="AN3225" s="7"/>
      <c r="AP3225" s="7"/>
      <c r="AR3225" s="7"/>
      <c r="AX3225" s="7"/>
      <c r="AY3225" s="7"/>
      <c r="BE3225" s="9"/>
      <c r="BW3225" s="17"/>
      <c r="CH3225" s="7"/>
      <c r="CJ3225" s="7"/>
      <c r="CP3225" s="7"/>
      <c r="CR3225" s="7"/>
      <c r="CS3225" s="7"/>
      <c r="CU3225" s="16"/>
      <c r="DB3225" s="7"/>
      <c r="DD3225" s="7"/>
      <c r="DF3225" s="9"/>
    </row>
    <row r="3226" spans="3:110" x14ac:dyDescent="0.25">
      <c r="C3226" s="6"/>
      <c r="H3226" s="7"/>
      <c r="L3226" s="18"/>
      <c r="M3226" s="18"/>
      <c r="N3226" s="20"/>
      <c r="AD3226" s="18"/>
      <c r="AE3226" s="18"/>
      <c r="AJ3226" s="7"/>
      <c r="AL3226" s="7"/>
      <c r="AN3226" s="7"/>
      <c r="AP3226" s="7"/>
      <c r="AR3226" s="7"/>
      <c r="AX3226" s="7"/>
      <c r="AY3226" s="7"/>
      <c r="BE3226" s="9"/>
      <c r="BW3226" s="17"/>
      <c r="CH3226" s="7"/>
      <c r="CJ3226" s="7"/>
      <c r="CP3226" s="7"/>
      <c r="CR3226" s="7"/>
      <c r="CS3226" s="7"/>
      <c r="CU3226" s="16"/>
      <c r="DB3226" s="7"/>
      <c r="DD3226" s="7"/>
      <c r="DF3226" s="9"/>
    </row>
    <row r="3227" spans="3:110" x14ac:dyDescent="0.25">
      <c r="C3227" s="6"/>
      <c r="H3227" s="7"/>
      <c r="L3227" s="18"/>
      <c r="M3227" s="18"/>
      <c r="N3227" s="20"/>
      <c r="AD3227" s="18"/>
      <c r="AE3227" s="18"/>
      <c r="AJ3227" s="7"/>
      <c r="AL3227" s="7"/>
      <c r="AN3227" s="7"/>
      <c r="AP3227" s="7"/>
      <c r="AR3227" s="7"/>
      <c r="AX3227" s="7"/>
      <c r="AY3227" s="7"/>
      <c r="BE3227" s="9"/>
      <c r="BW3227" s="17"/>
      <c r="CH3227" s="7"/>
      <c r="CJ3227" s="7"/>
      <c r="CP3227" s="7"/>
      <c r="CR3227" s="7"/>
      <c r="CS3227" s="7"/>
      <c r="CU3227" s="16"/>
      <c r="DB3227" s="7"/>
      <c r="DD3227" s="7"/>
      <c r="DF3227" s="9"/>
    </row>
    <row r="3228" spans="3:110" x14ac:dyDescent="0.25">
      <c r="C3228" s="6"/>
      <c r="H3228" s="7"/>
      <c r="L3228" s="18"/>
      <c r="M3228" s="18"/>
      <c r="N3228" s="20"/>
      <c r="AD3228" s="18"/>
      <c r="AE3228" s="18"/>
      <c r="AJ3228" s="7"/>
      <c r="AL3228" s="7"/>
      <c r="AN3228" s="7"/>
      <c r="AP3228" s="7"/>
      <c r="AR3228" s="7"/>
      <c r="AX3228" s="7"/>
      <c r="AY3228" s="7"/>
      <c r="BE3228" s="9"/>
      <c r="BW3228" s="17"/>
      <c r="CH3228" s="7"/>
      <c r="CJ3228" s="7"/>
      <c r="CP3228" s="7"/>
      <c r="CR3228" s="7"/>
      <c r="CS3228" s="7"/>
      <c r="CU3228" s="16"/>
      <c r="DB3228" s="7"/>
      <c r="DD3228" s="7"/>
      <c r="DF3228" s="9"/>
    </row>
    <row r="3229" spans="3:110" x14ac:dyDescent="0.25">
      <c r="C3229" s="6"/>
      <c r="H3229" s="7"/>
      <c r="L3229" s="18"/>
      <c r="M3229" s="18"/>
      <c r="N3229" s="20"/>
      <c r="AD3229" s="18"/>
      <c r="AE3229" s="18"/>
      <c r="AJ3229" s="7"/>
      <c r="AL3229" s="7"/>
      <c r="AN3229" s="7"/>
      <c r="AP3229" s="7"/>
      <c r="AR3229" s="7"/>
      <c r="AX3229" s="7"/>
      <c r="AY3229" s="7"/>
      <c r="BE3229" s="9"/>
      <c r="BW3229" s="17"/>
      <c r="CH3229" s="7"/>
      <c r="CJ3229" s="7"/>
      <c r="CP3229" s="7"/>
      <c r="CR3229" s="7"/>
      <c r="CS3229" s="7"/>
      <c r="CU3229" s="16"/>
      <c r="DB3229" s="7"/>
      <c r="DD3229" s="7"/>
      <c r="DF3229" s="9"/>
    </row>
    <row r="3230" spans="3:110" x14ac:dyDescent="0.25">
      <c r="C3230" s="6"/>
      <c r="H3230" s="7"/>
      <c r="L3230" s="18"/>
      <c r="M3230" s="18"/>
      <c r="N3230" s="20"/>
      <c r="AD3230" s="18"/>
      <c r="AE3230" s="18"/>
      <c r="AJ3230" s="7"/>
      <c r="AL3230" s="7"/>
      <c r="AN3230" s="7"/>
      <c r="AP3230" s="7"/>
      <c r="AR3230" s="7"/>
      <c r="AX3230" s="7"/>
      <c r="AY3230" s="7"/>
      <c r="BE3230" s="9"/>
      <c r="BW3230" s="17"/>
      <c r="CH3230" s="7"/>
      <c r="CJ3230" s="7"/>
      <c r="CP3230" s="7"/>
      <c r="CR3230" s="7"/>
      <c r="CS3230" s="7"/>
      <c r="CU3230" s="16"/>
      <c r="DB3230" s="7"/>
      <c r="DD3230" s="7"/>
      <c r="DF3230" s="9"/>
    </row>
    <row r="3231" spans="3:110" x14ac:dyDescent="0.25">
      <c r="C3231" s="6"/>
      <c r="H3231" s="7"/>
      <c r="L3231" s="18"/>
      <c r="M3231" s="18"/>
      <c r="N3231" s="20"/>
      <c r="AD3231" s="18"/>
      <c r="AE3231" s="18"/>
      <c r="AJ3231" s="7"/>
      <c r="AL3231" s="7"/>
      <c r="AN3231" s="7"/>
      <c r="AP3231" s="7"/>
      <c r="AR3231" s="7"/>
      <c r="AX3231" s="7"/>
      <c r="AY3231" s="7"/>
      <c r="BE3231" s="9"/>
      <c r="BW3231" s="17"/>
      <c r="CH3231" s="7"/>
      <c r="CJ3231" s="7"/>
      <c r="CP3231" s="7"/>
      <c r="CR3231" s="7"/>
      <c r="CS3231" s="7"/>
      <c r="CU3231" s="16"/>
      <c r="DB3231" s="7"/>
      <c r="DD3231" s="7"/>
      <c r="DF3231" s="9"/>
    </row>
    <row r="3232" spans="3:110" x14ac:dyDescent="0.25">
      <c r="C3232" s="6"/>
      <c r="H3232" s="7"/>
      <c r="L3232" s="18"/>
      <c r="M3232" s="18"/>
      <c r="N3232" s="20"/>
      <c r="AD3232" s="18"/>
      <c r="AE3232" s="18"/>
      <c r="AJ3232" s="7"/>
      <c r="AL3232" s="7"/>
      <c r="AN3232" s="7"/>
      <c r="AP3232" s="7"/>
      <c r="AR3232" s="7"/>
      <c r="AX3232" s="7"/>
      <c r="AY3232" s="7"/>
      <c r="BE3232" s="9"/>
      <c r="BW3232" s="17"/>
      <c r="CH3232" s="7"/>
      <c r="CJ3232" s="7"/>
      <c r="CP3232" s="7"/>
      <c r="CR3232" s="7"/>
      <c r="CS3232" s="7"/>
      <c r="CU3232" s="16"/>
      <c r="DB3232" s="7"/>
      <c r="DD3232" s="7"/>
      <c r="DF3232" s="9"/>
    </row>
    <row r="3233" spans="3:110" x14ac:dyDescent="0.25">
      <c r="C3233" s="6"/>
      <c r="H3233" s="7"/>
      <c r="L3233" s="18"/>
      <c r="M3233" s="18"/>
      <c r="N3233" s="20"/>
      <c r="AD3233" s="18"/>
      <c r="AE3233" s="18"/>
      <c r="AJ3233" s="7"/>
      <c r="AL3233" s="7"/>
      <c r="AN3233" s="7"/>
      <c r="AP3233" s="7"/>
      <c r="AR3233" s="7"/>
      <c r="AX3233" s="7"/>
      <c r="AY3233" s="7"/>
      <c r="BE3233" s="9"/>
      <c r="BW3233" s="17"/>
      <c r="CH3233" s="7"/>
      <c r="CJ3233" s="7"/>
      <c r="CP3233" s="7"/>
      <c r="CR3233" s="7"/>
      <c r="CS3233" s="7"/>
      <c r="CU3233" s="16"/>
      <c r="DB3233" s="7"/>
      <c r="DD3233" s="7"/>
      <c r="DF3233" s="9"/>
    </row>
    <row r="3234" spans="3:110" x14ac:dyDescent="0.25">
      <c r="C3234" s="6"/>
      <c r="H3234" s="7"/>
      <c r="L3234" s="18"/>
      <c r="M3234" s="18"/>
      <c r="N3234" s="20"/>
      <c r="AD3234" s="18"/>
      <c r="AE3234" s="18"/>
      <c r="AJ3234" s="7"/>
      <c r="AL3234" s="7"/>
      <c r="AN3234" s="7"/>
      <c r="AP3234" s="7"/>
      <c r="AR3234" s="7"/>
      <c r="AX3234" s="7"/>
      <c r="AY3234" s="7"/>
      <c r="BE3234" s="9"/>
      <c r="BW3234" s="17"/>
      <c r="CH3234" s="7"/>
      <c r="CJ3234" s="7"/>
      <c r="CP3234" s="7"/>
      <c r="CR3234" s="7"/>
      <c r="CS3234" s="7"/>
      <c r="CU3234" s="16"/>
      <c r="DB3234" s="7"/>
      <c r="DD3234" s="7"/>
      <c r="DF3234" s="9"/>
    </row>
    <row r="3235" spans="3:110" x14ac:dyDescent="0.25">
      <c r="C3235" s="6"/>
      <c r="H3235" s="7"/>
      <c r="L3235" s="18"/>
      <c r="M3235" s="18"/>
      <c r="N3235" s="20"/>
      <c r="AD3235" s="18"/>
      <c r="AE3235" s="18"/>
      <c r="AJ3235" s="7"/>
      <c r="AL3235" s="7"/>
      <c r="AN3235" s="7"/>
      <c r="AP3235" s="7"/>
      <c r="AR3235" s="7"/>
      <c r="AX3235" s="7"/>
      <c r="AY3235" s="7"/>
      <c r="BE3235" s="9"/>
      <c r="BW3235" s="17"/>
      <c r="CH3235" s="7"/>
      <c r="CJ3235" s="7"/>
      <c r="CP3235" s="7"/>
      <c r="CR3235" s="7"/>
      <c r="CS3235" s="7"/>
      <c r="CU3235" s="16"/>
      <c r="DB3235" s="7"/>
      <c r="DD3235" s="7"/>
      <c r="DF3235" s="9"/>
    </row>
    <row r="3236" spans="3:110" x14ac:dyDescent="0.25">
      <c r="C3236" s="6"/>
      <c r="H3236" s="7"/>
      <c r="L3236" s="18"/>
      <c r="M3236" s="18"/>
      <c r="N3236" s="20"/>
      <c r="AD3236" s="18"/>
      <c r="AE3236" s="18"/>
      <c r="AJ3236" s="7"/>
      <c r="AL3236" s="7"/>
      <c r="AN3236" s="7"/>
      <c r="AP3236" s="7"/>
      <c r="AR3236" s="7"/>
      <c r="AX3236" s="7"/>
      <c r="AY3236" s="7"/>
      <c r="BE3236" s="9"/>
      <c r="BW3236" s="17"/>
      <c r="CH3236" s="7"/>
      <c r="CJ3236" s="7"/>
      <c r="CP3236" s="7"/>
      <c r="CR3236" s="7"/>
      <c r="CS3236" s="7"/>
      <c r="CU3236" s="16"/>
      <c r="DB3236" s="7"/>
      <c r="DD3236" s="7"/>
      <c r="DF3236" s="9"/>
    </row>
    <row r="3237" spans="3:110" x14ac:dyDescent="0.25">
      <c r="C3237" s="6"/>
      <c r="H3237" s="7"/>
      <c r="L3237" s="18"/>
      <c r="M3237" s="18"/>
      <c r="N3237" s="20"/>
      <c r="AD3237" s="18"/>
      <c r="AE3237" s="18"/>
      <c r="AJ3237" s="7"/>
      <c r="AL3237" s="7"/>
      <c r="AN3237" s="7"/>
      <c r="AP3237" s="7"/>
      <c r="AR3237" s="7"/>
      <c r="AX3237" s="7"/>
      <c r="AY3237" s="7"/>
      <c r="BE3237" s="9"/>
      <c r="BW3237" s="17"/>
      <c r="CH3237" s="7"/>
      <c r="CJ3237" s="7"/>
      <c r="CP3237" s="7"/>
      <c r="CR3237" s="7"/>
      <c r="CS3237" s="7"/>
      <c r="CU3237" s="16"/>
      <c r="DB3237" s="7"/>
      <c r="DD3237" s="7"/>
      <c r="DF3237" s="9"/>
    </row>
    <row r="3238" spans="3:110" x14ac:dyDescent="0.25">
      <c r="C3238" s="6"/>
      <c r="H3238" s="7"/>
      <c r="L3238" s="18"/>
      <c r="M3238" s="18"/>
      <c r="N3238" s="20"/>
      <c r="AD3238" s="18"/>
      <c r="AE3238" s="18"/>
      <c r="AJ3238" s="7"/>
      <c r="AL3238" s="7"/>
      <c r="AN3238" s="7"/>
      <c r="AP3238" s="7"/>
      <c r="AR3238" s="7"/>
      <c r="AX3238" s="7"/>
      <c r="AY3238" s="7"/>
      <c r="BE3238" s="9"/>
      <c r="BW3238" s="17"/>
      <c r="CH3238" s="7"/>
      <c r="CJ3238" s="7"/>
      <c r="CP3238" s="7"/>
      <c r="CR3238" s="7"/>
      <c r="CS3238" s="7"/>
      <c r="CU3238" s="16"/>
      <c r="DB3238" s="7"/>
      <c r="DD3238" s="7"/>
      <c r="DF3238" s="9"/>
    </row>
    <row r="3239" spans="3:110" x14ac:dyDescent="0.25">
      <c r="C3239" s="6"/>
      <c r="H3239" s="7"/>
      <c r="L3239" s="18"/>
      <c r="M3239" s="18"/>
      <c r="N3239" s="20"/>
      <c r="AD3239" s="18"/>
      <c r="AE3239" s="18"/>
      <c r="AJ3239" s="7"/>
      <c r="AL3239" s="7"/>
      <c r="AN3239" s="7"/>
      <c r="AP3239" s="7"/>
      <c r="AR3239" s="7"/>
      <c r="AX3239" s="7"/>
      <c r="AY3239" s="7"/>
      <c r="BE3239" s="9"/>
      <c r="BW3239" s="17"/>
      <c r="CH3239" s="7"/>
      <c r="CJ3239" s="7"/>
      <c r="CP3239" s="7"/>
      <c r="CR3239" s="7"/>
      <c r="CS3239" s="7"/>
      <c r="CU3239" s="16"/>
      <c r="DB3239" s="7"/>
      <c r="DD3239" s="7"/>
      <c r="DF3239" s="9"/>
    </row>
    <row r="3240" spans="3:110" x14ac:dyDescent="0.25">
      <c r="C3240" s="6"/>
      <c r="H3240" s="7"/>
      <c r="L3240" s="18"/>
      <c r="M3240" s="18"/>
      <c r="N3240" s="20"/>
      <c r="AD3240" s="18"/>
      <c r="AE3240" s="18"/>
      <c r="AJ3240" s="7"/>
      <c r="AL3240" s="7"/>
      <c r="AN3240" s="7"/>
      <c r="AP3240" s="7"/>
      <c r="AR3240" s="7"/>
      <c r="AX3240" s="7"/>
      <c r="AY3240" s="7"/>
      <c r="BE3240" s="9"/>
      <c r="BW3240" s="17"/>
      <c r="CH3240" s="7"/>
      <c r="CJ3240" s="7"/>
      <c r="CP3240" s="7"/>
      <c r="CR3240" s="7"/>
      <c r="CS3240" s="7"/>
      <c r="CU3240" s="16"/>
      <c r="DB3240" s="7"/>
      <c r="DD3240" s="7"/>
      <c r="DF3240" s="9"/>
    </row>
    <row r="3241" spans="3:110" x14ac:dyDescent="0.25">
      <c r="C3241" s="6"/>
      <c r="H3241" s="7"/>
      <c r="L3241" s="18"/>
      <c r="M3241" s="18"/>
      <c r="N3241" s="20"/>
      <c r="AD3241" s="18"/>
      <c r="AE3241" s="18"/>
      <c r="AJ3241" s="7"/>
      <c r="AL3241" s="7"/>
      <c r="AN3241" s="7"/>
      <c r="AP3241" s="7"/>
      <c r="AR3241" s="7"/>
      <c r="AX3241" s="7"/>
      <c r="AY3241" s="7"/>
      <c r="BE3241" s="9"/>
      <c r="BW3241" s="17"/>
      <c r="CH3241" s="7"/>
      <c r="CJ3241" s="7"/>
      <c r="CP3241" s="7"/>
      <c r="CR3241" s="7"/>
      <c r="CS3241" s="7"/>
      <c r="CU3241" s="16"/>
      <c r="DB3241" s="7"/>
      <c r="DD3241" s="7"/>
      <c r="DF3241" s="9"/>
    </row>
    <row r="3242" spans="3:110" x14ac:dyDescent="0.25">
      <c r="C3242" s="6"/>
      <c r="H3242" s="7"/>
      <c r="L3242" s="18"/>
      <c r="M3242" s="18"/>
      <c r="N3242" s="20"/>
      <c r="AD3242" s="18"/>
      <c r="AE3242" s="18"/>
      <c r="AJ3242" s="7"/>
      <c r="AL3242" s="7"/>
      <c r="AN3242" s="7"/>
      <c r="AP3242" s="7"/>
      <c r="AR3242" s="7"/>
      <c r="AX3242" s="7"/>
      <c r="AY3242" s="7"/>
      <c r="BE3242" s="9"/>
      <c r="BW3242" s="17"/>
      <c r="CH3242" s="7"/>
      <c r="CJ3242" s="7"/>
      <c r="CP3242" s="7"/>
      <c r="CR3242" s="7"/>
      <c r="CS3242" s="7"/>
      <c r="CU3242" s="16"/>
      <c r="DB3242" s="7"/>
      <c r="DD3242" s="7"/>
      <c r="DF3242" s="9"/>
    </row>
    <row r="3243" spans="3:110" x14ac:dyDescent="0.25">
      <c r="C3243" s="6"/>
      <c r="H3243" s="7"/>
      <c r="L3243" s="18"/>
      <c r="M3243" s="18"/>
      <c r="N3243" s="20"/>
      <c r="AD3243" s="18"/>
      <c r="AE3243" s="18"/>
      <c r="AJ3243" s="7"/>
      <c r="AL3243" s="7"/>
      <c r="AN3243" s="7"/>
      <c r="AP3243" s="7"/>
      <c r="AR3243" s="7"/>
      <c r="AX3243" s="7"/>
      <c r="AY3243" s="7"/>
      <c r="BE3243" s="9"/>
      <c r="BW3243" s="17"/>
      <c r="CH3243" s="7"/>
      <c r="CJ3243" s="7"/>
      <c r="CP3243" s="7"/>
      <c r="CR3243" s="7"/>
      <c r="CS3243" s="7"/>
      <c r="CU3243" s="16"/>
      <c r="DB3243" s="7"/>
      <c r="DD3243" s="7"/>
      <c r="DF3243" s="9"/>
    </row>
    <row r="3244" spans="3:110" x14ac:dyDescent="0.25">
      <c r="C3244" s="6"/>
      <c r="H3244" s="7"/>
      <c r="L3244" s="18"/>
      <c r="M3244" s="18"/>
      <c r="N3244" s="20"/>
      <c r="AD3244" s="18"/>
      <c r="AE3244" s="18"/>
      <c r="AJ3244" s="7"/>
      <c r="AL3244" s="7"/>
      <c r="AN3244" s="7"/>
      <c r="AP3244" s="7"/>
      <c r="AR3244" s="7"/>
      <c r="AX3244" s="7"/>
      <c r="AY3244" s="7"/>
      <c r="BE3244" s="9"/>
      <c r="BW3244" s="17"/>
      <c r="CH3244" s="7"/>
      <c r="CJ3244" s="7"/>
      <c r="CP3244" s="7"/>
      <c r="CR3244" s="7"/>
      <c r="CS3244" s="7"/>
      <c r="CU3244" s="16"/>
      <c r="DB3244" s="7"/>
      <c r="DD3244" s="7"/>
      <c r="DF3244" s="9"/>
    </row>
    <row r="3245" spans="3:110" x14ac:dyDescent="0.25">
      <c r="C3245" s="6"/>
      <c r="H3245" s="7"/>
      <c r="L3245" s="18"/>
      <c r="M3245" s="18"/>
      <c r="N3245" s="20"/>
      <c r="AD3245" s="18"/>
      <c r="AE3245" s="18"/>
      <c r="AJ3245" s="7"/>
      <c r="AL3245" s="7"/>
      <c r="AN3245" s="7"/>
      <c r="AP3245" s="7"/>
      <c r="AR3245" s="7"/>
      <c r="AX3245" s="7"/>
      <c r="AY3245" s="7"/>
      <c r="BE3245" s="9"/>
      <c r="BW3245" s="17"/>
      <c r="CH3245" s="7"/>
      <c r="CJ3245" s="7"/>
      <c r="CP3245" s="7"/>
      <c r="CR3245" s="7"/>
      <c r="CS3245" s="7"/>
      <c r="CU3245" s="16"/>
      <c r="DB3245" s="7"/>
      <c r="DD3245" s="7"/>
      <c r="DF3245" s="9"/>
    </row>
    <row r="3246" spans="3:110" x14ac:dyDescent="0.25">
      <c r="C3246" s="6"/>
      <c r="H3246" s="7"/>
      <c r="L3246" s="18"/>
      <c r="M3246" s="18"/>
      <c r="N3246" s="20"/>
      <c r="AD3246" s="18"/>
      <c r="AE3246" s="18"/>
      <c r="AJ3246" s="7"/>
      <c r="AL3246" s="7"/>
      <c r="AN3246" s="7"/>
      <c r="AP3246" s="7"/>
      <c r="AR3246" s="7"/>
      <c r="AX3246" s="7"/>
      <c r="AY3246" s="7"/>
      <c r="BE3246" s="9"/>
      <c r="BW3246" s="17"/>
      <c r="CH3246" s="7"/>
      <c r="CJ3246" s="7"/>
      <c r="CP3246" s="7"/>
      <c r="CR3246" s="7"/>
      <c r="CS3246" s="7"/>
      <c r="CU3246" s="16"/>
      <c r="DB3246" s="7"/>
      <c r="DD3246" s="7"/>
      <c r="DF3246" s="9"/>
    </row>
    <row r="3247" spans="3:110" x14ac:dyDescent="0.25">
      <c r="C3247" s="6"/>
      <c r="H3247" s="7"/>
      <c r="L3247" s="18"/>
      <c r="M3247" s="18"/>
      <c r="N3247" s="20"/>
      <c r="AD3247" s="18"/>
      <c r="AE3247" s="18"/>
      <c r="AJ3247" s="7"/>
      <c r="AL3247" s="7"/>
      <c r="AN3247" s="7"/>
      <c r="AP3247" s="7"/>
      <c r="AR3247" s="7"/>
      <c r="AX3247" s="7"/>
      <c r="AY3247" s="7"/>
      <c r="BE3247" s="9"/>
      <c r="BW3247" s="17"/>
      <c r="CH3247" s="7"/>
      <c r="CJ3247" s="7"/>
      <c r="CP3247" s="7"/>
      <c r="CR3247" s="7"/>
      <c r="CS3247" s="7"/>
      <c r="CU3247" s="16"/>
      <c r="DB3247" s="7"/>
      <c r="DD3247" s="7"/>
      <c r="DF3247" s="9"/>
    </row>
    <row r="3248" spans="3:110" x14ac:dyDescent="0.25">
      <c r="C3248" s="6"/>
      <c r="H3248" s="7"/>
      <c r="L3248" s="18"/>
      <c r="M3248" s="18"/>
      <c r="N3248" s="20"/>
      <c r="AD3248" s="18"/>
      <c r="AE3248" s="18"/>
      <c r="AJ3248" s="7"/>
      <c r="AL3248" s="7"/>
      <c r="AN3248" s="7"/>
      <c r="AP3248" s="7"/>
      <c r="AR3248" s="7"/>
      <c r="AX3248" s="7"/>
      <c r="AY3248" s="7"/>
      <c r="BE3248" s="9"/>
      <c r="BW3248" s="17"/>
      <c r="CH3248" s="7"/>
      <c r="CJ3248" s="7"/>
      <c r="CP3248" s="7"/>
      <c r="CR3248" s="7"/>
      <c r="CS3248" s="7"/>
      <c r="CU3248" s="16"/>
      <c r="DB3248" s="7"/>
      <c r="DD3248" s="7"/>
      <c r="DF3248" s="9"/>
    </row>
    <row r="3249" spans="3:110" x14ac:dyDescent="0.25">
      <c r="C3249" s="6"/>
      <c r="H3249" s="7"/>
      <c r="L3249" s="18"/>
      <c r="M3249" s="18"/>
      <c r="N3249" s="20"/>
      <c r="AD3249" s="18"/>
      <c r="AE3249" s="18"/>
      <c r="AJ3249" s="7"/>
      <c r="AL3249" s="7"/>
      <c r="AN3249" s="7"/>
      <c r="AP3249" s="7"/>
      <c r="AR3249" s="7"/>
      <c r="AX3249" s="7"/>
      <c r="AY3249" s="7"/>
      <c r="BE3249" s="9"/>
      <c r="BW3249" s="17"/>
      <c r="CH3249" s="7"/>
      <c r="CJ3249" s="7"/>
      <c r="CP3249" s="7"/>
      <c r="CR3249" s="7"/>
      <c r="CS3249" s="7"/>
      <c r="CU3249" s="16"/>
      <c r="DB3249" s="7"/>
      <c r="DD3249" s="7"/>
      <c r="DF3249" s="9"/>
    </row>
    <row r="3250" spans="3:110" x14ac:dyDescent="0.25">
      <c r="C3250" s="6"/>
      <c r="H3250" s="7"/>
      <c r="L3250" s="18"/>
      <c r="M3250" s="18"/>
      <c r="N3250" s="20"/>
      <c r="AD3250" s="18"/>
      <c r="AE3250" s="18"/>
      <c r="AJ3250" s="7"/>
      <c r="AL3250" s="7"/>
      <c r="AN3250" s="7"/>
      <c r="AP3250" s="7"/>
      <c r="AR3250" s="7"/>
      <c r="AX3250" s="7"/>
      <c r="AY3250" s="7"/>
      <c r="BE3250" s="9"/>
      <c r="BW3250" s="17"/>
      <c r="CH3250" s="7"/>
      <c r="CJ3250" s="7"/>
      <c r="CP3250" s="7"/>
      <c r="CR3250" s="7"/>
      <c r="CS3250" s="7"/>
      <c r="CU3250" s="16"/>
      <c r="DB3250" s="7"/>
      <c r="DD3250" s="7"/>
      <c r="DF3250" s="9"/>
    </row>
    <row r="3251" spans="3:110" x14ac:dyDescent="0.25">
      <c r="C3251" s="6"/>
      <c r="H3251" s="7"/>
      <c r="L3251" s="18"/>
      <c r="M3251" s="18"/>
      <c r="N3251" s="20"/>
      <c r="AD3251" s="18"/>
      <c r="AE3251" s="18"/>
      <c r="AJ3251" s="7"/>
      <c r="AL3251" s="7"/>
      <c r="AN3251" s="7"/>
      <c r="AP3251" s="7"/>
      <c r="AR3251" s="7"/>
      <c r="AX3251" s="7"/>
      <c r="AY3251" s="7"/>
      <c r="BE3251" s="9"/>
      <c r="BW3251" s="17"/>
      <c r="CH3251" s="7"/>
      <c r="CJ3251" s="7"/>
      <c r="CP3251" s="7"/>
      <c r="CR3251" s="7"/>
      <c r="CS3251" s="7"/>
      <c r="CU3251" s="16"/>
      <c r="DB3251" s="7"/>
      <c r="DD3251" s="7"/>
      <c r="DF3251" s="9"/>
    </row>
    <row r="3252" spans="3:110" x14ac:dyDescent="0.25">
      <c r="C3252" s="6"/>
      <c r="H3252" s="7"/>
      <c r="L3252" s="18"/>
      <c r="M3252" s="18"/>
      <c r="N3252" s="20"/>
      <c r="AD3252" s="18"/>
      <c r="AE3252" s="18"/>
      <c r="AJ3252" s="7"/>
      <c r="AL3252" s="7"/>
      <c r="AN3252" s="7"/>
      <c r="AP3252" s="7"/>
      <c r="AR3252" s="7"/>
      <c r="AX3252" s="7"/>
      <c r="AY3252" s="7"/>
      <c r="BE3252" s="9"/>
      <c r="BW3252" s="17"/>
      <c r="CH3252" s="7"/>
      <c r="CJ3252" s="7"/>
      <c r="CP3252" s="7"/>
      <c r="CR3252" s="7"/>
      <c r="CS3252" s="7"/>
      <c r="CU3252" s="16"/>
      <c r="DB3252" s="7"/>
      <c r="DD3252" s="7"/>
      <c r="DF3252" s="9"/>
    </row>
    <row r="3253" spans="3:110" x14ac:dyDescent="0.25">
      <c r="C3253" s="6"/>
      <c r="H3253" s="7"/>
      <c r="L3253" s="18"/>
      <c r="M3253" s="18"/>
      <c r="N3253" s="20"/>
      <c r="AD3253" s="18"/>
      <c r="AE3253" s="18"/>
      <c r="AJ3253" s="7"/>
      <c r="AL3253" s="7"/>
      <c r="AN3253" s="7"/>
      <c r="AP3253" s="7"/>
      <c r="AR3253" s="7"/>
      <c r="AX3253" s="7"/>
      <c r="AY3253" s="7"/>
      <c r="BE3253" s="9"/>
      <c r="BW3253" s="17"/>
      <c r="CH3253" s="7"/>
      <c r="CJ3253" s="7"/>
      <c r="CP3253" s="7"/>
      <c r="CR3253" s="7"/>
      <c r="CS3253" s="7"/>
      <c r="CU3253" s="16"/>
      <c r="DB3253" s="7"/>
      <c r="DD3253" s="7"/>
      <c r="DF3253" s="9"/>
    </row>
    <row r="3254" spans="3:110" x14ac:dyDescent="0.25">
      <c r="C3254" s="6"/>
      <c r="H3254" s="7"/>
      <c r="L3254" s="18"/>
      <c r="M3254" s="18"/>
      <c r="N3254" s="20"/>
      <c r="AD3254" s="18"/>
      <c r="AE3254" s="18"/>
      <c r="AJ3254" s="7"/>
      <c r="AL3254" s="7"/>
      <c r="AN3254" s="7"/>
      <c r="AP3254" s="7"/>
      <c r="AR3254" s="7"/>
      <c r="AX3254" s="7"/>
      <c r="AY3254" s="7"/>
      <c r="BE3254" s="9"/>
      <c r="BW3254" s="17"/>
      <c r="CH3254" s="7"/>
      <c r="CJ3254" s="7"/>
      <c r="CP3254" s="7"/>
      <c r="CR3254" s="7"/>
      <c r="CS3254" s="7"/>
      <c r="CU3254" s="16"/>
      <c r="DB3254" s="7"/>
      <c r="DD3254" s="7"/>
      <c r="DF3254" s="9"/>
    </row>
    <row r="3255" spans="3:110" x14ac:dyDescent="0.25">
      <c r="C3255" s="6"/>
      <c r="H3255" s="7"/>
      <c r="L3255" s="18"/>
      <c r="M3255" s="18"/>
      <c r="N3255" s="20"/>
      <c r="AD3255" s="18"/>
      <c r="AE3255" s="18"/>
      <c r="AJ3255" s="7"/>
      <c r="AL3255" s="7"/>
      <c r="AN3255" s="7"/>
      <c r="AP3255" s="7"/>
      <c r="AR3255" s="7"/>
      <c r="AX3255" s="7"/>
      <c r="AY3255" s="7"/>
      <c r="BE3255" s="9"/>
      <c r="BW3255" s="17"/>
      <c r="CH3255" s="7"/>
      <c r="CJ3255" s="7"/>
      <c r="CP3255" s="7"/>
      <c r="CR3255" s="7"/>
      <c r="CS3255" s="7"/>
      <c r="CU3255" s="16"/>
      <c r="DB3255" s="7"/>
      <c r="DD3255" s="7"/>
      <c r="DF3255" s="9"/>
    </row>
    <row r="3256" spans="3:110" x14ac:dyDescent="0.25">
      <c r="C3256" s="6"/>
      <c r="H3256" s="7"/>
      <c r="L3256" s="18"/>
      <c r="M3256" s="18"/>
      <c r="N3256" s="20"/>
      <c r="AD3256" s="18"/>
      <c r="AE3256" s="18"/>
      <c r="AJ3256" s="7"/>
      <c r="AL3256" s="7"/>
      <c r="AN3256" s="7"/>
      <c r="AP3256" s="7"/>
      <c r="AR3256" s="7"/>
      <c r="AX3256" s="7"/>
      <c r="AY3256" s="7"/>
      <c r="BE3256" s="9"/>
      <c r="BW3256" s="17"/>
      <c r="CH3256" s="7"/>
      <c r="CJ3256" s="7"/>
      <c r="CP3256" s="7"/>
      <c r="CR3256" s="7"/>
      <c r="CS3256" s="7"/>
      <c r="CU3256" s="16"/>
      <c r="DB3256" s="7"/>
      <c r="DD3256" s="7"/>
      <c r="DF3256" s="9"/>
    </row>
    <row r="3257" spans="3:110" x14ac:dyDescent="0.25">
      <c r="C3257" s="6"/>
      <c r="H3257" s="7"/>
      <c r="L3257" s="18"/>
      <c r="M3257" s="18"/>
      <c r="N3257" s="20"/>
      <c r="AD3257" s="18"/>
      <c r="AE3257" s="18"/>
      <c r="AJ3257" s="7"/>
      <c r="AL3257" s="7"/>
      <c r="AN3257" s="7"/>
      <c r="AP3257" s="7"/>
      <c r="AR3257" s="7"/>
      <c r="AX3257" s="7"/>
      <c r="AY3257" s="7"/>
      <c r="BE3257" s="9"/>
      <c r="BW3257" s="17"/>
      <c r="CH3257" s="7"/>
      <c r="CJ3257" s="7"/>
      <c r="CP3257" s="7"/>
      <c r="CR3257" s="7"/>
      <c r="CS3257" s="7"/>
      <c r="CU3257" s="16"/>
      <c r="DB3257" s="7"/>
      <c r="DD3257" s="7"/>
      <c r="DF3257" s="9"/>
    </row>
    <row r="3258" spans="3:110" x14ac:dyDescent="0.25">
      <c r="C3258" s="6"/>
      <c r="H3258" s="7"/>
      <c r="L3258" s="18"/>
      <c r="M3258" s="18"/>
      <c r="N3258" s="20"/>
      <c r="AD3258" s="18"/>
      <c r="AE3258" s="18"/>
      <c r="AJ3258" s="7"/>
      <c r="AL3258" s="7"/>
      <c r="AN3258" s="7"/>
      <c r="AP3258" s="7"/>
      <c r="AR3258" s="7"/>
      <c r="AX3258" s="7"/>
      <c r="AY3258" s="7"/>
      <c r="BE3258" s="9"/>
      <c r="BW3258" s="17"/>
      <c r="CH3258" s="7"/>
      <c r="CJ3258" s="7"/>
      <c r="CP3258" s="7"/>
      <c r="CR3258" s="7"/>
      <c r="CS3258" s="7"/>
      <c r="CU3258" s="16"/>
      <c r="DB3258" s="7"/>
      <c r="DD3258" s="7"/>
      <c r="DF3258" s="9"/>
    </row>
    <row r="3259" spans="3:110" x14ac:dyDescent="0.25">
      <c r="C3259" s="6"/>
      <c r="H3259" s="7"/>
      <c r="L3259" s="18"/>
      <c r="M3259" s="18"/>
      <c r="N3259" s="20"/>
      <c r="AD3259" s="18"/>
      <c r="AE3259" s="18"/>
      <c r="AJ3259" s="7"/>
      <c r="AL3259" s="7"/>
      <c r="AN3259" s="7"/>
      <c r="AP3259" s="7"/>
      <c r="AR3259" s="7"/>
      <c r="AX3259" s="7"/>
      <c r="AY3259" s="7"/>
      <c r="BE3259" s="9"/>
      <c r="BW3259" s="17"/>
      <c r="CH3259" s="7"/>
      <c r="CJ3259" s="7"/>
      <c r="CP3259" s="7"/>
      <c r="CR3259" s="7"/>
      <c r="CS3259" s="7"/>
      <c r="CU3259" s="16"/>
      <c r="DB3259" s="7"/>
      <c r="DD3259" s="7"/>
      <c r="DF3259" s="9"/>
    </row>
    <row r="3260" spans="3:110" x14ac:dyDescent="0.25">
      <c r="C3260" s="6"/>
      <c r="H3260" s="7"/>
      <c r="L3260" s="18"/>
      <c r="M3260" s="18"/>
      <c r="N3260" s="20"/>
      <c r="AD3260" s="18"/>
      <c r="AE3260" s="18"/>
      <c r="AJ3260" s="7"/>
      <c r="AL3260" s="7"/>
      <c r="AN3260" s="7"/>
      <c r="AP3260" s="7"/>
      <c r="AR3260" s="7"/>
      <c r="AX3260" s="7"/>
      <c r="AY3260" s="7"/>
      <c r="BE3260" s="9"/>
      <c r="BW3260" s="17"/>
      <c r="CH3260" s="7"/>
      <c r="CJ3260" s="7"/>
      <c r="CP3260" s="7"/>
      <c r="CR3260" s="7"/>
      <c r="CS3260" s="7"/>
      <c r="CU3260" s="16"/>
      <c r="DB3260" s="7"/>
      <c r="DD3260" s="7"/>
      <c r="DF3260" s="9"/>
    </row>
    <row r="3261" spans="3:110" x14ac:dyDescent="0.25">
      <c r="C3261" s="6"/>
      <c r="H3261" s="7"/>
      <c r="L3261" s="18"/>
      <c r="M3261" s="18"/>
      <c r="N3261" s="20"/>
      <c r="AD3261" s="18"/>
      <c r="AE3261" s="18"/>
      <c r="AJ3261" s="7"/>
      <c r="AL3261" s="7"/>
      <c r="AN3261" s="7"/>
      <c r="AP3261" s="7"/>
      <c r="AR3261" s="7"/>
      <c r="AX3261" s="7"/>
      <c r="AY3261" s="7"/>
      <c r="BE3261" s="9"/>
      <c r="BW3261" s="17"/>
      <c r="CH3261" s="7"/>
      <c r="CJ3261" s="7"/>
      <c r="CP3261" s="7"/>
      <c r="CR3261" s="7"/>
      <c r="CS3261" s="7"/>
      <c r="CU3261" s="16"/>
      <c r="DB3261" s="7"/>
      <c r="DD3261" s="7"/>
      <c r="DF3261" s="9"/>
    </row>
    <row r="3262" spans="3:110" x14ac:dyDescent="0.25">
      <c r="C3262" s="6"/>
      <c r="H3262" s="7"/>
      <c r="L3262" s="18"/>
      <c r="M3262" s="18"/>
      <c r="N3262" s="20"/>
      <c r="AD3262" s="18"/>
      <c r="AE3262" s="18"/>
      <c r="AJ3262" s="7"/>
      <c r="AL3262" s="7"/>
      <c r="AN3262" s="7"/>
      <c r="AP3262" s="7"/>
      <c r="AR3262" s="7"/>
      <c r="AX3262" s="7"/>
      <c r="AY3262" s="7"/>
      <c r="BE3262" s="9"/>
      <c r="BW3262" s="17"/>
      <c r="CH3262" s="7"/>
      <c r="CJ3262" s="7"/>
      <c r="CP3262" s="7"/>
      <c r="CR3262" s="7"/>
      <c r="CS3262" s="7"/>
      <c r="CU3262" s="16"/>
      <c r="DB3262" s="7"/>
      <c r="DD3262" s="7"/>
      <c r="DF3262" s="9"/>
    </row>
    <row r="3263" spans="3:110" x14ac:dyDescent="0.25">
      <c r="C3263" s="6"/>
      <c r="H3263" s="7"/>
      <c r="L3263" s="18"/>
      <c r="M3263" s="18"/>
      <c r="N3263" s="20"/>
      <c r="AD3263" s="18"/>
      <c r="AE3263" s="18"/>
      <c r="AJ3263" s="7"/>
      <c r="AL3263" s="7"/>
      <c r="AN3263" s="7"/>
      <c r="AP3263" s="7"/>
      <c r="AR3263" s="7"/>
      <c r="AX3263" s="7"/>
      <c r="AY3263" s="7"/>
      <c r="BE3263" s="9"/>
      <c r="BW3263" s="17"/>
      <c r="CH3263" s="7"/>
      <c r="CJ3263" s="7"/>
      <c r="CP3263" s="7"/>
      <c r="CR3263" s="7"/>
      <c r="CS3263" s="7"/>
      <c r="CU3263" s="16"/>
      <c r="DB3263" s="7"/>
      <c r="DD3263" s="7"/>
      <c r="DF3263" s="9"/>
    </row>
    <row r="3264" spans="3:110" x14ac:dyDescent="0.25">
      <c r="C3264" s="6"/>
      <c r="H3264" s="7"/>
      <c r="L3264" s="18"/>
      <c r="M3264" s="18"/>
      <c r="N3264" s="20"/>
      <c r="AD3264" s="18"/>
      <c r="AE3264" s="18"/>
      <c r="AJ3264" s="7"/>
      <c r="AL3264" s="7"/>
      <c r="AN3264" s="7"/>
      <c r="AP3264" s="7"/>
      <c r="AR3264" s="7"/>
      <c r="AX3264" s="7"/>
      <c r="AY3264" s="7"/>
      <c r="BE3264" s="9"/>
      <c r="BW3264" s="17"/>
      <c r="CH3264" s="7"/>
      <c r="CJ3264" s="7"/>
      <c r="CP3264" s="7"/>
      <c r="CR3264" s="7"/>
      <c r="CS3264" s="7"/>
      <c r="CU3264" s="16"/>
      <c r="DB3264" s="7"/>
      <c r="DD3264" s="7"/>
      <c r="DF3264" s="9"/>
    </row>
    <row r="3265" spans="3:110" x14ac:dyDescent="0.25">
      <c r="C3265" s="6"/>
      <c r="H3265" s="7"/>
      <c r="L3265" s="18"/>
      <c r="M3265" s="18"/>
      <c r="N3265" s="20"/>
      <c r="AD3265" s="18"/>
      <c r="AE3265" s="18"/>
      <c r="AJ3265" s="7"/>
      <c r="AL3265" s="7"/>
      <c r="AN3265" s="7"/>
      <c r="AP3265" s="7"/>
      <c r="AR3265" s="7"/>
      <c r="AX3265" s="7"/>
      <c r="AY3265" s="7"/>
      <c r="BE3265" s="9"/>
      <c r="BW3265" s="17"/>
      <c r="CH3265" s="7"/>
      <c r="CJ3265" s="7"/>
      <c r="CP3265" s="7"/>
      <c r="CR3265" s="7"/>
      <c r="CS3265" s="7"/>
      <c r="CU3265" s="16"/>
      <c r="DB3265" s="7"/>
      <c r="DD3265" s="7"/>
      <c r="DF3265" s="9"/>
    </row>
    <row r="3266" spans="3:110" x14ac:dyDescent="0.25">
      <c r="C3266" s="6"/>
      <c r="H3266" s="7"/>
      <c r="L3266" s="18"/>
      <c r="M3266" s="18"/>
      <c r="N3266" s="20"/>
      <c r="AD3266" s="18"/>
      <c r="AE3266" s="18"/>
      <c r="AJ3266" s="7"/>
      <c r="AL3266" s="7"/>
      <c r="AN3266" s="7"/>
      <c r="AP3266" s="7"/>
      <c r="AR3266" s="7"/>
      <c r="AX3266" s="7"/>
      <c r="AY3266" s="7"/>
      <c r="BE3266" s="9"/>
      <c r="BW3266" s="17"/>
      <c r="CH3266" s="7"/>
      <c r="CJ3266" s="7"/>
      <c r="CP3266" s="7"/>
      <c r="CR3266" s="7"/>
      <c r="CS3266" s="7"/>
      <c r="CU3266" s="16"/>
      <c r="DB3266" s="7"/>
      <c r="DD3266" s="7"/>
      <c r="DF3266" s="9"/>
    </row>
    <row r="3267" spans="3:110" x14ac:dyDescent="0.25">
      <c r="C3267" s="6"/>
      <c r="H3267" s="7"/>
      <c r="L3267" s="18"/>
      <c r="M3267" s="18"/>
      <c r="N3267" s="20"/>
      <c r="AD3267" s="18"/>
      <c r="AE3267" s="18"/>
      <c r="AJ3267" s="7"/>
      <c r="AL3267" s="7"/>
      <c r="AN3267" s="7"/>
      <c r="AP3267" s="7"/>
      <c r="AR3267" s="7"/>
      <c r="AX3267" s="7"/>
      <c r="AY3267" s="7"/>
      <c r="BE3267" s="9"/>
      <c r="BW3267" s="17"/>
      <c r="CH3267" s="7"/>
      <c r="CJ3267" s="7"/>
      <c r="CP3267" s="7"/>
      <c r="CR3267" s="7"/>
      <c r="CS3267" s="7"/>
      <c r="CU3267" s="16"/>
      <c r="DB3267" s="7"/>
      <c r="DD3267" s="7"/>
      <c r="DF3267" s="9"/>
    </row>
    <row r="3268" spans="3:110" x14ac:dyDescent="0.25">
      <c r="C3268" s="6"/>
      <c r="H3268" s="7"/>
      <c r="L3268" s="18"/>
      <c r="M3268" s="18"/>
      <c r="N3268" s="20"/>
      <c r="AD3268" s="18"/>
      <c r="AE3268" s="18"/>
      <c r="AJ3268" s="7"/>
      <c r="AL3268" s="7"/>
      <c r="AN3268" s="7"/>
      <c r="AP3268" s="7"/>
      <c r="AR3268" s="7"/>
      <c r="AX3268" s="7"/>
      <c r="AY3268" s="7"/>
      <c r="BE3268" s="9"/>
      <c r="BW3268" s="17"/>
      <c r="CH3268" s="7"/>
      <c r="CJ3268" s="7"/>
      <c r="CP3268" s="7"/>
      <c r="CR3268" s="7"/>
      <c r="CS3268" s="7"/>
      <c r="CU3268" s="16"/>
      <c r="DB3268" s="7"/>
      <c r="DD3268" s="7"/>
      <c r="DF3268" s="9"/>
    </row>
    <row r="3269" spans="3:110" x14ac:dyDescent="0.25">
      <c r="C3269" s="6"/>
      <c r="H3269" s="7"/>
      <c r="L3269" s="18"/>
      <c r="M3269" s="18"/>
      <c r="N3269" s="20"/>
      <c r="AD3269" s="18"/>
      <c r="AE3269" s="18"/>
      <c r="AJ3269" s="7"/>
      <c r="AL3269" s="7"/>
      <c r="AN3269" s="7"/>
      <c r="AP3269" s="7"/>
      <c r="AR3269" s="7"/>
      <c r="AX3269" s="7"/>
      <c r="AY3269" s="7"/>
      <c r="BE3269" s="9"/>
      <c r="BW3269" s="17"/>
      <c r="CH3269" s="7"/>
      <c r="CJ3269" s="7"/>
      <c r="CP3269" s="7"/>
      <c r="CR3269" s="7"/>
      <c r="CS3269" s="7"/>
      <c r="CU3269" s="16"/>
      <c r="DB3269" s="7"/>
      <c r="DD3269" s="7"/>
      <c r="DF3269" s="9"/>
    </row>
    <row r="3270" spans="3:110" x14ac:dyDescent="0.25">
      <c r="C3270" s="6"/>
      <c r="H3270" s="7"/>
      <c r="L3270" s="18"/>
      <c r="M3270" s="18"/>
      <c r="N3270" s="20"/>
      <c r="AD3270" s="18"/>
      <c r="AE3270" s="18"/>
      <c r="AJ3270" s="7"/>
      <c r="AL3270" s="7"/>
      <c r="AN3270" s="7"/>
      <c r="AP3270" s="7"/>
      <c r="AR3270" s="7"/>
      <c r="AX3270" s="7"/>
      <c r="AY3270" s="7"/>
      <c r="BE3270" s="9"/>
      <c r="BW3270" s="17"/>
      <c r="CH3270" s="7"/>
      <c r="CJ3270" s="7"/>
      <c r="CP3270" s="7"/>
      <c r="CR3270" s="7"/>
      <c r="CS3270" s="7"/>
      <c r="CU3270" s="16"/>
      <c r="DB3270" s="7"/>
      <c r="DD3270" s="7"/>
      <c r="DF3270" s="9"/>
    </row>
    <row r="3271" spans="3:110" x14ac:dyDescent="0.25">
      <c r="C3271" s="6"/>
      <c r="H3271" s="7"/>
      <c r="L3271" s="18"/>
      <c r="M3271" s="18"/>
      <c r="N3271" s="20"/>
      <c r="AD3271" s="18"/>
      <c r="AE3271" s="18"/>
      <c r="AJ3271" s="7"/>
      <c r="AL3271" s="7"/>
      <c r="AN3271" s="7"/>
      <c r="AP3271" s="7"/>
      <c r="AR3271" s="7"/>
      <c r="AX3271" s="7"/>
      <c r="AY3271" s="7"/>
      <c r="BE3271" s="9"/>
      <c r="BW3271" s="17"/>
      <c r="CH3271" s="7"/>
      <c r="CJ3271" s="7"/>
      <c r="CP3271" s="7"/>
      <c r="CR3271" s="7"/>
      <c r="CS3271" s="7"/>
      <c r="CU3271" s="16"/>
      <c r="DB3271" s="7"/>
      <c r="DD3271" s="7"/>
      <c r="DF3271" s="9"/>
    </row>
    <row r="3272" spans="3:110" x14ac:dyDescent="0.25">
      <c r="C3272" s="6"/>
      <c r="H3272" s="7"/>
      <c r="L3272" s="18"/>
      <c r="M3272" s="18"/>
      <c r="N3272" s="20"/>
      <c r="AD3272" s="18"/>
      <c r="AE3272" s="18"/>
      <c r="AJ3272" s="7"/>
      <c r="AL3272" s="7"/>
      <c r="AN3272" s="7"/>
      <c r="AP3272" s="7"/>
      <c r="AR3272" s="7"/>
      <c r="AX3272" s="7"/>
      <c r="AY3272" s="7"/>
      <c r="BE3272" s="9"/>
      <c r="BW3272" s="17"/>
      <c r="CH3272" s="7"/>
      <c r="CJ3272" s="7"/>
      <c r="CP3272" s="7"/>
      <c r="CR3272" s="7"/>
      <c r="CS3272" s="7"/>
      <c r="CU3272" s="16"/>
      <c r="DB3272" s="7"/>
      <c r="DD3272" s="7"/>
      <c r="DF3272" s="9"/>
    </row>
    <row r="3273" spans="3:110" x14ac:dyDescent="0.25">
      <c r="C3273" s="6"/>
      <c r="H3273" s="7"/>
      <c r="L3273" s="18"/>
      <c r="M3273" s="18"/>
      <c r="N3273" s="20"/>
      <c r="AD3273" s="18"/>
      <c r="AE3273" s="18"/>
      <c r="AJ3273" s="7"/>
      <c r="AL3273" s="7"/>
      <c r="AN3273" s="7"/>
      <c r="AP3273" s="7"/>
      <c r="AR3273" s="7"/>
      <c r="AX3273" s="7"/>
      <c r="AY3273" s="7"/>
      <c r="BE3273" s="9"/>
      <c r="BW3273" s="17"/>
      <c r="CH3273" s="7"/>
      <c r="CJ3273" s="7"/>
      <c r="CP3273" s="7"/>
      <c r="CR3273" s="7"/>
      <c r="CS3273" s="7"/>
      <c r="CU3273" s="16"/>
      <c r="DB3273" s="7"/>
      <c r="DD3273" s="7"/>
      <c r="DF3273" s="9"/>
    </row>
    <row r="3274" spans="3:110" x14ac:dyDescent="0.25">
      <c r="C3274" s="6"/>
      <c r="H3274" s="7"/>
      <c r="L3274" s="18"/>
      <c r="M3274" s="18"/>
      <c r="N3274" s="20"/>
      <c r="AD3274" s="18"/>
      <c r="AE3274" s="18"/>
      <c r="AJ3274" s="7"/>
      <c r="AL3274" s="7"/>
      <c r="AN3274" s="7"/>
      <c r="AP3274" s="7"/>
      <c r="AR3274" s="7"/>
      <c r="AX3274" s="7"/>
      <c r="AY3274" s="7"/>
      <c r="BE3274" s="9"/>
      <c r="BW3274" s="17"/>
      <c r="CH3274" s="7"/>
      <c r="CJ3274" s="7"/>
      <c r="CP3274" s="7"/>
      <c r="CR3274" s="7"/>
      <c r="CS3274" s="7"/>
      <c r="CU3274" s="16"/>
      <c r="DB3274" s="7"/>
      <c r="DD3274" s="7"/>
      <c r="DF3274" s="9"/>
    </row>
    <row r="3275" spans="3:110" x14ac:dyDescent="0.25">
      <c r="C3275" s="6"/>
      <c r="H3275" s="7"/>
      <c r="L3275" s="18"/>
      <c r="M3275" s="18"/>
      <c r="N3275" s="20"/>
      <c r="AD3275" s="18"/>
      <c r="AE3275" s="18"/>
      <c r="AJ3275" s="7"/>
      <c r="AL3275" s="7"/>
      <c r="AN3275" s="7"/>
      <c r="AP3275" s="7"/>
      <c r="AR3275" s="7"/>
      <c r="AX3275" s="7"/>
      <c r="AY3275" s="7"/>
      <c r="BE3275" s="9"/>
      <c r="BW3275" s="17"/>
      <c r="CH3275" s="7"/>
      <c r="CJ3275" s="7"/>
      <c r="CP3275" s="7"/>
      <c r="CR3275" s="7"/>
      <c r="CS3275" s="7"/>
      <c r="CU3275" s="16"/>
      <c r="DB3275" s="7"/>
      <c r="DD3275" s="7"/>
      <c r="DF3275" s="9"/>
    </row>
    <row r="3276" spans="3:110" x14ac:dyDescent="0.25">
      <c r="C3276" s="6"/>
      <c r="H3276" s="7"/>
      <c r="L3276" s="18"/>
      <c r="M3276" s="18"/>
      <c r="N3276" s="20"/>
      <c r="AD3276" s="18"/>
      <c r="AE3276" s="18"/>
      <c r="AJ3276" s="7"/>
      <c r="AL3276" s="7"/>
      <c r="AN3276" s="7"/>
      <c r="AP3276" s="7"/>
      <c r="AR3276" s="7"/>
      <c r="AX3276" s="7"/>
      <c r="AY3276" s="7"/>
      <c r="BE3276" s="9"/>
      <c r="BW3276" s="17"/>
      <c r="CH3276" s="7"/>
      <c r="CJ3276" s="7"/>
      <c r="CP3276" s="7"/>
      <c r="CR3276" s="7"/>
      <c r="CS3276" s="7"/>
      <c r="CU3276" s="16"/>
      <c r="DB3276" s="7"/>
      <c r="DD3276" s="7"/>
      <c r="DF3276" s="9"/>
    </row>
    <row r="3277" spans="3:110" x14ac:dyDescent="0.25">
      <c r="C3277" s="6"/>
      <c r="H3277" s="7"/>
      <c r="L3277" s="18"/>
      <c r="M3277" s="18"/>
      <c r="N3277" s="20"/>
      <c r="AD3277" s="18"/>
      <c r="AE3277" s="18"/>
      <c r="AJ3277" s="7"/>
      <c r="AL3277" s="7"/>
      <c r="AN3277" s="7"/>
      <c r="AP3277" s="7"/>
      <c r="AR3277" s="7"/>
      <c r="AX3277" s="7"/>
      <c r="AY3277" s="7"/>
      <c r="BE3277" s="9"/>
      <c r="BW3277" s="17"/>
      <c r="CH3277" s="7"/>
      <c r="CJ3277" s="7"/>
      <c r="CP3277" s="7"/>
      <c r="CR3277" s="7"/>
      <c r="CS3277" s="7"/>
      <c r="CU3277" s="16"/>
      <c r="DB3277" s="7"/>
      <c r="DD3277" s="7"/>
      <c r="DF3277" s="9"/>
    </row>
    <row r="3278" spans="3:110" x14ac:dyDescent="0.25">
      <c r="C3278" s="6"/>
      <c r="H3278" s="7"/>
      <c r="L3278" s="18"/>
      <c r="M3278" s="18"/>
      <c r="N3278" s="20"/>
      <c r="AD3278" s="18"/>
      <c r="AE3278" s="18"/>
      <c r="AJ3278" s="7"/>
      <c r="AL3278" s="7"/>
      <c r="AN3278" s="7"/>
      <c r="AP3278" s="7"/>
      <c r="AR3278" s="7"/>
      <c r="AX3278" s="7"/>
      <c r="AY3278" s="7"/>
      <c r="BE3278" s="9"/>
      <c r="BW3278" s="17"/>
      <c r="CH3278" s="7"/>
      <c r="CJ3278" s="7"/>
      <c r="CP3278" s="7"/>
      <c r="CR3278" s="7"/>
      <c r="CS3278" s="7"/>
      <c r="CU3278" s="16"/>
      <c r="DB3278" s="7"/>
      <c r="DD3278" s="7"/>
      <c r="DF3278" s="9"/>
    </row>
    <row r="3279" spans="3:110" x14ac:dyDescent="0.25">
      <c r="C3279" s="6"/>
      <c r="H3279" s="7"/>
      <c r="L3279" s="18"/>
      <c r="M3279" s="18"/>
      <c r="N3279" s="20"/>
      <c r="AD3279" s="18"/>
      <c r="AE3279" s="18"/>
      <c r="AJ3279" s="7"/>
      <c r="AL3279" s="7"/>
      <c r="AN3279" s="7"/>
      <c r="AP3279" s="7"/>
      <c r="AR3279" s="7"/>
      <c r="AX3279" s="7"/>
      <c r="AY3279" s="7"/>
      <c r="BE3279" s="9"/>
      <c r="BW3279" s="17"/>
      <c r="CH3279" s="7"/>
      <c r="CJ3279" s="7"/>
      <c r="CP3279" s="7"/>
      <c r="CR3279" s="7"/>
      <c r="CS3279" s="7"/>
      <c r="CU3279" s="16"/>
      <c r="DB3279" s="7"/>
      <c r="DD3279" s="7"/>
      <c r="DF3279" s="9"/>
    </row>
    <row r="3280" spans="3:110" x14ac:dyDescent="0.25">
      <c r="C3280" s="6"/>
      <c r="H3280" s="7"/>
      <c r="L3280" s="18"/>
      <c r="M3280" s="18"/>
      <c r="N3280" s="20"/>
      <c r="AD3280" s="18"/>
      <c r="AE3280" s="18"/>
      <c r="AJ3280" s="7"/>
      <c r="AL3280" s="7"/>
      <c r="AN3280" s="7"/>
      <c r="AP3280" s="7"/>
      <c r="AR3280" s="7"/>
      <c r="AX3280" s="7"/>
      <c r="AY3280" s="7"/>
      <c r="BE3280" s="9"/>
      <c r="BW3280" s="17"/>
      <c r="CH3280" s="7"/>
      <c r="CJ3280" s="7"/>
      <c r="CP3280" s="7"/>
      <c r="CR3280" s="7"/>
      <c r="CS3280" s="7"/>
      <c r="CU3280" s="16"/>
      <c r="DB3280" s="7"/>
      <c r="DD3280" s="7"/>
      <c r="DF3280" s="9"/>
    </row>
    <row r="3281" spans="3:110" x14ac:dyDescent="0.25">
      <c r="C3281" s="6"/>
      <c r="H3281" s="7"/>
      <c r="L3281" s="18"/>
      <c r="M3281" s="18"/>
      <c r="N3281" s="20"/>
      <c r="AD3281" s="18"/>
      <c r="AE3281" s="18"/>
      <c r="AJ3281" s="7"/>
      <c r="AL3281" s="7"/>
      <c r="AN3281" s="7"/>
      <c r="AP3281" s="7"/>
      <c r="AR3281" s="7"/>
      <c r="AX3281" s="7"/>
      <c r="AY3281" s="7"/>
      <c r="BE3281" s="9"/>
      <c r="BW3281" s="17"/>
      <c r="CH3281" s="7"/>
      <c r="CJ3281" s="7"/>
      <c r="CP3281" s="7"/>
      <c r="CR3281" s="7"/>
      <c r="CS3281" s="7"/>
      <c r="CU3281" s="16"/>
      <c r="DB3281" s="7"/>
      <c r="DD3281" s="7"/>
      <c r="DF3281" s="9"/>
    </row>
    <row r="3282" spans="3:110" x14ac:dyDescent="0.25">
      <c r="C3282" s="6"/>
      <c r="H3282" s="7"/>
      <c r="L3282" s="18"/>
      <c r="M3282" s="18"/>
      <c r="N3282" s="20"/>
      <c r="AD3282" s="18"/>
      <c r="AE3282" s="18"/>
      <c r="AJ3282" s="7"/>
      <c r="AL3282" s="7"/>
      <c r="AN3282" s="7"/>
      <c r="AP3282" s="7"/>
      <c r="AR3282" s="7"/>
      <c r="AX3282" s="7"/>
      <c r="AY3282" s="7"/>
      <c r="BE3282" s="9"/>
      <c r="BW3282" s="17"/>
      <c r="CH3282" s="7"/>
      <c r="CJ3282" s="7"/>
      <c r="CP3282" s="7"/>
      <c r="CR3282" s="7"/>
      <c r="CS3282" s="7"/>
      <c r="CU3282" s="16"/>
      <c r="DB3282" s="7"/>
      <c r="DD3282" s="7"/>
      <c r="DF3282" s="9"/>
    </row>
    <row r="3283" spans="3:110" x14ac:dyDescent="0.25">
      <c r="C3283" s="6"/>
      <c r="H3283" s="7"/>
      <c r="L3283" s="18"/>
      <c r="M3283" s="18"/>
      <c r="N3283" s="20"/>
      <c r="AD3283" s="18"/>
      <c r="AE3283" s="18"/>
      <c r="AJ3283" s="7"/>
      <c r="AL3283" s="7"/>
      <c r="AN3283" s="7"/>
      <c r="AP3283" s="7"/>
      <c r="AR3283" s="7"/>
      <c r="AX3283" s="7"/>
      <c r="AY3283" s="7"/>
      <c r="BE3283" s="9"/>
      <c r="BW3283" s="17"/>
      <c r="CH3283" s="7"/>
      <c r="CJ3283" s="7"/>
      <c r="CP3283" s="7"/>
      <c r="CR3283" s="7"/>
      <c r="CS3283" s="7"/>
      <c r="CU3283" s="16"/>
      <c r="DB3283" s="7"/>
      <c r="DD3283" s="7"/>
      <c r="DF3283" s="9"/>
    </row>
    <row r="3284" spans="3:110" x14ac:dyDescent="0.25">
      <c r="C3284" s="6"/>
      <c r="H3284" s="7"/>
      <c r="L3284" s="18"/>
      <c r="M3284" s="18"/>
      <c r="N3284" s="20"/>
      <c r="AD3284" s="18"/>
      <c r="AE3284" s="18"/>
      <c r="AJ3284" s="7"/>
      <c r="AL3284" s="7"/>
      <c r="AN3284" s="7"/>
      <c r="AP3284" s="7"/>
      <c r="AR3284" s="7"/>
      <c r="AX3284" s="7"/>
      <c r="AY3284" s="7"/>
      <c r="BE3284" s="9"/>
      <c r="BW3284" s="17"/>
      <c r="CH3284" s="7"/>
      <c r="CJ3284" s="7"/>
      <c r="CP3284" s="7"/>
      <c r="CR3284" s="7"/>
      <c r="CS3284" s="7"/>
      <c r="CU3284" s="16"/>
      <c r="DB3284" s="7"/>
      <c r="DD3284" s="7"/>
      <c r="DF3284" s="9"/>
    </row>
    <row r="3285" spans="3:110" x14ac:dyDescent="0.25">
      <c r="C3285" s="6"/>
      <c r="H3285" s="7"/>
      <c r="L3285" s="18"/>
      <c r="M3285" s="18"/>
      <c r="N3285" s="20"/>
      <c r="AD3285" s="18"/>
      <c r="AE3285" s="18"/>
      <c r="AJ3285" s="7"/>
      <c r="AL3285" s="7"/>
      <c r="AN3285" s="7"/>
      <c r="AP3285" s="7"/>
      <c r="AR3285" s="7"/>
      <c r="AX3285" s="7"/>
      <c r="AY3285" s="7"/>
      <c r="BE3285" s="9"/>
      <c r="BW3285" s="17"/>
      <c r="CH3285" s="7"/>
      <c r="CJ3285" s="7"/>
      <c r="CP3285" s="7"/>
      <c r="CR3285" s="7"/>
      <c r="CS3285" s="7"/>
      <c r="CU3285" s="16"/>
      <c r="DB3285" s="7"/>
      <c r="DD3285" s="7"/>
      <c r="DF3285" s="9"/>
    </row>
    <row r="3286" spans="3:110" x14ac:dyDescent="0.25">
      <c r="C3286" s="6"/>
      <c r="H3286" s="7"/>
      <c r="L3286" s="18"/>
      <c r="M3286" s="18"/>
      <c r="N3286" s="20"/>
      <c r="AD3286" s="18"/>
      <c r="AE3286" s="18"/>
      <c r="AJ3286" s="7"/>
      <c r="AL3286" s="7"/>
      <c r="AN3286" s="7"/>
      <c r="AP3286" s="7"/>
      <c r="AR3286" s="7"/>
      <c r="AX3286" s="7"/>
      <c r="AY3286" s="7"/>
      <c r="BE3286" s="9"/>
      <c r="BW3286" s="17"/>
      <c r="CH3286" s="7"/>
      <c r="CJ3286" s="7"/>
      <c r="CP3286" s="7"/>
      <c r="CR3286" s="7"/>
      <c r="CS3286" s="7"/>
      <c r="CU3286" s="16"/>
      <c r="DB3286" s="7"/>
      <c r="DD3286" s="7"/>
      <c r="DF3286" s="9"/>
    </row>
    <row r="3287" spans="3:110" x14ac:dyDescent="0.25">
      <c r="C3287" s="6"/>
      <c r="H3287" s="7"/>
      <c r="L3287" s="18"/>
      <c r="M3287" s="18"/>
      <c r="N3287" s="20"/>
      <c r="AD3287" s="18"/>
      <c r="AE3287" s="18"/>
      <c r="AJ3287" s="7"/>
      <c r="AL3287" s="7"/>
      <c r="AN3287" s="7"/>
      <c r="AP3287" s="7"/>
      <c r="AR3287" s="7"/>
      <c r="AX3287" s="7"/>
      <c r="AY3287" s="7"/>
      <c r="BE3287" s="9"/>
      <c r="BW3287" s="17"/>
      <c r="CH3287" s="7"/>
      <c r="CJ3287" s="7"/>
      <c r="CP3287" s="7"/>
      <c r="CR3287" s="7"/>
      <c r="CS3287" s="7"/>
      <c r="CU3287" s="16"/>
      <c r="DB3287" s="7"/>
      <c r="DD3287" s="7"/>
      <c r="DF3287" s="9"/>
    </row>
    <row r="3288" spans="3:110" x14ac:dyDescent="0.25">
      <c r="C3288" s="6"/>
      <c r="H3288" s="7"/>
      <c r="L3288" s="18"/>
      <c r="M3288" s="18"/>
      <c r="N3288" s="20"/>
      <c r="AD3288" s="18"/>
      <c r="AE3288" s="18"/>
      <c r="AJ3288" s="7"/>
      <c r="AL3288" s="7"/>
      <c r="AN3288" s="7"/>
      <c r="AP3288" s="7"/>
      <c r="AR3288" s="7"/>
      <c r="AX3288" s="7"/>
      <c r="AY3288" s="7"/>
      <c r="BE3288" s="9"/>
      <c r="BW3288" s="17"/>
      <c r="CH3288" s="7"/>
      <c r="CJ3288" s="7"/>
      <c r="CP3288" s="7"/>
      <c r="CR3288" s="7"/>
      <c r="CS3288" s="7"/>
      <c r="CU3288" s="16"/>
      <c r="DB3288" s="7"/>
      <c r="DD3288" s="7"/>
      <c r="DF3288" s="9"/>
    </row>
    <row r="3289" spans="3:110" x14ac:dyDescent="0.25">
      <c r="C3289" s="6"/>
      <c r="H3289" s="7"/>
      <c r="L3289" s="18"/>
      <c r="M3289" s="18"/>
      <c r="N3289" s="20"/>
      <c r="AD3289" s="18"/>
      <c r="AE3289" s="18"/>
      <c r="AJ3289" s="7"/>
      <c r="AL3289" s="7"/>
      <c r="AN3289" s="7"/>
      <c r="AP3289" s="7"/>
      <c r="AR3289" s="7"/>
      <c r="AX3289" s="7"/>
      <c r="AY3289" s="7"/>
      <c r="BE3289" s="9"/>
      <c r="BW3289" s="17"/>
      <c r="CH3289" s="7"/>
      <c r="CJ3289" s="7"/>
      <c r="CP3289" s="7"/>
      <c r="CR3289" s="7"/>
      <c r="CS3289" s="7"/>
      <c r="CU3289" s="16"/>
      <c r="DB3289" s="7"/>
      <c r="DD3289" s="7"/>
      <c r="DF3289" s="9"/>
    </row>
    <row r="3290" spans="3:110" x14ac:dyDescent="0.25">
      <c r="C3290" s="6"/>
      <c r="H3290" s="7"/>
      <c r="L3290" s="18"/>
      <c r="M3290" s="18"/>
      <c r="N3290" s="20"/>
      <c r="AD3290" s="18"/>
      <c r="AE3290" s="18"/>
      <c r="AJ3290" s="7"/>
      <c r="AL3290" s="7"/>
      <c r="AN3290" s="7"/>
      <c r="AP3290" s="7"/>
      <c r="AR3290" s="7"/>
      <c r="AX3290" s="7"/>
      <c r="AY3290" s="7"/>
      <c r="BE3290" s="9"/>
      <c r="BW3290" s="17"/>
      <c r="CH3290" s="7"/>
      <c r="CJ3290" s="7"/>
      <c r="CP3290" s="7"/>
      <c r="CR3290" s="7"/>
      <c r="CS3290" s="7"/>
      <c r="CU3290" s="16"/>
      <c r="DB3290" s="7"/>
      <c r="DD3290" s="7"/>
      <c r="DF3290" s="9"/>
    </row>
    <row r="3291" spans="3:110" x14ac:dyDescent="0.25">
      <c r="C3291" s="6"/>
      <c r="H3291" s="7"/>
      <c r="L3291" s="18"/>
      <c r="M3291" s="18"/>
      <c r="N3291" s="20"/>
      <c r="AD3291" s="18"/>
      <c r="AE3291" s="18"/>
      <c r="AJ3291" s="7"/>
      <c r="AL3291" s="7"/>
      <c r="AN3291" s="7"/>
      <c r="AP3291" s="7"/>
      <c r="AR3291" s="7"/>
      <c r="AX3291" s="7"/>
      <c r="AY3291" s="7"/>
      <c r="BE3291" s="9"/>
      <c r="BW3291" s="17"/>
      <c r="CH3291" s="7"/>
      <c r="CJ3291" s="7"/>
      <c r="CP3291" s="7"/>
      <c r="CR3291" s="7"/>
      <c r="CS3291" s="7"/>
      <c r="CU3291" s="16"/>
      <c r="DB3291" s="7"/>
      <c r="DD3291" s="7"/>
      <c r="DF3291" s="9"/>
    </row>
    <row r="3292" spans="3:110" x14ac:dyDescent="0.25">
      <c r="C3292" s="6"/>
      <c r="H3292" s="7"/>
      <c r="L3292" s="18"/>
      <c r="M3292" s="18"/>
      <c r="N3292" s="20"/>
      <c r="AD3292" s="18"/>
      <c r="AE3292" s="18"/>
      <c r="AJ3292" s="7"/>
      <c r="AL3292" s="7"/>
      <c r="AN3292" s="7"/>
      <c r="AP3292" s="7"/>
      <c r="AR3292" s="7"/>
      <c r="AX3292" s="7"/>
      <c r="AY3292" s="7"/>
      <c r="BE3292" s="9"/>
      <c r="BW3292" s="17"/>
      <c r="CH3292" s="7"/>
      <c r="CJ3292" s="7"/>
      <c r="CP3292" s="7"/>
      <c r="CR3292" s="7"/>
      <c r="CS3292" s="7"/>
      <c r="CU3292" s="16"/>
      <c r="DB3292" s="7"/>
      <c r="DD3292" s="7"/>
      <c r="DF3292" s="9"/>
    </row>
    <row r="3293" spans="3:110" x14ac:dyDescent="0.25">
      <c r="C3293" s="6"/>
      <c r="H3293" s="7"/>
      <c r="L3293" s="18"/>
      <c r="M3293" s="18"/>
      <c r="N3293" s="20"/>
      <c r="AD3293" s="18"/>
      <c r="AE3293" s="18"/>
      <c r="AJ3293" s="7"/>
      <c r="AL3293" s="7"/>
      <c r="AN3293" s="7"/>
      <c r="AP3293" s="7"/>
      <c r="AR3293" s="7"/>
      <c r="AX3293" s="7"/>
      <c r="AY3293" s="7"/>
      <c r="BE3293" s="9"/>
      <c r="BW3293" s="17"/>
      <c r="CH3293" s="7"/>
      <c r="CJ3293" s="7"/>
      <c r="CP3293" s="7"/>
      <c r="CR3293" s="7"/>
      <c r="CS3293" s="7"/>
      <c r="CU3293" s="16"/>
      <c r="DB3293" s="7"/>
      <c r="DD3293" s="7"/>
      <c r="DF3293" s="9"/>
    </row>
    <row r="3294" spans="3:110" x14ac:dyDescent="0.25">
      <c r="C3294" s="6"/>
      <c r="H3294" s="7"/>
      <c r="L3294" s="18"/>
      <c r="M3294" s="18"/>
      <c r="N3294" s="20"/>
      <c r="AD3294" s="18"/>
      <c r="AE3294" s="18"/>
      <c r="AJ3294" s="7"/>
      <c r="AL3294" s="7"/>
      <c r="AN3294" s="7"/>
      <c r="AP3294" s="7"/>
      <c r="AR3294" s="7"/>
      <c r="AX3294" s="7"/>
      <c r="AY3294" s="7"/>
      <c r="BE3294" s="9"/>
      <c r="BW3294" s="17"/>
      <c r="CH3294" s="7"/>
      <c r="CJ3294" s="7"/>
      <c r="CP3294" s="7"/>
      <c r="CR3294" s="7"/>
      <c r="CS3294" s="7"/>
      <c r="CU3294" s="16"/>
      <c r="DB3294" s="7"/>
      <c r="DD3294" s="7"/>
      <c r="DF3294" s="9"/>
    </row>
    <row r="3295" spans="3:110" x14ac:dyDescent="0.25">
      <c r="C3295" s="6"/>
      <c r="H3295" s="7"/>
      <c r="L3295" s="18"/>
      <c r="M3295" s="18"/>
      <c r="N3295" s="20"/>
      <c r="AD3295" s="18"/>
      <c r="AE3295" s="18"/>
      <c r="AJ3295" s="7"/>
      <c r="AL3295" s="7"/>
      <c r="AN3295" s="7"/>
      <c r="AP3295" s="7"/>
      <c r="AR3295" s="7"/>
      <c r="AX3295" s="7"/>
      <c r="AY3295" s="7"/>
      <c r="BE3295" s="9"/>
      <c r="BW3295" s="17"/>
      <c r="CH3295" s="7"/>
      <c r="CJ3295" s="7"/>
      <c r="CP3295" s="7"/>
      <c r="CR3295" s="7"/>
      <c r="CS3295" s="7"/>
      <c r="CU3295" s="16"/>
      <c r="DB3295" s="7"/>
      <c r="DD3295" s="7"/>
      <c r="DF3295" s="9"/>
    </row>
    <row r="3296" spans="3:110" x14ac:dyDescent="0.25">
      <c r="C3296" s="6"/>
      <c r="H3296" s="7"/>
      <c r="L3296" s="18"/>
      <c r="M3296" s="18"/>
      <c r="N3296" s="20"/>
      <c r="AD3296" s="18"/>
      <c r="AE3296" s="18"/>
      <c r="AJ3296" s="7"/>
      <c r="AL3296" s="7"/>
      <c r="AN3296" s="7"/>
      <c r="AP3296" s="7"/>
      <c r="AR3296" s="7"/>
      <c r="AX3296" s="7"/>
      <c r="AY3296" s="7"/>
      <c r="BE3296" s="9"/>
      <c r="BW3296" s="17"/>
      <c r="CH3296" s="7"/>
      <c r="CJ3296" s="7"/>
      <c r="CP3296" s="7"/>
      <c r="CR3296" s="7"/>
      <c r="CS3296" s="7"/>
      <c r="CU3296" s="16"/>
      <c r="DB3296" s="7"/>
      <c r="DD3296" s="7"/>
      <c r="DF3296" s="9"/>
    </row>
    <row r="3297" spans="3:110" x14ac:dyDescent="0.25">
      <c r="C3297" s="6"/>
      <c r="H3297" s="7"/>
      <c r="L3297" s="18"/>
      <c r="M3297" s="18"/>
      <c r="N3297" s="20"/>
      <c r="AD3297" s="18"/>
      <c r="AE3297" s="18"/>
      <c r="AJ3297" s="7"/>
      <c r="AL3297" s="7"/>
      <c r="AN3297" s="7"/>
      <c r="AP3297" s="7"/>
      <c r="AR3297" s="7"/>
      <c r="AX3297" s="7"/>
      <c r="AY3297" s="7"/>
      <c r="BE3297" s="9"/>
      <c r="BW3297" s="17"/>
      <c r="CH3297" s="7"/>
      <c r="CJ3297" s="7"/>
      <c r="CP3297" s="7"/>
      <c r="CR3297" s="7"/>
      <c r="CS3297" s="7"/>
      <c r="CU3297" s="16"/>
      <c r="DB3297" s="7"/>
      <c r="DD3297" s="7"/>
      <c r="DF3297" s="9"/>
    </row>
    <row r="3298" spans="3:110" x14ac:dyDescent="0.25">
      <c r="C3298" s="6"/>
      <c r="H3298" s="7"/>
      <c r="L3298" s="18"/>
      <c r="M3298" s="18"/>
      <c r="N3298" s="20"/>
      <c r="AD3298" s="18"/>
      <c r="AE3298" s="18"/>
      <c r="AJ3298" s="7"/>
      <c r="AL3298" s="7"/>
      <c r="AN3298" s="7"/>
      <c r="AP3298" s="7"/>
      <c r="AR3298" s="7"/>
      <c r="AX3298" s="7"/>
      <c r="AY3298" s="7"/>
      <c r="BE3298" s="9"/>
      <c r="BW3298" s="17"/>
      <c r="CH3298" s="7"/>
      <c r="CJ3298" s="7"/>
      <c r="CP3298" s="7"/>
      <c r="CR3298" s="7"/>
      <c r="CS3298" s="7"/>
      <c r="CU3298" s="16"/>
      <c r="DB3298" s="7"/>
      <c r="DD3298" s="7"/>
      <c r="DF3298" s="9"/>
    </row>
    <row r="3299" spans="3:110" x14ac:dyDescent="0.25">
      <c r="C3299" s="6"/>
      <c r="H3299" s="7"/>
      <c r="L3299" s="18"/>
      <c r="M3299" s="18"/>
      <c r="N3299" s="20"/>
      <c r="AD3299" s="18"/>
      <c r="AE3299" s="18"/>
      <c r="AJ3299" s="7"/>
      <c r="AL3299" s="7"/>
      <c r="AN3299" s="7"/>
      <c r="AP3299" s="7"/>
      <c r="AR3299" s="7"/>
      <c r="AX3299" s="7"/>
      <c r="AY3299" s="7"/>
      <c r="BE3299" s="9"/>
      <c r="BW3299" s="17"/>
      <c r="CH3299" s="7"/>
      <c r="CJ3299" s="7"/>
      <c r="CP3299" s="7"/>
      <c r="CR3299" s="7"/>
      <c r="CS3299" s="7"/>
      <c r="CU3299" s="16"/>
      <c r="DB3299" s="7"/>
      <c r="DD3299" s="7"/>
      <c r="DF3299" s="9"/>
    </row>
    <row r="3300" spans="3:110" x14ac:dyDescent="0.25">
      <c r="C3300" s="6"/>
      <c r="H3300" s="7"/>
      <c r="L3300" s="18"/>
      <c r="M3300" s="18"/>
      <c r="N3300" s="20"/>
      <c r="AD3300" s="18"/>
      <c r="AE3300" s="18"/>
      <c r="AJ3300" s="7"/>
      <c r="AL3300" s="7"/>
      <c r="AN3300" s="7"/>
      <c r="AP3300" s="7"/>
      <c r="AR3300" s="7"/>
      <c r="AX3300" s="7"/>
      <c r="AY3300" s="7"/>
      <c r="BE3300" s="9"/>
      <c r="BW3300" s="17"/>
      <c r="CH3300" s="7"/>
      <c r="CJ3300" s="7"/>
      <c r="CP3300" s="7"/>
      <c r="CR3300" s="7"/>
      <c r="CS3300" s="7"/>
      <c r="CU3300" s="16"/>
      <c r="DB3300" s="7"/>
      <c r="DD3300" s="7"/>
      <c r="DF3300" s="9"/>
    </row>
    <row r="3301" spans="3:110" x14ac:dyDescent="0.25">
      <c r="C3301" s="6"/>
      <c r="H3301" s="7"/>
      <c r="L3301" s="18"/>
      <c r="M3301" s="18"/>
      <c r="N3301" s="20"/>
      <c r="AD3301" s="18"/>
      <c r="AE3301" s="18"/>
      <c r="AJ3301" s="7"/>
      <c r="AL3301" s="7"/>
      <c r="AN3301" s="7"/>
      <c r="AP3301" s="7"/>
      <c r="AR3301" s="7"/>
      <c r="AX3301" s="7"/>
      <c r="AY3301" s="7"/>
      <c r="BE3301" s="9"/>
      <c r="BW3301" s="17"/>
      <c r="CH3301" s="7"/>
      <c r="CJ3301" s="7"/>
      <c r="CP3301" s="7"/>
      <c r="CR3301" s="7"/>
      <c r="CS3301" s="7"/>
      <c r="CU3301" s="16"/>
      <c r="DB3301" s="7"/>
      <c r="DD3301" s="7"/>
      <c r="DF3301" s="9"/>
    </row>
    <row r="3302" spans="3:110" x14ac:dyDescent="0.25">
      <c r="C3302" s="6"/>
      <c r="H3302" s="7"/>
      <c r="L3302" s="18"/>
      <c r="M3302" s="18"/>
      <c r="N3302" s="20"/>
      <c r="AD3302" s="18"/>
      <c r="AE3302" s="18"/>
      <c r="AJ3302" s="7"/>
      <c r="AL3302" s="7"/>
      <c r="AN3302" s="7"/>
      <c r="AP3302" s="7"/>
      <c r="AR3302" s="7"/>
      <c r="AX3302" s="7"/>
      <c r="AY3302" s="7"/>
      <c r="BE3302" s="9"/>
      <c r="BW3302" s="17"/>
      <c r="CH3302" s="7"/>
      <c r="CJ3302" s="7"/>
      <c r="CP3302" s="7"/>
      <c r="CR3302" s="7"/>
      <c r="CS3302" s="7"/>
      <c r="CU3302" s="16"/>
      <c r="DB3302" s="7"/>
      <c r="DD3302" s="7"/>
      <c r="DF3302" s="9"/>
    </row>
    <row r="3303" spans="3:110" x14ac:dyDescent="0.25">
      <c r="C3303" s="6"/>
      <c r="H3303" s="7"/>
      <c r="L3303" s="18"/>
      <c r="M3303" s="18"/>
      <c r="N3303" s="20"/>
      <c r="AD3303" s="18"/>
      <c r="AE3303" s="18"/>
      <c r="AJ3303" s="7"/>
      <c r="AL3303" s="7"/>
      <c r="AN3303" s="7"/>
      <c r="AP3303" s="7"/>
      <c r="AR3303" s="7"/>
      <c r="AX3303" s="7"/>
      <c r="AY3303" s="7"/>
      <c r="BE3303" s="9"/>
      <c r="BW3303" s="17"/>
      <c r="CH3303" s="7"/>
      <c r="CJ3303" s="7"/>
      <c r="CP3303" s="7"/>
      <c r="CR3303" s="7"/>
      <c r="CS3303" s="7"/>
      <c r="CU3303" s="16"/>
      <c r="DB3303" s="7"/>
      <c r="DD3303" s="7"/>
      <c r="DF3303" s="9"/>
    </row>
    <row r="3304" spans="3:110" x14ac:dyDescent="0.25">
      <c r="C3304" s="6"/>
      <c r="H3304" s="7"/>
      <c r="L3304" s="18"/>
      <c r="M3304" s="18"/>
      <c r="N3304" s="20"/>
      <c r="AD3304" s="18"/>
      <c r="AE3304" s="18"/>
      <c r="AJ3304" s="7"/>
      <c r="AL3304" s="7"/>
      <c r="AN3304" s="7"/>
      <c r="AP3304" s="7"/>
      <c r="AR3304" s="7"/>
      <c r="AX3304" s="7"/>
      <c r="AY3304" s="7"/>
      <c r="BE3304" s="9"/>
      <c r="BW3304" s="17"/>
      <c r="CH3304" s="7"/>
      <c r="CJ3304" s="7"/>
      <c r="CP3304" s="7"/>
      <c r="CR3304" s="7"/>
      <c r="CS3304" s="7"/>
      <c r="CU3304" s="16"/>
      <c r="DB3304" s="7"/>
      <c r="DD3304" s="7"/>
      <c r="DF3304" s="9"/>
    </row>
    <row r="3305" spans="3:110" x14ac:dyDescent="0.25">
      <c r="C3305" s="6"/>
      <c r="H3305" s="7"/>
      <c r="L3305" s="18"/>
      <c r="M3305" s="18"/>
      <c r="N3305" s="20"/>
      <c r="AD3305" s="18"/>
      <c r="AE3305" s="18"/>
      <c r="AJ3305" s="7"/>
      <c r="AL3305" s="7"/>
      <c r="AN3305" s="7"/>
      <c r="AP3305" s="7"/>
      <c r="AR3305" s="7"/>
      <c r="AX3305" s="7"/>
      <c r="AY3305" s="7"/>
      <c r="BE3305" s="9"/>
      <c r="BW3305" s="17"/>
      <c r="CH3305" s="7"/>
      <c r="CJ3305" s="7"/>
      <c r="CP3305" s="7"/>
      <c r="CR3305" s="7"/>
      <c r="CS3305" s="7"/>
      <c r="CU3305" s="16"/>
      <c r="DB3305" s="7"/>
      <c r="DD3305" s="7"/>
      <c r="DF3305" s="9"/>
    </row>
    <row r="3306" spans="3:110" x14ac:dyDescent="0.25">
      <c r="C3306" s="6"/>
      <c r="H3306" s="7"/>
      <c r="L3306" s="18"/>
      <c r="M3306" s="18"/>
      <c r="N3306" s="20"/>
      <c r="AD3306" s="18"/>
      <c r="AE3306" s="18"/>
      <c r="AJ3306" s="7"/>
      <c r="AL3306" s="7"/>
      <c r="AN3306" s="7"/>
      <c r="AP3306" s="7"/>
      <c r="AR3306" s="7"/>
      <c r="AX3306" s="7"/>
      <c r="AY3306" s="7"/>
      <c r="BE3306" s="9"/>
      <c r="BW3306" s="17"/>
      <c r="CH3306" s="7"/>
      <c r="CJ3306" s="7"/>
      <c r="CP3306" s="7"/>
      <c r="CR3306" s="7"/>
      <c r="CS3306" s="7"/>
      <c r="CU3306" s="16"/>
      <c r="DB3306" s="7"/>
      <c r="DD3306" s="7"/>
      <c r="DF3306" s="9"/>
    </row>
    <row r="3307" spans="3:110" x14ac:dyDescent="0.25">
      <c r="C3307" s="6"/>
      <c r="H3307" s="7"/>
      <c r="L3307" s="18"/>
      <c r="M3307" s="18"/>
      <c r="N3307" s="20"/>
      <c r="AD3307" s="18"/>
      <c r="AE3307" s="18"/>
      <c r="AJ3307" s="7"/>
      <c r="AL3307" s="7"/>
      <c r="AN3307" s="7"/>
      <c r="AP3307" s="7"/>
      <c r="AR3307" s="7"/>
      <c r="AX3307" s="7"/>
      <c r="AY3307" s="7"/>
      <c r="BE3307" s="9"/>
      <c r="BW3307" s="17"/>
      <c r="CH3307" s="7"/>
      <c r="CJ3307" s="7"/>
      <c r="CP3307" s="7"/>
      <c r="CR3307" s="7"/>
      <c r="CS3307" s="7"/>
      <c r="CU3307" s="16"/>
      <c r="DB3307" s="7"/>
      <c r="DD3307" s="7"/>
      <c r="DF3307" s="9"/>
    </row>
    <row r="3308" spans="3:110" x14ac:dyDescent="0.25">
      <c r="C3308" s="6"/>
      <c r="H3308" s="7"/>
      <c r="L3308" s="18"/>
      <c r="M3308" s="18"/>
      <c r="N3308" s="20"/>
      <c r="AD3308" s="18"/>
      <c r="AE3308" s="18"/>
      <c r="AJ3308" s="7"/>
      <c r="AL3308" s="7"/>
      <c r="AN3308" s="7"/>
      <c r="AP3308" s="7"/>
      <c r="AR3308" s="7"/>
      <c r="AX3308" s="7"/>
      <c r="AY3308" s="7"/>
      <c r="BE3308" s="9"/>
      <c r="BW3308" s="17"/>
      <c r="CH3308" s="7"/>
      <c r="CJ3308" s="7"/>
      <c r="CP3308" s="7"/>
      <c r="CR3308" s="7"/>
      <c r="CS3308" s="7"/>
      <c r="CU3308" s="16"/>
      <c r="DB3308" s="7"/>
      <c r="DD3308" s="7"/>
      <c r="DF3308" s="9"/>
    </row>
    <row r="3309" spans="3:110" x14ac:dyDescent="0.25">
      <c r="C3309" s="6"/>
      <c r="H3309" s="7"/>
      <c r="L3309" s="18"/>
      <c r="M3309" s="18"/>
      <c r="N3309" s="20"/>
      <c r="AD3309" s="18"/>
      <c r="AE3309" s="18"/>
      <c r="AJ3309" s="7"/>
      <c r="AL3309" s="7"/>
      <c r="AN3309" s="7"/>
      <c r="AP3309" s="7"/>
      <c r="AR3309" s="7"/>
      <c r="AX3309" s="7"/>
      <c r="AY3309" s="7"/>
      <c r="BE3309" s="9"/>
      <c r="BW3309" s="17"/>
      <c r="CH3309" s="7"/>
      <c r="CJ3309" s="7"/>
      <c r="CP3309" s="7"/>
      <c r="CR3309" s="7"/>
      <c r="CS3309" s="7"/>
      <c r="CU3309" s="16"/>
      <c r="DB3309" s="7"/>
      <c r="DD3309" s="7"/>
      <c r="DF3309" s="9"/>
    </row>
    <row r="3310" spans="3:110" x14ac:dyDescent="0.25">
      <c r="C3310" s="6"/>
      <c r="H3310" s="7"/>
      <c r="L3310" s="18"/>
      <c r="M3310" s="18"/>
      <c r="N3310" s="20"/>
      <c r="AD3310" s="18"/>
      <c r="AE3310" s="18"/>
      <c r="AJ3310" s="7"/>
      <c r="AL3310" s="7"/>
      <c r="AN3310" s="7"/>
      <c r="AP3310" s="7"/>
      <c r="AR3310" s="7"/>
      <c r="AX3310" s="7"/>
      <c r="AY3310" s="7"/>
      <c r="BE3310" s="9"/>
      <c r="BW3310" s="17"/>
      <c r="CH3310" s="7"/>
      <c r="CJ3310" s="7"/>
      <c r="CP3310" s="7"/>
      <c r="CR3310" s="7"/>
      <c r="CS3310" s="7"/>
      <c r="CU3310" s="16"/>
      <c r="DB3310" s="7"/>
      <c r="DD3310" s="7"/>
      <c r="DF3310" s="9"/>
    </row>
    <row r="3311" spans="3:110" x14ac:dyDescent="0.25">
      <c r="C3311" s="6"/>
      <c r="H3311" s="7"/>
      <c r="L3311" s="18"/>
      <c r="M3311" s="18"/>
      <c r="N3311" s="20"/>
      <c r="AD3311" s="18"/>
      <c r="AE3311" s="18"/>
      <c r="AJ3311" s="7"/>
      <c r="AL3311" s="7"/>
      <c r="AN3311" s="7"/>
      <c r="AP3311" s="7"/>
      <c r="AR3311" s="7"/>
      <c r="AX3311" s="7"/>
      <c r="AY3311" s="7"/>
      <c r="BE3311" s="9"/>
      <c r="BW3311" s="17"/>
      <c r="CH3311" s="7"/>
      <c r="CJ3311" s="7"/>
      <c r="CP3311" s="7"/>
      <c r="CR3311" s="7"/>
      <c r="CS3311" s="7"/>
      <c r="CU3311" s="16"/>
      <c r="DB3311" s="7"/>
      <c r="DD3311" s="7"/>
      <c r="DF3311" s="9"/>
    </row>
    <row r="3312" spans="3:110" x14ac:dyDescent="0.25">
      <c r="C3312" s="6"/>
      <c r="H3312" s="7"/>
      <c r="L3312" s="18"/>
      <c r="M3312" s="18"/>
      <c r="N3312" s="20"/>
      <c r="AD3312" s="18"/>
      <c r="AE3312" s="18"/>
      <c r="AJ3312" s="7"/>
      <c r="AL3312" s="7"/>
      <c r="AN3312" s="7"/>
      <c r="AP3312" s="7"/>
      <c r="AR3312" s="7"/>
      <c r="AX3312" s="7"/>
      <c r="AY3312" s="7"/>
      <c r="BE3312" s="9"/>
      <c r="BW3312" s="17"/>
      <c r="CH3312" s="7"/>
      <c r="CJ3312" s="7"/>
      <c r="CP3312" s="7"/>
      <c r="CR3312" s="7"/>
      <c r="CS3312" s="7"/>
      <c r="CU3312" s="16"/>
      <c r="DB3312" s="7"/>
      <c r="DD3312" s="7"/>
      <c r="DF3312" s="9"/>
    </row>
    <row r="3313" spans="3:110" x14ac:dyDescent="0.25">
      <c r="C3313" s="6"/>
      <c r="H3313" s="7"/>
      <c r="L3313" s="18"/>
      <c r="M3313" s="18"/>
      <c r="N3313" s="20"/>
      <c r="AD3313" s="18"/>
      <c r="AE3313" s="18"/>
      <c r="AJ3313" s="7"/>
      <c r="AL3313" s="7"/>
      <c r="AN3313" s="7"/>
      <c r="AP3313" s="7"/>
      <c r="AR3313" s="7"/>
      <c r="AX3313" s="7"/>
      <c r="AY3313" s="7"/>
      <c r="BE3313" s="9"/>
      <c r="BW3313" s="17"/>
      <c r="CH3313" s="7"/>
      <c r="CJ3313" s="7"/>
      <c r="CP3313" s="7"/>
      <c r="CR3313" s="7"/>
      <c r="CS3313" s="7"/>
      <c r="CU3313" s="16"/>
      <c r="DB3313" s="7"/>
      <c r="DD3313" s="7"/>
      <c r="DF3313" s="9"/>
    </row>
    <row r="3314" spans="3:110" x14ac:dyDescent="0.25">
      <c r="C3314" s="6"/>
      <c r="H3314" s="7"/>
      <c r="L3314" s="18"/>
      <c r="M3314" s="18"/>
      <c r="N3314" s="20"/>
      <c r="AD3314" s="18"/>
      <c r="AE3314" s="18"/>
      <c r="AJ3314" s="7"/>
      <c r="AL3314" s="7"/>
      <c r="AN3314" s="7"/>
      <c r="AP3314" s="7"/>
      <c r="AR3314" s="7"/>
      <c r="AX3314" s="7"/>
      <c r="AY3314" s="7"/>
      <c r="BE3314" s="9"/>
      <c r="BW3314" s="17"/>
      <c r="CH3314" s="7"/>
      <c r="CJ3314" s="7"/>
      <c r="CP3314" s="7"/>
      <c r="CR3314" s="7"/>
      <c r="CS3314" s="7"/>
      <c r="CU3314" s="16"/>
      <c r="DB3314" s="7"/>
      <c r="DD3314" s="7"/>
      <c r="DF3314" s="9"/>
    </row>
    <row r="3315" spans="3:110" x14ac:dyDescent="0.25">
      <c r="C3315" s="6"/>
      <c r="H3315" s="7"/>
      <c r="L3315" s="18"/>
      <c r="M3315" s="18"/>
      <c r="N3315" s="20"/>
      <c r="AD3315" s="18"/>
      <c r="AE3315" s="18"/>
      <c r="AJ3315" s="7"/>
      <c r="AL3315" s="7"/>
      <c r="AN3315" s="7"/>
      <c r="AP3315" s="7"/>
      <c r="AR3315" s="7"/>
      <c r="AX3315" s="7"/>
      <c r="AY3315" s="7"/>
      <c r="BE3315" s="9"/>
      <c r="BW3315" s="17"/>
      <c r="CH3315" s="7"/>
      <c r="CJ3315" s="7"/>
      <c r="CP3315" s="7"/>
      <c r="CR3315" s="7"/>
      <c r="CS3315" s="7"/>
      <c r="CU3315" s="16"/>
      <c r="DB3315" s="7"/>
      <c r="DD3315" s="7"/>
      <c r="DF3315" s="9"/>
    </row>
    <row r="3316" spans="3:110" x14ac:dyDescent="0.25">
      <c r="C3316" s="6"/>
      <c r="H3316" s="7"/>
      <c r="L3316" s="18"/>
      <c r="M3316" s="18"/>
      <c r="N3316" s="20"/>
      <c r="AD3316" s="18"/>
      <c r="AE3316" s="18"/>
      <c r="AJ3316" s="7"/>
      <c r="AL3316" s="7"/>
      <c r="AN3316" s="7"/>
      <c r="AP3316" s="7"/>
      <c r="AR3316" s="7"/>
      <c r="AX3316" s="7"/>
      <c r="AY3316" s="7"/>
      <c r="BE3316" s="9"/>
      <c r="BW3316" s="17"/>
      <c r="CH3316" s="7"/>
      <c r="CJ3316" s="7"/>
      <c r="CP3316" s="7"/>
      <c r="CR3316" s="7"/>
      <c r="CS3316" s="7"/>
      <c r="CU3316" s="16"/>
      <c r="DB3316" s="7"/>
      <c r="DD3316" s="7"/>
      <c r="DF3316" s="9"/>
    </row>
    <row r="3317" spans="3:110" x14ac:dyDescent="0.25">
      <c r="C3317" s="6"/>
      <c r="H3317" s="7"/>
      <c r="L3317" s="18"/>
      <c r="M3317" s="18"/>
      <c r="N3317" s="20"/>
      <c r="AD3317" s="18"/>
      <c r="AE3317" s="18"/>
      <c r="AJ3317" s="7"/>
      <c r="AL3317" s="7"/>
      <c r="AN3317" s="7"/>
      <c r="AP3317" s="7"/>
      <c r="AR3317" s="7"/>
      <c r="AX3317" s="7"/>
      <c r="AY3317" s="7"/>
      <c r="BE3317" s="9"/>
      <c r="BW3317" s="17"/>
      <c r="CH3317" s="7"/>
      <c r="CJ3317" s="7"/>
      <c r="CP3317" s="7"/>
      <c r="CR3317" s="7"/>
      <c r="CS3317" s="7"/>
      <c r="CU3317" s="16"/>
      <c r="DB3317" s="7"/>
      <c r="DD3317" s="7"/>
      <c r="DF3317" s="9"/>
    </row>
    <row r="3318" spans="3:110" x14ac:dyDescent="0.25">
      <c r="C3318" s="6"/>
      <c r="H3318" s="7"/>
      <c r="L3318" s="18"/>
      <c r="M3318" s="18"/>
      <c r="N3318" s="20"/>
      <c r="AD3318" s="18"/>
      <c r="AE3318" s="18"/>
      <c r="AJ3318" s="7"/>
      <c r="AL3318" s="7"/>
      <c r="AN3318" s="7"/>
      <c r="AP3318" s="7"/>
      <c r="AR3318" s="7"/>
      <c r="AX3318" s="7"/>
      <c r="AY3318" s="7"/>
      <c r="BE3318" s="9"/>
      <c r="BW3318" s="17"/>
      <c r="CH3318" s="7"/>
      <c r="CJ3318" s="7"/>
      <c r="CP3318" s="7"/>
      <c r="CR3318" s="7"/>
      <c r="CS3318" s="7"/>
      <c r="CU3318" s="16"/>
      <c r="DB3318" s="7"/>
      <c r="DD3318" s="7"/>
      <c r="DF3318" s="9"/>
    </row>
    <row r="3319" spans="3:110" x14ac:dyDescent="0.25">
      <c r="C3319" s="6"/>
      <c r="H3319" s="7"/>
      <c r="L3319" s="18"/>
      <c r="M3319" s="18"/>
      <c r="N3319" s="20"/>
      <c r="AD3319" s="18"/>
      <c r="AE3319" s="18"/>
      <c r="AJ3319" s="7"/>
      <c r="AL3319" s="7"/>
      <c r="AN3319" s="7"/>
      <c r="AP3319" s="7"/>
      <c r="AR3319" s="7"/>
      <c r="AX3319" s="7"/>
      <c r="AY3319" s="7"/>
      <c r="BE3319" s="9"/>
      <c r="BW3319" s="17"/>
      <c r="CH3319" s="7"/>
      <c r="CJ3319" s="7"/>
      <c r="CP3319" s="7"/>
      <c r="CR3319" s="7"/>
      <c r="CS3319" s="7"/>
      <c r="CU3319" s="16"/>
      <c r="DB3319" s="7"/>
      <c r="DD3319" s="7"/>
      <c r="DF3319" s="9"/>
    </row>
    <row r="3320" spans="3:110" x14ac:dyDescent="0.25">
      <c r="C3320" s="6"/>
      <c r="H3320" s="7"/>
      <c r="L3320" s="18"/>
      <c r="M3320" s="18"/>
      <c r="N3320" s="20"/>
      <c r="AD3320" s="18"/>
      <c r="AE3320" s="18"/>
      <c r="AJ3320" s="7"/>
      <c r="AL3320" s="7"/>
      <c r="AN3320" s="7"/>
      <c r="AP3320" s="7"/>
      <c r="AR3320" s="7"/>
      <c r="AX3320" s="7"/>
      <c r="AY3320" s="7"/>
      <c r="BE3320" s="9"/>
      <c r="BW3320" s="17"/>
      <c r="CH3320" s="7"/>
      <c r="CJ3320" s="7"/>
      <c r="CP3320" s="7"/>
      <c r="CR3320" s="7"/>
      <c r="CS3320" s="7"/>
      <c r="CU3320" s="16"/>
      <c r="DB3320" s="7"/>
      <c r="DD3320" s="7"/>
      <c r="DF3320" s="9"/>
    </row>
    <row r="3321" spans="3:110" x14ac:dyDescent="0.25">
      <c r="C3321" s="6"/>
      <c r="H3321" s="7"/>
      <c r="L3321" s="18"/>
      <c r="M3321" s="18"/>
      <c r="N3321" s="20"/>
      <c r="AD3321" s="18"/>
      <c r="AE3321" s="18"/>
      <c r="AJ3321" s="7"/>
      <c r="AL3321" s="7"/>
      <c r="AN3321" s="7"/>
      <c r="AP3321" s="7"/>
      <c r="AR3321" s="7"/>
      <c r="AX3321" s="7"/>
      <c r="AY3321" s="7"/>
      <c r="BE3321" s="9"/>
      <c r="BW3321" s="17"/>
      <c r="CH3321" s="7"/>
      <c r="CJ3321" s="7"/>
      <c r="CP3321" s="7"/>
      <c r="CR3321" s="7"/>
      <c r="CS3321" s="7"/>
      <c r="CU3321" s="16"/>
      <c r="DB3321" s="7"/>
      <c r="DD3321" s="7"/>
      <c r="DF3321" s="9"/>
    </row>
    <row r="3322" spans="3:110" x14ac:dyDescent="0.25">
      <c r="C3322" s="6"/>
      <c r="H3322" s="7"/>
      <c r="L3322" s="18"/>
      <c r="M3322" s="18"/>
      <c r="N3322" s="20"/>
      <c r="AD3322" s="18"/>
      <c r="AE3322" s="18"/>
      <c r="AJ3322" s="7"/>
      <c r="AL3322" s="7"/>
      <c r="AN3322" s="7"/>
      <c r="AP3322" s="7"/>
      <c r="AR3322" s="7"/>
      <c r="AX3322" s="7"/>
      <c r="AY3322" s="7"/>
      <c r="BE3322" s="9"/>
      <c r="BW3322" s="17"/>
      <c r="CH3322" s="7"/>
      <c r="CJ3322" s="7"/>
      <c r="CP3322" s="7"/>
      <c r="CR3322" s="7"/>
      <c r="CS3322" s="7"/>
      <c r="CU3322" s="16"/>
      <c r="DB3322" s="7"/>
      <c r="DD3322" s="7"/>
      <c r="DF3322" s="9"/>
    </row>
    <row r="3323" spans="3:110" x14ac:dyDescent="0.25">
      <c r="C3323" s="6"/>
      <c r="H3323" s="7"/>
      <c r="L3323" s="18"/>
      <c r="M3323" s="18"/>
      <c r="N3323" s="20"/>
      <c r="AD3323" s="18"/>
      <c r="AE3323" s="18"/>
      <c r="AJ3323" s="7"/>
      <c r="AL3323" s="7"/>
      <c r="AN3323" s="7"/>
      <c r="AP3323" s="7"/>
      <c r="AR3323" s="7"/>
      <c r="AX3323" s="7"/>
      <c r="AY3323" s="7"/>
      <c r="BE3323" s="9"/>
      <c r="BW3323" s="17"/>
      <c r="CH3323" s="7"/>
      <c r="CJ3323" s="7"/>
      <c r="CP3323" s="7"/>
      <c r="CR3323" s="7"/>
      <c r="CS3323" s="7"/>
      <c r="CU3323" s="16"/>
      <c r="DB3323" s="7"/>
      <c r="DD3323" s="7"/>
      <c r="DF3323" s="9"/>
    </row>
    <row r="3324" spans="3:110" x14ac:dyDescent="0.25">
      <c r="C3324" s="6"/>
      <c r="H3324" s="7"/>
      <c r="L3324" s="18"/>
      <c r="M3324" s="18"/>
      <c r="N3324" s="20"/>
      <c r="AD3324" s="18"/>
      <c r="AE3324" s="18"/>
      <c r="AJ3324" s="7"/>
      <c r="AL3324" s="7"/>
      <c r="AN3324" s="7"/>
      <c r="AP3324" s="7"/>
      <c r="AR3324" s="7"/>
      <c r="AX3324" s="7"/>
      <c r="AY3324" s="7"/>
      <c r="BE3324" s="9"/>
      <c r="BW3324" s="17"/>
      <c r="CH3324" s="7"/>
      <c r="CJ3324" s="7"/>
      <c r="CP3324" s="7"/>
      <c r="CR3324" s="7"/>
      <c r="CS3324" s="7"/>
      <c r="CU3324" s="16"/>
      <c r="DB3324" s="7"/>
      <c r="DD3324" s="7"/>
      <c r="DF3324" s="9"/>
    </row>
    <row r="3325" spans="3:110" x14ac:dyDescent="0.25">
      <c r="C3325" s="6"/>
      <c r="H3325" s="7"/>
      <c r="L3325" s="18"/>
      <c r="M3325" s="18"/>
      <c r="N3325" s="20"/>
      <c r="AD3325" s="18"/>
      <c r="AE3325" s="18"/>
      <c r="AJ3325" s="7"/>
      <c r="AL3325" s="7"/>
      <c r="AN3325" s="7"/>
      <c r="AP3325" s="7"/>
      <c r="AR3325" s="7"/>
      <c r="AX3325" s="7"/>
      <c r="AY3325" s="7"/>
      <c r="BE3325" s="9"/>
      <c r="BW3325" s="17"/>
      <c r="CH3325" s="7"/>
      <c r="CJ3325" s="7"/>
      <c r="CP3325" s="7"/>
      <c r="CR3325" s="7"/>
      <c r="CS3325" s="7"/>
      <c r="CU3325" s="16"/>
      <c r="DB3325" s="7"/>
      <c r="DD3325" s="7"/>
      <c r="DF3325" s="9"/>
    </row>
    <row r="3326" spans="3:110" x14ac:dyDescent="0.25">
      <c r="C3326" s="6"/>
      <c r="H3326" s="7"/>
      <c r="L3326" s="18"/>
      <c r="M3326" s="18"/>
      <c r="N3326" s="20"/>
      <c r="AD3326" s="18"/>
      <c r="AE3326" s="18"/>
      <c r="AJ3326" s="7"/>
      <c r="AL3326" s="7"/>
      <c r="AN3326" s="7"/>
      <c r="AP3326" s="7"/>
      <c r="AR3326" s="7"/>
      <c r="AX3326" s="7"/>
      <c r="AY3326" s="7"/>
      <c r="BE3326" s="9"/>
      <c r="BW3326" s="17"/>
      <c r="CH3326" s="7"/>
      <c r="CJ3326" s="7"/>
      <c r="CP3326" s="7"/>
      <c r="CR3326" s="7"/>
      <c r="CS3326" s="7"/>
      <c r="CU3326" s="16"/>
      <c r="DB3326" s="7"/>
      <c r="DD3326" s="7"/>
      <c r="DF3326" s="9"/>
    </row>
    <row r="3327" spans="3:110" x14ac:dyDescent="0.25">
      <c r="C3327" s="6"/>
      <c r="H3327" s="7"/>
      <c r="L3327" s="18"/>
      <c r="M3327" s="18"/>
      <c r="N3327" s="20"/>
      <c r="AD3327" s="18"/>
      <c r="AE3327" s="18"/>
      <c r="AJ3327" s="7"/>
      <c r="AL3327" s="7"/>
      <c r="AN3327" s="7"/>
      <c r="AP3327" s="7"/>
      <c r="AR3327" s="7"/>
      <c r="AX3327" s="7"/>
      <c r="AY3327" s="7"/>
      <c r="BE3327" s="9"/>
      <c r="BW3327" s="17"/>
      <c r="CH3327" s="7"/>
      <c r="CJ3327" s="7"/>
      <c r="CP3327" s="7"/>
      <c r="CR3327" s="7"/>
      <c r="CS3327" s="7"/>
      <c r="CU3327" s="16"/>
      <c r="DB3327" s="7"/>
      <c r="DD3327" s="7"/>
      <c r="DF3327" s="9"/>
    </row>
    <row r="3328" spans="3:110" x14ac:dyDescent="0.25">
      <c r="C3328" s="6"/>
      <c r="H3328" s="7"/>
      <c r="L3328" s="18"/>
      <c r="M3328" s="18"/>
      <c r="N3328" s="20"/>
      <c r="AD3328" s="18"/>
      <c r="AE3328" s="18"/>
      <c r="AJ3328" s="7"/>
      <c r="AL3328" s="7"/>
      <c r="AN3328" s="7"/>
      <c r="AP3328" s="7"/>
      <c r="AR3328" s="7"/>
      <c r="AX3328" s="7"/>
      <c r="AY3328" s="7"/>
      <c r="BE3328" s="9"/>
      <c r="BW3328" s="17"/>
      <c r="CH3328" s="7"/>
      <c r="CJ3328" s="7"/>
      <c r="CP3328" s="7"/>
      <c r="CR3328" s="7"/>
      <c r="CS3328" s="7"/>
      <c r="CU3328" s="16"/>
      <c r="DB3328" s="7"/>
      <c r="DD3328" s="7"/>
      <c r="DF3328" s="9"/>
    </row>
    <row r="3329" spans="3:110" x14ac:dyDescent="0.25">
      <c r="C3329" s="6"/>
      <c r="H3329" s="7"/>
      <c r="L3329" s="18"/>
      <c r="M3329" s="18"/>
      <c r="N3329" s="20"/>
      <c r="AD3329" s="18"/>
      <c r="AE3329" s="18"/>
      <c r="AJ3329" s="7"/>
      <c r="AL3329" s="7"/>
      <c r="AN3329" s="7"/>
      <c r="AP3329" s="7"/>
      <c r="AR3329" s="7"/>
      <c r="AX3329" s="7"/>
      <c r="AY3329" s="7"/>
      <c r="BE3329" s="9"/>
      <c r="BW3329" s="17"/>
      <c r="CH3329" s="7"/>
      <c r="CJ3329" s="7"/>
      <c r="CP3329" s="7"/>
      <c r="CR3329" s="7"/>
      <c r="CS3329" s="7"/>
      <c r="CU3329" s="16"/>
      <c r="DB3329" s="7"/>
      <c r="DD3329" s="7"/>
      <c r="DF3329" s="9"/>
    </row>
    <row r="3330" spans="3:110" x14ac:dyDescent="0.25">
      <c r="C3330" s="6"/>
      <c r="H3330" s="7"/>
      <c r="L3330" s="18"/>
      <c r="M3330" s="18"/>
      <c r="N3330" s="20"/>
      <c r="AD3330" s="18"/>
      <c r="AE3330" s="18"/>
      <c r="AJ3330" s="7"/>
      <c r="AL3330" s="7"/>
      <c r="AN3330" s="7"/>
      <c r="AP3330" s="7"/>
      <c r="AR3330" s="7"/>
      <c r="AX3330" s="7"/>
      <c r="AY3330" s="7"/>
      <c r="BE3330" s="9"/>
      <c r="BW3330" s="17"/>
      <c r="CH3330" s="7"/>
      <c r="CJ3330" s="7"/>
      <c r="CP3330" s="7"/>
      <c r="CR3330" s="7"/>
      <c r="CS3330" s="7"/>
      <c r="CU3330" s="16"/>
      <c r="DB3330" s="7"/>
      <c r="DD3330" s="7"/>
      <c r="DF3330" s="9"/>
    </row>
    <row r="3331" spans="3:110" x14ac:dyDescent="0.25">
      <c r="C3331" s="6"/>
      <c r="H3331" s="7"/>
      <c r="L3331" s="18"/>
      <c r="M3331" s="18"/>
      <c r="N3331" s="20"/>
      <c r="AD3331" s="18"/>
      <c r="AE3331" s="18"/>
      <c r="AJ3331" s="7"/>
      <c r="AL3331" s="7"/>
      <c r="AN3331" s="7"/>
      <c r="AP3331" s="7"/>
      <c r="AR3331" s="7"/>
      <c r="AX3331" s="7"/>
      <c r="AY3331" s="7"/>
      <c r="BE3331" s="9"/>
      <c r="BW3331" s="17"/>
      <c r="CH3331" s="7"/>
      <c r="CJ3331" s="7"/>
      <c r="CP3331" s="7"/>
      <c r="CR3331" s="7"/>
      <c r="CS3331" s="7"/>
      <c r="CU3331" s="16"/>
      <c r="DB3331" s="7"/>
      <c r="DD3331" s="7"/>
      <c r="DF3331" s="9"/>
    </row>
    <row r="3332" spans="3:110" x14ac:dyDescent="0.25">
      <c r="C3332" s="6"/>
      <c r="H3332" s="7"/>
      <c r="L3332" s="18"/>
      <c r="M3332" s="18"/>
      <c r="N3332" s="20"/>
      <c r="AD3332" s="18"/>
      <c r="AE3332" s="18"/>
      <c r="AJ3332" s="7"/>
      <c r="AL3332" s="7"/>
      <c r="AN3332" s="7"/>
      <c r="AP3332" s="7"/>
      <c r="AR3332" s="7"/>
      <c r="AX3332" s="7"/>
      <c r="AY3332" s="7"/>
      <c r="BE3332" s="9"/>
      <c r="BW3332" s="17"/>
      <c r="CH3332" s="7"/>
      <c r="CJ3332" s="7"/>
      <c r="CP3332" s="7"/>
      <c r="CR3332" s="7"/>
      <c r="CS3332" s="7"/>
      <c r="CU3332" s="16"/>
      <c r="DB3332" s="7"/>
      <c r="DD3332" s="7"/>
      <c r="DF3332" s="9"/>
    </row>
    <row r="3333" spans="3:110" x14ac:dyDescent="0.25">
      <c r="C3333" s="6"/>
      <c r="H3333" s="7"/>
      <c r="L3333" s="18"/>
      <c r="M3333" s="18"/>
      <c r="N3333" s="20"/>
      <c r="AD3333" s="18"/>
      <c r="AE3333" s="18"/>
      <c r="AJ3333" s="7"/>
      <c r="AL3333" s="7"/>
      <c r="AN3333" s="7"/>
      <c r="AP3333" s="7"/>
      <c r="AR3333" s="7"/>
      <c r="AX3333" s="7"/>
      <c r="AY3333" s="7"/>
      <c r="BE3333" s="9"/>
      <c r="BW3333" s="17"/>
      <c r="CH3333" s="7"/>
      <c r="CJ3333" s="7"/>
      <c r="CP3333" s="7"/>
      <c r="CR3333" s="7"/>
      <c r="CS3333" s="7"/>
      <c r="CU3333" s="16"/>
      <c r="DB3333" s="7"/>
      <c r="DD3333" s="7"/>
      <c r="DF3333" s="9"/>
    </row>
    <row r="3334" spans="3:110" x14ac:dyDescent="0.25">
      <c r="C3334" s="6"/>
      <c r="H3334" s="7"/>
      <c r="L3334" s="18"/>
      <c r="M3334" s="18"/>
      <c r="N3334" s="20"/>
      <c r="AD3334" s="18"/>
      <c r="AE3334" s="18"/>
      <c r="AJ3334" s="7"/>
      <c r="AL3334" s="7"/>
      <c r="AN3334" s="7"/>
      <c r="AP3334" s="7"/>
      <c r="AR3334" s="7"/>
      <c r="AX3334" s="7"/>
      <c r="AY3334" s="7"/>
      <c r="BE3334" s="9"/>
      <c r="BW3334" s="17"/>
      <c r="CH3334" s="7"/>
      <c r="CJ3334" s="7"/>
      <c r="CP3334" s="7"/>
      <c r="CR3334" s="7"/>
      <c r="CS3334" s="7"/>
      <c r="CU3334" s="16"/>
      <c r="DB3334" s="7"/>
      <c r="DD3334" s="7"/>
      <c r="DF3334" s="9"/>
    </row>
    <row r="3335" spans="3:110" x14ac:dyDescent="0.25">
      <c r="C3335" s="6"/>
      <c r="H3335" s="7"/>
      <c r="L3335" s="18"/>
      <c r="M3335" s="18"/>
      <c r="N3335" s="20"/>
      <c r="AD3335" s="18"/>
      <c r="AE3335" s="18"/>
      <c r="AJ3335" s="7"/>
      <c r="AL3335" s="7"/>
      <c r="AN3335" s="7"/>
      <c r="AP3335" s="7"/>
      <c r="AR3335" s="7"/>
      <c r="AX3335" s="7"/>
      <c r="AY3335" s="7"/>
      <c r="BE3335" s="9"/>
      <c r="BW3335" s="17"/>
      <c r="CH3335" s="7"/>
      <c r="CJ3335" s="7"/>
      <c r="CP3335" s="7"/>
      <c r="CR3335" s="7"/>
      <c r="CS3335" s="7"/>
      <c r="CU3335" s="16"/>
      <c r="DB3335" s="7"/>
      <c r="DD3335" s="7"/>
      <c r="DF3335" s="9"/>
    </row>
    <row r="3336" spans="3:110" x14ac:dyDescent="0.25">
      <c r="C3336" s="6"/>
      <c r="H3336" s="7"/>
      <c r="L3336" s="18"/>
      <c r="M3336" s="18"/>
      <c r="N3336" s="20"/>
      <c r="AD3336" s="18"/>
      <c r="AE3336" s="18"/>
      <c r="AJ3336" s="7"/>
      <c r="AL3336" s="7"/>
      <c r="AN3336" s="7"/>
      <c r="AP3336" s="7"/>
      <c r="AR3336" s="7"/>
      <c r="AX3336" s="7"/>
      <c r="AY3336" s="7"/>
      <c r="BE3336" s="9"/>
      <c r="BW3336" s="17"/>
      <c r="CH3336" s="7"/>
      <c r="CJ3336" s="7"/>
      <c r="CP3336" s="7"/>
      <c r="CR3336" s="7"/>
      <c r="CS3336" s="7"/>
      <c r="CU3336" s="16"/>
      <c r="DB3336" s="7"/>
      <c r="DD3336" s="7"/>
      <c r="DF3336" s="9"/>
    </row>
    <row r="3337" spans="3:110" x14ac:dyDescent="0.25">
      <c r="C3337" s="6"/>
      <c r="H3337" s="7"/>
      <c r="L3337" s="18"/>
      <c r="M3337" s="18"/>
      <c r="N3337" s="20"/>
      <c r="AD3337" s="18"/>
      <c r="AE3337" s="18"/>
      <c r="AJ3337" s="7"/>
      <c r="AL3337" s="7"/>
      <c r="AN3337" s="7"/>
      <c r="AP3337" s="7"/>
      <c r="AR3337" s="7"/>
      <c r="AX3337" s="7"/>
      <c r="AY3337" s="7"/>
      <c r="BE3337" s="9"/>
      <c r="BW3337" s="17"/>
      <c r="CH3337" s="7"/>
      <c r="CJ3337" s="7"/>
      <c r="CP3337" s="7"/>
      <c r="CR3337" s="7"/>
      <c r="CS3337" s="7"/>
      <c r="CU3337" s="16"/>
      <c r="DB3337" s="7"/>
      <c r="DD3337" s="7"/>
      <c r="DF3337" s="9"/>
    </row>
    <row r="3338" spans="3:110" x14ac:dyDescent="0.25">
      <c r="C3338" s="6"/>
      <c r="H3338" s="7"/>
      <c r="L3338" s="18"/>
      <c r="M3338" s="18"/>
      <c r="N3338" s="20"/>
      <c r="AD3338" s="18"/>
      <c r="AE3338" s="18"/>
      <c r="AJ3338" s="7"/>
      <c r="AL3338" s="7"/>
      <c r="AN3338" s="7"/>
      <c r="AP3338" s="7"/>
      <c r="AR3338" s="7"/>
      <c r="AX3338" s="7"/>
      <c r="AY3338" s="7"/>
      <c r="BE3338" s="9"/>
      <c r="BW3338" s="17"/>
      <c r="CH3338" s="7"/>
      <c r="CJ3338" s="7"/>
      <c r="CP3338" s="7"/>
      <c r="CR3338" s="7"/>
      <c r="CS3338" s="7"/>
      <c r="CU3338" s="16"/>
      <c r="DB3338" s="7"/>
      <c r="DD3338" s="7"/>
      <c r="DF3338" s="9"/>
    </row>
    <row r="3339" spans="3:110" x14ac:dyDescent="0.25">
      <c r="C3339" s="6"/>
      <c r="H3339" s="7"/>
      <c r="L3339" s="18"/>
      <c r="M3339" s="18"/>
      <c r="N3339" s="20"/>
      <c r="AD3339" s="18"/>
      <c r="AE3339" s="18"/>
      <c r="AJ3339" s="7"/>
      <c r="AL3339" s="7"/>
      <c r="AN3339" s="7"/>
      <c r="AP3339" s="7"/>
      <c r="AR3339" s="7"/>
      <c r="AX3339" s="7"/>
      <c r="AY3339" s="7"/>
      <c r="BE3339" s="9"/>
      <c r="BW3339" s="17"/>
      <c r="CH3339" s="7"/>
      <c r="CJ3339" s="7"/>
      <c r="CP3339" s="7"/>
      <c r="CR3339" s="7"/>
      <c r="CS3339" s="7"/>
      <c r="CU3339" s="16"/>
      <c r="DB3339" s="7"/>
      <c r="DD3339" s="7"/>
      <c r="DF3339" s="9"/>
    </row>
    <row r="3340" spans="3:110" x14ac:dyDescent="0.25">
      <c r="C3340" s="6"/>
      <c r="H3340" s="7"/>
      <c r="L3340" s="18"/>
      <c r="M3340" s="18"/>
      <c r="N3340" s="20"/>
      <c r="AD3340" s="18"/>
      <c r="AE3340" s="18"/>
      <c r="AJ3340" s="7"/>
      <c r="AL3340" s="7"/>
      <c r="AN3340" s="7"/>
      <c r="AP3340" s="7"/>
      <c r="AR3340" s="7"/>
      <c r="AX3340" s="7"/>
      <c r="AY3340" s="7"/>
      <c r="BE3340" s="9"/>
      <c r="BW3340" s="17"/>
      <c r="CH3340" s="7"/>
      <c r="CJ3340" s="7"/>
      <c r="CP3340" s="7"/>
      <c r="CR3340" s="7"/>
      <c r="CS3340" s="7"/>
      <c r="CU3340" s="16"/>
      <c r="DB3340" s="7"/>
      <c r="DD3340" s="7"/>
      <c r="DF3340" s="9"/>
    </row>
    <row r="3341" spans="3:110" x14ac:dyDescent="0.25">
      <c r="C3341" s="6"/>
      <c r="H3341" s="7"/>
      <c r="L3341" s="18"/>
      <c r="M3341" s="18"/>
      <c r="N3341" s="20"/>
      <c r="AD3341" s="18"/>
      <c r="AE3341" s="18"/>
      <c r="AJ3341" s="7"/>
      <c r="AL3341" s="7"/>
      <c r="AN3341" s="7"/>
      <c r="AP3341" s="7"/>
      <c r="AR3341" s="7"/>
      <c r="AX3341" s="7"/>
      <c r="AY3341" s="7"/>
      <c r="BE3341" s="9"/>
      <c r="BW3341" s="17"/>
      <c r="CH3341" s="7"/>
      <c r="CJ3341" s="7"/>
      <c r="CP3341" s="7"/>
      <c r="CR3341" s="7"/>
      <c r="CS3341" s="7"/>
      <c r="CU3341" s="16"/>
      <c r="DB3341" s="7"/>
      <c r="DD3341" s="7"/>
      <c r="DF3341" s="9"/>
    </row>
    <row r="3342" spans="3:110" x14ac:dyDescent="0.25">
      <c r="C3342" s="6"/>
      <c r="H3342" s="7"/>
      <c r="L3342" s="18"/>
      <c r="M3342" s="18"/>
      <c r="N3342" s="20"/>
      <c r="AD3342" s="18"/>
      <c r="AE3342" s="18"/>
      <c r="AJ3342" s="7"/>
      <c r="AL3342" s="7"/>
      <c r="AN3342" s="7"/>
      <c r="AP3342" s="7"/>
      <c r="AR3342" s="7"/>
      <c r="AX3342" s="7"/>
      <c r="AY3342" s="7"/>
      <c r="BE3342" s="9"/>
      <c r="BW3342" s="17"/>
      <c r="CH3342" s="7"/>
      <c r="CJ3342" s="7"/>
      <c r="CP3342" s="7"/>
      <c r="CR3342" s="7"/>
      <c r="CS3342" s="7"/>
      <c r="CU3342" s="16"/>
      <c r="DB3342" s="7"/>
      <c r="DD3342" s="7"/>
      <c r="DF3342" s="9"/>
    </row>
    <row r="3343" spans="3:110" x14ac:dyDescent="0.25">
      <c r="C3343" s="6"/>
      <c r="H3343" s="7"/>
      <c r="L3343" s="18"/>
      <c r="M3343" s="18"/>
      <c r="N3343" s="20"/>
      <c r="AD3343" s="18"/>
      <c r="AE3343" s="18"/>
      <c r="AJ3343" s="7"/>
      <c r="AL3343" s="7"/>
      <c r="AN3343" s="7"/>
      <c r="AP3343" s="7"/>
      <c r="AR3343" s="7"/>
      <c r="AX3343" s="7"/>
      <c r="AY3343" s="7"/>
      <c r="BE3343" s="9"/>
      <c r="BW3343" s="17"/>
      <c r="CH3343" s="7"/>
      <c r="CJ3343" s="7"/>
      <c r="CP3343" s="7"/>
      <c r="CR3343" s="7"/>
      <c r="CS3343" s="7"/>
      <c r="CU3343" s="16"/>
      <c r="DB3343" s="7"/>
      <c r="DD3343" s="7"/>
      <c r="DF3343" s="9"/>
    </row>
    <row r="3344" spans="3:110" x14ac:dyDescent="0.25">
      <c r="C3344" s="6"/>
      <c r="H3344" s="7"/>
      <c r="L3344" s="18"/>
      <c r="M3344" s="18"/>
      <c r="N3344" s="20"/>
      <c r="AD3344" s="18"/>
      <c r="AE3344" s="18"/>
      <c r="AJ3344" s="7"/>
      <c r="AL3344" s="7"/>
      <c r="AN3344" s="7"/>
      <c r="AP3344" s="7"/>
      <c r="AR3344" s="7"/>
      <c r="AX3344" s="7"/>
      <c r="AY3344" s="7"/>
      <c r="BE3344" s="9"/>
      <c r="BW3344" s="17"/>
      <c r="CH3344" s="7"/>
      <c r="CJ3344" s="7"/>
      <c r="CP3344" s="7"/>
      <c r="CR3344" s="7"/>
      <c r="CS3344" s="7"/>
      <c r="CU3344" s="16"/>
      <c r="DB3344" s="7"/>
      <c r="DD3344" s="7"/>
      <c r="DF3344" s="9"/>
    </row>
    <row r="3345" spans="3:110" x14ac:dyDescent="0.25">
      <c r="C3345" s="6"/>
      <c r="H3345" s="7"/>
      <c r="L3345" s="18"/>
      <c r="M3345" s="18"/>
      <c r="N3345" s="20"/>
      <c r="AD3345" s="18"/>
      <c r="AE3345" s="18"/>
      <c r="AJ3345" s="7"/>
      <c r="AL3345" s="7"/>
      <c r="AN3345" s="7"/>
      <c r="AP3345" s="7"/>
      <c r="AR3345" s="7"/>
      <c r="AX3345" s="7"/>
      <c r="AY3345" s="7"/>
      <c r="BE3345" s="9"/>
      <c r="BW3345" s="17"/>
      <c r="CH3345" s="7"/>
      <c r="CJ3345" s="7"/>
      <c r="CP3345" s="7"/>
      <c r="CR3345" s="7"/>
      <c r="CS3345" s="7"/>
      <c r="CU3345" s="16"/>
      <c r="DB3345" s="7"/>
      <c r="DD3345" s="7"/>
      <c r="DF3345" s="9"/>
    </row>
    <row r="3346" spans="3:110" x14ac:dyDescent="0.25">
      <c r="C3346" s="6"/>
      <c r="H3346" s="7"/>
      <c r="L3346" s="18"/>
      <c r="M3346" s="18"/>
      <c r="N3346" s="20"/>
      <c r="AD3346" s="18"/>
      <c r="AE3346" s="18"/>
      <c r="AJ3346" s="7"/>
      <c r="AL3346" s="7"/>
      <c r="AN3346" s="7"/>
      <c r="AP3346" s="7"/>
      <c r="AR3346" s="7"/>
      <c r="AX3346" s="7"/>
      <c r="AY3346" s="7"/>
      <c r="BE3346" s="9"/>
      <c r="BW3346" s="17"/>
      <c r="CH3346" s="7"/>
      <c r="CJ3346" s="7"/>
      <c r="CP3346" s="7"/>
      <c r="CR3346" s="7"/>
      <c r="CS3346" s="7"/>
      <c r="CU3346" s="16"/>
      <c r="DB3346" s="7"/>
      <c r="DD3346" s="7"/>
      <c r="DF3346" s="9"/>
    </row>
    <row r="3347" spans="3:110" x14ac:dyDescent="0.25">
      <c r="C3347" s="6"/>
      <c r="H3347" s="7"/>
      <c r="L3347" s="18"/>
      <c r="M3347" s="18"/>
      <c r="N3347" s="20"/>
      <c r="AD3347" s="18"/>
      <c r="AE3347" s="18"/>
      <c r="AJ3347" s="7"/>
      <c r="AL3347" s="7"/>
      <c r="AN3347" s="7"/>
      <c r="AP3347" s="7"/>
      <c r="AR3347" s="7"/>
      <c r="AX3347" s="7"/>
      <c r="AY3347" s="7"/>
      <c r="BE3347" s="9"/>
      <c r="BW3347" s="17"/>
      <c r="CH3347" s="7"/>
      <c r="CJ3347" s="7"/>
      <c r="CP3347" s="7"/>
      <c r="CR3347" s="7"/>
      <c r="CS3347" s="7"/>
      <c r="CU3347" s="16"/>
      <c r="DB3347" s="7"/>
      <c r="DD3347" s="7"/>
      <c r="DF3347" s="9"/>
    </row>
    <row r="3348" spans="3:110" x14ac:dyDescent="0.25">
      <c r="C3348" s="6"/>
      <c r="H3348" s="7"/>
      <c r="L3348" s="18"/>
      <c r="M3348" s="18"/>
      <c r="N3348" s="20"/>
      <c r="AD3348" s="18"/>
      <c r="AE3348" s="18"/>
      <c r="AJ3348" s="7"/>
      <c r="AL3348" s="7"/>
      <c r="AN3348" s="7"/>
      <c r="AP3348" s="7"/>
      <c r="AR3348" s="7"/>
      <c r="AX3348" s="7"/>
      <c r="AY3348" s="7"/>
      <c r="BE3348" s="9"/>
      <c r="BW3348" s="17"/>
      <c r="CH3348" s="7"/>
      <c r="CJ3348" s="7"/>
      <c r="CP3348" s="7"/>
      <c r="CR3348" s="7"/>
      <c r="CS3348" s="7"/>
      <c r="CU3348" s="16"/>
      <c r="DB3348" s="7"/>
      <c r="DD3348" s="7"/>
      <c r="DF3348" s="9"/>
    </row>
    <row r="3349" spans="3:110" x14ac:dyDescent="0.25">
      <c r="C3349" s="6"/>
      <c r="H3349" s="7"/>
      <c r="L3349" s="18"/>
      <c r="M3349" s="18"/>
      <c r="N3349" s="20"/>
      <c r="AD3349" s="18"/>
      <c r="AE3349" s="18"/>
      <c r="AJ3349" s="7"/>
      <c r="AL3349" s="7"/>
      <c r="AN3349" s="7"/>
      <c r="AP3349" s="7"/>
      <c r="AR3349" s="7"/>
      <c r="AX3349" s="7"/>
      <c r="AY3349" s="7"/>
      <c r="BE3349" s="9"/>
      <c r="BW3349" s="17"/>
      <c r="CH3349" s="7"/>
      <c r="CJ3349" s="7"/>
      <c r="CP3349" s="7"/>
      <c r="CR3349" s="7"/>
      <c r="CS3349" s="7"/>
      <c r="CU3349" s="16"/>
      <c r="DB3349" s="7"/>
      <c r="DD3349" s="7"/>
      <c r="DF3349" s="9"/>
    </row>
    <row r="3350" spans="3:110" x14ac:dyDescent="0.25">
      <c r="C3350" s="6"/>
      <c r="H3350" s="7"/>
      <c r="L3350" s="18"/>
      <c r="M3350" s="18"/>
      <c r="N3350" s="20"/>
      <c r="AD3350" s="18"/>
      <c r="AE3350" s="18"/>
      <c r="AJ3350" s="7"/>
      <c r="AL3350" s="7"/>
      <c r="AN3350" s="7"/>
      <c r="AP3350" s="7"/>
      <c r="AR3350" s="7"/>
      <c r="AX3350" s="7"/>
      <c r="AY3350" s="7"/>
      <c r="BE3350" s="9"/>
      <c r="BW3350" s="17"/>
      <c r="CH3350" s="7"/>
      <c r="CJ3350" s="7"/>
      <c r="CP3350" s="7"/>
      <c r="CR3350" s="7"/>
      <c r="CS3350" s="7"/>
      <c r="CU3350" s="16"/>
      <c r="DB3350" s="7"/>
      <c r="DD3350" s="7"/>
      <c r="DF3350" s="9"/>
    </row>
    <row r="3351" spans="3:110" x14ac:dyDescent="0.25">
      <c r="C3351" s="6"/>
      <c r="H3351" s="7"/>
      <c r="L3351" s="18"/>
      <c r="M3351" s="18"/>
      <c r="N3351" s="20"/>
      <c r="AD3351" s="18"/>
      <c r="AE3351" s="18"/>
      <c r="AJ3351" s="7"/>
      <c r="AL3351" s="7"/>
      <c r="AN3351" s="7"/>
      <c r="AP3351" s="7"/>
      <c r="AR3351" s="7"/>
      <c r="AX3351" s="7"/>
      <c r="AY3351" s="7"/>
      <c r="BE3351" s="9"/>
      <c r="BW3351" s="17"/>
      <c r="CH3351" s="7"/>
      <c r="CJ3351" s="7"/>
      <c r="CP3351" s="7"/>
      <c r="CR3351" s="7"/>
      <c r="CS3351" s="7"/>
      <c r="CU3351" s="16"/>
      <c r="DB3351" s="7"/>
      <c r="DD3351" s="7"/>
      <c r="DF3351" s="9"/>
    </row>
    <row r="3352" spans="3:110" x14ac:dyDescent="0.25">
      <c r="C3352" s="6"/>
      <c r="H3352" s="7"/>
      <c r="L3352" s="18"/>
      <c r="M3352" s="18"/>
      <c r="N3352" s="20"/>
      <c r="AD3352" s="18"/>
      <c r="AE3352" s="18"/>
      <c r="AJ3352" s="7"/>
      <c r="AL3352" s="7"/>
      <c r="AN3352" s="7"/>
      <c r="AP3352" s="7"/>
      <c r="AR3352" s="7"/>
      <c r="AX3352" s="7"/>
      <c r="AY3352" s="7"/>
      <c r="BE3352" s="9"/>
      <c r="BW3352" s="17"/>
      <c r="CH3352" s="7"/>
      <c r="CJ3352" s="7"/>
      <c r="CP3352" s="7"/>
      <c r="CR3352" s="7"/>
      <c r="CS3352" s="7"/>
      <c r="CU3352" s="16"/>
      <c r="DB3352" s="7"/>
      <c r="DD3352" s="7"/>
      <c r="DF3352" s="9"/>
    </row>
    <row r="3353" spans="3:110" x14ac:dyDescent="0.25">
      <c r="C3353" s="6"/>
      <c r="H3353" s="7"/>
      <c r="L3353" s="18"/>
      <c r="M3353" s="18"/>
      <c r="N3353" s="20"/>
      <c r="AD3353" s="18"/>
      <c r="AE3353" s="18"/>
      <c r="AJ3353" s="7"/>
      <c r="AL3353" s="7"/>
      <c r="AN3353" s="7"/>
      <c r="AP3353" s="7"/>
      <c r="AR3353" s="7"/>
      <c r="AX3353" s="7"/>
      <c r="AY3353" s="7"/>
      <c r="BE3353" s="9"/>
      <c r="BW3353" s="17"/>
      <c r="CH3353" s="7"/>
      <c r="CJ3353" s="7"/>
      <c r="CP3353" s="7"/>
      <c r="CR3353" s="7"/>
      <c r="CS3353" s="7"/>
      <c r="CU3353" s="16"/>
      <c r="DB3353" s="7"/>
      <c r="DD3353" s="7"/>
      <c r="DF3353" s="9"/>
    </row>
    <row r="3354" spans="3:110" x14ac:dyDescent="0.25">
      <c r="C3354" s="6"/>
      <c r="H3354" s="7"/>
      <c r="L3354" s="18"/>
      <c r="M3354" s="18"/>
      <c r="N3354" s="20"/>
      <c r="AD3354" s="18"/>
      <c r="AE3354" s="18"/>
      <c r="AJ3354" s="7"/>
      <c r="AL3354" s="7"/>
      <c r="AN3354" s="7"/>
      <c r="AP3354" s="7"/>
      <c r="AR3354" s="7"/>
      <c r="AX3354" s="7"/>
      <c r="AY3354" s="7"/>
      <c r="BE3354" s="9"/>
      <c r="BW3354" s="17"/>
      <c r="CH3354" s="7"/>
      <c r="CJ3354" s="7"/>
      <c r="CP3354" s="7"/>
      <c r="CR3354" s="7"/>
      <c r="CS3354" s="7"/>
      <c r="CU3354" s="16"/>
      <c r="DB3354" s="7"/>
      <c r="DD3354" s="7"/>
      <c r="DF3354" s="9"/>
    </row>
    <row r="3355" spans="3:110" x14ac:dyDescent="0.25">
      <c r="C3355" s="6"/>
      <c r="H3355" s="7"/>
      <c r="L3355" s="18"/>
      <c r="M3355" s="18"/>
      <c r="N3355" s="20"/>
      <c r="AD3355" s="18"/>
      <c r="AE3355" s="18"/>
      <c r="AJ3355" s="7"/>
      <c r="AL3355" s="7"/>
      <c r="AN3355" s="7"/>
      <c r="AP3355" s="7"/>
      <c r="AR3355" s="7"/>
      <c r="AX3355" s="7"/>
      <c r="AY3355" s="7"/>
      <c r="BE3355" s="9"/>
      <c r="BW3355" s="17"/>
      <c r="CH3355" s="7"/>
      <c r="CJ3355" s="7"/>
      <c r="CP3355" s="7"/>
      <c r="CR3355" s="7"/>
      <c r="CS3355" s="7"/>
      <c r="CU3355" s="16"/>
      <c r="DB3355" s="7"/>
      <c r="DD3355" s="7"/>
      <c r="DF3355" s="9"/>
    </row>
    <row r="3356" spans="3:110" x14ac:dyDescent="0.25">
      <c r="C3356" s="6"/>
      <c r="H3356" s="7"/>
      <c r="L3356" s="18"/>
      <c r="M3356" s="18"/>
      <c r="N3356" s="20"/>
      <c r="AD3356" s="18"/>
      <c r="AE3356" s="18"/>
      <c r="AJ3356" s="7"/>
      <c r="AL3356" s="7"/>
      <c r="AN3356" s="7"/>
      <c r="AP3356" s="7"/>
      <c r="AR3356" s="7"/>
      <c r="AX3356" s="7"/>
      <c r="AY3356" s="7"/>
      <c r="BE3356" s="9"/>
      <c r="BW3356" s="17"/>
      <c r="CH3356" s="7"/>
      <c r="CJ3356" s="7"/>
      <c r="CP3356" s="7"/>
      <c r="CR3356" s="7"/>
      <c r="CS3356" s="7"/>
      <c r="CU3356" s="16"/>
      <c r="DB3356" s="7"/>
      <c r="DD3356" s="7"/>
      <c r="DF3356" s="9"/>
    </row>
    <row r="3357" spans="3:110" x14ac:dyDescent="0.25">
      <c r="C3357" s="6"/>
      <c r="H3357" s="7"/>
      <c r="L3357" s="18"/>
      <c r="M3357" s="18"/>
      <c r="N3357" s="20"/>
      <c r="AD3357" s="18"/>
      <c r="AE3357" s="18"/>
      <c r="AJ3357" s="7"/>
      <c r="AL3357" s="7"/>
      <c r="AN3357" s="7"/>
      <c r="AP3357" s="7"/>
      <c r="AR3357" s="7"/>
      <c r="AX3357" s="7"/>
      <c r="AY3357" s="7"/>
      <c r="BE3357" s="9"/>
      <c r="BW3357" s="17"/>
      <c r="CH3357" s="7"/>
      <c r="CJ3357" s="7"/>
      <c r="CP3357" s="7"/>
      <c r="CR3357" s="7"/>
      <c r="CS3357" s="7"/>
      <c r="CU3357" s="16"/>
      <c r="DB3357" s="7"/>
      <c r="DD3357" s="7"/>
      <c r="DF3357" s="9"/>
    </row>
    <row r="3358" spans="3:110" x14ac:dyDescent="0.25">
      <c r="C3358" s="6"/>
      <c r="H3358" s="7"/>
      <c r="L3358" s="18"/>
      <c r="M3358" s="18"/>
      <c r="N3358" s="20"/>
      <c r="AD3358" s="18"/>
      <c r="AE3358" s="18"/>
      <c r="AJ3358" s="7"/>
      <c r="AL3358" s="7"/>
      <c r="AN3358" s="7"/>
      <c r="AP3358" s="7"/>
      <c r="AR3358" s="7"/>
      <c r="AX3358" s="7"/>
      <c r="AY3358" s="7"/>
      <c r="BE3358" s="9"/>
      <c r="BW3358" s="17"/>
      <c r="CH3358" s="7"/>
      <c r="CJ3358" s="7"/>
      <c r="CP3358" s="7"/>
      <c r="CR3358" s="7"/>
      <c r="CS3358" s="7"/>
      <c r="CU3358" s="16"/>
      <c r="DB3358" s="7"/>
      <c r="DD3358" s="7"/>
      <c r="DF3358" s="9"/>
    </row>
    <row r="3359" spans="3:110" x14ac:dyDescent="0.25">
      <c r="C3359" s="6"/>
      <c r="H3359" s="7"/>
      <c r="L3359" s="18"/>
      <c r="M3359" s="18"/>
      <c r="N3359" s="20"/>
      <c r="AD3359" s="18"/>
      <c r="AE3359" s="18"/>
      <c r="AJ3359" s="7"/>
      <c r="AL3359" s="7"/>
      <c r="AN3359" s="7"/>
      <c r="AP3359" s="7"/>
      <c r="AR3359" s="7"/>
      <c r="AX3359" s="7"/>
      <c r="AY3359" s="7"/>
      <c r="BE3359" s="9"/>
      <c r="BW3359" s="17"/>
      <c r="CH3359" s="7"/>
      <c r="CJ3359" s="7"/>
      <c r="CP3359" s="7"/>
      <c r="CR3359" s="7"/>
      <c r="CS3359" s="7"/>
      <c r="CU3359" s="16"/>
      <c r="DB3359" s="7"/>
      <c r="DD3359" s="7"/>
      <c r="DF3359" s="9"/>
    </row>
    <row r="3360" spans="3:110" x14ac:dyDescent="0.25">
      <c r="C3360" s="6"/>
      <c r="H3360" s="7"/>
      <c r="L3360" s="18"/>
      <c r="M3360" s="18"/>
      <c r="N3360" s="20"/>
      <c r="AD3360" s="18"/>
      <c r="AE3360" s="18"/>
      <c r="AJ3360" s="7"/>
      <c r="AL3360" s="7"/>
      <c r="AN3360" s="7"/>
      <c r="AP3360" s="7"/>
      <c r="AR3360" s="7"/>
      <c r="AX3360" s="7"/>
      <c r="AY3360" s="7"/>
      <c r="BE3360" s="9"/>
      <c r="BW3360" s="17"/>
      <c r="CH3360" s="7"/>
      <c r="CJ3360" s="7"/>
      <c r="CP3360" s="7"/>
      <c r="CR3360" s="7"/>
      <c r="CS3360" s="7"/>
      <c r="CU3360" s="16"/>
      <c r="DB3360" s="7"/>
      <c r="DD3360" s="7"/>
      <c r="DF3360" s="9"/>
    </row>
    <row r="3361" spans="3:110" x14ac:dyDescent="0.25">
      <c r="C3361" s="6"/>
      <c r="H3361" s="7"/>
      <c r="L3361" s="18"/>
      <c r="M3361" s="18"/>
      <c r="N3361" s="20"/>
      <c r="AD3361" s="18"/>
      <c r="AE3361" s="18"/>
      <c r="AJ3361" s="7"/>
      <c r="AL3361" s="7"/>
      <c r="AN3361" s="7"/>
      <c r="AP3361" s="7"/>
      <c r="AR3361" s="7"/>
      <c r="AX3361" s="7"/>
      <c r="AY3361" s="7"/>
      <c r="BE3361" s="9"/>
      <c r="BW3361" s="17"/>
      <c r="CH3361" s="7"/>
      <c r="CJ3361" s="7"/>
      <c r="CP3361" s="7"/>
      <c r="CR3361" s="7"/>
      <c r="CS3361" s="7"/>
      <c r="CU3361" s="16"/>
      <c r="DB3361" s="7"/>
      <c r="DD3361" s="7"/>
      <c r="DF3361" s="9"/>
    </row>
    <row r="3362" spans="3:110" x14ac:dyDescent="0.25">
      <c r="C3362" s="6"/>
      <c r="H3362" s="7"/>
      <c r="L3362" s="18"/>
      <c r="M3362" s="18"/>
      <c r="N3362" s="20"/>
      <c r="AD3362" s="18"/>
      <c r="AE3362" s="18"/>
      <c r="AJ3362" s="7"/>
      <c r="AL3362" s="7"/>
      <c r="AN3362" s="7"/>
      <c r="AP3362" s="7"/>
      <c r="AR3362" s="7"/>
      <c r="AX3362" s="7"/>
      <c r="AY3362" s="7"/>
      <c r="BE3362" s="9"/>
      <c r="BW3362" s="17"/>
      <c r="CH3362" s="7"/>
      <c r="CJ3362" s="7"/>
      <c r="CP3362" s="7"/>
      <c r="CR3362" s="7"/>
      <c r="CS3362" s="7"/>
      <c r="CU3362" s="16"/>
      <c r="DB3362" s="7"/>
      <c r="DD3362" s="7"/>
      <c r="DF3362" s="9"/>
    </row>
    <row r="3363" spans="3:110" x14ac:dyDescent="0.25">
      <c r="C3363" s="6"/>
      <c r="H3363" s="7"/>
      <c r="L3363" s="18"/>
      <c r="M3363" s="18"/>
      <c r="N3363" s="20"/>
      <c r="AD3363" s="18"/>
      <c r="AE3363" s="18"/>
      <c r="AJ3363" s="7"/>
      <c r="AL3363" s="7"/>
      <c r="AN3363" s="7"/>
      <c r="AP3363" s="7"/>
      <c r="AR3363" s="7"/>
      <c r="AX3363" s="7"/>
      <c r="AY3363" s="7"/>
      <c r="BE3363" s="9"/>
      <c r="BW3363" s="17"/>
      <c r="CH3363" s="7"/>
      <c r="CJ3363" s="7"/>
      <c r="CP3363" s="7"/>
      <c r="CR3363" s="7"/>
      <c r="CS3363" s="7"/>
      <c r="CU3363" s="16"/>
      <c r="DB3363" s="7"/>
      <c r="DD3363" s="7"/>
      <c r="DF3363" s="9"/>
    </row>
    <row r="3364" spans="3:110" x14ac:dyDescent="0.25">
      <c r="C3364" s="6"/>
      <c r="H3364" s="7"/>
      <c r="L3364" s="18"/>
      <c r="M3364" s="18"/>
      <c r="N3364" s="20"/>
      <c r="AD3364" s="18"/>
      <c r="AE3364" s="18"/>
      <c r="AJ3364" s="7"/>
      <c r="AL3364" s="7"/>
      <c r="AN3364" s="7"/>
      <c r="AP3364" s="7"/>
      <c r="AR3364" s="7"/>
      <c r="AX3364" s="7"/>
      <c r="AY3364" s="7"/>
      <c r="BE3364" s="9"/>
      <c r="BW3364" s="17"/>
      <c r="CH3364" s="7"/>
      <c r="CJ3364" s="7"/>
      <c r="CP3364" s="7"/>
      <c r="CR3364" s="7"/>
      <c r="CS3364" s="7"/>
      <c r="CU3364" s="16"/>
      <c r="DB3364" s="7"/>
      <c r="DD3364" s="7"/>
      <c r="DF3364" s="9"/>
    </row>
    <row r="3365" spans="3:110" x14ac:dyDescent="0.25">
      <c r="C3365" s="6"/>
      <c r="H3365" s="7"/>
      <c r="L3365" s="18"/>
      <c r="M3365" s="18"/>
      <c r="N3365" s="20"/>
      <c r="AD3365" s="18"/>
      <c r="AE3365" s="18"/>
      <c r="AJ3365" s="7"/>
      <c r="AL3365" s="7"/>
      <c r="AN3365" s="7"/>
      <c r="AP3365" s="7"/>
      <c r="AR3365" s="7"/>
      <c r="AX3365" s="7"/>
      <c r="AY3365" s="7"/>
      <c r="BE3365" s="9"/>
      <c r="BW3365" s="17"/>
      <c r="CH3365" s="7"/>
      <c r="CJ3365" s="7"/>
      <c r="CP3365" s="7"/>
      <c r="CR3365" s="7"/>
      <c r="CS3365" s="7"/>
      <c r="CU3365" s="16"/>
      <c r="DB3365" s="7"/>
      <c r="DD3365" s="7"/>
      <c r="DF3365" s="9"/>
    </row>
    <row r="3366" spans="3:110" x14ac:dyDescent="0.25">
      <c r="C3366" s="6"/>
      <c r="H3366" s="7"/>
      <c r="L3366" s="18"/>
      <c r="M3366" s="18"/>
      <c r="N3366" s="20"/>
      <c r="AD3366" s="18"/>
      <c r="AE3366" s="18"/>
      <c r="AJ3366" s="7"/>
      <c r="AL3366" s="7"/>
      <c r="AN3366" s="7"/>
      <c r="AP3366" s="7"/>
      <c r="AR3366" s="7"/>
      <c r="AX3366" s="7"/>
      <c r="AY3366" s="7"/>
      <c r="BE3366" s="9"/>
      <c r="BW3366" s="17"/>
      <c r="CH3366" s="7"/>
      <c r="CJ3366" s="7"/>
      <c r="CP3366" s="7"/>
      <c r="CR3366" s="7"/>
      <c r="CS3366" s="7"/>
      <c r="CU3366" s="16"/>
      <c r="DB3366" s="7"/>
      <c r="DD3366" s="7"/>
      <c r="DF3366" s="9"/>
    </row>
    <row r="3367" spans="3:110" x14ac:dyDescent="0.25">
      <c r="C3367" s="6"/>
      <c r="H3367" s="7"/>
      <c r="L3367" s="18"/>
      <c r="M3367" s="18"/>
      <c r="N3367" s="20"/>
      <c r="AD3367" s="18"/>
      <c r="AE3367" s="18"/>
      <c r="AJ3367" s="7"/>
      <c r="AL3367" s="7"/>
      <c r="AN3367" s="7"/>
      <c r="AP3367" s="7"/>
      <c r="AR3367" s="7"/>
      <c r="AX3367" s="7"/>
      <c r="AY3367" s="7"/>
      <c r="BE3367" s="9"/>
      <c r="BW3367" s="17"/>
      <c r="CH3367" s="7"/>
      <c r="CJ3367" s="7"/>
      <c r="CP3367" s="7"/>
      <c r="CR3367" s="7"/>
      <c r="CS3367" s="7"/>
      <c r="CU3367" s="16"/>
      <c r="DB3367" s="7"/>
      <c r="DD3367" s="7"/>
      <c r="DF3367" s="9"/>
    </row>
    <row r="3368" spans="3:110" x14ac:dyDescent="0.25">
      <c r="C3368" s="6"/>
      <c r="H3368" s="7"/>
      <c r="L3368" s="18"/>
      <c r="M3368" s="18"/>
      <c r="N3368" s="20"/>
      <c r="AD3368" s="18"/>
      <c r="AE3368" s="18"/>
      <c r="AJ3368" s="7"/>
      <c r="AL3368" s="7"/>
      <c r="AN3368" s="7"/>
      <c r="AP3368" s="7"/>
      <c r="AR3368" s="7"/>
      <c r="AX3368" s="7"/>
      <c r="AY3368" s="7"/>
      <c r="BE3368" s="9"/>
      <c r="BW3368" s="17"/>
      <c r="CH3368" s="7"/>
      <c r="CJ3368" s="7"/>
      <c r="CP3368" s="7"/>
      <c r="CR3368" s="7"/>
      <c r="CS3368" s="7"/>
      <c r="CU3368" s="16"/>
      <c r="DB3368" s="7"/>
      <c r="DD3368" s="7"/>
      <c r="DF3368" s="9"/>
    </row>
    <row r="3369" spans="3:110" x14ac:dyDescent="0.25">
      <c r="C3369" s="6"/>
      <c r="H3369" s="7"/>
      <c r="L3369" s="18"/>
      <c r="M3369" s="18"/>
      <c r="N3369" s="20"/>
      <c r="AD3369" s="18"/>
      <c r="AE3369" s="18"/>
      <c r="AJ3369" s="7"/>
      <c r="AL3369" s="7"/>
      <c r="AN3369" s="7"/>
      <c r="AP3369" s="7"/>
      <c r="AR3369" s="7"/>
      <c r="AX3369" s="7"/>
      <c r="AY3369" s="7"/>
      <c r="BE3369" s="9"/>
      <c r="BW3369" s="17"/>
      <c r="CH3369" s="7"/>
      <c r="CJ3369" s="7"/>
      <c r="CP3369" s="7"/>
      <c r="CR3369" s="7"/>
      <c r="CS3369" s="7"/>
      <c r="CU3369" s="16"/>
      <c r="DB3369" s="7"/>
      <c r="DD3369" s="7"/>
      <c r="DF3369" s="9"/>
    </row>
    <row r="3370" spans="3:110" x14ac:dyDescent="0.25">
      <c r="C3370" s="6"/>
      <c r="H3370" s="7"/>
      <c r="L3370" s="18"/>
      <c r="M3370" s="18"/>
      <c r="N3370" s="20"/>
      <c r="AD3370" s="18"/>
      <c r="AE3370" s="18"/>
      <c r="AJ3370" s="7"/>
      <c r="AL3370" s="7"/>
      <c r="AN3370" s="7"/>
      <c r="AP3370" s="7"/>
      <c r="AR3370" s="7"/>
      <c r="AX3370" s="7"/>
      <c r="AY3370" s="7"/>
      <c r="BE3370" s="9"/>
      <c r="BW3370" s="17"/>
      <c r="CH3370" s="7"/>
      <c r="CJ3370" s="7"/>
      <c r="CP3370" s="7"/>
      <c r="CR3370" s="7"/>
      <c r="CS3370" s="7"/>
      <c r="CU3370" s="16"/>
      <c r="DB3370" s="7"/>
      <c r="DD3370" s="7"/>
      <c r="DF3370" s="9"/>
    </row>
    <row r="3371" spans="3:110" x14ac:dyDescent="0.25">
      <c r="C3371" s="6"/>
      <c r="H3371" s="7"/>
      <c r="L3371" s="18"/>
      <c r="M3371" s="18"/>
      <c r="N3371" s="20"/>
      <c r="AD3371" s="18"/>
      <c r="AE3371" s="18"/>
      <c r="AJ3371" s="7"/>
      <c r="AL3371" s="7"/>
      <c r="AN3371" s="7"/>
      <c r="AP3371" s="7"/>
      <c r="AR3371" s="7"/>
      <c r="AX3371" s="7"/>
      <c r="AY3371" s="7"/>
      <c r="BE3371" s="9"/>
      <c r="BW3371" s="17"/>
      <c r="CH3371" s="7"/>
      <c r="CJ3371" s="7"/>
      <c r="CP3371" s="7"/>
      <c r="CR3371" s="7"/>
      <c r="CS3371" s="7"/>
      <c r="CU3371" s="16"/>
      <c r="DB3371" s="7"/>
      <c r="DD3371" s="7"/>
      <c r="DF3371" s="9"/>
    </row>
    <row r="3372" spans="3:110" x14ac:dyDescent="0.25">
      <c r="C3372" s="6"/>
      <c r="H3372" s="7"/>
      <c r="L3372" s="18"/>
      <c r="M3372" s="18"/>
      <c r="N3372" s="20"/>
      <c r="AD3372" s="18"/>
      <c r="AE3372" s="18"/>
      <c r="AJ3372" s="7"/>
      <c r="AL3372" s="7"/>
      <c r="AN3372" s="7"/>
      <c r="AP3372" s="7"/>
      <c r="AR3372" s="7"/>
      <c r="AX3372" s="7"/>
      <c r="AY3372" s="7"/>
      <c r="BE3372" s="9"/>
      <c r="BW3372" s="17"/>
      <c r="CH3372" s="7"/>
      <c r="CJ3372" s="7"/>
      <c r="CP3372" s="7"/>
      <c r="CR3372" s="7"/>
      <c r="CS3372" s="7"/>
      <c r="CU3372" s="16"/>
      <c r="DB3372" s="7"/>
      <c r="DD3372" s="7"/>
      <c r="DF3372" s="9"/>
    </row>
    <row r="3373" spans="3:110" x14ac:dyDescent="0.25">
      <c r="C3373" s="6"/>
      <c r="H3373" s="7"/>
      <c r="L3373" s="18"/>
      <c r="M3373" s="18"/>
      <c r="N3373" s="20"/>
      <c r="AD3373" s="18"/>
      <c r="AE3373" s="18"/>
      <c r="AJ3373" s="7"/>
      <c r="AL3373" s="7"/>
      <c r="AN3373" s="7"/>
      <c r="AP3373" s="7"/>
      <c r="AR3373" s="7"/>
      <c r="AX3373" s="7"/>
      <c r="AY3373" s="7"/>
      <c r="BE3373" s="9"/>
      <c r="BW3373" s="17"/>
      <c r="CH3373" s="7"/>
      <c r="CJ3373" s="7"/>
      <c r="CP3373" s="7"/>
      <c r="CR3373" s="7"/>
      <c r="CS3373" s="7"/>
      <c r="CU3373" s="16"/>
      <c r="DB3373" s="7"/>
      <c r="DD3373" s="7"/>
      <c r="DF3373" s="9"/>
    </row>
    <row r="3374" spans="3:110" x14ac:dyDescent="0.25">
      <c r="C3374" s="6"/>
      <c r="H3374" s="7"/>
      <c r="L3374" s="18"/>
      <c r="M3374" s="18"/>
      <c r="N3374" s="20"/>
      <c r="AD3374" s="18"/>
      <c r="AE3374" s="18"/>
      <c r="AJ3374" s="7"/>
      <c r="AL3374" s="7"/>
      <c r="AN3374" s="7"/>
      <c r="AP3374" s="7"/>
      <c r="AR3374" s="7"/>
      <c r="AX3374" s="7"/>
      <c r="AY3374" s="7"/>
      <c r="BE3374" s="9"/>
      <c r="BW3374" s="17"/>
      <c r="CH3374" s="7"/>
      <c r="CJ3374" s="7"/>
      <c r="CP3374" s="7"/>
      <c r="CR3374" s="7"/>
      <c r="CS3374" s="7"/>
      <c r="CU3374" s="16"/>
      <c r="DB3374" s="7"/>
      <c r="DD3374" s="7"/>
      <c r="DF3374" s="9"/>
    </row>
    <row r="3375" spans="3:110" x14ac:dyDescent="0.25">
      <c r="C3375" s="6"/>
      <c r="H3375" s="7"/>
      <c r="L3375" s="18"/>
      <c r="M3375" s="18"/>
      <c r="N3375" s="20"/>
      <c r="AD3375" s="18"/>
      <c r="AE3375" s="18"/>
      <c r="AJ3375" s="7"/>
      <c r="AL3375" s="7"/>
      <c r="AN3375" s="7"/>
      <c r="AP3375" s="7"/>
      <c r="AR3375" s="7"/>
      <c r="AX3375" s="7"/>
      <c r="AY3375" s="7"/>
      <c r="BE3375" s="9"/>
      <c r="BW3375" s="17"/>
      <c r="CH3375" s="7"/>
      <c r="CJ3375" s="7"/>
      <c r="CP3375" s="7"/>
      <c r="CR3375" s="7"/>
      <c r="CS3375" s="7"/>
      <c r="CU3375" s="16"/>
      <c r="DB3375" s="7"/>
      <c r="DD3375" s="7"/>
      <c r="DF3375" s="9"/>
    </row>
    <row r="3376" spans="3:110" x14ac:dyDescent="0.25">
      <c r="C3376" s="6"/>
      <c r="H3376" s="7"/>
      <c r="L3376" s="18"/>
      <c r="M3376" s="18"/>
      <c r="N3376" s="20"/>
      <c r="AD3376" s="18"/>
      <c r="AE3376" s="18"/>
      <c r="AJ3376" s="7"/>
      <c r="AL3376" s="7"/>
      <c r="AN3376" s="7"/>
      <c r="AP3376" s="7"/>
      <c r="AR3376" s="7"/>
      <c r="AX3376" s="7"/>
      <c r="AY3376" s="7"/>
      <c r="BE3376" s="9"/>
      <c r="BW3376" s="17"/>
      <c r="CH3376" s="7"/>
      <c r="CJ3376" s="7"/>
      <c r="CP3376" s="7"/>
      <c r="CR3376" s="7"/>
      <c r="CS3376" s="7"/>
      <c r="CU3376" s="16"/>
      <c r="DB3376" s="7"/>
      <c r="DD3376" s="7"/>
      <c r="DF3376" s="9"/>
    </row>
    <row r="3377" spans="3:110" x14ac:dyDescent="0.25">
      <c r="C3377" s="6"/>
      <c r="H3377" s="7"/>
      <c r="L3377" s="18"/>
      <c r="M3377" s="18"/>
      <c r="N3377" s="20"/>
      <c r="AD3377" s="18"/>
      <c r="AE3377" s="18"/>
      <c r="AJ3377" s="7"/>
      <c r="AL3377" s="7"/>
      <c r="AN3377" s="7"/>
      <c r="AP3377" s="7"/>
      <c r="AR3377" s="7"/>
      <c r="AX3377" s="7"/>
      <c r="AY3377" s="7"/>
      <c r="BE3377" s="9"/>
      <c r="BW3377" s="17"/>
      <c r="CH3377" s="7"/>
      <c r="CJ3377" s="7"/>
      <c r="CP3377" s="7"/>
      <c r="CR3377" s="7"/>
      <c r="CS3377" s="7"/>
      <c r="CU3377" s="16"/>
      <c r="DB3377" s="7"/>
      <c r="DD3377" s="7"/>
      <c r="DF3377" s="9"/>
    </row>
    <row r="3378" spans="3:110" x14ac:dyDescent="0.25">
      <c r="C3378" s="6"/>
      <c r="H3378" s="7"/>
      <c r="L3378" s="18"/>
      <c r="M3378" s="18"/>
      <c r="N3378" s="20"/>
      <c r="AD3378" s="18"/>
      <c r="AE3378" s="18"/>
      <c r="AJ3378" s="7"/>
      <c r="AL3378" s="7"/>
      <c r="AN3378" s="7"/>
      <c r="AP3378" s="7"/>
      <c r="AR3378" s="7"/>
      <c r="AX3378" s="7"/>
      <c r="AY3378" s="7"/>
      <c r="BE3378" s="9"/>
      <c r="BW3378" s="17"/>
      <c r="CH3378" s="7"/>
      <c r="CJ3378" s="7"/>
      <c r="CP3378" s="7"/>
      <c r="CR3378" s="7"/>
      <c r="CS3378" s="7"/>
      <c r="CU3378" s="16"/>
      <c r="DB3378" s="7"/>
      <c r="DD3378" s="7"/>
      <c r="DF3378" s="9"/>
    </row>
    <row r="3379" spans="3:110" x14ac:dyDescent="0.25">
      <c r="C3379" s="6"/>
      <c r="H3379" s="7"/>
      <c r="L3379" s="18"/>
      <c r="M3379" s="18"/>
      <c r="N3379" s="20"/>
      <c r="AD3379" s="18"/>
      <c r="AE3379" s="18"/>
      <c r="AJ3379" s="7"/>
      <c r="AL3379" s="7"/>
      <c r="AN3379" s="7"/>
      <c r="AP3379" s="7"/>
      <c r="AR3379" s="7"/>
      <c r="AX3379" s="7"/>
      <c r="AY3379" s="7"/>
      <c r="BE3379" s="9"/>
      <c r="BW3379" s="17"/>
      <c r="CH3379" s="7"/>
      <c r="CJ3379" s="7"/>
      <c r="CP3379" s="7"/>
      <c r="CR3379" s="7"/>
      <c r="CS3379" s="7"/>
      <c r="CU3379" s="16"/>
      <c r="DB3379" s="7"/>
      <c r="DD3379" s="7"/>
      <c r="DF3379" s="9"/>
    </row>
    <row r="3380" spans="3:110" x14ac:dyDescent="0.25">
      <c r="C3380" s="6"/>
      <c r="H3380" s="7"/>
      <c r="L3380" s="18"/>
      <c r="M3380" s="18"/>
      <c r="N3380" s="20"/>
      <c r="AD3380" s="18"/>
      <c r="AE3380" s="18"/>
      <c r="AJ3380" s="7"/>
      <c r="AL3380" s="7"/>
      <c r="AN3380" s="7"/>
      <c r="AP3380" s="7"/>
      <c r="AR3380" s="7"/>
      <c r="AX3380" s="7"/>
      <c r="AY3380" s="7"/>
      <c r="BE3380" s="9"/>
      <c r="BW3380" s="17"/>
      <c r="CH3380" s="7"/>
      <c r="CJ3380" s="7"/>
      <c r="CP3380" s="7"/>
      <c r="CR3380" s="7"/>
      <c r="CS3380" s="7"/>
      <c r="CU3380" s="16"/>
      <c r="DB3380" s="7"/>
      <c r="DD3380" s="7"/>
      <c r="DF3380" s="9"/>
    </row>
    <row r="3381" spans="3:110" x14ac:dyDescent="0.25">
      <c r="C3381" s="6"/>
      <c r="H3381" s="7"/>
      <c r="L3381" s="18"/>
      <c r="M3381" s="18"/>
      <c r="N3381" s="20"/>
      <c r="AD3381" s="18"/>
      <c r="AE3381" s="18"/>
      <c r="AJ3381" s="7"/>
      <c r="AL3381" s="7"/>
      <c r="AN3381" s="7"/>
      <c r="AP3381" s="7"/>
      <c r="AR3381" s="7"/>
      <c r="AX3381" s="7"/>
      <c r="AY3381" s="7"/>
      <c r="BE3381" s="9"/>
      <c r="BW3381" s="17"/>
      <c r="CH3381" s="7"/>
      <c r="CJ3381" s="7"/>
      <c r="CP3381" s="7"/>
      <c r="CR3381" s="7"/>
      <c r="CS3381" s="7"/>
      <c r="CU3381" s="16"/>
      <c r="DB3381" s="7"/>
      <c r="DD3381" s="7"/>
      <c r="DF3381" s="9"/>
    </row>
    <row r="3382" spans="3:110" x14ac:dyDescent="0.25">
      <c r="C3382" s="6"/>
      <c r="H3382" s="7"/>
      <c r="L3382" s="18"/>
      <c r="M3382" s="18"/>
      <c r="N3382" s="20"/>
      <c r="AD3382" s="18"/>
      <c r="AE3382" s="18"/>
      <c r="AJ3382" s="7"/>
      <c r="AL3382" s="7"/>
      <c r="AN3382" s="7"/>
      <c r="AP3382" s="7"/>
      <c r="AR3382" s="7"/>
      <c r="AX3382" s="7"/>
      <c r="AY3382" s="7"/>
      <c r="BE3382" s="9"/>
      <c r="BW3382" s="17"/>
      <c r="CH3382" s="7"/>
      <c r="CJ3382" s="7"/>
      <c r="CP3382" s="7"/>
      <c r="CR3382" s="7"/>
      <c r="CS3382" s="7"/>
      <c r="CU3382" s="16"/>
      <c r="DB3382" s="7"/>
      <c r="DD3382" s="7"/>
      <c r="DF3382" s="9"/>
    </row>
    <row r="3383" spans="3:110" x14ac:dyDescent="0.25">
      <c r="C3383" s="6"/>
      <c r="H3383" s="7"/>
      <c r="L3383" s="18"/>
      <c r="M3383" s="18"/>
      <c r="N3383" s="20"/>
      <c r="AD3383" s="18"/>
      <c r="AE3383" s="18"/>
      <c r="AJ3383" s="7"/>
      <c r="AL3383" s="7"/>
      <c r="AN3383" s="7"/>
      <c r="AP3383" s="7"/>
      <c r="AR3383" s="7"/>
      <c r="AX3383" s="7"/>
      <c r="AY3383" s="7"/>
      <c r="BE3383" s="9"/>
      <c r="BW3383" s="17"/>
      <c r="CH3383" s="7"/>
      <c r="CJ3383" s="7"/>
      <c r="CP3383" s="7"/>
      <c r="CR3383" s="7"/>
      <c r="CS3383" s="7"/>
      <c r="CU3383" s="16"/>
      <c r="DB3383" s="7"/>
      <c r="DD3383" s="7"/>
      <c r="DF3383" s="9"/>
    </row>
    <row r="3384" spans="3:110" x14ac:dyDescent="0.25">
      <c r="C3384" s="6"/>
      <c r="H3384" s="7"/>
      <c r="L3384" s="18"/>
      <c r="M3384" s="18"/>
      <c r="N3384" s="20"/>
      <c r="AD3384" s="18"/>
      <c r="AE3384" s="18"/>
      <c r="AJ3384" s="7"/>
      <c r="AL3384" s="7"/>
      <c r="AN3384" s="7"/>
      <c r="AP3384" s="7"/>
      <c r="AR3384" s="7"/>
      <c r="AX3384" s="7"/>
      <c r="AY3384" s="7"/>
      <c r="BE3384" s="9"/>
      <c r="BW3384" s="17"/>
      <c r="CH3384" s="7"/>
      <c r="CJ3384" s="7"/>
      <c r="CP3384" s="7"/>
      <c r="CR3384" s="7"/>
      <c r="CS3384" s="7"/>
      <c r="CU3384" s="16"/>
      <c r="DB3384" s="7"/>
      <c r="DD3384" s="7"/>
      <c r="DF3384" s="9"/>
    </row>
    <row r="3385" spans="3:110" x14ac:dyDescent="0.25">
      <c r="C3385" s="6"/>
      <c r="H3385" s="7"/>
      <c r="L3385" s="18"/>
      <c r="M3385" s="18"/>
      <c r="N3385" s="20"/>
      <c r="AD3385" s="18"/>
      <c r="AE3385" s="18"/>
      <c r="AJ3385" s="7"/>
      <c r="AL3385" s="7"/>
      <c r="AN3385" s="7"/>
      <c r="AP3385" s="7"/>
      <c r="AR3385" s="7"/>
      <c r="AX3385" s="7"/>
      <c r="AY3385" s="7"/>
      <c r="BE3385" s="9"/>
      <c r="BW3385" s="17"/>
      <c r="CH3385" s="7"/>
      <c r="CJ3385" s="7"/>
      <c r="CP3385" s="7"/>
      <c r="CR3385" s="7"/>
      <c r="CS3385" s="7"/>
      <c r="CU3385" s="16"/>
      <c r="DB3385" s="7"/>
      <c r="DD3385" s="7"/>
      <c r="DF3385" s="9"/>
    </row>
    <row r="3386" spans="3:110" x14ac:dyDescent="0.25">
      <c r="C3386" s="6"/>
      <c r="H3386" s="7"/>
      <c r="L3386" s="18"/>
      <c r="M3386" s="18"/>
      <c r="N3386" s="20"/>
      <c r="AD3386" s="18"/>
      <c r="AE3386" s="18"/>
      <c r="AJ3386" s="7"/>
      <c r="AL3386" s="7"/>
      <c r="AN3386" s="7"/>
      <c r="AP3386" s="7"/>
      <c r="AR3386" s="7"/>
      <c r="AX3386" s="7"/>
      <c r="AY3386" s="7"/>
      <c r="BE3386" s="9"/>
      <c r="BW3386" s="17"/>
      <c r="CH3386" s="7"/>
      <c r="CJ3386" s="7"/>
      <c r="CP3386" s="7"/>
      <c r="CR3386" s="7"/>
      <c r="CS3386" s="7"/>
      <c r="CU3386" s="16"/>
      <c r="DB3386" s="7"/>
      <c r="DD3386" s="7"/>
      <c r="DF3386" s="9"/>
    </row>
    <row r="3387" spans="3:110" x14ac:dyDescent="0.25">
      <c r="C3387" s="6"/>
      <c r="H3387" s="7"/>
      <c r="L3387" s="18"/>
      <c r="M3387" s="18"/>
      <c r="N3387" s="20"/>
      <c r="AD3387" s="18"/>
      <c r="AE3387" s="18"/>
      <c r="AJ3387" s="7"/>
      <c r="AL3387" s="7"/>
      <c r="AN3387" s="7"/>
      <c r="AP3387" s="7"/>
      <c r="AR3387" s="7"/>
      <c r="AX3387" s="7"/>
      <c r="AY3387" s="7"/>
      <c r="BE3387" s="9"/>
      <c r="BW3387" s="17"/>
      <c r="CH3387" s="7"/>
      <c r="CJ3387" s="7"/>
      <c r="CP3387" s="7"/>
      <c r="CR3387" s="7"/>
      <c r="CS3387" s="7"/>
      <c r="CU3387" s="16"/>
      <c r="DB3387" s="7"/>
      <c r="DD3387" s="7"/>
      <c r="DF3387" s="9"/>
    </row>
    <row r="3388" spans="3:110" x14ac:dyDescent="0.25">
      <c r="C3388" s="6"/>
      <c r="H3388" s="7"/>
      <c r="L3388" s="18"/>
      <c r="M3388" s="18"/>
      <c r="N3388" s="20"/>
      <c r="AD3388" s="18"/>
      <c r="AE3388" s="18"/>
      <c r="AJ3388" s="7"/>
      <c r="AL3388" s="7"/>
      <c r="AN3388" s="7"/>
      <c r="AP3388" s="7"/>
      <c r="AR3388" s="7"/>
      <c r="AX3388" s="7"/>
      <c r="AY3388" s="7"/>
      <c r="BE3388" s="9"/>
      <c r="BW3388" s="17"/>
      <c r="CH3388" s="7"/>
      <c r="CJ3388" s="7"/>
      <c r="CP3388" s="7"/>
      <c r="CR3388" s="7"/>
      <c r="CS3388" s="7"/>
      <c r="CU3388" s="16"/>
      <c r="DB3388" s="7"/>
      <c r="DD3388" s="7"/>
      <c r="DF3388" s="9"/>
    </row>
    <row r="3389" spans="3:110" x14ac:dyDescent="0.25">
      <c r="C3389" s="6"/>
      <c r="H3389" s="7"/>
      <c r="L3389" s="18"/>
      <c r="M3389" s="18"/>
      <c r="N3389" s="20"/>
      <c r="AD3389" s="18"/>
      <c r="AE3389" s="18"/>
      <c r="AJ3389" s="7"/>
      <c r="AL3389" s="7"/>
      <c r="AN3389" s="7"/>
      <c r="AP3389" s="7"/>
      <c r="AR3389" s="7"/>
      <c r="AX3389" s="7"/>
      <c r="AY3389" s="7"/>
      <c r="BE3389" s="9"/>
      <c r="BW3389" s="17"/>
      <c r="CH3389" s="7"/>
      <c r="CJ3389" s="7"/>
      <c r="CP3389" s="7"/>
      <c r="CR3389" s="7"/>
      <c r="CS3389" s="7"/>
      <c r="CU3389" s="16"/>
      <c r="DB3389" s="7"/>
      <c r="DD3389" s="7"/>
      <c r="DF3389" s="9"/>
    </row>
    <row r="3390" spans="3:110" x14ac:dyDescent="0.25">
      <c r="C3390" s="6"/>
      <c r="H3390" s="7"/>
      <c r="L3390" s="18"/>
      <c r="M3390" s="18"/>
      <c r="N3390" s="20"/>
      <c r="AD3390" s="18"/>
      <c r="AE3390" s="18"/>
      <c r="AJ3390" s="7"/>
      <c r="AL3390" s="7"/>
      <c r="AN3390" s="7"/>
      <c r="AP3390" s="7"/>
      <c r="AR3390" s="7"/>
      <c r="AX3390" s="7"/>
      <c r="AY3390" s="7"/>
      <c r="BE3390" s="9"/>
      <c r="BW3390" s="17"/>
      <c r="CH3390" s="7"/>
      <c r="CJ3390" s="7"/>
      <c r="CP3390" s="7"/>
      <c r="CR3390" s="7"/>
      <c r="CS3390" s="7"/>
      <c r="CU3390" s="16"/>
      <c r="DB3390" s="7"/>
      <c r="DD3390" s="7"/>
      <c r="DF3390" s="9"/>
    </row>
    <row r="3391" spans="3:110" x14ac:dyDescent="0.25">
      <c r="C3391" s="6"/>
      <c r="H3391" s="7"/>
      <c r="L3391" s="18"/>
      <c r="M3391" s="18"/>
      <c r="N3391" s="20"/>
      <c r="AD3391" s="18"/>
      <c r="AE3391" s="18"/>
      <c r="AJ3391" s="7"/>
      <c r="AL3391" s="7"/>
      <c r="AN3391" s="7"/>
      <c r="AP3391" s="7"/>
      <c r="AR3391" s="7"/>
      <c r="AX3391" s="7"/>
      <c r="AY3391" s="7"/>
      <c r="BE3391" s="9"/>
      <c r="BW3391" s="17"/>
      <c r="CH3391" s="7"/>
      <c r="CJ3391" s="7"/>
      <c r="CP3391" s="7"/>
      <c r="CR3391" s="7"/>
      <c r="CS3391" s="7"/>
      <c r="CU3391" s="16"/>
      <c r="DB3391" s="7"/>
      <c r="DD3391" s="7"/>
      <c r="DF3391" s="9"/>
    </row>
    <row r="3392" spans="3:110" x14ac:dyDescent="0.25">
      <c r="C3392" s="6"/>
      <c r="H3392" s="7"/>
      <c r="L3392" s="18"/>
      <c r="M3392" s="18"/>
      <c r="N3392" s="20"/>
      <c r="AD3392" s="18"/>
      <c r="AE3392" s="18"/>
      <c r="AJ3392" s="7"/>
      <c r="AL3392" s="7"/>
      <c r="AN3392" s="7"/>
      <c r="AP3392" s="7"/>
      <c r="AR3392" s="7"/>
      <c r="AX3392" s="7"/>
      <c r="AY3392" s="7"/>
      <c r="BE3392" s="9"/>
      <c r="BW3392" s="17"/>
      <c r="CH3392" s="7"/>
      <c r="CJ3392" s="7"/>
      <c r="CP3392" s="7"/>
      <c r="CR3392" s="7"/>
      <c r="CS3392" s="7"/>
      <c r="CU3392" s="16"/>
      <c r="DB3392" s="7"/>
      <c r="DD3392" s="7"/>
      <c r="DF3392" s="9"/>
    </row>
    <row r="3393" spans="3:110" x14ac:dyDescent="0.25">
      <c r="C3393" s="6"/>
      <c r="H3393" s="7"/>
      <c r="L3393" s="18"/>
      <c r="M3393" s="18"/>
      <c r="N3393" s="20"/>
      <c r="AD3393" s="18"/>
      <c r="AE3393" s="18"/>
      <c r="AJ3393" s="7"/>
      <c r="AL3393" s="7"/>
      <c r="AN3393" s="7"/>
      <c r="AP3393" s="7"/>
      <c r="AR3393" s="7"/>
      <c r="AX3393" s="7"/>
      <c r="AY3393" s="7"/>
      <c r="BE3393" s="9"/>
      <c r="BW3393" s="17"/>
      <c r="CH3393" s="7"/>
      <c r="CJ3393" s="7"/>
      <c r="CP3393" s="7"/>
      <c r="CR3393" s="7"/>
      <c r="CS3393" s="7"/>
      <c r="CU3393" s="16"/>
      <c r="DB3393" s="7"/>
      <c r="DD3393" s="7"/>
      <c r="DF3393" s="9"/>
    </row>
    <row r="3394" spans="3:110" x14ac:dyDescent="0.25">
      <c r="C3394" s="6"/>
      <c r="H3394" s="7"/>
      <c r="L3394" s="18"/>
      <c r="M3394" s="18"/>
      <c r="N3394" s="20"/>
      <c r="AD3394" s="18"/>
      <c r="AE3394" s="18"/>
      <c r="AJ3394" s="7"/>
      <c r="AL3394" s="7"/>
      <c r="AN3394" s="7"/>
      <c r="AP3394" s="7"/>
      <c r="AR3394" s="7"/>
      <c r="AX3394" s="7"/>
      <c r="AY3394" s="7"/>
      <c r="BE3394" s="9"/>
      <c r="BW3394" s="17"/>
      <c r="CH3394" s="7"/>
      <c r="CJ3394" s="7"/>
      <c r="CP3394" s="7"/>
      <c r="CR3394" s="7"/>
      <c r="CS3394" s="7"/>
      <c r="CU3394" s="16"/>
      <c r="DB3394" s="7"/>
      <c r="DD3394" s="7"/>
      <c r="DF3394" s="9"/>
    </row>
    <row r="3395" spans="3:110" x14ac:dyDescent="0.25">
      <c r="C3395" s="6"/>
      <c r="H3395" s="7"/>
      <c r="L3395" s="18"/>
      <c r="M3395" s="18"/>
      <c r="N3395" s="20"/>
      <c r="AD3395" s="18"/>
      <c r="AE3395" s="18"/>
      <c r="AJ3395" s="7"/>
      <c r="AL3395" s="7"/>
      <c r="AN3395" s="7"/>
      <c r="AP3395" s="7"/>
      <c r="AR3395" s="7"/>
      <c r="AX3395" s="7"/>
      <c r="AY3395" s="7"/>
      <c r="BE3395" s="9"/>
      <c r="BW3395" s="17"/>
      <c r="CH3395" s="7"/>
      <c r="CJ3395" s="7"/>
      <c r="CP3395" s="7"/>
      <c r="CR3395" s="7"/>
      <c r="CS3395" s="7"/>
      <c r="CU3395" s="16"/>
      <c r="DB3395" s="7"/>
      <c r="DD3395" s="7"/>
      <c r="DF3395" s="9"/>
    </row>
    <row r="3396" spans="3:110" x14ac:dyDescent="0.25">
      <c r="C3396" s="6"/>
      <c r="H3396" s="7"/>
      <c r="L3396" s="18"/>
      <c r="M3396" s="18"/>
      <c r="N3396" s="20"/>
      <c r="AD3396" s="18"/>
      <c r="AE3396" s="18"/>
      <c r="AJ3396" s="7"/>
      <c r="AL3396" s="7"/>
      <c r="AN3396" s="7"/>
      <c r="AP3396" s="7"/>
      <c r="AR3396" s="7"/>
      <c r="AX3396" s="7"/>
      <c r="AY3396" s="7"/>
      <c r="BE3396" s="9"/>
      <c r="BW3396" s="17"/>
      <c r="CH3396" s="7"/>
      <c r="CJ3396" s="7"/>
      <c r="CP3396" s="7"/>
      <c r="CR3396" s="7"/>
      <c r="CS3396" s="7"/>
      <c r="CU3396" s="16"/>
      <c r="DB3396" s="7"/>
      <c r="DD3396" s="7"/>
      <c r="DF3396" s="9"/>
    </row>
    <row r="3397" spans="3:110" x14ac:dyDescent="0.25">
      <c r="C3397" s="6"/>
      <c r="H3397" s="7"/>
      <c r="L3397" s="18"/>
      <c r="M3397" s="18"/>
      <c r="N3397" s="20"/>
      <c r="AD3397" s="18"/>
      <c r="AE3397" s="18"/>
      <c r="AJ3397" s="7"/>
      <c r="AL3397" s="7"/>
      <c r="AN3397" s="7"/>
      <c r="AP3397" s="7"/>
      <c r="AR3397" s="7"/>
      <c r="AX3397" s="7"/>
      <c r="AY3397" s="7"/>
      <c r="BE3397" s="9"/>
      <c r="BW3397" s="17"/>
      <c r="CH3397" s="7"/>
      <c r="CJ3397" s="7"/>
      <c r="CP3397" s="7"/>
      <c r="CR3397" s="7"/>
      <c r="CS3397" s="7"/>
      <c r="CU3397" s="16"/>
      <c r="DB3397" s="7"/>
      <c r="DD3397" s="7"/>
      <c r="DF3397" s="9"/>
    </row>
    <row r="3398" spans="3:110" x14ac:dyDescent="0.25">
      <c r="C3398" s="6"/>
      <c r="H3398" s="7"/>
      <c r="L3398" s="18"/>
      <c r="M3398" s="18"/>
      <c r="N3398" s="20"/>
      <c r="AD3398" s="18"/>
      <c r="AE3398" s="18"/>
      <c r="AJ3398" s="7"/>
      <c r="AL3398" s="7"/>
      <c r="AN3398" s="7"/>
      <c r="AP3398" s="7"/>
      <c r="AR3398" s="7"/>
      <c r="AX3398" s="7"/>
      <c r="AY3398" s="7"/>
      <c r="BE3398" s="9"/>
      <c r="BW3398" s="17"/>
      <c r="CH3398" s="7"/>
      <c r="CJ3398" s="7"/>
      <c r="CP3398" s="7"/>
      <c r="CR3398" s="7"/>
      <c r="CS3398" s="7"/>
      <c r="CU3398" s="16"/>
      <c r="DB3398" s="7"/>
      <c r="DD3398" s="7"/>
      <c r="DF3398" s="9"/>
    </row>
    <row r="3399" spans="3:110" x14ac:dyDescent="0.25">
      <c r="C3399" s="6"/>
      <c r="H3399" s="7"/>
      <c r="L3399" s="18"/>
      <c r="M3399" s="18"/>
      <c r="N3399" s="20"/>
      <c r="AD3399" s="18"/>
      <c r="AE3399" s="18"/>
      <c r="AJ3399" s="7"/>
      <c r="AL3399" s="7"/>
      <c r="AN3399" s="7"/>
      <c r="AP3399" s="7"/>
      <c r="AR3399" s="7"/>
      <c r="AX3399" s="7"/>
      <c r="AY3399" s="7"/>
      <c r="BE3399" s="9"/>
      <c r="BW3399" s="17"/>
      <c r="CH3399" s="7"/>
      <c r="CJ3399" s="7"/>
      <c r="CP3399" s="7"/>
      <c r="CR3399" s="7"/>
      <c r="CS3399" s="7"/>
      <c r="CU3399" s="16"/>
      <c r="DB3399" s="7"/>
      <c r="DD3399" s="7"/>
      <c r="DF3399" s="9"/>
    </row>
    <row r="3400" spans="3:110" x14ac:dyDescent="0.25">
      <c r="C3400" s="6"/>
      <c r="H3400" s="7"/>
      <c r="L3400" s="18"/>
      <c r="M3400" s="18"/>
      <c r="N3400" s="20"/>
      <c r="AD3400" s="18"/>
      <c r="AE3400" s="18"/>
      <c r="AJ3400" s="7"/>
      <c r="AL3400" s="7"/>
      <c r="AN3400" s="7"/>
      <c r="AP3400" s="7"/>
      <c r="AR3400" s="7"/>
      <c r="AX3400" s="7"/>
      <c r="AY3400" s="7"/>
      <c r="BE3400" s="9"/>
      <c r="BW3400" s="17"/>
      <c r="CH3400" s="7"/>
      <c r="CJ3400" s="7"/>
      <c r="CP3400" s="7"/>
      <c r="CR3400" s="7"/>
      <c r="CS3400" s="7"/>
      <c r="CU3400" s="16"/>
      <c r="DB3400" s="7"/>
      <c r="DD3400" s="7"/>
      <c r="DF3400" s="9"/>
    </row>
    <row r="3401" spans="3:110" x14ac:dyDescent="0.25">
      <c r="C3401" s="6"/>
      <c r="H3401" s="7"/>
      <c r="L3401" s="18"/>
      <c r="M3401" s="18"/>
      <c r="N3401" s="20"/>
      <c r="AD3401" s="18"/>
      <c r="AE3401" s="18"/>
      <c r="AJ3401" s="7"/>
      <c r="AL3401" s="7"/>
      <c r="AN3401" s="7"/>
      <c r="AP3401" s="7"/>
      <c r="AR3401" s="7"/>
      <c r="AX3401" s="7"/>
      <c r="AY3401" s="7"/>
      <c r="BE3401" s="9"/>
      <c r="BW3401" s="17"/>
      <c r="CH3401" s="7"/>
      <c r="CJ3401" s="7"/>
      <c r="CP3401" s="7"/>
      <c r="CR3401" s="7"/>
      <c r="CS3401" s="7"/>
      <c r="CU3401" s="16"/>
      <c r="DB3401" s="7"/>
      <c r="DD3401" s="7"/>
      <c r="DF3401" s="9"/>
    </row>
    <row r="3402" spans="3:110" x14ac:dyDescent="0.25">
      <c r="C3402" s="6"/>
      <c r="H3402" s="7"/>
      <c r="L3402" s="18"/>
      <c r="M3402" s="18"/>
      <c r="N3402" s="20"/>
      <c r="AD3402" s="18"/>
      <c r="AE3402" s="18"/>
      <c r="AJ3402" s="7"/>
      <c r="AL3402" s="7"/>
      <c r="AN3402" s="7"/>
      <c r="AP3402" s="7"/>
      <c r="AR3402" s="7"/>
      <c r="AX3402" s="7"/>
      <c r="AY3402" s="7"/>
      <c r="BE3402" s="9"/>
      <c r="BW3402" s="17"/>
      <c r="CH3402" s="7"/>
      <c r="CJ3402" s="7"/>
      <c r="CP3402" s="7"/>
      <c r="CR3402" s="7"/>
      <c r="CS3402" s="7"/>
      <c r="CU3402" s="16"/>
      <c r="DB3402" s="7"/>
      <c r="DD3402" s="7"/>
      <c r="DF3402" s="9"/>
    </row>
    <row r="3403" spans="3:110" x14ac:dyDescent="0.25">
      <c r="C3403" s="6"/>
      <c r="H3403" s="7"/>
      <c r="L3403" s="18"/>
      <c r="M3403" s="18"/>
      <c r="N3403" s="20"/>
      <c r="AD3403" s="18"/>
      <c r="AE3403" s="18"/>
      <c r="AJ3403" s="7"/>
      <c r="AL3403" s="7"/>
      <c r="AN3403" s="7"/>
      <c r="AP3403" s="7"/>
      <c r="AR3403" s="7"/>
      <c r="AX3403" s="7"/>
      <c r="AY3403" s="7"/>
      <c r="BE3403" s="9"/>
      <c r="BW3403" s="17"/>
      <c r="CH3403" s="7"/>
      <c r="CJ3403" s="7"/>
      <c r="CP3403" s="7"/>
      <c r="CR3403" s="7"/>
      <c r="CS3403" s="7"/>
      <c r="CU3403" s="16"/>
      <c r="DB3403" s="7"/>
      <c r="DD3403" s="7"/>
      <c r="DF3403" s="9"/>
    </row>
    <row r="3404" spans="3:110" x14ac:dyDescent="0.25">
      <c r="C3404" s="6"/>
      <c r="H3404" s="7"/>
      <c r="L3404" s="18"/>
      <c r="M3404" s="18"/>
      <c r="N3404" s="20"/>
      <c r="AD3404" s="18"/>
      <c r="AE3404" s="18"/>
      <c r="AJ3404" s="7"/>
      <c r="AL3404" s="7"/>
      <c r="AN3404" s="7"/>
      <c r="AP3404" s="7"/>
      <c r="AR3404" s="7"/>
      <c r="AX3404" s="7"/>
      <c r="AY3404" s="7"/>
      <c r="BE3404" s="9"/>
      <c r="BW3404" s="17"/>
      <c r="CH3404" s="7"/>
      <c r="CJ3404" s="7"/>
      <c r="CP3404" s="7"/>
      <c r="CR3404" s="7"/>
      <c r="CS3404" s="7"/>
      <c r="CU3404" s="16"/>
      <c r="DB3404" s="7"/>
      <c r="DD3404" s="7"/>
      <c r="DF3404" s="9"/>
    </row>
    <row r="3405" spans="3:110" x14ac:dyDescent="0.25">
      <c r="C3405" s="6"/>
      <c r="H3405" s="7"/>
      <c r="L3405" s="18"/>
      <c r="M3405" s="18"/>
      <c r="N3405" s="20"/>
      <c r="AD3405" s="18"/>
      <c r="AE3405" s="18"/>
      <c r="AJ3405" s="7"/>
      <c r="AL3405" s="7"/>
      <c r="AN3405" s="7"/>
      <c r="AP3405" s="7"/>
      <c r="AR3405" s="7"/>
      <c r="AX3405" s="7"/>
      <c r="AY3405" s="7"/>
      <c r="BE3405" s="9"/>
      <c r="BW3405" s="17"/>
      <c r="CH3405" s="7"/>
      <c r="CJ3405" s="7"/>
      <c r="CP3405" s="7"/>
      <c r="CR3405" s="7"/>
      <c r="CS3405" s="7"/>
      <c r="CU3405" s="16"/>
      <c r="DB3405" s="7"/>
      <c r="DD3405" s="7"/>
      <c r="DF3405" s="9"/>
    </row>
    <row r="3406" spans="3:110" x14ac:dyDescent="0.25">
      <c r="C3406" s="6"/>
      <c r="H3406" s="7"/>
      <c r="L3406" s="18"/>
      <c r="M3406" s="18"/>
      <c r="N3406" s="20"/>
      <c r="AD3406" s="18"/>
      <c r="AE3406" s="18"/>
      <c r="AJ3406" s="7"/>
      <c r="AL3406" s="7"/>
      <c r="AN3406" s="7"/>
      <c r="AP3406" s="7"/>
      <c r="AR3406" s="7"/>
      <c r="AX3406" s="7"/>
      <c r="AY3406" s="7"/>
      <c r="BE3406" s="9"/>
      <c r="BW3406" s="17"/>
      <c r="CH3406" s="7"/>
      <c r="CJ3406" s="7"/>
      <c r="CP3406" s="7"/>
      <c r="CR3406" s="7"/>
      <c r="CS3406" s="7"/>
      <c r="CU3406" s="16"/>
      <c r="DB3406" s="7"/>
      <c r="DD3406" s="7"/>
      <c r="DF3406" s="9"/>
    </row>
    <row r="3407" spans="3:110" x14ac:dyDescent="0.25">
      <c r="C3407" s="6"/>
      <c r="H3407" s="7"/>
      <c r="L3407" s="18"/>
      <c r="M3407" s="18"/>
      <c r="N3407" s="20"/>
      <c r="AD3407" s="18"/>
      <c r="AE3407" s="18"/>
      <c r="AJ3407" s="7"/>
      <c r="AL3407" s="7"/>
      <c r="AN3407" s="7"/>
      <c r="AP3407" s="7"/>
      <c r="AR3407" s="7"/>
      <c r="AX3407" s="7"/>
      <c r="AY3407" s="7"/>
      <c r="BE3407" s="9"/>
      <c r="BW3407" s="17"/>
      <c r="CH3407" s="7"/>
      <c r="CJ3407" s="7"/>
      <c r="CP3407" s="7"/>
      <c r="CR3407" s="7"/>
      <c r="CS3407" s="7"/>
      <c r="CU3407" s="16"/>
      <c r="DB3407" s="7"/>
      <c r="DD3407" s="7"/>
      <c r="DF3407" s="9"/>
    </row>
    <row r="3408" spans="3:110" x14ac:dyDescent="0.25">
      <c r="C3408" s="6"/>
      <c r="H3408" s="7"/>
      <c r="L3408" s="18"/>
      <c r="M3408" s="18"/>
      <c r="N3408" s="20"/>
      <c r="AD3408" s="18"/>
      <c r="AE3408" s="18"/>
      <c r="AJ3408" s="7"/>
      <c r="AL3408" s="7"/>
      <c r="AN3408" s="7"/>
      <c r="AP3408" s="7"/>
      <c r="AR3408" s="7"/>
      <c r="AX3408" s="7"/>
      <c r="AY3408" s="7"/>
      <c r="BE3408" s="9"/>
      <c r="BW3408" s="17"/>
      <c r="CH3408" s="7"/>
      <c r="CJ3408" s="7"/>
      <c r="CP3408" s="7"/>
      <c r="CR3408" s="7"/>
      <c r="CS3408" s="7"/>
      <c r="CU3408" s="16"/>
      <c r="DB3408" s="7"/>
      <c r="DD3408" s="7"/>
      <c r="DF3408" s="9"/>
    </row>
    <row r="3409" spans="3:110" x14ac:dyDescent="0.25">
      <c r="C3409" s="6"/>
      <c r="H3409" s="7"/>
      <c r="L3409" s="18"/>
      <c r="M3409" s="18"/>
      <c r="N3409" s="20"/>
      <c r="AD3409" s="18"/>
      <c r="AE3409" s="18"/>
      <c r="AJ3409" s="7"/>
      <c r="AL3409" s="7"/>
      <c r="AN3409" s="7"/>
      <c r="AP3409" s="7"/>
      <c r="AR3409" s="7"/>
      <c r="AX3409" s="7"/>
      <c r="AY3409" s="7"/>
      <c r="BE3409" s="9"/>
      <c r="BW3409" s="17"/>
      <c r="CH3409" s="7"/>
      <c r="CJ3409" s="7"/>
      <c r="CP3409" s="7"/>
      <c r="CR3409" s="7"/>
      <c r="CS3409" s="7"/>
      <c r="CU3409" s="16"/>
      <c r="DB3409" s="7"/>
      <c r="DD3409" s="7"/>
      <c r="DF3409" s="9"/>
    </row>
    <row r="3410" spans="3:110" x14ac:dyDescent="0.25">
      <c r="C3410" s="6"/>
      <c r="H3410" s="7"/>
      <c r="L3410" s="18"/>
      <c r="M3410" s="18"/>
      <c r="N3410" s="20"/>
      <c r="AD3410" s="18"/>
      <c r="AE3410" s="18"/>
      <c r="AJ3410" s="7"/>
      <c r="AL3410" s="7"/>
      <c r="AN3410" s="7"/>
      <c r="AP3410" s="7"/>
      <c r="AR3410" s="7"/>
      <c r="AX3410" s="7"/>
      <c r="AY3410" s="7"/>
      <c r="BE3410" s="9"/>
      <c r="BW3410" s="17"/>
      <c r="CH3410" s="7"/>
      <c r="CJ3410" s="7"/>
      <c r="CP3410" s="7"/>
      <c r="CR3410" s="7"/>
      <c r="CS3410" s="7"/>
      <c r="CU3410" s="16"/>
      <c r="DB3410" s="7"/>
      <c r="DD3410" s="7"/>
      <c r="DF3410" s="9"/>
    </row>
    <row r="3411" spans="3:110" x14ac:dyDescent="0.25">
      <c r="C3411" s="6"/>
      <c r="H3411" s="7"/>
      <c r="L3411" s="18"/>
      <c r="M3411" s="18"/>
      <c r="N3411" s="20"/>
      <c r="AD3411" s="18"/>
      <c r="AE3411" s="18"/>
      <c r="AJ3411" s="7"/>
      <c r="AL3411" s="7"/>
      <c r="AN3411" s="7"/>
      <c r="AP3411" s="7"/>
      <c r="AR3411" s="7"/>
      <c r="AX3411" s="7"/>
      <c r="AY3411" s="7"/>
      <c r="BE3411" s="9"/>
      <c r="BW3411" s="17"/>
      <c r="CH3411" s="7"/>
      <c r="CJ3411" s="7"/>
      <c r="CP3411" s="7"/>
      <c r="CR3411" s="7"/>
      <c r="CS3411" s="7"/>
      <c r="CU3411" s="16"/>
      <c r="DB3411" s="7"/>
      <c r="DD3411" s="7"/>
      <c r="DF3411" s="9"/>
    </row>
    <row r="3412" spans="3:110" x14ac:dyDescent="0.25">
      <c r="C3412" s="6"/>
      <c r="H3412" s="7"/>
      <c r="L3412" s="18"/>
      <c r="M3412" s="18"/>
      <c r="N3412" s="20"/>
      <c r="AD3412" s="18"/>
      <c r="AE3412" s="18"/>
      <c r="AJ3412" s="7"/>
      <c r="AL3412" s="7"/>
      <c r="AN3412" s="7"/>
      <c r="AP3412" s="7"/>
      <c r="AR3412" s="7"/>
      <c r="AX3412" s="7"/>
      <c r="AY3412" s="7"/>
      <c r="BE3412" s="9"/>
      <c r="BW3412" s="17"/>
      <c r="CH3412" s="7"/>
      <c r="CJ3412" s="7"/>
      <c r="CP3412" s="7"/>
      <c r="CR3412" s="7"/>
      <c r="CS3412" s="7"/>
      <c r="CU3412" s="16"/>
      <c r="DB3412" s="7"/>
      <c r="DD3412" s="7"/>
      <c r="DF3412" s="9"/>
    </row>
    <row r="3413" spans="3:110" x14ac:dyDescent="0.25">
      <c r="C3413" s="6"/>
      <c r="H3413" s="7"/>
      <c r="L3413" s="18"/>
      <c r="M3413" s="18"/>
      <c r="N3413" s="20"/>
      <c r="AD3413" s="18"/>
      <c r="AE3413" s="18"/>
      <c r="AJ3413" s="7"/>
      <c r="AL3413" s="7"/>
      <c r="AN3413" s="7"/>
      <c r="AP3413" s="7"/>
      <c r="AR3413" s="7"/>
      <c r="AX3413" s="7"/>
      <c r="AY3413" s="7"/>
      <c r="BE3413" s="9"/>
      <c r="BW3413" s="17"/>
      <c r="CH3413" s="7"/>
      <c r="CJ3413" s="7"/>
      <c r="CP3413" s="7"/>
      <c r="CR3413" s="7"/>
      <c r="CS3413" s="7"/>
      <c r="CU3413" s="16"/>
      <c r="DB3413" s="7"/>
      <c r="DD3413" s="7"/>
      <c r="DF3413" s="9"/>
    </row>
    <row r="3414" spans="3:110" x14ac:dyDescent="0.25">
      <c r="C3414" s="6"/>
      <c r="H3414" s="7"/>
      <c r="L3414" s="18"/>
      <c r="M3414" s="18"/>
      <c r="N3414" s="20"/>
      <c r="AD3414" s="18"/>
      <c r="AE3414" s="18"/>
      <c r="AJ3414" s="7"/>
      <c r="AL3414" s="7"/>
      <c r="AN3414" s="7"/>
      <c r="AP3414" s="7"/>
      <c r="AR3414" s="7"/>
      <c r="AX3414" s="7"/>
      <c r="AY3414" s="7"/>
      <c r="BE3414" s="9"/>
      <c r="BW3414" s="17"/>
      <c r="CH3414" s="7"/>
      <c r="CJ3414" s="7"/>
      <c r="CP3414" s="7"/>
      <c r="CR3414" s="7"/>
      <c r="CS3414" s="7"/>
      <c r="CU3414" s="16"/>
      <c r="DB3414" s="7"/>
      <c r="DD3414" s="7"/>
      <c r="DF3414" s="9"/>
    </row>
    <row r="3415" spans="3:110" x14ac:dyDescent="0.25">
      <c r="C3415" s="6"/>
      <c r="H3415" s="7"/>
      <c r="L3415" s="18"/>
      <c r="M3415" s="18"/>
      <c r="N3415" s="20"/>
      <c r="AD3415" s="18"/>
      <c r="AE3415" s="18"/>
      <c r="AJ3415" s="7"/>
      <c r="AL3415" s="7"/>
      <c r="AN3415" s="7"/>
      <c r="AP3415" s="7"/>
      <c r="AR3415" s="7"/>
      <c r="AX3415" s="7"/>
      <c r="AY3415" s="7"/>
      <c r="BE3415" s="9"/>
      <c r="BW3415" s="17"/>
      <c r="CH3415" s="7"/>
      <c r="CJ3415" s="7"/>
      <c r="CP3415" s="7"/>
      <c r="CR3415" s="7"/>
      <c r="CS3415" s="7"/>
      <c r="CU3415" s="16"/>
      <c r="DB3415" s="7"/>
      <c r="DD3415" s="7"/>
      <c r="DF3415" s="9"/>
    </row>
    <row r="3416" spans="3:110" x14ac:dyDescent="0.25">
      <c r="C3416" s="6"/>
      <c r="H3416" s="7"/>
      <c r="L3416" s="18"/>
      <c r="M3416" s="18"/>
      <c r="N3416" s="20"/>
      <c r="AD3416" s="18"/>
      <c r="AE3416" s="18"/>
      <c r="AJ3416" s="7"/>
      <c r="AL3416" s="7"/>
      <c r="AN3416" s="7"/>
      <c r="AP3416" s="7"/>
      <c r="AR3416" s="7"/>
      <c r="AX3416" s="7"/>
      <c r="AY3416" s="7"/>
      <c r="BE3416" s="9"/>
      <c r="BW3416" s="17"/>
      <c r="CH3416" s="7"/>
      <c r="CJ3416" s="7"/>
      <c r="CP3416" s="7"/>
      <c r="CR3416" s="7"/>
      <c r="CS3416" s="7"/>
      <c r="CU3416" s="16"/>
      <c r="DB3416" s="7"/>
      <c r="DD3416" s="7"/>
      <c r="DF3416" s="9"/>
    </row>
    <row r="3417" spans="3:110" x14ac:dyDescent="0.25">
      <c r="C3417" s="6"/>
      <c r="H3417" s="7"/>
      <c r="L3417" s="18"/>
      <c r="M3417" s="18"/>
      <c r="N3417" s="20"/>
      <c r="AD3417" s="18"/>
      <c r="AE3417" s="18"/>
      <c r="AJ3417" s="7"/>
      <c r="AL3417" s="7"/>
      <c r="AN3417" s="7"/>
      <c r="AP3417" s="7"/>
      <c r="AR3417" s="7"/>
      <c r="AX3417" s="7"/>
      <c r="AY3417" s="7"/>
      <c r="BE3417" s="9"/>
      <c r="BW3417" s="17"/>
      <c r="CH3417" s="7"/>
      <c r="CJ3417" s="7"/>
      <c r="CP3417" s="7"/>
      <c r="CR3417" s="7"/>
      <c r="CS3417" s="7"/>
      <c r="CU3417" s="16"/>
      <c r="DB3417" s="7"/>
      <c r="DD3417" s="7"/>
      <c r="DF3417" s="9"/>
    </row>
    <row r="3418" spans="3:110" x14ac:dyDescent="0.25">
      <c r="C3418" s="6"/>
      <c r="H3418" s="7"/>
      <c r="L3418" s="18"/>
      <c r="M3418" s="18"/>
      <c r="N3418" s="20"/>
      <c r="AD3418" s="18"/>
      <c r="AE3418" s="18"/>
      <c r="AJ3418" s="7"/>
      <c r="AL3418" s="7"/>
      <c r="AN3418" s="7"/>
      <c r="AP3418" s="7"/>
      <c r="AR3418" s="7"/>
      <c r="AX3418" s="7"/>
      <c r="AY3418" s="7"/>
      <c r="BE3418" s="9"/>
      <c r="BW3418" s="17"/>
      <c r="CH3418" s="7"/>
      <c r="CJ3418" s="7"/>
      <c r="CP3418" s="7"/>
      <c r="CR3418" s="7"/>
      <c r="CS3418" s="7"/>
      <c r="CU3418" s="16"/>
      <c r="DB3418" s="7"/>
      <c r="DD3418" s="7"/>
      <c r="DF3418" s="9"/>
    </row>
    <row r="3419" spans="3:110" x14ac:dyDescent="0.25">
      <c r="C3419" s="6"/>
      <c r="H3419" s="7"/>
      <c r="L3419" s="18"/>
      <c r="M3419" s="18"/>
      <c r="N3419" s="20"/>
      <c r="AD3419" s="18"/>
      <c r="AE3419" s="18"/>
      <c r="AJ3419" s="7"/>
      <c r="AL3419" s="7"/>
      <c r="AN3419" s="7"/>
      <c r="AP3419" s="7"/>
      <c r="AR3419" s="7"/>
      <c r="AX3419" s="7"/>
      <c r="AY3419" s="7"/>
      <c r="BE3419" s="9"/>
      <c r="BW3419" s="17"/>
      <c r="CH3419" s="7"/>
      <c r="CJ3419" s="7"/>
      <c r="CP3419" s="7"/>
      <c r="CR3419" s="7"/>
      <c r="CS3419" s="7"/>
      <c r="CU3419" s="16"/>
      <c r="DB3419" s="7"/>
      <c r="DD3419" s="7"/>
      <c r="DF3419" s="9"/>
    </row>
    <row r="3420" spans="3:110" x14ac:dyDescent="0.25">
      <c r="C3420" s="6"/>
      <c r="H3420" s="7"/>
      <c r="L3420" s="18"/>
      <c r="M3420" s="18"/>
      <c r="N3420" s="20"/>
      <c r="AD3420" s="18"/>
      <c r="AE3420" s="18"/>
      <c r="AJ3420" s="7"/>
      <c r="AL3420" s="7"/>
      <c r="AN3420" s="7"/>
      <c r="AP3420" s="7"/>
      <c r="AR3420" s="7"/>
      <c r="AX3420" s="7"/>
      <c r="AY3420" s="7"/>
      <c r="BE3420" s="9"/>
      <c r="BW3420" s="17"/>
      <c r="CH3420" s="7"/>
      <c r="CJ3420" s="7"/>
      <c r="CP3420" s="7"/>
      <c r="CR3420" s="7"/>
      <c r="CS3420" s="7"/>
      <c r="CU3420" s="16"/>
      <c r="DB3420" s="7"/>
      <c r="DD3420" s="7"/>
      <c r="DF3420" s="9"/>
    </row>
    <row r="3421" spans="3:110" x14ac:dyDescent="0.25">
      <c r="C3421" s="6"/>
      <c r="H3421" s="7"/>
      <c r="L3421" s="18"/>
      <c r="M3421" s="18"/>
      <c r="N3421" s="20"/>
      <c r="AD3421" s="18"/>
      <c r="AE3421" s="18"/>
      <c r="AJ3421" s="7"/>
      <c r="AL3421" s="7"/>
      <c r="AN3421" s="7"/>
      <c r="AP3421" s="7"/>
      <c r="AR3421" s="7"/>
      <c r="AX3421" s="7"/>
      <c r="AY3421" s="7"/>
      <c r="BE3421" s="9"/>
      <c r="BW3421" s="17"/>
      <c r="CH3421" s="7"/>
      <c r="CJ3421" s="7"/>
      <c r="CP3421" s="7"/>
      <c r="CR3421" s="7"/>
      <c r="CS3421" s="7"/>
      <c r="CU3421" s="16"/>
      <c r="DB3421" s="7"/>
      <c r="DD3421" s="7"/>
      <c r="DF3421" s="9"/>
    </row>
    <row r="3422" spans="3:110" x14ac:dyDescent="0.25">
      <c r="C3422" s="6"/>
      <c r="H3422" s="7"/>
      <c r="L3422" s="18"/>
      <c r="M3422" s="18"/>
      <c r="N3422" s="20"/>
      <c r="AD3422" s="18"/>
      <c r="AE3422" s="18"/>
      <c r="AJ3422" s="7"/>
      <c r="AL3422" s="7"/>
      <c r="AN3422" s="7"/>
      <c r="AP3422" s="7"/>
      <c r="AR3422" s="7"/>
      <c r="AX3422" s="7"/>
      <c r="AY3422" s="7"/>
      <c r="BE3422" s="9"/>
      <c r="BW3422" s="17"/>
      <c r="CH3422" s="7"/>
      <c r="CJ3422" s="7"/>
      <c r="CP3422" s="7"/>
      <c r="CR3422" s="7"/>
      <c r="CS3422" s="7"/>
      <c r="CU3422" s="16"/>
      <c r="DB3422" s="7"/>
      <c r="DD3422" s="7"/>
      <c r="DF3422" s="9"/>
    </row>
    <row r="3423" spans="3:110" x14ac:dyDescent="0.25">
      <c r="C3423" s="6"/>
      <c r="H3423" s="7"/>
      <c r="L3423" s="18"/>
      <c r="M3423" s="18"/>
      <c r="N3423" s="20"/>
      <c r="AD3423" s="18"/>
      <c r="AE3423" s="18"/>
      <c r="AJ3423" s="7"/>
      <c r="AL3423" s="7"/>
      <c r="AN3423" s="7"/>
      <c r="AP3423" s="7"/>
      <c r="AR3423" s="7"/>
      <c r="AX3423" s="7"/>
      <c r="AY3423" s="7"/>
      <c r="BE3423" s="9"/>
      <c r="BW3423" s="17"/>
      <c r="CH3423" s="7"/>
      <c r="CJ3423" s="7"/>
      <c r="CP3423" s="7"/>
      <c r="CR3423" s="7"/>
      <c r="CS3423" s="7"/>
      <c r="CU3423" s="16"/>
      <c r="DB3423" s="7"/>
      <c r="DD3423" s="7"/>
      <c r="DF3423" s="9"/>
    </row>
    <row r="3424" spans="3:110" x14ac:dyDescent="0.25">
      <c r="C3424" s="6"/>
      <c r="H3424" s="7"/>
      <c r="L3424" s="18"/>
      <c r="M3424" s="18"/>
      <c r="N3424" s="20"/>
      <c r="AD3424" s="18"/>
      <c r="AE3424" s="18"/>
      <c r="AJ3424" s="7"/>
      <c r="AL3424" s="7"/>
      <c r="AN3424" s="7"/>
      <c r="AP3424" s="7"/>
      <c r="AR3424" s="7"/>
      <c r="AX3424" s="7"/>
      <c r="AY3424" s="7"/>
      <c r="BE3424" s="9"/>
      <c r="BW3424" s="17"/>
      <c r="CH3424" s="7"/>
      <c r="CJ3424" s="7"/>
      <c r="CP3424" s="7"/>
      <c r="CR3424" s="7"/>
      <c r="CS3424" s="7"/>
      <c r="CU3424" s="16"/>
      <c r="DB3424" s="7"/>
      <c r="DD3424" s="7"/>
      <c r="DF3424" s="9"/>
    </row>
    <row r="3425" spans="3:110" x14ac:dyDescent="0.25">
      <c r="C3425" s="6"/>
      <c r="H3425" s="7"/>
      <c r="L3425" s="18"/>
      <c r="M3425" s="18"/>
      <c r="N3425" s="20"/>
      <c r="AD3425" s="18"/>
      <c r="AE3425" s="18"/>
      <c r="AJ3425" s="7"/>
      <c r="AL3425" s="7"/>
      <c r="AN3425" s="7"/>
      <c r="AP3425" s="7"/>
      <c r="AR3425" s="7"/>
      <c r="AX3425" s="7"/>
      <c r="AY3425" s="7"/>
      <c r="BE3425" s="9"/>
      <c r="BW3425" s="17"/>
      <c r="CH3425" s="7"/>
      <c r="CJ3425" s="7"/>
      <c r="CP3425" s="7"/>
      <c r="CR3425" s="7"/>
      <c r="CS3425" s="7"/>
      <c r="CU3425" s="16"/>
      <c r="DB3425" s="7"/>
      <c r="DD3425" s="7"/>
      <c r="DF3425" s="9"/>
    </row>
    <row r="3426" spans="3:110" x14ac:dyDescent="0.25">
      <c r="C3426" s="6"/>
      <c r="H3426" s="7"/>
      <c r="L3426" s="18"/>
      <c r="M3426" s="18"/>
      <c r="N3426" s="20"/>
      <c r="AD3426" s="18"/>
      <c r="AE3426" s="18"/>
      <c r="AJ3426" s="7"/>
      <c r="AL3426" s="7"/>
      <c r="AN3426" s="7"/>
      <c r="AP3426" s="7"/>
      <c r="AR3426" s="7"/>
      <c r="AX3426" s="7"/>
      <c r="AY3426" s="7"/>
      <c r="BE3426" s="9"/>
      <c r="BW3426" s="17"/>
      <c r="CH3426" s="7"/>
      <c r="CJ3426" s="7"/>
      <c r="CP3426" s="7"/>
      <c r="CR3426" s="7"/>
      <c r="CS3426" s="7"/>
      <c r="CU3426" s="16"/>
      <c r="DB3426" s="7"/>
      <c r="DD3426" s="7"/>
      <c r="DF3426" s="9"/>
    </row>
    <row r="3427" spans="3:110" x14ac:dyDescent="0.25">
      <c r="C3427" s="6"/>
      <c r="H3427" s="7"/>
      <c r="L3427" s="18"/>
      <c r="M3427" s="18"/>
      <c r="N3427" s="20"/>
      <c r="AD3427" s="18"/>
      <c r="AE3427" s="18"/>
      <c r="AJ3427" s="7"/>
      <c r="AL3427" s="7"/>
      <c r="AN3427" s="7"/>
      <c r="AP3427" s="7"/>
      <c r="AR3427" s="7"/>
      <c r="AX3427" s="7"/>
      <c r="AY3427" s="7"/>
      <c r="BE3427" s="9"/>
      <c r="BW3427" s="17"/>
      <c r="CH3427" s="7"/>
      <c r="CJ3427" s="7"/>
      <c r="CP3427" s="7"/>
      <c r="CR3427" s="7"/>
      <c r="CS3427" s="7"/>
      <c r="CU3427" s="16"/>
      <c r="DB3427" s="7"/>
      <c r="DD3427" s="7"/>
      <c r="DF3427" s="9"/>
    </row>
    <row r="3428" spans="3:110" x14ac:dyDescent="0.25">
      <c r="C3428" s="6"/>
      <c r="H3428" s="7"/>
      <c r="L3428" s="18"/>
      <c r="M3428" s="18"/>
      <c r="N3428" s="20"/>
      <c r="AD3428" s="18"/>
      <c r="AE3428" s="18"/>
      <c r="AJ3428" s="7"/>
      <c r="AL3428" s="7"/>
      <c r="AN3428" s="7"/>
      <c r="AP3428" s="7"/>
      <c r="AR3428" s="7"/>
      <c r="AX3428" s="7"/>
      <c r="AY3428" s="7"/>
      <c r="BE3428" s="9"/>
      <c r="BW3428" s="17"/>
      <c r="CH3428" s="7"/>
      <c r="CJ3428" s="7"/>
      <c r="CP3428" s="7"/>
      <c r="CR3428" s="7"/>
      <c r="CS3428" s="7"/>
      <c r="CU3428" s="16"/>
      <c r="DB3428" s="7"/>
      <c r="DD3428" s="7"/>
      <c r="DF3428" s="9"/>
    </row>
    <row r="3429" spans="3:110" x14ac:dyDescent="0.25">
      <c r="C3429" s="6"/>
      <c r="H3429" s="7"/>
      <c r="L3429" s="18"/>
      <c r="M3429" s="18"/>
      <c r="N3429" s="20"/>
      <c r="AD3429" s="18"/>
      <c r="AE3429" s="18"/>
      <c r="AJ3429" s="7"/>
      <c r="AL3429" s="7"/>
      <c r="AN3429" s="7"/>
      <c r="AP3429" s="7"/>
      <c r="AR3429" s="7"/>
      <c r="AX3429" s="7"/>
      <c r="AY3429" s="7"/>
      <c r="BE3429" s="9"/>
      <c r="BW3429" s="17"/>
      <c r="CH3429" s="7"/>
      <c r="CJ3429" s="7"/>
      <c r="CP3429" s="7"/>
      <c r="CR3429" s="7"/>
      <c r="CS3429" s="7"/>
      <c r="CU3429" s="16"/>
      <c r="DB3429" s="7"/>
      <c r="DD3429" s="7"/>
      <c r="DF3429" s="9"/>
    </row>
    <row r="3430" spans="3:110" x14ac:dyDescent="0.25">
      <c r="C3430" s="6"/>
      <c r="H3430" s="7"/>
      <c r="L3430" s="18"/>
      <c r="M3430" s="18"/>
      <c r="N3430" s="20"/>
      <c r="AD3430" s="18"/>
      <c r="AE3430" s="18"/>
      <c r="AJ3430" s="7"/>
      <c r="AL3430" s="7"/>
      <c r="AN3430" s="7"/>
      <c r="AP3430" s="7"/>
      <c r="AR3430" s="7"/>
      <c r="AX3430" s="7"/>
      <c r="AY3430" s="7"/>
      <c r="BE3430" s="9"/>
      <c r="BW3430" s="17"/>
      <c r="CH3430" s="7"/>
      <c r="CJ3430" s="7"/>
      <c r="CP3430" s="7"/>
      <c r="CR3430" s="7"/>
      <c r="CS3430" s="7"/>
      <c r="CU3430" s="16"/>
      <c r="DB3430" s="7"/>
      <c r="DD3430" s="7"/>
      <c r="DF3430" s="9"/>
    </row>
    <row r="3431" spans="3:110" x14ac:dyDescent="0.25">
      <c r="C3431" s="6"/>
      <c r="H3431" s="7"/>
      <c r="L3431" s="18"/>
      <c r="M3431" s="18"/>
      <c r="N3431" s="20"/>
      <c r="AD3431" s="18"/>
      <c r="AE3431" s="18"/>
      <c r="AJ3431" s="7"/>
      <c r="AL3431" s="7"/>
      <c r="AN3431" s="7"/>
      <c r="AP3431" s="7"/>
      <c r="AR3431" s="7"/>
      <c r="AX3431" s="7"/>
      <c r="AY3431" s="7"/>
      <c r="BE3431" s="9"/>
      <c r="BW3431" s="17"/>
      <c r="CH3431" s="7"/>
      <c r="CJ3431" s="7"/>
      <c r="CP3431" s="7"/>
      <c r="CR3431" s="7"/>
      <c r="CS3431" s="7"/>
      <c r="CU3431" s="16"/>
      <c r="DB3431" s="7"/>
      <c r="DD3431" s="7"/>
      <c r="DF3431" s="9"/>
    </row>
    <row r="3432" spans="3:110" x14ac:dyDescent="0.25">
      <c r="C3432" s="6"/>
      <c r="H3432" s="7"/>
      <c r="L3432" s="18"/>
      <c r="M3432" s="18"/>
      <c r="N3432" s="20"/>
      <c r="AD3432" s="18"/>
      <c r="AE3432" s="18"/>
      <c r="AJ3432" s="7"/>
      <c r="AL3432" s="7"/>
      <c r="AN3432" s="7"/>
      <c r="AP3432" s="7"/>
      <c r="AR3432" s="7"/>
      <c r="AX3432" s="7"/>
      <c r="AY3432" s="7"/>
      <c r="BE3432" s="9"/>
      <c r="BW3432" s="17"/>
      <c r="CH3432" s="7"/>
      <c r="CJ3432" s="7"/>
      <c r="CP3432" s="7"/>
      <c r="CR3432" s="7"/>
      <c r="CS3432" s="7"/>
      <c r="CU3432" s="16"/>
      <c r="DB3432" s="7"/>
      <c r="DD3432" s="7"/>
      <c r="DF3432" s="9"/>
    </row>
    <row r="3433" spans="3:110" x14ac:dyDescent="0.25">
      <c r="C3433" s="6"/>
      <c r="H3433" s="7"/>
      <c r="L3433" s="18"/>
      <c r="M3433" s="18"/>
      <c r="N3433" s="20"/>
      <c r="AD3433" s="18"/>
      <c r="AE3433" s="18"/>
      <c r="AJ3433" s="7"/>
      <c r="AL3433" s="7"/>
      <c r="AN3433" s="7"/>
      <c r="AP3433" s="7"/>
      <c r="AR3433" s="7"/>
      <c r="AX3433" s="7"/>
      <c r="AY3433" s="7"/>
      <c r="BE3433" s="9"/>
      <c r="BW3433" s="17"/>
      <c r="CH3433" s="7"/>
      <c r="CJ3433" s="7"/>
      <c r="CP3433" s="7"/>
      <c r="CR3433" s="7"/>
      <c r="CS3433" s="7"/>
      <c r="CU3433" s="16"/>
      <c r="DB3433" s="7"/>
      <c r="DD3433" s="7"/>
      <c r="DF3433" s="9"/>
    </row>
    <row r="3434" spans="3:110" x14ac:dyDescent="0.25">
      <c r="C3434" s="6"/>
      <c r="H3434" s="7"/>
      <c r="L3434" s="18"/>
      <c r="M3434" s="18"/>
      <c r="N3434" s="20"/>
      <c r="AD3434" s="18"/>
      <c r="AE3434" s="18"/>
      <c r="AJ3434" s="7"/>
      <c r="AL3434" s="7"/>
      <c r="AN3434" s="7"/>
      <c r="AP3434" s="7"/>
      <c r="AR3434" s="7"/>
      <c r="AX3434" s="7"/>
      <c r="AY3434" s="7"/>
      <c r="BE3434" s="9"/>
      <c r="BW3434" s="17"/>
      <c r="CH3434" s="7"/>
      <c r="CJ3434" s="7"/>
      <c r="CP3434" s="7"/>
      <c r="CR3434" s="7"/>
      <c r="CS3434" s="7"/>
      <c r="CU3434" s="16"/>
      <c r="DB3434" s="7"/>
      <c r="DD3434" s="7"/>
      <c r="DF3434" s="9"/>
    </row>
    <row r="3435" spans="3:110" x14ac:dyDescent="0.25">
      <c r="C3435" s="6"/>
      <c r="H3435" s="7"/>
      <c r="L3435" s="18"/>
      <c r="M3435" s="18"/>
      <c r="N3435" s="20"/>
      <c r="AD3435" s="18"/>
      <c r="AE3435" s="18"/>
      <c r="AJ3435" s="7"/>
      <c r="AL3435" s="7"/>
      <c r="AN3435" s="7"/>
      <c r="AP3435" s="7"/>
      <c r="AR3435" s="7"/>
      <c r="AX3435" s="7"/>
      <c r="AY3435" s="7"/>
      <c r="BE3435" s="9"/>
      <c r="BW3435" s="17"/>
      <c r="CH3435" s="7"/>
      <c r="CJ3435" s="7"/>
      <c r="CP3435" s="7"/>
      <c r="CR3435" s="7"/>
      <c r="CS3435" s="7"/>
      <c r="CU3435" s="16"/>
      <c r="DB3435" s="7"/>
      <c r="DD3435" s="7"/>
      <c r="DF3435" s="9"/>
    </row>
    <row r="3436" spans="3:110" x14ac:dyDescent="0.25">
      <c r="C3436" s="6"/>
      <c r="H3436" s="7"/>
      <c r="L3436" s="18"/>
      <c r="M3436" s="18"/>
      <c r="N3436" s="20"/>
      <c r="AD3436" s="18"/>
      <c r="AE3436" s="18"/>
      <c r="AJ3436" s="7"/>
      <c r="AL3436" s="7"/>
      <c r="AN3436" s="7"/>
      <c r="AP3436" s="7"/>
      <c r="AR3436" s="7"/>
      <c r="AX3436" s="7"/>
      <c r="AY3436" s="7"/>
      <c r="BE3436" s="9"/>
      <c r="BW3436" s="17"/>
      <c r="CH3436" s="7"/>
      <c r="CJ3436" s="7"/>
      <c r="CP3436" s="7"/>
      <c r="CR3436" s="7"/>
      <c r="CS3436" s="7"/>
      <c r="CU3436" s="16"/>
      <c r="DB3436" s="7"/>
      <c r="DD3436" s="7"/>
      <c r="DF3436" s="9"/>
    </row>
    <row r="3437" spans="3:110" x14ac:dyDescent="0.25">
      <c r="C3437" s="6"/>
      <c r="H3437" s="7"/>
      <c r="L3437" s="18"/>
      <c r="M3437" s="18"/>
      <c r="N3437" s="20"/>
      <c r="AD3437" s="18"/>
      <c r="AE3437" s="18"/>
      <c r="AJ3437" s="7"/>
      <c r="AL3437" s="7"/>
      <c r="AN3437" s="7"/>
      <c r="AP3437" s="7"/>
      <c r="AR3437" s="7"/>
      <c r="AX3437" s="7"/>
      <c r="AY3437" s="7"/>
      <c r="BE3437" s="9"/>
      <c r="BW3437" s="17"/>
      <c r="CH3437" s="7"/>
      <c r="CJ3437" s="7"/>
      <c r="CP3437" s="7"/>
      <c r="CR3437" s="7"/>
      <c r="CS3437" s="7"/>
      <c r="CU3437" s="16"/>
      <c r="DB3437" s="7"/>
      <c r="DD3437" s="7"/>
      <c r="DF3437" s="9"/>
    </row>
    <row r="3438" spans="3:110" x14ac:dyDescent="0.25">
      <c r="C3438" s="6"/>
      <c r="H3438" s="7"/>
      <c r="L3438" s="18"/>
      <c r="M3438" s="18"/>
      <c r="N3438" s="20"/>
      <c r="AD3438" s="18"/>
      <c r="AE3438" s="18"/>
      <c r="AJ3438" s="7"/>
      <c r="AL3438" s="7"/>
      <c r="AN3438" s="7"/>
      <c r="AP3438" s="7"/>
      <c r="AR3438" s="7"/>
      <c r="AX3438" s="7"/>
      <c r="AY3438" s="7"/>
      <c r="BE3438" s="9"/>
      <c r="BW3438" s="17"/>
      <c r="CH3438" s="7"/>
      <c r="CJ3438" s="7"/>
      <c r="CP3438" s="7"/>
      <c r="CR3438" s="7"/>
      <c r="CS3438" s="7"/>
      <c r="CU3438" s="16"/>
      <c r="DB3438" s="7"/>
      <c r="DD3438" s="7"/>
      <c r="DF3438" s="9"/>
    </row>
    <row r="3439" spans="3:110" x14ac:dyDescent="0.25">
      <c r="C3439" s="6"/>
      <c r="H3439" s="7"/>
      <c r="L3439" s="18"/>
      <c r="M3439" s="18"/>
      <c r="N3439" s="20"/>
      <c r="AD3439" s="18"/>
      <c r="AE3439" s="18"/>
      <c r="AJ3439" s="7"/>
      <c r="AL3439" s="7"/>
      <c r="AN3439" s="7"/>
      <c r="AP3439" s="7"/>
      <c r="AR3439" s="7"/>
      <c r="AX3439" s="7"/>
      <c r="AY3439" s="7"/>
      <c r="BE3439" s="9"/>
      <c r="BW3439" s="17"/>
      <c r="CH3439" s="7"/>
      <c r="CJ3439" s="7"/>
      <c r="CP3439" s="7"/>
      <c r="CR3439" s="7"/>
      <c r="CS3439" s="7"/>
      <c r="CU3439" s="16"/>
      <c r="DB3439" s="7"/>
      <c r="DD3439" s="7"/>
      <c r="DF3439" s="9"/>
    </row>
    <row r="3440" spans="3:110" x14ac:dyDescent="0.25">
      <c r="C3440" s="6"/>
      <c r="H3440" s="7"/>
      <c r="L3440" s="18"/>
      <c r="M3440" s="18"/>
      <c r="N3440" s="20"/>
      <c r="AD3440" s="18"/>
      <c r="AE3440" s="18"/>
      <c r="AJ3440" s="7"/>
      <c r="AL3440" s="7"/>
      <c r="AN3440" s="7"/>
      <c r="AP3440" s="7"/>
      <c r="AR3440" s="7"/>
      <c r="AX3440" s="7"/>
      <c r="AY3440" s="7"/>
      <c r="BE3440" s="9"/>
      <c r="BW3440" s="17"/>
      <c r="CH3440" s="7"/>
      <c r="CJ3440" s="7"/>
      <c r="CP3440" s="7"/>
      <c r="CR3440" s="7"/>
      <c r="CS3440" s="7"/>
      <c r="CU3440" s="16"/>
      <c r="DB3440" s="7"/>
      <c r="DD3440" s="7"/>
      <c r="DF3440" s="9"/>
    </row>
    <row r="3441" spans="3:110" x14ac:dyDescent="0.25">
      <c r="C3441" s="6"/>
      <c r="H3441" s="7"/>
      <c r="L3441" s="18"/>
      <c r="M3441" s="18"/>
      <c r="N3441" s="20"/>
      <c r="AD3441" s="18"/>
      <c r="AE3441" s="18"/>
      <c r="AJ3441" s="7"/>
      <c r="AL3441" s="7"/>
      <c r="AN3441" s="7"/>
      <c r="AP3441" s="7"/>
      <c r="AR3441" s="7"/>
      <c r="AX3441" s="7"/>
      <c r="AY3441" s="7"/>
      <c r="BE3441" s="9"/>
      <c r="BW3441" s="17"/>
      <c r="CH3441" s="7"/>
      <c r="CJ3441" s="7"/>
      <c r="CP3441" s="7"/>
      <c r="CR3441" s="7"/>
      <c r="CS3441" s="7"/>
      <c r="CU3441" s="16"/>
      <c r="DB3441" s="7"/>
      <c r="DD3441" s="7"/>
      <c r="DF3441" s="9"/>
    </row>
    <row r="3442" spans="3:110" x14ac:dyDescent="0.25">
      <c r="C3442" s="6"/>
      <c r="H3442" s="7"/>
      <c r="L3442" s="18"/>
      <c r="M3442" s="18"/>
      <c r="N3442" s="20"/>
      <c r="AD3442" s="18"/>
      <c r="AE3442" s="18"/>
      <c r="AJ3442" s="7"/>
      <c r="AL3442" s="7"/>
      <c r="AN3442" s="7"/>
      <c r="AP3442" s="7"/>
      <c r="AR3442" s="7"/>
      <c r="AX3442" s="7"/>
      <c r="AY3442" s="7"/>
      <c r="BE3442" s="9"/>
      <c r="BW3442" s="17"/>
      <c r="CH3442" s="7"/>
      <c r="CJ3442" s="7"/>
      <c r="CP3442" s="7"/>
      <c r="CR3442" s="7"/>
      <c r="CS3442" s="7"/>
      <c r="CU3442" s="16"/>
      <c r="DB3442" s="7"/>
      <c r="DD3442" s="7"/>
      <c r="DF3442" s="9"/>
    </row>
    <row r="3443" spans="3:110" x14ac:dyDescent="0.25">
      <c r="C3443" s="6"/>
      <c r="H3443" s="7"/>
      <c r="L3443" s="18"/>
      <c r="M3443" s="18"/>
      <c r="N3443" s="20"/>
      <c r="AD3443" s="18"/>
      <c r="AE3443" s="18"/>
      <c r="AJ3443" s="7"/>
      <c r="AL3443" s="7"/>
      <c r="AN3443" s="7"/>
      <c r="AP3443" s="7"/>
      <c r="AR3443" s="7"/>
      <c r="AX3443" s="7"/>
      <c r="AY3443" s="7"/>
      <c r="BE3443" s="9"/>
      <c r="BW3443" s="17"/>
      <c r="CH3443" s="7"/>
      <c r="CJ3443" s="7"/>
      <c r="CP3443" s="7"/>
      <c r="CR3443" s="7"/>
      <c r="CS3443" s="7"/>
      <c r="CU3443" s="16"/>
      <c r="DB3443" s="7"/>
      <c r="DD3443" s="7"/>
      <c r="DF3443" s="9"/>
    </row>
    <row r="3444" spans="3:110" x14ac:dyDescent="0.25">
      <c r="C3444" s="6"/>
      <c r="H3444" s="7"/>
      <c r="L3444" s="18"/>
      <c r="M3444" s="18"/>
      <c r="N3444" s="20"/>
      <c r="AD3444" s="18"/>
      <c r="AE3444" s="18"/>
      <c r="AJ3444" s="7"/>
      <c r="AL3444" s="7"/>
      <c r="AN3444" s="7"/>
      <c r="AP3444" s="7"/>
      <c r="AR3444" s="7"/>
      <c r="AX3444" s="7"/>
      <c r="AY3444" s="7"/>
      <c r="BE3444" s="9"/>
      <c r="BW3444" s="17"/>
      <c r="CH3444" s="7"/>
      <c r="CJ3444" s="7"/>
      <c r="CP3444" s="7"/>
      <c r="CR3444" s="7"/>
      <c r="CS3444" s="7"/>
      <c r="CU3444" s="16"/>
      <c r="DB3444" s="7"/>
      <c r="DD3444" s="7"/>
      <c r="DF3444" s="9"/>
    </row>
    <row r="3445" spans="3:110" x14ac:dyDescent="0.25">
      <c r="C3445" s="6"/>
      <c r="H3445" s="7"/>
      <c r="L3445" s="18"/>
      <c r="M3445" s="18"/>
      <c r="N3445" s="20"/>
      <c r="AD3445" s="18"/>
      <c r="AE3445" s="18"/>
      <c r="AJ3445" s="7"/>
      <c r="AL3445" s="7"/>
      <c r="AN3445" s="7"/>
      <c r="AP3445" s="7"/>
      <c r="AR3445" s="7"/>
      <c r="AX3445" s="7"/>
      <c r="AY3445" s="7"/>
      <c r="BE3445" s="9"/>
      <c r="BW3445" s="17"/>
      <c r="CH3445" s="7"/>
      <c r="CJ3445" s="7"/>
      <c r="CP3445" s="7"/>
      <c r="CR3445" s="7"/>
      <c r="CS3445" s="7"/>
      <c r="CU3445" s="16"/>
      <c r="DB3445" s="7"/>
      <c r="DD3445" s="7"/>
      <c r="DF3445" s="9"/>
    </row>
    <row r="3446" spans="3:110" x14ac:dyDescent="0.25">
      <c r="C3446" s="6"/>
      <c r="H3446" s="7"/>
      <c r="L3446" s="18"/>
      <c r="M3446" s="18"/>
      <c r="N3446" s="20"/>
      <c r="AD3446" s="18"/>
      <c r="AE3446" s="18"/>
      <c r="AJ3446" s="7"/>
      <c r="AL3446" s="7"/>
      <c r="AN3446" s="7"/>
      <c r="AP3446" s="7"/>
      <c r="AR3446" s="7"/>
      <c r="AX3446" s="7"/>
      <c r="AY3446" s="7"/>
      <c r="BE3446" s="9"/>
      <c r="BW3446" s="17"/>
      <c r="CH3446" s="7"/>
      <c r="CJ3446" s="7"/>
      <c r="CP3446" s="7"/>
      <c r="CR3446" s="7"/>
      <c r="CS3446" s="7"/>
      <c r="CU3446" s="16"/>
      <c r="DB3446" s="7"/>
      <c r="DD3446" s="7"/>
      <c r="DF3446" s="9"/>
    </row>
    <row r="3447" spans="3:110" x14ac:dyDescent="0.25">
      <c r="C3447" s="6"/>
      <c r="H3447" s="7"/>
      <c r="L3447" s="18"/>
      <c r="M3447" s="18"/>
      <c r="N3447" s="20"/>
      <c r="AD3447" s="18"/>
      <c r="AE3447" s="18"/>
      <c r="AJ3447" s="7"/>
      <c r="AL3447" s="7"/>
      <c r="AN3447" s="7"/>
      <c r="AP3447" s="7"/>
      <c r="AR3447" s="7"/>
      <c r="AX3447" s="7"/>
      <c r="AY3447" s="7"/>
      <c r="BE3447" s="9"/>
      <c r="BW3447" s="17"/>
      <c r="CH3447" s="7"/>
      <c r="CJ3447" s="7"/>
      <c r="CP3447" s="7"/>
      <c r="CR3447" s="7"/>
      <c r="CS3447" s="7"/>
      <c r="CU3447" s="16"/>
      <c r="DB3447" s="7"/>
      <c r="DD3447" s="7"/>
      <c r="DF3447" s="9"/>
    </row>
    <row r="3448" spans="3:110" x14ac:dyDescent="0.25">
      <c r="C3448" s="6"/>
      <c r="H3448" s="7"/>
      <c r="L3448" s="18"/>
      <c r="M3448" s="18"/>
      <c r="N3448" s="20"/>
      <c r="AD3448" s="18"/>
      <c r="AE3448" s="18"/>
      <c r="AJ3448" s="7"/>
      <c r="AL3448" s="7"/>
      <c r="AN3448" s="7"/>
      <c r="AP3448" s="7"/>
      <c r="AR3448" s="7"/>
      <c r="AX3448" s="7"/>
      <c r="AY3448" s="7"/>
      <c r="BE3448" s="9"/>
      <c r="BW3448" s="17"/>
      <c r="CH3448" s="7"/>
      <c r="CJ3448" s="7"/>
      <c r="CP3448" s="7"/>
      <c r="CR3448" s="7"/>
      <c r="CS3448" s="7"/>
      <c r="CU3448" s="16"/>
      <c r="DB3448" s="7"/>
      <c r="DD3448" s="7"/>
      <c r="DF3448" s="9"/>
    </row>
    <row r="3449" spans="3:110" x14ac:dyDescent="0.25">
      <c r="C3449" s="6"/>
      <c r="H3449" s="7"/>
      <c r="L3449" s="18"/>
      <c r="M3449" s="18"/>
      <c r="N3449" s="20"/>
      <c r="AD3449" s="18"/>
      <c r="AE3449" s="18"/>
      <c r="AJ3449" s="7"/>
      <c r="AL3449" s="7"/>
      <c r="AN3449" s="7"/>
      <c r="AP3449" s="7"/>
      <c r="AR3449" s="7"/>
      <c r="AX3449" s="7"/>
      <c r="AY3449" s="7"/>
      <c r="BE3449" s="9"/>
      <c r="BW3449" s="17"/>
      <c r="CH3449" s="7"/>
      <c r="CJ3449" s="7"/>
      <c r="CP3449" s="7"/>
      <c r="CR3449" s="7"/>
      <c r="CS3449" s="7"/>
      <c r="CU3449" s="16"/>
      <c r="DB3449" s="7"/>
      <c r="DD3449" s="7"/>
      <c r="DF3449" s="9"/>
    </row>
    <row r="3450" spans="3:110" x14ac:dyDescent="0.25">
      <c r="C3450" s="6"/>
      <c r="H3450" s="7"/>
      <c r="L3450" s="18"/>
      <c r="M3450" s="18"/>
      <c r="N3450" s="20"/>
      <c r="AD3450" s="18"/>
      <c r="AE3450" s="18"/>
      <c r="AJ3450" s="7"/>
      <c r="AL3450" s="7"/>
      <c r="AN3450" s="7"/>
      <c r="AP3450" s="7"/>
      <c r="AR3450" s="7"/>
      <c r="AX3450" s="7"/>
      <c r="AY3450" s="7"/>
      <c r="BE3450" s="9"/>
      <c r="BW3450" s="17"/>
      <c r="CH3450" s="7"/>
      <c r="CJ3450" s="7"/>
      <c r="CP3450" s="7"/>
      <c r="CR3450" s="7"/>
      <c r="CS3450" s="7"/>
      <c r="CU3450" s="16"/>
      <c r="DB3450" s="7"/>
      <c r="DD3450" s="7"/>
      <c r="DF3450" s="9"/>
    </row>
    <row r="3451" spans="3:110" x14ac:dyDescent="0.25">
      <c r="C3451" s="6"/>
      <c r="H3451" s="7"/>
      <c r="L3451" s="18"/>
      <c r="M3451" s="18"/>
      <c r="N3451" s="20"/>
      <c r="AD3451" s="18"/>
      <c r="AE3451" s="18"/>
      <c r="AJ3451" s="7"/>
      <c r="AL3451" s="7"/>
      <c r="AN3451" s="7"/>
      <c r="AP3451" s="7"/>
      <c r="AR3451" s="7"/>
      <c r="AX3451" s="7"/>
      <c r="AY3451" s="7"/>
      <c r="BE3451" s="9"/>
      <c r="BW3451" s="17"/>
      <c r="CH3451" s="7"/>
      <c r="CJ3451" s="7"/>
      <c r="CP3451" s="7"/>
      <c r="CR3451" s="7"/>
      <c r="CS3451" s="7"/>
      <c r="CU3451" s="16"/>
      <c r="DB3451" s="7"/>
      <c r="DD3451" s="7"/>
      <c r="DF3451" s="9"/>
    </row>
    <row r="3452" spans="3:110" x14ac:dyDescent="0.25">
      <c r="C3452" s="6"/>
      <c r="H3452" s="7"/>
      <c r="L3452" s="18"/>
      <c r="M3452" s="18"/>
      <c r="N3452" s="20"/>
      <c r="AD3452" s="18"/>
      <c r="AE3452" s="18"/>
      <c r="AJ3452" s="7"/>
      <c r="AL3452" s="7"/>
      <c r="AN3452" s="7"/>
      <c r="AP3452" s="7"/>
      <c r="AR3452" s="7"/>
      <c r="AX3452" s="7"/>
      <c r="AY3452" s="7"/>
      <c r="BE3452" s="9"/>
      <c r="BW3452" s="17"/>
      <c r="CH3452" s="7"/>
      <c r="CJ3452" s="7"/>
      <c r="CP3452" s="7"/>
      <c r="CR3452" s="7"/>
      <c r="CS3452" s="7"/>
      <c r="CU3452" s="16"/>
      <c r="DB3452" s="7"/>
      <c r="DD3452" s="7"/>
      <c r="DF3452" s="9"/>
    </row>
    <row r="3453" spans="3:110" x14ac:dyDescent="0.25">
      <c r="C3453" s="6"/>
      <c r="H3453" s="7"/>
      <c r="L3453" s="18"/>
      <c r="M3453" s="18"/>
      <c r="N3453" s="20"/>
      <c r="AD3453" s="18"/>
      <c r="AE3453" s="18"/>
      <c r="AJ3453" s="7"/>
      <c r="AL3453" s="7"/>
      <c r="AN3453" s="7"/>
      <c r="AP3453" s="7"/>
      <c r="AR3453" s="7"/>
      <c r="AX3453" s="7"/>
      <c r="AY3453" s="7"/>
      <c r="BE3453" s="9"/>
      <c r="BW3453" s="17"/>
      <c r="CH3453" s="7"/>
      <c r="CJ3453" s="7"/>
      <c r="CP3453" s="7"/>
      <c r="CR3453" s="7"/>
      <c r="CS3453" s="7"/>
      <c r="CU3453" s="16"/>
      <c r="DB3453" s="7"/>
      <c r="DD3453" s="7"/>
      <c r="DF3453" s="9"/>
    </row>
    <row r="3454" spans="3:110" x14ac:dyDescent="0.25">
      <c r="C3454" s="6"/>
      <c r="H3454" s="7"/>
      <c r="L3454" s="18"/>
      <c r="M3454" s="18"/>
      <c r="N3454" s="20"/>
      <c r="AD3454" s="18"/>
      <c r="AE3454" s="18"/>
      <c r="AJ3454" s="7"/>
      <c r="AL3454" s="7"/>
      <c r="AN3454" s="7"/>
      <c r="AP3454" s="7"/>
      <c r="AR3454" s="7"/>
      <c r="AX3454" s="7"/>
      <c r="AY3454" s="7"/>
      <c r="BE3454" s="9"/>
      <c r="BW3454" s="17"/>
      <c r="CH3454" s="7"/>
      <c r="CJ3454" s="7"/>
      <c r="CP3454" s="7"/>
      <c r="CR3454" s="7"/>
      <c r="CS3454" s="7"/>
      <c r="CU3454" s="16"/>
      <c r="DB3454" s="7"/>
      <c r="DD3454" s="7"/>
      <c r="DF3454" s="9"/>
    </row>
    <row r="3455" spans="3:110" x14ac:dyDescent="0.25">
      <c r="C3455" s="6"/>
      <c r="H3455" s="7"/>
      <c r="L3455" s="18"/>
      <c r="M3455" s="18"/>
      <c r="N3455" s="20"/>
      <c r="AD3455" s="18"/>
      <c r="AE3455" s="18"/>
      <c r="AJ3455" s="7"/>
      <c r="AL3455" s="7"/>
      <c r="AN3455" s="7"/>
      <c r="AP3455" s="7"/>
      <c r="AR3455" s="7"/>
      <c r="AX3455" s="7"/>
      <c r="AY3455" s="7"/>
      <c r="BE3455" s="9"/>
      <c r="BW3455" s="17"/>
      <c r="CH3455" s="7"/>
      <c r="CJ3455" s="7"/>
      <c r="CP3455" s="7"/>
      <c r="CR3455" s="7"/>
      <c r="CS3455" s="7"/>
      <c r="CU3455" s="16"/>
      <c r="DB3455" s="7"/>
      <c r="DD3455" s="7"/>
      <c r="DF3455" s="9"/>
    </row>
    <row r="3456" spans="3:110" x14ac:dyDescent="0.25">
      <c r="C3456" s="6"/>
      <c r="H3456" s="7"/>
      <c r="L3456" s="18"/>
      <c r="M3456" s="18"/>
      <c r="N3456" s="20"/>
      <c r="AD3456" s="18"/>
      <c r="AE3456" s="18"/>
      <c r="AJ3456" s="7"/>
      <c r="AL3456" s="7"/>
      <c r="AN3456" s="7"/>
      <c r="AP3456" s="7"/>
      <c r="AR3456" s="7"/>
      <c r="AX3456" s="7"/>
      <c r="AY3456" s="7"/>
      <c r="BE3456" s="9"/>
      <c r="BW3456" s="17"/>
      <c r="CH3456" s="7"/>
      <c r="CJ3456" s="7"/>
      <c r="CP3456" s="7"/>
      <c r="CR3456" s="7"/>
      <c r="CS3456" s="7"/>
      <c r="CU3456" s="16"/>
      <c r="DB3456" s="7"/>
      <c r="DD3456" s="7"/>
      <c r="DF3456" s="9"/>
    </row>
    <row r="3457" spans="3:110" x14ac:dyDescent="0.25">
      <c r="C3457" s="6"/>
      <c r="H3457" s="7"/>
      <c r="L3457" s="18"/>
      <c r="M3457" s="18"/>
      <c r="N3457" s="20"/>
      <c r="AD3457" s="18"/>
      <c r="AE3457" s="18"/>
      <c r="AJ3457" s="7"/>
      <c r="AL3457" s="7"/>
      <c r="AN3457" s="7"/>
      <c r="AP3457" s="7"/>
      <c r="AR3457" s="7"/>
      <c r="AX3457" s="7"/>
      <c r="AY3457" s="7"/>
      <c r="BE3457" s="9"/>
      <c r="BW3457" s="17"/>
      <c r="CH3457" s="7"/>
      <c r="CJ3457" s="7"/>
      <c r="CP3457" s="7"/>
      <c r="CR3457" s="7"/>
      <c r="CS3457" s="7"/>
      <c r="CU3457" s="16"/>
      <c r="DB3457" s="7"/>
      <c r="DD3457" s="7"/>
      <c r="DF3457" s="9"/>
    </row>
    <row r="3458" spans="3:110" x14ac:dyDescent="0.25">
      <c r="C3458" s="6"/>
      <c r="H3458" s="7"/>
      <c r="L3458" s="18"/>
      <c r="M3458" s="18"/>
      <c r="N3458" s="20"/>
      <c r="AD3458" s="18"/>
      <c r="AE3458" s="18"/>
      <c r="AJ3458" s="7"/>
      <c r="AL3458" s="7"/>
      <c r="AN3458" s="7"/>
      <c r="AP3458" s="7"/>
      <c r="AR3458" s="7"/>
      <c r="AX3458" s="7"/>
      <c r="AY3458" s="7"/>
      <c r="BE3458" s="9"/>
      <c r="BW3458" s="17"/>
      <c r="CH3458" s="7"/>
      <c r="CJ3458" s="7"/>
      <c r="CP3458" s="7"/>
      <c r="CR3458" s="7"/>
      <c r="CS3458" s="7"/>
      <c r="CU3458" s="16"/>
      <c r="DB3458" s="7"/>
      <c r="DD3458" s="7"/>
      <c r="DF3458" s="9"/>
    </row>
    <row r="3459" spans="3:110" x14ac:dyDescent="0.25">
      <c r="C3459" s="6"/>
      <c r="H3459" s="7"/>
      <c r="L3459" s="18"/>
      <c r="M3459" s="18"/>
      <c r="N3459" s="20"/>
      <c r="AD3459" s="18"/>
      <c r="AE3459" s="18"/>
      <c r="AJ3459" s="7"/>
      <c r="AL3459" s="7"/>
      <c r="AN3459" s="7"/>
      <c r="AP3459" s="7"/>
      <c r="AR3459" s="7"/>
      <c r="AX3459" s="7"/>
      <c r="AY3459" s="7"/>
      <c r="BE3459" s="9"/>
      <c r="BW3459" s="17"/>
      <c r="CH3459" s="7"/>
      <c r="CJ3459" s="7"/>
      <c r="CP3459" s="7"/>
      <c r="CR3459" s="7"/>
      <c r="CS3459" s="7"/>
      <c r="CU3459" s="16"/>
      <c r="DB3459" s="7"/>
      <c r="DD3459" s="7"/>
      <c r="DF3459" s="9"/>
    </row>
    <row r="3460" spans="3:110" x14ac:dyDescent="0.25">
      <c r="C3460" s="6"/>
      <c r="H3460" s="7"/>
      <c r="L3460" s="18"/>
      <c r="M3460" s="18"/>
      <c r="N3460" s="20"/>
      <c r="AD3460" s="18"/>
      <c r="AE3460" s="18"/>
      <c r="AJ3460" s="7"/>
      <c r="AL3460" s="7"/>
      <c r="AN3460" s="7"/>
      <c r="AP3460" s="7"/>
      <c r="AR3460" s="7"/>
      <c r="AX3460" s="7"/>
      <c r="AY3460" s="7"/>
      <c r="BE3460" s="9"/>
      <c r="BW3460" s="17"/>
      <c r="CH3460" s="7"/>
      <c r="CJ3460" s="7"/>
      <c r="CP3460" s="7"/>
      <c r="CR3460" s="7"/>
      <c r="CS3460" s="7"/>
      <c r="CU3460" s="16"/>
      <c r="DB3460" s="7"/>
      <c r="DD3460" s="7"/>
      <c r="DF3460" s="9"/>
    </row>
    <row r="3461" spans="3:110" x14ac:dyDescent="0.25">
      <c r="C3461" s="6"/>
      <c r="H3461" s="7"/>
      <c r="L3461" s="18"/>
      <c r="M3461" s="18"/>
      <c r="N3461" s="20"/>
      <c r="AD3461" s="18"/>
      <c r="AE3461" s="18"/>
      <c r="AJ3461" s="7"/>
      <c r="AL3461" s="7"/>
      <c r="AN3461" s="7"/>
      <c r="AP3461" s="7"/>
      <c r="AR3461" s="7"/>
      <c r="AX3461" s="7"/>
      <c r="AY3461" s="7"/>
      <c r="BE3461" s="9"/>
      <c r="BW3461" s="17"/>
      <c r="CH3461" s="7"/>
      <c r="CJ3461" s="7"/>
      <c r="CP3461" s="7"/>
      <c r="CR3461" s="7"/>
      <c r="CS3461" s="7"/>
      <c r="CU3461" s="16"/>
      <c r="DB3461" s="7"/>
      <c r="DD3461" s="7"/>
      <c r="DF3461" s="9"/>
    </row>
    <row r="3462" spans="3:110" x14ac:dyDescent="0.25">
      <c r="C3462" s="6"/>
      <c r="H3462" s="7"/>
      <c r="L3462" s="18"/>
      <c r="M3462" s="18"/>
      <c r="N3462" s="20"/>
      <c r="AD3462" s="18"/>
      <c r="AE3462" s="18"/>
      <c r="AJ3462" s="7"/>
      <c r="AL3462" s="7"/>
      <c r="AN3462" s="7"/>
      <c r="AP3462" s="7"/>
      <c r="AR3462" s="7"/>
      <c r="AX3462" s="7"/>
      <c r="AY3462" s="7"/>
      <c r="BE3462" s="9"/>
      <c r="BW3462" s="17"/>
      <c r="CH3462" s="7"/>
      <c r="CJ3462" s="7"/>
      <c r="CP3462" s="7"/>
      <c r="CR3462" s="7"/>
      <c r="CS3462" s="7"/>
      <c r="CU3462" s="16"/>
      <c r="DB3462" s="7"/>
      <c r="DD3462" s="7"/>
      <c r="DF3462" s="9"/>
    </row>
    <row r="3463" spans="3:110" x14ac:dyDescent="0.25">
      <c r="C3463" s="6"/>
      <c r="H3463" s="7"/>
      <c r="L3463" s="18"/>
      <c r="M3463" s="18"/>
      <c r="N3463" s="20"/>
      <c r="AD3463" s="18"/>
      <c r="AE3463" s="18"/>
      <c r="AJ3463" s="7"/>
      <c r="AL3463" s="7"/>
      <c r="AN3463" s="7"/>
      <c r="AP3463" s="7"/>
      <c r="AR3463" s="7"/>
      <c r="AX3463" s="7"/>
      <c r="AY3463" s="7"/>
      <c r="BE3463" s="9"/>
      <c r="BW3463" s="17"/>
      <c r="CH3463" s="7"/>
      <c r="CJ3463" s="7"/>
      <c r="CP3463" s="7"/>
      <c r="CR3463" s="7"/>
      <c r="CS3463" s="7"/>
      <c r="CU3463" s="16"/>
      <c r="DB3463" s="7"/>
      <c r="DD3463" s="7"/>
      <c r="DF3463" s="9"/>
    </row>
    <row r="3464" spans="3:110" x14ac:dyDescent="0.25">
      <c r="C3464" s="6"/>
      <c r="H3464" s="7"/>
      <c r="L3464" s="18"/>
      <c r="M3464" s="18"/>
      <c r="N3464" s="20"/>
      <c r="AD3464" s="18"/>
      <c r="AE3464" s="18"/>
      <c r="AJ3464" s="7"/>
      <c r="AL3464" s="7"/>
      <c r="AN3464" s="7"/>
      <c r="AP3464" s="7"/>
      <c r="AR3464" s="7"/>
      <c r="AX3464" s="7"/>
      <c r="AY3464" s="7"/>
      <c r="BE3464" s="9"/>
      <c r="BW3464" s="17"/>
      <c r="CH3464" s="7"/>
      <c r="CJ3464" s="7"/>
      <c r="CP3464" s="7"/>
      <c r="CR3464" s="7"/>
      <c r="CS3464" s="7"/>
      <c r="CU3464" s="16"/>
      <c r="DB3464" s="7"/>
      <c r="DD3464" s="7"/>
      <c r="DF3464" s="9"/>
    </row>
    <row r="3465" spans="3:110" x14ac:dyDescent="0.25">
      <c r="C3465" s="6"/>
      <c r="H3465" s="7"/>
      <c r="L3465" s="18"/>
      <c r="M3465" s="18"/>
      <c r="N3465" s="20"/>
      <c r="AD3465" s="18"/>
      <c r="AE3465" s="18"/>
      <c r="AJ3465" s="7"/>
      <c r="AL3465" s="7"/>
      <c r="AN3465" s="7"/>
      <c r="AP3465" s="7"/>
      <c r="AR3465" s="7"/>
      <c r="AX3465" s="7"/>
      <c r="AY3465" s="7"/>
      <c r="BE3465" s="9"/>
      <c r="BW3465" s="17"/>
      <c r="CH3465" s="7"/>
      <c r="CJ3465" s="7"/>
      <c r="CP3465" s="7"/>
      <c r="CR3465" s="7"/>
      <c r="CS3465" s="7"/>
      <c r="CU3465" s="16"/>
      <c r="DB3465" s="7"/>
      <c r="DD3465" s="7"/>
      <c r="DF3465" s="9"/>
    </row>
    <row r="3466" spans="3:110" x14ac:dyDescent="0.25">
      <c r="C3466" s="6"/>
      <c r="H3466" s="7"/>
      <c r="L3466" s="18"/>
      <c r="M3466" s="18"/>
      <c r="N3466" s="20"/>
      <c r="AD3466" s="18"/>
      <c r="AE3466" s="18"/>
      <c r="AJ3466" s="7"/>
      <c r="AL3466" s="7"/>
      <c r="AN3466" s="7"/>
      <c r="AP3466" s="7"/>
      <c r="AR3466" s="7"/>
      <c r="AX3466" s="7"/>
      <c r="AY3466" s="7"/>
      <c r="BE3466" s="9"/>
      <c r="BW3466" s="17"/>
      <c r="CH3466" s="7"/>
      <c r="CJ3466" s="7"/>
      <c r="CP3466" s="7"/>
      <c r="CR3466" s="7"/>
      <c r="CS3466" s="7"/>
      <c r="CU3466" s="16"/>
      <c r="DB3466" s="7"/>
      <c r="DD3466" s="7"/>
      <c r="DF3466" s="9"/>
    </row>
    <row r="3467" spans="3:110" x14ac:dyDescent="0.25">
      <c r="C3467" s="6"/>
      <c r="H3467" s="7"/>
      <c r="L3467" s="18"/>
      <c r="M3467" s="18"/>
      <c r="N3467" s="20"/>
      <c r="AD3467" s="18"/>
      <c r="AE3467" s="18"/>
      <c r="AJ3467" s="7"/>
      <c r="AL3467" s="7"/>
      <c r="AN3467" s="7"/>
      <c r="AP3467" s="7"/>
      <c r="AR3467" s="7"/>
      <c r="AX3467" s="7"/>
      <c r="AY3467" s="7"/>
      <c r="BE3467" s="9"/>
      <c r="BW3467" s="17"/>
      <c r="CH3467" s="7"/>
      <c r="CJ3467" s="7"/>
      <c r="CP3467" s="7"/>
      <c r="CR3467" s="7"/>
      <c r="CS3467" s="7"/>
      <c r="CU3467" s="16"/>
      <c r="DB3467" s="7"/>
      <c r="DD3467" s="7"/>
      <c r="DF3467" s="9"/>
    </row>
    <row r="3468" spans="3:110" x14ac:dyDescent="0.25">
      <c r="C3468" s="6"/>
      <c r="H3468" s="7"/>
      <c r="L3468" s="18"/>
      <c r="M3468" s="18"/>
      <c r="N3468" s="20"/>
      <c r="AD3468" s="18"/>
      <c r="AE3468" s="18"/>
      <c r="AJ3468" s="7"/>
      <c r="AL3468" s="7"/>
      <c r="AN3468" s="7"/>
      <c r="AP3468" s="7"/>
      <c r="AR3468" s="7"/>
      <c r="AX3468" s="7"/>
      <c r="AY3468" s="7"/>
      <c r="BE3468" s="9"/>
      <c r="BW3468" s="17"/>
      <c r="CH3468" s="7"/>
      <c r="CJ3468" s="7"/>
      <c r="CP3468" s="7"/>
      <c r="CR3468" s="7"/>
      <c r="CS3468" s="7"/>
      <c r="CU3468" s="16"/>
      <c r="DB3468" s="7"/>
      <c r="DD3468" s="7"/>
      <c r="DF3468" s="9"/>
    </row>
    <row r="3469" spans="3:110" x14ac:dyDescent="0.25">
      <c r="C3469" s="6"/>
      <c r="H3469" s="7"/>
      <c r="L3469" s="18"/>
      <c r="M3469" s="18"/>
      <c r="N3469" s="20"/>
      <c r="AD3469" s="18"/>
      <c r="AE3469" s="18"/>
      <c r="AJ3469" s="7"/>
      <c r="AL3469" s="7"/>
      <c r="AN3469" s="7"/>
      <c r="AP3469" s="7"/>
      <c r="AR3469" s="7"/>
      <c r="AX3469" s="7"/>
      <c r="AY3469" s="7"/>
      <c r="BE3469" s="9"/>
      <c r="BW3469" s="17"/>
      <c r="CH3469" s="7"/>
      <c r="CJ3469" s="7"/>
      <c r="CP3469" s="7"/>
      <c r="CR3469" s="7"/>
      <c r="CS3469" s="7"/>
      <c r="CU3469" s="16"/>
      <c r="DB3469" s="7"/>
      <c r="DD3469" s="7"/>
      <c r="DF3469" s="9"/>
    </row>
    <row r="3470" spans="3:110" x14ac:dyDescent="0.25">
      <c r="C3470" s="6"/>
      <c r="H3470" s="7"/>
      <c r="L3470" s="18"/>
      <c r="M3470" s="18"/>
      <c r="N3470" s="20"/>
      <c r="AD3470" s="18"/>
      <c r="AE3470" s="18"/>
      <c r="AJ3470" s="7"/>
      <c r="AL3470" s="7"/>
      <c r="AN3470" s="7"/>
      <c r="AP3470" s="7"/>
      <c r="AR3470" s="7"/>
      <c r="AX3470" s="7"/>
      <c r="AY3470" s="7"/>
      <c r="BE3470" s="9"/>
      <c r="BW3470" s="17"/>
      <c r="CH3470" s="7"/>
      <c r="CJ3470" s="7"/>
      <c r="CP3470" s="7"/>
      <c r="CR3470" s="7"/>
      <c r="CS3470" s="7"/>
      <c r="CU3470" s="16"/>
      <c r="DB3470" s="7"/>
      <c r="DD3470" s="7"/>
      <c r="DF3470" s="9"/>
    </row>
    <row r="3471" spans="3:110" x14ac:dyDescent="0.25">
      <c r="C3471" s="6"/>
      <c r="H3471" s="7"/>
      <c r="L3471" s="18"/>
      <c r="M3471" s="18"/>
      <c r="N3471" s="20"/>
      <c r="AD3471" s="18"/>
      <c r="AE3471" s="18"/>
      <c r="AJ3471" s="7"/>
      <c r="AL3471" s="7"/>
      <c r="AN3471" s="7"/>
      <c r="AP3471" s="7"/>
      <c r="AR3471" s="7"/>
      <c r="AX3471" s="7"/>
      <c r="AY3471" s="7"/>
      <c r="BE3471" s="9"/>
      <c r="BW3471" s="17"/>
      <c r="CH3471" s="7"/>
      <c r="CJ3471" s="7"/>
      <c r="CP3471" s="7"/>
      <c r="CR3471" s="7"/>
      <c r="CS3471" s="7"/>
      <c r="CU3471" s="16"/>
      <c r="DB3471" s="7"/>
      <c r="DD3471" s="7"/>
      <c r="DF3471" s="9"/>
    </row>
    <row r="3472" spans="3:110" x14ac:dyDescent="0.25">
      <c r="C3472" s="6"/>
      <c r="H3472" s="7"/>
      <c r="L3472" s="18"/>
      <c r="M3472" s="18"/>
      <c r="N3472" s="20"/>
      <c r="AD3472" s="18"/>
      <c r="AE3472" s="18"/>
      <c r="AJ3472" s="7"/>
      <c r="AL3472" s="7"/>
      <c r="AN3472" s="7"/>
      <c r="AP3472" s="7"/>
      <c r="AR3472" s="7"/>
      <c r="AX3472" s="7"/>
      <c r="AY3472" s="7"/>
      <c r="BE3472" s="9"/>
      <c r="BW3472" s="17"/>
      <c r="CH3472" s="7"/>
      <c r="CJ3472" s="7"/>
      <c r="CP3472" s="7"/>
      <c r="CR3472" s="7"/>
      <c r="CS3472" s="7"/>
      <c r="CU3472" s="16"/>
      <c r="DB3472" s="7"/>
      <c r="DD3472" s="7"/>
      <c r="DF3472" s="9"/>
    </row>
    <row r="3473" spans="3:110" x14ac:dyDescent="0.25">
      <c r="C3473" s="6"/>
      <c r="H3473" s="7"/>
      <c r="L3473" s="18"/>
      <c r="M3473" s="18"/>
      <c r="N3473" s="20"/>
      <c r="AD3473" s="18"/>
      <c r="AE3473" s="18"/>
      <c r="AJ3473" s="7"/>
      <c r="AL3473" s="7"/>
      <c r="AN3473" s="7"/>
      <c r="AP3473" s="7"/>
      <c r="AR3473" s="7"/>
      <c r="AX3473" s="7"/>
      <c r="AY3473" s="7"/>
      <c r="BE3473" s="9"/>
      <c r="BW3473" s="17"/>
      <c r="CH3473" s="7"/>
      <c r="CJ3473" s="7"/>
      <c r="CP3473" s="7"/>
      <c r="CR3473" s="7"/>
      <c r="CS3473" s="7"/>
      <c r="CU3473" s="16"/>
      <c r="DB3473" s="7"/>
      <c r="DD3473" s="7"/>
      <c r="DF3473" s="9"/>
    </row>
    <row r="3474" spans="3:110" x14ac:dyDescent="0.25">
      <c r="C3474" s="6"/>
      <c r="H3474" s="7"/>
      <c r="L3474" s="18"/>
      <c r="M3474" s="18"/>
      <c r="N3474" s="20"/>
      <c r="AD3474" s="18"/>
      <c r="AE3474" s="18"/>
      <c r="AJ3474" s="7"/>
      <c r="AL3474" s="7"/>
      <c r="AN3474" s="7"/>
      <c r="AP3474" s="7"/>
      <c r="AR3474" s="7"/>
      <c r="AX3474" s="7"/>
      <c r="AY3474" s="7"/>
      <c r="BE3474" s="9"/>
      <c r="BW3474" s="17"/>
      <c r="CH3474" s="7"/>
      <c r="CJ3474" s="7"/>
      <c r="CP3474" s="7"/>
      <c r="CR3474" s="7"/>
      <c r="CS3474" s="7"/>
      <c r="CU3474" s="16"/>
      <c r="DB3474" s="7"/>
      <c r="DD3474" s="7"/>
      <c r="DF3474" s="9"/>
    </row>
    <row r="3475" spans="3:110" x14ac:dyDescent="0.25">
      <c r="C3475" s="6"/>
      <c r="H3475" s="7"/>
      <c r="L3475" s="18"/>
      <c r="M3475" s="18"/>
      <c r="N3475" s="20"/>
      <c r="AD3475" s="18"/>
      <c r="AE3475" s="18"/>
      <c r="AJ3475" s="7"/>
      <c r="AL3475" s="7"/>
      <c r="AN3475" s="7"/>
      <c r="AP3475" s="7"/>
      <c r="AR3475" s="7"/>
      <c r="AX3475" s="7"/>
      <c r="AY3475" s="7"/>
      <c r="BE3475" s="9"/>
      <c r="BW3475" s="17"/>
      <c r="CH3475" s="7"/>
      <c r="CJ3475" s="7"/>
      <c r="CP3475" s="7"/>
      <c r="CR3475" s="7"/>
      <c r="CS3475" s="7"/>
      <c r="CU3475" s="16"/>
      <c r="DB3475" s="7"/>
      <c r="DD3475" s="7"/>
      <c r="DF3475" s="9"/>
    </row>
    <row r="3476" spans="3:110" x14ac:dyDescent="0.25">
      <c r="C3476" s="6"/>
      <c r="H3476" s="7"/>
      <c r="L3476" s="18"/>
      <c r="M3476" s="18"/>
      <c r="N3476" s="20"/>
      <c r="AD3476" s="18"/>
      <c r="AE3476" s="18"/>
      <c r="AJ3476" s="7"/>
      <c r="AL3476" s="7"/>
      <c r="AN3476" s="7"/>
      <c r="AP3476" s="7"/>
      <c r="AR3476" s="7"/>
      <c r="AX3476" s="7"/>
      <c r="AY3476" s="7"/>
      <c r="BE3476" s="9"/>
      <c r="BW3476" s="17"/>
      <c r="CH3476" s="7"/>
      <c r="CJ3476" s="7"/>
      <c r="CP3476" s="7"/>
      <c r="CR3476" s="7"/>
      <c r="CS3476" s="7"/>
      <c r="CU3476" s="16"/>
      <c r="DB3476" s="7"/>
      <c r="DD3476" s="7"/>
      <c r="DF3476" s="9"/>
    </row>
    <row r="3477" spans="3:110" x14ac:dyDescent="0.25">
      <c r="C3477" s="6"/>
      <c r="H3477" s="7"/>
      <c r="L3477" s="18"/>
      <c r="M3477" s="18"/>
      <c r="N3477" s="20"/>
      <c r="AD3477" s="18"/>
      <c r="AE3477" s="18"/>
      <c r="AJ3477" s="7"/>
      <c r="AL3477" s="7"/>
      <c r="AN3477" s="7"/>
      <c r="AP3477" s="7"/>
      <c r="AR3477" s="7"/>
      <c r="AX3477" s="7"/>
      <c r="AY3477" s="7"/>
      <c r="BE3477" s="9"/>
      <c r="BW3477" s="17"/>
      <c r="CH3477" s="7"/>
      <c r="CJ3477" s="7"/>
      <c r="CP3477" s="7"/>
      <c r="CR3477" s="7"/>
      <c r="CS3477" s="7"/>
      <c r="CU3477" s="16"/>
      <c r="DB3477" s="7"/>
      <c r="DD3477" s="7"/>
      <c r="DF3477" s="9"/>
    </row>
    <row r="3478" spans="3:110" x14ac:dyDescent="0.25">
      <c r="C3478" s="6"/>
      <c r="H3478" s="7"/>
      <c r="L3478" s="18"/>
      <c r="M3478" s="18"/>
      <c r="N3478" s="20"/>
      <c r="AD3478" s="18"/>
      <c r="AE3478" s="18"/>
      <c r="AJ3478" s="7"/>
      <c r="AL3478" s="7"/>
      <c r="AN3478" s="7"/>
      <c r="AP3478" s="7"/>
      <c r="AR3478" s="7"/>
      <c r="AX3478" s="7"/>
      <c r="AY3478" s="7"/>
      <c r="BE3478" s="9"/>
      <c r="BW3478" s="17"/>
      <c r="CH3478" s="7"/>
      <c r="CJ3478" s="7"/>
      <c r="CP3478" s="7"/>
      <c r="CR3478" s="7"/>
      <c r="CS3478" s="7"/>
      <c r="CU3478" s="16"/>
      <c r="DB3478" s="7"/>
      <c r="DD3478" s="7"/>
      <c r="DF3478" s="9"/>
    </row>
    <row r="3479" spans="3:110" x14ac:dyDescent="0.25">
      <c r="C3479" s="6"/>
      <c r="H3479" s="7"/>
      <c r="L3479" s="18"/>
      <c r="M3479" s="18"/>
      <c r="N3479" s="20"/>
      <c r="AD3479" s="18"/>
      <c r="AE3479" s="18"/>
      <c r="AJ3479" s="7"/>
      <c r="AL3479" s="7"/>
      <c r="AN3479" s="7"/>
      <c r="AP3479" s="7"/>
      <c r="AR3479" s="7"/>
      <c r="AX3479" s="7"/>
      <c r="AY3479" s="7"/>
      <c r="BE3479" s="9"/>
      <c r="BW3479" s="17"/>
      <c r="CH3479" s="7"/>
      <c r="CJ3479" s="7"/>
      <c r="CP3479" s="7"/>
      <c r="CR3479" s="7"/>
      <c r="CS3479" s="7"/>
      <c r="CU3479" s="16"/>
      <c r="DB3479" s="7"/>
      <c r="DD3479" s="7"/>
      <c r="DF3479" s="9"/>
    </row>
    <row r="3480" spans="3:110" x14ac:dyDescent="0.25">
      <c r="C3480" s="6"/>
      <c r="H3480" s="7"/>
      <c r="L3480" s="18"/>
      <c r="M3480" s="18"/>
      <c r="N3480" s="20"/>
      <c r="AD3480" s="18"/>
      <c r="AE3480" s="18"/>
      <c r="AJ3480" s="7"/>
      <c r="AL3480" s="7"/>
      <c r="AN3480" s="7"/>
      <c r="AP3480" s="7"/>
      <c r="AR3480" s="7"/>
      <c r="AX3480" s="7"/>
      <c r="AY3480" s="7"/>
      <c r="BE3480" s="9"/>
      <c r="BW3480" s="17"/>
      <c r="CH3480" s="7"/>
      <c r="CJ3480" s="7"/>
      <c r="CP3480" s="7"/>
      <c r="CR3480" s="7"/>
      <c r="CS3480" s="7"/>
      <c r="CU3480" s="16"/>
      <c r="DB3480" s="7"/>
      <c r="DD3480" s="7"/>
      <c r="DF3480" s="9"/>
    </row>
    <row r="3481" spans="3:110" x14ac:dyDescent="0.25">
      <c r="C3481" s="6"/>
      <c r="H3481" s="7"/>
      <c r="L3481" s="18"/>
      <c r="M3481" s="18"/>
      <c r="N3481" s="20"/>
      <c r="AD3481" s="18"/>
      <c r="AE3481" s="18"/>
      <c r="AJ3481" s="7"/>
      <c r="AL3481" s="7"/>
      <c r="AN3481" s="7"/>
      <c r="AP3481" s="7"/>
      <c r="AR3481" s="7"/>
      <c r="AX3481" s="7"/>
      <c r="AY3481" s="7"/>
      <c r="BE3481" s="9"/>
      <c r="BW3481" s="17"/>
      <c r="CH3481" s="7"/>
      <c r="CJ3481" s="7"/>
      <c r="CP3481" s="7"/>
      <c r="CR3481" s="7"/>
      <c r="CS3481" s="7"/>
      <c r="CU3481" s="16"/>
      <c r="DB3481" s="7"/>
      <c r="DD3481" s="7"/>
      <c r="DF3481" s="9"/>
    </row>
    <row r="3482" spans="3:110" x14ac:dyDescent="0.25">
      <c r="C3482" s="6"/>
      <c r="H3482" s="7"/>
      <c r="L3482" s="18"/>
      <c r="M3482" s="18"/>
      <c r="N3482" s="20"/>
      <c r="AD3482" s="18"/>
      <c r="AE3482" s="18"/>
      <c r="AJ3482" s="7"/>
      <c r="AL3482" s="7"/>
      <c r="AN3482" s="7"/>
      <c r="AP3482" s="7"/>
      <c r="AR3482" s="7"/>
      <c r="AX3482" s="7"/>
      <c r="AY3482" s="7"/>
      <c r="BE3482" s="9"/>
      <c r="BW3482" s="17"/>
      <c r="CH3482" s="7"/>
      <c r="CJ3482" s="7"/>
      <c r="CP3482" s="7"/>
      <c r="CR3482" s="7"/>
      <c r="CS3482" s="7"/>
      <c r="CU3482" s="16"/>
      <c r="DB3482" s="7"/>
      <c r="DD3482" s="7"/>
      <c r="DF3482" s="9"/>
    </row>
    <row r="3483" spans="3:110" x14ac:dyDescent="0.25">
      <c r="C3483" s="6"/>
      <c r="H3483" s="7"/>
      <c r="L3483" s="18"/>
      <c r="M3483" s="18"/>
      <c r="N3483" s="20"/>
      <c r="AD3483" s="18"/>
      <c r="AE3483" s="18"/>
      <c r="AJ3483" s="7"/>
      <c r="AL3483" s="7"/>
      <c r="AN3483" s="7"/>
      <c r="AP3483" s="7"/>
      <c r="AR3483" s="7"/>
      <c r="AX3483" s="7"/>
      <c r="AY3483" s="7"/>
      <c r="BE3483" s="9"/>
      <c r="BW3483" s="17"/>
      <c r="CH3483" s="7"/>
      <c r="CJ3483" s="7"/>
      <c r="CP3483" s="7"/>
      <c r="CR3483" s="7"/>
      <c r="CS3483" s="7"/>
      <c r="CU3483" s="16"/>
      <c r="DB3483" s="7"/>
      <c r="DD3483" s="7"/>
      <c r="DF3483" s="9"/>
    </row>
    <row r="3484" spans="3:110" x14ac:dyDescent="0.25">
      <c r="C3484" s="6"/>
      <c r="H3484" s="7"/>
      <c r="L3484" s="18"/>
      <c r="M3484" s="18"/>
      <c r="N3484" s="20"/>
      <c r="AD3484" s="18"/>
      <c r="AE3484" s="18"/>
      <c r="AJ3484" s="7"/>
      <c r="AL3484" s="7"/>
      <c r="AN3484" s="7"/>
      <c r="AP3484" s="7"/>
      <c r="AR3484" s="7"/>
      <c r="AX3484" s="7"/>
      <c r="AY3484" s="7"/>
      <c r="BE3484" s="9"/>
      <c r="BW3484" s="17"/>
      <c r="CH3484" s="7"/>
      <c r="CJ3484" s="7"/>
      <c r="CP3484" s="7"/>
      <c r="CR3484" s="7"/>
      <c r="CS3484" s="7"/>
      <c r="CU3484" s="16"/>
      <c r="DB3484" s="7"/>
      <c r="DD3484" s="7"/>
      <c r="DF3484" s="9"/>
    </row>
    <row r="3485" spans="3:110" x14ac:dyDescent="0.25">
      <c r="C3485" s="6"/>
      <c r="H3485" s="7"/>
      <c r="L3485" s="18"/>
      <c r="M3485" s="18"/>
      <c r="N3485" s="20"/>
      <c r="AD3485" s="18"/>
      <c r="AE3485" s="18"/>
      <c r="AJ3485" s="7"/>
      <c r="AL3485" s="7"/>
      <c r="AN3485" s="7"/>
      <c r="AP3485" s="7"/>
      <c r="AR3485" s="7"/>
      <c r="AX3485" s="7"/>
      <c r="AY3485" s="7"/>
      <c r="BE3485" s="9"/>
      <c r="BW3485" s="17"/>
      <c r="CH3485" s="7"/>
      <c r="CJ3485" s="7"/>
      <c r="CP3485" s="7"/>
      <c r="CR3485" s="7"/>
      <c r="CS3485" s="7"/>
      <c r="CU3485" s="16"/>
      <c r="DB3485" s="7"/>
      <c r="DD3485" s="7"/>
      <c r="DF3485" s="9"/>
    </row>
    <row r="3486" spans="3:110" x14ac:dyDescent="0.25">
      <c r="C3486" s="6"/>
      <c r="H3486" s="7"/>
      <c r="L3486" s="18"/>
      <c r="M3486" s="18"/>
      <c r="N3486" s="20"/>
      <c r="AD3486" s="18"/>
      <c r="AE3486" s="18"/>
      <c r="AJ3486" s="7"/>
      <c r="AL3486" s="7"/>
      <c r="AN3486" s="7"/>
      <c r="AP3486" s="7"/>
      <c r="AR3486" s="7"/>
      <c r="AX3486" s="7"/>
      <c r="AY3486" s="7"/>
      <c r="BE3486" s="9"/>
      <c r="BW3486" s="17"/>
      <c r="CH3486" s="7"/>
      <c r="CJ3486" s="7"/>
      <c r="CP3486" s="7"/>
      <c r="CR3486" s="7"/>
      <c r="CS3486" s="7"/>
      <c r="CU3486" s="16"/>
      <c r="DB3486" s="7"/>
      <c r="DD3486" s="7"/>
      <c r="DF3486" s="9"/>
    </row>
    <row r="3487" spans="3:110" x14ac:dyDescent="0.25">
      <c r="C3487" s="6"/>
      <c r="H3487" s="7"/>
      <c r="L3487" s="18"/>
      <c r="M3487" s="18"/>
      <c r="N3487" s="20"/>
      <c r="AD3487" s="18"/>
      <c r="AE3487" s="18"/>
      <c r="AJ3487" s="7"/>
      <c r="AL3487" s="7"/>
      <c r="AN3487" s="7"/>
      <c r="AP3487" s="7"/>
      <c r="AR3487" s="7"/>
      <c r="AX3487" s="7"/>
      <c r="AY3487" s="7"/>
      <c r="BE3487" s="9"/>
      <c r="BW3487" s="17"/>
      <c r="CH3487" s="7"/>
      <c r="CJ3487" s="7"/>
      <c r="CP3487" s="7"/>
      <c r="CR3487" s="7"/>
      <c r="CS3487" s="7"/>
      <c r="CU3487" s="16"/>
      <c r="DB3487" s="7"/>
      <c r="DD3487" s="7"/>
      <c r="DF3487" s="9"/>
    </row>
    <row r="3488" spans="3:110" x14ac:dyDescent="0.25">
      <c r="C3488" s="6"/>
      <c r="H3488" s="7"/>
      <c r="L3488" s="18"/>
      <c r="M3488" s="18"/>
      <c r="N3488" s="20"/>
      <c r="AD3488" s="18"/>
      <c r="AE3488" s="18"/>
      <c r="AJ3488" s="7"/>
      <c r="AL3488" s="7"/>
      <c r="AN3488" s="7"/>
      <c r="AP3488" s="7"/>
      <c r="AR3488" s="7"/>
      <c r="AX3488" s="7"/>
      <c r="AY3488" s="7"/>
      <c r="BE3488" s="9"/>
      <c r="BW3488" s="17"/>
      <c r="CH3488" s="7"/>
      <c r="CJ3488" s="7"/>
      <c r="CP3488" s="7"/>
      <c r="CR3488" s="7"/>
      <c r="CS3488" s="7"/>
      <c r="CU3488" s="16"/>
      <c r="DB3488" s="7"/>
      <c r="DD3488" s="7"/>
      <c r="DF3488" s="9"/>
    </row>
    <row r="3489" spans="3:110" x14ac:dyDescent="0.25">
      <c r="C3489" s="6"/>
      <c r="H3489" s="7"/>
      <c r="L3489" s="18"/>
      <c r="M3489" s="18"/>
      <c r="N3489" s="20"/>
      <c r="AD3489" s="18"/>
      <c r="AE3489" s="18"/>
      <c r="AJ3489" s="7"/>
      <c r="AL3489" s="7"/>
      <c r="AN3489" s="7"/>
      <c r="AP3489" s="7"/>
      <c r="AR3489" s="7"/>
      <c r="AX3489" s="7"/>
      <c r="AY3489" s="7"/>
      <c r="BE3489" s="9"/>
      <c r="BW3489" s="17"/>
      <c r="CH3489" s="7"/>
      <c r="CJ3489" s="7"/>
      <c r="CP3489" s="7"/>
      <c r="CR3489" s="7"/>
      <c r="CS3489" s="7"/>
      <c r="CU3489" s="16"/>
      <c r="DB3489" s="7"/>
      <c r="DD3489" s="7"/>
      <c r="DF3489" s="9"/>
    </row>
    <row r="3490" spans="3:110" x14ac:dyDescent="0.25">
      <c r="C3490" s="6"/>
      <c r="H3490" s="7"/>
      <c r="L3490" s="18"/>
      <c r="M3490" s="18"/>
      <c r="N3490" s="20"/>
      <c r="AD3490" s="18"/>
      <c r="AE3490" s="18"/>
      <c r="AJ3490" s="7"/>
      <c r="AL3490" s="7"/>
      <c r="AN3490" s="7"/>
      <c r="AP3490" s="7"/>
      <c r="AR3490" s="7"/>
      <c r="AX3490" s="7"/>
      <c r="AY3490" s="7"/>
      <c r="BE3490" s="9"/>
      <c r="BW3490" s="17"/>
      <c r="CH3490" s="7"/>
      <c r="CJ3490" s="7"/>
      <c r="CP3490" s="7"/>
      <c r="CR3490" s="7"/>
      <c r="CS3490" s="7"/>
      <c r="CU3490" s="16"/>
      <c r="DB3490" s="7"/>
      <c r="DD3490" s="7"/>
      <c r="DF3490" s="9"/>
    </row>
    <row r="3491" spans="3:110" x14ac:dyDescent="0.25">
      <c r="C3491" s="6"/>
      <c r="H3491" s="7"/>
      <c r="L3491" s="18"/>
      <c r="M3491" s="18"/>
      <c r="N3491" s="20"/>
      <c r="AD3491" s="18"/>
      <c r="AE3491" s="18"/>
      <c r="AJ3491" s="7"/>
      <c r="AL3491" s="7"/>
      <c r="AN3491" s="7"/>
      <c r="AP3491" s="7"/>
      <c r="AR3491" s="7"/>
      <c r="AX3491" s="7"/>
      <c r="AY3491" s="7"/>
      <c r="BE3491" s="9"/>
      <c r="BW3491" s="17"/>
      <c r="CH3491" s="7"/>
      <c r="CJ3491" s="7"/>
      <c r="CP3491" s="7"/>
      <c r="CR3491" s="7"/>
      <c r="CS3491" s="7"/>
      <c r="CU3491" s="16"/>
      <c r="DB3491" s="7"/>
      <c r="DD3491" s="7"/>
      <c r="DF3491" s="9"/>
    </row>
    <row r="3492" spans="3:110" x14ac:dyDescent="0.25">
      <c r="C3492" s="6"/>
      <c r="H3492" s="7"/>
      <c r="L3492" s="18"/>
      <c r="M3492" s="18"/>
      <c r="N3492" s="20"/>
      <c r="AD3492" s="18"/>
      <c r="AE3492" s="18"/>
      <c r="AJ3492" s="7"/>
      <c r="AL3492" s="7"/>
      <c r="AN3492" s="7"/>
      <c r="AP3492" s="7"/>
      <c r="AR3492" s="7"/>
      <c r="AX3492" s="7"/>
      <c r="AY3492" s="7"/>
      <c r="BE3492" s="9"/>
      <c r="BW3492" s="17"/>
      <c r="CH3492" s="7"/>
      <c r="CJ3492" s="7"/>
      <c r="CP3492" s="7"/>
      <c r="CR3492" s="7"/>
      <c r="CS3492" s="7"/>
      <c r="CU3492" s="16"/>
      <c r="DB3492" s="7"/>
      <c r="DD3492" s="7"/>
      <c r="DF3492" s="9"/>
    </row>
    <row r="3493" spans="3:110" x14ac:dyDescent="0.25">
      <c r="C3493" s="6"/>
      <c r="H3493" s="7"/>
      <c r="L3493" s="18"/>
      <c r="M3493" s="18"/>
      <c r="N3493" s="20"/>
      <c r="AD3493" s="18"/>
      <c r="AE3493" s="18"/>
      <c r="AJ3493" s="7"/>
      <c r="AL3493" s="7"/>
      <c r="AN3493" s="7"/>
      <c r="AP3493" s="7"/>
      <c r="AR3493" s="7"/>
      <c r="AX3493" s="7"/>
      <c r="AY3493" s="7"/>
      <c r="BE3493" s="9"/>
      <c r="BW3493" s="17"/>
      <c r="CH3493" s="7"/>
      <c r="CJ3493" s="7"/>
      <c r="CP3493" s="7"/>
      <c r="CR3493" s="7"/>
      <c r="CS3493" s="7"/>
      <c r="CU3493" s="16"/>
      <c r="DB3493" s="7"/>
      <c r="DD3493" s="7"/>
      <c r="DF3493" s="9"/>
    </row>
    <row r="3494" spans="3:110" x14ac:dyDescent="0.25">
      <c r="C3494" s="6"/>
      <c r="H3494" s="7"/>
      <c r="L3494" s="18"/>
      <c r="M3494" s="18"/>
      <c r="N3494" s="20"/>
      <c r="AD3494" s="18"/>
      <c r="AE3494" s="18"/>
      <c r="AJ3494" s="7"/>
      <c r="AL3494" s="7"/>
      <c r="AN3494" s="7"/>
      <c r="AP3494" s="7"/>
      <c r="AR3494" s="7"/>
      <c r="AX3494" s="7"/>
      <c r="AY3494" s="7"/>
      <c r="BE3494" s="9"/>
      <c r="BW3494" s="17"/>
      <c r="CH3494" s="7"/>
      <c r="CJ3494" s="7"/>
      <c r="CP3494" s="7"/>
      <c r="CR3494" s="7"/>
      <c r="CS3494" s="7"/>
      <c r="CU3494" s="16"/>
      <c r="DB3494" s="7"/>
      <c r="DD3494" s="7"/>
      <c r="DF3494" s="9"/>
    </row>
    <row r="3495" spans="3:110" x14ac:dyDescent="0.25">
      <c r="C3495" s="6"/>
      <c r="H3495" s="7"/>
      <c r="L3495" s="18"/>
      <c r="M3495" s="18"/>
      <c r="N3495" s="20"/>
      <c r="AD3495" s="18"/>
      <c r="AE3495" s="18"/>
      <c r="AJ3495" s="7"/>
      <c r="AL3495" s="7"/>
      <c r="AN3495" s="7"/>
      <c r="AP3495" s="7"/>
      <c r="AR3495" s="7"/>
      <c r="AX3495" s="7"/>
      <c r="AY3495" s="7"/>
      <c r="BE3495" s="9"/>
      <c r="BW3495" s="17"/>
      <c r="CH3495" s="7"/>
      <c r="CJ3495" s="7"/>
      <c r="CP3495" s="7"/>
      <c r="CR3495" s="7"/>
      <c r="CS3495" s="7"/>
      <c r="CU3495" s="16"/>
      <c r="DB3495" s="7"/>
      <c r="DD3495" s="7"/>
      <c r="DF3495" s="9"/>
    </row>
    <row r="3496" spans="3:110" x14ac:dyDescent="0.25">
      <c r="C3496" s="6"/>
      <c r="H3496" s="7"/>
      <c r="L3496" s="18"/>
      <c r="M3496" s="18"/>
      <c r="N3496" s="20"/>
      <c r="AD3496" s="18"/>
      <c r="AE3496" s="18"/>
      <c r="AJ3496" s="7"/>
      <c r="AL3496" s="7"/>
      <c r="AN3496" s="7"/>
      <c r="AP3496" s="7"/>
      <c r="AR3496" s="7"/>
      <c r="AX3496" s="7"/>
      <c r="AY3496" s="7"/>
      <c r="BE3496" s="9"/>
      <c r="BW3496" s="17"/>
      <c r="CH3496" s="7"/>
      <c r="CJ3496" s="7"/>
      <c r="CP3496" s="7"/>
      <c r="CR3496" s="7"/>
      <c r="CS3496" s="7"/>
      <c r="CU3496" s="16"/>
      <c r="DB3496" s="7"/>
      <c r="DD3496" s="7"/>
      <c r="DF3496" s="9"/>
    </row>
    <row r="3497" spans="3:110" x14ac:dyDescent="0.25">
      <c r="C3497" s="6"/>
      <c r="H3497" s="7"/>
      <c r="L3497" s="18"/>
      <c r="M3497" s="18"/>
      <c r="N3497" s="20"/>
      <c r="AD3497" s="18"/>
      <c r="AE3497" s="18"/>
      <c r="AJ3497" s="7"/>
      <c r="AL3497" s="7"/>
      <c r="AN3497" s="7"/>
      <c r="AP3497" s="7"/>
      <c r="AR3497" s="7"/>
      <c r="AX3497" s="7"/>
      <c r="AY3497" s="7"/>
      <c r="BE3497" s="9"/>
      <c r="BW3497" s="17"/>
      <c r="CH3497" s="7"/>
      <c r="CJ3497" s="7"/>
      <c r="CP3497" s="7"/>
      <c r="CR3497" s="7"/>
      <c r="CS3497" s="7"/>
      <c r="CU3497" s="16"/>
      <c r="DB3497" s="7"/>
      <c r="DD3497" s="7"/>
      <c r="DF3497" s="9"/>
    </row>
    <row r="3498" spans="3:110" x14ac:dyDescent="0.25">
      <c r="C3498" s="6"/>
      <c r="H3498" s="7"/>
      <c r="L3498" s="18"/>
      <c r="M3498" s="18"/>
      <c r="N3498" s="20"/>
      <c r="AD3498" s="18"/>
      <c r="AE3498" s="18"/>
      <c r="AJ3498" s="7"/>
      <c r="AL3498" s="7"/>
      <c r="AN3498" s="7"/>
      <c r="AP3498" s="7"/>
      <c r="AR3498" s="7"/>
      <c r="AX3498" s="7"/>
      <c r="AY3498" s="7"/>
      <c r="BE3498" s="9"/>
      <c r="BW3498" s="17"/>
      <c r="CH3498" s="7"/>
      <c r="CJ3498" s="7"/>
      <c r="CP3498" s="7"/>
      <c r="CR3498" s="7"/>
      <c r="CS3498" s="7"/>
      <c r="CU3498" s="16"/>
      <c r="DB3498" s="7"/>
      <c r="DD3498" s="7"/>
      <c r="DF3498" s="9"/>
    </row>
    <row r="3499" spans="3:110" x14ac:dyDescent="0.25">
      <c r="C3499" s="6"/>
      <c r="H3499" s="7"/>
      <c r="L3499" s="18"/>
      <c r="M3499" s="18"/>
      <c r="N3499" s="20"/>
      <c r="AD3499" s="18"/>
      <c r="AE3499" s="18"/>
      <c r="AJ3499" s="7"/>
      <c r="AL3499" s="7"/>
      <c r="AN3499" s="7"/>
      <c r="AP3499" s="7"/>
      <c r="AR3499" s="7"/>
      <c r="AX3499" s="7"/>
      <c r="AY3499" s="7"/>
      <c r="BE3499" s="9"/>
      <c r="BW3499" s="17"/>
      <c r="CH3499" s="7"/>
      <c r="CJ3499" s="7"/>
      <c r="CP3499" s="7"/>
      <c r="CR3499" s="7"/>
      <c r="CS3499" s="7"/>
      <c r="CU3499" s="16"/>
      <c r="DB3499" s="7"/>
      <c r="DD3499" s="7"/>
      <c r="DF3499" s="9"/>
    </row>
    <row r="3500" spans="3:110" x14ac:dyDescent="0.25">
      <c r="C3500" s="6"/>
      <c r="H3500" s="7"/>
      <c r="L3500" s="18"/>
      <c r="M3500" s="18"/>
      <c r="N3500" s="20"/>
      <c r="AD3500" s="18"/>
      <c r="AE3500" s="18"/>
      <c r="AJ3500" s="7"/>
      <c r="AL3500" s="7"/>
      <c r="AN3500" s="7"/>
      <c r="AP3500" s="7"/>
      <c r="AR3500" s="7"/>
      <c r="AX3500" s="7"/>
      <c r="AY3500" s="7"/>
      <c r="BE3500" s="9"/>
      <c r="BW3500" s="17"/>
      <c r="CH3500" s="7"/>
      <c r="CJ3500" s="7"/>
      <c r="CP3500" s="7"/>
      <c r="CR3500" s="7"/>
      <c r="CS3500" s="7"/>
      <c r="CU3500" s="16"/>
      <c r="DB3500" s="7"/>
      <c r="DD3500" s="7"/>
      <c r="DF3500" s="9"/>
    </row>
    <row r="3501" spans="3:110" x14ac:dyDescent="0.25">
      <c r="C3501" s="6"/>
      <c r="H3501" s="7"/>
      <c r="L3501" s="18"/>
      <c r="M3501" s="18"/>
      <c r="N3501" s="20"/>
      <c r="AD3501" s="18"/>
      <c r="AE3501" s="18"/>
      <c r="AJ3501" s="7"/>
      <c r="AL3501" s="7"/>
      <c r="AN3501" s="7"/>
      <c r="AP3501" s="7"/>
      <c r="AR3501" s="7"/>
      <c r="AX3501" s="7"/>
      <c r="AY3501" s="7"/>
      <c r="BE3501" s="9"/>
      <c r="BW3501" s="17"/>
      <c r="CH3501" s="7"/>
      <c r="CJ3501" s="7"/>
      <c r="CP3501" s="7"/>
      <c r="CR3501" s="7"/>
      <c r="CS3501" s="7"/>
      <c r="CU3501" s="16"/>
      <c r="DB3501" s="7"/>
      <c r="DD3501" s="7"/>
      <c r="DF3501" s="9"/>
    </row>
    <row r="3502" spans="3:110" x14ac:dyDescent="0.25">
      <c r="C3502" s="6"/>
      <c r="H3502" s="7"/>
      <c r="L3502" s="18"/>
      <c r="M3502" s="18"/>
      <c r="N3502" s="20"/>
      <c r="AD3502" s="18"/>
      <c r="AE3502" s="18"/>
      <c r="AJ3502" s="7"/>
      <c r="AL3502" s="7"/>
      <c r="AN3502" s="7"/>
      <c r="AP3502" s="7"/>
      <c r="AR3502" s="7"/>
      <c r="AX3502" s="7"/>
      <c r="AY3502" s="7"/>
      <c r="BE3502" s="9"/>
      <c r="BW3502" s="17"/>
      <c r="CH3502" s="7"/>
      <c r="CJ3502" s="7"/>
      <c r="CP3502" s="7"/>
      <c r="CR3502" s="7"/>
      <c r="CS3502" s="7"/>
      <c r="CU3502" s="16"/>
      <c r="DB3502" s="7"/>
      <c r="DD3502" s="7"/>
      <c r="DF3502" s="9"/>
    </row>
    <row r="3503" spans="3:110" x14ac:dyDescent="0.25">
      <c r="C3503" s="6"/>
      <c r="H3503" s="7"/>
      <c r="L3503" s="18"/>
      <c r="M3503" s="18"/>
      <c r="N3503" s="20"/>
      <c r="AD3503" s="18"/>
      <c r="AE3503" s="18"/>
      <c r="AJ3503" s="7"/>
      <c r="AL3503" s="7"/>
      <c r="AN3503" s="7"/>
      <c r="AP3503" s="7"/>
      <c r="AR3503" s="7"/>
      <c r="AX3503" s="7"/>
      <c r="AY3503" s="7"/>
      <c r="BE3503" s="9"/>
      <c r="BW3503" s="17"/>
      <c r="CH3503" s="7"/>
      <c r="CJ3503" s="7"/>
      <c r="CP3503" s="7"/>
      <c r="CR3503" s="7"/>
      <c r="CS3503" s="7"/>
      <c r="CU3503" s="16"/>
      <c r="DB3503" s="7"/>
      <c r="DD3503" s="7"/>
      <c r="DF3503" s="9"/>
    </row>
    <row r="3504" spans="3:110" x14ac:dyDescent="0.25">
      <c r="C3504" s="6"/>
      <c r="H3504" s="7"/>
      <c r="L3504" s="18"/>
      <c r="M3504" s="18"/>
      <c r="N3504" s="20"/>
      <c r="AD3504" s="18"/>
      <c r="AE3504" s="18"/>
      <c r="AJ3504" s="7"/>
      <c r="AL3504" s="7"/>
      <c r="AN3504" s="7"/>
      <c r="AP3504" s="7"/>
      <c r="AR3504" s="7"/>
      <c r="AX3504" s="7"/>
      <c r="AY3504" s="7"/>
      <c r="BE3504" s="9"/>
      <c r="BW3504" s="17"/>
      <c r="CH3504" s="7"/>
      <c r="CJ3504" s="7"/>
      <c r="CP3504" s="7"/>
      <c r="CR3504" s="7"/>
      <c r="CS3504" s="7"/>
      <c r="CU3504" s="16"/>
      <c r="DB3504" s="7"/>
      <c r="DD3504" s="7"/>
      <c r="DF3504" s="9"/>
    </row>
    <row r="3505" spans="3:110" x14ac:dyDescent="0.25">
      <c r="C3505" s="6"/>
      <c r="H3505" s="7"/>
      <c r="L3505" s="18"/>
      <c r="M3505" s="18"/>
      <c r="N3505" s="20"/>
      <c r="AD3505" s="18"/>
      <c r="AE3505" s="18"/>
      <c r="AJ3505" s="7"/>
      <c r="AL3505" s="7"/>
      <c r="AN3505" s="7"/>
      <c r="AP3505" s="7"/>
      <c r="AR3505" s="7"/>
      <c r="AX3505" s="7"/>
      <c r="AY3505" s="7"/>
      <c r="BE3505" s="9"/>
      <c r="BW3505" s="17"/>
      <c r="CH3505" s="7"/>
      <c r="CJ3505" s="7"/>
      <c r="CP3505" s="7"/>
      <c r="CR3505" s="7"/>
      <c r="CS3505" s="7"/>
      <c r="CU3505" s="16"/>
      <c r="DB3505" s="7"/>
      <c r="DD3505" s="7"/>
      <c r="DF3505" s="9"/>
    </row>
    <row r="3506" spans="3:110" x14ac:dyDescent="0.25">
      <c r="C3506" s="6"/>
      <c r="H3506" s="7"/>
      <c r="L3506" s="18"/>
      <c r="M3506" s="18"/>
      <c r="N3506" s="20"/>
      <c r="AD3506" s="18"/>
      <c r="AE3506" s="18"/>
      <c r="AJ3506" s="7"/>
      <c r="AL3506" s="7"/>
      <c r="AN3506" s="7"/>
      <c r="AP3506" s="7"/>
      <c r="AR3506" s="7"/>
      <c r="AX3506" s="7"/>
      <c r="AY3506" s="7"/>
      <c r="BE3506" s="9"/>
      <c r="BW3506" s="17"/>
      <c r="CH3506" s="7"/>
      <c r="CJ3506" s="7"/>
      <c r="CP3506" s="7"/>
      <c r="CR3506" s="7"/>
      <c r="CS3506" s="7"/>
      <c r="CU3506" s="16"/>
      <c r="DB3506" s="7"/>
      <c r="DD3506" s="7"/>
      <c r="DF3506" s="9"/>
    </row>
    <row r="3507" spans="3:110" x14ac:dyDescent="0.25">
      <c r="C3507" s="6"/>
      <c r="H3507" s="7"/>
      <c r="L3507" s="18"/>
      <c r="M3507" s="18"/>
      <c r="N3507" s="20"/>
      <c r="AD3507" s="18"/>
      <c r="AE3507" s="18"/>
      <c r="AJ3507" s="7"/>
      <c r="AL3507" s="7"/>
      <c r="AN3507" s="7"/>
      <c r="AP3507" s="7"/>
      <c r="AR3507" s="7"/>
      <c r="AX3507" s="7"/>
      <c r="AY3507" s="7"/>
      <c r="BE3507" s="9"/>
      <c r="BW3507" s="17"/>
      <c r="CH3507" s="7"/>
      <c r="CJ3507" s="7"/>
      <c r="CP3507" s="7"/>
      <c r="CR3507" s="7"/>
      <c r="CS3507" s="7"/>
      <c r="CU3507" s="16"/>
      <c r="DB3507" s="7"/>
      <c r="DD3507" s="7"/>
      <c r="DF3507" s="9"/>
    </row>
    <row r="3508" spans="3:110" x14ac:dyDescent="0.25">
      <c r="C3508" s="6"/>
      <c r="H3508" s="7"/>
      <c r="L3508" s="18"/>
      <c r="M3508" s="18"/>
      <c r="N3508" s="20"/>
      <c r="AD3508" s="18"/>
      <c r="AE3508" s="18"/>
      <c r="AJ3508" s="7"/>
      <c r="AL3508" s="7"/>
      <c r="AN3508" s="7"/>
      <c r="AP3508" s="7"/>
      <c r="AR3508" s="7"/>
      <c r="AX3508" s="7"/>
      <c r="AY3508" s="7"/>
      <c r="BE3508" s="9"/>
      <c r="BW3508" s="17"/>
      <c r="CH3508" s="7"/>
      <c r="CJ3508" s="7"/>
      <c r="CP3508" s="7"/>
      <c r="CR3508" s="7"/>
      <c r="CS3508" s="7"/>
      <c r="CU3508" s="16"/>
      <c r="DB3508" s="7"/>
      <c r="DD3508" s="7"/>
      <c r="DF3508" s="9"/>
    </row>
    <row r="3509" spans="3:110" x14ac:dyDescent="0.25">
      <c r="C3509" s="6"/>
      <c r="H3509" s="7"/>
      <c r="L3509" s="18"/>
      <c r="M3509" s="18"/>
      <c r="N3509" s="20"/>
      <c r="AD3509" s="18"/>
      <c r="AE3509" s="18"/>
      <c r="AJ3509" s="7"/>
      <c r="AL3509" s="7"/>
      <c r="AN3509" s="7"/>
      <c r="AP3509" s="7"/>
      <c r="AR3509" s="7"/>
      <c r="AX3509" s="7"/>
      <c r="AY3509" s="7"/>
      <c r="BE3509" s="9"/>
      <c r="BW3509" s="17"/>
      <c r="CH3509" s="7"/>
      <c r="CJ3509" s="7"/>
      <c r="CP3509" s="7"/>
      <c r="CR3509" s="7"/>
      <c r="CS3509" s="7"/>
      <c r="CU3509" s="16"/>
      <c r="DB3509" s="7"/>
      <c r="DD3509" s="7"/>
      <c r="DF3509" s="9"/>
    </row>
    <row r="3510" spans="3:110" x14ac:dyDescent="0.25">
      <c r="C3510" s="6"/>
      <c r="H3510" s="7"/>
      <c r="L3510" s="18"/>
      <c r="M3510" s="18"/>
      <c r="N3510" s="20"/>
      <c r="AD3510" s="18"/>
      <c r="AE3510" s="18"/>
      <c r="AJ3510" s="7"/>
      <c r="AL3510" s="7"/>
      <c r="AN3510" s="7"/>
      <c r="AP3510" s="7"/>
      <c r="AR3510" s="7"/>
      <c r="AX3510" s="7"/>
      <c r="AY3510" s="7"/>
      <c r="BE3510" s="9"/>
      <c r="BW3510" s="17"/>
      <c r="CH3510" s="7"/>
      <c r="CJ3510" s="7"/>
      <c r="CP3510" s="7"/>
      <c r="CR3510" s="7"/>
      <c r="CS3510" s="7"/>
      <c r="CU3510" s="16"/>
      <c r="DB3510" s="7"/>
      <c r="DD3510" s="7"/>
      <c r="DF3510" s="9"/>
    </row>
    <row r="3511" spans="3:110" x14ac:dyDescent="0.25">
      <c r="C3511" s="6"/>
      <c r="H3511" s="7"/>
      <c r="L3511" s="18"/>
      <c r="M3511" s="18"/>
      <c r="N3511" s="20"/>
      <c r="AD3511" s="18"/>
      <c r="AE3511" s="18"/>
      <c r="AJ3511" s="7"/>
      <c r="AL3511" s="7"/>
      <c r="AN3511" s="7"/>
      <c r="AP3511" s="7"/>
      <c r="AR3511" s="7"/>
      <c r="AX3511" s="7"/>
      <c r="AY3511" s="7"/>
      <c r="BE3511" s="9"/>
      <c r="BW3511" s="17"/>
      <c r="CH3511" s="7"/>
      <c r="CJ3511" s="7"/>
      <c r="CP3511" s="7"/>
      <c r="CR3511" s="7"/>
      <c r="CS3511" s="7"/>
      <c r="CU3511" s="16"/>
      <c r="DB3511" s="7"/>
      <c r="DD3511" s="7"/>
      <c r="DF3511" s="9"/>
    </row>
    <row r="3512" spans="3:110" x14ac:dyDescent="0.25">
      <c r="C3512" s="6"/>
      <c r="H3512" s="7"/>
      <c r="L3512" s="18"/>
      <c r="M3512" s="18"/>
      <c r="N3512" s="20"/>
      <c r="AD3512" s="18"/>
      <c r="AE3512" s="18"/>
      <c r="AJ3512" s="7"/>
      <c r="AL3512" s="7"/>
      <c r="AN3512" s="7"/>
      <c r="AP3512" s="7"/>
      <c r="AR3512" s="7"/>
      <c r="AX3512" s="7"/>
      <c r="AY3512" s="7"/>
      <c r="BE3512" s="9"/>
      <c r="BW3512" s="17"/>
      <c r="CH3512" s="7"/>
      <c r="CJ3512" s="7"/>
      <c r="CP3512" s="7"/>
      <c r="CR3512" s="7"/>
      <c r="CS3512" s="7"/>
      <c r="CU3512" s="16"/>
      <c r="DB3512" s="7"/>
      <c r="DD3512" s="7"/>
      <c r="DF3512" s="9"/>
    </row>
    <row r="3513" spans="3:110" x14ac:dyDescent="0.25">
      <c r="C3513" s="6"/>
      <c r="H3513" s="7"/>
      <c r="L3513" s="18"/>
      <c r="M3513" s="18"/>
      <c r="N3513" s="20"/>
      <c r="AD3513" s="18"/>
      <c r="AE3513" s="18"/>
      <c r="AJ3513" s="7"/>
      <c r="AL3513" s="7"/>
      <c r="AN3513" s="7"/>
      <c r="AP3513" s="7"/>
      <c r="AR3513" s="7"/>
      <c r="AX3513" s="7"/>
      <c r="AY3513" s="7"/>
      <c r="BE3513" s="9"/>
      <c r="BW3513" s="17"/>
      <c r="CH3513" s="7"/>
      <c r="CJ3513" s="7"/>
      <c r="CP3513" s="7"/>
      <c r="CR3513" s="7"/>
      <c r="CS3513" s="7"/>
      <c r="CU3513" s="16"/>
      <c r="DB3513" s="7"/>
      <c r="DD3513" s="7"/>
      <c r="DF3513" s="9"/>
    </row>
    <row r="3514" spans="3:110" x14ac:dyDescent="0.25">
      <c r="C3514" s="6"/>
      <c r="H3514" s="7"/>
      <c r="L3514" s="18"/>
      <c r="M3514" s="18"/>
      <c r="N3514" s="20"/>
      <c r="AD3514" s="18"/>
      <c r="AE3514" s="18"/>
      <c r="AJ3514" s="7"/>
      <c r="AL3514" s="7"/>
      <c r="AN3514" s="7"/>
      <c r="AP3514" s="7"/>
      <c r="AR3514" s="7"/>
      <c r="AX3514" s="7"/>
      <c r="AY3514" s="7"/>
      <c r="BE3514" s="9"/>
      <c r="BW3514" s="17"/>
      <c r="CH3514" s="7"/>
      <c r="CJ3514" s="7"/>
      <c r="CP3514" s="7"/>
      <c r="CR3514" s="7"/>
      <c r="CS3514" s="7"/>
      <c r="CU3514" s="16"/>
      <c r="DB3514" s="7"/>
      <c r="DD3514" s="7"/>
      <c r="DF3514" s="9"/>
    </row>
    <row r="3515" spans="3:110" x14ac:dyDescent="0.25">
      <c r="C3515" s="6"/>
      <c r="H3515" s="7"/>
      <c r="L3515" s="18"/>
      <c r="M3515" s="18"/>
      <c r="N3515" s="20"/>
      <c r="AD3515" s="18"/>
      <c r="AE3515" s="18"/>
      <c r="AJ3515" s="7"/>
      <c r="AL3515" s="7"/>
      <c r="AN3515" s="7"/>
      <c r="AP3515" s="7"/>
      <c r="AR3515" s="7"/>
      <c r="AX3515" s="7"/>
      <c r="AY3515" s="7"/>
      <c r="BE3515" s="9"/>
      <c r="BW3515" s="17"/>
      <c r="CH3515" s="7"/>
      <c r="CJ3515" s="7"/>
      <c r="CP3515" s="7"/>
      <c r="CR3515" s="7"/>
      <c r="CS3515" s="7"/>
      <c r="CU3515" s="16"/>
      <c r="DB3515" s="7"/>
      <c r="DD3515" s="7"/>
      <c r="DF3515" s="9"/>
    </row>
    <row r="3516" spans="3:110" x14ac:dyDescent="0.25">
      <c r="C3516" s="6"/>
      <c r="H3516" s="7"/>
      <c r="L3516" s="18"/>
      <c r="M3516" s="18"/>
      <c r="N3516" s="20"/>
      <c r="AD3516" s="18"/>
      <c r="AE3516" s="18"/>
      <c r="AJ3516" s="7"/>
      <c r="AL3516" s="7"/>
      <c r="AN3516" s="7"/>
      <c r="AP3516" s="7"/>
      <c r="AR3516" s="7"/>
      <c r="AX3516" s="7"/>
      <c r="AY3516" s="7"/>
      <c r="BE3516" s="9"/>
      <c r="BW3516" s="17"/>
      <c r="CH3516" s="7"/>
      <c r="CJ3516" s="7"/>
      <c r="CP3516" s="7"/>
      <c r="CR3516" s="7"/>
      <c r="CS3516" s="7"/>
      <c r="CU3516" s="16"/>
      <c r="DB3516" s="7"/>
      <c r="DD3516" s="7"/>
      <c r="DF3516" s="9"/>
    </row>
    <row r="3517" spans="3:110" x14ac:dyDescent="0.25">
      <c r="C3517" s="6"/>
      <c r="H3517" s="7"/>
      <c r="L3517" s="18"/>
      <c r="M3517" s="18"/>
      <c r="N3517" s="20"/>
      <c r="AD3517" s="18"/>
      <c r="AE3517" s="18"/>
      <c r="AJ3517" s="7"/>
      <c r="AL3517" s="7"/>
      <c r="AN3517" s="7"/>
      <c r="AP3517" s="7"/>
      <c r="AR3517" s="7"/>
      <c r="AX3517" s="7"/>
      <c r="AY3517" s="7"/>
      <c r="BE3517" s="9"/>
      <c r="BW3517" s="17"/>
      <c r="CH3517" s="7"/>
      <c r="CJ3517" s="7"/>
      <c r="CP3517" s="7"/>
      <c r="CR3517" s="7"/>
      <c r="CS3517" s="7"/>
      <c r="CU3517" s="16"/>
      <c r="DB3517" s="7"/>
      <c r="DD3517" s="7"/>
      <c r="DF3517" s="9"/>
    </row>
    <row r="3518" spans="3:110" x14ac:dyDescent="0.25">
      <c r="C3518" s="6"/>
      <c r="H3518" s="7"/>
      <c r="L3518" s="18"/>
      <c r="M3518" s="18"/>
      <c r="N3518" s="20"/>
      <c r="AD3518" s="18"/>
      <c r="AE3518" s="18"/>
      <c r="AJ3518" s="7"/>
      <c r="AL3518" s="7"/>
      <c r="AN3518" s="7"/>
      <c r="AP3518" s="7"/>
      <c r="AR3518" s="7"/>
      <c r="AX3518" s="7"/>
      <c r="AY3518" s="7"/>
      <c r="BE3518" s="9"/>
      <c r="BW3518" s="17"/>
      <c r="CH3518" s="7"/>
      <c r="CJ3518" s="7"/>
      <c r="CP3518" s="7"/>
      <c r="CR3518" s="7"/>
      <c r="CS3518" s="7"/>
      <c r="CU3518" s="16"/>
      <c r="DB3518" s="7"/>
      <c r="DD3518" s="7"/>
      <c r="DF3518" s="9"/>
    </row>
    <row r="3519" spans="3:110" x14ac:dyDescent="0.25">
      <c r="C3519" s="6"/>
      <c r="H3519" s="7"/>
      <c r="L3519" s="18"/>
      <c r="M3519" s="18"/>
      <c r="N3519" s="20"/>
      <c r="AD3519" s="18"/>
      <c r="AE3519" s="18"/>
      <c r="AJ3519" s="7"/>
      <c r="AL3519" s="7"/>
      <c r="AN3519" s="7"/>
      <c r="AP3519" s="7"/>
      <c r="AR3519" s="7"/>
      <c r="AX3519" s="7"/>
      <c r="AY3519" s="7"/>
      <c r="BE3519" s="9"/>
      <c r="BW3519" s="17"/>
      <c r="CH3519" s="7"/>
      <c r="CJ3519" s="7"/>
      <c r="CP3519" s="7"/>
      <c r="CR3519" s="7"/>
      <c r="CS3519" s="7"/>
      <c r="CU3519" s="16"/>
      <c r="DB3519" s="7"/>
      <c r="DD3519" s="7"/>
      <c r="DF3519" s="9"/>
    </row>
    <row r="3520" spans="3:110" x14ac:dyDescent="0.25">
      <c r="C3520" s="6"/>
      <c r="H3520" s="7"/>
      <c r="L3520" s="18"/>
      <c r="M3520" s="18"/>
      <c r="N3520" s="20"/>
      <c r="AD3520" s="18"/>
      <c r="AE3520" s="18"/>
      <c r="AJ3520" s="7"/>
      <c r="AL3520" s="7"/>
      <c r="AN3520" s="7"/>
      <c r="AP3520" s="7"/>
      <c r="AR3520" s="7"/>
      <c r="AX3520" s="7"/>
      <c r="AY3520" s="7"/>
      <c r="BE3520" s="9"/>
      <c r="BW3520" s="17"/>
      <c r="CH3520" s="7"/>
      <c r="CJ3520" s="7"/>
      <c r="CP3520" s="7"/>
      <c r="CR3520" s="7"/>
      <c r="CS3520" s="7"/>
      <c r="CU3520" s="16"/>
      <c r="DB3520" s="7"/>
      <c r="DD3520" s="7"/>
      <c r="DF3520" s="9"/>
    </row>
    <row r="3521" spans="3:110" x14ac:dyDescent="0.25">
      <c r="C3521" s="6"/>
      <c r="H3521" s="7"/>
      <c r="L3521" s="18"/>
      <c r="M3521" s="18"/>
      <c r="N3521" s="20"/>
      <c r="AD3521" s="18"/>
      <c r="AE3521" s="18"/>
      <c r="AJ3521" s="7"/>
      <c r="AL3521" s="7"/>
      <c r="AN3521" s="7"/>
      <c r="AP3521" s="7"/>
      <c r="AR3521" s="7"/>
      <c r="AX3521" s="7"/>
      <c r="AY3521" s="7"/>
      <c r="BE3521" s="9"/>
      <c r="BW3521" s="17"/>
      <c r="CH3521" s="7"/>
      <c r="CJ3521" s="7"/>
      <c r="CP3521" s="7"/>
      <c r="CR3521" s="7"/>
      <c r="CS3521" s="7"/>
      <c r="CU3521" s="16"/>
      <c r="DB3521" s="7"/>
      <c r="DD3521" s="7"/>
      <c r="DF3521" s="9"/>
    </row>
    <row r="3522" spans="3:110" x14ac:dyDescent="0.25">
      <c r="C3522" s="6"/>
      <c r="H3522" s="7"/>
      <c r="L3522" s="18"/>
      <c r="M3522" s="18"/>
      <c r="N3522" s="20"/>
      <c r="AD3522" s="18"/>
      <c r="AE3522" s="18"/>
      <c r="AJ3522" s="7"/>
      <c r="AL3522" s="7"/>
      <c r="AN3522" s="7"/>
      <c r="AP3522" s="7"/>
      <c r="AR3522" s="7"/>
      <c r="AX3522" s="7"/>
      <c r="AY3522" s="7"/>
      <c r="BE3522" s="9"/>
      <c r="BW3522" s="17"/>
      <c r="CH3522" s="7"/>
      <c r="CJ3522" s="7"/>
      <c r="CP3522" s="7"/>
      <c r="CR3522" s="7"/>
      <c r="CS3522" s="7"/>
      <c r="CU3522" s="16"/>
      <c r="DB3522" s="7"/>
      <c r="DD3522" s="7"/>
      <c r="DF3522" s="9"/>
    </row>
    <row r="3523" spans="3:110" x14ac:dyDescent="0.25">
      <c r="C3523" s="6"/>
      <c r="H3523" s="7"/>
      <c r="L3523" s="18"/>
      <c r="M3523" s="18"/>
      <c r="N3523" s="20"/>
      <c r="AD3523" s="18"/>
      <c r="AE3523" s="18"/>
      <c r="AJ3523" s="7"/>
      <c r="AL3523" s="7"/>
      <c r="AN3523" s="7"/>
      <c r="AP3523" s="7"/>
      <c r="AR3523" s="7"/>
      <c r="AX3523" s="7"/>
      <c r="AY3523" s="7"/>
      <c r="BE3523" s="9"/>
      <c r="BW3523" s="17"/>
      <c r="CH3523" s="7"/>
      <c r="CJ3523" s="7"/>
      <c r="CP3523" s="7"/>
      <c r="CR3523" s="7"/>
      <c r="CS3523" s="7"/>
      <c r="CU3523" s="16"/>
      <c r="DB3523" s="7"/>
      <c r="DD3523" s="7"/>
      <c r="DF3523" s="9"/>
    </row>
    <row r="3524" spans="3:110" x14ac:dyDescent="0.25">
      <c r="C3524" s="6"/>
      <c r="H3524" s="7"/>
      <c r="L3524" s="18"/>
      <c r="M3524" s="18"/>
      <c r="N3524" s="20"/>
      <c r="AD3524" s="18"/>
      <c r="AE3524" s="18"/>
      <c r="AJ3524" s="7"/>
      <c r="AL3524" s="7"/>
      <c r="AN3524" s="7"/>
      <c r="AP3524" s="7"/>
      <c r="AR3524" s="7"/>
      <c r="AX3524" s="7"/>
      <c r="AY3524" s="7"/>
      <c r="BE3524" s="9"/>
      <c r="BW3524" s="17"/>
      <c r="CH3524" s="7"/>
      <c r="CJ3524" s="7"/>
      <c r="CP3524" s="7"/>
      <c r="CR3524" s="7"/>
      <c r="CS3524" s="7"/>
      <c r="CU3524" s="16"/>
      <c r="DB3524" s="7"/>
      <c r="DD3524" s="7"/>
      <c r="DF3524" s="9"/>
    </row>
    <row r="3525" spans="3:110" x14ac:dyDescent="0.25">
      <c r="C3525" s="6"/>
      <c r="H3525" s="7"/>
      <c r="L3525" s="18"/>
      <c r="M3525" s="18"/>
      <c r="N3525" s="20"/>
      <c r="AD3525" s="18"/>
      <c r="AE3525" s="18"/>
      <c r="AJ3525" s="7"/>
      <c r="AL3525" s="7"/>
      <c r="AN3525" s="7"/>
      <c r="AP3525" s="7"/>
      <c r="AR3525" s="7"/>
      <c r="AX3525" s="7"/>
      <c r="AY3525" s="7"/>
      <c r="BE3525" s="9"/>
      <c r="BW3525" s="17"/>
      <c r="CH3525" s="7"/>
      <c r="CJ3525" s="7"/>
      <c r="CP3525" s="7"/>
      <c r="CR3525" s="7"/>
      <c r="CS3525" s="7"/>
      <c r="CU3525" s="16"/>
      <c r="DB3525" s="7"/>
      <c r="DD3525" s="7"/>
      <c r="DF3525" s="9"/>
    </row>
    <row r="3526" spans="3:110" x14ac:dyDescent="0.25">
      <c r="C3526" s="6"/>
      <c r="H3526" s="7"/>
      <c r="L3526" s="18"/>
      <c r="M3526" s="18"/>
      <c r="N3526" s="20"/>
      <c r="AD3526" s="18"/>
      <c r="AE3526" s="18"/>
      <c r="AJ3526" s="7"/>
      <c r="AL3526" s="7"/>
      <c r="AN3526" s="7"/>
      <c r="AP3526" s="7"/>
      <c r="AR3526" s="7"/>
      <c r="AX3526" s="7"/>
      <c r="AY3526" s="7"/>
      <c r="BE3526" s="9"/>
      <c r="BW3526" s="17"/>
      <c r="CH3526" s="7"/>
      <c r="CJ3526" s="7"/>
      <c r="CP3526" s="7"/>
      <c r="CR3526" s="7"/>
      <c r="CS3526" s="7"/>
      <c r="CU3526" s="16"/>
      <c r="DB3526" s="7"/>
      <c r="DD3526" s="7"/>
      <c r="DF3526" s="9"/>
    </row>
    <row r="3527" spans="3:110" x14ac:dyDescent="0.25">
      <c r="C3527" s="6"/>
      <c r="H3527" s="7"/>
      <c r="L3527" s="18"/>
      <c r="M3527" s="18"/>
      <c r="N3527" s="20"/>
      <c r="AD3527" s="18"/>
      <c r="AE3527" s="18"/>
      <c r="AJ3527" s="7"/>
      <c r="AL3527" s="7"/>
      <c r="AN3527" s="7"/>
      <c r="AP3527" s="7"/>
      <c r="AR3527" s="7"/>
      <c r="AX3527" s="7"/>
      <c r="AY3527" s="7"/>
      <c r="BE3527" s="9"/>
      <c r="BW3527" s="17"/>
      <c r="CH3527" s="7"/>
      <c r="CJ3527" s="7"/>
      <c r="CP3527" s="7"/>
      <c r="CR3527" s="7"/>
      <c r="CS3527" s="7"/>
      <c r="CU3527" s="16"/>
      <c r="DB3527" s="7"/>
      <c r="DD3527" s="7"/>
      <c r="DF3527" s="9"/>
    </row>
    <row r="3528" spans="3:110" x14ac:dyDescent="0.25">
      <c r="C3528" s="6"/>
      <c r="H3528" s="7"/>
      <c r="L3528" s="18"/>
      <c r="M3528" s="18"/>
      <c r="N3528" s="20"/>
      <c r="AD3528" s="18"/>
      <c r="AE3528" s="18"/>
      <c r="AJ3528" s="7"/>
      <c r="AL3528" s="7"/>
      <c r="AN3528" s="7"/>
      <c r="AP3528" s="7"/>
      <c r="AR3528" s="7"/>
      <c r="AX3528" s="7"/>
      <c r="AY3528" s="7"/>
      <c r="BE3528" s="9"/>
      <c r="BW3528" s="17"/>
      <c r="CH3528" s="7"/>
      <c r="CJ3528" s="7"/>
      <c r="CP3528" s="7"/>
      <c r="CR3528" s="7"/>
      <c r="CS3528" s="7"/>
      <c r="CU3528" s="16"/>
      <c r="DB3528" s="7"/>
      <c r="DD3528" s="7"/>
      <c r="DF3528" s="9"/>
    </row>
    <row r="3529" spans="3:110" x14ac:dyDescent="0.25">
      <c r="C3529" s="6"/>
      <c r="H3529" s="7"/>
      <c r="L3529" s="18"/>
      <c r="M3529" s="18"/>
      <c r="N3529" s="20"/>
      <c r="AD3529" s="18"/>
      <c r="AE3529" s="18"/>
      <c r="AJ3529" s="7"/>
      <c r="AL3529" s="7"/>
      <c r="AN3529" s="7"/>
      <c r="AP3529" s="7"/>
      <c r="AR3529" s="7"/>
      <c r="AX3529" s="7"/>
      <c r="AY3529" s="7"/>
      <c r="BE3529" s="9"/>
      <c r="BW3529" s="17"/>
      <c r="CH3529" s="7"/>
      <c r="CJ3529" s="7"/>
      <c r="CP3529" s="7"/>
      <c r="CR3529" s="7"/>
      <c r="CS3529" s="7"/>
      <c r="CU3529" s="16"/>
      <c r="DB3529" s="7"/>
      <c r="DD3529" s="7"/>
      <c r="DF3529" s="9"/>
    </row>
    <row r="3530" spans="3:110" x14ac:dyDescent="0.25">
      <c r="C3530" s="6"/>
      <c r="H3530" s="7"/>
      <c r="L3530" s="18"/>
      <c r="M3530" s="18"/>
      <c r="N3530" s="20"/>
      <c r="AD3530" s="18"/>
      <c r="AE3530" s="18"/>
      <c r="AJ3530" s="7"/>
      <c r="AL3530" s="7"/>
      <c r="AN3530" s="7"/>
      <c r="AP3530" s="7"/>
      <c r="AR3530" s="7"/>
      <c r="AX3530" s="7"/>
      <c r="AY3530" s="7"/>
      <c r="BE3530" s="9"/>
      <c r="BW3530" s="17"/>
      <c r="CH3530" s="7"/>
      <c r="CJ3530" s="7"/>
      <c r="CP3530" s="7"/>
      <c r="CR3530" s="7"/>
      <c r="CS3530" s="7"/>
      <c r="CU3530" s="16"/>
      <c r="DB3530" s="7"/>
      <c r="DD3530" s="7"/>
      <c r="DF3530" s="9"/>
    </row>
    <row r="3531" spans="3:110" x14ac:dyDescent="0.25">
      <c r="C3531" s="6"/>
      <c r="H3531" s="7"/>
      <c r="L3531" s="18"/>
      <c r="M3531" s="18"/>
      <c r="N3531" s="20"/>
      <c r="AD3531" s="18"/>
      <c r="AE3531" s="18"/>
      <c r="AJ3531" s="7"/>
      <c r="AL3531" s="7"/>
      <c r="AN3531" s="7"/>
      <c r="AP3531" s="7"/>
      <c r="AR3531" s="7"/>
      <c r="AX3531" s="7"/>
      <c r="AY3531" s="7"/>
      <c r="BE3531" s="9"/>
      <c r="BW3531" s="17"/>
      <c r="CH3531" s="7"/>
      <c r="CJ3531" s="7"/>
      <c r="CP3531" s="7"/>
      <c r="CR3531" s="7"/>
      <c r="CS3531" s="7"/>
      <c r="CU3531" s="16"/>
      <c r="DB3531" s="7"/>
      <c r="DD3531" s="7"/>
      <c r="DF3531" s="9"/>
    </row>
    <row r="3532" spans="3:110" x14ac:dyDescent="0.25">
      <c r="C3532" s="6"/>
      <c r="H3532" s="7"/>
      <c r="L3532" s="18"/>
      <c r="M3532" s="18"/>
      <c r="N3532" s="20"/>
      <c r="AD3532" s="18"/>
      <c r="AE3532" s="18"/>
      <c r="AJ3532" s="7"/>
      <c r="AL3532" s="7"/>
      <c r="AN3532" s="7"/>
      <c r="AP3532" s="7"/>
      <c r="AR3532" s="7"/>
      <c r="AX3532" s="7"/>
      <c r="AY3532" s="7"/>
      <c r="BE3532" s="9"/>
      <c r="BW3532" s="17"/>
      <c r="CH3532" s="7"/>
      <c r="CJ3532" s="7"/>
      <c r="CP3532" s="7"/>
      <c r="CR3532" s="7"/>
      <c r="CS3532" s="7"/>
      <c r="CU3532" s="16"/>
      <c r="DB3532" s="7"/>
      <c r="DD3532" s="7"/>
      <c r="DF3532" s="9"/>
    </row>
    <row r="3533" spans="3:110" x14ac:dyDescent="0.25">
      <c r="C3533" s="6"/>
      <c r="H3533" s="7"/>
      <c r="L3533" s="18"/>
      <c r="M3533" s="18"/>
      <c r="N3533" s="20"/>
      <c r="AD3533" s="18"/>
      <c r="AE3533" s="18"/>
      <c r="AJ3533" s="7"/>
      <c r="AL3533" s="7"/>
      <c r="AN3533" s="7"/>
      <c r="AP3533" s="7"/>
      <c r="AR3533" s="7"/>
      <c r="AX3533" s="7"/>
      <c r="AY3533" s="7"/>
      <c r="BE3533" s="9"/>
      <c r="BW3533" s="17"/>
      <c r="CH3533" s="7"/>
      <c r="CJ3533" s="7"/>
      <c r="CP3533" s="7"/>
      <c r="CR3533" s="7"/>
      <c r="CS3533" s="7"/>
      <c r="CU3533" s="16"/>
      <c r="DB3533" s="7"/>
      <c r="DD3533" s="7"/>
      <c r="DF3533" s="9"/>
    </row>
    <row r="3534" spans="3:110" x14ac:dyDescent="0.25">
      <c r="C3534" s="6"/>
      <c r="H3534" s="7"/>
      <c r="L3534" s="18"/>
      <c r="M3534" s="18"/>
      <c r="N3534" s="20"/>
      <c r="AD3534" s="18"/>
      <c r="AE3534" s="18"/>
      <c r="AJ3534" s="7"/>
      <c r="AL3534" s="7"/>
      <c r="AN3534" s="7"/>
      <c r="AP3534" s="7"/>
      <c r="AR3534" s="7"/>
      <c r="AX3534" s="7"/>
      <c r="AY3534" s="7"/>
      <c r="BE3534" s="9"/>
      <c r="BW3534" s="17"/>
      <c r="CH3534" s="7"/>
      <c r="CJ3534" s="7"/>
      <c r="CP3534" s="7"/>
      <c r="CR3534" s="7"/>
      <c r="CS3534" s="7"/>
      <c r="CU3534" s="16"/>
      <c r="DB3534" s="7"/>
      <c r="DD3534" s="7"/>
      <c r="DF3534" s="9"/>
    </row>
    <row r="3535" spans="3:110" x14ac:dyDescent="0.25">
      <c r="C3535" s="6"/>
      <c r="H3535" s="7"/>
      <c r="L3535" s="18"/>
      <c r="M3535" s="18"/>
      <c r="N3535" s="20"/>
      <c r="AD3535" s="18"/>
      <c r="AE3535" s="18"/>
      <c r="AJ3535" s="7"/>
      <c r="AL3535" s="7"/>
      <c r="AN3535" s="7"/>
      <c r="AP3535" s="7"/>
      <c r="AR3535" s="7"/>
      <c r="AX3535" s="7"/>
      <c r="AY3535" s="7"/>
      <c r="BE3535" s="9"/>
      <c r="BW3535" s="17"/>
      <c r="CH3535" s="7"/>
      <c r="CJ3535" s="7"/>
      <c r="CP3535" s="7"/>
      <c r="CR3535" s="7"/>
      <c r="CS3535" s="7"/>
      <c r="CU3535" s="16"/>
      <c r="DB3535" s="7"/>
      <c r="DD3535" s="7"/>
      <c r="DF3535" s="9"/>
    </row>
    <row r="3536" spans="3:110" x14ac:dyDescent="0.25">
      <c r="C3536" s="6"/>
      <c r="H3536" s="7"/>
      <c r="L3536" s="18"/>
      <c r="M3536" s="18"/>
      <c r="N3536" s="20"/>
      <c r="AD3536" s="18"/>
      <c r="AE3536" s="18"/>
      <c r="AJ3536" s="7"/>
      <c r="AL3536" s="7"/>
      <c r="AN3536" s="7"/>
      <c r="AP3536" s="7"/>
      <c r="AR3536" s="7"/>
      <c r="AX3536" s="7"/>
      <c r="AY3536" s="7"/>
      <c r="BE3536" s="9"/>
      <c r="BW3536" s="17"/>
      <c r="CH3536" s="7"/>
      <c r="CJ3536" s="7"/>
      <c r="CP3536" s="7"/>
      <c r="CR3536" s="7"/>
      <c r="CS3536" s="7"/>
      <c r="CU3536" s="16"/>
      <c r="DB3536" s="7"/>
      <c r="DD3536" s="7"/>
      <c r="DF3536" s="9"/>
    </row>
    <row r="3537" spans="3:110" x14ac:dyDescent="0.25">
      <c r="C3537" s="6"/>
      <c r="H3537" s="7"/>
      <c r="L3537" s="18"/>
      <c r="M3537" s="18"/>
      <c r="N3537" s="20"/>
      <c r="AD3537" s="18"/>
      <c r="AE3537" s="18"/>
      <c r="AJ3537" s="7"/>
      <c r="AL3537" s="7"/>
      <c r="AN3537" s="7"/>
      <c r="AP3537" s="7"/>
      <c r="AR3537" s="7"/>
      <c r="AX3537" s="7"/>
      <c r="AY3537" s="7"/>
      <c r="BE3537" s="9"/>
      <c r="BW3537" s="17"/>
      <c r="CH3537" s="7"/>
      <c r="CJ3537" s="7"/>
      <c r="CP3537" s="7"/>
      <c r="CR3537" s="7"/>
      <c r="CS3537" s="7"/>
      <c r="CU3537" s="16"/>
      <c r="DB3537" s="7"/>
      <c r="DD3537" s="7"/>
      <c r="DF3537" s="9"/>
    </row>
    <row r="3538" spans="3:110" x14ac:dyDescent="0.25">
      <c r="C3538" s="6"/>
      <c r="H3538" s="7"/>
      <c r="L3538" s="18"/>
      <c r="M3538" s="18"/>
      <c r="N3538" s="20"/>
      <c r="AD3538" s="18"/>
      <c r="AE3538" s="18"/>
      <c r="AJ3538" s="7"/>
      <c r="AL3538" s="7"/>
      <c r="AN3538" s="7"/>
      <c r="AP3538" s="7"/>
      <c r="AR3538" s="7"/>
      <c r="AX3538" s="7"/>
      <c r="AY3538" s="7"/>
      <c r="BE3538" s="9"/>
      <c r="BW3538" s="17"/>
      <c r="CH3538" s="7"/>
      <c r="CJ3538" s="7"/>
      <c r="CP3538" s="7"/>
      <c r="CR3538" s="7"/>
      <c r="CS3538" s="7"/>
      <c r="CU3538" s="16"/>
      <c r="DB3538" s="7"/>
      <c r="DD3538" s="7"/>
      <c r="DF3538" s="9"/>
    </row>
    <row r="3539" spans="3:110" x14ac:dyDescent="0.25">
      <c r="C3539" s="6"/>
      <c r="H3539" s="7"/>
      <c r="L3539" s="18"/>
      <c r="M3539" s="18"/>
      <c r="N3539" s="20"/>
      <c r="AD3539" s="18"/>
      <c r="AE3539" s="18"/>
      <c r="AJ3539" s="7"/>
      <c r="AL3539" s="7"/>
      <c r="AN3539" s="7"/>
      <c r="AP3539" s="7"/>
      <c r="AR3539" s="7"/>
      <c r="AX3539" s="7"/>
      <c r="AY3539" s="7"/>
      <c r="BE3539" s="9"/>
      <c r="BW3539" s="17"/>
      <c r="CH3539" s="7"/>
      <c r="CJ3539" s="7"/>
      <c r="CP3539" s="7"/>
      <c r="CR3539" s="7"/>
      <c r="CS3539" s="7"/>
      <c r="CU3539" s="16"/>
      <c r="DB3539" s="7"/>
      <c r="DD3539" s="7"/>
      <c r="DF3539" s="9"/>
    </row>
    <row r="3540" spans="3:110" x14ac:dyDescent="0.25">
      <c r="C3540" s="6"/>
      <c r="H3540" s="7"/>
      <c r="L3540" s="18"/>
      <c r="M3540" s="18"/>
      <c r="N3540" s="20"/>
      <c r="AD3540" s="18"/>
      <c r="AE3540" s="18"/>
      <c r="AJ3540" s="7"/>
      <c r="AL3540" s="7"/>
      <c r="AN3540" s="7"/>
      <c r="AP3540" s="7"/>
      <c r="AR3540" s="7"/>
      <c r="AX3540" s="7"/>
      <c r="AY3540" s="7"/>
      <c r="BE3540" s="9"/>
      <c r="BW3540" s="17"/>
      <c r="CH3540" s="7"/>
      <c r="CJ3540" s="7"/>
      <c r="CP3540" s="7"/>
      <c r="CR3540" s="7"/>
      <c r="CS3540" s="7"/>
      <c r="CU3540" s="16"/>
      <c r="DB3540" s="7"/>
      <c r="DD3540" s="7"/>
      <c r="DF3540" s="9"/>
    </row>
    <row r="3541" spans="3:110" x14ac:dyDescent="0.25">
      <c r="C3541" s="6"/>
      <c r="H3541" s="7"/>
      <c r="L3541" s="18"/>
      <c r="M3541" s="18"/>
      <c r="N3541" s="20"/>
      <c r="AD3541" s="18"/>
      <c r="AE3541" s="18"/>
      <c r="AJ3541" s="7"/>
      <c r="AL3541" s="7"/>
      <c r="AN3541" s="7"/>
      <c r="AP3541" s="7"/>
      <c r="AR3541" s="7"/>
      <c r="AX3541" s="7"/>
      <c r="AY3541" s="7"/>
      <c r="BE3541" s="9"/>
      <c r="BW3541" s="17"/>
      <c r="CH3541" s="7"/>
      <c r="CJ3541" s="7"/>
      <c r="CP3541" s="7"/>
      <c r="CR3541" s="7"/>
      <c r="CS3541" s="7"/>
      <c r="CU3541" s="16"/>
      <c r="DB3541" s="7"/>
      <c r="DD3541" s="7"/>
      <c r="DF3541" s="9"/>
    </row>
    <row r="3542" spans="3:110" x14ac:dyDescent="0.25">
      <c r="C3542" s="6"/>
      <c r="H3542" s="7"/>
      <c r="L3542" s="18"/>
      <c r="M3542" s="18"/>
      <c r="N3542" s="20"/>
      <c r="AD3542" s="18"/>
      <c r="AE3542" s="18"/>
      <c r="AJ3542" s="7"/>
      <c r="AL3542" s="7"/>
      <c r="AN3542" s="7"/>
      <c r="AP3542" s="7"/>
      <c r="AR3542" s="7"/>
      <c r="AX3542" s="7"/>
      <c r="AY3542" s="7"/>
      <c r="BE3542" s="9"/>
      <c r="BW3542" s="17"/>
      <c r="CH3542" s="7"/>
      <c r="CJ3542" s="7"/>
      <c r="CP3542" s="7"/>
      <c r="CR3542" s="7"/>
      <c r="CS3542" s="7"/>
      <c r="CU3542" s="16"/>
      <c r="DB3542" s="7"/>
      <c r="DD3542" s="7"/>
      <c r="DF3542" s="9"/>
    </row>
    <row r="3543" spans="3:110" x14ac:dyDescent="0.25">
      <c r="C3543" s="6"/>
      <c r="H3543" s="7"/>
      <c r="L3543" s="18"/>
      <c r="M3543" s="18"/>
      <c r="N3543" s="20"/>
      <c r="AD3543" s="18"/>
      <c r="AE3543" s="18"/>
      <c r="AJ3543" s="7"/>
      <c r="AL3543" s="7"/>
      <c r="AN3543" s="7"/>
      <c r="AP3543" s="7"/>
      <c r="AR3543" s="7"/>
      <c r="AX3543" s="7"/>
      <c r="AY3543" s="7"/>
      <c r="BE3543" s="9"/>
      <c r="BW3543" s="17"/>
      <c r="CH3543" s="7"/>
      <c r="CJ3543" s="7"/>
      <c r="CP3543" s="7"/>
      <c r="CR3543" s="7"/>
      <c r="CS3543" s="7"/>
      <c r="CU3543" s="16"/>
      <c r="DB3543" s="7"/>
      <c r="DD3543" s="7"/>
      <c r="DF3543" s="9"/>
    </row>
    <row r="3544" spans="3:110" x14ac:dyDescent="0.25">
      <c r="C3544" s="6"/>
      <c r="H3544" s="7"/>
      <c r="L3544" s="18"/>
      <c r="M3544" s="18"/>
      <c r="N3544" s="20"/>
      <c r="AD3544" s="18"/>
      <c r="AE3544" s="18"/>
      <c r="AJ3544" s="7"/>
      <c r="AL3544" s="7"/>
      <c r="AN3544" s="7"/>
      <c r="AP3544" s="7"/>
      <c r="AR3544" s="7"/>
      <c r="AX3544" s="7"/>
      <c r="AY3544" s="7"/>
      <c r="BE3544" s="9"/>
      <c r="BW3544" s="17"/>
      <c r="CH3544" s="7"/>
      <c r="CJ3544" s="7"/>
      <c r="CP3544" s="7"/>
      <c r="CR3544" s="7"/>
      <c r="CS3544" s="7"/>
      <c r="CU3544" s="16"/>
      <c r="DB3544" s="7"/>
      <c r="DD3544" s="7"/>
      <c r="DF3544" s="9"/>
    </row>
    <row r="3545" spans="3:110" x14ac:dyDescent="0.25">
      <c r="C3545" s="6"/>
      <c r="H3545" s="7"/>
      <c r="L3545" s="18"/>
      <c r="M3545" s="18"/>
      <c r="N3545" s="20"/>
      <c r="AD3545" s="18"/>
      <c r="AE3545" s="18"/>
      <c r="AJ3545" s="7"/>
      <c r="AL3545" s="7"/>
      <c r="AN3545" s="7"/>
      <c r="AP3545" s="7"/>
      <c r="AR3545" s="7"/>
      <c r="AX3545" s="7"/>
      <c r="AY3545" s="7"/>
      <c r="BE3545" s="9"/>
      <c r="BW3545" s="17"/>
      <c r="CH3545" s="7"/>
      <c r="CJ3545" s="7"/>
      <c r="CP3545" s="7"/>
      <c r="CR3545" s="7"/>
      <c r="CS3545" s="7"/>
      <c r="CU3545" s="16"/>
      <c r="DB3545" s="7"/>
      <c r="DD3545" s="7"/>
      <c r="DF3545" s="9"/>
    </row>
    <row r="3546" spans="3:110" x14ac:dyDescent="0.25">
      <c r="C3546" s="6"/>
      <c r="H3546" s="7"/>
      <c r="L3546" s="18"/>
      <c r="M3546" s="18"/>
      <c r="N3546" s="20"/>
      <c r="AD3546" s="18"/>
      <c r="AE3546" s="18"/>
      <c r="AJ3546" s="7"/>
      <c r="AL3546" s="7"/>
      <c r="AN3546" s="7"/>
      <c r="AP3546" s="7"/>
      <c r="AR3546" s="7"/>
      <c r="AX3546" s="7"/>
      <c r="AY3546" s="7"/>
      <c r="BE3546" s="9"/>
      <c r="BW3546" s="17"/>
      <c r="CH3546" s="7"/>
      <c r="CJ3546" s="7"/>
      <c r="CP3546" s="7"/>
      <c r="CR3546" s="7"/>
      <c r="CS3546" s="7"/>
      <c r="CU3546" s="16"/>
      <c r="DB3546" s="7"/>
      <c r="DD3546" s="7"/>
      <c r="DF3546" s="9"/>
    </row>
    <row r="3547" spans="3:110" x14ac:dyDescent="0.25">
      <c r="C3547" s="6"/>
      <c r="H3547" s="7"/>
      <c r="L3547" s="18"/>
      <c r="M3547" s="18"/>
      <c r="N3547" s="20"/>
      <c r="AD3547" s="18"/>
      <c r="AE3547" s="18"/>
      <c r="AJ3547" s="7"/>
      <c r="AL3547" s="7"/>
      <c r="AN3547" s="7"/>
      <c r="AP3547" s="7"/>
      <c r="AR3547" s="7"/>
      <c r="AX3547" s="7"/>
      <c r="AY3547" s="7"/>
      <c r="BE3547" s="9"/>
      <c r="BW3547" s="17"/>
      <c r="CH3547" s="7"/>
      <c r="CJ3547" s="7"/>
      <c r="CP3547" s="7"/>
      <c r="CR3547" s="7"/>
      <c r="CS3547" s="7"/>
      <c r="CU3547" s="16"/>
      <c r="DB3547" s="7"/>
      <c r="DD3547" s="7"/>
      <c r="DF3547" s="9"/>
    </row>
    <row r="3548" spans="3:110" x14ac:dyDescent="0.25">
      <c r="C3548" s="6"/>
      <c r="H3548" s="7"/>
      <c r="L3548" s="18"/>
      <c r="M3548" s="18"/>
      <c r="N3548" s="20"/>
      <c r="AD3548" s="18"/>
      <c r="AE3548" s="18"/>
      <c r="AJ3548" s="7"/>
      <c r="AL3548" s="7"/>
      <c r="AN3548" s="7"/>
      <c r="AP3548" s="7"/>
      <c r="AR3548" s="7"/>
      <c r="AX3548" s="7"/>
      <c r="AY3548" s="7"/>
      <c r="BE3548" s="9"/>
      <c r="BW3548" s="17"/>
      <c r="CH3548" s="7"/>
      <c r="CJ3548" s="7"/>
      <c r="CP3548" s="7"/>
      <c r="CR3548" s="7"/>
      <c r="CS3548" s="7"/>
      <c r="CU3548" s="16"/>
      <c r="DB3548" s="7"/>
      <c r="DD3548" s="7"/>
      <c r="DF3548" s="9"/>
    </row>
    <row r="3549" spans="3:110" x14ac:dyDescent="0.25">
      <c r="C3549" s="6"/>
      <c r="H3549" s="7"/>
      <c r="L3549" s="18"/>
      <c r="M3549" s="18"/>
      <c r="N3549" s="20"/>
      <c r="AD3549" s="18"/>
      <c r="AE3549" s="18"/>
      <c r="AJ3549" s="7"/>
      <c r="AL3549" s="7"/>
      <c r="AN3549" s="7"/>
      <c r="AP3549" s="7"/>
      <c r="AR3549" s="7"/>
      <c r="AX3549" s="7"/>
      <c r="AY3549" s="7"/>
      <c r="BE3549" s="9"/>
      <c r="BW3549" s="17"/>
      <c r="CH3549" s="7"/>
      <c r="CJ3549" s="7"/>
      <c r="CP3549" s="7"/>
      <c r="CR3549" s="7"/>
      <c r="CS3549" s="7"/>
      <c r="CU3549" s="16"/>
      <c r="DB3549" s="7"/>
      <c r="DD3549" s="7"/>
      <c r="DF3549" s="9"/>
    </row>
    <row r="3550" spans="3:110" x14ac:dyDescent="0.25">
      <c r="C3550" s="6"/>
      <c r="H3550" s="7"/>
      <c r="L3550" s="18"/>
      <c r="M3550" s="18"/>
      <c r="N3550" s="20"/>
      <c r="AD3550" s="18"/>
      <c r="AE3550" s="18"/>
      <c r="AJ3550" s="7"/>
      <c r="AL3550" s="7"/>
      <c r="AN3550" s="7"/>
      <c r="AP3550" s="7"/>
      <c r="AR3550" s="7"/>
      <c r="AX3550" s="7"/>
      <c r="AY3550" s="7"/>
      <c r="BE3550" s="9"/>
      <c r="BW3550" s="17"/>
      <c r="CH3550" s="7"/>
      <c r="CJ3550" s="7"/>
      <c r="CP3550" s="7"/>
      <c r="CR3550" s="7"/>
      <c r="CS3550" s="7"/>
      <c r="CU3550" s="16"/>
      <c r="DB3550" s="7"/>
      <c r="DD3550" s="7"/>
      <c r="DF3550" s="9"/>
    </row>
    <row r="3551" spans="3:110" x14ac:dyDescent="0.25">
      <c r="C3551" s="6"/>
      <c r="H3551" s="7"/>
      <c r="L3551" s="18"/>
      <c r="M3551" s="18"/>
      <c r="N3551" s="20"/>
      <c r="AD3551" s="18"/>
      <c r="AE3551" s="18"/>
      <c r="AJ3551" s="7"/>
      <c r="AL3551" s="7"/>
      <c r="AN3551" s="7"/>
      <c r="AP3551" s="7"/>
      <c r="AR3551" s="7"/>
      <c r="AX3551" s="7"/>
      <c r="AY3551" s="7"/>
      <c r="BE3551" s="9"/>
      <c r="BW3551" s="17"/>
      <c r="CH3551" s="7"/>
      <c r="CJ3551" s="7"/>
      <c r="CP3551" s="7"/>
      <c r="CR3551" s="7"/>
      <c r="CS3551" s="7"/>
      <c r="CU3551" s="16"/>
      <c r="DB3551" s="7"/>
      <c r="DD3551" s="7"/>
      <c r="DF3551" s="9"/>
    </row>
    <row r="3552" spans="3:110" x14ac:dyDescent="0.25">
      <c r="C3552" s="6"/>
      <c r="H3552" s="7"/>
      <c r="L3552" s="18"/>
      <c r="M3552" s="18"/>
      <c r="N3552" s="20"/>
      <c r="AD3552" s="18"/>
      <c r="AE3552" s="18"/>
      <c r="AJ3552" s="7"/>
      <c r="AL3552" s="7"/>
      <c r="AN3552" s="7"/>
      <c r="AP3552" s="7"/>
      <c r="AR3552" s="7"/>
      <c r="AX3552" s="7"/>
      <c r="AY3552" s="7"/>
      <c r="BE3552" s="9"/>
      <c r="BW3552" s="17"/>
      <c r="CH3552" s="7"/>
      <c r="CJ3552" s="7"/>
      <c r="CP3552" s="7"/>
      <c r="CR3552" s="7"/>
      <c r="CS3552" s="7"/>
      <c r="CU3552" s="16"/>
      <c r="DB3552" s="7"/>
      <c r="DD3552" s="7"/>
      <c r="DF3552" s="9"/>
    </row>
    <row r="3553" spans="3:110" x14ac:dyDescent="0.25">
      <c r="C3553" s="6"/>
      <c r="H3553" s="7"/>
      <c r="L3553" s="18"/>
      <c r="M3553" s="18"/>
      <c r="N3553" s="20"/>
      <c r="AD3553" s="18"/>
      <c r="AE3553" s="18"/>
      <c r="AJ3553" s="7"/>
      <c r="AL3553" s="7"/>
      <c r="AN3553" s="7"/>
      <c r="AP3553" s="7"/>
      <c r="AR3553" s="7"/>
      <c r="AX3553" s="7"/>
      <c r="AY3553" s="7"/>
      <c r="BE3553" s="9"/>
      <c r="BW3553" s="17"/>
      <c r="CH3553" s="7"/>
      <c r="CJ3553" s="7"/>
      <c r="CP3553" s="7"/>
      <c r="CR3553" s="7"/>
      <c r="CS3553" s="7"/>
      <c r="CU3553" s="16"/>
      <c r="DB3553" s="7"/>
      <c r="DD3553" s="7"/>
      <c r="DF3553" s="9"/>
    </row>
    <row r="3554" spans="3:110" x14ac:dyDescent="0.25">
      <c r="C3554" s="6"/>
      <c r="H3554" s="7"/>
      <c r="L3554" s="18"/>
      <c r="M3554" s="18"/>
      <c r="N3554" s="20"/>
      <c r="AD3554" s="18"/>
      <c r="AE3554" s="18"/>
      <c r="AJ3554" s="7"/>
      <c r="AL3554" s="7"/>
      <c r="AN3554" s="7"/>
      <c r="AP3554" s="7"/>
      <c r="AR3554" s="7"/>
      <c r="AX3554" s="7"/>
      <c r="AY3554" s="7"/>
      <c r="BE3554" s="9"/>
      <c r="BW3554" s="17"/>
      <c r="CH3554" s="7"/>
      <c r="CJ3554" s="7"/>
      <c r="CP3554" s="7"/>
      <c r="CR3554" s="7"/>
      <c r="CS3554" s="7"/>
      <c r="CU3554" s="16"/>
      <c r="DB3554" s="7"/>
      <c r="DD3554" s="7"/>
      <c r="DF3554" s="9"/>
    </row>
    <row r="3555" spans="3:110" x14ac:dyDescent="0.25">
      <c r="C3555" s="6"/>
      <c r="H3555" s="7"/>
      <c r="L3555" s="18"/>
      <c r="M3555" s="18"/>
      <c r="N3555" s="20"/>
      <c r="AD3555" s="18"/>
      <c r="AE3555" s="18"/>
      <c r="AJ3555" s="7"/>
      <c r="AL3555" s="7"/>
      <c r="AN3555" s="7"/>
      <c r="AP3555" s="7"/>
      <c r="AR3555" s="7"/>
      <c r="AX3555" s="7"/>
      <c r="AY3555" s="7"/>
      <c r="BE3555" s="9"/>
      <c r="BW3555" s="17"/>
      <c r="CH3555" s="7"/>
      <c r="CJ3555" s="7"/>
      <c r="CP3555" s="7"/>
      <c r="CR3555" s="7"/>
      <c r="CS3555" s="7"/>
      <c r="CU3555" s="16"/>
      <c r="DB3555" s="7"/>
      <c r="DD3555" s="7"/>
      <c r="DF3555" s="9"/>
    </row>
    <row r="3556" spans="3:110" x14ac:dyDescent="0.25">
      <c r="C3556" s="6"/>
      <c r="H3556" s="7"/>
      <c r="L3556" s="18"/>
      <c r="M3556" s="18"/>
      <c r="N3556" s="20"/>
      <c r="AD3556" s="18"/>
      <c r="AE3556" s="18"/>
      <c r="AJ3556" s="7"/>
      <c r="AL3556" s="7"/>
      <c r="AN3556" s="7"/>
      <c r="AP3556" s="7"/>
      <c r="AR3556" s="7"/>
      <c r="AX3556" s="7"/>
      <c r="AY3556" s="7"/>
      <c r="BE3556" s="9"/>
      <c r="BW3556" s="17"/>
      <c r="CH3556" s="7"/>
      <c r="CJ3556" s="7"/>
      <c r="CP3556" s="7"/>
      <c r="CR3556" s="7"/>
      <c r="CS3556" s="7"/>
      <c r="CU3556" s="16"/>
      <c r="DB3556" s="7"/>
      <c r="DD3556" s="7"/>
      <c r="DF3556" s="9"/>
    </row>
    <row r="3557" spans="3:110" x14ac:dyDescent="0.25">
      <c r="C3557" s="6"/>
      <c r="H3557" s="7"/>
      <c r="L3557" s="18"/>
      <c r="M3557" s="18"/>
      <c r="N3557" s="20"/>
      <c r="AD3557" s="18"/>
      <c r="AE3557" s="18"/>
      <c r="AJ3557" s="7"/>
      <c r="AL3557" s="7"/>
      <c r="AN3557" s="7"/>
      <c r="AP3557" s="7"/>
      <c r="AR3557" s="7"/>
      <c r="AX3557" s="7"/>
      <c r="AY3557" s="7"/>
      <c r="BE3557" s="9"/>
      <c r="BW3557" s="17"/>
      <c r="CH3557" s="7"/>
      <c r="CJ3557" s="7"/>
      <c r="CP3557" s="7"/>
      <c r="CR3557" s="7"/>
      <c r="CS3557" s="7"/>
      <c r="CU3557" s="16"/>
      <c r="DB3557" s="7"/>
      <c r="DD3557" s="7"/>
      <c r="DF3557" s="9"/>
    </row>
    <row r="3558" spans="3:110" x14ac:dyDescent="0.25">
      <c r="C3558" s="6"/>
      <c r="H3558" s="7"/>
      <c r="L3558" s="18"/>
      <c r="M3558" s="18"/>
      <c r="N3558" s="20"/>
      <c r="AD3558" s="18"/>
      <c r="AE3558" s="18"/>
      <c r="AJ3558" s="7"/>
      <c r="AL3558" s="7"/>
      <c r="AN3558" s="7"/>
      <c r="AP3558" s="7"/>
      <c r="AR3558" s="7"/>
      <c r="AX3558" s="7"/>
      <c r="AY3558" s="7"/>
      <c r="BE3558" s="9"/>
      <c r="BW3558" s="17"/>
      <c r="CH3558" s="7"/>
      <c r="CJ3558" s="7"/>
      <c r="CP3558" s="7"/>
      <c r="CR3558" s="7"/>
      <c r="CS3558" s="7"/>
      <c r="CU3558" s="16"/>
      <c r="DB3558" s="7"/>
      <c r="DD3558" s="7"/>
      <c r="DF3558" s="9"/>
    </row>
    <row r="3559" spans="3:110" x14ac:dyDescent="0.25">
      <c r="C3559" s="6"/>
      <c r="H3559" s="7"/>
      <c r="L3559" s="18"/>
      <c r="M3559" s="18"/>
      <c r="N3559" s="20"/>
      <c r="AD3559" s="18"/>
      <c r="AE3559" s="18"/>
      <c r="AJ3559" s="7"/>
      <c r="AL3559" s="7"/>
      <c r="AN3559" s="7"/>
      <c r="AP3559" s="7"/>
      <c r="AR3559" s="7"/>
      <c r="AX3559" s="7"/>
      <c r="AY3559" s="7"/>
      <c r="BE3559" s="9"/>
      <c r="BW3559" s="17"/>
      <c r="CH3559" s="7"/>
      <c r="CJ3559" s="7"/>
      <c r="CP3559" s="7"/>
      <c r="CR3559" s="7"/>
      <c r="CS3559" s="7"/>
      <c r="CU3559" s="16"/>
      <c r="DB3559" s="7"/>
      <c r="DD3559" s="7"/>
      <c r="DF3559" s="9"/>
    </row>
    <row r="3560" spans="3:110" x14ac:dyDescent="0.25">
      <c r="C3560" s="6"/>
      <c r="H3560" s="7"/>
      <c r="L3560" s="18"/>
      <c r="M3560" s="18"/>
      <c r="N3560" s="20"/>
      <c r="AD3560" s="18"/>
      <c r="AE3560" s="18"/>
      <c r="AJ3560" s="7"/>
      <c r="AL3560" s="7"/>
      <c r="AN3560" s="7"/>
      <c r="AP3560" s="7"/>
      <c r="AR3560" s="7"/>
      <c r="AX3560" s="7"/>
      <c r="AY3560" s="7"/>
      <c r="BE3560" s="9"/>
      <c r="BW3560" s="17"/>
      <c r="CH3560" s="7"/>
      <c r="CJ3560" s="7"/>
      <c r="CP3560" s="7"/>
      <c r="CR3560" s="7"/>
      <c r="CS3560" s="7"/>
      <c r="CU3560" s="16"/>
      <c r="DB3560" s="7"/>
      <c r="DD3560" s="7"/>
      <c r="DF3560" s="9"/>
    </row>
    <row r="3561" spans="3:110" x14ac:dyDescent="0.25">
      <c r="C3561" s="6"/>
      <c r="H3561" s="7"/>
      <c r="L3561" s="18"/>
      <c r="M3561" s="18"/>
      <c r="N3561" s="20"/>
      <c r="AD3561" s="18"/>
      <c r="AE3561" s="18"/>
      <c r="AJ3561" s="7"/>
      <c r="AL3561" s="7"/>
      <c r="AN3561" s="7"/>
      <c r="AP3561" s="7"/>
      <c r="AR3561" s="7"/>
      <c r="AX3561" s="7"/>
      <c r="AY3561" s="7"/>
      <c r="BE3561" s="9"/>
      <c r="BW3561" s="17"/>
      <c r="CH3561" s="7"/>
      <c r="CJ3561" s="7"/>
      <c r="CP3561" s="7"/>
      <c r="CR3561" s="7"/>
      <c r="CS3561" s="7"/>
      <c r="CU3561" s="16"/>
      <c r="DB3561" s="7"/>
      <c r="DD3561" s="7"/>
      <c r="DF3561" s="9"/>
    </row>
    <row r="3562" spans="3:110" x14ac:dyDescent="0.25">
      <c r="C3562" s="6"/>
      <c r="H3562" s="7"/>
      <c r="L3562" s="18"/>
      <c r="M3562" s="18"/>
      <c r="N3562" s="20"/>
      <c r="AD3562" s="18"/>
      <c r="AE3562" s="18"/>
      <c r="AJ3562" s="7"/>
      <c r="AL3562" s="7"/>
      <c r="AN3562" s="7"/>
      <c r="AP3562" s="7"/>
      <c r="AR3562" s="7"/>
      <c r="AX3562" s="7"/>
      <c r="AY3562" s="7"/>
      <c r="BE3562" s="9"/>
      <c r="BW3562" s="17"/>
      <c r="CH3562" s="7"/>
      <c r="CJ3562" s="7"/>
      <c r="CP3562" s="7"/>
      <c r="CR3562" s="7"/>
      <c r="CS3562" s="7"/>
      <c r="CU3562" s="16"/>
      <c r="DB3562" s="7"/>
      <c r="DD3562" s="7"/>
      <c r="DF3562" s="9"/>
    </row>
    <row r="3563" spans="3:110" x14ac:dyDescent="0.25">
      <c r="C3563" s="6"/>
      <c r="H3563" s="7"/>
      <c r="L3563" s="18"/>
      <c r="M3563" s="18"/>
      <c r="N3563" s="20"/>
      <c r="AD3563" s="18"/>
      <c r="AE3563" s="18"/>
      <c r="AJ3563" s="7"/>
      <c r="AL3563" s="7"/>
      <c r="AN3563" s="7"/>
      <c r="AP3563" s="7"/>
      <c r="AR3563" s="7"/>
      <c r="AX3563" s="7"/>
      <c r="AY3563" s="7"/>
      <c r="BE3563" s="9"/>
      <c r="BW3563" s="17"/>
      <c r="CH3563" s="7"/>
      <c r="CJ3563" s="7"/>
      <c r="CP3563" s="7"/>
      <c r="CR3563" s="7"/>
      <c r="CS3563" s="7"/>
      <c r="CU3563" s="16"/>
      <c r="DB3563" s="7"/>
      <c r="DD3563" s="7"/>
      <c r="DF3563" s="9"/>
    </row>
    <row r="3564" spans="3:110" x14ac:dyDescent="0.25">
      <c r="C3564" s="6"/>
      <c r="H3564" s="7"/>
      <c r="L3564" s="18"/>
      <c r="M3564" s="18"/>
      <c r="N3564" s="20"/>
      <c r="AD3564" s="18"/>
      <c r="AE3564" s="18"/>
      <c r="AJ3564" s="7"/>
      <c r="AL3564" s="7"/>
      <c r="AN3564" s="7"/>
      <c r="AP3564" s="7"/>
      <c r="AR3564" s="7"/>
      <c r="AX3564" s="7"/>
      <c r="AY3564" s="7"/>
      <c r="BE3564" s="9"/>
      <c r="BW3564" s="17"/>
      <c r="CH3564" s="7"/>
      <c r="CJ3564" s="7"/>
      <c r="CP3564" s="7"/>
      <c r="CR3564" s="7"/>
      <c r="CS3564" s="7"/>
      <c r="CU3564" s="16"/>
      <c r="DB3564" s="7"/>
      <c r="DD3564" s="7"/>
      <c r="DF3564" s="9"/>
    </row>
    <row r="3565" spans="3:110" x14ac:dyDescent="0.25">
      <c r="C3565" s="6"/>
      <c r="H3565" s="7"/>
      <c r="L3565" s="18"/>
      <c r="M3565" s="18"/>
      <c r="N3565" s="20"/>
      <c r="AD3565" s="18"/>
      <c r="AE3565" s="18"/>
      <c r="AJ3565" s="7"/>
      <c r="AL3565" s="7"/>
      <c r="AN3565" s="7"/>
      <c r="AP3565" s="7"/>
      <c r="AR3565" s="7"/>
      <c r="AX3565" s="7"/>
      <c r="AY3565" s="7"/>
      <c r="BE3565" s="9"/>
      <c r="BW3565" s="17"/>
      <c r="CH3565" s="7"/>
      <c r="CJ3565" s="7"/>
      <c r="CP3565" s="7"/>
      <c r="CR3565" s="7"/>
      <c r="CS3565" s="7"/>
      <c r="CU3565" s="16"/>
      <c r="DB3565" s="7"/>
      <c r="DD3565" s="7"/>
      <c r="DF3565" s="9"/>
    </row>
    <row r="3566" spans="3:110" x14ac:dyDescent="0.25">
      <c r="C3566" s="6"/>
      <c r="H3566" s="7"/>
      <c r="L3566" s="18"/>
      <c r="M3566" s="18"/>
      <c r="N3566" s="20"/>
      <c r="AD3566" s="18"/>
      <c r="AE3566" s="18"/>
      <c r="AJ3566" s="7"/>
      <c r="AL3566" s="7"/>
      <c r="AN3566" s="7"/>
      <c r="AP3566" s="7"/>
      <c r="AR3566" s="7"/>
      <c r="AX3566" s="7"/>
      <c r="AY3566" s="7"/>
      <c r="BE3566" s="9"/>
      <c r="BW3566" s="17"/>
      <c r="CH3566" s="7"/>
      <c r="CJ3566" s="7"/>
      <c r="CP3566" s="7"/>
      <c r="CR3566" s="7"/>
      <c r="CS3566" s="7"/>
      <c r="CU3566" s="16"/>
      <c r="DB3566" s="7"/>
      <c r="DD3566" s="7"/>
      <c r="DF3566" s="9"/>
    </row>
    <row r="3567" spans="3:110" x14ac:dyDescent="0.25">
      <c r="C3567" s="6"/>
      <c r="H3567" s="7"/>
      <c r="L3567" s="18"/>
      <c r="M3567" s="18"/>
      <c r="N3567" s="20"/>
      <c r="AD3567" s="18"/>
      <c r="AE3567" s="18"/>
      <c r="AJ3567" s="7"/>
      <c r="AL3567" s="7"/>
      <c r="AN3567" s="7"/>
      <c r="AP3567" s="7"/>
      <c r="AR3567" s="7"/>
      <c r="AX3567" s="7"/>
      <c r="AY3567" s="7"/>
      <c r="BE3567" s="9"/>
      <c r="BW3567" s="17"/>
      <c r="CH3567" s="7"/>
      <c r="CJ3567" s="7"/>
      <c r="CP3567" s="7"/>
      <c r="CR3567" s="7"/>
      <c r="CS3567" s="7"/>
      <c r="CU3567" s="16"/>
      <c r="DB3567" s="7"/>
      <c r="DD3567" s="7"/>
      <c r="DF3567" s="9"/>
    </row>
    <row r="3568" spans="3:110" x14ac:dyDescent="0.25">
      <c r="C3568" s="6"/>
      <c r="H3568" s="7"/>
      <c r="L3568" s="18"/>
      <c r="M3568" s="18"/>
      <c r="N3568" s="20"/>
      <c r="AD3568" s="18"/>
      <c r="AE3568" s="18"/>
      <c r="AJ3568" s="7"/>
      <c r="AL3568" s="7"/>
      <c r="AN3568" s="7"/>
      <c r="AP3568" s="7"/>
      <c r="AR3568" s="7"/>
      <c r="AX3568" s="7"/>
      <c r="AY3568" s="7"/>
      <c r="BE3568" s="9"/>
      <c r="BW3568" s="17"/>
      <c r="CH3568" s="7"/>
      <c r="CJ3568" s="7"/>
      <c r="CP3568" s="7"/>
      <c r="CR3568" s="7"/>
      <c r="CS3568" s="7"/>
      <c r="CU3568" s="16"/>
      <c r="DB3568" s="7"/>
      <c r="DD3568" s="7"/>
      <c r="DF3568" s="9"/>
    </row>
    <row r="3569" spans="3:110" x14ac:dyDescent="0.25">
      <c r="C3569" s="6"/>
      <c r="H3569" s="7"/>
      <c r="L3569" s="18"/>
      <c r="M3569" s="18"/>
      <c r="N3569" s="20"/>
      <c r="AD3569" s="18"/>
      <c r="AE3569" s="18"/>
      <c r="AJ3569" s="7"/>
      <c r="AL3569" s="7"/>
      <c r="AN3569" s="7"/>
      <c r="AP3569" s="7"/>
      <c r="AR3569" s="7"/>
      <c r="AX3569" s="7"/>
      <c r="AY3569" s="7"/>
      <c r="BE3569" s="9"/>
      <c r="BW3569" s="17"/>
      <c r="CH3569" s="7"/>
      <c r="CJ3569" s="7"/>
      <c r="CP3569" s="7"/>
      <c r="CR3569" s="7"/>
      <c r="CS3569" s="7"/>
      <c r="CU3569" s="16"/>
      <c r="DB3569" s="7"/>
      <c r="DD3569" s="7"/>
      <c r="DF3569" s="9"/>
    </row>
    <row r="3570" spans="3:110" x14ac:dyDescent="0.25">
      <c r="C3570" s="6"/>
      <c r="H3570" s="7"/>
      <c r="L3570" s="18"/>
      <c r="M3570" s="18"/>
      <c r="N3570" s="20"/>
      <c r="AD3570" s="18"/>
      <c r="AE3570" s="18"/>
      <c r="AJ3570" s="7"/>
      <c r="AL3570" s="7"/>
      <c r="AN3570" s="7"/>
      <c r="AP3570" s="7"/>
      <c r="AR3570" s="7"/>
      <c r="AX3570" s="7"/>
      <c r="AY3570" s="7"/>
      <c r="BE3570" s="9"/>
      <c r="BW3570" s="17"/>
      <c r="CH3570" s="7"/>
      <c r="CJ3570" s="7"/>
      <c r="CP3570" s="7"/>
      <c r="CR3570" s="7"/>
      <c r="CS3570" s="7"/>
      <c r="CU3570" s="16"/>
      <c r="DB3570" s="7"/>
      <c r="DD3570" s="7"/>
      <c r="DF3570" s="9"/>
    </row>
    <row r="3571" spans="3:110" x14ac:dyDescent="0.25">
      <c r="C3571" s="6"/>
      <c r="H3571" s="7"/>
      <c r="L3571" s="18"/>
      <c r="M3571" s="18"/>
      <c r="N3571" s="20"/>
      <c r="AD3571" s="18"/>
      <c r="AE3571" s="18"/>
      <c r="AJ3571" s="7"/>
      <c r="AL3571" s="7"/>
      <c r="AN3571" s="7"/>
      <c r="AP3571" s="7"/>
      <c r="AR3571" s="7"/>
      <c r="AX3571" s="7"/>
      <c r="AY3571" s="7"/>
      <c r="BE3571" s="9"/>
      <c r="BW3571" s="17"/>
      <c r="CH3571" s="7"/>
      <c r="CJ3571" s="7"/>
      <c r="CP3571" s="7"/>
      <c r="CR3571" s="7"/>
      <c r="CS3571" s="7"/>
      <c r="CU3571" s="16"/>
      <c r="DB3571" s="7"/>
      <c r="DD3571" s="7"/>
      <c r="DF3571" s="9"/>
    </row>
    <row r="3572" spans="3:110" x14ac:dyDescent="0.25">
      <c r="C3572" s="6"/>
      <c r="H3572" s="7"/>
      <c r="L3572" s="18"/>
      <c r="M3572" s="18"/>
      <c r="N3572" s="20"/>
      <c r="AD3572" s="18"/>
      <c r="AE3572" s="18"/>
      <c r="AJ3572" s="7"/>
      <c r="AL3572" s="7"/>
      <c r="AN3572" s="7"/>
      <c r="AP3572" s="7"/>
      <c r="AR3572" s="7"/>
      <c r="AX3572" s="7"/>
      <c r="AY3572" s="7"/>
      <c r="BE3572" s="9"/>
      <c r="BW3572" s="17"/>
      <c r="CH3572" s="7"/>
      <c r="CJ3572" s="7"/>
      <c r="CP3572" s="7"/>
      <c r="CR3572" s="7"/>
      <c r="CS3572" s="7"/>
      <c r="CU3572" s="16"/>
      <c r="DB3572" s="7"/>
      <c r="DD3572" s="7"/>
      <c r="DF3572" s="9"/>
    </row>
    <row r="3573" spans="3:110" x14ac:dyDescent="0.25">
      <c r="C3573" s="6"/>
      <c r="H3573" s="7"/>
      <c r="L3573" s="18"/>
      <c r="M3573" s="18"/>
      <c r="N3573" s="20"/>
      <c r="AD3573" s="18"/>
      <c r="AE3573" s="18"/>
      <c r="AJ3573" s="7"/>
      <c r="AL3573" s="7"/>
      <c r="AN3573" s="7"/>
      <c r="AP3573" s="7"/>
      <c r="AR3573" s="7"/>
      <c r="AX3573" s="7"/>
      <c r="AY3573" s="7"/>
      <c r="BE3573" s="9"/>
      <c r="BW3573" s="17"/>
      <c r="CH3573" s="7"/>
      <c r="CJ3573" s="7"/>
      <c r="CP3573" s="7"/>
      <c r="CR3573" s="7"/>
      <c r="CS3573" s="7"/>
      <c r="CU3573" s="16"/>
      <c r="DB3573" s="7"/>
      <c r="DD3573" s="7"/>
      <c r="DF3573" s="9"/>
    </row>
    <row r="3574" spans="3:110" x14ac:dyDescent="0.25">
      <c r="C3574" s="6"/>
      <c r="H3574" s="7"/>
      <c r="L3574" s="18"/>
      <c r="M3574" s="18"/>
      <c r="N3574" s="20"/>
      <c r="AD3574" s="18"/>
      <c r="AE3574" s="18"/>
      <c r="AJ3574" s="7"/>
      <c r="AL3574" s="7"/>
      <c r="AN3574" s="7"/>
      <c r="AP3574" s="7"/>
      <c r="AR3574" s="7"/>
      <c r="AX3574" s="7"/>
      <c r="AY3574" s="7"/>
      <c r="BE3574" s="9"/>
      <c r="BW3574" s="17"/>
      <c r="CH3574" s="7"/>
      <c r="CJ3574" s="7"/>
      <c r="CP3574" s="7"/>
      <c r="CR3574" s="7"/>
      <c r="CS3574" s="7"/>
      <c r="CU3574" s="16"/>
      <c r="DB3574" s="7"/>
      <c r="DD3574" s="7"/>
      <c r="DF3574" s="9"/>
    </row>
    <row r="3575" spans="3:110" x14ac:dyDescent="0.25">
      <c r="C3575" s="6"/>
      <c r="H3575" s="7"/>
      <c r="L3575" s="18"/>
      <c r="M3575" s="18"/>
      <c r="N3575" s="20"/>
      <c r="AD3575" s="18"/>
      <c r="AE3575" s="18"/>
      <c r="AJ3575" s="7"/>
      <c r="AL3575" s="7"/>
      <c r="AN3575" s="7"/>
      <c r="AP3575" s="7"/>
      <c r="AR3575" s="7"/>
      <c r="AX3575" s="7"/>
      <c r="AY3575" s="7"/>
      <c r="BE3575" s="9"/>
      <c r="BW3575" s="17"/>
      <c r="CH3575" s="7"/>
      <c r="CJ3575" s="7"/>
      <c r="CP3575" s="7"/>
      <c r="CR3575" s="7"/>
      <c r="CS3575" s="7"/>
      <c r="CU3575" s="16"/>
      <c r="DB3575" s="7"/>
      <c r="DD3575" s="7"/>
      <c r="DF3575" s="9"/>
    </row>
    <row r="3576" spans="3:110" x14ac:dyDescent="0.25">
      <c r="C3576" s="6"/>
      <c r="H3576" s="7"/>
      <c r="L3576" s="18"/>
      <c r="M3576" s="18"/>
      <c r="N3576" s="20"/>
      <c r="AD3576" s="18"/>
      <c r="AE3576" s="18"/>
      <c r="AJ3576" s="7"/>
      <c r="AL3576" s="7"/>
      <c r="AN3576" s="7"/>
      <c r="AP3576" s="7"/>
      <c r="AR3576" s="7"/>
      <c r="AX3576" s="7"/>
      <c r="AY3576" s="7"/>
      <c r="BE3576" s="9"/>
      <c r="BW3576" s="17"/>
      <c r="CH3576" s="7"/>
      <c r="CJ3576" s="7"/>
      <c r="CP3576" s="7"/>
      <c r="CR3576" s="7"/>
      <c r="CS3576" s="7"/>
      <c r="CU3576" s="16"/>
      <c r="DB3576" s="7"/>
      <c r="DD3576" s="7"/>
      <c r="DF3576" s="9"/>
    </row>
    <row r="3577" spans="3:110" x14ac:dyDescent="0.25">
      <c r="C3577" s="6"/>
      <c r="H3577" s="7"/>
      <c r="L3577" s="18"/>
      <c r="M3577" s="18"/>
      <c r="N3577" s="20"/>
      <c r="AD3577" s="18"/>
      <c r="AE3577" s="18"/>
      <c r="AJ3577" s="7"/>
      <c r="AL3577" s="7"/>
      <c r="AN3577" s="7"/>
      <c r="AP3577" s="7"/>
      <c r="AR3577" s="7"/>
      <c r="AX3577" s="7"/>
      <c r="AY3577" s="7"/>
      <c r="BE3577" s="9"/>
      <c r="BW3577" s="17"/>
      <c r="CH3577" s="7"/>
      <c r="CJ3577" s="7"/>
      <c r="CP3577" s="7"/>
      <c r="CR3577" s="7"/>
      <c r="CS3577" s="7"/>
      <c r="CU3577" s="16"/>
      <c r="DB3577" s="7"/>
      <c r="DD3577" s="7"/>
      <c r="DF3577" s="9"/>
    </row>
    <row r="3578" spans="3:110" x14ac:dyDescent="0.25">
      <c r="C3578" s="6"/>
      <c r="H3578" s="7"/>
      <c r="L3578" s="18"/>
      <c r="M3578" s="18"/>
      <c r="N3578" s="20"/>
      <c r="AD3578" s="18"/>
      <c r="AE3578" s="18"/>
      <c r="AJ3578" s="7"/>
      <c r="AL3578" s="7"/>
      <c r="AN3578" s="7"/>
      <c r="AP3578" s="7"/>
      <c r="AR3578" s="7"/>
      <c r="AX3578" s="7"/>
      <c r="AY3578" s="7"/>
      <c r="BE3578" s="9"/>
      <c r="BW3578" s="17"/>
      <c r="CH3578" s="7"/>
      <c r="CJ3578" s="7"/>
      <c r="CP3578" s="7"/>
      <c r="CR3578" s="7"/>
      <c r="CS3578" s="7"/>
      <c r="CU3578" s="16"/>
      <c r="DB3578" s="7"/>
      <c r="DD3578" s="7"/>
      <c r="DF3578" s="9"/>
    </row>
    <row r="3579" spans="3:110" x14ac:dyDescent="0.25">
      <c r="C3579" s="6"/>
      <c r="H3579" s="7"/>
      <c r="L3579" s="18"/>
      <c r="M3579" s="18"/>
      <c r="N3579" s="20"/>
      <c r="AD3579" s="18"/>
      <c r="AE3579" s="18"/>
      <c r="AJ3579" s="7"/>
      <c r="AL3579" s="7"/>
      <c r="AN3579" s="7"/>
      <c r="AP3579" s="7"/>
      <c r="AR3579" s="7"/>
      <c r="AX3579" s="7"/>
      <c r="AY3579" s="7"/>
      <c r="BE3579" s="9"/>
      <c r="BW3579" s="17"/>
      <c r="CH3579" s="7"/>
      <c r="CJ3579" s="7"/>
      <c r="CP3579" s="7"/>
      <c r="CR3579" s="7"/>
      <c r="CS3579" s="7"/>
      <c r="CU3579" s="16"/>
      <c r="DB3579" s="7"/>
      <c r="DD3579" s="7"/>
      <c r="DF3579" s="9"/>
    </row>
    <row r="3580" spans="3:110" x14ac:dyDescent="0.25">
      <c r="C3580" s="6"/>
      <c r="H3580" s="7"/>
      <c r="L3580" s="18"/>
      <c r="M3580" s="18"/>
      <c r="N3580" s="20"/>
      <c r="AD3580" s="18"/>
      <c r="AE3580" s="18"/>
      <c r="AJ3580" s="7"/>
      <c r="AL3580" s="7"/>
      <c r="AN3580" s="7"/>
      <c r="AP3580" s="7"/>
      <c r="AR3580" s="7"/>
      <c r="AX3580" s="7"/>
      <c r="AY3580" s="7"/>
      <c r="BE3580" s="9"/>
      <c r="BW3580" s="17"/>
      <c r="CH3580" s="7"/>
      <c r="CJ3580" s="7"/>
      <c r="CP3580" s="7"/>
      <c r="CR3580" s="7"/>
      <c r="CS3580" s="7"/>
      <c r="CU3580" s="16"/>
      <c r="DB3580" s="7"/>
      <c r="DD3580" s="7"/>
      <c r="DF3580" s="9"/>
    </row>
    <row r="3581" spans="3:110" x14ac:dyDescent="0.25">
      <c r="C3581" s="6"/>
      <c r="H3581" s="7"/>
      <c r="L3581" s="18"/>
      <c r="M3581" s="18"/>
      <c r="N3581" s="20"/>
      <c r="AD3581" s="18"/>
      <c r="AE3581" s="18"/>
      <c r="AJ3581" s="7"/>
      <c r="AL3581" s="7"/>
      <c r="AN3581" s="7"/>
      <c r="AP3581" s="7"/>
      <c r="AR3581" s="7"/>
      <c r="AX3581" s="7"/>
      <c r="AY3581" s="7"/>
      <c r="BE3581" s="9"/>
      <c r="BW3581" s="17"/>
      <c r="CH3581" s="7"/>
      <c r="CJ3581" s="7"/>
      <c r="CP3581" s="7"/>
      <c r="CR3581" s="7"/>
      <c r="CS3581" s="7"/>
      <c r="CU3581" s="16"/>
      <c r="DB3581" s="7"/>
      <c r="DD3581" s="7"/>
      <c r="DF3581" s="9"/>
    </row>
    <row r="3582" spans="3:110" x14ac:dyDescent="0.25">
      <c r="C3582" s="6"/>
      <c r="H3582" s="7"/>
      <c r="L3582" s="18"/>
      <c r="M3582" s="18"/>
      <c r="N3582" s="20"/>
      <c r="AD3582" s="18"/>
      <c r="AE3582" s="18"/>
      <c r="AJ3582" s="7"/>
      <c r="AL3582" s="7"/>
      <c r="AN3582" s="7"/>
      <c r="AP3582" s="7"/>
      <c r="AR3582" s="7"/>
      <c r="AX3582" s="7"/>
      <c r="AY3582" s="7"/>
      <c r="BE3582" s="9"/>
      <c r="BW3582" s="17"/>
      <c r="CH3582" s="7"/>
      <c r="CJ3582" s="7"/>
      <c r="CP3582" s="7"/>
      <c r="CR3582" s="7"/>
      <c r="CS3582" s="7"/>
      <c r="CU3582" s="16"/>
      <c r="DB3582" s="7"/>
      <c r="DD3582" s="7"/>
      <c r="DF3582" s="9"/>
    </row>
    <row r="3583" spans="3:110" x14ac:dyDescent="0.25">
      <c r="C3583" s="6"/>
      <c r="H3583" s="7"/>
      <c r="L3583" s="18"/>
      <c r="M3583" s="18"/>
      <c r="N3583" s="20"/>
      <c r="AD3583" s="18"/>
      <c r="AE3583" s="18"/>
      <c r="AJ3583" s="7"/>
      <c r="AL3583" s="7"/>
      <c r="AN3583" s="7"/>
      <c r="AP3583" s="7"/>
      <c r="AR3583" s="7"/>
      <c r="AX3583" s="7"/>
      <c r="AY3583" s="7"/>
      <c r="BE3583" s="9"/>
      <c r="BW3583" s="17"/>
      <c r="CH3583" s="7"/>
      <c r="CJ3583" s="7"/>
      <c r="CP3583" s="7"/>
      <c r="CR3583" s="7"/>
      <c r="CS3583" s="7"/>
      <c r="CU3583" s="16"/>
      <c r="DB3583" s="7"/>
      <c r="DD3583" s="7"/>
      <c r="DF3583" s="9"/>
    </row>
    <row r="3584" spans="3:110" x14ac:dyDescent="0.25">
      <c r="C3584" s="6"/>
      <c r="H3584" s="7"/>
      <c r="L3584" s="18"/>
      <c r="M3584" s="18"/>
      <c r="N3584" s="20"/>
      <c r="AD3584" s="18"/>
      <c r="AE3584" s="18"/>
      <c r="AJ3584" s="7"/>
      <c r="AL3584" s="7"/>
      <c r="AN3584" s="7"/>
      <c r="AP3584" s="7"/>
      <c r="AR3584" s="7"/>
      <c r="AX3584" s="7"/>
      <c r="AY3584" s="7"/>
      <c r="BE3584" s="9"/>
      <c r="BW3584" s="17"/>
      <c r="CH3584" s="7"/>
      <c r="CJ3584" s="7"/>
      <c r="CP3584" s="7"/>
      <c r="CR3584" s="7"/>
      <c r="CS3584" s="7"/>
      <c r="CU3584" s="16"/>
      <c r="DB3584" s="7"/>
      <c r="DD3584" s="7"/>
      <c r="DF3584" s="9"/>
    </row>
    <row r="3585" spans="3:110" x14ac:dyDescent="0.25">
      <c r="C3585" s="6"/>
      <c r="H3585" s="7"/>
      <c r="L3585" s="18"/>
      <c r="M3585" s="18"/>
      <c r="N3585" s="20"/>
      <c r="AD3585" s="18"/>
      <c r="AE3585" s="18"/>
      <c r="AJ3585" s="7"/>
      <c r="AL3585" s="7"/>
      <c r="AN3585" s="7"/>
      <c r="AP3585" s="7"/>
      <c r="AR3585" s="7"/>
      <c r="AX3585" s="7"/>
      <c r="AY3585" s="7"/>
      <c r="BE3585" s="9"/>
      <c r="BW3585" s="17"/>
      <c r="CH3585" s="7"/>
      <c r="CJ3585" s="7"/>
      <c r="CP3585" s="7"/>
      <c r="CR3585" s="7"/>
      <c r="CS3585" s="7"/>
      <c r="CU3585" s="16"/>
      <c r="DB3585" s="7"/>
      <c r="DD3585" s="7"/>
      <c r="DF3585" s="9"/>
    </row>
    <row r="3586" spans="3:110" x14ac:dyDescent="0.25">
      <c r="C3586" s="6"/>
      <c r="H3586" s="7"/>
      <c r="L3586" s="18"/>
      <c r="M3586" s="18"/>
      <c r="N3586" s="20"/>
      <c r="AD3586" s="18"/>
      <c r="AE3586" s="18"/>
      <c r="AJ3586" s="7"/>
      <c r="AL3586" s="7"/>
      <c r="AN3586" s="7"/>
      <c r="AP3586" s="7"/>
      <c r="AR3586" s="7"/>
      <c r="AX3586" s="7"/>
      <c r="AY3586" s="7"/>
      <c r="BE3586" s="9"/>
      <c r="BW3586" s="17"/>
      <c r="CH3586" s="7"/>
      <c r="CJ3586" s="7"/>
      <c r="CP3586" s="7"/>
      <c r="CR3586" s="7"/>
      <c r="CS3586" s="7"/>
      <c r="CU3586" s="16"/>
      <c r="DB3586" s="7"/>
      <c r="DD3586" s="7"/>
      <c r="DF3586" s="9"/>
    </row>
    <row r="3587" spans="3:110" x14ac:dyDescent="0.25">
      <c r="C3587" s="6"/>
      <c r="H3587" s="7"/>
      <c r="L3587" s="18"/>
      <c r="M3587" s="18"/>
      <c r="N3587" s="20"/>
      <c r="AD3587" s="18"/>
      <c r="AE3587" s="18"/>
      <c r="AJ3587" s="7"/>
      <c r="AL3587" s="7"/>
      <c r="AN3587" s="7"/>
      <c r="AP3587" s="7"/>
      <c r="AR3587" s="7"/>
      <c r="AX3587" s="7"/>
      <c r="AY3587" s="7"/>
      <c r="BE3587" s="9"/>
      <c r="BW3587" s="17"/>
      <c r="CH3587" s="7"/>
      <c r="CJ3587" s="7"/>
      <c r="CP3587" s="7"/>
      <c r="CR3587" s="7"/>
      <c r="CS3587" s="7"/>
      <c r="CU3587" s="16"/>
      <c r="DB3587" s="7"/>
      <c r="DD3587" s="7"/>
      <c r="DF3587" s="9"/>
    </row>
    <row r="3588" spans="3:110" x14ac:dyDescent="0.25">
      <c r="C3588" s="6"/>
      <c r="H3588" s="7"/>
      <c r="L3588" s="18"/>
      <c r="M3588" s="18"/>
      <c r="N3588" s="20"/>
      <c r="AD3588" s="18"/>
      <c r="AE3588" s="18"/>
      <c r="AJ3588" s="7"/>
      <c r="AL3588" s="7"/>
      <c r="AN3588" s="7"/>
      <c r="AP3588" s="7"/>
      <c r="AR3588" s="7"/>
      <c r="AX3588" s="7"/>
      <c r="AY3588" s="7"/>
      <c r="BE3588" s="9"/>
      <c r="BW3588" s="17"/>
      <c r="CH3588" s="7"/>
      <c r="CJ3588" s="7"/>
      <c r="CP3588" s="7"/>
      <c r="CR3588" s="7"/>
      <c r="CS3588" s="7"/>
      <c r="CU3588" s="16"/>
      <c r="DB3588" s="7"/>
      <c r="DD3588" s="7"/>
      <c r="DF3588" s="9"/>
    </row>
    <row r="3589" spans="3:110" x14ac:dyDescent="0.25">
      <c r="C3589" s="6"/>
      <c r="H3589" s="7"/>
      <c r="L3589" s="18"/>
      <c r="M3589" s="18"/>
      <c r="N3589" s="20"/>
      <c r="AD3589" s="18"/>
      <c r="AE3589" s="18"/>
      <c r="AJ3589" s="7"/>
      <c r="AL3589" s="7"/>
      <c r="AN3589" s="7"/>
      <c r="AP3589" s="7"/>
      <c r="AR3589" s="7"/>
      <c r="AX3589" s="7"/>
      <c r="AY3589" s="7"/>
      <c r="BE3589" s="9"/>
      <c r="BW3589" s="17"/>
      <c r="CH3589" s="7"/>
      <c r="CJ3589" s="7"/>
      <c r="CP3589" s="7"/>
      <c r="CR3589" s="7"/>
      <c r="CS3589" s="7"/>
      <c r="CU3589" s="16"/>
      <c r="DB3589" s="7"/>
      <c r="DD3589" s="7"/>
      <c r="DF3589" s="9"/>
    </row>
    <row r="3590" spans="3:110" x14ac:dyDescent="0.25">
      <c r="C3590" s="6"/>
      <c r="H3590" s="7"/>
      <c r="L3590" s="18"/>
      <c r="M3590" s="18"/>
      <c r="N3590" s="20"/>
      <c r="AD3590" s="18"/>
      <c r="AE3590" s="18"/>
      <c r="AJ3590" s="7"/>
      <c r="AL3590" s="7"/>
      <c r="AN3590" s="7"/>
      <c r="AP3590" s="7"/>
      <c r="AR3590" s="7"/>
      <c r="AX3590" s="7"/>
      <c r="AY3590" s="7"/>
      <c r="BE3590" s="9"/>
      <c r="BW3590" s="17"/>
      <c r="CH3590" s="7"/>
      <c r="CJ3590" s="7"/>
      <c r="CP3590" s="7"/>
      <c r="CR3590" s="7"/>
      <c r="CS3590" s="7"/>
      <c r="CU3590" s="16"/>
      <c r="DB3590" s="7"/>
      <c r="DD3590" s="7"/>
      <c r="DF3590" s="9"/>
    </row>
    <row r="3591" spans="3:110" x14ac:dyDescent="0.25">
      <c r="C3591" s="6"/>
      <c r="H3591" s="7"/>
      <c r="L3591" s="18"/>
      <c r="M3591" s="18"/>
      <c r="N3591" s="20"/>
      <c r="AD3591" s="18"/>
      <c r="AE3591" s="18"/>
      <c r="AJ3591" s="7"/>
      <c r="AL3591" s="7"/>
      <c r="AN3591" s="7"/>
      <c r="AP3591" s="7"/>
      <c r="AR3591" s="7"/>
      <c r="AX3591" s="7"/>
      <c r="AY3591" s="7"/>
      <c r="BE3591" s="9"/>
      <c r="BW3591" s="17"/>
      <c r="CH3591" s="7"/>
      <c r="CJ3591" s="7"/>
      <c r="CP3591" s="7"/>
      <c r="CR3591" s="7"/>
      <c r="CS3591" s="7"/>
      <c r="CU3591" s="16"/>
      <c r="DB3591" s="7"/>
      <c r="DD3591" s="7"/>
      <c r="DF3591" s="9"/>
    </row>
    <row r="3592" spans="3:110" x14ac:dyDescent="0.25">
      <c r="C3592" s="6"/>
      <c r="H3592" s="7"/>
      <c r="L3592" s="18"/>
      <c r="M3592" s="18"/>
      <c r="N3592" s="20"/>
      <c r="AD3592" s="18"/>
      <c r="AE3592" s="18"/>
      <c r="AJ3592" s="7"/>
      <c r="AL3592" s="7"/>
      <c r="AN3592" s="7"/>
      <c r="AP3592" s="7"/>
      <c r="AR3592" s="7"/>
      <c r="AX3592" s="7"/>
      <c r="AY3592" s="7"/>
      <c r="BE3592" s="9"/>
      <c r="BW3592" s="17"/>
      <c r="CH3592" s="7"/>
      <c r="CJ3592" s="7"/>
      <c r="CP3592" s="7"/>
      <c r="CR3592" s="7"/>
      <c r="CS3592" s="7"/>
      <c r="CU3592" s="16"/>
      <c r="DB3592" s="7"/>
      <c r="DD3592" s="7"/>
      <c r="DF3592" s="9"/>
    </row>
    <row r="3593" spans="3:110" x14ac:dyDescent="0.25">
      <c r="C3593" s="6"/>
      <c r="H3593" s="7"/>
      <c r="L3593" s="18"/>
      <c r="M3593" s="18"/>
      <c r="N3593" s="20"/>
      <c r="AD3593" s="18"/>
      <c r="AE3593" s="18"/>
      <c r="AJ3593" s="7"/>
      <c r="AL3593" s="7"/>
      <c r="AN3593" s="7"/>
      <c r="AP3593" s="7"/>
      <c r="AR3593" s="7"/>
      <c r="AX3593" s="7"/>
      <c r="AY3593" s="7"/>
      <c r="BE3593" s="9"/>
      <c r="BW3593" s="17"/>
      <c r="CH3593" s="7"/>
      <c r="CJ3593" s="7"/>
      <c r="CP3593" s="7"/>
      <c r="CR3593" s="7"/>
      <c r="CS3593" s="7"/>
      <c r="CU3593" s="16"/>
      <c r="DB3593" s="7"/>
      <c r="DD3593" s="7"/>
      <c r="DF3593" s="9"/>
    </row>
    <row r="3594" spans="3:110" x14ac:dyDescent="0.25">
      <c r="C3594" s="6"/>
      <c r="H3594" s="7"/>
      <c r="L3594" s="18"/>
      <c r="M3594" s="18"/>
      <c r="N3594" s="20"/>
      <c r="AD3594" s="18"/>
      <c r="AE3594" s="18"/>
      <c r="AJ3594" s="7"/>
      <c r="AL3594" s="7"/>
      <c r="AN3594" s="7"/>
      <c r="AP3594" s="7"/>
      <c r="AR3594" s="7"/>
      <c r="AX3594" s="7"/>
      <c r="AY3594" s="7"/>
      <c r="BE3594" s="9"/>
      <c r="BW3594" s="17"/>
      <c r="CH3594" s="7"/>
      <c r="CJ3594" s="7"/>
      <c r="CP3594" s="7"/>
      <c r="CR3594" s="7"/>
      <c r="CS3594" s="7"/>
      <c r="CU3594" s="16"/>
      <c r="DB3594" s="7"/>
      <c r="DD3594" s="7"/>
      <c r="DF3594" s="9"/>
    </row>
    <row r="3595" spans="3:110" x14ac:dyDescent="0.25">
      <c r="C3595" s="6"/>
      <c r="H3595" s="7"/>
      <c r="L3595" s="18"/>
      <c r="M3595" s="18"/>
      <c r="N3595" s="20"/>
      <c r="AD3595" s="18"/>
      <c r="AE3595" s="18"/>
      <c r="AJ3595" s="7"/>
      <c r="AL3595" s="7"/>
      <c r="AN3595" s="7"/>
      <c r="AP3595" s="7"/>
      <c r="AR3595" s="7"/>
      <c r="AX3595" s="7"/>
      <c r="AY3595" s="7"/>
      <c r="BE3595" s="9"/>
      <c r="BW3595" s="17"/>
      <c r="CH3595" s="7"/>
      <c r="CJ3595" s="7"/>
      <c r="CP3595" s="7"/>
      <c r="CR3595" s="7"/>
      <c r="CS3595" s="7"/>
      <c r="CU3595" s="16"/>
      <c r="DB3595" s="7"/>
      <c r="DD3595" s="7"/>
      <c r="DF3595" s="9"/>
    </row>
    <row r="3596" spans="3:110" x14ac:dyDescent="0.25">
      <c r="C3596" s="6"/>
      <c r="H3596" s="7"/>
      <c r="L3596" s="18"/>
      <c r="M3596" s="18"/>
      <c r="N3596" s="20"/>
      <c r="AD3596" s="18"/>
      <c r="AE3596" s="18"/>
      <c r="AJ3596" s="7"/>
      <c r="AL3596" s="7"/>
      <c r="AN3596" s="7"/>
      <c r="AP3596" s="7"/>
      <c r="AR3596" s="7"/>
      <c r="AX3596" s="7"/>
      <c r="AY3596" s="7"/>
      <c r="BE3596" s="9"/>
      <c r="BW3596" s="17"/>
      <c r="CH3596" s="7"/>
      <c r="CJ3596" s="7"/>
      <c r="CP3596" s="7"/>
      <c r="CR3596" s="7"/>
      <c r="CS3596" s="7"/>
      <c r="CU3596" s="16"/>
      <c r="DB3596" s="7"/>
      <c r="DD3596" s="7"/>
      <c r="DF3596" s="9"/>
    </row>
    <row r="3597" spans="3:110" x14ac:dyDescent="0.25">
      <c r="C3597" s="6"/>
      <c r="H3597" s="7"/>
      <c r="L3597" s="18"/>
      <c r="M3597" s="18"/>
      <c r="N3597" s="20"/>
      <c r="AD3597" s="18"/>
      <c r="AE3597" s="18"/>
      <c r="AJ3597" s="7"/>
      <c r="AL3597" s="7"/>
      <c r="AN3597" s="7"/>
      <c r="AP3597" s="7"/>
      <c r="AR3597" s="7"/>
      <c r="AX3597" s="7"/>
      <c r="AY3597" s="7"/>
      <c r="BE3597" s="9"/>
      <c r="BW3597" s="17"/>
      <c r="CH3597" s="7"/>
      <c r="CJ3597" s="7"/>
      <c r="CP3597" s="7"/>
      <c r="CR3597" s="7"/>
      <c r="CS3597" s="7"/>
      <c r="CU3597" s="16"/>
      <c r="DB3597" s="7"/>
      <c r="DD3597" s="7"/>
      <c r="DF3597" s="9"/>
    </row>
    <row r="3598" spans="3:110" x14ac:dyDescent="0.25">
      <c r="C3598" s="6"/>
      <c r="H3598" s="7"/>
      <c r="L3598" s="18"/>
      <c r="M3598" s="18"/>
      <c r="N3598" s="20"/>
      <c r="AD3598" s="18"/>
      <c r="AE3598" s="18"/>
      <c r="AJ3598" s="7"/>
      <c r="AL3598" s="7"/>
      <c r="AN3598" s="7"/>
      <c r="AP3598" s="7"/>
      <c r="AR3598" s="7"/>
      <c r="AX3598" s="7"/>
      <c r="AY3598" s="7"/>
      <c r="BE3598" s="9"/>
      <c r="BW3598" s="17"/>
      <c r="CH3598" s="7"/>
      <c r="CJ3598" s="7"/>
      <c r="CP3598" s="7"/>
      <c r="CR3598" s="7"/>
      <c r="CS3598" s="7"/>
      <c r="CU3598" s="16"/>
      <c r="DB3598" s="7"/>
      <c r="DD3598" s="7"/>
      <c r="DF3598" s="9"/>
    </row>
    <row r="3599" spans="3:110" x14ac:dyDescent="0.25">
      <c r="C3599" s="6"/>
      <c r="H3599" s="7"/>
      <c r="L3599" s="18"/>
      <c r="M3599" s="18"/>
      <c r="N3599" s="20"/>
      <c r="AD3599" s="18"/>
      <c r="AE3599" s="18"/>
      <c r="AJ3599" s="7"/>
      <c r="AL3599" s="7"/>
      <c r="AN3599" s="7"/>
      <c r="AP3599" s="7"/>
      <c r="AR3599" s="7"/>
      <c r="AX3599" s="7"/>
      <c r="AY3599" s="7"/>
      <c r="BE3599" s="9"/>
      <c r="BW3599" s="17"/>
      <c r="CH3599" s="7"/>
      <c r="CJ3599" s="7"/>
      <c r="CP3599" s="7"/>
      <c r="CR3599" s="7"/>
      <c r="CS3599" s="7"/>
      <c r="CU3599" s="16"/>
      <c r="DB3599" s="7"/>
      <c r="DD3599" s="7"/>
      <c r="DF3599" s="9"/>
    </row>
    <row r="3600" spans="3:110" x14ac:dyDescent="0.25">
      <c r="C3600" s="6"/>
      <c r="H3600" s="7"/>
      <c r="L3600" s="18"/>
      <c r="M3600" s="18"/>
      <c r="N3600" s="20"/>
      <c r="AD3600" s="18"/>
      <c r="AE3600" s="18"/>
      <c r="AJ3600" s="7"/>
      <c r="AL3600" s="7"/>
      <c r="AN3600" s="7"/>
      <c r="AP3600" s="7"/>
      <c r="AR3600" s="7"/>
      <c r="AX3600" s="7"/>
      <c r="AY3600" s="7"/>
      <c r="BE3600" s="9"/>
      <c r="BW3600" s="17"/>
      <c r="CH3600" s="7"/>
      <c r="CJ3600" s="7"/>
      <c r="CP3600" s="7"/>
      <c r="CR3600" s="7"/>
      <c r="CS3600" s="7"/>
      <c r="CU3600" s="16"/>
      <c r="DB3600" s="7"/>
      <c r="DD3600" s="7"/>
      <c r="DF3600" s="9"/>
    </row>
    <row r="3601" spans="3:110" x14ac:dyDescent="0.25">
      <c r="C3601" s="6"/>
      <c r="H3601" s="7"/>
      <c r="L3601" s="18"/>
      <c r="M3601" s="18"/>
      <c r="N3601" s="20"/>
      <c r="AD3601" s="18"/>
      <c r="AE3601" s="18"/>
      <c r="AJ3601" s="7"/>
      <c r="AL3601" s="7"/>
      <c r="AN3601" s="7"/>
      <c r="AP3601" s="7"/>
      <c r="AR3601" s="7"/>
      <c r="AX3601" s="7"/>
      <c r="AY3601" s="7"/>
      <c r="BE3601" s="9"/>
      <c r="BW3601" s="17"/>
      <c r="CH3601" s="7"/>
      <c r="CJ3601" s="7"/>
      <c r="CP3601" s="7"/>
      <c r="CR3601" s="7"/>
      <c r="CS3601" s="7"/>
      <c r="CU3601" s="16"/>
      <c r="DB3601" s="7"/>
      <c r="DD3601" s="7"/>
      <c r="DF3601" s="9"/>
    </row>
    <row r="3602" spans="3:110" x14ac:dyDescent="0.25">
      <c r="C3602" s="6"/>
      <c r="H3602" s="7"/>
      <c r="L3602" s="18"/>
      <c r="M3602" s="18"/>
      <c r="N3602" s="20"/>
      <c r="AD3602" s="18"/>
      <c r="AE3602" s="18"/>
      <c r="AJ3602" s="7"/>
      <c r="AL3602" s="7"/>
      <c r="AN3602" s="7"/>
      <c r="AP3602" s="7"/>
      <c r="AR3602" s="7"/>
      <c r="AX3602" s="7"/>
      <c r="AY3602" s="7"/>
      <c r="BE3602" s="9"/>
      <c r="BW3602" s="17"/>
      <c r="CH3602" s="7"/>
      <c r="CJ3602" s="7"/>
      <c r="CP3602" s="7"/>
      <c r="CR3602" s="7"/>
      <c r="CS3602" s="7"/>
      <c r="CU3602" s="16"/>
      <c r="DB3602" s="7"/>
      <c r="DD3602" s="7"/>
      <c r="DF3602" s="9"/>
    </row>
    <row r="3603" spans="3:110" x14ac:dyDescent="0.25">
      <c r="C3603" s="6"/>
      <c r="H3603" s="7"/>
      <c r="L3603" s="18"/>
      <c r="M3603" s="18"/>
      <c r="N3603" s="20"/>
      <c r="AD3603" s="18"/>
      <c r="AE3603" s="18"/>
      <c r="AJ3603" s="7"/>
      <c r="AL3603" s="7"/>
      <c r="AN3603" s="7"/>
      <c r="AP3603" s="7"/>
      <c r="AR3603" s="7"/>
      <c r="AX3603" s="7"/>
      <c r="AY3603" s="7"/>
      <c r="BE3603" s="9"/>
      <c r="BW3603" s="17"/>
      <c r="CH3603" s="7"/>
      <c r="CJ3603" s="7"/>
      <c r="CP3603" s="7"/>
      <c r="CR3603" s="7"/>
      <c r="CS3603" s="7"/>
      <c r="CU3603" s="16"/>
      <c r="DB3603" s="7"/>
      <c r="DD3603" s="7"/>
      <c r="DF3603" s="9"/>
    </row>
    <row r="3604" spans="3:110" x14ac:dyDescent="0.25">
      <c r="C3604" s="6"/>
      <c r="H3604" s="7"/>
      <c r="L3604" s="18"/>
      <c r="M3604" s="18"/>
      <c r="N3604" s="20"/>
      <c r="AD3604" s="18"/>
      <c r="AE3604" s="18"/>
      <c r="AJ3604" s="7"/>
      <c r="AL3604" s="7"/>
      <c r="AN3604" s="7"/>
      <c r="AP3604" s="7"/>
      <c r="AR3604" s="7"/>
      <c r="AX3604" s="7"/>
      <c r="AY3604" s="7"/>
      <c r="BE3604" s="9"/>
      <c r="BW3604" s="17"/>
      <c r="CH3604" s="7"/>
      <c r="CJ3604" s="7"/>
      <c r="CP3604" s="7"/>
      <c r="CR3604" s="7"/>
      <c r="CS3604" s="7"/>
      <c r="CU3604" s="16"/>
      <c r="DB3604" s="7"/>
      <c r="DD3604" s="7"/>
      <c r="DF3604" s="9"/>
    </row>
    <row r="3605" spans="3:110" x14ac:dyDescent="0.25">
      <c r="C3605" s="6"/>
      <c r="H3605" s="7"/>
      <c r="L3605" s="18"/>
      <c r="M3605" s="18"/>
      <c r="N3605" s="20"/>
      <c r="AD3605" s="18"/>
      <c r="AE3605" s="18"/>
      <c r="AJ3605" s="7"/>
      <c r="AL3605" s="7"/>
      <c r="AN3605" s="7"/>
      <c r="AP3605" s="7"/>
      <c r="AR3605" s="7"/>
      <c r="AX3605" s="7"/>
      <c r="AY3605" s="7"/>
      <c r="BE3605" s="9"/>
      <c r="BW3605" s="17"/>
      <c r="CH3605" s="7"/>
      <c r="CJ3605" s="7"/>
      <c r="CP3605" s="7"/>
      <c r="CR3605" s="7"/>
      <c r="CS3605" s="7"/>
      <c r="CU3605" s="16"/>
      <c r="DB3605" s="7"/>
      <c r="DD3605" s="7"/>
      <c r="DF3605" s="9"/>
    </row>
    <row r="3606" spans="3:110" x14ac:dyDescent="0.25">
      <c r="C3606" s="6"/>
      <c r="H3606" s="7"/>
      <c r="L3606" s="18"/>
      <c r="M3606" s="18"/>
      <c r="N3606" s="20"/>
      <c r="AD3606" s="18"/>
      <c r="AE3606" s="18"/>
      <c r="AJ3606" s="7"/>
      <c r="AL3606" s="7"/>
      <c r="AN3606" s="7"/>
      <c r="AP3606" s="7"/>
      <c r="AR3606" s="7"/>
      <c r="AX3606" s="7"/>
      <c r="AY3606" s="7"/>
      <c r="BE3606" s="9"/>
      <c r="BW3606" s="17"/>
      <c r="CH3606" s="7"/>
      <c r="CJ3606" s="7"/>
      <c r="CP3606" s="7"/>
      <c r="CR3606" s="7"/>
      <c r="CS3606" s="7"/>
      <c r="CU3606" s="16"/>
      <c r="DB3606" s="7"/>
      <c r="DD3606" s="7"/>
      <c r="DF3606" s="9"/>
    </row>
    <row r="3607" spans="3:110" x14ac:dyDescent="0.25">
      <c r="C3607" s="6"/>
      <c r="H3607" s="7"/>
      <c r="L3607" s="18"/>
      <c r="M3607" s="18"/>
      <c r="N3607" s="20"/>
      <c r="AD3607" s="18"/>
      <c r="AE3607" s="18"/>
      <c r="AJ3607" s="7"/>
      <c r="AL3607" s="7"/>
      <c r="AN3607" s="7"/>
      <c r="AP3607" s="7"/>
      <c r="AR3607" s="7"/>
      <c r="AX3607" s="7"/>
      <c r="AY3607" s="7"/>
      <c r="BE3607" s="9"/>
      <c r="BW3607" s="17"/>
      <c r="CH3607" s="7"/>
      <c r="CJ3607" s="7"/>
      <c r="CP3607" s="7"/>
      <c r="CR3607" s="7"/>
      <c r="CS3607" s="7"/>
      <c r="CU3607" s="16"/>
      <c r="DB3607" s="7"/>
      <c r="DD3607" s="7"/>
      <c r="DF3607" s="9"/>
    </row>
    <row r="3608" spans="3:110" x14ac:dyDescent="0.25">
      <c r="C3608" s="6"/>
      <c r="H3608" s="7"/>
      <c r="L3608" s="18"/>
      <c r="M3608" s="18"/>
      <c r="N3608" s="20"/>
      <c r="AD3608" s="18"/>
      <c r="AE3608" s="18"/>
      <c r="AJ3608" s="7"/>
      <c r="AL3608" s="7"/>
      <c r="AN3608" s="7"/>
      <c r="AP3608" s="7"/>
      <c r="AR3608" s="7"/>
      <c r="AX3608" s="7"/>
      <c r="AY3608" s="7"/>
      <c r="BE3608" s="9"/>
      <c r="BW3608" s="17"/>
      <c r="CH3608" s="7"/>
      <c r="CJ3608" s="7"/>
      <c r="CP3608" s="7"/>
      <c r="CR3608" s="7"/>
      <c r="CS3608" s="7"/>
      <c r="CU3608" s="16"/>
      <c r="DB3608" s="7"/>
      <c r="DD3608" s="7"/>
      <c r="DF3608" s="9"/>
    </row>
    <row r="3609" spans="3:110" x14ac:dyDescent="0.25">
      <c r="C3609" s="6"/>
      <c r="H3609" s="7"/>
      <c r="L3609" s="18"/>
      <c r="M3609" s="18"/>
      <c r="N3609" s="20"/>
      <c r="AD3609" s="18"/>
      <c r="AE3609" s="18"/>
      <c r="AJ3609" s="7"/>
      <c r="AL3609" s="7"/>
      <c r="AN3609" s="7"/>
      <c r="AP3609" s="7"/>
      <c r="AR3609" s="7"/>
      <c r="AX3609" s="7"/>
      <c r="AY3609" s="7"/>
      <c r="BE3609" s="9"/>
      <c r="BW3609" s="17"/>
      <c r="CH3609" s="7"/>
      <c r="CJ3609" s="7"/>
      <c r="CP3609" s="7"/>
      <c r="CR3609" s="7"/>
      <c r="CS3609" s="7"/>
      <c r="CU3609" s="16"/>
      <c r="DB3609" s="7"/>
      <c r="DD3609" s="7"/>
      <c r="DF3609" s="9"/>
    </row>
    <row r="3610" spans="3:110" x14ac:dyDescent="0.25">
      <c r="C3610" s="6"/>
      <c r="H3610" s="7"/>
      <c r="L3610" s="18"/>
      <c r="M3610" s="18"/>
      <c r="N3610" s="20"/>
      <c r="AD3610" s="18"/>
      <c r="AE3610" s="18"/>
      <c r="AJ3610" s="7"/>
      <c r="AL3610" s="7"/>
      <c r="AN3610" s="7"/>
      <c r="AP3610" s="7"/>
      <c r="AR3610" s="7"/>
      <c r="AX3610" s="7"/>
      <c r="AY3610" s="7"/>
      <c r="BE3610" s="9"/>
      <c r="BW3610" s="17"/>
      <c r="CH3610" s="7"/>
      <c r="CJ3610" s="7"/>
      <c r="CP3610" s="7"/>
      <c r="CR3610" s="7"/>
      <c r="CS3610" s="7"/>
      <c r="CU3610" s="16"/>
      <c r="DB3610" s="7"/>
      <c r="DD3610" s="7"/>
      <c r="DF3610" s="9"/>
    </row>
    <row r="3611" spans="3:110" x14ac:dyDescent="0.25">
      <c r="C3611" s="6"/>
      <c r="H3611" s="7"/>
      <c r="L3611" s="18"/>
      <c r="M3611" s="18"/>
      <c r="N3611" s="20"/>
      <c r="AD3611" s="18"/>
      <c r="AE3611" s="18"/>
      <c r="AJ3611" s="7"/>
      <c r="AL3611" s="7"/>
      <c r="AN3611" s="7"/>
      <c r="AP3611" s="7"/>
      <c r="AR3611" s="7"/>
      <c r="AX3611" s="7"/>
      <c r="AY3611" s="7"/>
      <c r="BE3611" s="9"/>
      <c r="BW3611" s="17"/>
      <c r="CH3611" s="7"/>
      <c r="CJ3611" s="7"/>
      <c r="CP3611" s="7"/>
      <c r="CR3611" s="7"/>
      <c r="CS3611" s="7"/>
      <c r="CU3611" s="16"/>
      <c r="DB3611" s="7"/>
      <c r="DD3611" s="7"/>
      <c r="DF3611" s="9"/>
    </row>
    <row r="3612" spans="3:110" x14ac:dyDescent="0.25">
      <c r="C3612" s="6"/>
      <c r="H3612" s="7"/>
      <c r="L3612" s="18"/>
      <c r="M3612" s="18"/>
      <c r="N3612" s="20"/>
      <c r="AD3612" s="18"/>
      <c r="AE3612" s="18"/>
      <c r="AJ3612" s="7"/>
      <c r="AL3612" s="7"/>
      <c r="AN3612" s="7"/>
      <c r="AP3612" s="7"/>
      <c r="AR3612" s="7"/>
      <c r="AX3612" s="7"/>
      <c r="AY3612" s="7"/>
      <c r="BE3612" s="9"/>
      <c r="BW3612" s="17"/>
      <c r="CH3612" s="7"/>
      <c r="CJ3612" s="7"/>
      <c r="CP3612" s="7"/>
      <c r="CR3612" s="7"/>
      <c r="CS3612" s="7"/>
      <c r="CU3612" s="16"/>
      <c r="DB3612" s="7"/>
      <c r="DD3612" s="7"/>
      <c r="DF3612" s="9"/>
    </row>
    <row r="3613" spans="3:110" x14ac:dyDescent="0.25">
      <c r="C3613" s="6"/>
      <c r="H3613" s="7"/>
      <c r="L3613" s="18"/>
      <c r="M3613" s="18"/>
      <c r="N3613" s="20"/>
      <c r="AD3613" s="18"/>
      <c r="AE3613" s="18"/>
      <c r="AJ3613" s="7"/>
      <c r="AL3613" s="7"/>
      <c r="AN3613" s="7"/>
      <c r="AP3613" s="7"/>
      <c r="AR3613" s="7"/>
      <c r="AX3613" s="7"/>
      <c r="AY3613" s="7"/>
      <c r="BE3613" s="9"/>
      <c r="BW3613" s="17"/>
      <c r="CH3613" s="7"/>
      <c r="CJ3613" s="7"/>
      <c r="CP3613" s="7"/>
      <c r="CR3613" s="7"/>
      <c r="CS3613" s="7"/>
      <c r="CU3613" s="16"/>
      <c r="DB3613" s="7"/>
      <c r="DD3613" s="7"/>
      <c r="DF3613" s="9"/>
    </row>
    <row r="3614" spans="3:110" x14ac:dyDescent="0.25">
      <c r="C3614" s="6"/>
      <c r="H3614" s="7"/>
      <c r="L3614" s="18"/>
      <c r="M3614" s="18"/>
      <c r="N3614" s="20"/>
      <c r="AD3614" s="18"/>
      <c r="AE3614" s="18"/>
      <c r="AJ3614" s="7"/>
      <c r="AL3614" s="7"/>
      <c r="AN3614" s="7"/>
      <c r="AP3614" s="7"/>
      <c r="AR3614" s="7"/>
      <c r="AX3614" s="7"/>
      <c r="AY3614" s="7"/>
      <c r="BE3614" s="9"/>
      <c r="BW3614" s="17"/>
      <c r="CH3614" s="7"/>
      <c r="CJ3614" s="7"/>
      <c r="CP3614" s="7"/>
      <c r="CR3614" s="7"/>
      <c r="CS3614" s="7"/>
      <c r="CU3614" s="16"/>
      <c r="DB3614" s="7"/>
      <c r="DD3614" s="7"/>
      <c r="DF3614" s="9"/>
    </row>
    <row r="3615" spans="3:110" x14ac:dyDescent="0.25">
      <c r="C3615" s="6"/>
      <c r="H3615" s="7"/>
      <c r="L3615" s="18"/>
      <c r="M3615" s="18"/>
      <c r="N3615" s="20"/>
      <c r="AD3615" s="18"/>
      <c r="AE3615" s="18"/>
      <c r="AJ3615" s="7"/>
      <c r="AL3615" s="7"/>
      <c r="AN3615" s="7"/>
      <c r="AP3615" s="7"/>
      <c r="AR3615" s="7"/>
      <c r="AX3615" s="7"/>
      <c r="AY3615" s="7"/>
      <c r="BE3615" s="9"/>
      <c r="BW3615" s="17"/>
      <c r="CH3615" s="7"/>
      <c r="CJ3615" s="7"/>
      <c r="CP3615" s="7"/>
      <c r="CR3615" s="7"/>
      <c r="CS3615" s="7"/>
      <c r="CU3615" s="16"/>
      <c r="DB3615" s="7"/>
      <c r="DD3615" s="7"/>
      <c r="DF3615" s="9"/>
    </row>
    <row r="3616" spans="3:110" x14ac:dyDescent="0.25">
      <c r="C3616" s="6"/>
      <c r="H3616" s="7"/>
      <c r="L3616" s="18"/>
      <c r="M3616" s="18"/>
      <c r="N3616" s="20"/>
      <c r="AD3616" s="18"/>
      <c r="AE3616" s="18"/>
      <c r="AJ3616" s="7"/>
      <c r="AL3616" s="7"/>
      <c r="AN3616" s="7"/>
      <c r="AP3616" s="7"/>
      <c r="AR3616" s="7"/>
      <c r="AX3616" s="7"/>
      <c r="AY3616" s="7"/>
      <c r="BE3616" s="9"/>
      <c r="BW3616" s="17"/>
      <c r="CH3616" s="7"/>
      <c r="CJ3616" s="7"/>
      <c r="CP3616" s="7"/>
      <c r="CR3616" s="7"/>
      <c r="CS3616" s="7"/>
      <c r="CU3616" s="16"/>
      <c r="DB3616" s="7"/>
      <c r="DD3616" s="7"/>
      <c r="DF3616" s="9"/>
    </row>
    <row r="3617" spans="3:110" x14ac:dyDescent="0.25">
      <c r="C3617" s="6"/>
      <c r="H3617" s="7"/>
      <c r="L3617" s="18"/>
      <c r="M3617" s="18"/>
      <c r="N3617" s="20"/>
      <c r="AD3617" s="18"/>
      <c r="AE3617" s="18"/>
      <c r="AJ3617" s="7"/>
      <c r="AL3617" s="7"/>
      <c r="AN3617" s="7"/>
      <c r="AP3617" s="7"/>
      <c r="AR3617" s="7"/>
      <c r="AX3617" s="7"/>
      <c r="AY3617" s="7"/>
      <c r="BE3617" s="9"/>
      <c r="BW3617" s="17"/>
      <c r="CH3617" s="7"/>
      <c r="CJ3617" s="7"/>
      <c r="CP3617" s="7"/>
      <c r="CR3617" s="7"/>
      <c r="CS3617" s="7"/>
      <c r="CU3617" s="16"/>
      <c r="DB3617" s="7"/>
      <c r="DD3617" s="7"/>
      <c r="DF3617" s="9"/>
    </row>
    <row r="3618" spans="3:110" x14ac:dyDescent="0.25">
      <c r="C3618" s="6"/>
      <c r="H3618" s="7"/>
      <c r="L3618" s="18"/>
      <c r="M3618" s="18"/>
      <c r="N3618" s="20"/>
      <c r="AD3618" s="18"/>
      <c r="AE3618" s="18"/>
      <c r="AJ3618" s="7"/>
      <c r="AL3618" s="7"/>
      <c r="AN3618" s="7"/>
      <c r="AP3618" s="7"/>
      <c r="AR3618" s="7"/>
      <c r="AX3618" s="7"/>
      <c r="AY3618" s="7"/>
      <c r="BE3618" s="9"/>
      <c r="BW3618" s="17"/>
      <c r="CH3618" s="7"/>
      <c r="CJ3618" s="7"/>
      <c r="CP3618" s="7"/>
      <c r="CR3618" s="7"/>
      <c r="CS3618" s="7"/>
      <c r="CU3618" s="16"/>
      <c r="DB3618" s="7"/>
      <c r="DD3618" s="7"/>
      <c r="DF3618" s="9"/>
    </row>
    <row r="3619" spans="3:110" x14ac:dyDescent="0.25">
      <c r="C3619" s="6"/>
      <c r="H3619" s="7"/>
      <c r="L3619" s="18"/>
      <c r="M3619" s="18"/>
      <c r="N3619" s="20"/>
      <c r="AD3619" s="18"/>
      <c r="AE3619" s="18"/>
      <c r="AJ3619" s="7"/>
      <c r="AL3619" s="7"/>
      <c r="AN3619" s="7"/>
      <c r="AP3619" s="7"/>
      <c r="AR3619" s="7"/>
      <c r="AX3619" s="7"/>
      <c r="AY3619" s="7"/>
      <c r="BE3619" s="9"/>
      <c r="BW3619" s="17"/>
      <c r="CH3619" s="7"/>
      <c r="CJ3619" s="7"/>
      <c r="CP3619" s="7"/>
      <c r="CR3619" s="7"/>
      <c r="CS3619" s="7"/>
      <c r="CU3619" s="16"/>
      <c r="DB3619" s="7"/>
      <c r="DD3619" s="7"/>
      <c r="DF3619" s="9"/>
    </row>
    <row r="3620" spans="3:110" x14ac:dyDescent="0.25">
      <c r="C3620" s="6"/>
      <c r="H3620" s="7"/>
      <c r="L3620" s="18"/>
      <c r="M3620" s="18"/>
      <c r="N3620" s="20"/>
      <c r="AD3620" s="18"/>
      <c r="AE3620" s="18"/>
      <c r="AJ3620" s="7"/>
      <c r="AL3620" s="7"/>
      <c r="AN3620" s="7"/>
      <c r="AP3620" s="7"/>
      <c r="AR3620" s="7"/>
      <c r="AX3620" s="7"/>
      <c r="AY3620" s="7"/>
      <c r="BE3620" s="9"/>
      <c r="BW3620" s="17"/>
      <c r="CH3620" s="7"/>
      <c r="CJ3620" s="7"/>
      <c r="CP3620" s="7"/>
      <c r="CR3620" s="7"/>
      <c r="CS3620" s="7"/>
      <c r="CU3620" s="16"/>
      <c r="DB3620" s="7"/>
      <c r="DD3620" s="7"/>
      <c r="DF3620" s="9"/>
    </row>
    <row r="3621" spans="3:110" x14ac:dyDescent="0.25">
      <c r="C3621" s="6"/>
      <c r="H3621" s="7"/>
      <c r="L3621" s="18"/>
      <c r="M3621" s="18"/>
      <c r="N3621" s="20"/>
      <c r="AD3621" s="18"/>
      <c r="AE3621" s="18"/>
      <c r="AJ3621" s="7"/>
      <c r="AL3621" s="7"/>
      <c r="AN3621" s="7"/>
      <c r="AP3621" s="7"/>
      <c r="AR3621" s="7"/>
      <c r="AX3621" s="7"/>
      <c r="AY3621" s="7"/>
      <c r="BE3621" s="9"/>
      <c r="BW3621" s="17"/>
      <c r="CH3621" s="7"/>
      <c r="CJ3621" s="7"/>
      <c r="CP3621" s="7"/>
      <c r="CR3621" s="7"/>
      <c r="CS3621" s="7"/>
      <c r="CU3621" s="16"/>
      <c r="DB3621" s="7"/>
      <c r="DD3621" s="7"/>
      <c r="DF3621" s="9"/>
    </row>
    <row r="3622" spans="3:110" x14ac:dyDescent="0.25">
      <c r="C3622" s="6"/>
      <c r="H3622" s="7"/>
      <c r="L3622" s="18"/>
      <c r="M3622" s="18"/>
      <c r="N3622" s="20"/>
      <c r="AD3622" s="18"/>
      <c r="AE3622" s="18"/>
      <c r="AJ3622" s="7"/>
      <c r="AL3622" s="7"/>
      <c r="AN3622" s="7"/>
      <c r="AP3622" s="7"/>
      <c r="AR3622" s="7"/>
      <c r="AX3622" s="7"/>
      <c r="AY3622" s="7"/>
      <c r="BE3622" s="9"/>
      <c r="BW3622" s="17"/>
      <c r="CH3622" s="7"/>
      <c r="CJ3622" s="7"/>
      <c r="CP3622" s="7"/>
      <c r="CR3622" s="7"/>
      <c r="CS3622" s="7"/>
      <c r="CU3622" s="16"/>
      <c r="DB3622" s="7"/>
      <c r="DD3622" s="7"/>
      <c r="DF3622" s="9"/>
    </row>
    <row r="3623" spans="3:110" x14ac:dyDescent="0.25">
      <c r="C3623" s="6"/>
      <c r="H3623" s="7"/>
      <c r="L3623" s="18"/>
      <c r="M3623" s="18"/>
      <c r="N3623" s="20"/>
      <c r="AD3623" s="18"/>
      <c r="AE3623" s="18"/>
      <c r="AJ3623" s="7"/>
      <c r="AL3623" s="7"/>
      <c r="AN3623" s="7"/>
      <c r="AP3623" s="7"/>
      <c r="AR3623" s="7"/>
      <c r="AX3623" s="7"/>
      <c r="AY3623" s="7"/>
      <c r="BE3623" s="9"/>
      <c r="BW3623" s="17"/>
      <c r="CH3623" s="7"/>
      <c r="CJ3623" s="7"/>
      <c r="CP3623" s="7"/>
      <c r="CR3623" s="7"/>
      <c r="CS3623" s="7"/>
      <c r="CU3623" s="16"/>
      <c r="DB3623" s="7"/>
      <c r="DD3623" s="7"/>
      <c r="DF3623" s="9"/>
    </row>
    <row r="3624" spans="3:110" x14ac:dyDescent="0.25">
      <c r="C3624" s="6"/>
      <c r="H3624" s="7"/>
      <c r="L3624" s="18"/>
      <c r="M3624" s="18"/>
      <c r="N3624" s="20"/>
      <c r="AD3624" s="18"/>
      <c r="AE3624" s="18"/>
      <c r="AJ3624" s="7"/>
      <c r="AL3624" s="7"/>
      <c r="AN3624" s="7"/>
      <c r="AP3624" s="7"/>
      <c r="AR3624" s="7"/>
      <c r="AX3624" s="7"/>
      <c r="AY3624" s="7"/>
      <c r="BE3624" s="9"/>
      <c r="BW3624" s="17"/>
      <c r="CH3624" s="7"/>
      <c r="CJ3624" s="7"/>
      <c r="CP3624" s="7"/>
      <c r="CR3624" s="7"/>
      <c r="CS3624" s="7"/>
      <c r="CU3624" s="16"/>
      <c r="DB3624" s="7"/>
      <c r="DD3624" s="7"/>
      <c r="DF3624" s="9"/>
    </row>
    <row r="3625" spans="3:110" x14ac:dyDescent="0.25">
      <c r="C3625" s="6"/>
      <c r="H3625" s="7"/>
      <c r="L3625" s="18"/>
      <c r="M3625" s="18"/>
      <c r="N3625" s="20"/>
      <c r="AD3625" s="18"/>
      <c r="AE3625" s="18"/>
      <c r="AJ3625" s="7"/>
      <c r="AL3625" s="7"/>
      <c r="AN3625" s="7"/>
      <c r="AP3625" s="7"/>
      <c r="AR3625" s="7"/>
      <c r="AX3625" s="7"/>
      <c r="AY3625" s="7"/>
      <c r="BE3625" s="9"/>
      <c r="BW3625" s="17"/>
      <c r="CH3625" s="7"/>
      <c r="CJ3625" s="7"/>
      <c r="CP3625" s="7"/>
      <c r="CR3625" s="7"/>
      <c r="CS3625" s="7"/>
      <c r="CU3625" s="16"/>
      <c r="DB3625" s="7"/>
      <c r="DD3625" s="7"/>
      <c r="DF3625" s="9"/>
    </row>
    <row r="3626" spans="3:110" x14ac:dyDescent="0.25">
      <c r="C3626" s="6"/>
      <c r="H3626" s="7"/>
      <c r="L3626" s="18"/>
      <c r="M3626" s="18"/>
      <c r="N3626" s="20"/>
      <c r="AD3626" s="18"/>
      <c r="AE3626" s="18"/>
      <c r="AJ3626" s="7"/>
      <c r="AL3626" s="7"/>
      <c r="AN3626" s="7"/>
      <c r="AP3626" s="7"/>
      <c r="AR3626" s="7"/>
      <c r="AX3626" s="7"/>
      <c r="AY3626" s="7"/>
      <c r="BE3626" s="9"/>
      <c r="BW3626" s="17"/>
      <c r="CH3626" s="7"/>
      <c r="CJ3626" s="7"/>
      <c r="CP3626" s="7"/>
      <c r="CR3626" s="7"/>
      <c r="CS3626" s="7"/>
      <c r="CU3626" s="16"/>
      <c r="DB3626" s="7"/>
      <c r="DD3626" s="7"/>
      <c r="DF3626" s="9"/>
    </row>
    <row r="3627" spans="3:110" x14ac:dyDescent="0.25">
      <c r="C3627" s="6"/>
      <c r="H3627" s="7"/>
      <c r="L3627" s="18"/>
      <c r="M3627" s="18"/>
      <c r="N3627" s="20"/>
      <c r="AD3627" s="18"/>
      <c r="AE3627" s="18"/>
      <c r="AJ3627" s="7"/>
      <c r="AL3627" s="7"/>
      <c r="AN3627" s="7"/>
      <c r="AP3627" s="7"/>
      <c r="AR3627" s="7"/>
      <c r="AX3627" s="7"/>
      <c r="AY3627" s="7"/>
      <c r="BE3627" s="9"/>
      <c r="BW3627" s="17"/>
      <c r="CH3627" s="7"/>
      <c r="CJ3627" s="7"/>
      <c r="CP3627" s="7"/>
      <c r="CR3627" s="7"/>
      <c r="CS3627" s="7"/>
      <c r="CU3627" s="16"/>
      <c r="DB3627" s="7"/>
      <c r="DD3627" s="7"/>
      <c r="DF3627" s="9"/>
    </row>
    <row r="3628" spans="3:110" x14ac:dyDescent="0.25">
      <c r="C3628" s="6"/>
      <c r="H3628" s="7"/>
      <c r="L3628" s="18"/>
      <c r="M3628" s="18"/>
      <c r="N3628" s="20"/>
      <c r="AD3628" s="18"/>
      <c r="AE3628" s="18"/>
      <c r="AJ3628" s="7"/>
      <c r="AL3628" s="7"/>
      <c r="AN3628" s="7"/>
      <c r="AP3628" s="7"/>
      <c r="AR3628" s="7"/>
      <c r="AX3628" s="7"/>
      <c r="AY3628" s="7"/>
      <c r="BE3628" s="9"/>
      <c r="BW3628" s="17"/>
      <c r="CH3628" s="7"/>
      <c r="CJ3628" s="7"/>
      <c r="CP3628" s="7"/>
      <c r="CR3628" s="7"/>
      <c r="CS3628" s="7"/>
      <c r="CU3628" s="16"/>
      <c r="DB3628" s="7"/>
      <c r="DD3628" s="7"/>
      <c r="DF3628" s="9"/>
    </row>
    <row r="3629" spans="3:110" x14ac:dyDescent="0.25">
      <c r="C3629" s="6"/>
      <c r="H3629" s="7"/>
      <c r="L3629" s="18"/>
      <c r="M3629" s="18"/>
      <c r="N3629" s="20"/>
      <c r="AD3629" s="18"/>
      <c r="AE3629" s="18"/>
      <c r="AJ3629" s="7"/>
      <c r="AL3629" s="7"/>
      <c r="AN3629" s="7"/>
      <c r="AP3629" s="7"/>
      <c r="AR3629" s="7"/>
      <c r="AX3629" s="7"/>
      <c r="AY3629" s="7"/>
      <c r="BE3629" s="9"/>
      <c r="BW3629" s="17"/>
      <c r="CH3629" s="7"/>
      <c r="CJ3629" s="7"/>
      <c r="CP3629" s="7"/>
      <c r="CR3629" s="7"/>
      <c r="CS3629" s="7"/>
      <c r="CU3629" s="16"/>
      <c r="DB3629" s="7"/>
      <c r="DD3629" s="7"/>
      <c r="DF3629" s="9"/>
    </row>
    <row r="3630" spans="3:110" x14ac:dyDescent="0.25">
      <c r="C3630" s="6"/>
      <c r="H3630" s="7"/>
      <c r="L3630" s="18"/>
      <c r="M3630" s="18"/>
      <c r="N3630" s="20"/>
      <c r="AD3630" s="18"/>
      <c r="AE3630" s="18"/>
      <c r="AJ3630" s="7"/>
      <c r="AL3630" s="7"/>
      <c r="AN3630" s="7"/>
      <c r="AP3630" s="7"/>
      <c r="AR3630" s="7"/>
      <c r="AX3630" s="7"/>
      <c r="AY3630" s="7"/>
      <c r="BE3630" s="9"/>
      <c r="BW3630" s="17"/>
      <c r="CH3630" s="7"/>
      <c r="CJ3630" s="7"/>
      <c r="CP3630" s="7"/>
      <c r="CR3630" s="7"/>
      <c r="CS3630" s="7"/>
      <c r="CU3630" s="16"/>
      <c r="DB3630" s="7"/>
      <c r="DD3630" s="7"/>
      <c r="DF3630" s="9"/>
    </row>
    <row r="3631" spans="3:110" x14ac:dyDescent="0.25">
      <c r="C3631" s="6"/>
      <c r="H3631" s="7"/>
      <c r="L3631" s="18"/>
      <c r="M3631" s="18"/>
      <c r="N3631" s="20"/>
      <c r="AD3631" s="18"/>
      <c r="AE3631" s="18"/>
      <c r="AJ3631" s="7"/>
      <c r="AL3631" s="7"/>
      <c r="AN3631" s="7"/>
      <c r="AP3631" s="7"/>
      <c r="AR3631" s="7"/>
      <c r="AX3631" s="7"/>
      <c r="AY3631" s="7"/>
      <c r="BE3631" s="9"/>
      <c r="BW3631" s="17"/>
      <c r="CH3631" s="7"/>
      <c r="CJ3631" s="7"/>
      <c r="CP3631" s="7"/>
      <c r="CR3631" s="7"/>
      <c r="CS3631" s="7"/>
      <c r="CU3631" s="16"/>
      <c r="DB3631" s="7"/>
      <c r="DD3631" s="7"/>
      <c r="DF3631" s="9"/>
    </row>
    <row r="3632" spans="3:110" x14ac:dyDescent="0.25">
      <c r="C3632" s="6"/>
      <c r="H3632" s="7"/>
      <c r="L3632" s="18"/>
      <c r="M3632" s="18"/>
      <c r="N3632" s="20"/>
      <c r="AD3632" s="18"/>
      <c r="AE3632" s="18"/>
      <c r="AJ3632" s="7"/>
      <c r="AL3632" s="7"/>
      <c r="AN3632" s="7"/>
      <c r="AP3632" s="7"/>
      <c r="AR3632" s="7"/>
      <c r="AX3632" s="7"/>
      <c r="AY3632" s="7"/>
      <c r="BE3632" s="9"/>
      <c r="BW3632" s="17"/>
      <c r="CH3632" s="7"/>
      <c r="CJ3632" s="7"/>
      <c r="CP3632" s="7"/>
      <c r="CR3632" s="7"/>
      <c r="CS3632" s="7"/>
      <c r="CU3632" s="16"/>
      <c r="DB3632" s="7"/>
      <c r="DD3632" s="7"/>
      <c r="DF3632" s="9"/>
    </row>
    <row r="3633" spans="3:110" x14ac:dyDescent="0.25">
      <c r="C3633" s="6"/>
      <c r="H3633" s="7"/>
      <c r="L3633" s="18"/>
      <c r="M3633" s="18"/>
      <c r="N3633" s="20"/>
      <c r="AD3633" s="18"/>
      <c r="AE3633" s="18"/>
      <c r="AJ3633" s="7"/>
      <c r="AL3633" s="7"/>
      <c r="AN3633" s="7"/>
      <c r="AP3633" s="7"/>
      <c r="AR3633" s="7"/>
      <c r="AX3633" s="7"/>
      <c r="AY3633" s="7"/>
      <c r="BE3633" s="9"/>
      <c r="BW3633" s="17"/>
      <c r="CH3633" s="7"/>
      <c r="CJ3633" s="7"/>
      <c r="CP3633" s="7"/>
      <c r="CR3633" s="7"/>
      <c r="CS3633" s="7"/>
      <c r="CU3633" s="16"/>
      <c r="DB3633" s="7"/>
      <c r="DD3633" s="7"/>
      <c r="DF3633" s="9"/>
    </row>
    <row r="3634" spans="3:110" x14ac:dyDescent="0.25">
      <c r="C3634" s="6"/>
      <c r="H3634" s="7"/>
      <c r="L3634" s="18"/>
      <c r="M3634" s="18"/>
      <c r="N3634" s="20"/>
      <c r="AD3634" s="18"/>
      <c r="AE3634" s="18"/>
      <c r="AJ3634" s="7"/>
      <c r="AL3634" s="7"/>
      <c r="AN3634" s="7"/>
      <c r="AP3634" s="7"/>
      <c r="AR3634" s="7"/>
      <c r="AX3634" s="7"/>
      <c r="AY3634" s="7"/>
      <c r="BE3634" s="9"/>
      <c r="BW3634" s="17"/>
      <c r="CH3634" s="7"/>
      <c r="CJ3634" s="7"/>
      <c r="CP3634" s="7"/>
      <c r="CR3634" s="7"/>
      <c r="CS3634" s="7"/>
      <c r="CU3634" s="16"/>
      <c r="DB3634" s="7"/>
      <c r="DD3634" s="7"/>
      <c r="DF3634" s="9"/>
    </row>
    <row r="3635" spans="3:110" x14ac:dyDescent="0.25">
      <c r="C3635" s="6"/>
      <c r="H3635" s="7"/>
      <c r="L3635" s="18"/>
      <c r="M3635" s="18"/>
      <c r="N3635" s="20"/>
      <c r="AD3635" s="18"/>
      <c r="AE3635" s="18"/>
      <c r="AJ3635" s="7"/>
      <c r="AL3635" s="7"/>
      <c r="AN3635" s="7"/>
      <c r="AP3635" s="7"/>
      <c r="AR3635" s="7"/>
      <c r="AX3635" s="7"/>
      <c r="AY3635" s="7"/>
      <c r="BE3635" s="9"/>
      <c r="BW3635" s="17"/>
      <c r="CH3635" s="7"/>
      <c r="CJ3635" s="7"/>
      <c r="CP3635" s="7"/>
      <c r="CR3635" s="7"/>
      <c r="CS3635" s="7"/>
      <c r="CU3635" s="16"/>
      <c r="DB3635" s="7"/>
      <c r="DD3635" s="7"/>
      <c r="DF3635" s="9"/>
    </row>
    <row r="3636" spans="3:110" x14ac:dyDescent="0.25">
      <c r="C3636" s="6"/>
      <c r="H3636" s="7"/>
      <c r="L3636" s="18"/>
      <c r="M3636" s="18"/>
      <c r="N3636" s="20"/>
      <c r="AD3636" s="18"/>
      <c r="AE3636" s="18"/>
      <c r="AJ3636" s="7"/>
      <c r="AL3636" s="7"/>
      <c r="AN3636" s="7"/>
      <c r="AP3636" s="7"/>
      <c r="AR3636" s="7"/>
      <c r="AX3636" s="7"/>
      <c r="AY3636" s="7"/>
      <c r="BE3636" s="9"/>
      <c r="BW3636" s="17"/>
      <c r="CH3636" s="7"/>
      <c r="CJ3636" s="7"/>
      <c r="CP3636" s="7"/>
      <c r="CR3636" s="7"/>
      <c r="CS3636" s="7"/>
      <c r="CU3636" s="16"/>
      <c r="DB3636" s="7"/>
      <c r="DD3636" s="7"/>
      <c r="DF3636" s="9"/>
    </row>
    <row r="3637" spans="3:110" x14ac:dyDescent="0.25">
      <c r="C3637" s="6"/>
      <c r="H3637" s="7"/>
      <c r="L3637" s="18"/>
      <c r="M3637" s="18"/>
      <c r="N3637" s="20"/>
      <c r="AD3637" s="18"/>
      <c r="AE3637" s="18"/>
      <c r="AJ3637" s="7"/>
      <c r="AL3637" s="7"/>
      <c r="AN3637" s="7"/>
      <c r="AP3637" s="7"/>
      <c r="AR3637" s="7"/>
      <c r="AX3637" s="7"/>
      <c r="AY3637" s="7"/>
      <c r="BE3637" s="9"/>
      <c r="BW3637" s="17"/>
      <c r="CH3637" s="7"/>
      <c r="CJ3637" s="7"/>
      <c r="CP3637" s="7"/>
      <c r="CR3637" s="7"/>
      <c r="CS3637" s="7"/>
      <c r="CU3637" s="16"/>
      <c r="DB3637" s="7"/>
      <c r="DD3637" s="7"/>
      <c r="DF3637" s="9"/>
    </row>
    <row r="3638" spans="3:110" x14ac:dyDescent="0.25">
      <c r="C3638" s="6"/>
      <c r="H3638" s="7"/>
      <c r="L3638" s="18"/>
      <c r="M3638" s="18"/>
      <c r="N3638" s="20"/>
      <c r="AD3638" s="18"/>
      <c r="AE3638" s="18"/>
      <c r="AJ3638" s="7"/>
      <c r="AL3638" s="7"/>
      <c r="AN3638" s="7"/>
      <c r="AP3638" s="7"/>
      <c r="AR3638" s="7"/>
      <c r="AX3638" s="7"/>
      <c r="AY3638" s="7"/>
      <c r="BE3638" s="9"/>
      <c r="BW3638" s="17"/>
      <c r="CH3638" s="7"/>
      <c r="CJ3638" s="7"/>
      <c r="CP3638" s="7"/>
      <c r="CR3638" s="7"/>
      <c r="CS3638" s="7"/>
      <c r="CU3638" s="16"/>
      <c r="DB3638" s="7"/>
      <c r="DD3638" s="7"/>
      <c r="DF3638" s="9"/>
    </row>
    <row r="3639" spans="3:110" x14ac:dyDescent="0.25">
      <c r="C3639" s="6"/>
      <c r="H3639" s="7"/>
      <c r="L3639" s="18"/>
      <c r="M3639" s="18"/>
      <c r="N3639" s="20"/>
      <c r="AD3639" s="18"/>
      <c r="AE3639" s="18"/>
      <c r="AJ3639" s="7"/>
      <c r="AL3639" s="7"/>
      <c r="AN3639" s="7"/>
      <c r="AP3639" s="7"/>
      <c r="AR3639" s="7"/>
      <c r="AX3639" s="7"/>
      <c r="AY3639" s="7"/>
      <c r="BE3639" s="9"/>
      <c r="BW3639" s="17"/>
      <c r="CH3639" s="7"/>
      <c r="CJ3639" s="7"/>
      <c r="CP3639" s="7"/>
      <c r="CR3639" s="7"/>
      <c r="CS3639" s="7"/>
      <c r="CU3639" s="16"/>
      <c r="DB3639" s="7"/>
      <c r="DD3639" s="7"/>
      <c r="DF3639" s="9"/>
    </row>
    <row r="3640" spans="3:110" x14ac:dyDescent="0.25">
      <c r="C3640" s="6"/>
      <c r="H3640" s="7"/>
      <c r="L3640" s="18"/>
      <c r="M3640" s="18"/>
      <c r="N3640" s="20"/>
      <c r="AD3640" s="18"/>
      <c r="AE3640" s="18"/>
      <c r="AJ3640" s="7"/>
      <c r="AL3640" s="7"/>
      <c r="AN3640" s="7"/>
      <c r="AP3640" s="7"/>
      <c r="AR3640" s="7"/>
      <c r="AX3640" s="7"/>
      <c r="AY3640" s="7"/>
      <c r="BE3640" s="9"/>
      <c r="BW3640" s="17"/>
      <c r="CH3640" s="7"/>
      <c r="CJ3640" s="7"/>
      <c r="CP3640" s="7"/>
      <c r="CR3640" s="7"/>
      <c r="CS3640" s="7"/>
      <c r="CU3640" s="16"/>
      <c r="DB3640" s="7"/>
      <c r="DD3640" s="7"/>
      <c r="DF3640" s="9"/>
    </row>
    <row r="3641" spans="3:110" x14ac:dyDescent="0.25">
      <c r="C3641" s="6"/>
      <c r="H3641" s="7"/>
      <c r="L3641" s="18"/>
      <c r="M3641" s="18"/>
      <c r="N3641" s="20"/>
      <c r="AD3641" s="18"/>
      <c r="AE3641" s="18"/>
      <c r="AJ3641" s="7"/>
      <c r="AL3641" s="7"/>
      <c r="AN3641" s="7"/>
      <c r="AP3641" s="7"/>
      <c r="AR3641" s="7"/>
      <c r="AX3641" s="7"/>
      <c r="AY3641" s="7"/>
      <c r="BE3641" s="9"/>
      <c r="BW3641" s="17"/>
      <c r="CH3641" s="7"/>
      <c r="CJ3641" s="7"/>
      <c r="CP3641" s="7"/>
      <c r="CR3641" s="7"/>
      <c r="CS3641" s="7"/>
      <c r="CU3641" s="16"/>
      <c r="DB3641" s="7"/>
      <c r="DD3641" s="7"/>
      <c r="DF3641" s="9"/>
    </row>
    <row r="3642" spans="3:110" x14ac:dyDescent="0.25">
      <c r="C3642" s="6"/>
      <c r="H3642" s="7"/>
      <c r="L3642" s="18"/>
      <c r="M3642" s="18"/>
      <c r="N3642" s="20"/>
      <c r="AD3642" s="18"/>
      <c r="AE3642" s="18"/>
      <c r="AJ3642" s="7"/>
      <c r="AL3642" s="7"/>
      <c r="AN3642" s="7"/>
      <c r="AP3642" s="7"/>
      <c r="AR3642" s="7"/>
      <c r="AX3642" s="7"/>
      <c r="AY3642" s="7"/>
      <c r="BE3642" s="9"/>
      <c r="BW3642" s="17"/>
      <c r="CH3642" s="7"/>
      <c r="CJ3642" s="7"/>
      <c r="CP3642" s="7"/>
      <c r="CR3642" s="7"/>
      <c r="CS3642" s="7"/>
      <c r="CU3642" s="16"/>
      <c r="DB3642" s="7"/>
      <c r="DD3642" s="7"/>
      <c r="DF3642" s="9"/>
    </row>
    <row r="3643" spans="3:110" x14ac:dyDescent="0.25">
      <c r="C3643" s="6"/>
      <c r="H3643" s="7"/>
      <c r="L3643" s="18"/>
      <c r="M3643" s="18"/>
      <c r="N3643" s="20"/>
      <c r="AD3643" s="18"/>
      <c r="AE3643" s="18"/>
      <c r="AJ3643" s="7"/>
      <c r="AL3643" s="7"/>
      <c r="AN3643" s="7"/>
      <c r="AP3643" s="7"/>
      <c r="AR3643" s="7"/>
      <c r="AX3643" s="7"/>
      <c r="AY3643" s="7"/>
      <c r="BE3643" s="9"/>
      <c r="BW3643" s="17"/>
      <c r="CH3643" s="7"/>
      <c r="CJ3643" s="7"/>
      <c r="CP3643" s="7"/>
      <c r="CR3643" s="7"/>
      <c r="CS3643" s="7"/>
      <c r="CU3643" s="16"/>
      <c r="DB3643" s="7"/>
      <c r="DD3643" s="7"/>
      <c r="DF3643" s="9"/>
    </row>
    <row r="3644" spans="3:110" x14ac:dyDescent="0.25">
      <c r="C3644" s="6"/>
      <c r="H3644" s="7"/>
      <c r="L3644" s="18"/>
      <c r="M3644" s="18"/>
      <c r="N3644" s="20"/>
      <c r="AD3644" s="18"/>
      <c r="AE3644" s="18"/>
      <c r="AJ3644" s="7"/>
      <c r="AL3644" s="7"/>
      <c r="AN3644" s="7"/>
      <c r="AP3644" s="7"/>
      <c r="AR3644" s="7"/>
      <c r="AX3644" s="7"/>
      <c r="AY3644" s="7"/>
      <c r="BE3644" s="9"/>
      <c r="BW3644" s="17"/>
      <c r="CH3644" s="7"/>
      <c r="CJ3644" s="7"/>
      <c r="CP3644" s="7"/>
      <c r="CR3644" s="7"/>
      <c r="CS3644" s="7"/>
      <c r="CU3644" s="16"/>
      <c r="DB3644" s="7"/>
      <c r="DD3644" s="7"/>
      <c r="DF3644" s="9"/>
    </row>
    <row r="3645" spans="3:110" x14ac:dyDescent="0.25">
      <c r="C3645" s="6"/>
      <c r="H3645" s="7"/>
      <c r="L3645" s="18"/>
      <c r="M3645" s="18"/>
      <c r="N3645" s="20"/>
      <c r="AD3645" s="18"/>
      <c r="AE3645" s="18"/>
      <c r="AJ3645" s="7"/>
      <c r="AL3645" s="7"/>
      <c r="AN3645" s="7"/>
      <c r="AP3645" s="7"/>
      <c r="AR3645" s="7"/>
      <c r="AX3645" s="7"/>
      <c r="AY3645" s="7"/>
      <c r="BE3645" s="9"/>
      <c r="BW3645" s="17"/>
      <c r="CH3645" s="7"/>
      <c r="CJ3645" s="7"/>
      <c r="CP3645" s="7"/>
      <c r="CR3645" s="7"/>
      <c r="CS3645" s="7"/>
      <c r="CU3645" s="16"/>
      <c r="DB3645" s="7"/>
      <c r="DD3645" s="7"/>
      <c r="DF3645" s="9"/>
    </row>
    <row r="3646" spans="3:110" x14ac:dyDescent="0.25">
      <c r="C3646" s="6"/>
      <c r="H3646" s="7"/>
      <c r="L3646" s="18"/>
      <c r="M3646" s="18"/>
      <c r="N3646" s="20"/>
      <c r="AD3646" s="18"/>
      <c r="AE3646" s="18"/>
      <c r="AJ3646" s="7"/>
      <c r="AL3646" s="7"/>
      <c r="AN3646" s="7"/>
      <c r="AP3646" s="7"/>
      <c r="AR3646" s="7"/>
      <c r="AX3646" s="7"/>
      <c r="AY3646" s="7"/>
      <c r="BE3646" s="9"/>
      <c r="BW3646" s="17"/>
      <c r="CH3646" s="7"/>
      <c r="CJ3646" s="7"/>
      <c r="CP3646" s="7"/>
      <c r="CR3646" s="7"/>
      <c r="CS3646" s="7"/>
      <c r="CU3646" s="16"/>
      <c r="DB3646" s="7"/>
      <c r="DD3646" s="7"/>
      <c r="DF3646" s="9"/>
    </row>
    <row r="3647" spans="3:110" x14ac:dyDescent="0.25">
      <c r="C3647" s="6"/>
      <c r="H3647" s="7"/>
      <c r="L3647" s="18"/>
      <c r="M3647" s="18"/>
      <c r="N3647" s="20"/>
      <c r="AD3647" s="18"/>
      <c r="AE3647" s="18"/>
      <c r="AJ3647" s="7"/>
      <c r="AL3647" s="7"/>
      <c r="AN3647" s="7"/>
      <c r="AP3647" s="7"/>
      <c r="AR3647" s="7"/>
      <c r="AX3647" s="7"/>
      <c r="AY3647" s="7"/>
      <c r="BE3647" s="9"/>
      <c r="BW3647" s="17"/>
      <c r="CH3647" s="7"/>
      <c r="CJ3647" s="7"/>
      <c r="CP3647" s="7"/>
      <c r="CR3647" s="7"/>
      <c r="CS3647" s="7"/>
      <c r="CU3647" s="16"/>
      <c r="DB3647" s="7"/>
      <c r="DD3647" s="7"/>
      <c r="DF3647" s="9"/>
    </row>
    <row r="3648" spans="3:110" x14ac:dyDescent="0.25">
      <c r="C3648" s="6"/>
      <c r="H3648" s="7"/>
      <c r="L3648" s="18"/>
      <c r="M3648" s="18"/>
      <c r="N3648" s="20"/>
      <c r="AD3648" s="18"/>
      <c r="AE3648" s="18"/>
      <c r="AJ3648" s="7"/>
      <c r="AL3648" s="7"/>
      <c r="AN3648" s="7"/>
      <c r="AP3648" s="7"/>
      <c r="AR3648" s="7"/>
      <c r="AX3648" s="7"/>
      <c r="AY3648" s="7"/>
      <c r="BE3648" s="9"/>
      <c r="BW3648" s="17"/>
      <c r="CH3648" s="7"/>
      <c r="CJ3648" s="7"/>
      <c r="CP3648" s="7"/>
      <c r="CR3648" s="7"/>
      <c r="CS3648" s="7"/>
      <c r="CU3648" s="16"/>
      <c r="DB3648" s="7"/>
      <c r="DD3648" s="7"/>
      <c r="DF3648" s="9"/>
    </row>
    <row r="3649" spans="3:110" x14ac:dyDescent="0.25">
      <c r="C3649" s="6"/>
      <c r="H3649" s="7"/>
      <c r="L3649" s="18"/>
      <c r="M3649" s="18"/>
      <c r="N3649" s="20"/>
      <c r="AD3649" s="18"/>
      <c r="AE3649" s="18"/>
      <c r="AJ3649" s="7"/>
      <c r="AL3649" s="7"/>
      <c r="AN3649" s="7"/>
      <c r="AP3649" s="7"/>
      <c r="AR3649" s="7"/>
      <c r="AX3649" s="7"/>
      <c r="AY3649" s="7"/>
      <c r="BE3649" s="9"/>
      <c r="BW3649" s="17"/>
      <c r="CH3649" s="7"/>
      <c r="CJ3649" s="7"/>
      <c r="CP3649" s="7"/>
      <c r="CR3649" s="7"/>
      <c r="CS3649" s="7"/>
      <c r="CU3649" s="16"/>
      <c r="DB3649" s="7"/>
      <c r="DD3649" s="7"/>
      <c r="DF3649" s="9"/>
    </row>
    <row r="3650" spans="3:110" x14ac:dyDescent="0.25">
      <c r="C3650" s="6"/>
      <c r="H3650" s="7"/>
      <c r="L3650" s="18"/>
      <c r="M3650" s="18"/>
      <c r="N3650" s="20"/>
      <c r="AD3650" s="18"/>
      <c r="AE3650" s="18"/>
      <c r="AJ3650" s="7"/>
      <c r="AL3650" s="7"/>
      <c r="AN3650" s="7"/>
      <c r="AP3650" s="7"/>
      <c r="AR3650" s="7"/>
      <c r="AX3650" s="7"/>
      <c r="AY3650" s="7"/>
      <c r="BE3650" s="9"/>
      <c r="BW3650" s="17"/>
      <c r="CH3650" s="7"/>
      <c r="CJ3650" s="7"/>
      <c r="CP3650" s="7"/>
      <c r="CR3650" s="7"/>
      <c r="CS3650" s="7"/>
      <c r="CU3650" s="16"/>
      <c r="DB3650" s="7"/>
      <c r="DD3650" s="7"/>
      <c r="DF3650" s="9"/>
    </row>
    <row r="3651" spans="3:110" x14ac:dyDescent="0.25">
      <c r="C3651" s="6"/>
      <c r="H3651" s="7"/>
      <c r="L3651" s="18"/>
      <c r="M3651" s="18"/>
      <c r="N3651" s="20"/>
      <c r="AD3651" s="18"/>
      <c r="AE3651" s="18"/>
      <c r="AJ3651" s="7"/>
      <c r="AL3651" s="7"/>
      <c r="AN3651" s="7"/>
      <c r="AP3651" s="7"/>
      <c r="AR3651" s="7"/>
      <c r="AX3651" s="7"/>
      <c r="AY3651" s="7"/>
      <c r="BE3651" s="9"/>
      <c r="BW3651" s="17"/>
      <c r="CH3651" s="7"/>
      <c r="CJ3651" s="7"/>
      <c r="CP3651" s="7"/>
      <c r="CR3651" s="7"/>
      <c r="CS3651" s="7"/>
      <c r="CU3651" s="16"/>
      <c r="DB3651" s="7"/>
      <c r="DD3651" s="7"/>
      <c r="DF3651" s="9"/>
    </row>
    <row r="3652" spans="3:110" x14ac:dyDescent="0.25">
      <c r="C3652" s="6"/>
      <c r="H3652" s="7"/>
      <c r="L3652" s="18"/>
      <c r="M3652" s="18"/>
      <c r="N3652" s="20"/>
      <c r="AD3652" s="18"/>
      <c r="AE3652" s="18"/>
      <c r="AJ3652" s="7"/>
      <c r="AL3652" s="7"/>
      <c r="AN3652" s="7"/>
      <c r="AP3652" s="7"/>
      <c r="AR3652" s="7"/>
      <c r="AX3652" s="7"/>
      <c r="AY3652" s="7"/>
      <c r="BE3652" s="9"/>
      <c r="BW3652" s="17"/>
      <c r="CH3652" s="7"/>
      <c r="CJ3652" s="7"/>
      <c r="CP3652" s="7"/>
      <c r="CR3652" s="7"/>
      <c r="CS3652" s="7"/>
      <c r="CU3652" s="16"/>
      <c r="DB3652" s="7"/>
      <c r="DD3652" s="7"/>
      <c r="DF3652" s="9"/>
    </row>
    <row r="3653" spans="3:110" x14ac:dyDescent="0.25">
      <c r="C3653" s="6"/>
      <c r="H3653" s="7"/>
      <c r="L3653" s="18"/>
      <c r="M3653" s="18"/>
      <c r="N3653" s="20"/>
      <c r="AD3653" s="18"/>
      <c r="AE3653" s="18"/>
      <c r="AJ3653" s="7"/>
      <c r="AL3653" s="7"/>
      <c r="AN3653" s="7"/>
      <c r="AP3653" s="7"/>
      <c r="AR3653" s="7"/>
      <c r="AX3653" s="7"/>
      <c r="AY3653" s="7"/>
      <c r="BE3653" s="9"/>
      <c r="BW3653" s="17"/>
      <c r="CH3653" s="7"/>
      <c r="CJ3653" s="7"/>
      <c r="CP3653" s="7"/>
      <c r="CR3653" s="7"/>
      <c r="CS3653" s="7"/>
      <c r="CU3653" s="16"/>
      <c r="DB3653" s="7"/>
      <c r="DD3653" s="7"/>
      <c r="DF3653" s="9"/>
    </row>
    <row r="3654" spans="3:110" x14ac:dyDescent="0.25">
      <c r="C3654" s="6"/>
      <c r="H3654" s="7"/>
      <c r="L3654" s="18"/>
      <c r="M3654" s="18"/>
      <c r="N3654" s="20"/>
      <c r="AD3654" s="18"/>
      <c r="AE3654" s="18"/>
      <c r="AJ3654" s="7"/>
      <c r="AL3654" s="7"/>
      <c r="AN3654" s="7"/>
      <c r="AP3654" s="7"/>
      <c r="AR3654" s="7"/>
      <c r="AX3654" s="7"/>
      <c r="AY3654" s="7"/>
      <c r="BE3654" s="9"/>
      <c r="BW3654" s="17"/>
      <c r="CH3654" s="7"/>
      <c r="CJ3654" s="7"/>
      <c r="CP3654" s="7"/>
      <c r="CR3654" s="7"/>
      <c r="CS3654" s="7"/>
      <c r="CU3654" s="16"/>
      <c r="DB3654" s="7"/>
      <c r="DD3654" s="7"/>
      <c r="DF3654" s="9"/>
    </row>
    <row r="3655" spans="3:110" x14ac:dyDescent="0.25">
      <c r="C3655" s="6"/>
      <c r="H3655" s="7"/>
      <c r="L3655" s="18"/>
      <c r="M3655" s="18"/>
      <c r="N3655" s="20"/>
      <c r="AD3655" s="18"/>
      <c r="AE3655" s="18"/>
      <c r="AJ3655" s="7"/>
      <c r="AL3655" s="7"/>
      <c r="AN3655" s="7"/>
      <c r="AP3655" s="7"/>
      <c r="AR3655" s="7"/>
      <c r="AX3655" s="7"/>
      <c r="AY3655" s="7"/>
      <c r="BE3655" s="9"/>
      <c r="BW3655" s="17"/>
      <c r="CH3655" s="7"/>
      <c r="CJ3655" s="7"/>
      <c r="CP3655" s="7"/>
      <c r="CR3655" s="7"/>
      <c r="CS3655" s="7"/>
      <c r="CU3655" s="16"/>
      <c r="DB3655" s="7"/>
      <c r="DD3655" s="7"/>
      <c r="DF3655" s="9"/>
    </row>
    <row r="3656" spans="3:110" x14ac:dyDescent="0.25">
      <c r="C3656" s="6"/>
      <c r="H3656" s="7"/>
      <c r="L3656" s="18"/>
      <c r="M3656" s="18"/>
      <c r="N3656" s="20"/>
      <c r="AD3656" s="18"/>
      <c r="AE3656" s="18"/>
      <c r="AJ3656" s="7"/>
      <c r="AL3656" s="7"/>
      <c r="AN3656" s="7"/>
      <c r="AP3656" s="7"/>
      <c r="AR3656" s="7"/>
      <c r="AX3656" s="7"/>
      <c r="AY3656" s="7"/>
      <c r="BE3656" s="9"/>
      <c r="BW3656" s="17"/>
      <c r="CH3656" s="7"/>
      <c r="CJ3656" s="7"/>
      <c r="CP3656" s="7"/>
      <c r="CR3656" s="7"/>
      <c r="CS3656" s="7"/>
      <c r="CU3656" s="16"/>
      <c r="DB3656" s="7"/>
      <c r="DD3656" s="7"/>
      <c r="DF3656" s="9"/>
    </row>
    <row r="3657" spans="3:110" x14ac:dyDescent="0.25">
      <c r="C3657" s="6"/>
      <c r="H3657" s="7"/>
      <c r="L3657" s="18"/>
      <c r="M3657" s="18"/>
      <c r="N3657" s="20"/>
      <c r="AD3657" s="18"/>
      <c r="AE3657" s="18"/>
      <c r="AJ3657" s="7"/>
      <c r="AL3657" s="7"/>
      <c r="AN3657" s="7"/>
      <c r="AP3657" s="7"/>
      <c r="AR3657" s="7"/>
      <c r="AX3657" s="7"/>
      <c r="AY3657" s="7"/>
      <c r="BE3657" s="9"/>
      <c r="BW3657" s="17"/>
      <c r="CH3657" s="7"/>
      <c r="CJ3657" s="7"/>
      <c r="CP3657" s="7"/>
      <c r="CR3657" s="7"/>
      <c r="CS3657" s="7"/>
      <c r="CU3657" s="16"/>
      <c r="DB3657" s="7"/>
      <c r="DD3657" s="7"/>
      <c r="DF3657" s="9"/>
    </row>
    <row r="3658" spans="3:110" x14ac:dyDescent="0.25">
      <c r="C3658" s="6"/>
      <c r="H3658" s="7"/>
      <c r="L3658" s="18"/>
      <c r="M3658" s="18"/>
      <c r="N3658" s="20"/>
      <c r="AD3658" s="18"/>
      <c r="AE3658" s="18"/>
      <c r="AJ3658" s="7"/>
      <c r="AL3658" s="7"/>
      <c r="AN3658" s="7"/>
      <c r="AP3658" s="7"/>
      <c r="AR3658" s="7"/>
      <c r="AX3658" s="7"/>
      <c r="AY3658" s="7"/>
      <c r="BE3658" s="9"/>
      <c r="BW3658" s="17"/>
      <c r="CH3658" s="7"/>
      <c r="CJ3658" s="7"/>
      <c r="CP3658" s="7"/>
      <c r="CR3658" s="7"/>
      <c r="CS3658" s="7"/>
      <c r="CU3658" s="16"/>
      <c r="DB3658" s="7"/>
      <c r="DD3658" s="7"/>
      <c r="DF3658" s="9"/>
    </row>
    <row r="3659" spans="3:110" x14ac:dyDescent="0.25">
      <c r="C3659" s="6"/>
      <c r="H3659" s="7"/>
      <c r="L3659" s="18"/>
      <c r="M3659" s="18"/>
      <c r="N3659" s="20"/>
      <c r="AD3659" s="18"/>
      <c r="AE3659" s="18"/>
      <c r="AJ3659" s="7"/>
      <c r="AL3659" s="7"/>
      <c r="AN3659" s="7"/>
      <c r="AP3659" s="7"/>
      <c r="AR3659" s="7"/>
      <c r="AX3659" s="7"/>
      <c r="AY3659" s="7"/>
      <c r="BE3659" s="9"/>
      <c r="BW3659" s="17"/>
      <c r="CH3659" s="7"/>
      <c r="CJ3659" s="7"/>
      <c r="CP3659" s="7"/>
      <c r="CR3659" s="7"/>
      <c r="CS3659" s="7"/>
      <c r="CU3659" s="16"/>
      <c r="DB3659" s="7"/>
      <c r="DD3659" s="7"/>
      <c r="DF3659" s="9"/>
    </row>
    <row r="3660" spans="3:110" x14ac:dyDescent="0.25">
      <c r="C3660" s="6"/>
      <c r="H3660" s="7"/>
      <c r="L3660" s="18"/>
      <c r="M3660" s="18"/>
      <c r="N3660" s="20"/>
      <c r="AD3660" s="18"/>
      <c r="AE3660" s="18"/>
      <c r="AJ3660" s="7"/>
      <c r="AL3660" s="7"/>
      <c r="AN3660" s="7"/>
      <c r="AP3660" s="7"/>
      <c r="AR3660" s="7"/>
      <c r="AX3660" s="7"/>
      <c r="AY3660" s="7"/>
      <c r="BE3660" s="9"/>
      <c r="BW3660" s="17"/>
      <c r="CH3660" s="7"/>
      <c r="CJ3660" s="7"/>
      <c r="CP3660" s="7"/>
      <c r="CR3660" s="7"/>
      <c r="CS3660" s="7"/>
      <c r="CU3660" s="16"/>
      <c r="DB3660" s="7"/>
      <c r="DD3660" s="7"/>
      <c r="DF3660" s="9"/>
    </row>
    <row r="3661" spans="3:110" x14ac:dyDescent="0.25">
      <c r="C3661" s="6"/>
      <c r="H3661" s="7"/>
      <c r="L3661" s="18"/>
      <c r="M3661" s="18"/>
      <c r="N3661" s="20"/>
      <c r="AD3661" s="18"/>
      <c r="AE3661" s="18"/>
      <c r="AJ3661" s="7"/>
      <c r="AL3661" s="7"/>
      <c r="AN3661" s="7"/>
      <c r="AP3661" s="7"/>
      <c r="AR3661" s="7"/>
      <c r="AX3661" s="7"/>
      <c r="AY3661" s="7"/>
      <c r="BE3661" s="9"/>
      <c r="BW3661" s="17"/>
      <c r="CH3661" s="7"/>
      <c r="CJ3661" s="7"/>
      <c r="CP3661" s="7"/>
      <c r="CR3661" s="7"/>
      <c r="CS3661" s="7"/>
      <c r="CU3661" s="16"/>
      <c r="DB3661" s="7"/>
      <c r="DD3661" s="7"/>
      <c r="DF3661" s="9"/>
    </row>
    <row r="3662" spans="3:110" x14ac:dyDescent="0.25">
      <c r="C3662" s="6"/>
      <c r="H3662" s="7"/>
      <c r="L3662" s="18"/>
      <c r="M3662" s="18"/>
      <c r="N3662" s="20"/>
      <c r="AD3662" s="18"/>
      <c r="AE3662" s="18"/>
      <c r="AJ3662" s="7"/>
      <c r="AL3662" s="7"/>
      <c r="AN3662" s="7"/>
      <c r="AP3662" s="7"/>
      <c r="AR3662" s="7"/>
      <c r="AX3662" s="7"/>
      <c r="AY3662" s="7"/>
      <c r="BE3662" s="9"/>
      <c r="BW3662" s="17"/>
      <c r="CH3662" s="7"/>
      <c r="CJ3662" s="7"/>
      <c r="CP3662" s="7"/>
      <c r="CR3662" s="7"/>
      <c r="CS3662" s="7"/>
      <c r="CU3662" s="16"/>
      <c r="DB3662" s="7"/>
      <c r="DD3662" s="7"/>
      <c r="DF3662" s="9"/>
    </row>
    <row r="3663" spans="3:110" x14ac:dyDescent="0.25">
      <c r="C3663" s="6"/>
      <c r="H3663" s="7"/>
      <c r="L3663" s="18"/>
      <c r="M3663" s="18"/>
      <c r="N3663" s="20"/>
      <c r="AD3663" s="18"/>
      <c r="AE3663" s="18"/>
      <c r="AJ3663" s="7"/>
      <c r="AL3663" s="7"/>
      <c r="AN3663" s="7"/>
      <c r="AP3663" s="7"/>
      <c r="AR3663" s="7"/>
      <c r="AX3663" s="7"/>
      <c r="AY3663" s="7"/>
      <c r="BE3663" s="9"/>
      <c r="BW3663" s="17"/>
      <c r="CH3663" s="7"/>
      <c r="CJ3663" s="7"/>
      <c r="CP3663" s="7"/>
      <c r="CR3663" s="7"/>
      <c r="CS3663" s="7"/>
      <c r="CU3663" s="16"/>
      <c r="DB3663" s="7"/>
      <c r="DD3663" s="7"/>
      <c r="DF3663" s="9"/>
    </row>
    <row r="3664" spans="3:110" x14ac:dyDescent="0.25">
      <c r="C3664" s="6"/>
      <c r="H3664" s="7"/>
      <c r="L3664" s="18"/>
      <c r="M3664" s="18"/>
      <c r="N3664" s="20"/>
      <c r="AD3664" s="18"/>
      <c r="AE3664" s="18"/>
      <c r="AJ3664" s="7"/>
      <c r="AL3664" s="7"/>
      <c r="AN3664" s="7"/>
      <c r="AP3664" s="7"/>
      <c r="AR3664" s="7"/>
      <c r="AX3664" s="7"/>
      <c r="AY3664" s="7"/>
      <c r="BE3664" s="9"/>
      <c r="BW3664" s="17"/>
      <c r="CH3664" s="7"/>
      <c r="CJ3664" s="7"/>
      <c r="CP3664" s="7"/>
      <c r="CR3664" s="7"/>
      <c r="CS3664" s="7"/>
      <c r="CU3664" s="16"/>
      <c r="DB3664" s="7"/>
      <c r="DD3664" s="7"/>
      <c r="DF3664" s="9"/>
    </row>
    <row r="3665" spans="3:110" x14ac:dyDescent="0.25">
      <c r="C3665" s="6"/>
      <c r="H3665" s="7"/>
      <c r="L3665" s="18"/>
      <c r="M3665" s="18"/>
      <c r="N3665" s="20"/>
      <c r="AD3665" s="18"/>
      <c r="AE3665" s="18"/>
      <c r="AJ3665" s="7"/>
      <c r="AL3665" s="7"/>
      <c r="AN3665" s="7"/>
      <c r="AP3665" s="7"/>
      <c r="AR3665" s="7"/>
      <c r="AX3665" s="7"/>
      <c r="AY3665" s="7"/>
      <c r="BE3665" s="9"/>
      <c r="BW3665" s="17"/>
      <c r="CH3665" s="7"/>
      <c r="CJ3665" s="7"/>
      <c r="CP3665" s="7"/>
      <c r="CR3665" s="7"/>
      <c r="CS3665" s="7"/>
      <c r="CU3665" s="16"/>
      <c r="DB3665" s="7"/>
      <c r="DD3665" s="7"/>
      <c r="DF3665" s="9"/>
    </row>
    <row r="3666" spans="3:110" x14ac:dyDescent="0.25">
      <c r="C3666" s="6"/>
      <c r="H3666" s="7"/>
      <c r="L3666" s="18"/>
      <c r="M3666" s="18"/>
      <c r="N3666" s="20"/>
      <c r="AD3666" s="18"/>
      <c r="AE3666" s="18"/>
      <c r="AJ3666" s="7"/>
      <c r="AL3666" s="7"/>
      <c r="AN3666" s="7"/>
      <c r="AP3666" s="7"/>
      <c r="AR3666" s="7"/>
      <c r="AX3666" s="7"/>
      <c r="AY3666" s="7"/>
      <c r="BE3666" s="9"/>
      <c r="BW3666" s="17"/>
      <c r="CH3666" s="7"/>
      <c r="CJ3666" s="7"/>
      <c r="CP3666" s="7"/>
      <c r="CR3666" s="7"/>
      <c r="CS3666" s="7"/>
      <c r="CU3666" s="16"/>
      <c r="DB3666" s="7"/>
      <c r="DD3666" s="7"/>
      <c r="DF3666" s="9"/>
    </row>
    <row r="3667" spans="3:110" x14ac:dyDescent="0.25">
      <c r="C3667" s="6"/>
      <c r="H3667" s="7"/>
      <c r="L3667" s="18"/>
      <c r="M3667" s="18"/>
      <c r="N3667" s="20"/>
      <c r="AD3667" s="18"/>
      <c r="AE3667" s="18"/>
      <c r="AJ3667" s="7"/>
      <c r="AL3667" s="7"/>
      <c r="AN3667" s="7"/>
      <c r="AP3667" s="7"/>
      <c r="AR3667" s="7"/>
      <c r="AX3667" s="7"/>
      <c r="AY3667" s="7"/>
      <c r="BE3667" s="9"/>
      <c r="BW3667" s="17"/>
      <c r="CH3667" s="7"/>
      <c r="CJ3667" s="7"/>
      <c r="CP3667" s="7"/>
      <c r="CR3667" s="7"/>
      <c r="CS3667" s="7"/>
      <c r="CU3667" s="16"/>
      <c r="DB3667" s="7"/>
      <c r="DD3667" s="7"/>
      <c r="DF3667" s="9"/>
    </row>
    <row r="3668" spans="3:110" x14ac:dyDescent="0.25">
      <c r="C3668" s="6"/>
      <c r="H3668" s="7"/>
      <c r="L3668" s="18"/>
      <c r="M3668" s="18"/>
      <c r="N3668" s="20"/>
      <c r="AD3668" s="18"/>
      <c r="AE3668" s="18"/>
      <c r="AJ3668" s="7"/>
      <c r="AL3668" s="7"/>
      <c r="AN3668" s="7"/>
      <c r="AP3668" s="7"/>
      <c r="AR3668" s="7"/>
      <c r="AX3668" s="7"/>
      <c r="AY3668" s="7"/>
      <c r="BE3668" s="9"/>
      <c r="BW3668" s="17"/>
      <c r="CH3668" s="7"/>
      <c r="CJ3668" s="7"/>
      <c r="CP3668" s="7"/>
      <c r="CR3668" s="7"/>
      <c r="CS3668" s="7"/>
      <c r="CU3668" s="16"/>
      <c r="DB3668" s="7"/>
      <c r="DD3668" s="7"/>
      <c r="DF3668" s="9"/>
    </row>
    <row r="3669" spans="3:110" x14ac:dyDescent="0.25">
      <c r="C3669" s="6"/>
      <c r="H3669" s="7"/>
      <c r="L3669" s="18"/>
      <c r="M3669" s="18"/>
      <c r="N3669" s="20"/>
      <c r="AD3669" s="18"/>
      <c r="AE3669" s="18"/>
      <c r="AJ3669" s="7"/>
      <c r="AL3669" s="7"/>
      <c r="AN3669" s="7"/>
      <c r="AP3669" s="7"/>
      <c r="AR3669" s="7"/>
      <c r="AX3669" s="7"/>
      <c r="AY3669" s="7"/>
      <c r="BE3669" s="9"/>
      <c r="BW3669" s="17"/>
      <c r="CH3669" s="7"/>
      <c r="CJ3669" s="7"/>
      <c r="CP3669" s="7"/>
      <c r="CR3669" s="7"/>
      <c r="CS3669" s="7"/>
      <c r="CU3669" s="16"/>
      <c r="DB3669" s="7"/>
      <c r="DD3669" s="7"/>
      <c r="DF3669" s="9"/>
    </row>
    <row r="3670" spans="3:110" x14ac:dyDescent="0.25">
      <c r="C3670" s="6"/>
      <c r="H3670" s="7"/>
      <c r="L3670" s="18"/>
      <c r="M3670" s="18"/>
      <c r="N3670" s="20"/>
      <c r="AD3670" s="18"/>
      <c r="AE3670" s="18"/>
      <c r="AJ3670" s="7"/>
      <c r="AL3670" s="7"/>
      <c r="AN3670" s="7"/>
      <c r="AP3670" s="7"/>
      <c r="AR3670" s="7"/>
      <c r="AX3670" s="7"/>
      <c r="AY3670" s="7"/>
      <c r="BE3670" s="9"/>
      <c r="BW3670" s="17"/>
      <c r="CH3670" s="7"/>
      <c r="CJ3670" s="7"/>
      <c r="CP3670" s="7"/>
      <c r="CR3670" s="7"/>
      <c r="CS3670" s="7"/>
      <c r="CU3670" s="16"/>
      <c r="DB3670" s="7"/>
      <c r="DD3670" s="7"/>
      <c r="DF3670" s="9"/>
    </row>
    <row r="3671" spans="3:110" x14ac:dyDescent="0.25">
      <c r="C3671" s="6"/>
      <c r="H3671" s="7"/>
      <c r="L3671" s="18"/>
      <c r="M3671" s="18"/>
      <c r="N3671" s="20"/>
      <c r="AD3671" s="18"/>
      <c r="AE3671" s="18"/>
      <c r="AJ3671" s="7"/>
      <c r="AL3671" s="7"/>
      <c r="AN3671" s="7"/>
      <c r="AP3671" s="7"/>
      <c r="AR3671" s="7"/>
      <c r="AX3671" s="7"/>
      <c r="AY3671" s="7"/>
      <c r="BE3671" s="9"/>
      <c r="BW3671" s="17"/>
      <c r="CH3671" s="7"/>
      <c r="CJ3671" s="7"/>
      <c r="CP3671" s="7"/>
      <c r="CR3671" s="7"/>
      <c r="CS3671" s="7"/>
      <c r="CU3671" s="16"/>
      <c r="DB3671" s="7"/>
      <c r="DD3671" s="7"/>
      <c r="DF3671" s="9"/>
    </row>
    <row r="3672" spans="3:110" x14ac:dyDescent="0.25">
      <c r="C3672" s="6"/>
      <c r="H3672" s="7"/>
      <c r="L3672" s="18"/>
      <c r="M3672" s="18"/>
      <c r="N3672" s="20"/>
      <c r="AD3672" s="18"/>
      <c r="AE3672" s="18"/>
      <c r="AJ3672" s="7"/>
      <c r="AL3672" s="7"/>
      <c r="AN3672" s="7"/>
      <c r="AP3672" s="7"/>
      <c r="AR3672" s="7"/>
      <c r="AX3672" s="7"/>
      <c r="AY3672" s="7"/>
      <c r="BE3672" s="9"/>
      <c r="BW3672" s="17"/>
      <c r="CH3672" s="7"/>
      <c r="CJ3672" s="7"/>
      <c r="CP3672" s="7"/>
      <c r="CR3672" s="7"/>
      <c r="CS3672" s="7"/>
      <c r="CU3672" s="16"/>
      <c r="DB3672" s="7"/>
      <c r="DD3672" s="7"/>
      <c r="DF3672" s="9"/>
    </row>
    <row r="3673" spans="3:110" x14ac:dyDescent="0.25">
      <c r="C3673" s="6"/>
      <c r="H3673" s="7"/>
      <c r="L3673" s="18"/>
      <c r="M3673" s="18"/>
      <c r="N3673" s="20"/>
      <c r="AD3673" s="18"/>
      <c r="AE3673" s="18"/>
      <c r="AJ3673" s="7"/>
      <c r="AL3673" s="7"/>
      <c r="AN3673" s="7"/>
      <c r="AP3673" s="7"/>
      <c r="AR3673" s="7"/>
      <c r="AX3673" s="7"/>
      <c r="AY3673" s="7"/>
      <c r="BE3673" s="9"/>
      <c r="BW3673" s="17"/>
      <c r="CH3673" s="7"/>
      <c r="CJ3673" s="7"/>
      <c r="CP3673" s="7"/>
      <c r="CR3673" s="7"/>
      <c r="CS3673" s="7"/>
      <c r="CU3673" s="16"/>
      <c r="DB3673" s="7"/>
      <c r="DD3673" s="7"/>
      <c r="DF3673" s="9"/>
    </row>
    <row r="3674" spans="3:110" x14ac:dyDescent="0.25">
      <c r="C3674" s="6"/>
      <c r="H3674" s="7"/>
      <c r="L3674" s="18"/>
      <c r="M3674" s="18"/>
      <c r="N3674" s="20"/>
      <c r="AD3674" s="18"/>
      <c r="AE3674" s="18"/>
      <c r="AJ3674" s="7"/>
      <c r="AL3674" s="7"/>
      <c r="AN3674" s="7"/>
      <c r="AP3674" s="7"/>
      <c r="AR3674" s="7"/>
      <c r="AX3674" s="7"/>
      <c r="AY3674" s="7"/>
      <c r="BE3674" s="9"/>
      <c r="BW3674" s="17"/>
      <c r="CH3674" s="7"/>
      <c r="CJ3674" s="7"/>
      <c r="CP3674" s="7"/>
      <c r="CR3674" s="7"/>
      <c r="CS3674" s="7"/>
      <c r="CU3674" s="16"/>
      <c r="DB3674" s="7"/>
      <c r="DD3674" s="7"/>
      <c r="DF3674" s="9"/>
    </row>
    <row r="3675" spans="3:110" x14ac:dyDescent="0.25">
      <c r="C3675" s="6"/>
      <c r="H3675" s="7"/>
      <c r="L3675" s="18"/>
      <c r="M3675" s="18"/>
      <c r="N3675" s="20"/>
      <c r="AD3675" s="18"/>
      <c r="AE3675" s="18"/>
      <c r="AJ3675" s="7"/>
      <c r="AL3675" s="7"/>
      <c r="AN3675" s="7"/>
      <c r="AP3675" s="7"/>
      <c r="AR3675" s="7"/>
      <c r="AX3675" s="7"/>
      <c r="AY3675" s="7"/>
      <c r="BE3675" s="9"/>
      <c r="BW3675" s="17"/>
      <c r="CH3675" s="7"/>
      <c r="CJ3675" s="7"/>
      <c r="CP3675" s="7"/>
      <c r="CR3675" s="7"/>
      <c r="CS3675" s="7"/>
      <c r="CU3675" s="16"/>
      <c r="DB3675" s="7"/>
      <c r="DD3675" s="7"/>
      <c r="DF3675" s="9"/>
    </row>
    <row r="3676" spans="3:110" x14ac:dyDescent="0.25">
      <c r="C3676" s="6"/>
      <c r="H3676" s="7"/>
      <c r="L3676" s="18"/>
      <c r="M3676" s="18"/>
      <c r="N3676" s="20"/>
      <c r="AD3676" s="18"/>
      <c r="AE3676" s="18"/>
      <c r="AJ3676" s="7"/>
      <c r="AL3676" s="7"/>
      <c r="AN3676" s="7"/>
      <c r="AP3676" s="7"/>
      <c r="AR3676" s="7"/>
      <c r="AX3676" s="7"/>
      <c r="AY3676" s="7"/>
      <c r="BE3676" s="9"/>
      <c r="BW3676" s="17"/>
      <c r="CH3676" s="7"/>
      <c r="CJ3676" s="7"/>
      <c r="CP3676" s="7"/>
      <c r="CR3676" s="7"/>
      <c r="CS3676" s="7"/>
      <c r="CU3676" s="16"/>
      <c r="DB3676" s="7"/>
      <c r="DD3676" s="7"/>
      <c r="DF3676" s="9"/>
    </row>
    <row r="3677" spans="3:110" x14ac:dyDescent="0.25">
      <c r="C3677" s="6"/>
      <c r="H3677" s="7"/>
      <c r="L3677" s="18"/>
      <c r="M3677" s="18"/>
      <c r="N3677" s="20"/>
      <c r="AD3677" s="18"/>
      <c r="AE3677" s="18"/>
      <c r="AJ3677" s="7"/>
      <c r="AL3677" s="7"/>
      <c r="AN3677" s="7"/>
      <c r="AP3677" s="7"/>
      <c r="AR3677" s="7"/>
      <c r="AX3677" s="7"/>
      <c r="AY3677" s="7"/>
      <c r="BE3677" s="9"/>
      <c r="BW3677" s="17"/>
      <c r="CH3677" s="7"/>
      <c r="CJ3677" s="7"/>
      <c r="CP3677" s="7"/>
      <c r="CR3677" s="7"/>
      <c r="CS3677" s="7"/>
      <c r="CU3677" s="16"/>
      <c r="DB3677" s="7"/>
      <c r="DD3677" s="7"/>
      <c r="DF3677" s="9"/>
    </row>
    <row r="3678" spans="3:110" x14ac:dyDescent="0.25">
      <c r="C3678" s="6"/>
      <c r="H3678" s="7"/>
      <c r="L3678" s="18"/>
      <c r="M3678" s="18"/>
      <c r="N3678" s="20"/>
      <c r="AD3678" s="18"/>
      <c r="AE3678" s="18"/>
      <c r="AJ3678" s="7"/>
      <c r="AL3678" s="7"/>
      <c r="AN3678" s="7"/>
      <c r="AP3678" s="7"/>
      <c r="AR3678" s="7"/>
      <c r="AX3678" s="7"/>
      <c r="AY3678" s="7"/>
      <c r="BE3678" s="9"/>
      <c r="BW3678" s="17"/>
      <c r="CH3678" s="7"/>
      <c r="CJ3678" s="7"/>
      <c r="CP3678" s="7"/>
      <c r="CR3678" s="7"/>
      <c r="CS3678" s="7"/>
      <c r="CU3678" s="16"/>
      <c r="DB3678" s="7"/>
      <c r="DD3678" s="7"/>
      <c r="DF3678" s="9"/>
    </row>
    <row r="3679" spans="3:110" x14ac:dyDescent="0.25">
      <c r="C3679" s="6"/>
      <c r="H3679" s="7"/>
      <c r="L3679" s="18"/>
      <c r="M3679" s="18"/>
      <c r="N3679" s="20"/>
      <c r="AD3679" s="18"/>
      <c r="AE3679" s="18"/>
      <c r="AJ3679" s="7"/>
      <c r="AL3679" s="7"/>
      <c r="AN3679" s="7"/>
      <c r="AP3679" s="7"/>
      <c r="AR3679" s="7"/>
      <c r="AX3679" s="7"/>
      <c r="AY3679" s="7"/>
      <c r="BE3679" s="9"/>
      <c r="BW3679" s="17"/>
      <c r="CH3679" s="7"/>
      <c r="CJ3679" s="7"/>
      <c r="CP3679" s="7"/>
      <c r="CR3679" s="7"/>
      <c r="CS3679" s="7"/>
      <c r="CU3679" s="16"/>
      <c r="DB3679" s="7"/>
      <c r="DD3679" s="7"/>
      <c r="DF3679" s="9"/>
    </row>
    <row r="3680" spans="3:110" x14ac:dyDescent="0.25">
      <c r="C3680" s="6"/>
      <c r="H3680" s="7"/>
      <c r="L3680" s="18"/>
      <c r="M3680" s="18"/>
      <c r="N3680" s="20"/>
      <c r="AD3680" s="18"/>
      <c r="AE3680" s="18"/>
      <c r="AJ3680" s="7"/>
      <c r="AL3680" s="7"/>
      <c r="AN3680" s="7"/>
      <c r="AP3680" s="7"/>
      <c r="AR3680" s="7"/>
      <c r="AX3680" s="7"/>
      <c r="AY3680" s="7"/>
      <c r="BE3680" s="9"/>
      <c r="BW3680" s="17"/>
      <c r="CH3680" s="7"/>
      <c r="CJ3680" s="7"/>
      <c r="CP3680" s="7"/>
      <c r="CR3680" s="7"/>
      <c r="CS3680" s="7"/>
      <c r="CU3680" s="16"/>
      <c r="DB3680" s="7"/>
      <c r="DD3680" s="7"/>
      <c r="DF3680" s="9"/>
    </row>
    <row r="3681" spans="3:110" x14ac:dyDescent="0.25">
      <c r="C3681" s="6"/>
      <c r="H3681" s="7"/>
      <c r="L3681" s="18"/>
      <c r="M3681" s="18"/>
      <c r="N3681" s="20"/>
      <c r="AD3681" s="18"/>
      <c r="AE3681" s="18"/>
      <c r="AJ3681" s="7"/>
      <c r="AL3681" s="7"/>
      <c r="AN3681" s="7"/>
      <c r="AP3681" s="7"/>
      <c r="AR3681" s="7"/>
      <c r="AX3681" s="7"/>
      <c r="AY3681" s="7"/>
      <c r="BE3681" s="9"/>
      <c r="BW3681" s="17"/>
      <c r="CH3681" s="7"/>
      <c r="CJ3681" s="7"/>
      <c r="CP3681" s="7"/>
      <c r="CR3681" s="7"/>
      <c r="CS3681" s="7"/>
      <c r="CU3681" s="16"/>
      <c r="DB3681" s="7"/>
      <c r="DD3681" s="7"/>
      <c r="DF3681" s="9"/>
    </row>
    <row r="3682" spans="3:110" x14ac:dyDescent="0.25">
      <c r="C3682" s="6"/>
      <c r="H3682" s="7"/>
      <c r="L3682" s="18"/>
      <c r="M3682" s="18"/>
      <c r="N3682" s="20"/>
      <c r="AD3682" s="18"/>
      <c r="AE3682" s="18"/>
      <c r="AJ3682" s="7"/>
      <c r="AL3682" s="7"/>
      <c r="AN3682" s="7"/>
      <c r="AP3682" s="7"/>
      <c r="AR3682" s="7"/>
      <c r="AX3682" s="7"/>
      <c r="AY3682" s="7"/>
      <c r="BE3682" s="9"/>
      <c r="BW3682" s="17"/>
      <c r="CH3682" s="7"/>
      <c r="CJ3682" s="7"/>
      <c r="CP3682" s="7"/>
      <c r="CR3682" s="7"/>
      <c r="CS3682" s="7"/>
      <c r="CU3682" s="16"/>
      <c r="DB3682" s="7"/>
      <c r="DD3682" s="7"/>
      <c r="DF3682" s="9"/>
    </row>
    <row r="3683" spans="3:110" x14ac:dyDescent="0.25">
      <c r="C3683" s="6"/>
      <c r="H3683" s="7"/>
      <c r="L3683" s="18"/>
      <c r="M3683" s="18"/>
      <c r="N3683" s="20"/>
      <c r="AD3683" s="18"/>
      <c r="AE3683" s="18"/>
      <c r="AJ3683" s="7"/>
      <c r="AL3683" s="7"/>
      <c r="AN3683" s="7"/>
      <c r="AP3683" s="7"/>
      <c r="AR3683" s="7"/>
      <c r="AX3683" s="7"/>
      <c r="AY3683" s="7"/>
      <c r="BE3683" s="9"/>
      <c r="BW3683" s="17"/>
      <c r="CH3683" s="7"/>
      <c r="CJ3683" s="7"/>
      <c r="CP3683" s="7"/>
      <c r="CR3683" s="7"/>
      <c r="CS3683" s="7"/>
      <c r="CU3683" s="16"/>
      <c r="DB3683" s="7"/>
      <c r="DD3683" s="7"/>
      <c r="DF3683" s="9"/>
    </row>
    <row r="3684" spans="3:110" x14ac:dyDescent="0.25">
      <c r="C3684" s="6"/>
      <c r="H3684" s="7"/>
      <c r="L3684" s="18"/>
      <c r="M3684" s="18"/>
      <c r="N3684" s="20"/>
      <c r="AD3684" s="18"/>
      <c r="AE3684" s="18"/>
      <c r="AJ3684" s="7"/>
      <c r="AL3684" s="7"/>
      <c r="AN3684" s="7"/>
      <c r="AP3684" s="7"/>
      <c r="AR3684" s="7"/>
      <c r="AX3684" s="7"/>
      <c r="AY3684" s="7"/>
      <c r="BE3684" s="9"/>
      <c r="BW3684" s="17"/>
      <c r="CH3684" s="7"/>
      <c r="CJ3684" s="7"/>
      <c r="CP3684" s="7"/>
      <c r="CR3684" s="7"/>
      <c r="CS3684" s="7"/>
      <c r="CU3684" s="16"/>
      <c r="DB3684" s="7"/>
      <c r="DD3684" s="7"/>
      <c r="DF3684" s="9"/>
    </row>
    <row r="3685" spans="3:110" x14ac:dyDescent="0.25">
      <c r="C3685" s="6"/>
      <c r="H3685" s="7"/>
      <c r="L3685" s="18"/>
      <c r="M3685" s="18"/>
      <c r="N3685" s="20"/>
      <c r="AD3685" s="18"/>
      <c r="AE3685" s="18"/>
      <c r="AJ3685" s="7"/>
      <c r="AL3685" s="7"/>
      <c r="AN3685" s="7"/>
      <c r="AP3685" s="7"/>
      <c r="AR3685" s="7"/>
      <c r="AX3685" s="7"/>
      <c r="AY3685" s="7"/>
      <c r="BE3685" s="9"/>
      <c r="BW3685" s="17"/>
      <c r="CH3685" s="7"/>
      <c r="CJ3685" s="7"/>
      <c r="CP3685" s="7"/>
      <c r="CR3685" s="7"/>
      <c r="CS3685" s="7"/>
      <c r="CU3685" s="16"/>
      <c r="DB3685" s="7"/>
      <c r="DD3685" s="7"/>
      <c r="DF3685" s="9"/>
    </row>
    <row r="3686" spans="3:110" x14ac:dyDescent="0.25">
      <c r="C3686" s="6"/>
      <c r="H3686" s="7"/>
      <c r="L3686" s="18"/>
      <c r="M3686" s="18"/>
      <c r="N3686" s="20"/>
      <c r="AD3686" s="18"/>
      <c r="AE3686" s="18"/>
      <c r="AJ3686" s="7"/>
      <c r="AL3686" s="7"/>
      <c r="AN3686" s="7"/>
      <c r="AP3686" s="7"/>
      <c r="AR3686" s="7"/>
      <c r="AX3686" s="7"/>
      <c r="AY3686" s="7"/>
      <c r="BE3686" s="9"/>
      <c r="BW3686" s="17"/>
      <c r="CH3686" s="7"/>
      <c r="CJ3686" s="7"/>
      <c r="CP3686" s="7"/>
      <c r="CR3686" s="7"/>
      <c r="CS3686" s="7"/>
      <c r="CU3686" s="16"/>
      <c r="DB3686" s="7"/>
      <c r="DD3686" s="7"/>
      <c r="DF3686" s="9"/>
    </row>
    <row r="3687" spans="3:110" x14ac:dyDescent="0.25">
      <c r="C3687" s="6"/>
      <c r="H3687" s="7"/>
      <c r="L3687" s="18"/>
      <c r="M3687" s="18"/>
      <c r="N3687" s="20"/>
      <c r="AD3687" s="18"/>
      <c r="AE3687" s="18"/>
      <c r="AJ3687" s="7"/>
      <c r="AL3687" s="7"/>
      <c r="AN3687" s="7"/>
      <c r="AP3687" s="7"/>
      <c r="AR3687" s="7"/>
      <c r="AX3687" s="7"/>
      <c r="AY3687" s="7"/>
      <c r="BE3687" s="9"/>
      <c r="BW3687" s="17"/>
      <c r="CH3687" s="7"/>
      <c r="CJ3687" s="7"/>
      <c r="CP3687" s="7"/>
      <c r="CR3687" s="7"/>
      <c r="CS3687" s="7"/>
      <c r="CU3687" s="16"/>
      <c r="DB3687" s="7"/>
      <c r="DD3687" s="7"/>
      <c r="DF3687" s="9"/>
    </row>
    <row r="3688" spans="3:110" x14ac:dyDescent="0.25">
      <c r="C3688" s="6"/>
      <c r="H3688" s="7"/>
      <c r="L3688" s="18"/>
      <c r="M3688" s="18"/>
      <c r="N3688" s="20"/>
      <c r="AD3688" s="18"/>
      <c r="AE3688" s="18"/>
      <c r="AJ3688" s="7"/>
      <c r="AL3688" s="7"/>
      <c r="AN3688" s="7"/>
      <c r="AP3688" s="7"/>
      <c r="AR3688" s="7"/>
      <c r="AX3688" s="7"/>
      <c r="AY3688" s="7"/>
      <c r="BE3688" s="9"/>
      <c r="BW3688" s="17"/>
      <c r="CH3688" s="7"/>
      <c r="CJ3688" s="7"/>
      <c r="CP3688" s="7"/>
      <c r="CR3688" s="7"/>
      <c r="CS3688" s="7"/>
      <c r="CU3688" s="16"/>
      <c r="DB3688" s="7"/>
      <c r="DD3688" s="7"/>
      <c r="DF3688" s="9"/>
    </row>
    <row r="3689" spans="3:110" x14ac:dyDescent="0.25">
      <c r="C3689" s="6"/>
      <c r="H3689" s="7"/>
      <c r="L3689" s="18"/>
      <c r="M3689" s="18"/>
      <c r="N3689" s="20"/>
      <c r="AD3689" s="18"/>
      <c r="AE3689" s="18"/>
      <c r="AJ3689" s="7"/>
      <c r="AL3689" s="7"/>
      <c r="AN3689" s="7"/>
      <c r="AP3689" s="7"/>
      <c r="AR3689" s="7"/>
      <c r="AX3689" s="7"/>
      <c r="AY3689" s="7"/>
      <c r="BE3689" s="9"/>
      <c r="BW3689" s="17"/>
      <c r="CH3689" s="7"/>
      <c r="CJ3689" s="7"/>
      <c r="CP3689" s="7"/>
      <c r="CR3689" s="7"/>
      <c r="CS3689" s="7"/>
      <c r="CU3689" s="16"/>
      <c r="DB3689" s="7"/>
      <c r="DD3689" s="7"/>
      <c r="DF3689" s="9"/>
    </row>
    <row r="3690" spans="3:110" x14ac:dyDescent="0.25">
      <c r="C3690" s="6"/>
      <c r="H3690" s="7"/>
      <c r="L3690" s="18"/>
      <c r="M3690" s="18"/>
      <c r="N3690" s="20"/>
      <c r="AD3690" s="18"/>
      <c r="AE3690" s="18"/>
      <c r="AJ3690" s="7"/>
      <c r="AL3690" s="7"/>
      <c r="AN3690" s="7"/>
      <c r="AP3690" s="7"/>
      <c r="AR3690" s="7"/>
      <c r="AX3690" s="7"/>
      <c r="AY3690" s="7"/>
      <c r="BE3690" s="9"/>
      <c r="BW3690" s="17"/>
      <c r="CH3690" s="7"/>
      <c r="CJ3690" s="7"/>
      <c r="CP3690" s="7"/>
      <c r="CR3690" s="7"/>
      <c r="CS3690" s="7"/>
      <c r="CU3690" s="16"/>
      <c r="DB3690" s="7"/>
      <c r="DD3690" s="7"/>
      <c r="DF3690" s="9"/>
    </row>
    <row r="3691" spans="3:110" x14ac:dyDescent="0.25">
      <c r="C3691" s="6"/>
      <c r="H3691" s="7"/>
      <c r="L3691" s="18"/>
      <c r="M3691" s="18"/>
      <c r="N3691" s="20"/>
      <c r="AD3691" s="18"/>
      <c r="AE3691" s="18"/>
      <c r="AJ3691" s="7"/>
      <c r="AL3691" s="7"/>
      <c r="AN3691" s="7"/>
      <c r="AP3691" s="7"/>
      <c r="AR3691" s="7"/>
      <c r="AX3691" s="7"/>
      <c r="AY3691" s="7"/>
      <c r="BE3691" s="9"/>
      <c r="BW3691" s="17"/>
      <c r="CH3691" s="7"/>
      <c r="CJ3691" s="7"/>
      <c r="CP3691" s="7"/>
      <c r="CR3691" s="7"/>
      <c r="CS3691" s="7"/>
      <c r="CU3691" s="16"/>
      <c r="DB3691" s="7"/>
      <c r="DD3691" s="7"/>
      <c r="DF3691" s="9"/>
    </row>
    <row r="3692" spans="3:110" x14ac:dyDescent="0.25">
      <c r="C3692" s="6"/>
      <c r="H3692" s="7"/>
      <c r="L3692" s="18"/>
      <c r="M3692" s="18"/>
      <c r="N3692" s="20"/>
      <c r="AD3692" s="18"/>
      <c r="AE3692" s="18"/>
      <c r="AJ3692" s="7"/>
      <c r="AL3692" s="7"/>
      <c r="AN3692" s="7"/>
      <c r="AP3692" s="7"/>
      <c r="AR3692" s="7"/>
      <c r="AX3692" s="7"/>
      <c r="AY3692" s="7"/>
      <c r="BE3692" s="9"/>
      <c r="BW3692" s="17"/>
      <c r="CH3692" s="7"/>
      <c r="CJ3692" s="7"/>
      <c r="CP3692" s="7"/>
      <c r="CR3692" s="7"/>
      <c r="CS3692" s="7"/>
      <c r="CU3692" s="16"/>
      <c r="DB3692" s="7"/>
      <c r="DD3692" s="7"/>
      <c r="DF3692" s="9"/>
    </row>
    <row r="3693" spans="3:110" x14ac:dyDescent="0.25">
      <c r="C3693" s="6"/>
      <c r="H3693" s="7"/>
      <c r="L3693" s="18"/>
      <c r="M3693" s="18"/>
      <c r="N3693" s="20"/>
      <c r="AD3693" s="18"/>
      <c r="AE3693" s="18"/>
      <c r="AJ3693" s="7"/>
      <c r="AL3693" s="7"/>
      <c r="AN3693" s="7"/>
      <c r="AP3693" s="7"/>
      <c r="AR3693" s="7"/>
      <c r="AX3693" s="7"/>
      <c r="AY3693" s="7"/>
      <c r="BE3693" s="9"/>
      <c r="BW3693" s="17"/>
      <c r="CH3693" s="7"/>
      <c r="CJ3693" s="7"/>
      <c r="CP3693" s="7"/>
      <c r="CR3693" s="7"/>
      <c r="CS3693" s="7"/>
      <c r="CU3693" s="16"/>
      <c r="DB3693" s="7"/>
      <c r="DD3693" s="7"/>
      <c r="DF3693" s="9"/>
    </row>
    <row r="3694" spans="3:110" x14ac:dyDescent="0.25">
      <c r="C3694" s="6"/>
      <c r="H3694" s="7"/>
      <c r="L3694" s="18"/>
      <c r="M3694" s="18"/>
      <c r="N3694" s="20"/>
      <c r="AD3694" s="18"/>
      <c r="AE3694" s="18"/>
      <c r="AJ3694" s="7"/>
      <c r="AL3694" s="7"/>
      <c r="AN3694" s="7"/>
      <c r="AP3694" s="7"/>
      <c r="AR3694" s="7"/>
      <c r="AX3694" s="7"/>
      <c r="AY3694" s="7"/>
      <c r="BE3694" s="9"/>
      <c r="BW3694" s="17"/>
      <c r="CH3694" s="7"/>
      <c r="CJ3694" s="7"/>
      <c r="CP3694" s="7"/>
      <c r="CR3694" s="7"/>
      <c r="CS3694" s="7"/>
      <c r="CU3694" s="16"/>
      <c r="DB3694" s="7"/>
      <c r="DD3694" s="7"/>
      <c r="DF3694" s="9"/>
    </row>
    <row r="3695" spans="3:110" x14ac:dyDescent="0.25">
      <c r="C3695" s="6"/>
      <c r="H3695" s="7"/>
      <c r="L3695" s="18"/>
      <c r="M3695" s="18"/>
      <c r="N3695" s="20"/>
      <c r="AD3695" s="18"/>
      <c r="AE3695" s="18"/>
      <c r="AJ3695" s="7"/>
      <c r="AL3695" s="7"/>
      <c r="AN3695" s="7"/>
      <c r="AP3695" s="7"/>
      <c r="AR3695" s="7"/>
      <c r="AX3695" s="7"/>
      <c r="AY3695" s="7"/>
      <c r="BE3695" s="9"/>
      <c r="BW3695" s="17"/>
      <c r="CH3695" s="7"/>
      <c r="CJ3695" s="7"/>
      <c r="CP3695" s="7"/>
      <c r="CR3695" s="7"/>
      <c r="CS3695" s="7"/>
      <c r="CU3695" s="16"/>
      <c r="DB3695" s="7"/>
      <c r="DD3695" s="7"/>
      <c r="DF3695" s="9"/>
    </row>
    <row r="3696" spans="3:110" x14ac:dyDescent="0.25">
      <c r="C3696" s="6"/>
      <c r="H3696" s="7"/>
      <c r="L3696" s="18"/>
      <c r="M3696" s="18"/>
      <c r="N3696" s="20"/>
      <c r="AD3696" s="18"/>
      <c r="AE3696" s="18"/>
      <c r="AJ3696" s="7"/>
      <c r="AL3696" s="7"/>
      <c r="AN3696" s="7"/>
      <c r="AP3696" s="7"/>
      <c r="AR3696" s="7"/>
      <c r="AX3696" s="7"/>
      <c r="AY3696" s="7"/>
      <c r="BE3696" s="9"/>
      <c r="BW3696" s="17"/>
      <c r="CH3696" s="7"/>
      <c r="CJ3696" s="7"/>
      <c r="CP3696" s="7"/>
      <c r="CR3696" s="7"/>
      <c r="CS3696" s="7"/>
      <c r="CU3696" s="16"/>
      <c r="DB3696" s="7"/>
      <c r="DD3696" s="7"/>
      <c r="DF3696" s="9"/>
    </row>
    <row r="3697" spans="3:110" x14ac:dyDescent="0.25">
      <c r="C3697" s="6"/>
      <c r="H3697" s="7"/>
      <c r="L3697" s="18"/>
      <c r="M3697" s="18"/>
      <c r="N3697" s="20"/>
      <c r="AD3697" s="18"/>
      <c r="AE3697" s="18"/>
      <c r="AJ3697" s="7"/>
      <c r="AL3697" s="7"/>
      <c r="AN3697" s="7"/>
      <c r="AP3697" s="7"/>
      <c r="AR3697" s="7"/>
      <c r="AX3697" s="7"/>
      <c r="AY3697" s="7"/>
      <c r="BE3697" s="9"/>
      <c r="BW3697" s="17"/>
      <c r="CH3697" s="7"/>
      <c r="CJ3697" s="7"/>
      <c r="CP3697" s="7"/>
      <c r="CR3697" s="7"/>
      <c r="CS3697" s="7"/>
      <c r="CU3697" s="16"/>
      <c r="DB3697" s="7"/>
      <c r="DD3697" s="7"/>
      <c r="DF3697" s="9"/>
    </row>
    <row r="3698" spans="3:110" x14ac:dyDescent="0.25">
      <c r="C3698" s="6"/>
      <c r="H3698" s="7"/>
      <c r="L3698" s="18"/>
      <c r="M3698" s="18"/>
      <c r="N3698" s="20"/>
      <c r="AD3698" s="18"/>
      <c r="AE3698" s="18"/>
      <c r="AJ3698" s="7"/>
      <c r="AL3698" s="7"/>
      <c r="AN3698" s="7"/>
      <c r="AP3698" s="7"/>
      <c r="AR3698" s="7"/>
      <c r="AX3698" s="7"/>
      <c r="AY3698" s="7"/>
      <c r="BE3698" s="9"/>
      <c r="BW3698" s="17"/>
      <c r="CH3698" s="7"/>
      <c r="CJ3698" s="7"/>
      <c r="CP3698" s="7"/>
      <c r="CR3698" s="7"/>
      <c r="CS3698" s="7"/>
      <c r="CU3698" s="16"/>
      <c r="DB3698" s="7"/>
      <c r="DD3698" s="7"/>
      <c r="DF3698" s="9"/>
    </row>
    <row r="3699" spans="3:110" x14ac:dyDescent="0.25">
      <c r="C3699" s="6"/>
      <c r="H3699" s="7"/>
      <c r="L3699" s="18"/>
      <c r="M3699" s="18"/>
      <c r="N3699" s="20"/>
      <c r="AD3699" s="18"/>
      <c r="AE3699" s="18"/>
      <c r="AJ3699" s="7"/>
      <c r="AL3699" s="7"/>
      <c r="AN3699" s="7"/>
      <c r="AP3699" s="7"/>
      <c r="AR3699" s="7"/>
      <c r="AX3699" s="7"/>
      <c r="AY3699" s="7"/>
      <c r="BE3699" s="9"/>
      <c r="BW3699" s="17"/>
      <c r="CH3699" s="7"/>
      <c r="CJ3699" s="7"/>
      <c r="CP3699" s="7"/>
      <c r="CR3699" s="7"/>
      <c r="CS3699" s="7"/>
      <c r="CU3699" s="16"/>
      <c r="DB3699" s="7"/>
      <c r="DD3699" s="7"/>
      <c r="DF3699" s="9"/>
    </row>
    <row r="3700" spans="3:110" x14ac:dyDescent="0.25">
      <c r="C3700" s="6"/>
      <c r="H3700" s="7"/>
      <c r="L3700" s="18"/>
      <c r="M3700" s="18"/>
      <c r="N3700" s="20"/>
      <c r="AD3700" s="18"/>
      <c r="AE3700" s="18"/>
      <c r="AJ3700" s="7"/>
      <c r="AL3700" s="7"/>
      <c r="AN3700" s="7"/>
      <c r="AP3700" s="7"/>
      <c r="AR3700" s="7"/>
      <c r="AX3700" s="7"/>
      <c r="AY3700" s="7"/>
      <c r="BE3700" s="9"/>
      <c r="BW3700" s="17"/>
      <c r="CH3700" s="7"/>
      <c r="CJ3700" s="7"/>
      <c r="CP3700" s="7"/>
      <c r="CR3700" s="7"/>
      <c r="CS3700" s="7"/>
      <c r="CU3700" s="16"/>
      <c r="DB3700" s="7"/>
      <c r="DD3700" s="7"/>
      <c r="DF3700" s="9"/>
    </row>
    <row r="3701" spans="3:110" x14ac:dyDescent="0.25">
      <c r="C3701" s="6"/>
      <c r="H3701" s="7"/>
      <c r="L3701" s="18"/>
      <c r="M3701" s="18"/>
      <c r="N3701" s="20"/>
      <c r="AD3701" s="18"/>
      <c r="AE3701" s="18"/>
      <c r="AJ3701" s="7"/>
      <c r="AL3701" s="7"/>
      <c r="AN3701" s="7"/>
      <c r="AP3701" s="7"/>
      <c r="AR3701" s="7"/>
      <c r="AX3701" s="7"/>
      <c r="AY3701" s="7"/>
      <c r="BE3701" s="9"/>
      <c r="BW3701" s="17"/>
      <c r="CH3701" s="7"/>
      <c r="CJ3701" s="7"/>
      <c r="CP3701" s="7"/>
      <c r="CR3701" s="7"/>
      <c r="CS3701" s="7"/>
      <c r="CU3701" s="16"/>
      <c r="DB3701" s="7"/>
      <c r="DD3701" s="7"/>
      <c r="DF3701" s="9"/>
    </row>
    <row r="3702" spans="3:110" x14ac:dyDescent="0.25">
      <c r="C3702" s="6"/>
      <c r="H3702" s="7"/>
      <c r="L3702" s="18"/>
      <c r="M3702" s="18"/>
      <c r="N3702" s="20"/>
      <c r="AD3702" s="18"/>
      <c r="AE3702" s="18"/>
      <c r="AJ3702" s="7"/>
      <c r="AL3702" s="7"/>
      <c r="AN3702" s="7"/>
      <c r="AP3702" s="7"/>
      <c r="AR3702" s="7"/>
      <c r="AX3702" s="7"/>
      <c r="AY3702" s="7"/>
      <c r="BE3702" s="9"/>
      <c r="BW3702" s="17"/>
      <c r="CH3702" s="7"/>
      <c r="CJ3702" s="7"/>
      <c r="CP3702" s="7"/>
      <c r="CR3702" s="7"/>
      <c r="CS3702" s="7"/>
      <c r="CU3702" s="16"/>
      <c r="DB3702" s="7"/>
      <c r="DD3702" s="7"/>
      <c r="DF3702" s="9"/>
    </row>
    <row r="3703" spans="3:110" x14ac:dyDescent="0.25">
      <c r="C3703" s="6"/>
      <c r="H3703" s="7"/>
      <c r="L3703" s="18"/>
      <c r="M3703" s="18"/>
      <c r="N3703" s="20"/>
      <c r="AD3703" s="18"/>
      <c r="AE3703" s="18"/>
      <c r="AJ3703" s="7"/>
      <c r="AL3703" s="7"/>
      <c r="AN3703" s="7"/>
      <c r="AP3703" s="7"/>
      <c r="AR3703" s="7"/>
      <c r="AX3703" s="7"/>
      <c r="AY3703" s="7"/>
      <c r="BE3703" s="9"/>
      <c r="BW3703" s="17"/>
      <c r="CH3703" s="7"/>
      <c r="CJ3703" s="7"/>
      <c r="CP3703" s="7"/>
      <c r="CR3703" s="7"/>
      <c r="CS3703" s="7"/>
      <c r="CU3703" s="16"/>
      <c r="DB3703" s="7"/>
      <c r="DD3703" s="7"/>
      <c r="DF3703" s="9"/>
    </row>
    <row r="3704" spans="3:110" x14ac:dyDescent="0.25">
      <c r="C3704" s="6"/>
      <c r="H3704" s="7"/>
      <c r="L3704" s="18"/>
      <c r="M3704" s="18"/>
      <c r="N3704" s="20"/>
      <c r="AD3704" s="18"/>
      <c r="AE3704" s="18"/>
      <c r="AJ3704" s="7"/>
      <c r="AL3704" s="7"/>
      <c r="AN3704" s="7"/>
      <c r="AP3704" s="7"/>
      <c r="AR3704" s="7"/>
      <c r="AX3704" s="7"/>
      <c r="AY3704" s="7"/>
      <c r="BE3704" s="9"/>
      <c r="BW3704" s="17"/>
      <c r="CH3704" s="7"/>
      <c r="CJ3704" s="7"/>
      <c r="CP3704" s="7"/>
      <c r="CR3704" s="7"/>
      <c r="CS3704" s="7"/>
      <c r="CU3704" s="16"/>
      <c r="DB3704" s="7"/>
      <c r="DD3704" s="7"/>
      <c r="DF3704" s="9"/>
    </row>
    <row r="3705" spans="3:110" x14ac:dyDescent="0.25">
      <c r="C3705" s="6"/>
      <c r="H3705" s="7"/>
      <c r="L3705" s="18"/>
      <c r="M3705" s="18"/>
      <c r="N3705" s="20"/>
      <c r="AD3705" s="18"/>
      <c r="AE3705" s="18"/>
      <c r="AJ3705" s="7"/>
      <c r="AL3705" s="7"/>
      <c r="AN3705" s="7"/>
      <c r="AP3705" s="7"/>
      <c r="AR3705" s="7"/>
      <c r="AX3705" s="7"/>
      <c r="AY3705" s="7"/>
      <c r="BE3705" s="9"/>
      <c r="BW3705" s="17"/>
      <c r="CH3705" s="7"/>
      <c r="CJ3705" s="7"/>
      <c r="CP3705" s="7"/>
      <c r="CR3705" s="7"/>
      <c r="CS3705" s="7"/>
      <c r="CU3705" s="16"/>
      <c r="DB3705" s="7"/>
      <c r="DD3705" s="7"/>
      <c r="DF3705" s="9"/>
    </row>
    <row r="3706" spans="3:110" x14ac:dyDescent="0.25">
      <c r="C3706" s="6"/>
      <c r="H3706" s="7"/>
      <c r="L3706" s="18"/>
      <c r="M3706" s="18"/>
      <c r="N3706" s="20"/>
      <c r="AD3706" s="18"/>
      <c r="AE3706" s="18"/>
      <c r="AJ3706" s="7"/>
      <c r="AL3706" s="7"/>
      <c r="AN3706" s="7"/>
      <c r="AP3706" s="7"/>
      <c r="AR3706" s="7"/>
      <c r="AX3706" s="7"/>
      <c r="AY3706" s="7"/>
      <c r="BE3706" s="9"/>
      <c r="BW3706" s="17"/>
      <c r="CH3706" s="7"/>
      <c r="CJ3706" s="7"/>
      <c r="CP3706" s="7"/>
      <c r="CR3706" s="7"/>
      <c r="CS3706" s="7"/>
      <c r="CU3706" s="16"/>
      <c r="DB3706" s="7"/>
      <c r="DD3706" s="7"/>
      <c r="DF3706" s="9"/>
    </row>
    <row r="3707" spans="3:110" x14ac:dyDescent="0.25">
      <c r="C3707" s="6"/>
      <c r="H3707" s="7"/>
      <c r="L3707" s="18"/>
      <c r="M3707" s="18"/>
      <c r="N3707" s="20"/>
      <c r="AD3707" s="18"/>
      <c r="AE3707" s="18"/>
      <c r="AJ3707" s="7"/>
      <c r="AL3707" s="7"/>
      <c r="AN3707" s="7"/>
      <c r="AP3707" s="7"/>
      <c r="AR3707" s="7"/>
      <c r="AX3707" s="7"/>
      <c r="AY3707" s="7"/>
      <c r="BE3707" s="9"/>
      <c r="BW3707" s="17"/>
      <c r="CH3707" s="7"/>
      <c r="CJ3707" s="7"/>
      <c r="CP3707" s="7"/>
      <c r="CR3707" s="7"/>
      <c r="CS3707" s="7"/>
      <c r="CU3707" s="16"/>
      <c r="DB3707" s="7"/>
      <c r="DD3707" s="7"/>
      <c r="DF3707" s="9"/>
    </row>
    <row r="3708" spans="3:110" x14ac:dyDescent="0.25">
      <c r="C3708" s="6"/>
      <c r="H3708" s="7"/>
      <c r="L3708" s="18"/>
      <c r="M3708" s="18"/>
      <c r="N3708" s="20"/>
      <c r="AD3708" s="18"/>
      <c r="AE3708" s="18"/>
      <c r="AJ3708" s="7"/>
      <c r="AL3708" s="7"/>
      <c r="AN3708" s="7"/>
      <c r="AP3708" s="7"/>
      <c r="AR3708" s="7"/>
      <c r="AX3708" s="7"/>
      <c r="AY3708" s="7"/>
      <c r="BE3708" s="9"/>
      <c r="BW3708" s="17"/>
      <c r="CH3708" s="7"/>
      <c r="CJ3708" s="7"/>
      <c r="CP3708" s="7"/>
      <c r="CR3708" s="7"/>
      <c r="CS3708" s="7"/>
      <c r="CU3708" s="16"/>
      <c r="DB3708" s="7"/>
      <c r="DD3708" s="7"/>
      <c r="DF3708" s="9"/>
    </row>
    <row r="3709" spans="3:110" x14ac:dyDescent="0.25">
      <c r="C3709" s="6"/>
      <c r="H3709" s="7"/>
      <c r="L3709" s="18"/>
      <c r="M3709" s="18"/>
      <c r="N3709" s="20"/>
      <c r="AD3709" s="18"/>
      <c r="AE3709" s="18"/>
      <c r="AJ3709" s="7"/>
      <c r="AL3709" s="7"/>
      <c r="AN3709" s="7"/>
      <c r="AP3709" s="7"/>
      <c r="AR3709" s="7"/>
      <c r="AX3709" s="7"/>
      <c r="AY3709" s="7"/>
      <c r="BE3709" s="9"/>
      <c r="BW3709" s="17"/>
      <c r="CH3709" s="7"/>
      <c r="CJ3709" s="7"/>
      <c r="CP3709" s="7"/>
      <c r="CR3709" s="7"/>
      <c r="CS3709" s="7"/>
      <c r="CU3709" s="16"/>
      <c r="DB3709" s="7"/>
      <c r="DD3709" s="7"/>
      <c r="DF3709" s="9"/>
    </row>
    <row r="3710" spans="3:110" x14ac:dyDescent="0.25">
      <c r="C3710" s="6"/>
      <c r="H3710" s="7"/>
      <c r="L3710" s="18"/>
      <c r="M3710" s="18"/>
      <c r="N3710" s="20"/>
      <c r="AD3710" s="18"/>
      <c r="AE3710" s="18"/>
      <c r="AJ3710" s="7"/>
      <c r="AL3710" s="7"/>
      <c r="AN3710" s="7"/>
      <c r="AP3710" s="7"/>
      <c r="AR3710" s="7"/>
      <c r="AX3710" s="7"/>
      <c r="AY3710" s="7"/>
      <c r="BE3710" s="9"/>
      <c r="BW3710" s="17"/>
      <c r="CH3710" s="7"/>
      <c r="CJ3710" s="7"/>
      <c r="CP3710" s="7"/>
      <c r="CR3710" s="7"/>
      <c r="CS3710" s="7"/>
      <c r="CU3710" s="16"/>
      <c r="DB3710" s="7"/>
      <c r="DD3710" s="7"/>
      <c r="DF3710" s="9"/>
    </row>
    <row r="3711" spans="3:110" x14ac:dyDescent="0.25">
      <c r="C3711" s="6"/>
      <c r="H3711" s="7"/>
      <c r="L3711" s="18"/>
      <c r="M3711" s="18"/>
      <c r="N3711" s="20"/>
      <c r="AD3711" s="18"/>
      <c r="AE3711" s="18"/>
      <c r="AJ3711" s="7"/>
      <c r="AL3711" s="7"/>
      <c r="AN3711" s="7"/>
      <c r="AP3711" s="7"/>
      <c r="AR3711" s="7"/>
      <c r="AX3711" s="7"/>
      <c r="AY3711" s="7"/>
      <c r="BE3711" s="9"/>
      <c r="BW3711" s="17"/>
      <c r="CH3711" s="7"/>
      <c r="CJ3711" s="7"/>
      <c r="CP3711" s="7"/>
      <c r="CR3711" s="7"/>
      <c r="CS3711" s="7"/>
      <c r="CU3711" s="16"/>
      <c r="DB3711" s="7"/>
      <c r="DD3711" s="7"/>
      <c r="DF3711" s="9"/>
    </row>
    <row r="3712" spans="3:110" x14ac:dyDescent="0.25">
      <c r="C3712" s="6"/>
      <c r="H3712" s="7"/>
      <c r="L3712" s="18"/>
      <c r="M3712" s="18"/>
      <c r="N3712" s="20"/>
      <c r="AD3712" s="18"/>
      <c r="AE3712" s="18"/>
      <c r="AJ3712" s="7"/>
      <c r="AL3712" s="7"/>
      <c r="AN3712" s="7"/>
      <c r="AP3712" s="7"/>
      <c r="AR3712" s="7"/>
      <c r="AX3712" s="7"/>
      <c r="AY3712" s="7"/>
      <c r="BE3712" s="9"/>
      <c r="BW3712" s="17"/>
      <c r="CH3712" s="7"/>
      <c r="CJ3712" s="7"/>
      <c r="CP3712" s="7"/>
      <c r="CR3712" s="7"/>
      <c r="CS3712" s="7"/>
      <c r="CU3712" s="16"/>
      <c r="DB3712" s="7"/>
      <c r="DD3712" s="7"/>
      <c r="DF3712" s="9"/>
    </row>
    <row r="3713" spans="3:110" x14ac:dyDescent="0.25">
      <c r="C3713" s="6"/>
      <c r="H3713" s="7"/>
      <c r="L3713" s="18"/>
      <c r="M3713" s="18"/>
      <c r="N3713" s="20"/>
      <c r="AD3713" s="18"/>
      <c r="AE3713" s="18"/>
      <c r="AJ3713" s="7"/>
      <c r="AL3713" s="7"/>
      <c r="AN3713" s="7"/>
      <c r="AP3713" s="7"/>
      <c r="AR3713" s="7"/>
      <c r="AX3713" s="7"/>
      <c r="AY3713" s="7"/>
      <c r="BE3713" s="9"/>
      <c r="BW3713" s="17"/>
      <c r="CH3713" s="7"/>
      <c r="CJ3713" s="7"/>
      <c r="CP3713" s="7"/>
      <c r="CR3713" s="7"/>
      <c r="CS3713" s="7"/>
      <c r="CU3713" s="16"/>
      <c r="DB3713" s="7"/>
      <c r="DD3713" s="7"/>
      <c r="DF3713" s="9"/>
    </row>
    <row r="3714" spans="3:110" x14ac:dyDescent="0.25">
      <c r="C3714" s="6"/>
      <c r="H3714" s="7"/>
      <c r="L3714" s="18"/>
      <c r="M3714" s="18"/>
      <c r="N3714" s="20"/>
      <c r="AD3714" s="18"/>
      <c r="AE3714" s="18"/>
      <c r="AJ3714" s="7"/>
      <c r="AL3714" s="7"/>
      <c r="AN3714" s="7"/>
      <c r="AP3714" s="7"/>
      <c r="AR3714" s="7"/>
      <c r="AX3714" s="7"/>
      <c r="AY3714" s="7"/>
      <c r="BE3714" s="9"/>
      <c r="BW3714" s="17"/>
      <c r="CH3714" s="7"/>
      <c r="CJ3714" s="7"/>
      <c r="CP3714" s="7"/>
      <c r="CR3714" s="7"/>
      <c r="CS3714" s="7"/>
      <c r="CU3714" s="16"/>
      <c r="DB3714" s="7"/>
      <c r="DD3714" s="7"/>
      <c r="DF3714" s="9"/>
    </row>
    <row r="3715" spans="3:110" x14ac:dyDescent="0.25">
      <c r="C3715" s="6"/>
      <c r="H3715" s="7"/>
      <c r="L3715" s="18"/>
      <c r="M3715" s="18"/>
      <c r="N3715" s="20"/>
      <c r="AD3715" s="18"/>
      <c r="AE3715" s="18"/>
      <c r="AJ3715" s="7"/>
      <c r="AL3715" s="7"/>
      <c r="AN3715" s="7"/>
      <c r="AP3715" s="7"/>
      <c r="AR3715" s="7"/>
      <c r="AX3715" s="7"/>
      <c r="AY3715" s="7"/>
      <c r="BE3715" s="9"/>
      <c r="BW3715" s="17"/>
      <c r="CH3715" s="7"/>
      <c r="CJ3715" s="7"/>
      <c r="CP3715" s="7"/>
      <c r="CR3715" s="7"/>
      <c r="CS3715" s="7"/>
      <c r="CU3715" s="16"/>
      <c r="DB3715" s="7"/>
      <c r="DD3715" s="7"/>
      <c r="DF3715" s="9"/>
    </row>
    <row r="3716" spans="3:110" x14ac:dyDescent="0.25">
      <c r="C3716" s="6"/>
      <c r="H3716" s="7"/>
      <c r="L3716" s="18"/>
      <c r="M3716" s="18"/>
      <c r="N3716" s="20"/>
      <c r="AD3716" s="18"/>
      <c r="AE3716" s="18"/>
      <c r="AJ3716" s="7"/>
      <c r="AL3716" s="7"/>
      <c r="AN3716" s="7"/>
      <c r="AP3716" s="7"/>
      <c r="AR3716" s="7"/>
      <c r="AX3716" s="7"/>
      <c r="AY3716" s="7"/>
      <c r="BE3716" s="9"/>
      <c r="BW3716" s="17"/>
      <c r="CH3716" s="7"/>
      <c r="CJ3716" s="7"/>
      <c r="CP3716" s="7"/>
      <c r="CR3716" s="7"/>
      <c r="CS3716" s="7"/>
      <c r="CU3716" s="16"/>
      <c r="DB3716" s="7"/>
      <c r="DD3716" s="7"/>
      <c r="DF3716" s="9"/>
    </row>
    <row r="3717" spans="3:110" x14ac:dyDescent="0.25">
      <c r="C3717" s="6"/>
      <c r="H3717" s="7"/>
      <c r="L3717" s="18"/>
      <c r="M3717" s="18"/>
      <c r="N3717" s="20"/>
      <c r="AD3717" s="18"/>
      <c r="AE3717" s="18"/>
      <c r="AJ3717" s="7"/>
      <c r="AL3717" s="7"/>
      <c r="AN3717" s="7"/>
      <c r="AP3717" s="7"/>
      <c r="AR3717" s="7"/>
      <c r="AX3717" s="7"/>
      <c r="AY3717" s="7"/>
      <c r="BE3717" s="9"/>
      <c r="BW3717" s="17"/>
      <c r="CH3717" s="7"/>
      <c r="CJ3717" s="7"/>
      <c r="CP3717" s="7"/>
      <c r="CR3717" s="7"/>
      <c r="CS3717" s="7"/>
      <c r="CU3717" s="16"/>
      <c r="DB3717" s="7"/>
      <c r="DD3717" s="7"/>
      <c r="DF3717" s="9"/>
    </row>
    <row r="3718" spans="3:110" x14ac:dyDescent="0.25">
      <c r="C3718" s="6"/>
      <c r="H3718" s="7"/>
      <c r="L3718" s="18"/>
      <c r="M3718" s="18"/>
      <c r="N3718" s="20"/>
      <c r="AD3718" s="18"/>
      <c r="AE3718" s="18"/>
      <c r="AJ3718" s="7"/>
      <c r="AL3718" s="7"/>
      <c r="AN3718" s="7"/>
      <c r="AP3718" s="7"/>
      <c r="AR3718" s="7"/>
      <c r="AX3718" s="7"/>
      <c r="AY3718" s="7"/>
      <c r="BE3718" s="9"/>
      <c r="BW3718" s="17"/>
      <c r="CH3718" s="7"/>
      <c r="CJ3718" s="7"/>
      <c r="CP3718" s="7"/>
      <c r="CR3718" s="7"/>
      <c r="CS3718" s="7"/>
      <c r="CU3718" s="16"/>
      <c r="DB3718" s="7"/>
      <c r="DD3718" s="7"/>
      <c r="DF3718" s="9"/>
    </row>
    <row r="3719" spans="3:110" x14ac:dyDescent="0.25">
      <c r="C3719" s="6"/>
      <c r="H3719" s="7"/>
      <c r="L3719" s="18"/>
      <c r="M3719" s="18"/>
      <c r="N3719" s="20"/>
      <c r="AD3719" s="18"/>
      <c r="AE3719" s="18"/>
      <c r="AJ3719" s="7"/>
      <c r="AL3719" s="7"/>
      <c r="AN3719" s="7"/>
      <c r="AP3719" s="7"/>
      <c r="AR3719" s="7"/>
      <c r="AX3719" s="7"/>
      <c r="AY3719" s="7"/>
      <c r="BE3719" s="9"/>
      <c r="BW3719" s="17"/>
      <c r="CH3719" s="7"/>
      <c r="CJ3719" s="7"/>
      <c r="CP3719" s="7"/>
      <c r="CR3719" s="7"/>
      <c r="CS3719" s="7"/>
      <c r="CU3719" s="16"/>
      <c r="DB3719" s="7"/>
      <c r="DD3719" s="7"/>
      <c r="DF3719" s="9"/>
    </row>
    <row r="3720" spans="3:110" x14ac:dyDescent="0.25">
      <c r="C3720" s="6"/>
      <c r="H3720" s="7"/>
      <c r="L3720" s="18"/>
      <c r="M3720" s="18"/>
      <c r="N3720" s="20"/>
      <c r="AD3720" s="18"/>
      <c r="AE3720" s="18"/>
      <c r="AJ3720" s="7"/>
      <c r="AL3720" s="7"/>
      <c r="AN3720" s="7"/>
      <c r="AP3720" s="7"/>
      <c r="AR3720" s="7"/>
      <c r="AX3720" s="7"/>
      <c r="AY3720" s="7"/>
      <c r="BE3720" s="9"/>
      <c r="BW3720" s="17"/>
      <c r="CH3720" s="7"/>
      <c r="CJ3720" s="7"/>
      <c r="CP3720" s="7"/>
      <c r="CR3720" s="7"/>
      <c r="CS3720" s="7"/>
      <c r="CU3720" s="16"/>
      <c r="DB3720" s="7"/>
      <c r="DD3720" s="7"/>
      <c r="DF3720" s="9"/>
    </row>
    <row r="3721" spans="3:110" x14ac:dyDescent="0.25">
      <c r="C3721" s="6"/>
      <c r="H3721" s="7"/>
      <c r="L3721" s="18"/>
      <c r="M3721" s="18"/>
      <c r="N3721" s="20"/>
      <c r="AD3721" s="18"/>
      <c r="AE3721" s="18"/>
      <c r="AJ3721" s="7"/>
      <c r="AL3721" s="7"/>
      <c r="AN3721" s="7"/>
      <c r="AP3721" s="7"/>
      <c r="AR3721" s="7"/>
      <c r="AX3721" s="7"/>
      <c r="AY3721" s="7"/>
      <c r="BE3721" s="9"/>
      <c r="BW3721" s="17"/>
      <c r="CH3721" s="7"/>
      <c r="CJ3721" s="7"/>
      <c r="CP3721" s="7"/>
      <c r="CR3721" s="7"/>
      <c r="CS3721" s="7"/>
      <c r="CU3721" s="16"/>
      <c r="DB3721" s="7"/>
      <c r="DD3721" s="7"/>
      <c r="DF3721" s="9"/>
    </row>
    <row r="3722" spans="3:110" x14ac:dyDescent="0.25">
      <c r="C3722" s="6"/>
      <c r="H3722" s="7"/>
      <c r="L3722" s="18"/>
      <c r="M3722" s="18"/>
      <c r="N3722" s="20"/>
      <c r="AD3722" s="18"/>
      <c r="AE3722" s="18"/>
      <c r="AJ3722" s="7"/>
      <c r="AL3722" s="7"/>
      <c r="AN3722" s="7"/>
      <c r="AP3722" s="7"/>
      <c r="AR3722" s="7"/>
      <c r="AX3722" s="7"/>
      <c r="AY3722" s="7"/>
      <c r="BE3722" s="9"/>
      <c r="BW3722" s="17"/>
      <c r="CH3722" s="7"/>
      <c r="CJ3722" s="7"/>
      <c r="CP3722" s="7"/>
      <c r="CR3722" s="7"/>
      <c r="CS3722" s="7"/>
      <c r="CU3722" s="16"/>
      <c r="DB3722" s="7"/>
      <c r="DD3722" s="7"/>
      <c r="DF3722" s="9"/>
    </row>
    <row r="3723" spans="3:110" x14ac:dyDescent="0.25">
      <c r="C3723" s="6"/>
      <c r="H3723" s="7"/>
      <c r="L3723" s="18"/>
      <c r="M3723" s="18"/>
      <c r="N3723" s="20"/>
      <c r="AD3723" s="18"/>
      <c r="AE3723" s="18"/>
      <c r="AJ3723" s="7"/>
      <c r="AL3723" s="7"/>
      <c r="AN3723" s="7"/>
      <c r="AP3723" s="7"/>
      <c r="AR3723" s="7"/>
      <c r="AX3723" s="7"/>
      <c r="AY3723" s="7"/>
      <c r="BE3723" s="9"/>
      <c r="BW3723" s="17"/>
      <c r="CH3723" s="7"/>
      <c r="CJ3723" s="7"/>
      <c r="CP3723" s="7"/>
      <c r="CR3723" s="7"/>
      <c r="CS3723" s="7"/>
      <c r="CU3723" s="16"/>
      <c r="DB3723" s="7"/>
      <c r="DD3723" s="7"/>
      <c r="DF3723" s="9"/>
    </row>
    <row r="3724" spans="3:110" x14ac:dyDescent="0.25">
      <c r="C3724" s="6"/>
      <c r="H3724" s="7"/>
      <c r="L3724" s="18"/>
      <c r="M3724" s="18"/>
      <c r="N3724" s="20"/>
      <c r="AD3724" s="18"/>
      <c r="AE3724" s="18"/>
      <c r="AJ3724" s="7"/>
      <c r="AL3724" s="7"/>
      <c r="AN3724" s="7"/>
      <c r="AP3724" s="7"/>
      <c r="AR3724" s="7"/>
      <c r="AX3724" s="7"/>
      <c r="AY3724" s="7"/>
      <c r="BE3724" s="9"/>
      <c r="BW3724" s="17"/>
      <c r="CH3724" s="7"/>
      <c r="CJ3724" s="7"/>
      <c r="CP3724" s="7"/>
      <c r="CR3724" s="7"/>
      <c r="CS3724" s="7"/>
      <c r="CU3724" s="16"/>
      <c r="DB3724" s="7"/>
      <c r="DD3724" s="7"/>
      <c r="DF3724" s="9"/>
    </row>
    <row r="3725" spans="3:110" x14ac:dyDescent="0.25">
      <c r="C3725" s="6"/>
      <c r="H3725" s="7"/>
      <c r="L3725" s="18"/>
      <c r="M3725" s="18"/>
      <c r="N3725" s="20"/>
      <c r="AD3725" s="18"/>
      <c r="AE3725" s="18"/>
      <c r="AJ3725" s="7"/>
      <c r="AL3725" s="7"/>
      <c r="AN3725" s="7"/>
      <c r="AP3725" s="7"/>
      <c r="AR3725" s="7"/>
      <c r="AX3725" s="7"/>
      <c r="AY3725" s="7"/>
      <c r="BE3725" s="9"/>
      <c r="BW3725" s="17"/>
      <c r="CH3725" s="7"/>
      <c r="CJ3725" s="7"/>
      <c r="CP3725" s="7"/>
      <c r="CR3725" s="7"/>
      <c r="CS3725" s="7"/>
      <c r="CU3725" s="16"/>
      <c r="DB3725" s="7"/>
      <c r="DD3725" s="7"/>
      <c r="DF3725" s="9"/>
    </row>
    <row r="3726" spans="3:110" x14ac:dyDescent="0.25">
      <c r="C3726" s="6"/>
      <c r="H3726" s="7"/>
      <c r="L3726" s="18"/>
      <c r="M3726" s="18"/>
      <c r="N3726" s="20"/>
      <c r="AD3726" s="18"/>
      <c r="AE3726" s="18"/>
      <c r="AJ3726" s="7"/>
      <c r="AL3726" s="7"/>
      <c r="AN3726" s="7"/>
      <c r="AP3726" s="7"/>
      <c r="AR3726" s="7"/>
      <c r="AX3726" s="7"/>
      <c r="AY3726" s="7"/>
      <c r="BE3726" s="9"/>
      <c r="BW3726" s="17"/>
      <c r="CH3726" s="7"/>
      <c r="CJ3726" s="7"/>
      <c r="CP3726" s="7"/>
      <c r="CR3726" s="7"/>
      <c r="CS3726" s="7"/>
      <c r="CU3726" s="16"/>
      <c r="DB3726" s="7"/>
      <c r="DD3726" s="7"/>
      <c r="DF3726" s="9"/>
    </row>
    <row r="3727" spans="3:110" x14ac:dyDescent="0.25">
      <c r="C3727" s="6"/>
      <c r="H3727" s="7"/>
      <c r="L3727" s="18"/>
      <c r="M3727" s="18"/>
      <c r="N3727" s="20"/>
      <c r="AD3727" s="18"/>
      <c r="AE3727" s="18"/>
      <c r="AJ3727" s="7"/>
      <c r="AL3727" s="7"/>
      <c r="AN3727" s="7"/>
      <c r="AP3727" s="7"/>
      <c r="AR3727" s="7"/>
      <c r="AX3727" s="7"/>
      <c r="AY3727" s="7"/>
      <c r="BE3727" s="9"/>
      <c r="BW3727" s="17"/>
      <c r="CH3727" s="7"/>
      <c r="CJ3727" s="7"/>
      <c r="CP3727" s="7"/>
      <c r="CR3727" s="7"/>
      <c r="CS3727" s="7"/>
      <c r="CU3727" s="16"/>
      <c r="DB3727" s="7"/>
      <c r="DD3727" s="7"/>
      <c r="DF3727" s="9"/>
    </row>
    <row r="3728" spans="3:110" x14ac:dyDescent="0.25">
      <c r="C3728" s="6"/>
      <c r="H3728" s="7"/>
      <c r="L3728" s="18"/>
      <c r="M3728" s="18"/>
      <c r="N3728" s="20"/>
      <c r="AD3728" s="18"/>
      <c r="AE3728" s="18"/>
      <c r="AJ3728" s="7"/>
      <c r="AL3728" s="7"/>
      <c r="AN3728" s="7"/>
      <c r="AP3728" s="7"/>
      <c r="AR3728" s="7"/>
      <c r="AX3728" s="7"/>
      <c r="AY3728" s="7"/>
      <c r="BE3728" s="9"/>
      <c r="BW3728" s="17"/>
      <c r="CH3728" s="7"/>
      <c r="CJ3728" s="7"/>
      <c r="CP3728" s="7"/>
      <c r="CR3728" s="7"/>
      <c r="CS3728" s="7"/>
      <c r="CU3728" s="16"/>
      <c r="DB3728" s="7"/>
      <c r="DD3728" s="7"/>
      <c r="DF3728" s="9"/>
    </row>
    <row r="3729" spans="3:110" x14ac:dyDescent="0.25">
      <c r="C3729" s="6"/>
      <c r="H3729" s="7"/>
      <c r="L3729" s="18"/>
      <c r="M3729" s="18"/>
      <c r="N3729" s="20"/>
      <c r="AD3729" s="18"/>
      <c r="AE3729" s="18"/>
      <c r="AJ3729" s="7"/>
      <c r="AL3729" s="7"/>
      <c r="AN3729" s="7"/>
      <c r="AP3729" s="7"/>
      <c r="AR3729" s="7"/>
      <c r="AX3729" s="7"/>
      <c r="AY3729" s="7"/>
      <c r="BE3729" s="9"/>
      <c r="BW3729" s="17"/>
      <c r="CH3729" s="7"/>
      <c r="CJ3729" s="7"/>
      <c r="CP3729" s="7"/>
      <c r="CR3729" s="7"/>
      <c r="CS3729" s="7"/>
      <c r="CU3729" s="16"/>
      <c r="DB3729" s="7"/>
      <c r="DD3729" s="7"/>
      <c r="DF3729" s="9"/>
    </row>
    <row r="3730" spans="3:110" x14ac:dyDescent="0.25">
      <c r="C3730" s="6"/>
      <c r="H3730" s="7"/>
      <c r="L3730" s="18"/>
      <c r="M3730" s="18"/>
      <c r="N3730" s="20"/>
      <c r="AD3730" s="18"/>
      <c r="AE3730" s="18"/>
      <c r="AJ3730" s="7"/>
      <c r="AL3730" s="7"/>
      <c r="AN3730" s="7"/>
      <c r="AP3730" s="7"/>
      <c r="AR3730" s="7"/>
      <c r="AX3730" s="7"/>
      <c r="AY3730" s="7"/>
      <c r="BE3730" s="9"/>
      <c r="BW3730" s="17"/>
      <c r="CH3730" s="7"/>
      <c r="CJ3730" s="7"/>
      <c r="CP3730" s="7"/>
      <c r="CR3730" s="7"/>
      <c r="CS3730" s="7"/>
      <c r="CU3730" s="16"/>
      <c r="DB3730" s="7"/>
      <c r="DD3730" s="7"/>
      <c r="DF3730" s="9"/>
    </row>
    <row r="3731" spans="3:110" x14ac:dyDescent="0.25">
      <c r="C3731" s="6"/>
      <c r="H3731" s="7"/>
      <c r="L3731" s="18"/>
      <c r="M3731" s="18"/>
      <c r="N3731" s="20"/>
      <c r="AD3731" s="18"/>
      <c r="AE3731" s="18"/>
      <c r="AJ3731" s="7"/>
      <c r="AL3731" s="7"/>
      <c r="AN3731" s="7"/>
      <c r="AP3731" s="7"/>
      <c r="AR3731" s="7"/>
      <c r="AX3731" s="7"/>
      <c r="AY3731" s="7"/>
      <c r="BE3731" s="9"/>
      <c r="BW3731" s="17"/>
      <c r="CH3731" s="7"/>
      <c r="CJ3731" s="7"/>
      <c r="CP3731" s="7"/>
      <c r="CR3731" s="7"/>
      <c r="CS3731" s="7"/>
      <c r="CU3731" s="16"/>
      <c r="DB3731" s="7"/>
      <c r="DD3731" s="7"/>
      <c r="DF3731" s="9"/>
    </row>
    <row r="3732" spans="3:110" x14ac:dyDescent="0.25">
      <c r="C3732" s="6"/>
      <c r="H3732" s="7"/>
      <c r="L3732" s="18"/>
      <c r="M3732" s="18"/>
      <c r="N3732" s="20"/>
      <c r="AD3732" s="18"/>
      <c r="AE3732" s="18"/>
      <c r="AJ3732" s="7"/>
      <c r="AL3732" s="7"/>
      <c r="AN3732" s="7"/>
      <c r="AP3732" s="7"/>
      <c r="AR3732" s="7"/>
      <c r="AX3732" s="7"/>
      <c r="AY3732" s="7"/>
      <c r="BE3732" s="9"/>
      <c r="BW3732" s="17"/>
      <c r="CH3732" s="7"/>
      <c r="CJ3732" s="7"/>
      <c r="CP3732" s="7"/>
      <c r="CR3732" s="7"/>
      <c r="CS3732" s="7"/>
      <c r="CU3732" s="16"/>
      <c r="DB3732" s="7"/>
      <c r="DD3732" s="7"/>
      <c r="DF3732" s="9"/>
    </row>
    <row r="3733" spans="3:110" x14ac:dyDescent="0.25">
      <c r="C3733" s="6"/>
      <c r="H3733" s="7"/>
      <c r="L3733" s="18"/>
      <c r="M3733" s="18"/>
      <c r="N3733" s="20"/>
      <c r="AD3733" s="18"/>
      <c r="AE3733" s="18"/>
      <c r="AJ3733" s="7"/>
      <c r="AL3733" s="7"/>
      <c r="AN3733" s="7"/>
      <c r="AP3733" s="7"/>
      <c r="AR3733" s="7"/>
      <c r="AX3733" s="7"/>
      <c r="AY3733" s="7"/>
      <c r="BE3733" s="9"/>
      <c r="BW3733" s="17"/>
      <c r="CH3733" s="7"/>
      <c r="CJ3733" s="7"/>
      <c r="CP3733" s="7"/>
      <c r="CR3733" s="7"/>
      <c r="CS3733" s="7"/>
      <c r="CU3733" s="16"/>
      <c r="DB3733" s="7"/>
      <c r="DD3733" s="7"/>
      <c r="DF3733" s="9"/>
    </row>
    <row r="3734" spans="3:110" x14ac:dyDescent="0.25">
      <c r="C3734" s="6"/>
      <c r="H3734" s="7"/>
      <c r="L3734" s="18"/>
      <c r="M3734" s="18"/>
      <c r="N3734" s="20"/>
      <c r="AD3734" s="18"/>
      <c r="AE3734" s="18"/>
      <c r="AJ3734" s="7"/>
      <c r="AL3734" s="7"/>
      <c r="AN3734" s="7"/>
      <c r="AP3734" s="7"/>
      <c r="AR3734" s="7"/>
      <c r="AX3734" s="7"/>
      <c r="AY3734" s="7"/>
      <c r="BE3734" s="9"/>
      <c r="BW3734" s="17"/>
      <c r="CH3734" s="7"/>
      <c r="CJ3734" s="7"/>
      <c r="CP3734" s="7"/>
      <c r="CR3734" s="7"/>
      <c r="CS3734" s="7"/>
      <c r="CU3734" s="16"/>
      <c r="DB3734" s="7"/>
      <c r="DD3734" s="7"/>
      <c r="DF3734" s="9"/>
    </row>
    <row r="3735" spans="3:110" x14ac:dyDescent="0.25">
      <c r="C3735" s="6"/>
      <c r="H3735" s="7"/>
      <c r="L3735" s="18"/>
      <c r="M3735" s="18"/>
      <c r="N3735" s="20"/>
      <c r="AD3735" s="18"/>
      <c r="AE3735" s="18"/>
      <c r="AJ3735" s="7"/>
      <c r="AL3735" s="7"/>
      <c r="AN3735" s="7"/>
      <c r="AP3735" s="7"/>
      <c r="AR3735" s="7"/>
      <c r="AX3735" s="7"/>
      <c r="AY3735" s="7"/>
      <c r="BE3735" s="9"/>
      <c r="BW3735" s="17"/>
      <c r="CH3735" s="7"/>
      <c r="CJ3735" s="7"/>
      <c r="CP3735" s="7"/>
      <c r="CR3735" s="7"/>
      <c r="CS3735" s="7"/>
      <c r="CU3735" s="16"/>
      <c r="DB3735" s="7"/>
      <c r="DD3735" s="7"/>
      <c r="DF3735" s="9"/>
    </row>
    <row r="3736" spans="3:110" x14ac:dyDescent="0.25">
      <c r="C3736" s="6"/>
      <c r="H3736" s="7"/>
      <c r="L3736" s="18"/>
      <c r="M3736" s="18"/>
      <c r="N3736" s="20"/>
      <c r="AD3736" s="18"/>
      <c r="AE3736" s="18"/>
      <c r="AJ3736" s="7"/>
      <c r="AL3736" s="7"/>
      <c r="AN3736" s="7"/>
      <c r="AP3736" s="7"/>
      <c r="AR3736" s="7"/>
      <c r="AX3736" s="7"/>
      <c r="AY3736" s="7"/>
      <c r="BE3736" s="9"/>
      <c r="BW3736" s="17"/>
      <c r="CH3736" s="7"/>
      <c r="CJ3736" s="7"/>
      <c r="CP3736" s="7"/>
      <c r="CR3736" s="7"/>
      <c r="CS3736" s="7"/>
      <c r="CU3736" s="16"/>
      <c r="DB3736" s="7"/>
      <c r="DD3736" s="7"/>
      <c r="DF3736" s="9"/>
    </row>
    <row r="3737" spans="3:110" x14ac:dyDescent="0.25">
      <c r="C3737" s="6"/>
      <c r="H3737" s="7"/>
      <c r="L3737" s="18"/>
      <c r="M3737" s="18"/>
      <c r="N3737" s="20"/>
      <c r="AD3737" s="18"/>
      <c r="AE3737" s="18"/>
      <c r="AJ3737" s="7"/>
      <c r="AL3737" s="7"/>
      <c r="AN3737" s="7"/>
      <c r="AP3737" s="7"/>
      <c r="AR3737" s="7"/>
      <c r="AX3737" s="7"/>
      <c r="AY3737" s="7"/>
      <c r="BE3737" s="9"/>
      <c r="BW3737" s="17"/>
      <c r="CH3737" s="7"/>
      <c r="CJ3737" s="7"/>
      <c r="CP3737" s="7"/>
      <c r="CR3737" s="7"/>
      <c r="CS3737" s="7"/>
      <c r="CU3737" s="16"/>
      <c r="DB3737" s="7"/>
      <c r="DD3737" s="7"/>
      <c r="DF3737" s="9"/>
    </row>
    <row r="3738" spans="3:110" x14ac:dyDescent="0.25">
      <c r="C3738" s="6"/>
      <c r="H3738" s="7"/>
      <c r="L3738" s="18"/>
      <c r="M3738" s="18"/>
      <c r="N3738" s="20"/>
      <c r="AD3738" s="18"/>
      <c r="AE3738" s="18"/>
      <c r="AJ3738" s="7"/>
      <c r="AL3738" s="7"/>
      <c r="AN3738" s="7"/>
      <c r="AP3738" s="7"/>
      <c r="AR3738" s="7"/>
      <c r="AX3738" s="7"/>
      <c r="AY3738" s="7"/>
      <c r="BE3738" s="9"/>
      <c r="BW3738" s="17"/>
      <c r="CH3738" s="7"/>
      <c r="CJ3738" s="7"/>
      <c r="CP3738" s="7"/>
      <c r="CR3738" s="7"/>
      <c r="CS3738" s="7"/>
      <c r="CU3738" s="16"/>
      <c r="DB3738" s="7"/>
      <c r="DD3738" s="7"/>
      <c r="DF3738" s="9"/>
    </row>
    <row r="3739" spans="3:110" x14ac:dyDescent="0.25">
      <c r="C3739" s="6"/>
      <c r="H3739" s="7"/>
      <c r="L3739" s="18"/>
      <c r="M3739" s="18"/>
      <c r="N3739" s="20"/>
      <c r="AD3739" s="18"/>
      <c r="AE3739" s="18"/>
      <c r="AJ3739" s="7"/>
      <c r="AL3739" s="7"/>
      <c r="AN3739" s="7"/>
      <c r="AP3739" s="7"/>
      <c r="AR3739" s="7"/>
      <c r="AX3739" s="7"/>
      <c r="AY3739" s="7"/>
      <c r="BE3739" s="9"/>
      <c r="BW3739" s="17"/>
      <c r="CH3739" s="7"/>
      <c r="CJ3739" s="7"/>
      <c r="CP3739" s="7"/>
      <c r="CR3739" s="7"/>
      <c r="CS3739" s="7"/>
      <c r="CU3739" s="16"/>
      <c r="DB3739" s="7"/>
      <c r="DD3739" s="7"/>
      <c r="DF3739" s="9"/>
    </row>
    <row r="3740" spans="3:110" x14ac:dyDescent="0.25">
      <c r="C3740" s="6"/>
      <c r="H3740" s="7"/>
      <c r="L3740" s="18"/>
      <c r="M3740" s="18"/>
      <c r="N3740" s="20"/>
      <c r="AD3740" s="18"/>
      <c r="AE3740" s="18"/>
      <c r="AJ3740" s="7"/>
      <c r="AL3740" s="7"/>
      <c r="AN3740" s="7"/>
      <c r="AP3740" s="7"/>
      <c r="AR3740" s="7"/>
      <c r="AX3740" s="7"/>
      <c r="AY3740" s="7"/>
      <c r="BE3740" s="9"/>
      <c r="BW3740" s="17"/>
      <c r="CH3740" s="7"/>
      <c r="CJ3740" s="7"/>
      <c r="CP3740" s="7"/>
      <c r="CR3740" s="7"/>
      <c r="CS3740" s="7"/>
      <c r="CU3740" s="16"/>
      <c r="DB3740" s="7"/>
      <c r="DD3740" s="7"/>
      <c r="DF3740" s="9"/>
    </row>
    <row r="3741" spans="3:110" x14ac:dyDescent="0.25">
      <c r="C3741" s="6"/>
      <c r="H3741" s="7"/>
      <c r="L3741" s="18"/>
      <c r="M3741" s="18"/>
      <c r="N3741" s="20"/>
      <c r="AD3741" s="18"/>
      <c r="AE3741" s="18"/>
      <c r="AJ3741" s="7"/>
      <c r="AL3741" s="7"/>
      <c r="AN3741" s="7"/>
      <c r="AP3741" s="7"/>
      <c r="AR3741" s="7"/>
      <c r="AX3741" s="7"/>
      <c r="AY3741" s="7"/>
      <c r="BE3741" s="9"/>
      <c r="BW3741" s="17"/>
      <c r="CH3741" s="7"/>
      <c r="CJ3741" s="7"/>
      <c r="CP3741" s="7"/>
      <c r="CR3741" s="7"/>
      <c r="CS3741" s="7"/>
      <c r="CU3741" s="16"/>
      <c r="DB3741" s="7"/>
      <c r="DD3741" s="7"/>
      <c r="DF3741" s="9"/>
    </row>
    <row r="3742" spans="3:110" x14ac:dyDescent="0.25">
      <c r="C3742" s="6"/>
      <c r="H3742" s="7"/>
      <c r="L3742" s="18"/>
      <c r="M3742" s="18"/>
      <c r="N3742" s="20"/>
      <c r="AD3742" s="18"/>
      <c r="AE3742" s="18"/>
      <c r="AJ3742" s="7"/>
      <c r="AL3742" s="7"/>
      <c r="AN3742" s="7"/>
      <c r="AP3742" s="7"/>
      <c r="AR3742" s="7"/>
      <c r="AX3742" s="7"/>
      <c r="AY3742" s="7"/>
      <c r="BE3742" s="9"/>
      <c r="BW3742" s="17"/>
      <c r="CH3742" s="7"/>
      <c r="CJ3742" s="7"/>
      <c r="CP3742" s="7"/>
      <c r="CR3742" s="7"/>
      <c r="CS3742" s="7"/>
      <c r="CU3742" s="16"/>
      <c r="DB3742" s="7"/>
      <c r="DD3742" s="7"/>
      <c r="DF3742" s="9"/>
    </row>
    <row r="3743" spans="3:110" x14ac:dyDescent="0.25">
      <c r="C3743" s="6"/>
      <c r="H3743" s="7"/>
      <c r="L3743" s="18"/>
      <c r="M3743" s="18"/>
      <c r="N3743" s="20"/>
      <c r="AD3743" s="18"/>
      <c r="AE3743" s="18"/>
      <c r="AJ3743" s="7"/>
      <c r="AL3743" s="7"/>
      <c r="AN3743" s="7"/>
      <c r="AP3743" s="7"/>
      <c r="AR3743" s="7"/>
      <c r="AX3743" s="7"/>
      <c r="AY3743" s="7"/>
      <c r="BE3743" s="9"/>
      <c r="BW3743" s="17"/>
      <c r="CH3743" s="7"/>
      <c r="CJ3743" s="7"/>
      <c r="CP3743" s="7"/>
      <c r="CR3743" s="7"/>
      <c r="CS3743" s="7"/>
      <c r="CU3743" s="16"/>
      <c r="DB3743" s="7"/>
      <c r="DD3743" s="7"/>
      <c r="DF3743" s="9"/>
    </row>
    <row r="3744" spans="3:110" x14ac:dyDescent="0.25">
      <c r="C3744" s="6"/>
      <c r="H3744" s="7"/>
      <c r="L3744" s="18"/>
      <c r="M3744" s="18"/>
      <c r="N3744" s="20"/>
      <c r="AD3744" s="18"/>
      <c r="AE3744" s="18"/>
      <c r="AJ3744" s="7"/>
      <c r="AL3744" s="7"/>
      <c r="AN3744" s="7"/>
      <c r="AP3744" s="7"/>
      <c r="AR3744" s="7"/>
      <c r="AX3744" s="7"/>
      <c r="AY3744" s="7"/>
      <c r="BE3744" s="9"/>
      <c r="BW3744" s="17"/>
      <c r="CH3744" s="7"/>
      <c r="CJ3744" s="7"/>
      <c r="CP3744" s="7"/>
      <c r="CR3744" s="7"/>
      <c r="CS3744" s="7"/>
      <c r="CU3744" s="16"/>
      <c r="DB3744" s="7"/>
      <c r="DD3744" s="7"/>
      <c r="DF3744" s="9"/>
    </row>
    <row r="3745" spans="3:110" x14ac:dyDescent="0.25">
      <c r="C3745" s="6"/>
      <c r="H3745" s="7"/>
      <c r="L3745" s="18"/>
      <c r="M3745" s="18"/>
      <c r="N3745" s="20"/>
      <c r="AD3745" s="18"/>
      <c r="AE3745" s="18"/>
      <c r="AJ3745" s="7"/>
      <c r="AL3745" s="7"/>
      <c r="AN3745" s="7"/>
      <c r="AP3745" s="7"/>
      <c r="AR3745" s="7"/>
      <c r="AX3745" s="7"/>
      <c r="AY3745" s="7"/>
      <c r="BE3745" s="9"/>
      <c r="BW3745" s="17"/>
      <c r="CH3745" s="7"/>
      <c r="CJ3745" s="7"/>
      <c r="CP3745" s="7"/>
      <c r="CR3745" s="7"/>
      <c r="CS3745" s="7"/>
      <c r="CU3745" s="16"/>
      <c r="DB3745" s="7"/>
      <c r="DD3745" s="7"/>
      <c r="DF3745" s="9"/>
    </row>
    <row r="3746" spans="3:110" x14ac:dyDescent="0.25">
      <c r="C3746" s="6"/>
      <c r="H3746" s="7"/>
      <c r="L3746" s="18"/>
      <c r="M3746" s="18"/>
      <c r="N3746" s="20"/>
      <c r="AD3746" s="18"/>
      <c r="AE3746" s="18"/>
      <c r="AJ3746" s="7"/>
      <c r="AL3746" s="7"/>
      <c r="AN3746" s="7"/>
      <c r="AP3746" s="7"/>
      <c r="AR3746" s="7"/>
      <c r="AX3746" s="7"/>
      <c r="AY3746" s="7"/>
      <c r="BE3746" s="9"/>
      <c r="BW3746" s="17"/>
      <c r="CH3746" s="7"/>
      <c r="CJ3746" s="7"/>
      <c r="CP3746" s="7"/>
      <c r="CR3746" s="7"/>
      <c r="CS3746" s="7"/>
      <c r="CU3746" s="16"/>
      <c r="DB3746" s="7"/>
      <c r="DD3746" s="7"/>
      <c r="DF3746" s="9"/>
    </row>
    <row r="3747" spans="3:110" x14ac:dyDescent="0.25">
      <c r="C3747" s="6"/>
      <c r="H3747" s="7"/>
      <c r="L3747" s="18"/>
      <c r="M3747" s="18"/>
      <c r="N3747" s="20"/>
      <c r="AD3747" s="18"/>
      <c r="AE3747" s="18"/>
      <c r="AJ3747" s="7"/>
      <c r="AL3747" s="7"/>
      <c r="AN3747" s="7"/>
      <c r="AP3747" s="7"/>
      <c r="AR3747" s="7"/>
      <c r="AX3747" s="7"/>
      <c r="AY3747" s="7"/>
      <c r="BE3747" s="9"/>
      <c r="BW3747" s="17"/>
      <c r="CH3747" s="7"/>
      <c r="CJ3747" s="7"/>
      <c r="CP3747" s="7"/>
      <c r="CR3747" s="7"/>
      <c r="CS3747" s="7"/>
      <c r="CU3747" s="16"/>
      <c r="DB3747" s="7"/>
      <c r="DD3747" s="7"/>
      <c r="DF3747" s="9"/>
    </row>
    <row r="3748" spans="3:110" x14ac:dyDescent="0.25">
      <c r="C3748" s="6"/>
      <c r="H3748" s="7"/>
      <c r="L3748" s="18"/>
      <c r="M3748" s="18"/>
      <c r="N3748" s="20"/>
      <c r="AD3748" s="18"/>
      <c r="AE3748" s="18"/>
      <c r="AJ3748" s="7"/>
      <c r="AL3748" s="7"/>
      <c r="AN3748" s="7"/>
      <c r="AP3748" s="7"/>
      <c r="AR3748" s="7"/>
      <c r="AX3748" s="7"/>
      <c r="AY3748" s="7"/>
      <c r="BE3748" s="9"/>
      <c r="BW3748" s="17"/>
      <c r="CH3748" s="7"/>
      <c r="CJ3748" s="7"/>
      <c r="CP3748" s="7"/>
      <c r="CR3748" s="7"/>
      <c r="CS3748" s="7"/>
      <c r="CU3748" s="16"/>
      <c r="DB3748" s="7"/>
      <c r="DD3748" s="7"/>
      <c r="DF3748" s="9"/>
    </row>
    <row r="3749" spans="3:110" x14ac:dyDescent="0.25">
      <c r="C3749" s="6"/>
      <c r="H3749" s="7"/>
      <c r="L3749" s="18"/>
      <c r="M3749" s="18"/>
      <c r="N3749" s="20"/>
      <c r="AD3749" s="18"/>
      <c r="AE3749" s="18"/>
      <c r="AJ3749" s="7"/>
      <c r="AL3749" s="7"/>
      <c r="AN3749" s="7"/>
      <c r="AP3749" s="7"/>
      <c r="AR3749" s="7"/>
      <c r="AX3749" s="7"/>
      <c r="AY3749" s="7"/>
      <c r="BE3749" s="9"/>
      <c r="BW3749" s="17"/>
      <c r="CH3749" s="7"/>
      <c r="CJ3749" s="7"/>
      <c r="CP3749" s="7"/>
      <c r="CR3749" s="7"/>
      <c r="CS3749" s="7"/>
      <c r="CU3749" s="16"/>
      <c r="DB3749" s="7"/>
      <c r="DD3749" s="7"/>
      <c r="DF3749" s="9"/>
    </row>
    <row r="3750" spans="3:110" x14ac:dyDescent="0.25">
      <c r="C3750" s="6"/>
      <c r="H3750" s="7"/>
      <c r="L3750" s="18"/>
      <c r="M3750" s="18"/>
      <c r="N3750" s="20"/>
      <c r="AD3750" s="18"/>
      <c r="AE3750" s="18"/>
      <c r="AJ3750" s="7"/>
      <c r="AL3750" s="7"/>
      <c r="AN3750" s="7"/>
      <c r="AP3750" s="7"/>
      <c r="AR3750" s="7"/>
      <c r="AX3750" s="7"/>
      <c r="AY3750" s="7"/>
      <c r="BE3750" s="9"/>
      <c r="BW3750" s="17"/>
      <c r="CH3750" s="7"/>
      <c r="CJ3750" s="7"/>
      <c r="CP3750" s="7"/>
      <c r="CR3750" s="7"/>
      <c r="CS3750" s="7"/>
      <c r="CU3750" s="16"/>
      <c r="DB3750" s="7"/>
      <c r="DD3750" s="7"/>
      <c r="DF3750" s="9"/>
    </row>
    <row r="3751" spans="3:110" x14ac:dyDescent="0.25">
      <c r="C3751" s="6"/>
      <c r="H3751" s="7"/>
      <c r="L3751" s="18"/>
      <c r="M3751" s="18"/>
      <c r="N3751" s="20"/>
      <c r="AD3751" s="18"/>
      <c r="AE3751" s="18"/>
      <c r="AJ3751" s="7"/>
      <c r="AL3751" s="7"/>
      <c r="AN3751" s="7"/>
      <c r="AP3751" s="7"/>
      <c r="AR3751" s="7"/>
      <c r="AX3751" s="7"/>
      <c r="AY3751" s="7"/>
      <c r="BE3751" s="9"/>
      <c r="BW3751" s="17"/>
      <c r="CH3751" s="7"/>
      <c r="CJ3751" s="7"/>
      <c r="CP3751" s="7"/>
      <c r="CR3751" s="7"/>
      <c r="CS3751" s="7"/>
      <c r="CU3751" s="16"/>
      <c r="DB3751" s="7"/>
      <c r="DD3751" s="7"/>
      <c r="DF3751" s="9"/>
    </row>
    <row r="3752" spans="3:110" x14ac:dyDescent="0.25">
      <c r="C3752" s="6"/>
      <c r="H3752" s="7"/>
      <c r="L3752" s="18"/>
      <c r="M3752" s="18"/>
      <c r="N3752" s="20"/>
      <c r="AD3752" s="18"/>
      <c r="AE3752" s="18"/>
      <c r="AJ3752" s="7"/>
      <c r="AL3752" s="7"/>
      <c r="AN3752" s="7"/>
      <c r="AP3752" s="7"/>
      <c r="AR3752" s="7"/>
      <c r="AX3752" s="7"/>
      <c r="AY3752" s="7"/>
      <c r="BE3752" s="9"/>
      <c r="BW3752" s="17"/>
      <c r="CH3752" s="7"/>
      <c r="CJ3752" s="7"/>
      <c r="CP3752" s="7"/>
      <c r="CR3752" s="7"/>
      <c r="CS3752" s="7"/>
      <c r="CU3752" s="16"/>
      <c r="DB3752" s="7"/>
      <c r="DD3752" s="7"/>
      <c r="DF3752" s="9"/>
    </row>
    <row r="3753" spans="3:110" x14ac:dyDescent="0.25">
      <c r="C3753" s="6"/>
      <c r="H3753" s="7"/>
      <c r="L3753" s="18"/>
      <c r="M3753" s="18"/>
      <c r="N3753" s="20"/>
      <c r="AD3753" s="18"/>
      <c r="AE3753" s="18"/>
      <c r="AJ3753" s="7"/>
      <c r="AL3753" s="7"/>
      <c r="AN3753" s="7"/>
      <c r="AP3753" s="7"/>
      <c r="AR3753" s="7"/>
      <c r="AX3753" s="7"/>
      <c r="AY3753" s="7"/>
      <c r="BE3753" s="9"/>
      <c r="BW3753" s="17"/>
      <c r="CH3753" s="7"/>
      <c r="CJ3753" s="7"/>
      <c r="CP3753" s="7"/>
      <c r="CR3753" s="7"/>
      <c r="CS3753" s="7"/>
      <c r="CU3753" s="16"/>
      <c r="DB3753" s="7"/>
      <c r="DD3753" s="7"/>
      <c r="DF3753" s="9"/>
    </row>
    <row r="3754" spans="3:110" x14ac:dyDescent="0.25">
      <c r="C3754" s="6"/>
      <c r="H3754" s="7"/>
      <c r="L3754" s="18"/>
      <c r="M3754" s="18"/>
      <c r="N3754" s="20"/>
      <c r="AD3754" s="18"/>
      <c r="AE3754" s="18"/>
      <c r="AJ3754" s="7"/>
      <c r="AL3754" s="7"/>
      <c r="AN3754" s="7"/>
      <c r="AP3754" s="7"/>
      <c r="AR3754" s="7"/>
      <c r="AX3754" s="7"/>
      <c r="AY3754" s="7"/>
      <c r="BE3754" s="9"/>
      <c r="BW3754" s="17"/>
      <c r="CH3754" s="7"/>
      <c r="CJ3754" s="7"/>
      <c r="CP3754" s="7"/>
      <c r="CR3754" s="7"/>
      <c r="CS3754" s="7"/>
      <c r="CU3754" s="16"/>
      <c r="DB3754" s="7"/>
      <c r="DD3754" s="7"/>
      <c r="DF3754" s="9"/>
    </row>
    <row r="3755" spans="3:110" x14ac:dyDescent="0.25">
      <c r="C3755" s="6"/>
      <c r="H3755" s="7"/>
      <c r="L3755" s="18"/>
      <c r="M3755" s="18"/>
      <c r="N3755" s="20"/>
      <c r="AD3755" s="18"/>
      <c r="AE3755" s="18"/>
      <c r="AJ3755" s="7"/>
      <c r="AL3755" s="7"/>
      <c r="AN3755" s="7"/>
      <c r="AP3755" s="7"/>
      <c r="AR3755" s="7"/>
      <c r="AX3755" s="7"/>
      <c r="AY3755" s="7"/>
      <c r="BE3755" s="9"/>
      <c r="BW3755" s="17"/>
      <c r="CH3755" s="7"/>
      <c r="CJ3755" s="7"/>
      <c r="CP3755" s="7"/>
      <c r="CR3755" s="7"/>
      <c r="CS3755" s="7"/>
      <c r="CU3755" s="16"/>
      <c r="DB3755" s="7"/>
      <c r="DD3755" s="7"/>
      <c r="DF3755" s="9"/>
    </row>
    <row r="3756" spans="3:110" x14ac:dyDescent="0.25">
      <c r="C3756" s="6"/>
      <c r="H3756" s="7"/>
      <c r="L3756" s="18"/>
      <c r="M3756" s="18"/>
      <c r="N3756" s="20"/>
      <c r="AD3756" s="18"/>
      <c r="AE3756" s="18"/>
      <c r="AJ3756" s="7"/>
      <c r="AL3756" s="7"/>
      <c r="AN3756" s="7"/>
      <c r="AP3756" s="7"/>
      <c r="AR3756" s="7"/>
      <c r="AX3756" s="7"/>
      <c r="AY3756" s="7"/>
      <c r="BE3756" s="9"/>
      <c r="BW3756" s="17"/>
      <c r="CH3756" s="7"/>
      <c r="CJ3756" s="7"/>
      <c r="CP3756" s="7"/>
      <c r="CR3756" s="7"/>
      <c r="CS3756" s="7"/>
      <c r="CU3756" s="16"/>
      <c r="DB3756" s="7"/>
      <c r="DD3756" s="7"/>
      <c r="DF3756" s="9"/>
    </row>
    <row r="3757" spans="3:110" x14ac:dyDescent="0.25">
      <c r="C3757" s="6"/>
      <c r="H3757" s="7"/>
      <c r="L3757" s="18"/>
      <c r="M3757" s="18"/>
      <c r="N3757" s="20"/>
      <c r="AD3757" s="18"/>
      <c r="AE3757" s="18"/>
      <c r="AJ3757" s="7"/>
      <c r="AL3757" s="7"/>
      <c r="AN3757" s="7"/>
      <c r="AP3757" s="7"/>
      <c r="AR3757" s="7"/>
      <c r="AX3757" s="7"/>
      <c r="AY3757" s="7"/>
      <c r="BE3757" s="9"/>
      <c r="BW3757" s="17"/>
      <c r="CH3757" s="7"/>
      <c r="CJ3757" s="7"/>
      <c r="CP3757" s="7"/>
      <c r="CR3757" s="7"/>
      <c r="CS3757" s="7"/>
      <c r="CU3757" s="16"/>
      <c r="DB3757" s="7"/>
      <c r="DD3757" s="7"/>
      <c r="DF3757" s="9"/>
    </row>
    <row r="3758" spans="3:110" x14ac:dyDescent="0.25">
      <c r="C3758" s="6"/>
      <c r="H3758" s="7"/>
      <c r="L3758" s="18"/>
      <c r="M3758" s="18"/>
      <c r="N3758" s="20"/>
      <c r="AD3758" s="18"/>
      <c r="AE3758" s="18"/>
      <c r="AJ3758" s="7"/>
      <c r="AL3758" s="7"/>
      <c r="AN3758" s="7"/>
      <c r="AP3758" s="7"/>
      <c r="AR3758" s="7"/>
      <c r="AX3758" s="7"/>
      <c r="AY3758" s="7"/>
      <c r="BE3758" s="9"/>
      <c r="BW3758" s="17"/>
      <c r="CH3758" s="7"/>
      <c r="CJ3758" s="7"/>
      <c r="CP3758" s="7"/>
      <c r="CR3758" s="7"/>
      <c r="CS3758" s="7"/>
      <c r="CU3758" s="16"/>
      <c r="DB3758" s="7"/>
      <c r="DD3758" s="7"/>
      <c r="DF3758" s="9"/>
    </row>
    <row r="3759" spans="3:110" x14ac:dyDescent="0.25">
      <c r="C3759" s="6"/>
      <c r="H3759" s="7"/>
      <c r="L3759" s="18"/>
      <c r="M3759" s="18"/>
      <c r="N3759" s="20"/>
      <c r="AD3759" s="18"/>
      <c r="AE3759" s="18"/>
      <c r="AJ3759" s="7"/>
      <c r="AL3759" s="7"/>
      <c r="AN3759" s="7"/>
      <c r="AP3759" s="7"/>
      <c r="AR3759" s="7"/>
      <c r="AX3759" s="7"/>
      <c r="AY3759" s="7"/>
      <c r="BE3759" s="9"/>
      <c r="BW3759" s="17"/>
      <c r="CH3759" s="7"/>
      <c r="CJ3759" s="7"/>
      <c r="CP3759" s="7"/>
      <c r="CR3759" s="7"/>
      <c r="CS3759" s="7"/>
      <c r="CU3759" s="16"/>
      <c r="DB3759" s="7"/>
      <c r="DD3759" s="7"/>
      <c r="DF3759" s="9"/>
    </row>
    <row r="3760" spans="3:110" x14ac:dyDescent="0.25">
      <c r="C3760" s="6"/>
      <c r="H3760" s="7"/>
      <c r="L3760" s="18"/>
      <c r="M3760" s="18"/>
      <c r="N3760" s="20"/>
      <c r="AD3760" s="18"/>
      <c r="AE3760" s="18"/>
      <c r="AJ3760" s="7"/>
      <c r="AL3760" s="7"/>
      <c r="AN3760" s="7"/>
      <c r="AP3760" s="7"/>
      <c r="AR3760" s="7"/>
      <c r="AX3760" s="7"/>
      <c r="AY3760" s="7"/>
      <c r="BE3760" s="9"/>
      <c r="BW3760" s="17"/>
      <c r="CH3760" s="7"/>
      <c r="CJ3760" s="7"/>
      <c r="CP3760" s="7"/>
      <c r="CR3760" s="7"/>
      <c r="CS3760" s="7"/>
      <c r="CU3760" s="16"/>
      <c r="DB3760" s="7"/>
      <c r="DD3760" s="7"/>
      <c r="DF3760" s="9"/>
    </row>
    <row r="3761" spans="3:110" x14ac:dyDescent="0.25">
      <c r="C3761" s="6"/>
      <c r="H3761" s="7"/>
      <c r="L3761" s="18"/>
      <c r="M3761" s="18"/>
      <c r="N3761" s="20"/>
      <c r="AD3761" s="18"/>
      <c r="AE3761" s="18"/>
      <c r="AJ3761" s="7"/>
      <c r="AL3761" s="7"/>
      <c r="AN3761" s="7"/>
      <c r="AP3761" s="7"/>
      <c r="AR3761" s="7"/>
      <c r="AX3761" s="7"/>
      <c r="AY3761" s="7"/>
      <c r="BE3761" s="9"/>
      <c r="BW3761" s="17"/>
      <c r="CH3761" s="7"/>
      <c r="CJ3761" s="7"/>
      <c r="CP3761" s="7"/>
      <c r="CR3761" s="7"/>
      <c r="CS3761" s="7"/>
      <c r="CU3761" s="16"/>
      <c r="DB3761" s="7"/>
      <c r="DD3761" s="7"/>
      <c r="DF3761" s="9"/>
    </row>
    <row r="3762" spans="3:110" x14ac:dyDescent="0.25">
      <c r="C3762" s="6"/>
      <c r="H3762" s="7"/>
      <c r="L3762" s="18"/>
      <c r="M3762" s="18"/>
      <c r="N3762" s="20"/>
      <c r="AD3762" s="18"/>
      <c r="AE3762" s="18"/>
      <c r="AJ3762" s="7"/>
      <c r="AL3762" s="7"/>
      <c r="AN3762" s="7"/>
      <c r="AP3762" s="7"/>
      <c r="AR3762" s="7"/>
      <c r="AX3762" s="7"/>
      <c r="AY3762" s="7"/>
      <c r="BE3762" s="9"/>
      <c r="BW3762" s="17"/>
      <c r="CH3762" s="7"/>
      <c r="CJ3762" s="7"/>
      <c r="CP3762" s="7"/>
      <c r="CR3762" s="7"/>
      <c r="CS3762" s="7"/>
      <c r="CU3762" s="16"/>
      <c r="DB3762" s="7"/>
      <c r="DD3762" s="7"/>
      <c r="DF3762" s="9"/>
    </row>
    <row r="3763" spans="3:110" x14ac:dyDescent="0.25">
      <c r="C3763" s="6"/>
      <c r="H3763" s="7"/>
      <c r="L3763" s="18"/>
      <c r="M3763" s="18"/>
      <c r="N3763" s="20"/>
      <c r="AD3763" s="18"/>
      <c r="AE3763" s="18"/>
      <c r="AJ3763" s="7"/>
      <c r="AL3763" s="7"/>
      <c r="AN3763" s="7"/>
      <c r="AP3763" s="7"/>
      <c r="AR3763" s="7"/>
      <c r="AX3763" s="7"/>
      <c r="AY3763" s="7"/>
      <c r="BE3763" s="9"/>
      <c r="BW3763" s="17"/>
      <c r="CH3763" s="7"/>
      <c r="CJ3763" s="7"/>
      <c r="CP3763" s="7"/>
      <c r="CR3763" s="7"/>
      <c r="CS3763" s="7"/>
      <c r="CU3763" s="16"/>
      <c r="DB3763" s="7"/>
      <c r="DD3763" s="7"/>
      <c r="DF3763" s="9"/>
    </row>
    <row r="3764" spans="3:110" x14ac:dyDescent="0.25">
      <c r="C3764" s="6"/>
      <c r="H3764" s="7"/>
      <c r="L3764" s="18"/>
      <c r="M3764" s="18"/>
      <c r="N3764" s="20"/>
      <c r="AD3764" s="18"/>
      <c r="AE3764" s="18"/>
      <c r="AJ3764" s="7"/>
      <c r="AL3764" s="7"/>
      <c r="AN3764" s="7"/>
      <c r="AP3764" s="7"/>
      <c r="AR3764" s="7"/>
      <c r="AX3764" s="7"/>
      <c r="AY3764" s="7"/>
      <c r="BE3764" s="9"/>
      <c r="BW3764" s="17"/>
      <c r="CH3764" s="7"/>
      <c r="CJ3764" s="7"/>
      <c r="CP3764" s="7"/>
      <c r="CR3764" s="7"/>
      <c r="CS3764" s="7"/>
      <c r="CU3764" s="16"/>
      <c r="DB3764" s="7"/>
      <c r="DD3764" s="7"/>
      <c r="DF3764" s="9"/>
    </row>
    <row r="3765" spans="3:110" x14ac:dyDescent="0.25">
      <c r="C3765" s="6"/>
      <c r="H3765" s="7"/>
      <c r="L3765" s="18"/>
      <c r="M3765" s="18"/>
      <c r="N3765" s="20"/>
      <c r="AD3765" s="18"/>
      <c r="AE3765" s="18"/>
      <c r="AJ3765" s="7"/>
      <c r="AL3765" s="7"/>
      <c r="AN3765" s="7"/>
      <c r="AP3765" s="7"/>
      <c r="AR3765" s="7"/>
      <c r="AX3765" s="7"/>
      <c r="AY3765" s="7"/>
      <c r="BE3765" s="9"/>
      <c r="BW3765" s="17"/>
      <c r="CH3765" s="7"/>
      <c r="CJ3765" s="7"/>
      <c r="CP3765" s="7"/>
      <c r="CR3765" s="7"/>
      <c r="CS3765" s="7"/>
      <c r="CU3765" s="16"/>
      <c r="DB3765" s="7"/>
      <c r="DD3765" s="7"/>
      <c r="DF3765" s="9"/>
    </row>
    <row r="3766" spans="3:110" x14ac:dyDescent="0.25">
      <c r="C3766" s="6"/>
      <c r="H3766" s="7"/>
      <c r="L3766" s="18"/>
      <c r="M3766" s="18"/>
      <c r="N3766" s="20"/>
      <c r="AD3766" s="18"/>
      <c r="AE3766" s="18"/>
      <c r="AJ3766" s="7"/>
      <c r="AL3766" s="7"/>
      <c r="AN3766" s="7"/>
      <c r="AP3766" s="7"/>
      <c r="AR3766" s="7"/>
      <c r="AX3766" s="7"/>
      <c r="AY3766" s="7"/>
      <c r="BE3766" s="9"/>
      <c r="BW3766" s="17"/>
      <c r="CH3766" s="7"/>
      <c r="CJ3766" s="7"/>
      <c r="CP3766" s="7"/>
      <c r="CR3766" s="7"/>
      <c r="CS3766" s="7"/>
      <c r="CU3766" s="16"/>
      <c r="DB3766" s="7"/>
      <c r="DD3766" s="7"/>
      <c r="DF3766" s="9"/>
    </row>
    <row r="3767" spans="3:110" x14ac:dyDescent="0.25">
      <c r="C3767" s="6"/>
      <c r="H3767" s="7"/>
      <c r="L3767" s="18"/>
      <c r="M3767" s="18"/>
      <c r="N3767" s="20"/>
      <c r="AD3767" s="18"/>
      <c r="AE3767" s="18"/>
      <c r="AJ3767" s="7"/>
      <c r="AL3767" s="7"/>
      <c r="AN3767" s="7"/>
      <c r="AP3767" s="7"/>
      <c r="AR3767" s="7"/>
      <c r="AX3767" s="7"/>
      <c r="AY3767" s="7"/>
      <c r="BE3767" s="9"/>
      <c r="BW3767" s="17"/>
      <c r="CH3767" s="7"/>
      <c r="CJ3767" s="7"/>
      <c r="CP3767" s="7"/>
      <c r="CR3767" s="7"/>
      <c r="CS3767" s="7"/>
      <c r="CU3767" s="16"/>
      <c r="DB3767" s="7"/>
      <c r="DD3767" s="7"/>
      <c r="DF3767" s="9"/>
    </row>
    <row r="3768" spans="3:110" x14ac:dyDescent="0.25">
      <c r="C3768" s="6"/>
      <c r="H3768" s="7"/>
      <c r="L3768" s="18"/>
      <c r="M3768" s="18"/>
      <c r="N3768" s="20"/>
      <c r="AD3768" s="18"/>
      <c r="AE3768" s="18"/>
      <c r="AJ3768" s="7"/>
      <c r="AL3768" s="7"/>
      <c r="AN3768" s="7"/>
      <c r="AP3768" s="7"/>
      <c r="AR3768" s="7"/>
      <c r="AX3768" s="7"/>
      <c r="AY3768" s="7"/>
      <c r="BE3768" s="9"/>
      <c r="BW3768" s="17"/>
      <c r="CH3768" s="7"/>
      <c r="CJ3768" s="7"/>
      <c r="CP3768" s="7"/>
      <c r="CR3768" s="7"/>
      <c r="CS3768" s="7"/>
      <c r="CU3768" s="16"/>
      <c r="DB3768" s="7"/>
      <c r="DD3768" s="7"/>
      <c r="DF3768" s="9"/>
    </row>
    <row r="3769" spans="3:110" x14ac:dyDescent="0.25">
      <c r="C3769" s="6"/>
      <c r="H3769" s="7"/>
      <c r="L3769" s="18"/>
      <c r="M3769" s="18"/>
      <c r="N3769" s="20"/>
      <c r="AD3769" s="18"/>
      <c r="AE3769" s="18"/>
      <c r="AJ3769" s="7"/>
      <c r="AL3769" s="7"/>
      <c r="AN3769" s="7"/>
      <c r="AP3769" s="7"/>
      <c r="AR3769" s="7"/>
      <c r="AX3769" s="7"/>
      <c r="AY3769" s="7"/>
      <c r="BE3769" s="9"/>
      <c r="BW3769" s="17"/>
      <c r="CH3769" s="7"/>
      <c r="CJ3769" s="7"/>
      <c r="CP3769" s="7"/>
      <c r="CR3769" s="7"/>
      <c r="CS3769" s="7"/>
      <c r="CU3769" s="16"/>
      <c r="DB3769" s="7"/>
      <c r="DD3769" s="7"/>
      <c r="DF3769" s="9"/>
    </row>
    <row r="3770" spans="3:110" x14ac:dyDescent="0.25">
      <c r="C3770" s="6"/>
      <c r="H3770" s="7"/>
      <c r="L3770" s="18"/>
      <c r="M3770" s="18"/>
      <c r="N3770" s="20"/>
      <c r="AD3770" s="18"/>
      <c r="AE3770" s="18"/>
      <c r="AJ3770" s="7"/>
      <c r="AL3770" s="7"/>
      <c r="AN3770" s="7"/>
      <c r="AP3770" s="7"/>
      <c r="AR3770" s="7"/>
      <c r="AX3770" s="7"/>
      <c r="AY3770" s="7"/>
      <c r="BE3770" s="9"/>
      <c r="BW3770" s="17"/>
      <c r="CH3770" s="7"/>
      <c r="CJ3770" s="7"/>
      <c r="CP3770" s="7"/>
      <c r="CR3770" s="7"/>
      <c r="CS3770" s="7"/>
      <c r="CU3770" s="16"/>
      <c r="DB3770" s="7"/>
      <c r="DD3770" s="7"/>
      <c r="DF3770" s="9"/>
    </row>
    <row r="3771" spans="3:110" x14ac:dyDescent="0.25">
      <c r="C3771" s="6"/>
      <c r="H3771" s="7"/>
      <c r="L3771" s="18"/>
      <c r="M3771" s="18"/>
      <c r="N3771" s="20"/>
      <c r="AD3771" s="18"/>
      <c r="AE3771" s="18"/>
      <c r="AJ3771" s="7"/>
      <c r="AL3771" s="7"/>
      <c r="AN3771" s="7"/>
      <c r="AP3771" s="7"/>
      <c r="AR3771" s="7"/>
      <c r="AX3771" s="7"/>
      <c r="AY3771" s="7"/>
      <c r="BE3771" s="9"/>
      <c r="BW3771" s="17"/>
      <c r="CH3771" s="7"/>
      <c r="CJ3771" s="7"/>
      <c r="CP3771" s="7"/>
      <c r="CR3771" s="7"/>
      <c r="CS3771" s="7"/>
      <c r="CU3771" s="16"/>
      <c r="DB3771" s="7"/>
      <c r="DD3771" s="7"/>
      <c r="DF3771" s="9"/>
    </row>
    <row r="3772" spans="3:110" x14ac:dyDescent="0.25">
      <c r="C3772" s="6"/>
      <c r="H3772" s="7"/>
      <c r="L3772" s="18"/>
      <c r="M3772" s="18"/>
      <c r="N3772" s="20"/>
      <c r="AD3772" s="18"/>
      <c r="AE3772" s="18"/>
      <c r="AJ3772" s="7"/>
      <c r="AL3772" s="7"/>
      <c r="AN3772" s="7"/>
      <c r="AP3772" s="7"/>
      <c r="AR3772" s="7"/>
      <c r="AX3772" s="7"/>
      <c r="AY3772" s="7"/>
      <c r="BE3772" s="9"/>
      <c r="BW3772" s="17"/>
      <c r="CH3772" s="7"/>
      <c r="CJ3772" s="7"/>
      <c r="CP3772" s="7"/>
      <c r="CR3772" s="7"/>
      <c r="CS3772" s="7"/>
      <c r="CU3772" s="16"/>
      <c r="DB3772" s="7"/>
      <c r="DD3772" s="7"/>
      <c r="DF3772" s="9"/>
    </row>
    <row r="3773" spans="3:110" x14ac:dyDescent="0.25">
      <c r="C3773" s="6"/>
      <c r="H3773" s="7"/>
      <c r="L3773" s="18"/>
      <c r="M3773" s="18"/>
      <c r="N3773" s="20"/>
      <c r="AD3773" s="18"/>
      <c r="AE3773" s="18"/>
      <c r="AJ3773" s="7"/>
      <c r="AL3773" s="7"/>
      <c r="AN3773" s="7"/>
      <c r="AP3773" s="7"/>
      <c r="AR3773" s="7"/>
      <c r="AX3773" s="7"/>
      <c r="AY3773" s="7"/>
      <c r="BE3773" s="9"/>
      <c r="BW3773" s="17"/>
      <c r="CH3773" s="7"/>
      <c r="CJ3773" s="7"/>
      <c r="CP3773" s="7"/>
      <c r="CR3773" s="7"/>
      <c r="CS3773" s="7"/>
      <c r="CU3773" s="16"/>
      <c r="DB3773" s="7"/>
      <c r="DD3773" s="7"/>
      <c r="DF3773" s="9"/>
    </row>
    <row r="3774" spans="3:110" x14ac:dyDescent="0.25">
      <c r="C3774" s="6"/>
      <c r="H3774" s="7"/>
      <c r="L3774" s="18"/>
      <c r="M3774" s="18"/>
      <c r="N3774" s="20"/>
      <c r="AD3774" s="18"/>
      <c r="AE3774" s="18"/>
      <c r="AJ3774" s="7"/>
      <c r="AL3774" s="7"/>
      <c r="AN3774" s="7"/>
      <c r="AP3774" s="7"/>
      <c r="AR3774" s="7"/>
      <c r="AX3774" s="7"/>
      <c r="AY3774" s="7"/>
      <c r="BE3774" s="9"/>
      <c r="BW3774" s="17"/>
      <c r="CH3774" s="7"/>
      <c r="CJ3774" s="7"/>
      <c r="CP3774" s="7"/>
      <c r="CR3774" s="7"/>
      <c r="CS3774" s="7"/>
      <c r="CU3774" s="16"/>
      <c r="DB3774" s="7"/>
      <c r="DD3774" s="7"/>
      <c r="DF3774" s="9"/>
    </row>
    <row r="3775" spans="3:110" x14ac:dyDescent="0.25">
      <c r="C3775" s="6"/>
      <c r="H3775" s="7"/>
      <c r="L3775" s="18"/>
      <c r="M3775" s="18"/>
      <c r="N3775" s="20"/>
      <c r="AD3775" s="18"/>
      <c r="AE3775" s="18"/>
      <c r="AJ3775" s="7"/>
      <c r="AL3775" s="7"/>
      <c r="AN3775" s="7"/>
      <c r="AP3775" s="7"/>
      <c r="AR3775" s="7"/>
      <c r="AX3775" s="7"/>
      <c r="AY3775" s="7"/>
      <c r="BE3775" s="9"/>
      <c r="BW3775" s="17"/>
      <c r="CH3775" s="7"/>
      <c r="CJ3775" s="7"/>
      <c r="CP3775" s="7"/>
      <c r="CR3775" s="7"/>
      <c r="CS3775" s="7"/>
      <c r="CU3775" s="16"/>
      <c r="DB3775" s="7"/>
      <c r="DD3775" s="7"/>
      <c r="DF3775" s="9"/>
    </row>
    <row r="3776" spans="3:110" x14ac:dyDescent="0.25">
      <c r="C3776" s="6"/>
      <c r="H3776" s="7"/>
      <c r="L3776" s="18"/>
      <c r="M3776" s="18"/>
      <c r="N3776" s="20"/>
      <c r="AD3776" s="18"/>
      <c r="AE3776" s="18"/>
      <c r="AJ3776" s="7"/>
      <c r="AL3776" s="7"/>
      <c r="AN3776" s="7"/>
      <c r="AP3776" s="7"/>
      <c r="AR3776" s="7"/>
      <c r="AX3776" s="7"/>
      <c r="AY3776" s="7"/>
      <c r="BE3776" s="9"/>
      <c r="BW3776" s="17"/>
      <c r="CH3776" s="7"/>
      <c r="CJ3776" s="7"/>
      <c r="CP3776" s="7"/>
      <c r="CR3776" s="7"/>
      <c r="CS3776" s="7"/>
      <c r="CU3776" s="16"/>
      <c r="DB3776" s="7"/>
      <c r="DD3776" s="7"/>
      <c r="DF3776" s="9"/>
    </row>
    <row r="3777" spans="3:110" x14ac:dyDescent="0.25">
      <c r="C3777" s="6"/>
      <c r="H3777" s="7"/>
      <c r="L3777" s="18"/>
      <c r="M3777" s="18"/>
      <c r="N3777" s="20"/>
      <c r="AD3777" s="18"/>
      <c r="AE3777" s="18"/>
      <c r="AJ3777" s="7"/>
      <c r="AL3777" s="7"/>
      <c r="AN3777" s="7"/>
      <c r="AP3777" s="7"/>
      <c r="AR3777" s="7"/>
      <c r="AX3777" s="7"/>
      <c r="AY3777" s="7"/>
      <c r="BE3777" s="9"/>
      <c r="BW3777" s="17"/>
      <c r="CH3777" s="7"/>
      <c r="CJ3777" s="7"/>
      <c r="CP3777" s="7"/>
      <c r="CR3777" s="7"/>
      <c r="CS3777" s="7"/>
      <c r="CU3777" s="16"/>
      <c r="DB3777" s="7"/>
      <c r="DD3777" s="7"/>
      <c r="DF3777" s="9"/>
    </row>
    <row r="3778" spans="3:110" x14ac:dyDescent="0.25">
      <c r="C3778" s="6"/>
      <c r="H3778" s="7"/>
      <c r="L3778" s="18"/>
      <c r="M3778" s="18"/>
      <c r="N3778" s="20"/>
      <c r="AD3778" s="18"/>
      <c r="AE3778" s="18"/>
      <c r="AJ3778" s="7"/>
      <c r="AL3778" s="7"/>
      <c r="AN3778" s="7"/>
      <c r="AP3778" s="7"/>
      <c r="AR3778" s="7"/>
      <c r="AX3778" s="7"/>
      <c r="AY3778" s="7"/>
      <c r="BE3778" s="9"/>
      <c r="BW3778" s="17"/>
      <c r="CH3778" s="7"/>
      <c r="CJ3778" s="7"/>
      <c r="CP3778" s="7"/>
      <c r="CR3778" s="7"/>
      <c r="CS3778" s="7"/>
      <c r="CU3778" s="16"/>
      <c r="DB3778" s="7"/>
      <c r="DD3778" s="7"/>
      <c r="DF3778" s="9"/>
    </row>
    <row r="3779" spans="3:110" x14ac:dyDescent="0.25">
      <c r="C3779" s="6"/>
      <c r="H3779" s="7"/>
      <c r="L3779" s="18"/>
      <c r="M3779" s="18"/>
      <c r="N3779" s="20"/>
      <c r="AD3779" s="18"/>
      <c r="AE3779" s="18"/>
      <c r="AJ3779" s="7"/>
      <c r="AL3779" s="7"/>
      <c r="AN3779" s="7"/>
      <c r="AP3779" s="7"/>
      <c r="AR3779" s="7"/>
      <c r="AX3779" s="7"/>
      <c r="AY3779" s="7"/>
      <c r="BE3779" s="9"/>
      <c r="BW3779" s="17"/>
      <c r="CH3779" s="7"/>
      <c r="CJ3779" s="7"/>
      <c r="CP3779" s="7"/>
      <c r="CR3779" s="7"/>
      <c r="CS3779" s="7"/>
      <c r="CU3779" s="16"/>
      <c r="DB3779" s="7"/>
      <c r="DD3779" s="7"/>
      <c r="DF3779" s="9"/>
    </row>
    <row r="3780" spans="3:110" x14ac:dyDescent="0.25">
      <c r="C3780" s="6"/>
      <c r="H3780" s="7"/>
      <c r="L3780" s="18"/>
      <c r="M3780" s="18"/>
      <c r="N3780" s="20"/>
      <c r="AD3780" s="18"/>
      <c r="AE3780" s="18"/>
      <c r="AJ3780" s="7"/>
      <c r="AL3780" s="7"/>
      <c r="AN3780" s="7"/>
      <c r="AP3780" s="7"/>
      <c r="AR3780" s="7"/>
      <c r="AX3780" s="7"/>
      <c r="AY3780" s="7"/>
      <c r="BE3780" s="9"/>
      <c r="BW3780" s="17"/>
      <c r="CH3780" s="7"/>
      <c r="CJ3780" s="7"/>
      <c r="CP3780" s="7"/>
      <c r="CR3780" s="7"/>
      <c r="CS3780" s="7"/>
      <c r="CU3780" s="16"/>
      <c r="DB3780" s="7"/>
      <c r="DD3780" s="7"/>
      <c r="DF3780" s="9"/>
    </row>
    <row r="3781" spans="3:110" x14ac:dyDescent="0.25">
      <c r="C3781" s="6"/>
      <c r="H3781" s="7"/>
      <c r="L3781" s="18"/>
      <c r="M3781" s="18"/>
      <c r="N3781" s="20"/>
      <c r="AD3781" s="18"/>
      <c r="AE3781" s="18"/>
      <c r="AJ3781" s="7"/>
      <c r="AL3781" s="7"/>
      <c r="AN3781" s="7"/>
      <c r="AP3781" s="7"/>
      <c r="AR3781" s="7"/>
      <c r="AX3781" s="7"/>
      <c r="AY3781" s="7"/>
      <c r="BE3781" s="9"/>
      <c r="BW3781" s="17"/>
      <c r="CH3781" s="7"/>
      <c r="CJ3781" s="7"/>
      <c r="CP3781" s="7"/>
      <c r="CR3781" s="7"/>
      <c r="CS3781" s="7"/>
      <c r="CU3781" s="16"/>
      <c r="DB3781" s="7"/>
      <c r="DD3781" s="7"/>
      <c r="DF3781" s="9"/>
    </row>
    <row r="3782" spans="3:110" x14ac:dyDescent="0.25">
      <c r="C3782" s="6"/>
      <c r="H3782" s="7"/>
      <c r="L3782" s="18"/>
      <c r="M3782" s="18"/>
      <c r="N3782" s="20"/>
      <c r="AD3782" s="18"/>
      <c r="AE3782" s="18"/>
      <c r="AJ3782" s="7"/>
      <c r="AL3782" s="7"/>
      <c r="AN3782" s="7"/>
      <c r="AP3782" s="7"/>
      <c r="AR3782" s="7"/>
      <c r="AX3782" s="7"/>
      <c r="AY3782" s="7"/>
      <c r="BE3782" s="9"/>
      <c r="BW3782" s="17"/>
      <c r="CH3782" s="7"/>
      <c r="CJ3782" s="7"/>
      <c r="CP3782" s="7"/>
      <c r="CR3782" s="7"/>
      <c r="CS3782" s="7"/>
      <c r="CU3782" s="16"/>
      <c r="DB3782" s="7"/>
      <c r="DD3782" s="7"/>
      <c r="DF3782" s="9"/>
    </row>
    <row r="3783" spans="3:110" x14ac:dyDescent="0.25">
      <c r="C3783" s="6"/>
      <c r="H3783" s="7"/>
      <c r="L3783" s="18"/>
      <c r="M3783" s="18"/>
      <c r="N3783" s="20"/>
      <c r="AD3783" s="18"/>
      <c r="AE3783" s="18"/>
      <c r="AJ3783" s="7"/>
      <c r="AL3783" s="7"/>
      <c r="AN3783" s="7"/>
      <c r="AP3783" s="7"/>
      <c r="AR3783" s="7"/>
      <c r="AX3783" s="7"/>
      <c r="AY3783" s="7"/>
      <c r="BE3783" s="9"/>
      <c r="BW3783" s="17"/>
      <c r="CH3783" s="7"/>
      <c r="CJ3783" s="7"/>
      <c r="CP3783" s="7"/>
      <c r="CR3783" s="7"/>
      <c r="CS3783" s="7"/>
      <c r="CU3783" s="16"/>
      <c r="DB3783" s="7"/>
      <c r="DD3783" s="7"/>
      <c r="DF3783" s="9"/>
    </row>
    <row r="3784" spans="3:110" x14ac:dyDescent="0.25">
      <c r="C3784" s="6"/>
      <c r="H3784" s="7"/>
      <c r="L3784" s="18"/>
      <c r="M3784" s="18"/>
      <c r="N3784" s="20"/>
      <c r="AD3784" s="18"/>
      <c r="AE3784" s="18"/>
      <c r="AJ3784" s="7"/>
      <c r="AL3784" s="7"/>
      <c r="AN3784" s="7"/>
      <c r="AP3784" s="7"/>
      <c r="AR3784" s="7"/>
      <c r="AX3784" s="7"/>
      <c r="AY3784" s="7"/>
      <c r="BE3784" s="9"/>
      <c r="BW3784" s="17"/>
      <c r="CH3784" s="7"/>
      <c r="CJ3784" s="7"/>
      <c r="CP3784" s="7"/>
      <c r="CR3784" s="7"/>
      <c r="CS3784" s="7"/>
      <c r="CU3784" s="16"/>
      <c r="DB3784" s="7"/>
      <c r="DD3784" s="7"/>
      <c r="DF3784" s="9"/>
    </row>
    <row r="3785" spans="3:110" x14ac:dyDescent="0.25">
      <c r="C3785" s="6"/>
      <c r="H3785" s="7"/>
      <c r="L3785" s="18"/>
      <c r="M3785" s="18"/>
      <c r="N3785" s="20"/>
      <c r="AD3785" s="18"/>
      <c r="AE3785" s="18"/>
      <c r="AJ3785" s="7"/>
      <c r="AL3785" s="7"/>
      <c r="AN3785" s="7"/>
      <c r="AP3785" s="7"/>
      <c r="AR3785" s="7"/>
      <c r="AX3785" s="7"/>
      <c r="AY3785" s="7"/>
      <c r="BE3785" s="9"/>
      <c r="BW3785" s="17"/>
      <c r="CH3785" s="7"/>
      <c r="CJ3785" s="7"/>
      <c r="CP3785" s="7"/>
      <c r="CR3785" s="7"/>
      <c r="CS3785" s="7"/>
      <c r="CU3785" s="16"/>
      <c r="DB3785" s="7"/>
      <c r="DD3785" s="7"/>
      <c r="DF3785" s="9"/>
    </row>
    <row r="3786" spans="3:110" x14ac:dyDescent="0.25">
      <c r="C3786" s="6"/>
      <c r="H3786" s="7"/>
      <c r="L3786" s="18"/>
      <c r="M3786" s="18"/>
      <c r="N3786" s="20"/>
      <c r="AD3786" s="18"/>
      <c r="AE3786" s="18"/>
      <c r="AJ3786" s="7"/>
      <c r="AL3786" s="7"/>
      <c r="AN3786" s="7"/>
      <c r="AP3786" s="7"/>
      <c r="AR3786" s="7"/>
      <c r="AX3786" s="7"/>
      <c r="AY3786" s="7"/>
      <c r="BE3786" s="9"/>
      <c r="BW3786" s="17"/>
      <c r="CH3786" s="7"/>
      <c r="CJ3786" s="7"/>
      <c r="CP3786" s="7"/>
      <c r="CR3786" s="7"/>
      <c r="CS3786" s="7"/>
      <c r="CU3786" s="16"/>
      <c r="DB3786" s="7"/>
      <c r="DD3786" s="7"/>
      <c r="DF3786" s="9"/>
    </row>
    <row r="3787" spans="3:110" x14ac:dyDescent="0.25">
      <c r="C3787" s="6"/>
      <c r="H3787" s="7"/>
      <c r="L3787" s="18"/>
      <c r="M3787" s="18"/>
      <c r="N3787" s="20"/>
      <c r="AD3787" s="18"/>
      <c r="AE3787" s="18"/>
      <c r="AJ3787" s="7"/>
      <c r="AL3787" s="7"/>
      <c r="AN3787" s="7"/>
      <c r="AP3787" s="7"/>
      <c r="AR3787" s="7"/>
      <c r="AX3787" s="7"/>
      <c r="AY3787" s="7"/>
      <c r="BE3787" s="9"/>
      <c r="BW3787" s="17"/>
      <c r="CH3787" s="7"/>
      <c r="CJ3787" s="7"/>
      <c r="CP3787" s="7"/>
      <c r="CR3787" s="7"/>
      <c r="CS3787" s="7"/>
      <c r="CU3787" s="16"/>
      <c r="DB3787" s="7"/>
      <c r="DD3787" s="7"/>
      <c r="DF3787" s="9"/>
    </row>
    <row r="3788" spans="3:110" x14ac:dyDescent="0.25">
      <c r="C3788" s="6"/>
      <c r="H3788" s="7"/>
      <c r="L3788" s="18"/>
      <c r="M3788" s="18"/>
      <c r="N3788" s="20"/>
      <c r="AD3788" s="18"/>
      <c r="AE3788" s="18"/>
      <c r="AJ3788" s="7"/>
      <c r="AL3788" s="7"/>
      <c r="AN3788" s="7"/>
      <c r="AP3788" s="7"/>
      <c r="AR3788" s="7"/>
      <c r="AX3788" s="7"/>
      <c r="AY3788" s="7"/>
      <c r="BE3788" s="9"/>
      <c r="BW3788" s="17"/>
      <c r="CH3788" s="7"/>
      <c r="CJ3788" s="7"/>
      <c r="CP3788" s="7"/>
      <c r="CR3788" s="7"/>
      <c r="CS3788" s="7"/>
      <c r="CU3788" s="16"/>
      <c r="DB3788" s="7"/>
      <c r="DD3788" s="7"/>
      <c r="DF3788" s="9"/>
    </row>
    <row r="3789" spans="3:110" x14ac:dyDescent="0.25">
      <c r="C3789" s="6"/>
      <c r="H3789" s="7"/>
      <c r="L3789" s="18"/>
      <c r="M3789" s="18"/>
      <c r="N3789" s="20"/>
      <c r="AD3789" s="18"/>
      <c r="AE3789" s="18"/>
      <c r="AJ3789" s="7"/>
      <c r="AL3789" s="7"/>
      <c r="AN3789" s="7"/>
      <c r="AP3789" s="7"/>
      <c r="AR3789" s="7"/>
      <c r="AX3789" s="7"/>
      <c r="AY3789" s="7"/>
      <c r="BE3789" s="9"/>
      <c r="BW3789" s="17"/>
      <c r="CH3789" s="7"/>
      <c r="CJ3789" s="7"/>
      <c r="CP3789" s="7"/>
      <c r="CR3789" s="7"/>
      <c r="CS3789" s="7"/>
      <c r="CU3789" s="16"/>
      <c r="DB3789" s="7"/>
      <c r="DD3789" s="7"/>
      <c r="DF3789" s="9"/>
    </row>
    <row r="3790" spans="3:110" x14ac:dyDescent="0.25">
      <c r="C3790" s="6"/>
      <c r="H3790" s="7"/>
      <c r="L3790" s="18"/>
      <c r="M3790" s="18"/>
      <c r="N3790" s="20"/>
      <c r="AD3790" s="18"/>
      <c r="AE3790" s="18"/>
      <c r="AJ3790" s="7"/>
      <c r="AL3790" s="7"/>
      <c r="AN3790" s="7"/>
      <c r="AP3790" s="7"/>
      <c r="AR3790" s="7"/>
      <c r="AX3790" s="7"/>
      <c r="AY3790" s="7"/>
      <c r="BE3790" s="9"/>
      <c r="BW3790" s="17"/>
      <c r="CH3790" s="7"/>
      <c r="CJ3790" s="7"/>
      <c r="CP3790" s="7"/>
      <c r="CR3790" s="7"/>
      <c r="CS3790" s="7"/>
      <c r="CU3790" s="16"/>
      <c r="DB3790" s="7"/>
      <c r="DD3790" s="7"/>
      <c r="DF3790" s="9"/>
    </row>
    <row r="3791" spans="3:110" x14ac:dyDescent="0.25">
      <c r="C3791" s="6"/>
      <c r="H3791" s="7"/>
      <c r="L3791" s="18"/>
      <c r="M3791" s="18"/>
      <c r="N3791" s="20"/>
      <c r="AD3791" s="18"/>
      <c r="AE3791" s="18"/>
      <c r="AJ3791" s="7"/>
      <c r="AL3791" s="7"/>
      <c r="AN3791" s="7"/>
      <c r="AP3791" s="7"/>
      <c r="AR3791" s="7"/>
      <c r="AX3791" s="7"/>
      <c r="AY3791" s="7"/>
      <c r="BE3791" s="9"/>
      <c r="BW3791" s="17"/>
      <c r="CH3791" s="7"/>
      <c r="CJ3791" s="7"/>
      <c r="CP3791" s="7"/>
      <c r="CR3791" s="7"/>
      <c r="CS3791" s="7"/>
      <c r="CU3791" s="16"/>
      <c r="DB3791" s="7"/>
      <c r="DD3791" s="7"/>
      <c r="DF3791" s="9"/>
    </row>
    <row r="3792" spans="3:110" x14ac:dyDescent="0.25">
      <c r="C3792" s="6"/>
      <c r="H3792" s="7"/>
      <c r="L3792" s="18"/>
      <c r="M3792" s="18"/>
      <c r="N3792" s="20"/>
      <c r="AD3792" s="18"/>
      <c r="AE3792" s="18"/>
      <c r="AJ3792" s="7"/>
      <c r="AL3792" s="7"/>
      <c r="AN3792" s="7"/>
      <c r="AP3792" s="7"/>
      <c r="AR3792" s="7"/>
      <c r="AX3792" s="7"/>
      <c r="AY3792" s="7"/>
      <c r="BE3792" s="9"/>
      <c r="BW3792" s="17"/>
      <c r="CH3792" s="7"/>
      <c r="CJ3792" s="7"/>
      <c r="CP3792" s="7"/>
      <c r="CR3792" s="7"/>
      <c r="CS3792" s="7"/>
      <c r="CU3792" s="16"/>
      <c r="DB3792" s="7"/>
      <c r="DD3792" s="7"/>
      <c r="DF3792" s="9"/>
    </row>
    <row r="3793" spans="3:110" x14ac:dyDescent="0.25">
      <c r="C3793" s="6"/>
      <c r="H3793" s="7"/>
      <c r="L3793" s="18"/>
      <c r="M3793" s="18"/>
      <c r="N3793" s="20"/>
      <c r="AD3793" s="18"/>
      <c r="AE3793" s="18"/>
      <c r="AJ3793" s="7"/>
      <c r="AL3793" s="7"/>
      <c r="AN3793" s="7"/>
      <c r="AP3793" s="7"/>
      <c r="AR3793" s="7"/>
      <c r="AX3793" s="7"/>
      <c r="AY3793" s="7"/>
      <c r="BE3793" s="9"/>
      <c r="BW3793" s="17"/>
      <c r="CH3793" s="7"/>
      <c r="CJ3793" s="7"/>
      <c r="CP3793" s="7"/>
      <c r="CR3793" s="7"/>
      <c r="CS3793" s="7"/>
      <c r="CU3793" s="16"/>
      <c r="DB3793" s="7"/>
      <c r="DD3793" s="7"/>
      <c r="DF3793" s="9"/>
    </row>
    <row r="3794" spans="3:110" x14ac:dyDescent="0.25">
      <c r="C3794" s="6"/>
      <c r="H3794" s="7"/>
      <c r="L3794" s="18"/>
      <c r="M3794" s="18"/>
      <c r="N3794" s="20"/>
      <c r="AD3794" s="18"/>
      <c r="AE3794" s="18"/>
      <c r="AJ3794" s="7"/>
      <c r="AL3794" s="7"/>
      <c r="AN3794" s="7"/>
      <c r="AP3794" s="7"/>
      <c r="AR3794" s="7"/>
      <c r="AX3794" s="7"/>
      <c r="AY3794" s="7"/>
      <c r="BE3794" s="9"/>
      <c r="BW3794" s="17"/>
      <c r="CH3794" s="7"/>
      <c r="CJ3794" s="7"/>
      <c r="CP3794" s="7"/>
      <c r="CR3794" s="7"/>
      <c r="CS3794" s="7"/>
      <c r="CU3794" s="16"/>
      <c r="DB3794" s="7"/>
      <c r="DD3794" s="7"/>
      <c r="DF3794" s="9"/>
    </row>
    <row r="3795" spans="3:110" x14ac:dyDescent="0.25">
      <c r="C3795" s="6"/>
      <c r="H3795" s="7"/>
      <c r="L3795" s="18"/>
      <c r="M3795" s="18"/>
      <c r="N3795" s="20"/>
      <c r="AD3795" s="18"/>
      <c r="AE3795" s="18"/>
      <c r="AJ3795" s="7"/>
      <c r="AL3795" s="7"/>
      <c r="AN3795" s="7"/>
      <c r="AP3795" s="7"/>
      <c r="AR3795" s="7"/>
      <c r="AX3795" s="7"/>
      <c r="AY3795" s="7"/>
      <c r="BE3795" s="9"/>
      <c r="BW3795" s="17"/>
      <c r="CH3795" s="7"/>
      <c r="CJ3795" s="7"/>
      <c r="CP3795" s="7"/>
      <c r="CR3795" s="7"/>
      <c r="CS3795" s="7"/>
      <c r="CU3795" s="16"/>
      <c r="DB3795" s="7"/>
      <c r="DD3795" s="7"/>
      <c r="DF3795" s="9"/>
    </row>
    <row r="3796" spans="3:110" x14ac:dyDescent="0.25">
      <c r="C3796" s="6"/>
      <c r="H3796" s="7"/>
      <c r="L3796" s="18"/>
      <c r="M3796" s="18"/>
      <c r="N3796" s="20"/>
      <c r="AD3796" s="18"/>
      <c r="AE3796" s="18"/>
      <c r="AJ3796" s="7"/>
      <c r="AL3796" s="7"/>
      <c r="AN3796" s="7"/>
      <c r="AP3796" s="7"/>
      <c r="AR3796" s="7"/>
      <c r="AX3796" s="7"/>
      <c r="AY3796" s="7"/>
      <c r="BE3796" s="9"/>
      <c r="BW3796" s="17"/>
      <c r="CH3796" s="7"/>
      <c r="CJ3796" s="7"/>
      <c r="CP3796" s="7"/>
      <c r="CR3796" s="7"/>
      <c r="CS3796" s="7"/>
      <c r="CU3796" s="16"/>
      <c r="DB3796" s="7"/>
      <c r="DD3796" s="7"/>
      <c r="DF3796" s="9"/>
    </row>
    <row r="3797" spans="3:110" x14ac:dyDescent="0.25">
      <c r="C3797" s="6"/>
      <c r="H3797" s="7"/>
      <c r="L3797" s="18"/>
      <c r="M3797" s="18"/>
      <c r="N3797" s="20"/>
      <c r="AD3797" s="18"/>
      <c r="AE3797" s="18"/>
      <c r="AJ3797" s="7"/>
      <c r="AL3797" s="7"/>
      <c r="AN3797" s="7"/>
      <c r="AP3797" s="7"/>
      <c r="AR3797" s="7"/>
      <c r="AX3797" s="7"/>
      <c r="AY3797" s="7"/>
      <c r="BE3797" s="9"/>
      <c r="BW3797" s="17"/>
      <c r="CH3797" s="7"/>
      <c r="CJ3797" s="7"/>
      <c r="CP3797" s="7"/>
      <c r="CR3797" s="7"/>
      <c r="CS3797" s="7"/>
      <c r="CU3797" s="16"/>
      <c r="DB3797" s="7"/>
      <c r="DD3797" s="7"/>
      <c r="DF3797" s="9"/>
    </row>
    <row r="3798" spans="3:110" x14ac:dyDescent="0.25">
      <c r="C3798" s="6"/>
      <c r="H3798" s="7"/>
      <c r="L3798" s="18"/>
      <c r="M3798" s="18"/>
      <c r="N3798" s="20"/>
      <c r="AD3798" s="18"/>
      <c r="AE3798" s="18"/>
      <c r="AJ3798" s="7"/>
      <c r="AL3798" s="7"/>
      <c r="AN3798" s="7"/>
      <c r="AP3798" s="7"/>
      <c r="AR3798" s="7"/>
      <c r="AX3798" s="7"/>
      <c r="AY3798" s="7"/>
      <c r="BE3798" s="9"/>
      <c r="BW3798" s="17"/>
      <c r="CH3798" s="7"/>
      <c r="CJ3798" s="7"/>
      <c r="CP3798" s="7"/>
      <c r="CR3798" s="7"/>
      <c r="CS3798" s="7"/>
      <c r="CU3798" s="16"/>
      <c r="DB3798" s="7"/>
      <c r="DD3798" s="7"/>
      <c r="DF3798" s="9"/>
    </row>
    <row r="3799" spans="3:110" x14ac:dyDescent="0.25">
      <c r="C3799" s="6"/>
      <c r="H3799" s="7"/>
      <c r="L3799" s="18"/>
      <c r="M3799" s="18"/>
      <c r="N3799" s="20"/>
      <c r="AD3799" s="18"/>
      <c r="AE3799" s="18"/>
      <c r="AJ3799" s="7"/>
      <c r="AL3799" s="7"/>
      <c r="AN3799" s="7"/>
      <c r="AP3799" s="7"/>
      <c r="AR3799" s="7"/>
      <c r="AX3799" s="7"/>
      <c r="AY3799" s="7"/>
      <c r="BE3799" s="9"/>
      <c r="BW3799" s="17"/>
      <c r="CH3799" s="7"/>
      <c r="CJ3799" s="7"/>
      <c r="CP3799" s="7"/>
      <c r="CR3799" s="7"/>
      <c r="CS3799" s="7"/>
      <c r="CU3799" s="16"/>
      <c r="DB3799" s="7"/>
      <c r="DD3799" s="7"/>
      <c r="DF3799" s="9"/>
    </row>
    <row r="3800" spans="3:110" x14ac:dyDescent="0.25">
      <c r="C3800" s="6"/>
      <c r="H3800" s="7"/>
      <c r="L3800" s="18"/>
      <c r="M3800" s="18"/>
      <c r="N3800" s="20"/>
      <c r="AD3800" s="18"/>
      <c r="AE3800" s="18"/>
      <c r="AJ3800" s="7"/>
      <c r="AL3800" s="7"/>
      <c r="AN3800" s="7"/>
      <c r="AP3800" s="7"/>
      <c r="AR3800" s="7"/>
      <c r="AX3800" s="7"/>
      <c r="AY3800" s="7"/>
      <c r="BE3800" s="9"/>
      <c r="BW3800" s="17"/>
      <c r="CH3800" s="7"/>
      <c r="CJ3800" s="7"/>
      <c r="CP3800" s="7"/>
      <c r="CR3800" s="7"/>
      <c r="CS3800" s="7"/>
      <c r="CU3800" s="16"/>
      <c r="DB3800" s="7"/>
      <c r="DD3800" s="7"/>
      <c r="DF3800" s="9"/>
    </row>
    <row r="3801" spans="3:110" x14ac:dyDescent="0.25">
      <c r="C3801" s="6"/>
      <c r="H3801" s="7"/>
      <c r="L3801" s="18"/>
      <c r="M3801" s="18"/>
      <c r="N3801" s="20"/>
      <c r="AD3801" s="18"/>
      <c r="AE3801" s="18"/>
      <c r="AJ3801" s="7"/>
      <c r="AL3801" s="7"/>
      <c r="AN3801" s="7"/>
      <c r="AP3801" s="7"/>
      <c r="AR3801" s="7"/>
      <c r="AX3801" s="7"/>
      <c r="AY3801" s="7"/>
      <c r="BE3801" s="9"/>
      <c r="BW3801" s="17"/>
      <c r="CH3801" s="7"/>
      <c r="CJ3801" s="7"/>
      <c r="CP3801" s="7"/>
      <c r="CR3801" s="7"/>
      <c r="CS3801" s="7"/>
      <c r="CU3801" s="16"/>
      <c r="DB3801" s="7"/>
      <c r="DD3801" s="7"/>
      <c r="DF3801" s="9"/>
    </row>
    <row r="3802" spans="3:110" x14ac:dyDescent="0.25">
      <c r="C3802" s="6"/>
      <c r="H3802" s="7"/>
      <c r="L3802" s="18"/>
      <c r="M3802" s="18"/>
      <c r="N3802" s="20"/>
      <c r="AD3802" s="18"/>
      <c r="AE3802" s="18"/>
      <c r="AJ3802" s="7"/>
      <c r="AL3802" s="7"/>
      <c r="AN3802" s="7"/>
      <c r="AP3802" s="7"/>
      <c r="AR3802" s="7"/>
      <c r="AX3802" s="7"/>
      <c r="AY3802" s="7"/>
      <c r="BE3802" s="9"/>
      <c r="BW3802" s="17"/>
      <c r="CH3802" s="7"/>
      <c r="CJ3802" s="7"/>
      <c r="CP3802" s="7"/>
      <c r="CR3802" s="7"/>
      <c r="CS3802" s="7"/>
      <c r="CU3802" s="16"/>
      <c r="DB3802" s="7"/>
      <c r="DD3802" s="7"/>
      <c r="DF3802" s="9"/>
    </row>
    <row r="3803" spans="3:110" x14ac:dyDescent="0.25">
      <c r="C3803" s="6"/>
      <c r="H3803" s="7"/>
      <c r="L3803" s="18"/>
      <c r="M3803" s="18"/>
      <c r="N3803" s="20"/>
      <c r="AD3803" s="18"/>
      <c r="AE3803" s="18"/>
      <c r="AJ3803" s="7"/>
      <c r="AL3803" s="7"/>
      <c r="AN3803" s="7"/>
      <c r="AP3803" s="7"/>
      <c r="AR3803" s="7"/>
      <c r="AX3803" s="7"/>
      <c r="AY3803" s="7"/>
      <c r="BE3803" s="9"/>
      <c r="BW3803" s="17"/>
      <c r="CH3803" s="7"/>
      <c r="CJ3803" s="7"/>
      <c r="CP3803" s="7"/>
      <c r="CR3803" s="7"/>
      <c r="CS3803" s="7"/>
      <c r="CU3803" s="16"/>
      <c r="DB3803" s="7"/>
      <c r="DD3803" s="7"/>
      <c r="DF3803" s="9"/>
    </row>
    <row r="3804" spans="3:110" x14ac:dyDescent="0.25">
      <c r="C3804" s="6"/>
      <c r="H3804" s="7"/>
      <c r="L3804" s="18"/>
      <c r="M3804" s="18"/>
      <c r="N3804" s="20"/>
      <c r="AD3804" s="18"/>
      <c r="AE3804" s="18"/>
      <c r="AJ3804" s="7"/>
      <c r="AL3804" s="7"/>
      <c r="AN3804" s="7"/>
      <c r="AP3804" s="7"/>
      <c r="AR3804" s="7"/>
      <c r="AX3804" s="7"/>
      <c r="AY3804" s="7"/>
      <c r="BE3804" s="9"/>
      <c r="BW3804" s="17"/>
      <c r="CH3804" s="7"/>
      <c r="CJ3804" s="7"/>
      <c r="CP3804" s="7"/>
      <c r="CR3804" s="7"/>
      <c r="CS3804" s="7"/>
      <c r="CU3804" s="16"/>
      <c r="DB3804" s="7"/>
      <c r="DD3804" s="7"/>
      <c r="DF3804" s="9"/>
    </row>
    <row r="3805" spans="3:110" x14ac:dyDescent="0.25">
      <c r="C3805" s="6"/>
      <c r="H3805" s="7"/>
      <c r="L3805" s="18"/>
      <c r="M3805" s="18"/>
      <c r="N3805" s="20"/>
      <c r="AD3805" s="18"/>
      <c r="AE3805" s="18"/>
      <c r="AJ3805" s="7"/>
      <c r="AL3805" s="7"/>
      <c r="AN3805" s="7"/>
      <c r="AP3805" s="7"/>
      <c r="AR3805" s="7"/>
      <c r="AX3805" s="7"/>
      <c r="AY3805" s="7"/>
      <c r="BE3805" s="9"/>
      <c r="BW3805" s="17"/>
      <c r="CH3805" s="7"/>
      <c r="CJ3805" s="7"/>
      <c r="CP3805" s="7"/>
      <c r="CR3805" s="7"/>
      <c r="CS3805" s="7"/>
      <c r="CU3805" s="16"/>
      <c r="DB3805" s="7"/>
      <c r="DD3805" s="7"/>
      <c r="DF3805" s="9"/>
    </row>
    <row r="3806" spans="3:110" x14ac:dyDescent="0.25">
      <c r="C3806" s="6"/>
      <c r="H3806" s="7"/>
      <c r="L3806" s="18"/>
      <c r="M3806" s="18"/>
      <c r="N3806" s="20"/>
      <c r="AD3806" s="18"/>
      <c r="AE3806" s="18"/>
      <c r="AJ3806" s="7"/>
      <c r="AL3806" s="7"/>
      <c r="AN3806" s="7"/>
      <c r="AP3806" s="7"/>
      <c r="AR3806" s="7"/>
      <c r="AX3806" s="7"/>
      <c r="AY3806" s="7"/>
      <c r="BE3806" s="9"/>
      <c r="BW3806" s="17"/>
      <c r="CH3806" s="7"/>
      <c r="CJ3806" s="7"/>
      <c r="CP3806" s="7"/>
      <c r="CR3806" s="7"/>
      <c r="CS3806" s="7"/>
      <c r="CU3806" s="16"/>
      <c r="DB3806" s="7"/>
      <c r="DD3806" s="7"/>
      <c r="DF3806" s="9"/>
    </row>
    <row r="3807" spans="3:110" x14ac:dyDescent="0.25">
      <c r="C3807" s="6"/>
      <c r="H3807" s="7"/>
      <c r="L3807" s="18"/>
      <c r="M3807" s="18"/>
      <c r="N3807" s="20"/>
      <c r="AD3807" s="18"/>
      <c r="AE3807" s="18"/>
      <c r="AJ3807" s="7"/>
      <c r="AL3807" s="7"/>
      <c r="AN3807" s="7"/>
      <c r="AP3807" s="7"/>
      <c r="AR3807" s="7"/>
      <c r="AX3807" s="7"/>
      <c r="AY3807" s="7"/>
      <c r="BE3807" s="9"/>
      <c r="BW3807" s="17"/>
      <c r="CH3807" s="7"/>
      <c r="CJ3807" s="7"/>
      <c r="CP3807" s="7"/>
      <c r="CR3807" s="7"/>
      <c r="CS3807" s="7"/>
      <c r="CU3807" s="16"/>
      <c r="DB3807" s="7"/>
      <c r="DD3807" s="7"/>
      <c r="DF3807" s="9"/>
    </row>
    <row r="3808" spans="3:110" x14ac:dyDescent="0.25">
      <c r="C3808" s="6"/>
      <c r="H3808" s="7"/>
      <c r="L3808" s="18"/>
      <c r="M3808" s="18"/>
      <c r="N3808" s="20"/>
      <c r="AD3808" s="18"/>
      <c r="AE3808" s="18"/>
      <c r="AJ3808" s="7"/>
      <c r="AL3808" s="7"/>
      <c r="AN3808" s="7"/>
      <c r="AP3808" s="7"/>
      <c r="AR3808" s="7"/>
      <c r="AX3808" s="7"/>
      <c r="AY3808" s="7"/>
      <c r="BE3808" s="9"/>
      <c r="BW3808" s="17"/>
      <c r="CH3808" s="7"/>
      <c r="CJ3808" s="7"/>
      <c r="CP3808" s="7"/>
      <c r="CR3808" s="7"/>
      <c r="CS3808" s="7"/>
      <c r="CU3808" s="16"/>
      <c r="DB3808" s="7"/>
      <c r="DD3808" s="7"/>
      <c r="DF3808" s="9"/>
    </row>
    <row r="3809" spans="3:110" x14ac:dyDescent="0.25">
      <c r="C3809" s="6"/>
      <c r="H3809" s="7"/>
      <c r="L3809" s="18"/>
      <c r="M3809" s="18"/>
      <c r="N3809" s="20"/>
      <c r="AD3809" s="18"/>
      <c r="AE3809" s="18"/>
      <c r="AJ3809" s="7"/>
      <c r="AL3809" s="7"/>
      <c r="AN3809" s="7"/>
      <c r="AP3809" s="7"/>
      <c r="AR3809" s="7"/>
      <c r="AX3809" s="7"/>
      <c r="AY3809" s="7"/>
      <c r="BE3809" s="9"/>
      <c r="BW3809" s="17"/>
      <c r="CH3809" s="7"/>
      <c r="CJ3809" s="7"/>
      <c r="CP3809" s="7"/>
      <c r="CR3809" s="7"/>
      <c r="CS3809" s="7"/>
      <c r="CU3809" s="16"/>
      <c r="DB3809" s="7"/>
      <c r="DD3809" s="7"/>
      <c r="DF3809" s="9"/>
    </row>
    <row r="3810" spans="3:110" x14ac:dyDescent="0.25">
      <c r="C3810" s="6"/>
      <c r="H3810" s="7"/>
      <c r="L3810" s="18"/>
      <c r="M3810" s="18"/>
      <c r="N3810" s="20"/>
      <c r="AD3810" s="18"/>
      <c r="AE3810" s="18"/>
      <c r="AJ3810" s="7"/>
      <c r="AL3810" s="7"/>
      <c r="AN3810" s="7"/>
      <c r="AP3810" s="7"/>
      <c r="AR3810" s="7"/>
      <c r="AX3810" s="7"/>
      <c r="AY3810" s="7"/>
      <c r="BE3810" s="9"/>
      <c r="BW3810" s="17"/>
      <c r="CH3810" s="7"/>
      <c r="CJ3810" s="7"/>
      <c r="CP3810" s="7"/>
      <c r="CR3810" s="7"/>
      <c r="CS3810" s="7"/>
      <c r="CU3810" s="16"/>
      <c r="DB3810" s="7"/>
      <c r="DD3810" s="7"/>
      <c r="DF3810" s="9"/>
    </row>
    <row r="3811" spans="3:110" x14ac:dyDescent="0.25">
      <c r="C3811" s="6"/>
      <c r="H3811" s="7"/>
      <c r="L3811" s="18"/>
      <c r="M3811" s="18"/>
      <c r="N3811" s="20"/>
      <c r="AD3811" s="18"/>
      <c r="AE3811" s="18"/>
      <c r="AJ3811" s="7"/>
      <c r="AL3811" s="7"/>
      <c r="AN3811" s="7"/>
      <c r="AP3811" s="7"/>
      <c r="AR3811" s="7"/>
      <c r="AX3811" s="7"/>
      <c r="AY3811" s="7"/>
      <c r="BE3811" s="9"/>
      <c r="BW3811" s="17"/>
      <c r="CH3811" s="7"/>
      <c r="CJ3811" s="7"/>
      <c r="CP3811" s="7"/>
      <c r="CR3811" s="7"/>
      <c r="CS3811" s="7"/>
      <c r="CU3811" s="16"/>
      <c r="DB3811" s="7"/>
      <c r="DD3811" s="7"/>
      <c r="DF3811" s="9"/>
    </row>
    <row r="3812" spans="3:110" x14ac:dyDescent="0.25">
      <c r="C3812" s="6"/>
      <c r="H3812" s="7"/>
      <c r="L3812" s="18"/>
      <c r="M3812" s="18"/>
      <c r="N3812" s="20"/>
      <c r="AD3812" s="18"/>
      <c r="AE3812" s="18"/>
      <c r="AJ3812" s="7"/>
      <c r="AL3812" s="7"/>
      <c r="AN3812" s="7"/>
      <c r="AP3812" s="7"/>
      <c r="AR3812" s="7"/>
      <c r="AX3812" s="7"/>
      <c r="AY3812" s="7"/>
      <c r="BE3812" s="9"/>
      <c r="BW3812" s="17"/>
      <c r="CH3812" s="7"/>
      <c r="CJ3812" s="7"/>
      <c r="CP3812" s="7"/>
      <c r="CR3812" s="7"/>
      <c r="CS3812" s="7"/>
      <c r="CU3812" s="16"/>
      <c r="DB3812" s="7"/>
      <c r="DD3812" s="7"/>
      <c r="DF3812" s="9"/>
    </row>
    <row r="3813" spans="3:110" x14ac:dyDescent="0.25">
      <c r="C3813" s="6"/>
      <c r="H3813" s="7"/>
      <c r="L3813" s="18"/>
      <c r="M3813" s="18"/>
      <c r="N3813" s="20"/>
      <c r="AD3813" s="18"/>
      <c r="AE3813" s="18"/>
      <c r="AJ3813" s="7"/>
      <c r="AL3813" s="7"/>
      <c r="AN3813" s="7"/>
      <c r="AP3813" s="7"/>
      <c r="AR3813" s="7"/>
      <c r="AX3813" s="7"/>
      <c r="AY3813" s="7"/>
      <c r="BE3813" s="9"/>
      <c r="BW3813" s="17"/>
      <c r="CH3813" s="7"/>
      <c r="CJ3813" s="7"/>
      <c r="CP3813" s="7"/>
      <c r="CR3813" s="7"/>
      <c r="CS3813" s="7"/>
      <c r="CU3813" s="16"/>
      <c r="DB3813" s="7"/>
      <c r="DD3813" s="7"/>
      <c r="DF3813" s="9"/>
    </row>
    <row r="3814" spans="3:110" x14ac:dyDescent="0.25">
      <c r="C3814" s="6"/>
      <c r="H3814" s="7"/>
      <c r="L3814" s="18"/>
      <c r="M3814" s="18"/>
      <c r="N3814" s="20"/>
      <c r="AD3814" s="18"/>
      <c r="AE3814" s="18"/>
      <c r="AJ3814" s="7"/>
      <c r="AL3814" s="7"/>
      <c r="AN3814" s="7"/>
      <c r="AP3814" s="7"/>
      <c r="AR3814" s="7"/>
      <c r="AX3814" s="7"/>
      <c r="AY3814" s="7"/>
      <c r="BE3814" s="9"/>
      <c r="BW3814" s="17"/>
      <c r="CH3814" s="7"/>
      <c r="CJ3814" s="7"/>
      <c r="CP3814" s="7"/>
      <c r="CR3814" s="7"/>
      <c r="CS3814" s="7"/>
      <c r="CU3814" s="16"/>
      <c r="DB3814" s="7"/>
      <c r="DD3814" s="7"/>
      <c r="DF3814" s="9"/>
    </row>
    <row r="3815" spans="3:110" x14ac:dyDescent="0.25">
      <c r="C3815" s="6"/>
      <c r="H3815" s="7"/>
      <c r="L3815" s="18"/>
      <c r="M3815" s="18"/>
      <c r="N3815" s="20"/>
      <c r="AD3815" s="18"/>
      <c r="AE3815" s="18"/>
      <c r="AJ3815" s="7"/>
      <c r="AL3815" s="7"/>
      <c r="AN3815" s="7"/>
      <c r="AP3815" s="7"/>
      <c r="AR3815" s="7"/>
      <c r="AX3815" s="7"/>
      <c r="AY3815" s="7"/>
      <c r="BE3815" s="9"/>
      <c r="BW3815" s="17"/>
      <c r="CH3815" s="7"/>
      <c r="CJ3815" s="7"/>
      <c r="CP3815" s="7"/>
      <c r="CR3815" s="7"/>
      <c r="CS3815" s="7"/>
      <c r="CU3815" s="16"/>
      <c r="DB3815" s="7"/>
      <c r="DD3815" s="7"/>
      <c r="DF3815" s="9"/>
    </row>
    <row r="3816" spans="3:110" x14ac:dyDescent="0.25">
      <c r="C3816" s="6"/>
      <c r="H3816" s="7"/>
      <c r="L3816" s="18"/>
      <c r="M3816" s="18"/>
      <c r="N3816" s="20"/>
      <c r="AD3816" s="18"/>
      <c r="AE3816" s="18"/>
      <c r="AJ3816" s="7"/>
      <c r="AL3816" s="7"/>
      <c r="AN3816" s="7"/>
      <c r="AP3816" s="7"/>
      <c r="AR3816" s="7"/>
      <c r="AX3816" s="7"/>
      <c r="AY3816" s="7"/>
      <c r="BE3816" s="9"/>
      <c r="BW3816" s="17"/>
      <c r="CH3816" s="7"/>
      <c r="CJ3816" s="7"/>
      <c r="CP3816" s="7"/>
      <c r="CR3816" s="7"/>
      <c r="CS3816" s="7"/>
      <c r="CU3816" s="16"/>
      <c r="DB3816" s="7"/>
      <c r="DD3816" s="7"/>
      <c r="DF3816" s="9"/>
    </row>
    <row r="3817" spans="3:110" x14ac:dyDescent="0.25">
      <c r="C3817" s="6"/>
      <c r="H3817" s="7"/>
      <c r="L3817" s="18"/>
      <c r="M3817" s="18"/>
      <c r="N3817" s="20"/>
      <c r="AD3817" s="18"/>
      <c r="AE3817" s="18"/>
      <c r="AJ3817" s="7"/>
      <c r="AL3817" s="7"/>
      <c r="AN3817" s="7"/>
      <c r="AP3817" s="7"/>
      <c r="AR3817" s="7"/>
      <c r="AX3817" s="7"/>
      <c r="AY3817" s="7"/>
      <c r="BE3817" s="9"/>
      <c r="BW3817" s="17"/>
      <c r="CH3817" s="7"/>
      <c r="CJ3817" s="7"/>
      <c r="CP3817" s="7"/>
      <c r="CR3817" s="7"/>
      <c r="CS3817" s="7"/>
      <c r="CU3817" s="16"/>
      <c r="DB3817" s="7"/>
      <c r="DD3817" s="7"/>
      <c r="DF3817" s="9"/>
    </row>
    <row r="3818" spans="3:110" x14ac:dyDescent="0.25">
      <c r="C3818" s="6"/>
      <c r="H3818" s="7"/>
      <c r="L3818" s="18"/>
      <c r="M3818" s="18"/>
      <c r="N3818" s="20"/>
      <c r="AD3818" s="18"/>
      <c r="AE3818" s="18"/>
      <c r="AJ3818" s="7"/>
      <c r="AL3818" s="7"/>
      <c r="AN3818" s="7"/>
      <c r="AP3818" s="7"/>
      <c r="AR3818" s="7"/>
      <c r="AX3818" s="7"/>
      <c r="AY3818" s="7"/>
      <c r="BE3818" s="9"/>
      <c r="BW3818" s="17"/>
      <c r="CH3818" s="7"/>
      <c r="CJ3818" s="7"/>
      <c r="CP3818" s="7"/>
      <c r="CR3818" s="7"/>
      <c r="CS3818" s="7"/>
      <c r="CU3818" s="16"/>
      <c r="DB3818" s="7"/>
      <c r="DD3818" s="7"/>
      <c r="DF3818" s="9"/>
    </row>
    <row r="3819" spans="3:110" x14ac:dyDescent="0.25">
      <c r="C3819" s="6"/>
      <c r="H3819" s="7"/>
      <c r="L3819" s="18"/>
      <c r="M3819" s="18"/>
      <c r="N3819" s="20"/>
      <c r="AD3819" s="18"/>
      <c r="AE3819" s="18"/>
      <c r="AJ3819" s="7"/>
      <c r="AL3819" s="7"/>
      <c r="AN3819" s="7"/>
      <c r="AP3819" s="7"/>
      <c r="AR3819" s="7"/>
      <c r="AX3819" s="7"/>
      <c r="AY3819" s="7"/>
      <c r="BE3819" s="9"/>
      <c r="BW3819" s="17"/>
      <c r="CH3819" s="7"/>
      <c r="CJ3819" s="7"/>
      <c r="CP3819" s="7"/>
      <c r="CR3819" s="7"/>
      <c r="CS3819" s="7"/>
      <c r="CU3819" s="16"/>
      <c r="DB3819" s="7"/>
      <c r="DD3819" s="7"/>
      <c r="DF3819" s="9"/>
    </row>
    <row r="3820" spans="3:110" x14ac:dyDescent="0.25">
      <c r="C3820" s="6"/>
      <c r="H3820" s="7"/>
      <c r="L3820" s="18"/>
      <c r="M3820" s="18"/>
      <c r="N3820" s="20"/>
      <c r="AD3820" s="18"/>
      <c r="AE3820" s="18"/>
      <c r="AJ3820" s="7"/>
      <c r="AL3820" s="7"/>
      <c r="AN3820" s="7"/>
      <c r="AP3820" s="7"/>
      <c r="AR3820" s="7"/>
      <c r="AX3820" s="7"/>
      <c r="AY3820" s="7"/>
      <c r="BE3820" s="9"/>
      <c r="BW3820" s="17"/>
      <c r="CH3820" s="7"/>
      <c r="CJ3820" s="7"/>
      <c r="CP3820" s="7"/>
      <c r="CR3820" s="7"/>
      <c r="CS3820" s="7"/>
      <c r="CU3820" s="16"/>
      <c r="DB3820" s="7"/>
      <c r="DD3820" s="7"/>
      <c r="DF3820" s="9"/>
    </row>
    <row r="3821" spans="3:110" x14ac:dyDescent="0.25">
      <c r="C3821" s="6"/>
      <c r="H3821" s="7"/>
      <c r="L3821" s="18"/>
      <c r="M3821" s="18"/>
      <c r="N3821" s="20"/>
      <c r="AD3821" s="18"/>
      <c r="AE3821" s="18"/>
      <c r="AJ3821" s="7"/>
      <c r="AL3821" s="7"/>
      <c r="AN3821" s="7"/>
      <c r="AP3821" s="7"/>
      <c r="AR3821" s="7"/>
      <c r="AX3821" s="7"/>
      <c r="AY3821" s="7"/>
      <c r="BE3821" s="9"/>
      <c r="BW3821" s="17"/>
      <c r="CH3821" s="7"/>
      <c r="CJ3821" s="7"/>
      <c r="CP3821" s="7"/>
      <c r="CR3821" s="7"/>
      <c r="CS3821" s="7"/>
      <c r="CU3821" s="16"/>
      <c r="DB3821" s="7"/>
      <c r="DD3821" s="7"/>
      <c r="DF3821" s="9"/>
    </row>
    <row r="3822" spans="3:110" x14ac:dyDescent="0.25">
      <c r="C3822" s="6"/>
      <c r="H3822" s="7"/>
      <c r="L3822" s="18"/>
      <c r="M3822" s="18"/>
      <c r="N3822" s="20"/>
      <c r="AD3822" s="18"/>
      <c r="AE3822" s="18"/>
      <c r="AJ3822" s="7"/>
      <c r="AL3822" s="7"/>
      <c r="AN3822" s="7"/>
      <c r="AP3822" s="7"/>
      <c r="AR3822" s="7"/>
      <c r="AX3822" s="7"/>
      <c r="AY3822" s="7"/>
      <c r="BE3822" s="9"/>
      <c r="BW3822" s="17"/>
      <c r="CH3822" s="7"/>
      <c r="CJ3822" s="7"/>
      <c r="CP3822" s="7"/>
      <c r="CR3822" s="7"/>
      <c r="CS3822" s="7"/>
      <c r="CU3822" s="16"/>
      <c r="DB3822" s="7"/>
      <c r="DD3822" s="7"/>
      <c r="DF3822" s="9"/>
    </row>
    <row r="3823" spans="3:110" x14ac:dyDescent="0.25">
      <c r="C3823" s="6"/>
      <c r="H3823" s="7"/>
      <c r="L3823" s="18"/>
      <c r="M3823" s="18"/>
      <c r="N3823" s="20"/>
      <c r="AD3823" s="18"/>
      <c r="AE3823" s="18"/>
      <c r="AJ3823" s="7"/>
      <c r="AL3823" s="7"/>
      <c r="AN3823" s="7"/>
      <c r="AP3823" s="7"/>
      <c r="AR3823" s="7"/>
      <c r="AX3823" s="7"/>
      <c r="AY3823" s="7"/>
      <c r="BE3823" s="9"/>
      <c r="BW3823" s="17"/>
      <c r="CH3823" s="7"/>
      <c r="CJ3823" s="7"/>
      <c r="CP3823" s="7"/>
      <c r="CR3823" s="7"/>
      <c r="CS3823" s="7"/>
      <c r="CU3823" s="16"/>
      <c r="DB3823" s="7"/>
      <c r="DD3823" s="7"/>
      <c r="DF3823" s="9"/>
    </row>
    <row r="3824" spans="3:110" x14ac:dyDescent="0.25">
      <c r="C3824" s="6"/>
      <c r="H3824" s="7"/>
      <c r="L3824" s="18"/>
      <c r="M3824" s="18"/>
      <c r="N3824" s="20"/>
      <c r="AD3824" s="18"/>
      <c r="AE3824" s="18"/>
      <c r="AJ3824" s="7"/>
      <c r="AL3824" s="7"/>
      <c r="AN3824" s="7"/>
      <c r="AP3824" s="7"/>
      <c r="AR3824" s="7"/>
      <c r="AX3824" s="7"/>
      <c r="AY3824" s="7"/>
      <c r="BE3824" s="9"/>
      <c r="BW3824" s="17"/>
      <c r="CH3824" s="7"/>
      <c r="CJ3824" s="7"/>
      <c r="CP3824" s="7"/>
      <c r="CR3824" s="7"/>
      <c r="CS3824" s="7"/>
      <c r="CU3824" s="16"/>
      <c r="DB3824" s="7"/>
      <c r="DD3824" s="7"/>
      <c r="DF3824" s="9"/>
    </row>
    <row r="3825" spans="3:110" x14ac:dyDescent="0.25">
      <c r="C3825" s="6"/>
      <c r="H3825" s="7"/>
      <c r="L3825" s="18"/>
      <c r="M3825" s="18"/>
      <c r="N3825" s="20"/>
      <c r="AD3825" s="18"/>
      <c r="AE3825" s="18"/>
      <c r="AJ3825" s="7"/>
      <c r="AL3825" s="7"/>
      <c r="AN3825" s="7"/>
      <c r="AP3825" s="7"/>
      <c r="AR3825" s="7"/>
      <c r="AX3825" s="7"/>
      <c r="AY3825" s="7"/>
      <c r="BE3825" s="9"/>
      <c r="BW3825" s="17"/>
      <c r="CH3825" s="7"/>
      <c r="CJ3825" s="7"/>
      <c r="CP3825" s="7"/>
      <c r="CR3825" s="7"/>
      <c r="CS3825" s="7"/>
      <c r="CU3825" s="16"/>
      <c r="DB3825" s="7"/>
      <c r="DD3825" s="7"/>
      <c r="DF3825" s="9"/>
    </row>
    <row r="3826" spans="3:110" x14ac:dyDescent="0.25">
      <c r="C3826" s="6"/>
      <c r="H3826" s="7"/>
      <c r="L3826" s="18"/>
      <c r="M3826" s="18"/>
      <c r="N3826" s="20"/>
      <c r="AD3826" s="18"/>
      <c r="AE3826" s="18"/>
      <c r="AJ3826" s="7"/>
      <c r="AL3826" s="7"/>
      <c r="AN3826" s="7"/>
      <c r="AP3826" s="7"/>
      <c r="AR3826" s="7"/>
      <c r="AX3826" s="7"/>
      <c r="AY3826" s="7"/>
      <c r="BE3826" s="9"/>
      <c r="BW3826" s="17"/>
      <c r="CH3826" s="7"/>
      <c r="CJ3826" s="7"/>
      <c r="CP3826" s="7"/>
      <c r="CR3826" s="7"/>
      <c r="CS3826" s="7"/>
      <c r="CU3826" s="16"/>
      <c r="DB3826" s="7"/>
      <c r="DD3826" s="7"/>
      <c r="DF3826" s="9"/>
    </row>
    <row r="3827" spans="3:110" x14ac:dyDescent="0.25">
      <c r="C3827" s="6"/>
      <c r="H3827" s="7"/>
      <c r="L3827" s="18"/>
      <c r="M3827" s="18"/>
      <c r="N3827" s="20"/>
      <c r="AD3827" s="18"/>
      <c r="AE3827" s="18"/>
      <c r="AJ3827" s="7"/>
      <c r="AL3827" s="7"/>
      <c r="AN3827" s="7"/>
      <c r="AP3827" s="7"/>
      <c r="AR3827" s="7"/>
      <c r="AX3827" s="7"/>
      <c r="AY3827" s="7"/>
      <c r="BE3827" s="9"/>
      <c r="BW3827" s="17"/>
      <c r="CH3827" s="7"/>
      <c r="CJ3827" s="7"/>
      <c r="CP3827" s="7"/>
      <c r="CR3827" s="7"/>
      <c r="CS3827" s="7"/>
      <c r="CU3827" s="16"/>
      <c r="DB3827" s="7"/>
      <c r="DD3827" s="7"/>
      <c r="DF3827" s="9"/>
    </row>
    <row r="3828" spans="3:110" x14ac:dyDescent="0.25">
      <c r="C3828" s="6"/>
      <c r="H3828" s="7"/>
      <c r="L3828" s="18"/>
      <c r="M3828" s="18"/>
      <c r="N3828" s="20"/>
      <c r="AD3828" s="18"/>
      <c r="AE3828" s="18"/>
      <c r="AJ3828" s="7"/>
      <c r="AL3828" s="7"/>
      <c r="AN3828" s="7"/>
      <c r="AP3828" s="7"/>
      <c r="AR3828" s="7"/>
      <c r="AX3828" s="7"/>
      <c r="AY3828" s="7"/>
      <c r="BE3828" s="9"/>
      <c r="BW3828" s="17"/>
      <c r="CH3828" s="7"/>
      <c r="CJ3828" s="7"/>
      <c r="CP3828" s="7"/>
      <c r="CR3828" s="7"/>
      <c r="CS3828" s="7"/>
      <c r="CU3828" s="16"/>
      <c r="DB3828" s="7"/>
      <c r="DD3828" s="7"/>
      <c r="DF3828" s="9"/>
    </row>
    <row r="3829" spans="3:110" x14ac:dyDescent="0.25">
      <c r="C3829" s="6"/>
      <c r="H3829" s="7"/>
      <c r="L3829" s="18"/>
      <c r="M3829" s="18"/>
      <c r="N3829" s="20"/>
      <c r="AD3829" s="18"/>
      <c r="AE3829" s="18"/>
      <c r="AJ3829" s="7"/>
      <c r="AL3829" s="7"/>
      <c r="AN3829" s="7"/>
      <c r="AP3829" s="7"/>
      <c r="AR3829" s="7"/>
      <c r="AX3829" s="7"/>
      <c r="AY3829" s="7"/>
      <c r="BE3829" s="9"/>
      <c r="BW3829" s="17"/>
      <c r="CH3829" s="7"/>
      <c r="CJ3829" s="7"/>
      <c r="CP3829" s="7"/>
      <c r="CR3829" s="7"/>
      <c r="CS3829" s="7"/>
      <c r="CU3829" s="16"/>
      <c r="DB3829" s="7"/>
      <c r="DD3829" s="7"/>
      <c r="DF3829" s="9"/>
    </row>
    <row r="3830" spans="3:110" x14ac:dyDescent="0.25">
      <c r="C3830" s="6"/>
      <c r="H3830" s="7"/>
      <c r="L3830" s="18"/>
      <c r="M3830" s="18"/>
      <c r="N3830" s="20"/>
      <c r="AD3830" s="18"/>
      <c r="AE3830" s="18"/>
      <c r="AJ3830" s="7"/>
      <c r="AL3830" s="7"/>
      <c r="AN3830" s="7"/>
      <c r="AP3830" s="7"/>
      <c r="AR3830" s="7"/>
      <c r="AX3830" s="7"/>
      <c r="AY3830" s="7"/>
      <c r="BE3830" s="9"/>
      <c r="BW3830" s="17"/>
      <c r="CH3830" s="7"/>
      <c r="CJ3830" s="7"/>
      <c r="CP3830" s="7"/>
      <c r="CR3830" s="7"/>
      <c r="CS3830" s="7"/>
      <c r="CU3830" s="16"/>
      <c r="DB3830" s="7"/>
      <c r="DD3830" s="7"/>
      <c r="DF3830" s="9"/>
    </row>
    <row r="3831" spans="3:110" x14ac:dyDescent="0.25">
      <c r="C3831" s="6"/>
      <c r="H3831" s="7"/>
      <c r="L3831" s="18"/>
      <c r="M3831" s="18"/>
      <c r="N3831" s="20"/>
      <c r="AD3831" s="18"/>
      <c r="AE3831" s="18"/>
      <c r="AJ3831" s="7"/>
      <c r="AL3831" s="7"/>
      <c r="AN3831" s="7"/>
      <c r="AP3831" s="7"/>
      <c r="AR3831" s="7"/>
      <c r="AX3831" s="7"/>
      <c r="AY3831" s="7"/>
      <c r="BE3831" s="9"/>
      <c r="BW3831" s="17"/>
      <c r="CH3831" s="7"/>
      <c r="CJ3831" s="7"/>
      <c r="CP3831" s="7"/>
      <c r="CR3831" s="7"/>
      <c r="CS3831" s="7"/>
      <c r="CU3831" s="16"/>
      <c r="DB3831" s="7"/>
      <c r="DD3831" s="7"/>
      <c r="DF3831" s="9"/>
    </row>
    <row r="3832" spans="3:110" x14ac:dyDescent="0.25">
      <c r="C3832" s="6"/>
      <c r="H3832" s="7"/>
      <c r="L3832" s="18"/>
      <c r="M3832" s="18"/>
      <c r="N3832" s="20"/>
      <c r="AD3832" s="18"/>
      <c r="AE3832" s="18"/>
      <c r="AJ3832" s="7"/>
      <c r="AL3832" s="7"/>
      <c r="AN3832" s="7"/>
      <c r="AP3832" s="7"/>
      <c r="AR3832" s="7"/>
      <c r="AX3832" s="7"/>
      <c r="AY3832" s="7"/>
      <c r="BE3832" s="9"/>
      <c r="BW3832" s="17"/>
      <c r="CH3832" s="7"/>
      <c r="CJ3832" s="7"/>
      <c r="CP3832" s="7"/>
      <c r="CR3832" s="7"/>
      <c r="CS3832" s="7"/>
      <c r="CU3832" s="16"/>
      <c r="DB3832" s="7"/>
      <c r="DD3832" s="7"/>
      <c r="DF3832" s="9"/>
    </row>
    <row r="3833" spans="3:110" x14ac:dyDescent="0.25">
      <c r="C3833" s="6"/>
      <c r="H3833" s="7"/>
      <c r="L3833" s="18"/>
      <c r="M3833" s="18"/>
      <c r="N3833" s="20"/>
      <c r="AD3833" s="18"/>
      <c r="AE3833" s="18"/>
      <c r="AJ3833" s="7"/>
      <c r="AL3833" s="7"/>
      <c r="AN3833" s="7"/>
      <c r="AP3833" s="7"/>
      <c r="AR3833" s="7"/>
      <c r="AX3833" s="7"/>
      <c r="AY3833" s="7"/>
      <c r="BE3833" s="9"/>
      <c r="BW3833" s="17"/>
      <c r="CH3833" s="7"/>
      <c r="CJ3833" s="7"/>
      <c r="CP3833" s="7"/>
      <c r="CR3833" s="7"/>
      <c r="CS3833" s="7"/>
      <c r="CU3833" s="16"/>
      <c r="DB3833" s="7"/>
      <c r="DD3833" s="7"/>
      <c r="DF3833" s="9"/>
    </row>
    <row r="3834" spans="3:110" x14ac:dyDescent="0.25">
      <c r="C3834" s="6"/>
      <c r="H3834" s="7"/>
      <c r="L3834" s="18"/>
      <c r="M3834" s="18"/>
      <c r="N3834" s="20"/>
      <c r="AD3834" s="18"/>
      <c r="AE3834" s="18"/>
      <c r="AJ3834" s="7"/>
      <c r="AL3834" s="7"/>
      <c r="AN3834" s="7"/>
      <c r="AP3834" s="7"/>
      <c r="AR3834" s="7"/>
      <c r="AX3834" s="7"/>
      <c r="AY3834" s="7"/>
      <c r="BE3834" s="9"/>
      <c r="BW3834" s="17"/>
      <c r="CH3834" s="7"/>
      <c r="CJ3834" s="7"/>
      <c r="CP3834" s="7"/>
      <c r="CR3834" s="7"/>
      <c r="CS3834" s="7"/>
      <c r="CU3834" s="16"/>
      <c r="DB3834" s="7"/>
      <c r="DD3834" s="7"/>
      <c r="DF3834" s="9"/>
    </row>
    <row r="3835" spans="3:110" x14ac:dyDescent="0.25">
      <c r="C3835" s="6"/>
      <c r="H3835" s="7"/>
      <c r="L3835" s="18"/>
      <c r="M3835" s="18"/>
      <c r="N3835" s="20"/>
      <c r="AD3835" s="18"/>
      <c r="AE3835" s="18"/>
      <c r="AJ3835" s="7"/>
      <c r="AL3835" s="7"/>
      <c r="AN3835" s="7"/>
      <c r="AP3835" s="7"/>
      <c r="AR3835" s="7"/>
      <c r="AX3835" s="7"/>
      <c r="AY3835" s="7"/>
      <c r="BE3835" s="9"/>
      <c r="BW3835" s="17"/>
      <c r="CH3835" s="7"/>
      <c r="CJ3835" s="7"/>
      <c r="CP3835" s="7"/>
      <c r="CR3835" s="7"/>
      <c r="CS3835" s="7"/>
      <c r="CU3835" s="16"/>
      <c r="DB3835" s="7"/>
      <c r="DD3835" s="7"/>
      <c r="DF3835" s="9"/>
    </row>
    <row r="3836" spans="3:110" x14ac:dyDescent="0.25">
      <c r="C3836" s="6"/>
      <c r="H3836" s="7"/>
      <c r="L3836" s="18"/>
      <c r="M3836" s="18"/>
      <c r="N3836" s="20"/>
      <c r="AD3836" s="18"/>
      <c r="AE3836" s="18"/>
      <c r="AJ3836" s="7"/>
      <c r="AL3836" s="7"/>
      <c r="AN3836" s="7"/>
      <c r="AP3836" s="7"/>
      <c r="AR3836" s="7"/>
      <c r="AX3836" s="7"/>
      <c r="AY3836" s="7"/>
      <c r="BE3836" s="9"/>
      <c r="BW3836" s="17"/>
      <c r="CH3836" s="7"/>
      <c r="CJ3836" s="7"/>
      <c r="CP3836" s="7"/>
      <c r="CR3836" s="7"/>
      <c r="CS3836" s="7"/>
      <c r="CU3836" s="16"/>
      <c r="DB3836" s="7"/>
      <c r="DD3836" s="7"/>
      <c r="DF3836" s="9"/>
    </row>
    <row r="3837" spans="3:110" x14ac:dyDescent="0.25">
      <c r="C3837" s="6"/>
      <c r="H3837" s="7"/>
      <c r="L3837" s="18"/>
      <c r="M3837" s="18"/>
      <c r="N3837" s="20"/>
      <c r="AD3837" s="18"/>
      <c r="AE3837" s="18"/>
      <c r="AJ3837" s="7"/>
      <c r="AL3837" s="7"/>
      <c r="AN3837" s="7"/>
      <c r="AP3837" s="7"/>
      <c r="AR3837" s="7"/>
      <c r="AX3837" s="7"/>
      <c r="AY3837" s="7"/>
      <c r="BE3837" s="9"/>
      <c r="BW3837" s="17"/>
      <c r="CH3837" s="7"/>
      <c r="CJ3837" s="7"/>
      <c r="CP3837" s="7"/>
      <c r="CR3837" s="7"/>
      <c r="CS3837" s="7"/>
      <c r="CU3837" s="16"/>
      <c r="DB3837" s="7"/>
      <c r="DD3837" s="7"/>
      <c r="DF3837" s="9"/>
    </row>
    <row r="3838" spans="3:110" x14ac:dyDescent="0.25">
      <c r="C3838" s="6"/>
      <c r="H3838" s="7"/>
      <c r="L3838" s="18"/>
      <c r="M3838" s="18"/>
      <c r="N3838" s="20"/>
      <c r="AD3838" s="18"/>
      <c r="AE3838" s="18"/>
      <c r="AJ3838" s="7"/>
      <c r="AL3838" s="7"/>
      <c r="AN3838" s="7"/>
      <c r="AP3838" s="7"/>
      <c r="AR3838" s="7"/>
      <c r="AX3838" s="7"/>
      <c r="AY3838" s="7"/>
      <c r="BE3838" s="9"/>
      <c r="BW3838" s="17"/>
      <c r="CH3838" s="7"/>
      <c r="CJ3838" s="7"/>
      <c r="CP3838" s="7"/>
      <c r="CR3838" s="7"/>
      <c r="CS3838" s="7"/>
      <c r="CU3838" s="16"/>
      <c r="DB3838" s="7"/>
      <c r="DD3838" s="7"/>
      <c r="DF3838" s="9"/>
    </row>
    <row r="3839" spans="3:110" x14ac:dyDescent="0.25">
      <c r="C3839" s="6"/>
      <c r="H3839" s="7"/>
      <c r="L3839" s="18"/>
      <c r="M3839" s="18"/>
      <c r="N3839" s="20"/>
      <c r="AD3839" s="18"/>
      <c r="AE3839" s="18"/>
      <c r="AJ3839" s="7"/>
      <c r="AL3839" s="7"/>
      <c r="AN3839" s="7"/>
      <c r="AP3839" s="7"/>
      <c r="AR3839" s="7"/>
      <c r="AX3839" s="7"/>
      <c r="AY3839" s="7"/>
      <c r="BE3839" s="9"/>
      <c r="BW3839" s="17"/>
      <c r="CH3839" s="7"/>
      <c r="CJ3839" s="7"/>
      <c r="CP3839" s="7"/>
      <c r="CR3839" s="7"/>
      <c r="CS3839" s="7"/>
      <c r="CU3839" s="16"/>
      <c r="DB3839" s="7"/>
      <c r="DD3839" s="7"/>
      <c r="DF3839" s="9"/>
    </row>
    <row r="3840" spans="3:110" x14ac:dyDescent="0.25">
      <c r="C3840" s="6"/>
      <c r="H3840" s="7"/>
      <c r="L3840" s="18"/>
      <c r="M3840" s="18"/>
      <c r="N3840" s="20"/>
      <c r="AD3840" s="18"/>
      <c r="AE3840" s="18"/>
      <c r="AJ3840" s="7"/>
      <c r="AL3840" s="7"/>
      <c r="AN3840" s="7"/>
      <c r="AP3840" s="7"/>
      <c r="AR3840" s="7"/>
      <c r="AX3840" s="7"/>
      <c r="AY3840" s="7"/>
      <c r="BE3840" s="9"/>
      <c r="BW3840" s="17"/>
      <c r="CH3840" s="7"/>
      <c r="CJ3840" s="7"/>
      <c r="CP3840" s="7"/>
      <c r="CR3840" s="7"/>
      <c r="CS3840" s="7"/>
      <c r="CU3840" s="16"/>
      <c r="DB3840" s="7"/>
      <c r="DD3840" s="7"/>
      <c r="DF3840" s="9"/>
    </row>
    <row r="3841" spans="3:110" x14ac:dyDescent="0.25">
      <c r="C3841" s="6"/>
      <c r="H3841" s="7"/>
      <c r="L3841" s="18"/>
      <c r="M3841" s="18"/>
      <c r="N3841" s="20"/>
      <c r="AD3841" s="18"/>
      <c r="AE3841" s="18"/>
      <c r="AJ3841" s="7"/>
      <c r="AL3841" s="7"/>
      <c r="AN3841" s="7"/>
      <c r="AP3841" s="7"/>
      <c r="AR3841" s="7"/>
      <c r="AX3841" s="7"/>
      <c r="AY3841" s="7"/>
      <c r="BE3841" s="9"/>
      <c r="BW3841" s="17"/>
      <c r="CH3841" s="7"/>
      <c r="CJ3841" s="7"/>
      <c r="CP3841" s="7"/>
      <c r="CR3841" s="7"/>
      <c r="CS3841" s="7"/>
      <c r="CU3841" s="16"/>
      <c r="DB3841" s="7"/>
      <c r="DD3841" s="7"/>
      <c r="DF3841" s="9"/>
    </row>
    <row r="3842" spans="3:110" x14ac:dyDescent="0.25">
      <c r="C3842" s="6"/>
      <c r="H3842" s="7"/>
      <c r="L3842" s="18"/>
      <c r="M3842" s="18"/>
      <c r="N3842" s="20"/>
      <c r="AD3842" s="18"/>
      <c r="AE3842" s="18"/>
      <c r="AJ3842" s="7"/>
      <c r="AL3842" s="7"/>
      <c r="AN3842" s="7"/>
      <c r="AP3842" s="7"/>
      <c r="AR3842" s="7"/>
      <c r="AX3842" s="7"/>
      <c r="AY3842" s="7"/>
      <c r="BE3842" s="9"/>
      <c r="BW3842" s="17"/>
      <c r="CH3842" s="7"/>
      <c r="CJ3842" s="7"/>
      <c r="CP3842" s="7"/>
      <c r="CR3842" s="7"/>
      <c r="CS3842" s="7"/>
      <c r="CU3842" s="16"/>
      <c r="DB3842" s="7"/>
      <c r="DD3842" s="7"/>
      <c r="DF3842" s="9"/>
    </row>
    <row r="3843" spans="3:110" x14ac:dyDescent="0.25">
      <c r="C3843" s="6"/>
      <c r="H3843" s="7"/>
      <c r="L3843" s="18"/>
      <c r="M3843" s="18"/>
      <c r="N3843" s="20"/>
      <c r="AD3843" s="18"/>
      <c r="AE3843" s="18"/>
      <c r="AJ3843" s="7"/>
      <c r="AL3843" s="7"/>
      <c r="AN3843" s="7"/>
      <c r="AP3843" s="7"/>
      <c r="AR3843" s="7"/>
      <c r="AX3843" s="7"/>
      <c r="AY3843" s="7"/>
      <c r="BE3843" s="9"/>
      <c r="BW3843" s="17"/>
      <c r="CH3843" s="7"/>
      <c r="CJ3843" s="7"/>
      <c r="CP3843" s="7"/>
      <c r="CR3843" s="7"/>
      <c r="CS3843" s="7"/>
      <c r="CU3843" s="16"/>
      <c r="DB3843" s="7"/>
      <c r="DD3843" s="7"/>
      <c r="DF3843" s="9"/>
    </row>
    <row r="3844" spans="3:110" x14ac:dyDescent="0.25">
      <c r="C3844" s="6"/>
      <c r="H3844" s="7"/>
      <c r="L3844" s="18"/>
      <c r="M3844" s="18"/>
      <c r="N3844" s="20"/>
      <c r="AD3844" s="18"/>
      <c r="AE3844" s="18"/>
      <c r="AJ3844" s="7"/>
      <c r="AL3844" s="7"/>
      <c r="AN3844" s="7"/>
      <c r="AP3844" s="7"/>
      <c r="AR3844" s="7"/>
      <c r="AX3844" s="7"/>
      <c r="AY3844" s="7"/>
      <c r="BE3844" s="9"/>
      <c r="BW3844" s="17"/>
      <c r="CH3844" s="7"/>
      <c r="CJ3844" s="7"/>
      <c r="CP3844" s="7"/>
      <c r="CR3844" s="7"/>
      <c r="CS3844" s="7"/>
      <c r="CU3844" s="16"/>
      <c r="DB3844" s="7"/>
      <c r="DD3844" s="7"/>
      <c r="DF3844" s="9"/>
    </row>
    <row r="3845" spans="3:110" x14ac:dyDescent="0.25">
      <c r="C3845" s="6"/>
      <c r="H3845" s="7"/>
      <c r="L3845" s="18"/>
      <c r="M3845" s="18"/>
      <c r="N3845" s="20"/>
      <c r="AD3845" s="18"/>
      <c r="AE3845" s="18"/>
      <c r="AJ3845" s="7"/>
      <c r="AL3845" s="7"/>
      <c r="AN3845" s="7"/>
      <c r="AP3845" s="7"/>
      <c r="AR3845" s="7"/>
      <c r="AX3845" s="7"/>
      <c r="AY3845" s="7"/>
      <c r="BE3845" s="9"/>
      <c r="BW3845" s="17"/>
      <c r="CH3845" s="7"/>
      <c r="CJ3845" s="7"/>
      <c r="CP3845" s="7"/>
      <c r="CR3845" s="7"/>
      <c r="CS3845" s="7"/>
      <c r="CU3845" s="16"/>
      <c r="DB3845" s="7"/>
      <c r="DD3845" s="7"/>
      <c r="DF3845" s="9"/>
    </row>
    <row r="3846" spans="3:110" x14ac:dyDescent="0.25">
      <c r="C3846" s="6"/>
      <c r="H3846" s="7"/>
      <c r="L3846" s="18"/>
      <c r="M3846" s="18"/>
      <c r="N3846" s="20"/>
      <c r="AD3846" s="18"/>
      <c r="AE3846" s="18"/>
      <c r="AJ3846" s="7"/>
      <c r="AL3846" s="7"/>
      <c r="AN3846" s="7"/>
      <c r="AP3846" s="7"/>
      <c r="AR3846" s="7"/>
      <c r="AX3846" s="7"/>
      <c r="AY3846" s="7"/>
      <c r="BE3846" s="9"/>
      <c r="BW3846" s="17"/>
      <c r="CH3846" s="7"/>
      <c r="CJ3846" s="7"/>
      <c r="CP3846" s="7"/>
      <c r="CR3846" s="7"/>
      <c r="CS3846" s="7"/>
      <c r="CU3846" s="16"/>
      <c r="DB3846" s="7"/>
      <c r="DD3846" s="7"/>
      <c r="DF3846" s="9"/>
    </row>
    <row r="3847" spans="3:110" x14ac:dyDescent="0.25">
      <c r="C3847" s="6"/>
      <c r="H3847" s="7"/>
      <c r="L3847" s="18"/>
      <c r="M3847" s="18"/>
      <c r="N3847" s="20"/>
      <c r="AD3847" s="18"/>
      <c r="AE3847" s="18"/>
      <c r="AJ3847" s="7"/>
      <c r="AL3847" s="7"/>
      <c r="AN3847" s="7"/>
      <c r="AP3847" s="7"/>
      <c r="AR3847" s="7"/>
      <c r="AX3847" s="7"/>
      <c r="AY3847" s="7"/>
      <c r="BE3847" s="9"/>
      <c r="BW3847" s="17"/>
      <c r="CH3847" s="7"/>
      <c r="CJ3847" s="7"/>
      <c r="CP3847" s="7"/>
      <c r="CR3847" s="7"/>
      <c r="CS3847" s="7"/>
      <c r="CU3847" s="16"/>
      <c r="DB3847" s="7"/>
      <c r="DD3847" s="7"/>
      <c r="DF3847" s="9"/>
    </row>
    <row r="3848" spans="3:110" x14ac:dyDescent="0.25">
      <c r="C3848" s="6"/>
      <c r="H3848" s="7"/>
      <c r="L3848" s="18"/>
      <c r="M3848" s="18"/>
      <c r="N3848" s="20"/>
      <c r="AD3848" s="18"/>
      <c r="AE3848" s="18"/>
      <c r="AJ3848" s="7"/>
      <c r="AL3848" s="7"/>
      <c r="AN3848" s="7"/>
      <c r="AP3848" s="7"/>
      <c r="AR3848" s="7"/>
      <c r="AX3848" s="7"/>
      <c r="AY3848" s="7"/>
      <c r="BE3848" s="9"/>
      <c r="BW3848" s="17"/>
      <c r="CH3848" s="7"/>
      <c r="CJ3848" s="7"/>
      <c r="CP3848" s="7"/>
      <c r="CR3848" s="7"/>
      <c r="CS3848" s="7"/>
      <c r="CU3848" s="16"/>
      <c r="DB3848" s="7"/>
      <c r="DD3848" s="7"/>
      <c r="DF3848" s="9"/>
    </row>
    <row r="3849" spans="3:110" x14ac:dyDescent="0.25">
      <c r="C3849" s="6"/>
      <c r="H3849" s="7"/>
      <c r="L3849" s="18"/>
      <c r="M3849" s="18"/>
      <c r="N3849" s="20"/>
      <c r="AD3849" s="18"/>
      <c r="AE3849" s="18"/>
      <c r="AJ3849" s="7"/>
      <c r="AL3849" s="7"/>
      <c r="AN3849" s="7"/>
      <c r="AP3849" s="7"/>
      <c r="AR3849" s="7"/>
      <c r="AX3849" s="7"/>
      <c r="AY3849" s="7"/>
      <c r="BE3849" s="9"/>
      <c r="BW3849" s="17"/>
      <c r="CH3849" s="7"/>
      <c r="CJ3849" s="7"/>
      <c r="CP3849" s="7"/>
      <c r="CR3849" s="7"/>
      <c r="CS3849" s="7"/>
      <c r="CU3849" s="16"/>
      <c r="DB3849" s="7"/>
      <c r="DD3849" s="7"/>
      <c r="DF3849" s="9"/>
    </row>
    <row r="3850" spans="3:110" x14ac:dyDescent="0.25">
      <c r="C3850" s="6"/>
      <c r="H3850" s="7"/>
      <c r="L3850" s="18"/>
      <c r="M3850" s="18"/>
      <c r="N3850" s="20"/>
      <c r="AD3850" s="18"/>
      <c r="AE3850" s="18"/>
      <c r="AJ3850" s="7"/>
      <c r="AL3850" s="7"/>
      <c r="AN3850" s="7"/>
      <c r="AP3850" s="7"/>
      <c r="AR3850" s="7"/>
      <c r="AX3850" s="7"/>
      <c r="AY3850" s="7"/>
      <c r="BE3850" s="9"/>
      <c r="BW3850" s="17"/>
      <c r="CH3850" s="7"/>
      <c r="CJ3850" s="7"/>
      <c r="CP3850" s="7"/>
      <c r="CR3850" s="7"/>
      <c r="CS3850" s="7"/>
      <c r="CU3850" s="16"/>
      <c r="DB3850" s="7"/>
      <c r="DD3850" s="7"/>
      <c r="DF3850" s="9"/>
    </row>
    <row r="3851" spans="3:110" x14ac:dyDescent="0.25">
      <c r="C3851" s="6"/>
      <c r="H3851" s="7"/>
      <c r="L3851" s="18"/>
      <c r="M3851" s="18"/>
      <c r="N3851" s="20"/>
      <c r="AD3851" s="18"/>
      <c r="AE3851" s="18"/>
      <c r="AJ3851" s="7"/>
      <c r="AL3851" s="7"/>
      <c r="AN3851" s="7"/>
      <c r="AP3851" s="7"/>
      <c r="AR3851" s="7"/>
      <c r="AX3851" s="7"/>
      <c r="AY3851" s="7"/>
      <c r="BE3851" s="9"/>
      <c r="BW3851" s="17"/>
      <c r="CH3851" s="7"/>
      <c r="CJ3851" s="7"/>
      <c r="CP3851" s="7"/>
      <c r="CR3851" s="7"/>
      <c r="CS3851" s="7"/>
      <c r="CU3851" s="16"/>
      <c r="DB3851" s="7"/>
      <c r="DD3851" s="7"/>
      <c r="DF3851" s="9"/>
    </row>
    <row r="3852" spans="3:110" x14ac:dyDescent="0.25">
      <c r="C3852" s="6"/>
      <c r="H3852" s="7"/>
      <c r="L3852" s="18"/>
      <c r="M3852" s="18"/>
      <c r="N3852" s="20"/>
      <c r="AD3852" s="18"/>
      <c r="AE3852" s="18"/>
      <c r="AJ3852" s="7"/>
      <c r="AL3852" s="7"/>
      <c r="AN3852" s="7"/>
      <c r="AP3852" s="7"/>
      <c r="AR3852" s="7"/>
      <c r="AX3852" s="7"/>
      <c r="AY3852" s="7"/>
      <c r="BE3852" s="9"/>
      <c r="BW3852" s="17"/>
      <c r="CH3852" s="7"/>
      <c r="CJ3852" s="7"/>
      <c r="CP3852" s="7"/>
      <c r="CR3852" s="7"/>
      <c r="CS3852" s="7"/>
      <c r="CU3852" s="16"/>
      <c r="DB3852" s="7"/>
      <c r="DD3852" s="7"/>
      <c r="DF3852" s="9"/>
    </row>
    <row r="3853" spans="3:110" x14ac:dyDescent="0.25">
      <c r="C3853" s="6"/>
      <c r="H3853" s="7"/>
      <c r="L3853" s="18"/>
      <c r="M3853" s="18"/>
      <c r="N3853" s="20"/>
      <c r="AD3853" s="18"/>
      <c r="AE3853" s="18"/>
      <c r="AJ3853" s="7"/>
      <c r="AL3853" s="7"/>
      <c r="AN3853" s="7"/>
      <c r="AP3853" s="7"/>
      <c r="AR3853" s="7"/>
      <c r="AX3853" s="7"/>
      <c r="AY3853" s="7"/>
      <c r="BE3853" s="9"/>
      <c r="BW3853" s="17"/>
      <c r="CH3853" s="7"/>
      <c r="CJ3853" s="7"/>
      <c r="CP3853" s="7"/>
      <c r="CR3853" s="7"/>
      <c r="CS3853" s="7"/>
      <c r="CU3853" s="16"/>
      <c r="DB3853" s="7"/>
      <c r="DD3853" s="7"/>
      <c r="DF3853" s="9"/>
    </row>
    <row r="3854" spans="3:110" x14ac:dyDescent="0.25">
      <c r="C3854" s="6"/>
      <c r="H3854" s="7"/>
      <c r="L3854" s="18"/>
      <c r="M3854" s="18"/>
      <c r="N3854" s="20"/>
      <c r="AD3854" s="18"/>
      <c r="AE3854" s="18"/>
      <c r="AJ3854" s="7"/>
      <c r="AL3854" s="7"/>
      <c r="AN3854" s="7"/>
      <c r="AP3854" s="7"/>
      <c r="AR3854" s="7"/>
      <c r="AX3854" s="7"/>
      <c r="AY3854" s="7"/>
      <c r="BE3854" s="9"/>
      <c r="BW3854" s="17"/>
      <c r="CH3854" s="7"/>
      <c r="CJ3854" s="7"/>
      <c r="CP3854" s="7"/>
      <c r="CR3854" s="7"/>
      <c r="CS3854" s="7"/>
      <c r="CU3854" s="16"/>
      <c r="DB3854" s="7"/>
      <c r="DD3854" s="7"/>
      <c r="DF3854" s="9"/>
    </row>
    <row r="3855" spans="3:110" x14ac:dyDescent="0.25">
      <c r="C3855" s="6"/>
      <c r="H3855" s="7"/>
      <c r="L3855" s="18"/>
      <c r="M3855" s="18"/>
      <c r="N3855" s="20"/>
      <c r="AD3855" s="18"/>
      <c r="AE3855" s="18"/>
      <c r="AJ3855" s="7"/>
      <c r="AL3855" s="7"/>
      <c r="AN3855" s="7"/>
      <c r="AP3855" s="7"/>
      <c r="AR3855" s="7"/>
      <c r="AX3855" s="7"/>
      <c r="AY3855" s="7"/>
      <c r="BE3855" s="9"/>
      <c r="BW3855" s="17"/>
      <c r="CH3855" s="7"/>
      <c r="CJ3855" s="7"/>
      <c r="CP3855" s="7"/>
      <c r="CR3855" s="7"/>
      <c r="CS3855" s="7"/>
      <c r="CU3855" s="16"/>
      <c r="DB3855" s="7"/>
      <c r="DD3855" s="7"/>
      <c r="DF3855" s="9"/>
    </row>
    <row r="3856" spans="3:110" x14ac:dyDescent="0.25">
      <c r="C3856" s="6"/>
      <c r="H3856" s="7"/>
      <c r="L3856" s="18"/>
      <c r="M3856" s="18"/>
      <c r="N3856" s="20"/>
      <c r="AD3856" s="18"/>
      <c r="AE3856" s="18"/>
      <c r="AJ3856" s="7"/>
      <c r="AL3856" s="7"/>
      <c r="AN3856" s="7"/>
      <c r="AP3856" s="7"/>
      <c r="AR3856" s="7"/>
      <c r="AX3856" s="7"/>
      <c r="AY3856" s="7"/>
      <c r="BE3856" s="9"/>
      <c r="BW3856" s="17"/>
      <c r="CH3856" s="7"/>
      <c r="CJ3856" s="7"/>
      <c r="CP3856" s="7"/>
      <c r="CR3856" s="7"/>
      <c r="CS3856" s="7"/>
      <c r="CU3856" s="16"/>
      <c r="DB3856" s="7"/>
      <c r="DD3856" s="7"/>
      <c r="DF3856" s="9"/>
    </row>
    <row r="3857" spans="3:110" x14ac:dyDescent="0.25">
      <c r="C3857" s="6"/>
      <c r="H3857" s="7"/>
      <c r="L3857" s="18"/>
      <c r="M3857" s="18"/>
      <c r="N3857" s="20"/>
      <c r="AD3857" s="18"/>
      <c r="AE3857" s="18"/>
      <c r="AJ3857" s="7"/>
      <c r="AL3857" s="7"/>
      <c r="AN3857" s="7"/>
      <c r="AP3857" s="7"/>
      <c r="AR3857" s="7"/>
      <c r="AX3857" s="7"/>
      <c r="AY3857" s="7"/>
      <c r="BE3857" s="9"/>
      <c r="BW3857" s="17"/>
      <c r="CH3857" s="7"/>
      <c r="CJ3857" s="7"/>
      <c r="CP3857" s="7"/>
      <c r="CR3857" s="7"/>
      <c r="CS3857" s="7"/>
      <c r="CU3857" s="16"/>
      <c r="DB3857" s="7"/>
      <c r="DD3857" s="7"/>
      <c r="DF3857" s="9"/>
    </row>
    <row r="3858" spans="3:110" x14ac:dyDescent="0.25">
      <c r="C3858" s="6"/>
      <c r="H3858" s="7"/>
      <c r="L3858" s="18"/>
      <c r="M3858" s="18"/>
      <c r="N3858" s="20"/>
      <c r="AD3858" s="18"/>
      <c r="AE3858" s="18"/>
      <c r="AJ3858" s="7"/>
      <c r="AL3858" s="7"/>
      <c r="AN3858" s="7"/>
      <c r="AP3858" s="7"/>
      <c r="AR3858" s="7"/>
      <c r="AX3858" s="7"/>
      <c r="AY3858" s="7"/>
      <c r="BE3858" s="9"/>
      <c r="BW3858" s="17"/>
      <c r="CH3858" s="7"/>
      <c r="CJ3858" s="7"/>
      <c r="CP3858" s="7"/>
      <c r="CR3858" s="7"/>
      <c r="CS3858" s="7"/>
      <c r="CU3858" s="16"/>
      <c r="DB3858" s="7"/>
      <c r="DD3858" s="7"/>
      <c r="DF3858" s="9"/>
    </row>
    <row r="3859" spans="3:110" x14ac:dyDescent="0.25">
      <c r="C3859" s="6"/>
      <c r="H3859" s="7"/>
      <c r="L3859" s="18"/>
      <c r="M3859" s="18"/>
      <c r="N3859" s="20"/>
      <c r="AD3859" s="18"/>
      <c r="AE3859" s="18"/>
      <c r="AJ3859" s="7"/>
      <c r="AL3859" s="7"/>
      <c r="AN3859" s="7"/>
      <c r="AP3859" s="7"/>
      <c r="AR3859" s="7"/>
      <c r="AX3859" s="7"/>
      <c r="AY3859" s="7"/>
      <c r="BE3859" s="9"/>
      <c r="BW3859" s="17"/>
      <c r="CH3859" s="7"/>
      <c r="CJ3859" s="7"/>
      <c r="CP3859" s="7"/>
      <c r="CR3859" s="7"/>
      <c r="CS3859" s="7"/>
      <c r="CU3859" s="16"/>
      <c r="DB3859" s="7"/>
      <c r="DD3859" s="7"/>
      <c r="DF3859" s="9"/>
    </row>
    <row r="3860" spans="3:110" x14ac:dyDescent="0.25">
      <c r="C3860" s="6"/>
      <c r="H3860" s="7"/>
      <c r="L3860" s="18"/>
      <c r="M3860" s="18"/>
      <c r="N3860" s="20"/>
      <c r="AD3860" s="18"/>
      <c r="AE3860" s="18"/>
      <c r="AJ3860" s="7"/>
      <c r="AL3860" s="7"/>
      <c r="AN3860" s="7"/>
      <c r="AP3860" s="7"/>
      <c r="AR3860" s="7"/>
      <c r="AX3860" s="7"/>
      <c r="AY3860" s="7"/>
      <c r="BE3860" s="9"/>
      <c r="BW3860" s="17"/>
      <c r="CH3860" s="7"/>
      <c r="CJ3860" s="7"/>
      <c r="CP3860" s="7"/>
      <c r="CR3860" s="7"/>
      <c r="CS3860" s="7"/>
      <c r="CU3860" s="16"/>
      <c r="DB3860" s="7"/>
      <c r="DD3860" s="7"/>
      <c r="DF3860" s="9"/>
    </row>
    <row r="3861" spans="3:110" x14ac:dyDescent="0.25">
      <c r="C3861" s="6"/>
      <c r="H3861" s="7"/>
      <c r="L3861" s="18"/>
      <c r="M3861" s="18"/>
      <c r="N3861" s="20"/>
      <c r="AD3861" s="18"/>
      <c r="AE3861" s="18"/>
      <c r="AJ3861" s="7"/>
      <c r="AL3861" s="7"/>
      <c r="AN3861" s="7"/>
      <c r="AP3861" s="7"/>
      <c r="AR3861" s="7"/>
      <c r="AX3861" s="7"/>
      <c r="AY3861" s="7"/>
      <c r="BE3861" s="9"/>
      <c r="BW3861" s="17"/>
      <c r="CH3861" s="7"/>
      <c r="CJ3861" s="7"/>
      <c r="CP3861" s="7"/>
      <c r="CR3861" s="7"/>
      <c r="CS3861" s="7"/>
      <c r="CU3861" s="16"/>
      <c r="DB3861" s="7"/>
      <c r="DD3861" s="7"/>
      <c r="DF3861" s="9"/>
    </row>
    <row r="3862" spans="3:110" x14ac:dyDescent="0.25">
      <c r="C3862" s="6"/>
      <c r="H3862" s="7"/>
      <c r="L3862" s="18"/>
      <c r="M3862" s="18"/>
      <c r="N3862" s="20"/>
      <c r="AD3862" s="18"/>
      <c r="AE3862" s="18"/>
      <c r="AJ3862" s="7"/>
      <c r="AL3862" s="7"/>
      <c r="AN3862" s="7"/>
      <c r="AP3862" s="7"/>
      <c r="AR3862" s="7"/>
      <c r="AX3862" s="7"/>
      <c r="AY3862" s="7"/>
      <c r="BE3862" s="9"/>
      <c r="BW3862" s="17"/>
      <c r="CH3862" s="7"/>
      <c r="CJ3862" s="7"/>
      <c r="CP3862" s="7"/>
      <c r="CR3862" s="7"/>
      <c r="CS3862" s="7"/>
      <c r="CU3862" s="16"/>
      <c r="DB3862" s="7"/>
      <c r="DD3862" s="7"/>
      <c r="DF3862" s="9"/>
    </row>
    <row r="3863" spans="3:110" x14ac:dyDescent="0.25">
      <c r="C3863" s="6"/>
      <c r="H3863" s="7"/>
      <c r="L3863" s="18"/>
      <c r="M3863" s="18"/>
      <c r="N3863" s="20"/>
      <c r="AD3863" s="18"/>
      <c r="AE3863" s="18"/>
      <c r="AJ3863" s="7"/>
      <c r="AL3863" s="7"/>
      <c r="AN3863" s="7"/>
      <c r="AP3863" s="7"/>
      <c r="AR3863" s="7"/>
      <c r="AX3863" s="7"/>
      <c r="AY3863" s="7"/>
      <c r="BE3863" s="9"/>
      <c r="BW3863" s="17"/>
      <c r="CH3863" s="7"/>
      <c r="CJ3863" s="7"/>
      <c r="CP3863" s="7"/>
      <c r="CR3863" s="7"/>
      <c r="CS3863" s="7"/>
      <c r="CU3863" s="16"/>
      <c r="DB3863" s="7"/>
      <c r="DD3863" s="7"/>
      <c r="DF3863" s="9"/>
    </row>
    <row r="3864" spans="3:110" x14ac:dyDescent="0.25">
      <c r="C3864" s="6"/>
      <c r="H3864" s="7"/>
      <c r="L3864" s="18"/>
      <c r="M3864" s="18"/>
      <c r="N3864" s="20"/>
      <c r="AD3864" s="18"/>
      <c r="AE3864" s="18"/>
      <c r="AJ3864" s="7"/>
      <c r="AL3864" s="7"/>
      <c r="AN3864" s="7"/>
      <c r="AP3864" s="7"/>
      <c r="AR3864" s="7"/>
      <c r="AX3864" s="7"/>
      <c r="AY3864" s="7"/>
      <c r="BE3864" s="9"/>
      <c r="BW3864" s="17"/>
      <c r="CH3864" s="7"/>
      <c r="CJ3864" s="7"/>
      <c r="CP3864" s="7"/>
      <c r="CR3864" s="7"/>
      <c r="CS3864" s="7"/>
      <c r="CU3864" s="16"/>
      <c r="DB3864" s="7"/>
      <c r="DD3864" s="7"/>
      <c r="DF3864" s="9"/>
    </row>
    <row r="3865" spans="3:110" x14ac:dyDescent="0.25">
      <c r="C3865" s="6"/>
      <c r="H3865" s="7"/>
      <c r="L3865" s="18"/>
      <c r="M3865" s="18"/>
      <c r="N3865" s="20"/>
      <c r="AD3865" s="18"/>
      <c r="AE3865" s="18"/>
      <c r="AJ3865" s="7"/>
      <c r="AL3865" s="7"/>
      <c r="AN3865" s="7"/>
      <c r="AP3865" s="7"/>
      <c r="AR3865" s="7"/>
      <c r="AX3865" s="7"/>
      <c r="AY3865" s="7"/>
      <c r="BE3865" s="9"/>
      <c r="BW3865" s="17"/>
      <c r="CH3865" s="7"/>
      <c r="CJ3865" s="7"/>
      <c r="CP3865" s="7"/>
      <c r="CR3865" s="7"/>
      <c r="CS3865" s="7"/>
      <c r="CU3865" s="16"/>
      <c r="DB3865" s="7"/>
      <c r="DD3865" s="7"/>
      <c r="DF3865" s="9"/>
    </row>
    <row r="3866" spans="3:110" x14ac:dyDescent="0.25">
      <c r="C3866" s="6"/>
      <c r="H3866" s="7"/>
      <c r="L3866" s="18"/>
      <c r="M3866" s="18"/>
      <c r="N3866" s="20"/>
      <c r="AD3866" s="18"/>
      <c r="AE3866" s="18"/>
      <c r="AJ3866" s="7"/>
      <c r="AL3866" s="7"/>
      <c r="AN3866" s="7"/>
      <c r="AP3866" s="7"/>
      <c r="AR3866" s="7"/>
      <c r="AX3866" s="7"/>
      <c r="AY3866" s="7"/>
      <c r="BE3866" s="9"/>
      <c r="BW3866" s="17"/>
      <c r="CH3866" s="7"/>
      <c r="CJ3866" s="7"/>
      <c r="CP3866" s="7"/>
      <c r="CR3866" s="7"/>
      <c r="CS3866" s="7"/>
      <c r="CU3866" s="16"/>
      <c r="DB3866" s="7"/>
      <c r="DD3866" s="7"/>
      <c r="DF3866" s="9"/>
    </row>
    <row r="3867" spans="3:110" x14ac:dyDescent="0.25">
      <c r="C3867" s="6"/>
      <c r="H3867" s="7"/>
      <c r="L3867" s="18"/>
      <c r="M3867" s="18"/>
      <c r="N3867" s="20"/>
      <c r="AD3867" s="18"/>
      <c r="AE3867" s="18"/>
      <c r="AJ3867" s="7"/>
      <c r="AL3867" s="7"/>
      <c r="AN3867" s="7"/>
      <c r="AP3867" s="7"/>
      <c r="AR3867" s="7"/>
      <c r="AX3867" s="7"/>
      <c r="AY3867" s="7"/>
      <c r="BE3867" s="9"/>
      <c r="BW3867" s="17"/>
      <c r="CH3867" s="7"/>
      <c r="CJ3867" s="7"/>
      <c r="CP3867" s="7"/>
      <c r="CR3867" s="7"/>
      <c r="CS3867" s="7"/>
      <c r="CU3867" s="16"/>
      <c r="DB3867" s="7"/>
      <c r="DD3867" s="7"/>
      <c r="DF3867" s="9"/>
    </row>
    <row r="3868" spans="3:110" x14ac:dyDescent="0.25">
      <c r="C3868" s="6"/>
      <c r="H3868" s="7"/>
      <c r="L3868" s="18"/>
      <c r="M3868" s="18"/>
      <c r="N3868" s="20"/>
      <c r="AD3868" s="18"/>
      <c r="AE3868" s="18"/>
      <c r="AJ3868" s="7"/>
      <c r="AL3868" s="7"/>
      <c r="AN3868" s="7"/>
      <c r="AP3868" s="7"/>
      <c r="AR3868" s="7"/>
      <c r="AX3868" s="7"/>
      <c r="AY3868" s="7"/>
      <c r="BE3868" s="9"/>
      <c r="BW3868" s="17"/>
      <c r="CH3868" s="7"/>
      <c r="CJ3868" s="7"/>
      <c r="CP3868" s="7"/>
      <c r="CR3868" s="7"/>
      <c r="CS3868" s="7"/>
      <c r="CU3868" s="16"/>
      <c r="DB3868" s="7"/>
      <c r="DD3868" s="7"/>
      <c r="DF3868" s="9"/>
    </row>
    <row r="3869" spans="3:110" x14ac:dyDescent="0.25">
      <c r="C3869" s="6"/>
      <c r="H3869" s="7"/>
      <c r="L3869" s="18"/>
      <c r="M3869" s="18"/>
      <c r="N3869" s="20"/>
      <c r="AD3869" s="18"/>
      <c r="AE3869" s="18"/>
      <c r="AJ3869" s="7"/>
      <c r="AL3869" s="7"/>
      <c r="AN3869" s="7"/>
      <c r="AP3869" s="7"/>
      <c r="AR3869" s="7"/>
      <c r="AX3869" s="7"/>
      <c r="AY3869" s="7"/>
      <c r="BE3869" s="9"/>
      <c r="BW3869" s="17"/>
      <c r="CH3869" s="7"/>
      <c r="CJ3869" s="7"/>
      <c r="CP3869" s="7"/>
      <c r="CR3869" s="7"/>
      <c r="CS3869" s="7"/>
      <c r="CU3869" s="16"/>
      <c r="DB3869" s="7"/>
      <c r="DD3869" s="7"/>
      <c r="DF3869" s="9"/>
    </row>
    <row r="3870" spans="3:110" x14ac:dyDescent="0.25">
      <c r="C3870" s="6"/>
      <c r="H3870" s="7"/>
      <c r="L3870" s="18"/>
      <c r="M3870" s="18"/>
      <c r="N3870" s="20"/>
      <c r="AD3870" s="18"/>
      <c r="AE3870" s="18"/>
      <c r="AJ3870" s="7"/>
      <c r="AL3870" s="7"/>
      <c r="AN3870" s="7"/>
      <c r="AP3870" s="7"/>
      <c r="AR3870" s="7"/>
      <c r="AX3870" s="7"/>
      <c r="AY3870" s="7"/>
      <c r="BE3870" s="9"/>
      <c r="BW3870" s="17"/>
      <c r="CH3870" s="7"/>
      <c r="CJ3870" s="7"/>
      <c r="CP3870" s="7"/>
      <c r="CR3870" s="7"/>
      <c r="CS3870" s="7"/>
      <c r="CU3870" s="16"/>
      <c r="DB3870" s="7"/>
      <c r="DD3870" s="7"/>
      <c r="DF3870" s="9"/>
    </row>
    <row r="3871" spans="3:110" x14ac:dyDescent="0.25">
      <c r="C3871" s="6"/>
      <c r="H3871" s="7"/>
      <c r="L3871" s="18"/>
      <c r="M3871" s="18"/>
      <c r="N3871" s="20"/>
      <c r="AD3871" s="18"/>
      <c r="AE3871" s="18"/>
      <c r="AJ3871" s="7"/>
      <c r="AL3871" s="7"/>
      <c r="AN3871" s="7"/>
      <c r="AP3871" s="7"/>
      <c r="AR3871" s="7"/>
      <c r="AX3871" s="7"/>
      <c r="AY3871" s="7"/>
      <c r="BE3871" s="9"/>
      <c r="BW3871" s="17"/>
      <c r="CH3871" s="7"/>
      <c r="CJ3871" s="7"/>
      <c r="CP3871" s="7"/>
      <c r="CR3871" s="7"/>
      <c r="CS3871" s="7"/>
      <c r="CU3871" s="16"/>
      <c r="DB3871" s="7"/>
      <c r="DD3871" s="7"/>
      <c r="DF3871" s="9"/>
    </row>
    <row r="3872" spans="3:110" x14ac:dyDescent="0.25">
      <c r="C3872" s="6"/>
      <c r="H3872" s="7"/>
      <c r="L3872" s="18"/>
      <c r="M3872" s="18"/>
      <c r="N3872" s="20"/>
      <c r="AD3872" s="18"/>
      <c r="AE3872" s="18"/>
      <c r="AJ3872" s="7"/>
      <c r="AL3872" s="7"/>
      <c r="AN3872" s="7"/>
      <c r="AP3872" s="7"/>
      <c r="AR3872" s="7"/>
      <c r="AX3872" s="7"/>
      <c r="AY3872" s="7"/>
      <c r="BE3872" s="9"/>
      <c r="BW3872" s="17"/>
      <c r="CH3872" s="7"/>
      <c r="CJ3872" s="7"/>
      <c r="CP3872" s="7"/>
      <c r="CR3872" s="7"/>
      <c r="CS3872" s="7"/>
      <c r="CU3872" s="16"/>
      <c r="DB3872" s="7"/>
      <c r="DD3872" s="7"/>
      <c r="DF3872" s="9"/>
    </row>
    <row r="3873" spans="3:110" x14ac:dyDescent="0.25">
      <c r="C3873" s="6"/>
      <c r="H3873" s="7"/>
      <c r="L3873" s="18"/>
      <c r="M3873" s="18"/>
      <c r="N3873" s="20"/>
      <c r="AD3873" s="18"/>
      <c r="AE3873" s="18"/>
      <c r="AJ3873" s="7"/>
      <c r="AL3873" s="7"/>
      <c r="AN3873" s="7"/>
      <c r="AP3873" s="7"/>
      <c r="AR3873" s="7"/>
      <c r="AX3873" s="7"/>
      <c r="AY3873" s="7"/>
      <c r="BE3873" s="9"/>
      <c r="BW3873" s="17"/>
      <c r="CH3873" s="7"/>
      <c r="CJ3873" s="7"/>
      <c r="CP3873" s="7"/>
      <c r="CR3873" s="7"/>
      <c r="CS3873" s="7"/>
      <c r="CU3873" s="16"/>
      <c r="DB3873" s="7"/>
      <c r="DD3873" s="7"/>
      <c r="DF3873" s="9"/>
    </row>
    <row r="3874" spans="3:110" x14ac:dyDescent="0.25">
      <c r="C3874" s="6"/>
      <c r="H3874" s="7"/>
      <c r="L3874" s="18"/>
      <c r="M3874" s="18"/>
      <c r="N3874" s="20"/>
      <c r="AD3874" s="18"/>
      <c r="AE3874" s="18"/>
      <c r="AJ3874" s="7"/>
      <c r="AL3874" s="7"/>
      <c r="AN3874" s="7"/>
      <c r="AP3874" s="7"/>
      <c r="AR3874" s="7"/>
      <c r="AX3874" s="7"/>
      <c r="AY3874" s="7"/>
      <c r="BE3874" s="9"/>
      <c r="BW3874" s="17"/>
      <c r="CH3874" s="7"/>
      <c r="CJ3874" s="7"/>
      <c r="CP3874" s="7"/>
      <c r="CR3874" s="7"/>
      <c r="CS3874" s="7"/>
      <c r="CU3874" s="16"/>
      <c r="DB3874" s="7"/>
      <c r="DD3874" s="7"/>
      <c r="DF3874" s="9"/>
    </row>
    <row r="3875" spans="3:110" x14ac:dyDescent="0.25">
      <c r="C3875" s="6"/>
      <c r="H3875" s="7"/>
      <c r="L3875" s="18"/>
      <c r="M3875" s="18"/>
      <c r="N3875" s="20"/>
      <c r="AD3875" s="18"/>
      <c r="AE3875" s="18"/>
      <c r="AJ3875" s="7"/>
      <c r="AL3875" s="7"/>
      <c r="AN3875" s="7"/>
      <c r="AP3875" s="7"/>
      <c r="AR3875" s="7"/>
      <c r="AX3875" s="7"/>
      <c r="AY3875" s="7"/>
      <c r="BE3875" s="9"/>
      <c r="BW3875" s="17"/>
      <c r="CH3875" s="7"/>
      <c r="CJ3875" s="7"/>
      <c r="CP3875" s="7"/>
      <c r="CR3875" s="7"/>
      <c r="CS3875" s="7"/>
      <c r="CU3875" s="16"/>
      <c r="DB3875" s="7"/>
      <c r="DD3875" s="7"/>
      <c r="DF3875" s="9"/>
    </row>
    <row r="3876" spans="3:110" x14ac:dyDescent="0.25">
      <c r="C3876" s="6"/>
      <c r="H3876" s="7"/>
      <c r="L3876" s="18"/>
      <c r="M3876" s="18"/>
      <c r="N3876" s="20"/>
      <c r="AD3876" s="18"/>
      <c r="AE3876" s="18"/>
      <c r="AJ3876" s="7"/>
      <c r="AL3876" s="7"/>
      <c r="AN3876" s="7"/>
      <c r="AP3876" s="7"/>
      <c r="AR3876" s="7"/>
      <c r="AX3876" s="7"/>
      <c r="AY3876" s="7"/>
      <c r="BE3876" s="9"/>
      <c r="BW3876" s="17"/>
      <c r="CH3876" s="7"/>
      <c r="CJ3876" s="7"/>
      <c r="CP3876" s="7"/>
      <c r="CR3876" s="7"/>
      <c r="CS3876" s="7"/>
      <c r="CU3876" s="16"/>
      <c r="DB3876" s="7"/>
      <c r="DD3876" s="7"/>
      <c r="DF3876" s="9"/>
    </row>
    <row r="3877" spans="3:110" x14ac:dyDescent="0.25">
      <c r="C3877" s="6"/>
      <c r="H3877" s="7"/>
      <c r="L3877" s="18"/>
      <c r="M3877" s="18"/>
      <c r="N3877" s="20"/>
      <c r="AD3877" s="18"/>
      <c r="AE3877" s="18"/>
      <c r="AJ3877" s="7"/>
      <c r="AL3877" s="7"/>
      <c r="AN3877" s="7"/>
      <c r="AP3877" s="7"/>
      <c r="AR3877" s="7"/>
      <c r="AX3877" s="7"/>
      <c r="AY3877" s="7"/>
      <c r="BE3877" s="9"/>
      <c r="BW3877" s="17"/>
      <c r="CH3877" s="7"/>
      <c r="CJ3877" s="7"/>
      <c r="CP3877" s="7"/>
      <c r="CR3877" s="7"/>
      <c r="CS3877" s="7"/>
      <c r="CU3877" s="16"/>
      <c r="DB3877" s="7"/>
      <c r="DD3877" s="7"/>
      <c r="DF3877" s="9"/>
    </row>
    <row r="3878" spans="3:110" x14ac:dyDescent="0.25">
      <c r="C3878" s="6"/>
      <c r="H3878" s="7"/>
      <c r="L3878" s="18"/>
      <c r="M3878" s="18"/>
      <c r="N3878" s="20"/>
      <c r="AD3878" s="18"/>
      <c r="AE3878" s="18"/>
      <c r="AJ3878" s="7"/>
      <c r="AL3878" s="7"/>
      <c r="AN3878" s="7"/>
      <c r="AP3878" s="7"/>
      <c r="AR3878" s="7"/>
      <c r="AX3878" s="7"/>
      <c r="AY3878" s="7"/>
      <c r="BE3878" s="9"/>
      <c r="BW3878" s="17"/>
      <c r="CH3878" s="7"/>
      <c r="CJ3878" s="7"/>
      <c r="CP3878" s="7"/>
      <c r="CR3878" s="7"/>
      <c r="CS3878" s="7"/>
      <c r="CU3878" s="16"/>
      <c r="DB3878" s="7"/>
      <c r="DD3878" s="7"/>
      <c r="DF3878" s="9"/>
    </row>
    <row r="3879" spans="3:110" x14ac:dyDescent="0.25">
      <c r="C3879" s="6"/>
      <c r="H3879" s="7"/>
      <c r="L3879" s="18"/>
      <c r="M3879" s="18"/>
      <c r="N3879" s="20"/>
      <c r="AD3879" s="18"/>
      <c r="AE3879" s="18"/>
      <c r="AJ3879" s="7"/>
      <c r="AL3879" s="7"/>
      <c r="AN3879" s="7"/>
      <c r="AP3879" s="7"/>
      <c r="AR3879" s="7"/>
      <c r="AX3879" s="7"/>
      <c r="AY3879" s="7"/>
      <c r="BE3879" s="9"/>
      <c r="BW3879" s="17"/>
      <c r="CH3879" s="7"/>
      <c r="CJ3879" s="7"/>
      <c r="CP3879" s="7"/>
      <c r="CR3879" s="7"/>
      <c r="CS3879" s="7"/>
      <c r="CU3879" s="16"/>
      <c r="DB3879" s="7"/>
      <c r="DD3879" s="7"/>
      <c r="DF3879" s="9"/>
    </row>
    <row r="3880" spans="3:110" x14ac:dyDescent="0.25">
      <c r="C3880" s="6"/>
      <c r="H3880" s="7"/>
      <c r="L3880" s="18"/>
      <c r="M3880" s="18"/>
      <c r="N3880" s="20"/>
      <c r="AD3880" s="18"/>
      <c r="AE3880" s="18"/>
      <c r="AJ3880" s="7"/>
      <c r="AL3880" s="7"/>
      <c r="AN3880" s="7"/>
      <c r="AP3880" s="7"/>
      <c r="AR3880" s="7"/>
      <c r="AX3880" s="7"/>
      <c r="AY3880" s="7"/>
      <c r="BE3880" s="9"/>
      <c r="BW3880" s="17"/>
      <c r="CH3880" s="7"/>
      <c r="CJ3880" s="7"/>
      <c r="CP3880" s="7"/>
      <c r="CR3880" s="7"/>
      <c r="CS3880" s="7"/>
      <c r="CU3880" s="16"/>
      <c r="DB3880" s="7"/>
      <c r="DD3880" s="7"/>
      <c r="DF3880" s="9"/>
    </row>
    <row r="3881" spans="3:110" x14ac:dyDescent="0.25">
      <c r="C3881" s="6"/>
      <c r="H3881" s="7"/>
      <c r="L3881" s="18"/>
      <c r="M3881" s="18"/>
      <c r="N3881" s="20"/>
      <c r="AD3881" s="18"/>
      <c r="AE3881" s="18"/>
      <c r="AJ3881" s="7"/>
      <c r="AL3881" s="7"/>
      <c r="AN3881" s="7"/>
      <c r="AP3881" s="7"/>
      <c r="AR3881" s="7"/>
      <c r="AX3881" s="7"/>
      <c r="AY3881" s="7"/>
      <c r="BE3881" s="9"/>
      <c r="BW3881" s="17"/>
      <c r="CH3881" s="7"/>
      <c r="CJ3881" s="7"/>
      <c r="CP3881" s="7"/>
      <c r="CR3881" s="7"/>
      <c r="CS3881" s="7"/>
      <c r="CU3881" s="16"/>
      <c r="DB3881" s="7"/>
      <c r="DD3881" s="7"/>
      <c r="DF3881" s="9"/>
    </row>
    <row r="3882" spans="3:110" x14ac:dyDescent="0.25">
      <c r="C3882" s="6"/>
      <c r="H3882" s="7"/>
      <c r="L3882" s="18"/>
      <c r="M3882" s="18"/>
      <c r="N3882" s="20"/>
      <c r="AD3882" s="18"/>
      <c r="AE3882" s="18"/>
      <c r="AJ3882" s="7"/>
      <c r="AL3882" s="7"/>
      <c r="AN3882" s="7"/>
      <c r="AP3882" s="7"/>
      <c r="AR3882" s="7"/>
      <c r="AX3882" s="7"/>
      <c r="AY3882" s="7"/>
      <c r="BE3882" s="9"/>
      <c r="BW3882" s="17"/>
      <c r="CH3882" s="7"/>
      <c r="CJ3882" s="7"/>
      <c r="CP3882" s="7"/>
      <c r="CR3882" s="7"/>
      <c r="CS3882" s="7"/>
      <c r="CU3882" s="16"/>
      <c r="DB3882" s="7"/>
      <c r="DD3882" s="7"/>
      <c r="DF3882" s="9"/>
    </row>
    <row r="3883" spans="3:110" x14ac:dyDescent="0.25">
      <c r="C3883" s="6"/>
      <c r="H3883" s="7"/>
      <c r="L3883" s="18"/>
      <c r="M3883" s="18"/>
      <c r="N3883" s="20"/>
      <c r="AD3883" s="18"/>
      <c r="AE3883" s="18"/>
      <c r="AJ3883" s="7"/>
      <c r="AL3883" s="7"/>
      <c r="AN3883" s="7"/>
      <c r="AP3883" s="7"/>
      <c r="AR3883" s="7"/>
      <c r="AX3883" s="7"/>
      <c r="AY3883" s="7"/>
      <c r="BE3883" s="9"/>
      <c r="BW3883" s="17"/>
      <c r="CH3883" s="7"/>
      <c r="CJ3883" s="7"/>
      <c r="CP3883" s="7"/>
      <c r="CR3883" s="7"/>
      <c r="CS3883" s="7"/>
      <c r="CU3883" s="16"/>
      <c r="DB3883" s="7"/>
      <c r="DD3883" s="7"/>
      <c r="DF3883" s="9"/>
    </row>
    <row r="3884" spans="3:110" x14ac:dyDescent="0.25">
      <c r="C3884" s="6"/>
      <c r="H3884" s="7"/>
      <c r="L3884" s="18"/>
      <c r="M3884" s="18"/>
      <c r="N3884" s="20"/>
      <c r="AD3884" s="18"/>
      <c r="AE3884" s="18"/>
      <c r="AJ3884" s="7"/>
      <c r="AL3884" s="7"/>
      <c r="AN3884" s="7"/>
      <c r="AP3884" s="7"/>
      <c r="AR3884" s="7"/>
      <c r="AX3884" s="7"/>
      <c r="AY3884" s="7"/>
      <c r="BE3884" s="9"/>
      <c r="BW3884" s="17"/>
      <c r="CH3884" s="7"/>
      <c r="CJ3884" s="7"/>
      <c r="CP3884" s="7"/>
      <c r="CR3884" s="7"/>
      <c r="CS3884" s="7"/>
      <c r="CU3884" s="16"/>
      <c r="DB3884" s="7"/>
      <c r="DD3884" s="7"/>
      <c r="DF3884" s="9"/>
    </row>
    <row r="3885" spans="3:110" x14ac:dyDescent="0.25">
      <c r="C3885" s="6"/>
      <c r="H3885" s="7"/>
      <c r="L3885" s="18"/>
      <c r="M3885" s="18"/>
      <c r="N3885" s="20"/>
      <c r="AD3885" s="18"/>
      <c r="AE3885" s="18"/>
      <c r="AJ3885" s="7"/>
      <c r="AL3885" s="7"/>
      <c r="AN3885" s="7"/>
      <c r="AP3885" s="7"/>
      <c r="AR3885" s="7"/>
      <c r="AX3885" s="7"/>
      <c r="AY3885" s="7"/>
      <c r="BE3885" s="9"/>
      <c r="BW3885" s="17"/>
      <c r="CH3885" s="7"/>
      <c r="CJ3885" s="7"/>
      <c r="CP3885" s="7"/>
      <c r="CR3885" s="7"/>
      <c r="CS3885" s="7"/>
      <c r="CU3885" s="16"/>
      <c r="DB3885" s="7"/>
      <c r="DD3885" s="7"/>
      <c r="DF3885" s="9"/>
    </row>
    <row r="3886" spans="3:110" x14ac:dyDescent="0.25">
      <c r="C3886" s="6"/>
      <c r="H3886" s="7"/>
      <c r="L3886" s="18"/>
      <c r="M3886" s="18"/>
      <c r="N3886" s="20"/>
      <c r="AD3886" s="18"/>
      <c r="AE3886" s="18"/>
      <c r="AJ3886" s="7"/>
      <c r="AL3886" s="7"/>
      <c r="AN3886" s="7"/>
      <c r="AP3886" s="7"/>
      <c r="AR3886" s="7"/>
      <c r="AX3886" s="7"/>
      <c r="AY3886" s="7"/>
      <c r="BE3886" s="9"/>
      <c r="BW3886" s="17"/>
      <c r="CH3886" s="7"/>
      <c r="CJ3886" s="7"/>
      <c r="CP3886" s="7"/>
      <c r="CR3886" s="7"/>
      <c r="CS3886" s="7"/>
      <c r="CU3886" s="16"/>
      <c r="DB3886" s="7"/>
      <c r="DD3886" s="7"/>
      <c r="DF3886" s="9"/>
    </row>
    <row r="3887" spans="3:110" x14ac:dyDescent="0.25">
      <c r="C3887" s="6"/>
      <c r="H3887" s="7"/>
      <c r="L3887" s="18"/>
      <c r="M3887" s="18"/>
      <c r="N3887" s="20"/>
      <c r="AD3887" s="18"/>
      <c r="AE3887" s="18"/>
      <c r="AJ3887" s="7"/>
      <c r="AL3887" s="7"/>
      <c r="AN3887" s="7"/>
      <c r="AP3887" s="7"/>
      <c r="AR3887" s="7"/>
      <c r="AX3887" s="7"/>
      <c r="AY3887" s="7"/>
      <c r="BE3887" s="9"/>
      <c r="BW3887" s="17"/>
      <c r="CH3887" s="7"/>
      <c r="CJ3887" s="7"/>
      <c r="CP3887" s="7"/>
      <c r="CR3887" s="7"/>
      <c r="CS3887" s="7"/>
      <c r="CU3887" s="16"/>
      <c r="DB3887" s="7"/>
      <c r="DD3887" s="7"/>
      <c r="DF3887" s="9"/>
    </row>
    <row r="3888" spans="3:110" x14ac:dyDescent="0.25">
      <c r="C3888" s="6"/>
      <c r="H3888" s="7"/>
      <c r="L3888" s="18"/>
      <c r="M3888" s="18"/>
      <c r="N3888" s="20"/>
      <c r="AD3888" s="18"/>
      <c r="AE3888" s="18"/>
      <c r="AJ3888" s="7"/>
      <c r="AL3888" s="7"/>
      <c r="AN3888" s="7"/>
      <c r="AP3888" s="7"/>
      <c r="AR3888" s="7"/>
      <c r="AX3888" s="7"/>
      <c r="AY3888" s="7"/>
      <c r="BE3888" s="9"/>
      <c r="BW3888" s="17"/>
      <c r="CH3888" s="7"/>
      <c r="CJ3888" s="7"/>
      <c r="CP3888" s="7"/>
      <c r="CR3888" s="7"/>
      <c r="CS3888" s="7"/>
      <c r="CU3888" s="16"/>
      <c r="DB3888" s="7"/>
      <c r="DD3888" s="7"/>
      <c r="DF3888" s="9"/>
    </row>
    <row r="3889" spans="3:110" x14ac:dyDescent="0.25">
      <c r="C3889" s="6"/>
      <c r="H3889" s="7"/>
      <c r="L3889" s="18"/>
      <c r="M3889" s="18"/>
      <c r="N3889" s="20"/>
      <c r="AD3889" s="18"/>
      <c r="AE3889" s="18"/>
      <c r="AJ3889" s="7"/>
      <c r="AL3889" s="7"/>
      <c r="AN3889" s="7"/>
      <c r="AP3889" s="7"/>
      <c r="AR3889" s="7"/>
      <c r="AX3889" s="7"/>
      <c r="AY3889" s="7"/>
      <c r="BE3889" s="9"/>
      <c r="BW3889" s="17"/>
      <c r="CH3889" s="7"/>
      <c r="CJ3889" s="7"/>
      <c r="CP3889" s="7"/>
      <c r="CR3889" s="7"/>
      <c r="CS3889" s="7"/>
      <c r="CU3889" s="16"/>
      <c r="DB3889" s="7"/>
      <c r="DD3889" s="7"/>
      <c r="DF3889" s="9"/>
    </row>
    <row r="3890" spans="3:110" x14ac:dyDescent="0.25">
      <c r="C3890" s="6"/>
      <c r="H3890" s="7"/>
      <c r="L3890" s="18"/>
      <c r="M3890" s="18"/>
      <c r="N3890" s="20"/>
      <c r="AD3890" s="18"/>
      <c r="AE3890" s="18"/>
      <c r="AJ3890" s="7"/>
      <c r="AL3890" s="7"/>
      <c r="AN3890" s="7"/>
      <c r="AP3890" s="7"/>
      <c r="AR3890" s="7"/>
      <c r="AX3890" s="7"/>
      <c r="AY3890" s="7"/>
      <c r="BE3890" s="9"/>
      <c r="BW3890" s="17"/>
      <c r="CH3890" s="7"/>
      <c r="CJ3890" s="7"/>
      <c r="CP3890" s="7"/>
      <c r="CR3890" s="7"/>
      <c r="CS3890" s="7"/>
      <c r="CU3890" s="16"/>
      <c r="DB3890" s="7"/>
      <c r="DD3890" s="7"/>
      <c r="DF3890" s="9"/>
    </row>
    <row r="3891" spans="3:110" x14ac:dyDescent="0.25">
      <c r="C3891" s="6"/>
      <c r="H3891" s="7"/>
      <c r="L3891" s="18"/>
      <c r="M3891" s="18"/>
      <c r="N3891" s="20"/>
      <c r="AD3891" s="18"/>
      <c r="AE3891" s="18"/>
      <c r="AJ3891" s="7"/>
      <c r="AL3891" s="7"/>
      <c r="AN3891" s="7"/>
      <c r="AP3891" s="7"/>
      <c r="AR3891" s="7"/>
      <c r="AX3891" s="7"/>
      <c r="AY3891" s="7"/>
      <c r="BE3891" s="9"/>
      <c r="BW3891" s="17"/>
      <c r="CH3891" s="7"/>
      <c r="CJ3891" s="7"/>
      <c r="CP3891" s="7"/>
      <c r="CR3891" s="7"/>
      <c r="CS3891" s="7"/>
      <c r="CU3891" s="16"/>
      <c r="DB3891" s="7"/>
      <c r="DD3891" s="7"/>
      <c r="DF3891" s="9"/>
    </row>
    <row r="3892" spans="3:110" x14ac:dyDescent="0.25">
      <c r="C3892" s="6"/>
      <c r="H3892" s="7"/>
      <c r="L3892" s="18"/>
      <c r="M3892" s="18"/>
      <c r="N3892" s="20"/>
      <c r="AD3892" s="18"/>
      <c r="AE3892" s="18"/>
      <c r="AJ3892" s="7"/>
      <c r="AL3892" s="7"/>
      <c r="AN3892" s="7"/>
      <c r="AP3892" s="7"/>
      <c r="AR3892" s="7"/>
      <c r="AX3892" s="7"/>
      <c r="AY3892" s="7"/>
      <c r="BE3892" s="9"/>
      <c r="BW3892" s="17"/>
      <c r="CH3892" s="7"/>
      <c r="CJ3892" s="7"/>
      <c r="CP3892" s="7"/>
      <c r="CR3892" s="7"/>
      <c r="CS3892" s="7"/>
      <c r="CU3892" s="16"/>
      <c r="DB3892" s="7"/>
      <c r="DD3892" s="7"/>
      <c r="DF3892" s="9"/>
    </row>
    <row r="3893" spans="3:110" x14ac:dyDescent="0.25">
      <c r="C3893" s="6"/>
      <c r="H3893" s="7"/>
      <c r="L3893" s="18"/>
      <c r="M3893" s="18"/>
      <c r="N3893" s="20"/>
      <c r="AD3893" s="18"/>
      <c r="AE3893" s="18"/>
      <c r="AJ3893" s="7"/>
      <c r="AL3893" s="7"/>
      <c r="AN3893" s="7"/>
      <c r="AP3893" s="7"/>
      <c r="AR3893" s="7"/>
      <c r="AX3893" s="7"/>
      <c r="AY3893" s="7"/>
      <c r="BE3893" s="9"/>
      <c r="BW3893" s="17"/>
      <c r="CH3893" s="7"/>
      <c r="CJ3893" s="7"/>
      <c r="CP3893" s="7"/>
      <c r="CR3893" s="7"/>
      <c r="CS3893" s="7"/>
      <c r="CU3893" s="16"/>
      <c r="DB3893" s="7"/>
      <c r="DD3893" s="7"/>
      <c r="DF3893" s="9"/>
    </row>
    <row r="3894" spans="3:110" x14ac:dyDescent="0.25">
      <c r="C3894" s="6"/>
      <c r="H3894" s="7"/>
      <c r="L3894" s="18"/>
      <c r="M3894" s="18"/>
      <c r="N3894" s="20"/>
      <c r="AD3894" s="18"/>
      <c r="AE3894" s="18"/>
      <c r="AJ3894" s="7"/>
      <c r="AL3894" s="7"/>
      <c r="AN3894" s="7"/>
      <c r="AP3894" s="7"/>
      <c r="AR3894" s="7"/>
      <c r="AX3894" s="7"/>
      <c r="AY3894" s="7"/>
      <c r="BE3894" s="9"/>
      <c r="BW3894" s="17"/>
      <c r="CH3894" s="7"/>
      <c r="CJ3894" s="7"/>
      <c r="CP3894" s="7"/>
      <c r="CR3894" s="7"/>
      <c r="CS3894" s="7"/>
      <c r="CU3894" s="16"/>
      <c r="DB3894" s="7"/>
      <c r="DD3894" s="7"/>
      <c r="DF3894" s="9"/>
    </row>
    <row r="3895" spans="3:110" x14ac:dyDescent="0.25">
      <c r="C3895" s="6"/>
      <c r="H3895" s="7"/>
      <c r="L3895" s="18"/>
      <c r="M3895" s="18"/>
      <c r="N3895" s="20"/>
      <c r="AD3895" s="18"/>
      <c r="AE3895" s="18"/>
      <c r="AJ3895" s="7"/>
      <c r="AL3895" s="7"/>
      <c r="AN3895" s="7"/>
      <c r="AP3895" s="7"/>
      <c r="AR3895" s="7"/>
      <c r="AX3895" s="7"/>
      <c r="AY3895" s="7"/>
      <c r="BE3895" s="9"/>
      <c r="BW3895" s="17"/>
      <c r="CH3895" s="7"/>
      <c r="CJ3895" s="7"/>
      <c r="CP3895" s="7"/>
      <c r="CR3895" s="7"/>
      <c r="CS3895" s="7"/>
      <c r="CU3895" s="16"/>
      <c r="DB3895" s="7"/>
      <c r="DD3895" s="7"/>
      <c r="DF3895" s="9"/>
    </row>
    <row r="3896" spans="3:110" x14ac:dyDescent="0.25">
      <c r="C3896" s="6"/>
      <c r="H3896" s="7"/>
      <c r="L3896" s="18"/>
      <c r="M3896" s="18"/>
      <c r="N3896" s="20"/>
      <c r="AD3896" s="18"/>
      <c r="AE3896" s="18"/>
      <c r="AJ3896" s="7"/>
      <c r="AL3896" s="7"/>
      <c r="AN3896" s="7"/>
      <c r="AP3896" s="7"/>
      <c r="AR3896" s="7"/>
      <c r="AX3896" s="7"/>
      <c r="AY3896" s="7"/>
      <c r="BE3896" s="9"/>
      <c r="BW3896" s="17"/>
      <c r="CH3896" s="7"/>
      <c r="CJ3896" s="7"/>
      <c r="CP3896" s="7"/>
      <c r="CR3896" s="7"/>
      <c r="CS3896" s="7"/>
      <c r="CU3896" s="16"/>
      <c r="DB3896" s="7"/>
      <c r="DD3896" s="7"/>
      <c r="DF3896" s="9"/>
    </row>
    <row r="3897" spans="3:110" x14ac:dyDescent="0.25">
      <c r="C3897" s="6"/>
      <c r="H3897" s="7"/>
      <c r="L3897" s="18"/>
      <c r="M3897" s="18"/>
      <c r="N3897" s="20"/>
      <c r="AD3897" s="18"/>
      <c r="AE3897" s="18"/>
      <c r="AJ3897" s="7"/>
      <c r="AL3897" s="7"/>
      <c r="AN3897" s="7"/>
      <c r="AP3897" s="7"/>
      <c r="AR3897" s="7"/>
      <c r="AX3897" s="7"/>
      <c r="AY3897" s="7"/>
      <c r="BE3897" s="9"/>
      <c r="BW3897" s="17"/>
      <c r="CH3897" s="7"/>
      <c r="CJ3897" s="7"/>
      <c r="CP3897" s="7"/>
      <c r="CR3897" s="7"/>
      <c r="CS3897" s="7"/>
      <c r="CU3897" s="16"/>
      <c r="DB3897" s="7"/>
      <c r="DD3897" s="7"/>
      <c r="DF3897" s="9"/>
    </row>
    <row r="3898" spans="3:110" x14ac:dyDescent="0.25">
      <c r="C3898" s="6"/>
      <c r="H3898" s="7"/>
      <c r="L3898" s="18"/>
      <c r="M3898" s="18"/>
      <c r="N3898" s="20"/>
      <c r="AD3898" s="18"/>
      <c r="AE3898" s="18"/>
      <c r="AJ3898" s="7"/>
      <c r="AL3898" s="7"/>
      <c r="AN3898" s="7"/>
      <c r="AP3898" s="7"/>
      <c r="AR3898" s="7"/>
      <c r="AX3898" s="7"/>
      <c r="AY3898" s="7"/>
      <c r="BE3898" s="9"/>
      <c r="BW3898" s="17"/>
      <c r="CH3898" s="7"/>
      <c r="CJ3898" s="7"/>
      <c r="CP3898" s="7"/>
      <c r="CR3898" s="7"/>
      <c r="CS3898" s="7"/>
      <c r="CU3898" s="16"/>
      <c r="DB3898" s="7"/>
      <c r="DD3898" s="7"/>
      <c r="DF3898" s="9"/>
    </row>
    <row r="3899" spans="3:110" x14ac:dyDescent="0.25">
      <c r="C3899" s="6"/>
      <c r="H3899" s="7"/>
      <c r="L3899" s="18"/>
      <c r="M3899" s="18"/>
      <c r="N3899" s="20"/>
      <c r="AD3899" s="18"/>
      <c r="AE3899" s="18"/>
      <c r="AJ3899" s="7"/>
      <c r="AL3899" s="7"/>
      <c r="AN3899" s="7"/>
      <c r="AP3899" s="7"/>
      <c r="AR3899" s="7"/>
      <c r="AX3899" s="7"/>
      <c r="AY3899" s="7"/>
      <c r="BE3899" s="9"/>
      <c r="BW3899" s="17"/>
      <c r="CH3899" s="7"/>
      <c r="CJ3899" s="7"/>
      <c r="CP3899" s="7"/>
      <c r="CR3899" s="7"/>
      <c r="CS3899" s="7"/>
      <c r="CU3899" s="16"/>
      <c r="DB3899" s="7"/>
      <c r="DD3899" s="7"/>
      <c r="DF3899" s="9"/>
    </row>
    <row r="3900" spans="3:110" x14ac:dyDescent="0.25">
      <c r="C3900" s="6"/>
      <c r="H3900" s="7"/>
      <c r="L3900" s="18"/>
      <c r="M3900" s="18"/>
      <c r="N3900" s="20"/>
      <c r="AD3900" s="18"/>
      <c r="AE3900" s="18"/>
      <c r="AJ3900" s="7"/>
      <c r="AL3900" s="7"/>
      <c r="AN3900" s="7"/>
      <c r="AP3900" s="7"/>
      <c r="AR3900" s="7"/>
      <c r="AX3900" s="7"/>
      <c r="AY3900" s="7"/>
      <c r="BE3900" s="9"/>
      <c r="BW3900" s="17"/>
      <c r="CH3900" s="7"/>
      <c r="CJ3900" s="7"/>
      <c r="CP3900" s="7"/>
      <c r="CR3900" s="7"/>
      <c r="CS3900" s="7"/>
      <c r="CU3900" s="16"/>
      <c r="DB3900" s="7"/>
      <c r="DD3900" s="7"/>
      <c r="DF3900" s="9"/>
    </row>
    <row r="3901" spans="3:110" x14ac:dyDescent="0.25">
      <c r="C3901" s="6"/>
      <c r="H3901" s="7"/>
      <c r="L3901" s="18"/>
      <c r="M3901" s="18"/>
      <c r="N3901" s="20"/>
      <c r="AD3901" s="18"/>
      <c r="AE3901" s="18"/>
      <c r="AJ3901" s="7"/>
      <c r="AL3901" s="7"/>
      <c r="AN3901" s="7"/>
      <c r="AP3901" s="7"/>
      <c r="AR3901" s="7"/>
      <c r="AX3901" s="7"/>
      <c r="AY3901" s="7"/>
      <c r="BE3901" s="9"/>
      <c r="BW3901" s="17"/>
      <c r="CH3901" s="7"/>
      <c r="CJ3901" s="7"/>
      <c r="CP3901" s="7"/>
      <c r="CR3901" s="7"/>
      <c r="CS3901" s="7"/>
      <c r="CU3901" s="16"/>
      <c r="DB3901" s="7"/>
      <c r="DD3901" s="7"/>
      <c r="DF3901" s="9"/>
    </row>
    <row r="3902" spans="3:110" x14ac:dyDescent="0.25">
      <c r="C3902" s="6"/>
      <c r="H3902" s="7"/>
      <c r="L3902" s="18"/>
      <c r="M3902" s="18"/>
      <c r="N3902" s="20"/>
      <c r="AD3902" s="18"/>
      <c r="AE3902" s="18"/>
      <c r="AJ3902" s="7"/>
      <c r="AL3902" s="7"/>
      <c r="AN3902" s="7"/>
      <c r="AP3902" s="7"/>
      <c r="AR3902" s="7"/>
      <c r="AX3902" s="7"/>
      <c r="AY3902" s="7"/>
      <c r="BE3902" s="9"/>
      <c r="BW3902" s="17"/>
      <c r="CH3902" s="7"/>
      <c r="CJ3902" s="7"/>
      <c r="CP3902" s="7"/>
      <c r="CR3902" s="7"/>
      <c r="CS3902" s="7"/>
      <c r="CU3902" s="16"/>
      <c r="DB3902" s="7"/>
      <c r="DD3902" s="7"/>
      <c r="DF3902" s="9"/>
    </row>
    <row r="3903" spans="3:110" x14ac:dyDescent="0.25">
      <c r="C3903" s="6"/>
      <c r="H3903" s="7"/>
      <c r="L3903" s="18"/>
      <c r="M3903" s="18"/>
      <c r="N3903" s="20"/>
      <c r="AD3903" s="18"/>
      <c r="AE3903" s="18"/>
      <c r="AJ3903" s="7"/>
      <c r="AL3903" s="7"/>
      <c r="AN3903" s="7"/>
      <c r="AP3903" s="7"/>
      <c r="AR3903" s="7"/>
      <c r="AX3903" s="7"/>
      <c r="AY3903" s="7"/>
      <c r="BE3903" s="9"/>
      <c r="BW3903" s="17"/>
      <c r="CH3903" s="7"/>
      <c r="CJ3903" s="7"/>
      <c r="CP3903" s="7"/>
      <c r="CR3903" s="7"/>
      <c r="CS3903" s="7"/>
      <c r="CU3903" s="16"/>
      <c r="DB3903" s="7"/>
      <c r="DD3903" s="7"/>
      <c r="DF3903" s="9"/>
    </row>
    <row r="3904" spans="3:110" x14ac:dyDescent="0.25">
      <c r="C3904" s="6"/>
      <c r="H3904" s="7"/>
      <c r="L3904" s="18"/>
      <c r="M3904" s="18"/>
      <c r="N3904" s="20"/>
      <c r="AD3904" s="18"/>
      <c r="AE3904" s="18"/>
      <c r="AJ3904" s="7"/>
      <c r="AL3904" s="7"/>
      <c r="AN3904" s="7"/>
      <c r="AP3904" s="7"/>
      <c r="AR3904" s="7"/>
      <c r="AX3904" s="7"/>
      <c r="AY3904" s="7"/>
      <c r="BE3904" s="9"/>
      <c r="BW3904" s="17"/>
      <c r="CH3904" s="7"/>
      <c r="CJ3904" s="7"/>
      <c r="CP3904" s="7"/>
      <c r="CR3904" s="7"/>
      <c r="CS3904" s="7"/>
      <c r="CU3904" s="16"/>
      <c r="DB3904" s="7"/>
      <c r="DD3904" s="7"/>
      <c r="DF3904" s="9"/>
    </row>
    <row r="3905" spans="3:110" x14ac:dyDescent="0.25">
      <c r="C3905" s="6"/>
      <c r="H3905" s="7"/>
      <c r="L3905" s="18"/>
      <c r="M3905" s="18"/>
      <c r="N3905" s="20"/>
      <c r="AD3905" s="18"/>
      <c r="AE3905" s="18"/>
      <c r="AJ3905" s="7"/>
      <c r="AL3905" s="7"/>
      <c r="AN3905" s="7"/>
      <c r="AP3905" s="7"/>
      <c r="AR3905" s="7"/>
      <c r="AX3905" s="7"/>
      <c r="AY3905" s="7"/>
      <c r="BE3905" s="9"/>
      <c r="BW3905" s="17"/>
      <c r="CH3905" s="7"/>
      <c r="CJ3905" s="7"/>
      <c r="CP3905" s="7"/>
      <c r="CR3905" s="7"/>
      <c r="CS3905" s="7"/>
      <c r="CU3905" s="16"/>
      <c r="DB3905" s="7"/>
      <c r="DD3905" s="7"/>
      <c r="DF3905" s="9"/>
    </row>
    <row r="3906" spans="3:110" x14ac:dyDescent="0.25">
      <c r="C3906" s="6"/>
      <c r="H3906" s="7"/>
      <c r="L3906" s="18"/>
      <c r="M3906" s="18"/>
      <c r="N3906" s="20"/>
      <c r="AD3906" s="18"/>
      <c r="AE3906" s="18"/>
      <c r="AJ3906" s="7"/>
      <c r="AL3906" s="7"/>
      <c r="AN3906" s="7"/>
      <c r="AP3906" s="7"/>
      <c r="AR3906" s="7"/>
      <c r="AX3906" s="7"/>
      <c r="AY3906" s="7"/>
      <c r="BE3906" s="9"/>
      <c r="BW3906" s="17"/>
      <c r="CH3906" s="7"/>
      <c r="CJ3906" s="7"/>
      <c r="CP3906" s="7"/>
      <c r="CR3906" s="7"/>
      <c r="CS3906" s="7"/>
      <c r="CU3906" s="16"/>
      <c r="DB3906" s="7"/>
      <c r="DD3906" s="7"/>
      <c r="DF3906" s="9"/>
    </row>
    <row r="3907" spans="3:110" x14ac:dyDescent="0.25">
      <c r="C3907" s="6"/>
      <c r="H3907" s="7"/>
      <c r="L3907" s="18"/>
      <c r="M3907" s="18"/>
      <c r="N3907" s="20"/>
      <c r="AD3907" s="18"/>
      <c r="AE3907" s="18"/>
      <c r="AJ3907" s="7"/>
      <c r="AL3907" s="7"/>
      <c r="AN3907" s="7"/>
      <c r="AP3907" s="7"/>
      <c r="AR3907" s="7"/>
      <c r="AX3907" s="7"/>
      <c r="AY3907" s="7"/>
      <c r="BE3907" s="9"/>
      <c r="BW3907" s="17"/>
      <c r="CH3907" s="7"/>
      <c r="CJ3907" s="7"/>
      <c r="CP3907" s="7"/>
      <c r="CR3907" s="7"/>
      <c r="CS3907" s="7"/>
      <c r="CU3907" s="16"/>
      <c r="DB3907" s="7"/>
      <c r="DD3907" s="7"/>
      <c r="DF3907" s="9"/>
    </row>
    <row r="3908" spans="3:110" x14ac:dyDescent="0.25">
      <c r="C3908" s="6"/>
      <c r="H3908" s="7"/>
      <c r="L3908" s="18"/>
      <c r="M3908" s="18"/>
      <c r="N3908" s="20"/>
      <c r="AD3908" s="18"/>
      <c r="AE3908" s="18"/>
      <c r="AJ3908" s="7"/>
      <c r="AL3908" s="7"/>
      <c r="AN3908" s="7"/>
      <c r="AP3908" s="7"/>
      <c r="AR3908" s="7"/>
      <c r="AX3908" s="7"/>
      <c r="AY3908" s="7"/>
      <c r="BE3908" s="9"/>
      <c r="BW3908" s="17"/>
      <c r="CH3908" s="7"/>
      <c r="CJ3908" s="7"/>
      <c r="CP3908" s="7"/>
      <c r="CR3908" s="7"/>
      <c r="CS3908" s="7"/>
      <c r="CU3908" s="16"/>
      <c r="DB3908" s="7"/>
      <c r="DD3908" s="7"/>
      <c r="DF3908" s="9"/>
    </row>
    <row r="3909" spans="3:110" x14ac:dyDescent="0.25">
      <c r="C3909" s="6"/>
      <c r="H3909" s="7"/>
      <c r="L3909" s="18"/>
      <c r="M3909" s="18"/>
      <c r="N3909" s="20"/>
      <c r="AD3909" s="18"/>
      <c r="AE3909" s="18"/>
      <c r="AJ3909" s="7"/>
      <c r="AL3909" s="7"/>
      <c r="AN3909" s="7"/>
      <c r="AP3909" s="7"/>
      <c r="AR3909" s="7"/>
      <c r="AX3909" s="7"/>
      <c r="AY3909" s="7"/>
      <c r="BE3909" s="9"/>
      <c r="BW3909" s="17"/>
      <c r="CH3909" s="7"/>
      <c r="CJ3909" s="7"/>
      <c r="CP3909" s="7"/>
      <c r="CR3909" s="7"/>
      <c r="CS3909" s="7"/>
      <c r="CU3909" s="16"/>
      <c r="DB3909" s="7"/>
      <c r="DD3909" s="7"/>
      <c r="DF3909" s="9"/>
    </row>
    <row r="3910" spans="3:110" x14ac:dyDescent="0.25">
      <c r="C3910" s="6"/>
      <c r="H3910" s="7"/>
      <c r="L3910" s="18"/>
      <c r="M3910" s="18"/>
      <c r="N3910" s="20"/>
      <c r="AD3910" s="18"/>
      <c r="AE3910" s="18"/>
      <c r="AJ3910" s="7"/>
      <c r="AL3910" s="7"/>
      <c r="AN3910" s="7"/>
      <c r="AP3910" s="7"/>
      <c r="AR3910" s="7"/>
      <c r="AX3910" s="7"/>
      <c r="AY3910" s="7"/>
      <c r="BE3910" s="9"/>
      <c r="BW3910" s="17"/>
      <c r="CH3910" s="7"/>
      <c r="CJ3910" s="7"/>
      <c r="CP3910" s="7"/>
      <c r="CR3910" s="7"/>
      <c r="CS3910" s="7"/>
      <c r="CU3910" s="16"/>
      <c r="DB3910" s="7"/>
      <c r="DD3910" s="7"/>
      <c r="DF3910" s="9"/>
    </row>
    <row r="3911" spans="3:110" x14ac:dyDescent="0.25">
      <c r="C3911" s="6"/>
      <c r="H3911" s="7"/>
      <c r="L3911" s="18"/>
      <c r="M3911" s="18"/>
      <c r="N3911" s="20"/>
      <c r="AD3911" s="18"/>
      <c r="AE3911" s="18"/>
      <c r="AJ3911" s="7"/>
      <c r="AL3911" s="7"/>
      <c r="AN3911" s="7"/>
      <c r="AP3911" s="7"/>
      <c r="AR3911" s="7"/>
      <c r="AX3911" s="7"/>
      <c r="AY3911" s="7"/>
      <c r="BE3911" s="9"/>
      <c r="BW3911" s="17"/>
      <c r="CH3911" s="7"/>
      <c r="CJ3911" s="7"/>
      <c r="CP3911" s="7"/>
      <c r="CR3911" s="7"/>
      <c r="CS3911" s="7"/>
      <c r="CU3911" s="16"/>
      <c r="DB3911" s="7"/>
      <c r="DD3911" s="7"/>
      <c r="DF3911" s="9"/>
    </row>
    <row r="3912" spans="3:110" x14ac:dyDescent="0.25">
      <c r="C3912" s="6"/>
      <c r="H3912" s="7"/>
      <c r="L3912" s="18"/>
      <c r="M3912" s="18"/>
      <c r="N3912" s="20"/>
      <c r="AD3912" s="18"/>
      <c r="AE3912" s="18"/>
      <c r="AJ3912" s="7"/>
      <c r="AL3912" s="7"/>
      <c r="AN3912" s="7"/>
      <c r="AP3912" s="7"/>
      <c r="AR3912" s="7"/>
      <c r="AX3912" s="7"/>
      <c r="AY3912" s="7"/>
      <c r="BE3912" s="9"/>
      <c r="BW3912" s="17"/>
      <c r="CH3912" s="7"/>
      <c r="CJ3912" s="7"/>
      <c r="CP3912" s="7"/>
      <c r="CR3912" s="7"/>
      <c r="CS3912" s="7"/>
      <c r="CU3912" s="16"/>
      <c r="DB3912" s="7"/>
      <c r="DD3912" s="7"/>
      <c r="DF3912" s="9"/>
    </row>
    <row r="3913" spans="3:110" x14ac:dyDescent="0.25">
      <c r="C3913" s="6"/>
      <c r="H3913" s="7"/>
      <c r="L3913" s="18"/>
      <c r="M3913" s="18"/>
      <c r="N3913" s="20"/>
      <c r="AD3913" s="18"/>
      <c r="AE3913" s="18"/>
      <c r="AJ3913" s="7"/>
      <c r="AL3913" s="7"/>
      <c r="AN3913" s="7"/>
      <c r="AP3913" s="7"/>
      <c r="AR3913" s="7"/>
      <c r="AX3913" s="7"/>
      <c r="AY3913" s="7"/>
      <c r="BE3913" s="9"/>
      <c r="BW3913" s="17"/>
      <c r="CH3913" s="7"/>
      <c r="CJ3913" s="7"/>
      <c r="CP3913" s="7"/>
      <c r="CR3913" s="7"/>
      <c r="CS3913" s="7"/>
      <c r="CU3913" s="16"/>
      <c r="DB3913" s="7"/>
      <c r="DD3913" s="7"/>
      <c r="DF3913" s="9"/>
    </row>
    <row r="3914" spans="3:110" x14ac:dyDescent="0.25">
      <c r="C3914" s="6"/>
      <c r="H3914" s="7"/>
      <c r="L3914" s="18"/>
      <c r="M3914" s="18"/>
      <c r="N3914" s="20"/>
      <c r="AD3914" s="18"/>
      <c r="AE3914" s="18"/>
      <c r="AJ3914" s="7"/>
      <c r="AL3914" s="7"/>
      <c r="AN3914" s="7"/>
      <c r="AP3914" s="7"/>
      <c r="AR3914" s="7"/>
      <c r="AX3914" s="7"/>
      <c r="AY3914" s="7"/>
      <c r="BE3914" s="9"/>
      <c r="BW3914" s="17"/>
      <c r="CH3914" s="7"/>
      <c r="CJ3914" s="7"/>
      <c r="CP3914" s="7"/>
      <c r="CR3914" s="7"/>
      <c r="CS3914" s="7"/>
      <c r="CU3914" s="16"/>
      <c r="DB3914" s="7"/>
      <c r="DD3914" s="7"/>
      <c r="DF3914" s="9"/>
    </row>
    <row r="3915" spans="3:110" x14ac:dyDescent="0.25">
      <c r="C3915" s="6"/>
      <c r="H3915" s="7"/>
      <c r="L3915" s="18"/>
      <c r="M3915" s="18"/>
      <c r="N3915" s="20"/>
      <c r="AD3915" s="18"/>
      <c r="AE3915" s="18"/>
      <c r="AJ3915" s="7"/>
      <c r="AL3915" s="7"/>
      <c r="AN3915" s="7"/>
      <c r="AP3915" s="7"/>
      <c r="AR3915" s="7"/>
      <c r="AX3915" s="7"/>
      <c r="AY3915" s="7"/>
      <c r="BE3915" s="9"/>
      <c r="BW3915" s="17"/>
      <c r="CH3915" s="7"/>
      <c r="CJ3915" s="7"/>
      <c r="CP3915" s="7"/>
      <c r="CR3915" s="7"/>
      <c r="CS3915" s="7"/>
      <c r="CU3915" s="16"/>
      <c r="DB3915" s="7"/>
      <c r="DD3915" s="7"/>
      <c r="DF3915" s="9"/>
    </row>
    <row r="3916" spans="3:110" x14ac:dyDescent="0.25">
      <c r="C3916" s="6"/>
      <c r="H3916" s="7"/>
      <c r="L3916" s="18"/>
      <c r="M3916" s="18"/>
      <c r="N3916" s="20"/>
      <c r="AD3916" s="18"/>
      <c r="AE3916" s="18"/>
      <c r="AJ3916" s="7"/>
      <c r="AL3916" s="7"/>
      <c r="AN3916" s="7"/>
      <c r="AP3916" s="7"/>
      <c r="AR3916" s="7"/>
      <c r="AX3916" s="7"/>
      <c r="AY3916" s="7"/>
      <c r="BE3916" s="9"/>
      <c r="BW3916" s="17"/>
      <c r="CH3916" s="7"/>
      <c r="CJ3916" s="7"/>
      <c r="CP3916" s="7"/>
      <c r="CR3916" s="7"/>
      <c r="CS3916" s="7"/>
      <c r="CU3916" s="16"/>
      <c r="DB3916" s="7"/>
      <c r="DD3916" s="7"/>
      <c r="DF3916" s="9"/>
    </row>
    <row r="3917" spans="3:110" x14ac:dyDescent="0.25">
      <c r="C3917" s="6"/>
      <c r="H3917" s="7"/>
      <c r="L3917" s="18"/>
      <c r="M3917" s="18"/>
      <c r="N3917" s="20"/>
      <c r="AD3917" s="18"/>
      <c r="AE3917" s="18"/>
      <c r="AJ3917" s="7"/>
      <c r="AL3917" s="7"/>
      <c r="AN3917" s="7"/>
      <c r="AP3917" s="7"/>
      <c r="AR3917" s="7"/>
      <c r="AX3917" s="7"/>
      <c r="AY3917" s="7"/>
      <c r="BE3917" s="9"/>
      <c r="BW3917" s="17"/>
      <c r="CH3917" s="7"/>
      <c r="CJ3917" s="7"/>
      <c r="CP3917" s="7"/>
      <c r="CR3917" s="7"/>
      <c r="CS3917" s="7"/>
      <c r="CU3917" s="16"/>
      <c r="DB3917" s="7"/>
      <c r="DD3917" s="7"/>
      <c r="DF3917" s="9"/>
    </row>
    <row r="3918" spans="3:110" x14ac:dyDescent="0.25">
      <c r="C3918" s="6"/>
      <c r="H3918" s="7"/>
      <c r="L3918" s="18"/>
      <c r="M3918" s="18"/>
      <c r="N3918" s="20"/>
      <c r="AD3918" s="18"/>
      <c r="AE3918" s="18"/>
      <c r="AJ3918" s="7"/>
      <c r="AL3918" s="7"/>
      <c r="AN3918" s="7"/>
      <c r="AP3918" s="7"/>
      <c r="AR3918" s="7"/>
      <c r="AX3918" s="7"/>
      <c r="AY3918" s="7"/>
      <c r="BE3918" s="9"/>
      <c r="BW3918" s="17"/>
      <c r="CH3918" s="7"/>
      <c r="CJ3918" s="7"/>
      <c r="CP3918" s="7"/>
      <c r="CR3918" s="7"/>
      <c r="CS3918" s="7"/>
      <c r="CU3918" s="16"/>
      <c r="DB3918" s="7"/>
      <c r="DD3918" s="7"/>
      <c r="DF3918" s="9"/>
    </row>
    <row r="3919" spans="3:110" x14ac:dyDescent="0.25">
      <c r="C3919" s="6"/>
      <c r="H3919" s="7"/>
      <c r="L3919" s="18"/>
      <c r="M3919" s="18"/>
      <c r="N3919" s="20"/>
      <c r="AD3919" s="18"/>
      <c r="AE3919" s="18"/>
      <c r="AJ3919" s="7"/>
      <c r="AL3919" s="7"/>
      <c r="AN3919" s="7"/>
      <c r="AP3919" s="7"/>
      <c r="AR3919" s="7"/>
      <c r="AX3919" s="7"/>
      <c r="AY3919" s="7"/>
      <c r="BE3919" s="9"/>
      <c r="BW3919" s="17"/>
      <c r="CH3919" s="7"/>
      <c r="CJ3919" s="7"/>
      <c r="CP3919" s="7"/>
      <c r="CR3919" s="7"/>
      <c r="CS3919" s="7"/>
      <c r="CU3919" s="16"/>
      <c r="DB3919" s="7"/>
      <c r="DD3919" s="7"/>
      <c r="DF3919" s="9"/>
    </row>
    <row r="3920" spans="3:110" x14ac:dyDescent="0.25">
      <c r="C3920" s="6"/>
      <c r="H3920" s="7"/>
      <c r="L3920" s="18"/>
      <c r="M3920" s="18"/>
      <c r="N3920" s="20"/>
      <c r="AD3920" s="18"/>
      <c r="AE3920" s="18"/>
      <c r="AJ3920" s="7"/>
      <c r="AL3920" s="7"/>
      <c r="AN3920" s="7"/>
      <c r="AP3920" s="7"/>
      <c r="AR3920" s="7"/>
      <c r="AX3920" s="7"/>
      <c r="AY3920" s="7"/>
      <c r="BE3920" s="9"/>
      <c r="BW3920" s="17"/>
      <c r="CH3920" s="7"/>
      <c r="CJ3920" s="7"/>
      <c r="CP3920" s="7"/>
      <c r="CR3920" s="7"/>
      <c r="CS3920" s="7"/>
      <c r="CU3920" s="16"/>
      <c r="DB3920" s="7"/>
      <c r="DD3920" s="7"/>
      <c r="DF3920" s="9"/>
    </row>
    <row r="3921" spans="3:110" x14ac:dyDescent="0.25">
      <c r="C3921" s="6"/>
      <c r="H3921" s="7"/>
      <c r="L3921" s="18"/>
      <c r="M3921" s="18"/>
      <c r="N3921" s="20"/>
      <c r="AD3921" s="18"/>
      <c r="AE3921" s="18"/>
      <c r="AJ3921" s="7"/>
      <c r="AL3921" s="7"/>
      <c r="AN3921" s="7"/>
      <c r="AP3921" s="7"/>
      <c r="AR3921" s="7"/>
      <c r="AX3921" s="7"/>
      <c r="AY3921" s="7"/>
      <c r="BE3921" s="9"/>
      <c r="BW3921" s="17"/>
      <c r="CH3921" s="7"/>
      <c r="CJ3921" s="7"/>
      <c r="CP3921" s="7"/>
      <c r="CR3921" s="7"/>
      <c r="CS3921" s="7"/>
      <c r="CU3921" s="16"/>
      <c r="DB3921" s="7"/>
      <c r="DD3921" s="7"/>
      <c r="DF3921" s="9"/>
    </row>
    <row r="3922" spans="3:110" x14ac:dyDescent="0.25">
      <c r="C3922" s="6"/>
      <c r="H3922" s="7"/>
      <c r="L3922" s="18"/>
      <c r="M3922" s="18"/>
      <c r="N3922" s="20"/>
      <c r="AD3922" s="18"/>
      <c r="AE3922" s="18"/>
      <c r="AJ3922" s="7"/>
      <c r="AL3922" s="7"/>
      <c r="AN3922" s="7"/>
      <c r="AP3922" s="7"/>
      <c r="AR3922" s="7"/>
      <c r="AX3922" s="7"/>
      <c r="AY3922" s="7"/>
      <c r="BE3922" s="9"/>
      <c r="BW3922" s="17"/>
      <c r="CH3922" s="7"/>
      <c r="CJ3922" s="7"/>
      <c r="CP3922" s="7"/>
      <c r="CR3922" s="7"/>
      <c r="CS3922" s="7"/>
      <c r="CU3922" s="16"/>
      <c r="DB3922" s="7"/>
      <c r="DD3922" s="7"/>
      <c r="DF3922" s="9"/>
    </row>
    <row r="3923" spans="3:110" x14ac:dyDescent="0.25">
      <c r="C3923" s="6"/>
      <c r="H3923" s="7"/>
      <c r="L3923" s="18"/>
      <c r="M3923" s="18"/>
      <c r="N3923" s="20"/>
      <c r="AD3923" s="18"/>
      <c r="AE3923" s="18"/>
      <c r="AJ3923" s="7"/>
      <c r="AL3923" s="7"/>
      <c r="AN3923" s="7"/>
      <c r="AP3923" s="7"/>
      <c r="AR3923" s="7"/>
      <c r="AX3923" s="7"/>
      <c r="AY3923" s="7"/>
      <c r="BE3923" s="9"/>
      <c r="BW3923" s="17"/>
      <c r="CH3923" s="7"/>
      <c r="CJ3923" s="7"/>
      <c r="CP3923" s="7"/>
      <c r="CR3923" s="7"/>
      <c r="CS3923" s="7"/>
      <c r="CU3923" s="16"/>
      <c r="DB3923" s="7"/>
      <c r="DD3923" s="7"/>
      <c r="DF3923" s="9"/>
    </row>
    <row r="3924" spans="3:110" x14ac:dyDescent="0.25">
      <c r="C3924" s="6"/>
      <c r="H3924" s="7"/>
      <c r="L3924" s="18"/>
      <c r="M3924" s="18"/>
      <c r="N3924" s="20"/>
      <c r="AD3924" s="18"/>
      <c r="AE3924" s="18"/>
      <c r="AJ3924" s="7"/>
      <c r="AL3924" s="7"/>
      <c r="AN3924" s="7"/>
      <c r="AP3924" s="7"/>
      <c r="AR3924" s="7"/>
      <c r="AX3924" s="7"/>
      <c r="AY3924" s="7"/>
      <c r="BE3924" s="9"/>
      <c r="BW3924" s="17"/>
      <c r="CH3924" s="7"/>
      <c r="CJ3924" s="7"/>
      <c r="CP3924" s="7"/>
      <c r="CR3924" s="7"/>
      <c r="CS3924" s="7"/>
      <c r="CU3924" s="16"/>
      <c r="DB3924" s="7"/>
      <c r="DD3924" s="7"/>
      <c r="DF3924" s="9"/>
    </row>
    <row r="3925" spans="3:110" x14ac:dyDescent="0.25">
      <c r="C3925" s="6"/>
      <c r="H3925" s="7"/>
      <c r="L3925" s="18"/>
      <c r="M3925" s="18"/>
      <c r="N3925" s="20"/>
      <c r="AD3925" s="18"/>
      <c r="AE3925" s="18"/>
      <c r="AJ3925" s="7"/>
      <c r="AL3925" s="7"/>
      <c r="AN3925" s="7"/>
      <c r="AP3925" s="7"/>
      <c r="AR3925" s="7"/>
      <c r="AX3925" s="7"/>
      <c r="AY3925" s="7"/>
      <c r="BE3925" s="9"/>
      <c r="BW3925" s="17"/>
      <c r="CH3925" s="7"/>
      <c r="CJ3925" s="7"/>
      <c r="CP3925" s="7"/>
      <c r="CR3925" s="7"/>
      <c r="CS3925" s="7"/>
      <c r="CU3925" s="16"/>
      <c r="DB3925" s="7"/>
      <c r="DD3925" s="7"/>
      <c r="DF3925" s="9"/>
    </row>
    <row r="3926" spans="3:110" x14ac:dyDescent="0.25">
      <c r="C3926" s="6"/>
      <c r="H3926" s="7"/>
      <c r="L3926" s="18"/>
      <c r="M3926" s="18"/>
      <c r="N3926" s="20"/>
      <c r="AD3926" s="18"/>
      <c r="AE3926" s="18"/>
      <c r="AJ3926" s="7"/>
      <c r="AL3926" s="7"/>
      <c r="AN3926" s="7"/>
      <c r="AP3926" s="7"/>
      <c r="AR3926" s="7"/>
      <c r="AX3926" s="7"/>
      <c r="AY3926" s="7"/>
      <c r="BE3926" s="9"/>
      <c r="BW3926" s="17"/>
      <c r="CH3926" s="7"/>
      <c r="CJ3926" s="7"/>
      <c r="CP3926" s="7"/>
      <c r="CR3926" s="7"/>
      <c r="CS3926" s="7"/>
      <c r="CU3926" s="16"/>
      <c r="DB3926" s="7"/>
      <c r="DD3926" s="7"/>
      <c r="DF3926" s="9"/>
    </row>
    <row r="3927" spans="3:110" x14ac:dyDescent="0.25">
      <c r="C3927" s="6"/>
      <c r="H3927" s="7"/>
      <c r="L3927" s="18"/>
      <c r="M3927" s="18"/>
      <c r="N3927" s="20"/>
      <c r="AD3927" s="18"/>
      <c r="AE3927" s="18"/>
      <c r="AJ3927" s="7"/>
      <c r="AL3927" s="7"/>
      <c r="AN3927" s="7"/>
      <c r="AP3927" s="7"/>
      <c r="AR3927" s="7"/>
      <c r="AX3927" s="7"/>
      <c r="AY3927" s="7"/>
      <c r="BE3927" s="9"/>
      <c r="BW3927" s="17"/>
      <c r="CH3927" s="7"/>
      <c r="CJ3927" s="7"/>
      <c r="CP3927" s="7"/>
      <c r="CR3927" s="7"/>
      <c r="CS3927" s="7"/>
      <c r="CU3927" s="16"/>
      <c r="DB3927" s="7"/>
      <c r="DD3927" s="7"/>
      <c r="DF3927" s="9"/>
    </row>
    <row r="3928" spans="3:110" x14ac:dyDescent="0.25">
      <c r="C3928" s="6"/>
      <c r="H3928" s="7"/>
      <c r="L3928" s="18"/>
      <c r="M3928" s="18"/>
      <c r="N3928" s="20"/>
      <c r="AD3928" s="18"/>
      <c r="AE3928" s="18"/>
      <c r="AJ3928" s="7"/>
      <c r="AL3928" s="7"/>
      <c r="AN3928" s="7"/>
      <c r="AP3928" s="7"/>
      <c r="AR3928" s="7"/>
      <c r="AX3928" s="7"/>
      <c r="AY3928" s="7"/>
      <c r="BE3928" s="9"/>
      <c r="BW3928" s="17"/>
      <c r="CH3928" s="7"/>
      <c r="CJ3928" s="7"/>
      <c r="CP3928" s="7"/>
      <c r="CR3928" s="7"/>
      <c r="CS3928" s="7"/>
      <c r="CU3928" s="16"/>
      <c r="DB3928" s="7"/>
      <c r="DD3928" s="7"/>
      <c r="DF3928" s="9"/>
    </row>
    <row r="3929" spans="3:110" x14ac:dyDescent="0.25">
      <c r="C3929" s="6"/>
      <c r="H3929" s="7"/>
      <c r="L3929" s="18"/>
      <c r="M3929" s="18"/>
      <c r="N3929" s="20"/>
      <c r="AD3929" s="18"/>
      <c r="AE3929" s="18"/>
      <c r="AJ3929" s="7"/>
      <c r="AL3929" s="7"/>
      <c r="AN3929" s="7"/>
      <c r="AP3929" s="7"/>
      <c r="AR3929" s="7"/>
      <c r="AX3929" s="7"/>
      <c r="AY3929" s="7"/>
      <c r="BE3929" s="9"/>
      <c r="BW3929" s="17"/>
      <c r="CH3929" s="7"/>
      <c r="CJ3929" s="7"/>
      <c r="CP3929" s="7"/>
      <c r="CR3929" s="7"/>
      <c r="CS3929" s="7"/>
      <c r="CU3929" s="16"/>
      <c r="DB3929" s="7"/>
      <c r="DD3929" s="7"/>
      <c r="DF3929" s="9"/>
    </row>
    <row r="3930" spans="3:110" x14ac:dyDescent="0.25">
      <c r="C3930" s="6"/>
      <c r="H3930" s="7"/>
      <c r="L3930" s="18"/>
      <c r="M3930" s="18"/>
      <c r="N3930" s="20"/>
      <c r="AD3930" s="18"/>
      <c r="AE3930" s="18"/>
      <c r="AJ3930" s="7"/>
      <c r="AL3930" s="7"/>
      <c r="AN3930" s="7"/>
      <c r="AP3930" s="7"/>
      <c r="AR3930" s="7"/>
      <c r="AX3930" s="7"/>
      <c r="AY3930" s="7"/>
      <c r="BE3930" s="9"/>
      <c r="BW3930" s="17"/>
      <c r="CH3930" s="7"/>
      <c r="CJ3930" s="7"/>
      <c r="CP3930" s="7"/>
      <c r="CR3930" s="7"/>
      <c r="CS3930" s="7"/>
      <c r="CU3930" s="16"/>
      <c r="DB3930" s="7"/>
      <c r="DD3930" s="7"/>
      <c r="DF3930" s="9"/>
    </row>
    <row r="3931" spans="3:110" x14ac:dyDescent="0.25">
      <c r="C3931" s="6"/>
      <c r="H3931" s="7"/>
      <c r="L3931" s="18"/>
      <c r="M3931" s="18"/>
      <c r="N3931" s="20"/>
      <c r="AD3931" s="18"/>
      <c r="AE3931" s="18"/>
      <c r="AJ3931" s="7"/>
      <c r="AL3931" s="7"/>
      <c r="AN3931" s="7"/>
      <c r="AP3931" s="7"/>
      <c r="AR3931" s="7"/>
      <c r="AX3931" s="7"/>
      <c r="AY3931" s="7"/>
      <c r="BE3931" s="9"/>
      <c r="BW3931" s="17"/>
      <c r="CH3931" s="7"/>
      <c r="CJ3931" s="7"/>
      <c r="CP3931" s="7"/>
      <c r="CR3931" s="7"/>
      <c r="CS3931" s="7"/>
      <c r="CU3931" s="16"/>
      <c r="DB3931" s="7"/>
      <c r="DD3931" s="7"/>
      <c r="DF3931" s="9"/>
    </row>
    <row r="3932" spans="3:110" x14ac:dyDescent="0.25">
      <c r="C3932" s="6"/>
      <c r="H3932" s="7"/>
      <c r="L3932" s="18"/>
      <c r="M3932" s="18"/>
      <c r="N3932" s="20"/>
      <c r="AD3932" s="18"/>
      <c r="AE3932" s="18"/>
      <c r="AJ3932" s="7"/>
      <c r="AL3932" s="7"/>
      <c r="AN3932" s="7"/>
      <c r="AP3932" s="7"/>
      <c r="AR3932" s="7"/>
      <c r="AX3932" s="7"/>
      <c r="AY3932" s="7"/>
      <c r="BE3932" s="9"/>
      <c r="BW3932" s="17"/>
      <c r="CH3932" s="7"/>
      <c r="CJ3932" s="7"/>
      <c r="CP3932" s="7"/>
      <c r="CR3932" s="7"/>
      <c r="CS3932" s="7"/>
      <c r="CU3932" s="16"/>
      <c r="DB3932" s="7"/>
      <c r="DD3932" s="7"/>
      <c r="DF3932" s="9"/>
    </row>
    <row r="3933" spans="3:110" x14ac:dyDescent="0.25">
      <c r="C3933" s="6"/>
      <c r="H3933" s="7"/>
      <c r="L3933" s="18"/>
      <c r="M3933" s="18"/>
      <c r="N3933" s="20"/>
      <c r="AD3933" s="18"/>
      <c r="AE3933" s="18"/>
      <c r="AJ3933" s="7"/>
      <c r="AL3933" s="7"/>
      <c r="AN3933" s="7"/>
      <c r="AP3933" s="7"/>
      <c r="AR3933" s="7"/>
      <c r="AX3933" s="7"/>
      <c r="AY3933" s="7"/>
      <c r="BE3933" s="9"/>
      <c r="BW3933" s="17"/>
      <c r="CH3933" s="7"/>
      <c r="CJ3933" s="7"/>
      <c r="CP3933" s="7"/>
      <c r="CR3933" s="7"/>
      <c r="CS3933" s="7"/>
      <c r="CU3933" s="16"/>
      <c r="DB3933" s="7"/>
      <c r="DD3933" s="7"/>
      <c r="DF3933" s="9"/>
    </row>
    <row r="3934" spans="3:110" x14ac:dyDescent="0.25">
      <c r="C3934" s="6"/>
      <c r="H3934" s="7"/>
      <c r="L3934" s="18"/>
      <c r="M3934" s="18"/>
      <c r="N3934" s="20"/>
      <c r="AD3934" s="18"/>
      <c r="AE3934" s="18"/>
      <c r="AJ3934" s="7"/>
      <c r="AL3934" s="7"/>
      <c r="AN3934" s="7"/>
      <c r="AP3934" s="7"/>
      <c r="AR3934" s="7"/>
      <c r="AX3934" s="7"/>
      <c r="AY3934" s="7"/>
      <c r="BE3934" s="9"/>
      <c r="BW3934" s="17"/>
      <c r="CH3934" s="7"/>
      <c r="CJ3934" s="7"/>
      <c r="CP3934" s="7"/>
      <c r="CR3934" s="7"/>
      <c r="CS3934" s="7"/>
      <c r="CU3934" s="16"/>
      <c r="DB3934" s="7"/>
      <c r="DD3934" s="7"/>
      <c r="DF3934" s="9"/>
    </row>
    <row r="3935" spans="3:110" x14ac:dyDescent="0.25">
      <c r="C3935" s="6"/>
      <c r="H3935" s="7"/>
      <c r="L3935" s="18"/>
      <c r="M3935" s="18"/>
      <c r="N3935" s="20"/>
      <c r="AD3935" s="18"/>
      <c r="AE3935" s="18"/>
      <c r="AJ3935" s="7"/>
      <c r="AL3935" s="7"/>
      <c r="AN3935" s="7"/>
      <c r="AP3935" s="7"/>
      <c r="AR3935" s="7"/>
      <c r="AX3935" s="7"/>
      <c r="AY3935" s="7"/>
      <c r="BE3935" s="9"/>
      <c r="BW3935" s="17"/>
      <c r="CH3935" s="7"/>
      <c r="CJ3935" s="7"/>
      <c r="CP3935" s="7"/>
      <c r="CR3935" s="7"/>
      <c r="CS3935" s="7"/>
      <c r="CU3935" s="16"/>
      <c r="DB3935" s="7"/>
      <c r="DD3935" s="7"/>
      <c r="DF3935" s="9"/>
    </row>
    <row r="3936" spans="3:110" x14ac:dyDescent="0.25">
      <c r="C3936" s="6"/>
      <c r="H3936" s="7"/>
      <c r="L3936" s="18"/>
      <c r="M3936" s="18"/>
      <c r="N3936" s="20"/>
      <c r="AD3936" s="18"/>
      <c r="AE3936" s="18"/>
      <c r="AJ3936" s="7"/>
      <c r="AL3936" s="7"/>
      <c r="AN3936" s="7"/>
      <c r="AP3936" s="7"/>
      <c r="AR3936" s="7"/>
      <c r="AX3936" s="7"/>
      <c r="AY3936" s="7"/>
      <c r="BE3936" s="9"/>
      <c r="BW3936" s="17"/>
      <c r="CH3936" s="7"/>
      <c r="CJ3936" s="7"/>
      <c r="CP3936" s="7"/>
      <c r="CR3936" s="7"/>
      <c r="CS3936" s="7"/>
      <c r="CU3936" s="16"/>
      <c r="DB3936" s="7"/>
      <c r="DD3936" s="7"/>
      <c r="DF3936" s="9"/>
    </row>
    <row r="3937" spans="3:110" x14ac:dyDescent="0.25">
      <c r="C3937" s="6"/>
      <c r="H3937" s="7"/>
      <c r="L3937" s="18"/>
      <c r="M3937" s="18"/>
      <c r="N3937" s="20"/>
      <c r="AD3937" s="18"/>
      <c r="AE3937" s="18"/>
      <c r="AJ3937" s="7"/>
      <c r="AL3937" s="7"/>
      <c r="AN3937" s="7"/>
      <c r="AP3937" s="7"/>
      <c r="AR3937" s="7"/>
      <c r="AX3937" s="7"/>
      <c r="AY3937" s="7"/>
      <c r="BE3937" s="9"/>
      <c r="BW3937" s="17"/>
      <c r="CH3937" s="7"/>
      <c r="CJ3937" s="7"/>
      <c r="CP3937" s="7"/>
      <c r="CR3937" s="7"/>
      <c r="CS3937" s="7"/>
      <c r="CU3937" s="16"/>
      <c r="DB3937" s="7"/>
      <c r="DD3937" s="7"/>
      <c r="DF3937" s="9"/>
    </row>
    <row r="3938" spans="3:110" x14ac:dyDescent="0.25">
      <c r="C3938" s="6"/>
      <c r="H3938" s="7"/>
      <c r="L3938" s="18"/>
      <c r="M3938" s="18"/>
      <c r="N3938" s="20"/>
      <c r="AD3938" s="18"/>
      <c r="AE3938" s="18"/>
      <c r="AJ3938" s="7"/>
      <c r="AL3938" s="7"/>
      <c r="AN3938" s="7"/>
      <c r="AP3938" s="7"/>
      <c r="AR3938" s="7"/>
      <c r="AX3938" s="7"/>
      <c r="AY3938" s="7"/>
      <c r="BE3938" s="9"/>
      <c r="BW3938" s="17"/>
      <c r="CH3938" s="7"/>
      <c r="CJ3938" s="7"/>
      <c r="CP3938" s="7"/>
      <c r="CR3938" s="7"/>
      <c r="CS3938" s="7"/>
      <c r="CU3938" s="16"/>
      <c r="DB3938" s="7"/>
      <c r="DD3938" s="7"/>
      <c r="DF3938" s="9"/>
    </row>
    <row r="3939" spans="3:110" x14ac:dyDescent="0.25">
      <c r="C3939" s="6"/>
      <c r="H3939" s="7"/>
      <c r="L3939" s="18"/>
      <c r="M3939" s="18"/>
      <c r="N3939" s="20"/>
      <c r="AD3939" s="18"/>
      <c r="AE3939" s="18"/>
      <c r="AJ3939" s="7"/>
      <c r="AL3939" s="7"/>
      <c r="AN3939" s="7"/>
      <c r="AP3939" s="7"/>
      <c r="AR3939" s="7"/>
      <c r="AX3939" s="7"/>
      <c r="AY3939" s="7"/>
      <c r="BE3939" s="9"/>
      <c r="BW3939" s="17"/>
      <c r="CH3939" s="7"/>
      <c r="CJ3939" s="7"/>
      <c r="CP3939" s="7"/>
      <c r="CR3939" s="7"/>
      <c r="CS3939" s="7"/>
      <c r="CU3939" s="16"/>
      <c r="DB3939" s="7"/>
      <c r="DD3939" s="7"/>
      <c r="DF3939" s="9"/>
    </row>
    <row r="3940" spans="3:110" x14ac:dyDescent="0.25">
      <c r="C3940" s="6"/>
      <c r="H3940" s="7"/>
      <c r="L3940" s="18"/>
      <c r="M3940" s="18"/>
      <c r="N3940" s="20"/>
      <c r="AD3940" s="18"/>
      <c r="AE3940" s="18"/>
      <c r="AJ3940" s="7"/>
      <c r="AL3940" s="7"/>
      <c r="AN3940" s="7"/>
      <c r="AP3940" s="7"/>
      <c r="AR3940" s="7"/>
      <c r="AX3940" s="7"/>
      <c r="AY3940" s="7"/>
      <c r="BE3940" s="9"/>
      <c r="BW3940" s="17"/>
      <c r="CH3940" s="7"/>
      <c r="CJ3940" s="7"/>
      <c r="CP3940" s="7"/>
      <c r="CR3940" s="7"/>
      <c r="CS3940" s="7"/>
      <c r="CU3940" s="16"/>
      <c r="DB3940" s="7"/>
      <c r="DD3940" s="7"/>
      <c r="DF3940" s="9"/>
    </row>
    <row r="3941" spans="3:110" x14ac:dyDescent="0.25">
      <c r="C3941" s="6"/>
      <c r="H3941" s="7"/>
      <c r="L3941" s="18"/>
      <c r="M3941" s="18"/>
      <c r="N3941" s="20"/>
      <c r="AD3941" s="18"/>
      <c r="AE3941" s="18"/>
      <c r="AJ3941" s="7"/>
      <c r="AL3941" s="7"/>
      <c r="AN3941" s="7"/>
      <c r="AP3941" s="7"/>
      <c r="AR3941" s="7"/>
      <c r="AX3941" s="7"/>
      <c r="AY3941" s="7"/>
      <c r="BE3941" s="9"/>
      <c r="BW3941" s="17"/>
      <c r="CH3941" s="7"/>
      <c r="CJ3941" s="7"/>
      <c r="CP3941" s="7"/>
      <c r="CR3941" s="7"/>
      <c r="CS3941" s="7"/>
      <c r="CU3941" s="16"/>
      <c r="DB3941" s="7"/>
      <c r="DD3941" s="7"/>
      <c r="DF3941" s="9"/>
    </row>
    <row r="3942" spans="3:110" x14ac:dyDescent="0.25">
      <c r="C3942" s="6"/>
      <c r="H3942" s="7"/>
      <c r="L3942" s="18"/>
      <c r="M3942" s="18"/>
      <c r="N3942" s="20"/>
      <c r="AD3942" s="18"/>
      <c r="AE3942" s="18"/>
      <c r="AJ3942" s="7"/>
      <c r="AL3942" s="7"/>
      <c r="AN3942" s="7"/>
      <c r="AP3942" s="7"/>
      <c r="AR3942" s="7"/>
      <c r="AX3942" s="7"/>
      <c r="AY3942" s="7"/>
      <c r="BE3942" s="9"/>
      <c r="BW3942" s="17"/>
      <c r="CH3942" s="7"/>
      <c r="CJ3942" s="7"/>
      <c r="CP3942" s="7"/>
      <c r="CR3942" s="7"/>
      <c r="CS3942" s="7"/>
      <c r="CU3942" s="16"/>
      <c r="DB3942" s="7"/>
      <c r="DD3942" s="7"/>
      <c r="DF3942" s="9"/>
    </row>
    <row r="3943" spans="3:110" x14ac:dyDescent="0.25">
      <c r="C3943" s="6"/>
      <c r="H3943" s="7"/>
      <c r="L3943" s="18"/>
      <c r="M3943" s="18"/>
      <c r="N3943" s="20"/>
      <c r="AD3943" s="18"/>
      <c r="AE3943" s="18"/>
      <c r="AJ3943" s="7"/>
      <c r="AL3943" s="7"/>
      <c r="AN3943" s="7"/>
      <c r="AP3943" s="7"/>
      <c r="AR3943" s="7"/>
      <c r="AX3943" s="7"/>
      <c r="AY3943" s="7"/>
      <c r="BE3943" s="9"/>
      <c r="BW3943" s="17"/>
      <c r="CH3943" s="7"/>
      <c r="CJ3943" s="7"/>
      <c r="CP3943" s="7"/>
      <c r="CR3943" s="7"/>
      <c r="CS3943" s="7"/>
      <c r="CU3943" s="16"/>
      <c r="DB3943" s="7"/>
      <c r="DD3943" s="7"/>
      <c r="DF3943" s="9"/>
    </row>
    <row r="3944" spans="3:110" x14ac:dyDescent="0.25">
      <c r="C3944" s="6"/>
      <c r="H3944" s="7"/>
      <c r="L3944" s="18"/>
      <c r="M3944" s="18"/>
      <c r="N3944" s="20"/>
      <c r="AD3944" s="18"/>
      <c r="AE3944" s="18"/>
      <c r="AJ3944" s="7"/>
      <c r="AL3944" s="7"/>
      <c r="AN3944" s="7"/>
      <c r="AP3944" s="7"/>
      <c r="AR3944" s="7"/>
      <c r="AX3944" s="7"/>
      <c r="AY3944" s="7"/>
      <c r="BE3944" s="9"/>
      <c r="BW3944" s="17"/>
      <c r="CH3944" s="7"/>
      <c r="CJ3944" s="7"/>
      <c r="CP3944" s="7"/>
      <c r="CR3944" s="7"/>
      <c r="CS3944" s="7"/>
      <c r="CU3944" s="16"/>
      <c r="DB3944" s="7"/>
      <c r="DD3944" s="7"/>
      <c r="DF3944" s="9"/>
    </row>
    <row r="3945" spans="3:110" x14ac:dyDescent="0.25">
      <c r="C3945" s="6"/>
      <c r="H3945" s="7"/>
      <c r="L3945" s="18"/>
      <c r="M3945" s="18"/>
      <c r="N3945" s="20"/>
      <c r="AD3945" s="18"/>
      <c r="AE3945" s="18"/>
      <c r="AJ3945" s="7"/>
      <c r="AL3945" s="7"/>
      <c r="AN3945" s="7"/>
      <c r="AP3945" s="7"/>
      <c r="AR3945" s="7"/>
      <c r="AX3945" s="7"/>
      <c r="AY3945" s="7"/>
      <c r="BE3945" s="9"/>
      <c r="BW3945" s="17"/>
      <c r="CH3945" s="7"/>
      <c r="CJ3945" s="7"/>
      <c r="CP3945" s="7"/>
      <c r="CR3945" s="7"/>
      <c r="CS3945" s="7"/>
      <c r="CU3945" s="16"/>
      <c r="DB3945" s="7"/>
      <c r="DD3945" s="7"/>
      <c r="DF3945" s="9"/>
    </row>
    <row r="3946" spans="3:110" x14ac:dyDescent="0.25">
      <c r="C3946" s="6"/>
      <c r="H3946" s="7"/>
      <c r="L3946" s="18"/>
      <c r="M3946" s="18"/>
      <c r="N3946" s="20"/>
      <c r="AD3946" s="18"/>
      <c r="AE3946" s="18"/>
      <c r="AJ3946" s="7"/>
      <c r="AL3946" s="7"/>
      <c r="AN3946" s="7"/>
      <c r="AP3946" s="7"/>
      <c r="AR3946" s="7"/>
      <c r="AX3946" s="7"/>
      <c r="AY3946" s="7"/>
      <c r="BE3946" s="9"/>
      <c r="BW3946" s="17"/>
      <c r="CH3946" s="7"/>
      <c r="CJ3946" s="7"/>
      <c r="CP3946" s="7"/>
      <c r="CR3946" s="7"/>
      <c r="CS3946" s="7"/>
      <c r="CU3946" s="16"/>
      <c r="DB3946" s="7"/>
      <c r="DD3946" s="7"/>
      <c r="DF3946" s="9"/>
    </row>
    <row r="3947" spans="3:110" x14ac:dyDescent="0.25">
      <c r="C3947" s="6"/>
      <c r="H3947" s="7"/>
      <c r="L3947" s="18"/>
      <c r="M3947" s="18"/>
      <c r="N3947" s="20"/>
      <c r="AD3947" s="18"/>
      <c r="AE3947" s="18"/>
      <c r="AJ3947" s="7"/>
      <c r="AL3947" s="7"/>
      <c r="AN3947" s="7"/>
      <c r="AP3947" s="7"/>
      <c r="AR3947" s="7"/>
      <c r="AX3947" s="7"/>
      <c r="AY3947" s="7"/>
      <c r="BE3947" s="9"/>
      <c r="BW3947" s="17"/>
      <c r="CH3947" s="7"/>
      <c r="CJ3947" s="7"/>
      <c r="CP3947" s="7"/>
      <c r="CR3947" s="7"/>
      <c r="CS3947" s="7"/>
      <c r="CU3947" s="16"/>
      <c r="DB3947" s="7"/>
      <c r="DD3947" s="7"/>
      <c r="DF3947" s="9"/>
    </row>
    <row r="3948" spans="3:110" x14ac:dyDescent="0.25">
      <c r="C3948" s="6"/>
      <c r="H3948" s="7"/>
      <c r="L3948" s="18"/>
      <c r="M3948" s="18"/>
      <c r="N3948" s="20"/>
      <c r="AD3948" s="18"/>
      <c r="AE3948" s="18"/>
      <c r="AJ3948" s="7"/>
      <c r="AL3948" s="7"/>
      <c r="AN3948" s="7"/>
      <c r="AP3948" s="7"/>
      <c r="AR3948" s="7"/>
      <c r="AX3948" s="7"/>
      <c r="AY3948" s="7"/>
      <c r="BE3948" s="9"/>
      <c r="BW3948" s="17"/>
      <c r="CH3948" s="7"/>
      <c r="CJ3948" s="7"/>
      <c r="CP3948" s="7"/>
      <c r="CR3948" s="7"/>
      <c r="CS3948" s="7"/>
      <c r="CU3948" s="16"/>
      <c r="DB3948" s="7"/>
      <c r="DD3948" s="7"/>
      <c r="DF3948" s="9"/>
    </row>
    <row r="3949" spans="3:110" x14ac:dyDescent="0.25">
      <c r="C3949" s="6"/>
      <c r="H3949" s="7"/>
      <c r="L3949" s="18"/>
      <c r="M3949" s="18"/>
      <c r="N3949" s="20"/>
      <c r="AD3949" s="18"/>
      <c r="AE3949" s="18"/>
      <c r="AJ3949" s="7"/>
      <c r="AL3949" s="7"/>
      <c r="AN3949" s="7"/>
      <c r="AP3949" s="7"/>
      <c r="AR3949" s="7"/>
      <c r="AX3949" s="7"/>
      <c r="AY3949" s="7"/>
      <c r="BE3949" s="9"/>
      <c r="BW3949" s="17"/>
      <c r="CH3949" s="7"/>
      <c r="CJ3949" s="7"/>
      <c r="CP3949" s="7"/>
      <c r="CR3949" s="7"/>
      <c r="CS3949" s="7"/>
      <c r="CU3949" s="16"/>
      <c r="DB3949" s="7"/>
      <c r="DD3949" s="7"/>
      <c r="DF3949" s="9"/>
    </row>
    <row r="3950" spans="3:110" x14ac:dyDescent="0.25">
      <c r="C3950" s="6"/>
      <c r="H3950" s="7"/>
      <c r="L3950" s="18"/>
      <c r="M3950" s="18"/>
      <c r="N3950" s="20"/>
      <c r="AD3950" s="18"/>
      <c r="AE3950" s="18"/>
      <c r="AJ3950" s="7"/>
      <c r="AL3950" s="7"/>
      <c r="AN3950" s="7"/>
      <c r="AP3950" s="7"/>
      <c r="AR3950" s="7"/>
      <c r="AX3950" s="7"/>
      <c r="AY3950" s="7"/>
      <c r="BE3950" s="9"/>
      <c r="BW3950" s="17"/>
      <c r="CH3950" s="7"/>
      <c r="CJ3950" s="7"/>
      <c r="CP3950" s="7"/>
      <c r="CR3950" s="7"/>
      <c r="CS3950" s="7"/>
      <c r="CU3950" s="16"/>
      <c r="DB3950" s="7"/>
      <c r="DD3950" s="7"/>
      <c r="DF3950" s="9"/>
    </row>
    <row r="3951" spans="3:110" x14ac:dyDescent="0.25">
      <c r="C3951" s="6"/>
      <c r="H3951" s="7"/>
      <c r="L3951" s="18"/>
      <c r="M3951" s="18"/>
      <c r="N3951" s="20"/>
      <c r="AD3951" s="18"/>
      <c r="AE3951" s="18"/>
      <c r="AJ3951" s="7"/>
      <c r="AL3951" s="7"/>
      <c r="AN3951" s="7"/>
      <c r="AP3951" s="7"/>
      <c r="AR3951" s="7"/>
      <c r="AX3951" s="7"/>
      <c r="AY3951" s="7"/>
      <c r="BE3951" s="9"/>
      <c r="BW3951" s="17"/>
      <c r="CH3951" s="7"/>
      <c r="CJ3951" s="7"/>
      <c r="CP3951" s="7"/>
      <c r="CR3951" s="7"/>
      <c r="CS3951" s="7"/>
      <c r="CU3951" s="16"/>
      <c r="DB3951" s="7"/>
      <c r="DD3951" s="7"/>
      <c r="DF3951" s="9"/>
    </row>
    <row r="3952" spans="3:110" x14ac:dyDescent="0.25">
      <c r="C3952" s="6"/>
      <c r="H3952" s="7"/>
      <c r="L3952" s="18"/>
      <c r="M3952" s="18"/>
      <c r="N3952" s="20"/>
      <c r="AD3952" s="18"/>
      <c r="AE3952" s="18"/>
      <c r="AJ3952" s="7"/>
      <c r="AL3952" s="7"/>
      <c r="AN3952" s="7"/>
      <c r="AP3952" s="7"/>
      <c r="AR3952" s="7"/>
      <c r="AX3952" s="7"/>
      <c r="AY3952" s="7"/>
      <c r="BE3952" s="9"/>
      <c r="BW3952" s="17"/>
      <c r="CH3952" s="7"/>
      <c r="CJ3952" s="7"/>
      <c r="CP3952" s="7"/>
      <c r="CR3952" s="7"/>
      <c r="CS3952" s="7"/>
      <c r="CU3952" s="16"/>
      <c r="DB3952" s="7"/>
      <c r="DD3952" s="7"/>
      <c r="DF3952" s="9"/>
    </row>
    <row r="3953" spans="3:110" x14ac:dyDescent="0.25">
      <c r="C3953" s="6"/>
      <c r="H3953" s="7"/>
      <c r="L3953" s="18"/>
      <c r="M3953" s="18"/>
      <c r="N3953" s="20"/>
      <c r="AD3953" s="18"/>
      <c r="AE3953" s="18"/>
      <c r="AJ3953" s="7"/>
      <c r="AL3953" s="7"/>
      <c r="AN3953" s="7"/>
      <c r="AP3953" s="7"/>
      <c r="AR3953" s="7"/>
      <c r="AX3953" s="7"/>
      <c r="AY3953" s="7"/>
      <c r="BE3953" s="9"/>
      <c r="BW3953" s="17"/>
      <c r="CH3953" s="7"/>
      <c r="CJ3953" s="7"/>
      <c r="CP3953" s="7"/>
      <c r="CR3953" s="7"/>
      <c r="CS3953" s="7"/>
      <c r="CU3953" s="16"/>
      <c r="DB3953" s="7"/>
      <c r="DD3953" s="7"/>
      <c r="DF3953" s="9"/>
    </row>
    <row r="3954" spans="3:110" x14ac:dyDescent="0.25">
      <c r="C3954" s="6"/>
      <c r="H3954" s="7"/>
      <c r="L3954" s="18"/>
      <c r="M3954" s="18"/>
      <c r="N3954" s="20"/>
      <c r="AD3954" s="18"/>
      <c r="AE3954" s="18"/>
      <c r="AJ3954" s="7"/>
      <c r="AL3954" s="7"/>
      <c r="AN3954" s="7"/>
      <c r="AP3954" s="7"/>
      <c r="AR3954" s="7"/>
      <c r="AX3954" s="7"/>
      <c r="AY3954" s="7"/>
      <c r="BE3954" s="9"/>
      <c r="BW3954" s="17"/>
      <c r="CH3954" s="7"/>
      <c r="CJ3954" s="7"/>
      <c r="CP3954" s="7"/>
      <c r="CR3954" s="7"/>
      <c r="CS3954" s="7"/>
      <c r="CU3954" s="16"/>
      <c r="DB3954" s="7"/>
      <c r="DD3954" s="7"/>
      <c r="DF3954" s="9"/>
    </row>
    <row r="3955" spans="3:110" x14ac:dyDescent="0.25">
      <c r="C3955" s="6"/>
      <c r="H3955" s="7"/>
      <c r="L3955" s="18"/>
      <c r="M3955" s="18"/>
      <c r="N3955" s="20"/>
      <c r="AD3955" s="18"/>
      <c r="AE3955" s="18"/>
      <c r="AJ3955" s="7"/>
      <c r="AL3955" s="7"/>
      <c r="AN3955" s="7"/>
      <c r="AP3955" s="7"/>
      <c r="AR3955" s="7"/>
      <c r="AX3955" s="7"/>
      <c r="AY3955" s="7"/>
      <c r="BE3955" s="9"/>
      <c r="BW3955" s="17"/>
      <c r="CH3955" s="7"/>
      <c r="CJ3955" s="7"/>
      <c r="CP3955" s="7"/>
      <c r="CR3955" s="7"/>
      <c r="CS3955" s="7"/>
      <c r="CU3955" s="16"/>
      <c r="DB3955" s="7"/>
      <c r="DD3955" s="7"/>
      <c r="DF3955" s="9"/>
    </row>
    <row r="3956" spans="3:110" x14ac:dyDescent="0.25">
      <c r="C3956" s="6"/>
      <c r="H3956" s="7"/>
      <c r="L3956" s="18"/>
      <c r="M3956" s="18"/>
      <c r="N3956" s="20"/>
      <c r="AD3956" s="18"/>
      <c r="AE3956" s="18"/>
      <c r="AJ3956" s="7"/>
      <c r="AL3956" s="7"/>
      <c r="AN3956" s="7"/>
      <c r="AP3956" s="7"/>
      <c r="AR3956" s="7"/>
      <c r="AX3956" s="7"/>
      <c r="AY3956" s="7"/>
      <c r="BE3956" s="9"/>
      <c r="BW3956" s="17"/>
      <c r="CH3956" s="7"/>
      <c r="CJ3956" s="7"/>
      <c r="CP3956" s="7"/>
      <c r="CR3956" s="7"/>
      <c r="CS3956" s="7"/>
      <c r="CU3956" s="16"/>
      <c r="DB3956" s="7"/>
      <c r="DD3956" s="7"/>
      <c r="DF3956" s="9"/>
    </row>
    <row r="3957" spans="3:110" x14ac:dyDescent="0.25">
      <c r="C3957" s="6"/>
      <c r="H3957" s="7"/>
      <c r="L3957" s="18"/>
      <c r="M3957" s="18"/>
      <c r="N3957" s="20"/>
      <c r="AD3957" s="18"/>
      <c r="AE3957" s="18"/>
      <c r="AJ3957" s="7"/>
      <c r="AL3957" s="7"/>
      <c r="AN3957" s="7"/>
      <c r="AP3957" s="7"/>
      <c r="AR3957" s="7"/>
      <c r="AX3957" s="7"/>
      <c r="AY3957" s="7"/>
      <c r="BE3957" s="9"/>
      <c r="BW3957" s="17"/>
      <c r="CH3957" s="7"/>
      <c r="CJ3957" s="7"/>
      <c r="CP3957" s="7"/>
      <c r="CR3957" s="7"/>
      <c r="CS3957" s="7"/>
      <c r="CU3957" s="16"/>
      <c r="DB3957" s="7"/>
      <c r="DD3957" s="7"/>
      <c r="DF3957" s="9"/>
    </row>
    <row r="3958" spans="3:110" x14ac:dyDescent="0.25">
      <c r="C3958" s="6"/>
      <c r="H3958" s="7"/>
      <c r="L3958" s="18"/>
      <c r="M3958" s="18"/>
      <c r="N3958" s="20"/>
      <c r="AD3958" s="18"/>
      <c r="AE3958" s="18"/>
      <c r="AJ3958" s="7"/>
      <c r="AL3958" s="7"/>
      <c r="AN3958" s="7"/>
      <c r="AP3958" s="7"/>
      <c r="AR3958" s="7"/>
      <c r="AX3958" s="7"/>
      <c r="AY3958" s="7"/>
      <c r="BE3958" s="9"/>
      <c r="BW3958" s="17"/>
      <c r="CH3958" s="7"/>
      <c r="CJ3958" s="7"/>
      <c r="CP3958" s="7"/>
      <c r="CR3958" s="7"/>
      <c r="CS3958" s="7"/>
      <c r="CU3958" s="16"/>
      <c r="DB3958" s="7"/>
      <c r="DD3958" s="7"/>
      <c r="DF3958" s="9"/>
    </row>
    <row r="3959" spans="3:110" x14ac:dyDescent="0.25">
      <c r="C3959" s="6"/>
      <c r="H3959" s="7"/>
      <c r="L3959" s="18"/>
      <c r="M3959" s="18"/>
      <c r="N3959" s="20"/>
      <c r="AD3959" s="18"/>
      <c r="AE3959" s="18"/>
      <c r="AJ3959" s="7"/>
      <c r="AL3959" s="7"/>
      <c r="AN3959" s="7"/>
      <c r="AP3959" s="7"/>
      <c r="AR3959" s="7"/>
      <c r="AX3959" s="7"/>
      <c r="AY3959" s="7"/>
      <c r="BE3959" s="9"/>
      <c r="BW3959" s="17"/>
      <c r="CH3959" s="7"/>
      <c r="CJ3959" s="7"/>
      <c r="CP3959" s="7"/>
      <c r="CR3959" s="7"/>
      <c r="CS3959" s="7"/>
      <c r="CU3959" s="16"/>
      <c r="DB3959" s="7"/>
      <c r="DD3959" s="7"/>
      <c r="DF3959" s="9"/>
    </row>
    <row r="3960" spans="3:110" x14ac:dyDescent="0.25">
      <c r="C3960" s="6"/>
      <c r="H3960" s="7"/>
      <c r="L3960" s="18"/>
      <c r="M3960" s="18"/>
      <c r="N3960" s="20"/>
      <c r="AD3960" s="18"/>
      <c r="AE3960" s="18"/>
      <c r="AJ3960" s="7"/>
      <c r="AL3960" s="7"/>
      <c r="AN3960" s="7"/>
      <c r="AP3960" s="7"/>
      <c r="AR3960" s="7"/>
      <c r="AX3960" s="7"/>
      <c r="AY3960" s="7"/>
      <c r="BE3960" s="9"/>
      <c r="BW3960" s="17"/>
      <c r="CH3960" s="7"/>
      <c r="CJ3960" s="7"/>
      <c r="CP3960" s="7"/>
      <c r="CR3960" s="7"/>
      <c r="CS3960" s="7"/>
      <c r="CU3960" s="16"/>
      <c r="DB3960" s="7"/>
      <c r="DD3960" s="7"/>
      <c r="DF3960" s="9"/>
    </row>
    <row r="3961" spans="3:110" x14ac:dyDescent="0.25">
      <c r="C3961" s="6"/>
      <c r="H3961" s="7"/>
      <c r="L3961" s="18"/>
      <c r="M3961" s="18"/>
      <c r="N3961" s="20"/>
      <c r="AD3961" s="18"/>
      <c r="AE3961" s="18"/>
      <c r="AJ3961" s="7"/>
      <c r="AL3961" s="7"/>
      <c r="AN3961" s="7"/>
      <c r="AP3961" s="7"/>
      <c r="AR3961" s="7"/>
      <c r="AX3961" s="7"/>
      <c r="AY3961" s="7"/>
      <c r="BE3961" s="9"/>
      <c r="BW3961" s="17"/>
      <c r="CH3961" s="7"/>
      <c r="CJ3961" s="7"/>
      <c r="CP3961" s="7"/>
      <c r="CR3961" s="7"/>
      <c r="CS3961" s="7"/>
      <c r="CU3961" s="16"/>
      <c r="DB3961" s="7"/>
      <c r="DD3961" s="7"/>
      <c r="DF3961" s="9"/>
    </row>
    <row r="3962" spans="3:110" x14ac:dyDescent="0.25">
      <c r="C3962" s="6"/>
      <c r="H3962" s="7"/>
      <c r="L3962" s="18"/>
      <c r="M3962" s="18"/>
      <c r="N3962" s="20"/>
      <c r="AD3962" s="18"/>
      <c r="AE3962" s="18"/>
      <c r="AJ3962" s="7"/>
      <c r="AL3962" s="7"/>
      <c r="AN3962" s="7"/>
      <c r="AP3962" s="7"/>
      <c r="AR3962" s="7"/>
      <c r="AX3962" s="7"/>
      <c r="AY3962" s="7"/>
      <c r="BE3962" s="9"/>
      <c r="BW3962" s="17"/>
      <c r="CH3962" s="7"/>
      <c r="CJ3962" s="7"/>
      <c r="CP3962" s="7"/>
      <c r="CR3962" s="7"/>
      <c r="CS3962" s="7"/>
      <c r="CU3962" s="16"/>
      <c r="DB3962" s="7"/>
      <c r="DD3962" s="7"/>
      <c r="DF3962" s="9"/>
    </row>
    <row r="3963" spans="3:110" x14ac:dyDescent="0.25">
      <c r="C3963" s="6"/>
      <c r="H3963" s="7"/>
      <c r="L3963" s="18"/>
      <c r="M3963" s="18"/>
      <c r="N3963" s="20"/>
      <c r="AD3963" s="18"/>
      <c r="AE3963" s="18"/>
      <c r="AJ3963" s="7"/>
      <c r="AL3963" s="7"/>
      <c r="AN3963" s="7"/>
      <c r="AP3963" s="7"/>
      <c r="AR3963" s="7"/>
      <c r="AX3963" s="7"/>
      <c r="AY3963" s="7"/>
      <c r="BE3963" s="9"/>
      <c r="BW3963" s="17"/>
      <c r="CH3963" s="7"/>
      <c r="CJ3963" s="7"/>
      <c r="CP3963" s="7"/>
      <c r="CR3963" s="7"/>
      <c r="CS3963" s="7"/>
      <c r="CU3963" s="16"/>
      <c r="DB3963" s="7"/>
      <c r="DD3963" s="7"/>
      <c r="DF3963" s="9"/>
    </row>
    <row r="3964" spans="3:110" x14ac:dyDescent="0.25">
      <c r="C3964" s="6"/>
      <c r="H3964" s="7"/>
      <c r="L3964" s="18"/>
      <c r="M3964" s="18"/>
      <c r="N3964" s="20"/>
      <c r="AD3964" s="18"/>
      <c r="AE3964" s="18"/>
      <c r="AJ3964" s="7"/>
      <c r="AL3964" s="7"/>
      <c r="AN3964" s="7"/>
      <c r="AP3964" s="7"/>
      <c r="AR3964" s="7"/>
      <c r="AX3964" s="7"/>
      <c r="AY3964" s="7"/>
      <c r="BE3964" s="9"/>
      <c r="BW3964" s="17"/>
      <c r="CH3964" s="7"/>
      <c r="CJ3964" s="7"/>
      <c r="CP3964" s="7"/>
      <c r="CR3964" s="7"/>
      <c r="CS3964" s="7"/>
      <c r="CU3964" s="16"/>
      <c r="DB3964" s="7"/>
      <c r="DD3964" s="7"/>
      <c r="DF3964" s="9"/>
    </row>
    <row r="3965" spans="3:110" x14ac:dyDescent="0.25">
      <c r="C3965" s="6"/>
      <c r="H3965" s="7"/>
      <c r="L3965" s="18"/>
      <c r="M3965" s="18"/>
      <c r="N3965" s="20"/>
      <c r="AD3965" s="18"/>
      <c r="AE3965" s="18"/>
      <c r="AJ3965" s="7"/>
      <c r="AL3965" s="7"/>
      <c r="AN3965" s="7"/>
      <c r="AP3965" s="7"/>
      <c r="AR3965" s="7"/>
      <c r="AX3965" s="7"/>
      <c r="AY3965" s="7"/>
      <c r="BE3965" s="9"/>
      <c r="BW3965" s="17"/>
      <c r="CH3965" s="7"/>
      <c r="CJ3965" s="7"/>
      <c r="CP3965" s="7"/>
      <c r="CR3965" s="7"/>
      <c r="CS3965" s="7"/>
      <c r="CU3965" s="16"/>
      <c r="DB3965" s="7"/>
      <c r="DD3965" s="7"/>
      <c r="DF3965" s="9"/>
    </row>
    <row r="3966" spans="3:110" x14ac:dyDescent="0.25">
      <c r="C3966" s="6"/>
      <c r="H3966" s="7"/>
      <c r="L3966" s="18"/>
      <c r="M3966" s="18"/>
      <c r="N3966" s="20"/>
      <c r="AD3966" s="18"/>
      <c r="AE3966" s="18"/>
      <c r="AJ3966" s="7"/>
      <c r="AL3966" s="7"/>
      <c r="AN3966" s="7"/>
      <c r="AP3966" s="7"/>
      <c r="AR3966" s="7"/>
      <c r="AX3966" s="7"/>
      <c r="AY3966" s="7"/>
      <c r="BE3966" s="9"/>
      <c r="BW3966" s="17"/>
      <c r="CH3966" s="7"/>
      <c r="CJ3966" s="7"/>
      <c r="CP3966" s="7"/>
      <c r="CR3966" s="7"/>
      <c r="CS3966" s="7"/>
      <c r="CU3966" s="16"/>
      <c r="DB3966" s="7"/>
      <c r="DD3966" s="7"/>
      <c r="DF3966" s="9"/>
    </row>
    <row r="3967" spans="3:110" x14ac:dyDescent="0.25">
      <c r="C3967" s="6"/>
      <c r="H3967" s="7"/>
      <c r="L3967" s="18"/>
      <c r="M3967" s="18"/>
      <c r="N3967" s="20"/>
      <c r="AD3967" s="18"/>
      <c r="AE3967" s="18"/>
      <c r="AJ3967" s="7"/>
      <c r="AL3967" s="7"/>
      <c r="AN3967" s="7"/>
      <c r="AP3967" s="7"/>
      <c r="AR3967" s="7"/>
      <c r="AX3967" s="7"/>
      <c r="AY3967" s="7"/>
      <c r="BE3967" s="9"/>
      <c r="BW3967" s="17"/>
      <c r="CH3967" s="7"/>
      <c r="CJ3967" s="7"/>
      <c r="CP3967" s="7"/>
      <c r="CR3967" s="7"/>
      <c r="CS3967" s="7"/>
      <c r="CU3967" s="16"/>
      <c r="DB3967" s="7"/>
      <c r="DD3967" s="7"/>
      <c r="DF3967" s="9"/>
    </row>
    <row r="3968" spans="3:110" x14ac:dyDescent="0.25">
      <c r="C3968" s="6"/>
      <c r="H3968" s="7"/>
      <c r="L3968" s="18"/>
      <c r="M3968" s="18"/>
      <c r="N3968" s="20"/>
      <c r="AD3968" s="18"/>
      <c r="AE3968" s="18"/>
      <c r="AJ3968" s="7"/>
      <c r="AL3968" s="7"/>
      <c r="AN3968" s="7"/>
      <c r="AP3968" s="7"/>
      <c r="AR3968" s="7"/>
      <c r="AX3968" s="7"/>
      <c r="AY3968" s="7"/>
      <c r="BE3968" s="9"/>
      <c r="BW3968" s="17"/>
      <c r="CH3968" s="7"/>
      <c r="CJ3968" s="7"/>
      <c r="CP3968" s="7"/>
      <c r="CR3968" s="7"/>
      <c r="CS3968" s="7"/>
      <c r="CU3968" s="16"/>
      <c r="DB3968" s="7"/>
      <c r="DD3968" s="7"/>
      <c r="DF3968" s="9"/>
    </row>
    <row r="3969" spans="3:110" x14ac:dyDescent="0.25">
      <c r="C3969" s="6"/>
      <c r="H3969" s="7"/>
      <c r="L3969" s="18"/>
      <c r="M3969" s="18"/>
      <c r="N3969" s="20"/>
      <c r="AD3969" s="18"/>
      <c r="AE3969" s="18"/>
      <c r="AJ3969" s="7"/>
      <c r="AL3969" s="7"/>
      <c r="AN3969" s="7"/>
      <c r="AP3969" s="7"/>
      <c r="AR3969" s="7"/>
      <c r="AX3969" s="7"/>
      <c r="AY3969" s="7"/>
      <c r="BE3969" s="9"/>
      <c r="BW3969" s="17"/>
      <c r="CH3969" s="7"/>
      <c r="CJ3969" s="7"/>
      <c r="CP3969" s="7"/>
      <c r="CR3969" s="7"/>
      <c r="CS3969" s="7"/>
      <c r="CU3969" s="16"/>
      <c r="DB3969" s="7"/>
      <c r="DD3969" s="7"/>
      <c r="DF3969" s="9"/>
    </row>
    <row r="3970" spans="3:110" x14ac:dyDescent="0.25">
      <c r="C3970" s="6"/>
      <c r="H3970" s="7"/>
      <c r="L3970" s="18"/>
      <c r="M3970" s="18"/>
      <c r="N3970" s="20"/>
      <c r="AD3970" s="18"/>
      <c r="AE3970" s="18"/>
      <c r="AJ3970" s="7"/>
      <c r="AL3970" s="7"/>
      <c r="AN3970" s="7"/>
      <c r="AP3970" s="7"/>
      <c r="AR3970" s="7"/>
      <c r="AX3970" s="7"/>
      <c r="AY3970" s="7"/>
      <c r="BE3970" s="9"/>
      <c r="BW3970" s="17"/>
      <c r="CH3970" s="7"/>
      <c r="CJ3970" s="7"/>
      <c r="CP3970" s="7"/>
      <c r="CR3970" s="7"/>
      <c r="CS3970" s="7"/>
      <c r="CU3970" s="16"/>
      <c r="DB3970" s="7"/>
      <c r="DD3970" s="7"/>
      <c r="DF3970" s="9"/>
    </row>
    <row r="3971" spans="3:110" x14ac:dyDescent="0.25">
      <c r="C3971" s="6"/>
      <c r="H3971" s="7"/>
      <c r="L3971" s="18"/>
      <c r="M3971" s="18"/>
      <c r="N3971" s="20"/>
      <c r="AD3971" s="18"/>
      <c r="AE3971" s="18"/>
      <c r="AJ3971" s="7"/>
      <c r="AL3971" s="7"/>
      <c r="AN3971" s="7"/>
      <c r="AP3971" s="7"/>
      <c r="AR3971" s="7"/>
      <c r="AX3971" s="7"/>
      <c r="AY3971" s="7"/>
      <c r="BE3971" s="9"/>
      <c r="BW3971" s="17"/>
      <c r="CH3971" s="7"/>
      <c r="CJ3971" s="7"/>
      <c r="CP3971" s="7"/>
      <c r="CR3971" s="7"/>
      <c r="CS3971" s="7"/>
      <c r="CU3971" s="16"/>
      <c r="DB3971" s="7"/>
      <c r="DD3971" s="7"/>
      <c r="DF3971" s="9"/>
    </row>
    <row r="3972" spans="3:110" x14ac:dyDescent="0.25">
      <c r="C3972" s="6"/>
      <c r="H3972" s="7"/>
      <c r="L3972" s="18"/>
      <c r="M3972" s="18"/>
      <c r="N3972" s="20"/>
      <c r="AD3972" s="18"/>
      <c r="AE3972" s="18"/>
      <c r="AJ3972" s="7"/>
      <c r="AL3972" s="7"/>
      <c r="AN3972" s="7"/>
      <c r="AP3972" s="7"/>
      <c r="AR3972" s="7"/>
      <c r="AX3972" s="7"/>
      <c r="AY3972" s="7"/>
      <c r="BE3972" s="9"/>
      <c r="BW3972" s="17"/>
      <c r="CH3972" s="7"/>
      <c r="CJ3972" s="7"/>
      <c r="CP3972" s="7"/>
      <c r="CR3972" s="7"/>
      <c r="CS3972" s="7"/>
      <c r="CU3972" s="16"/>
      <c r="DB3972" s="7"/>
      <c r="DD3972" s="7"/>
      <c r="DF3972" s="9"/>
    </row>
    <row r="3973" spans="3:110" x14ac:dyDescent="0.25">
      <c r="C3973" s="6"/>
      <c r="H3973" s="7"/>
      <c r="L3973" s="18"/>
      <c r="M3973" s="18"/>
      <c r="N3973" s="20"/>
      <c r="AD3973" s="18"/>
      <c r="AE3973" s="18"/>
      <c r="AJ3973" s="7"/>
      <c r="AL3973" s="7"/>
      <c r="AN3973" s="7"/>
      <c r="AP3973" s="7"/>
      <c r="AR3973" s="7"/>
      <c r="AX3973" s="7"/>
      <c r="AY3973" s="7"/>
      <c r="BE3973" s="9"/>
      <c r="BW3973" s="17"/>
      <c r="CH3973" s="7"/>
      <c r="CJ3973" s="7"/>
      <c r="CP3973" s="7"/>
      <c r="CR3973" s="7"/>
      <c r="CS3973" s="7"/>
      <c r="CU3973" s="16"/>
      <c r="DB3973" s="7"/>
      <c r="DD3973" s="7"/>
      <c r="DF3973" s="9"/>
    </row>
    <row r="3974" spans="3:110" x14ac:dyDescent="0.25">
      <c r="C3974" s="6"/>
      <c r="H3974" s="7"/>
      <c r="L3974" s="18"/>
      <c r="M3974" s="18"/>
      <c r="N3974" s="20"/>
      <c r="AD3974" s="18"/>
      <c r="AE3974" s="18"/>
      <c r="AJ3974" s="7"/>
      <c r="AL3974" s="7"/>
      <c r="AN3974" s="7"/>
      <c r="AP3974" s="7"/>
      <c r="AR3974" s="7"/>
      <c r="AX3974" s="7"/>
      <c r="AY3974" s="7"/>
      <c r="BE3974" s="9"/>
      <c r="BW3974" s="17"/>
      <c r="CH3974" s="7"/>
      <c r="CJ3974" s="7"/>
      <c r="CP3974" s="7"/>
      <c r="CR3974" s="7"/>
      <c r="CS3974" s="7"/>
      <c r="CU3974" s="16"/>
      <c r="DB3974" s="7"/>
      <c r="DD3974" s="7"/>
      <c r="DF3974" s="9"/>
    </row>
    <row r="3975" spans="3:110" x14ac:dyDescent="0.25">
      <c r="C3975" s="6"/>
      <c r="H3975" s="7"/>
      <c r="L3975" s="18"/>
      <c r="M3975" s="18"/>
      <c r="N3975" s="20"/>
      <c r="AD3975" s="18"/>
      <c r="AE3975" s="18"/>
      <c r="AJ3975" s="7"/>
      <c r="AL3975" s="7"/>
      <c r="AN3975" s="7"/>
      <c r="AP3975" s="7"/>
      <c r="AR3975" s="7"/>
      <c r="AX3975" s="7"/>
      <c r="AY3975" s="7"/>
      <c r="BE3975" s="9"/>
      <c r="BW3975" s="17"/>
      <c r="CH3975" s="7"/>
      <c r="CJ3975" s="7"/>
      <c r="CP3975" s="7"/>
      <c r="CR3975" s="7"/>
      <c r="CS3975" s="7"/>
      <c r="CU3975" s="16"/>
      <c r="DB3975" s="7"/>
      <c r="DD3975" s="7"/>
      <c r="DF3975" s="9"/>
    </row>
    <row r="3976" spans="3:110" x14ac:dyDescent="0.25">
      <c r="C3976" s="6"/>
      <c r="H3976" s="7"/>
      <c r="L3976" s="18"/>
      <c r="M3976" s="18"/>
      <c r="N3976" s="20"/>
      <c r="AD3976" s="18"/>
      <c r="AE3976" s="18"/>
      <c r="AJ3976" s="7"/>
      <c r="AL3976" s="7"/>
      <c r="AN3976" s="7"/>
      <c r="AP3976" s="7"/>
      <c r="AR3976" s="7"/>
      <c r="AX3976" s="7"/>
      <c r="AY3976" s="7"/>
      <c r="BE3976" s="9"/>
      <c r="BW3976" s="17"/>
      <c r="CH3976" s="7"/>
      <c r="CJ3976" s="7"/>
      <c r="CP3976" s="7"/>
      <c r="CR3976" s="7"/>
      <c r="CS3976" s="7"/>
      <c r="CU3976" s="16"/>
      <c r="DB3976" s="7"/>
      <c r="DD3976" s="7"/>
      <c r="DF3976" s="9"/>
    </row>
    <row r="3977" spans="3:110" x14ac:dyDescent="0.25">
      <c r="C3977" s="6"/>
      <c r="H3977" s="7"/>
      <c r="L3977" s="18"/>
      <c r="M3977" s="18"/>
      <c r="N3977" s="20"/>
      <c r="AD3977" s="18"/>
      <c r="AE3977" s="18"/>
      <c r="AJ3977" s="7"/>
      <c r="AL3977" s="7"/>
      <c r="AN3977" s="7"/>
      <c r="AP3977" s="7"/>
      <c r="AR3977" s="7"/>
      <c r="AX3977" s="7"/>
      <c r="AY3977" s="7"/>
      <c r="BE3977" s="9"/>
      <c r="BW3977" s="17"/>
      <c r="CH3977" s="7"/>
      <c r="CJ3977" s="7"/>
      <c r="CP3977" s="7"/>
      <c r="CR3977" s="7"/>
      <c r="CS3977" s="7"/>
      <c r="CU3977" s="16"/>
      <c r="DB3977" s="7"/>
      <c r="DD3977" s="7"/>
      <c r="DF3977" s="9"/>
    </row>
    <row r="3978" spans="3:110" x14ac:dyDescent="0.25">
      <c r="C3978" s="6"/>
      <c r="H3978" s="7"/>
      <c r="L3978" s="18"/>
      <c r="M3978" s="18"/>
      <c r="N3978" s="20"/>
      <c r="AD3978" s="18"/>
      <c r="AE3978" s="18"/>
      <c r="AJ3978" s="7"/>
      <c r="AL3978" s="7"/>
      <c r="AN3978" s="7"/>
      <c r="AP3978" s="7"/>
      <c r="AR3978" s="7"/>
      <c r="AX3978" s="7"/>
      <c r="AY3978" s="7"/>
      <c r="BE3978" s="9"/>
      <c r="BW3978" s="17"/>
      <c r="CH3978" s="7"/>
      <c r="CJ3978" s="7"/>
      <c r="CP3978" s="7"/>
      <c r="CR3978" s="7"/>
      <c r="CS3978" s="7"/>
      <c r="CU3978" s="16"/>
      <c r="DB3978" s="7"/>
      <c r="DD3978" s="7"/>
      <c r="DF3978" s="9"/>
    </row>
    <row r="3979" spans="3:110" x14ac:dyDescent="0.25">
      <c r="C3979" s="6"/>
      <c r="H3979" s="7"/>
      <c r="L3979" s="18"/>
      <c r="M3979" s="18"/>
      <c r="N3979" s="20"/>
      <c r="AD3979" s="18"/>
      <c r="AE3979" s="18"/>
      <c r="AJ3979" s="7"/>
      <c r="AL3979" s="7"/>
      <c r="AN3979" s="7"/>
      <c r="AP3979" s="7"/>
      <c r="AR3979" s="7"/>
      <c r="AX3979" s="7"/>
      <c r="AY3979" s="7"/>
      <c r="BE3979" s="9"/>
      <c r="BW3979" s="17"/>
      <c r="CH3979" s="7"/>
      <c r="CJ3979" s="7"/>
      <c r="CP3979" s="7"/>
      <c r="CR3979" s="7"/>
      <c r="CS3979" s="7"/>
      <c r="CU3979" s="16"/>
      <c r="DB3979" s="7"/>
      <c r="DD3979" s="7"/>
      <c r="DF3979" s="9"/>
    </row>
    <row r="3980" spans="3:110" x14ac:dyDescent="0.25">
      <c r="C3980" s="6"/>
      <c r="H3980" s="7"/>
      <c r="L3980" s="18"/>
      <c r="M3980" s="18"/>
      <c r="N3980" s="20"/>
      <c r="AD3980" s="18"/>
      <c r="AE3980" s="18"/>
      <c r="AJ3980" s="7"/>
      <c r="AL3980" s="7"/>
      <c r="AN3980" s="7"/>
      <c r="AP3980" s="7"/>
      <c r="AR3980" s="7"/>
      <c r="AX3980" s="7"/>
      <c r="AY3980" s="7"/>
      <c r="BE3980" s="9"/>
      <c r="BW3980" s="17"/>
      <c r="CH3980" s="7"/>
      <c r="CJ3980" s="7"/>
      <c r="CP3980" s="7"/>
      <c r="CR3980" s="7"/>
      <c r="CS3980" s="7"/>
      <c r="CU3980" s="16"/>
      <c r="DB3980" s="7"/>
      <c r="DD3980" s="7"/>
      <c r="DF3980" s="9"/>
    </row>
    <row r="3981" spans="3:110" x14ac:dyDescent="0.25">
      <c r="C3981" s="6"/>
      <c r="H3981" s="7"/>
      <c r="L3981" s="18"/>
      <c r="M3981" s="18"/>
      <c r="N3981" s="20"/>
      <c r="AD3981" s="18"/>
      <c r="AE3981" s="18"/>
      <c r="AJ3981" s="7"/>
      <c r="AL3981" s="7"/>
      <c r="AN3981" s="7"/>
      <c r="AP3981" s="7"/>
      <c r="AR3981" s="7"/>
      <c r="AX3981" s="7"/>
      <c r="AY3981" s="7"/>
      <c r="BE3981" s="9"/>
      <c r="BW3981" s="17"/>
      <c r="CH3981" s="7"/>
      <c r="CJ3981" s="7"/>
      <c r="CP3981" s="7"/>
      <c r="CR3981" s="7"/>
      <c r="CS3981" s="7"/>
      <c r="CU3981" s="16"/>
      <c r="DB3981" s="7"/>
      <c r="DD3981" s="7"/>
      <c r="DF3981" s="9"/>
    </row>
    <row r="3982" spans="3:110" x14ac:dyDescent="0.25">
      <c r="C3982" s="6"/>
      <c r="H3982" s="7"/>
      <c r="L3982" s="18"/>
      <c r="M3982" s="18"/>
      <c r="N3982" s="20"/>
      <c r="AD3982" s="18"/>
      <c r="AE3982" s="18"/>
      <c r="AJ3982" s="7"/>
      <c r="AL3982" s="7"/>
      <c r="AN3982" s="7"/>
      <c r="AP3982" s="7"/>
      <c r="AR3982" s="7"/>
      <c r="AX3982" s="7"/>
      <c r="AY3982" s="7"/>
      <c r="BE3982" s="9"/>
      <c r="BW3982" s="17"/>
      <c r="CH3982" s="7"/>
      <c r="CJ3982" s="7"/>
      <c r="CP3982" s="7"/>
      <c r="CR3982" s="7"/>
      <c r="CS3982" s="7"/>
      <c r="CU3982" s="16"/>
      <c r="DB3982" s="7"/>
      <c r="DD3982" s="7"/>
      <c r="DF3982" s="9"/>
    </row>
    <row r="3983" spans="3:110" x14ac:dyDescent="0.25">
      <c r="C3983" s="6"/>
      <c r="H3983" s="7"/>
      <c r="L3983" s="18"/>
      <c r="M3983" s="18"/>
      <c r="N3983" s="20"/>
      <c r="AD3983" s="18"/>
      <c r="AE3983" s="18"/>
      <c r="AJ3983" s="7"/>
      <c r="AL3983" s="7"/>
      <c r="AN3983" s="7"/>
      <c r="AP3983" s="7"/>
      <c r="AR3983" s="7"/>
      <c r="AX3983" s="7"/>
      <c r="AY3983" s="7"/>
      <c r="BE3983" s="9"/>
      <c r="BW3983" s="17"/>
      <c r="CH3983" s="7"/>
      <c r="CJ3983" s="7"/>
      <c r="CP3983" s="7"/>
      <c r="CR3983" s="7"/>
      <c r="CS3983" s="7"/>
      <c r="CU3983" s="16"/>
      <c r="DB3983" s="7"/>
      <c r="DD3983" s="7"/>
      <c r="DF3983" s="9"/>
    </row>
    <row r="3984" spans="3:110" x14ac:dyDescent="0.25">
      <c r="C3984" s="6"/>
      <c r="H3984" s="7"/>
      <c r="L3984" s="18"/>
      <c r="M3984" s="18"/>
      <c r="N3984" s="20"/>
      <c r="AD3984" s="18"/>
      <c r="AE3984" s="18"/>
      <c r="AJ3984" s="7"/>
      <c r="AL3984" s="7"/>
      <c r="AN3984" s="7"/>
      <c r="AP3984" s="7"/>
      <c r="AR3984" s="7"/>
      <c r="AX3984" s="7"/>
      <c r="AY3984" s="7"/>
      <c r="BE3984" s="9"/>
      <c r="BW3984" s="17"/>
      <c r="CH3984" s="7"/>
      <c r="CJ3984" s="7"/>
      <c r="CP3984" s="7"/>
      <c r="CR3984" s="7"/>
      <c r="CS3984" s="7"/>
      <c r="CU3984" s="16"/>
      <c r="DB3984" s="7"/>
      <c r="DD3984" s="7"/>
      <c r="DF3984" s="9"/>
    </row>
    <row r="3985" spans="3:110" x14ac:dyDescent="0.25">
      <c r="C3985" s="6"/>
      <c r="H3985" s="7"/>
      <c r="L3985" s="18"/>
      <c r="M3985" s="18"/>
      <c r="N3985" s="20"/>
      <c r="AD3985" s="18"/>
      <c r="AE3985" s="18"/>
      <c r="AJ3985" s="7"/>
      <c r="AL3985" s="7"/>
      <c r="AN3985" s="7"/>
      <c r="AP3985" s="7"/>
      <c r="AR3985" s="7"/>
      <c r="AX3985" s="7"/>
      <c r="AY3985" s="7"/>
      <c r="BE3985" s="9"/>
      <c r="BW3985" s="17"/>
      <c r="CH3985" s="7"/>
      <c r="CJ3985" s="7"/>
      <c r="CP3985" s="7"/>
      <c r="CR3985" s="7"/>
      <c r="CS3985" s="7"/>
      <c r="CU3985" s="16"/>
      <c r="DB3985" s="7"/>
      <c r="DD3985" s="7"/>
      <c r="DF3985" s="9"/>
    </row>
    <row r="3986" spans="3:110" x14ac:dyDescent="0.25">
      <c r="C3986" s="6"/>
      <c r="H3986" s="7"/>
      <c r="L3986" s="18"/>
      <c r="M3986" s="18"/>
      <c r="N3986" s="20"/>
      <c r="AD3986" s="18"/>
      <c r="AE3986" s="18"/>
      <c r="AJ3986" s="7"/>
      <c r="AL3986" s="7"/>
      <c r="AN3986" s="7"/>
      <c r="AP3986" s="7"/>
      <c r="AR3986" s="7"/>
      <c r="AX3986" s="7"/>
      <c r="AY3986" s="7"/>
      <c r="BE3986" s="9"/>
      <c r="BW3986" s="17"/>
      <c r="CH3986" s="7"/>
      <c r="CJ3986" s="7"/>
      <c r="CP3986" s="7"/>
      <c r="CR3986" s="7"/>
      <c r="CS3986" s="7"/>
      <c r="CU3986" s="16"/>
      <c r="DB3986" s="7"/>
      <c r="DD3986" s="7"/>
      <c r="DF3986" s="9"/>
    </row>
    <row r="3987" spans="3:110" x14ac:dyDescent="0.25">
      <c r="C3987" s="6"/>
      <c r="H3987" s="7"/>
      <c r="L3987" s="18"/>
      <c r="M3987" s="18"/>
      <c r="N3987" s="20"/>
      <c r="AD3987" s="18"/>
      <c r="AE3987" s="18"/>
      <c r="AJ3987" s="7"/>
      <c r="AL3987" s="7"/>
      <c r="AN3987" s="7"/>
      <c r="AP3987" s="7"/>
      <c r="AR3987" s="7"/>
      <c r="AX3987" s="7"/>
      <c r="AY3987" s="7"/>
      <c r="BE3987" s="9"/>
      <c r="BW3987" s="17"/>
      <c r="CH3987" s="7"/>
      <c r="CJ3987" s="7"/>
      <c r="CP3987" s="7"/>
      <c r="CR3987" s="7"/>
      <c r="CS3987" s="7"/>
      <c r="CU3987" s="16"/>
      <c r="DB3987" s="7"/>
      <c r="DD3987" s="7"/>
      <c r="DF3987" s="9"/>
    </row>
    <row r="3988" spans="3:110" x14ac:dyDescent="0.25">
      <c r="C3988" s="6"/>
      <c r="H3988" s="7"/>
      <c r="L3988" s="18"/>
      <c r="M3988" s="18"/>
      <c r="N3988" s="20"/>
      <c r="AD3988" s="18"/>
      <c r="AE3988" s="18"/>
      <c r="AJ3988" s="7"/>
      <c r="AL3988" s="7"/>
      <c r="AN3988" s="7"/>
      <c r="AP3988" s="7"/>
      <c r="AR3988" s="7"/>
      <c r="AX3988" s="7"/>
      <c r="AY3988" s="7"/>
      <c r="BE3988" s="9"/>
      <c r="BW3988" s="17"/>
      <c r="CH3988" s="7"/>
      <c r="CJ3988" s="7"/>
      <c r="CP3988" s="7"/>
      <c r="CR3988" s="7"/>
      <c r="CS3988" s="7"/>
      <c r="CU3988" s="16"/>
      <c r="DB3988" s="7"/>
      <c r="DD3988" s="7"/>
      <c r="DF3988" s="9"/>
    </row>
    <row r="3989" spans="3:110" x14ac:dyDescent="0.25">
      <c r="C3989" s="6"/>
      <c r="H3989" s="7"/>
      <c r="L3989" s="18"/>
      <c r="M3989" s="18"/>
      <c r="N3989" s="20"/>
      <c r="AD3989" s="18"/>
      <c r="AE3989" s="18"/>
      <c r="AJ3989" s="7"/>
      <c r="AL3989" s="7"/>
      <c r="AN3989" s="7"/>
      <c r="AP3989" s="7"/>
      <c r="AR3989" s="7"/>
      <c r="AX3989" s="7"/>
      <c r="AY3989" s="7"/>
      <c r="BE3989" s="9"/>
      <c r="BW3989" s="17"/>
      <c r="CH3989" s="7"/>
      <c r="CJ3989" s="7"/>
      <c r="CP3989" s="7"/>
      <c r="CR3989" s="7"/>
      <c r="CS3989" s="7"/>
      <c r="CU3989" s="16"/>
      <c r="DB3989" s="7"/>
      <c r="DD3989" s="7"/>
      <c r="DF3989" s="9"/>
    </row>
    <row r="3990" spans="3:110" x14ac:dyDescent="0.25">
      <c r="C3990" s="6"/>
      <c r="H3990" s="7"/>
      <c r="L3990" s="18"/>
      <c r="M3990" s="18"/>
      <c r="N3990" s="20"/>
      <c r="AD3990" s="18"/>
      <c r="AE3990" s="18"/>
      <c r="AJ3990" s="7"/>
      <c r="AL3990" s="7"/>
      <c r="AN3990" s="7"/>
      <c r="AP3990" s="7"/>
      <c r="AR3990" s="7"/>
      <c r="AX3990" s="7"/>
      <c r="AY3990" s="7"/>
      <c r="BE3990" s="9"/>
      <c r="BW3990" s="17"/>
      <c r="CH3990" s="7"/>
      <c r="CJ3990" s="7"/>
      <c r="CP3990" s="7"/>
      <c r="CR3990" s="7"/>
      <c r="CS3990" s="7"/>
      <c r="CU3990" s="16"/>
      <c r="DB3990" s="7"/>
      <c r="DD3990" s="7"/>
      <c r="DF3990" s="9"/>
    </row>
    <row r="3991" spans="3:110" x14ac:dyDescent="0.25">
      <c r="C3991" s="6"/>
      <c r="H3991" s="7"/>
      <c r="L3991" s="18"/>
      <c r="M3991" s="18"/>
      <c r="N3991" s="20"/>
      <c r="AD3991" s="18"/>
      <c r="AE3991" s="18"/>
      <c r="AJ3991" s="7"/>
      <c r="AL3991" s="7"/>
      <c r="AN3991" s="7"/>
      <c r="AP3991" s="7"/>
      <c r="AR3991" s="7"/>
      <c r="AX3991" s="7"/>
      <c r="AY3991" s="7"/>
      <c r="BE3991" s="9"/>
      <c r="BW3991" s="17"/>
      <c r="CH3991" s="7"/>
      <c r="CJ3991" s="7"/>
      <c r="CP3991" s="7"/>
      <c r="CR3991" s="7"/>
      <c r="CS3991" s="7"/>
      <c r="CU3991" s="16"/>
      <c r="DB3991" s="7"/>
      <c r="DD3991" s="7"/>
      <c r="DF3991" s="9"/>
    </row>
    <row r="3992" spans="3:110" x14ac:dyDescent="0.25">
      <c r="C3992" s="6"/>
      <c r="H3992" s="7"/>
      <c r="L3992" s="18"/>
      <c r="M3992" s="18"/>
      <c r="N3992" s="20"/>
      <c r="AD3992" s="18"/>
      <c r="AE3992" s="18"/>
      <c r="AJ3992" s="7"/>
      <c r="AL3992" s="7"/>
      <c r="AN3992" s="7"/>
      <c r="AP3992" s="7"/>
      <c r="AR3992" s="7"/>
      <c r="AX3992" s="7"/>
      <c r="AY3992" s="7"/>
      <c r="BE3992" s="9"/>
      <c r="BW3992" s="17"/>
      <c r="CH3992" s="7"/>
      <c r="CJ3992" s="7"/>
      <c r="CP3992" s="7"/>
      <c r="CR3992" s="7"/>
      <c r="CS3992" s="7"/>
      <c r="CU3992" s="16"/>
      <c r="DB3992" s="7"/>
      <c r="DD3992" s="7"/>
      <c r="DF3992" s="9"/>
    </row>
    <row r="3993" spans="3:110" x14ac:dyDescent="0.25">
      <c r="C3993" s="6"/>
      <c r="H3993" s="7"/>
      <c r="L3993" s="18"/>
      <c r="M3993" s="18"/>
      <c r="N3993" s="20"/>
      <c r="AD3993" s="18"/>
      <c r="AE3993" s="18"/>
      <c r="AJ3993" s="7"/>
      <c r="AL3993" s="7"/>
      <c r="AN3993" s="7"/>
      <c r="AP3993" s="7"/>
      <c r="AR3993" s="7"/>
      <c r="AX3993" s="7"/>
      <c r="AY3993" s="7"/>
      <c r="BE3993" s="9"/>
      <c r="BW3993" s="17"/>
      <c r="CH3993" s="7"/>
      <c r="CJ3993" s="7"/>
      <c r="CP3993" s="7"/>
      <c r="CR3993" s="7"/>
      <c r="CS3993" s="7"/>
      <c r="CU3993" s="16"/>
      <c r="DB3993" s="7"/>
      <c r="DD3993" s="7"/>
      <c r="DF3993" s="9"/>
    </row>
    <row r="3994" spans="3:110" x14ac:dyDescent="0.25">
      <c r="C3994" s="6"/>
      <c r="H3994" s="7"/>
      <c r="L3994" s="18"/>
      <c r="M3994" s="18"/>
      <c r="N3994" s="20"/>
      <c r="AD3994" s="18"/>
      <c r="AE3994" s="18"/>
      <c r="AJ3994" s="7"/>
      <c r="AL3994" s="7"/>
      <c r="AN3994" s="7"/>
      <c r="AP3994" s="7"/>
      <c r="AR3994" s="7"/>
      <c r="AX3994" s="7"/>
      <c r="AY3994" s="7"/>
      <c r="BE3994" s="9"/>
      <c r="BW3994" s="17"/>
      <c r="CH3994" s="7"/>
      <c r="CJ3994" s="7"/>
      <c r="CP3994" s="7"/>
      <c r="CR3994" s="7"/>
      <c r="CS3994" s="7"/>
      <c r="CU3994" s="16"/>
      <c r="DB3994" s="7"/>
      <c r="DD3994" s="7"/>
      <c r="DF3994" s="9"/>
    </row>
    <row r="3995" spans="3:110" x14ac:dyDescent="0.25">
      <c r="C3995" s="6"/>
      <c r="H3995" s="7"/>
      <c r="L3995" s="18"/>
      <c r="M3995" s="18"/>
      <c r="N3995" s="20"/>
      <c r="AD3995" s="18"/>
      <c r="AE3995" s="18"/>
      <c r="AJ3995" s="7"/>
      <c r="AL3995" s="7"/>
      <c r="AN3995" s="7"/>
      <c r="AP3995" s="7"/>
      <c r="AR3995" s="7"/>
      <c r="AX3995" s="7"/>
      <c r="AY3995" s="7"/>
      <c r="BE3995" s="9"/>
      <c r="BW3995" s="17"/>
      <c r="CH3995" s="7"/>
      <c r="CJ3995" s="7"/>
      <c r="CP3995" s="7"/>
      <c r="CR3995" s="7"/>
      <c r="CS3995" s="7"/>
      <c r="CU3995" s="16"/>
      <c r="DB3995" s="7"/>
      <c r="DD3995" s="7"/>
      <c r="DF3995" s="9"/>
    </row>
    <row r="3996" spans="3:110" x14ac:dyDescent="0.25">
      <c r="C3996" s="6"/>
      <c r="H3996" s="7"/>
      <c r="L3996" s="18"/>
      <c r="M3996" s="18"/>
      <c r="N3996" s="20"/>
      <c r="AD3996" s="18"/>
      <c r="AE3996" s="18"/>
      <c r="AJ3996" s="7"/>
      <c r="AL3996" s="7"/>
      <c r="AN3996" s="7"/>
      <c r="AP3996" s="7"/>
      <c r="AR3996" s="7"/>
      <c r="AX3996" s="7"/>
      <c r="AY3996" s="7"/>
      <c r="BE3996" s="9"/>
      <c r="BW3996" s="17"/>
      <c r="CH3996" s="7"/>
      <c r="CJ3996" s="7"/>
      <c r="CP3996" s="7"/>
      <c r="CR3996" s="7"/>
      <c r="CS3996" s="7"/>
      <c r="CU3996" s="16"/>
      <c r="DB3996" s="7"/>
      <c r="DD3996" s="7"/>
      <c r="DF3996" s="9"/>
    </row>
    <row r="3997" spans="3:110" x14ac:dyDescent="0.25">
      <c r="C3997" s="6"/>
      <c r="H3997" s="7"/>
      <c r="L3997" s="18"/>
      <c r="M3997" s="18"/>
      <c r="N3997" s="20"/>
      <c r="AD3997" s="18"/>
      <c r="AE3997" s="18"/>
      <c r="AJ3997" s="7"/>
      <c r="AL3997" s="7"/>
      <c r="AN3997" s="7"/>
      <c r="AP3997" s="7"/>
      <c r="AR3997" s="7"/>
      <c r="AX3997" s="7"/>
      <c r="AY3997" s="7"/>
      <c r="BE3997" s="9"/>
      <c r="BW3997" s="17"/>
      <c r="CH3997" s="7"/>
      <c r="CJ3997" s="7"/>
      <c r="CP3997" s="7"/>
      <c r="CR3997" s="7"/>
      <c r="CS3997" s="7"/>
      <c r="CU3997" s="16"/>
      <c r="DB3997" s="7"/>
      <c r="DD3997" s="7"/>
      <c r="DF3997" s="9"/>
    </row>
    <row r="3998" spans="3:110" x14ac:dyDescent="0.25">
      <c r="C3998" s="6"/>
      <c r="H3998" s="7"/>
      <c r="L3998" s="18"/>
      <c r="M3998" s="18"/>
      <c r="N3998" s="20"/>
      <c r="AD3998" s="18"/>
      <c r="AE3998" s="18"/>
      <c r="AJ3998" s="7"/>
      <c r="AL3998" s="7"/>
      <c r="AN3998" s="7"/>
      <c r="AP3998" s="7"/>
      <c r="AR3998" s="7"/>
      <c r="AX3998" s="7"/>
      <c r="AY3998" s="7"/>
      <c r="BE3998" s="9"/>
      <c r="BW3998" s="17"/>
      <c r="CH3998" s="7"/>
      <c r="CJ3998" s="7"/>
      <c r="CP3998" s="7"/>
      <c r="CR3998" s="7"/>
      <c r="CS3998" s="7"/>
      <c r="CU3998" s="16"/>
      <c r="DB3998" s="7"/>
      <c r="DD3998" s="7"/>
      <c r="DF3998" s="9"/>
    </row>
    <row r="3999" spans="3:110" x14ac:dyDescent="0.25">
      <c r="C3999" s="6"/>
      <c r="H3999" s="7"/>
      <c r="L3999" s="18"/>
      <c r="M3999" s="18"/>
      <c r="N3999" s="20"/>
      <c r="AD3999" s="18"/>
      <c r="AE3999" s="18"/>
      <c r="AJ3999" s="7"/>
      <c r="AL3999" s="7"/>
      <c r="AN3999" s="7"/>
      <c r="AP3999" s="7"/>
      <c r="AR3999" s="7"/>
      <c r="AX3999" s="7"/>
      <c r="AY3999" s="7"/>
      <c r="BE3999" s="9"/>
      <c r="BW3999" s="17"/>
      <c r="CH3999" s="7"/>
      <c r="CJ3999" s="7"/>
      <c r="CP3999" s="7"/>
      <c r="CR3999" s="7"/>
      <c r="CS3999" s="7"/>
      <c r="CU3999" s="16"/>
      <c r="DB3999" s="7"/>
      <c r="DD3999" s="7"/>
      <c r="DF3999" s="9"/>
    </row>
    <row r="4000" spans="3:110" x14ac:dyDescent="0.25">
      <c r="C4000" s="6"/>
      <c r="H4000" s="7"/>
      <c r="L4000" s="18"/>
      <c r="M4000" s="18"/>
      <c r="N4000" s="20"/>
      <c r="AD4000" s="18"/>
      <c r="AE4000" s="18"/>
      <c r="AJ4000" s="7"/>
      <c r="AL4000" s="7"/>
      <c r="AN4000" s="7"/>
      <c r="AP4000" s="7"/>
      <c r="AR4000" s="7"/>
      <c r="AX4000" s="7"/>
      <c r="AY4000" s="7"/>
      <c r="BE4000" s="9"/>
      <c r="BW4000" s="17"/>
      <c r="CH4000" s="7"/>
      <c r="CJ4000" s="7"/>
      <c r="CP4000" s="7"/>
      <c r="CR4000" s="7"/>
      <c r="CS4000" s="7"/>
      <c r="CU4000" s="16"/>
      <c r="DB4000" s="7"/>
      <c r="DD4000" s="7"/>
      <c r="DF4000" s="9"/>
    </row>
    <row r="4001" spans="3:110" x14ac:dyDescent="0.25">
      <c r="C4001" s="6"/>
      <c r="H4001" s="7"/>
      <c r="L4001" s="18"/>
      <c r="M4001" s="18"/>
      <c r="N4001" s="20"/>
      <c r="AD4001" s="18"/>
      <c r="AE4001" s="18"/>
      <c r="AJ4001" s="7"/>
      <c r="AL4001" s="7"/>
      <c r="AN4001" s="7"/>
      <c r="AP4001" s="7"/>
      <c r="AR4001" s="7"/>
      <c r="AX4001" s="7"/>
      <c r="AY4001" s="7"/>
      <c r="BE4001" s="9"/>
      <c r="BW4001" s="17"/>
      <c r="CH4001" s="7"/>
      <c r="CJ4001" s="7"/>
      <c r="CP4001" s="7"/>
      <c r="CR4001" s="7"/>
      <c r="CS4001" s="7"/>
      <c r="CU4001" s="16"/>
      <c r="DB4001" s="7"/>
      <c r="DD4001" s="7"/>
      <c r="DF4001" s="9"/>
    </row>
    <row r="4002" spans="3:110" x14ac:dyDescent="0.25">
      <c r="C4002" s="6"/>
      <c r="H4002" s="7"/>
      <c r="L4002" s="18"/>
      <c r="M4002" s="18"/>
      <c r="N4002" s="20"/>
      <c r="AD4002" s="18"/>
      <c r="AE4002" s="18"/>
      <c r="AJ4002" s="7"/>
      <c r="AL4002" s="7"/>
      <c r="AN4002" s="7"/>
      <c r="AP4002" s="7"/>
      <c r="AR4002" s="7"/>
      <c r="AX4002" s="7"/>
      <c r="AY4002" s="7"/>
      <c r="BE4002" s="9"/>
      <c r="BW4002" s="17"/>
      <c r="CH4002" s="7"/>
      <c r="CJ4002" s="7"/>
      <c r="CP4002" s="7"/>
      <c r="CR4002" s="7"/>
      <c r="CS4002" s="7"/>
      <c r="CU4002" s="16"/>
      <c r="DB4002" s="7"/>
      <c r="DD4002" s="7"/>
      <c r="DF4002" s="9"/>
    </row>
    <row r="4003" spans="3:110" x14ac:dyDescent="0.25">
      <c r="C4003" s="6"/>
      <c r="H4003" s="7"/>
      <c r="L4003" s="18"/>
      <c r="M4003" s="18"/>
      <c r="N4003" s="20"/>
      <c r="AD4003" s="18"/>
      <c r="AE4003" s="18"/>
      <c r="AJ4003" s="7"/>
      <c r="AL4003" s="7"/>
      <c r="AN4003" s="7"/>
      <c r="AP4003" s="7"/>
      <c r="AR4003" s="7"/>
      <c r="AX4003" s="7"/>
      <c r="AY4003" s="7"/>
      <c r="BE4003" s="9"/>
      <c r="BW4003" s="17"/>
      <c r="CH4003" s="7"/>
      <c r="CJ4003" s="7"/>
      <c r="CP4003" s="7"/>
      <c r="CR4003" s="7"/>
      <c r="CS4003" s="7"/>
      <c r="CU4003" s="16"/>
      <c r="DB4003" s="7"/>
      <c r="DD4003" s="7"/>
      <c r="DF4003" s="9"/>
    </row>
    <row r="4004" spans="3:110" x14ac:dyDescent="0.25">
      <c r="C4004" s="6"/>
      <c r="H4004" s="7"/>
      <c r="L4004" s="18"/>
      <c r="M4004" s="18"/>
      <c r="N4004" s="20"/>
      <c r="AD4004" s="18"/>
      <c r="AE4004" s="18"/>
      <c r="AJ4004" s="7"/>
      <c r="AL4004" s="7"/>
      <c r="AN4004" s="7"/>
      <c r="AP4004" s="7"/>
      <c r="AR4004" s="7"/>
      <c r="AX4004" s="7"/>
      <c r="AY4004" s="7"/>
      <c r="BE4004" s="9"/>
      <c r="BW4004" s="17"/>
      <c r="CH4004" s="7"/>
      <c r="CJ4004" s="7"/>
      <c r="CP4004" s="7"/>
      <c r="CR4004" s="7"/>
      <c r="CS4004" s="7"/>
      <c r="CU4004" s="16"/>
      <c r="DB4004" s="7"/>
      <c r="DD4004" s="7"/>
      <c r="DF4004" s="9"/>
    </row>
    <row r="4005" spans="3:110" x14ac:dyDescent="0.25">
      <c r="C4005" s="6"/>
      <c r="H4005" s="7"/>
      <c r="L4005" s="18"/>
      <c r="M4005" s="18"/>
      <c r="N4005" s="20"/>
      <c r="AD4005" s="18"/>
      <c r="AE4005" s="18"/>
      <c r="AJ4005" s="7"/>
      <c r="AL4005" s="7"/>
      <c r="AN4005" s="7"/>
      <c r="AP4005" s="7"/>
      <c r="AR4005" s="7"/>
      <c r="AX4005" s="7"/>
      <c r="AY4005" s="7"/>
      <c r="BE4005" s="9"/>
      <c r="BW4005" s="17"/>
      <c r="CH4005" s="7"/>
      <c r="CJ4005" s="7"/>
      <c r="CP4005" s="7"/>
      <c r="CR4005" s="7"/>
      <c r="CS4005" s="7"/>
      <c r="CU4005" s="16"/>
      <c r="DB4005" s="7"/>
      <c r="DD4005" s="7"/>
      <c r="DF4005" s="9"/>
    </row>
    <row r="4006" spans="3:110" x14ac:dyDescent="0.25">
      <c r="C4006" s="6"/>
      <c r="H4006" s="7"/>
      <c r="L4006" s="18"/>
      <c r="M4006" s="18"/>
      <c r="N4006" s="20"/>
      <c r="AD4006" s="18"/>
      <c r="AE4006" s="18"/>
      <c r="AJ4006" s="7"/>
      <c r="AL4006" s="7"/>
      <c r="AN4006" s="7"/>
      <c r="AP4006" s="7"/>
      <c r="AR4006" s="7"/>
      <c r="AX4006" s="7"/>
      <c r="AY4006" s="7"/>
      <c r="BE4006" s="9"/>
      <c r="BW4006" s="17"/>
      <c r="CH4006" s="7"/>
      <c r="CJ4006" s="7"/>
      <c r="CP4006" s="7"/>
      <c r="CR4006" s="7"/>
      <c r="CS4006" s="7"/>
      <c r="CU4006" s="16"/>
      <c r="DB4006" s="7"/>
      <c r="DD4006" s="7"/>
      <c r="DF4006" s="9"/>
    </row>
    <row r="4007" spans="3:110" x14ac:dyDescent="0.25">
      <c r="C4007" s="6"/>
      <c r="H4007" s="7"/>
      <c r="L4007" s="18"/>
      <c r="M4007" s="18"/>
      <c r="N4007" s="20"/>
      <c r="AD4007" s="18"/>
      <c r="AE4007" s="18"/>
      <c r="AJ4007" s="7"/>
      <c r="AL4007" s="7"/>
      <c r="AN4007" s="7"/>
      <c r="AP4007" s="7"/>
      <c r="AR4007" s="7"/>
      <c r="AX4007" s="7"/>
      <c r="AY4007" s="7"/>
      <c r="BE4007" s="9"/>
      <c r="BW4007" s="17"/>
      <c r="CH4007" s="7"/>
      <c r="CJ4007" s="7"/>
      <c r="CP4007" s="7"/>
      <c r="CR4007" s="7"/>
      <c r="CS4007" s="7"/>
      <c r="CU4007" s="16"/>
      <c r="DB4007" s="7"/>
      <c r="DD4007" s="7"/>
      <c r="DF4007" s="9"/>
    </row>
    <row r="4008" spans="3:110" x14ac:dyDescent="0.25">
      <c r="C4008" s="6"/>
      <c r="H4008" s="7"/>
      <c r="L4008" s="18"/>
      <c r="M4008" s="18"/>
      <c r="N4008" s="20"/>
      <c r="AD4008" s="18"/>
      <c r="AE4008" s="18"/>
      <c r="AJ4008" s="7"/>
      <c r="AL4008" s="7"/>
      <c r="AN4008" s="7"/>
      <c r="AP4008" s="7"/>
      <c r="AR4008" s="7"/>
      <c r="AX4008" s="7"/>
      <c r="AY4008" s="7"/>
      <c r="BE4008" s="9"/>
      <c r="BW4008" s="17"/>
      <c r="CH4008" s="7"/>
      <c r="CJ4008" s="7"/>
      <c r="CP4008" s="7"/>
      <c r="CR4008" s="7"/>
      <c r="CS4008" s="7"/>
      <c r="CU4008" s="16"/>
      <c r="DB4008" s="7"/>
      <c r="DD4008" s="7"/>
      <c r="DF4008" s="9"/>
    </row>
    <row r="4009" spans="3:110" x14ac:dyDescent="0.25">
      <c r="C4009" s="6"/>
      <c r="H4009" s="7"/>
      <c r="L4009" s="18"/>
      <c r="M4009" s="18"/>
      <c r="N4009" s="20"/>
      <c r="AD4009" s="18"/>
      <c r="AE4009" s="18"/>
      <c r="AJ4009" s="7"/>
      <c r="AL4009" s="7"/>
      <c r="AN4009" s="7"/>
      <c r="AP4009" s="7"/>
      <c r="AR4009" s="7"/>
      <c r="AX4009" s="7"/>
      <c r="AY4009" s="7"/>
      <c r="BE4009" s="9"/>
      <c r="BW4009" s="17"/>
      <c r="CH4009" s="7"/>
      <c r="CJ4009" s="7"/>
      <c r="CP4009" s="7"/>
      <c r="CR4009" s="7"/>
      <c r="CS4009" s="7"/>
      <c r="CU4009" s="16"/>
      <c r="DB4009" s="7"/>
      <c r="DD4009" s="7"/>
      <c r="DF4009" s="9"/>
    </row>
    <row r="4010" spans="3:110" x14ac:dyDescent="0.25">
      <c r="C4010" s="6"/>
      <c r="H4010" s="7"/>
      <c r="L4010" s="18"/>
      <c r="M4010" s="18"/>
      <c r="N4010" s="20"/>
      <c r="AD4010" s="18"/>
      <c r="AE4010" s="18"/>
      <c r="AJ4010" s="7"/>
      <c r="AL4010" s="7"/>
      <c r="AN4010" s="7"/>
      <c r="AP4010" s="7"/>
      <c r="AR4010" s="7"/>
      <c r="AX4010" s="7"/>
      <c r="AY4010" s="7"/>
      <c r="BE4010" s="9"/>
      <c r="BW4010" s="17"/>
      <c r="CH4010" s="7"/>
      <c r="CJ4010" s="7"/>
      <c r="CP4010" s="7"/>
      <c r="CR4010" s="7"/>
      <c r="CS4010" s="7"/>
      <c r="CU4010" s="16"/>
      <c r="DB4010" s="7"/>
      <c r="DD4010" s="7"/>
      <c r="DF4010" s="9"/>
    </row>
    <row r="4011" spans="3:110" x14ac:dyDescent="0.25">
      <c r="C4011" s="6"/>
      <c r="H4011" s="7"/>
      <c r="L4011" s="18"/>
      <c r="M4011" s="18"/>
      <c r="N4011" s="20"/>
      <c r="AD4011" s="18"/>
      <c r="AE4011" s="18"/>
      <c r="AJ4011" s="7"/>
      <c r="AL4011" s="7"/>
      <c r="AN4011" s="7"/>
      <c r="AP4011" s="7"/>
      <c r="AR4011" s="7"/>
      <c r="AX4011" s="7"/>
      <c r="AY4011" s="7"/>
      <c r="BE4011" s="9"/>
      <c r="BW4011" s="17"/>
      <c r="CH4011" s="7"/>
      <c r="CJ4011" s="7"/>
      <c r="CP4011" s="7"/>
      <c r="CR4011" s="7"/>
      <c r="CS4011" s="7"/>
      <c r="CU4011" s="16"/>
      <c r="DB4011" s="7"/>
      <c r="DD4011" s="7"/>
      <c r="DF4011" s="9"/>
    </row>
    <row r="4012" spans="3:110" x14ac:dyDescent="0.25">
      <c r="C4012" s="6"/>
      <c r="H4012" s="7"/>
      <c r="L4012" s="18"/>
      <c r="M4012" s="18"/>
      <c r="N4012" s="20"/>
      <c r="AD4012" s="18"/>
      <c r="AE4012" s="18"/>
      <c r="AJ4012" s="7"/>
      <c r="AL4012" s="7"/>
      <c r="AN4012" s="7"/>
      <c r="AP4012" s="7"/>
      <c r="AR4012" s="7"/>
      <c r="AX4012" s="7"/>
      <c r="AY4012" s="7"/>
      <c r="BE4012" s="9"/>
      <c r="BW4012" s="17"/>
      <c r="CH4012" s="7"/>
      <c r="CJ4012" s="7"/>
      <c r="CP4012" s="7"/>
      <c r="CR4012" s="7"/>
      <c r="CS4012" s="7"/>
      <c r="CU4012" s="16"/>
      <c r="DB4012" s="7"/>
      <c r="DD4012" s="7"/>
      <c r="DF4012" s="9"/>
    </row>
    <row r="4013" spans="3:110" x14ac:dyDescent="0.25">
      <c r="C4013" s="6"/>
      <c r="H4013" s="7"/>
      <c r="L4013" s="18"/>
      <c r="M4013" s="18"/>
      <c r="N4013" s="20"/>
      <c r="AD4013" s="18"/>
      <c r="AE4013" s="18"/>
      <c r="AJ4013" s="7"/>
      <c r="AL4013" s="7"/>
      <c r="AN4013" s="7"/>
      <c r="AP4013" s="7"/>
      <c r="AR4013" s="7"/>
      <c r="AX4013" s="7"/>
      <c r="AY4013" s="7"/>
      <c r="BE4013" s="9"/>
      <c r="BW4013" s="17"/>
      <c r="CH4013" s="7"/>
      <c r="CJ4013" s="7"/>
      <c r="CP4013" s="7"/>
      <c r="CR4013" s="7"/>
      <c r="CS4013" s="7"/>
      <c r="CU4013" s="16"/>
      <c r="DB4013" s="7"/>
      <c r="DD4013" s="7"/>
      <c r="DF4013" s="9"/>
    </row>
    <row r="4014" spans="3:110" x14ac:dyDescent="0.25">
      <c r="C4014" s="6"/>
      <c r="H4014" s="7"/>
      <c r="L4014" s="18"/>
      <c r="M4014" s="18"/>
      <c r="N4014" s="20"/>
      <c r="AD4014" s="18"/>
      <c r="AE4014" s="18"/>
      <c r="AJ4014" s="7"/>
      <c r="AL4014" s="7"/>
      <c r="AN4014" s="7"/>
      <c r="AP4014" s="7"/>
      <c r="AR4014" s="7"/>
      <c r="AX4014" s="7"/>
      <c r="AY4014" s="7"/>
      <c r="BE4014" s="9"/>
      <c r="BW4014" s="17"/>
      <c r="CH4014" s="7"/>
      <c r="CJ4014" s="7"/>
      <c r="CP4014" s="7"/>
      <c r="CR4014" s="7"/>
      <c r="CS4014" s="7"/>
      <c r="CU4014" s="16"/>
      <c r="DB4014" s="7"/>
      <c r="DD4014" s="7"/>
      <c r="DF4014" s="9"/>
    </row>
    <row r="4015" spans="3:110" x14ac:dyDescent="0.25">
      <c r="C4015" s="6"/>
      <c r="H4015" s="7"/>
      <c r="L4015" s="18"/>
      <c r="M4015" s="18"/>
      <c r="N4015" s="20"/>
      <c r="AD4015" s="18"/>
      <c r="AE4015" s="18"/>
      <c r="AJ4015" s="7"/>
      <c r="AL4015" s="7"/>
      <c r="AN4015" s="7"/>
      <c r="AP4015" s="7"/>
      <c r="AR4015" s="7"/>
      <c r="AX4015" s="7"/>
      <c r="AY4015" s="7"/>
      <c r="BE4015" s="9"/>
      <c r="BW4015" s="17"/>
      <c r="CH4015" s="7"/>
      <c r="CJ4015" s="7"/>
      <c r="CP4015" s="7"/>
      <c r="CR4015" s="7"/>
      <c r="CS4015" s="7"/>
      <c r="CU4015" s="16"/>
      <c r="DB4015" s="7"/>
      <c r="DD4015" s="7"/>
      <c r="DF4015" s="9"/>
    </row>
    <row r="4016" spans="3:110" x14ac:dyDescent="0.25">
      <c r="C4016" s="6"/>
      <c r="H4016" s="7"/>
      <c r="L4016" s="18"/>
      <c r="M4016" s="18"/>
      <c r="N4016" s="20"/>
      <c r="AD4016" s="18"/>
      <c r="AE4016" s="18"/>
      <c r="AJ4016" s="7"/>
      <c r="AL4016" s="7"/>
      <c r="AN4016" s="7"/>
      <c r="AP4016" s="7"/>
      <c r="AR4016" s="7"/>
      <c r="AX4016" s="7"/>
      <c r="AY4016" s="7"/>
      <c r="BE4016" s="9"/>
      <c r="BW4016" s="17"/>
      <c r="CH4016" s="7"/>
      <c r="CJ4016" s="7"/>
      <c r="CP4016" s="7"/>
      <c r="CR4016" s="7"/>
      <c r="CS4016" s="7"/>
      <c r="CU4016" s="16"/>
      <c r="DB4016" s="7"/>
      <c r="DD4016" s="7"/>
      <c r="DF4016" s="9"/>
    </row>
    <row r="4017" spans="3:110" x14ac:dyDescent="0.25">
      <c r="C4017" s="6"/>
      <c r="H4017" s="7"/>
      <c r="L4017" s="18"/>
      <c r="M4017" s="18"/>
      <c r="N4017" s="20"/>
      <c r="AD4017" s="18"/>
      <c r="AE4017" s="18"/>
      <c r="AJ4017" s="7"/>
      <c r="AL4017" s="7"/>
      <c r="AN4017" s="7"/>
      <c r="AP4017" s="7"/>
      <c r="AR4017" s="7"/>
      <c r="AX4017" s="7"/>
      <c r="AY4017" s="7"/>
      <c r="BE4017" s="9"/>
      <c r="BW4017" s="17"/>
      <c r="CH4017" s="7"/>
      <c r="CJ4017" s="7"/>
      <c r="CP4017" s="7"/>
      <c r="CR4017" s="7"/>
      <c r="CS4017" s="7"/>
      <c r="CU4017" s="16"/>
      <c r="DB4017" s="7"/>
      <c r="DD4017" s="7"/>
      <c r="DF4017" s="9"/>
    </row>
    <row r="4018" spans="3:110" x14ac:dyDescent="0.25">
      <c r="C4018" s="6"/>
      <c r="H4018" s="7"/>
      <c r="L4018" s="18"/>
      <c r="M4018" s="18"/>
      <c r="N4018" s="20"/>
      <c r="AD4018" s="18"/>
      <c r="AE4018" s="18"/>
      <c r="AJ4018" s="7"/>
      <c r="AL4018" s="7"/>
      <c r="AN4018" s="7"/>
      <c r="AP4018" s="7"/>
      <c r="AR4018" s="7"/>
      <c r="AX4018" s="7"/>
      <c r="AY4018" s="7"/>
      <c r="BE4018" s="9"/>
      <c r="BW4018" s="17"/>
      <c r="CH4018" s="7"/>
      <c r="CJ4018" s="7"/>
      <c r="CP4018" s="7"/>
      <c r="CR4018" s="7"/>
      <c r="CS4018" s="7"/>
      <c r="CU4018" s="16"/>
      <c r="DB4018" s="7"/>
      <c r="DD4018" s="7"/>
      <c r="DF4018" s="9"/>
    </row>
    <row r="4019" spans="3:110" x14ac:dyDescent="0.25">
      <c r="C4019" s="6"/>
      <c r="H4019" s="7"/>
      <c r="L4019" s="18"/>
      <c r="M4019" s="18"/>
      <c r="N4019" s="20"/>
      <c r="AD4019" s="18"/>
      <c r="AE4019" s="18"/>
      <c r="AJ4019" s="7"/>
      <c r="AL4019" s="7"/>
      <c r="AN4019" s="7"/>
      <c r="AP4019" s="7"/>
      <c r="AR4019" s="7"/>
      <c r="AX4019" s="7"/>
      <c r="AY4019" s="7"/>
      <c r="BE4019" s="9"/>
      <c r="BW4019" s="17"/>
      <c r="CH4019" s="7"/>
      <c r="CJ4019" s="7"/>
      <c r="CP4019" s="7"/>
      <c r="CR4019" s="7"/>
      <c r="CS4019" s="7"/>
      <c r="CU4019" s="16"/>
      <c r="DB4019" s="7"/>
      <c r="DD4019" s="7"/>
      <c r="DF4019" s="9"/>
    </row>
    <row r="4020" spans="3:110" x14ac:dyDescent="0.25">
      <c r="C4020" s="6"/>
      <c r="H4020" s="7"/>
      <c r="L4020" s="18"/>
      <c r="M4020" s="18"/>
      <c r="N4020" s="20"/>
      <c r="AD4020" s="18"/>
      <c r="AE4020" s="18"/>
      <c r="AJ4020" s="7"/>
      <c r="AL4020" s="7"/>
      <c r="AN4020" s="7"/>
      <c r="AP4020" s="7"/>
      <c r="AR4020" s="7"/>
      <c r="AX4020" s="7"/>
      <c r="AY4020" s="7"/>
      <c r="BE4020" s="9"/>
      <c r="BW4020" s="17"/>
      <c r="CH4020" s="7"/>
      <c r="CJ4020" s="7"/>
      <c r="CP4020" s="7"/>
      <c r="CR4020" s="7"/>
      <c r="CS4020" s="7"/>
      <c r="CU4020" s="16"/>
      <c r="DB4020" s="7"/>
      <c r="DD4020" s="7"/>
      <c r="DF4020" s="9"/>
    </row>
    <row r="4021" spans="3:110" x14ac:dyDescent="0.25">
      <c r="C4021" s="6"/>
      <c r="H4021" s="7"/>
      <c r="L4021" s="18"/>
      <c r="M4021" s="18"/>
      <c r="N4021" s="20"/>
      <c r="AD4021" s="18"/>
      <c r="AE4021" s="18"/>
      <c r="AJ4021" s="7"/>
      <c r="AL4021" s="7"/>
      <c r="AN4021" s="7"/>
      <c r="AP4021" s="7"/>
      <c r="AR4021" s="7"/>
      <c r="AX4021" s="7"/>
      <c r="AY4021" s="7"/>
      <c r="BE4021" s="9"/>
      <c r="BW4021" s="17"/>
      <c r="CH4021" s="7"/>
      <c r="CJ4021" s="7"/>
      <c r="CP4021" s="7"/>
      <c r="CR4021" s="7"/>
      <c r="CS4021" s="7"/>
      <c r="CU4021" s="16"/>
      <c r="DB4021" s="7"/>
      <c r="DD4021" s="7"/>
      <c r="DF4021" s="9"/>
    </row>
    <row r="4022" spans="3:110" x14ac:dyDescent="0.25">
      <c r="C4022" s="6"/>
      <c r="H4022" s="7"/>
      <c r="L4022" s="18"/>
      <c r="M4022" s="18"/>
      <c r="N4022" s="20"/>
      <c r="AD4022" s="18"/>
      <c r="AE4022" s="18"/>
      <c r="AJ4022" s="7"/>
      <c r="AL4022" s="7"/>
      <c r="AN4022" s="7"/>
      <c r="AP4022" s="7"/>
      <c r="AR4022" s="7"/>
      <c r="AX4022" s="7"/>
      <c r="AY4022" s="7"/>
      <c r="BE4022" s="9"/>
      <c r="BW4022" s="17"/>
      <c r="CH4022" s="7"/>
      <c r="CJ4022" s="7"/>
      <c r="CP4022" s="7"/>
      <c r="CR4022" s="7"/>
      <c r="CS4022" s="7"/>
      <c r="CU4022" s="16"/>
      <c r="DB4022" s="7"/>
      <c r="DD4022" s="7"/>
      <c r="DF4022" s="9"/>
    </row>
    <row r="4023" spans="3:110" x14ac:dyDescent="0.25">
      <c r="C4023" s="6"/>
      <c r="H4023" s="7"/>
      <c r="L4023" s="18"/>
      <c r="M4023" s="18"/>
      <c r="N4023" s="20"/>
      <c r="AD4023" s="18"/>
      <c r="AE4023" s="18"/>
      <c r="AJ4023" s="7"/>
      <c r="AL4023" s="7"/>
      <c r="AN4023" s="7"/>
      <c r="AP4023" s="7"/>
      <c r="AR4023" s="7"/>
      <c r="AX4023" s="7"/>
      <c r="AY4023" s="7"/>
      <c r="BE4023" s="9"/>
      <c r="BW4023" s="17"/>
      <c r="CH4023" s="7"/>
      <c r="CJ4023" s="7"/>
      <c r="CP4023" s="7"/>
      <c r="CR4023" s="7"/>
      <c r="CS4023" s="7"/>
      <c r="CU4023" s="16"/>
      <c r="DB4023" s="7"/>
      <c r="DD4023" s="7"/>
      <c r="DF4023" s="9"/>
    </row>
    <row r="4024" spans="3:110" x14ac:dyDescent="0.25">
      <c r="C4024" s="6"/>
      <c r="H4024" s="7"/>
      <c r="L4024" s="18"/>
      <c r="M4024" s="18"/>
      <c r="N4024" s="20"/>
      <c r="AD4024" s="18"/>
      <c r="AE4024" s="18"/>
      <c r="AJ4024" s="7"/>
      <c r="AL4024" s="7"/>
      <c r="AN4024" s="7"/>
      <c r="AP4024" s="7"/>
      <c r="AR4024" s="7"/>
      <c r="AX4024" s="7"/>
      <c r="AY4024" s="7"/>
      <c r="BE4024" s="9"/>
      <c r="BW4024" s="17"/>
      <c r="CH4024" s="7"/>
      <c r="CJ4024" s="7"/>
      <c r="CP4024" s="7"/>
      <c r="CR4024" s="7"/>
      <c r="CS4024" s="7"/>
      <c r="CU4024" s="16"/>
      <c r="DB4024" s="7"/>
      <c r="DD4024" s="7"/>
      <c r="DF4024" s="9"/>
    </row>
    <row r="4025" spans="3:110" x14ac:dyDescent="0.25">
      <c r="C4025" s="6"/>
      <c r="H4025" s="7"/>
      <c r="L4025" s="18"/>
      <c r="M4025" s="18"/>
      <c r="N4025" s="20"/>
      <c r="AD4025" s="18"/>
      <c r="AE4025" s="18"/>
      <c r="AJ4025" s="7"/>
      <c r="AL4025" s="7"/>
      <c r="AN4025" s="7"/>
      <c r="AP4025" s="7"/>
      <c r="AR4025" s="7"/>
      <c r="AX4025" s="7"/>
      <c r="AY4025" s="7"/>
      <c r="BE4025" s="9"/>
      <c r="BW4025" s="17"/>
      <c r="CH4025" s="7"/>
      <c r="CJ4025" s="7"/>
      <c r="CP4025" s="7"/>
      <c r="CR4025" s="7"/>
      <c r="CS4025" s="7"/>
      <c r="CU4025" s="16"/>
      <c r="DB4025" s="7"/>
      <c r="DD4025" s="7"/>
      <c r="DF4025" s="9"/>
    </row>
    <row r="4026" spans="3:110" x14ac:dyDescent="0.25">
      <c r="C4026" s="6"/>
      <c r="H4026" s="7"/>
      <c r="L4026" s="18"/>
      <c r="M4026" s="18"/>
      <c r="N4026" s="20"/>
      <c r="AD4026" s="18"/>
      <c r="AE4026" s="18"/>
      <c r="AJ4026" s="7"/>
      <c r="AL4026" s="7"/>
      <c r="AN4026" s="7"/>
      <c r="AP4026" s="7"/>
      <c r="AR4026" s="7"/>
      <c r="AX4026" s="7"/>
      <c r="AY4026" s="7"/>
      <c r="BE4026" s="9"/>
      <c r="BW4026" s="17"/>
      <c r="CH4026" s="7"/>
      <c r="CJ4026" s="7"/>
      <c r="CP4026" s="7"/>
      <c r="CR4026" s="7"/>
      <c r="CS4026" s="7"/>
      <c r="CU4026" s="16"/>
      <c r="DB4026" s="7"/>
      <c r="DD4026" s="7"/>
      <c r="DF4026" s="9"/>
    </row>
    <row r="4027" spans="3:110" x14ac:dyDescent="0.25">
      <c r="C4027" s="6"/>
      <c r="H4027" s="7"/>
      <c r="L4027" s="18"/>
      <c r="M4027" s="18"/>
      <c r="N4027" s="20"/>
      <c r="AD4027" s="18"/>
      <c r="AE4027" s="18"/>
      <c r="AJ4027" s="7"/>
      <c r="AL4027" s="7"/>
      <c r="AN4027" s="7"/>
      <c r="AP4027" s="7"/>
      <c r="AR4027" s="7"/>
      <c r="AX4027" s="7"/>
      <c r="AY4027" s="7"/>
      <c r="BE4027" s="9"/>
      <c r="BW4027" s="17"/>
      <c r="CH4027" s="7"/>
      <c r="CJ4027" s="7"/>
      <c r="CP4027" s="7"/>
      <c r="CR4027" s="7"/>
      <c r="CS4027" s="7"/>
      <c r="CU4027" s="16"/>
      <c r="DB4027" s="7"/>
      <c r="DD4027" s="7"/>
      <c r="DF4027" s="9"/>
    </row>
    <row r="4028" spans="3:110" x14ac:dyDescent="0.25">
      <c r="C4028" s="6"/>
      <c r="H4028" s="7"/>
      <c r="L4028" s="18"/>
      <c r="M4028" s="18"/>
      <c r="N4028" s="20"/>
      <c r="AD4028" s="18"/>
      <c r="AE4028" s="18"/>
      <c r="AJ4028" s="7"/>
      <c r="AL4028" s="7"/>
      <c r="AN4028" s="7"/>
      <c r="AP4028" s="7"/>
      <c r="AR4028" s="7"/>
      <c r="AX4028" s="7"/>
      <c r="AY4028" s="7"/>
      <c r="BE4028" s="9"/>
      <c r="BW4028" s="17"/>
      <c r="CH4028" s="7"/>
      <c r="CJ4028" s="7"/>
      <c r="CP4028" s="7"/>
      <c r="CR4028" s="7"/>
      <c r="CS4028" s="7"/>
      <c r="CU4028" s="16"/>
      <c r="DB4028" s="7"/>
      <c r="DD4028" s="7"/>
      <c r="DF4028" s="9"/>
    </row>
    <row r="4029" spans="3:110" x14ac:dyDescent="0.25">
      <c r="C4029" s="6"/>
      <c r="H4029" s="7"/>
      <c r="L4029" s="18"/>
      <c r="M4029" s="18"/>
      <c r="N4029" s="20"/>
      <c r="AD4029" s="18"/>
      <c r="AE4029" s="18"/>
      <c r="AJ4029" s="7"/>
      <c r="AL4029" s="7"/>
      <c r="AN4029" s="7"/>
      <c r="AP4029" s="7"/>
      <c r="AR4029" s="7"/>
      <c r="AX4029" s="7"/>
      <c r="AY4029" s="7"/>
      <c r="BE4029" s="9"/>
      <c r="BW4029" s="17"/>
      <c r="CH4029" s="7"/>
      <c r="CJ4029" s="7"/>
      <c r="CP4029" s="7"/>
      <c r="CR4029" s="7"/>
      <c r="CS4029" s="7"/>
      <c r="CU4029" s="16"/>
      <c r="DB4029" s="7"/>
      <c r="DD4029" s="7"/>
      <c r="DF4029" s="9"/>
    </row>
    <row r="4030" spans="3:110" x14ac:dyDescent="0.25">
      <c r="C4030" s="6"/>
      <c r="H4030" s="7"/>
      <c r="L4030" s="18"/>
      <c r="M4030" s="18"/>
      <c r="N4030" s="20"/>
      <c r="AD4030" s="18"/>
      <c r="AE4030" s="18"/>
      <c r="AJ4030" s="7"/>
      <c r="AL4030" s="7"/>
      <c r="AN4030" s="7"/>
      <c r="AP4030" s="7"/>
      <c r="AR4030" s="7"/>
      <c r="AX4030" s="7"/>
      <c r="AY4030" s="7"/>
      <c r="BE4030" s="9"/>
      <c r="BW4030" s="17"/>
      <c r="CH4030" s="7"/>
      <c r="CJ4030" s="7"/>
      <c r="CP4030" s="7"/>
      <c r="CR4030" s="7"/>
      <c r="CS4030" s="7"/>
      <c r="CU4030" s="16"/>
      <c r="DB4030" s="7"/>
      <c r="DD4030" s="7"/>
      <c r="DF4030" s="9"/>
    </row>
    <row r="4031" spans="3:110" x14ac:dyDescent="0.25">
      <c r="C4031" s="6"/>
      <c r="H4031" s="7"/>
      <c r="L4031" s="18"/>
      <c r="M4031" s="18"/>
      <c r="N4031" s="20"/>
      <c r="AD4031" s="18"/>
      <c r="AE4031" s="18"/>
      <c r="AJ4031" s="7"/>
      <c r="AL4031" s="7"/>
      <c r="AN4031" s="7"/>
      <c r="AP4031" s="7"/>
      <c r="AR4031" s="7"/>
      <c r="AX4031" s="7"/>
      <c r="AY4031" s="7"/>
      <c r="BE4031" s="9"/>
      <c r="BW4031" s="17"/>
      <c r="CH4031" s="7"/>
      <c r="CJ4031" s="7"/>
      <c r="CP4031" s="7"/>
      <c r="CR4031" s="7"/>
      <c r="CS4031" s="7"/>
      <c r="CU4031" s="16"/>
      <c r="DB4031" s="7"/>
      <c r="DD4031" s="7"/>
      <c r="DF4031" s="9"/>
    </row>
    <row r="4032" spans="3:110" x14ac:dyDescent="0.25">
      <c r="C4032" s="6"/>
      <c r="H4032" s="7"/>
      <c r="L4032" s="18"/>
      <c r="M4032" s="18"/>
      <c r="N4032" s="20"/>
      <c r="AD4032" s="18"/>
      <c r="AE4032" s="18"/>
      <c r="AJ4032" s="7"/>
      <c r="AL4032" s="7"/>
      <c r="AN4032" s="7"/>
      <c r="AP4032" s="7"/>
      <c r="AR4032" s="7"/>
      <c r="AX4032" s="7"/>
      <c r="AY4032" s="7"/>
      <c r="BE4032" s="9"/>
      <c r="BW4032" s="17"/>
      <c r="CH4032" s="7"/>
      <c r="CJ4032" s="7"/>
      <c r="CP4032" s="7"/>
      <c r="CR4032" s="7"/>
      <c r="CS4032" s="7"/>
      <c r="CU4032" s="16"/>
      <c r="DB4032" s="7"/>
      <c r="DD4032" s="7"/>
      <c r="DF4032" s="9"/>
    </row>
    <row r="4033" spans="3:110" x14ac:dyDescent="0.25">
      <c r="C4033" s="6"/>
      <c r="H4033" s="7"/>
      <c r="L4033" s="18"/>
      <c r="M4033" s="18"/>
      <c r="N4033" s="20"/>
      <c r="AD4033" s="18"/>
      <c r="AE4033" s="18"/>
      <c r="AJ4033" s="7"/>
      <c r="AL4033" s="7"/>
      <c r="AN4033" s="7"/>
      <c r="AP4033" s="7"/>
      <c r="AR4033" s="7"/>
      <c r="AX4033" s="7"/>
      <c r="AY4033" s="7"/>
      <c r="BE4033" s="9"/>
      <c r="BW4033" s="17"/>
      <c r="CH4033" s="7"/>
      <c r="CJ4033" s="7"/>
      <c r="CP4033" s="7"/>
      <c r="CR4033" s="7"/>
      <c r="CS4033" s="7"/>
      <c r="CU4033" s="16"/>
      <c r="DB4033" s="7"/>
      <c r="DD4033" s="7"/>
      <c r="DF4033" s="9"/>
    </row>
    <row r="4034" spans="3:110" x14ac:dyDescent="0.25">
      <c r="C4034" s="6"/>
      <c r="H4034" s="7"/>
      <c r="L4034" s="18"/>
      <c r="M4034" s="18"/>
      <c r="N4034" s="20"/>
      <c r="AD4034" s="18"/>
      <c r="AE4034" s="18"/>
      <c r="AJ4034" s="7"/>
      <c r="AL4034" s="7"/>
      <c r="AN4034" s="7"/>
      <c r="AP4034" s="7"/>
      <c r="AR4034" s="7"/>
      <c r="AX4034" s="7"/>
      <c r="AY4034" s="7"/>
      <c r="BE4034" s="9"/>
      <c r="BW4034" s="17"/>
      <c r="CH4034" s="7"/>
      <c r="CJ4034" s="7"/>
      <c r="CP4034" s="7"/>
      <c r="CR4034" s="7"/>
      <c r="CS4034" s="7"/>
      <c r="CU4034" s="16"/>
      <c r="DB4034" s="7"/>
      <c r="DD4034" s="7"/>
      <c r="DF4034" s="9"/>
    </row>
    <row r="4035" spans="3:110" x14ac:dyDescent="0.25">
      <c r="C4035" s="6"/>
      <c r="H4035" s="7"/>
      <c r="L4035" s="18"/>
      <c r="M4035" s="18"/>
      <c r="N4035" s="20"/>
      <c r="AD4035" s="18"/>
      <c r="AE4035" s="18"/>
      <c r="AJ4035" s="7"/>
      <c r="AL4035" s="7"/>
      <c r="AN4035" s="7"/>
      <c r="AP4035" s="7"/>
      <c r="AR4035" s="7"/>
      <c r="AX4035" s="7"/>
      <c r="AY4035" s="7"/>
      <c r="BE4035" s="9"/>
      <c r="BW4035" s="17"/>
      <c r="CH4035" s="7"/>
      <c r="CJ4035" s="7"/>
      <c r="CP4035" s="7"/>
      <c r="CR4035" s="7"/>
      <c r="CS4035" s="7"/>
      <c r="CU4035" s="16"/>
      <c r="DB4035" s="7"/>
      <c r="DD4035" s="7"/>
      <c r="DF4035" s="9"/>
    </row>
    <row r="4036" spans="3:110" x14ac:dyDescent="0.25">
      <c r="C4036" s="6"/>
      <c r="H4036" s="7"/>
      <c r="L4036" s="18"/>
      <c r="M4036" s="18"/>
      <c r="N4036" s="20"/>
      <c r="AD4036" s="18"/>
      <c r="AE4036" s="18"/>
      <c r="AJ4036" s="7"/>
      <c r="AL4036" s="7"/>
      <c r="AN4036" s="7"/>
      <c r="AP4036" s="7"/>
      <c r="AR4036" s="7"/>
      <c r="AX4036" s="7"/>
      <c r="AY4036" s="7"/>
      <c r="BE4036" s="9"/>
      <c r="BW4036" s="17"/>
      <c r="CH4036" s="7"/>
      <c r="CJ4036" s="7"/>
      <c r="CP4036" s="7"/>
      <c r="CR4036" s="7"/>
      <c r="CS4036" s="7"/>
      <c r="CU4036" s="16"/>
      <c r="DB4036" s="7"/>
      <c r="DD4036" s="7"/>
      <c r="DF4036" s="9"/>
    </row>
    <row r="4037" spans="3:110" x14ac:dyDescent="0.25">
      <c r="C4037" s="6"/>
      <c r="H4037" s="7"/>
      <c r="L4037" s="18"/>
      <c r="M4037" s="18"/>
      <c r="N4037" s="20"/>
      <c r="AD4037" s="18"/>
      <c r="AE4037" s="18"/>
      <c r="AJ4037" s="7"/>
      <c r="AL4037" s="7"/>
      <c r="AN4037" s="7"/>
      <c r="AP4037" s="7"/>
      <c r="AR4037" s="7"/>
      <c r="AX4037" s="7"/>
      <c r="AY4037" s="7"/>
      <c r="BE4037" s="9"/>
      <c r="BW4037" s="17"/>
      <c r="CH4037" s="7"/>
      <c r="CJ4037" s="7"/>
      <c r="CP4037" s="7"/>
      <c r="CR4037" s="7"/>
      <c r="CS4037" s="7"/>
      <c r="CU4037" s="16"/>
      <c r="DB4037" s="7"/>
      <c r="DD4037" s="7"/>
      <c r="DF4037" s="9"/>
    </row>
    <row r="4038" spans="3:110" x14ac:dyDescent="0.25">
      <c r="C4038" s="6"/>
      <c r="H4038" s="7"/>
      <c r="L4038" s="18"/>
      <c r="M4038" s="18"/>
      <c r="N4038" s="20"/>
      <c r="AD4038" s="18"/>
      <c r="AE4038" s="18"/>
      <c r="AJ4038" s="7"/>
      <c r="AL4038" s="7"/>
      <c r="AN4038" s="7"/>
      <c r="AP4038" s="7"/>
      <c r="AR4038" s="7"/>
      <c r="AX4038" s="7"/>
      <c r="AY4038" s="7"/>
      <c r="BE4038" s="9"/>
      <c r="BW4038" s="17"/>
      <c r="CH4038" s="7"/>
      <c r="CJ4038" s="7"/>
      <c r="CP4038" s="7"/>
      <c r="CR4038" s="7"/>
      <c r="CS4038" s="7"/>
      <c r="CU4038" s="16"/>
      <c r="DB4038" s="7"/>
      <c r="DD4038" s="7"/>
      <c r="DF4038" s="9"/>
    </row>
    <row r="4039" spans="3:110" x14ac:dyDescent="0.25">
      <c r="C4039" s="6"/>
      <c r="H4039" s="7"/>
      <c r="L4039" s="18"/>
      <c r="M4039" s="18"/>
      <c r="N4039" s="20"/>
      <c r="AD4039" s="18"/>
      <c r="AE4039" s="18"/>
      <c r="AJ4039" s="7"/>
      <c r="AL4039" s="7"/>
      <c r="AN4039" s="7"/>
      <c r="AP4039" s="7"/>
      <c r="AR4039" s="7"/>
      <c r="AX4039" s="7"/>
      <c r="AY4039" s="7"/>
      <c r="BE4039" s="9"/>
      <c r="BW4039" s="17"/>
      <c r="CH4039" s="7"/>
      <c r="CJ4039" s="7"/>
      <c r="CP4039" s="7"/>
      <c r="CR4039" s="7"/>
      <c r="CS4039" s="7"/>
      <c r="CU4039" s="16"/>
      <c r="DB4039" s="7"/>
      <c r="DD4039" s="7"/>
      <c r="DF4039" s="9"/>
    </row>
    <row r="4040" spans="3:110" x14ac:dyDescent="0.25">
      <c r="C4040" s="6"/>
      <c r="H4040" s="7"/>
      <c r="L4040" s="18"/>
      <c r="M4040" s="18"/>
      <c r="N4040" s="20"/>
      <c r="AD4040" s="18"/>
      <c r="AE4040" s="18"/>
      <c r="AJ4040" s="7"/>
      <c r="AL4040" s="7"/>
      <c r="AN4040" s="7"/>
      <c r="AP4040" s="7"/>
      <c r="AR4040" s="7"/>
      <c r="AX4040" s="7"/>
      <c r="AY4040" s="7"/>
      <c r="BE4040" s="9"/>
      <c r="BW4040" s="17"/>
      <c r="CH4040" s="7"/>
      <c r="CJ4040" s="7"/>
      <c r="CP4040" s="7"/>
      <c r="CR4040" s="7"/>
      <c r="CS4040" s="7"/>
      <c r="CU4040" s="16"/>
      <c r="DB4040" s="7"/>
      <c r="DD4040" s="7"/>
      <c r="DF4040" s="9"/>
    </row>
    <row r="4041" spans="3:110" x14ac:dyDescent="0.25">
      <c r="C4041" s="6"/>
      <c r="H4041" s="7"/>
      <c r="L4041" s="18"/>
      <c r="M4041" s="18"/>
      <c r="N4041" s="20"/>
      <c r="AD4041" s="18"/>
      <c r="AE4041" s="18"/>
      <c r="AJ4041" s="7"/>
      <c r="AL4041" s="7"/>
      <c r="AN4041" s="7"/>
      <c r="AP4041" s="7"/>
      <c r="AR4041" s="7"/>
      <c r="AX4041" s="7"/>
      <c r="AY4041" s="7"/>
      <c r="BE4041" s="9"/>
      <c r="BW4041" s="17"/>
      <c r="CH4041" s="7"/>
      <c r="CJ4041" s="7"/>
      <c r="CP4041" s="7"/>
      <c r="CR4041" s="7"/>
      <c r="CS4041" s="7"/>
      <c r="CU4041" s="16"/>
      <c r="DB4041" s="7"/>
      <c r="DD4041" s="7"/>
      <c r="DF4041" s="9"/>
    </row>
    <row r="4042" spans="3:110" x14ac:dyDescent="0.25">
      <c r="C4042" s="6"/>
      <c r="H4042" s="7"/>
      <c r="L4042" s="18"/>
      <c r="M4042" s="18"/>
      <c r="N4042" s="20"/>
      <c r="AD4042" s="18"/>
      <c r="AE4042" s="18"/>
      <c r="AJ4042" s="7"/>
      <c r="AL4042" s="7"/>
      <c r="AN4042" s="7"/>
      <c r="AP4042" s="7"/>
      <c r="AR4042" s="7"/>
      <c r="AX4042" s="7"/>
      <c r="AY4042" s="7"/>
      <c r="BE4042" s="9"/>
      <c r="BW4042" s="17"/>
      <c r="CH4042" s="7"/>
      <c r="CJ4042" s="7"/>
      <c r="CP4042" s="7"/>
      <c r="CR4042" s="7"/>
      <c r="CS4042" s="7"/>
      <c r="CU4042" s="16"/>
      <c r="DB4042" s="7"/>
      <c r="DD4042" s="7"/>
      <c r="DF4042" s="9"/>
    </row>
    <row r="4043" spans="3:110" x14ac:dyDescent="0.25">
      <c r="C4043" s="6"/>
      <c r="H4043" s="7"/>
      <c r="L4043" s="18"/>
      <c r="M4043" s="18"/>
      <c r="N4043" s="20"/>
      <c r="AD4043" s="18"/>
      <c r="AE4043" s="18"/>
      <c r="AJ4043" s="7"/>
      <c r="AL4043" s="7"/>
      <c r="AN4043" s="7"/>
      <c r="AP4043" s="7"/>
      <c r="AR4043" s="7"/>
      <c r="AX4043" s="7"/>
      <c r="AY4043" s="7"/>
      <c r="BE4043" s="9"/>
      <c r="BW4043" s="17"/>
      <c r="CH4043" s="7"/>
      <c r="CJ4043" s="7"/>
      <c r="CP4043" s="7"/>
      <c r="CR4043" s="7"/>
      <c r="CS4043" s="7"/>
      <c r="CU4043" s="16"/>
      <c r="DB4043" s="7"/>
      <c r="DD4043" s="7"/>
      <c r="DF4043" s="9"/>
    </row>
    <row r="4044" spans="3:110" x14ac:dyDescent="0.25">
      <c r="C4044" s="6"/>
      <c r="H4044" s="7"/>
      <c r="L4044" s="18"/>
      <c r="M4044" s="18"/>
      <c r="N4044" s="20"/>
      <c r="AD4044" s="18"/>
      <c r="AE4044" s="18"/>
      <c r="AJ4044" s="7"/>
      <c r="AL4044" s="7"/>
      <c r="AN4044" s="7"/>
      <c r="AP4044" s="7"/>
      <c r="AR4044" s="7"/>
      <c r="AX4044" s="7"/>
      <c r="AY4044" s="7"/>
      <c r="BE4044" s="9"/>
      <c r="BW4044" s="17"/>
      <c r="CH4044" s="7"/>
      <c r="CJ4044" s="7"/>
      <c r="CP4044" s="7"/>
      <c r="CR4044" s="7"/>
      <c r="CS4044" s="7"/>
      <c r="CU4044" s="16"/>
      <c r="DB4044" s="7"/>
      <c r="DD4044" s="7"/>
      <c r="DF4044" s="9"/>
    </row>
    <row r="4045" spans="3:110" x14ac:dyDescent="0.25">
      <c r="C4045" s="6"/>
      <c r="H4045" s="7"/>
      <c r="L4045" s="18"/>
      <c r="M4045" s="18"/>
      <c r="N4045" s="20"/>
      <c r="AD4045" s="18"/>
      <c r="AE4045" s="18"/>
      <c r="AJ4045" s="7"/>
      <c r="AL4045" s="7"/>
      <c r="AN4045" s="7"/>
      <c r="AP4045" s="7"/>
      <c r="AR4045" s="7"/>
      <c r="AX4045" s="7"/>
      <c r="AY4045" s="7"/>
      <c r="BE4045" s="9"/>
      <c r="BW4045" s="17"/>
      <c r="CH4045" s="7"/>
      <c r="CJ4045" s="7"/>
      <c r="CP4045" s="7"/>
      <c r="CR4045" s="7"/>
      <c r="CS4045" s="7"/>
      <c r="CU4045" s="16"/>
      <c r="DB4045" s="7"/>
      <c r="DD4045" s="7"/>
      <c r="DF4045" s="9"/>
    </row>
    <row r="4046" spans="3:110" x14ac:dyDescent="0.25">
      <c r="C4046" s="6"/>
      <c r="H4046" s="7"/>
      <c r="L4046" s="18"/>
      <c r="M4046" s="18"/>
      <c r="N4046" s="20"/>
      <c r="AD4046" s="18"/>
      <c r="AE4046" s="18"/>
      <c r="AJ4046" s="7"/>
      <c r="AL4046" s="7"/>
      <c r="AN4046" s="7"/>
      <c r="AP4046" s="7"/>
      <c r="AR4046" s="7"/>
      <c r="AX4046" s="7"/>
      <c r="AY4046" s="7"/>
      <c r="BE4046" s="9"/>
      <c r="BW4046" s="17"/>
      <c r="CH4046" s="7"/>
      <c r="CJ4046" s="7"/>
      <c r="CP4046" s="7"/>
      <c r="CR4046" s="7"/>
      <c r="CS4046" s="7"/>
      <c r="CU4046" s="16"/>
      <c r="DB4046" s="7"/>
      <c r="DD4046" s="7"/>
      <c r="DF4046" s="9"/>
    </row>
    <row r="4047" spans="3:110" x14ac:dyDescent="0.25">
      <c r="C4047" s="6"/>
      <c r="H4047" s="7"/>
      <c r="L4047" s="18"/>
      <c r="M4047" s="18"/>
      <c r="N4047" s="20"/>
      <c r="AD4047" s="18"/>
      <c r="AE4047" s="18"/>
      <c r="AJ4047" s="7"/>
      <c r="AL4047" s="7"/>
      <c r="AN4047" s="7"/>
      <c r="AP4047" s="7"/>
      <c r="AR4047" s="7"/>
      <c r="AX4047" s="7"/>
      <c r="AY4047" s="7"/>
      <c r="BE4047" s="9"/>
      <c r="BW4047" s="17"/>
      <c r="CH4047" s="7"/>
      <c r="CJ4047" s="7"/>
      <c r="CP4047" s="7"/>
      <c r="CR4047" s="7"/>
      <c r="CS4047" s="7"/>
      <c r="CU4047" s="16"/>
      <c r="DB4047" s="7"/>
      <c r="DD4047" s="7"/>
      <c r="DF4047" s="9"/>
    </row>
    <row r="4048" spans="3:110" x14ac:dyDescent="0.25">
      <c r="C4048" s="6"/>
      <c r="H4048" s="7"/>
      <c r="L4048" s="18"/>
      <c r="M4048" s="18"/>
      <c r="N4048" s="20"/>
      <c r="AD4048" s="18"/>
      <c r="AE4048" s="18"/>
      <c r="AJ4048" s="7"/>
      <c r="AL4048" s="7"/>
      <c r="AN4048" s="7"/>
      <c r="AP4048" s="7"/>
      <c r="AR4048" s="7"/>
      <c r="AX4048" s="7"/>
      <c r="AY4048" s="7"/>
      <c r="BE4048" s="9"/>
      <c r="BW4048" s="17"/>
      <c r="CH4048" s="7"/>
      <c r="CJ4048" s="7"/>
      <c r="CP4048" s="7"/>
      <c r="CR4048" s="7"/>
      <c r="CS4048" s="7"/>
      <c r="CU4048" s="16"/>
      <c r="DB4048" s="7"/>
      <c r="DD4048" s="7"/>
      <c r="DF4048" s="9"/>
    </row>
    <row r="4049" spans="3:110" x14ac:dyDescent="0.25">
      <c r="C4049" s="6"/>
      <c r="H4049" s="7"/>
      <c r="L4049" s="18"/>
      <c r="M4049" s="18"/>
      <c r="N4049" s="20"/>
      <c r="AD4049" s="18"/>
      <c r="AE4049" s="18"/>
      <c r="AJ4049" s="7"/>
      <c r="AL4049" s="7"/>
      <c r="AN4049" s="7"/>
      <c r="AP4049" s="7"/>
      <c r="AR4049" s="7"/>
      <c r="AX4049" s="7"/>
      <c r="AY4049" s="7"/>
      <c r="BE4049" s="9"/>
      <c r="BW4049" s="17"/>
      <c r="CH4049" s="7"/>
      <c r="CJ4049" s="7"/>
      <c r="CP4049" s="7"/>
      <c r="CR4049" s="7"/>
      <c r="CS4049" s="7"/>
      <c r="CU4049" s="16"/>
      <c r="DB4049" s="7"/>
      <c r="DD4049" s="7"/>
      <c r="DF4049" s="9"/>
    </row>
    <row r="4050" spans="3:110" x14ac:dyDescent="0.25">
      <c r="C4050" s="6"/>
      <c r="H4050" s="7"/>
      <c r="L4050" s="18"/>
      <c r="M4050" s="18"/>
      <c r="N4050" s="20"/>
      <c r="AD4050" s="18"/>
      <c r="AE4050" s="18"/>
      <c r="AJ4050" s="7"/>
      <c r="AL4050" s="7"/>
      <c r="AN4050" s="7"/>
      <c r="AP4050" s="7"/>
      <c r="AR4050" s="7"/>
      <c r="AX4050" s="7"/>
      <c r="AY4050" s="7"/>
      <c r="BE4050" s="9"/>
      <c r="BW4050" s="17"/>
      <c r="CH4050" s="7"/>
      <c r="CJ4050" s="7"/>
      <c r="CP4050" s="7"/>
      <c r="CR4050" s="7"/>
      <c r="CS4050" s="7"/>
      <c r="CU4050" s="16"/>
      <c r="DB4050" s="7"/>
      <c r="DD4050" s="7"/>
      <c r="DF4050" s="9"/>
    </row>
    <row r="4051" spans="3:110" x14ac:dyDescent="0.25">
      <c r="C4051" s="6"/>
      <c r="H4051" s="7"/>
      <c r="L4051" s="18"/>
      <c r="M4051" s="18"/>
      <c r="N4051" s="20"/>
      <c r="AD4051" s="18"/>
      <c r="AE4051" s="18"/>
      <c r="AJ4051" s="7"/>
      <c r="AL4051" s="7"/>
      <c r="AN4051" s="7"/>
      <c r="AP4051" s="7"/>
      <c r="AR4051" s="7"/>
      <c r="AX4051" s="7"/>
      <c r="AY4051" s="7"/>
      <c r="BE4051" s="9"/>
      <c r="BW4051" s="17"/>
      <c r="CH4051" s="7"/>
      <c r="CJ4051" s="7"/>
      <c r="CP4051" s="7"/>
      <c r="CR4051" s="7"/>
      <c r="CS4051" s="7"/>
      <c r="CU4051" s="16"/>
      <c r="DB4051" s="7"/>
      <c r="DD4051" s="7"/>
      <c r="DF4051" s="9"/>
    </row>
    <row r="4052" spans="3:110" x14ac:dyDescent="0.25">
      <c r="C4052" s="6"/>
      <c r="H4052" s="7"/>
      <c r="L4052" s="18"/>
      <c r="M4052" s="18"/>
      <c r="N4052" s="20"/>
      <c r="AD4052" s="18"/>
      <c r="AE4052" s="18"/>
      <c r="AJ4052" s="7"/>
      <c r="AL4052" s="7"/>
      <c r="AN4052" s="7"/>
      <c r="AP4052" s="7"/>
      <c r="AR4052" s="7"/>
      <c r="AX4052" s="7"/>
      <c r="AY4052" s="7"/>
      <c r="BE4052" s="9"/>
      <c r="BW4052" s="17"/>
      <c r="CH4052" s="7"/>
      <c r="CJ4052" s="7"/>
      <c r="CP4052" s="7"/>
      <c r="CR4052" s="7"/>
      <c r="CS4052" s="7"/>
      <c r="CU4052" s="16"/>
      <c r="DB4052" s="7"/>
      <c r="DD4052" s="7"/>
      <c r="DF4052" s="9"/>
    </row>
    <row r="4053" spans="3:110" x14ac:dyDescent="0.25">
      <c r="C4053" s="6"/>
      <c r="H4053" s="7"/>
      <c r="L4053" s="18"/>
      <c r="M4053" s="18"/>
      <c r="N4053" s="20"/>
      <c r="AD4053" s="18"/>
      <c r="AE4053" s="18"/>
      <c r="AJ4053" s="7"/>
      <c r="AL4053" s="7"/>
      <c r="AN4053" s="7"/>
      <c r="AP4053" s="7"/>
      <c r="AR4053" s="7"/>
      <c r="AX4053" s="7"/>
      <c r="AY4053" s="7"/>
      <c r="BE4053" s="9"/>
      <c r="BW4053" s="17"/>
      <c r="CH4053" s="7"/>
      <c r="CJ4053" s="7"/>
      <c r="CP4053" s="7"/>
      <c r="CR4053" s="7"/>
      <c r="CS4053" s="7"/>
      <c r="CU4053" s="16"/>
      <c r="DB4053" s="7"/>
      <c r="DD4053" s="7"/>
      <c r="DF4053" s="9"/>
    </row>
    <row r="4054" spans="3:110" x14ac:dyDescent="0.25">
      <c r="C4054" s="6"/>
      <c r="H4054" s="7"/>
      <c r="L4054" s="18"/>
      <c r="M4054" s="18"/>
      <c r="N4054" s="20"/>
      <c r="AD4054" s="18"/>
      <c r="AE4054" s="18"/>
      <c r="AJ4054" s="7"/>
      <c r="AL4054" s="7"/>
      <c r="AN4054" s="7"/>
      <c r="AP4054" s="7"/>
      <c r="AR4054" s="7"/>
      <c r="AX4054" s="7"/>
      <c r="AY4054" s="7"/>
      <c r="BE4054" s="9"/>
      <c r="BW4054" s="17"/>
      <c r="CH4054" s="7"/>
      <c r="CJ4054" s="7"/>
      <c r="CP4054" s="7"/>
      <c r="CR4054" s="7"/>
      <c r="CS4054" s="7"/>
      <c r="CU4054" s="16"/>
      <c r="DB4054" s="7"/>
      <c r="DD4054" s="7"/>
      <c r="DF4054" s="9"/>
    </row>
    <row r="4055" spans="3:110" x14ac:dyDescent="0.25">
      <c r="C4055" s="6"/>
      <c r="H4055" s="7"/>
      <c r="L4055" s="18"/>
      <c r="M4055" s="18"/>
      <c r="N4055" s="20"/>
      <c r="AD4055" s="18"/>
      <c r="AE4055" s="18"/>
      <c r="AJ4055" s="7"/>
      <c r="AL4055" s="7"/>
      <c r="AN4055" s="7"/>
      <c r="AP4055" s="7"/>
      <c r="AR4055" s="7"/>
      <c r="AX4055" s="7"/>
      <c r="AY4055" s="7"/>
      <c r="BE4055" s="9"/>
      <c r="BW4055" s="17"/>
      <c r="CH4055" s="7"/>
      <c r="CJ4055" s="7"/>
      <c r="CP4055" s="7"/>
      <c r="CR4055" s="7"/>
      <c r="CS4055" s="7"/>
      <c r="CU4055" s="16"/>
      <c r="DB4055" s="7"/>
      <c r="DD4055" s="7"/>
      <c r="DF4055" s="9"/>
    </row>
    <row r="4056" spans="3:110" x14ac:dyDescent="0.25">
      <c r="C4056" s="6"/>
      <c r="H4056" s="7"/>
      <c r="L4056" s="18"/>
      <c r="M4056" s="18"/>
      <c r="N4056" s="20"/>
      <c r="AD4056" s="18"/>
      <c r="AE4056" s="18"/>
      <c r="AJ4056" s="7"/>
      <c r="AL4056" s="7"/>
      <c r="AN4056" s="7"/>
      <c r="AP4056" s="7"/>
      <c r="AR4056" s="7"/>
      <c r="AX4056" s="7"/>
      <c r="AY4056" s="7"/>
      <c r="BE4056" s="9"/>
      <c r="BW4056" s="17"/>
      <c r="CH4056" s="7"/>
      <c r="CJ4056" s="7"/>
      <c r="CP4056" s="7"/>
      <c r="CR4056" s="7"/>
      <c r="CS4056" s="7"/>
      <c r="CU4056" s="16"/>
      <c r="DB4056" s="7"/>
      <c r="DD4056" s="7"/>
      <c r="DF4056" s="9"/>
    </row>
    <row r="4057" spans="3:110" x14ac:dyDescent="0.25">
      <c r="C4057" s="6"/>
      <c r="H4057" s="7"/>
      <c r="L4057" s="18"/>
      <c r="M4057" s="18"/>
      <c r="N4057" s="20"/>
      <c r="AD4057" s="18"/>
      <c r="AE4057" s="18"/>
      <c r="AJ4057" s="7"/>
      <c r="AL4057" s="7"/>
      <c r="AN4057" s="7"/>
      <c r="AP4057" s="7"/>
      <c r="AR4057" s="7"/>
      <c r="AX4057" s="7"/>
      <c r="AY4057" s="7"/>
      <c r="BE4057" s="9"/>
      <c r="BW4057" s="17"/>
      <c r="CH4057" s="7"/>
      <c r="CJ4057" s="7"/>
      <c r="CP4057" s="7"/>
      <c r="CR4057" s="7"/>
      <c r="CS4057" s="7"/>
      <c r="CU4057" s="16"/>
      <c r="DB4057" s="7"/>
      <c r="DD4057" s="7"/>
      <c r="DF4057" s="9"/>
    </row>
    <row r="4058" spans="3:110" x14ac:dyDescent="0.25">
      <c r="C4058" s="6"/>
      <c r="H4058" s="7"/>
      <c r="L4058" s="18"/>
      <c r="M4058" s="18"/>
      <c r="N4058" s="20"/>
      <c r="AD4058" s="18"/>
      <c r="AE4058" s="18"/>
      <c r="AJ4058" s="7"/>
      <c r="AL4058" s="7"/>
      <c r="AN4058" s="7"/>
      <c r="AP4058" s="7"/>
      <c r="AR4058" s="7"/>
      <c r="AX4058" s="7"/>
      <c r="AY4058" s="7"/>
      <c r="BE4058" s="9"/>
      <c r="BW4058" s="17"/>
      <c r="CH4058" s="7"/>
      <c r="CJ4058" s="7"/>
      <c r="CP4058" s="7"/>
      <c r="CR4058" s="7"/>
      <c r="CS4058" s="7"/>
      <c r="CU4058" s="16"/>
      <c r="DB4058" s="7"/>
      <c r="DD4058" s="7"/>
      <c r="DF4058" s="9"/>
    </row>
    <row r="4059" spans="3:110" x14ac:dyDescent="0.25">
      <c r="C4059" s="6"/>
      <c r="H4059" s="7"/>
      <c r="L4059" s="18"/>
      <c r="M4059" s="18"/>
      <c r="N4059" s="20"/>
      <c r="AD4059" s="18"/>
      <c r="AE4059" s="18"/>
      <c r="AJ4059" s="7"/>
      <c r="AL4059" s="7"/>
      <c r="AN4059" s="7"/>
      <c r="AP4059" s="7"/>
      <c r="AR4059" s="7"/>
      <c r="AX4059" s="7"/>
      <c r="AY4059" s="7"/>
      <c r="BE4059" s="9"/>
      <c r="BW4059" s="17"/>
      <c r="CH4059" s="7"/>
      <c r="CJ4059" s="7"/>
      <c r="CP4059" s="7"/>
      <c r="CR4059" s="7"/>
      <c r="CS4059" s="7"/>
      <c r="CU4059" s="16"/>
      <c r="DB4059" s="7"/>
      <c r="DD4059" s="7"/>
      <c r="DF4059" s="9"/>
    </row>
    <row r="4060" spans="3:110" x14ac:dyDescent="0.25">
      <c r="C4060" s="6"/>
      <c r="H4060" s="7"/>
      <c r="L4060" s="18"/>
      <c r="M4060" s="18"/>
      <c r="N4060" s="20"/>
      <c r="AD4060" s="18"/>
      <c r="AE4060" s="18"/>
      <c r="AJ4060" s="7"/>
      <c r="AL4060" s="7"/>
      <c r="AN4060" s="7"/>
      <c r="AP4060" s="7"/>
      <c r="AR4060" s="7"/>
      <c r="AX4060" s="7"/>
      <c r="AY4060" s="7"/>
      <c r="BE4060" s="9"/>
      <c r="BW4060" s="17"/>
      <c r="CH4060" s="7"/>
      <c r="CJ4060" s="7"/>
      <c r="CP4060" s="7"/>
      <c r="CR4060" s="7"/>
      <c r="CS4060" s="7"/>
      <c r="CU4060" s="16"/>
      <c r="DB4060" s="7"/>
      <c r="DD4060" s="7"/>
      <c r="DF4060" s="9"/>
    </row>
    <row r="4061" spans="3:110" x14ac:dyDescent="0.25">
      <c r="C4061" s="6"/>
      <c r="H4061" s="7"/>
      <c r="L4061" s="18"/>
      <c r="M4061" s="18"/>
      <c r="N4061" s="20"/>
      <c r="AD4061" s="18"/>
      <c r="AE4061" s="18"/>
      <c r="AJ4061" s="7"/>
      <c r="AL4061" s="7"/>
      <c r="AN4061" s="7"/>
      <c r="AP4061" s="7"/>
      <c r="AR4061" s="7"/>
      <c r="AX4061" s="7"/>
      <c r="AY4061" s="7"/>
      <c r="BE4061" s="9"/>
      <c r="BW4061" s="17"/>
      <c r="CH4061" s="7"/>
      <c r="CJ4061" s="7"/>
      <c r="CP4061" s="7"/>
      <c r="CR4061" s="7"/>
      <c r="CS4061" s="7"/>
      <c r="CU4061" s="16"/>
      <c r="DB4061" s="7"/>
      <c r="DD4061" s="7"/>
      <c r="DF4061" s="9"/>
    </row>
    <row r="4062" spans="3:110" x14ac:dyDescent="0.25">
      <c r="C4062" s="6"/>
      <c r="H4062" s="7"/>
      <c r="L4062" s="18"/>
      <c r="M4062" s="18"/>
      <c r="N4062" s="20"/>
      <c r="AD4062" s="18"/>
      <c r="AE4062" s="18"/>
      <c r="AJ4062" s="7"/>
      <c r="AL4062" s="7"/>
      <c r="AN4062" s="7"/>
      <c r="AP4062" s="7"/>
      <c r="AR4062" s="7"/>
      <c r="AX4062" s="7"/>
      <c r="AY4062" s="7"/>
      <c r="BE4062" s="9"/>
      <c r="BW4062" s="17"/>
      <c r="CH4062" s="7"/>
      <c r="CJ4062" s="7"/>
      <c r="CP4062" s="7"/>
      <c r="CR4062" s="7"/>
      <c r="CS4062" s="7"/>
      <c r="CU4062" s="16"/>
      <c r="DB4062" s="7"/>
      <c r="DD4062" s="7"/>
      <c r="DF4062" s="9"/>
    </row>
    <row r="4063" spans="3:110" x14ac:dyDescent="0.25">
      <c r="C4063" s="6"/>
      <c r="H4063" s="7"/>
      <c r="L4063" s="18"/>
      <c r="M4063" s="18"/>
      <c r="N4063" s="20"/>
      <c r="AD4063" s="18"/>
      <c r="AE4063" s="18"/>
      <c r="AJ4063" s="7"/>
      <c r="AL4063" s="7"/>
      <c r="AN4063" s="7"/>
      <c r="AP4063" s="7"/>
      <c r="AR4063" s="7"/>
      <c r="AX4063" s="7"/>
      <c r="AY4063" s="7"/>
      <c r="BE4063" s="9"/>
      <c r="BW4063" s="17"/>
      <c r="CH4063" s="7"/>
      <c r="CJ4063" s="7"/>
      <c r="CP4063" s="7"/>
      <c r="CR4063" s="7"/>
      <c r="CS4063" s="7"/>
      <c r="CU4063" s="16"/>
      <c r="DB4063" s="7"/>
      <c r="DD4063" s="7"/>
      <c r="DF4063" s="9"/>
    </row>
    <row r="4064" spans="3:110" x14ac:dyDescent="0.25">
      <c r="C4064" s="6"/>
      <c r="H4064" s="7"/>
      <c r="L4064" s="18"/>
      <c r="M4064" s="18"/>
      <c r="N4064" s="20"/>
      <c r="AD4064" s="18"/>
      <c r="AE4064" s="18"/>
      <c r="AJ4064" s="7"/>
      <c r="AL4064" s="7"/>
      <c r="AN4064" s="7"/>
      <c r="AP4064" s="7"/>
      <c r="AR4064" s="7"/>
      <c r="AX4064" s="7"/>
      <c r="AY4064" s="7"/>
      <c r="BE4064" s="9"/>
      <c r="BW4064" s="17"/>
      <c r="CH4064" s="7"/>
      <c r="CJ4064" s="7"/>
      <c r="CP4064" s="7"/>
      <c r="CR4064" s="7"/>
      <c r="CS4064" s="7"/>
      <c r="CU4064" s="16"/>
      <c r="DB4064" s="7"/>
      <c r="DD4064" s="7"/>
      <c r="DF4064" s="9"/>
    </row>
    <row r="4065" spans="3:110" x14ac:dyDescent="0.25">
      <c r="C4065" s="6"/>
      <c r="H4065" s="7"/>
      <c r="L4065" s="18"/>
      <c r="M4065" s="18"/>
      <c r="N4065" s="20"/>
      <c r="AD4065" s="18"/>
      <c r="AE4065" s="18"/>
      <c r="AJ4065" s="7"/>
      <c r="AL4065" s="7"/>
      <c r="AN4065" s="7"/>
      <c r="AP4065" s="7"/>
      <c r="AR4065" s="7"/>
      <c r="AX4065" s="7"/>
      <c r="AY4065" s="7"/>
      <c r="BE4065" s="9"/>
      <c r="BW4065" s="17"/>
      <c r="CH4065" s="7"/>
      <c r="CJ4065" s="7"/>
      <c r="CP4065" s="7"/>
      <c r="CR4065" s="7"/>
      <c r="CS4065" s="7"/>
      <c r="CU4065" s="16"/>
      <c r="DB4065" s="7"/>
      <c r="DD4065" s="7"/>
      <c r="DF4065" s="9"/>
    </row>
    <row r="4066" spans="3:110" x14ac:dyDescent="0.25">
      <c r="C4066" s="6"/>
      <c r="H4066" s="7"/>
      <c r="L4066" s="18"/>
      <c r="M4066" s="18"/>
      <c r="N4066" s="20"/>
      <c r="AD4066" s="18"/>
      <c r="AE4066" s="18"/>
      <c r="AJ4066" s="7"/>
      <c r="AL4066" s="7"/>
      <c r="AN4066" s="7"/>
      <c r="AP4066" s="7"/>
      <c r="AR4066" s="7"/>
      <c r="AX4066" s="7"/>
      <c r="AY4066" s="7"/>
      <c r="BE4066" s="9"/>
      <c r="BW4066" s="17"/>
      <c r="CH4066" s="7"/>
      <c r="CJ4066" s="7"/>
      <c r="CP4066" s="7"/>
      <c r="CR4066" s="7"/>
      <c r="CS4066" s="7"/>
      <c r="CU4066" s="16"/>
      <c r="DB4066" s="7"/>
      <c r="DD4066" s="7"/>
      <c r="DF4066" s="9"/>
    </row>
    <row r="4067" spans="3:110" x14ac:dyDescent="0.25">
      <c r="C4067" s="6"/>
      <c r="H4067" s="7"/>
      <c r="L4067" s="18"/>
      <c r="M4067" s="18"/>
      <c r="N4067" s="20"/>
      <c r="AD4067" s="18"/>
      <c r="AE4067" s="18"/>
      <c r="AJ4067" s="7"/>
      <c r="AL4067" s="7"/>
      <c r="AN4067" s="7"/>
      <c r="AP4067" s="7"/>
      <c r="AR4067" s="7"/>
      <c r="AX4067" s="7"/>
      <c r="AY4067" s="7"/>
      <c r="BE4067" s="9"/>
      <c r="BW4067" s="17"/>
      <c r="CH4067" s="7"/>
      <c r="CJ4067" s="7"/>
      <c r="CP4067" s="7"/>
      <c r="CR4067" s="7"/>
      <c r="CS4067" s="7"/>
      <c r="CU4067" s="16"/>
      <c r="DB4067" s="7"/>
      <c r="DD4067" s="7"/>
      <c r="DF4067" s="9"/>
    </row>
    <row r="4068" spans="3:110" x14ac:dyDescent="0.25">
      <c r="C4068" s="6"/>
      <c r="H4068" s="7"/>
      <c r="L4068" s="18"/>
      <c r="M4068" s="18"/>
      <c r="N4068" s="20"/>
      <c r="AD4068" s="18"/>
      <c r="AE4068" s="18"/>
      <c r="AJ4068" s="7"/>
      <c r="AL4068" s="7"/>
      <c r="AN4068" s="7"/>
      <c r="AP4068" s="7"/>
      <c r="AR4068" s="7"/>
      <c r="AX4068" s="7"/>
      <c r="AY4068" s="7"/>
      <c r="BE4068" s="9"/>
      <c r="BW4068" s="17"/>
      <c r="CH4068" s="7"/>
      <c r="CJ4068" s="7"/>
      <c r="CP4068" s="7"/>
      <c r="CR4068" s="7"/>
      <c r="CS4068" s="7"/>
      <c r="CU4068" s="16"/>
      <c r="DB4068" s="7"/>
      <c r="DD4068" s="7"/>
      <c r="DF4068" s="9"/>
    </row>
    <row r="4069" spans="3:110" x14ac:dyDescent="0.25">
      <c r="C4069" s="6"/>
      <c r="H4069" s="7"/>
      <c r="L4069" s="18"/>
      <c r="M4069" s="18"/>
      <c r="N4069" s="20"/>
      <c r="AD4069" s="18"/>
      <c r="AE4069" s="18"/>
      <c r="AJ4069" s="7"/>
      <c r="AL4069" s="7"/>
      <c r="AN4069" s="7"/>
      <c r="AP4069" s="7"/>
      <c r="AR4069" s="7"/>
      <c r="AX4069" s="7"/>
      <c r="AY4069" s="7"/>
      <c r="BE4069" s="9"/>
      <c r="BW4069" s="17"/>
      <c r="CH4069" s="7"/>
      <c r="CJ4069" s="7"/>
      <c r="CP4069" s="7"/>
      <c r="CR4069" s="7"/>
      <c r="CS4069" s="7"/>
      <c r="CU4069" s="16"/>
      <c r="DB4069" s="7"/>
      <c r="DD4069" s="7"/>
      <c r="DF4069" s="9"/>
    </row>
    <row r="4070" spans="3:110" x14ac:dyDescent="0.25">
      <c r="C4070" s="6"/>
      <c r="H4070" s="7"/>
      <c r="L4070" s="18"/>
      <c r="M4070" s="18"/>
      <c r="N4070" s="20"/>
      <c r="AD4070" s="18"/>
      <c r="AE4070" s="18"/>
      <c r="AJ4070" s="7"/>
      <c r="AL4070" s="7"/>
      <c r="AN4070" s="7"/>
      <c r="AP4070" s="7"/>
      <c r="AR4070" s="7"/>
      <c r="AX4070" s="7"/>
      <c r="AY4070" s="7"/>
      <c r="BE4070" s="9"/>
      <c r="BW4070" s="17"/>
      <c r="CH4070" s="7"/>
      <c r="CJ4070" s="7"/>
      <c r="CP4070" s="7"/>
      <c r="CR4070" s="7"/>
      <c r="CS4070" s="7"/>
      <c r="CU4070" s="16"/>
      <c r="DB4070" s="7"/>
      <c r="DD4070" s="7"/>
      <c r="DF4070" s="9"/>
    </row>
    <row r="4071" spans="3:110" x14ac:dyDescent="0.25">
      <c r="C4071" s="6"/>
      <c r="H4071" s="7"/>
      <c r="L4071" s="18"/>
      <c r="M4071" s="18"/>
      <c r="N4071" s="20"/>
      <c r="AD4071" s="18"/>
      <c r="AE4071" s="18"/>
      <c r="AJ4071" s="7"/>
      <c r="AL4071" s="7"/>
      <c r="AN4071" s="7"/>
      <c r="AP4071" s="7"/>
      <c r="AR4071" s="7"/>
      <c r="AX4071" s="7"/>
      <c r="AY4071" s="7"/>
      <c r="BE4071" s="9"/>
      <c r="BW4071" s="17"/>
      <c r="CH4071" s="7"/>
      <c r="CJ4071" s="7"/>
      <c r="CP4071" s="7"/>
      <c r="CR4071" s="7"/>
      <c r="CS4071" s="7"/>
      <c r="CU4071" s="16"/>
      <c r="DB4071" s="7"/>
      <c r="DD4071" s="7"/>
      <c r="DF4071" s="9"/>
    </row>
    <row r="4072" spans="3:110" x14ac:dyDescent="0.25">
      <c r="C4072" s="6"/>
      <c r="H4072" s="7"/>
      <c r="L4072" s="18"/>
      <c r="M4072" s="18"/>
      <c r="N4072" s="20"/>
      <c r="AD4072" s="18"/>
      <c r="AE4072" s="18"/>
      <c r="AJ4072" s="7"/>
      <c r="AL4072" s="7"/>
      <c r="AN4072" s="7"/>
      <c r="AP4072" s="7"/>
      <c r="AR4072" s="7"/>
      <c r="AX4072" s="7"/>
      <c r="AY4072" s="7"/>
      <c r="BE4072" s="9"/>
      <c r="BW4072" s="17"/>
      <c r="CH4072" s="7"/>
      <c r="CJ4072" s="7"/>
      <c r="CP4072" s="7"/>
      <c r="CR4072" s="7"/>
      <c r="CS4072" s="7"/>
      <c r="CU4072" s="16"/>
      <c r="DB4072" s="7"/>
      <c r="DD4072" s="7"/>
      <c r="DF4072" s="9"/>
    </row>
    <row r="4073" spans="3:110" x14ac:dyDescent="0.25">
      <c r="C4073" s="6"/>
      <c r="H4073" s="7"/>
      <c r="L4073" s="18"/>
      <c r="M4073" s="18"/>
      <c r="N4073" s="20"/>
      <c r="AD4073" s="18"/>
      <c r="AE4073" s="18"/>
      <c r="AJ4073" s="7"/>
      <c r="AL4073" s="7"/>
      <c r="AN4073" s="7"/>
      <c r="AP4073" s="7"/>
      <c r="AR4073" s="7"/>
      <c r="AX4073" s="7"/>
      <c r="AY4073" s="7"/>
      <c r="BE4073" s="9"/>
      <c r="BW4073" s="17"/>
      <c r="CH4073" s="7"/>
      <c r="CJ4073" s="7"/>
      <c r="CP4073" s="7"/>
      <c r="CR4073" s="7"/>
      <c r="CS4073" s="7"/>
      <c r="CU4073" s="16"/>
      <c r="DB4073" s="7"/>
      <c r="DD4073" s="7"/>
      <c r="DF4073" s="9"/>
    </row>
    <row r="4074" spans="3:110" x14ac:dyDescent="0.25">
      <c r="C4074" s="6"/>
      <c r="H4074" s="7"/>
      <c r="L4074" s="18"/>
      <c r="M4074" s="18"/>
      <c r="N4074" s="20"/>
      <c r="AD4074" s="18"/>
      <c r="AE4074" s="18"/>
      <c r="AJ4074" s="7"/>
      <c r="AL4074" s="7"/>
      <c r="AN4074" s="7"/>
      <c r="AP4074" s="7"/>
      <c r="AR4074" s="7"/>
      <c r="AX4074" s="7"/>
      <c r="AY4074" s="7"/>
      <c r="BE4074" s="9"/>
      <c r="BW4074" s="17"/>
      <c r="CH4074" s="7"/>
      <c r="CJ4074" s="7"/>
      <c r="CP4074" s="7"/>
      <c r="CR4074" s="7"/>
      <c r="CS4074" s="7"/>
      <c r="CU4074" s="16"/>
      <c r="DB4074" s="7"/>
      <c r="DD4074" s="7"/>
      <c r="DF4074" s="9"/>
    </row>
    <row r="4075" spans="3:110" x14ac:dyDescent="0.25">
      <c r="C4075" s="6"/>
      <c r="H4075" s="7"/>
      <c r="L4075" s="18"/>
      <c r="M4075" s="18"/>
      <c r="N4075" s="20"/>
      <c r="AD4075" s="18"/>
      <c r="AE4075" s="18"/>
      <c r="AJ4075" s="7"/>
      <c r="AL4075" s="7"/>
      <c r="AN4075" s="7"/>
      <c r="AP4075" s="7"/>
      <c r="AR4075" s="7"/>
      <c r="AX4075" s="7"/>
      <c r="AY4075" s="7"/>
      <c r="BE4075" s="9"/>
      <c r="BW4075" s="17"/>
      <c r="CH4075" s="7"/>
      <c r="CJ4075" s="7"/>
      <c r="CP4075" s="7"/>
      <c r="CR4075" s="7"/>
      <c r="CS4075" s="7"/>
      <c r="CU4075" s="16"/>
      <c r="DB4075" s="7"/>
      <c r="DD4075" s="7"/>
      <c r="DF4075" s="9"/>
    </row>
    <row r="4076" spans="3:110" x14ac:dyDescent="0.25">
      <c r="C4076" s="6"/>
      <c r="H4076" s="7"/>
      <c r="L4076" s="18"/>
      <c r="M4076" s="18"/>
      <c r="N4076" s="20"/>
      <c r="AD4076" s="18"/>
      <c r="AE4076" s="18"/>
      <c r="AJ4076" s="7"/>
      <c r="AL4076" s="7"/>
      <c r="AN4076" s="7"/>
      <c r="AP4076" s="7"/>
      <c r="AR4076" s="7"/>
      <c r="AX4076" s="7"/>
      <c r="AY4076" s="7"/>
      <c r="BE4076" s="9"/>
      <c r="BW4076" s="17"/>
      <c r="CH4076" s="7"/>
      <c r="CJ4076" s="7"/>
      <c r="CP4076" s="7"/>
      <c r="CR4076" s="7"/>
      <c r="CS4076" s="7"/>
      <c r="CU4076" s="16"/>
      <c r="DB4076" s="7"/>
      <c r="DD4076" s="7"/>
      <c r="DF4076" s="9"/>
    </row>
    <row r="4077" spans="3:110" x14ac:dyDescent="0.25">
      <c r="C4077" s="6"/>
      <c r="H4077" s="7"/>
      <c r="L4077" s="18"/>
      <c r="M4077" s="18"/>
      <c r="N4077" s="20"/>
      <c r="AD4077" s="18"/>
      <c r="AE4077" s="18"/>
      <c r="AJ4077" s="7"/>
      <c r="AL4077" s="7"/>
      <c r="AN4077" s="7"/>
      <c r="AP4077" s="7"/>
      <c r="AR4077" s="7"/>
      <c r="AX4077" s="7"/>
      <c r="AY4077" s="7"/>
      <c r="BE4077" s="9"/>
      <c r="BW4077" s="17"/>
      <c r="CH4077" s="7"/>
      <c r="CJ4077" s="7"/>
      <c r="CP4077" s="7"/>
      <c r="CR4077" s="7"/>
      <c r="CS4077" s="7"/>
      <c r="CU4077" s="16"/>
      <c r="DB4077" s="7"/>
      <c r="DD4077" s="7"/>
      <c r="DF4077" s="9"/>
    </row>
    <row r="4078" spans="3:110" x14ac:dyDescent="0.25">
      <c r="C4078" s="6"/>
      <c r="H4078" s="7"/>
      <c r="L4078" s="18"/>
      <c r="M4078" s="18"/>
      <c r="N4078" s="20"/>
      <c r="AD4078" s="18"/>
      <c r="AE4078" s="18"/>
      <c r="AJ4078" s="7"/>
      <c r="AL4078" s="7"/>
      <c r="AN4078" s="7"/>
      <c r="AP4078" s="7"/>
      <c r="AR4078" s="7"/>
      <c r="AX4078" s="7"/>
      <c r="AY4078" s="7"/>
      <c r="BE4078" s="9"/>
      <c r="BW4078" s="17"/>
      <c r="CH4078" s="7"/>
      <c r="CJ4078" s="7"/>
      <c r="CP4078" s="7"/>
      <c r="CR4078" s="7"/>
      <c r="CS4078" s="7"/>
      <c r="CU4078" s="16"/>
      <c r="DB4078" s="7"/>
      <c r="DD4078" s="7"/>
      <c r="DF4078" s="9"/>
    </row>
    <row r="4079" spans="3:110" x14ac:dyDescent="0.25">
      <c r="C4079" s="6"/>
      <c r="H4079" s="7"/>
      <c r="L4079" s="18"/>
      <c r="M4079" s="18"/>
      <c r="N4079" s="20"/>
      <c r="AD4079" s="18"/>
      <c r="AE4079" s="18"/>
      <c r="AJ4079" s="7"/>
      <c r="AL4079" s="7"/>
      <c r="AN4079" s="7"/>
      <c r="AP4079" s="7"/>
      <c r="AR4079" s="7"/>
      <c r="AX4079" s="7"/>
      <c r="AY4079" s="7"/>
      <c r="BE4079" s="9"/>
      <c r="BW4079" s="17"/>
      <c r="CH4079" s="7"/>
      <c r="CJ4079" s="7"/>
      <c r="CP4079" s="7"/>
      <c r="CR4079" s="7"/>
      <c r="CS4079" s="7"/>
      <c r="CU4079" s="16"/>
      <c r="DB4079" s="7"/>
      <c r="DD4079" s="7"/>
      <c r="DF4079" s="9"/>
    </row>
    <row r="4080" spans="3:110" x14ac:dyDescent="0.25">
      <c r="C4080" s="6"/>
      <c r="H4080" s="7"/>
      <c r="L4080" s="18"/>
      <c r="M4080" s="18"/>
      <c r="N4080" s="20"/>
      <c r="AD4080" s="18"/>
      <c r="AE4080" s="18"/>
      <c r="AJ4080" s="7"/>
      <c r="AL4080" s="7"/>
      <c r="AN4080" s="7"/>
      <c r="AP4080" s="7"/>
      <c r="AR4080" s="7"/>
      <c r="AX4080" s="7"/>
      <c r="AY4080" s="7"/>
      <c r="BE4080" s="9"/>
      <c r="BW4080" s="17"/>
      <c r="CH4080" s="7"/>
      <c r="CJ4080" s="7"/>
      <c r="CP4080" s="7"/>
      <c r="CR4080" s="7"/>
      <c r="CS4080" s="7"/>
      <c r="CU4080" s="16"/>
      <c r="DB4080" s="7"/>
      <c r="DD4080" s="7"/>
      <c r="DF4080" s="9"/>
    </row>
    <row r="4081" spans="3:110" x14ac:dyDescent="0.25">
      <c r="C4081" s="6"/>
      <c r="H4081" s="7"/>
      <c r="L4081" s="18"/>
      <c r="M4081" s="18"/>
      <c r="N4081" s="20"/>
      <c r="AD4081" s="18"/>
      <c r="AE4081" s="18"/>
      <c r="AJ4081" s="7"/>
      <c r="AL4081" s="7"/>
      <c r="AN4081" s="7"/>
      <c r="AP4081" s="7"/>
      <c r="AR4081" s="7"/>
      <c r="AX4081" s="7"/>
      <c r="AY4081" s="7"/>
      <c r="BE4081" s="9"/>
      <c r="BW4081" s="17"/>
      <c r="CH4081" s="7"/>
      <c r="CJ4081" s="7"/>
      <c r="CP4081" s="7"/>
      <c r="CR4081" s="7"/>
      <c r="CS4081" s="7"/>
      <c r="CU4081" s="16"/>
      <c r="DB4081" s="7"/>
      <c r="DD4081" s="7"/>
      <c r="DF4081" s="9"/>
    </row>
    <row r="4082" spans="3:110" x14ac:dyDescent="0.25">
      <c r="C4082" s="6"/>
      <c r="H4082" s="7"/>
      <c r="L4082" s="18"/>
      <c r="M4082" s="18"/>
      <c r="N4082" s="20"/>
      <c r="AD4082" s="18"/>
      <c r="AE4082" s="18"/>
      <c r="AJ4082" s="7"/>
      <c r="AL4082" s="7"/>
      <c r="AN4082" s="7"/>
      <c r="AP4082" s="7"/>
      <c r="AR4082" s="7"/>
      <c r="AX4082" s="7"/>
      <c r="AY4082" s="7"/>
      <c r="BE4082" s="9"/>
      <c r="BW4082" s="17"/>
      <c r="CH4082" s="7"/>
      <c r="CJ4082" s="7"/>
      <c r="CP4082" s="7"/>
      <c r="CR4082" s="7"/>
      <c r="CS4082" s="7"/>
      <c r="CU4082" s="16"/>
      <c r="DB4082" s="7"/>
      <c r="DD4082" s="7"/>
      <c r="DF4082" s="9"/>
    </row>
    <row r="4083" spans="3:110" x14ac:dyDescent="0.25">
      <c r="C4083" s="6"/>
      <c r="H4083" s="7"/>
      <c r="L4083" s="18"/>
      <c r="M4083" s="18"/>
      <c r="N4083" s="20"/>
      <c r="AD4083" s="18"/>
      <c r="AE4083" s="18"/>
      <c r="AJ4083" s="7"/>
      <c r="AL4083" s="7"/>
      <c r="AN4083" s="7"/>
      <c r="AP4083" s="7"/>
      <c r="AR4083" s="7"/>
      <c r="AX4083" s="7"/>
      <c r="AY4083" s="7"/>
      <c r="BE4083" s="9"/>
      <c r="BW4083" s="17"/>
      <c r="CH4083" s="7"/>
      <c r="CJ4083" s="7"/>
      <c r="CP4083" s="7"/>
      <c r="CR4083" s="7"/>
      <c r="CS4083" s="7"/>
      <c r="CU4083" s="16"/>
      <c r="DB4083" s="7"/>
      <c r="DD4083" s="7"/>
      <c r="DF4083" s="9"/>
    </row>
    <row r="4084" spans="3:110" x14ac:dyDescent="0.25">
      <c r="C4084" s="6"/>
      <c r="H4084" s="7"/>
      <c r="L4084" s="18"/>
      <c r="M4084" s="18"/>
      <c r="N4084" s="20"/>
      <c r="AD4084" s="18"/>
      <c r="AE4084" s="18"/>
      <c r="AJ4084" s="7"/>
      <c r="AL4084" s="7"/>
      <c r="AN4084" s="7"/>
      <c r="AP4084" s="7"/>
      <c r="AR4084" s="7"/>
      <c r="AX4084" s="7"/>
      <c r="AY4084" s="7"/>
      <c r="BE4084" s="9"/>
      <c r="BW4084" s="17"/>
      <c r="CH4084" s="7"/>
      <c r="CJ4084" s="7"/>
      <c r="CP4084" s="7"/>
      <c r="CR4084" s="7"/>
      <c r="CS4084" s="7"/>
      <c r="CU4084" s="16"/>
      <c r="DB4084" s="7"/>
      <c r="DD4084" s="7"/>
      <c r="DF4084" s="9"/>
    </row>
    <row r="4085" spans="3:110" x14ac:dyDescent="0.25">
      <c r="C4085" s="6"/>
      <c r="H4085" s="7"/>
      <c r="L4085" s="18"/>
      <c r="M4085" s="18"/>
      <c r="N4085" s="20"/>
      <c r="AD4085" s="18"/>
      <c r="AE4085" s="18"/>
      <c r="AJ4085" s="7"/>
      <c r="AL4085" s="7"/>
      <c r="AN4085" s="7"/>
      <c r="AP4085" s="7"/>
      <c r="AR4085" s="7"/>
      <c r="AX4085" s="7"/>
      <c r="AY4085" s="7"/>
      <c r="BE4085" s="9"/>
      <c r="BW4085" s="17"/>
      <c r="CH4085" s="7"/>
      <c r="CJ4085" s="7"/>
      <c r="CP4085" s="7"/>
      <c r="CR4085" s="7"/>
      <c r="CS4085" s="7"/>
      <c r="CU4085" s="16"/>
      <c r="DB4085" s="7"/>
      <c r="DD4085" s="7"/>
      <c r="DF4085" s="9"/>
    </row>
    <row r="4086" spans="3:110" x14ac:dyDescent="0.25">
      <c r="C4086" s="6"/>
      <c r="H4086" s="7"/>
      <c r="L4086" s="18"/>
      <c r="M4086" s="18"/>
      <c r="N4086" s="20"/>
      <c r="AD4086" s="18"/>
      <c r="AE4086" s="18"/>
      <c r="AJ4086" s="7"/>
      <c r="AL4086" s="7"/>
      <c r="AN4086" s="7"/>
      <c r="AP4086" s="7"/>
      <c r="AR4086" s="7"/>
      <c r="AX4086" s="7"/>
      <c r="AY4086" s="7"/>
      <c r="BE4086" s="9"/>
      <c r="BW4086" s="17"/>
      <c r="CH4086" s="7"/>
      <c r="CJ4086" s="7"/>
      <c r="CP4086" s="7"/>
      <c r="CR4086" s="7"/>
      <c r="CS4086" s="7"/>
      <c r="CU4086" s="16"/>
      <c r="DB4086" s="7"/>
      <c r="DD4086" s="7"/>
      <c r="DF4086" s="9"/>
    </row>
    <row r="4087" spans="3:110" x14ac:dyDescent="0.25">
      <c r="C4087" s="6"/>
      <c r="H4087" s="7"/>
      <c r="L4087" s="18"/>
      <c r="M4087" s="18"/>
      <c r="N4087" s="20"/>
      <c r="AD4087" s="18"/>
      <c r="AE4087" s="18"/>
      <c r="AJ4087" s="7"/>
      <c r="AL4087" s="7"/>
      <c r="AN4087" s="7"/>
      <c r="AP4087" s="7"/>
      <c r="AR4087" s="7"/>
      <c r="AX4087" s="7"/>
      <c r="AY4087" s="7"/>
      <c r="BE4087" s="9"/>
      <c r="BW4087" s="17"/>
      <c r="CH4087" s="7"/>
      <c r="CJ4087" s="7"/>
      <c r="CP4087" s="7"/>
      <c r="CR4087" s="7"/>
      <c r="CS4087" s="7"/>
      <c r="CU4087" s="16"/>
      <c r="DB4087" s="7"/>
      <c r="DD4087" s="7"/>
      <c r="DF4087" s="9"/>
    </row>
    <row r="4088" spans="3:110" x14ac:dyDescent="0.25">
      <c r="C4088" s="6"/>
      <c r="H4088" s="7"/>
      <c r="L4088" s="18"/>
      <c r="M4088" s="18"/>
      <c r="N4088" s="20"/>
      <c r="AD4088" s="18"/>
      <c r="AE4088" s="18"/>
      <c r="AJ4088" s="7"/>
      <c r="AL4088" s="7"/>
      <c r="AN4088" s="7"/>
      <c r="AP4088" s="7"/>
      <c r="AR4088" s="7"/>
      <c r="AX4088" s="7"/>
      <c r="AY4088" s="7"/>
      <c r="BE4088" s="9"/>
      <c r="BW4088" s="17"/>
      <c r="CH4088" s="7"/>
      <c r="CJ4088" s="7"/>
      <c r="CP4088" s="7"/>
      <c r="CR4088" s="7"/>
      <c r="CS4088" s="7"/>
      <c r="CU4088" s="16"/>
      <c r="DB4088" s="7"/>
      <c r="DD4088" s="7"/>
      <c r="DF4088" s="9"/>
    </row>
    <row r="4089" spans="3:110" x14ac:dyDescent="0.25">
      <c r="C4089" s="6"/>
      <c r="H4089" s="7"/>
      <c r="L4089" s="18"/>
      <c r="M4089" s="18"/>
      <c r="N4089" s="20"/>
      <c r="AD4089" s="18"/>
      <c r="AE4089" s="18"/>
      <c r="AJ4089" s="7"/>
      <c r="AL4089" s="7"/>
      <c r="AN4089" s="7"/>
      <c r="AP4089" s="7"/>
      <c r="AR4089" s="7"/>
      <c r="AX4089" s="7"/>
      <c r="AY4089" s="7"/>
      <c r="BE4089" s="9"/>
      <c r="BW4089" s="17"/>
      <c r="CH4089" s="7"/>
      <c r="CJ4089" s="7"/>
      <c r="CP4089" s="7"/>
      <c r="CR4089" s="7"/>
      <c r="CS4089" s="7"/>
      <c r="CU4089" s="16"/>
      <c r="DB4089" s="7"/>
      <c r="DD4089" s="7"/>
      <c r="DF4089" s="9"/>
    </row>
    <row r="4090" spans="3:110" x14ac:dyDescent="0.25">
      <c r="C4090" s="6"/>
      <c r="H4090" s="7"/>
      <c r="L4090" s="18"/>
      <c r="M4090" s="18"/>
      <c r="N4090" s="20"/>
      <c r="AD4090" s="18"/>
      <c r="AE4090" s="18"/>
      <c r="AJ4090" s="7"/>
      <c r="AL4090" s="7"/>
      <c r="AN4090" s="7"/>
      <c r="AP4090" s="7"/>
      <c r="AR4090" s="7"/>
      <c r="AX4090" s="7"/>
      <c r="AY4090" s="7"/>
      <c r="BE4090" s="9"/>
      <c r="BW4090" s="17"/>
      <c r="CH4090" s="7"/>
      <c r="CJ4090" s="7"/>
      <c r="CP4090" s="7"/>
      <c r="CR4090" s="7"/>
      <c r="CS4090" s="7"/>
      <c r="CU4090" s="16"/>
      <c r="DB4090" s="7"/>
      <c r="DD4090" s="7"/>
      <c r="DF4090" s="9"/>
    </row>
    <row r="4091" spans="3:110" x14ac:dyDescent="0.25">
      <c r="C4091" s="6"/>
      <c r="H4091" s="7"/>
      <c r="L4091" s="18"/>
      <c r="M4091" s="18"/>
      <c r="N4091" s="20"/>
      <c r="AD4091" s="18"/>
      <c r="AE4091" s="18"/>
      <c r="AJ4091" s="7"/>
      <c r="AL4091" s="7"/>
      <c r="AN4091" s="7"/>
      <c r="AP4091" s="7"/>
      <c r="AR4091" s="7"/>
      <c r="AX4091" s="7"/>
      <c r="AY4091" s="7"/>
      <c r="BE4091" s="9"/>
      <c r="BW4091" s="17"/>
      <c r="CH4091" s="7"/>
      <c r="CJ4091" s="7"/>
      <c r="CP4091" s="7"/>
      <c r="CR4091" s="7"/>
      <c r="CS4091" s="7"/>
      <c r="CU4091" s="16"/>
      <c r="DB4091" s="7"/>
      <c r="DD4091" s="7"/>
      <c r="DF4091" s="9"/>
    </row>
    <row r="4092" spans="3:110" x14ac:dyDescent="0.25">
      <c r="C4092" s="6"/>
      <c r="H4092" s="7"/>
      <c r="L4092" s="18"/>
      <c r="M4092" s="18"/>
      <c r="N4092" s="20"/>
      <c r="AD4092" s="18"/>
      <c r="AE4092" s="18"/>
      <c r="AJ4092" s="7"/>
      <c r="AL4092" s="7"/>
      <c r="AN4092" s="7"/>
      <c r="AP4092" s="7"/>
      <c r="AR4092" s="7"/>
      <c r="AX4092" s="7"/>
      <c r="AY4092" s="7"/>
      <c r="BE4092" s="9"/>
      <c r="BW4092" s="17"/>
      <c r="CH4092" s="7"/>
      <c r="CJ4092" s="7"/>
      <c r="CP4092" s="7"/>
      <c r="CR4092" s="7"/>
      <c r="CS4092" s="7"/>
      <c r="CU4092" s="16"/>
      <c r="DB4092" s="7"/>
      <c r="DD4092" s="7"/>
      <c r="DF4092" s="9"/>
    </row>
    <row r="4093" spans="3:110" x14ac:dyDescent="0.25">
      <c r="C4093" s="6"/>
      <c r="H4093" s="7"/>
      <c r="L4093" s="18"/>
      <c r="M4093" s="18"/>
      <c r="N4093" s="20"/>
      <c r="AD4093" s="18"/>
      <c r="AE4093" s="18"/>
      <c r="AJ4093" s="7"/>
      <c r="AL4093" s="7"/>
      <c r="AN4093" s="7"/>
      <c r="AP4093" s="7"/>
      <c r="AR4093" s="7"/>
      <c r="AX4093" s="7"/>
      <c r="AY4093" s="7"/>
      <c r="BE4093" s="9"/>
      <c r="BW4093" s="17"/>
      <c r="CH4093" s="7"/>
      <c r="CJ4093" s="7"/>
      <c r="CP4093" s="7"/>
      <c r="CR4093" s="7"/>
      <c r="CS4093" s="7"/>
      <c r="CU4093" s="16"/>
      <c r="DB4093" s="7"/>
      <c r="DD4093" s="7"/>
      <c r="DF4093" s="9"/>
    </row>
    <row r="4094" spans="3:110" x14ac:dyDescent="0.25">
      <c r="C4094" s="6"/>
      <c r="H4094" s="7"/>
      <c r="L4094" s="18"/>
      <c r="M4094" s="18"/>
      <c r="N4094" s="20"/>
      <c r="AD4094" s="18"/>
      <c r="AE4094" s="18"/>
      <c r="AJ4094" s="7"/>
      <c r="AL4094" s="7"/>
      <c r="AN4094" s="7"/>
      <c r="AP4094" s="7"/>
      <c r="AR4094" s="7"/>
      <c r="AX4094" s="7"/>
      <c r="AY4094" s="7"/>
      <c r="BE4094" s="9"/>
      <c r="BW4094" s="17"/>
      <c r="CH4094" s="7"/>
      <c r="CJ4094" s="7"/>
      <c r="CP4094" s="7"/>
      <c r="CR4094" s="7"/>
      <c r="CS4094" s="7"/>
      <c r="CU4094" s="16"/>
      <c r="DB4094" s="7"/>
      <c r="DD4094" s="7"/>
      <c r="DF4094" s="9"/>
    </row>
    <row r="4095" spans="3:110" x14ac:dyDescent="0.25">
      <c r="C4095" s="6"/>
      <c r="H4095" s="7"/>
      <c r="L4095" s="18"/>
      <c r="M4095" s="18"/>
      <c r="N4095" s="20"/>
      <c r="AD4095" s="18"/>
      <c r="AE4095" s="18"/>
      <c r="AJ4095" s="7"/>
      <c r="AL4095" s="7"/>
      <c r="AN4095" s="7"/>
      <c r="AP4095" s="7"/>
      <c r="AR4095" s="7"/>
      <c r="AX4095" s="7"/>
      <c r="AY4095" s="7"/>
      <c r="BE4095" s="9"/>
      <c r="BW4095" s="17"/>
      <c r="CH4095" s="7"/>
      <c r="CJ4095" s="7"/>
      <c r="CP4095" s="7"/>
      <c r="CR4095" s="7"/>
      <c r="CS4095" s="7"/>
      <c r="CU4095" s="16"/>
      <c r="DB4095" s="7"/>
      <c r="DD4095" s="7"/>
      <c r="DF4095" s="9"/>
    </row>
    <row r="4096" spans="3:110" x14ac:dyDescent="0.25">
      <c r="C4096" s="6"/>
      <c r="H4096" s="7"/>
      <c r="L4096" s="18"/>
      <c r="M4096" s="18"/>
      <c r="N4096" s="20"/>
      <c r="AD4096" s="18"/>
      <c r="AE4096" s="18"/>
      <c r="AJ4096" s="7"/>
      <c r="AL4096" s="7"/>
      <c r="AN4096" s="7"/>
      <c r="AP4096" s="7"/>
      <c r="AR4096" s="7"/>
      <c r="AX4096" s="7"/>
      <c r="AY4096" s="7"/>
      <c r="BE4096" s="9"/>
      <c r="BW4096" s="17"/>
      <c r="CH4096" s="7"/>
      <c r="CJ4096" s="7"/>
      <c r="CP4096" s="7"/>
      <c r="CR4096" s="7"/>
      <c r="CS4096" s="7"/>
      <c r="CU4096" s="16"/>
      <c r="DB4096" s="7"/>
      <c r="DD4096" s="7"/>
      <c r="DF4096" s="9"/>
    </row>
    <row r="4097" spans="3:110" x14ac:dyDescent="0.25">
      <c r="C4097" s="6"/>
      <c r="H4097" s="7"/>
      <c r="L4097" s="18"/>
      <c r="M4097" s="18"/>
      <c r="N4097" s="20"/>
      <c r="AD4097" s="18"/>
      <c r="AE4097" s="18"/>
      <c r="AJ4097" s="7"/>
      <c r="AL4097" s="7"/>
      <c r="AN4097" s="7"/>
      <c r="AP4097" s="7"/>
      <c r="AR4097" s="7"/>
      <c r="AX4097" s="7"/>
      <c r="AY4097" s="7"/>
      <c r="BE4097" s="9"/>
      <c r="BW4097" s="17"/>
      <c r="CH4097" s="7"/>
      <c r="CJ4097" s="7"/>
      <c r="CP4097" s="7"/>
      <c r="CR4097" s="7"/>
      <c r="CS4097" s="7"/>
      <c r="CU4097" s="16"/>
      <c r="DB4097" s="7"/>
      <c r="DD4097" s="7"/>
      <c r="DF4097" s="9"/>
    </row>
    <row r="4098" spans="3:110" x14ac:dyDescent="0.25">
      <c r="C4098" s="6"/>
      <c r="H4098" s="7"/>
      <c r="L4098" s="18"/>
      <c r="M4098" s="18"/>
      <c r="N4098" s="20"/>
      <c r="AD4098" s="18"/>
      <c r="AE4098" s="18"/>
      <c r="AJ4098" s="7"/>
      <c r="AL4098" s="7"/>
      <c r="AN4098" s="7"/>
      <c r="AP4098" s="7"/>
      <c r="AR4098" s="7"/>
      <c r="AX4098" s="7"/>
      <c r="AY4098" s="7"/>
      <c r="BE4098" s="9"/>
      <c r="BW4098" s="17"/>
      <c r="CH4098" s="7"/>
      <c r="CJ4098" s="7"/>
      <c r="CP4098" s="7"/>
      <c r="CR4098" s="7"/>
      <c r="CS4098" s="7"/>
      <c r="CU4098" s="16"/>
      <c r="DB4098" s="7"/>
      <c r="DD4098" s="7"/>
      <c r="DF4098" s="9"/>
    </row>
    <row r="4099" spans="3:110" x14ac:dyDescent="0.25">
      <c r="C4099" s="6"/>
      <c r="H4099" s="7"/>
      <c r="L4099" s="18"/>
      <c r="M4099" s="18"/>
      <c r="N4099" s="20"/>
      <c r="AD4099" s="18"/>
      <c r="AE4099" s="18"/>
      <c r="AJ4099" s="7"/>
      <c r="AL4099" s="7"/>
      <c r="AN4099" s="7"/>
      <c r="AP4099" s="7"/>
      <c r="AR4099" s="7"/>
      <c r="AX4099" s="7"/>
      <c r="AY4099" s="7"/>
      <c r="BE4099" s="9"/>
      <c r="BW4099" s="17"/>
      <c r="CH4099" s="7"/>
      <c r="CJ4099" s="7"/>
      <c r="CP4099" s="7"/>
      <c r="CR4099" s="7"/>
      <c r="CS4099" s="7"/>
      <c r="CU4099" s="16"/>
      <c r="DB4099" s="7"/>
      <c r="DD4099" s="7"/>
      <c r="DF4099" s="9"/>
    </row>
    <row r="4100" spans="3:110" x14ac:dyDescent="0.25">
      <c r="C4100" s="6"/>
      <c r="H4100" s="7"/>
      <c r="L4100" s="18"/>
      <c r="M4100" s="18"/>
      <c r="N4100" s="20"/>
      <c r="AD4100" s="18"/>
      <c r="AE4100" s="18"/>
      <c r="AJ4100" s="7"/>
      <c r="AL4100" s="7"/>
      <c r="AN4100" s="7"/>
      <c r="AP4100" s="7"/>
      <c r="AR4100" s="7"/>
      <c r="AX4100" s="7"/>
      <c r="AY4100" s="7"/>
      <c r="BE4100" s="9"/>
      <c r="BW4100" s="17"/>
      <c r="CH4100" s="7"/>
      <c r="CJ4100" s="7"/>
      <c r="CP4100" s="7"/>
      <c r="CR4100" s="7"/>
      <c r="CS4100" s="7"/>
      <c r="CU4100" s="16"/>
      <c r="DB4100" s="7"/>
      <c r="DD4100" s="7"/>
      <c r="DF4100" s="9"/>
    </row>
    <row r="4101" spans="3:110" x14ac:dyDescent="0.25">
      <c r="C4101" s="6"/>
      <c r="H4101" s="7"/>
      <c r="L4101" s="18"/>
      <c r="M4101" s="18"/>
      <c r="N4101" s="20"/>
      <c r="AD4101" s="18"/>
      <c r="AE4101" s="18"/>
      <c r="AJ4101" s="7"/>
      <c r="AL4101" s="7"/>
      <c r="AN4101" s="7"/>
      <c r="AP4101" s="7"/>
      <c r="AR4101" s="7"/>
      <c r="AX4101" s="7"/>
      <c r="AY4101" s="7"/>
      <c r="BE4101" s="9"/>
      <c r="BW4101" s="17"/>
      <c r="CH4101" s="7"/>
      <c r="CJ4101" s="7"/>
      <c r="CP4101" s="7"/>
      <c r="CR4101" s="7"/>
      <c r="CS4101" s="7"/>
      <c r="CU4101" s="16"/>
      <c r="DB4101" s="7"/>
      <c r="DD4101" s="7"/>
      <c r="DF4101" s="9"/>
    </row>
    <row r="4102" spans="3:110" x14ac:dyDescent="0.25">
      <c r="C4102" s="6"/>
      <c r="H4102" s="7"/>
      <c r="L4102" s="18"/>
      <c r="M4102" s="18"/>
      <c r="N4102" s="20"/>
      <c r="AD4102" s="18"/>
      <c r="AE4102" s="18"/>
      <c r="AJ4102" s="7"/>
      <c r="AL4102" s="7"/>
      <c r="AN4102" s="7"/>
      <c r="AP4102" s="7"/>
      <c r="AR4102" s="7"/>
      <c r="AX4102" s="7"/>
      <c r="AY4102" s="7"/>
      <c r="BE4102" s="9"/>
      <c r="BW4102" s="17"/>
      <c r="CH4102" s="7"/>
      <c r="CJ4102" s="7"/>
      <c r="CP4102" s="7"/>
      <c r="CR4102" s="7"/>
      <c r="CS4102" s="7"/>
      <c r="CU4102" s="16"/>
      <c r="DB4102" s="7"/>
      <c r="DD4102" s="7"/>
      <c r="DF4102" s="9"/>
    </row>
    <row r="4103" spans="3:110" x14ac:dyDescent="0.25">
      <c r="C4103" s="6"/>
      <c r="H4103" s="7"/>
      <c r="L4103" s="18"/>
      <c r="M4103" s="18"/>
      <c r="N4103" s="20"/>
      <c r="AD4103" s="18"/>
      <c r="AE4103" s="18"/>
      <c r="AJ4103" s="7"/>
      <c r="AL4103" s="7"/>
      <c r="AN4103" s="7"/>
      <c r="AP4103" s="7"/>
      <c r="AR4103" s="7"/>
      <c r="AX4103" s="7"/>
      <c r="AY4103" s="7"/>
      <c r="BE4103" s="9"/>
      <c r="BW4103" s="17"/>
      <c r="CH4103" s="7"/>
      <c r="CJ4103" s="7"/>
      <c r="CP4103" s="7"/>
      <c r="CR4103" s="7"/>
      <c r="CS4103" s="7"/>
      <c r="CU4103" s="16"/>
      <c r="DB4103" s="7"/>
      <c r="DD4103" s="7"/>
      <c r="DF4103" s="9"/>
    </row>
    <row r="4104" spans="3:110" x14ac:dyDescent="0.25">
      <c r="C4104" s="6"/>
      <c r="H4104" s="7"/>
      <c r="L4104" s="18"/>
      <c r="M4104" s="18"/>
      <c r="N4104" s="20"/>
      <c r="AD4104" s="18"/>
      <c r="AE4104" s="18"/>
      <c r="AJ4104" s="7"/>
      <c r="AL4104" s="7"/>
      <c r="AN4104" s="7"/>
      <c r="AP4104" s="7"/>
      <c r="AR4104" s="7"/>
      <c r="AX4104" s="7"/>
      <c r="AY4104" s="7"/>
      <c r="BE4104" s="9"/>
      <c r="BW4104" s="17"/>
      <c r="CH4104" s="7"/>
      <c r="CJ4104" s="7"/>
      <c r="CP4104" s="7"/>
      <c r="CR4104" s="7"/>
      <c r="CS4104" s="7"/>
      <c r="CU4104" s="16"/>
      <c r="DB4104" s="7"/>
      <c r="DD4104" s="7"/>
      <c r="DF4104" s="9"/>
    </row>
    <row r="4105" spans="3:110" x14ac:dyDescent="0.25">
      <c r="C4105" s="6"/>
      <c r="H4105" s="7"/>
      <c r="L4105" s="18"/>
      <c r="M4105" s="18"/>
      <c r="N4105" s="20"/>
      <c r="AD4105" s="18"/>
      <c r="AE4105" s="18"/>
      <c r="AJ4105" s="7"/>
      <c r="AL4105" s="7"/>
      <c r="AN4105" s="7"/>
      <c r="AP4105" s="7"/>
      <c r="AR4105" s="7"/>
      <c r="AX4105" s="7"/>
      <c r="AY4105" s="7"/>
      <c r="BE4105" s="9"/>
      <c r="BW4105" s="17"/>
      <c r="CH4105" s="7"/>
      <c r="CJ4105" s="7"/>
      <c r="CP4105" s="7"/>
      <c r="CR4105" s="7"/>
      <c r="CS4105" s="7"/>
      <c r="CU4105" s="16"/>
      <c r="DB4105" s="7"/>
      <c r="DD4105" s="7"/>
      <c r="DF4105" s="9"/>
    </row>
    <row r="4106" spans="3:110" x14ac:dyDescent="0.25">
      <c r="C4106" s="6"/>
      <c r="H4106" s="7"/>
      <c r="L4106" s="18"/>
      <c r="M4106" s="18"/>
      <c r="N4106" s="20"/>
      <c r="AD4106" s="18"/>
      <c r="AE4106" s="18"/>
      <c r="AJ4106" s="7"/>
      <c r="AL4106" s="7"/>
      <c r="AN4106" s="7"/>
      <c r="AP4106" s="7"/>
      <c r="AR4106" s="7"/>
      <c r="AX4106" s="7"/>
      <c r="AY4106" s="7"/>
      <c r="BE4106" s="9"/>
      <c r="BW4106" s="17"/>
      <c r="CH4106" s="7"/>
      <c r="CJ4106" s="7"/>
      <c r="CP4106" s="7"/>
      <c r="CR4106" s="7"/>
      <c r="CS4106" s="7"/>
      <c r="CU4106" s="16"/>
      <c r="DB4106" s="7"/>
      <c r="DD4106" s="7"/>
      <c r="DF4106" s="9"/>
    </row>
    <row r="4107" spans="3:110" x14ac:dyDescent="0.25">
      <c r="C4107" s="6"/>
      <c r="H4107" s="7"/>
      <c r="L4107" s="18"/>
      <c r="M4107" s="18"/>
      <c r="N4107" s="20"/>
      <c r="AD4107" s="18"/>
      <c r="AE4107" s="18"/>
      <c r="AJ4107" s="7"/>
      <c r="AL4107" s="7"/>
      <c r="AN4107" s="7"/>
      <c r="AP4107" s="7"/>
      <c r="AR4107" s="7"/>
      <c r="AX4107" s="7"/>
      <c r="AY4107" s="7"/>
      <c r="BE4107" s="9"/>
      <c r="BW4107" s="17"/>
      <c r="CH4107" s="7"/>
      <c r="CJ4107" s="7"/>
      <c r="CP4107" s="7"/>
      <c r="CR4107" s="7"/>
      <c r="CS4107" s="7"/>
      <c r="CU4107" s="16"/>
      <c r="DB4107" s="7"/>
      <c r="DD4107" s="7"/>
      <c r="DF4107" s="9"/>
    </row>
    <row r="4108" spans="3:110" x14ac:dyDescent="0.25">
      <c r="C4108" s="6"/>
      <c r="H4108" s="7"/>
      <c r="L4108" s="18"/>
      <c r="M4108" s="18"/>
      <c r="N4108" s="20"/>
      <c r="AD4108" s="18"/>
      <c r="AE4108" s="18"/>
      <c r="AJ4108" s="7"/>
      <c r="AL4108" s="7"/>
      <c r="AN4108" s="7"/>
      <c r="AP4108" s="7"/>
      <c r="AR4108" s="7"/>
      <c r="AX4108" s="7"/>
      <c r="AY4108" s="7"/>
      <c r="BE4108" s="9"/>
      <c r="BW4108" s="17"/>
      <c r="CH4108" s="7"/>
      <c r="CJ4108" s="7"/>
      <c r="CP4108" s="7"/>
      <c r="CR4108" s="7"/>
      <c r="CS4108" s="7"/>
      <c r="CU4108" s="16"/>
      <c r="DB4108" s="7"/>
      <c r="DD4108" s="7"/>
      <c r="DF4108" s="9"/>
    </row>
    <row r="4109" spans="3:110" x14ac:dyDescent="0.25">
      <c r="C4109" s="6"/>
      <c r="H4109" s="7"/>
      <c r="L4109" s="18"/>
      <c r="M4109" s="18"/>
      <c r="N4109" s="20"/>
      <c r="AD4109" s="18"/>
      <c r="AE4109" s="18"/>
      <c r="AJ4109" s="7"/>
      <c r="AL4109" s="7"/>
      <c r="AN4109" s="7"/>
      <c r="AP4109" s="7"/>
      <c r="AR4109" s="7"/>
      <c r="AX4109" s="7"/>
      <c r="AY4109" s="7"/>
      <c r="BE4109" s="9"/>
      <c r="BW4109" s="17"/>
      <c r="CH4109" s="7"/>
      <c r="CJ4109" s="7"/>
      <c r="CP4109" s="7"/>
      <c r="CR4109" s="7"/>
      <c r="CS4109" s="7"/>
      <c r="CU4109" s="16"/>
      <c r="DB4109" s="7"/>
      <c r="DD4109" s="7"/>
      <c r="DF4109" s="9"/>
    </row>
    <row r="4110" spans="3:110" x14ac:dyDescent="0.25">
      <c r="C4110" s="6"/>
      <c r="H4110" s="7"/>
      <c r="L4110" s="18"/>
      <c r="M4110" s="18"/>
      <c r="N4110" s="20"/>
      <c r="AD4110" s="18"/>
      <c r="AE4110" s="18"/>
      <c r="AJ4110" s="7"/>
      <c r="AL4110" s="7"/>
      <c r="AN4110" s="7"/>
      <c r="AP4110" s="7"/>
      <c r="AR4110" s="7"/>
      <c r="AX4110" s="7"/>
      <c r="AY4110" s="7"/>
      <c r="BE4110" s="9"/>
      <c r="BW4110" s="17"/>
      <c r="CH4110" s="7"/>
      <c r="CJ4110" s="7"/>
      <c r="CP4110" s="7"/>
      <c r="CR4110" s="7"/>
      <c r="CS4110" s="7"/>
      <c r="CU4110" s="16"/>
      <c r="DB4110" s="7"/>
      <c r="DD4110" s="7"/>
      <c r="DF4110" s="9"/>
    </row>
    <row r="4111" spans="3:110" x14ac:dyDescent="0.25">
      <c r="C4111" s="6"/>
      <c r="H4111" s="7"/>
      <c r="L4111" s="18"/>
      <c r="M4111" s="18"/>
      <c r="N4111" s="20"/>
      <c r="AD4111" s="18"/>
      <c r="AE4111" s="18"/>
      <c r="AJ4111" s="7"/>
      <c r="AL4111" s="7"/>
      <c r="AN4111" s="7"/>
      <c r="AP4111" s="7"/>
      <c r="AR4111" s="7"/>
      <c r="AX4111" s="7"/>
      <c r="AY4111" s="7"/>
      <c r="BE4111" s="9"/>
      <c r="BW4111" s="17"/>
      <c r="CH4111" s="7"/>
      <c r="CJ4111" s="7"/>
      <c r="CP4111" s="7"/>
      <c r="CR4111" s="7"/>
      <c r="CS4111" s="7"/>
      <c r="CU4111" s="16"/>
      <c r="DB4111" s="7"/>
      <c r="DD4111" s="7"/>
      <c r="DF4111" s="9"/>
    </row>
    <row r="4112" spans="3:110" x14ac:dyDescent="0.25">
      <c r="C4112" s="6"/>
      <c r="H4112" s="7"/>
      <c r="L4112" s="18"/>
      <c r="M4112" s="18"/>
      <c r="N4112" s="20"/>
      <c r="AD4112" s="18"/>
      <c r="AE4112" s="18"/>
      <c r="AJ4112" s="7"/>
      <c r="AL4112" s="7"/>
      <c r="AN4112" s="7"/>
      <c r="AP4112" s="7"/>
      <c r="AR4112" s="7"/>
      <c r="AX4112" s="7"/>
      <c r="AY4112" s="7"/>
      <c r="BE4112" s="9"/>
      <c r="BW4112" s="17"/>
      <c r="CH4112" s="7"/>
      <c r="CJ4112" s="7"/>
      <c r="CP4112" s="7"/>
      <c r="CR4112" s="7"/>
      <c r="CS4112" s="7"/>
      <c r="CU4112" s="16"/>
      <c r="DB4112" s="7"/>
      <c r="DD4112" s="7"/>
      <c r="DF4112" s="9"/>
    </row>
    <row r="4113" spans="3:110" x14ac:dyDescent="0.25">
      <c r="C4113" s="6"/>
      <c r="H4113" s="7"/>
      <c r="L4113" s="18"/>
      <c r="M4113" s="18"/>
      <c r="N4113" s="20"/>
      <c r="AD4113" s="18"/>
      <c r="AE4113" s="18"/>
      <c r="AJ4113" s="7"/>
      <c r="AL4113" s="7"/>
      <c r="AN4113" s="7"/>
      <c r="AP4113" s="7"/>
      <c r="AR4113" s="7"/>
      <c r="AX4113" s="7"/>
      <c r="AY4113" s="7"/>
      <c r="BE4113" s="9"/>
      <c r="BW4113" s="17"/>
      <c r="CH4113" s="7"/>
      <c r="CJ4113" s="7"/>
      <c r="CP4113" s="7"/>
      <c r="CR4113" s="7"/>
      <c r="CS4113" s="7"/>
      <c r="CU4113" s="16"/>
      <c r="DB4113" s="7"/>
      <c r="DD4113" s="7"/>
      <c r="DF4113" s="9"/>
    </row>
    <row r="4114" spans="3:110" x14ac:dyDescent="0.25">
      <c r="C4114" s="6"/>
      <c r="H4114" s="7"/>
      <c r="L4114" s="18"/>
      <c r="M4114" s="18"/>
      <c r="N4114" s="20"/>
      <c r="AD4114" s="18"/>
      <c r="AE4114" s="18"/>
      <c r="AJ4114" s="7"/>
      <c r="AL4114" s="7"/>
      <c r="AN4114" s="7"/>
      <c r="AP4114" s="7"/>
      <c r="AR4114" s="7"/>
      <c r="AX4114" s="7"/>
      <c r="AY4114" s="7"/>
      <c r="BE4114" s="9"/>
      <c r="BW4114" s="17"/>
      <c r="CH4114" s="7"/>
      <c r="CJ4114" s="7"/>
      <c r="CP4114" s="7"/>
      <c r="CR4114" s="7"/>
      <c r="CS4114" s="7"/>
      <c r="CU4114" s="16"/>
      <c r="DB4114" s="7"/>
      <c r="DD4114" s="7"/>
      <c r="DF4114" s="9"/>
    </row>
    <row r="4115" spans="3:110" x14ac:dyDescent="0.25">
      <c r="C4115" s="6"/>
      <c r="H4115" s="7"/>
      <c r="L4115" s="18"/>
      <c r="M4115" s="18"/>
      <c r="N4115" s="20"/>
      <c r="AD4115" s="18"/>
      <c r="AE4115" s="18"/>
      <c r="AJ4115" s="7"/>
      <c r="AL4115" s="7"/>
      <c r="AN4115" s="7"/>
      <c r="AP4115" s="7"/>
      <c r="AR4115" s="7"/>
      <c r="AX4115" s="7"/>
      <c r="AY4115" s="7"/>
      <c r="BE4115" s="9"/>
      <c r="BW4115" s="17"/>
      <c r="CH4115" s="7"/>
      <c r="CJ4115" s="7"/>
      <c r="CP4115" s="7"/>
      <c r="CR4115" s="7"/>
      <c r="CS4115" s="7"/>
      <c r="CU4115" s="16"/>
      <c r="DB4115" s="7"/>
      <c r="DD4115" s="7"/>
      <c r="DF4115" s="9"/>
    </row>
    <row r="4116" spans="3:110" x14ac:dyDescent="0.25">
      <c r="C4116" s="6"/>
      <c r="H4116" s="7"/>
      <c r="L4116" s="18"/>
      <c r="M4116" s="18"/>
      <c r="N4116" s="20"/>
      <c r="AD4116" s="18"/>
      <c r="AE4116" s="18"/>
      <c r="AJ4116" s="7"/>
      <c r="AL4116" s="7"/>
      <c r="AN4116" s="7"/>
      <c r="AP4116" s="7"/>
      <c r="AR4116" s="7"/>
      <c r="AX4116" s="7"/>
      <c r="AY4116" s="7"/>
      <c r="BE4116" s="9"/>
      <c r="BW4116" s="17"/>
      <c r="CH4116" s="7"/>
      <c r="CJ4116" s="7"/>
      <c r="CP4116" s="7"/>
      <c r="CR4116" s="7"/>
      <c r="CS4116" s="7"/>
      <c r="CU4116" s="16"/>
      <c r="DB4116" s="7"/>
      <c r="DD4116" s="7"/>
      <c r="DF4116" s="9"/>
    </row>
    <row r="4117" spans="3:110" x14ac:dyDescent="0.25">
      <c r="C4117" s="6"/>
      <c r="H4117" s="7"/>
      <c r="L4117" s="18"/>
      <c r="M4117" s="18"/>
      <c r="N4117" s="20"/>
      <c r="AD4117" s="18"/>
      <c r="AE4117" s="18"/>
      <c r="AJ4117" s="7"/>
      <c r="AL4117" s="7"/>
      <c r="AN4117" s="7"/>
      <c r="AP4117" s="7"/>
      <c r="AR4117" s="7"/>
      <c r="AX4117" s="7"/>
      <c r="AY4117" s="7"/>
      <c r="BE4117" s="9"/>
      <c r="BW4117" s="17"/>
      <c r="CH4117" s="7"/>
      <c r="CJ4117" s="7"/>
      <c r="CP4117" s="7"/>
      <c r="CR4117" s="7"/>
      <c r="CS4117" s="7"/>
      <c r="CU4117" s="16"/>
      <c r="DB4117" s="7"/>
      <c r="DD4117" s="7"/>
      <c r="DF4117" s="9"/>
    </row>
    <row r="4118" spans="3:110" x14ac:dyDescent="0.25">
      <c r="C4118" s="6"/>
      <c r="H4118" s="7"/>
      <c r="L4118" s="18"/>
      <c r="M4118" s="18"/>
      <c r="N4118" s="20"/>
      <c r="AD4118" s="18"/>
      <c r="AE4118" s="18"/>
      <c r="AJ4118" s="7"/>
      <c r="AL4118" s="7"/>
      <c r="AN4118" s="7"/>
      <c r="AP4118" s="7"/>
      <c r="AR4118" s="7"/>
      <c r="AX4118" s="7"/>
      <c r="AY4118" s="7"/>
      <c r="BE4118" s="9"/>
      <c r="BW4118" s="17"/>
      <c r="CH4118" s="7"/>
      <c r="CJ4118" s="7"/>
      <c r="CP4118" s="7"/>
      <c r="CR4118" s="7"/>
      <c r="CS4118" s="7"/>
      <c r="CU4118" s="16"/>
      <c r="DB4118" s="7"/>
      <c r="DD4118" s="7"/>
      <c r="DF4118" s="9"/>
    </row>
    <row r="4119" spans="3:110" x14ac:dyDescent="0.25">
      <c r="C4119" s="6"/>
      <c r="H4119" s="7"/>
      <c r="L4119" s="18"/>
      <c r="M4119" s="18"/>
      <c r="N4119" s="20"/>
      <c r="AD4119" s="18"/>
      <c r="AE4119" s="18"/>
      <c r="AJ4119" s="7"/>
      <c r="AL4119" s="7"/>
      <c r="AN4119" s="7"/>
      <c r="AP4119" s="7"/>
      <c r="AR4119" s="7"/>
      <c r="AX4119" s="7"/>
      <c r="AY4119" s="7"/>
      <c r="BE4119" s="9"/>
      <c r="BW4119" s="17"/>
      <c r="CH4119" s="7"/>
      <c r="CJ4119" s="7"/>
      <c r="CP4119" s="7"/>
      <c r="CR4119" s="7"/>
      <c r="CS4119" s="7"/>
      <c r="CU4119" s="16"/>
      <c r="DB4119" s="7"/>
      <c r="DD4119" s="7"/>
      <c r="DF4119" s="9"/>
    </row>
    <row r="4120" spans="3:110" x14ac:dyDescent="0.25">
      <c r="C4120" s="6"/>
      <c r="H4120" s="7"/>
      <c r="L4120" s="18"/>
      <c r="M4120" s="18"/>
      <c r="N4120" s="20"/>
      <c r="AD4120" s="18"/>
      <c r="AE4120" s="18"/>
      <c r="AJ4120" s="7"/>
      <c r="AL4120" s="7"/>
      <c r="AN4120" s="7"/>
      <c r="AP4120" s="7"/>
      <c r="AR4120" s="7"/>
      <c r="AX4120" s="7"/>
      <c r="AY4120" s="7"/>
      <c r="BE4120" s="9"/>
      <c r="BW4120" s="17"/>
      <c r="CH4120" s="7"/>
      <c r="CJ4120" s="7"/>
      <c r="CP4120" s="7"/>
      <c r="CR4120" s="7"/>
      <c r="CS4120" s="7"/>
      <c r="CU4120" s="16"/>
      <c r="DB4120" s="7"/>
      <c r="DD4120" s="7"/>
      <c r="DF4120" s="9"/>
    </row>
    <row r="4121" spans="3:110" x14ac:dyDescent="0.25">
      <c r="C4121" s="6"/>
      <c r="H4121" s="7"/>
      <c r="L4121" s="18"/>
      <c r="M4121" s="18"/>
      <c r="N4121" s="20"/>
      <c r="AD4121" s="18"/>
      <c r="AE4121" s="18"/>
      <c r="AJ4121" s="7"/>
      <c r="AL4121" s="7"/>
      <c r="AN4121" s="7"/>
      <c r="AP4121" s="7"/>
      <c r="AR4121" s="7"/>
      <c r="AX4121" s="7"/>
      <c r="AY4121" s="7"/>
      <c r="BE4121" s="9"/>
      <c r="BW4121" s="17"/>
      <c r="CH4121" s="7"/>
      <c r="CJ4121" s="7"/>
      <c r="CP4121" s="7"/>
      <c r="CR4121" s="7"/>
      <c r="CS4121" s="7"/>
      <c r="CU4121" s="16"/>
      <c r="DB4121" s="7"/>
      <c r="DD4121" s="7"/>
      <c r="DF4121" s="9"/>
    </row>
    <row r="4122" spans="3:110" x14ac:dyDescent="0.25">
      <c r="C4122" s="6"/>
      <c r="H4122" s="7"/>
      <c r="L4122" s="18"/>
      <c r="M4122" s="18"/>
      <c r="N4122" s="20"/>
      <c r="AD4122" s="18"/>
      <c r="AE4122" s="18"/>
      <c r="AJ4122" s="7"/>
      <c r="AL4122" s="7"/>
      <c r="AN4122" s="7"/>
      <c r="AP4122" s="7"/>
      <c r="AR4122" s="7"/>
      <c r="AX4122" s="7"/>
      <c r="AY4122" s="7"/>
      <c r="BE4122" s="9"/>
      <c r="BW4122" s="17"/>
      <c r="CH4122" s="7"/>
      <c r="CJ4122" s="7"/>
      <c r="CP4122" s="7"/>
      <c r="CR4122" s="7"/>
      <c r="CS4122" s="7"/>
      <c r="CU4122" s="16"/>
      <c r="DB4122" s="7"/>
      <c r="DD4122" s="7"/>
      <c r="DF4122" s="9"/>
    </row>
    <row r="4123" spans="3:110" x14ac:dyDescent="0.25">
      <c r="C4123" s="6"/>
      <c r="H4123" s="7"/>
      <c r="L4123" s="18"/>
      <c r="M4123" s="18"/>
      <c r="N4123" s="20"/>
      <c r="AD4123" s="18"/>
      <c r="AE4123" s="18"/>
      <c r="AJ4123" s="7"/>
      <c r="AL4123" s="7"/>
      <c r="AN4123" s="7"/>
      <c r="AP4123" s="7"/>
      <c r="AR4123" s="7"/>
      <c r="AX4123" s="7"/>
      <c r="AY4123" s="7"/>
      <c r="BE4123" s="9"/>
      <c r="BW4123" s="17"/>
      <c r="CH4123" s="7"/>
      <c r="CJ4123" s="7"/>
      <c r="CP4123" s="7"/>
      <c r="CR4123" s="7"/>
      <c r="CS4123" s="7"/>
      <c r="CU4123" s="16"/>
      <c r="DB4123" s="7"/>
      <c r="DD4123" s="7"/>
      <c r="DF4123" s="9"/>
    </row>
    <row r="4124" spans="3:110" x14ac:dyDescent="0.25">
      <c r="C4124" s="6"/>
      <c r="H4124" s="7"/>
      <c r="L4124" s="18"/>
      <c r="M4124" s="18"/>
      <c r="N4124" s="20"/>
      <c r="AD4124" s="18"/>
      <c r="AE4124" s="18"/>
      <c r="AJ4124" s="7"/>
      <c r="AL4124" s="7"/>
      <c r="AN4124" s="7"/>
      <c r="AP4124" s="7"/>
      <c r="AR4124" s="7"/>
      <c r="AX4124" s="7"/>
      <c r="AY4124" s="7"/>
      <c r="BE4124" s="9"/>
      <c r="BW4124" s="17"/>
      <c r="CH4124" s="7"/>
      <c r="CJ4124" s="7"/>
      <c r="CP4124" s="7"/>
      <c r="CR4124" s="7"/>
      <c r="CS4124" s="7"/>
      <c r="CU4124" s="16"/>
      <c r="DB4124" s="7"/>
      <c r="DD4124" s="7"/>
      <c r="DF4124" s="9"/>
    </row>
    <row r="4125" spans="3:110" x14ac:dyDescent="0.25">
      <c r="C4125" s="6"/>
      <c r="H4125" s="7"/>
      <c r="L4125" s="18"/>
      <c r="M4125" s="18"/>
      <c r="N4125" s="20"/>
      <c r="AD4125" s="18"/>
      <c r="AE4125" s="18"/>
      <c r="AJ4125" s="7"/>
      <c r="AL4125" s="7"/>
      <c r="AN4125" s="7"/>
      <c r="AP4125" s="7"/>
      <c r="AR4125" s="7"/>
      <c r="AX4125" s="7"/>
      <c r="AY4125" s="7"/>
      <c r="BE4125" s="9"/>
      <c r="BW4125" s="17"/>
      <c r="CH4125" s="7"/>
      <c r="CJ4125" s="7"/>
      <c r="CP4125" s="7"/>
      <c r="CR4125" s="7"/>
      <c r="CS4125" s="7"/>
      <c r="CU4125" s="16"/>
      <c r="DB4125" s="7"/>
      <c r="DD4125" s="7"/>
      <c r="DF4125" s="9"/>
    </row>
    <row r="4126" spans="3:110" x14ac:dyDescent="0.25">
      <c r="C4126" s="6"/>
      <c r="H4126" s="7"/>
      <c r="L4126" s="18"/>
      <c r="M4126" s="18"/>
      <c r="N4126" s="20"/>
      <c r="AD4126" s="18"/>
      <c r="AE4126" s="18"/>
      <c r="AJ4126" s="7"/>
      <c r="AL4126" s="7"/>
      <c r="AN4126" s="7"/>
      <c r="AP4126" s="7"/>
      <c r="AR4126" s="7"/>
      <c r="AX4126" s="7"/>
      <c r="AY4126" s="7"/>
      <c r="BE4126" s="9"/>
      <c r="BW4126" s="17"/>
      <c r="CH4126" s="7"/>
      <c r="CJ4126" s="7"/>
      <c r="CP4126" s="7"/>
      <c r="CR4126" s="7"/>
      <c r="CS4126" s="7"/>
      <c r="CU4126" s="16"/>
      <c r="DB4126" s="7"/>
      <c r="DD4126" s="7"/>
      <c r="DF4126" s="9"/>
    </row>
    <row r="4127" spans="3:110" x14ac:dyDescent="0.25">
      <c r="C4127" s="6"/>
      <c r="H4127" s="7"/>
      <c r="L4127" s="18"/>
      <c r="M4127" s="18"/>
      <c r="N4127" s="20"/>
      <c r="AD4127" s="18"/>
      <c r="AE4127" s="18"/>
      <c r="AJ4127" s="7"/>
      <c r="AL4127" s="7"/>
      <c r="AN4127" s="7"/>
      <c r="AP4127" s="7"/>
      <c r="AR4127" s="7"/>
      <c r="AX4127" s="7"/>
      <c r="AY4127" s="7"/>
      <c r="BE4127" s="9"/>
      <c r="BW4127" s="17"/>
      <c r="CH4127" s="7"/>
      <c r="CJ4127" s="7"/>
      <c r="CP4127" s="7"/>
      <c r="CR4127" s="7"/>
      <c r="CS4127" s="7"/>
      <c r="CU4127" s="16"/>
      <c r="DB4127" s="7"/>
      <c r="DD4127" s="7"/>
      <c r="DF4127" s="9"/>
    </row>
    <row r="4128" spans="3:110" x14ac:dyDescent="0.25">
      <c r="C4128" s="6"/>
      <c r="H4128" s="7"/>
      <c r="L4128" s="18"/>
      <c r="M4128" s="18"/>
      <c r="N4128" s="20"/>
      <c r="AD4128" s="18"/>
      <c r="AE4128" s="18"/>
      <c r="AJ4128" s="7"/>
      <c r="AL4128" s="7"/>
      <c r="AN4128" s="7"/>
      <c r="AP4128" s="7"/>
      <c r="AR4128" s="7"/>
      <c r="AX4128" s="7"/>
      <c r="AY4128" s="7"/>
      <c r="BE4128" s="9"/>
      <c r="BW4128" s="17"/>
      <c r="CH4128" s="7"/>
      <c r="CJ4128" s="7"/>
      <c r="CP4128" s="7"/>
      <c r="CR4128" s="7"/>
      <c r="CS4128" s="7"/>
      <c r="CU4128" s="16"/>
      <c r="DB4128" s="7"/>
      <c r="DD4128" s="7"/>
      <c r="DF4128" s="9"/>
    </row>
    <row r="4129" spans="3:110" x14ac:dyDescent="0.25">
      <c r="C4129" s="6"/>
      <c r="H4129" s="7"/>
      <c r="L4129" s="18"/>
      <c r="M4129" s="18"/>
      <c r="N4129" s="20"/>
      <c r="AD4129" s="18"/>
      <c r="AE4129" s="18"/>
      <c r="AJ4129" s="7"/>
      <c r="AL4129" s="7"/>
      <c r="AN4129" s="7"/>
      <c r="AP4129" s="7"/>
      <c r="AR4129" s="7"/>
      <c r="AX4129" s="7"/>
      <c r="AY4129" s="7"/>
      <c r="BE4129" s="9"/>
      <c r="BW4129" s="17"/>
      <c r="CH4129" s="7"/>
      <c r="CJ4129" s="7"/>
      <c r="CP4129" s="7"/>
      <c r="CR4129" s="7"/>
      <c r="CS4129" s="7"/>
      <c r="CU4129" s="16"/>
      <c r="DB4129" s="7"/>
      <c r="DD4129" s="7"/>
      <c r="DF4129" s="9"/>
    </row>
    <row r="4130" spans="3:110" x14ac:dyDescent="0.25">
      <c r="C4130" s="6"/>
      <c r="H4130" s="7"/>
      <c r="L4130" s="18"/>
      <c r="M4130" s="18"/>
      <c r="N4130" s="20"/>
      <c r="AD4130" s="18"/>
      <c r="AE4130" s="18"/>
      <c r="AJ4130" s="7"/>
      <c r="AL4130" s="7"/>
      <c r="AN4130" s="7"/>
      <c r="AP4130" s="7"/>
      <c r="AR4130" s="7"/>
      <c r="AX4130" s="7"/>
      <c r="AY4130" s="7"/>
      <c r="BE4130" s="9"/>
      <c r="BW4130" s="17"/>
      <c r="CH4130" s="7"/>
      <c r="CJ4130" s="7"/>
      <c r="CP4130" s="7"/>
      <c r="CR4130" s="7"/>
      <c r="CS4130" s="7"/>
      <c r="CU4130" s="16"/>
      <c r="DB4130" s="7"/>
      <c r="DD4130" s="7"/>
      <c r="DF4130" s="9"/>
    </row>
    <row r="4131" spans="3:110" x14ac:dyDescent="0.25">
      <c r="C4131" s="6"/>
      <c r="H4131" s="7"/>
      <c r="L4131" s="18"/>
      <c r="M4131" s="18"/>
      <c r="N4131" s="20"/>
      <c r="AD4131" s="18"/>
      <c r="AE4131" s="18"/>
      <c r="AJ4131" s="7"/>
      <c r="AL4131" s="7"/>
      <c r="AN4131" s="7"/>
      <c r="AP4131" s="7"/>
      <c r="AR4131" s="7"/>
      <c r="AX4131" s="7"/>
      <c r="AY4131" s="7"/>
      <c r="BE4131" s="9"/>
      <c r="BW4131" s="17"/>
      <c r="CH4131" s="7"/>
      <c r="CJ4131" s="7"/>
      <c r="CP4131" s="7"/>
      <c r="CR4131" s="7"/>
      <c r="CS4131" s="7"/>
      <c r="CU4131" s="16"/>
      <c r="DB4131" s="7"/>
      <c r="DD4131" s="7"/>
      <c r="DF4131" s="9"/>
    </row>
    <row r="4132" spans="3:110" x14ac:dyDescent="0.25">
      <c r="C4132" s="6"/>
      <c r="H4132" s="7"/>
      <c r="L4132" s="18"/>
      <c r="M4132" s="18"/>
      <c r="N4132" s="20"/>
      <c r="AD4132" s="18"/>
      <c r="AE4132" s="18"/>
      <c r="AJ4132" s="7"/>
      <c r="AL4132" s="7"/>
      <c r="AN4132" s="7"/>
      <c r="AP4132" s="7"/>
      <c r="AR4132" s="7"/>
      <c r="AX4132" s="7"/>
      <c r="AY4132" s="7"/>
      <c r="BE4132" s="9"/>
      <c r="BW4132" s="17"/>
      <c r="CH4132" s="7"/>
      <c r="CJ4132" s="7"/>
      <c r="CP4132" s="7"/>
      <c r="CR4132" s="7"/>
      <c r="CS4132" s="7"/>
      <c r="CU4132" s="16"/>
      <c r="DB4132" s="7"/>
      <c r="DD4132" s="7"/>
      <c r="DF4132" s="9"/>
    </row>
    <row r="4133" spans="3:110" x14ac:dyDescent="0.25">
      <c r="C4133" s="6"/>
      <c r="H4133" s="7"/>
      <c r="L4133" s="18"/>
      <c r="M4133" s="18"/>
      <c r="N4133" s="20"/>
      <c r="AD4133" s="18"/>
      <c r="AE4133" s="18"/>
      <c r="AJ4133" s="7"/>
      <c r="AL4133" s="7"/>
      <c r="AN4133" s="7"/>
      <c r="AP4133" s="7"/>
      <c r="AR4133" s="7"/>
      <c r="AX4133" s="7"/>
      <c r="AY4133" s="7"/>
      <c r="BE4133" s="9"/>
      <c r="BW4133" s="17"/>
      <c r="CH4133" s="7"/>
      <c r="CJ4133" s="7"/>
      <c r="CP4133" s="7"/>
      <c r="CR4133" s="7"/>
      <c r="CS4133" s="7"/>
      <c r="CU4133" s="16"/>
      <c r="DB4133" s="7"/>
      <c r="DD4133" s="7"/>
      <c r="DF4133" s="9"/>
    </row>
    <row r="4134" spans="3:110" x14ac:dyDescent="0.25">
      <c r="C4134" s="6"/>
      <c r="H4134" s="7"/>
      <c r="L4134" s="18"/>
      <c r="M4134" s="18"/>
      <c r="N4134" s="20"/>
      <c r="AD4134" s="18"/>
      <c r="AE4134" s="18"/>
      <c r="AJ4134" s="7"/>
      <c r="AL4134" s="7"/>
      <c r="AN4134" s="7"/>
      <c r="AP4134" s="7"/>
      <c r="AR4134" s="7"/>
      <c r="AX4134" s="7"/>
      <c r="AY4134" s="7"/>
      <c r="BE4134" s="9"/>
      <c r="BW4134" s="17"/>
      <c r="CH4134" s="7"/>
      <c r="CJ4134" s="7"/>
      <c r="CP4134" s="7"/>
      <c r="CR4134" s="7"/>
      <c r="CS4134" s="7"/>
      <c r="CU4134" s="16"/>
      <c r="DB4134" s="7"/>
      <c r="DD4134" s="7"/>
      <c r="DF4134" s="9"/>
    </row>
    <row r="4135" spans="3:110" x14ac:dyDescent="0.25">
      <c r="C4135" s="6"/>
      <c r="H4135" s="7"/>
      <c r="L4135" s="18"/>
      <c r="M4135" s="18"/>
      <c r="N4135" s="20"/>
      <c r="AD4135" s="18"/>
      <c r="AE4135" s="18"/>
      <c r="AJ4135" s="7"/>
      <c r="AL4135" s="7"/>
      <c r="AN4135" s="7"/>
      <c r="AP4135" s="7"/>
      <c r="AR4135" s="7"/>
      <c r="AX4135" s="7"/>
      <c r="AY4135" s="7"/>
      <c r="BE4135" s="9"/>
      <c r="BW4135" s="17"/>
      <c r="CH4135" s="7"/>
      <c r="CJ4135" s="7"/>
      <c r="CP4135" s="7"/>
      <c r="CR4135" s="7"/>
      <c r="CS4135" s="7"/>
      <c r="CU4135" s="16"/>
      <c r="DB4135" s="7"/>
      <c r="DD4135" s="7"/>
      <c r="DF4135" s="9"/>
    </row>
    <row r="4136" spans="3:110" x14ac:dyDescent="0.25">
      <c r="C4136" s="6"/>
      <c r="H4136" s="7"/>
      <c r="L4136" s="18"/>
      <c r="M4136" s="18"/>
      <c r="N4136" s="20"/>
      <c r="AD4136" s="18"/>
      <c r="AE4136" s="18"/>
      <c r="AJ4136" s="7"/>
      <c r="AL4136" s="7"/>
      <c r="AN4136" s="7"/>
      <c r="AP4136" s="7"/>
      <c r="AR4136" s="7"/>
      <c r="AX4136" s="7"/>
      <c r="AY4136" s="7"/>
      <c r="BE4136" s="9"/>
      <c r="BW4136" s="17"/>
      <c r="CH4136" s="7"/>
      <c r="CJ4136" s="7"/>
      <c r="CP4136" s="7"/>
      <c r="CR4136" s="7"/>
      <c r="CS4136" s="7"/>
      <c r="CU4136" s="16"/>
      <c r="DB4136" s="7"/>
      <c r="DD4136" s="7"/>
      <c r="DF4136" s="9"/>
    </row>
    <row r="4137" spans="3:110" x14ac:dyDescent="0.25">
      <c r="C4137" s="6"/>
      <c r="H4137" s="7"/>
      <c r="L4137" s="18"/>
      <c r="M4137" s="18"/>
      <c r="N4137" s="20"/>
      <c r="AD4137" s="18"/>
      <c r="AE4137" s="18"/>
      <c r="AJ4137" s="7"/>
      <c r="AL4137" s="7"/>
      <c r="AN4137" s="7"/>
      <c r="AP4137" s="7"/>
      <c r="AR4137" s="7"/>
      <c r="AX4137" s="7"/>
      <c r="AY4137" s="7"/>
      <c r="BE4137" s="9"/>
      <c r="BW4137" s="17"/>
      <c r="CH4137" s="7"/>
      <c r="CJ4137" s="7"/>
      <c r="CP4137" s="7"/>
      <c r="CR4137" s="7"/>
      <c r="CS4137" s="7"/>
      <c r="CU4137" s="16"/>
      <c r="DB4137" s="7"/>
      <c r="DD4137" s="7"/>
      <c r="DF4137" s="9"/>
    </row>
    <row r="4138" spans="3:110" x14ac:dyDescent="0.25">
      <c r="C4138" s="6"/>
      <c r="H4138" s="7"/>
      <c r="L4138" s="18"/>
      <c r="M4138" s="18"/>
      <c r="N4138" s="20"/>
      <c r="AD4138" s="18"/>
      <c r="AE4138" s="18"/>
      <c r="AJ4138" s="7"/>
      <c r="AL4138" s="7"/>
      <c r="AN4138" s="7"/>
      <c r="AP4138" s="7"/>
      <c r="AR4138" s="7"/>
      <c r="AX4138" s="7"/>
      <c r="AY4138" s="7"/>
      <c r="BE4138" s="9"/>
      <c r="BW4138" s="17"/>
      <c r="CH4138" s="7"/>
      <c r="CJ4138" s="7"/>
      <c r="CP4138" s="7"/>
      <c r="CR4138" s="7"/>
      <c r="CS4138" s="7"/>
      <c r="CU4138" s="16"/>
      <c r="DB4138" s="7"/>
      <c r="DD4138" s="7"/>
      <c r="DF4138" s="9"/>
    </row>
    <row r="4139" spans="3:110" x14ac:dyDescent="0.25">
      <c r="C4139" s="6"/>
      <c r="H4139" s="7"/>
      <c r="L4139" s="18"/>
      <c r="M4139" s="18"/>
      <c r="N4139" s="20"/>
      <c r="AD4139" s="18"/>
      <c r="AE4139" s="18"/>
      <c r="AJ4139" s="7"/>
      <c r="AL4139" s="7"/>
      <c r="AN4139" s="7"/>
      <c r="AP4139" s="7"/>
      <c r="AR4139" s="7"/>
      <c r="AX4139" s="7"/>
      <c r="AY4139" s="7"/>
      <c r="BE4139" s="9"/>
      <c r="BW4139" s="17"/>
      <c r="CH4139" s="7"/>
      <c r="CJ4139" s="7"/>
      <c r="CP4139" s="7"/>
      <c r="CR4139" s="7"/>
      <c r="CS4139" s="7"/>
      <c r="CU4139" s="16"/>
      <c r="DB4139" s="7"/>
      <c r="DD4139" s="7"/>
      <c r="DF4139" s="9"/>
    </row>
    <row r="4140" spans="3:110" x14ac:dyDescent="0.25">
      <c r="C4140" s="6"/>
      <c r="H4140" s="7"/>
      <c r="L4140" s="18"/>
      <c r="M4140" s="18"/>
      <c r="N4140" s="20"/>
      <c r="AD4140" s="18"/>
      <c r="AE4140" s="18"/>
      <c r="AJ4140" s="7"/>
      <c r="AL4140" s="7"/>
      <c r="AN4140" s="7"/>
      <c r="AP4140" s="7"/>
      <c r="AR4140" s="7"/>
      <c r="AX4140" s="7"/>
      <c r="AY4140" s="7"/>
      <c r="BE4140" s="9"/>
      <c r="BW4140" s="17"/>
      <c r="CH4140" s="7"/>
      <c r="CJ4140" s="7"/>
      <c r="CP4140" s="7"/>
      <c r="CR4140" s="7"/>
      <c r="CS4140" s="7"/>
      <c r="CU4140" s="16"/>
      <c r="DB4140" s="7"/>
      <c r="DD4140" s="7"/>
      <c r="DF4140" s="9"/>
    </row>
    <row r="4141" spans="3:110" x14ac:dyDescent="0.25">
      <c r="C4141" s="6"/>
      <c r="H4141" s="7"/>
      <c r="L4141" s="18"/>
      <c r="M4141" s="18"/>
      <c r="N4141" s="20"/>
      <c r="AD4141" s="18"/>
      <c r="AE4141" s="18"/>
      <c r="AJ4141" s="7"/>
      <c r="AL4141" s="7"/>
      <c r="AN4141" s="7"/>
      <c r="AP4141" s="7"/>
      <c r="AR4141" s="7"/>
      <c r="AX4141" s="7"/>
      <c r="AY4141" s="7"/>
      <c r="BE4141" s="9"/>
      <c r="BW4141" s="17"/>
      <c r="CH4141" s="7"/>
      <c r="CJ4141" s="7"/>
      <c r="CP4141" s="7"/>
      <c r="CR4141" s="7"/>
      <c r="CS4141" s="7"/>
      <c r="CU4141" s="16"/>
      <c r="DB4141" s="7"/>
      <c r="DD4141" s="7"/>
      <c r="DF4141" s="9"/>
    </row>
    <row r="4142" spans="3:110" x14ac:dyDescent="0.25">
      <c r="C4142" s="6"/>
      <c r="H4142" s="7"/>
      <c r="L4142" s="18"/>
      <c r="M4142" s="18"/>
      <c r="N4142" s="20"/>
      <c r="AD4142" s="18"/>
      <c r="AE4142" s="18"/>
      <c r="AJ4142" s="7"/>
      <c r="AL4142" s="7"/>
      <c r="AN4142" s="7"/>
      <c r="AP4142" s="7"/>
      <c r="AR4142" s="7"/>
      <c r="AX4142" s="7"/>
      <c r="AY4142" s="7"/>
      <c r="BE4142" s="9"/>
      <c r="BW4142" s="17"/>
      <c r="CH4142" s="7"/>
      <c r="CJ4142" s="7"/>
      <c r="CP4142" s="7"/>
      <c r="CR4142" s="7"/>
      <c r="CS4142" s="7"/>
      <c r="CU4142" s="16"/>
      <c r="DB4142" s="7"/>
      <c r="DD4142" s="7"/>
      <c r="DF4142" s="9"/>
    </row>
    <row r="4143" spans="3:110" x14ac:dyDescent="0.25">
      <c r="C4143" s="6"/>
      <c r="H4143" s="7"/>
      <c r="L4143" s="18"/>
      <c r="M4143" s="18"/>
      <c r="N4143" s="20"/>
      <c r="AD4143" s="18"/>
      <c r="AE4143" s="18"/>
      <c r="AJ4143" s="7"/>
      <c r="AL4143" s="7"/>
      <c r="AN4143" s="7"/>
      <c r="AP4143" s="7"/>
      <c r="AR4143" s="7"/>
      <c r="AX4143" s="7"/>
      <c r="AY4143" s="7"/>
      <c r="BE4143" s="9"/>
      <c r="BW4143" s="17"/>
      <c r="CH4143" s="7"/>
      <c r="CJ4143" s="7"/>
      <c r="CP4143" s="7"/>
      <c r="CR4143" s="7"/>
      <c r="CS4143" s="7"/>
      <c r="CU4143" s="16"/>
      <c r="DB4143" s="7"/>
      <c r="DD4143" s="7"/>
      <c r="DF4143" s="9"/>
    </row>
    <row r="4144" spans="3:110" x14ac:dyDescent="0.25">
      <c r="C4144" s="6"/>
      <c r="H4144" s="7"/>
      <c r="L4144" s="18"/>
      <c r="M4144" s="18"/>
      <c r="N4144" s="20"/>
      <c r="AD4144" s="18"/>
      <c r="AE4144" s="18"/>
      <c r="AJ4144" s="7"/>
      <c r="AL4144" s="7"/>
      <c r="AN4144" s="7"/>
      <c r="AP4144" s="7"/>
      <c r="AR4144" s="7"/>
      <c r="AX4144" s="7"/>
      <c r="AY4144" s="7"/>
      <c r="BE4144" s="9"/>
      <c r="BW4144" s="17"/>
      <c r="CH4144" s="7"/>
      <c r="CJ4144" s="7"/>
      <c r="CP4144" s="7"/>
      <c r="CR4144" s="7"/>
      <c r="CS4144" s="7"/>
      <c r="CU4144" s="16"/>
      <c r="DB4144" s="7"/>
      <c r="DD4144" s="7"/>
      <c r="DF4144" s="9"/>
    </row>
    <row r="4145" spans="3:110" x14ac:dyDescent="0.25">
      <c r="C4145" s="6"/>
      <c r="H4145" s="7"/>
      <c r="L4145" s="18"/>
      <c r="M4145" s="18"/>
      <c r="N4145" s="20"/>
      <c r="AD4145" s="18"/>
      <c r="AE4145" s="18"/>
      <c r="AJ4145" s="7"/>
      <c r="AL4145" s="7"/>
      <c r="AN4145" s="7"/>
      <c r="AP4145" s="7"/>
      <c r="AR4145" s="7"/>
      <c r="AX4145" s="7"/>
      <c r="AY4145" s="7"/>
      <c r="BE4145" s="9"/>
      <c r="BW4145" s="17"/>
      <c r="CH4145" s="7"/>
      <c r="CJ4145" s="7"/>
      <c r="CP4145" s="7"/>
      <c r="CR4145" s="7"/>
      <c r="CS4145" s="7"/>
      <c r="CU4145" s="16"/>
      <c r="DB4145" s="7"/>
      <c r="DD4145" s="7"/>
      <c r="DF4145" s="9"/>
    </row>
    <row r="4146" spans="3:110" x14ac:dyDescent="0.25">
      <c r="C4146" s="6"/>
      <c r="H4146" s="7"/>
      <c r="L4146" s="18"/>
      <c r="M4146" s="18"/>
      <c r="N4146" s="20"/>
      <c r="AD4146" s="18"/>
      <c r="AE4146" s="18"/>
      <c r="AJ4146" s="7"/>
      <c r="AL4146" s="7"/>
      <c r="AN4146" s="7"/>
      <c r="AP4146" s="7"/>
      <c r="AR4146" s="7"/>
      <c r="AX4146" s="7"/>
      <c r="AY4146" s="7"/>
      <c r="BE4146" s="9"/>
      <c r="BW4146" s="17"/>
      <c r="CH4146" s="7"/>
      <c r="CJ4146" s="7"/>
      <c r="CP4146" s="7"/>
      <c r="CR4146" s="7"/>
      <c r="CS4146" s="7"/>
      <c r="CU4146" s="16"/>
      <c r="DB4146" s="7"/>
      <c r="DD4146" s="7"/>
      <c r="DF4146" s="9"/>
    </row>
    <row r="4147" spans="3:110" x14ac:dyDescent="0.25">
      <c r="C4147" s="6"/>
      <c r="H4147" s="7"/>
      <c r="L4147" s="18"/>
      <c r="M4147" s="18"/>
      <c r="N4147" s="20"/>
      <c r="AD4147" s="18"/>
      <c r="AE4147" s="18"/>
      <c r="AJ4147" s="7"/>
      <c r="AL4147" s="7"/>
      <c r="AN4147" s="7"/>
      <c r="AP4147" s="7"/>
      <c r="AR4147" s="7"/>
      <c r="AX4147" s="7"/>
      <c r="AY4147" s="7"/>
      <c r="BE4147" s="9"/>
      <c r="BW4147" s="17"/>
      <c r="CH4147" s="7"/>
      <c r="CJ4147" s="7"/>
      <c r="CP4147" s="7"/>
      <c r="CR4147" s="7"/>
      <c r="CS4147" s="7"/>
      <c r="CU4147" s="16"/>
      <c r="DB4147" s="7"/>
      <c r="DD4147" s="7"/>
      <c r="DF4147" s="9"/>
    </row>
    <row r="4148" spans="3:110" x14ac:dyDescent="0.25">
      <c r="C4148" s="6"/>
      <c r="H4148" s="7"/>
      <c r="L4148" s="18"/>
      <c r="M4148" s="18"/>
      <c r="N4148" s="20"/>
      <c r="AD4148" s="18"/>
      <c r="AE4148" s="18"/>
      <c r="AJ4148" s="7"/>
      <c r="AL4148" s="7"/>
      <c r="AN4148" s="7"/>
      <c r="AP4148" s="7"/>
      <c r="AR4148" s="7"/>
      <c r="AX4148" s="7"/>
      <c r="AY4148" s="7"/>
      <c r="BE4148" s="9"/>
      <c r="BW4148" s="17"/>
      <c r="CH4148" s="7"/>
      <c r="CJ4148" s="7"/>
      <c r="CP4148" s="7"/>
      <c r="CR4148" s="7"/>
      <c r="CS4148" s="7"/>
      <c r="CU4148" s="16"/>
      <c r="DB4148" s="7"/>
      <c r="DD4148" s="7"/>
      <c r="DF4148" s="9"/>
    </row>
    <row r="4149" spans="3:110" x14ac:dyDescent="0.25">
      <c r="C4149" s="6"/>
      <c r="H4149" s="7"/>
      <c r="L4149" s="18"/>
      <c r="M4149" s="18"/>
      <c r="N4149" s="20"/>
      <c r="AD4149" s="18"/>
      <c r="AE4149" s="18"/>
      <c r="AJ4149" s="7"/>
      <c r="AL4149" s="7"/>
      <c r="AN4149" s="7"/>
      <c r="AP4149" s="7"/>
      <c r="AR4149" s="7"/>
      <c r="AX4149" s="7"/>
      <c r="AY4149" s="7"/>
      <c r="BE4149" s="9"/>
      <c r="BW4149" s="17"/>
      <c r="CH4149" s="7"/>
      <c r="CJ4149" s="7"/>
      <c r="CP4149" s="7"/>
      <c r="CR4149" s="7"/>
      <c r="CS4149" s="7"/>
      <c r="CU4149" s="16"/>
      <c r="DB4149" s="7"/>
      <c r="DD4149" s="7"/>
      <c r="DF4149" s="9"/>
    </row>
    <row r="4150" spans="3:110" x14ac:dyDescent="0.25">
      <c r="C4150" s="6"/>
      <c r="H4150" s="7"/>
      <c r="L4150" s="18"/>
      <c r="M4150" s="18"/>
      <c r="N4150" s="20"/>
      <c r="AD4150" s="18"/>
      <c r="AE4150" s="18"/>
      <c r="AJ4150" s="7"/>
      <c r="AL4150" s="7"/>
      <c r="AN4150" s="7"/>
      <c r="AP4150" s="7"/>
      <c r="AR4150" s="7"/>
      <c r="AX4150" s="7"/>
      <c r="AY4150" s="7"/>
      <c r="BE4150" s="9"/>
      <c r="BW4150" s="17"/>
      <c r="CH4150" s="7"/>
      <c r="CJ4150" s="7"/>
      <c r="CP4150" s="7"/>
      <c r="CR4150" s="7"/>
      <c r="CS4150" s="7"/>
      <c r="CU4150" s="16"/>
      <c r="DB4150" s="7"/>
      <c r="DD4150" s="7"/>
      <c r="DF4150" s="9"/>
    </row>
    <row r="4151" spans="3:110" x14ac:dyDescent="0.25">
      <c r="C4151" s="6"/>
      <c r="H4151" s="7"/>
      <c r="L4151" s="18"/>
      <c r="M4151" s="18"/>
      <c r="N4151" s="20"/>
      <c r="AD4151" s="18"/>
      <c r="AE4151" s="18"/>
      <c r="AJ4151" s="7"/>
      <c r="AL4151" s="7"/>
      <c r="AN4151" s="7"/>
      <c r="AP4151" s="7"/>
      <c r="AR4151" s="7"/>
      <c r="AX4151" s="7"/>
      <c r="AY4151" s="7"/>
      <c r="BE4151" s="9"/>
      <c r="BW4151" s="17"/>
      <c r="CH4151" s="7"/>
      <c r="CJ4151" s="7"/>
      <c r="CP4151" s="7"/>
      <c r="CR4151" s="7"/>
      <c r="CS4151" s="7"/>
      <c r="CU4151" s="16"/>
      <c r="DB4151" s="7"/>
      <c r="DD4151" s="7"/>
      <c r="DF4151" s="9"/>
    </row>
    <row r="4152" spans="3:110" x14ac:dyDescent="0.25">
      <c r="C4152" s="6"/>
      <c r="H4152" s="7"/>
      <c r="L4152" s="18"/>
      <c r="M4152" s="18"/>
      <c r="N4152" s="20"/>
      <c r="AD4152" s="18"/>
      <c r="AE4152" s="18"/>
      <c r="AJ4152" s="7"/>
      <c r="AL4152" s="7"/>
      <c r="AN4152" s="7"/>
      <c r="AP4152" s="7"/>
      <c r="AR4152" s="7"/>
      <c r="AX4152" s="7"/>
      <c r="AY4152" s="7"/>
      <c r="BE4152" s="9"/>
      <c r="BW4152" s="17"/>
      <c r="CH4152" s="7"/>
      <c r="CJ4152" s="7"/>
      <c r="CP4152" s="7"/>
      <c r="CR4152" s="7"/>
      <c r="CS4152" s="7"/>
      <c r="CU4152" s="16"/>
      <c r="DB4152" s="7"/>
      <c r="DD4152" s="7"/>
      <c r="DF4152" s="9"/>
    </row>
    <row r="4153" spans="3:110" x14ac:dyDescent="0.25">
      <c r="C4153" s="6"/>
      <c r="H4153" s="7"/>
      <c r="L4153" s="18"/>
      <c r="M4153" s="18"/>
      <c r="N4153" s="20"/>
      <c r="AD4153" s="18"/>
      <c r="AE4153" s="18"/>
      <c r="AJ4153" s="7"/>
      <c r="AL4153" s="7"/>
      <c r="AN4153" s="7"/>
      <c r="AP4153" s="7"/>
      <c r="AR4153" s="7"/>
      <c r="AX4153" s="7"/>
      <c r="AY4153" s="7"/>
      <c r="BE4153" s="9"/>
      <c r="BW4153" s="17"/>
      <c r="CH4153" s="7"/>
      <c r="CJ4153" s="7"/>
      <c r="CP4153" s="7"/>
      <c r="CR4153" s="7"/>
      <c r="CS4153" s="7"/>
      <c r="CU4153" s="16"/>
      <c r="DB4153" s="7"/>
      <c r="DD4153" s="7"/>
      <c r="DF4153" s="9"/>
    </row>
    <row r="4154" spans="3:110" x14ac:dyDescent="0.25">
      <c r="C4154" s="6"/>
      <c r="H4154" s="7"/>
      <c r="L4154" s="18"/>
      <c r="M4154" s="18"/>
      <c r="N4154" s="20"/>
      <c r="AD4154" s="18"/>
      <c r="AE4154" s="18"/>
      <c r="AJ4154" s="7"/>
      <c r="AL4154" s="7"/>
      <c r="AN4154" s="7"/>
      <c r="AP4154" s="7"/>
      <c r="AR4154" s="7"/>
      <c r="AX4154" s="7"/>
      <c r="AY4154" s="7"/>
      <c r="BE4154" s="9"/>
      <c r="BW4154" s="17"/>
      <c r="CH4154" s="7"/>
      <c r="CJ4154" s="7"/>
      <c r="CP4154" s="7"/>
      <c r="CR4154" s="7"/>
      <c r="CS4154" s="7"/>
      <c r="CU4154" s="16"/>
      <c r="DB4154" s="7"/>
      <c r="DD4154" s="7"/>
      <c r="DF4154" s="9"/>
    </row>
    <row r="4155" spans="3:110" x14ac:dyDescent="0.25">
      <c r="C4155" s="6"/>
      <c r="H4155" s="7"/>
      <c r="L4155" s="18"/>
      <c r="M4155" s="18"/>
      <c r="N4155" s="20"/>
      <c r="AD4155" s="18"/>
      <c r="AE4155" s="18"/>
      <c r="AJ4155" s="7"/>
      <c r="AL4155" s="7"/>
      <c r="AN4155" s="7"/>
      <c r="AP4155" s="7"/>
      <c r="AR4155" s="7"/>
      <c r="AX4155" s="7"/>
      <c r="AY4155" s="7"/>
      <c r="BE4155" s="9"/>
      <c r="BW4155" s="17"/>
      <c r="CH4155" s="7"/>
      <c r="CJ4155" s="7"/>
      <c r="CP4155" s="7"/>
      <c r="CR4155" s="7"/>
      <c r="CS4155" s="7"/>
      <c r="CU4155" s="16"/>
      <c r="DB4155" s="7"/>
      <c r="DD4155" s="7"/>
      <c r="DF4155" s="9"/>
    </row>
    <row r="4156" spans="3:110" x14ac:dyDescent="0.25">
      <c r="C4156" s="6"/>
      <c r="H4156" s="7"/>
      <c r="L4156" s="18"/>
      <c r="M4156" s="18"/>
      <c r="N4156" s="20"/>
      <c r="AD4156" s="18"/>
      <c r="AE4156" s="18"/>
      <c r="AJ4156" s="7"/>
      <c r="AL4156" s="7"/>
      <c r="AN4156" s="7"/>
      <c r="AP4156" s="7"/>
      <c r="AR4156" s="7"/>
      <c r="AX4156" s="7"/>
      <c r="AY4156" s="7"/>
      <c r="BE4156" s="9"/>
      <c r="BW4156" s="17"/>
      <c r="CH4156" s="7"/>
      <c r="CJ4156" s="7"/>
      <c r="CP4156" s="7"/>
      <c r="CR4156" s="7"/>
      <c r="CS4156" s="7"/>
      <c r="CU4156" s="16"/>
      <c r="DB4156" s="7"/>
      <c r="DD4156" s="7"/>
      <c r="DF4156" s="9"/>
    </row>
    <row r="4157" spans="3:110" x14ac:dyDescent="0.25">
      <c r="C4157" s="6"/>
      <c r="H4157" s="7"/>
      <c r="L4157" s="18"/>
      <c r="M4157" s="18"/>
      <c r="N4157" s="20"/>
      <c r="AD4157" s="18"/>
      <c r="AE4157" s="18"/>
      <c r="AJ4157" s="7"/>
      <c r="AL4157" s="7"/>
      <c r="AN4157" s="7"/>
      <c r="AP4157" s="7"/>
      <c r="AR4157" s="7"/>
      <c r="AX4157" s="7"/>
      <c r="AY4157" s="7"/>
      <c r="BE4157" s="9"/>
      <c r="BW4157" s="17"/>
      <c r="CH4157" s="7"/>
      <c r="CJ4157" s="7"/>
      <c r="CP4157" s="7"/>
      <c r="CR4157" s="7"/>
      <c r="CS4157" s="7"/>
      <c r="CU4157" s="16"/>
      <c r="DB4157" s="7"/>
      <c r="DD4157" s="7"/>
      <c r="DF4157" s="9"/>
    </row>
    <row r="4158" spans="3:110" x14ac:dyDescent="0.25">
      <c r="C4158" s="6"/>
      <c r="H4158" s="7"/>
      <c r="L4158" s="18"/>
      <c r="M4158" s="18"/>
      <c r="N4158" s="20"/>
      <c r="AD4158" s="18"/>
      <c r="AE4158" s="18"/>
      <c r="AJ4158" s="7"/>
      <c r="AL4158" s="7"/>
      <c r="AN4158" s="7"/>
      <c r="AP4158" s="7"/>
      <c r="AR4158" s="7"/>
      <c r="AX4158" s="7"/>
      <c r="AY4158" s="7"/>
      <c r="BE4158" s="9"/>
      <c r="BW4158" s="17"/>
      <c r="CH4158" s="7"/>
      <c r="CJ4158" s="7"/>
      <c r="CP4158" s="7"/>
      <c r="CR4158" s="7"/>
      <c r="CS4158" s="7"/>
      <c r="CU4158" s="16"/>
      <c r="DB4158" s="7"/>
      <c r="DD4158" s="7"/>
      <c r="DF4158" s="9"/>
    </row>
    <row r="4159" spans="3:110" x14ac:dyDescent="0.25">
      <c r="C4159" s="6"/>
      <c r="H4159" s="7"/>
      <c r="L4159" s="18"/>
      <c r="M4159" s="18"/>
      <c r="N4159" s="20"/>
      <c r="AD4159" s="18"/>
      <c r="AE4159" s="18"/>
      <c r="AJ4159" s="7"/>
      <c r="AL4159" s="7"/>
      <c r="AN4159" s="7"/>
      <c r="AP4159" s="7"/>
      <c r="AR4159" s="7"/>
      <c r="AX4159" s="7"/>
      <c r="AY4159" s="7"/>
      <c r="BE4159" s="9"/>
      <c r="BW4159" s="17"/>
      <c r="CH4159" s="7"/>
      <c r="CJ4159" s="7"/>
      <c r="CP4159" s="7"/>
      <c r="CR4159" s="7"/>
      <c r="CS4159" s="7"/>
      <c r="CU4159" s="16"/>
      <c r="DB4159" s="7"/>
      <c r="DD4159" s="7"/>
      <c r="DF4159" s="9"/>
    </row>
    <row r="4160" spans="3:110" x14ac:dyDescent="0.25">
      <c r="C4160" s="6"/>
      <c r="H4160" s="7"/>
      <c r="L4160" s="18"/>
      <c r="M4160" s="18"/>
      <c r="N4160" s="20"/>
      <c r="AD4160" s="18"/>
      <c r="AE4160" s="18"/>
      <c r="AJ4160" s="7"/>
      <c r="AL4160" s="7"/>
      <c r="AN4160" s="7"/>
      <c r="AP4160" s="7"/>
      <c r="AR4160" s="7"/>
      <c r="AX4160" s="7"/>
      <c r="AY4160" s="7"/>
      <c r="BE4160" s="9"/>
      <c r="BW4160" s="17"/>
      <c r="CH4160" s="7"/>
      <c r="CJ4160" s="7"/>
      <c r="CP4160" s="7"/>
      <c r="CR4160" s="7"/>
      <c r="CS4160" s="7"/>
      <c r="CU4160" s="16"/>
      <c r="DB4160" s="7"/>
      <c r="DD4160" s="7"/>
      <c r="DF4160" s="9"/>
    </row>
    <row r="4161" spans="3:110" x14ac:dyDescent="0.25">
      <c r="C4161" s="6"/>
      <c r="H4161" s="7"/>
      <c r="L4161" s="18"/>
      <c r="M4161" s="18"/>
      <c r="N4161" s="20"/>
      <c r="AD4161" s="18"/>
      <c r="AE4161" s="18"/>
      <c r="AJ4161" s="7"/>
      <c r="AL4161" s="7"/>
      <c r="AN4161" s="7"/>
      <c r="AP4161" s="7"/>
      <c r="AR4161" s="7"/>
      <c r="AX4161" s="7"/>
      <c r="AY4161" s="7"/>
      <c r="BE4161" s="9"/>
      <c r="BW4161" s="17"/>
      <c r="CH4161" s="7"/>
      <c r="CJ4161" s="7"/>
      <c r="CP4161" s="7"/>
      <c r="CR4161" s="7"/>
      <c r="CS4161" s="7"/>
      <c r="CU4161" s="16"/>
      <c r="DB4161" s="7"/>
      <c r="DD4161" s="7"/>
      <c r="DF4161" s="9"/>
    </row>
    <row r="4162" spans="3:110" x14ac:dyDescent="0.25">
      <c r="C4162" s="6"/>
      <c r="H4162" s="7"/>
      <c r="L4162" s="18"/>
      <c r="M4162" s="18"/>
      <c r="N4162" s="20"/>
      <c r="AD4162" s="18"/>
      <c r="AE4162" s="18"/>
      <c r="AJ4162" s="7"/>
      <c r="AL4162" s="7"/>
      <c r="AN4162" s="7"/>
      <c r="AP4162" s="7"/>
      <c r="AR4162" s="7"/>
      <c r="AX4162" s="7"/>
      <c r="AY4162" s="7"/>
      <c r="BE4162" s="9"/>
      <c r="BW4162" s="17"/>
      <c r="CH4162" s="7"/>
      <c r="CJ4162" s="7"/>
      <c r="CP4162" s="7"/>
      <c r="CR4162" s="7"/>
      <c r="CS4162" s="7"/>
      <c r="CU4162" s="16"/>
      <c r="DB4162" s="7"/>
      <c r="DD4162" s="7"/>
      <c r="DF4162" s="9"/>
    </row>
    <row r="4163" spans="3:110" x14ac:dyDescent="0.25">
      <c r="C4163" s="6"/>
      <c r="H4163" s="7"/>
      <c r="L4163" s="18"/>
      <c r="M4163" s="18"/>
      <c r="N4163" s="20"/>
      <c r="AD4163" s="18"/>
      <c r="AE4163" s="18"/>
      <c r="AJ4163" s="7"/>
      <c r="AL4163" s="7"/>
      <c r="AN4163" s="7"/>
      <c r="AP4163" s="7"/>
      <c r="AR4163" s="7"/>
      <c r="AX4163" s="7"/>
      <c r="AY4163" s="7"/>
      <c r="BE4163" s="9"/>
      <c r="BW4163" s="17"/>
      <c r="CH4163" s="7"/>
      <c r="CJ4163" s="7"/>
      <c r="CP4163" s="7"/>
      <c r="CR4163" s="7"/>
      <c r="CS4163" s="7"/>
      <c r="CU4163" s="16"/>
      <c r="DB4163" s="7"/>
      <c r="DD4163" s="7"/>
      <c r="DF4163" s="9"/>
    </row>
    <row r="4164" spans="3:110" x14ac:dyDescent="0.25">
      <c r="C4164" s="6"/>
      <c r="H4164" s="7"/>
      <c r="L4164" s="18"/>
      <c r="M4164" s="18"/>
      <c r="N4164" s="20"/>
      <c r="AD4164" s="18"/>
      <c r="AE4164" s="18"/>
      <c r="AJ4164" s="7"/>
      <c r="AL4164" s="7"/>
      <c r="AN4164" s="7"/>
      <c r="AP4164" s="7"/>
      <c r="AR4164" s="7"/>
      <c r="AX4164" s="7"/>
      <c r="AY4164" s="7"/>
      <c r="BE4164" s="9"/>
      <c r="BW4164" s="17"/>
      <c r="CH4164" s="7"/>
      <c r="CJ4164" s="7"/>
      <c r="CP4164" s="7"/>
      <c r="CR4164" s="7"/>
      <c r="CS4164" s="7"/>
      <c r="CU4164" s="16"/>
      <c r="DB4164" s="7"/>
      <c r="DD4164" s="7"/>
      <c r="DF4164" s="9"/>
    </row>
    <row r="4165" spans="3:110" x14ac:dyDescent="0.25">
      <c r="C4165" s="6"/>
      <c r="H4165" s="7"/>
      <c r="L4165" s="18"/>
      <c r="M4165" s="18"/>
      <c r="N4165" s="20"/>
      <c r="AD4165" s="18"/>
      <c r="AE4165" s="18"/>
      <c r="AJ4165" s="7"/>
      <c r="AL4165" s="7"/>
      <c r="AN4165" s="7"/>
      <c r="AP4165" s="7"/>
      <c r="AR4165" s="7"/>
      <c r="AX4165" s="7"/>
      <c r="AY4165" s="7"/>
      <c r="BE4165" s="9"/>
      <c r="BW4165" s="17"/>
      <c r="CH4165" s="7"/>
      <c r="CJ4165" s="7"/>
      <c r="CP4165" s="7"/>
      <c r="CR4165" s="7"/>
      <c r="CS4165" s="7"/>
      <c r="CU4165" s="16"/>
      <c r="DB4165" s="7"/>
      <c r="DD4165" s="7"/>
      <c r="DF4165" s="9"/>
    </row>
    <row r="4166" spans="3:110" x14ac:dyDescent="0.25">
      <c r="C4166" s="6"/>
      <c r="H4166" s="7"/>
      <c r="L4166" s="18"/>
      <c r="M4166" s="18"/>
      <c r="N4166" s="20"/>
      <c r="AD4166" s="18"/>
      <c r="AE4166" s="18"/>
      <c r="AJ4166" s="7"/>
      <c r="AL4166" s="7"/>
      <c r="AN4166" s="7"/>
      <c r="AP4166" s="7"/>
      <c r="AR4166" s="7"/>
      <c r="AX4166" s="7"/>
      <c r="AY4166" s="7"/>
      <c r="BE4166" s="9"/>
      <c r="BW4166" s="17"/>
      <c r="CH4166" s="7"/>
      <c r="CJ4166" s="7"/>
      <c r="CP4166" s="7"/>
      <c r="CR4166" s="7"/>
      <c r="CS4166" s="7"/>
      <c r="CU4166" s="16"/>
      <c r="DB4166" s="7"/>
      <c r="DD4166" s="7"/>
      <c r="DF4166" s="9"/>
    </row>
    <row r="4167" spans="3:110" x14ac:dyDescent="0.25">
      <c r="C4167" s="6"/>
      <c r="H4167" s="7"/>
      <c r="L4167" s="18"/>
      <c r="M4167" s="18"/>
      <c r="N4167" s="20"/>
      <c r="AD4167" s="18"/>
      <c r="AE4167" s="18"/>
      <c r="AJ4167" s="7"/>
      <c r="AL4167" s="7"/>
      <c r="AN4167" s="7"/>
      <c r="AP4167" s="7"/>
      <c r="AR4167" s="7"/>
      <c r="AX4167" s="7"/>
      <c r="AY4167" s="7"/>
      <c r="BE4167" s="9"/>
      <c r="BW4167" s="17"/>
      <c r="CH4167" s="7"/>
      <c r="CJ4167" s="7"/>
      <c r="CP4167" s="7"/>
      <c r="CR4167" s="7"/>
      <c r="CS4167" s="7"/>
      <c r="CU4167" s="16"/>
      <c r="DB4167" s="7"/>
      <c r="DD4167" s="7"/>
      <c r="DF4167" s="9"/>
    </row>
    <row r="4168" spans="3:110" x14ac:dyDescent="0.25">
      <c r="C4168" s="6"/>
      <c r="H4168" s="7"/>
      <c r="L4168" s="18"/>
      <c r="M4168" s="18"/>
      <c r="N4168" s="20"/>
      <c r="AD4168" s="18"/>
      <c r="AE4168" s="18"/>
      <c r="AJ4168" s="7"/>
      <c r="AL4168" s="7"/>
      <c r="AN4168" s="7"/>
      <c r="AP4168" s="7"/>
      <c r="AR4168" s="7"/>
      <c r="AX4168" s="7"/>
      <c r="AY4168" s="7"/>
      <c r="BE4168" s="9"/>
      <c r="BW4168" s="17"/>
      <c r="CH4168" s="7"/>
      <c r="CJ4168" s="7"/>
      <c r="CP4168" s="7"/>
      <c r="CR4168" s="7"/>
      <c r="CS4168" s="7"/>
      <c r="CU4168" s="16"/>
      <c r="DB4168" s="7"/>
      <c r="DD4168" s="7"/>
      <c r="DF4168" s="9"/>
    </row>
    <row r="4169" spans="3:110" x14ac:dyDescent="0.25">
      <c r="C4169" s="6"/>
      <c r="H4169" s="7"/>
      <c r="L4169" s="18"/>
      <c r="M4169" s="18"/>
      <c r="N4169" s="20"/>
      <c r="AD4169" s="18"/>
      <c r="AE4169" s="18"/>
      <c r="AJ4169" s="7"/>
      <c r="AL4169" s="7"/>
      <c r="AN4169" s="7"/>
      <c r="AP4169" s="7"/>
      <c r="AR4169" s="7"/>
      <c r="AX4169" s="7"/>
      <c r="AY4169" s="7"/>
      <c r="BE4169" s="9"/>
      <c r="BW4169" s="17"/>
      <c r="CH4169" s="7"/>
      <c r="CJ4169" s="7"/>
      <c r="CP4169" s="7"/>
      <c r="CR4169" s="7"/>
      <c r="CS4169" s="7"/>
      <c r="CU4169" s="16"/>
      <c r="DB4169" s="7"/>
      <c r="DD4169" s="7"/>
      <c r="DF4169" s="9"/>
    </row>
    <row r="4170" spans="3:110" x14ac:dyDescent="0.25">
      <c r="C4170" s="6"/>
      <c r="H4170" s="7"/>
      <c r="L4170" s="18"/>
      <c r="M4170" s="18"/>
      <c r="N4170" s="20"/>
      <c r="AD4170" s="18"/>
      <c r="AE4170" s="18"/>
      <c r="AJ4170" s="7"/>
      <c r="AL4170" s="7"/>
      <c r="AN4170" s="7"/>
      <c r="AP4170" s="7"/>
      <c r="AR4170" s="7"/>
      <c r="AX4170" s="7"/>
      <c r="AY4170" s="7"/>
      <c r="BE4170" s="9"/>
      <c r="BW4170" s="17"/>
      <c r="CH4170" s="7"/>
      <c r="CJ4170" s="7"/>
      <c r="CP4170" s="7"/>
      <c r="CR4170" s="7"/>
      <c r="CS4170" s="7"/>
      <c r="CU4170" s="16"/>
      <c r="DB4170" s="7"/>
      <c r="DD4170" s="7"/>
      <c r="DF4170" s="9"/>
    </row>
    <row r="4171" spans="3:110" x14ac:dyDescent="0.25">
      <c r="C4171" s="6"/>
      <c r="H4171" s="7"/>
      <c r="L4171" s="18"/>
      <c r="M4171" s="18"/>
      <c r="N4171" s="20"/>
      <c r="AD4171" s="18"/>
      <c r="AE4171" s="18"/>
      <c r="AJ4171" s="7"/>
      <c r="AL4171" s="7"/>
      <c r="AN4171" s="7"/>
      <c r="AP4171" s="7"/>
      <c r="AR4171" s="7"/>
      <c r="AX4171" s="7"/>
      <c r="AY4171" s="7"/>
      <c r="BE4171" s="9"/>
      <c r="BW4171" s="17"/>
      <c r="CH4171" s="7"/>
      <c r="CJ4171" s="7"/>
      <c r="CP4171" s="7"/>
      <c r="CR4171" s="7"/>
      <c r="CS4171" s="7"/>
      <c r="CU4171" s="16"/>
      <c r="DB4171" s="7"/>
      <c r="DD4171" s="7"/>
      <c r="DF4171" s="9"/>
    </row>
    <row r="4172" spans="3:110" x14ac:dyDescent="0.25">
      <c r="C4172" s="6"/>
      <c r="H4172" s="7"/>
      <c r="L4172" s="18"/>
      <c r="M4172" s="18"/>
      <c r="N4172" s="20"/>
      <c r="AD4172" s="18"/>
      <c r="AE4172" s="18"/>
      <c r="AJ4172" s="7"/>
      <c r="AL4172" s="7"/>
      <c r="AN4172" s="7"/>
      <c r="AP4172" s="7"/>
      <c r="AR4172" s="7"/>
      <c r="AX4172" s="7"/>
      <c r="AY4172" s="7"/>
      <c r="BE4172" s="9"/>
      <c r="BW4172" s="17"/>
      <c r="CH4172" s="7"/>
      <c r="CJ4172" s="7"/>
      <c r="CP4172" s="7"/>
      <c r="CR4172" s="7"/>
      <c r="CS4172" s="7"/>
      <c r="CU4172" s="16"/>
      <c r="DB4172" s="7"/>
      <c r="DD4172" s="7"/>
      <c r="DF4172" s="9"/>
    </row>
    <row r="4173" spans="3:110" x14ac:dyDescent="0.25">
      <c r="C4173" s="6"/>
      <c r="H4173" s="7"/>
      <c r="L4173" s="18"/>
      <c r="M4173" s="18"/>
      <c r="N4173" s="20"/>
      <c r="AD4173" s="18"/>
      <c r="AE4173" s="18"/>
      <c r="AJ4173" s="7"/>
      <c r="AL4173" s="7"/>
      <c r="AN4173" s="7"/>
      <c r="AP4173" s="7"/>
      <c r="AR4173" s="7"/>
      <c r="AX4173" s="7"/>
      <c r="AY4173" s="7"/>
      <c r="BE4173" s="9"/>
      <c r="BW4173" s="17"/>
      <c r="CH4173" s="7"/>
      <c r="CJ4173" s="7"/>
      <c r="CP4173" s="7"/>
      <c r="CR4173" s="7"/>
      <c r="CS4173" s="7"/>
      <c r="CU4173" s="16"/>
      <c r="DB4173" s="7"/>
      <c r="DD4173" s="7"/>
      <c r="DF4173" s="9"/>
    </row>
    <row r="4174" spans="3:110" x14ac:dyDescent="0.25">
      <c r="C4174" s="6"/>
      <c r="H4174" s="7"/>
      <c r="L4174" s="18"/>
      <c r="M4174" s="18"/>
      <c r="N4174" s="20"/>
      <c r="AD4174" s="18"/>
      <c r="AE4174" s="18"/>
      <c r="AJ4174" s="7"/>
      <c r="AL4174" s="7"/>
      <c r="AN4174" s="7"/>
      <c r="AP4174" s="7"/>
      <c r="AR4174" s="7"/>
      <c r="AX4174" s="7"/>
      <c r="AY4174" s="7"/>
      <c r="BE4174" s="9"/>
      <c r="BW4174" s="17"/>
      <c r="CH4174" s="7"/>
      <c r="CJ4174" s="7"/>
      <c r="CP4174" s="7"/>
      <c r="CR4174" s="7"/>
      <c r="CS4174" s="7"/>
      <c r="CU4174" s="16"/>
      <c r="DB4174" s="7"/>
      <c r="DD4174" s="7"/>
      <c r="DF4174" s="9"/>
    </row>
    <row r="4175" spans="3:110" x14ac:dyDescent="0.25">
      <c r="C4175" s="6"/>
      <c r="H4175" s="7"/>
      <c r="L4175" s="18"/>
      <c r="M4175" s="18"/>
      <c r="N4175" s="20"/>
      <c r="AD4175" s="18"/>
      <c r="AE4175" s="18"/>
      <c r="AJ4175" s="7"/>
      <c r="AL4175" s="7"/>
      <c r="AN4175" s="7"/>
      <c r="AP4175" s="7"/>
      <c r="AR4175" s="7"/>
      <c r="AX4175" s="7"/>
      <c r="AY4175" s="7"/>
      <c r="BE4175" s="9"/>
      <c r="BW4175" s="17"/>
      <c r="CH4175" s="7"/>
      <c r="CJ4175" s="7"/>
      <c r="CP4175" s="7"/>
      <c r="CR4175" s="7"/>
      <c r="CS4175" s="7"/>
      <c r="CU4175" s="16"/>
      <c r="DB4175" s="7"/>
      <c r="DD4175" s="7"/>
      <c r="DF4175" s="9"/>
    </row>
    <row r="4176" spans="3:110" x14ac:dyDescent="0.25">
      <c r="C4176" s="6"/>
      <c r="H4176" s="7"/>
      <c r="L4176" s="18"/>
      <c r="M4176" s="18"/>
      <c r="N4176" s="20"/>
      <c r="AD4176" s="18"/>
      <c r="AE4176" s="18"/>
      <c r="AJ4176" s="7"/>
      <c r="AL4176" s="7"/>
      <c r="AN4176" s="7"/>
      <c r="AP4176" s="7"/>
      <c r="AR4176" s="7"/>
      <c r="AX4176" s="7"/>
      <c r="AY4176" s="7"/>
      <c r="BE4176" s="9"/>
      <c r="BW4176" s="17"/>
      <c r="CH4176" s="7"/>
      <c r="CJ4176" s="7"/>
      <c r="CP4176" s="7"/>
      <c r="CR4176" s="7"/>
      <c r="CS4176" s="7"/>
      <c r="CU4176" s="16"/>
      <c r="DB4176" s="7"/>
      <c r="DD4176" s="7"/>
      <c r="DF4176" s="9"/>
    </row>
    <row r="4177" spans="3:110" x14ac:dyDescent="0.25">
      <c r="C4177" s="6"/>
      <c r="H4177" s="7"/>
      <c r="L4177" s="18"/>
      <c r="M4177" s="18"/>
      <c r="N4177" s="20"/>
      <c r="AD4177" s="18"/>
      <c r="AE4177" s="18"/>
      <c r="AJ4177" s="7"/>
      <c r="AL4177" s="7"/>
      <c r="AN4177" s="7"/>
      <c r="AP4177" s="7"/>
      <c r="AR4177" s="7"/>
      <c r="AX4177" s="7"/>
      <c r="AY4177" s="7"/>
      <c r="BE4177" s="9"/>
      <c r="BW4177" s="17"/>
      <c r="CH4177" s="7"/>
      <c r="CJ4177" s="7"/>
      <c r="CP4177" s="7"/>
      <c r="CR4177" s="7"/>
      <c r="CS4177" s="7"/>
      <c r="CU4177" s="16"/>
      <c r="DB4177" s="7"/>
      <c r="DD4177" s="7"/>
      <c r="DF4177" s="9"/>
    </row>
    <row r="4178" spans="3:110" x14ac:dyDescent="0.25">
      <c r="C4178" s="6"/>
      <c r="H4178" s="7"/>
      <c r="L4178" s="18"/>
      <c r="M4178" s="18"/>
      <c r="N4178" s="20"/>
      <c r="AD4178" s="18"/>
      <c r="AE4178" s="18"/>
      <c r="AJ4178" s="7"/>
      <c r="AL4178" s="7"/>
      <c r="AN4178" s="7"/>
      <c r="AP4178" s="7"/>
      <c r="AR4178" s="7"/>
      <c r="AX4178" s="7"/>
      <c r="AY4178" s="7"/>
      <c r="BE4178" s="9"/>
      <c r="BW4178" s="17"/>
      <c r="CH4178" s="7"/>
      <c r="CJ4178" s="7"/>
      <c r="CP4178" s="7"/>
      <c r="CR4178" s="7"/>
      <c r="CS4178" s="7"/>
      <c r="CU4178" s="16"/>
      <c r="DB4178" s="7"/>
      <c r="DD4178" s="7"/>
      <c r="DF4178" s="9"/>
    </row>
    <row r="4179" spans="3:110" x14ac:dyDescent="0.25">
      <c r="C4179" s="6"/>
      <c r="H4179" s="7"/>
      <c r="L4179" s="18"/>
      <c r="M4179" s="18"/>
      <c r="N4179" s="20"/>
      <c r="AD4179" s="18"/>
      <c r="AE4179" s="18"/>
      <c r="AJ4179" s="7"/>
      <c r="AL4179" s="7"/>
      <c r="AN4179" s="7"/>
      <c r="AP4179" s="7"/>
      <c r="AR4179" s="7"/>
      <c r="AX4179" s="7"/>
      <c r="AY4179" s="7"/>
      <c r="BE4179" s="9"/>
      <c r="BW4179" s="17"/>
      <c r="CH4179" s="7"/>
      <c r="CJ4179" s="7"/>
      <c r="CP4179" s="7"/>
      <c r="CR4179" s="7"/>
      <c r="CS4179" s="7"/>
      <c r="CU4179" s="16"/>
      <c r="DB4179" s="7"/>
      <c r="DD4179" s="7"/>
      <c r="DF4179" s="9"/>
    </row>
    <row r="4180" spans="3:110" x14ac:dyDescent="0.25">
      <c r="C4180" s="6"/>
      <c r="H4180" s="7"/>
      <c r="L4180" s="18"/>
      <c r="M4180" s="18"/>
      <c r="N4180" s="20"/>
      <c r="AD4180" s="18"/>
      <c r="AE4180" s="18"/>
      <c r="AJ4180" s="7"/>
      <c r="AL4180" s="7"/>
      <c r="AN4180" s="7"/>
      <c r="AP4180" s="7"/>
      <c r="AR4180" s="7"/>
      <c r="AX4180" s="7"/>
      <c r="AY4180" s="7"/>
      <c r="BE4180" s="9"/>
      <c r="BW4180" s="17"/>
      <c r="CH4180" s="7"/>
      <c r="CJ4180" s="7"/>
      <c r="CP4180" s="7"/>
      <c r="CR4180" s="7"/>
      <c r="CS4180" s="7"/>
      <c r="CU4180" s="16"/>
      <c r="DB4180" s="7"/>
      <c r="DD4180" s="7"/>
      <c r="DF4180" s="9"/>
    </row>
    <row r="4181" spans="3:110" x14ac:dyDescent="0.25">
      <c r="C4181" s="6"/>
      <c r="H4181" s="7"/>
      <c r="L4181" s="18"/>
      <c r="M4181" s="18"/>
      <c r="N4181" s="20"/>
      <c r="AD4181" s="18"/>
      <c r="AE4181" s="18"/>
      <c r="AJ4181" s="7"/>
      <c r="AL4181" s="7"/>
      <c r="AN4181" s="7"/>
      <c r="AP4181" s="7"/>
      <c r="AR4181" s="7"/>
      <c r="AX4181" s="7"/>
      <c r="AY4181" s="7"/>
      <c r="BE4181" s="9"/>
      <c r="BW4181" s="17"/>
      <c r="CH4181" s="7"/>
      <c r="CJ4181" s="7"/>
      <c r="CP4181" s="7"/>
      <c r="CR4181" s="7"/>
      <c r="CS4181" s="7"/>
      <c r="CU4181" s="16"/>
      <c r="DB4181" s="7"/>
      <c r="DD4181" s="7"/>
      <c r="DF4181" s="9"/>
    </row>
    <row r="4182" spans="3:110" x14ac:dyDescent="0.25">
      <c r="C4182" s="6"/>
      <c r="H4182" s="7"/>
      <c r="L4182" s="18"/>
      <c r="M4182" s="18"/>
      <c r="N4182" s="20"/>
      <c r="AD4182" s="18"/>
      <c r="AE4182" s="18"/>
      <c r="AJ4182" s="7"/>
      <c r="AL4182" s="7"/>
      <c r="AN4182" s="7"/>
      <c r="AP4182" s="7"/>
      <c r="AR4182" s="7"/>
      <c r="AX4182" s="7"/>
      <c r="AY4182" s="7"/>
      <c r="BE4182" s="9"/>
      <c r="BW4182" s="17"/>
      <c r="CH4182" s="7"/>
      <c r="CJ4182" s="7"/>
      <c r="CP4182" s="7"/>
      <c r="CR4182" s="7"/>
      <c r="CS4182" s="7"/>
      <c r="CU4182" s="16"/>
      <c r="DB4182" s="7"/>
      <c r="DD4182" s="7"/>
      <c r="DF4182" s="9"/>
    </row>
    <row r="4183" spans="3:110" x14ac:dyDescent="0.25">
      <c r="C4183" s="6"/>
      <c r="H4183" s="7"/>
      <c r="L4183" s="18"/>
      <c r="M4183" s="18"/>
      <c r="N4183" s="20"/>
      <c r="AD4183" s="18"/>
      <c r="AE4183" s="18"/>
      <c r="AJ4183" s="7"/>
      <c r="AL4183" s="7"/>
      <c r="AN4183" s="7"/>
      <c r="AP4183" s="7"/>
      <c r="AR4183" s="7"/>
      <c r="AX4183" s="7"/>
      <c r="AY4183" s="7"/>
      <c r="BE4183" s="9"/>
      <c r="BW4183" s="17"/>
      <c r="CH4183" s="7"/>
      <c r="CJ4183" s="7"/>
      <c r="CP4183" s="7"/>
      <c r="CR4183" s="7"/>
      <c r="CS4183" s="7"/>
      <c r="CU4183" s="16"/>
      <c r="DB4183" s="7"/>
      <c r="DD4183" s="7"/>
      <c r="DF4183" s="9"/>
    </row>
    <row r="4184" spans="3:110" x14ac:dyDescent="0.25">
      <c r="C4184" s="6"/>
      <c r="H4184" s="7"/>
      <c r="L4184" s="18"/>
      <c r="M4184" s="18"/>
      <c r="N4184" s="20"/>
      <c r="AD4184" s="18"/>
      <c r="AE4184" s="18"/>
      <c r="AJ4184" s="7"/>
      <c r="AL4184" s="7"/>
      <c r="AN4184" s="7"/>
      <c r="AP4184" s="7"/>
      <c r="AR4184" s="7"/>
      <c r="AX4184" s="7"/>
      <c r="AY4184" s="7"/>
      <c r="BE4184" s="9"/>
      <c r="BW4184" s="17"/>
      <c r="CH4184" s="7"/>
      <c r="CJ4184" s="7"/>
      <c r="CP4184" s="7"/>
      <c r="CR4184" s="7"/>
      <c r="CS4184" s="7"/>
      <c r="CU4184" s="16"/>
      <c r="DB4184" s="7"/>
      <c r="DD4184" s="7"/>
      <c r="DF4184" s="9"/>
    </row>
    <row r="4185" spans="3:110" x14ac:dyDescent="0.25">
      <c r="C4185" s="6"/>
      <c r="H4185" s="7"/>
      <c r="L4185" s="18"/>
      <c r="M4185" s="18"/>
      <c r="N4185" s="20"/>
      <c r="AD4185" s="18"/>
      <c r="AE4185" s="18"/>
      <c r="AJ4185" s="7"/>
      <c r="AL4185" s="7"/>
      <c r="AN4185" s="7"/>
      <c r="AP4185" s="7"/>
      <c r="AR4185" s="7"/>
      <c r="AX4185" s="7"/>
      <c r="AY4185" s="7"/>
      <c r="BE4185" s="9"/>
      <c r="BW4185" s="17"/>
      <c r="CH4185" s="7"/>
      <c r="CJ4185" s="7"/>
      <c r="CP4185" s="7"/>
      <c r="CR4185" s="7"/>
      <c r="CS4185" s="7"/>
      <c r="CU4185" s="16"/>
      <c r="DB4185" s="7"/>
      <c r="DD4185" s="7"/>
      <c r="DF4185" s="9"/>
    </row>
    <row r="4186" spans="3:110" x14ac:dyDescent="0.25">
      <c r="C4186" s="6"/>
      <c r="H4186" s="7"/>
      <c r="L4186" s="18"/>
      <c r="M4186" s="18"/>
      <c r="N4186" s="20"/>
      <c r="AD4186" s="18"/>
      <c r="AE4186" s="18"/>
      <c r="AJ4186" s="7"/>
      <c r="AL4186" s="7"/>
      <c r="AN4186" s="7"/>
      <c r="AP4186" s="7"/>
      <c r="AR4186" s="7"/>
      <c r="AX4186" s="7"/>
      <c r="AY4186" s="7"/>
      <c r="BE4186" s="9"/>
      <c r="BW4186" s="17"/>
      <c r="CH4186" s="7"/>
      <c r="CJ4186" s="7"/>
      <c r="CP4186" s="7"/>
      <c r="CR4186" s="7"/>
      <c r="CS4186" s="7"/>
      <c r="CU4186" s="16"/>
      <c r="DB4186" s="7"/>
      <c r="DD4186" s="7"/>
      <c r="DF4186" s="9"/>
    </row>
    <row r="4187" spans="3:110" x14ac:dyDescent="0.25">
      <c r="C4187" s="6"/>
      <c r="H4187" s="7"/>
      <c r="L4187" s="18"/>
      <c r="M4187" s="18"/>
      <c r="N4187" s="20"/>
      <c r="AD4187" s="18"/>
      <c r="AE4187" s="18"/>
      <c r="AJ4187" s="7"/>
      <c r="AL4187" s="7"/>
      <c r="AN4187" s="7"/>
      <c r="AP4187" s="7"/>
      <c r="AR4187" s="7"/>
      <c r="AX4187" s="7"/>
      <c r="AY4187" s="7"/>
      <c r="BE4187" s="9"/>
      <c r="BW4187" s="17"/>
      <c r="CH4187" s="7"/>
      <c r="CJ4187" s="7"/>
      <c r="CP4187" s="7"/>
      <c r="CR4187" s="7"/>
      <c r="CS4187" s="7"/>
      <c r="CU4187" s="16"/>
      <c r="DB4187" s="7"/>
      <c r="DD4187" s="7"/>
      <c r="DF4187" s="9"/>
    </row>
    <row r="4188" spans="3:110" x14ac:dyDescent="0.25">
      <c r="C4188" s="6"/>
      <c r="H4188" s="7"/>
      <c r="L4188" s="18"/>
      <c r="M4188" s="18"/>
      <c r="N4188" s="20"/>
      <c r="AD4188" s="18"/>
      <c r="AE4188" s="18"/>
      <c r="AJ4188" s="7"/>
      <c r="AL4188" s="7"/>
      <c r="AN4188" s="7"/>
      <c r="AP4188" s="7"/>
      <c r="AR4188" s="7"/>
      <c r="AX4188" s="7"/>
      <c r="AY4188" s="7"/>
      <c r="BE4188" s="9"/>
      <c r="BW4188" s="17"/>
      <c r="CH4188" s="7"/>
      <c r="CJ4188" s="7"/>
      <c r="CP4188" s="7"/>
      <c r="CR4188" s="7"/>
      <c r="CS4188" s="7"/>
      <c r="CU4188" s="16"/>
      <c r="DB4188" s="7"/>
      <c r="DD4188" s="7"/>
      <c r="DF4188" s="9"/>
    </row>
    <row r="4189" spans="3:110" x14ac:dyDescent="0.25">
      <c r="C4189" s="6"/>
      <c r="H4189" s="7"/>
      <c r="L4189" s="18"/>
      <c r="M4189" s="18"/>
      <c r="N4189" s="20"/>
      <c r="AD4189" s="18"/>
      <c r="AE4189" s="18"/>
      <c r="AJ4189" s="7"/>
      <c r="AL4189" s="7"/>
      <c r="AN4189" s="7"/>
      <c r="AP4189" s="7"/>
      <c r="AR4189" s="7"/>
      <c r="AX4189" s="7"/>
      <c r="AY4189" s="7"/>
      <c r="BE4189" s="9"/>
      <c r="BW4189" s="17"/>
      <c r="CH4189" s="7"/>
      <c r="CJ4189" s="7"/>
      <c r="CP4189" s="7"/>
      <c r="CR4189" s="7"/>
      <c r="CS4189" s="7"/>
      <c r="CU4189" s="16"/>
      <c r="DB4189" s="7"/>
      <c r="DD4189" s="7"/>
      <c r="DF4189" s="9"/>
    </row>
    <row r="4190" spans="3:110" x14ac:dyDescent="0.25">
      <c r="C4190" s="6"/>
      <c r="H4190" s="7"/>
      <c r="L4190" s="18"/>
      <c r="M4190" s="18"/>
      <c r="N4190" s="20"/>
      <c r="AD4190" s="18"/>
      <c r="AE4190" s="18"/>
      <c r="AJ4190" s="7"/>
      <c r="AL4190" s="7"/>
      <c r="AN4190" s="7"/>
      <c r="AP4190" s="7"/>
      <c r="AR4190" s="7"/>
      <c r="AX4190" s="7"/>
      <c r="AY4190" s="7"/>
      <c r="BE4190" s="9"/>
      <c r="BW4190" s="17"/>
      <c r="CH4190" s="7"/>
      <c r="CJ4190" s="7"/>
      <c r="CP4190" s="7"/>
      <c r="CR4190" s="7"/>
      <c r="CS4190" s="7"/>
      <c r="CU4190" s="16"/>
      <c r="DB4190" s="7"/>
      <c r="DD4190" s="7"/>
      <c r="DF4190" s="9"/>
    </row>
    <row r="4191" spans="3:110" x14ac:dyDescent="0.25">
      <c r="C4191" s="6"/>
      <c r="H4191" s="7"/>
      <c r="L4191" s="18"/>
      <c r="M4191" s="18"/>
      <c r="N4191" s="20"/>
      <c r="AD4191" s="18"/>
      <c r="AE4191" s="18"/>
      <c r="AJ4191" s="7"/>
      <c r="AL4191" s="7"/>
      <c r="AN4191" s="7"/>
      <c r="AP4191" s="7"/>
      <c r="AR4191" s="7"/>
      <c r="AX4191" s="7"/>
      <c r="AY4191" s="7"/>
      <c r="BE4191" s="9"/>
      <c r="BW4191" s="17"/>
      <c r="CH4191" s="7"/>
      <c r="CJ4191" s="7"/>
      <c r="CP4191" s="7"/>
      <c r="CR4191" s="7"/>
      <c r="CS4191" s="7"/>
      <c r="CU4191" s="16"/>
      <c r="DB4191" s="7"/>
      <c r="DD4191" s="7"/>
      <c r="DF4191" s="9"/>
    </row>
    <row r="4192" spans="3:110" x14ac:dyDescent="0.25">
      <c r="C4192" s="6"/>
      <c r="H4192" s="7"/>
      <c r="L4192" s="18"/>
      <c r="M4192" s="18"/>
      <c r="N4192" s="20"/>
      <c r="AD4192" s="18"/>
      <c r="AE4192" s="18"/>
      <c r="AJ4192" s="7"/>
      <c r="AL4192" s="7"/>
      <c r="AN4192" s="7"/>
      <c r="AP4192" s="7"/>
      <c r="AR4192" s="7"/>
      <c r="AX4192" s="7"/>
      <c r="AY4192" s="7"/>
      <c r="BE4192" s="9"/>
      <c r="BW4192" s="17"/>
      <c r="CH4192" s="7"/>
      <c r="CJ4192" s="7"/>
      <c r="CP4192" s="7"/>
      <c r="CR4192" s="7"/>
      <c r="CS4192" s="7"/>
      <c r="CU4192" s="16"/>
      <c r="DB4192" s="7"/>
      <c r="DD4192" s="7"/>
      <c r="DF4192" s="9"/>
    </row>
    <row r="4193" spans="3:110" x14ac:dyDescent="0.25">
      <c r="C4193" s="6"/>
      <c r="H4193" s="7"/>
      <c r="L4193" s="18"/>
      <c r="M4193" s="18"/>
      <c r="N4193" s="20"/>
      <c r="AD4193" s="18"/>
      <c r="AE4193" s="18"/>
      <c r="AJ4193" s="7"/>
      <c r="AL4193" s="7"/>
      <c r="AN4193" s="7"/>
      <c r="AP4193" s="7"/>
      <c r="AR4193" s="7"/>
      <c r="AX4193" s="7"/>
      <c r="AY4193" s="7"/>
      <c r="BE4193" s="9"/>
      <c r="BW4193" s="17"/>
      <c r="CH4193" s="7"/>
      <c r="CJ4193" s="7"/>
      <c r="CP4193" s="7"/>
      <c r="CR4193" s="7"/>
      <c r="CS4193" s="7"/>
      <c r="CU4193" s="16"/>
      <c r="DB4193" s="7"/>
      <c r="DD4193" s="7"/>
      <c r="DF4193" s="9"/>
    </row>
    <row r="4194" spans="3:110" x14ac:dyDescent="0.25">
      <c r="C4194" s="6"/>
      <c r="H4194" s="7"/>
      <c r="L4194" s="18"/>
      <c r="M4194" s="18"/>
      <c r="N4194" s="20"/>
      <c r="AD4194" s="18"/>
      <c r="AE4194" s="18"/>
      <c r="AJ4194" s="7"/>
      <c r="AL4194" s="7"/>
      <c r="AN4194" s="7"/>
      <c r="AP4194" s="7"/>
      <c r="AR4194" s="7"/>
      <c r="AX4194" s="7"/>
      <c r="AY4194" s="7"/>
      <c r="BE4194" s="9"/>
      <c r="BW4194" s="17"/>
      <c r="CH4194" s="7"/>
      <c r="CJ4194" s="7"/>
      <c r="CP4194" s="7"/>
      <c r="CR4194" s="7"/>
      <c r="CS4194" s="7"/>
      <c r="CU4194" s="16"/>
      <c r="DB4194" s="7"/>
      <c r="DD4194" s="7"/>
      <c r="DF4194" s="9"/>
    </row>
    <row r="4195" spans="3:110" x14ac:dyDescent="0.25">
      <c r="C4195" s="6"/>
      <c r="H4195" s="7"/>
      <c r="L4195" s="18"/>
      <c r="M4195" s="18"/>
      <c r="N4195" s="20"/>
      <c r="AD4195" s="18"/>
      <c r="AE4195" s="18"/>
      <c r="AJ4195" s="7"/>
      <c r="AL4195" s="7"/>
      <c r="AN4195" s="7"/>
      <c r="AP4195" s="7"/>
      <c r="AR4195" s="7"/>
      <c r="AX4195" s="7"/>
      <c r="AY4195" s="7"/>
      <c r="BE4195" s="9"/>
      <c r="BW4195" s="17"/>
      <c r="CH4195" s="7"/>
      <c r="CJ4195" s="7"/>
      <c r="CP4195" s="7"/>
      <c r="CR4195" s="7"/>
      <c r="CS4195" s="7"/>
      <c r="CU4195" s="16"/>
      <c r="DB4195" s="7"/>
      <c r="DD4195" s="7"/>
      <c r="DF4195" s="9"/>
    </row>
    <row r="4196" spans="3:110" x14ac:dyDescent="0.25">
      <c r="C4196" s="6"/>
      <c r="H4196" s="7"/>
      <c r="L4196" s="18"/>
      <c r="M4196" s="18"/>
      <c r="N4196" s="20"/>
      <c r="AD4196" s="18"/>
      <c r="AE4196" s="18"/>
      <c r="AJ4196" s="7"/>
      <c r="AL4196" s="7"/>
      <c r="AN4196" s="7"/>
      <c r="AP4196" s="7"/>
      <c r="AR4196" s="7"/>
      <c r="AX4196" s="7"/>
      <c r="AY4196" s="7"/>
      <c r="BE4196" s="9"/>
      <c r="BW4196" s="17"/>
      <c r="CH4196" s="7"/>
      <c r="CJ4196" s="7"/>
      <c r="CP4196" s="7"/>
      <c r="CR4196" s="7"/>
      <c r="CS4196" s="7"/>
      <c r="CU4196" s="16"/>
      <c r="DB4196" s="7"/>
      <c r="DD4196" s="7"/>
      <c r="DF4196" s="9"/>
    </row>
    <row r="4197" spans="3:110" x14ac:dyDescent="0.25">
      <c r="C4197" s="6"/>
      <c r="H4197" s="7"/>
      <c r="L4197" s="18"/>
      <c r="M4197" s="18"/>
      <c r="N4197" s="20"/>
      <c r="AD4197" s="18"/>
      <c r="AE4197" s="18"/>
      <c r="AJ4197" s="7"/>
      <c r="AL4197" s="7"/>
      <c r="AN4197" s="7"/>
      <c r="AP4197" s="7"/>
      <c r="AR4197" s="7"/>
      <c r="AX4197" s="7"/>
      <c r="AY4197" s="7"/>
      <c r="BE4197" s="9"/>
      <c r="BW4197" s="17"/>
      <c r="CH4197" s="7"/>
      <c r="CJ4197" s="7"/>
      <c r="CP4197" s="7"/>
      <c r="CR4197" s="7"/>
      <c r="CS4197" s="7"/>
      <c r="CU4197" s="16"/>
      <c r="DB4197" s="7"/>
      <c r="DD4197" s="7"/>
      <c r="DF4197" s="9"/>
    </row>
    <row r="4198" spans="3:110" x14ac:dyDescent="0.25">
      <c r="C4198" s="6"/>
      <c r="H4198" s="7"/>
      <c r="L4198" s="18"/>
      <c r="M4198" s="18"/>
      <c r="N4198" s="20"/>
      <c r="AD4198" s="18"/>
      <c r="AE4198" s="18"/>
      <c r="AJ4198" s="7"/>
      <c r="AL4198" s="7"/>
      <c r="AN4198" s="7"/>
      <c r="AP4198" s="7"/>
      <c r="AR4198" s="7"/>
      <c r="AX4198" s="7"/>
      <c r="AY4198" s="7"/>
      <c r="BE4198" s="9"/>
      <c r="BW4198" s="17"/>
      <c r="CH4198" s="7"/>
      <c r="CJ4198" s="7"/>
      <c r="CP4198" s="7"/>
      <c r="CR4198" s="7"/>
      <c r="CS4198" s="7"/>
      <c r="CU4198" s="16"/>
      <c r="DB4198" s="7"/>
      <c r="DD4198" s="7"/>
      <c r="DF4198" s="9"/>
    </row>
    <row r="4199" spans="3:110" x14ac:dyDescent="0.25">
      <c r="C4199" s="6"/>
      <c r="H4199" s="7"/>
      <c r="L4199" s="18"/>
      <c r="M4199" s="18"/>
      <c r="N4199" s="20"/>
      <c r="AD4199" s="18"/>
      <c r="AE4199" s="18"/>
      <c r="AJ4199" s="7"/>
      <c r="AL4199" s="7"/>
      <c r="AN4199" s="7"/>
      <c r="AP4199" s="7"/>
      <c r="AR4199" s="7"/>
      <c r="AX4199" s="7"/>
      <c r="AY4199" s="7"/>
      <c r="BE4199" s="9"/>
      <c r="BW4199" s="17"/>
      <c r="CH4199" s="7"/>
      <c r="CJ4199" s="7"/>
      <c r="CP4199" s="7"/>
      <c r="CR4199" s="7"/>
      <c r="CS4199" s="7"/>
      <c r="CU4199" s="16"/>
      <c r="DB4199" s="7"/>
      <c r="DD4199" s="7"/>
      <c r="DF4199" s="9"/>
    </row>
    <row r="4200" spans="3:110" x14ac:dyDescent="0.25">
      <c r="C4200" s="6"/>
      <c r="H4200" s="7"/>
      <c r="L4200" s="18"/>
      <c r="M4200" s="18"/>
      <c r="N4200" s="20"/>
      <c r="AD4200" s="18"/>
      <c r="AE4200" s="18"/>
      <c r="AJ4200" s="7"/>
      <c r="AL4200" s="7"/>
      <c r="AN4200" s="7"/>
      <c r="AP4200" s="7"/>
      <c r="AR4200" s="7"/>
      <c r="AX4200" s="7"/>
      <c r="AY4200" s="7"/>
      <c r="BE4200" s="9"/>
      <c r="BW4200" s="17"/>
      <c r="CH4200" s="7"/>
      <c r="CJ4200" s="7"/>
      <c r="CP4200" s="7"/>
      <c r="CR4200" s="7"/>
      <c r="CS4200" s="7"/>
      <c r="CU4200" s="16"/>
      <c r="DB4200" s="7"/>
      <c r="DD4200" s="7"/>
      <c r="DF4200" s="9"/>
    </row>
    <row r="4201" spans="3:110" x14ac:dyDescent="0.25">
      <c r="C4201" s="6"/>
      <c r="H4201" s="7"/>
      <c r="L4201" s="18"/>
      <c r="M4201" s="18"/>
      <c r="N4201" s="20"/>
      <c r="AD4201" s="18"/>
      <c r="AE4201" s="18"/>
      <c r="AJ4201" s="7"/>
      <c r="AL4201" s="7"/>
      <c r="AN4201" s="7"/>
      <c r="AP4201" s="7"/>
      <c r="AR4201" s="7"/>
      <c r="AX4201" s="7"/>
      <c r="AY4201" s="7"/>
      <c r="BE4201" s="9"/>
      <c r="BW4201" s="17"/>
      <c r="CH4201" s="7"/>
      <c r="CJ4201" s="7"/>
      <c r="CP4201" s="7"/>
      <c r="CR4201" s="7"/>
      <c r="CS4201" s="7"/>
      <c r="CU4201" s="16"/>
      <c r="DB4201" s="7"/>
      <c r="DD4201" s="7"/>
      <c r="DF4201" s="9"/>
    </row>
    <row r="4202" spans="3:110" x14ac:dyDescent="0.25">
      <c r="C4202" s="6"/>
      <c r="H4202" s="7"/>
      <c r="L4202" s="18"/>
      <c r="M4202" s="18"/>
      <c r="N4202" s="20"/>
      <c r="AD4202" s="18"/>
      <c r="AE4202" s="18"/>
      <c r="AJ4202" s="7"/>
      <c r="AL4202" s="7"/>
      <c r="AN4202" s="7"/>
      <c r="AP4202" s="7"/>
      <c r="AR4202" s="7"/>
      <c r="AX4202" s="7"/>
      <c r="AY4202" s="7"/>
      <c r="BE4202" s="9"/>
      <c r="BW4202" s="17"/>
      <c r="CH4202" s="7"/>
      <c r="CJ4202" s="7"/>
      <c r="CP4202" s="7"/>
      <c r="CR4202" s="7"/>
      <c r="CS4202" s="7"/>
      <c r="CU4202" s="16"/>
      <c r="DB4202" s="7"/>
      <c r="DD4202" s="7"/>
      <c r="DF4202" s="9"/>
    </row>
    <row r="4203" spans="3:110" x14ac:dyDescent="0.25">
      <c r="C4203" s="6"/>
      <c r="H4203" s="7"/>
      <c r="L4203" s="18"/>
      <c r="M4203" s="18"/>
      <c r="N4203" s="20"/>
      <c r="AD4203" s="18"/>
      <c r="AE4203" s="18"/>
      <c r="AJ4203" s="7"/>
      <c r="AL4203" s="7"/>
      <c r="AN4203" s="7"/>
      <c r="AP4203" s="7"/>
      <c r="AR4203" s="7"/>
      <c r="AX4203" s="7"/>
      <c r="AY4203" s="7"/>
      <c r="BE4203" s="9"/>
      <c r="BW4203" s="17"/>
      <c r="CH4203" s="7"/>
      <c r="CJ4203" s="7"/>
      <c r="CP4203" s="7"/>
      <c r="CR4203" s="7"/>
      <c r="CS4203" s="7"/>
      <c r="CU4203" s="16"/>
      <c r="DB4203" s="7"/>
      <c r="DD4203" s="7"/>
      <c r="DF4203" s="9"/>
    </row>
    <row r="4204" spans="3:110" x14ac:dyDescent="0.25">
      <c r="C4204" s="6"/>
      <c r="H4204" s="7"/>
      <c r="L4204" s="18"/>
      <c r="M4204" s="18"/>
      <c r="N4204" s="20"/>
      <c r="AD4204" s="18"/>
      <c r="AE4204" s="18"/>
      <c r="AJ4204" s="7"/>
      <c r="AL4204" s="7"/>
      <c r="AN4204" s="7"/>
      <c r="AP4204" s="7"/>
      <c r="AR4204" s="7"/>
      <c r="AX4204" s="7"/>
      <c r="AY4204" s="7"/>
      <c r="BE4204" s="9"/>
      <c r="BW4204" s="17"/>
      <c r="CH4204" s="7"/>
      <c r="CJ4204" s="7"/>
      <c r="CP4204" s="7"/>
      <c r="CR4204" s="7"/>
      <c r="CS4204" s="7"/>
      <c r="CU4204" s="16"/>
      <c r="DB4204" s="7"/>
      <c r="DD4204" s="7"/>
      <c r="DF4204" s="9"/>
    </row>
    <row r="4205" spans="3:110" x14ac:dyDescent="0.25">
      <c r="C4205" s="6"/>
      <c r="H4205" s="7"/>
      <c r="L4205" s="18"/>
      <c r="M4205" s="18"/>
      <c r="N4205" s="20"/>
      <c r="AD4205" s="18"/>
      <c r="AE4205" s="18"/>
      <c r="AJ4205" s="7"/>
      <c r="AL4205" s="7"/>
      <c r="AN4205" s="7"/>
      <c r="AP4205" s="7"/>
      <c r="AR4205" s="7"/>
      <c r="AX4205" s="7"/>
      <c r="AY4205" s="7"/>
      <c r="BE4205" s="9"/>
      <c r="BW4205" s="17"/>
      <c r="CH4205" s="7"/>
      <c r="CJ4205" s="7"/>
      <c r="CP4205" s="7"/>
      <c r="CR4205" s="7"/>
      <c r="CS4205" s="7"/>
      <c r="CU4205" s="16"/>
      <c r="DB4205" s="7"/>
      <c r="DD4205" s="7"/>
      <c r="DF4205" s="9"/>
    </row>
    <row r="4206" spans="3:110" x14ac:dyDescent="0.25">
      <c r="C4206" s="6"/>
      <c r="H4206" s="7"/>
      <c r="L4206" s="18"/>
      <c r="M4206" s="18"/>
      <c r="N4206" s="20"/>
      <c r="AD4206" s="18"/>
      <c r="AE4206" s="18"/>
      <c r="AJ4206" s="7"/>
      <c r="AL4206" s="7"/>
      <c r="AN4206" s="7"/>
      <c r="AP4206" s="7"/>
      <c r="AR4206" s="7"/>
      <c r="AX4206" s="7"/>
      <c r="AY4206" s="7"/>
      <c r="BE4206" s="9"/>
      <c r="BW4206" s="17"/>
      <c r="CH4206" s="7"/>
      <c r="CJ4206" s="7"/>
      <c r="CP4206" s="7"/>
      <c r="CR4206" s="7"/>
      <c r="CS4206" s="7"/>
      <c r="CU4206" s="16"/>
      <c r="DB4206" s="7"/>
      <c r="DD4206" s="7"/>
      <c r="DF4206" s="9"/>
    </row>
    <row r="4207" spans="3:110" x14ac:dyDescent="0.25">
      <c r="C4207" s="6"/>
      <c r="H4207" s="7"/>
      <c r="L4207" s="18"/>
      <c r="M4207" s="18"/>
      <c r="N4207" s="20"/>
      <c r="AD4207" s="18"/>
      <c r="AE4207" s="18"/>
      <c r="AJ4207" s="7"/>
      <c r="AL4207" s="7"/>
      <c r="AN4207" s="7"/>
      <c r="AP4207" s="7"/>
      <c r="AR4207" s="7"/>
      <c r="AX4207" s="7"/>
      <c r="AY4207" s="7"/>
      <c r="BE4207" s="9"/>
      <c r="BW4207" s="17"/>
      <c r="CH4207" s="7"/>
      <c r="CJ4207" s="7"/>
      <c r="CP4207" s="7"/>
      <c r="CR4207" s="7"/>
      <c r="CS4207" s="7"/>
      <c r="CU4207" s="16"/>
      <c r="DB4207" s="7"/>
      <c r="DD4207" s="7"/>
      <c r="DF4207" s="9"/>
    </row>
    <row r="4208" spans="3:110" x14ac:dyDescent="0.25">
      <c r="C4208" s="6"/>
      <c r="H4208" s="7"/>
      <c r="L4208" s="18"/>
      <c r="M4208" s="18"/>
      <c r="N4208" s="20"/>
      <c r="AD4208" s="18"/>
      <c r="AE4208" s="18"/>
      <c r="AJ4208" s="7"/>
      <c r="AL4208" s="7"/>
      <c r="AN4208" s="7"/>
      <c r="AP4208" s="7"/>
      <c r="AR4208" s="7"/>
      <c r="AX4208" s="7"/>
      <c r="AY4208" s="7"/>
      <c r="BE4208" s="9"/>
      <c r="BW4208" s="17"/>
      <c r="CH4208" s="7"/>
      <c r="CJ4208" s="7"/>
      <c r="CP4208" s="7"/>
      <c r="CR4208" s="7"/>
      <c r="CS4208" s="7"/>
      <c r="CU4208" s="16"/>
      <c r="DB4208" s="7"/>
      <c r="DD4208" s="7"/>
      <c r="DF4208" s="9"/>
    </row>
    <row r="4209" spans="3:110" x14ac:dyDescent="0.25">
      <c r="C4209" s="6"/>
      <c r="H4209" s="7"/>
      <c r="L4209" s="18"/>
      <c r="M4209" s="18"/>
      <c r="N4209" s="20"/>
      <c r="AD4209" s="18"/>
      <c r="AE4209" s="18"/>
      <c r="AJ4209" s="7"/>
      <c r="AL4209" s="7"/>
      <c r="AN4209" s="7"/>
      <c r="AP4209" s="7"/>
      <c r="AR4209" s="7"/>
      <c r="AX4209" s="7"/>
      <c r="AY4209" s="7"/>
      <c r="BE4209" s="9"/>
      <c r="BW4209" s="17"/>
      <c r="CH4209" s="7"/>
      <c r="CJ4209" s="7"/>
      <c r="CP4209" s="7"/>
      <c r="CR4209" s="7"/>
      <c r="CS4209" s="7"/>
      <c r="CU4209" s="16"/>
      <c r="DB4209" s="7"/>
      <c r="DD4209" s="7"/>
      <c r="DF4209" s="9"/>
    </row>
    <row r="4210" spans="3:110" x14ac:dyDescent="0.25">
      <c r="C4210" s="6"/>
      <c r="H4210" s="7"/>
      <c r="L4210" s="18"/>
      <c r="M4210" s="18"/>
      <c r="N4210" s="20"/>
      <c r="AD4210" s="18"/>
      <c r="AE4210" s="18"/>
      <c r="AJ4210" s="7"/>
      <c r="AL4210" s="7"/>
      <c r="AN4210" s="7"/>
      <c r="AP4210" s="7"/>
      <c r="AR4210" s="7"/>
      <c r="AX4210" s="7"/>
      <c r="AY4210" s="7"/>
      <c r="BE4210" s="9"/>
      <c r="BW4210" s="17"/>
      <c r="CH4210" s="7"/>
      <c r="CJ4210" s="7"/>
      <c r="CP4210" s="7"/>
      <c r="CR4210" s="7"/>
      <c r="CS4210" s="7"/>
      <c r="CU4210" s="16"/>
      <c r="DB4210" s="7"/>
      <c r="DD4210" s="7"/>
      <c r="DF4210" s="9"/>
    </row>
    <row r="4211" spans="3:110" x14ac:dyDescent="0.25">
      <c r="C4211" s="6"/>
      <c r="H4211" s="7"/>
      <c r="L4211" s="18"/>
      <c r="M4211" s="18"/>
      <c r="N4211" s="20"/>
      <c r="AD4211" s="18"/>
      <c r="AE4211" s="18"/>
      <c r="AJ4211" s="7"/>
      <c r="AL4211" s="7"/>
      <c r="AN4211" s="7"/>
      <c r="AP4211" s="7"/>
      <c r="AR4211" s="7"/>
      <c r="AX4211" s="7"/>
      <c r="AY4211" s="7"/>
      <c r="BE4211" s="9"/>
      <c r="BW4211" s="17"/>
      <c r="CH4211" s="7"/>
      <c r="CJ4211" s="7"/>
      <c r="CP4211" s="7"/>
      <c r="CR4211" s="7"/>
      <c r="CS4211" s="7"/>
      <c r="CU4211" s="16"/>
      <c r="DB4211" s="7"/>
      <c r="DD4211" s="7"/>
      <c r="DF4211" s="9"/>
    </row>
    <row r="4212" spans="3:110" x14ac:dyDescent="0.25">
      <c r="C4212" s="6"/>
      <c r="H4212" s="7"/>
      <c r="L4212" s="18"/>
      <c r="M4212" s="18"/>
      <c r="N4212" s="20"/>
      <c r="AD4212" s="18"/>
      <c r="AE4212" s="18"/>
      <c r="AJ4212" s="7"/>
      <c r="AL4212" s="7"/>
      <c r="AN4212" s="7"/>
      <c r="AP4212" s="7"/>
      <c r="AR4212" s="7"/>
      <c r="AX4212" s="7"/>
      <c r="AY4212" s="7"/>
      <c r="BE4212" s="9"/>
      <c r="BW4212" s="17"/>
      <c r="CH4212" s="7"/>
      <c r="CJ4212" s="7"/>
      <c r="CP4212" s="7"/>
      <c r="CR4212" s="7"/>
      <c r="CS4212" s="7"/>
      <c r="CU4212" s="16"/>
      <c r="DB4212" s="7"/>
      <c r="DD4212" s="7"/>
      <c r="DF4212" s="9"/>
    </row>
    <row r="4213" spans="3:110" x14ac:dyDescent="0.25">
      <c r="C4213" s="6"/>
      <c r="H4213" s="7"/>
      <c r="L4213" s="18"/>
      <c r="M4213" s="18"/>
      <c r="N4213" s="20"/>
      <c r="AD4213" s="18"/>
      <c r="AE4213" s="18"/>
      <c r="AJ4213" s="7"/>
      <c r="AL4213" s="7"/>
      <c r="AN4213" s="7"/>
      <c r="AP4213" s="7"/>
      <c r="AR4213" s="7"/>
      <c r="AX4213" s="7"/>
      <c r="AY4213" s="7"/>
      <c r="BE4213" s="9"/>
      <c r="BW4213" s="17"/>
      <c r="CH4213" s="7"/>
      <c r="CJ4213" s="7"/>
      <c r="CP4213" s="7"/>
      <c r="CR4213" s="7"/>
      <c r="CS4213" s="7"/>
      <c r="CU4213" s="16"/>
      <c r="DB4213" s="7"/>
      <c r="DD4213" s="7"/>
      <c r="DF4213" s="9"/>
    </row>
    <row r="4214" spans="3:110" x14ac:dyDescent="0.25">
      <c r="C4214" s="6"/>
      <c r="H4214" s="7"/>
      <c r="L4214" s="18"/>
      <c r="M4214" s="18"/>
      <c r="N4214" s="20"/>
      <c r="AD4214" s="18"/>
      <c r="AE4214" s="18"/>
      <c r="AJ4214" s="7"/>
      <c r="AL4214" s="7"/>
      <c r="AN4214" s="7"/>
      <c r="AP4214" s="7"/>
      <c r="AR4214" s="7"/>
      <c r="AX4214" s="7"/>
      <c r="AY4214" s="7"/>
      <c r="BE4214" s="9"/>
      <c r="BW4214" s="17"/>
      <c r="CH4214" s="7"/>
      <c r="CJ4214" s="7"/>
      <c r="CP4214" s="7"/>
      <c r="CR4214" s="7"/>
      <c r="CS4214" s="7"/>
      <c r="CU4214" s="16"/>
      <c r="DB4214" s="7"/>
      <c r="DD4214" s="7"/>
      <c r="DF4214" s="9"/>
    </row>
    <row r="4215" spans="3:110" x14ac:dyDescent="0.25">
      <c r="C4215" s="6"/>
      <c r="H4215" s="7"/>
      <c r="L4215" s="18"/>
      <c r="M4215" s="18"/>
      <c r="N4215" s="20"/>
      <c r="AD4215" s="18"/>
      <c r="AE4215" s="18"/>
      <c r="AJ4215" s="7"/>
      <c r="AL4215" s="7"/>
      <c r="AN4215" s="7"/>
      <c r="AP4215" s="7"/>
      <c r="AR4215" s="7"/>
      <c r="AX4215" s="7"/>
      <c r="AY4215" s="7"/>
      <c r="BE4215" s="9"/>
      <c r="BW4215" s="17"/>
      <c r="CH4215" s="7"/>
      <c r="CJ4215" s="7"/>
      <c r="CP4215" s="7"/>
      <c r="CR4215" s="7"/>
      <c r="CS4215" s="7"/>
      <c r="CU4215" s="16"/>
      <c r="DB4215" s="7"/>
      <c r="DD4215" s="7"/>
      <c r="DF4215" s="9"/>
    </row>
    <row r="4216" spans="3:110" x14ac:dyDescent="0.25">
      <c r="C4216" s="6"/>
      <c r="H4216" s="7"/>
      <c r="L4216" s="18"/>
      <c r="M4216" s="18"/>
      <c r="N4216" s="20"/>
      <c r="AD4216" s="18"/>
      <c r="AE4216" s="18"/>
      <c r="AJ4216" s="7"/>
      <c r="AL4216" s="7"/>
      <c r="AN4216" s="7"/>
      <c r="AP4216" s="7"/>
      <c r="AR4216" s="7"/>
      <c r="AX4216" s="7"/>
      <c r="AY4216" s="7"/>
      <c r="BE4216" s="9"/>
      <c r="BW4216" s="17"/>
      <c r="CH4216" s="7"/>
      <c r="CJ4216" s="7"/>
      <c r="CP4216" s="7"/>
      <c r="CR4216" s="7"/>
      <c r="CS4216" s="7"/>
      <c r="CU4216" s="16"/>
      <c r="DB4216" s="7"/>
      <c r="DD4216" s="7"/>
      <c r="DF4216" s="9"/>
    </row>
    <row r="4217" spans="3:110" x14ac:dyDescent="0.25">
      <c r="C4217" s="6"/>
      <c r="H4217" s="7"/>
      <c r="L4217" s="18"/>
      <c r="M4217" s="18"/>
      <c r="N4217" s="20"/>
      <c r="AD4217" s="18"/>
      <c r="AE4217" s="18"/>
      <c r="AJ4217" s="7"/>
      <c r="AL4217" s="7"/>
      <c r="AN4217" s="7"/>
      <c r="AP4217" s="7"/>
      <c r="AR4217" s="7"/>
      <c r="AX4217" s="7"/>
      <c r="AY4217" s="7"/>
      <c r="BE4217" s="9"/>
      <c r="BW4217" s="17"/>
      <c r="CH4217" s="7"/>
      <c r="CJ4217" s="7"/>
      <c r="CP4217" s="7"/>
      <c r="CR4217" s="7"/>
      <c r="CS4217" s="7"/>
      <c r="CU4217" s="16"/>
      <c r="DB4217" s="7"/>
      <c r="DD4217" s="7"/>
      <c r="DF4217" s="9"/>
    </row>
    <row r="4218" spans="3:110" x14ac:dyDescent="0.25">
      <c r="C4218" s="6"/>
      <c r="H4218" s="7"/>
      <c r="L4218" s="18"/>
      <c r="M4218" s="18"/>
      <c r="N4218" s="20"/>
      <c r="AD4218" s="18"/>
      <c r="AE4218" s="18"/>
      <c r="AJ4218" s="7"/>
      <c r="AL4218" s="7"/>
      <c r="AN4218" s="7"/>
      <c r="AP4218" s="7"/>
      <c r="AR4218" s="7"/>
      <c r="AX4218" s="7"/>
      <c r="AY4218" s="7"/>
      <c r="BE4218" s="9"/>
      <c r="BW4218" s="17"/>
      <c r="CH4218" s="7"/>
      <c r="CJ4218" s="7"/>
      <c r="CP4218" s="7"/>
      <c r="CR4218" s="7"/>
      <c r="CS4218" s="7"/>
      <c r="CU4218" s="16"/>
      <c r="DB4218" s="7"/>
      <c r="DD4218" s="7"/>
      <c r="DF4218" s="9"/>
    </row>
    <row r="4219" spans="3:110" x14ac:dyDescent="0.25">
      <c r="C4219" s="6"/>
      <c r="H4219" s="7"/>
      <c r="L4219" s="18"/>
      <c r="M4219" s="18"/>
      <c r="N4219" s="20"/>
      <c r="AD4219" s="18"/>
      <c r="AE4219" s="18"/>
      <c r="AJ4219" s="7"/>
      <c r="AL4219" s="7"/>
      <c r="AN4219" s="7"/>
      <c r="AP4219" s="7"/>
      <c r="AR4219" s="7"/>
      <c r="AX4219" s="7"/>
      <c r="AY4219" s="7"/>
      <c r="BE4219" s="9"/>
      <c r="BW4219" s="17"/>
      <c r="CH4219" s="7"/>
      <c r="CJ4219" s="7"/>
      <c r="CP4219" s="7"/>
      <c r="CR4219" s="7"/>
      <c r="CS4219" s="7"/>
      <c r="CU4219" s="16"/>
      <c r="DB4219" s="7"/>
      <c r="DD4219" s="7"/>
      <c r="DF4219" s="9"/>
    </row>
    <row r="4220" spans="3:110" x14ac:dyDescent="0.25">
      <c r="C4220" s="6"/>
      <c r="H4220" s="7"/>
      <c r="L4220" s="18"/>
      <c r="M4220" s="18"/>
      <c r="N4220" s="20"/>
      <c r="AD4220" s="18"/>
      <c r="AE4220" s="18"/>
      <c r="AJ4220" s="7"/>
      <c r="AL4220" s="7"/>
      <c r="AN4220" s="7"/>
      <c r="AP4220" s="7"/>
      <c r="AR4220" s="7"/>
      <c r="AX4220" s="7"/>
      <c r="AY4220" s="7"/>
      <c r="BE4220" s="9"/>
      <c r="BW4220" s="17"/>
      <c r="CH4220" s="7"/>
      <c r="CJ4220" s="7"/>
      <c r="CP4220" s="7"/>
      <c r="CR4220" s="7"/>
      <c r="CS4220" s="7"/>
      <c r="CU4220" s="16"/>
      <c r="DB4220" s="7"/>
      <c r="DD4220" s="7"/>
      <c r="DF4220" s="9"/>
    </row>
    <row r="4221" spans="3:110" x14ac:dyDescent="0.25">
      <c r="C4221" s="6"/>
      <c r="H4221" s="7"/>
      <c r="L4221" s="18"/>
      <c r="M4221" s="18"/>
      <c r="N4221" s="20"/>
      <c r="AD4221" s="18"/>
      <c r="AE4221" s="18"/>
      <c r="AJ4221" s="7"/>
      <c r="AL4221" s="7"/>
      <c r="AN4221" s="7"/>
      <c r="AP4221" s="7"/>
      <c r="AR4221" s="7"/>
      <c r="AX4221" s="7"/>
      <c r="AY4221" s="7"/>
      <c r="BE4221" s="9"/>
      <c r="BW4221" s="17"/>
      <c r="CH4221" s="7"/>
      <c r="CJ4221" s="7"/>
      <c r="CP4221" s="7"/>
      <c r="CR4221" s="7"/>
      <c r="CS4221" s="7"/>
      <c r="CU4221" s="16"/>
      <c r="DB4221" s="7"/>
      <c r="DD4221" s="7"/>
      <c r="DF4221" s="9"/>
    </row>
    <row r="4222" spans="3:110" x14ac:dyDescent="0.25">
      <c r="C4222" s="6"/>
      <c r="H4222" s="7"/>
      <c r="L4222" s="18"/>
      <c r="M4222" s="18"/>
      <c r="N4222" s="20"/>
      <c r="AD4222" s="18"/>
      <c r="AE4222" s="18"/>
      <c r="AJ4222" s="7"/>
      <c r="AL4222" s="7"/>
      <c r="AN4222" s="7"/>
      <c r="AP4222" s="7"/>
      <c r="AR4222" s="7"/>
      <c r="AX4222" s="7"/>
      <c r="AY4222" s="7"/>
      <c r="BE4222" s="9"/>
      <c r="BW4222" s="17"/>
      <c r="CH4222" s="7"/>
      <c r="CJ4222" s="7"/>
      <c r="CP4222" s="7"/>
      <c r="CR4222" s="7"/>
      <c r="CS4222" s="7"/>
      <c r="CU4222" s="16"/>
      <c r="DB4222" s="7"/>
      <c r="DD4222" s="7"/>
      <c r="DF4222" s="9"/>
    </row>
    <row r="4223" spans="3:110" x14ac:dyDescent="0.25">
      <c r="C4223" s="6"/>
      <c r="H4223" s="7"/>
      <c r="L4223" s="18"/>
      <c r="M4223" s="18"/>
      <c r="N4223" s="20"/>
      <c r="AD4223" s="18"/>
      <c r="AE4223" s="18"/>
      <c r="AJ4223" s="7"/>
      <c r="AL4223" s="7"/>
      <c r="AN4223" s="7"/>
      <c r="AP4223" s="7"/>
      <c r="AR4223" s="7"/>
      <c r="AX4223" s="7"/>
      <c r="AY4223" s="7"/>
      <c r="BE4223" s="9"/>
      <c r="BW4223" s="17"/>
      <c r="CH4223" s="7"/>
      <c r="CJ4223" s="7"/>
      <c r="CP4223" s="7"/>
      <c r="CR4223" s="7"/>
      <c r="CS4223" s="7"/>
      <c r="CU4223" s="16"/>
      <c r="DB4223" s="7"/>
      <c r="DD4223" s="7"/>
      <c r="DF4223" s="9"/>
    </row>
    <row r="4224" spans="3:110" x14ac:dyDescent="0.25">
      <c r="C4224" s="6"/>
      <c r="H4224" s="7"/>
      <c r="L4224" s="18"/>
      <c r="M4224" s="18"/>
      <c r="N4224" s="20"/>
      <c r="AD4224" s="18"/>
      <c r="AE4224" s="18"/>
      <c r="AJ4224" s="7"/>
      <c r="AL4224" s="7"/>
      <c r="AN4224" s="7"/>
      <c r="AP4224" s="7"/>
      <c r="AR4224" s="7"/>
      <c r="AX4224" s="7"/>
      <c r="AY4224" s="7"/>
      <c r="BE4224" s="9"/>
      <c r="BW4224" s="17"/>
      <c r="CH4224" s="7"/>
      <c r="CJ4224" s="7"/>
      <c r="CP4224" s="7"/>
      <c r="CR4224" s="7"/>
      <c r="CS4224" s="7"/>
      <c r="CU4224" s="16"/>
      <c r="DB4224" s="7"/>
      <c r="DD4224" s="7"/>
      <c r="DF4224" s="9"/>
    </row>
    <row r="4225" spans="3:110" x14ac:dyDescent="0.25">
      <c r="C4225" s="6"/>
      <c r="H4225" s="7"/>
      <c r="L4225" s="18"/>
      <c r="M4225" s="18"/>
      <c r="N4225" s="20"/>
      <c r="AD4225" s="18"/>
      <c r="AE4225" s="18"/>
      <c r="AJ4225" s="7"/>
      <c r="AL4225" s="7"/>
      <c r="AN4225" s="7"/>
      <c r="AP4225" s="7"/>
      <c r="AR4225" s="7"/>
      <c r="AX4225" s="7"/>
      <c r="AY4225" s="7"/>
      <c r="BE4225" s="9"/>
      <c r="BW4225" s="17"/>
      <c r="CH4225" s="7"/>
      <c r="CJ4225" s="7"/>
      <c r="CP4225" s="7"/>
      <c r="CR4225" s="7"/>
      <c r="CS4225" s="7"/>
      <c r="CU4225" s="16"/>
      <c r="DB4225" s="7"/>
      <c r="DD4225" s="7"/>
      <c r="DF4225" s="9"/>
    </row>
    <row r="4226" spans="3:110" x14ac:dyDescent="0.25">
      <c r="C4226" s="6"/>
      <c r="H4226" s="7"/>
      <c r="L4226" s="18"/>
      <c r="M4226" s="18"/>
      <c r="N4226" s="20"/>
      <c r="AD4226" s="18"/>
      <c r="AE4226" s="18"/>
      <c r="AJ4226" s="7"/>
      <c r="AL4226" s="7"/>
      <c r="AN4226" s="7"/>
      <c r="AP4226" s="7"/>
      <c r="AR4226" s="7"/>
      <c r="AX4226" s="7"/>
      <c r="AY4226" s="7"/>
      <c r="BE4226" s="9"/>
      <c r="BW4226" s="17"/>
      <c r="CH4226" s="7"/>
      <c r="CJ4226" s="7"/>
      <c r="CP4226" s="7"/>
      <c r="CR4226" s="7"/>
      <c r="CS4226" s="7"/>
      <c r="CU4226" s="16"/>
      <c r="DB4226" s="7"/>
      <c r="DD4226" s="7"/>
      <c r="DF4226" s="9"/>
    </row>
    <row r="4227" spans="3:110" x14ac:dyDescent="0.25">
      <c r="C4227" s="6"/>
      <c r="H4227" s="7"/>
      <c r="L4227" s="18"/>
      <c r="M4227" s="18"/>
      <c r="N4227" s="20"/>
      <c r="AD4227" s="18"/>
      <c r="AE4227" s="18"/>
      <c r="AJ4227" s="7"/>
      <c r="AL4227" s="7"/>
      <c r="AN4227" s="7"/>
      <c r="AP4227" s="7"/>
      <c r="AR4227" s="7"/>
      <c r="AX4227" s="7"/>
      <c r="AY4227" s="7"/>
      <c r="BE4227" s="9"/>
      <c r="BW4227" s="17"/>
      <c r="CH4227" s="7"/>
      <c r="CJ4227" s="7"/>
      <c r="CP4227" s="7"/>
      <c r="CR4227" s="7"/>
      <c r="CS4227" s="7"/>
      <c r="CU4227" s="16"/>
      <c r="DB4227" s="7"/>
      <c r="DD4227" s="7"/>
      <c r="DF4227" s="9"/>
    </row>
    <row r="4228" spans="3:110" x14ac:dyDescent="0.25">
      <c r="C4228" s="6"/>
      <c r="H4228" s="7"/>
      <c r="L4228" s="18"/>
      <c r="M4228" s="18"/>
      <c r="N4228" s="20"/>
      <c r="AD4228" s="18"/>
      <c r="AE4228" s="18"/>
      <c r="AJ4228" s="7"/>
      <c r="AL4228" s="7"/>
      <c r="AN4228" s="7"/>
      <c r="AP4228" s="7"/>
      <c r="AR4228" s="7"/>
      <c r="AX4228" s="7"/>
      <c r="AY4228" s="7"/>
      <c r="BE4228" s="9"/>
      <c r="BW4228" s="17"/>
      <c r="CH4228" s="7"/>
      <c r="CJ4228" s="7"/>
      <c r="CP4228" s="7"/>
      <c r="CR4228" s="7"/>
      <c r="CS4228" s="7"/>
      <c r="CU4228" s="16"/>
      <c r="DB4228" s="7"/>
      <c r="DD4228" s="7"/>
      <c r="DF4228" s="9"/>
    </row>
    <row r="4229" spans="3:110" x14ac:dyDescent="0.25">
      <c r="C4229" s="6"/>
      <c r="H4229" s="7"/>
      <c r="L4229" s="18"/>
      <c r="M4229" s="18"/>
      <c r="N4229" s="20"/>
      <c r="AD4229" s="18"/>
      <c r="AE4229" s="18"/>
      <c r="AJ4229" s="7"/>
      <c r="AL4229" s="7"/>
      <c r="AN4229" s="7"/>
      <c r="AP4229" s="7"/>
      <c r="AR4229" s="7"/>
      <c r="AX4229" s="7"/>
      <c r="AY4229" s="7"/>
      <c r="BE4229" s="9"/>
      <c r="BW4229" s="17"/>
      <c r="CH4229" s="7"/>
      <c r="CJ4229" s="7"/>
      <c r="CP4229" s="7"/>
      <c r="CR4229" s="7"/>
      <c r="CS4229" s="7"/>
      <c r="CU4229" s="16"/>
      <c r="DB4229" s="7"/>
      <c r="DD4229" s="7"/>
      <c r="DF4229" s="9"/>
    </row>
    <row r="4230" spans="3:110" x14ac:dyDescent="0.25">
      <c r="C4230" s="6"/>
      <c r="H4230" s="7"/>
      <c r="L4230" s="18"/>
      <c r="M4230" s="18"/>
      <c r="N4230" s="20"/>
      <c r="AD4230" s="18"/>
      <c r="AE4230" s="18"/>
      <c r="AJ4230" s="7"/>
      <c r="AL4230" s="7"/>
      <c r="AN4230" s="7"/>
      <c r="AP4230" s="7"/>
      <c r="AR4230" s="7"/>
      <c r="AX4230" s="7"/>
      <c r="AY4230" s="7"/>
      <c r="BE4230" s="9"/>
      <c r="BW4230" s="17"/>
      <c r="CH4230" s="7"/>
      <c r="CJ4230" s="7"/>
      <c r="CP4230" s="7"/>
      <c r="CR4230" s="7"/>
      <c r="CS4230" s="7"/>
      <c r="CU4230" s="16"/>
      <c r="DB4230" s="7"/>
      <c r="DD4230" s="7"/>
      <c r="DF4230" s="9"/>
    </row>
    <row r="4231" spans="3:110" x14ac:dyDescent="0.25">
      <c r="C4231" s="6"/>
      <c r="H4231" s="7"/>
      <c r="L4231" s="18"/>
      <c r="M4231" s="18"/>
      <c r="N4231" s="20"/>
      <c r="AD4231" s="18"/>
      <c r="AE4231" s="18"/>
      <c r="AJ4231" s="7"/>
      <c r="AL4231" s="7"/>
      <c r="AN4231" s="7"/>
      <c r="AP4231" s="7"/>
      <c r="AR4231" s="7"/>
      <c r="AX4231" s="7"/>
      <c r="AY4231" s="7"/>
      <c r="BE4231" s="9"/>
      <c r="BW4231" s="17"/>
      <c r="CH4231" s="7"/>
      <c r="CJ4231" s="7"/>
      <c r="CP4231" s="7"/>
      <c r="CR4231" s="7"/>
      <c r="CS4231" s="7"/>
      <c r="CU4231" s="16"/>
      <c r="DB4231" s="7"/>
      <c r="DD4231" s="7"/>
      <c r="DF4231" s="9"/>
    </row>
    <row r="4232" spans="3:110" x14ac:dyDescent="0.25">
      <c r="C4232" s="6"/>
      <c r="H4232" s="7"/>
      <c r="L4232" s="18"/>
      <c r="M4232" s="18"/>
      <c r="N4232" s="20"/>
      <c r="AD4232" s="18"/>
      <c r="AE4232" s="18"/>
      <c r="AJ4232" s="7"/>
      <c r="AL4232" s="7"/>
      <c r="AN4232" s="7"/>
      <c r="AP4232" s="7"/>
      <c r="AR4232" s="7"/>
      <c r="AX4232" s="7"/>
      <c r="AY4232" s="7"/>
      <c r="BE4232" s="9"/>
      <c r="BW4232" s="17"/>
      <c r="CH4232" s="7"/>
      <c r="CJ4232" s="7"/>
      <c r="CP4232" s="7"/>
      <c r="CR4232" s="7"/>
      <c r="CS4232" s="7"/>
      <c r="CU4232" s="16"/>
      <c r="DB4232" s="7"/>
      <c r="DD4232" s="7"/>
      <c r="DF4232" s="9"/>
    </row>
    <row r="4233" spans="3:110" x14ac:dyDescent="0.25">
      <c r="C4233" s="6"/>
      <c r="H4233" s="7"/>
      <c r="L4233" s="18"/>
      <c r="M4233" s="18"/>
      <c r="N4233" s="20"/>
      <c r="AD4233" s="18"/>
      <c r="AE4233" s="18"/>
      <c r="AJ4233" s="7"/>
      <c r="AL4233" s="7"/>
      <c r="AN4233" s="7"/>
      <c r="AP4233" s="7"/>
      <c r="AR4233" s="7"/>
      <c r="AX4233" s="7"/>
      <c r="AY4233" s="7"/>
      <c r="BE4233" s="9"/>
      <c r="BW4233" s="17"/>
      <c r="CH4233" s="7"/>
      <c r="CJ4233" s="7"/>
      <c r="CP4233" s="7"/>
      <c r="CR4233" s="7"/>
      <c r="CS4233" s="7"/>
      <c r="CU4233" s="16"/>
      <c r="DB4233" s="7"/>
      <c r="DD4233" s="7"/>
      <c r="DF4233" s="9"/>
    </row>
    <row r="4234" spans="3:110" x14ac:dyDescent="0.25">
      <c r="C4234" s="6"/>
      <c r="H4234" s="7"/>
      <c r="L4234" s="18"/>
      <c r="M4234" s="18"/>
      <c r="N4234" s="20"/>
      <c r="AD4234" s="18"/>
      <c r="AE4234" s="18"/>
      <c r="AJ4234" s="7"/>
      <c r="AL4234" s="7"/>
      <c r="AN4234" s="7"/>
      <c r="AP4234" s="7"/>
      <c r="AR4234" s="7"/>
      <c r="AX4234" s="7"/>
      <c r="AY4234" s="7"/>
      <c r="BE4234" s="9"/>
      <c r="BW4234" s="17"/>
      <c r="CH4234" s="7"/>
      <c r="CJ4234" s="7"/>
      <c r="CP4234" s="7"/>
      <c r="CR4234" s="7"/>
      <c r="CS4234" s="7"/>
      <c r="CU4234" s="16"/>
      <c r="DB4234" s="7"/>
      <c r="DD4234" s="7"/>
      <c r="DF4234" s="9"/>
    </row>
    <row r="4235" spans="3:110" x14ac:dyDescent="0.25">
      <c r="C4235" s="6"/>
      <c r="H4235" s="7"/>
      <c r="L4235" s="18"/>
      <c r="M4235" s="18"/>
      <c r="N4235" s="20"/>
      <c r="AD4235" s="18"/>
      <c r="AE4235" s="18"/>
      <c r="AJ4235" s="7"/>
      <c r="AL4235" s="7"/>
      <c r="AN4235" s="7"/>
      <c r="AP4235" s="7"/>
      <c r="AR4235" s="7"/>
      <c r="AX4235" s="7"/>
      <c r="AY4235" s="7"/>
      <c r="BE4235" s="9"/>
      <c r="BW4235" s="17"/>
      <c r="CH4235" s="7"/>
      <c r="CJ4235" s="7"/>
      <c r="CP4235" s="7"/>
      <c r="CR4235" s="7"/>
      <c r="CS4235" s="7"/>
      <c r="CU4235" s="16"/>
      <c r="DB4235" s="7"/>
      <c r="DD4235" s="7"/>
      <c r="DF4235" s="9"/>
    </row>
    <row r="4236" spans="3:110" x14ac:dyDescent="0.25">
      <c r="C4236" s="6"/>
      <c r="H4236" s="7"/>
      <c r="L4236" s="18"/>
      <c r="M4236" s="18"/>
      <c r="N4236" s="20"/>
      <c r="AD4236" s="18"/>
      <c r="AE4236" s="18"/>
      <c r="AJ4236" s="7"/>
      <c r="AL4236" s="7"/>
      <c r="AN4236" s="7"/>
      <c r="AP4236" s="7"/>
      <c r="AR4236" s="7"/>
      <c r="AX4236" s="7"/>
      <c r="AY4236" s="7"/>
      <c r="BE4236" s="9"/>
      <c r="BW4236" s="17"/>
      <c r="CH4236" s="7"/>
      <c r="CJ4236" s="7"/>
      <c r="CP4236" s="7"/>
      <c r="CR4236" s="7"/>
      <c r="CS4236" s="7"/>
      <c r="CU4236" s="16"/>
      <c r="DB4236" s="7"/>
      <c r="DD4236" s="7"/>
      <c r="DF4236" s="9"/>
    </row>
    <row r="4237" spans="3:110" x14ac:dyDescent="0.25">
      <c r="C4237" s="6"/>
      <c r="H4237" s="7"/>
      <c r="L4237" s="18"/>
      <c r="M4237" s="18"/>
      <c r="N4237" s="20"/>
      <c r="AD4237" s="18"/>
      <c r="AE4237" s="18"/>
      <c r="AJ4237" s="7"/>
      <c r="AL4237" s="7"/>
      <c r="AN4237" s="7"/>
      <c r="AP4237" s="7"/>
      <c r="AR4237" s="7"/>
      <c r="AX4237" s="7"/>
      <c r="AY4237" s="7"/>
      <c r="BE4237" s="9"/>
      <c r="BW4237" s="17"/>
      <c r="CH4237" s="7"/>
      <c r="CJ4237" s="7"/>
      <c r="CP4237" s="7"/>
      <c r="CR4237" s="7"/>
      <c r="CS4237" s="7"/>
      <c r="CU4237" s="16"/>
      <c r="DB4237" s="7"/>
      <c r="DD4237" s="7"/>
      <c r="DF4237" s="9"/>
    </row>
    <row r="4238" spans="3:110" x14ac:dyDescent="0.25">
      <c r="C4238" s="6"/>
      <c r="H4238" s="7"/>
      <c r="L4238" s="18"/>
      <c r="M4238" s="18"/>
      <c r="N4238" s="20"/>
      <c r="AD4238" s="18"/>
      <c r="AE4238" s="18"/>
      <c r="AJ4238" s="7"/>
      <c r="AL4238" s="7"/>
      <c r="AN4238" s="7"/>
      <c r="AP4238" s="7"/>
      <c r="AR4238" s="7"/>
      <c r="AX4238" s="7"/>
      <c r="AY4238" s="7"/>
      <c r="BE4238" s="9"/>
      <c r="BW4238" s="17"/>
      <c r="CH4238" s="7"/>
      <c r="CJ4238" s="7"/>
      <c r="CP4238" s="7"/>
      <c r="CR4238" s="7"/>
      <c r="CS4238" s="7"/>
      <c r="CU4238" s="16"/>
      <c r="DB4238" s="7"/>
      <c r="DD4238" s="7"/>
      <c r="DF4238" s="9"/>
    </row>
    <row r="4239" spans="3:110" x14ac:dyDescent="0.25">
      <c r="C4239" s="6"/>
      <c r="H4239" s="7"/>
      <c r="L4239" s="18"/>
      <c r="M4239" s="18"/>
      <c r="N4239" s="20"/>
      <c r="AD4239" s="18"/>
      <c r="AE4239" s="18"/>
      <c r="AJ4239" s="7"/>
      <c r="AL4239" s="7"/>
      <c r="AN4239" s="7"/>
      <c r="AP4239" s="7"/>
      <c r="AR4239" s="7"/>
      <c r="AX4239" s="7"/>
      <c r="AY4239" s="7"/>
      <c r="BE4239" s="9"/>
      <c r="BW4239" s="17"/>
      <c r="CH4239" s="7"/>
      <c r="CJ4239" s="7"/>
      <c r="CP4239" s="7"/>
      <c r="CR4239" s="7"/>
      <c r="CS4239" s="7"/>
      <c r="CU4239" s="16"/>
      <c r="DB4239" s="7"/>
      <c r="DD4239" s="7"/>
      <c r="DF4239" s="9"/>
    </row>
    <row r="4240" spans="3:110" x14ac:dyDescent="0.25">
      <c r="C4240" s="6"/>
      <c r="H4240" s="7"/>
      <c r="L4240" s="18"/>
      <c r="M4240" s="18"/>
      <c r="N4240" s="20"/>
      <c r="AD4240" s="18"/>
      <c r="AE4240" s="18"/>
      <c r="AJ4240" s="7"/>
      <c r="AL4240" s="7"/>
      <c r="AN4240" s="7"/>
      <c r="AP4240" s="7"/>
      <c r="AR4240" s="7"/>
      <c r="AX4240" s="7"/>
      <c r="AY4240" s="7"/>
      <c r="BE4240" s="9"/>
      <c r="BW4240" s="17"/>
      <c r="CH4240" s="7"/>
      <c r="CJ4240" s="7"/>
      <c r="CP4240" s="7"/>
      <c r="CR4240" s="7"/>
      <c r="CS4240" s="7"/>
      <c r="CU4240" s="16"/>
      <c r="DB4240" s="7"/>
      <c r="DD4240" s="7"/>
      <c r="DF4240" s="9"/>
    </row>
    <row r="4241" spans="3:110" x14ac:dyDescent="0.25">
      <c r="C4241" s="6"/>
      <c r="H4241" s="7"/>
      <c r="L4241" s="18"/>
      <c r="M4241" s="18"/>
      <c r="N4241" s="20"/>
      <c r="AD4241" s="18"/>
      <c r="AE4241" s="18"/>
      <c r="AJ4241" s="7"/>
      <c r="AL4241" s="7"/>
      <c r="AN4241" s="7"/>
      <c r="AP4241" s="7"/>
      <c r="AR4241" s="7"/>
      <c r="AX4241" s="7"/>
      <c r="AY4241" s="7"/>
      <c r="BE4241" s="9"/>
      <c r="BW4241" s="17"/>
      <c r="CH4241" s="7"/>
      <c r="CJ4241" s="7"/>
      <c r="CP4241" s="7"/>
      <c r="CR4241" s="7"/>
      <c r="CS4241" s="7"/>
      <c r="CU4241" s="16"/>
      <c r="DB4241" s="7"/>
      <c r="DD4241" s="7"/>
      <c r="DF4241" s="9"/>
    </row>
    <row r="4242" spans="3:110" x14ac:dyDescent="0.25">
      <c r="C4242" s="6"/>
      <c r="H4242" s="7"/>
      <c r="L4242" s="18"/>
      <c r="M4242" s="18"/>
      <c r="N4242" s="20"/>
      <c r="AD4242" s="18"/>
      <c r="AE4242" s="18"/>
      <c r="AJ4242" s="7"/>
      <c r="AL4242" s="7"/>
      <c r="AN4242" s="7"/>
      <c r="AP4242" s="7"/>
      <c r="AR4242" s="7"/>
      <c r="AX4242" s="7"/>
      <c r="AY4242" s="7"/>
      <c r="BE4242" s="9"/>
      <c r="BW4242" s="17"/>
      <c r="CH4242" s="7"/>
      <c r="CJ4242" s="7"/>
      <c r="CP4242" s="7"/>
      <c r="CR4242" s="7"/>
      <c r="CS4242" s="7"/>
      <c r="CU4242" s="16"/>
      <c r="DB4242" s="7"/>
      <c r="DD4242" s="7"/>
      <c r="DF4242" s="9"/>
    </row>
    <row r="4243" spans="3:110" x14ac:dyDescent="0.25">
      <c r="C4243" s="6"/>
      <c r="H4243" s="7"/>
      <c r="L4243" s="18"/>
      <c r="M4243" s="18"/>
      <c r="N4243" s="20"/>
      <c r="AD4243" s="18"/>
      <c r="AE4243" s="18"/>
      <c r="AJ4243" s="7"/>
      <c r="AL4243" s="7"/>
      <c r="AN4243" s="7"/>
      <c r="AP4243" s="7"/>
      <c r="AR4243" s="7"/>
      <c r="AX4243" s="7"/>
      <c r="AY4243" s="7"/>
      <c r="BE4243" s="9"/>
      <c r="BW4243" s="17"/>
      <c r="CH4243" s="7"/>
      <c r="CJ4243" s="7"/>
      <c r="CP4243" s="7"/>
      <c r="CR4243" s="7"/>
      <c r="CS4243" s="7"/>
      <c r="CU4243" s="16"/>
      <c r="DB4243" s="7"/>
      <c r="DD4243" s="7"/>
      <c r="DF4243" s="9"/>
    </row>
    <row r="4244" spans="3:110" x14ac:dyDescent="0.25">
      <c r="C4244" s="6"/>
      <c r="H4244" s="7"/>
      <c r="L4244" s="18"/>
      <c r="M4244" s="18"/>
      <c r="N4244" s="20"/>
      <c r="AD4244" s="18"/>
      <c r="AE4244" s="18"/>
      <c r="AJ4244" s="7"/>
      <c r="AL4244" s="7"/>
      <c r="AN4244" s="7"/>
      <c r="AP4244" s="7"/>
      <c r="AR4244" s="7"/>
      <c r="AX4244" s="7"/>
      <c r="AY4244" s="7"/>
      <c r="BE4244" s="9"/>
      <c r="BW4244" s="17"/>
      <c r="CH4244" s="7"/>
      <c r="CJ4244" s="7"/>
      <c r="CP4244" s="7"/>
      <c r="CR4244" s="7"/>
      <c r="CS4244" s="7"/>
      <c r="CU4244" s="16"/>
      <c r="DB4244" s="7"/>
      <c r="DD4244" s="7"/>
      <c r="DF4244" s="9"/>
    </row>
    <row r="4245" spans="3:110" x14ac:dyDescent="0.25">
      <c r="C4245" s="6"/>
      <c r="H4245" s="7"/>
      <c r="L4245" s="18"/>
      <c r="M4245" s="18"/>
      <c r="N4245" s="20"/>
      <c r="AD4245" s="18"/>
      <c r="AE4245" s="18"/>
      <c r="AJ4245" s="7"/>
      <c r="AL4245" s="7"/>
      <c r="AN4245" s="7"/>
      <c r="AP4245" s="7"/>
      <c r="AR4245" s="7"/>
      <c r="AX4245" s="7"/>
      <c r="AY4245" s="7"/>
      <c r="BE4245" s="9"/>
      <c r="BW4245" s="17"/>
      <c r="CH4245" s="7"/>
      <c r="CJ4245" s="7"/>
      <c r="CP4245" s="7"/>
      <c r="CR4245" s="7"/>
      <c r="CS4245" s="7"/>
      <c r="CU4245" s="16"/>
      <c r="DB4245" s="7"/>
      <c r="DD4245" s="7"/>
      <c r="DF4245" s="9"/>
    </row>
    <row r="4246" spans="3:110" x14ac:dyDescent="0.25">
      <c r="C4246" s="6"/>
      <c r="H4246" s="7"/>
      <c r="L4246" s="18"/>
      <c r="M4246" s="18"/>
      <c r="N4246" s="20"/>
      <c r="AD4246" s="18"/>
      <c r="AE4246" s="18"/>
      <c r="AJ4246" s="7"/>
      <c r="AL4246" s="7"/>
      <c r="AN4246" s="7"/>
      <c r="AP4246" s="7"/>
      <c r="AR4246" s="7"/>
      <c r="AX4246" s="7"/>
      <c r="AY4246" s="7"/>
      <c r="BE4246" s="9"/>
      <c r="BW4246" s="17"/>
      <c r="CH4246" s="7"/>
      <c r="CJ4246" s="7"/>
      <c r="CP4246" s="7"/>
      <c r="CR4246" s="7"/>
      <c r="CS4246" s="7"/>
      <c r="CU4246" s="16"/>
      <c r="DB4246" s="7"/>
      <c r="DD4246" s="7"/>
      <c r="DF4246" s="9"/>
    </row>
    <row r="4247" spans="3:110" x14ac:dyDescent="0.25">
      <c r="C4247" s="6"/>
      <c r="H4247" s="7"/>
      <c r="L4247" s="18"/>
      <c r="M4247" s="18"/>
      <c r="N4247" s="20"/>
      <c r="AD4247" s="18"/>
      <c r="AE4247" s="18"/>
      <c r="AJ4247" s="7"/>
      <c r="AL4247" s="7"/>
      <c r="AN4247" s="7"/>
      <c r="AP4247" s="7"/>
      <c r="AR4247" s="7"/>
      <c r="AX4247" s="7"/>
      <c r="AY4247" s="7"/>
      <c r="BE4247" s="9"/>
      <c r="BW4247" s="17"/>
      <c r="CH4247" s="7"/>
      <c r="CJ4247" s="7"/>
      <c r="CP4247" s="7"/>
      <c r="CR4247" s="7"/>
      <c r="CS4247" s="7"/>
      <c r="CU4247" s="16"/>
      <c r="DB4247" s="7"/>
      <c r="DD4247" s="7"/>
      <c r="DF4247" s="9"/>
    </row>
    <row r="4248" spans="3:110" x14ac:dyDescent="0.25">
      <c r="C4248" s="6"/>
      <c r="H4248" s="7"/>
      <c r="L4248" s="18"/>
      <c r="M4248" s="18"/>
      <c r="N4248" s="20"/>
      <c r="AD4248" s="18"/>
      <c r="AE4248" s="18"/>
      <c r="AJ4248" s="7"/>
      <c r="AL4248" s="7"/>
      <c r="AN4248" s="7"/>
      <c r="AP4248" s="7"/>
      <c r="AR4248" s="7"/>
      <c r="AX4248" s="7"/>
      <c r="AY4248" s="7"/>
      <c r="BE4248" s="9"/>
      <c r="BW4248" s="17"/>
      <c r="CH4248" s="7"/>
      <c r="CJ4248" s="7"/>
      <c r="CP4248" s="7"/>
      <c r="CR4248" s="7"/>
      <c r="CS4248" s="7"/>
      <c r="CU4248" s="16"/>
      <c r="DB4248" s="7"/>
      <c r="DD4248" s="7"/>
      <c r="DF4248" s="9"/>
    </row>
    <row r="4249" spans="3:110" x14ac:dyDescent="0.25">
      <c r="C4249" s="6"/>
      <c r="H4249" s="7"/>
      <c r="L4249" s="18"/>
      <c r="M4249" s="18"/>
      <c r="N4249" s="20"/>
      <c r="AD4249" s="18"/>
      <c r="AE4249" s="18"/>
      <c r="AJ4249" s="7"/>
      <c r="AL4249" s="7"/>
      <c r="AN4249" s="7"/>
      <c r="AP4249" s="7"/>
      <c r="AR4249" s="7"/>
      <c r="AX4249" s="7"/>
      <c r="AY4249" s="7"/>
      <c r="BE4249" s="9"/>
      <c r="BW4249" s="17"/>
      <c r="CH4249" s="7"/>
      <c r="CJ4249" s="7"/>
      <c r="CP4249" s="7"/>
      <c r="CR4249" s="7"/>
      <c r="CS4249" s="7"/>
      <c r="CU4249" s="16"/>
      <c r="DB4249" s="7"/>
      <c r="DD4249" s="7"/>
      <c r="DF4249" s="9"/>
    </row>
    <row r="4250" spans="3:110" x14ac:dyDescent="0.25">
      <c r="C4250" s="6"/>
      <c r="H4250" s="7"/>
      <c r="L4250" s="18"/>
      <c r="M4250" s="18"/>
      <c r="N4250" s="20"/>
      <c r="AD4250" s="18"/>
      <c r="AE4250" s="18"/>
      <c r="AJ4250" s="7"/>
      <c r="AL4250" s="7"/>
      <c r="AN4250" s="7"/>
      <c r="AP4250" s="7"/>
      <c r="AR4250" s="7"/>
      <c r="AX4250" s="7"/>
      <c r="AY4250" s="7"/>
      <c r="BE4250" s="9"/>
      <c r="BW4250" s="17"/>
      <c r="CH4250" s="7"/>
      <c r="CJ4250" s="7"/>
      <c r="CP4250" s="7"/>
      <c r="CR4250" s="7"/>
      <c r="CS4250" s="7"/>
      <c r="CU4250" s="16"/>
      <c r="DB4250" s="7"/>
      <c r="DD4250" s="7"/>
      <c r="DF4250" s="9"/>
    </row>
    <row r="4251" spans="3:110" x14ac:dyDescent="0.25">
      <c r="C4251" s="6"/>
      <c r="H4251" s="7"/>
      <c r="L4251" s="18"/>
      <c r="M4251" s="18"/>
      <c r="N4251" s="20"/>
      <c r="AD4251" s="18"/>
      <c r="AE4251" s="18"/>
      <c r="AJ4251" s="7"/>
      <c r="AL4251" s="7"/>
      <c r="AN4251" s="7"/>
      <c r="AP4251" s="7"/>
      <c r="AR4251" s="7"/>
      <c r="AX4251" s="7"/>
      <c r="AY4251" s="7"/>
      <c r="BE4251" s="9"/>
      <c r="BW4251" s="17"/>
      <c r="CH4251" s="7"/>
      <c r="CJ4251" s="7"/>
      <c r="CP4251" s="7"/>
      <c r="CR4251" s="7"/>
      <c r="CS4251" s="7"/>
      <c r="CU4251" s="16"/>
      <c r="DB4251" s="7"/>
      <c r="DD4251" s="7"/>
      <c r="DF4251" s="9"/>
    </row>
    <row r="4252" spans="3:110" x14ac:dyDescent="0.25">
      <c r="C4252" s="6"/>
      <c r="H4252" s="7"/>
      <c r="L4252" s="18"/>
      <c r="M4252" s="18"/>
      <c r="N4252" s="20"/>
      <c r="AD4252" s="18"/>
      <c r="AE4252" s="18"/>
      <c r="AJ4252" s="7"/>
      <c r="AL4252" s="7"/>
      <c r="AN4252" s="7"/>
      <c r="AP4252" s="7"/>
      <c r="AR4252" s="7"/>
      <c r="AX4252" s="7"/>
      <c r="AY4252" s="7"/>
      <c r="BE4252" s="9"/>
      <c r="BW4252" s="17"/>
      <c r="CH4252" s="7"/>
      <c r="CJ4252" s="7"/>
      <c r="CP4252" s="7"/>
      <c r="CR4252" s="7"/>
      <c r="CS4252" s="7"/>
      <c r="CU4252" s="16"/>
      <c r="DB4252" s="7"/>
      <c r="DD4252" s="7"/>
      <c r="DF4252" s="9"/>
    </row>
    <row r="4253" spans="3:110" x14ac:dyDescent="0.25">
      <c r="C4253" s="6"/>
      <c r="H4253" s="7"/>
      <c r="L4253" s="18"/>
      <c r="M4253" s="18"/>
      <c r="N4253" s="20"/>
      <c r="AD4253" s="18"/>
      <c r="AE4253" s="18"/>
      <c r="AJ4253" s="7"/>
      <c r="AL4253" s="7"/>
      <c r="AN4253" s="7"/>
      <c r="AP4253" s="7"/>
      <c r="AR4253" s="7"/>
      <c r="AX4253" s="7"/>
      <c r="AY4253" s="7"/>
      <c r="BE4253" s="9"/>
      <c r="BW4253" s="17"/>
      <c r="CH4253" s="7"/>
      <c r="CJ4253" s="7"/>
      <c r="CP4253" s="7"/>
      <c r="CR4253" s="7"/>
      <c r="CS4253" s="7"/>
      <c r="CU4253" s="16"/>
      <c r="DB4253" s="7"/>
      <c r="DD4253" s="7"/>
      <c r="DF4253" s="9"/>
    </row>
    <row r="4254" spans="3:110" x14ac:dyDescent="0.25">
      <c r="C4254" s="6"/>
      <c r="H4254" s="7"/>
      <c r="L4254" s="18"/>
      <c r="M4254" s="18"/>
      <c r="N4254" s="20"/>
      <c r="AD4254" s="18"/>
      <c r="AE4254" s="18"/>
      <c r="AJ4254" s="7"/>
      <c r="AL4254" s="7"/>
      <c r="AN4254" s="7"/>
      <c r="AP4254" s="7"/>
      <c r="AR4254" s="7"/>
      <c r="AX4254" s="7"/>
      <c r="AY4254" s="7"/>
      <c r="BE4254" s="9"/>
      <c r="BW4254" s="17"/>
      <c r="CH4254" s="7"/>
      <c r="CJ4254" s="7"/>
      <c r="CP4254" s="7"/>
      <c r="CR4254" s="7"/>
      <c r="CS4254" s="7"/>
      <c r="CU4254" s="16"/>
      <c r="DB4254" s="7"/>
      <c r="DD4254" s="7"/>
      <c r="DF4254" s="9"/>
    </row>
    <row r="4255" spans="3:110" x14ac:dyDescent="0.25">
      <c r="C4255" s="6"/>
      <c r="H4255" s="7"/>
      <c r="L4255" s="18"/>
      <c r="M4255" s="18"/>
      <c r="N4255" s="20"/>
      <c r="AD4255" s="18"/>
      <c r="AE4255" s="18"/>
      <c r="AJ4255" s="7"/>
      <c r="AL4255" s="7"/>
      <c r="AN4255" s="7"/>
      <c r="AP4255" s="7"/>
      <c r="AR4255" s="7"/>
      <c r="AX4255" s="7"/>
      <c r="AY4255" s="7"/>
      <c r="BE4255" s="9"/>
      <c r="BW4255" s="17"/>
      <c r="CH4255" s="7"/>
      <c r="CJ4255" s="7"/>
      <c r="CP4255" s="7"/>
      <c r="CR4255" s="7"/>
      <c r="CS4255" s="7"/>
      <c r="CU4255" s="16"/>
      <c r="DB4255" s="7"/>
      <c r="DD4255" s="7"/>
      <c r="DF4255" s="9"/>
    </row>
    <row r="4256" spans="3:110" x14ac:dyDescent="0.25">
      <c r="C4256" s="6"/>
      <c r="H4256" s="7"/>
      <c r="L4256" s="18"/>
      <c r="M4256" s="18"/>
      <c r="N4256" s="20"/>
      <c r="AD4256" s="18"/>
      <c r="AE4256" s="18"/>
      <c r="AJ4256" s="7"/>
      <c r="AL4256" s="7"/>
      <c r="AN4256" s="7"/>
      <c r="AP4256" s="7"/>
      <c r="AR4256" s="7"/>
      <c r="AX4256" s="7"/>
      <c r="AY4256" s="7"/>
      <c r="BE4256" s="9"/>
      <c r="BW4256" s="17"/>
      <c r="CH4256" s="7"/>
      <c r="CJ4256" s="7"/>
      <c r="CP4256" s="7"/>
      <c r="CR4256" s="7"/>
      <c r="CS4256" s="7"/>
      <c r="CU4256" s="16"/>
      <c r="DB4256" s="7"/>
      <c r="DD4256" s="7"/>
      <c r="DF4256" s="9"/>
    </row>
    <row r="4257" spans="3:110" x14ac:dyDescent="0.25">
      <c r="C4257" s="6"/>
      <c r="H4257" s="7"/>
      <c r="L4257" s="18"/>
      <c r="M4257" s="18"/>
      <c r="N4257" s="20"/>
      <c r="AD4257" s="18"/>
      <c r="AE4257" s="18"/>
      <c r="AJ4257" s="7"/>
      <c r="AL4257" s="7"/>
      <c r="AN4257" s="7"/>
      <c r="AP4257" s="7"/>
      <c r="AR4257" s="7"/>
      <c r="AX4257" s="7"/>
      <c r="AY4257" s="7"/>
      <c r="BE4257" s="9"/>
      <c r="BW4257" s="17"/>
      <c r="CH4257" s="7"/>
      <c r="CJ4257" s="7"/>
      <c r="CP4257" s="7"/>
      <c r="CR4257" s="7"/>
      <c r="CS4257" s="7"/>
      <c r="CU4257" s="16"/>
      <c r="DB4257" s="7"/>
      <c r="DD4257" s="7"/>
      <c r="DF4257" s="9"/>
    </row>
    <row r="4258" spans="3:110" x14ac:dyDescent="0.25">
      <c r="C4258" s="6"/>
      <c r="H4258" s="7"/>
      <c r="L4258" s="18"/>
      <c r="M4258" s="18"/>
      <c r="N4258" s="20"/>
      <c r="AD4258" s="18"/>
      <c r="AE4258" s="18"/>
      <c r="AJ4258" s="7"/>
      <c r="AL4258" s="7"/>
      <c r="AN4258" s="7"/>
      <c r="AP4258" s="7"/>
      <c r="AR4258" s="7"/>
      <c r="AX4258" s="7"/>
      <c r="AY4258" s="7"/>
      <c r="BE4258" s="9"/>
      <c r="BW4258" s="17"/>
      <c r="CH4258" s="7"/>
      <c r="CJ4258" s="7"/>
      <c r="CP4258" s="7"/>
      <c r="CR4258" s="7"/>
      <c r="CS4258" s="7"/>
      <c r="CU4258" s="16"/>
      <c r="DB4258" s="7"/>
      <c r="DD4258" s="7"/>
      <c r="DF4258" s="9"/>
    </row>
    <row r="4259" spans="3:110" x14ac:dyDescent="0.25">
      <c r="C4259" s="6"/>
      <c r="H4259" s="7"/>
      <c r="L4259" s="18"/>
      <c r="M4259" s="18"/>
      <c r="N4259" s="20"/>
      <c r="AD4259" s="18"/>
      <c r="AE4259" s="18"/>
      <c r="AJ4259" s="7"/>
      <c r="AL4259" s="7"/>
      <c r="AN4259" s="7"/>
      <c r="AP4259" s="7"/>
      <c r="AR4259" s="7"/>
      <c r="AX4259" s="7"/>
      <c r="AY4259" s="7"/>
      <c r="BE4259" s="9"/>
      <c r="BW4259" s="17"/>
      <c r="CH4259" s="7"/>
      <c r="CJ4259" s="7"/>
      <c r="CP4259" s="7"/>
      <c r="CR4259" s="7"/>
      <c r="CS4259" s="7"/>
      <c r="CU4259" s="16"/>
      <c r="DB4259" s="7"/>
      <c r="DD4259" s="7"/>
      <c r="DF4259" s="9"/>
    </row>
    <row r="4260" spans="3:110" x14ac:dyDescent="0.25">
      <c r="C4260" s="6"/>
      <c r="H4260" s="7"/>
      <c r="L4260" s="18"/>
      <c r="M4260" s="18"/>
      <c r="N4260" s="20"/>
      <c r="AD4260" s="18"/>
      <c r="AE4260" s="18"/>
      <c r="AJ4260" s="7"/>
      <c r="AL4260" s="7"/>
      <c r="AN4260" s="7"/>
      <c r="AP4260" s="7"/>
      <c r="AR4260" s="7"/>
      <c r="AX4260" s="7"/>
      <c r="AY4260" s="7"/>
      <c r="BE4260" s="9"/>
      <c r="BW4260" s="17"/>
      <c r="CH4260" s="7"/>
      <c r="CJ4260" s="7"/>
      <c r="CP4260" s="7"/>
      <c r="CR4260" s="7"/>
      <c r="CS4260" s="7"/>
      <c r="CU4260" s="16"/>
      <c r="DB4260" s="7"/>
      <c r="DD4260" s="7"/>
      <c r="DF4260" s="9"/>
    </row>
    <row r="4261" spans="3:110" x14ac:dyDescent="0.25">
      <c r="C4261" s="6"/>
      <c r="H4261" s="7"/>
      <c r="L4261" s="18"/>
      <c r="M4261" s="18"/>
      <c r="N4261" s="20"/>
      <c r="AD4261" s="18"/>
      <c r="AE4261" s="18"/>
      <c r="AJ4261" s="7"/>
      <c r="AL4261" s="7"/>
      <c r="AN4261" s="7"/>
      <c r="AP4261" s="7"/>
      <c r="AR4261" s="7"/>
      <c r="AX4261" s="7"/>
      <c r="AY4261" s="7"/>
      <c r="BE4261" s="9"/>
      <c r="BW4261" s="17"/>
      <c r="CH4261" s="7"/>
      <c r="CJ4261" s="7"/>
      <c r="CP4261" s="7"/>
      <c r="CR4261" s="7"/>
      <c r="CS4261" s="7"/>
      <c r="CU4261" s="16"/>
      <c r="DB4261" s="7"/>
      <c r="DD4261" s="7"/>
      <c r="DF4261" s="9"/>
    </row>
    <row r="4262" spans="3:110" x14ac:dyDescent="0.25">
      <c r="C4262" s="6"/>
      <c r="H4262" s="7"/>
      <c r="L4262" s="18"/>
      <c r="M4262" s="18"/>
      <c r="N4262" s="20"/>
      <c r="AD4262" s="18"/>
      <c r="AE4262" s="18"/>
      <c r="AJ4262" s="7"/>
      <c r="AL4262" s="7"/>
      <c r="AN4262" s="7"/>
      <c r="AP4262" s="7"/>
      <c r="AR4262" s="7"/>
      <c r="AX4262" s="7"/>
      <c r="AY4262" s="7"/>
      <c r="BE4262" s="9"/>
      <c r="BW4262" s="17"/>
      <c r="CH4262" s="7"/>
      <c r="CJ4262" s="7"/>
      <c r="CP4262" s="7"/>
      <c r="CR4262" s="7"/>
      <c r="CS4262" s="7"/>
      <c r="CU4262" s="16"/>
      <c r="DB4262" s="7"/>
      <c r="DD4262" s="7"/>
      <c r="DF4262" s="9"/>
    </row>
    <row r="4263" spans="3:110" x14ac:dyDescent="0.25">
      <c r="C4263" s="6"/>
      <c r="H4263" s="7"/>
      <c r="L4263" s="18"/>
      <c r="M4263" s="18"/>
      <c r="N4263" s="20"/>
      <c r="AD4263" s="18"/>
      <c r="AE4263" s="18"/>
      <c r="AJ4263" s="7"/>
      <c r="AL4263" s="7"/>
      <c r="AN4263" s="7"/>
      <c r="AP4263" s="7"/>
      <c r="AR4263" s="7"/>
      <c r="AX4263" s="7"/>
      <c r="AY4263" s="7"/>
      <c r="BE4263" s="9"/>
      <c r="BW4263" s="17"/>
      <c r="CH4263" s="7"/>
      <c r="CJ4263" s="7"/>
      <c r="CP4263" s="7"/>
      <c r="CR4263" s="7"/>
      <c r="CS4263" s="7"/>
      <c r="CU4263" s="16"/>
      <c r="DB4263" s="7"/>
      <c r="DD4263" s="7"/>
      <c r="DF4263" s="9"/>
    </row>
    <row r="4264" spans="3:110" x14ac:dyDescent="0.25">
      <c r="C4264" s="6"/>
      <c r="H4264" s="7"/>
      <c r="L4264" s="18"/>
      <c r="M4264" s="18"/>
      <c r="N4264" s="20"/>
      <c r="AD4264" s="18"/>
      <c r="AE4264" s="18"/>
      <c r="AJ4264" s="7"/>
      <c r="AL4264" s="7"/>
      <c r="AN4264" s="7"/>
      <c r="AP4264" s="7"/>
      <c r="AR4264" s="7"/>
      <c r="AX4264" s="7"/>
      <c r="AY4264" s="7"/>
      <c r="BE4264" s="9"/>
      <c r="BW4264" s="17"/>
      <c r="CH4264" s="7"/>
      <c r="CJ4264" s="7"/>
      <c r="CP4264" s="7"/>
      <c r="CR4264" s="7"/>
      <c r="CS4264" s="7"/>
      <c r="CU4264" s="16"/>
      <c r="DB4264" s="7"/>
      <c r="DD4264" s="7"/>
      <c r="DF4264" s="9"/>
    </row>
    <row r="4265" spans="3:110" x14ac:dyDescent="0.25">
      <c r="C4265" s="6"/>
      <c r="H4265" s="7"/>
      <c r="L4265" s="18"/>
      <c r="M4265" s="18"/>
      <c r="N4265" s="20"/>
      <c r="AD4265" s="18"/>
      <c r="AE4265" s="18"/>
      <c r="AJ4265" s="7"/>
      <c r="AL4265" s="7"/>
      <c r="AN4265" s="7"/>
      <c r="AP4265" s="7"/>
      <c r="AR4265" s="7"/>
      <c r="AX4265" s="7"/>
      <c r="AY4265" s="7"/>
      <c r="BE4265" s="9"/>
      <c r="BW4265" s="17"/>
      <c r="CH4265" s="7"/>
      <c r="CJ4265" s="7"/>
      <c r="CP4265" s="7"/>
      <c r="CR4265" s="7"/>
      <c r="CS4265" s="7"/>
      <c r="CU4265" s="16"/>
      <c r="DB4265" s="7"/>
      <c r="DD4265" s="7"/>
      <c r="DF4265" s="9"/>
    </row>
    <row r="4266" spans="3:110" x14ac:dyDescent="0.25">
      <c r="C4266" s="6"/>
      <c r="H4266" s="7"/>
      <c r="L4266" s="18"/>
      <c r="M4266" s="18"/>
      <c r="N4266" s="20"/>
      <c r="AD4266" s="18"/>
      <c r="AE4266" s="18"/>
      <c r="AJ4266" s="7"/>
      <c r="AL4266" s="7"/>
      <c r="AN4266" s="7"/>
      <c r="AP4266" s="7"/>
      <c r="AR4266" s="7"/>
      <c r="AX4266" s="7"/>
      <c r="AY4266" s="7"/>
      <c r="BE4266" s="9"/>
      <c r="BW4266" s="17"/>
      <c r="CH4266" s="7"/>
      <c r="CJ4266" s="7"/>
      <c r="CP4266" s="7"/>
      <c r="CR4266" s="7"/>
      <c r="CS4266" s="7"/>
      <c r="CU4266" s="16"/>
      <c r="DB4266" s="7"/>
      <c r="DD4266" s="7"/>
      <c r="DF4266" s="9"/>
    </row>
    <row r="4267" spans="3:110" x14ac:dyDescent="0.25">
      <c r="C4267" s="6"/>
      <c r="H4267" s="7"/>
      <c r="L4267" s="18"/>
      <c r="M4267" s="18"/>
      <c r="N4267" s="20"/>
      <c r="AD4267" s="18"/>
      <c r="AE4267" s="18"/>
      <c r="AJ4267" s="7"/>
      <c r="AL4267" s="7"/>
      <c r="AN4267" s="7"/>
      <c r="AP4267" s="7"/>
      <c r="AR4267" s="7"/>
      <c r="AX4267" s="7"/>
      <c r="AY4267" s="7"/>
      <c r="BE4267" s="9"/>
      <c r="BW4267" s="17"/>
      <c r="CH4267" s="7"/>
      <c r="CJ4267" s="7"/>
      <c r="CP4267" s="7"/>
      <c r="CR4267" s="7"/>
      <c r="CS4267" s="7"/>
      <c r="CU4267" s="16"/>
      <c r="DB4267" s="7"/>
      <c r="DD4267" s="7"/>
      <c r="DF4267" s="9"/>
    </row>
    <row r="4268" spans="3:110" x14ac:dyDescent="0.25">
      <c r="C4268" s="6"/>
      <c r="H4268" s="7"/>
      <c r="L4268" s="18"/>
      <c r="M4268" s="18"/>
      <c r="N4268" s="20"/>
      <c r="AD4268" s="18"/>
      <c r="AE4268" s="18"/>
      <c r="AJ4268" s="7"/>
      <c r="AL4268" s="7"/>
      <c r="AN4268" s="7"/>
      <c r="AP4268" s="7"/>
      <c r="AR4268" s="7"/>
      <c r="AX4268" s="7"/>
      <c r="AY4268" s="7"/>
      <c r="BE4268" s="9"/>
      <c r="BW4268" s="17"/>
      <c r="CH4268" s="7"/>
      <c r="CJ4268" s="7"/>
      <c r="CP4268" s="7"/>
      <c r="CR4268" s="7"/>
      <c r="CS4268" s="7"/>
      <c r="CU4268" s="16"/>
      <c r="DB4268" s="7"/>
      <c r="DD4268" s="7"/>
      <c r="DF4268" s="9"/>
    </row>
    <row r="4269" spans="3:110" x14ac:dyDescent="0.25">
      <c r="C4269" s="6"/>
      <c r="H4269" s="7"/>
      <c r="L4269" s="18"/>
      <c r="M4269" s="18"/>
      <c r="N4269" s="20"/>
      <c r="AD4269" s="18"/>
      <c r="AE4269" s="18"/>
      <c r="AJ4269" s="7"/>
      <c r="AL4269" s="7"/>
      <c r="AN4269" s="7"/>
      <c r="AP4269" s="7"/>
      <c r="AR4269" s="7"/>
      <c r="AX4269" s="7"/>
      <c r="AY4269" s="7"/>
      <c r="BE4269" s="9"/>
      <c r="BW4269" s="17"/>
      <c r="CH4269" s="7"/>
      <c r="CJ4269" s="7"/>
      <c r="CP4269" s="7"/>
      <c r="CR4269" s="7"/>
      <c r="CS4269" s="7"/>
      <c r="CU4269" s="16"/>
      <c r="DB4269" s="7"/>
      <c r="DD4269" s="7"/>
      <c r="DF4269" s="9"/>
    </row>
    <row r="4270" spans="3:110" x14ac:dyDescent="0.25">
      <c r="C4270" s="6"/>
      <c r="H4270" s="7"/>
      <c r="L4270" s="18"/>
      <c r="M4270" s="18"/>
      <c r="N4270" s="20"/>
      <c r="AD4270" s="18"/>
      <c r="AE4270" s="18"/>
      <c r="AJ4270" s="7"/>
      <c r="AL4270" s="7"/>
      <c r="AN4270" s="7"/>
      <c r="AP4270" s="7"/>
      <c r="AR4270" s="7"/>
      <c r="AX4270" s="7"/>
      <c r="AY4270" s="7"/>
      <c r="BE4270" s="9"/>
      <c r="BW4270" s="17"/>
      <c r="CH4270" s="7"/>
      <c r="CJ4270" s="7"/>
      <c r="CP4270" s="7"/>
      <c r="CR4270" s="7"/>
      <c r="CS4270" s="7"/>
      <c r="CU4270" s="16"/>
      <c r="DB4270" s="7"/>
      <c r="DD4270" s="7"/>
      <c r="DF4270" s="9"/>
    </row>
    <row r="4271" spans="3:110" x14ac:dyDescent="0.25">
      <c r="C4271" s="6"/>
      <c r="H4271" s="7"/>
      <c r="L4271" s="18"/>
      <c r="M4271" s="18"/>
      <c r="N4271" s="20"/>
      <c r="AD4271" s="18"/>
      <c r="AE4271" s="18"/>
      <c r="AJ4271" s="7"/>
      <c r="AL4271" s="7"/>
      <c r="AN4271" s="7"/>
      <c r="AP4271" s="7"/>
      <c r="AR4271" s="7"/>
      <c r="AX4271" s="7"/>
      <c r="AY4271" s="7"/>
      <c r="BE4271" s="9"/>
      <c r="BW4271" s="17"/>
      <c r="CH4271" s="7"/>
      <c r="CJ4271" s="7"/>
      <c r="CP4271" s="7"/>
      <c r="CR4271" s="7"/>
      <c r="CS4271" s="7"/>
      <c r="CU4271" s="16"/>
      <c r="DB4271" s="7"/>
      <c r="DD4271" s="7"/>
      <c r="DF4271" s="9"/>
    </row>
    <row r="4272" spans="3:110" x14ac:dyDescent="0.25">
      <c r="C4272" s="6"/>
      <c r="H4272" s="7"/>
      <c r="L4272" s="18"/>
      <c r="M4272" s="18"/>
      <c r="N4272" s="20"/>
      <c r="AD4272" s="18"/>
      <c r="AE4272" s="18"/>
      <c r="AJ4272" s="7"/>
      <c r="AL4272" s="7"/>
      <c r="AN4272" s="7"/>
      <c r="AP4272" s="7"/>
      <c r="AR4272" s="7"/>
      <c r="AX4272" s="7"/>
      <c r="AY4272" s="7"/>
      <c r="BE4272" s="9"/>
      <c r="BW4272" s="17"/>
      <c r="CH4272" s="7"/>
      <c r="CJ4272" s="7"/>
      <c r="CP4272" s="7"/>
      <c r="CR4272" s="7"/>
      <c r="CS4272" s="7"/>
      <c r="CU4272" s="16"/>
      <c r="DB4272" s="7"/>
      <c r="DD4272" s="7"/>
      <c r="DF4272" s="9"/>
    </row>
    <row r="4273" spans="3:110" x14ac:dyDescent="0.25">
      <c r="C4273" s="6"/>
      <c r="H4273" s="7"/>
      <c r="L4273" s="18"/>
      <c r="M4273" s="18"/>
      <c r="N4273" s="20"/>
      <c r="AD4273" s="18"/>
      <c r="AE4273" s="18"/>
      <c r="AJ4273" s="7"/>
      <c r="AL4273" s="7"/>
      <c r="AN4273" s="7"/>
      <c r="AP4273" s="7"/>
      <c r="AR4273" s="7"/>
      <c r="AX4273" s="7"/>
      <c r="AY4273" s="7"/>
      <c r="BE4273" s="9"/>
      <c r="BW4273" s="17"/>
      <c r="CH4273" s="7"/>
      <c r="CJ4273" s="7"/>
      <c r="CP4273" s="7"/>
      <c r="CR4273" s="7"/>
      <c r="CS4273" s="7"/>
      <c r="CU4273" s="16"/>
      <c r="DB4273" s="7"/>
      <c r="DD4273" s="7"/>
      <c r="DF4273" s="9"/>
    </row>
    <row r="4274" spans="3:110" x14ac:dyDescent="0.25">
      <c r="C4274" s="6"/>
      <c r="H4274" s="7"/>
      <c r="L4274" s="18"/>
      <c r="M4274" s="18"/>
      <c r="N4274" s="20"/>
      <c r="AD4274" s="18"/>
      <c r="AE4274" s="18"/>
      <c r="AJ4274" s="7"/>
      <c r="AL4274" s="7"/>
      <c r="AN4274" s="7"/>
      <c r="AP4274" s="7"/>
      <c r="AR4274" s="7"/>
      <c r="AX4274" s="7"/>
      <c r="AY4274" s="7"/>
      <c r="BE4274" s="9"/>
      <c r="BW4274" s="17"/>
      <c r="CH4274" s="7"/>
      <c r="CJ4274" s="7"/>
      <c r="CP4274" s="7"/>
      <c r="CR4274" s="7"/>
      <c r="CS4274" s="7"/>
      <c r="CU4274" s="16"/>
      <c r="DB4274" s="7"/>
      <c r="DD4274" s="7"/>
      <c r="DF4274" s="9"/>
    </row>
    <row r="4275" spans="3:110" x14ac:dyDescent="0.25">
      <c r="C4275" s="6"/>
      <c r="H4275" s="7"/>
      <c r="L4275" s="18"/>
      <c r="M4275" s="18"/>
      <c r="N4275" s="20"/>
      <c r="AD4275" s="18"/>
      <c r="AE4275" s="18"/>
      <c r="AJ4275" s="7"/>
      <c r="AL4275" s="7"/>
      <c r="AN4275" s="7"/>
      <c r="AP4275" s="7"/>
      <c r="AR4275" s="7"/>
      <c r="AX4275" s="7"/>
      <c r="AY4275" s="7"/>
      <c r="BE4275" s="9"/>
      <c r="BW4275" s="17"/>
      <c r="CH4275" s="7"/>
      <c r="CJ4275" s="7"/>
      <c r="CP4275" s="7"/>
      <c r="CR4275" s="7"/>
      <c r="CS4275" s="7"/>
      <c r="CU4275" s="16"/>
      <c r="DB4275" s="7"/>
      <c r="DD4275" s="7"/>
      <c r="DF4275" s="9"/>
    </row>
    <row r="4276" spans="3:110" x14ac:dyDescent="0.25">
      <c r="C4276" s="6"/>
      <c r="H4276" s="7"/>
      <c r="L4276" s="18"/>
      <c r="M4276" s="18"/>
      <c r="N4276" s="20"/>
      <c r="AD4276" s="18"/>
      <c r="AE4276" s="18"/>
      <c r="AJ4276" s="7"/>
      <c r="AL4276" s="7"/>
      <c r="AN4276" s="7"/>
      <c r="AP4276" s="7"/>
      <c r="AR4276" s="7"/>
      <c r="AX4276" s="7"/>
      <c r="AY4276" s="7"/>
      <c r="BE4276" s="9"/>
      <c r="BW4276" s="17"/>
      <c r="CH4276" s="7"/>
      <c r="CJ4276" s="7"/>
      <c r="CP4276" s="7"/>
      <c r="CR4276" s="7"/>
      <c r="CS4276" s="7"/>
      <c r="CU4276" s="16"/>
      <c r="DB4276" s="7"/>
      <c r="DD4276" s="7"/>
      <c r="DF4276" s="9"/>
    </row>
    <row r="4277" spans="3:110" x14ac:dyDescent="0.25">
      <c r="C4277" s="6"/>
      <c r="H4277" s="7"/>
      <c r="L4277" s="18"/>
      <c r="M4277" s="18"/>
      <c r="N4277" s="20"/>
      <c r="AD4277" s="18"/>
      <c r="AE4277" s="18"/>
      <c r="AJ4277" s="7"/>
      <c r="AL4277" s="7"/>
      <c r="AN4277" s="7"/>
      <c r="AP4277" s="7"/>
      <c r="AR4277" s="7"/>
      <c r="AX4277" s="7"/>
      <c r="AY4277" s="7"/>
      <c r="BE4277" s="9"/>
      <c r="BW4277" s="17"/>
      <c r="CH4277" s="7"/>
      <c r="CJ4277" s="7"/>
      <c r="CP4277" s="7"/>
      <c r="CR4277" s="7"/>
      <c r="CS4277" s="7"/>
      <c r="CU4277" s="16"/>
      <c r="DB4277" s="7"/>
      <c r="DD4277" s="7"/>
      <c r="DF4277" s="9"/>
    </row>
    <row r="4278" spans="3:110" x14ac:dyDescent="0.25">
      <c r="C4278" s="6"/>
      <c r="H4278" s="7"/>
      <c r="L4278" s="18"/>
      <c r="M4278" s="18"/>
      <c r="N4278" s="20"/>
      <c r="AD4278" s="18"/>
      <c r="AE4278" s="18"/>
      <c r="AJ4278" s="7"/>
      <c r="AL4278" s="7"/>
      <c r="AN4278" s="7"/>
      <c r="AP4278" s="7"/>
      <c r="AR4278" s="7"/>
      <c r="AX4278" s="7"/>
      <c r="AY4278" s="7"/>
      <c r="BE4278" s="9"/>
      <c r="BW4278" s="17"/>
      <c r="CH4278" s="7"/>
      <c r="CJ4278" s="7"/>
      <c r="CP4278" s="7"/>
      <c r="CR4278" s="7"/>
      <c r="CS4278" s="7"/>
      <c r="CU4278" s="16"/>
      <c r="DB4278" s="7"/>
      <c r="DD4278" s="7"/>
      <c r="DF4278" s="9"/>
    </row>
    <row r="4279" spans="3:110" x14ac:dyDescent="0.25">
      <c r="C4279" s="6"/>
      <c r="H4279" s="7"/>
      <c r="L4279" s="18"/>
      <c r="M4279" s="18"/>
      <c r="N4279" s="20"/>
      <c r="AD4279" s="18"/>
      <c r="AE4279" s="18"/>
      <c r="AJ4279" s="7"/>
      <c r="AL4279" s="7"/>
      <c r="AN4279" s="7"/>
      <c r="AP4279" s="7"/>
      <c r="AR4279" s="7"/>
      <c r="AX4279" s="7"/>
      <c r="AY4279" s="7"/>
      <c r="BE4279" s="9"/>
      <c r="BW4279" s="17"/>
      <c r="CH4279" s="7"/>
      <c r="CJ4279" s="7"/>
      <c r="CP4279" s="7"/>
      <c r="CR4279" s="7"/>
      <c r="CS4279" s="7"/>
      <c r="CU4279" s="16"/>
      <c r="DB4279" s="7"/>
      <c r="DD4279" s="7"/>
      <c r="DF4279" s="9"/>
    </row>
    <row r="4280" spans="3:110" x14ac:dyDescent="0.25">
      <c r="C4280" s="6"/>
      <c r="H4280" s="7"/>
      <c r="L4280" s="18"/>
      <c r="M4280" s="18"/>
      <c r="N4280" s="20"/>
      <c r="AD4280" s="18"/>
      <c r="AE4280" s="18"/>
      <c r="AJ4280" s="7"/>
      <c r="AL4280" s="7"/>
      <c r="AN4280" s="7"/>
      <c r="AP4280" s="7"/>
      <c r="AR4280" s="7"/>
      <c r="AX4280" s="7"/>
      <c r="AY4280" s="7"/>
      <c r="BE4280" s="9"/>
      <c r="BW4280" s="17"/>
      <c r="CH4280" s="7"/>
      <c r="CJ4280" s="7"/>
      <c r="CP4280" s="7"/>
      <c r="CR4280" s="7"/>
      <c r="CS4280" s="7"/>
      <c r="CU4280" s="16"/>
      <c r="DB4280" s="7"/>
      <c r="DD4280" s="7"/>
      <c r="DF4280" s="9"/>
    </row>
    <row r="4281" spans="3:110" x14ac:dyDescent="0.25">
      <c r="C4281" s="6"/>
      <c r="H4281" s="7"/>
      <c r="L4281" s="18"/>
      <c r="M4281" s="18"/>
      <c r="N4281" s="20"/>
      <c r="AD4281" s="18"/>
      <c r="AE4281" s="18"/>
      <c r="AJ4281" s="7"/>
      <c r="AL4281" s="7"/>
      <c r="AN4281" s="7"/>
      <c r="AP4281" s="7"/>
      <c r="AR4281" s="7"/>
      <c r="AX4281" s="7"/>
      <c r="AY4281" s="7"/>
      <c r="BE4281" s="9"/>
      <c r="BW4281" s="17"/>
      <c r="CH4281" s="7"/>
      <c r="CJ4281" s="7"/>
      <c r="CP4281" s="7"/>
      <c r="CR4281" s="7"/>
      <c r="CS4281" s="7"/>
      <c r="CU4281" s="16"/>
      <c r="DB4281" s="7"/>
      <c r="DD4281" s="7"/>
      <c r="DF4281" s="9"/>
    </row>
    <row r="4282" spans="3:110" x14ac:dyDescent="0.25">
      <c r="C4282" s="6"/>
      <c r="H4282" s="7"/>
      <c r="L4282" s="18"/>
      <c r="M4282" s="18"/>
      <c r="N4282" s="20"/>
      <c r="AD4282" s="18"/>
      <c r="AE4282" s="18"/>
      <c r="AJ4282" s="7"/>
      <c r="AL4282" s="7"/>
      <c r="AN4282" s="7"/>
      <c r="AP4282" s="7"/>
      <c r="AR4282" s="7"/>
      <c r="AX4282" s="7"/>
      <c r="AY4282" s="7"/>
      <c r="BE4282" s="9"/>
      <c r="BW4282" s="17"/>
      <c r="CH4282" s="7"/>
      <c r="CJ4282" s="7"/>
      <c r="CP4282" s="7"/>
      <c r="CR4282" s="7"/>
      <c r="CS4282" s="7"/>
      <c r="CU4282" s="16"/>
      <c r="DB4282" s="7"/>
      <c r="DD4282" s="7"/>
      <c r="DF4282" s="9"/>
    </row>
    <row r="4283" spans="3:110" x14ac:dyDescent="0.25">
      <c r="C4283" s="6"/>
      <c r="H4283" s="7"/>
      <c r="L4283" s="18"/>
      <c r="M4283" s="18"/>
      <c r="N4283" s="20"/>
      <c r="AD4283" s="18"/>
      <c r="AE4283" s="18"/>
      <c r="AJ4283" s="7"/>
      <c r="AL4283" s="7"/>
      <c r="AN4283" s="7"/>
      <c r="AP4283" s="7"/>
      <c r="AR4283" s="7"/>
      <c r="AX4283" s="7"/>
      <c r="AY4283" s="7"/>
      <c r="BE4283" s="9"/>
      <c r="BW4283" s="17"/>
      <c r="CH4283" s="7"/>
      <c r="CJ4283" s="7"/>
      <c r="CP4283" s="7"/>
      <c r="CR4283" s="7"/>
      <c r="CS4283" s="7"/>
      <c r="CU4283" s="16"/>
      <c r="DB4283" s="7"/>
      <c r="DD4283" s="7"/>
      <c r="DF4283" s="9"/>
    </row>
    <row r="4284" spans="3:110" x14ac:dyDescent="0.25">
      <c r="C4284" s="6"/>
      <c r="H4284" s="7"/>
      <c r="L4284" s="18"/>
      <c r="M4284" s="18"/>
      <c r="N4284" s="20"/>
      <c r="AD4284" s="18"/>
      <c r="AE4284" s="18"/>
      <c r="AJ4284" s="7"/>
      <c r="AL4284" s="7"/>
      <c r="AN4284" s="7"/>
      <c r="AP4284" s="7"/>
      <c r="AR4284" s="7"/>
      <c r="AX4284" s="7"/>
      <c r="AY4284" s="7"/>
      <c r="BE4284" s="9"/>
      <c r="BW4284" s="17"/>
      <c r="CH4284" s="7"/>
      <c r="CJ4284" s="7"/>
      <c r="CP4284" s="7"/>
      <c r="CR4284" s="7"/>
      <c r="CS4284" s="7"/>
      <c r="CU4284" s="16"/>
      <c r="DB4284" s="7"/>
      <c r="DD4284" s="7"/>
      <c r="DF4284" s="9"/>
    </row>
    <row r="4285" spans="3:110" x14ac:dyDescent="0.25">
      <c r="C4285" s="6"/>
      <c r="H4285" s="7"/>
      <c r="L4285" s="18"/>
      <c r="M4285" s="18"/>
      <c r="N4285" s="20"/>
      <c r="AD4285" s="18"/>
      <c r="AE4285" s="18"/>
      <c r="AJ4285" s="7"/>
      <c r="AL4285" s="7"/>
      <c r="AN4285" s="7"/>
      <c r="AP4285" s="7"/>
      <c r="AR4285" s="7"/>
      <c r="AX4285" s="7"/>
      <c r="AY4285" s="7"/>
      <c r="BE4285" s="9"/>
      <c r="BW4285" s="17"/>
      <c r="CH4285" s="7"/>
      <c r="CJ4285" s="7"/>
      <c r="CP4285" s="7"/>
      <c r="CR4285" s="7"/>
      <c r="CS4285" s="7"/>
      <c r="CU4285" s="16"/>
      <c r="DB4285" s="7"/>
      <c r="DD4285" s="7"/>
      <c r="DF4285" s="9"/>
    </row>
    <row r="4286" spans="3:110" x14ac:dyDescent="0.25">
      <c r="C4286" s="6"/>
      <c r="H4286" s="7"/>
      <c r="L4286" s="18"/>
      <c r="M4286" s="18"/>
      <c r="N4286" s="20"/>
      <c r="AD4286" s="18"/>
      <c r="AE4286" s="18"/>
      <c r="AJ4286" s="7"/>
      <c r="AL4286" s="7"/>
      <c r="AN4286" s="7"/>
      <c r="AP4286" s="7"/>
      <c r="AR4286" s="7"/>
      <c r="AX4286" s="7"/>
      <c r="AY4286" s="7"/>
      <c r="BE4286" s="9"/>
      <c r="BW4286" s="17"/>
      <c r="CH4286" s="7"/>
      <c r="CJ4286" s="7"/>
      <c r="CP4286" s="7"/>
      <c r="CR4286" s="7"/>
      <c r="CS4286" s="7"/>
      <c r="CU4286" s="16"/>
      <c r="DB4286" s="7"/>
      <c r="DD4286" s="7"/>
      <c r="DF4286" s="9"/>
    </row>
    <row r="4287" spans="3:110" x14ac:dyDescent="0.25">
      <c r="C4287" s="6"/>
      <c r="H4287" s="7"/>
      <c r="L4287" s="18"/>
      <c r="M4287" s="18"/>
      <c r="N4287" s="20"/>
      <c r="AD4287" s="18"/>
      <c r="AE4287" s="18"/>
      <c r="AJ4287" s="7"/>
      <c r="AL4287" s="7"/>
      <c r="AN4287" s="7"/>
      <c r="AP4287" s="7"/>
      <c r="AR4287" s="7"/>
      <c r="AX4287" s="7"/>
      <c r="AY4287" s="7"/>
      <c r="BE4287" s="9"/>
      <c r="BW4287" s="17"/>
      <c r="CH4287" s="7"/>
      <c r="CJ4287" s="7"/>
      <c r="CP4287" s="7"/>
      <c r="CR4287" s="7"/>
      <c r="CS4287" s="7"/>
      <c r="CU4287" s="16"/>
      <c r="DB4287" s="7"/>
      <c r="DD4287" s="7"/>
      <c r="DF4287" s="9"/>
    </row>
    <row r="4288" spans="3:110" x14ac:dyDescent="0.25">
      <c r="C4288" s="6"/>
      <c r="H4288" s="7"/>
      <c r="L4288" s="18"/>
      <c r="M4288" s="18"/>
      <c r="N4288" s="20"/>
      <c r="AD4288" s="18"/>
      <c r="AE4288" s="18"/>
      <c r="AJ4288" s="7"/>
      <c r="AL4288" s="7"/>
      <c r="AN4288" s="7"/>
      <c r="AP4288" s="7"/>
      <c r="AR4288" s="7"/>
      <c r="AX4288" s="7"/>
      <c r="AY4288" s="7"/>
      <c r="BE4288" s="9"/>
      <c r="BW4288" s="17"/>
      <c r="CH4288" s="7"/>
      <c r="CJ4288" s="7"/>
      <c r="CP4288" s="7"/>
      <c r="CR4288" s="7"/>
      <c r="CS4288" s="7"/>
      <c r="CU4288" s="16"/>
      <c r="DB4288" s="7"/>
      <c r="DD4288" s="7"/>
      <c r="DF4288" s="9"/>
    </row>
    <row r="4289" spans="3:110" x14ac:dyDescent="0.25">
      <c r="C4289" s="6"/>
      <c r="H4289" s="7"/>
      <c r="L4289" s="18"/>
      <c r="M4289" s="18"/>
      <c r="N4289" s="20"/>
      <c r="AD4289" s="18"/>
      <c r="AE4289" s="18"/>
      <c r="AJ4289" s="7"/>
      <c r="AL4289" s="7"/>
      <c r="AN4289" s="7"/>
      <c r="AP4289" s="7"/>
      <c r="AR4289" s="7"/>
      <c r="AX4289" s="7"/>
      <c r="AY4289" s="7"/>
      <c r="BE4289" s="9"/>
      <c r="BW4289" s="17"/>
      <c r="CH4289" s="7"/>
      <c r="CJ4289" s="7"/>
      <c r="CP4289" s="7"/>
      <c r="CR4289" s="7"/>
      <c r="CS4289" s="7"/>
      <c r="CU4289" s="16"/>
      <c r="DB4289" s="7"/>
      <c r="DD4289" s="7"/>
      <c r="DF4289" s="9"/>
    </row>
    <row r="4290" spans="3:110" x14ac:dyDescent="0.25">
      <c r="C4290" s="6"/>
      <c r="H4290" s="7"/>
      <c r="L4290" s="18"/>
      <c r="M4290" s="18"/>
      <c r="N4290" s="20"/>
      <c r="AD4290" s="18"/>
      <c r="AE4290" s="18"/>
      <c r="AJ4290" s="7"/>
      <c r="AL4290" s="7"/>
      <c r="AN4290" s="7"/>
      <c r="AP4290" s="7"/>
      <c r="AR4290" s="7"/>
      <c r="AX4290" s="7"/>
      <c r="AY4290" s="7"/>
      <c r="BE4290" s="9"/>
      <c r="BW4290" s="17"/>
      <c r="CH4290" s="7"/>
      <c r="CJ4290" s="7"/>
      <c r="CP4290" s="7"/>
      <c r="CR4290" s="7"/>
      <c r="CS4290" s="7"/>
      <c r="CU4290" s="16"/>
      <c r="DB4290" s="7"/>
      <c r="DD4290" s="7"/>
      <c r="DF4290" s="9"/>
    </row>
    <row r="4291" spans="3:110" x14ac:dyDescent="0.25">
      <c r="C4291" s="6"/>
      <c r="H4291" s="7"/>
      <c r="L4291" s="18"/>
      <c r="M4291" s="18"/>
      <c r="N4291" s="20"/>
      <c r="AD4291" s="18"/>
      <c r="AE4291" s="18"/>
      <c r="AJ4291" s="7"/>
      <c r="AL4291" s="7"/>
      <c r="AN4291" s="7"/>
      <c r="AP4291" s="7"/>
      <c r="AR4291" s="7"/>
      <c r="AX4291" s="7"/>
      <c r="AY4291" s="7"/>
      <c r="BE4291" s="9"/>
      <c r="BW4291" s="17"/>
      <c r="CH4291" s="7"/>
      <c r="CJ4291" s="7"/>
      <c r="CP4291" s="7"/>
      <c r="CR4291" s="7"/>
      <c r="CS4291" s="7"/>
      <c r="CU4291" s="16"/>
      <c r="DB4291" s="7"/>
      <c r="DD4291" s="7"/>
      <c r="DF4291" s="9"/>
    </row>
    <row r="4292" spans="3:110" x14ac:dyDescent="0.25">
      <c r="C4292" s="6"/>
      <c r="H4292" s="7"/>
      <c r="L4292" s="18"/>
      <c r="M4292" s="18"/>
      <c r="N4292" s="20"/>
      <c r="AD4292" s="18"/>
      <c r="AE4292" s="18"/>
      <c r="AJ4292" s="7"/>
      <c r="AL4292" s="7"/>
      <c r="AN4292" s="7"/>
      <c r="AP4292" s="7"/>
      <c r="AR4292" s="7"/>
      <c r="AX4292" s="7"/>
      <c r="AY4292" s="7"/>
      <c r="BE4292" s="9"/>
      <c r="BW4292" s="17"/>
      <c r="CH4292" s="7"/>
      <c r="CJ4292" s="7"/>
      <c r="CP4292" s="7"/>
      <c r="CR4292" s="7"/>
      <c r="CS4292" s="7"/>
      <c r="CU4292" s="16"/>
      <c r="DB4292" s="7"/>
      <c r="DD4292" s="7"/>
      <c r="DF4292" s="9"/>
    </row>
    <row r="4293" spans="3:110" x14ac:dyDescent="0.25">
      <c r="C4293" s="6"/>
      <c r="H4293" s="7"/>
      <c r="L4293" s="18"/>
      <c r="M4293" s="18"/>
      <c r="N4293" s="20"/>
      <c r="AD4293" s="18"/>
      <c r="AE4293" s="18"/>
      <c r="AJ4293" s="7"/>
      <c r="AL4293" s="7"/>
      <c r="AN4293" s="7"/>
      <c r="AP4293" s="7"/>
      <c r="AR4293" s="7"/>
      <c r="AX4293" s="7"/>
      <c r="AY4293" s="7"/>
      <c r="BE4293" s="9"/>
      <c r="BW4293" s="17"/>
      <c r="CH4293" s="7"/>
      <c r="CJ4293" s="7"/>
      <c r="CP4293" s="7"/>
      <c r="CR4293" s="7"/>
      <c r="CS4293" s="7"/>
      <c r="CU4293" s="16"/>
      <c r="DB4293" s="7"/>
      <c r="DD4293" s="7"/>
      <c r="DF4293" s="9"/>
    </row>
    <row r="4294" spans="3:110" x14ac:dyDescent="0.25">
      <c r="C4294" s="6"/>
      <c r="H4294" s="7"/>
      <c r="L4294" s="18"/>
      <c r="M4294" s="18"/>
      <c r="N4294" s="20"/>
      <c r="AD4294" s="18"/>
      <c r="AE4294" s="18"/>
      <c r="AJ4294" s="7"/>
      <c r="AL4294" s="7"/>
      <c r="AN4294" s="7"/>
      <c r="AP4294" s="7"/>
      <c r="AR4294" s="7"/>
      <c r="AX4294" s="7"/>
      <c r="AY4294" s="7"/>
      <c r="BE4294" s="9"/>
      <c r="BW4294" s="17"/>
      <c r="CH4294" s="7"/>
      <c r="CJ4294" s="7"/>
      <c r="CP4294" s="7"/>
      <c r="CR4294" s="7"/>
      <c r="CS4294" s="7"/>
      <c r="CU4294" s="16"/>
      <c r="DB4294" s="7"/>
      <c r="DD4294" s="7"/>
      <c r="DF4294" s="9"/>
    </row>
    <row r="4295" spans="3:110" x14ac:dyDescent="0.25">
      <c r="C4295" s="6"/>
      <c r="H4295" s="7"/>
      <c r="L4295" s="18"/>
      <c r="M4295" s="18"/>
      <c r="N4295" s="20"/>
      <c r="AD4295" s="18"/>
      <c r="AE4295" s="18"/>
      <c r="AJ4295" s="7"/>
      <c r="AL4295" s="7"/>
      <c r="AN4295" s="7"/>
      <c r="AP4295" s="7"/>
      <c r="AR4295" s="7"/>
      <c r="AX4295" s="7"/>
      <c r="AY4295" s="7"/>
      <c r="BE4295" s="9"/>
      <c r="BW4295" s="17"/>
      <c r="CH4295" s="7"/>
      <c r="CJ4295" s="7"/>
      <c r="CP4295" s="7"/>
      <c r="CR4295" s="7"/>
      <c r="CS4295" s="7"/>
      <c r="CU4295" s="16"/>
      <c r="DB4295" s="7"/>
      <c r="DD4295" s="7"/>
      <c r="DF4295" s="9"/>
    </row>
    <row r="4296" spans="3:110" x14ac:dyDescent="0.25">
      <c r="C4296" s="6"/>
      <c r="H4296" s="7"/>
      <c r="L4296" s="18"/>
      <c r="M4296" s="18"/>
      <c r="N4296" s="20"/>
      <c r="AD4296" s="18"/>
      <c r="AE4296" s="18"/>
      <c r="AJ4296" s="7"/>
      <c r="AL4296" s="7"/>
      <c r="AN4296" s="7"/>
      <c r="AP4296" s="7"/>
      <c r="AR4296" s="7"/>
      <c r="AX4296" s="7"/>
      <c r="AY4296" s="7"/>
      <c r="BE4296" s="9"/>
      <c r="BW4296" s="17"/>
      <c r="CH4296" s="7"/>
      <c r="CJ4296" s="7"/>
      <c r="CP4296" s="7"/>
      <c r="CR4296" s="7"/>
      <c r="CS4296" s="7"/>
      <c r="CU4296" s="16"/>
      <c r="DB4296" s="7"/>
      <c r="DD4296" s="7"/>
      <c r="DF4296" s="9"/>
    </row>
    <row r="4297" spans="3:110" x14ac:dyDescent="0.25">
      <c r="C4297" s="6"/>
      <c r="H4297" s="7"/>
      <c r="L4297" s="18"/>
      <c r="M4297" s="18"/>
      <c r="N4297" s="20"/>
      <c r="AD4297" s="18"/>
      <c r="AE4297" s="18"/>
      <c r="AJ4297" s="7"/>
      <c r="AL4297" s="7"/>
      <c r="AN4297" s="7"/>
      <c r="AP4297" s="7"/>
      <c r="AR4297" s="7"/>
      <c r="AX4297" s="7"/>
      <c r="AY4297" s="7"/>
      <c r="BE4297" s="9"/>
      <c r="BW4297" s="17"/>
      <c r="CH4297" s="7"/>
      <c r="CJ4297" s="7"/>
      <c r="CP4297" s="7"/>
      <c r="CR4297" s="7"/>
      <c r="CS4297" s="7"/>
      <c r="CU4297" s="16"/>
      <c r="DB4297" s="7"/>
      <c r="DD4297" s="7"/>
      <c r="DF4297" s="9"/>
    </row>
    <row r="4298" spans="3:110" x14ac:dyDescent="0.25">
      <c r="C4298" s="6"/>
      <c r="H4298" s="7"/>
      <c r="L4298" s="18"/>
      <c r="M4298" s="18"/>
      <c r="N4298" s="20"/>
      <c r="AD4298" s="18"/>
      <c r="AE4298" s="18"/>
      <c r="AJ4298" s="7"/>
      <c r="AL4298" s="7"/>
      <c r="AN4298" s="7"/>
      <c r="AP4298" s="7"/>
      <c r="AR4298" s="7"/>
      <c r="AX4298" s="7"/>
      <c r="AY4298" s="7"/>
      <c r="BE4298" s="9"/>
      <c r="BW4298" s="17"/>
      <c r="CH4298" s="7"/>
      <c r="CJ4298" s="7"/>
      <c r="CP4298" s="7"/>
      <c r="CR4298" s="7"/>
      <c r="CS4298" s="7"/>
      <c r="CU4298" s="16"/>
      <c r="DB4298" s="7"/>
      <c r="DD4298" s="7"/>
      <c r="DF4298" s="9"/>
    </row>
    <row r="4299" spans="3:110" x14ac:dyDescent="0.25">
      <c r="C4299" s="6"/>
      <c r="H4299" s="7"/>
      <c r="L4299" s="18"/>
      <c r="M4299" s="18"/>
      <c r="N4299" s="20"/>
      <c r="AD4299" s="18"/>
      <c r="AE4299" s="18"/>
      <c r="AJ4299" s="7"/>
      <c r="AL4299" s="7"/>
      <c r="AN4299" s="7"/>
      <c r="AP4299" s="7"/>
      <c r="AR4299" s="7"/>
      <c r="AX4299" s="7"/>
      <c r="AY4299" s="7"/>
      <c r="BE4299" s="9"/>
      <c r="BW4299" s="17"/>
      <c r="CH4299" s="7"/>
      <c r="CJ4299" s="7"/>
      <c r="CP4299" s="7"/>
      <c r="CR4299" s="7"/>
      <c r="CS4299" s="7"/>
      <c r="CU4299" s="16"/>
      <c r="DB4299" s="7"/>
      <c r="DD4299" s="7"/>
      <c r="DF4299" s="9"/>
    </row>
    <row r="4300" spans="3:110" x14ac:dyDescent="0.25">
      <c r="C4300" s="6"/>
      <c r="H4300" s="7"/>
      <c r="L4300" s="18"/>
      <c r="M4300" s="18"/>
      <c r="N4300" s="20"/>
      <c r="AD4300" s="18"/>
      <c r="AE4300" s="18"/>
      <c r="AJ4300" s="7"/>
      <c r="AL4300" s="7"/>
      <c r="AN4300" s="7"/>
      <c r="AP4300" s="7"/>
      <c r="AR4300" s="7"/>
      <c r="AX4300" s="7"/>
      <c r="AY4300" s="7"/>
      <c r="BE4300" s="9"/>
      <c r="BW4300" s="17"/>
      <c r="CH4300" s="7"/>
      <c r="CJ4300" s="7"/>
      <c r="CP4300" s="7"/>
      <c r="CR4300" s="7"/>
      <c r="CS4300" s="7"/>
      <c r="CU4300" s="16"/>
      <c r="DB4300" s="7"/>
      <c r="DD4300" s="7"/>
      <c r="DF4300" s="9"/>
    </row>
    <row r="4301" spans="3:110" x14ac:dyDescent="0.25">
      <c r="C4301" s="6"/>
      <c r="H4301" s="7"/>
      <c r="L4301" s="18"/>
      <c r="M4301" s="18"/>
      <c r="N4301" s="20"/>
      <c r="AD4301" s="18"/>
      <c r="AE4301" s="18"/>
      <c r="AJ4301" s="7"/>
      <c r="AL4301" s="7"/>
      <c r="AN4301" s="7"/>
      <c r="AP4301" s="7"/>
      <c r="AR4301" s="7"/>
      <c r="AX4301" s="7"/>
      <c r="AY4301" s="7"/>
      <c r="BE4301" s="9"/>
      <c r="BW4301" s="17"/>
      <c r="CH4301" s="7"/>
      <c r="CJ4301" s="7"/>
      <c r="CP4301" s="7"/>
      <c r="CR4301" s="7"/>
      <c r="CS4301" s="7"/>
      <c r="CU4301" s="16"/>
      <c r="DB4301" s="7"/>
      <c r="DD4301" s="7"/>
      <c r="DF4301" s="9"/>
    </row>
    <row r="4302" spans="3:110" x14ac:dyDescent="0.25">
      <c r="C4302" s="6"/>
      <c r="H4302" s="7"/>
      <c r="L4302" s="18"/>
      <c r="M4302" s="18"/>
      <c r="N4302" s="20"/>
      <c r="AD4302" s="18"/>
      <c r="AE4302" s="18"/>
      <c r="AJ4302" s="7"/>
      <c r="AL4302" s="7"/>
      <c r="AN4302" s="7"/>
      <c r="AP4302" s="7"/>
      <c r="AR4302" s="7"/>
      <c r="AX4302" s="7"/>
      <c r="AY4302" s="7"/>
      <c r="BE4302" s="9"/>
      <c r="BW4302" s="17"/>
      <c r="CH4302" s="7"/>
      <c r="CJ4302" s="7"/>
      <c r="CP4302" s="7"/>
      <c r="CR4302" s="7"/>
      <c r="CS4302" s="7"/>
      <c r="CU4302" s="16"/>
      <c r="DB4302" s="7"/>
      <c r="DD4302" s="7"/>
      <c r="DF4302" s="9"/>
    </row>
    <row r="4303" spans="3:110" x14ac:dyDescent="0.25">
      <c r="C4303" s="6"/>
      <c r="H4303" s="7"/>
      <c r="L4303" s="18"/>
      <c r="M4303" s="18"/>
      <c r="N4303" s="20"/>
      <c r="AD4303" s="18"/>
      <c r="AE4303" s="18"/>
      <c r="AJ4303" s="7"/>
      <c r="AL4303" s="7"/>
      <c r="AN4303" s="7"/>
      <c r="AP4303" s="7"/>
      <c r="AR4303" s="7"/>
      <c r="AX4303" s="7"/>
      <c r="AY4303" s="7"/>
      <c r="BE4303" s="9"/>
      <c r="BW4303" s="17"/>
      <c r="CH4303" s="7"/>
      <c r="CJ4303" s="7"/>
      <c r="CP4303" s="7"/>
      <c r="CR4303" s="7"/>
      <c r="CS4303" s="7"/>
      <c r="CU4303" s="16"/>
      <c r="DB4303" s="7"/>
      <c r="DD4303" s="7"/>
      <c r="DF4303" s="9"/>
    </row>
    <row r="4304" spans="3:110" x14ac:dyDescent="0.25">
      <c r="C4304" s="6"/>
      <c r="H4304" s="7"/>
      <c r="L4304" s="18"/>
      <c r="M4304" s="18"/>
      <c r="N4304" s="20"/>
      <c r="AD4304" s="18"/>
      <c r="AE4304" s="18"/>
      <c r="AJ4304" s="7"/>
      <c r="AL4304" s="7"/>
      <c r="AN4304" s="7"/>
      <c r="AP4304" s="7"/>
      <c r="AR4304" s="7"/>
      <c r="AX4304" s="7"/>
      <c r="AY4304" s="7"/>
      <c r="BE4304" s="9"/>
      <c r="BW4304" s="17"/>
      <c r="CH4304" s="7"/>
      <c r="CJ4304" s="7"/>
      <c r="CP4304" s="7"/>
      <c r="CR4304" s="7"/>
      <c r="CS4304" s="7"/>
      <c r="CU4304" s="16"/>
      <c r="DB4304" s="7"/>
      <c r="DD4304" s="7"/>
      <c r="DF4304" s="9"/>
    </row>
    <row r="4305" spans="3:110" x14ac:dyDescent="0.25">
      <c r="C4305" s="6"/>
      <c r="H4305" s="7"/>
      <c r="L4305" s="18"/>
      <c r="M4305" s="18"/>
      <c r="N4305" s="20"/>
      <c r="AD4305" s="18"/>
      <c r="AE4305" s="18"/>
      <c r="AJ4305" s="7"/>
      <c r="AL4305" s="7"/>
      <c r="AN4305" s="7"/>
      <c r="AP4305" s="7"/>
      <c r="AR4305" s="7"/>
      <c r="AX4305" s="7"/>
      <c r="AY4305" s="7"/>
      <c r="BE4305" s="9"/>
      <c r="BW4305" s="17"/>
      <c r="CH4305" s="7"/>
      <c r="CJ4305" s="7"/>
      <c r="CP4305" s="7"/>
      <c r="CR4305" s="7"/>
      <c r="CS4305" s="7"/>
      <c r="CU4305" s="16"/>
      <c r="DB4305" s="7"/>
      <c r="DD4305" s="7"/>
      <c r="DF4305" s="9"/>
    </row>
    <row r="4306" spans="3:110" x14ac:dyDescent="0.25">
      <c r="C4306" s="6"/>
      <c r="H4306" s="7"/>
      <c r="L4306" s="18"/>
      <c r="M4306" s="18"/>
      <c r="N4306" s="20"/>
      <c r="AD4306" s="18"/>
      <c r="AE4306" s="18"/>
      <c r="AJ4306" s="7"/>
      <c r="AL4306" s="7"/>
      <c r="AN4306" s="7"/>
      <c r="AP4306" s="7"/>
      <c r="AR4306" s="7"/>
      <c r="AX4306" s="7"/>
      <c r="AY4306" s="7"/>
      <c r="BE4306" s="9"/>
      <c r="BW4306" s="17"/>
      <c r="CH4306" s="7"/>
      <c r="CJ4306" s="7"/>
      <c r="CP4306" s="7"/>
      <c r="CR4306" s="7"/>
      <c r="CS4306" s="7"/>
      <c r="CU4306" s="16"/>
      <c r="DB4306" s="7"/>
      <c r="DD4306" s="7"/>
      <c r="DF4306" s="9"/>
    </row>
    <row r="4307" spans="3:110" x14ac:dyDescent="0.25">
      <c r="C4307" s="6"/>
      <c r="H4307" s="7"/>
      <c r="L4307" s="18"/>
      <c r="M4307" s="18"/>
      <c r="N4307" s="20"/>
      <c r="AD4307" s="18"/>
      <c r="AE4307" s="18"/>
      <c r="AJ4307" s="7"/>
      <c r="AL4307" s="7"/>
      <c r="AN4307" s="7"/>
      <c r="AP4307" s="7"/>
      <c r="AR4307" s="7"/>
      <c r="AX4307" s="7"/>
      <c r="AY4307" s="7"/>
      <c r="BE4307" s="9"/>
      <c r="BW4307" s="17"/>
      <c r="CH4307" s="7"/>
      <c r="CJ4307" s="7"/>
      <c r="CP4307" s="7"/>
      <c r="CR4307" s="7"/>
      <c r="CS4307" s="7"/>
      <c r="CU4307" s="16"/>
      <c r="DB4307" s="7"/>
      <c r="DD4307" s="7"/>
      <c r="DF4307" s="9"/>
    </row>
    <row r="4308" spans="3:110" x14ac:dyDescent="0.25">
      <c r="C4308" s="6"/>
      <c r="H4308" s="7"/>
      <c r="L4308" s="18"/>
      <c r="M4308" s="18"/>
      <c r="N4308" s="20"/>
      <c r="AD4308" s="18"/>
      <c r="AE4308" s="18"/>
      <c r="AJ4308" s="7"/>
      <c r="AL4308" s="7"/>
      <c r="AN4308" s="7"/>
      <c r="AP4308" s="7"/>
      <c r="AR4308" s="7"/>
      <c r="AX4308" s="7"/>
      <c r="AY4308" s="7"/>
      <c r="BE4308" s="9"/>
      <c r="BW4308" s="17"/>
      <c r="CH4308" s="7"/>
      <c r="CJ4308" s="7"/>
      <c r="CP4308" s="7"/>
      <c r="CR4308" s="7"/>
      <c r="CS4308" s="7"/>
      <c r="CU4308" s="16"/>
      <c r="DB4308" s="7"/>
      <c r="DD4308" s="7"/>
      <c r="DF4308" s="9"/>
    </row>
    <row r="4309" spans="3:110" x14ac:dyDescent="0.25">
      <c r="C4309" s="6"/>
      <c r="H4309" s="7"/>
      <c r="L4309" s="18"/>
      <c r="M4309" s="18"/>
      <c r="N4309" s="20"/>
      <c r="AD4309" s="18"/>
      <c r="AE4309" s="18"/>
      <c r="AJ4309" s="7"/>
      <c r="AL4309" s="7"/>
      <c r="AN4309" s="7"/>
      <c r="AP4309" s="7"/>
      <c r="AR4309" s="7"/>
      <c r="AX4309" s="7"/>
      <c r="AY4309" s="7"/>
      <c r="BE4309" s="9"/>
      <c r="BW4309" s="17"/>
      <c r="CH4309" s="7"/>
      <c r="CJ4309" s="7"/>
      <c r="CP4309" s="7"/>
      <c r="CR4309" s="7"/>
      <c r="CS4309" s="7"/>
      <c r="CU4309" s="16"/>
      <c r="DB4309" s="7"/>
      <c r="DD4309" s="7"/>
      <c r="DF4309" s="9"/>
    </row>
    <row r="4310" spans="3:110" x14ac:dyDescent="0.25">
      <c r="C4310" s="6"/>
      <c r="H4310" s="7"/>
      <c r="L4310" s="18"/>
      <c r="M4310" s="18"/>
      <c r="N4310" s="20"/>
      <c r="AD4310" s="18"/>
      <c r="AE4310" s="18"/>
      <c r="AJ4310" s="7"/>
      <c r="AL4310" s="7"/>
      <c r="AN4310" s="7"/>
      <c r="AP4310" s="7"/>
      <c r="AR4310" s="7"/>
      <c r="AX4310" s="7"/>
      <c r="AY4310" s="7"/>
      <c r="BE4310" s="9"/>
      <c r="BW4310" s="17"/>
      <c r="CH4310" s="7"/>
      <c r="CJ4310" s="7"/>
      <c r="CP4310" s="7"/>
      <c r="CR4310" s="7"/>
      <c r="CS4310" s="7"/>
      <c r="CU4310" s="16"/>
      <c r="DB4310" s="7"/>
      <c r="DD4310" s="7"/>
      <c r="DF4310" s="9"/>
    </row>
    <row r="4311" spans="3:110" x14ac:dyDescent="0.25">
      <c r="C4311" s="6"/>
      <c r="H4311" s="7"/>
      <c r="L4311" s="18"/>
      <c r="M4311" s="18"/>
      <c r="N4311" s="20"/>
      <c r="AD4311" s="18"/>
      <c r="AE4311" s="18"/>
      <c r="AJ4311" s="7"/>
      <c r="AL4311" s="7"/>
      <c r="AN4311" s="7"/>
      <c r="AP4311" s="7"/>
      <c r="AR4311" s="7"/>
      <c r="AX4311" s="7"/>
      <c r="AY4311" s="7"/>
      <c r="BE4311" s="9"/>
      <c r="BW4311" s="17"/>
      <c r="CH4311" s="7"/>
      <c r="CJ4311" s="7"/>
      <c r="CP4311" s="7"/>
      <c r="CR4311" s="7"/>
      <c r="CS4311" s="7"/>
      <c r="CU4311" s="16"/>
      <c r="DB4311" s="7"/>
      <c r="DD4311" s="7"/>
      <c r="DF4311" s="9"/>
    </row>
    <row r="4312" spans="3:110" x14ac:dyDescent="0.25">
      <c r="C4312" s="6"/>
      <c r="H4312" s="7"/>
      <c r="L4312" s="18"/>
      <c r="M4312" s="18"/>
      <c r="N4312" s="20"/>
      <c r="AD4312" s="18"/>
      <c r="AE4312" s="18"/>
      <c r="AJ4312" s="7"/>
      <c r="AL4312" s="7"/>
      <c r="AN4312" s="7"/>
      <c r="AP4312" s="7"/>
      <c r="AR4312" s="7"/>
      <c r="AX4312" s="7"/>
      <c r="AY4312" s="7"/>
      <c r="BE4312" s="9"/>
      <c r="BW4312" s="17"/>
      <c r="CH4312" s="7"/>
      <c r="CJ4312" s="7"/>
      <c r="CP4312" s="7"/>
      <c r="CR4312" s="7"/>
      <c r="CS4312" s="7"/>
      <c r="CU4312" s="16"/>
      <c r="DB4312" s="7"/>
      <c r="DD4312" s="7"/>
      <c r="DF4312" s="9"/>
    </row>
    <row r="4313" spans="3:110" x14ac:dyDescent="0.25">
      <c r="C4313" s="6"/>
      <c r="H4313" s="7"/>
      <c r="L4313" s="18"/>
      <c r="M4313" s="18"/>
      <c r="N4313" s="20"/>
      <c r="AD4313" s="18"/>
      <c r="AE4313" s="18"/>
      <c r="AJ4313" s="7"/>
      <c r="AL4313" s="7"/>
      <c r="AN4313" s="7"/>
      <c r="AP4313" s="7"/>
      <c r="AR4313" s="7"/>
      <c r="AX4313" s="7"/>
      <c r="AY4313" s="7"/>
      <c r="BE4313" s="9"/>
      <c r="BW4313" s="17"/>
      <c r="CH4313" s="7"/>
      <c r="CJ4313" s="7"/>
      <c r="CP4313" s="7"/>
      <c r="CR4313" s="7"/>
      <c r="CS4313" s="7"/>
      <c r="CU4313" s="16"/>
      <c r="DB4313" s="7"/>
      <c r="DD4313" s="7"/>
      <c r="DF4313" s="9"/>
    </row>
    <row r="4314" spans="3:110" x14ac:dyDescent="0.25">
      <c r="C4314" s="6"/>
      <c r="H4314" s="7"/>
      <c r="L4314" s="18"/>
      <c r="M4314" s="18"/>
      <c r="N4314" s="20"/>
      <c r="AD4314" s="18"/>
      <c r="AE4314" s="18"/>
      <c r="AJ4314" s="7"/>
      <c r="AL4314" s="7"/>
      <c r="AN4314" s="7"/>
      <c r="AP4314" s="7"/>
      <c r="AR4314" s="7"/>
      <c r="AX4314" s="7"/>
      <c r="AY4314" s="7"/>
      <c r="BE4314" s="9"/>
      <c r="BW4314" s="17"/>
      <c r="CH4314" s="7"/>
      <c r="CJ4314" s="7"/>
      <c r="CP4314" s="7"/>
      <c r="CR4314" s="7"/>
      <c r="CS4314" s="7"/>
      <c r="CU4314" s="16"/>
      <c r="DB4314" s="7"/>
      <c r="DD4314" s="7"/>
      <c r="DF4314" s="9"/>
    </row>
    <row r="4315" spans="3:110" x14ac:dyDescent="0.25">
      <c r="C4315" s="6"/>
      <c r="H4315" s="7"/>
      <c r="L4315" s="18"/>
      <c r="M4315" s="18"/>
      <c r="N4315" s="20"/>
      <c r="AD4315" s="18"/>
      <c r="AE4315" s="18"/>
      <c r="AJ4315" s="7"/>
      <c r="AL4315" s="7"/>
      <c r="AN4315" s="7"/>
      <c r="AP4315" s="7"/>
      <c r="AR4315" s="7"/>
      <c r="AX4315" s="7"/>
      <c r="AY4315" s="7"/>
      <c r="BE4315" s="9"/>
      <c r="BW4315" s="17"/>
      <c r="CH4315" s="7"/>
      <c r="CJ4315" s="7"/>
      <c r="CP4315" s="7"/>
      <c r="CR4315" s="7"/>
      <c r="CS4315" s="7"/>
      <c r="CU4315" s="16"/>
      <c r="DB4315" s="7"/>
      <c r="DD4315" s="7"/>
      <c r="DF4315" s="9"/>
    </row>
    <row r="4316" spans="3:110" x14ac:dyDescent="0.25">
      <c r="C4316" s="6"/>
      <c r="H4316" s="7"/>
      <c r="L4316" s="18"/>
      <c r="M4316" s="18"/>
      <c r="N4316" s="20"/>
      <c r="AD4316" s="18"/>
      <c r="AE4316" s="18"/>
      <c r="AJ4316" s="7"/>
      <c r="AL4316" s="7"/>
      <c r="AN4316" s="7"/>
      <c r="AP4316" s="7"/>
      <c r="AR4316" s="7"/>
      <c r="AX4316" s="7"/>
      <c r="AY4316" s="7"/>
      <c r="BE4316" s="9"/>
      <c r="BW4316" s="17"/>
      <c r="CH4316" s="7"/>
      <c r="CJ4316" s="7"/>
      <c r="CP4316" s="7"/>
      <c r="CR4316" s="7"/>
      <c r="CS4316" s="7"/>
      <c r="CU4316" s="16"/>
      <c r="DB4316" s="7"/>
      <c r="DD4316" s="7"/>
      <c r="DF4316" s="9"/>
    </row>
    <row r="4317" spans="3:110" x14ac:dyDescent="0.25">
      <c r="C4317" s="6"/>
      <c r="H4317" s="7"/>
      <c r="L4317" s="18"/>
      <c r="M4317" s="18"/>
      <c r="N4317" s="20"/>
      <c r="AD4317" s="18"/>
      <c r="AE4317" s="18"/>
      <c r="AJ4317" s="7"/>
      <c r="AL4317" s="7"/>
      <c r="AN4317" s="7"/>
      <c r="AP4317" s="7"/>
      <c r="AR4317" s="7"/>
      <c r="AX4317" s="7"/>
      <c r="AY4317" s="7"/>
      <c r="BE4317" s="9"/>
      <c r="BW4317" s="17"/>
      <c r="CH4317" s="7"/>
      <c r="CJ4317" s="7"/>
      <c r="CP4317" s="7"/>
      <c r="CR4317" s="7"/>
      <c r="CS4317" s="7"/>
      <c r="CU4317" s="16"/>
      <c r="DB4317" s="7"/>
      <c r="DD4317" s="7"/>
      <c r="DF4317" s="9"/>
    </row>
    <row r="4318" spans="3:110" x14ac:dyDescent="0.25">
      <c r="C4318" s="6"/>
      <c r="H4318" s="7"/>
      <c r="L4318" s="18"/>
      <c r="M4318" s="18"/>
      <c r="N4318" s="20"/>
      <c r="AD4318" s="18"/>
      <c r="AE4318" s="18"/>
      <c r="AJ4318" s="7"/>
      <c r="AL4318" s="7"/>
      <c r="AN4318" s="7"/>
      <c r="AP4318" s="7"/>
      <c r="AR4318" s="7"/>
      <c r="AX4318" s="7"/>
      <c r="AY4318" s="7"/>
      <c r="BE4318" s="9"/>
      <c r="BW4318" s="17"/>
      <c r="CH4318" s="7"/>
      <c r="CJ4318" s="7"/>
      <c r="CP4318" s="7"/>
      <c r="CR4318" s="7"/>
      <c r="CS4318" s="7"/>
      <c r="CU4318" s="16"/>
      <c r="DB4318" s="7"/>
      <c r="DD4318" s="7"/>
      <c r="DF4318" s="9"/>
    </row>
    <row r="4319" spans="3:110" x14ac:dyDescent="0.25">
      <c r="C4319" s="6"/>
      <c r="H4319" s="7"/>
      <c r="L4319" s="18"/>
      <c r="M4319" s="18"/>
      <c r="N4319" s="20"/>
      <c r="AD4319" s="18"/>
      <c r="AE4319" s="18"/>
      <c r="AJ4319" s="7"/>
      <c r="AL4319" s="7"/>
      <c r="AN4319" s="7"/>
      <c r="AP4319" s="7"/>
      <c r="AR4319" s="7"/>
      <c r="AX4319" s="7"/>
      <c r="AY4319" s="7"/>
      <c r="BE4319" s="9"/>
      <c r="BW4319" s="17"/>
      <c r="CH4319" s="7"/>
      <c r="CJ4319" s="7"/>
      <c r="CP4319" s="7"/>
      <c r="CR4319" s="7"/>
      <c r="CS4319" s="7"/>
      <c r="CU4319" s="16"/>
      <c r="DB4319" s="7"/>
      <c r="DD4319" s="7"/>
      <c r="DF4319" s="9"/>
    </row>
    <row r="4320" spans="3:110" x14ac:dyDescent="0.25">
      <c r="C4320" s="6"/>
      <c r="H4320" s="7"/>
      <c r="L4320" s="18"/>
      <c r="M4320" s="18"/>
      <c r="N4320" s="20"/>
      <c r="AD4320" s="18"/>
      <c r="AE4320" s="18"/>
      <c r="AJ4320" s="7"/>
      <c r="AL4320" s="7"/>
      <c r="AN4320" s="7"/>
      <c r="AP4320" s="7"/>
      <c r="AR4320" s="7"/>
      <c r="AX4320" s="7"/>
      <c r="AY4320" s="7"/>
      <c r="BE4320" s="9"/>
      <c r="BW4320" s="17"/>
      <c r="CH4320" s="7"/>
      <c r="CJ4320" s="7"/>
      <c r="CP4320" s="7"/>
      <c r="CR4320" s="7"/>
      <c r="CS4320" s="7"/>
      <c r="CU4320" s="16"/>
      <c r="DB4320" s="7"/>
      <c r="DD4320" s="7"/>
      <c r="DF4320" s="9"/>
    </row>
    <row r="4321" spans="3:110" x14ac:dyDescent="0.25">
      <c r="C4321" s="6"/>
      <c r="H4321" s="7"/>
      <c r="L4321" s="18"/>
      <c r="M4321" s="18"/>
      <c r="N4321" s="20"/>
      <c r="AD4321" s="18"/>
      <c r="AE4321" s="18"/>
      <c r="AJ4321" s="7"/>
      <c r="AL4321" s="7"/>
      <c r="AN4321" s="7"/>
      <c r="AP4321" s="7"/>
      <c r="AR4321" s="7"/>
      <c r="AX4321" s="7"/>
      <c r="AY4321" s="7"/>
      <c r="BE4321" s="9"/>
      <c r="BW4321" s="17"/>
      <c r="CH4321" s="7"/>
      <c r="CJ4321" s="7"/>
      <c r="CP4321" s="7"/>
      <c r="CR4321" s="7"/>
      <c r="CS4321" s="7"/>
      <c r="CU4321" s="16"/>
      <c r="DB4321" s="7"/>
      <c r="DD4321" s="7"/>
      <c r="DF4321" s="9"/>
    </row>
    <row r="4322" spans="3:110" x14ac:dyDescent="0.25">
      <c r="C4322" s="6"/>
      <c r="H4322" s="7"/>
      <c r="L4322" s="18"/>
      <c r="M4322" s="18"/>
      <c r="N4322" s="20"/>
      <c r="AD4322" s="18"/>
      <c r="AE4322" s="18"/>
      <c r="AJ4322" s="7"/>
      <c r="AL4322" s="7"/>
      <c r="AN4322" s="7"/>
      <c r="AP4322" s="7"/>
      <c r="AR4322" s="7"/>
      <c r="AX4322" s="7"/>
      <c r="AY4322" s="7"/>
      <c r="BE4322" s="9"/>
      <c r="BW4322" s="17"/>
      <c r="CH4322" s="7"/>
      <c r="CJ4322" s="7"/>
      <c r="CP4322" s="7"/>
      <c r="CR4322" s="7"/>
      <c r="CS4322" s="7"/>
      <c r="CU4322" s="16"/>
      <c r="DB4322" s="7"/>
      <c r="DD4322" s="7"/>
      <c r="DF4322" s="9"/>
    </row>
    <row r="4323" spans="3:110" x14ac:dyDescent="0.25">
      <c r="C4323" s="6"/>
      <c r="H4323" s="7"/>
      <c r="L4323" s="18"/>
      <c r="M4323" s="18"/>
      <c r="N4323" s="20"/>
      <c r="AD4323" s="18"/>
      <c r="AE4323" s="18"/>
      <c r="AJ4323" s="7"/>
      <c r="AL4323" s="7"/>
      <c r="AN4323" s="7"/>
      <c r="AP4323" s="7"/>
      <c r="AR4323" s="7"/>
      <c r="AX4323" s="7"/>
      <c r="AY4323" s="7"/>
      <c r="BE4323" s="9"/>
      <c r="BW4323" s="17"/>
      <c r="CH4323" s="7"/>
      <c r="CJ4323" s="7"/>
      <c r="CP4323" s="7"/>
      <c r="CR4323" s="7"/>
      <c r="CS4323" s="7"/>
      <c r="CU4323" s="16"/>
      <c r="DB4323" s="7"/>
      <c r="DD4323" s="7"/>
      <c r="DF4323" s="9"/>
    </row>
    <row r="4324" spans="3:110" x14ac:dyDescent="0.25">
      <c r="C4324" s="6"/>
      <c r="H4324" s="7"/>
      <c r="L4324" s="18"/>
      <c r="M4324" s="18"/>
      <c r="N4324" s="20"/>
      <c r="AD4324" s="18"/>
      <c r="AE4324" s="18"/>
      <c r="AJ4324" s="7"/>
      <c r="AL4324" s="7"/>
      <c r="AN4324" s="7"/>
      <c r="AP4324" s="7"/>
      <c r="AR4324" s="7"/>
      <c r="AX4324" s="7"/>
      <c r="AY4324" s="7"/>
      <c r="BE4324" s="9"/>
      <c r="BW4324" s="17"/>
      <c r="CH4324" s="7"/>
      <c r="CJ4324" s="7"/>
      <c r="CP4324" s="7"/>
      <c r="CR4324" s="7"/>
      <c r="CS4324" s="7"/>
      <c r="CU4324" s="16"/>
      <c r="DB4324" s="7"/>
      <c r="DD4324" s="7"/>
      <c r="DF4324" s="9"/>
    </row>
    <row r="4325" spans="3:110" x14ac:dyDescent="0.25">
      <c r="C4325" s="6"/>
      <c r="H4325" s="7"/>
      <c r="L4325" s="18"/>
      <c r="M4325" s="18"/>
      <c r="N4325" s="20"/>
      <c r="AD4325" s="18"/>
      <c r="AE4325" s="18"/>
      <c r="AJ4325" s="7"/>
      <c r="AL4325" s="7"/>
      <c r="AN4325" s="7"/>
      <c r="AP4325" s="7"/>
      <c r="AR4325" s="7"/>
      <c r="AX4325" s="7"/>
      <c r="AY4325" s="7"/>
      <c r="BE4325" s="9"/>
      <c r="BW4325" s="17"/>
      <c r="CH4325" s="7"/>
      <c r="CJ4325" s="7"/>
      <c r="CP4325" s="7"/>
      <c r="CR4325" s="7"/>
      <c r="CS4325" s="7"/>
      <c r="CU4325" s="16"/>
      <c r="DB4325" s="7"/>
      <c r="DD4325" s="7"/>
      <c r="DF4325" s="9"/>
    </row>
    <row r="4326" spans="3:110" x14ac:dyDescent="0.25">
      <c r="C4326" s="6"/>
      <c r="H4326" s="7"/>
      <c r="L4326" s="18"/>
      <c r="M4326" s="18"/>
      <c r="N4326" s="20"/>
      <c r="AD4326" s="18"/>
      <c r="AE4326" s="18"/>
      <c r="AJ4326" s="7"/>
      <c r="AL4326" s="7"/>
      <c r="AN4326" s="7"/>
      <c r="AP4326" s="7"/>
      <c r="AR4326" s="7"/>
      <c r="AX4326" s="7"/>
      <c r="AY4326" s="7"/>
      <c r="BE4326" s="9"/>
      <c r="BW4326" s="17"/>
      <c r="CH4326" s="7"/>
      <c r="CJ4326" s="7"/>
      <c r="CP4326" s="7"/>
      <c r="CR4326" s="7"/>
      <c r="CS4326" s="7"/>
      <c r="CU4326" s="16"/>
      <c r="DB4326" s="7"/>
      <c r="DD4326" s="7"/>
      <c r="DF4326" s="9"/>
    </row>
    <row r="4327" spans="3:110" x14ac:dyDescent="0.25">
      <c r="C4327" s="6"/>
      <c r="H4327" s="7"/>
      <c r="L4327" s="18"/>
      <c r="M4327" s="18"/>
      <c r="N4327" s="20"/>
      <c r="AD4327" s="18"/>
      <c r="AE4327" s="18"/>
      <c r="AJ4327" s="7"/>
      <c r="AL4327" s="7"/>
      <c r="AN4327" s="7"/>
      <c r="AP4327" s="7"/>
      <c r="AR4327" s="7"/>
      <c r="AX4327" s="7"/>
      <c r="AY4327" s="7"/>
      <c r="BE4327" s="9"/>
      <c r="BW4327" s="17"/>
      <c r="CH4327" s="7"/>
      <c r="CJ4327" s="7"/>
      <c r="CP4327" s="7"/>
      <c r="CR4327" s="7"/>
      <c r="CS4327" s="7"/>
      <c r="CU4327" s="16"/>
      <c r="DB4327" s="7"/>
      <c r="DD4327" s="7"/>
      <c r="DF4327" s="9"/>
    </row>
    <row r="4328" spans="3:110" x14ac:dyDescent="0.25">
      <c r="C4328" s="6"/>
      <c r="H4328" s="7"/>
      <c r="L4328" s="18"/>
      <c r="M4328" s="18"/>
      <c r="N4328" s="20"/>
      <c r="AD4328" s="18"/>
      <c r="AE4328" s="18"/>
      <c r="AJ4328" s="7"/>
      <c r="AL4328" s="7"/>
      <c r="AN4328" s="7"/>
      <c r="AP4328" s="7"/>
      <c r="AR4328" s="7"/>
      <c r="AX4328" s="7"/>
      <c r="AY4328" s="7"/>
      <c r="BE4328" s="9"/>
      <c r="BW4328" s="17"/>
      <c r="CH4328" s="7"/>
      <c r="CJ4328" s="7"/>
      <c r="CP4328" s="7"/>
      <c r="CR4328" s="7"/>
      <c r="CS4328" s="7"/>
      <c r="CU4328" s="16"/>
      <c r="DB4328" s="7"/>
      <c r="DD4328" s="7"/>
      <c r="DF4328" s="9"/>
    </row>
    <row r="4329" spans="3:110" x14ac:dyDescent="0.25">
      <c r="C4329" s="6"/>
      <c r="H4329" s="7"/>
      <c r="L4329" s="18"/>
      <c r="M4329" s="18"/>
      <c r="N4329" s="20"/>
      <c r="AD4329" s="18"/>
      <c r="AE4329" s="18"/>
      <c r="AJ4329" s="7"/>
      <c r="AL4329" s="7"/>
      <c r="AN4329" s="7"/>
      <c r="AP4329" s="7"/>
      <c r="AR4329" s="7"/>
      <c r="AX4329" s="7"/>
      <c r="AY4329" s="7"/>
      <c r="BE4329" s="9"/>
      <c r="BW4329" s="17"/>
      <c r="CH4329" s="7"/>
      <c r="CJ4329" s="7"/>
      <c r="CP4329" s="7"/>
      <c r="CR4329" s="7"/>
      <c r="CS4329" s="7"/>
      <c r="CU4329" s="16"/>
      <c r="DB4329" s="7"/>
      <c r="DD4329" s="7"/>
      <c r="DF4329" s="9"/>
    </row>
    <row r="4330" spans="3:110" x14ac:dyDescent="0.25">
      <c r="C4330" s="6"/>
      <c r="H4330" s="7"/>
      <c r="L4330" s="18"/>
      <c r="M4330" s="18"/>
      <c r="N4330" s="20"/>
      <c r="AD4330" s="18"/>
      <c r="AE4330" s="18"/>
      <c r="AJ4330" s="7"/>
      <c r="AL4330" s="7"/>
      <c r="AN4330" s="7"/>
      <c r="AP4330" s="7"/>
      <c r="AR4330" s="7"/>
      <c r="AX4330" s="7"/>
      <c r="AY4330" s="7"/>
      <c r="BE4330" s="9"/>
      <c r="BW4330" s="17"/>
      <c r="CH4330" s="7"/>
      <c r="CJ4330" s="7"/>
      <c r="CP4330" s="7"/>
      <c r="CR4330" s="7"/>
      <c r="CS4330" s="7"/>
      <c r="CU4330" s="16"/>
      <c r="DB4330" s="7"/>
      <c r="DD4330" s="7"/>
      <c r="DF4330" s="9"/>
    </row>
    <row r="4331" spans="3:110" x14ac:dyDescent="0.25">
      <c r="C4331" s="6"/>
      <c r="H4331" s="7"/>
      <c r="L4331" s="18"/>
      <c r="M4331" s="18"/>
      <c r="N4331" s="20"/>
      <c r="AD4331" s="18"/>
      <c r="AE4331" s="18"/>
      <c r="AJ4331" s="7"/>
      <c r="AL4331" s="7"/>
      <c r="AN4331" s="7"/>
      <c r="AP4331" s="7"/>
      <c r="AR4331" s="7"/>
      <c r="AX4331" s="7"/>
      <c r="AY4331" s="7"/>
      <c r="BE4331" s="9"/>
      <c r="BW4331" s="17"/>
      <c r="CH4331" s="7"/>
      <c r="CJ4331" s="7"/>
      <c r="CP4331" s="7"/>
      <c r="CR4331" s="7"/>
      <c r="CS4331" s="7"/>
      <c r="CU4331" s="16"/>
      <c r="DB4331" s="7"/>
      <c r="DD4331" s="7"/>
      <c r="DF4331" s="9"/>
    </row>
    <row r="4332" spans="3:110" x14ac:dyDescent="0.25">
      <c r="C4332" s="6"/>
      <c r="H4332" s="7"/>
      <c r="L4332" s="18"/>
      <c r="M4332" s="18"/>
      <c r="N4332" s="20"/>
      <c r="AD4332" s="18"/>
      <c r="AE4332" s="18"/>
      <c r="AJ4332" s="7"/>
      <c r="AL4332" s="7"/>
      <c r="AN4332" s="7"/>
      <c r="AP4332" s="7"/>
      <c r="AR4332" s="7"/>
      <c r="AX4332" s="7"/>
      <c r="AY4332" s="7"/>
      <c r="BE4332" s="9"/>
      <c r="BW4332" s="17"/>
      <c r="CH4332" s="7"/>
      <c r="CJ4332" s="7"/>
      <c r="CP4332" s="7"/>
      <c r="CR4332" s="7"/>
      <c r="CS4332" s="7"/>
      <c r="CU4332" s="16"/>
      <c r="DB4332" s="7"/>
      <c r="DD4332" s="7"/>
      <c r="DF4332" s="9"/>
    </row>
    <row r="4333" spans="3:110" x14ac:dyDescent="0.25">
      <c r="C4333" s="6"/>
      <c r="H4333" s="7"/>
      <c r="L4333" s="18"/>
      <c r="M4333" s="18"/>
      <c r="N4333" s="20"/>
      <c r="AD4333" s="18"/>
      <c r="AE4333" s="18"/>
      <c r="AJ4333" s="7"/>
      <c r="AL4333" s="7"/>
      <c r="AN4333" s="7"/>
      <c r="AP4333" s="7"/>
      <c r="AR4333" s="7"/>
      <c r="AX4333" s="7"/>
      <c r="AY4333" s="7"/>
      <c r="BE4333" s="9"/>
      <c r="BW4333" s="17"/>
      <c r="CH4333" s="7"/>
      <c r="CJ4333" s="7"/>
      <c r="CP4333" s="7"/>
      <c r="CR4333" s="7"/>
      <c r="CS4333" s="7"/>
      <c r="CU4333" s="16"/>
      <c r="DB4333" s="7"/>
      <c r="DD4333" s="7"/>
      <c r="DF4333" s="9"/>
    </row>
    <row r="4334" spans="3:110" x14ac:dyDescent="0.25">
      <c r="C4334" s="6"/>
      <c r="H4334" s="7"/>
      <c r="L4334" s="18"/>
      <c r="M4334" s="18"/>
      <c r="N4334" s="20"/>
      <c r="AD4334" s="18"/>
      <c r="AE4334" s="18"/>
      <c r="AJ4334" s="7"/>
      <c r="AL4334" s="7"/>
      <c r="AN4334" s="7"/>
      <c r="AP4334" s="7"/>
      <c r="AR4334" s="7"/>
      <c r="AX4334" s="7"/>
      <c r="AY4334" s="7"/>
      <c r="BE4334" s="9"/>
      <c r="BW4334" s="17"/>
      <c r="CH4334" s="7"/>
      <c r="CJ4334" s="7"/>
      <c r="CP4334" s="7"/>
      <c r="CR4334" s="7"/>
      <c r="CS4334" s="7"/>
      <c r="CU4334" s="16"/>
      <c r="DB4334" s="7"/>
      <c r="DD4334" s="7"/>
      <c r="DF4334" s="9"/>
    </row>
    <row r="4335" spans="3:110" x14ac:dyDescent="0.25">
      <c r="C4335" s="6"/>
      <c r="H4335" s="7"/>
      <c r="L4335" s="18"/>
      <c r="M4335" s="18"/>
      <c r="N4335" s="20"/>
      <c r="AD4335" s="18"/>
      <c r="AE4335" s="18"/>
      <c r="AJ4335" s="7"/>
      <c r="AL4335" s="7"/>
      <c r="AN4335" s="7"/>
      <c r="AP4335" s="7"/>
      <c r="AR4335" s="7"/>
      <c r="AX4335" s="7"/>
      <c r="AY4335" s="7"/>
      <c r="BE4335" s="9"/>
      <c r="BW4335" s="17"/>
      <c r="CH4335" s="7"/>
      <c r="CJ4335" s="7"/>
      <c r="CP4335" s="7"/>
      <c r="CR4335" s="7"/>
      <c r="CS4335" s="7"/>
      <c r="CU4335" s="16"/>
      <c r="DB4335" s="7"/>
      <c r="DD4335" s="7"/>
      <c r="DF4335" s="9"/>
    </row>
    <row r="4336" spans="3:110" x14ac:dyDescent="0.25">
      <c r="C4336" s="6"/>
      <c r="H4336" s="7"/>
      <c r="L4336" s="18"/>
      <c r="M4336" s="18"/>
      <c r="N4336" s="20"/>
      <c r="AD4336" s="18"/>
      <c r="AE4336" s="18"/>
      <c r="AJ4336" s="7"/>
      <c r="AL4336" s="7"/>
      <c r="AN4336" s="7"/>
      <c r="AP4336" s="7"/>
      <c r="AR4336" s="7"/>
      <c r="AX4336" s="7"/>
      <c r="AY4336" s="7"/>
      <c r="BE4336" s="9"/>
      <c r="BW4336" s="17"/>
      <c r="CH4336" s="7"/>
      <c r="CJ4336" s="7"/>
      <c r="CP4336" s="7"/>
      <c r="CR4336" s="7"/>
      <c r="CS4336" s="7"/>
      <c r="CU4336" s="16"/>
      <c r="DB4336" s="7"/>
      <c r="DD4336" s="7"/>
      <c r="DF4336" s="9"/>
    </row>
    <row r="4337" spans="3:110" x14ac:dyDescent="0.25">
      <c r="C4337" s="6"/>
      <c r="H4337" s="7"/>
      <c r="L4337" s="18"/>
      <c r="M4337" s="18"/>
      <c r="N4337" s="20"/>
      <c r="AD4337" s="18"/>
      <c r="AE4337" s="18"/>
      <c r="AJ4337" s="7"/>
      <c r="AL4337" s="7"/>
      <c r="AN4337" s="7"/>
      <c r="AP4337" s="7"/>
      <c r="AR4337" s="7"/>
      <c r="AX4337" s="7"/>
      <c r="AY4337" s="7"/>
      <c r="BE4337" s="9"/>
      <c r="BW4337" s="17"/>
      <c r="CH4337" s="7"/>
      <c r="CJ4337" s="7"/>
      <c r="CP4337" s="7"/>
      <c r="CR4337" s="7"/>
      <c r="CS4337" s="7"/>
      <c r="CU4337" s="16"/>
      <c r="DB4337" s="7"/>
      <c r="DD4337" s="7"/>
      <c r="DF4337" s="9"/>
    </row>
    <row r="4338" spans="3:110" x14ac:dyDescent="0.25">
      <c r="C4338" s="6"/>
      <c r="H4338" s="7"/>
      <c r="L4338" s="18"/>
      <c r="M4338" s="18"/>
      <c r="N4338" s="20"/>
      <c r="AD4338" s="18"/>
      <c r="AE4338" s="18"/>
      <c r="AJ4338" s="7"/>
      <c r="AL4338" s="7"/>
      <c r="AN4338" s="7"/>
      <c r="AP4338" s="7"/>
      <c r="AR4338" s="7"/>
      <c r="AX4338" s="7"/>
      <c r="AY4338" s="7"/>
      <c r="BE4338" s="9"/>
      <c r="BW4338" s="17"/>
      <c r="CH4338" s="7"/>
      <c r="CJ4338" s="7"/>
      <c r="CP4338" s="7"/>
      <c r="CR4338" s="7"/>
      <c r="CS4338" s="7"/>
      <c r="CU4338" s="16"/>
      <c r="DB4338" s="7"/>
      <c r="DD4338" s="7"/>
      <c r="DF4338" s="9"/>
    </row>
    <row r="4339" spans="3:110" x14ac:dyDescent="0.25">
      <c r="C4339" s="6"/>
      <c r="H4339" s="7"/>
      <c r="L4339" s="18"/>
      <c r="M4339" s="18"/>
      <c r="N4339" s="20"/>
      <c r="AD4339" s="18"/>
      <c r="AE4339" s="18"/>
      <c r="AJ4339" s="7"/>
      <c r="AL4339" s="7"/>
      <c r="AN4339" s="7"/>
      <c r="AP4339" s="7"/>
      <c r="AR4339" s="7"/>
      <c r="AX4339" s="7"/>
      <c r="AY4339" s="7"/>
      <c r="BE4339" s="9"/>
      <c r="BW4339" s="17"/>
      <c r="CH4339" s="7"/>
      <c r="CJ4339" s="7"/>
      <c r="CP4339" s="7"/>
      <c r="CR4339" s="7"/>
      <c r="CS4339" s="7"/>
      <c r="CU4339" s="16"/>
      <c r="DB4339" s="7"/>
      <c r="DD4339" s="7"/>
      <c r="DF4339" s="9"/>
    </row>
    <row r="4340" spans="3:110" x14ac:dyDescent="0.25">
      <c r="C4340" s="6"/>
      <c r="H4340" s="7"/>
      <c r="L4340" s="18"/>
      <c r="M4340" s="18"/>
      <c r="N4340" s="20"/>
      <c r="AD4340" s="18"/>
      <c r="AE4340" s="18"/>
      <c r="AJ4340" s="7"/>
      <c r="AL4340" s="7"/>
      <c r="AN4340" s="7"/>
      <c r="AP4340" s="7"/>
      <c r="AR4340" s="7"/>
      <c r="AX4340" s="7"/>
      <c r="AY4340" s="7"/>
      <c r="BE4340" s="9"/>
      <c r="BW4340" s="17"/>
      <c r="CH4340" s="7"/>
      <c r="CJ4340" s="7"/>
      <c r="CP4340" s="7"/>
      <c r="CR4340" s="7"/>
      <c r="CS4340" s="7"/>
      <c r="CU4340" s="16"/>
      <c r="DB4340" s="7"/>
      <c r="DD4340" s="7"/>
      <c r="DF4340" s="9"/>
    </row>
    <row r="4341" spans="3:110" x14ac:dyDescent="0.25">
      <c r="C4341" s="6"/>
      <c r="H4341" s="7"/>
      <c r="L4341" s="18"/>
      <c r="M4341" s="18"/>
      <c r="N4341" s="20"/>
      <c r="AD4341" s="18"/>
      <c r="AE4341" s="18"/>
      <c r="AJ4341" s="7"/>
      <c r="AL4341" s="7"/>
      <c r="AN4341" s="7"/>
      <c r="AP4341" s="7"/>
      <c r="AR4341" s="7"/>
      <c r="AX4341" s="7"/>
      <c r="AY4341" s="7"/>
      <c r="BE4341" s="9"/>
      <c r="BW4341" s="17"/>
      <c r="CH4341" s="7"/>
      <c r="CJ4341" s="7"/>
      <c r="CP4341" s="7"/>
      <c r="CR4341" s="7"/>
      <c r="CS4341" s="7"/>
      <c r="CU4341" s="16"/>
      <c r="DB4341" s="7"/>
      <c r="DD4341" s="7"/>
      <c r="DF4341" s="9"/>
    </row>
    <row r="4342" spans="3:110" x14ac:dyDescent="0.25">
      <c r="C4342" s="6"/>
      <c r="H4342" s="7"/>
      <c r="L4342" s="18"/>
      <c r="M4342" s="18"/>
      <c r="N4342" s="20"/>
      <c r="AD4342" s="18"/>
      <c r="AE4342" s="18"/>
      <c r="AJ4342" s="7"/>
      <c r="AL4342" s="7"/>
      <c r="AN4342" s="7"/>
      <c r="AP4342" s="7"/>
      <c r="AR4342" s="7"/>
      <c r="AX4342" s="7"/>
      <c r="AY4342" s="7"/>
      <c r="BE4342" s="9"/>
      <c r="BW4342" s="17"/>
      <c r="CH4342" s="7"/>
      <c r="CJ4342" s="7"/>
      <c r="CP4342" s="7"/>
      <c r="CR4342" s="7"/>
      <c r="CS4342" s="7"/>
      <c r="CU4342" s="16"/>
      <c r="DB4342" s="7"/>
      <c r="DD4342" s="7"/>
      <c r="DF4342" s="9"/>
    </row>
    <row r="4343" spans="3:110" x14ac:dyDescent="0.25">
      <c r="C4343" s="6"/>
      <c r="H4343" s="7"/>
      <c r="L4343" s="18"/>
      <c r="M4343" s="18"/>
      <c r="N4343" s="20"/>
      <c r="AD4343" s="18"/>
      <c r="AE4343" s="18"/>
      <c r="AJ4343" s="7"/>
      <c r="AL4343" s="7"/>
      <c r="AN4343" s="7"/>
      <c r="AP4343" s="7"/>
      <c r="AR4343" s="7"/>
      <c r="AX4343" s="7"/>
      <c r="AY4343" s="7"/>
      <c r="BE4343" s="9"/>
      <c r="BW4343" s="17"/>
      <c r="CH4343" s="7"/>
      <c r="CJ4343" s="7"/>
      <c r="CP4343" s="7"/>
      <c r="CR4343" s="7"/>
      <c r="CS4343" s="7"/>
      <c r="CU4343" s="16"/>
      <c r="DB4343" s="7"/>
      <c r="DD4343" s="7"/>
      <c r="DF4343" s="9"/>
    </row>
    <row r="4344" spans="3:110" x14ac:dyDescent="0.25">
      <c r="C4344" s="6"/>
      <c r="H4344" s="7"/>
      <c r="L4344" s="18"/>
      <c r="M4344" s="18"/>
      <c r="N4344" s="20"/>
      <c r="AD4344" s="18"/>
      <c r="AE4344" s="18"/>
      <c r="AJ4344" s="7"/>
      <c r="AL4344" s="7"/>
      <c r="AN4344" s="7"/>
      <c r="AP4344" s="7"/>
      <c r="AR4344" s="7"/>
      <c r="AX4344" s="7"/>
      <c r="AY4344" s="7"/>
      <c r="BE4344" s="9"/>
      <c r="BW4344" s="17"/>
      <c r="CH4344" s="7"/>
      <c r="CJ4344" s="7"/>
      <c r="CP4344" s="7"/>
      <c r="CR4344" s="7"/>
      <c r="CS4344" s="7"/>
      <c r="CU4344" s="16"/>
      <c r="DB4344" s="7"/>
      <c r="DD4344" s="7"/>
      <c r="DF4344" s="9"/>
    </row>
    <row r="4345" spans="3:110" x14ac:dyDescent="0.25">
      <c r="C4345" s="6"/>
      <c r="H4345" s="7"/>
      <c r="L4345" s="18"/>
      <c r="M4345" s="18"/>
      <c r="N4345" s="20"/>
      <c r="AD4345" s="18"/>
      <c r="AE4345" s="18"/>
      <c r="AJ4345" s="7"/>
      <c r="AL4345" s="7"/>
      <c r="AN4345" s="7"/>
      <c r="AP4345" s="7"/>
      <c r="AR4345" s="7"/>
      <c r="AX4345" s="7"/>
      <c r="AY4345" s="7"/>
      <c r="BE4345" s="9"/>
      <c r="BW4345" s="17"/>
      <c r="CH4345" s="7"/>
      <c r="CJ4345" s="7"/>
      <c r="CP4345" s="7"/>
      <c r="CR4345" s="7"/>
      <c r="CS4345" s="7"/>
      <c r="CU4345" s="16"/>
      <c r="DB4345" s="7"/>
      <c r="DD4345" s="7"/>
      <c r="DF4345" s="9"/>
    </row>
    <row r="4346" spans="3:110" x14ac:dyDescent="0.25">
      <c r="C4346" s="6"/>
      <c r="H4346" s="7"/>
      <c r="L4346" s="18"/>
      <c r="M4346" s="18"/>
      <c r="N4346" s="20"/>
      <c r="AD4346" s="18"/>
      <c r="AE4346" s="18"/>
      <c r="AJ4346" s="7"/>
      <c r="AL4346" s="7"/>
      <c r="AN4346" s="7"/>
      <c r="AP4346" s="7"/>
      <c r="AR4346" s="7"/>
      <c r="AX4346" s="7"/>
      <c r="AY4346" s="7"/>
      <c r="BE4346" s="9"/>
      <c r="BW4346" s="17"/>
      <c r="CH4346" s="7"/>
      <c r="CJ4346" s="7"/>
      <c r="CP4346" s="7"/>
      <c r="CR4346" s="7"/>
      <c r="CS4346" s="7"/>
      <c r="CU4346" s="16"/>
      <c r="DB4346" s="7"/>
      <c r="DD4346" s="7"/>
      <c r="DF4346" s="9"/>
    </row>
    <row r="4347" spans="3:110" x14ac:dyDescent="0.25">
      <c r="C4347" s="6"/>
      <c r="H4347" s="7"/>
      <c r="L4347" s="18"/>
      <c r="M4347" s="18"/>
      <c r="N4347" s="20"/>
      <c r="AD4347" s="18"/>
      <c r="AE4347" s="18"/>
      <c r="AJ4347" s="7"/>
      <c r="AL4347" s="7"/>
      <c r="AN4347" s="7"/>
      <c r="AP4347" s="7"/>
      <c r="AR4347" s="7"/>
      <c r="AX4347" s="7"/>
      <c r="AY4347" s="7"/>
      <c r="BE4347" s="9"/>
      <c r="BW4347" s="17"/>
      <c r="CH4347" s="7"/>
      <c r="CJ4347" s="7"/>
      <c r="CP4347" s="7"/>
      <c r="CR4347" s="7"/>
      <c r="CS4347" s="7"/>
      <c r="CU4347" s="16"/>
      <c r="DB4347" s="7"/>
      <c r="DD4347" s="7"/>
      <c r="DF4347" s="9"/>
    </row>
    <row r="4348" spans="3:110" x14ac:dyDescent="0.25">
      <c r="C4348" s="6"/>
      <c r="H4348" s="7"/>
      <c r="L4348" s="18"/>
      <c r="M4348" s="18"/>
      <c r="N4348" s="20"/>
      <c r="AD4348" s="18"/>
      <c r="AE4348" s="18"/>
      <c r="AJ4348" s="7"/>
      <c r="AL4348" s="7"/>
      <c r="AN4348" s="7"/>
      <c r="AP4348" s="7"/>
      <c r="AR4348" s="7"/>
      <c r="AX4348" s="7"/>
      <c r="AY4348" s="7"/>
      <c r="BE4348" s="9"/>
      <c r="BW4348" s="17"/>
      <c r="CH4348" s="7"/>
      <c r="CJ4348" s="7"/>
      <c r="CP4348" s="7"/>
      <c r="CR4348" s="7"/>
      <c r="CS4348" s="7"/>
      <c r="CU4348" s="16"/>
      <c r="DB4348" s="7"/>
      <c r="DD4348" s="7"/>
      <c r="DF4348" s="9"/>
    </row>
    <row r="4349" spans="3:110" x14ac:dyDescent="0.25">
      <c r="C4349" s="6"/>
      <c r="H4349" s="7"/>
      <c r="L4349" s="18"/>
      <c r="M4349" s="18"/>
      <c r="N4349" s="20"/>
      <c r="AD4349" s="18"/>
      <c r="AE4349" s="18"/>
      <c r="AJ4349" s="7"/>
      <c r="AL4349" s="7"/>
      <c r="AN4349" s="7"/>
      <c r="AP4349" s="7"/>
      <c r="AR4349" s="7"/>
      <c r="AX4349" s="7"/>
      <c r="AY4349" s="7"/>
      <c r="BE4349" s="9"/>
      <c r="BW4349" s="17"/>
      <c r="CH4349" s="7"/>
      <c r="CJ4349" s="7"/>
      <c r="CP4349" s="7"/>
      <c r="CR4349" s="7"/>
      <c r="CS4349" s="7"/>
      <c r="CU4349" s="16"/>
      <c r="DB4349" s="7"/>
      <c r="DD4349" s="7"/>
      <c r="DF4349" s="9"/>
    </row>
    <row r="4350" spans="3:110" x14ac:dyDescent="0.25">
      <c r="C4350" s="6"/>
      <c r="H4350" s="7"/>
      <c r="L4350" s="18"/>
      <c r="M4350" s="18"/>
      <c r="N4350" s="20"/>
      <c r="AD4350" s="18"/>
      <c r="AE4350" s="18"/>
      <c r="AJ4350" s="7"/>
      <c r="AL4350" s="7"/>
      <c r="AN4350" s="7"/>
      <c r="AP4350" s="7"/>
      <c r="AR4350" s="7"/>
      <c r="AX4350" s="7"/>
      <c r="AY4350" s="7"/>
      <c r="BE4350" s="9"/>
      <c r="BW4350" s="17"/>
      <c r="CH4350" s="7"/>
      <c r="CJ4350" s="7"/>
      <c r="CP4350" s="7"/>
      <c r="CR4350" s="7"/>
      <c r="CS4350" s="7"/>
      <c r="CU4350" s="16"/>
      <c r="DB4350" s="7"/>
      <c r="DD4350" s="7"/>
      <c r="DF4350" s="9"/>
    </row>
    <row r="4351" spans="3:110" x14ac:dyDescent="0.25">
      <c r="C4351" s="6"/>
      <c r="H4351" s="7"/>
      <c r="L4351" s="18"/>
      <c r="M4351" s="18"/>
      <c r="N4351" s="20"/>
      <c r="AD4351" s="18"/>
      <c r="AE4351" s="18"/>
      <c r="AJ4351" s="7"/>
      <c r="AL4351" s="7"/>
      <c r="AN4351" s="7"/>
      <c r="AP4351" s="7"/>
      <c r="AR4351" s="7"/>
      <c r="AX4351" s="7"/>
      <c r="AY4351" s="7"/>
      <c r="BE4351" s="9"/>
      <c r="BW4351" s="17"/>
      <c r="CH4351" s="7"/>
      <c r="CJ4351" s="7"/>
      <c r="CP4351" s="7"/>
      <c r="CR4351" s="7"/>
      <c r="CS4351" s="7"/>
      <c r="CU4351" s="16"/>
      <c r="DB4351" s="7"/>
      <c r="DD4351" s="7"/>
      <c r="DF4351" s="9"/>
    </row>
    <row r="4352" spans="3:110" x14ac:dyDescent="0.25">
      <c r="C4352" s="6"/>
      <c r="H4352" s="7"/>
      <c r="L4352" s="18"/>
      <c r="M4352" s="18"/>
      <c r="N4352" s="20"/>
      <c r="AD4352" s="18"/>
      <c r="AE4352" s="18"/>
      <c r="AJ4352" s="7"/>
      <c r="AL4352" s="7"/>
      <c r="AN4352" s="7"/>
      <c r="AP4352" s="7"/>
      <c r="AR4352" s="7"/>
      <c r="AX4352" s="7"/>
      <c r="AY4352" s="7"/>
      <c r="BE4352" s="9"/>
      <c r="BW4352" s="17"/>
      <c r="CH4352" s="7"/>
      <c r="CJ4352" s="7"/>
      <c r="CP4352" s="7"/>
      <c r="CR4352" s="7"/>
      <c r="CS4352" s="7"/>
      <c r="CU4352" s="16"/>
      <c r="DB4352" s="7"/>
      <c r="DD4352" s="7"/>
      <c r="DF4352" s="9"/>
    </row>
    <row r="4353" spans="3:110" x14ac:dyDescent="0.25">
      <c r="C4353" s="6"/>
      <c r="H4353" s="7"/>
      <c r="L4353" s="18"/>
      <c r="M4353" s="18"/>
      <c r="N4353" s="20"/>
      <c r="AD4353" s="18"/>
      <c r="AE4353" s="18"/>
      <c r="AJ4353" s="7"/>
      <c r="AL4353" s="7"/>
      <c r="AN4353" s="7"/>
      <c r="AP4353" s="7"/>
      <c r="AR4353" s="7"/>
      <c r="AX4353" s="7"/>
      <c r="AY4353" s="7"/>
      <c r="BE4353" s="9"/>
      <c r="BW4353" s="17"/>
      <c r="CH4353" s="7"/>
      <c r="CJ4353" s="7"/>
      <c r="CP4353" s="7"/>
      <c r="CR4353" s="7"/>
      <c r="CS4353" s="7"/>
      <c r="CU4353" s="16"/>
      <c r="DB4353" s="7"/>
      <c r="DD4353" s="7"/>
      <c r="DF4353" s="9"/>
    </row>
    <row r="4354" spans="3:110" x14ac:dyDescent="0.25">
      <c r="C4354" s="6"/>
      <c r="H4354" s="7"/>
      <c r="L4354" s="18"/>
      <c r="M4354" s="18"/>
      <c r="N4354" s="20"/>
      <c r="AD4354" s="18"/>
      <c r="AE4354" s="18"/>
      <c r="AJ4354" s="7"/>
      <c r="AL4354" s="7"/>
      <c r="AN4354" s="7"/>
      <c r="AP4354" s="7"/>
      <c r="AR4354" s="7"/>
      <c r="AX4354" s="7"/>
      <c r="AY4354" s="7"/>
      <c r="BE4354" s="9"/>
      <c r="BW4354" s="17"/>
      <c r="CH4354" s="7"/>
      <c r="CJ4354" s="7"/>
      <c r="CP4354" s="7"/>
      <c r="CR4354" s="7"/>
      <c r="CS4354" s="7"/>
      <c r="CU4354" s="16"/>
      <c r="DB4354" s="7"/>
      <c r="DD4354" s="7"/>
      <c r="DF4354" s="9"/>
    </row>
    <row r="4355" spans="3:110" x14ac:dyDescent="0.25">
      <c r="C4355" s="6"/>
      <c r="H4355" s="7"/>
      <c r="L4355" s="18"/>
      <c r="M4355" s="18"/>
      <c r="N4355" s="20"/>
      <c r="AD4355" s="18"/>
      <c r="AE4355" s="18"/>
      <c r="AJ4355" s="7"/>
      <c r="AL4355" s="7"/>
      <c r="AN4355" s="7"/>
      <c r="AP4355" s="7"/>
      <c r="AR4355" s="7"/>
      <c r="AX4355" s="7"/>
      <c r="AY4355" s="7"/>
      <c r="BE4355" s="9"/>
      <c r="BW4355" s="17"/>
      <c r="CH4355" s="7"/>
      <c r="CJ4355" s="7"/>
      <c r="CP4355" s="7"/>
      <c r="CR4355" s="7"/>
      <c r="CS4355" s="7"/>
      <c r="CU4355" s="16"/>
      <c r="DB4355" s="7"/>
      <c r="DD4355" s="7"/>
      <c r="DF4355" s="9"/>
    </row>
    <row r="4356" spans="3:110" x14ac:dyDescent="0.25">
      <c r="C4356" s="6"/>
      <c r="H4356" s="7"/>
      <c r="L4356" s="18"/>
      <c r="M4356" s="18"/>
      <c r="N4356" s="20"/>
      <c r="AD4356" s="18"/>
      <c r="AE4356" s="18"/>
      <c r="AJ4356" s="7"/>
      <c r="AL4356" s="7"/>
      <c r="AN4356" s="7"/>
      <c r="AP4356" s="7"/>
      <c r="AR4356" s="7"/>
      <c r="AX4356" s="7"/>
      <c r="AY4356" s="7"/>
      <c r="BE4356" s="9"/>
      <c r="BW4356" s="17"/>
      <c r="CH4356" s="7"/>
      <c r="CJ4356" s="7"/>
      <c r="CP4356" s="7"/>
      <c r="CR4356" s="7"/>
      <c r="CS4356" s="7"/>
      <c r="CU4356" s="16"/>
      <c r="DB4356" s="7"/>
      <c r="DD4356" s="7"/>
      <c r="DF4356" s="9"/>
    </row>
    <row r="4357" spans="3:110" x14ac:dyDescent="0.25">
      <c r="C4357" s="6"/>
      <c r="H4357" s="7"/>
      <c r="L4357" s="18"/>
      <c r="M4357" s="18"/>
      <c r="N4357" s="20"/>
      <c r="AD4357" s="18"/>
      <c r="AE4357" s="18"/>
      <c r="AJ4357" s="7"/>
      <c r="AL4357" s="7"/>
      <c r="AN4357" s="7"/>
      <c r="AP4357" s="7"/>
      <c r="AR4357" s="7"/>
      <c r="AX4357" s="7"/>
      <c r="AY4357" s="7"/>
      <c r="BE4357" s="9"/>
      <c r="BW4357" s="17"/>
      <c r="CH4357" s="7"/>
      <c r="CJ4357" s="7"/>
      <c r="CP4357" s="7"/>
      <c r="CR4357" s="7"/>
      <c r="CS4357" s="7"/>
      <c r="CU4357" s="16"/>
      <c r="DB4357" s="7"/>
      <c r="DD4357" s="7"/>
      <c r="DF4357" s="9"/>
    </row>
    <row r="4358" spans="3:110" x14ac:dyDescent="0.25">
      <c r="C4358" s="6"/>
      <c r="H4358" s="7"/>
      <c r="L4358" s="18"/>
      <c r="M4358" s="18"/>
      <c r="N4358" s="20"/>
      <c r="AD4358" s="18"/>
      <c r="AE4358" s="18"/>
      <c r="AJ4358" s="7"/>
      <c r="AL4358" s="7"/>
      <c r="AN4358" s="7"/>
      <c r="AP4358" s="7"/>
      <c r="AR4358" s="7"/>
      <c r="AX4358" s="7"/>
      <c r="AY4358" s="7"/>
      <c r="BE4358" s="9"/>
      <c r="BW4358" s="17"/>
      <c r="CH4358" s="7"/>
      <c r="CJ4358" s="7"/>
      <c r="CP4358" s="7"/>
      <c r="CR4358" s="7"/>
      <c r="CS4358" s="7"/>
      <c r="CU4358" s="16"/>
      <c r="DB4358" s="7"/>
      <c r="DD4358" s="7"/>
      <c r="DF4358" s="9"/>
    </row>
    <row r="4359" spans="3:110" x14ac:dyDescent="0.25">
      <c r="C4359" s="6"/>
      <c r="H4359" s="7"/>
      <c r="L4359" s="18"/>
      <c r="M4359" s="18"/>
      <c r="N4359" s="20"/>
      <c r="AD4359" s="18"/>
      <c r="AE4359" s="18"/>
      <c r="AJ4359" s="7"/>
      <c r="AL4359" s="7"/>
      <c r="AN4359" s="7"/>
      <c r="AP4359" s="7"/>
      <c r="AR4359" s="7"/>
      <c r="AX4359" s="7"/>
      <c r="AY4359" s="7"/>
      <c r="BE4359" s="9"/>
      <c r="BW4359" s="17"/>
      <c r="CH4359" s="7"/>
      <c r="CJ4359" s="7"/>
      <c r="CP4359" s="7"/>
      <c r="CR4359" s="7"/>
      <c r="CS4359" s="7"/>
      <c r="CU4359" s="16"/>
      <c r="DB4359" s="7"/>
      <c r="DD4359" s="7"/>
      <c r="DF4359" s="9"/>
    </row>
    <row r="4360" spans="3:110" x14ac:dyDescent="0.25">
      <c r="C4360" s="6"/>
      <c r="H4360" s="7"/>
      <c r="L4360" s="18"/>
      <c r="M4360" s="18"/>
      <c r="N4360" s="20"/>
      <c r="AD4360" s="18"/>
      <c r="AE4360" s="18"/>
      <c r="AJ4360" s="7"/>
      <c r="AL4360" s="7"/>
      <c r="AN4360" s="7"/>
      <c r="AP4360" s="7"/>
      <c r="AR4360" s="7"/>
      <c r="AX4360" s="7"/>
      <c r="AY4360" s="7"/>
      <c r="BE4360" s="9"/>
      <c r="BW4360" s="17"/>
      <c r="CH4360" s="7"/>
      <c r="CJ4360" s="7"/>
      <c r="CP4360" s="7"/>
      <c r="CR4360" s="7"/>
      <c r="CS4360" s="7"/>
      <c r="CU4360" s="16"/>
      <c r="DB4360" s="7"/>
      <c r="DD4360" s="7"/>
      <c r="DF4360" s="9"/>
    </row>
    <row r="4361" spans="3:110" x14ac:dyDescent="0.25">
      <c r="C4361" s="6"/>
      <c r="H4361" s="7"/>
      <c r="L4361" s="18"/>
      <c r="M4361" s="18"/>
      <c r="N4361" s="20"/>
      <c r="AD4361" s="18"/>
      <c r="AE4361" s="18"/>
      <c r="AJ4361" s="7"/>
      <c r="AL4361" s="7"/>
      <c r="AN4361" s="7"/>
      <c r="AP4361" s="7"/>
      <c r="AR4361" s="7"/>
      <c r="AX4361" s="7"/>
      <c r="AY4361" s="7"/>
      <c r="BE4361" s="9"/>
      <c r="BW4361" s="17"/>
      <c r="CH4361" s="7"/>
      <c r="CJ4361" s="7"/>
      <c r="CP4361" s="7"/>
      <c r="CR4361" s="7"/>
      <c r="CS4361" s="7"/>
      <c r="CU4361" s="16"/>
      <c r="DB4361" s="7"/>
      <c r="DD4361" s="7"/>
      <c r="DF4361" s="9"/>
    </row>
    <row r="4362" spans="3:110" x14ac:dyDescent="0.25">
      <c r="C4362" s="6"/>
      <c r="H4362" s="7"/>
      <c r="L4362" s="18"/>
      <c r="M4362" s="18"/>
      <c r="N4362" s="20"/>
      <c r="AD4362" s="18"/>
      <c r="AE4362" s="18"/>
      <c r="AJ4362" s="7"/>
      <c r="AL4362" s="7"/>
      <c r="AN4362" s="7"/>
      <c r="AP4362" s="7"/>
      <c r="AR4362" s="7"/>
      <c r="AX4362" s="7"/>
      <c r="AY4362" s="7"/>
      <c r="BE4362" s="9"/>
      <c r="BW4362" s="17"/>
      <c r="CH4362" s="7"/>
      <c r="CJ4362" s="7"/>
      <c r="CP4362" s="7"/>
      <c r="CR4362" s="7"/>
      <c r="CS4362" s="7"/>
      <c r="CU4362" s="16"/>
      <c r="DB4362" s="7"/>
      <c r="DD4362" s="7"/>
      <c r="DF4362" s="9"/>
    </row>
    <row r="4363" spans="3:110" x14ac:dyDescent="0.25">
      <c r="C4363" s="6"/>
      <c r="H4363" s="7"/>
      <c r="L4363" s="18"/>
      <c r="M4363" s="18"/>
      <c r="N4363" s="20"/>
      <c r="AD4363" s="18"/>
      <c r="AE4363" s="18"/>
      <c r="AJ4363" s="7"/>
      <c r="AL4363" s="7"/>
      <c r="AN4363" s="7"/>
      <c r="AP4363" s="7"/>
      <c r="AR4363" s="7"/>
      <c r="AX4363" s="7"/>
      <c r="AY4363" s="7"/>
      <c r="BE4363" s="9"/>
      <c r="BW4363" s="17"/>
      <c r="CH4363" s="7"/>
      <c r="CJ4363" s="7"/>
      <c r="CP4363" s="7"/>
      <c r="CR4363" s="7"/>
      <c r="CS4363" s="7"/>
      <c r="CU4363" s="16"/>
      <c r="DB4363" s="7"/>
      <c r="DD4363" s="7"/>
      <c r="DF4363" s="9"/>
    </row>
    <row r="4364" spans="3:110" x14ac:dyDescent="0.25">
      <c r="C4364" s="6"/>
      <c r="H4364" s="7"/>
      <c r="L4364" s="18"/>
      <c r="M4364" s="18"/>
      <c r="N4364" s="20"/>
      <c r="AD4364" s="18"/>
      <c r="AE4364" s="18"/>
      <c r="AJ4364" s="7"/>
      <c r="AL4364" s="7"/>
      <c r="AN4364" s="7"/>
      <c r="AP4364" s="7"/>
      <c r="AR4364" s="7"/>
      <c r="AX4364" s="7"/>
      <c r="AY4364" s="7"/>
      <c r="BE4364" s="9"/>
      <c r="BW4364" s="17"/>
      <c r="CH4364" s="7"/>
      <c r="CJ4364" s="7"/>
      <c r="CP4364" s="7"/>
      <c r="CR4364" s="7"/>
      <c r="CS4364" s="7"/>
      <c r="CU4364" s="16"/>
      <c r="DB4364" s="7"/>
      <c r="DD4364" s="7"/>
      <c r="DF4364" s="9"/>
    </row>
    <row r="4365" spans="3:110" x14ac:dyDescent="0.25">
      <c r="C4365" s="6"/>
      <c r="H4365" s="7"/>
      <c r="L4365" s="18"/>
      <c r="M4365" s="18"/>
      <c r="N4365" s="20"/>
      <c r="AD4365" s="18"/>
      <c r="AE4365" s="18"/>
      <c r="AJ4365" s="7"/>
      <c r="AL4365" s="7"/>
      <c r="AN4365" s="7"/>
      <c r="AP4365" s="7"/>
      <c r="AR4365" s="7"/>
      <c r="AX4365" s="7"/>
      <c r="AY4365" s="7"/>
      <c r="BE4365" s="9"/>
      <c r="BW4365" s="17"/>
      <c r="CH4365" s="7"/>
      <c r="CJ4365" s="7"/>
      <c r="CP4365" s="7"/>
      <c r="CR4365" s="7"/>
      <c r="CS4365" s="7"/>
      <c r="CU4365" s="16"/>
      <c r="DB4365" s="7"/>
      <c r="DD4365" s="7"/>
      <c r="DF4365" s="9"/>
    </row>
    <row r="4366" spans="3:110" x14ac:dyDescent="0.25">
      <c r="C4366" s="6"/>
      <c r="H4366" s="7"/>
      <c r="L4366" s="18"/>
      <c r="M4366" s="18"/>
      <c r="N4366" s="20"/>
      <c r="AD4366" s="18"/>
      <c r="AE4366" s="18"/>
      <c r="AJ4366" s="7"/>
      <c r="AL4366" s="7"/>
      <c r="AN4366" s="7"/>
      <c r="AP4366" s="7"/>
      <c r="AR4366" s="7"/>
      <c r="AX4366" s="7"/>
      <c r="AY4366" s="7"/>
      <c r="BE4366" s="9"/>
      <c r="BW4366" s="17"/>
      <c r="CH4366" s="7"/>
      <c r="CJ4366" s="7"/>
      <c r="CP4366" s="7"/>
      <c r="CR4366" s="7"/>
      <c r="CS4366" s="7"/>
      <c r="CU4366" s="16"/>
      <c r="DB4366" s="7"/>
      <c r="DD4366" s="7"/>
      <c r="DF4366" s="9"/>
    </row>
    <row r="4367" spans="3:110" x14ac:dyDescent="0.25">
      <c r="C4367" s="6"/>
      <c r="H4367" s="7"/>
      <c r="L4367" s="18"/>
      <c r="M4367" s="18"/>
      <c r="N4367" s="20"/>
      <c r="AD4367" s="18"/>
      <c r="AE4367" s="18"/>
      <c r="AJ4367" s="7"/>
      <c r="AL4367" s="7"/>
      <c r="AN4367" s="7"/>
      <c r="AP4367" s="7"/>
      <c r="AR4367" s="7"/>
      <c r="AX4367" s="7"/>
      <c r="AY4367" s="7"/>
      <c r="BE4367" s="9"/>
      <c r="BW4367" s="17"/>
      <c r="CH4367" s="7"/>
      <c r="CJ4367" s="7"/>
      <c r="CP4367" s="7"/>
      <c r="CR4367" s="7"/>
      <c r="CS4367" s="7"/>
      <c r="CU4367" s="16"/>
      <c r="DB4367" s="7"/>
      <c r="DD4367" s="7"/>
      <c r="DF4367" s="9"/>
    </row>
    <row r="4368" spans="3:110" x14ac:dyDescent="0.25">
      <c r="C4368" s="6"/>
      <c r="H4368" s="7"/>
      <c r="L4368" s="18"/>
      <c r="M4368" s="18"/>
      <c r="N4368" s="20"/>
      <c r="AD4368" s="18"/>
      <c r="AE4368" s="18"/>
      <c r="AJ4368" s="7"/>
      <c r="AL4368" s="7"/>
      <c r="AN4368" s="7"/>
      <c r="AP4368" s="7"/>
      <c r="AR4368" s="7"/>
      <c r="AX4368" s="7"/>
      <c r="AY4368" s="7"/>
      <c r="BE4368" s="9"/>
      <c r="BW4368" s="17"/>
      <c r="CH4368" s="7"/>
      <c r="CJ4368" s="7"/>
      <c r="CP4368" s="7"/>
      <c r="CR4368" s="7"/>
      <c r="CS4368" s="7"/>
      <c r="CU4368" s="16"/>
      <c r="DB4368" s="7"/>
      <c r="DD4368" s="7"/>
      <c r="DF4368" s="9"/>
    </row>
    <row r="4369" spans="3:110" x14ac:dyDescent="0.25">
      <c r="C4369" s="6"/>
      <c r="H4369" s="7"/>
      <c r="L4369" s="18"/>
      <c r="M4369" s="18"/>
      <c r="N4369" s="20"/>
      <c r="AD4369" s="18"/>
      <c r="AE4369" s="18"/>
      <c r="AJ4369" s="7"/>
      <c r="AL4369" s="7"/>
      <c r="AN4369" s="7"/>
      <c r="AP4369" s="7"/>
      <c r="AR4369" s="7"/>
      <c r="AX4369" s="7"/>
      <c r="AY4369" s="7"/>
      <c r="BE4369" s="9"/>
      <c r="BW4369" s="17"/>
      <c r="CH4369" s="7"/>
      <c r="CJ4369" s="7"/>
      <c r="CP4369" s="7"/>
      <c r="CR4369" s="7"/>
      <c r="CS4369" s="7"/>
      <c r="CU4369" s="16"/>
      <c r="DB4369" s="7"/>
      <c r="DD4369" s="7"/>
      <c r="DF4369" s="9"/>
    </row>
    <row r="4370" spans="3:110" x14ac:dyDescent="0.25">
      <c r="C4370" s="6"/>
      <c r="H4370" s="7"/>
      <c r="L4370" s="18"/>
      <c r="M4370" s="18"/>
      <c r="N4370" s="20"/>
      <c r="AD4370" s="18"/>
      <c r="AE4370" s="18"/>
      <c r="AJ4370" s="7"/>
      <c r="AL4370" s="7"/>
      <c r="AN4370" s="7"/>
      <c r="AP4370" s="7"/>
      <c r="AR4370" s="7"/>
      <c r="AX4370" s="7"/>
      <c r="AY4370" s="7"/>
      <c r="BE4370" s="9"/>
      <c r="BW4370" s="17"/>
      <c r="CH4370" s="7"/>
      <c r="CJ4370" s="7"/>
      <c r="CP4370" s="7"/>
      <c r="CR4370" s="7"/>
      <c r="CS4370" s="7"/>
      <c r="CU4370" s="16"/>
      <c r="DB4370" s="7"/>
      <c r="DD4370" s="7"/>
      <c r="DF4370" s="9"/>
    </row>
    <row r="4371" spans="3:110" x14ac:dyDescent="0.25">
      <c r="C4371" s="6"/>
      <c r="H4371" s="7"/>
      <c r="L4371" s="18"/>
      <c r="M4371" s="18"/>
      <c r="N4371" s="20"/>
      <c r="AD4371" s="18"/>
      <c r="AE4371" s="18"/>
      <c r="AJ4371" s="7"/>
      <c r="AL4371" s="7"/>
      <c r="AN4371" s="7"/>
      <c r="AP4371" s="7"/>
      <c r="AR4371" s="7"/>
      <c r="AX4371" s="7"/>
      <c r="AY4371" s="7"/>
      <c r="BE4371" s="9"/>
      <c r="BW4371" s="17"/>
      <c r="CH4371" s="7"/>
      <c r="CJ4371" s="7"/>
      <c r="CP4371" s="7"/>
      <c r="CR4371" s="7"/>
      <c r="CS4371" s="7"/>
      <c r="CU4371" s="16"/>
      <c r="DB4371" s="7"/>
      <c r="DD4371" s="7"/>
      <c r="DF4371" s="9"/>
    </row>
    <row r="4372" spans="3:110" x14ac:dyDescent="0.25">
      <c r="C4372" s="6"/>
      <c r="H4372" s="7"/>
      <c r="L4372" s="18"/>
      <c r="M4372" s="18"/>
      <c r="N4372" s="20"/>
      <c r="AD4372" s="18"/>
      <c r="AE4372" s="18"/>
      <c r="AJ4372" s="7"/>
      <c r="AL4372" s="7"/>
      <c r="AN4372" s="7"/>
      <c r="AP4372" s="7"/>
      <c r="AR4372" s="7"/>
      <c r="AX4372" s="7"/>
      <c r="AY4372" s="7"/>
      <c r="BE4372" s="9"/>
      <c r="BW4372" s="17"/>
      <c r="CH4372" s="7"/>
      <c r="CJ4372" s="7"/>
      <c r="CP4372" s="7"/>
      <c r="CR4372" s="7"/>
      <c r="CS4372" s="7"/>
      <c r="CU4372" s="16"/>
      <c r="DB4372" s="7"/>
      <c r="DD4372" s="7"/>
      <c r="DF4372" s="9"/>
    </row>
    <row r="4373" spans="3:110" x14ac:dyDescent="0.25">
      <c r="C4373" s="6"/>
      <c r="H4373" s="7"/>
      <c r="L4373" s="18"/>
      <c r="M4373" s="18"/>
      <c r="N4373" s="20"/>
      <c r="AD4373" s="18"/>
      <c r="AE4373" s="18"/>
      <c r="AJ4373" s="7"/>
      <c r="AL4373" s="7"/>
      <c r="AN4373" s="7"/>
      <c r="AP4373" s="7"/>
      <c r="AR4373" s="7"/>
      <c r="AX4373" s="7"/>
      <c r="AY4373" s="7"/>
      <c r="BE4373" s="9"/>
      <c r="BW4373" s="17"/>
      <c r="CH4373" s="7"/>
      <c r="CJ4373" s="7"/>
      <c r="CP4373" s="7"/>
      <c r="CR4373" s="7"/>
      <c r="CS4373" s="7"/>
      <c r="CU4373" s="16"/>
      <c r="DB4373" s="7"/>
      <c r="DD4373" s="7"/>
      <c r="DF4373" s="9"/>
    </row>
    <row r="4374" spans="3:110" x14ac:dyDescent="0.25">
      <c r="C4374" s="6"/>
      <c r="H4374" s="7"/>
      <c r="L4374" s="18"/>
      <c r="M4374" s="18"/>
      <c r="N4374" s="20"/>
      <c r="AD4374" s="18"/>
      <c r="AE4374" s="18"/>
      <c r="AJ4374" s="7"/>
      <c r="AL4374" s="7"/>
      <c r="AN4374" s="7"/>
      <c r="AP4374" s="7"/>
      <c r="AR4374" s="7"/>
      <c r="AX4374" s="7"/>
      <c r="AY4374" s="7"/>
      <c r="BE4374" s="9"/>
      <c r="BW4374" s="17"/>
      <c r="CH4374" s="7"/>
      <c r="CJ4374" s="7"/>
      <c r="CP4374" s="7"/>
      <c r="CR4374" s="7"/>
      <c r="CS4374" s="7"/>
      <c r="CU4374" s="16"/>
      <c r="DB4374" s="7"/>
      <c r="DD4374" s="7"/>
      <c r="DF4374" s="9"/>
    </row>
    <row r="4375" spans="3:110" x14ac:dyDescent="0.25">
      <c r="C4375" s="6"/>
      <c r="H4375" s="7"/>
      <c r="L4375" s="18"/>
      <c r="M4375" s="18"/>
      <c r="N4375" s="20"/>
      <c r="AD4375" s="18"/>
      <c r="AE4375" s="18"/>
      <c r="AJ4375" s="7"/>
      <c r="AL4375" s="7"/>
      <c r="AN4375" s="7"/>
      <c r="AP4375" s="7"/>
      <c r="AR4375" s="7"/>
      <c r="AX4375" s="7"/>
      <c r="AY4375" s="7"/>
      <c r="BE4375" s="9"/>
      <c r="BW4375" s="17"/>
      <c r="CH4375" s="7"/>
      <c r="CJ4375" s="7"/>
      <c r="CP4375" s="7"/>
      <c r="CR4375" s="7"/>
      <c r="CS4375" s="7"/>
      <c r="CU4375" s="16"/>
      <c r="DB4375" s="7"/>
      <c r="DD4375" s="7"/>
      <c r="DF4375" s="9"/>
    </row>
    <row r="4376" spans="3:110" x14ac:dyDescent="0.25">
      <c r="C4376" s="6"/>
      <c r="H4376" s="7"/>
      <c r="L4376" s="18"/>
      <c r="M4376" s="18"/>
      <c r="N4376" s="20"/>
      <c r="AD4376" s="18"/>
      <c r="AE4376" s="18"/>
      <c r="AJ4376" s="7"/>
      <c r="AL4376" s="7"/>
      <c r="AN4376" s="7"/>
      <c r="AP4376" s="7"/>
      <c r="AR4376" s="7"/>
      <c r="AX4376" s="7"/>
      <c r="AY4376" s="7"/>
      <c r="BE4376" s="9"/>
      <c r="BW4376" s="17"/>
      <c r="CH4376" s="7"/>
      <c r="CJ4376" s="7"/>
      <c r="CP4376" s="7"/>
      <c r="CR4376" s="7"/>
      <c r="CS4376" s="7"/>
      <c r="CU4376" s="16"/>
      <c r="DB4376" s="7"/>
      <c r="DD4376" s="7"/>
      <c r="DF4376" s="9"/>
    </row>
    <row r="4377" spans="3:110" x14ac:dyDescent="0.25">
      <c r="C4377" s="6"/>
      <c r="H4377" s="7"/>
      <c r="L4377" s="18"/>
      <c r="M4377" s="18"/>
      <c r="N4377" s="20"/>
      <c r="AD4377" s="18"/>
      <c r="AE4377" s="18"/>
      <c r="AJ4377" s="7"/>
      <c r="AL4377" s="7"/>
      <c r="AN4377" s="7"/>
      <c r="AP4377" s="7"/>
      <c r="AR4377" s="7"/>
      <c r="AX4377" s="7"/>
      <c r="AY4377" s="7"/>
      <c r="BE4377" s="9"/>
      <c r="BW4377" s="17"/>
      <c r="CH4377" s="7"/>
      <c r="CJ4377" s="7"/>
      <c r="CP4377" s="7"/>
      <c r="CR4377" s="7"/>
      <c r="CS4377" s="7"/>
      <c r="CU4377" s="16"/>
      <c r="DB4377" s="7"/>
      <c r="DD4377" s="7"/>
      <c r="DF4377" s="9"/>
    </row>
    <row r="4378" spans="3:110" x14ac:dyDescent="0.25">
      <c r="C4378" s="6"/>
      <c r="H4378" s="7"/>
      <c r="L4378" s="18"/>
      <c r="M4378" s="18"/>
      <c r="N4378" s="20"/>
      <c r="AD4378" s="18"/>
      <c r="AE4378" s="18"/>
      <c r="AJ4378" s="7"/>
      <c r="AL4378" s="7"/>
      <c r="AN4378" s="7"/>
      <c r="AP4378" s="7"/>
      <c r="AR4378" s="7"/>
      <c r="AX4378" s="7"/>
      <c r="AY4378" s="7"/>
      <c r="BE4378" s="9"/>
      <c r="BW4378" s="17"/>
      <c r="CH4378" s="7"/>
      <c r="CJ4378" s="7"/>
      <c r="CP4378" s="7"/>
      <c r="CR4378" s="7"/>
      <c r="CS4378" s="7"/>
      <c r="CU4378" s="16"/>
      <c r="DB4378" s="7"/>
      <c r="DD4378" s="7"/>
      <c r="DF4378" s="9"/>
    </row>
    <row r="4379" spans="3:110" x14ac:dyDescent="0.25">
      <c r="C4379" s="6"/>
      <c r="H4379" s="7"/>
      <c r="L4379" s="18"/>
      <c r="M4379" s="18"/>
      <c r="N4379" s="20"/>
      <c r="AD4379" s="18"/>
      <c r="AE4379" s="18"/>
      <c r="AJ4379" s="7"/>
      <c r="AL4379" s="7"/>
      <c r="AN4379" s="7"/>
      <c r="AP4379" s="7"/>
      <c r="AR4379" s="7"/>
      <c r="AX4379" s="7"/>
      <c r="AY4379" s="7"/>
      <c r="BE4379" s="9"/>
      <c r="BW4379" s="17"/>
      <c r="CH4379" s="7"/>
      <c r="CJ4379" s="7"/>
      <c r="CP4379" s="7"/>
      <c r="CR4379" s="7"/>
      <c r="CS4379" s="7"/>
      <c r="CU4379" s="16"/>
      <c r="DB4379" s="7"/>
      <c r="DD4379" s="7"/>
      <c r="DF4379" s="9"/>
    </row>
    <row r="4380" spans="3:110" x14ac:dyDescent="0.25">
      <c r="C4380" s="6"/>
      <c r="H4380" s="7"/>
      <c r="L4380" s="18"/>
      <c r="M4380" s="18"/>
      <c r="N4380" s="20"/>
      <c r="AD4380" s="18"/>
      <c r="AE4380" s="18"/>
      <c r="AJ4380" s="7"/>
      <c r="AL4380" s="7"/>
      <c r="AN4380" s="7"/>
      <c r="AP4380" s="7"/>
      <c r="AR4380" s="7"/>
      <c r="AX4380" s="7"/>
      <c r="AY4380" s="7"/>
      <c r="BE4380" s="9"/>
      <c r="BW4380" s="17"/>
      <c r="CH4380" s="7"/>
      <c r="CJ4380" s="7"/>
      <c r="CP4380" s="7"/>
      <c r="CR4380" s="7"/>
      <c r="CS4380" s="7"/>
      <c r="CU4380" s="16"/>
      <c r="DB4380" s="7"/>
      <c r="DD4380" s="7"/>
      <c r="DF4380" s="9"/>
    </row>
    <row r="4381" spans="3:110" x14ac:dyDescent="0.25">
      <c r="C4381" s="6"/>
      <c r="H4381" s="7"/>
      <c r="L4381" s="18"/>
      <c r="M4381" s="18"/>
      <c r="N4381" s="20"/>
      <c r="AD4381" s="18"/>
      <c r="AE4381" s="18"/>
      <c r="AJ4381" s="7"/>
      <c r="AL4381" s="7"/>
      <c r="AN4381" s="7"/>
      <c r="AP4381" s="7"/>
      <c r="AR4381" s="7"/>
      <c r="AX4381" s="7"/>
      <c r="AY4381" s="7"/>
      <c r="BE4381" s="9"/>
      <c r="BW4381" s="17"/>
      <c r="CH4381" s="7"/>
      <c r="CJ4381" s="7"/>
      <c r="CP4381" s="7"/>
      <c r="CR4381" s="7"/>
      <c r="CS4381" s="7"/>
      <c r="CU4381" s="16"/>
      <c r="DB4381" s="7"/>
      <c r="DD4381" s="7"/>
      <c r="DF4381" s="9"/>
    </row>
    <row r="4382" spans="3:110" x14ac:dyDescent="0.25">
      <c r="C4382" s="6"/>
      <c r="H4382" s="7"/>
      <c r="L4382" s="18"/>
      <c r="M4382" s="18"/>
      <c r="N4382" s="20"/>
      <c r="AD4382" s="18"/>
      <c r="AE4382" s="18"/>
      <c r="AJ4382" s="7"/>
      <c r="AL4382" s="7"/>
      <c r="AN4382" s="7"/>
      <c r="AP4382" s="7"/>
      <c r="AR4382" s="7"/>
      <c r="AX4382" s="7"/>
      <c r="AY4382" s="7"/>
      <c r="BE4382" s="9"/>
      <c r="BW4382" s="17"/>
      <c r="CH4382" s="7"/>
      <c r="CJ4382" s="7"/>
      <c r="CP4382" s="7"/>
      <c r="CR4382" s="7"/>
      <c r="CS4382" s="7"/>
      <c r="CU4382" s="16"/>
      <c r="DB4382" s="7"/>
      <c r="DD4382" s="7"/>
      <c r="DF4382" s="9"/>
    </row>
    <row r="4383" spans="3:110" x14ac:dyDescent="0.25">
      <c r="C4383" s="6"/>
      <c r="H4383" s="7"/>
      <c r="L4383" s="18"/>
      <c r="M4383" s="18"/>
      <c r="N4383" s="20"/>
      <c r="AD4383" s="18"/>
      <c r="AE4383" s="18"/>
      <c r="AJ4383" s="7"/>
      <c r="AL4383" s="7"/>
      <c r="AN4383" s="7"/>
      <c r="AP4383" s="7"/>
      <c r="AR4383" s="7"/>
      <c r="AX4383" s="7"/>
      <c r="AY4383" s="7"/>
      <c r="BE4383" s="9"/>
      <c r="BW4383" s="17"/>
      <c r="CH4383" s="7"/>
      <c r="CJ4383" s="7"/>
      <c r="CP4383" s="7"/>
      <c r="CR4383" s="7"/>
      <c r="CS4383" s="7"/>
      <c r="CU4383" s="16"/>
      <c r="DB4383" s="7"/>
      <c r="DD4383" s="7"/>
      <c r="DF4383" s="9"/>
    </row>
    <row r="4384" spans="3:110" x14ac:dyDescent="0.25">
      <c r="C4384" s="6"/>
      <c r="H4384" s="7"/>
      <c r="L4384" s="18"/>
      <c r="M4384" s="18"/>
      <c r="N4384" s="20"/>
      <c r="AD4384" s="18"/>
      <c r="AE4384" s="18"/>
      <c r="AJ4384" s="7"/>
      <c r="AL4384" s="7"/>
      <c r="AN4384" s="7"/>
      <c r="AP4384" s="7"/>
      <c r="AR4384" s="7"/>
      <c r="AX4384" s="7"/>
      <c r="AY4384" s="7"/>
      <c r="BE4384" s="9"/>
      <c r="BW4384" s="17"/>
      <c r="CH4384" s="7"/>
      <c r="CJ4384" s="7"/>
      <c r="CP4384" s="7"/>
      <c r="CR4384" s="7"/>
      <c r="CS4384" s="7"/>
      <c r="CU4384" s="16"/>
      <c r="DB4384" s="7"/>
      <c r="DD4384" s="7"/>
      <c r="DF4384" s="9"/>
    </row>
    <row r="4385" spans="3:110" x14ac:dyDescent="0.25">
      <c r="C4385" s="6"/>
      <c r="H4385" s="7"/>
      <c r="L4385" s="18"/>
      <c r="M4385" s="18"/>
      <c r="N4385" s="20"/>
      <c r="AD4385" s="18"/>
      <c r="AE4385" s="18"/>
      <c r="AJ4385" s="7"/>
      <c r="AL4385" s="7"/>
      <c r="AN4385" s="7"/>
      <c r="AP4385" s="7"/>
      <c r="AR4385" s="7"/>
      <c r="AX4385" s="7"/>
      <c r="AY4385" s="7"/>
      <c r="BE4385" s="9"/>
      <c r="BW4385" s="17"/>
      <c r="CH4385" s="7"/>
      <c r="CJ4385" s="7"/>
      <c r="CP4385" s="7"/>
      <c r="CR4385" s="7"/>
      <c r="CS4385" s="7"/>
      <c r="CU4385" s="16"/>
      <c r="DB4385" s="7"/>
      <c r="DD4385" s="7"/>
      <c r="DF4385" s="9"/>
    </row>
    <row r="4386" spans="3:110" x14ac:dyDescent="0.25">
      <c r="C4386" s="6"/>
      <c r="H4386" s="7"/>
      <c r="L4386" s="18"/>
      <c r="M4386" s="18"/>
      <c r="N4386" s="20"/>
      <c r="AD4386" s="18"/>
      <c r="AE4386" s="18"/>
      <c r="AJ4386" s="7"/>
      <c r="AL4386" s="7"/>
      <c r="AN4386" s="7"/>
      <c r="AP4386" s="7"/>
      <c r="AR4386" s="7"/>
      <c r="AX4386" s="7"/>
      <c r="AY4386" s="7"/>
      <c r="BE4386" s="9"/>
      <c r="BW4386" s="17"/>
      <c r="CH4386" s="7"/>
      <c r="CJ4386" s="7"/>
      <c r="CP4386" s="7"/>
      <c r="CR4386" s="7"/>
      <c r="CS4386" s="7"/>
      <c r="CU4386" s="16"/>
      <c r="DB4386" s="7"/>
      <c r="DD4386" s="7"/>
      <c r="DF4386" s="9"/>
    </row>
    <row r="4387" spans="3:110" x14ac:dyDescent="0.25">
      <c r="C4387" s="6"/>
      <c r="H4387" s="7"/>
      <c r="L4387" s="18"/>
      <c r="M4387" s="18"/>
      <c r="N4387" s="20"/>
      <c r="AD4387" s="18"/>
      <c r="AE4387" s="18"/>
      <c r="AJ4387" s="7"/>
      <c r="AL4387" s="7"/>
      <c r="AN4387" s="7"/>
      <c r="AP4387" s="7"/>
      <c r="AR4387" s="7"/>
      <c r="AX4387" s="7"/>
      <c r="AY4387" s="7"/>
      <c r="BE4387" s="9"/>
      <c r="BW4387" s="17"/>
      <c r="CH4387" s="7"/>
      <c r="CJ4387" s="7"/>
      <c r="CP4387" s="7"/>
      <c r="CR4387" s="7"/>
      <c r="CS4387" s="7"/>
      <c r="CU4387" s="16"/>
      <c r="DB4387" s="7"/>
      <c r="DD4387" s="7"/>
      <c r="DF4387" s="9"/>
    </row>
    <row r="4388" spans="3:110" x14ac:dyDescent="0.25">
      <c r="C4388" s="6"/>
      <c r="H4388" s="7"/>
      <c r="L4388" s="18"/>
      <c r="M4388" s="18"/>
      <c r="N4388" s="20"/>
      <c r="AD4388" s="18"/>
      <c r="AE4388" s="18"/>
      <c r="AJ4388" s="7"/>
      <c r="AL4388" s="7"/>
      <c r="AN4388" s="7"/>
      <c r="AP4388" s="7"/>
      <c r="AR4388" s="7"/>
      <c r="AX4388" s="7"/>
      <c r="AY4388" s="7"/>
      <c r="BE4388" s="9"/>
      <c r="BW4388" s="17"/>
      <c r="CH4388" s="7"/>
      <c r="CJ4388" s="7"/>
      <c r="CP4388" s="7"/>
      <c r="CR4388" s="7"/>
      <c r="CS4388" s="7"/>
      <c r="CU4388" s="16"/>
      <c r="DB4388" s="7"/>
      <c r="DD4388" s="7"/>
      <c r="DF4388" s="9"/>
    </row>
    <row r="4389" spans="3:110" x14ac:dyDescent="0.25">
      <c r="C4389" s="6"/>
      <c r="H4389" s="7"/>
      <c r="L4389" s="18"/>
      <c r="M4389" s="18"/>
      <c r="N4389" s="20"/>
      <c r="AD4389" s="18"/>
      <c r="AE4389" s="18"/>
      <c r="AJ4389" s="7"/>
      <c r="AL4389" s="7"/>
      <c r="AN4389" s="7"/>
      <c r="AP4389" s="7"/>
      <c r="AR4389" s="7"/>
      <c r="AX4389" s="7"/>
      <c r="AY4389" s="7"/>
      <c r="BE4389" s="9"/>
      <c r="BW4389" s="17"/>
      <c r="CH4389" s="7"/>
      <c r="CJ4389" s="7"/>
      <c r="CP4389" s="7"/>
      <c r="CR4389" s="7"/>
      <c r="CS4389" s="7"/>
      <c r="CU4389" s="16"/>
      <c r="DB4389" s="7"/>
      <c r="DD4389" s="7"/>
      <c r="DF4389" s="9"/>
    </row>
    <row r="4390" spans="3:110" x14ac:dyDescent="0.25">
      <c r="C4390" s="6"/>
      <c r="H4390" s="7"/>
      <c r="L4390" s="18"/>
      <c r="M4390" s="18"/>
      <c r="N4390" s="20"/>
      <c r="AD4390" s="18"/>
      <c r="AE4390" s="18"/>
      <c r="AJ4390" s="7"/>
      <c r="AL4390" s="7"/>
      <c r="AN4390" s="7"/>
      <c r="AP4390" s="7"/>
      <c r="AR4390" s="7"/>
      <c r="AX4390" s="7"/>
      <c r="AY4390" s="7"/>
      <c r="BE4390" s="9"/>
      <c r="BW4390" s="17"/>
      <c r="CH4390" s="7"/>
      <c r="CJ4390" s="7"/>
      <c r="CP4390" s="7"/>
      <c r="CR4390" s="7"/>
      <c r="CS4390" s="7"/>
      <c r="CU4390" s="16"/>
      <c r="DB4390" s="7"/>
      <c r="DD4390" s="7"/>
      <c r="DF4390" s="9"/>
    </row>
    <row r="4391" spans="3:110" x14ac:dyDescent="0.25">
      <c r="C4391" s="6"/>
      <c r="H4391" s="7"/>
      <c r="L4391" s="18"/>
      <c r="M4391" s="18"/>
      <c r="N4391" s="20"/>
      <c r="AD4391" s="18"/>
      <c r="AE4391" s="18"/>
      <c r="AJ4391" s="7"/>
      <c r="AL4391" s="7"/>
      <c r="AN4391" s="7"/>
      <c r="AP4391" s="7"/>
      <c r="AR4391" s="7"/>
      <c r="AX4391" s="7"/>
      <c r="AY4391" s="7"/>
      <c r="BE4391" s="9"/>
      <c r="BW4391" s="17"/>
      <c r="CH4391" s="7"/>
      <c r="CJ4391" s="7"/>
      <c r="CP4391" s="7"/>
      <c r="CR4391" s="7"/>
      <c r="CS4391" s="7"/>
      <c r="CU4391" s="16"/>
      <c r="DB4391" s="7"/>
      <c r="DD4391" s="7"/>
      <c r="DF4391" s="9"/>
    </row>
    <row r="4392" spans="3:110" x14ac:dyDescent="0.25">
      <c r="C4392" s="6"/>
      <c r="H4392" s="7"/>
      <c r="L4392" s="18"/>
      <c r="M4392" s="18"/>
      <c r="N4392" s="20"/>
      <c r="AD4392" s="18"/>
      <c r="AE4392" s="18"/>
      <c r="AJ4392" s="7"/>
      <c r="AL4392" s="7"/>
      <c r="AN4392" s="7"/>
      <c r="AP4392" s="7"/>
      <c r="AR4392" s="7"/>
      <c r="AX4392" s="7"/>
      <c r="AY4392" s="7"/>
      <c r="BE4392" s="9"/>
      <c r="BW4392" s="17"/>
      <c r="CH4392" s="7"/>
      <c r="CJ4392" s="7"/>
      <c r="CP4392" s="7"/>
      <c r="CR4392" s="7"/>
      <c r="CS4392" s="7"/>
      <c r="CU4392" s="16"/>
      <c r="DB4392" s="7"/>
      <c r="DD4392" s="7"/>
      <c r="DF4392" s="9"/>
    </row>
    <row r="4393" spans="3:110" x14ac:dyDescent="0.25">
      <c r="C4393" s="6"/>
      <c r="H4393" s="7"/>
      <c r="L4393" s="18"/>
      <c r="M4393" s="18"/>
      <c r="N4393" s="20"/>
      <c r="AD4393" s="18"/>
      <c r="AE4393" s="18"/>
      <c r="AJ4393" s="7"/>
      <c r="AL4393" s="7"/>
      <c r="AN4393" s="7"/>
      <c r="AP4393" s="7"/>
      <c r="AR4393" s="7"/>
      <c r="AX4393" s="7"/>
      <c r="AY4393" s="7"/>
      <c r="BE4393" s="9"/>
      <c r="BW4393" s="17"/>
      <c r="CH4393" s="7"/>
      <c r="CJ4393" s="7"/>
      <c r="CP4393" s="7"/>
      <c r="CR4393" s="7"/>
      <c r="CS4393" s="7"/>
      <c r="CU4393" s="16"/>
      <c r="DB4393" s="7"/>
      <c r="DD4393" s="7"/>
      <c r="DF4393" s="9"/>
    </row>
    <row r="4394" spans="3:110" x14ac:dyDescent="0.25">
      <c r="C4394" s="6"/>
      <c r="H4394" s="7"/>
      <c r="L4394" s="18"/>
      <c r="M4394" s="18"/>
      <c r="N4394" s="20"/>
      <c r="AD4394" s="18"/>
      <c r="AE4394" s="18"/>
      <c r="AJ4394" s="7"/>
      <c r="AL4394" s="7"/>
      <c r="AN4394" s="7"/>
      <c r="AP4394" s="7"/>
      <c r="AR4394" s="7"/>
      <c r="AX4394" s="7"/>
      <c r="AY4394" s="7"/>
      <c r="BE4394" s="9"/>
      <c r="BW4394" s="17"/>
      <c r="CH4394" s="7"/>
      <c r="CJ4394" s="7"/>
      <c r="CP4394" s="7"/>
      <c r="CR4394" s="7"/>
      <c r="CS4394" s="7"/>
      <c r="CU4394" s="16"/>
      <c r="DB4394" s="7"/>
      <c r="DD4394" s="7"/>
      <c r="DF4394" s="9"/>
    </row>
    <row r="4395" spans="3:110" x14ac:dyDescent="0.25">
      <c r="C4395" s="6"/>
      <c r="H4395" s="7"/>
      <c r="L4395" s="18"/>
      <c r="M4395" s="18"/>
      <c r="N4395" s="20"/>
      <c r="AD4395" s="18"/>
      <c r="AE4395" s="18"/>
      <c r="AJ4395" s="7"/>
      <c r="AL4395" s="7"/>
      <c r="AN4395" s="7"/>
      <c r="AP4395" s="7"/>
      <c r="AR4395" s="7"/>
      <c r="AX4395" s="7"/>
      <c r="AY4395" s="7"/>
      <c r="BE4395" s="9"/>
      <c r="BW4395" s="17"/>
      <c r="CH4395" s="7"/>
      <c r="CJ4395" s="7"/>
      <c r="CP4395" s="7"/>
      <c r="CR4395" s="7"/>
      <c r="CS4395" s="7"/>
      <c r="CU4395" s="16"/>
      <c r="DB4395" s="7"/>
      <c r="DD4395" s="7"/>
      <c r="DF4395" s="9"/>
    </row>
    <row r="4396" spans="3:110" x14ac:dyDescent="0.25">
      <c r="C4396" s="6"/>
      <c r="H4396" s="7"/>
      <c r="L4396" s="18"/>
      <c r="M4396" s="18"/>
      <c r="N4396" s="20"/>
      <c r="AD4396" s="18"/>
      <c r="AE4396" s="18"/>
      <c r="AJ4396" s="7"/>
      <c r="AL4396" s="7"/>
      <c r="AN4396" s="7"/>
      <c r="AP4396" s="7"/>
      <c r="AR4396" s="7"/>
      <c r="AX4396" s="7"/>
      <c r="AY4396" s="7"/>
      <c r="BE4396" s="9"/>
      <c r="BW4396" s="17"/>
      <c r="CH4396" s="7"/>
      <c r="CJ4396" s="7"/>
      <c r="CP4396" s="7"/>
      <c r="CR4396" s="7"/>
      <c r="CS4396" s="7"/>
      <c r="CU4396" s="16"/>
      <c r="DB4396" s="7"/>
      <c r="DD4396" s="7"/>
      <c r="DF4396" s="9"/>
    </row>
    <row r="4397" spans="3:110" x14ac:dyDescent="0.25">
      <c r="C4397" s="6"/>
      <c r="H4397" s="7"/>
      <c r="L4397" s="18"/>
      <c r="M4397" s="18"/>
      <c r="N4397" s="20"/>
      <c r="AD4397" s="18"/>
      <c r="AE4397" s="18"/>
      <c r="AJ4397" s="7"/>
      <c r="AL4397" s="7"/>
      <c r="AN4397" s="7"/>
      <c r="AP4397" s="7"/>
      <c r="AR4397" s="7"/>
      <c r="AX4397" s="7"/>
      <c r="AY4397" s="7"/>
      <c r="BE4397" s="9"/>
      <c r="BW4397" s="17"/>
      <c r="CH4397" s="7"/>
      <c r="CJ4397" s="7"/>
      <c r="CP4397" s="7"/>
      <c r="CR4397" s="7"/>
      <c r="CS4397" s="7"/>
      <c r="CU4397" s="16"/>
      <c r="DB4397" s="7"/>
      <c r="DD4397" s="7"/>
      <c r="DF4397" s="9"/>
    </row>
    <row r="4398" spans="3:110" x14ac:dyDescent="0.25">
      <c r="C4398" s="6"/>
      <c r="H4398" s="7"/>
      <c r="L4398" s="18"/>
      <c r="M4398" s="18"/>
      <c r="N4398" s="20"/>
      <c r="AD4398" s="18"/>
      <c r="AE4398" s="18"/>
      <c r="AJ4398" s="7"/>
      <c r="AL4398" s="7"/>
      <c r="AN4398" s="7"/>
      <c r="AP4398" s="7"/>
      <c r="AR4398" s="7"/>
      <c r="AX4398" s="7"/>
      <c r="AY4398" s="7"/>
      <c r="BE4398" s="9"/>
      <c r="BW4398" s="17"/>
      <c r="CH4398" s="7"/>
      <c r="CJ4398" s="7"/>
      <c r="CP4398" s="7"/>
      <c r="CR4398" s="7"/>
      <c r="CS4398" s="7"/>
      <c r="CU4398" s="16"/>
      <c r="DB4398" s="7"/>
      <c r="DD4398" s="7"/>
      <c r="DF4398" s="9"/>
    </row>
    <row r="4399" spans="3:110" x14ac:dyDescent="0.25">
      <c r="C4399" s="6"/>
      <c r="H4399" s="7"/>
      <c r="L4399" s="18"/>
      <c r="M4399" s="18"/>
      <c r="N4399" s="20"/>
      <c r="AD4399" s="18"/>
      <c r="AE4399" s="18"/>
      <c r="AJ4399" s="7"/>
      <c r="AL4399" s="7"/>
      <c r="AN4399" s="7"/>
      <c r="AP4399" s="7"/>
      <c r="AR4399" s="7"/>
      <c r="AX4399" s="7"/>
      <c r="AY4399" s="7"/>
      <c r="BE4399" s="9"/>
      <c r="BW4399" s="17"/>
      <c r="CH4399" s="7"/>
      <c r="CJ4399" s="7"/>
      <c r="CP4399" s="7"/>
      <c r="CR4399" s="7"/>
      <c r="CS4399" s="7"/>
      <c r="CU4399" s="16"/>
      <c r="DB4399" s="7"/>
      <c r="DD4399" s="7"/>
      <c r="DF4399" s="9"/>
    </row>
    <row r="4400" spans="3:110" x14ac:dyDescent="0.25">
      <c r="C4400" s="6"/>
      <c r="H4400" s="7"/>
      <c r="L4400" s="18"/>
      <c r="M4400" s="18"/>
      <c r="N4400" s="20"/>
      <c r="AD4400" s="18"/>
      <c r="AE4400" s="18"/>
      <c r="AJ4400" s="7"/>
      <c r="AL4400" s="7"/>
      <c r="AN4400" s="7"/>
      <c r="AP4400" s="7"/>
      <c r="AR4400" s="7"/>
      <c r="AX4400" s="7"/>
      <c r="AY4400" s="7"/>
      <c r="BE4400" s="9"/>
      <c r="BW4400" s="17"/>
      <c r="CH4400" s="7"/>
      <c r="CJ4400" s="7"/>
      <c r="CP4400" s="7"/>
      <c r="CR4400" s="7"/>
      <c r="CS4400" s="7"/>
      <c r="CU4400" s="16"/>
      <c r="DB4400" s="7"/>
      <c r="DD4400" s="7"/>
      <c r="DF4400" s="9"/>
    </row>
    <row r="4401" spans="3:110" x14ac:dyDescent="0.25">
      <c r="C4401" s="6"/>
      <c r="H4401" s="7"/>
      <c r="L4401" s="18"/>
      <c r="M4401" s="18"/>
      <c r="N4401" s="20"/>
      <c r="AD4401" s="18"/>
      <c r="AE4401" s="18"/>
      <c r="AJ4401" s="7"/>
      <c r="AL4401" s="7"/>
      <c r="AN4401" s="7"/>
      <c r="AP4401" s="7"/>
      <c r="AR4401" s="7"/>
      <c r="AX4401" s="7"/>
      <c r="AY4401" s="7"/>
      <c r="BE4401" s="9"/>
      <c r="BW4401" s="17"/>
      <c r="CH4401" s="7"/>
      <c r="CJ4401" s="7"/>
      <c r="CP4401" s="7"/>
      <c r="CR4401" s="7"/>
      <c r="CS4401" s="7"/>
      <c r="CU4401" s="16"/>
      <c r="DB4401" s="7"/>
      <c r="DD4401" s="7"/>
      <c r="DF4401" s="9"/>
    </row>
    <row r="4402" spans="3:110" x14ac:dyDescent="0.25">
      <c r="C4402" s="6"/>
      <c r="H4402" s="7"/>
      <c r="L4402" s="18"/>
      <c r="M4402" s="18"/>
      <c r="N4402" s="20"/>
      <c r="AD4402" s="18"/>
      <c r="AE4402" s="18"/>
      <c r="AJ4402" s="7"/>
      <c r="AL4402" s="7"/>
      <c r="AN4402" s="7"/>
      <c r="AP4402" s="7"/>
      <c r="AR4402" s="7"/>
      <c r="AX4402" s="7"/>
      <c r="AY4402" s="7"/>
      <c r="BE4402" s="9"/>
      <c r="BW4402" s="17"/>
      <c r="CH4402" s="7"/>
      <c r="CJ4402" s="7"/>
      <c r="CP4402" s="7"/>
      <c r="CR4402" s="7"/>
      <c r="CS4402" s="7"/>
      <c r="CU4402" s="16"/>
      <c r="DB4402" s="7"/>
      <c r="DD4402" s="7"/>
      <c r="DF4402" s="9"/>
    </row>
    <row r="4403" spans="3:110" x14ac:dyDescent="0.25">
      <c r="C4403" s="6"/>
      <c r="H4403" s="7"/>
      <c r="L4403" s="18"/>
      <c r="M4403" s="18"/>
      <c r="N4403" s="20"/>
      <c r="AD4403" s="18"/>
      <c r="AE4403" s="18"/>
      <c r="AJ4403" s="7"/>
      <c r="AL4403" s="7"/>
      <c r="AN4403" s="7"/>
      <c r="AP4403" s="7"/>
      <c r="AR4403" s="7"/>
      <c r="AX4403" s="7"/>
      <c r="AY4403" s="7"/>
      <c r="BE4403" s="9"/>
      <c r="BW4403" s="17"/>
      <c r="CH4403" s="7"/>
      <c r="CJ4403" s="7"/>
      <c r="CP4403" s="7"/>
      <c r="CR4403" s="7"/>
      <c r="CS4403" s="7"/>
      <c r="CU4403" s="16"/>
      <c r="DB4403" s="7"/>
      <c r="DD4403" s="7"/>
      <c r="DF4403" s="9"/>
    </row>
    <row r="4404" spans="3:110" x14ac:dyDescent="0.25">
      <c r="C4404" s="6"/>
      <c r="H4404" s="7"/>
      <c r="L4404" s="18"/>
      <c r="M4404" s="18"/>
      <c r="N4404" s="20"/>
      <c r="AD4404" s="18"/>
      <c r="AE4404" s="18"/>
      <c r="AJ4404" s="7"/>
      <c r="AL4404" s="7"/>
      <c r="AN4404" s="7"/>
      <c r="AP4404" s="7"/>
      <c r="AR4404" s="7"/>
      <c r="AX4404" s="7"/>
      <c r="AY4404" s="7"/>
      <c r="BE4404" s="9"/>
      <c r="BW4404" s="17"/>
      <c r="CH4404" s="7"/>
      <c r="CJ4404" s="7"/>
      <c r="CP4404" s="7"/>
      <c r="CR4404" s="7"/>
      <c r="CS4404" s="7"/>
      <c r="CU4404" s="16"/>
      <c r="DB4404" s="7"/>
      <c r="DD4404" s="7"/>
      <c r="DF4404" s="9"/>
    </row>
    <row r="4405" spans="3:110" x14ac:dyDescent="0.25">
      <c r="C4405" s="6"/>
      <c r="H4405" s="7"/>
      <c r="L4405" s="18"/>
      <c r="M4405" s="18"/>
      <c r="N4405" s="20"/>
      <c r="AD4405" s="18"/>
      <c r="AE4405" s="18"/>
      <c r="AJ4405" s="7"/>
      <c r="AL4405" s="7"/>
      <c r="AN4405" s="7"/>
      <c r="AP4405" s="7"/>
      <c r="AR4405" s="7"/>
      <c r="AX4405" s="7"/>
      <c r="AY4405" s="7"/>
      <c r="BE4405" s="9"/>
      <c r="BW4405" s="17"/>
      <c r="CH4405" s="7"/>
      <c r="CJ4405" s="7"/>
      <c r="CP4405" s="7"/>
      <c r="CR4405" s="7"/>
      <c r="CS4405" s="7"/>
      <c r="CU4405" s="16"/>
      <c r="DB4405" s="7"/>
      <c r="DD4405" s="7"/>
      <c r="DF4405" s="9"/>
    </row>
    <row r="4406" spans="3:110" x14ac:dyDescent="0.25">
      <c r="C4406" s="6"/>
      <c r="H4406" s="7"/>
      <c r="L4406" s="18"/>
      <c r="M4406" s="18"/>
      <c r="N4406" s="20"/>
      <c r="AD4406" s="18"/>
      <c r="AE4406" s="18"/>
      <c r="AJ4406" s="7"/>
      <c r="AL4406" s="7"/>
      <c r="AN4406" s="7"/>
      <c r="AP4406" s="7"/>
      <c r="AR4406" s="7"/>
      <c r="AX4406" s="7"/>
      <c r="AY4406" s="7"/>
      <c r="BE4406" s="9"/>
      <c r="BW4406" s="17"/>
      <c r="CH4406" s="7"/>
      <c r="CJ4406" s="7"/>
      <c r="CP4406" s="7"/>
      <c r="CR4406" s="7"/>
      <c r="CS4406" s="7"/>
      <c r="CU4406" s="16"/>
      <c r="DB4406" s="7"/>
      <c r="DD4406" s="7"/>
      <c r="DF4406" s="9"/>
    </row>
    <row r="4407" spans="3:110" x14ac:dyDescent="0.25">
      <c r="C4407" s="6"/>
      <c r="H4407" s="7"/>
      <c r="L4407" s="18"/>
      <c r="M4407" s="18"/>
      <c r="N4407" s="20"/>
      <c r="AD4407" s="18"/>
      <c r="AE4407" s="18"/>
      <c r="AJ4407" s="7"/>
      <c r="AL4407" s="7"/>
      <c r="AN4407" s="7"/>
      <c r="AP4407" s="7"/>
      <c r="AR4407" s="7"/>
      <c r="AX4407" s="7"/>
      <c r="AY4407" s="7"/>
      <c r="BE4407" s="9"/>
      <c r="BW4407" s="17"/>
      <c r="CH4407" s="7"/>
      <c r="CJ4407" s="7"/>
      <c r="CP4407" s="7"/>
      <c r="CR4407" s="7"/>
      <c r="CS4407" s="7"/>
      <c r="CU4407" s="16"/>
      <c r="DB4407" s="7"/>
      <c r="DD4407" s="7"/>
      <c r="DF4407" s="9"/>
    </row>
    <row r="4408" spans="3:110" x14ac:dyDescent="0.25">
      <c r="C4408" s="6"/>
      <c r="H4408" s="7"/>
      <c r="L4408" s="18"/>
      <c r="M4408" s="18"/>
      <c r="N4408" s="20"/>
      <c r="AD4408" s="18"/>
      <c r="AE4408" s="18"/>
      <c r="AJ4408" s="7"/>
      <c r="AL4408" s="7"/>
      <c r="AN4408" s="7"/>
      <c r="AP4408" s="7"/>
      <c r="AR4408" s="7"/>
      <c r="AX4408" s="7"/>
      <c r="AY4408" s="7"/>
      <c r="BE4408" s="9"/>
      <c r="BW4408" s="17"/>
      <c r="CH4408" s="7"/>
      <c r="CJ4408" s="7"/>
      <c r="CP4408" s="7"/>
      <c r="CR4408" s="7"/>
      <c r="CS4408" s="7"/>
      <c r="CU4408" s="16"/>
      <c r="DB4408" s="7"/>
      <c r="DD4408" s="7"/>
      <c r="DF4408" s="9"/>
    </row>
    <row r="4409" spans="3:110" x14ac:dyDescent="0.25">
      <c r="C4409" s="6"/>
      <c r="H4409" s="7"/>
      <c r="L4409" s="18"/>
      <c r="M4409" s="18"/>
      <c r="N4409" s="20"/>
      <c r="AD4409" s="18"/>
      <c r="AE4409" s="18"/>
      <c r="AJ4409" s="7"/>
      <c r="AL4409" s="7"/>
      <c r="AN4409" s="7"/>
      <c r="AP4409" s="7"/>
      <c r="AR4409" s="7"/>
      <c r="AX4409" s="7"/>
      <c r="AY4409" s="7"/>
      <c r="BE4409" s="9"/>
      <c r="BW4409" s="17"/>
      <c r="CH4409" s="7"/>
      <c r="CJ4409" s="7"/>
      <c r="CP4409" s="7"/>
      <c r="CR4409" s="7"/>
      <c r="CS4409" s="7"/>
      <c r="CU4409" s="16"/>
      <c r="DB4409" s="7"/>
      <c r="DD4409" s="7"/>
      <c r="DF4409" s="9"/>
    </row>
    <row r="4410" spans="3:110" x14ac:dyDescent="0.25">
      <c r="C4410" s="6"/>
      <c r="H4410" s="7"/>
      <c r="L4410" s="18"/>
      <c r="M4410" s="18"/>
      <c r="N4410" s="20"/>
      <c r="AD4410" s="18"/>
      <c r="AE4410" s="18"/>
      <c r="AJ4410" s="7"/>
      <c r="AL4410" s="7"/>
      <c r="AN4410" s="7"/>
      <c r="AP4410" s="7"/>
      <c r="AR4410" s="7"/>
      <c r="AX4410" s="7"/>
      <c r="AY4410" s="7"/>
      <c r="BE4410" s="9"/>
      <c r="BW4410" s="17"/>
      <c r="CH4410" s="7"/>
      <c r="CJ4410" s="7"/>
      <c r="CP4410" s="7"/>
      <c r="CR4410" s="7"/>
      <c r="CS4410" s="7"/>
      <c r="CU4410" s="16"/>
      <c r="DB4410" s="7"/>
      <c r="DD4410" s="7"/>
      <c r="DF4410" s="9"/>
    </row>
    <row r="4411" spans="3:110" x14ac:dyDescent="0.25">
      <c r="C4411" s="6"/>
      <c r="H4411" s="7"/>
      <c r="L4411" s="18"/>
      <c r="M4411" s="18"/>
      <c r="N4411" s="20"/>
      <c r="AD4411" s="18"/>
      <c r="AE4411" s="18"/>
      <c r="AJ4411" s="7"/>
      <c r="AL4411" s="7"/>
      <c r="AN4411" s="7"/>
      <c r="AP4411" s="7"/>
      <c r="AR4411" s="7"/>
      <c r="AX4411" s="7"/>
      <c r="AY4411" s="7"/>
      <c r="BE4411" s="9"/>
      <c r="BW4411" s="17"/>
      <c r="CH4411" s="7"/>
      <c r="CJ4411" s="7"/>
      <c r="CP4411" s="7"/>
      <c r="CR4411" s="7"/>
      <c r="CS4411" s="7"/>
      <c r="CU4411" s="16"/>
      <c r="DB4411" s="7"/>
      <c r="DD4411" s="7"/>
      <c r="DF4411" s="9"/>
    </row>
    <row r="4412" spans="3:110" x14ac:dyDescent="0.25">
      <c r="C4412" s="6"/>
      <c r="H4412" s="7"/>
      <c r="L4412" s="18"/>
      <c r="M4412" s="18"/>
      <c r="N4412" s="20"/>
      <c r="AD4412" s="18"/>
      <c r="AE4412" s="18"/>
      <c r="AJ4412" s="7"/>
      <c r="AL4412" s="7"/>
      <c r="AN4412" s="7"/>
      <c r="AP4412" s="7"/>
      <c r="AR4412" s="7"/>
      <c r="AX4412" s="7"/>
      <c r="AY4412" s="7"/>
      <c r="BE4412" s="9"/>
      <c r="BW4412" s="17"/>
      <c r="CH4412" s="7"/>
      <c r="CJ4412" s="7"/>
      <c r="CP4412" s="7"/>
      <c r="CR4412" s="7"/>
      <c r="CS4412" s="7"/>
      <c r="CU4412" s="16"/>
      <c r="DB4412" s="7"/>
      <c r="DD4412" s="7"/>
      <c r="DF4412" s="9"/>
    </row>
    <row r="4413" spans="3:110" x14ac:dyDescent="0.25">
      <c r="C4413" s="6"/>
      <c r="H4413" s="7"/>
      <c r="L4413" s="18"/>
      <c r="M4413" s="18"/>
      <c r="N4413" s="20"/>
      <c r="AD4413" s="18"/>
      <c r="AE4413" s="18"/>
      <c r="AJ4413" s="7"/>
      <c r="AL4413" s="7"/>
      <c r="AN4413" s="7"/>
      <c r="AP4413" s="7"/>
      <c r="AR4413" s="7"/>
      <c r="AX4413" s="7"/>
      <c r="AY4413" s="7"/>
      <c r="BE4413" s="9"/>
      <c r="BW4413" s="17"/>
      <c r="CH4413" s="7"/>
      <c r="CJ4413" s="7"/>
      <c r="CP4413" s="7"/>
      <c r="CR4413" s="7"/>
      <c r="CS4413" s="7"/>
      <c r="CU4413" s="16"/>
      <c r="DB4413" s="7"/>
      <c r="DD4413" s="7"/>
      <c r="DF4413" s="9"/>
    </row>
    <row r="4414" spans="3:110" x14ac:dyDescent="0.25">
      <c r="C4414" s="6"/>
      <c r="H4414" s="7"/>
      <c r="L4414" s="18"/>
      <c r="M4414" s="18"/>
      <c r="N4414" s="20"/>
      <c r="AD4414" s="18"/>
      <c r="AE4414" s="18"/>
      <c r="AJ4414" s="7"/>
      <c r="AL4414" s="7"/>
      <c r="AN4414" s="7"/>
      <c r="AP4414" s="7"/>
      <c r="AR4414" s="7"/>
      <c r="AX4414" s="7"/>
      <c r="AY4414" s="7"/>
      <c r="BE4414" s="9"/>
      <c r="BW4414" s="17"/>
      <c r="CH4414" s="7"/>
      <c r="CJ4414" s="7"/>
      <c r="CP4414" s="7"/>
      <c r="CR4414" s="7"/>
      <c r="CS4414" s="7"/>
      <c r="CU4414" s="16"/>
      <c r="DB4414" s="7"/>
      <c r="DD4414" s="7"/>
      <c r="DF4414" s="9"/>
    </row>
    <row r="4415" spans="3:110" x14ac:dyDescent="0.25">
      <c r="C4415" s="6"/>
      <c r="H4415" s="7"/>
      <c r="L4415" s="18"/>
      <c r="M4415" s="18"/>
      <c r="N4415" s="20"/>
      <c r="AD4415" s="18"/>
      <c r="AE4415" s="18"/>
      <c r="AJ4415" s="7"/>
      <c r="AL4415" s="7"/>
      <c r="AN4415" s="7"/>
      <c r="AP4415" s="7"/>
      <c r="AR4415" s="7"/>
      <c r="AX4415" s="7"/>
      <c r="AY4415" s="7"/>
      <c r="BE4415" s="9"/>
      <c r="BW4415" s="17"/>
      <c r="CH4415" s="7"/>
      <c r="CJ4415" s="7"/>
      <c r="CP4415" s="7"/>
      <c r="CR4415" s="7"/>
      <c r="CS4415" s="7"/>
      <c r="CU4415" s="16"/>
      <c r="DB4415" s="7"/>
      <c r="DD4415" s="7"/>
      <c r="DF4415" s="9"/>
    </row>
    <row r="4416" spans="3:110" x14ac:dyDescent="0.25">
      <c r="C4416" s="6"/>
      <c r="H4416" s="7"/>
      <c r="L4416" s="18"/>
      <c r="M4416" s="18"/>
      <c r="N4416" s="20"/>
      <c r="AD4416" s="18"/>
      <c r="AE4416" s="18"/>
      <c r="AJ4416" s="7"/>
      <c r="AL4416" s="7"/>
      <c r="AN4416" s="7"/>
      <c r="AP4416" s="7"/>
      <c r="AR4416" s="7"/>
      <c r="AX4416" s="7"/>
      <c r="AY4416" s="7"/>
      <c r="BE4416" s="9"/>
      <c r="BW4416" s="17"/>
      <c r="CH4416" s="7"/>
      <c r="CJ4416" s="7"/>
      <c r="CP4416" s="7"/>
      <c r="CR4416" s="7"/>
      <c r="CS4416" s="7"/>
      <c r="CU4416" s="16"/>
      <c r="DB4416" s="7"/>
      <c r="DD4416" s="7"/>
      <c r="DF4416" s="9"/>
    </row>
    <row r="4417" spans="3:110" x14ac:dyDescent="0.25">
      <c r="C4417" s="6"/>
      <c r="H4417" s="7"/>
      <c r="L4417" s="18"/>
      <c r="M4417" s="18"/>
      <c r="N4417" s="20"/>
      <c r="AD4417" s="18"/>
      <c r="AE4417" s="18"/>
      <c r="AJ4417" s="7"/>
      <c r="AL4417" s="7"/>
      <c r="AN4417" s="7"/>
      <c r="AP4417" s="7"/>
      <c r="AR4417" s="7"/>
      <c r="AX4417" s="7"/>
      <c r="AY4417" s="7"/>
      <c r="BE4417" s="9"/>
      <c r="BW4417" s="17"/>
      <c r="CH4417" s="7"/>
      <c r="CJ4417" s="7"/>
      <c r="CP4417" s="7"/>
      <c r="CR4417" s="7"/>
      <c r="CS4417" s="7"/>
      <c r="CU4417" s="16"/>
      <c r="DB4417" s="7"/>
      <c r="DD4417" s="7"/>
      <c r="DF4417" s="9"/>
    </row>
    <row r="4418" spans="3:110" x14ac:dyDescent="0.25">
      <c r="C4418" s="6"/>
      <c r="H4418" s="7"/>
      <c r="L4418" s="18"/>
      <c r="M4418" s="18"/>
      <c r="N4418" s="20"/>
      <c r="AD4418" s="18"/>
      <c r="AE4418" s="18"/>
      <c r="AJ4418" s="7"/>
      <c r="AL4418" s="7"/>
      <c r="AN4418" s="7"/>
      <c r="AP4418" s="7"/>
      <c r="AR4418" s="7"/>
      <c r="AX4418" s="7"/>
      <c r="AY4418" s="7"/>
      <c r="BE4418" s="9"/>
      <c r="BW4418" s="17"/>
      <c r="CH4418" s="7"/>
      <c r="CJ4418" s="7"/>
      <c r="CP4418" s="7"/>
      <c r="CR4418" s="7"/>
      <c r="CS4418" s="7"/>
      <c r="CU4418" s="16"/>
      <c r="DB4418" s="7"/>
      <c r="DD4418" s="7"/>
      <c r="DF4418" s="9"/>
    </row>
    <row r="4419" spans="3:110" x14ac:dyDescent="0.25">
      <c r="C4419" s="6"/>
      <c r="H4419" s="7"/>
      <c r="L4419" s="18"/>
      <c r="M4419" s="18"/>
      <c r="N4419" s="20"/>
      <c r="AD4419" s="18"/>
      <c r="AE4419" s="18"/>
      <c r="AJ4419" s="7"/>
      <c r="AL4419" s="7"/>
      <c r="AN4419" s="7"/>
      <c r="AP4419" s="7"/>
      <c r="AR4419" s="7"/>
      <c r="AX4419" s="7"/>
      <c r="AY4419" s="7"/>
      <c r="BE4419" s="9"/>
      <c r="BW4419" s="17"/>
      <c r="CH4419" s="7"/>
      <c r="CJ4419" s="7"/>
      <c r="CP4419" s="7"/>
      <c r="CR4419" s="7"/>
      <c r="CS4419" s="7"/>
      <c r="CU4419" s="16"/>
      <c r="DB4419" s="7"/>
      <c r="DD4419" s="7"/>
      <c r="DF4419" s="9"/>
    </row>
    <row r="4420" spans="3:110" x14ac:dyDescent="0.25">
      <c r="C4420" s="6"/>
      <c r="H4420" s="7"/>
      <c r="L4420" s="18"/>
      <c r="M4420" s="18"/>
      <c r="N4420" s="20"/>
      <c r="AD4420" s="18"/>
      <c r="AE4420" s="18"/>
      <c r="AJ4420" s="7"/>
      <c r="AL4420" s="7"/>
      <c r="AN4420" s="7"/>
      <c r="AP4420" s="7"/>
      <c r="AR4420" s="7"/>
      <c r="AX4420" s="7"/>
      <c r="AY4420" s="7"/>
      <c r="BE4420" s="9"/>
      <c r="BW4420" s="17"/>
      <c r="CH4420" s="7"/>
      <c r="CJ4420" s="7"/>
      <c r="CP4420" s="7"/>
      <c r="CR4420" s="7"/>
      <c r="CS4420" s="7"/>
      <c r="CU4420" s="16"/>
      <c r="DB4420" s="7"/>
      <c r="DD4420" s="7"/>
      <c r="DF4420" s="9"/>
    </row>
    <row r="4421" spans="3:110" x14ac:dyDescent="0.25">
      <c r="C4421" s="6"/>
      <c r="H4421" s="7"/>
      <c r="L4421" s="18"/>
      <c r="M4421" s="18"/>
      <c r="N4421" s="20"/>
      <c r="AD4421" s="18"/>
      <c r="AE4421" s="18"/>
      <c r="AJ4421" s="7"/>
      <c r="AL4421" s="7"/>
      <c r="AN4421" s="7"/>
      <c r="AP4421" s="7"/>
      <c r="AR4421" s="7"/>
      <c r="AX4421" s="7"/>
      <c r="AY4421" s="7"/>
      <c r="BE4421" s="9"/>
      <c r="BW4421" s="17"/>
      <c r="CH4421" s="7"/>
      <c r="CJ4421" s="7"/>
      <c r="CP4421" s="7"/>
      <c r="CR4421" s="7"/>
      <c r="CS4421" s="7"/>
      <c r="CU4421" s="16"/>
      <c r="DB4421" s="7"/>
      <c r="DD4421" s="7"/>
      <c r="DF4421" s="9"/>
    </row>
    <row r="4422" spans="3:110" x14ac:dyDescent="0.25">
      <c r="C4422" s="6"/>
      <c r="H4422" s="7"/>
      <c r="L4422" s="18"/>
      <c r="M4422" s="18"/>
      <c r="N4422" s="20"/>
      <c r="AD4422" s="18"/>
      <c r="AE4422" s="18"/>
      <c r="AJ4422" s="7"/>
      <c r="AL4422" s="7"/>
      <c r="AN4422" s="7"/>
      <c r="AP4422" s="7"/>
      <c r="AR4422" s="7"/>
      <c r="AX4422" s="7"/>
      <c r="AY4422" s="7"/>
      <c r="BE4422" s="9"/>
      <c r="BW4422" s="17"/>
      <c r="CH4422" s="7"/>
      <c r="CJ4422" s="7"/>
      <c r="CP4422" s="7"/>
      <c r="CR4422" s="7"/>
      <c r="CS4422" s="7"/>
      <c r="CU4422" s="16"/>
      <c r="DB4422" s="7"/>
      <c r="DD4422" s="7"/>
      <c r="DF4422" s="9"/>
    </row>
    <row r="4423" spans="3:110" x14ac:dyDescent="0.25">
      <c r="C4423" s="6"/>
      <c r="H4423" s="7"/>
      <c r="L4423" s="18"/>
      <c r="M4423" s="18"/>
      <c r="N4423" s="20"/>
      <c r="AD4423" s="18"/>
      <c r="AE4423" s="18"/>
      <c r="AJ4423" s="7"/>
      <c r="AL4423" s="7"/>
      <c r="AN4423" s="7"/>
      <c r="AP4423" s="7"/>
      <c r="AR4423" s="7"/>
      <c r="AX4423" s="7"/>
      <c r="AY4423" s="7"/>
      <c r="BE4423" s="9"/>
      <c r="BW4423" s="17"/>
      <c r="CH4423" s="7"/>
      <c r="CJ4423" s="7"/>
      <c r="CP4423" s="7"/>
      <c r="CR4423" s="7"/>
      <c r="CS4423" s="7"/>
      <c r="CU4423" s="16"/>
      <c r="DB4423" s="7"/>
      <c r="DD4423" s="7"/>
      <c r="DF4423" s="9"/>
    </row>
    <row r="4424" spans="3:110" x14ac:dyDescent="0.25">
      <c r="C4424" s="6"/>
      <c r="H4424" s="7"/>
      <c r="L4424" s="18"/>
      <c r="M4424" s="18"/>
      <c r="N4424" s="20"/>
      <c r="AD4424" s="18"/>
      <c r="AE4424" s="18"/>
      <c r="AJ4424" s="7"/>
      <c r="AL4424" s="7"/>
      <c r="AN4424" s="7"/>
      <c r="AP4424" s="7"/>
      <c r="AR4424" s="7"/>
      <c r="AX4424" s="7"/>
      <c r="AY4424" s="7"/>
      <c r="BE4424" s="9"/>
      <c r="BW4424" s="17"/>
      <c r="CH4424" s="7"/>
      <c r="CJ4424" s="7"/>
      <c r="CP4424" s="7"/>
      <c r="CR4424" s="7"/>
      <c r="CS4424" s="7"/>
      <c r="CU4424" s="16"/>
      <c r="DB4424" s="7"/>
      <c r="DD4424" s="7"/>
      <c r="DF4424" s="9"/>
    </row>
    <row r="4425" spans="3:110" x14ac:dyDescent="0.25">
      <c r="C4425" s="6"/>
      <c r="H4425" s="7"/>
      <c r="L4425" s="18"/>
      <c r="M4425" s="18"/>
      <c r="N4425" s="20"/>
      <c r="AD4425" s="18"/>
      <c r="AE4425" s="18"/>
      <c r="AJ4425" s="7"/>
      <c r="AL4425" s="7"/>
      <c r="AN4425" s="7"/>
      <c r="AP4425" s="7"/>
      <c r="AR4425" s="7"/>
      <c r="AX4425" s="7"/>
      <c r="AY4425" s="7"/>
      <c r="BE4425" s="9"/>
      <c r="BW4425" s="17"/>
      <c r="CH4425" s="7"/>
      <c r="CJ4425" s="7"/>
      <c r="CP4425" s="7"/>
      <c r="CR4425" s="7"/>
      <c r="CS4425" s="7"/>
      <c r="CU4425" s="16"/>
      <c r="DB4425" s="7"/>
      <c r="DD4425" s="7"/>
      <c r="DF4425" s="9"/>
    </row>
    <row r="4426" spans="3:110" x14ac:dyDescent="0.25">
      <c r="C4426" s="6"/>
      <c r="H4426" s="7"/>
      <c r="L4426" s="18"/>
      <c r="M4426" s="18"/>
      <c r="N4426" s="20"/>
      <c r="AD4426" s="18"/>
      <c r="AE4426" s="18"/>
      <c r="AJ4426" s="7"/>
      <c r="AL4426" s="7"/>
      <c r="AN4426" s="7"/>
      <c r="AP4426" s="7"/>
      <c r="AR4426" s="7"/>
      <c r="AX4426" s="7"/>
      <c r="AY4426" s="7"/>
      <c r="BE4426" s="9"/>
      <c r="BW4426" s="17"/>
      <c r="CH4426" s="7"/>
      <c r="CJ4426" s="7"/>
      <c r="CP4426" s="7"/>
      <c r="CR4426" s="7"/>
      <c r="CS4426" s="7"/>
      <c r="CU4426" s="16"/>
      <c r="DB4426" s="7"/>
      <c r="DD4426" s="7"/>
      <c r="DF4426" s="9"/>
    </row>
    <row r="4427" spans="3:110" x14ac:dyDescent="0.25">
      <c r="C4427" s="6"/>
      <c r="H4427" s="7"/>
      <c r="L4427" s="18"/>
      <c r="M4427" s="18"/>
      <c r="N4427" s="20"/>
      <c r="AD4427" s="18"/>
      <c r="AE4427" s="18"/>
      <c r="AJ4427" s="7"/>
      <c r="AL4427" s="7"/>
      <c r="AN4427" s="7"/>
      <c r="AP4427" s="7"/>
      <c r="AR4427" s="7"/>
      <c r="AX4427" s="7"/>
      <c r="AY4427" s="7"/>
      <c r="BE4427" s="9"/>
      <c r="BW4427" s="17"/>
      <c r="CH4427" s="7"/>
      <c r="CJ4427" s="7"/>
      <c r="CP4427" s="7"/>
      <c r="CR4427" s="7"/>
      <c r="CS4427" s="7"/>
      <c r="CU4427" s="16"/>
      <c r="DB4427" s="7"/>
      <c r="DD4427" s="7"/>
      <c r="DF4427" s="9"/>
    </row>
    <row r="4428" spans="3:110" x14ac:dyDescent="0.25">
      <c r="C4428" s="6"/>
      <c r="H4428" s="7"/>
      <c r="L4428" s="18"/>
      <c r="M4428" s="18"/>
      <c r="N4428" s="20"/>
      <c r="AD4428" s="18"/>
      <c r="AE4428" s="18"/>
      <c r="AJ4428" s="7"/>
      <c r="AL4428" s="7"/>
      <c r="AN4428" s="7"/>
      <c r="AP4428" s="7"/>
      <c r="AR4428" s="7"/>
      <c r="AX4428" s="7"/>
      <c r="AY4428" s="7"/>
      <c r="BE4428" s="9"/>
      <c r="BW4428" s="17"/>
      <c r="CH4428" s="7"/>
      <c r="CJ4428" s="7"/>
      <c r="CP4428" s="7"/>
      <c r="CR4428" s="7"/>
      <c r="CS4428" s="7"/>
      <c r="CU4428" s="16"/>
      <c r="DB4428" s="7"/>
      <c r="DD4428" s="7"/>
      <c r="DF4428" s="9"/>
    </row>
    <row r="4429" spans="3:110" x14ac:dyDescent="0.25">
      <c r="C4429" s="6"/>
      <c r="H4429" s="7"/>
      <c r="L4429" s="18"/>
      <c r="M4429" s="18"/>
      <c r="N4429" s="20"/>
      <c r="AD4429" s="18"/>
      <c r="AE4429" s="18"/>
      <c r="AJ4429" s="7"/>
      <c r="AL4429" s="7"/>
      <c r="AN4429" s="7"/>
      <c r="AP4429" s="7"/>
      <c r="AR4429" s="7"/>
      <c r="AX4429" s="7"/>
      <c r="AY4429" s="7"/>
      <c r="BE4429" s="9"/>
      <c r="BW4429" s="17"/>
      <c r="CH4429" s="7"/>
      <c r="CJ4429" s="7"/>
      <c r="CP4429" s="7"/>
      <c r="CR4429" s="7"/>
      <c r="CS4429" s="7"/>
      <c r="CU4429" s="16"/>
      <c r="DB4429" s="7"/>
      <c r="DD4429" s="7"/>
      <c r="DF4429" s="9"/>
    </row>
    <row r="4430" spans="3:110" x14ac:dyDescent="0.25">
      <c r="C4430" s="6"/>
      <c r="H4430" s="7"/>
      <c r="L4430" s="18"/>
      <c r="M4430" s="18"/>
      <c r="N4430" s="20"/>
      <c r="AD4430" s="18"/>
      <c r="AE4430" s="18"/>
      <c r="AJ4430" s="7"/>
      <c r="AL4430" s="7"/>
      <c r="AN4430" s="7"/>
      <c r="AP4430" s="7"/>
      <c r="AR4430" s="7"/>
      <c r="AX4430" s="7"/>
      <c r="AY4430" s="7"/>
      <c r="BE4430" s="9"/>
      <c r="BW4430" s="17"/>
      <c r="CH4430" s="7"/>
      <c r="CJ4430" s="7"/>
      <c r="CP4430" s="7"/>
      <c r="CR4430" s="7"/>
      <c r="CS4430" s="7"/>
      <c r="CU4430" s="16"/>
      <c r="DB4430" s="7"/>
      <c r="DD4430" s="7"/>
      <c r="DF4430" s="9"/>
    </row>
    <row r="4431" spans="3:110" x14ac:dyDescent="0.25">
      <c r="C4431" s="6"/>
      <c r="H4431" s="7"/>
      <c r="L4431" s="18"/>
      <c r="M4431" s="18"/>
      <c r="N4431" s="20"/>
      <c r="AD4431" s="18"/>
      <c r="AE4431" s="18"/>
      <c r="AJ4431" s="7"/>
      <c r="AL4431" s="7"/>
      <c r="AN4431" s="7"/>
      <c r="AP4431" s="7"/>
      <c r="AR4431" s="7"/>
      <c r="AX4431" s="7"/>
      <c r="AY4431" s="7"/>
      <c r="BE4431" s="9"/>
      <c r="BW4431" s="17"/>
      <c r="CH4431" s="7"/>
      <c r="CJ4431" s="7"/>
      <c r="CP4431" s="7"/>
      <c r="CR4431" s="7"/>
      <c r="CS4431" s="7"/>
      <c r="CU4431" s="16"/>
      <c r="DB4431" s="7"/>
      <c r="DD4431" s="7"/>
      <c r="DF4431" s="9"/>
    </row>
    <row r="4432" spans="3:110" x14ac:dyDescent="0.25">
      <c r="C4432" s="6"/>
      <c r="H4432" s="7"/>
      <c r="L4432" s="18"/>
      <c r="M4432" s="18"/>
      <c r="N4432" s="20"/>
      <c r="AD4432" s="18"/>
      <c r="AE4432" s="18"/>
      <c r="AJ4432" s="7"/>
      <c r="AL4432" s="7"/>
      <c r="AN4432" s="7"/>
      <c r="AP4432" s="7"/>
      <c r="AR4432" s="7"/>
      <c r="AX4432" s="7"/>
      <c r="AY4432" s="7"/>
      <c r="BE4432" s="9"/>
      <c r="BW4432" s="17"/>
      <c r="CH4432" s="7"/>
      <c r="CJ4432" s="7"/>
      <c r="CP4432" s="7"/>
      <c r="CR4432" s="7"/>
      <c r="CS4432" s="7"/>
      <c r="CU4432" s="16"/>
      <c r="DB4432" s="7"/>
      <c r="DD4432" s="7"/>
      <c r="DF4432" s="9"/>
    </row>
    <row r="4433" spans="3:110" x14ac:dyDescent="0.25">
      <c r="C4433" s="6"/>
      <c r="H4433" s="7"/>
      <c r="L4433" s="18"/>
      <c r="M4433" s="18"/>
      <c r="N4433" s="20"/>
      <c r="AD4433" s="18"/>
      <c r="AE4433" s="18"/>
      <c r="AJ4433" s="7"/>
      <c r="AL4433" s="7"/>
      <c r="AN4433" s="7"/>
      <c r="AP4433" s="7"/>
      <c r="AR4433" s="7"/>
      <c r="AX4433" s="7"/>
      <c r="AY4433" s="7"/>
      <c r="BE4433" s="9"/>
      <c r="BW4433" s="17"/>
      <c r="CH4433" s="7"/>
      <c r="CJ4433" s="7"/>
      <c r="CP4433" s="7"/>
      <c r="CR4433" s="7"/>
      <c r="CS4433" s="7"/>
      <c r="CU4433" s="16"/>
      <c r="DB4433" s="7"/>
      <c r="DD4433" s="7"/>
      <c r="DF4433" s="9"/>
    </row>
    <row r="4434" spans="3:110" x14ac:dyDescent="0.25">
      <c r="C4434" s="6"/>
      <c r="H4434" s="7"/>
      <c r="L4434" s="18"/>
      <c r="M4434" s="18"/>
      <c r="N4434" s="20"/>
      <c r="AD4434" s="18"/>
      <c r="AE4434" s="18"/>
      <c r="AJ4434" s="7"/>
      <c r="AL4434" s="7"/>
      <c r="AN4434" s="7"/>
      <c r="AP4434" s="7"/>
      <c r="AR4434" s="7"/>
      <c r="AX4434" s="7"/>
      <c r="AY4434" s="7"/>
      <c r="BE4434" s="9"/>
      <c r="BW4434" s="17"/>
      <c r="CH4434" s="7"/>
      <c r="CJ4434" s="7"/>
      <c r="CP4434" s="7"/>
      <c r="CR4434" s="7"/>
      <c r="CS4434" s="7"/>
      <c r="CU4434" s="16"/>
      <c r="DB4434" s="7"/>
      <c r="DD4434" s="7"/>
      <c r="DF4434" s="9"/>
    </row>
    <row r="4435" spans="3:110" x14ac:dyDescent="0.25">
      <c r="C4435" s="6"/>
      <c r="H4435" s="7"/>
      <c r="L4435" s="18"/>
      <c r="M4435" s="18"/>
      <c r="N4435" s="20"/>
      <c r="AD4435" s="18"/>
      <c r="AE4435" s="18"/>
      <c r="AJ4435" s="7"/>
      <c r="AL4435" s="7"/>
      <c r="AN4435" s="7"/>
      <c r="AP4435" s="7"/>
      <c r="AR4435" s="7"/>
      <c r="AX4435" s="7"/>
      <c r="AY4435" s="7"/>
      <c r="BE4435" s="9"/>
      <c r="BW4435" s="17"/>
      <c r="CH4435" s="7"/>
      <c r="CJ4435" s="7"/>
      <c r="CP4435" s="7"/>
      <c r="CR4435" s="7"/>
      <c r="CS4435" s="7"/>
      <c r="CU4435" s="16"/>
      <c r="DB4435" s="7"/>
      <c r="DD4435" s="7"/>
      <c r="DF4435" s="9"/>
    </row>
    <row r="4436" spans="3:110" x14ac:dyDescent="0.25">
      <c r="C4436" s="6"/>
      <c r="H4436" s="7"/>
      <c r="L4436" s="18"/>
      <c r="M4436" s="18"/>
      <c r="N4436" s="20"/>
      <c r="AD4436" s="18"/>
      <c r="AE4436" s="18"/>
      <c r="AJ4436" s="7"/>
      <c r="AL4436" s="7"/>
      <c r="AN4436" s="7"/>
      <c r="AP4436" s="7"/>
      <c r="AR4436" s="7"/>
      <c r="AX4436" s="7"/>
      <c r="AY4436" s="7"/>
      <c r="BE4436" s="9"/>
      <c r="BW4436" s="17"/>
      <c r="CH4436" s="7"/>
      <c r="CJ4436" s="7"/>
      <c r="CP4436" s="7"/>
      <c r="CR4436" s="7"/>
      <c r="CS4436" s="7"/>
      <c r="CU4436" s="16"/>
      <c r="DB4436" s="7"/>
      <c r="DD4436" s="7"/>
      <c r="DF4436" s="9"/>
    </row>
    <row r="4437" spans="3:110" x14ac:dyDescent="0.25">
      <c r="C4437" s="6"/>
      <c r="H4437" s="7"/>
      <c r="L4437" s="18"/>
      <c r="M4437" s="18"/>
      <c r="N4437" s="20"/>
      <c r="AD4437" s="18"/>
      <c r="AE4437" s="18"/>
      <c r="AJ4437" s="7"/>
      <c r="AL4437" s="7"/>
      <c r="AN4437" s="7"/>
      <c r="AP4437" s="7"/>
      <c r="AR4437" s="7"/>
      <c r="AX4437" s="7"/>
      <c r="AY4437" s="7"/>
      <c r="BE4437" s="9"/>
      <c r="BW4437" s="17"/>
      <c r="CH4437" s="7"/>
      <c r="CJ4437" s="7"/>
      <c r="CP4437" s="7"/>
      <c r="CR4437" s="7"/>
      <c r="CS4437" s="7"/>
      <c r="CU4437" s="16"/>
      <c r="DB4437" s="7"/>
      <c r="DD4437" s="7"/>
      <c r="DF4437" s="9"/>
    </row>
    <row r="4438" spans="3:110" x14ac:dyDescent="0.25">
      <c r="C4438" s="6"/>
      <c r="H4438" s="7"/>
      <c r="L4438" s="18"/>
      <c r="M4438" s="18"/>
      <c r="N4438" s="20"/>
      <c r="AD4438" s="18"/>
      <c r="AE4438" s="18"/>
      <c r="AJ4438" s="7"/>
      <c r="AL4438" s="7"/>
      <c r="AN4438" s="7"/>
      <c r="AP4438" s="7"/>
      <c r="AR4438" s="7"/>
      <c r="AX4438" s="7"/>
      <c r="AY4438" s="7"/>
      <c r="BE4438" s="9"/>
      <c r="BW4438" s="17"/>
      <c r="CH4438" s="7"/>
      <c r="CJ4438" s="7"/>
      <c r="CP4438" s="7"/>
      <c r="CR4438" s="7"/>
      <c r="CS4438" s="7"/>
      <c r="CU4438" s="16"/>
      <c r="DB4438" s="7"/>
      <c r="DD4438" s="7"/>
      <c r="DF4438" s="9"/>
    </row>
    <row r="4439" spans="3:110" x14ac:dyDescent="0.25">
      <c r="C4439" s="6"/>
      <c r="H4439" s="7"/>
      <c r="L4439" s="18"/>
      <c r="M4439" s="18"/>
      <c r="N4439" s="20"/>
      <c r="AD4439" s="18"/>
      <c r="AE4439" s="18"/>
      <c r="AJ4439" s="7"/>
      <c r="AL4439" s="7"/>
      <c r="AN4439" s="7"/>
      <c r="AP4439" s="7"/>
      <c r="AR4439" s="7"/>
      <c r="AX4439" s="7"/>
      <c r="AY4439" s="7"/>
      <c r="BE4439" s="9"/>
      <c r="BW4439" s="17"/>
      <c r="CH4439" s="7"/>
      <c r="CJ4439" s="7"/>
      <c r="CP4439" s="7"/>
      <c r="CR4439" s="7"/>
      <c r="CS4439" s="7"/>
      <c r="CU4439" s="16"/>
      <c r="DB4439" s="7"/>
      <c r="DD4439" s="7"/>
      <c r="DF4439" s="9"/>
    </row>
    <row r="4440" spans="3:110" x14ac:dyDescent="0.25">
      <c r="C4440" s="6"/>
      <c r="H4440" s="7"/>
      <c r="L4440" s="18"/>
      <c r="M4440" s="18"/>
      <c r="N4440" s="20"/>
      <c r="AD4440" s="18"/>
      <c r="AE4440" s="18"/>
      <c r="AJ4440" s="7"/>
      <c r="AL4440" s="7"/>
      <c r="AN4440" s="7"/>
      <c r="AP4440" s="7"/>
      <c r="AR4440" s="7"/>
      <c r="AX4440" s="7"/>
      <c r="AY4440" s="7"/>
      <c r="BE4440" s="9"/>
      <c r="BW4440" s="17"/>
      <c r="CH4440" s="7"/>
      <c r="CJ4440" s="7"/>
      <c r="CP4440" s="7"/>
      <c r="CR4440" s="7"/>
      <c r="CS4440" s="7"/>
      <c r="CU4440" s="16"/>
      <c r="DB4440" s="7"/>
      <c r="DD4440" s="7"/>
      <c r="DF4440" s="9"/>
    </row>
    <row r="4441" spans="3:110" x14ac:dyDescent="0.25">
      <c r="C4441" s="6"/>
      <c r="H4441" s="7"/>
      <c r="L4441" s="18"/>
      <c r="M4441" s="18"/>
      <c r="N4441" s="20"/>
      <c r="AD4441" s="18"/>
      <c r="AE4441" s="18"/>
      <c r="AJ4441" s="7"/>
      <c r="AL4441" s="7"/>
      <c r="AN4441" s="7"/>
      <c r="AP4441" s="7"/>
      <c r="AR4441" s="7"/>
      <c r="AX4441" s="7"/>
      <c r="AY4441" s="7"/>
      <c r="BE4441" s="9"/>
      <c r="BW4441" s="17"/>
      <c r="CH4441" s="7"/>
      <c r="CJ4441" s="7"/>
      <c r="CP4441" s="7"/>
      <c r="CR4441" s="7"/>
      <c r="CS4441" s="7"/>
      <c r="CU4441" s="16"/>
      <c r="DB4441" s="7"/>
      <c r="DD4441" s="7"/>
      <c r="DF4441" s="9"/>
    </row>
    <row r="4442" spans="3:110" x14ac:dyDescent="0.25">
      <c r="C4442" s="6"/>
      <c r="H4442" s="7"/>
      <c r="L4442" s="18"/>
      <c r="M4442" s="18"/>
      <c r="N4442" s="20"/>
      <c r="AD4442" s="18"/>
      <c r="AE4442" s="18"/>
      <c r="AJ4442" s="7"/>
      <c r="AL4442" s="7"/>
      <c r="AN4442" s="7"/>
      <c r="AP4442" s="7"/>
      <c r="AR4442" s="7"/>
      <c r="AX4442" s="7"/>
      <c r="AY4442" s="7"/>
      <c r="BE4442" s="9"/>
      <c r="BW4442" s="17"/>
      <c r="CH4442" s="7"/>
      <c r="CJ4442" s="7"/>
      <c r="CP4442" s="7"/>
      <c r="CR4442" s="7"/>
      <c r="CS4442" s="7"/>
      <c r="CU4442" s="16"/>
      <c r="DB4442" s="7"/>
      <c r="DD4442" s="7"/>
      <c r="DF4442" s="9"/>
    </row>
    <row r="4443" spans="3:110" x14ac:dyDescent="0.25">
      <c r="C4443" s="6"/>
      <c r="H4443" s="7"/>
      <c r="L4443" s="18"/>
      <c r="M4443" s="18"/>
      <c r="N4443" s="20"/>
      <c r="AD4443" s="18"/>
      <c r="AE4443" s="18"/>
      <c r="AJ4443" s="7"/>
      <c r="AL4443" s="7"/>
      <c r="AN4443" s="7"/>
      <c r="AP4443" s="7"/>
      <c r="AR4443" s="7"/>
      <c r="AX4443" s="7"/>
      <c r="AY4443" s="7"/>
      <c r="BE4443" s="9"/>
      <c r="BW4443" s="17"/>
      <c r="CH4443" s="7"/>
      <c r="CJ4443" s="7"/>
      <c r="CP4443" s="7"/>
      <c r="CR4443" s="7"/>
      <c r="CS4443" s="7"/>
      <c r="CU4443" s="16"/>
      <c r="DB4443" s="7"/>
      <c r="DD4443" s="7"/>
      <c r="DF4443" s="9"/>
    </row>
    <row r="4444" spans="3:110" x14ac:dyDescent="0.25">
      <c r="C4444" s="6"/>
      <c r="H4444" s="7"/>
      <c r="L4444" s="18"/>
      <c r="M4444" s="18"/>
      <c r="N4444" s="20"/>
      <c r="AD4444" s="18"/>
      <c r="AE4444" s="18"/>
      <c r="AJ4444" s="7"/>
      <c r="AL4444" s="7"/>
      <c r="AN4444" s="7"/>
      <c r="AP4444" s="7"/>
      <c r="AR4444" s="7"/>
      <c r="AX4444" s="7"/>
      <c r="AY4444" s="7"/>
      <c r="BE4444" s="9"/>
      <c r="BW4444" s="17"/>
      <c r="CH4444" s="7"/>
      <c r="CJ4444" s="7"/>
      <c r="CP4444" s="7"/>
      <c r="CR4444" s="7"/>
      <c r="CS4444" s="7"/>
      <c r="CU4444" s="16"/>
      <c r="DB4444" s="7"/>
      <c r="DD4444" s="7"/>
      <c r="DF4444" s="9"/>
    </row>
    <row r="4445" spans="3:110" x14ac:dyDescent="0.25">
      <c r="C4445" s="6"/>
      <c r="H4445" s="7"/>
      <c r="L4445" s="18"/>
      <c r="M4445" s="18"/>
      <c r="N4445" s="20"/>
      <c r="AD4445" s="18"/>
      <c r="AE4445" s="18"/>
      <c r="AJ4445" s="7"/>
      <c r="AL4445" s="7"/>
      <c r="AN4445" s="7"/>
      <c r="AP4445" s="7"/>
      <c r="AR4445" s="7"/>
      <c r="AX4445" s="7"/>
      <c r="AY4445" s="7"/>
      <c r="BE4445" s="9"/>
      <c r="BW4445" s="17"/>
      <c r="CH4445" s="7"/>
      <c r="CJ4445" s="7"/>
      <c r="CP4445" s="7"/>
      <c r="CR4445" s="7"/>
      <c r="CS4445" s="7"/>
      <c r="CU4445" s="16"/>
      <c r="DB4445" s="7"/>
      <c r="DD4445" s="7"/>
      <c r="DF4445" s="9"/>
    </row>
    <row r="4446" spans="3:110" x14ac:dyDescent="0.25">
      <c r="C4446" s="6"/>
      <c r="H4446" s="7"/>
      <c r="L4446" s="18"/>
      <c r="M4446" s="18"/>
      <c r="N4446" s="20"/>
      <c r="AD4446" s="18"/>
      <c r="AE4446" s="18"/>
      <c r="AJ4446" s="7"/>
      <c r="AL4446" s="7"/>
      <c r="AN4446" s="7"/>
      <c r="AP4446" s="7"/>
      <c r="AR4446" s="7"/>
      <c r="AX4446" s="7"/>
      <c r="AY4446" s="7"/>
      <c r="BE4446" s="9"/>
      <c r="BW4446" s="17"/>
      <c r="CH4446" s="7"/>
      <c r="CJ4446" s="7"/>
      <c r="CP4446" s="7"/>
      <c r="CR4446" s="7"/>
      <c r="CS4446" s="7"/>
      <c r="CU4446" s="16"/>
      <c r="DB4446" s="7"/>
      <c r="DD4446" s="7"/>
      <c r="DF4446" s="9"/>
    </row>
    <row r="4447" spans="3:110" x14ac:dyDescent="0.25">
      <c r="C4447" s="6"/>
      <c r="H4447" s="7"/>
      <c r="L4447" s="18"/>
      <c r="M4447" s="18"/>
      <c r="N4447" s="20"/>
      <c r="AD4447" s="18"/>
      <c r="AE4447" s="18"/>
      <c r="AJ4447" s="7"/>
      <c r="AL4447" s="7"/>
      <c r="AN4447" s="7"/>
      <c r="AP4447" s="7"/>
      <c r="AR4447" s="7"/>
      <c r="AX4447" s="7"/>
      <c r="AY4447" s="7"/>
      <c r="BE4447" s="9"/>
      <c r="BW4447" s="17"/>
      <c r="CH4447" s="7"/>
      <c r="CJ4447" s="7"/>
      <c r="CP4447" s="7"/>
      <c r="CR4447" s="7"/>
      <c r="CS4447" s="7"/>
      <c r="CU4447" s="16"/>
      <c r="DB4447" s="7"/>
      <c r="DD4447" s="7"/>
      <c r="DF4447" s="9"/>
    </row>
    <row r="4448" spans="3:110" x14ac:dyDescent="0.25">
      <c r="C4448" s="6"/>
      <c r="H4448" s="7"/>
      <c r="L4448" s="18"/>
      <c r="M4448" s="18"/>
      <c r="N4448" s="20"/>
      <c r="AD4448" s="18"/>
      <c r="AE4448" s="18"/>
      <c r="AJ4448" s="7"/>
      <c r="AL4448" s="7"/>
      <c r="AN4448" s="7"/>
      <c r="AP4448" s="7"/>
      <c r="AR4448" s="7"/>
      <c r="AX4448" s="7"/>
      <c r="AY4448" s="7"/>
      <c r="BE4448" s="9"/>
      <c r="BW4448" s="17"/>
      <c r="CH4448" s="7"/>
      <c r="CJ4448" s="7"/>
      <c r="CP4448" s="7"/>
      <c r="CR4448" s="7"/>
      <c r="CS4448" s="7"/>
      <c r="CU4448" s="16"/>
      <c r="DB4448" s="7"/>
      <c r="DD4448" s="7"/>
      <c r="DF4448" s="9"/>
    </row>
    <row r="4449" spans="3:110" x14ac:dyDescent="0.25">
      <c r="C4449" s="6"/>
      <c r="H4449" s="7"/>
      <c r="L4449" s="18"/>
      <c r="M4449" s="18"/>
      <c r="N4449" s="20"/>
      <c r="AD4449" s="18"/>
      <c r="AE4449" s="18"/>
      <c r="AJ4449" s="7"/>
      <c r="AL4449" s="7"/>
      <c r="AN4449" s="7"/>
      <c r="AP4449" s="7"/>
      <c r="AR4449" s="7"/>
      <c r="AX4449" s="7"/>
      <c r="AY4449" s="7"/>
      <c r="BE4449" s="9"/>
      <c r="BW4449" s="17"/>
      <c r="CH4449" s="7"/>
      <c r="CJ4449" s="7"/>
      <c r="CP4449" s="7"/>
      <c r="CR4449" s="7"/>
      <c r="CS4449" s="7"/>
      <c r="CU4449" s="16"/>
      <c r="DB4449" s="7"/>
      <c r="DD4449" s="7"/>
      <c r="DF4449" s="9"/>
    </row>
    <row r="4450" spans="3:110" x14ac:dyDescent="0.25">
      <c r="C4450" s="6"/>
      <c r="H4450" s="7"/>
      <c r="L4450" s="18"/>
      <c r="M4450" s="18"/>
      <c r="N4450" s="20"/>
      <c r="AD4450" s="18"/>
      <c r="AE4450" s="18"/>
      <c r="AJ4450" s="7"/>
      <c r="AL4450" s="7"/>
      <c r="AN4450" s="7"/>
      <c r="AP4450" s="7"/>
      <c r="AR4450" s="7"/>
      <c r="AX4450" s="7"/>
      <c r="AY4450" s="7"/>
      <c r="BE4450" s="9"/>
      <c r="BW4450" s="17"/>
      <c r="CH4450" s="7"/>
      <c r="CJ4450" s="7"/>
      <c r="CP4450" s="7"/>
      <c r="CR4450" s="7"/>
      <c r="CS4450" s="7"/>
      <c r="CU4450" s="16"/>
      <c r="DB4450" s="7"/>
      <c r="DD4450" s="7"/>
      <c r="DF4450" s="9"/>
    </row>
    <row r="4451" spans="3:110" x14ac:dyDescent="0.25">
      <c r="C4451" s="6"/>
      <c r="H4451" s="7"/>
      <c r="L4451" s="18"/>
      <c r="M4451" s="18"/>
      <c r="N4451" s="20"/>
      <c r="AD4451" s="18"/>
      <c r="AE4451" s="18"/>
      <c r="AJ4451" s="7"/>
      <c r="AL4451" s="7"/>
      <c r="AN4451" s="7"/>
      <c r="AP4451" s="7"/>
      <c r="AR4451" s="7"/>
      <c r="AX4451" s="7"/>
      <c r="AY4451" s="7"/>
      <c r="BE4451" s="9"/>
      <c r="BW4451" s="17"/>
      <c r="CH4451" s="7"/>
      <c r="CJ4451" s="7"/>
      <c r="CP4451" s="7"/>
      <c r="CR4451" s="7"/>
      <c r="CS4451" s="7"/>
      <c r="CU4451" s="16"/>
      <c r="DB4451" s="7"/>
      <c r="DD4451" s="7"/>
      <c r="DF4451" s="9"/>
    </row>
    <row r="4452" spans="3:110" x14ac:dyDescent="0.25">
      <c r="C4452" s="6"/>
      <c r="H4452" s="7"/>
      <c r="L4452" s="18"/>
      <c r="M4452" s="18"/>
      <c r="N4452" s="20"/>
      <c r="AD4452" s="18"/>
      <c r="AE4452" s="18"/>
      <c r="AJ4452" s="7"/>
      <c r="AL4452" s="7"/>
      <c r="AN4452" s="7"/>
      <c r="AP4452" s="7"/>
      <c r="AR4452" s="7"/>
      <c r="AX4452" s="7"/>
      <c r="AY4452" s="7"/>
      <c r="BE4452" s="9"/>
      <c r="BW4452" s="17"/>
      <c r="CH4452" s="7"/>
      <c r="CJ4452" s="7"/>
      <c r="CP4452" s="7"/>
      <c r="CR4452" s="7"/>
      <c r="CS4452" s="7"/>
      <c r="CU4452" s="16"/>
      <c r="DB4452" s="7"/>
      <c r="DD4452" s="7"/>
      <c r="DF4452" s="9"/>
    </row>
    <row r="4453" spans="3:110" x14ac:dyDescent="0.25">
      <c r="C4453" s="6"/>
      <c r="H4453" s="7"/>
      <c r="L4453" s="18"/>
      <c r="M4453" s="18"/>
      <c r="N4453" s="20"/>
      <c r="AD4453" s="18"/>
      <c r="AE4453" s="18"/>
      <c r="AJ4453" s="7"/>
      <c r="AL4453" s="7"/>
      <c r="AN4453" s="7"/>
      <c r="AP4453" s="7"/>
      <c r="AR4453" s="7"/>
      <c r="AX4453" s="7"/>
      <c r="AY4453" s="7"/>
      <c r="BE4453" s="9"/>
      <c r="BW4453" s="17"/>
      <c r="CH4453" s="7"/>
      <c r="CJ4453" s="7"/>
      <c r="CP4453" s="7"/>
      <c r="CR4453" s="7"/>
      <c r="CS4453" s="7"/>
      <c r="CU4453" s="16"/>
      <c r="DB4453" s="7"/>
      <c r="DD4453" s="7"/>
      <c r="DF4453" s="9"/>
    </row>
    <row r="4454" spans="3:110" x14ac:dyDescent="0.25">
      <c r="C4454" s="6"/>
      <c r="H4454" s="7"/>
      <c r="L4454" s="18"/>
      <c r="M4454" s="18"/>
      <c r="N4454" s="20"/>
      <c r="AD4454" s="18"/>
      <c r="AE4454" s="18"/>
      <c r="AJ4454" s="7"/>
      <c r="AL4454" s="7"/>
      <c r="AN4454" s="7"/>
      <c r="AP4454" s="7"/>
      <c r="AR4454" s="7"/>
      <c r="AX4454" s="7"/>
      <c r="AY4454" s="7"/>
      <c r="BE4454" s="9"/>
      <c r="BW4454" s="17"/>
      <c r="CH4454" s="7"/>
      <c r="CJ4454" s="7"/>
      <c r="CP4454" s="7"/>
      <c r="CR4454" s="7"/>
      <c r="CS4454" s="7"/>
      <c r="CU4454" s="16"/>
      <c r="DB4454" s="7"/>
      <c r="DD4454" s="7"/>
      <c r="DF4454" s="9"/>
    </row>
    <row r="4455" spans="3:110" x14ac:dyDescent="0.25">
      <c r="C4455" s="6"/>
      <c r="H4455" s="7"/>
      <c r="L4455" s="18"/>
      <c r="M4455" s="18"/>
      <c r="N4455" s="20"/>
      <c r="AD4455" s="18"/>
      <c r="AE4455" s="18"/>
      <c r="AJ4455" s="7"/>
      <c r="AL4455" s="7"/>
      <c r="AN4455" s="7"/>
      <c r="AP4455" s="7"/>
      <c r="AR4455" s="7"/>
      <c r="AX4455" s="7"/>
      <c r="AY4455" s="7"/>
      <c r="BE4455" s="9"/>
      <c r="BW4455" s="17"/>
      <c r="CH4455" s="7"/>
      <c r="CJ4455" s="7"/>
      <c r="CP4455" s="7"/>
      <c r="CR4455" s="7"/>
      <c r="CS4455" s="7"/>
      <c r="CU4455" s="16"/>
      <c r="DB4455" s="7"/>
      <c r="DD4455" s="7"/>
      <c r="DF4455" s="9"/>
    </row>
    <row r="4456" spans="3:110" x14ac:dyDescent="0.25">
      <c r="C4456" s="6"/>
      <c r="H4456" s="7"/>
      <c r="L4456" s="18"/>
      <c r="M4456" s="18"/>
      <c r="N4456" s="20"/>
      <c r="AD4456" s="18"/>
      <c r="AE4456" s="18"/>
      <c r="AJ4456" s="7"/>
      <c r="AL4456" s="7"/>
      <c r="AN4456" s="7"/>
      <c r="AP4456" s="7"/>
      <c r="AR4456" s="7"/>
      <c r="AX4456" s="7"/>
      <c r="AY4456" s="7"/>
      <c r="BE4456" s="9"/>
      <c r="BW4456" s="17"/>
      <c r="CH4456" s="7"/>
      <c r="CJ4456" s="7"/>
      <c r="CP4456" s="7"/>
      <c r="CR4456" s="7"/>
      <c r="CS4456" s="7"/>
      <c r="CU4456" s="16"/>
      <c r="DB4456" s="7"/>
      <c r="DD4456" s="7"/>
      <c r="DF4456" s="9"/>
    </row>
    <row r="4457" spans="3:110" x14ac:dyDescent="0.25">
      <c r="C4457" s="6"/>
      <c r="H4457" s="7"/>
      <c r="L4457" s="18"/>
      <c r="M4457" s="18"/>
      <c r="N4457" s="20"/>
      <c r="AD4457" s="18"/>
      <c r="AE4457" s="18"/>
      <c r="AJ4457" s="7"/>
      <c r="AL4457" s="7"/>
      <c r="AN4457" s="7"/>
      <c r="AP4457" s="7"/>
      <c r="AR4457" s="7"/>
      <c r="AX4457" s="7"/>
      <c r="AY4457" s="7"/>
      <c r="BE4457" s="9"/>
      <c r="BW4457" s="17"/>
      <c r="CH4457" s="7"/>
      <c r="CJ4457" s="7"/>
      <c r="CP4457" s="7"/>
      <c r="CR4457" s="7"/>
      <c r="CS4457" s="7"/>
      <c r="CU4457" s="16"/>
      <c r="DB4457" s="7"/>
      <c r="DD4457" s="7"/>
      <c r="DF4457" s="9"/>
    </row>
    <row r="4458" spans="3:110" x14ac:dyDescent="0.25">
      <c r="C4458" s="6"/>
      <c r="H4458" s="7"/>
      <c r="L4458" s="18"/>
      <c r="M4458" s="18"/>
      <c r="N4458" s="20"/>
      <c r="AD4458" s="18"/>
      <c r="AE4458" s="18"/>
      <c r="AJ4458" s="7"/>
      <c r="AL4458" s="7"/>
      <c r="AN4458" s="7"/>
      <c r="AP4458" s="7"/>
      <c r="AR4458" s="7"/>
      <c r="AX4458" s="7"/>
      <c r="AY4458" s="7"/>
      <c r="BE4458" s="9"/>
      <c r="BW4458" s="17"/>
      <c r="CH4458" s="7"/>
      <c r="CJ4458" s="7"/>
      <c r="CP4458" s="7"/>
      <c r="CR4458" s="7"/>
      <c r="CS4458" s="7"/>
      <c r="CU4458" s="16"/>
      <c r="DB4458" s="7"/>
      <c r="DD4458" s="7"/>
      <c r="DF4458" s="9"/>
    </row>
    <row r="4459" spans="3:110" x14ac:dyDescent="0.25">
      <c r="C4459" s="6"/>
      <c r="H4459" s="7"/>
      <c r="L4459" s="18"/>
      <c r="M4459" s="18"/>
      <c r="N4459" s="20"/>
      <c r="AD4459" s="18"/>
      <c r="AE4459" s="18"/>
      <c r="AJ4459" s="7"/>
      <c r="AL4459" s="7"/>
      <c r="AN4459" s="7"/>
      <c r="AP4459" s="7"/>
      <c r="AR4459" s="7"/>
      <c r="AX4459" s="7"/>
      <c r="AY4459" s="7"/>
      <c r="BE4459" s="9"/>
      <c r="BW4459" s="17"/>
      <c r="CH4459" s="7"/>
      <c r="CJ4459" s="7"/>
      <c r="CP4459" s="7"/>
      <c r="CR4459" s="7"/>
      <c r="CS4459" s="7"/>
      <c r="CU4459" s="16"/>
      <c r="DB4459" s="7"/>
      <c r="DD4459" s="7"/>
      <c r="DF4459" s="9"/>
    </row>
    <row r="4460" spans="3:110" x14ac:dyDescent="0.25">
      <c r="C4460" s="6"/>
      <c r="H4460" s="7"/>
      <c r="L4460" s="18"/>
      <c r="M4460" s="18"/>
      <c r="N4460" s="20"/>
      <c r="AD4460" s="18"/>
      <c r="AE4460" s="18"/>
      <c r="AJ4460" s="7"/>
      <c r="AL4460" s="7"/>
      <c r="AN4460" s="7"/>
      <c r="AP4460" s="7"/>
      <c r="AR4460" s="7"/>
      <c r="AX4460" s="7"/>
      <c r="AY4460" s="7"/>
      <c r="BE4460" s="9"/>
      <c r="BW4460" s="17"/>
      <c r="CH4460" s="7"/>
      <c r="CJ4460" s="7"/>
      <c r="CP4460" s="7"/>
      <c r="CR4460" s="7"/>
      <c r="CS4460" s="7"/>
      <c r="CU4460" s="16"/>
      <c r="DB4460" s="7"/>
      <c r="DD4460" s="7"/>
      <c r="DF4460" s="9"/>
    </row>
    <row r="4461" spans="3:110" x14ac:dyDescent="0.25">
      <c r="C4461" s="6"/>
      <c r="H4461" s="7"/>
      <c r="L4461" s="18"/>
      <c r="M4461" s="18"/>
      <c r="N4461" s="20"/>
      <c r="AD4461" s="18"/>
      <c r="AE4461" s="18"/>
      <c r="AJ4461" s="7"/>
      <c r="AL4461" s="7"/>
      <c r="AN4461" s="7"/>
      <c r="AP4461" s="7"/>
      <c r="AR4461" s="7"/>
      <c r="AX4461" s="7"/>
      <c r="AY4461" s="7"/>
      <c r="BE4461" s="9"/>
      <c r="BW4461" s="17"/>
      <c r="CH4461" s="7"/>
      <c r="CJ4461" s="7"/>
      <c r="CP4461" s="7"/>
      <c r="CR4461" s="7"/>
      <c r="CS4461" s="7"/>
      <c r="CU4461" s="16"/>
      <c r="DB4461" s="7"/>
      <c r="DD4461" s="7"/>
      <c r="DF4461" s="9"/>
    </row>
    <row r="4462" spans="3:110" x14ac:dyDescent="0.25">
      <c r="C4462" s="6"/>
      <c r="H4462" s="7"/>
      <c r="L4462" s="18"/>
      <c r="M4462" s="18"/>
      <c r="N4462" s="20"/>
      <c r="AD4462" s="18"/>
      <c r="AE4462" s="18"/>
      <c r="AJ4462" s="7"/>
      <c r="AL4462" s="7"/>
      <c r="AN4462" s="7"/>
      <c r="AP4462" s="7"/>
      <c r="AR4462" s="7"/>
      <c r="AX4462" s="7"/>
      <c r="AY4462" s="7"/>
      <c r="BE4462" s="9"/>
      <c r="BW4462" s="17"/>
      <c r="CH4462" s="7"/>
      <c r="CJ4462" s="7"/>
      <c r="CP4462" s="7"/>
      <c r="CR4462" s="7"/>
      <c r="CS4462" s="7"/>
      <c r="CU4462" s="16"/>
      <c r="DB4462" s="7"/>
      <c r="DD4462" s="7"/>
      <c r="DF4462" s="9"/>
    </row>
    <row r="4463" spans="3:110" x14ac:dyDescent="0.25">
      <c r="C4463" s="6"/>
      <c r="H4463" s="7"/>
      <c r="L4463" s="18"/>
      <c r="M4463" s="18"/>
      <c r="N4463" s="20"/>
      <c r="AD4463" s="18"/>
      <c r="AE4463" s="18"/>
      <c r="AJ4463" s="7"/>
      <c r="AL4463" s="7"/>
      <c r="AN4463" s="7"/>
      <c r="AP4463" s="7"/>
      <c r="AR4463" s="7"/>
      <c r="AX4463" s="7"/>
      <c r="AY4463" s="7"/>
      <c r="BE4463" s="9"/>
      <c r="BW4463" s="17"/>
      <c r="CH4463" s="7"/>
      <c r="CJ4463" s="7"/>
      <c r="CP4463" s="7"/>
      <c r="CR4463" s="7"/>
      <c r="CS4463" s="7"/>
      <c r="CU4463" s="16"/>
      <c r="DB4463" s="7"/>
      <c r="DD4463" s="7"/>
      <c r="DF4463" s="9"/>
    </row>
    <row r="4464" spans="3:110" x14ac:dyDescent="0.25">
      <c r="C4464" s="6"/>
      <c r="H4464" s="7"/>
      <c r="L4464" s="18"/>
      <c r="M4464" s="18"/>
      <c r="N4464" s="20"/>
      <c r="AD4464" s="18"/>
      <c r="AE4464" s="18"/>
      <c r="AJ4464" s="7"/>
      <c r="AL4464" s="7"/>
      <c r="AN4464" s="7"/>
      <c r="AP4464" s="7"/>
      <c r="AR4464" s="7"/>
      <c r="AX4464" s="7"/>
      <c r="AY4464" s="7"/>
      <c r="BE4464" s="9"/>
      <c r="BW4464" s="17"/>
      <c r="CH4464" s="7"/>
      <c r="CJ4464" s="7"/>
      <c r="CP4464" s="7"/>
      <c r="CR4464" s="7"/>
      <c r="CS4464" s="7"/>
      <c r="CU4464" s="16"/>
      <c r="DB4464" s="7"/>
      <c r="DD4464" s="7"/>
      <c r="DF4464" s="9"/>
    </row>
    <row r="4465" spans="3:110" x14ac:dyDescent="0.25">
      <c r="C4465" s="6"/>
      <c r="H4465" s="7"/>
      <c r="L4465" s="18"/>
      <c r="M4465" s="18"/>
      <c r="N4465" s="20"/>
      <c r="AD4465" s="18"/>
      <c r="AE4465" s="18"/>
      <c r="AJ4465" s="7"/>
      <c r="AL4465" s="7"/>
      <c r="AN4465" s="7"/>
      <c r="AP4465" s="7"/>
      <c r="AR4465" s="7"/>
      <c r="AX4465" s="7"/>
      <c r="AY4465" s="7"/>
      <c r="BE4465" s="9"/>
      <c r="BW4465" s="17"/>
      <c r="CH4465" s="7"/>
      <c r="CJ4465" s="7"/>
      <c r="CP4465" s="7"/>
      <c r="CR4465" s="7"/>
      <c r="CS4465" s="7"/>
      <c r="CU4465" s="16"/>
      <c r="DB4465" s="7"/>
      <c r="DD4465" s="7"/>
      <c r="DF4465" s="9"/>
    </row>
    <row r="4466" spans="3:110" x14ac:dyDescent="0.25">
      <c r="C4466" s="6"/>
      <c r="H4466" s="7"/>
      <c r="L4466" s="18"/>
      <c r="M4466" s="18"/>
      <c r="N4466" s="20"/>
      <c r="AD4466" s="18"/>
      <c r="AE4466" s="18"/>
      <c r="AJ4466" s="7"/>
      <c r="AL4466" s="7"/>
      <c r="AN4466" s="7"/>
      <c r="AP4466" s="7"/>
      <c r="AR4466" s="7"/>
      <c r="AX4466" s="7"/>
      <c r="AY4466" s="7"/>
      <c r="BE4466" s="9"/>
      <c r="BW4466" s="17"/>
      <c r="CH4466" s="7"/>
      <c r="CJ4466" s="7"/>
      <c r="CP4466" s="7"/>
      <c r="CR4466" s="7"/>
      <c r="CS4466" s="7"/>
      <c r="CU4466" s="16"/>
      <c r="DB4466" s="7"/>
      <c r="DD4466" s="7"/>
      <c r="DF4466" s="9"/>
    </row>
    <row r="4467" spans="3:110" x14ac:dyDescent="0.25">
      <c r="C4467" s="6"/>
      <c r="H4467" s="7"/>
      <c r="L4467" s="18"/>
      <c r="M4467" s="18"/>
      <c r="N4467" s="20"/>
      <c r="AD4467" s="18"/>
      <c r="AE4467" s="18"/>
      <c r="AJ4467" s="7"/>
      <c r="AL4467" s="7"/>
      <c r="AN4467" s="7"/>
      <c r="AP4467" s="7"/>
      <c r="AR4467" s="7"/>
      <c r="AX4467" s="7"/>
      <c r="AY4467" s="7"/>
      <c r="BE4467" s="9"/>
      <c r="BW4467" s="17"/>
      <c r="CH4467" s="7"/>
      <c r="CJ4467" s="7"/>
      <c r="CP4467" s="7"/>
      <c r="CR4467" s="7"/>
      <c r="CS4467" s="7"/>
      <c r="CU4467" s="16"/>
      <c r="DB4467" s="7"/>
      <c r="DD4467" s="7"/>
      <c r="DF4467" s="9"/>
    </row>
    <row r="4468" spans="3:110" x14ac:dyDescent="0.25">
      <c r="C4468" s="6"/>
      <c r="H4468" s="7"/>
      <c r="L4468" s="18"/>
      <c r="M4468" s="18"/>
      <c r="N4468" s="20"/>
      <c r="AD4468" s="18"/>
      <c r="AE4468" s="18"/>
      <c r="AJ4468" s="7"/>
      <c r="AL4468" s="7"/>
      <c r="AN4468" s="7"/>
      <c r="AP4468" s="7"/>
      <c r="AR4468" s="7"/>
      <c r="AX4468" s="7"/>
      <c r="AY4468" s="7"/>
      <c r="BE4468" s="9"/>
      <c r="BW4468" s="17"/>
      <c r="CH4468" s="7"/>
      <c r="CJ4468" s="7"/>
      <c r="CP4468" s="7"/>
      <c r="CR4468" s="7"/>
      <c r="CS4468" s="7"/>
      <c r="CU4468" s="16"/>
      <c r="DB4468" s="7"/>
      <c r="DD4468" s="7"/>
      <c r="DF4468" s="9"/>
    </row>
    <row r="4469" spans="3:110" x14ac:dyDescent="0.25">
      <c r="C4469" s="6"/>
      <c r="H4469" s="7"/>
      <c r="L4469" s="18"/>
      <c r="M4469" s="18"/>
      <c r="N4469" s="20"/>
      <c r="AD4469" s="18"/>
      <c r="AE4469" s="18"/>
      <c r="AJ4469" s="7"/>
      <c r="AL4469" s="7"/>
      <c r="AN4469" s="7"/>
      <c r="AP4469" s="7"/>
      <c r="AR4469" s="7"/>
      <c r="AX4469" s="7"/>
      <c r="AY4469" s="7"/>
      <c r="BE4469" s="9"/>
      <c r="BW4469" s="17"/>
      <c r="CH4469" s="7"/>
      <c r="CJ4469" s="7"/>
      <c r="CP4469" s="7"/>
      <c r="CR4469" s="7"/>
      <c r="CS4469" s="7"/>
      <c r="CU4469" s="16"/>
      <c r="DB4469" s="7"/>
      <c r="DD4469" s="7"/>
      <c r="DF4469" s="9"/>
    </row>
    <row r="4470" spans="3:110" x14ac:dyDescent="0.25">
      <c r="C4470" s="6"/>
      <c r="H4470" s="7"/>
      <c r="L4470" s="18"/>
      <c r="M4470" s="18"/>
      <c r="N4470" s="20"/>
      <c r="AD4470" s="18"/>
      <c r="AE4470" s="18"/>
      <c r="AJ4470" s="7"/>
      <c r="AL4470" s="7"/>
      <c r="AN4470" s="7"/>
      <c r="AP4470" s="7"/>
      <c r="AR4470" s="7"/>
      <c r="AX4470" s="7"/>
      <c r="AY4470" s="7"/>
      <c r="BE4470" s="9"/>
      <c r="BW4470" s="17"/>
      <c r="CH4470" s="7"/>
      <c r="CJ4470" s="7"/>
      <c r="CP4470" s="7"/>
      <c r="CR4470" s="7"/>
      <c r="CS4470" s="7"/>
      <c r="CU4470" s="16"/>
      <c r="DB4470" s="7"/>
      <c r="DD4470" s="7"/>
      <c r="DF4470" s="9"/>
    </row>
    <row r="4471" spans="3:110" x14ac:dyDescent="0.25">
      <c r="C4471" s="6"/>
      <c r="H4471" s="7"/>
      <c r="L4471" s="18"/>
      <c r="M4471" s="18"/>
      <c r="N4471" s="20"/>
      <c r="AD4471" s="18"/>
      <c r="AE4471" s="18"/>
      <c r="AJ4471" s="7"/>
      <c r="AL4471" s="7"/>
      <c r="AN4471" s="7"/>
      <c r="AP4471" s="7"/>
      <c r="AR4471" s="7"/>
      <c r="AX4471" s="7"/>
      <c r="AY4471" s="7"/>
      <c r="BE4471" s="9"/>
      <c r="BW4471" s="17"/>
      <c r="CH4471" s="7"/>
      <c r="CJ4471" s="7"/>
      <c r="CP4471" s="7"/>
      <c r="CR4471" s="7"/>
      <c r="CS4471" s="7"/>
      <c r="CU4471" s="16"/>
      <c r="DB4471" s="7"/>
      <c r="DD4471" s="7"/>
      <c r="DF4471" s="9"/>
    </row>
    <row r="4472" spans="3:110" x14ac:dyDescent="0.25">
      <c r="C4472" s="6"/>
      <c r="H4472" s="7"/>
      <c r="L4472" s="18"/>
      <c r="M4472" s="18"/>
      <c r="N4472" s="20"/>
      <c r="AD4472" s="18"/>
      <c r="AE4472" s="18"/>
      <c r="AJ4472" s="7"/>
      <c r="AL4472" s="7"/>
      <c r="AN4472" s="7"/>
      <c r="AP4472" s="7"/>
      <c r="AR4472" s="7"/>
      <c r="AX4472" s="7"/>
      <c r="AY4472" s="7"/>
      <c r="BE4472" s="9"/>
      <c r="BW4472" s="17"/>
      <c r="CH4472" s="7"/>
      <c r="CJ4472" s="7"/>
      <c r="CP4472" s="7"/>
      <c r="CR4472" s="7"/>
      <c r="CS4472" s="7"/>
      <c r="CU4472" s="16"/>
      <c r="DB4472" s="7"/>
      <c r="DD4472" s="7"/>
      <c r="DF4472" s="9"/>
    </row>
    <row r="4473" spans="3:110" x14ac:dyDescent="0.25">
      <c r="C4473" s="6"/>
      <c r="H4473" s="7"/>
      <c r="L4473" s="18"/>
      <c r="M4473" s="18"/>
      <c r="N4473" s="20"/>
      <c r="AD4473" s="18"/>
      <c r="AE4473" s="18"/>
      <c r="AJ4473" s="7"/>
      <c r="AL4473" s="7"/>
      <c r="AN4473" s="7"/>
      <c r="AP4473" s="7"/>
      <c r="AR4473" s="7"/>
      <c r="AX4473" s="7"/>
      <c r="AY4473" s="7"/>
      <c r="BE4473" s="9"/>
      <c r="BW4473" s="17"/>
      <c r="CH4473" s="7"/>
      <c r="CJ4473" s="7"/>
      <c r="CP4473" s="7"/>
      <c r="CR4473" s="7"/>
      <c r="CS4473" s="7"/>
      <c r="CU4473" s="16"/>
      <c r="DB4473" s="7"/>
      <c r="DD4473" s="7"/>
      <c r="DF4473" s="9"/>
    </row>
    <row r="4474" spans="3:110" x14ac:dyDescent="0.25">
      <c r="C4474" s="6"/>
      <c r="H4474" s="7"/>
      <c r="L4474" s="18"/>
      <c r="M4474" s="18"/>
      <c r="N4474" s="20"/>
      <c r="AD4474" s="18"/>
      <c r="AE4474" s="18"/>
      <c r="AJ4474" s="7"/>
      <c r="AL4474" s="7"/>
      <c r="AN4474" s="7"/>
      <c r="AP4474" s="7"/>
      <c r="AR4474" s="7"/>
      <c r="AX4474" s="7"/>
      <c r="AY4474" s="7"/>
      <c r="BE4474" s="9"/>
      <c r="BW4474" s="17"/>
      <c r="CH4474" s="7"/>
      <c r="CJ4474" s="7"/>
      <c r="CP4474" s="7"/>
      <c r="CR4474" s="7"/>
      <c r="CS4474" s="7"/>
      <c r="CU4474" s="16"/>
      <c r="DB4474" s="7"/>
      <c r="DD4474" s="7"/>
      <c r="DF4474" s="9"/>
    </row>
    <row r="4475" spans="3:110" x14ac:dyDescent="0.25">
      <c r="C4475" s="6"/>
      <c r="H4475" s="7"/>
      <c r="L4475" s="18"/>
      <c r="M4475" s="18"/>
      <c r="N4475" s="20"/>
      <c r="AD4475" s="18"/>
      <c r="AE4475" s="18"/>
      <c r="AJ4475" s="7"/>
      <c r="AL4475" s="7"/>
      <c r="AN4475" s="7"/>
      <c r="AP4475" s="7"/>
      <c r="AR4475" s="7"/>
      <c r="AX4475" s="7"/>
      <c r="AY4475" s="7"/>
      <c r="BE4475" s="9"/>
      <c r="BW4475" s="17"/>
      <c r="CH4475" s="7"/>
      <c r="CJ4475" s="7"/>
      <c r="CP4475" s="7"/>
      <c r="CR4475" s="7"/>
      <c r="CS4475" s="7"/>
      <c r="CU4475" s="16"/>
      <c r="DB4475" s="7"/>
      <c r="DD4475" s="7"/>
      <c r="DF4475" s="9"/>
    </row>
    <row r="4476" spans="3:110" x14ac:dyDescent="0.25">
      <c r="C4476" s="6"/>
      <c r="H4476" s="7"/>
      <c r="L4476" s="18"/>
      <c r="M4476" s="18"/>
      <c r="N4476" s="20"/>
      <c r="AD4476" s="18"/>
      <c r="AE4476" s="18"/>
      <c r="AJ4476" s="7"/>
      <c r="AL4476" s="7"/>
      <c r="AN4476" s="7"/>
      <c r="AP4476" s="7"/>
      <c r="AR4476" s="7"/>
      <c r="AX4476" s="7"/>
      <c r="AY4476" s="7"/>
      <c r="BE4476" s="9"/>
      <c r="BW4476" s="17"/>
      <c r="CH4476" s="7"/>
      <c r="CJ4476" s="7"/>
      <c r="CP4476" s="7"/>
      <c r="CR4476" s="7"/>
      <c r="CS4476" s="7"/>
      <c r="CU4476" s="16"/>
      <c r="DB4476" s="7"/>
      <c r="DD4476" s="7"/>
      <c r="DF4476" s="9"/>
    </row>
    <row r="4477" spans="3:110" x14ac:dyDescent="0.25">
      <c r="C4477" s="6"/>
      <c r="H4477" s="7"/>
      <c r="L4477" s="18"/>
      <c r="M4477" s="18"/>
      <c r="N4477" s="20"/>
      <c r="AD4477" s="18"/>
      <c r="AE4477" s="18"/>
      <c r="AJ4477" s="7"/>
      <c r="AL4477" s="7"/>
      <c r="AN4477" s="7"/>
      <c r="AP4477" s="7"/>
      <c r="AR4477" s="7"/>
      <c r="AX4477" s="7"/>
      <c r="AY4477" s="7"/>
      <c r="BE4477" s="9"/>
      <c r="BW4477" s="17"/>
      <c r="CH4477" s="7"/>
      <c r="CJ4477" s="7"/>
      <c r="CP4477" s="7"/>
      <c r="CR4477" s="7"/>
      <c r="CS4477" s="7"/>
      <c r="CU4477" s="16"/>
      <c r="DB4477" s="7"/>
      <c r="DD4477" s="7"/>
      <c r="DF4477" s="9"/>
    </row>
    <row r="4478" spans="3:110" x14ac:dyDescent="0.25">
      <c r="C4478" s="6"/>
      <c r="H4478" s="7"/>
      <c r="L4478" s="18"/>
      <c r="M4478" s="18"/>
      <c r="N4478" s="20"/>
      <c r="AD4478" s="18"/>
      <c r="AE4478" s="18"/>
      <c r="AJ4478" s="7"/>
      <c r="AL4478" s="7"/>
      <c r="AN4478" s="7"/>
      <c r="AP4478" s="7"/>
      <c r="AR4478" s="7"/>
      <c r="AX4478" s="7"/>
      <c r="AY4478" s="7"/>
      <c r="BE4478" s="9"/>
      <c r="BW4478" s="17"/>
      <c r="CH4478" s="7"/>
      <c r="CJ4478" s="7"/>
      <c r="CP4478" s="7"/>
      <c r="CR4478" s="7"/>
      <c r="CS4478" s="7"/>
      <c r="CU4478" s="16"/>
      <c r="DB4478" s="7"/>
      <c r="DD4478" s="7"/>
      <c r="DF4478" s="9"/>
    </row>
    <row r="4479" spans="3:110" x14ac:dyDescent="0.25">
      <c r="C4479" s="6"/>
      <c r="H4479" s="7"/>
      <c r="L4479" s="18"/>
      <c r="M4479" s="18"/>
      <c r="N4479" s="20"/>
      <c r="AD4479" s="18"/>
      <c r="AE4479" s="18"/>
      <c r="AJ4479" s="7"/>
      <c r="AL4479" s="7"/>
      <c r="AN4479" s="7"/>
      <c r="AP4479" s="7"/>
      <c r="AR4479" s="7"/>
      <c r="AX4479" s="7"/>
      <c r="AY4479" s="7"/>
      <c r="BE4479" s="9"/>
      <c r="BW4479" s="17"/>
      <c r="CH4479" s="7"/>
      <c r="CJ4479" s="7"/>
      <c r="CP4479" s="7"/>
      <c r="CR4479" s="7"/>
      <c r="CS4479" s="7"/>
      <c r="CU4479" s="16"/>
      <c r="DB4479" s="7"/>
      <c r="DD4479" s="7"/>
      <c r="DF4479" s="9"/>
    </row>
    <row r="4480" spans="3:110" x14ac:dyDescent="0.25">
      <c r="C4480" s="6"/>
      <c r="H4480" s="7"/>
      <c r="L4480" s="18"/>
      <c r="M4480" s="18"/>
      <c r="N4480" s="20"/>
      <c r="AD4480" s="18"/>
      <c r="AE4480" s="18"/>
      <c r="AJ4480" s="7"/>
      <c r="AL4480" s="7"/>
      <c r="AN4480" s="7"/>
      <c r="AP4480" s="7"/>
      <c r="AR4480" s="7"/>
      <c r="AX4480" s="7"/>
      <c r="AY4480" s="7"/>
      <c r="BE4480" s="9"/>
      <c r="BW4480" s="17"/>
      <c r="CH4480" s="7"/>
      <c r="CJ4480" s="7"/>
      <c r="CP4480" s="7"/>
      <c r="CR4480" s="7"/>
      <c r="CS4480" s="7"/>
      <c r="CU4480" s="16"/>
      <c r="DB4480" s="7"/>
      <c r="DD4480" s="7"/>
      <c r="DF4480" s="9"/>
    </row>
    <row r="4481" spans="3:110" x14ac:dyDescent="0.25">
      <c r="C4481" s="6"/>
      <c r="H4481" s="7"/>
      <c r="L4481" s="18"/>
      <c r="M4481" s="18"/>
      <c r="N4481" s="20"/>
      <c r="AD4481" s="18"/>
      <c r="AE4481" s="18"/>
      <c r="AJ4481" s="7"/>
      <c r="AL4481" s="7"/>
      <c r="AN4481" s="7"/>
      <c r="AP4481" s="7"/>
      <c r="AR4481" s="7"/>
      <c r="AX4481" s="7"/>
      <c r="AY4481" s="7"/>
      <c r="BE4481" s="9"/>
      <c r="BW4481" s="17"/>
      <c r="CH4481" s="7"/>
      <c r="CJ4481" s="7"/>
      <c r="CP4481" s="7"/>
      <c r="CR4481" s="7"/>
      <c r="CS4481" s="7"/>
      <c r="CU4481" s="16"/>
      <c r="DB4481" s="7"/>
      <c r="DD4481" s="7"/>
      <c r="DF4481" s="9"/>
    </row>
    <row r="4482" spans="3:110" x14ac:dyDescent="0.25">
      <c r="C4482" s="6"/>
      <c r="H4482" s="7"/>
      <c r="L4482" s="18"/>
      <c r="M4482" s="18"/>
      <c r="N4482" s="20"/>
      <c r="AD4482" s="18"/>
      <c r="AE4482" s="18"/>
      <c r="AJ4482" s="7"/>
      <c r="AL4482" s="7"/>
      <c r="AN4482" s="7"/>
      <c r="AP4482" s="7"/>
      <c r="AR4482" s="7"/>
      <c r="AX4482" s="7"/>
      <c r="AY4482" s="7"/>
      <c r="BE4482" s="9"/>
      <c r="BW4482" s="17"/>
      <c r="CH4482" s="7"/>
      <c r="CJ4482" s="7"/>
      <c r="CP4482" s="7"/>
      <c r="CR4482" s="7"/>
      <c r="CS4482" s="7"/>
      <c r="CU4482" s="16"/>
      <c r="DB4482" s="7"/>
      <c r="DD4482" s="7"/>
      <c r="DF4482" s="9"/>
    </row>
    <row r="4483" spans="3:110" x14ac:dyDescent="0.25">
      <c r="C4483" s="6"/>
      <c r="H4483" s="7"/>
      <c r="L4483" s="18"/>
      <c r="M4483" s="18"/>
      <c r="N4483" s="20"/>
      <c r="AD4483" s="18"/>
      <c r="AE4483" s="18"/>
      <c r="AJ4483" s="7"/>
      <c r="AL4483" s="7"/>
      <c r="AN4483" s="7"/>
      <c r="AP4483" s="7"/>
      <c r="AR4483" s="7"/>
      <c r="AX4483" s="7"/>
      <c r="AY4483" s="7"/>
      <c r="BE4483" s="9"/>
      <c r="BW4483" s="17"/>
      <c r="CH4483" s="7"/>
      <c r="CJ4483" s="7"/>
      <c r="CP4483" s="7"/>
      <c r="CR4483" s="7"/>
      <c r="CS4483" s="7"/>
      <c r="CU4483" s="16"/>
      <c r="DB4483" s="7"/>
      <c r="DD4483" s="7"/>
      <c r="DF4483" s="9"/>
    </row>
    <row r="4484" spans="3:110" x14ac:dyDescent="0.25">
      <c r="C4484" s="6"/>
      <c r="H4484" s="7"/>
      <c r="L4484" s="18"/>
      <c r="M4484" s="18"/>
      <c r="N4484" s="20"/>
      <c r="AD4484" s="18"/>
      <c r="AE4484" s="18"/>
      <c r="AJ4484" s="7"/>
      <c r="AL4484" s="7"/>
      <c r="AN4484" s="7"/>
      <c r="AP4484" s="7"/>
      <c r="AR4484" s="7"/>
      <c r="AX4484" s="7"/>
      <c r="AY4484" s="7"/>
      <c r="BE4484" s="9"/>
      <c r="BW4484" s="17"/>
      <c r="CH4484" s="7"/>
      <c r="CJ4484" s="7"/>
      <c r="CP4484" s="7"/>
      <c r="CR4484" s="7"/>
      <c r="CS4484" s="7"/>
      <c r="CU4484" s="16"/>
      <c r="DB4484" s="7"/>
      <c r="DD4484" s="7"/>
      <c r="DF4484" s="9"/>
    </row>
    <row r="4485" spans="3:110" x14ac:dyDescent="0.25">
      <c r="C4485" s="6"/>
      <c r="H4485" s="7"/>
      <c r="L4485" s="18"/>
      <c r="M4485" s="18"/>
      <c r="N4485" s="20"/>
      <c r="AD4485" s="18"/>
      <c r="AE4485" s="18"/>
      <c r="AJ4485" s="7"/>
      <c r="AL4485" s="7"/>
      <c r="AN4485" s="7"/>
      <c r="AP4485" s="7"/>
      <c r="AR4485" s="7"/>
      <c r="AX4485" s="7"/>
      <c r="AY4485" s="7"/>
      <c r="BE4485" s="9"/>
      <c r="BW4485" s="17"/>
      <c r="CH4485" s="7"/>
      <c r="CJ4485" s="7"/>
      <c r="CP4485" s="7"/>
      <c r="CR4485" s="7"/>
      <c r="CS4485" s="7"/>
      <c r="CU4485" s="16"/>
      <c r="DB4485" s="7"/>
      <c r="DD4485" s="7"/>
      <c r="DF4485" s="9"/>
    </row>
    <row r="4486" spans="3:110" x14ac:dyDescent="0.25">
      <c r="C4486" s="6"/>
      <c r="H4486" s="7"/>
      <c r="L4486" s="18"/>
      <c r="M4486" s="18"/>
      <c r="N4486" s="20"/>
      <c r="AD4486" s="18"/>
      <c r="AE4486" s="18"/>
      <c r="AJ4486" s="7"/>
      <c r="AL4486" s="7"/>
      <c r="AN4486" s="7"/>
      <c r="AP4486" s="7"/>
      <c r="AR4486" s="7"/>
      <c r="AX4486" s="7"/>
      <c r="AY4486" s="7"/>
      <c r="BE4486" s="9"/>
      <c r="BW4486" s="17"/>
      <c r="CH4486" s="7"/>
      <c r="CJ4486" s="7"/>
      <c r="CP4486" s="7"/>
      <c r="CR4486" s="7"/>
      <c r="CS4486" s="7"/>
      <c r="CU4486" s="16"/>
      <c r="DB4486" s="7"/>
      <c r="DD4486" s="7"/>
      <c r="DF4486" s="9"/>
    </row>
    <row r="4487" spans="3:110" x14ac:dyDescent="0.25">
      <c r="C4487" s="6"/>
      <c r="H4487" s="7"/>
      <c r="L4487" s="18"/>
      <c r="M4487" s="18"/>
      <c r="N4487" s="20"/>
      <c r="AD4487" s="18"/>
      <c r="AE4487" s="18"/>
      <c r="AJ4487" s="7"/>
      <c r="AL4487" s="7"/>
      <c r="AN4487" s="7"/>
      <c r="AP4487" s="7"/>
      <c r="AR4487" s="7"/>
      <c r="AX4487" s="7"/>
      <c r="AY4487" s="7"/>
      <c r="BE4487" s="9"/>
      <c r="BW4487" s="17"/>
      <c r="CH4487" s="7"/>
      <c r="CJ4487" s="7"/>
      <c r="CP4487" s="7"/>
      <c r="CR4487" s="7"/>
      <c r="CS4487" s="7"/>
      <c r="CU4487" s="16"/>
      <c r="DB4487" s="7"/>
      <c r="DD4487" s="7"/>
      <c r="DF4487" s="9"/>
    </row>
    <row r="4488" spans="3:110" x14ac:dyDescent="0.25">
      <c r="C4488" s="6"/>
      <c r="H4488" s="7"/>
      <c r="L4488" s="18"/>
      <c r="M4488" s="18"/>
      <c r="N4488" s="20"/>
      <c r="AD4488" s="18"/>
      <c r="AE4488" s="18"/>
      <c r="AJ4488" s="7"/>
      <c r="AL4488" s="7"/>
      <c r="AN4488" s="7"/>
      <c r="AP4488" s="7"/>
      <c r="AR4488" s="7"/>
      <c r="AX4488" s="7"/>
      <c r="AY4488" s="7"/>
      <c r="BE4488" s="9"/>
      <c r="BW4488" s="17"/>
      <c r="CH4488" s="7"/>
      <c r="CJ4488" s="7"/>
      <c r="CP4488" s="7"/>
      <c r="CR4488" s="7"/>
      <c r="CS4488" s="7"/>
      <c r="CU4488" s="16"/>
      <c r="DB4488" s="7"/>
      <c r="DD4488" s="7"/>
      <c r="DF4488" s="9"/>
    </row>
    <row r="4489" spans="3:110" x14ac:dyDescent="0.25">
      <c r="C4489" s="6"/>
      <c r="H4489" s="7"/>
      <c r="L4489" s="18"/>
      <c r="M4489" s="18"/>
      <c r="N4489" s="20"/>
      <c r="AD4489" s="18"/>
      <c r="AE4489" s="18"/>
      <c r="AJ4489" s="7"/>
      <c r="AL4489" s="7"/>
      <c r="AN4489" s="7"/>
      <c r="AP4489" s="7"/>
      <c r="AR4489" s="7"/>
      <c r="AX4489" s="7"/>
      <c r="AY4489" s="7"/>
      <c r="BE4489" s="9"/>
      <c r="BW4489" s="17"/>
      <c r="CH4489" s="7"/>
      <c r="CJ4489" s="7"/>
      <c r="CP4489" s="7"/>
      <c r="CR4489" s="7"/>
      <c r="CS4489" s="7"/>
      <c r="CU4489" s="16"/>
      <c r="DB4489" s="7"/>
      <c r="DD4489" s="7"/>
      <c r="DF4489" s="9"/>
    </row>
    <row r="4490" spans="3:110" x14ac:dyDescent="0.25">
      <c r="C4490" s="6"/>
      <c r="H4490" s="7"/>
      <c r="L4490" s="18"/>
      <c r="M4490" s="18"/>
      <c r="N4490" s="20"/>
      <c r="AD4490" s="18"/>
      <c r="AE4490" s="18"/>
      <c r="AJ4490" s="7"/>
      <c r="AL4490" s="7"/>
      <c r="AN4490" s="7"/>
      <c r="AP4490" s="7"/>
      <c r="AR4490" s="7"/>
      <c r="AX4490" s="7"/>
      <c r="AY4490" s="7"/>
      <c r="BE4490" s="9"/>
      <c r="BW4490" s="17"/>
      <c r="CH4490" s="7"/>
      <c r="CJ4490" s="7"/>
      <c r="CP4490" s="7"/>
      <c r="CR4490" s="7"/>
      <c r="CS4490" s="7"/>
      <c r="CU4490" s="16"/>
      <c r="DB4490" s="7"/>
      <c r="DD4490" s="7"/>
      <c r="DF4490" s="9"/>
    </row>
    <row r="4491" spans="3:110" x14ac:dyDescent="0.25">
      <c r="C4491" s="6"/>
      <c r="H4491" s="7"/>
      <c r="L4491" s="18"/>
      <c r="M4491" s="18"/>
      <c r="N4491" s="20"/>
      <c r="AD4491" s="18"/>
      <c r="AE4491" s="18"/>
      <c r="AJ4491" s="7"/>
      <c r="AL4491" s="7"/>
      <c r="AN4491" s="7"/>
      <c r="AP4491" s="7"/>
      <c r="AR4491" s="7"/>
      <c r="AX4491" s="7"/>
      <c r="AY4491" s="7"/>
      <c r="BE4491" s="9"/>
      <c r="BW4491" s="17"/>
      <c r="CH4491" s="7"/>
      <c r="CJ4491" s="7"/>
      <c r="CP4491" s="7"/>
      <c r="CR4491" s="7"/>
      <c r="CS4491" s="7"/>
      <c r="CU4491" s="16"/>
      <c r="DB4491" s="7"/>
      <c r="DD4491" s="7"/>
      <c r="DF4491" s="9"/>
    </row>
    <row r="4492" spans="3:110" x14ac:dyDescent="0.25">
      <c r="C4492" s="6"/>
      <c r="H4492" s="7"/>
      <c r="L4492" s="18"/>
      <c r="M4492" s="18"/>
      <c r="N4492" s="20"/>
      <c r="AD4492" s="18"/>
      <c r="AE4492" s="18"/>
      <c r="AJ4492" s="7"/>
      <c r="AL4492" s="7"/>
      <c r="AN4492" s="7"/>
      <c r="AP4492" s="7"/>
      <c r="AR4492" s="7"/>
      <c r="AX4492" s="7"/>
      <c r="AY4492" s="7"/>
      <c r="BE4492" s="9"/>
      <c r="BW4492" s="17"/>
      <c r="CH4492" s="7"/>
      <c r="CJ4492" s="7"/>
      <c r="CP4492" s="7"/>
      <c r="CR4492" s="7"/>
      <c r="CS4492" s="7"/>
      <c r="CU4492" s="16"/>
      <c r="DB4492" s="7"/>
      <c r="DD4492" s="7"/>
      <c r="DF4492" s="9"/>
    </row>
    <row r="4493" spans="3:110" x14ac:dyDescent="0.25">
      <c r="C4493" s="6"/>
      <c r="H4493" s="7"/>
      <c r="L4493" s="18"/>
      <c r="M4493" s="18"/>
      <c r="N4493" s="20"/>
      <c r="AD4493" s="18"/>
      <c r="AE4493" s="18"/>
      <c r="AJ4493" s="7"/>
      <c r="AL4493" s="7"/>
      <c r="AN4493" s="7"/>
      <c r="AP4493" s="7"/>
      <c r="AR4493" s="7"/>
      <c r="AX4493" s="7"/>
      <c r="AY4493" s="7"/>
      <c r="BE4493" s="9"/>
      <c r="BW4493" s="17"/>
      <c r="CH4493" s="7"/>
      <c r="CJ4493" s="7"/>
      <c r="CP4493" s="7"/>
      <c r="CR4493" s="7"/>
      <c r="CS4493" s="7"/>
      <c r="CU4493" s="16"/>
      <c r="DB4493" s="7"/>
      <c r="DD4493" s="7"/>
      <c r="DF4493" s="9"/>
    </row>
    <row r="4494" spans="3:110" x14ac:dyDescent="0.25">
      <c r="C4494" s="6"/>
      <c r="H4494" s="7"/>
      <c r="L4494" s="18"/>
      <c r="M4494" s="18"/>
      <c r="N4494" s="20"/>
      <c r="AD4494" s="18"/>
      <c r="AE4494" s="18"/>
      <c r="AJ4494" s="7"/>
      <c r="AL4494" s="7"/>
      <c r="AN4494" s="7"/>
      <c r="AP4494" s="7"/>
      <c r="AR4494" s="7"/>
      <c r="AX4494" s="7"/>
      <c r="AY4494" s="7"/>
      <c r="BE4494" s="9"/>
      <c r="BW4494" s="17"/>
      <c r="CH4494" s="7"/>
      <c r="CJ4494" s="7"/>
      <c r="CP4494" s="7"/>
      <c r="CR4494" s="7"/>
      <c r="CS4494" s="7"/>
      <c r="CU4494" s="16"/>
      <c r="DB4494" s="7"/>
      <c r="DD4494" s="7"/>
      <c r="DF4494" s="9"/>
    </row>
    <row r="4495" spans="3:110" x14ac:dyDescent="0.25">
      <c r="C4495" s="6"/>
      <c r="H4495" s="7"/>
      <c r="L4495" s="18"/>
      <c r="M4495" s="18"/>
      <c r="N4495" s="20"/>
      <c r="AD4495" s="18"/>
      <c r="AE4495" s="18"/>
      <c r="AJ4495" s="7"/>
      <c r="AL4495" s="7"/>
      <c r="AN4495" s="7"/>
      <c r="AP4495" s="7"/>
      <c r="AR4495" s="7"/>
      <c r="AX4495" s="7"/>
      <c r="AY4495" s="7"/>
      <c r="BE4495" s="9"/>
      <c r="BW4495" s="17"/>
      <c r="CH4495" s="7"/>
      <c r="CJ4495" s="7"/>
      <c r="CP4495" s="7"/>
      <c r="CR4495" s="7"/>
      <c r="CS4495" s="7"/>
      <c r="CU4495" s="16"/>
      <c r="DB4495" s="7"/>
      <c r="DD4495" s="7"/>
      <c r="DF4495" s="9"/>
    </row>
    <row r="4496" spans="3:110" x14ac:dyDescent="0.25">
      <c r="C4496" s="6"/>
      <c r="H4496" s="7"/>
      <c r="L4496" s="18"/>
      <c r="M4496" s="18"/>
      <c r="N4496" s="20"/>
      <c r="AD4496" s="18"/>
      <c r="AE4496" s="18"/>
      <c r="AJ4496" s="7"/>
      <c r="AL4496" s="7"/>
      <c r="AN4496" s="7"/>
      <c r="AP4496" s="7"/>
      <c r="AR4496" s="7"/>
      <c r="AX4496" s="7"/>
      <c r="AY4496" s="7"/>
      <c r="BE4496" s="9"/>
      <c r="BW4496" s="17"/>
      <c r="CH4496" s="7"/>
      <c r="CJ4496" s="7"/>
      <c r="CP4496" s="7"/>
      <c r="CR4496" s="7"/>
      <c r="CS4496" s="7"/>
      <c r="CU4496" s="16"/>
      <c r="DB4496" s="7"/>
      <c r="DD4496" s="7"/>
      <c r="DF4496" s="9"/>
    </row>
    <row r="4497" spans="3:110" x14ac:dyDescent="0.25">
      <c r="C4497" s="6"/>
      <c r="H4497" s="7"/>
      <c r="L4497" s="18"/>
      <c r="M4497" s="18"/>
      <c r="N4497" s="20"/>
      <c r="AD4497" s="18"/>
      <c r="AE4497" s="18"/>
      <c r="AJ4497" s="7"/>
      <c r="AL4497" s="7"/>
      <c r="AN4497" s="7"/>
      <c r="AP4497" s="7"/>
      <c r="AR4497" s="7"/>
      <c r="AX4497" s="7"/>
      <c r="AY4497" s="7"/>
      <c r="BE4497" s="9"/>
      <c r="BW4497" s="17"/>
      <c r="CH4497" s="7"/>
      <c r="CJ4497" s="7"/>
      <c r="CP4497" s="7"/>
      <c r="CR4497" s="7"/>
      <c r="CS4497" s="7"/>
      <c r="CU4497" s="16"/>
      <c r="DB4497" s="7"/>
      <c r="DD4497" s="7"/>
      <c r="DF4497" s="9"/>
    </row>
    <row r="4498" spans="3:110" x14ac:dyDescent="0.25">
      <c r="C4498" s="6"/>
      <c r="H4498" s="7"/>
      <c r="L4498" s="18"/>
      <c r="M4498" s="18"/>
      <c r="N4498" s="20"/>
      <c r="AD4498" s="18"/>
      <c r="AE4498" s="18"/>
      <c r="AJ4498" s="7"/>
      <c r="AL4498" s="7"/>
      <c r="AN4498" s="7"/>
      <c r="AP4498" s="7"/>
      <c r="AR4498" s="7"/>
      <c r="AX4498" s="7"/>
      <c r="AY4498" s="7"/>
      <c r="BE4498" s="9"/>
      <c r="BW4498" s="17"/>
      <c r="CH4498" s="7"/>
      <c r="CJ4498" s="7"/>
      <c r="CP4498" s="7"/>
      <c r="CR4498" s="7"/>
      <c r="CS4498" s="7"/>
      <c r="CU4498" s="16"/>
      <c r="DB4498" s="7"/>
      <c r="DD4498" s="7"/>
      <c r="DF4498" s="9"/>
    </row>
    <row r="4499" spans="3:110" x14ac:dyDescent="0.25">
      <c r="C4499" s="6"/>
      <c r="H4499" s="7"/>
      <c r="L4499" s="18"/>
      <c r="M4499" s="18"/>
      <c r="N4499" s="20"/>
      <c r="AD4499" s="18"/>
      <c r="AE4499" s="18"/>
      <c r="AJ4499" s="7"/>
      <c r="AL4499" s="7"/>
      <c r="AN4499" s="7"/>
      <c r="AP4499" s="7"/>
      <c r="AR4499" s="7"/>
      <c r="AX4499" s="7"/>
      <c r="AY4499" s="7"/>
      <c r="BE4499" s="9"/>
      <c r="BW4499" s="17"/>
      <c r="CH4499" s="7"/>
      <c r="CJ4499" s="7"/>
      <c r="CP4499" s="7"/>
      <c r="CR4499" s="7"/>
      <c r="CS4499" s="7"/>
      <c r="CU4499" s="16"/>
      <c r="DB4499" s="7"/>
      <c r="DD4499" s="7"/>
      <c r="DF4499" s="9"/>
    </row>
    <row r="4500" spans="3:110" x14ac:dyDescent="0.25">
      <c r="C4500" s="6"/>
      <c r="H4500" s="7"/>
      <c r="L4500" s="18"/>
      <c r="M4500" s="18"/>
      <c r="N4500" s="20"/>
      <c r="AD4500" s="18"/>
      <c r="AE4500" s="18"/>
      <c r="AJ4500" s="7"/>
      <c r="AL4500" s="7"/>
      <c r="AN4500" s="7"/>
      <c r="AP4500" s="7"/>
      <c r="AR4500" s="7"/>
      <c r="AX4500" s="7"/>
      <c r="AY4500" s="7"/>
      <c r="BE4500" s="9"/>
      <c r="BW4500" s="17"/>
      <c r="CH4500" s="7"/>
      <c r="CJ4500" s="7"/>
      <c r="CP4500" s="7"/>
      <c r="CR4500" s="7"/>
      <c r="CS4500" s="7"/>
      <c r="CU4500" s="16"/>
      <c r="DB4500" s="7"/>
      <c r="DD4500" s="7"/>
      <c r="DF4500" s="9"/>
    </row>
    <row r="4501" spans="3:110" x14ac:dyDescent="0.25">
      <c r="C4501" s="6"/>
      <c r="H4501" s="7"/>
      <c r="L4501" s="18"/>
      <c r="M4501" s="18"/>
      <c r="N4501" s="20"/>
      <c r="AD4501" s="18"/>
      <c r="AE4501" s="18"/>
      <c r="AJ4501" s="7"/>
      <c r="AL4501" s="7"/>
      <c r="AN4501" s="7"/>
      <c r="AP4501" s="7"/>
      <c r="AR4501" s="7"/>
      <c r="AX4501" s="7"/>
      <c r="AY4501" s="7"/>
      <c r="BE4501" s="9"/>
      <c r="BW4501" s="17"/>
      <c r="CH4501" s="7"/>
      <c r="CJ4501" s="7"/>
      <c r="CP4501" s="7"/>
      <c r="CR4501" s="7"/>
      <c r="CS4501" s="7"/>
      <c r="CU4501" s="16"/>
      <c r="DB4501" s="7"/>
      <c r="DD4501" s="7"/>
      <c r="DF4501" s="9"/>
    </row>
    <row r="4502" spans="3:110" x14ac:dyDescent="0.25">
      <c r="C4502" s="6"/>
      <c r="H4502" s="7"/>
      <c r="L4502" s="18"/>
      <c r="M4502" s="18"/>
      <c r="N4502" s="20"/>
      <c r="AD4502" s="18"/>
      <c r="AE4502" s="18"/>
      <c r="AJ4502" s="7"/>
      <c r="AL4502" s="7"/>
      <c r="AN4502" s="7"/>
      <c r="AP4502" s="7"/>
      <c r="AR4502" s="7"/>
      <c r="AX4502" s="7"/>
      <c r="AY4502" s="7"/>
      <c r="BE4502" s="9"/>
      <c r="BW4502" s="17"/>
      <c r="CH4502" s="7"/>
      <c r="CJ4502" s="7"/>
      <c r="CP4502" s="7"/>
      <c r="CR4502" s="7"/>
      <c r="CS4502" s="7"/>
      <c r="CU4502" s="16"/>
      <c r="DB4502" s="7"/>
      <c r="DD4502" s="7"/>
      <c r="DF4502" s="9"/>
    </row>
    <row r="4503" spans="3:110" x14ac:dyDescent="0.25">
      <c r="C4503" s="6"/>
      <c r="H4503" s="7"/>
      <c r="L4503" s="18"/>
      <c r="M4503" s="18"/>
      <c r="N4503" s="20"/>
      <c r="AD4503" s="18"/>
      <c r="AE4503" s="18"/>
      <c r="AJ4503" s="7"/>
      <c r="AL4503" s="7"/>
      <c r="AN4503" s="7"/>
      <c r="AP4503" s="7"/>
      <c r="AR4503" s="7"/>
      <c r="AX4503" s="7"/>
      <c r="AY4503" s="7"/>
      <c r="BE4503" s="9"/>
      <c r="BW4503" s="17"/>
      <c r="CH4503" s="7"/>
      <c r="CJ4503" s="7"/>
      <c r="CP4503" s="7"/>
      <c r="CR4503" s="7"/>
      <c r="CS4503" s="7"/>
      <c r="CU4503" s="16"/>
      <c r="DB4503" s="7"/>
      <c r="DD4503" s="7"/>
      <c r="DF4503" s="9"/>
    </row>
    <row r="4504" spans="3:110" x14ac:dyDescent="0.25">
      <c r="C4504" s="6"/>
      <c r="H4504" s="7"/>
      <c r="L4504" s="18"/>
      <c r="M4504" s="18"/>
      <c r="N4504" s="20"/>
      <c r="AD4504" s="18"/>
      <c r="AE4504" s="18"/>
      <c r="AJ4504" s="7"/>
      <c r="AL4504" s="7"/>
      <c r="AN4504" s="7"/>
      <c r="AP4504" s="7"/>
      <c r="AR4504" s="7"/>
      <c r="AX4504" s="7"/>
      <c r="AY4504" s="7"/>
      <c r="BE4504" s="9"/>
      <c r="BW4504" s="17"/>
      <c r="CH4504" s="7"/>
      <c r="CJ4504" s="7"/>
      <c r="CP4504" s="7"/>
      <c r="CR4504" s="7"/>
      <c r="CS4504" s="7"/>
      <c r="CU4504" s="16"/>
      <c r="DB4504" s="7"/>
      <c r="DD4504" s="7"/>
      <c r="DF4504" s="9"/>
    </row>
    <row r="4505" spans="3:110" x14ac:dyDescent="0.25">
      <c r="C4505" s="6"/>
      <c r="H4505" s="7"/>
      <c r="L4505" s="18"/>
      <c r="M4505" s="18"/>
      <c r="N4505" s="20"/>
      <c r="AD4505" s="18"/>
      <c r="AE4505" s="18"/>
      <c r="AJ4505" s="7"/>
      <c r="AL4505" s="7"/>
      <c r="AN4505" s="7"/>
      <c r="AP4505" s="7"/>
      <c r="AR4505" s="7"/>
      <c r="AX4505" s="7"/>
      <c r="AY4505" s="7"/>
      <c r="BE4505" s="9"/>
      <c r="BW4505" s="17"/>
      <c r="CH4505" s="7"/>
      <c r="CJ4505" s="7"/>
      <c r="CP4505" s="7"/>
      <c r="CR4505" s="7"/>
      <c r="CS4505" s="7"/>
      <c r="CU4505" s="16"/>
      <c r="DB4505" s="7"/>
      <c r="DD4505" s="7"/>
      <c r="DF4505" s="9"/>
    </row>
    <row r="4506" spans="3:110" x14ac:dyDescent="0.25">
      <c r="C4506" s="6"/>
      <c r="H4506" s="7"/>
      <c r="L4506" s="18"/>
      <c r="M4506" s="18"/>
      <c r="N4506" s="20"/>
      <c r="AD4506" s="18"/>
      <c r="AE4506" s="18"/>
      <c r="AJ4506" s="7"/>
      <c r="AL4506" s="7"/>
      <c r="AN4506" s="7"/>
      <c r="AP4506" s="7"/>
      <c r="AR4506" s="7"/>
      <c r="AX4506" s="7"/>
      <c r="AY4506" s="7"/>
      <c r="BE4506" s="9"/>
      <c r="BW4506" s="17"/>
      <c r="CH4506" s="7"/>
      <c r="CJ4506" s="7"/>
      <c r="CP4506" s="7"/>
      <c r="CR4506" s="7"/>
      <c r="CS4506" s="7"/>
      <c r="CU4506" s="16"/>
      <c r="DB4506" s="7"/>
      <c r="DD4506" s="7"/>
      <c r="DF4506" s="9"/>
    </row>
    <row r="4507" spans="3:110" x14ac:dyDescent="0.25">
      <c r="C4507" s="6"/>
      <c r="H4507" s="7"/>
      <c r="L4507" s="18"/>
      <c r="M4507" s="18"/>
      <c r="N4507" s="20"/>
      <c r="AD4507" s="18"/>
      <c r="AE4507" s="18"/>
      <c r="AJ4507" s="7"/>
      <c r="AL4507" s="7"/>
      <c r="AN4507" s="7"/>
      <c r="AP4507" s="7"/>
      <c r="AR4507" s="7"/>
      <c r="AX4507" s="7"/>
      <c r="AY4507" s="7"/>
      <c r="BE4507" s="9"/>
      <c r="BW4507" s="17"/>
      <c r="CH4507" s="7"/>
      <c r="CJ4507" s="7"/>
      <c r="CP4507" s="7"/>
      <c r="CR4507" s="7"/>
      <c r="CS4507" s="7"/>
      <c r="CU4507" s="16"/>
      <c r="DB4507" s="7"/>
      <c r="DD4507" s="7"/>
      <c r="DF4507" s="9"/>
    </row>
    <row r="4508" spans="3:110" x14ac:dyDescent="0.25">
      <c r="C4508" s="6"/>
      <c r="H4508" s="7"/>
      <c r="L4508" s="18"/>
      <c r="M4508" s="18"/>
      <c r="N4508" s="20"/>
      <c r="AD4508" s="18"/>
      <c r="AE4508" s="18"/>
      <c r="AJ4508" s="7"/>
      <c r="AL4508" s="7"/>
      <c r="AN4508" s="7"/>
      <c r="AP4508" s="7"/>
      <c r="AR4508" s="7"/>
      <c r="AX4508" s="7"/>
      <c r="AY4508" s="7"/>
      <c r="BE4508" s="9"/>
      <c r="BW4508" s="17"/>
      <c r="CH4508" s="7"/>
      <c r="CJ4508" s="7"/>
      <c r="CP4508" s="7"/>
      <c r="CR4508" s="7"/>
      <c r="CS4508" s="7"/>
      <c r="CU4508" s="16"/>
      <c r="DB4508" s="7"/>
      <c r="DD4508" s="7"/>
      <c r="DF4508" s="9"/>
    </row>
    <row r="4509" spans="3:110" x14ac:dyDescent="0.25">
      <c r="C4509" s="6"/>
      <c r="H4509" s="7"/>
      <c r="L4509" s="18"/>
      <c r="M4509" s="18"/>
      <c r="N4509" s="20"/>
      <c r="AD4509" s="18"/>
      <c r="AE4509" s="18"/>
      <c r="AJ4509" s="7"/>
      <c r="AL4509" s="7"/>
      <c r="AN4509" s="7"/>
      <c r="AP4509" s="7"/>
      <c r="AR4509" s="7"/>
      <c r="AX4509" s="7"/>
      <c r="AY4509" s="7"/>
      <c r="BE4509" s="9"/>
      <c r="BW4509" s="17"/>
      <c r="CH4509" s="7"/>
      <c r="CJ4509" s="7"/>
      <c r="CP4509" s="7"/>
      <c r="CR4509" s="7"/>
      <c r="CS4509" s="7"/>
      <c r="CU4509" s="16"/>
      <c r="DB4509" s="7"/>
      <c r="DD4509" s="7"/>
      <c r="DF4509" s="9"/>
    </row>
    <row r="4510" spans="3:110" x14ac:dyDescent="0.25">
      <c r="C4510" s="6"/>
      <c r="H4510" s="7"/>
      <c r="L4510" s="18"/>
      <c r="M4510" s="18"/>
      <c r="N4510" s="20"/>
      <c r="AD4510" s="18"/>
      <c r="AE4510" s="18"/>
      <c r="AJ4510" s="7"/>
      <c r="AL4510" s="7"/>
      <c r="AN4510" s="7"/>
      <c r="AP4510" s="7"/>
      <c r="AR4510" s="7"/>
      <c r="AX4510" s="7"/>
      <c r="AY4510" s="7"/>
      <c r="BE4510" s="9"/>
      <c r="BW4510" s="17"/>
      <c r="CH4510" s="7"/>
      <c r="CJ4510" s="7"/>
      <c r="CP4510" s="7"/>
      <c r="CR4510" s="7"/>
      <c r="CS4510" s="7"/>
      <c r="CU4510" s="16"/>
      <c r="DB4510" s="7"/>
      <c r="DD4510" s="7"/>
      <c r="DF4510" s="9"/>
    </row>
    <row r="4511" spans="3:110" x14ac:dyDescent="0.25">
      <c r="C4511" s="6"/>
      <c r="H4511" s="7"/>
      <c r="L4511" s="18"/>
      <c r="M4511" s="18"/>
      <c r="N4511" s="20"/>
      <c r="AD4511" s="18"/>
      <c r="AE4511" s="18"/>
      <c r="AJ4511" s="7"/>
      <c r="AL4511" s="7"/>
      <c r="AN4511" s="7"/>
      <c r="AP4511" s="7"/>
      <c r="AR4511" s="7"/>
      <c r="AX4511" s="7"/>
      <c r="AY4511" s="7"/>
      <c r="BE4511" s="9"/>
      <c r="BW4511" s="17"/>
      <c r="CH4511" s="7"/>
      <c r="CJ4511" s="7"/>
      <c r="CP4511" s="7"/>
      <c r="CR4511" s="7"/>
      <c r="CS4511" s="7"/>
      <c r="CU4511" s="16"/>
      <c r="DB4511" s="7"/>
      <c r="DD4511" s="7"/>
      <c r="DF4511" s="9"/>
    </row>
    <row r="4512" spans="3:110" x14ac:dyDescent="0.25">
      <c r="C4512" s="6"/>
      <c r="H4512" s="7"/>
      <c r="L4512" s="18"/>
      <c r="M4512" s="18"/>
      <c r="N4512" s="20"/>
      <c r="AD4512" s="18"/>
      <c r="AE4512" s="18"/>
      <c r="AJ4512" s="7"/>
      <c r="AL4512" s="7"/>
      <c r="AN4512" s="7"/>
      <c r="AP4512" s="7"/>
      <c r="AR4512" s="7"/>
      <c r="AX4512" s="7"/>
      <c r="AY4512" s="7"/>
      <c r="BE4512" s="9"/>
      <c r="BW4512" s="17"/>
      <c r="CH4512" s="7"/>
      <c r="CJ4512" s="7"/>
      <c r="CP4512" s="7"/>
      <c r="CR4512" s="7"/>
      <c r="CS4512" s="7"/>
      <c r="CU4512" s="16"/>
      <c r="DB4512" s="7"/>
      <c r="DD4512" s="7"/>
      <c r="DF4512" s="9"/>
    </row>
    <row r="4513" spans="3:110" x14ac:dyDescent="0.25">
      <c r="C4513" s="6"/>
      <c r="H4513" s="7"/>
      <c r="L4513" s="18"/>
      <c r="M4513" s="18"/>
      <c r="N4513" s="20"/>
      <c r="AD4513" s="18"/>
      <c r="AE4513" s="18"/>
      <c r="AJ4513" s="7"/>
      <c r="AL4513" s="7"/>
      <c r="AN4513" s="7"/>
      <c r="AP4513" s="7"/>
      <c r="AR4513" s="7"/>
      <c r="AX4513" s="7"/>
      <c r="AY4513" s="7"/>
      <c r="BE4513" s="9"/>
      <c r="BW4513" s="17"/>
      <c r="CH4513" s="7"/>
      <c r="CJ4513" s="7"/>
      <c r="CP4513" s="7"/>
      <c r="CR4513" s="7"/>
      <c r="CS4513" s="7"/>
      <c r="CU4513" s="16"/>
      <c r="DB4513" s="7"/>
      <c r="DD4513" s="7"/>
      <c r="DF4513" s="9"/>
    </row>
    <row r="4514" spans="3:110" x14ac:dyDescent="0.25">
      <c r="C4514" s="6"/>
      <c r="H4514" s="7"/>
      <c r="L4514" s="18"/>
      <c r="M4514" s="18"/>
      <c r="N4514" s="20"/>
      <c r="AD4514" s="18"/>
      <c r="AE4514" s="18"/>
      <c r="AJ4514" s="7"/>
      <c r="AL4514" s="7"/>
      <c r="AN4514" s="7"/>
      <c r="AP4514" s="7"/>
      <c r="AR4514" s="7"/>
      <c r="AX4514" s="7"/>
      <c r="AY4514" s="7"/>
      <c r="BE4514" s="9"/>
      <c r="BW4514" s="17"/>
      <c r="CH4514" s="7"/>
      <c r="CJ4514" s="7"/>
      <c r="CP4514" s="7"/>
      <c r="CR4514" s="7"/>
      <c r="CS4514" s="7"/>
      <c r="CU4514" s="16"/>
      <c r="DB4514" s="7"/>
      <c r="DD4514" s="7"/>
      <c r="DF4514" s="9"/>
    </row>
    <row r="4515" spans="3:110" x14ac:dyDescent="0.25">
      <c r="C4515" s="6"/>
      <c r="H4515" s="7"/>
      <c r="L4515" s="18"/>
      <c r="M4515" s="18"/>
      <c r="N4515" s="20"/>
      <c r="AD4515" s="18"/>
      <c r="AE4515" s="18"/>
      <c r="AJ4515" s="7"/>
      <c r="AL4515" s="7"/>
      <c r="AN4515" s="7"/>
      <c r="AP4515" s="7"/>
      <c r="AR4515" s="7"/>
      <c r="AX4515" s="7"/>
      <c r="AY4515" s="7"/>
      <c r="BE4515" s="9"/>
      <c r="BW4515" s="17"/>
      <c r="CH4515" s="7"/>
      <c r="CJ4515" s="7"/>
      <c r="CP4515" s="7"/>
      <c r="CR4515" s="7"/>
      <c r="CS4515" s="7"/>
      <c r="CU4515" s="16"/>
      <c r="DB4515" s="7"/>
      <c r="DD4515" s="7"/>
      <c r="DF4515" s="9"/>
    </row>
    <row r="4516" spans="3:110" x14ac:dyDescent="0.25">
      <c r="C4516" s="6"/>
      <c r="H4516" s="7"/>
      <c r="L4516" s="18"/>
      <c r="M4516" s="18"/>
      <c r="N4516" s="20"/>
      <c r="AD4516" s="18"/>
      <c r="AE4516" s="18"/>
      <c r="AJ4516" s="7"/>
      <c r="AL4516" s="7"/>
      <c r="AN4516" s="7"/>
      <c r="AP4516" s="7"/>
      <c r="AR4516" s="7"/>
      <c r="AX4516" s="7"/>
      <c r="AY4516" s="7"/>
      <c r="BE4516" s="9"/>
      <c r="BW4516" s="17"/>
      <c r="CH4516" s="7"/>
      <c r="CJ4516" s="7"/>
      <c r="CP4516" s="7"/>
      <c r="CR4516" s="7"/>
      <c r="CS4516" s="7"/>
      <c r="CU4516" s="16"/>
      <c r="DB4516" s="7"/>
      <c r="DD4516" s="7"/>
      <c r="DF4516" s="9"/>
    </row>
    <row r="4517" spans="3:110" x14ac:dyDescent="0.25">
      <c r="C4517" s="6"/>
      <c r="H4517" s="7"/>
      <c r="L4517" s="18"/>
      <c r="M4517" s="18"/>
      <c r="N4517" s="20"/>
      <c r="AD4517" s="18"/>
      <c r="AE4517" s="18"/>
      <c r="AJ4517" s="7"/>
      <c r="AL4517" s="7"/>
      <c r="AN4517" s="7"/>
      <c r="AP4517" s="7"/>
      <c r="AR4517" s="7"/>
      <c r="AX4517" s="7"/>
      <c r="AY4517" s="7"/>
      <c r="BE4517" s="9"/>
      <c r="BW4517" s="17"/>
      <c r="CH4517" s="7"/>
      <c r="CJ4517" s="7"/>
      <c r="CP4517" s="7"/>
      <c r="CR4517" s="7"/>
      <c r="CS4517" s="7"/>
      <c r="CU4517" s="16"/>
      <c r="DB4517" s="7"/>
      <c r="DD4517" s="7"/>
      <c r="DF4517" s="9"/>
    </row>
    <row r="4518" spans="3:110" x14ac:dyDescent="0.25">
      <c r="C4518" s="6"/>
      <c r="H4518" s="7"/>
      <c r="L4518" s="18"/>
      <c r="M4518" s="18"/>
      <c r="N4518" s="20"/>
      <c r="AD4518" s="18"/>
      <c r="AE4518" s="18"/>
      <c r="AJ4518" s="7"/>
      <c r="AL4518" s="7"/>
      <c r="AN4518" s="7"/>
      <c r="AP4518" s="7"/>
      <c r="AR4518" s="7"/>
      <c r="AX4518" s="7"/>
      <c r="AY4518" s="7"/>
      <c r="BE4518" s="9"/>
      <c r="BW4518" s="17"/>
      <c r="CH4518" s="7"/>
      <c r="CJ4518" s="7"/>
      <c r="CP4518" s="7"/>
      <c r="CR4518" s="7"/>
      <c r="CS4518" s="7"/>
      <c r="CU4518" s="16"/>
      <c r="DB4518" s="7"/>
      <c r="DD4518" s="7"/>
      <c r="DF4518" s="9"/>
    </row>
    <row r="4519" spans="3:110" x14ac:dyDescent="0.25">
      <c r="C4519" s="6"/>
      <c r="H4519" s="7"/>
      <c r="L4519" s="18"/>
      <c r="M4519" s="18"/>
      <c r="N4519" s="20"/>
      <c r="AD4519" s="18"/>
      <c r="AE4519" s="18"/>
      <c r="AJ4519" s="7"/>
      <c r="AL4519" s="7"/>
      <c r="AN4519" s="7"/>
      <c r="AP4519" s="7"/>
      <c r="AR4519" s="7"/>
      <c r="AX4519" s="7"/>
      <c r="AY4519" s="7"/>
      <c r="BE4519" s="9"/>
      <c r="BW4519" s="17"/>
      <c r="CH4519" s="7"/>
      <c r="CJ4519" s="7"/>
      <c r="CP4519" s="7"/>
      <c r="CR4519" s="7"/>
      <c r="CS4519" s="7"/>
      <c r="CU4519" s="16"/>
      <c r="DB4519" s="7"/>
      <c r="DD4519" s="7"/>
      <c r="DF4519" s="9"/>
    </row>
    <row r="4520" spans="3:110" x14ac:dyDescent="0.25">
      <c r="C4520" s="6"/>
      <c r="H4520" s="7"/>
      <c r="L4520" s="18"/>
      <c r="M4520" s="18"/>
      <c r="N4520" s="20"/>
      <c r="AD4520" s="18"/>
      <c r="AE4520" s="18"/>
      <c r="AJ4520" s="7"/>
      <c r="AL4520" s="7"/>
      <c r="AN4520" s="7"/>
      <c r="AP4520" s="7"/>
      <c r="AR4520" s="7"/>
      <c r="AX4520" s="7"/>
      <c r="AY4520" s="7"/>
      <c r="BE4520" s="9"/>
      <c r="BW4520" s="17"/>
      <c r="CH4520" s="7"/>
      <c r="CJ4520" s="7"/>
      <c r="CP4520" s="7"/>
      <c r="CR4520" s="7"/>
      <c r="CS4520" s="7"/>
      <c r="CU4520" s="16"/>
      <c r="DB4520" s="7"/>
      <c r="DD4520" s="7"/>
      <c r="DF4520" s="9"/>
    </row>
    <row r="4521" spans="3:110" x14ac:dyDescent="0.25">
      <c r="C4521" s="6"/>
      <c r="H4521" s="7"/>
      <c r="L4521" s="18"/>
      <c r="M4521" s="18"/>
      <c r="N4521" s="20"/>
      <c r="AD4521" s="18"/>
      <c r="AE4521" s="18"/>
      <c r="AJ4521" s="7"/>
      <c r="AL4521" s="7"/>
      <c r="AN4521" s="7"/>
      <c r="AP4521" s="7"/>
      <c r="AR4521" s="7"/>
      <c r="AX4521" s="7"/>
      <c r="AY4521" s="7"/>
      <c r="BE4521" s="9"/>
      <c r="BW4521" s="17"/>
      <c r="CH4521" s="7"/>
      <c r="CJ4521" s="7"/>
      <c r="CP4521" s="7"/>
      <c r="CR4521" s="7"/>
      <c r="CS4521" s="7"/>
      <c r="CU4521" s="16"/>
      <c r="DB4521" s="7"/>
      <c r="DD4521" s="7"/>
      <c r="DF4521" s="9"/>
    </row>
    <row r="4522" spans="3:110" x14ac:dyDescent="0.25">
      <c r="C4522" s="6"/>
      <c r="H4522" s="7"/>
      <c r="L4522" s="18"/>
      <c r="M4522" s="18"/>
      <c r="N4522" s="20"/>
      <c r="AD4522" s="18"/>
      <c r="AE4522" s="18"/>
      <c r="AJ4522" s="7"/>
      <c r="AL4522" s="7"/>
      <c r="AN4522" s="7"/>
      <c r="AP4522" s="7"/>
      <c r="AR4522" s="7"/>
      <c r="AX4522" s="7"/>
      <c r="AY4522" s="7"/>
      <c r="BE4522" s="9"/>
      <c r="BW4522" s="17"/>
      <c r="CH4522" s="7"/>
      <c r="CJ4522" s="7"/>
      <c r="CP4522" s="7"/>
      <c r="CR4522" s="7"/>
      <c r="CS4522" s="7"/>
      <c r="CU4522" s="16"/>
      <c r="DB4522" s="7"/>
      <c r="DD4522" s="7"/>
      <c r="DF4522" s="9"/>
    </row>
    <row r="4523" spans="3:110" x14ac:dyDescent="0.25">
      <c r="C4523" s="6"/>
      <c r="H4523" s="7"/>
      <c r="L4523" s="18"/>
      <c r="M4523" s="18"/>
      <c r="N4523" s="20"/>
      <c r="AD4523" s="18"/>
      <c r="AE4523" s="18"/>
      <c r="AJ4523" s="7"/>
      <c r="AL4523" s="7"/>
      <c r="AN4523" s="7"/>
      <c r="AP4523" s="7"/>
      <c r="AR4523" s="7"/>
      <c r="AX4523" s="7"/>
      <c r="AY4523" s="7"/>
      <c r="BE4523" s="9"/>
      <c r="BW4523" s="17"/>
      <c r="CH4523" s="7"/>
      <c r="CJ4523" s="7"/>
      <c r="CP4523" s="7"/>
      <c r="CR4523" s="7"/>
      <c r="CS4523" s="7"/>
      <c r="CU4523" s="16"/>
      <c r="DB4523" s="7"/>
      <c r="DD4523" s="7"/>
      <c r="DF4523" s="9"/>
    </row>
    <row r="4524" spans="3:110" x14ac:dyDescent="0.25">
      <c r="C4524" s="6"/>
      <c r="H4524" s="7"/>
      <c r="L4524" s="18"/>
      <c r="M4524" s="18"/>
      <c r="N4524" s="20"/>
      <c r="AD4524" s="18"/>
      <c r="AE4524" s="18"/>
      <c r="AJ4524" s="7"/>
      <c r="AL4524" s="7"/>
      <c r="AN4524" s="7"/>
      <c r="AP4524" s="7"/>
      <c r="AR4524" s="7"/>
      <c r="AX4524" s="7"/>
      <c r="AY4524" s="7"/>
      <c r="BE4524" s="9"/>
      <c r="BW4524" s="17"/>
      <c r="CH4524" s="7"/>
      <c r="CJ4524" s="7"/>
      <c r="CP4524" s="7"/>
      <c r="CR4524" s="7"/>
      <c r="CS4524" s="7"/>
      <c r="CU4524" s="16"/>
      <c r="DB4524" s="7"/>
      <c r="DD4524" s="7"/>
      <c r="DF4524" s="9"/>
    </row>
    <row r="4525" spans="3:110" x14ac:dyDescent="0.25">
      <c r="C4525" s="6"/>
      <c r="H4525" s="7"/>
      <c r="L4525" s="18"/>
      <c r="M4525" s="18"/>
      <c r="N4525" s="20"/>
      <c r="AD4525" s="18"/>
      <c r="AE4525" s="18"/>
      <c r="AJ4525" s="7"/>
      <c r="AL4525" s="7"/>
      <c r="AN4525" s="7"/>
      <c r="AP4525" s="7"/>
      <c r="AR4525" s="7"/>
      <c r="AX4525" s="7"/>
      <c r="AY4525" s="7"/>
      <c r="BE4525" s="9"/>
      <c r="BW4525" s="17"/>
      <c r="CH4525" s="7"/>
      <c r="CJ4525" s="7"/>
      <c r="CP4525" s="7"/>
      <c r="CR4525" s="7"/>
      <c r="CS4525" s="7"/>
      <c r="CU4525" s="16"/>
      <c r="DB4525" s="7"/>
      <c r="DD4525" s="7"/>
      <c r="DF4525" s="9"/>
    </row>
    <row r="4526" spans="3:110" x14ac:dyDescent="0.25">
      <c r="C4526" s="6"/>
      <c r="H4526" s="7"/>
      <c r="L4526" s="18"/>
      <c r="M4526" s="18"/>
      <c r="N4526" s="20"/>
      <c r="AD4526" s="18"/>
      <c r="AE4526" s="18"/>
      <c r="AJ4526" s="7"/>
      <c r="AL4526" s="7"/>
      <c r="AN4526" s="7"/>
      <c r="AP4526" s="7"/>
      <c r="AR4526" s="7"/>
      <c r="AX4526" s="7"/>
      <c r="AY4526" s="7"/>
      <c r="BE4526" s="9"/>
      <c r="BW4526" s="17"/>
      <c r="CH4526" s="7"/>
      <c r="CJ4526" s="7"/>
      <c r="CP4526" s="7"/>
      <c r="CR4526" s="7"/>
      <c r="CS4526" s="7"/>
      <c r="CU4526" s="16"/>
      <c r="DB4526" s="7"/>
      <c r="DD4526" s="7"/>
      <c r="DF4526" s="9"/>
    </row>
    <row r="4527" spans="3:110" x14ac:dyDescent="0.25">
      <c r="C4527" s="6"/>
      <c r="H4527" s="7"/>
      <c r="L4527" s="18"/>
      <c r="M4527" s="18"/>
      <c r="N4527" s="20"/>
      <c r="AD4527" s="18"/>
      <c r="AE4527" s="18"/>
      <c r="AJ4527" s="7"/>
      <c r="AL4527" s="7"/>
      <c r="AN4527" s="7"/>
      <c r="AP4527" s="7"/>
      <c r="AR4527" s="7"/>
      <c r="AX4527" s="7"/>
      <c r="AY4527" s="7"/>
      <c r="BE4527" s="9"/>
      <c r="BW4527" s="17"/>
      <c r="CH4527" s="7"/>
      <c r="CJ4527" s="7"/>
      <c r="CP4527" s="7"/>
      <c r="CR4527" s="7"/>
      <c r="CS4527" s="7"/>
      <c r="CU4527" s="16"/>
      <c r="DB4527" s="7"/>
      <c r="DD4527" s="7"/>
      <c r="DF4527" s="9"/>
    </row>
    <row r="4528" spans="3:110" x14ac:dyDescent="0.25">
      <c r="C4528" s="6"/>
      <c r="H4528" s="7"/>
      <c r="L4528" s="18"/>
      <c r="M4528" s="18"/>
      <c r="N4528" s="20"/>
      <c r="AD4528" s="18"/>
      <c r="AE4528" s="18"/>
      <c r="AJ4528" s="7"/>
      <c r="AL4528" s="7"/>
      <c r="AN4528" s="7"/>
      <c r="AP4528" s="7"/>
      <c r="AR4528" s="7"/>
      <c r="AX4528" s="7"/>
      <c r="AY4528" s="7"/>
      <c r="BE4528" s="9"/>
      <c r="BW4528" s="17"/>
      <c r="CH4528" s="7"/>
      <c r="CJ4528" s="7"/>
      <c r="CP4528" s="7"/>
      <c r="CR4528" s="7"/>
      <c r="CS4528" s="7"/>
      <c r="CU4528" s="16"/>
      <c r="DB4528" s="7"/>
      <c r="DD4528" s="7"/>
      <c r="DF4528" s="9"/>
    </row>
    <row r="4529" spans="3:110" x14ac:dyDescent="0.25">
      <c r="C4529" s="6"/>
      <c r="H4529" s="7"/>
      <c r="L4529" s="18"/>
      <c r="M4529" s="18"/>
      <c r="N4529" s="20"/>
      <c r="AD4529" s="18"/>
      <c r="AE4529" s="18"/>
      <c r="AJ4529" s="7"/>
      <c r="AL4529" s="7"/>
      <c r="AN4529" s="7"/>
      <c r="AP4529" s="7"/>
      <c r="AR4529" s="7"/>
      <c r="AX4529" s="7"/>
      <c r="AY4529" s="7"/>
      <c r="BE4529" s="9"/>
      <c r="BW4529" s="17"/>
      <c r="CH4529" s="7"/>
      <c r="CJ4529" s="7"/>
      <c r="CP4529" s="7"/>
      <c r="CR4529" s="7"/>
      <c r="CS4529" s="7"/>
      <c r="CU4529" s="16"/>
      <c r="DB4529" s="7"/>
      <c r="DD4529" s="7"/>
      <c r="DF4529" s="9"/>
    </row>
    <row r="4530" spans="3:110" x14ac:dyDescent="0.25">
      <c r="C4530" s="6"/>
      <c r="H4530" s="7"/>
      <c r="L4530" s="18"/>
      <c r="M4530" s="18"/>
      <c r="N4530" s="20"/>
      <c r="AD4530" s="18"/>
      <c r="AE4530" s="18"/>
      <c r="AJ4530" s="7"/>
      <c r="AL4530" s="7"/>
      <c r="AN4530" s="7"/>
      <c r="AP4530" s="7"/>
      <c r="AR4530" s="7"/>
      <c r="AX4530" s="7"/>
      <c r="AY4530" s="7"/>
      <c r="BE4530" s="9"/>
      <c r="BW4530" s="17"/>
      <c r="CH4530" s="7"/>
      <c r="CJ4530" s="7"/>
      <c r="CP4530" s="7"/>
      <c r="CR4530" s="7"/>
      <c r="CS4530" s="7"/>
      <c r="CU4530" s="16"/>
      <c r="DB4530" s="7"/>
      <c r="DD4530" s="7"/>
      <c r="DF4530" s="9"/>
    </row>
    <row r="4531" spans="3:110" x14ac:dyDescent="0.25">
      <c r="C4531" s="6"/>
      <c r="H4531" s="7"/>
      <c r="L4531" s="18"/>
      <c r="M4531" s="18"/>
      <c r="N4531" s="20"/>
      <c r="AD4531" s="18"/>
      <c r="AE4531" s="18"/>
      <c r="AJ4531" s="7"/>
      <c r="AL4531" s="7"/>
      <c r="AN4531" s="7"/>
      <c r="AP4531" s="7"/>
      <c r="AR4531" s="7"/>
      <c r="AX4531" s="7"/>
      <c r="AY4531" s="7"/>
      <c r="BE4531" s="9"/>
      <c r="BW4531" s="17"/>
      <c r="CH4531" s="7"/>
      <c r="CJ4531" s="7"/>
      <c r="CP4531" s="7"/>
      <c r="CR4531" s="7"/>
      <c r="CS4531" s="7"/>
      <c r="CU4531" s="16"/>
      <c r="DB4531" s="7"/>
      <c r="DD4531" s="7"/>
      <c r="DF4531" s="9"/>
    </row>
    <row r="4532" spans="3:110" x14ac:dyDescent="0.25">
      <c r="C4532" s="6"/>
      <c r="H4532" s="7"/>
      <c r="L4532" s="18"/>
      <c r="M4532" s="18"/>
      <c r="N4532" s="20"/>
      <c r="AD4532" s="18"/>
      <c r="AE4532" s="18"/>
      <c r="AJ4532" s="7"/>
      <c r="AL4532" s="7"/>
      <c r="AN4532" s="7"/>
      <c r="AP4532" s="7"/>
      <c r="AR4532" s="7"/>
      <c r="AX4532" s="7"/>
      <c r="AY4532" s="7"/>
      <c r="BE4532" s="9"/>
      <c r="BW4532" s="17"/>
      <c r="CH4532" s="7"/>
      <c r="CJ4532" s="7"/>
      <c r="CP4532" s="7"/>
      <c r="CR4532" s="7"/>
      <c r="CS4532" s="7"/>
      <c r="CU4532" s="16"/>
      <c r="DB4532" s="7"/>
      <c r="DD4532" s="7"/>
      <c r="DF4532" s="9"/>
    </row>
    <row r="4533" spans="3:110" x14ac:dyDescent="0.25">
      <c r="C4533" s="6"/>
      <c r="H4533" s="7"/>
      <c r="L4533" s="18"/>
      <c r="M4533" s="18"/>
      <c r="N4533" s="20"/>
      <c r="AD4533" s="18"/>
      <c r="AE4533" s="18"/>
      <c r="AJ4533" s="7"/>
      <c r="AL4533" s="7"/>
      <c r="AN4533" s="7"/>
      <c r="AP4533" s="7"/>
      <c r="AR4533" s="7"/>
      <c r="AX4533" s="7"/>
      <c r="AY4533" s="7"/>
      <c r="BE4533" s="9"/>
      <c r="BW4533" s="17"/>
      <c r="CH4533" s="7"/>
      <c r="CJ4533" s="7"/>
      <c r="CP4533" s="7"/>
      <c r="CR4533" s="7"/>
      <c r="CS4533" s="7"/>
      <c r="CU4533" s="16"/>
      <c r="DB4533" s="7"/>
      <c r="DD4533" s="7"/>
      <c r="DF4533" s="9"/>
    </row>
    <row r="4534" spans="3:110" x14ac:dyDescent="0.25">
      <c r="C4534" s="6"/>
      <c r="H4534" s="7"/>
      <c r="L4534" s="18"/>
      <c r="M4534" s="18"/>
      <c r="N4534" s="20"/>
      <c r="AD4534" s="18"/>
      <c r="AE4534" s="18"/>
      <c r="AJ4534" s="7"/>
      <c r="AL4534" s="7"/>
      <c r="AN4534" s="7"/>
      <c r="AP4534" s="7"/>
      <c r="AR4534" s="7"/>
      <c r="AX4534" s="7"/>
      <c r="AY4534" s="7"/>
      <c r="BE4534" s="9"/>
      <c r="BW4534" s="17"/>
      <c r="CH4534" s="7"/>
      <c r="CJ4534" s="7"/>
      <c r="CP4534" s="7"/>
      <c r="CR4534" s="7"/>
      <c r="CS4534" s="7"/>
      <c r="CU4534" s="16"/>
      <c r="DB4534" s="7"/>
      <c r="DD4534" s="7"/>
      <c r="DF4534" s="9"/>
    </row>
    <row r="4535" spans="3:110" x14ac:dyDescent="0.25">
      <c r="C4535" s="6"/>
      <c r="H4535" s="7"/>
      <c r="L4535" s="18"/>
      <c r="M4535" s="18"/>
      <c r="N4535" s="20"/>
      <c r="AD4535" s="18"/>
      <c r="AE4535" s="18"/>
      <c r="AJ4535" s="7"/>
      <c r="AL4535" s="7"/>
      <c r="AN4535" s="7"/>
      <c r="AP4535" s="7"/>
      <c r="AR4535" s="7"/>
      <c r="AX4535" s="7"/>
      <c r="AY4535" s="7"/>
      <c r="BE4535" s="9"/>
      <c r="BW4535" s="17"/>
      <c r="CH4535" s="7"/>
      <c r="CJ4535" s="7"/>
      <c r="CP4535" s="7"/>
      <c r="CR4535" s="7"/>
      <c r="CS4535" s="7"/>
      <c r="CU4535" s="16"/>
      <c r="DB4535" s="7"/>
      <c r="DD4535" s="7"/>
      <c r="DF4535" s="9"/>
    </row>
    <row r="4536" spans="3:110" x14ac:dyDescent="0.25">
      <c r="C4536" s="6"/>
      <c r="H4536" s="7"/>
      <c r="L4536" s="18"/>
      <c r="M4536" s="18"/>
      <c r="N4536" s="20"/>
      <c r="AD4536" s="18"/>
      <c r="AE4536" s="18"/>
      <c r="AJ4536" s="7"/>
      <c r="AL4536" s="7"/>
      <c r="AN4536" s="7"/>
      <c r="AP4536" s="7"/>
      <c r="AR4536" s="7"/>
      <c r="AX4536" s="7"/>
      <c r="AY4536" s="7"/>
      <c r="BE4536" s="9"/>
      <c r="BW4536" s="17"/>
      <c r="CH4536" s="7"/>
      <c r="CJ4536" s="7"/>
      <c r="CP4536" s="7"/>
      <c r="CR4536" s="7"/>
      <c r="CS4536" s="7"/>
      <c r="CU4536" s="16"/>
      <c r="DB4536" s="7"/>
      <c r="DD4536" s="7"/>
      <c r="DF4536" s="9"/>
    </row>
    <row r="4537" spans="3:110" x14ac:dyDescent="0.25">
      <c r="C4537" s="6"/>
      <c r="H4537" s="7"/>
      <c r="L4537" s="18"/>
      <c r="M4537" s="18"/>
      <c r="N4537" s="20"/>
      <c r="AD4537" s="18"/>
      <c r="AE4537" s="18"/>
      <c r="AJ4537" s="7"/>
      <c r="AL4537" s="7"/>
      <c r="AN4537" s="7"/>
      <c r="AP4537" s="7"/>
      <c r="AR4537" s="7"/>
      <c r="AX4537" s="7"/>
      <c r="AY4537" s="7"/>
      <c r="BE4537" s="9"/>
      <c r="BW4537" s="17"/>
      <c r="CH4537" s="7"/>
      <c r="CJ4537" s="7"/>
      <c r="CP4537" s="7"/>
      <c r="CR4537" s="7"/>
      <c r="CS4537" s="7"/>
      <c r="CU4537" s="16"/>
      <c r="DB4537" s="7"/>
      <c r="DD4537" s="7"/>
      <c r="DF4537" s="9"/>
    </row>
    <row r="4538" spans="3:110" x14ac:dyDescent="0.25">
      <c r="C4538" s="6"/>
      <c r="H4538" s="7"/>
      <c r="L4538" s="18"/>
      <c r="M4538" s="18"/>
      <c r="N4538" s="20"/>
      <c r="AD4538" s="18"/>
      <c r="AE4538" s="18"/>
      <c r="AJ4538" s="7"/>
      <c r="AL4538" s="7"/>
      <c r="AN4538" s="7"/>
      <c r="AP4538" s="7"/>
      <c r="AR4538" s="7"/>
      <c r="AX4538" s="7"/>
      <c r="AY4538" s="7"/>
      <c r="BE4538" s="9"/>
      <c r="BW4538" s="17"/>
      <c r="CH4538" s="7"/>
      <c r="CJ4538" s="7"/>
      <c r="CP4538" s="7"/>
      <c r="CR4538" s="7"/>
      <c r="CS4538" s="7"/>
      <c r="CU4538" s="16"/>
      <c r="DB4538" s="7"/>
      <c r="DD4538" s="7"/>
      <c r="DF4538" s="9"/>
    </row>
    <row r="4539" spans="3:110" x14ac:dyDescent="0.25">
      <c r="C4539" s="6"/>
      <c r="H4539" s="7"/>
      <c r="L4539" s="18"/>
      <c r="M4539" s="18"/>
      <c r="N4539" s="20"/>
      <c r="AD4539" s="18"/>
      <c r="AE4539" s="18"/>
      <c r="AJ4539" s="7"/>
      <c r="AL4539" s="7"/>
      <c r="AN4539" s="7"/>
      <c r="AP4539" s="7"/>
      <c r="AR4539" s="7"/>
      <c r="AX4539" s="7"/>
      <c r="AY4539" s="7"/>
      <c r="BE4539" s="9"/>
      <c r="BW4539" s="17"/>
      <c r="CH4539" s="7"/>
      <c r="CJ4539" s="7"/>
      <c r="CP4539" s="7"/>
      <c r="CR4539" s="7"/>
      <c r="CS4539" s="7"/>
      <c r="CU4539" s="16"/>
      <c r="DB4539" s="7"/>
      <c r="DD4539" s="7"/>
      <c r="DF4539" s="9"/>
    </row>
    <row r="4540" spans="3:110" x14ac:dyDescent="0.25">
      <c r="C4540" s="6"/>
      <c r="H4540" s="7"/>
      <c r="L4540" s="18"/>
      <c r="M4540" s="18"/>
      <c r="N4540" s="20"/>
      <c r="AD4540" s="18"/>
      <c r="AE4540" s="18"/>
      <c r="AJ4540" s="7"/>
      <c r="AL4540" s="7"/>
      <c r="AN4540" s="7"/>
      <c r="AP4540" s="7"/>
      <c r="AR4540" s="7"/>
      <c r="AX4540" s="7"/>
      <c r="AY4540" s="7"/>
      <c r="BE4540" s="9"/>
      <c r="BW4540" s="17"/>
      <c r="CH4540" s="7"/>
      <c r="CJ4540" s="7"/>
      <c r="CP4540" s="7"/>
      <c r="CR4540" s="7"/>
      <c r="CS4540" s="7"/>
      <c r="CU4540" s="16"/>
      <c r="DB4540" s="7"/>
      <c r="DD4540" s="7"/>
      <c r="DF4540" s="9"/>
    </row>
    <row r="4541" spans="3:110" x14ac:dyDescent="0.25">
      <c r="C4541" s="6"/>
      <c r="H4541" s="7"/>
      <c r="L4541" s="18"/>
      <c r="M4541" s="18"/>
      <c r="N4541" s="20"/>
      <c r="AD4541" s="18"/>
      <c r="AE4541" s="18"/>
      <c r="AJ4541" s="7"/>
      <c r="AL4541" s="7"/>
      <c r="AN4541" s="7"/>
      <c r="AP4541" s="7"/>
      <c r="AR4541" s="7"/>
      <c r="AX4541" s="7"/>
      <c r="AY4541" s="7"/>
      <c r="BE4541" s="9"/>
      <c r="BW4541" s="17"/>
      <c r="CH4541" s="7"/>
      <c r="CJ4541" s="7"/>
      <c r="CP4541" s="7"/>
      <c r="CR4541" s="7"/>
      <c r="CS4541" s="7"/>
      <c r="CU4541" s="16"/>
      <c r="DB4541" s="7"/>
      <c r="DD4541" s="7"/>
      <c r="DF4541" s="9"/>
    </row>
    <row r="4542" spans="3:110" x14ac:dyDescent="0.25">
      <c r="C4542" s="6"/>
      <c r="H4542" s="7"/>
      <c r="L4542" s="18"/>
      <c r="M4542" s="18"/>
      <c r="N4542" s="20"/>
      <c r="AD4542" s="18"/>
      <c r="AE4542" s="18"/>
      <c r="AJ4542" s="7"/>
      <c r="AL4542" s="7"/>
      <c r="AN4542" s="7"/>
      <c r="AP4542" s="7"/>
      <c r="AR4542" s="7"/>
      <c r="AX4542" s="7"/>
      <c r="AY4542" s="7"/>
      <c r="BE4542" s="9"/>
      <c r="BW4542" s="17"/>
      <c r="CH4542" s="7"/>
      <c r="CJ4542" s="7"/>
      <c r="CP4542" s="7"/>
      <c r="CR4542" s="7"/>
      <c r="CS4542" s="7"/>
      <c r="CU4542" s="16"/>
      <c r="DB4542" s="7"/>
      <c r="DD4542" s="7"/>
      <c r="DF4542" s="9"/>
    </row>
    <row r="4543" spans="3:110" x14ac:dyDescent="0.25">
      <c r="C4543" s="6"/>
      <c r="H4543" s="7"/>
      <c r="L4543" s="18"/>
      <c r="M4543" s="18"/>
      <c r="N4543" s="20"/>
      <c r="AD4543" s="18"/>
      <c r="AE4543" s="18"/>
      <c r="AJ4543" s="7"/>
      <c r="AL4543" s="7"/>
      <c r="AN4543" s="7"/>
      <c r="AP4543" s="7"/>
      <c r="AR4543" s="7"/>
      <c r="AX4543" s="7"/>
      <c r="AY4543" s="7"/>
      <c r="BE4543" s="9"/>
      <c r="BW4543" s="17"/>
      <c r="CH4543" s="7"/>
      <c r="CJ4543" s="7"/>
      <c r="CP4543" s="7"/>
      <c r="CR4543" s="7"/>
      <c r="CS4543" s="7"/>
      <c r="CU4543" s="16"/>
      <c r="DB4543" s="7"/>
      <c r="DD4543" s="7"/>
      <c r="DF4543" s="9"/>
    </row>
    <row r="4544" spans="3:110" x14ac:dyDescent="0.25">
      <c r="C4544" s="6"/>
      <c r="H4544" s="7"/>
      <c r="L4544" s="18"/>
      <c r="M4544" s="18"/>
      <c r="N4544" s="20"/>
      <c r="AD4544" s="18"/>
      <c r="AE4544" s="18"/>
      <c r="AJ4544" s="7"/>
      <c r="AL4544" s="7"/>
      <c r="AN4544" s="7"/>
      <c r="AP4544" s="7"/>
      <c r="AR4544" s="7"/>
      <c r="AX4544" s="7"/>
      <c r="AY4544" s="7"/>
      <c r="BE4544" s="9"/>
      <c r="BW4544" s="17"/>
      <c r="CH4544" s="7"/>
      <c r="CJ4544" s="7"/>
      <c r="CP4544" s="7"/>
      <c r="CR4544" s="7"/>
      <c r="CS4544" s="7"/>
      <c r="CU4544" s="16"/>
      <c r="DB4544" s="7"/>
      <c r="DD4544" s="7"/>
      <c r="DF4544" s="9"/>
    </row>
    <row r="4545" spans="3:110" x14ac:dyDescent="0.25">
      <c r="C4545" s="6"/>
      <c r="H4545" s="7"/>
      <c r="L4545" s="18"/>
      <c r="M4545" s="18"/>
      <c r="N4545" s="20"/>
      <c r="AD4545" s="18"/>
      <c r="AE4545" s="18"/>
      <c r="AJ4545" s="7"/>
      <c r="AL4545" s="7"/>
      <c r="AN4545" s="7"/>
      <c r="AP4545" s="7"/>
      <c r="AR4545" s="7"/>
      <c r="AX4545" s="7"/>
      <c r="AY4545" s="7"/>
      <c r="BE4545" s="9"/>
      <c r="BW4545" s="17"/>
      <c r="CH4545" s="7"/>
      <c r="CJ4545" s="7"/>
      <c r="CP4545" s="7"/>
      <c r="CR4545" s="7"/>
      <c r="CS4545" s="7"/>
      <c r="CU4545" s="16"/>
      <c r="DB4545" s="7"/>
      <c r="DD4545" s="7"/>
      <c r="DF4545" s="9"/>
    </row>
    <row r="4546" spans="3:110" x14ac:dyDescent="0.25">
      <c r="C4546" s="6"/>
      <c r="H4546" s="7"/>
      <c r="L4546" s="18"/>
      <c r="M4546" s="18"/>
      <c r="N4546" s="20"/>
      <c r="AD4546" s="18"/>
      <c r="AE4546" s="18"/>
      <c r="AJ4546" s="7"/>
      <c r="AL4546" s="7"/>
      <c r="AN4546" s="7"/>
      <c r="AP4546" s="7"/>
      <c r="AR4546" s="7"/>
      <c r="AX4546" s="7"/>
      <c r="AY4546" s="7"/>
      <c r="BE4546" s="9"/>
      <c r="BW4546" s="17"/>
      <c r="CH4546" s="7"/>
      <c r="CJ4546" s="7"/>
      <c r="CP4546" s="7"/>
      <c r="CR4546" s="7"/>
      <c r="CS4546" s="7"/>
      <c r="CU4546" s="16"/>
      <c r="DB4546" s="7"/>
      <c r="DD4546" s="7"/>
      <c r="DF4546" s="9"/>
    </row>
    <row r="4547" spans="3:110" x14ac:dyDescent="0.25">
      <c r="C4547" s="6"/>
      <c r="H4547" s="7"/>
      <c r="L4547" s="18"/>
      <c r="M4547" s="18"/>
      <c r="N4547" s="20"/>
      <c r="AD4547" s="18"/>
      <c r="AE4547" s="18"/>
      <c r="AJ4547" s="7"/>
      <c r="AL4547" s="7"/>
      <c r="AN4547" s="7"/>
      <c r="AP4547" s="7"/>
      <c r="AR4547" s="7"/>
      <c r="AX4547" s="7"/>
      <c r="AY4547" s="7"/>
      <c r="BE4547" s="9"/>
      <c r="BW4547" s="17"/>
      <c r="CH4547" s="7"/>
      <c r="CJ4547" s="7"/>
      <c r="CP4547" s="7"/>
      <c r="CR4547" s="7"/>
      <c r="CS4547" s="7"/>
      <c r="CU4547" s="16"/>
      <c r="DB4547" s="7"/>
      <c r="DD4547" s="7"/>
      <c r="DF4547" s="9"/>
    </row>
    <row r="4548" spans="3:110" x14ac:dyDescent="0.25">
      <c r="C4548" s="6"/>
      <c r="H4548" s="7"/>
      <c r="L4548" s="18"/>
      <c r="M4548" s="18"/>
      <c r="N4548" s="20"/>
      <c r="AD4548" s="18"/>
      <c r="AE4548" s="18"/>
      <c r="AJ4548" s="7"/>
      <c r="AL4548" s="7"/>
      <c r="AN4548" s="7"/>
      <c r="AP4548" s="7"/>
      <c r="AR4548" s="7"/>
      <c r="AX4548" s="7"/>
      <c r="AY4548" s="7"/>
      <c r="BE4548" s="9"/>
      <c r="BW4548" s="17"/>
      <c r="CH4548" s="7"/>
      <c r="CJ4548" s="7"/>
      <c r="CP4548" s="7"/>
      <c r="CR4548" s="7"/>
      <c r="CS4548" s="7"/>
      <c r="CU4548" s="16"/>
      <c r="DB4548" s="7"/>
      <c r="DD4548" s="7"/>
      <c r="DF4548" s="9"/>
    </row>
    <row r="4549" spans="3:110" x14ac:dyDescent="0.25">
      <c r="C4549" s="6"/>
      <c r="H4549" s="7"/>
      <c r="L4549" s="18"/>
      <c r="M4549" s="18"/>
      <c r="N4549" s="20"/>
      <c r="AD4549" s="18"/>
      <c r="AE4549" s="18"/>
      <c r="AJ4549" s="7"/>
      <c r="AL4549" s="7"/>
      <c r="AN4549" s="7"/>
      <c r="AP4549" s="7"/>
      <c r="AR4549" s="7"/>
      <c r="AX4549" s="7"/>
      <c r="AY4549" s="7"/>
      <c r="BE4549" s="9"/>
      <c r="BW4549" s="17"/>
      <c r="CH4549" s="7"/>
      <c r="CJ4549" s="7"/>
      <c r="CP4549" s="7"/>
      <c r="CR4549" s="7"/>
      <c r="CS4549" s="7"/>
      <c r="CU4549" s="16"/>
      <c r="DB4549" s="7"/>
      <c r="DD4549" s="7"/>
      <c r="DF4549" s="9"/>
    </row>
    <row r="4550" spans="3:110" x14ac:dyDescent="0.25">
      <c r="C4550" s="6"/>
      <c r="H4550" s="7"/>
      <c r="L4550" s="18"/>
      <c r="M4550" s="18"/>
      <c r="N4550" s="20"/>
      <c r="AD4550" s="18"/>
      <c r="AE4550" s="18"/>
      <c r="AJ4550" s="7"/>
      <c r="AL4550" s="7"/>
      <c r="AN4550" s="7"/>
      <c r="AP4550" s="7"/>
      <c r="AR4550" s="7"/>
      <c r="AX4550" s="7"/>
      <c r="AY4550" s="7"/>
      <c r="BE4550" s="9"/>
      <c r="BW4550" s="17"/>
      <c r="CH4550" s="7"/>
      <c r="CJ4550" s="7"/>
      <c r="CP4550" s="7"/>
      <c r="CR4550" s="7"/>
      <c r="CS4550" s="7"/>
      <c r="CU4550" s="16"/>
      <c r="DB4550" s="7"/>
      <c r="DD4550" s="7"/>
      <c r="DF4550" s="9"/>
    </row>
    <row r="4551" spans="3:110" x14ac:dyDescent="0.25">
      <c r="C4551" s="6"/>
      <c r="H4551" s="7"/>
      <c r="L4551" s="18"/>
      <c r="M4551" s="18"/>
      <c r="N4551" s="20"/>
      <c r="AD4551" s="18"/>
      <c r="AE4551" s="18"/>
      <c r="AJ4551" s="7"/>
      <c r="AL4551" s="7"/>
      <c r="AN4551" s="7"/>
      <c r="AP4551" s="7"/>
      <c r="AR4551" s="7"/>
      <c r="AX4551" s="7"/>
      <c r="AY4551" s="7"/>
      <c r="BE4551" s="9"/>
      <c r="BW4551" s="17"/>
      <c r="CH4551" s="7"/>
      <c r="CJ4551" s="7"/>
      <c r="CP4551" s="7"/>
      <c r="CR4551" s="7"/>
      <c r="CS4551" s="7"/>
      <c r="CU4551" s="16"/>
      <c r="DB4551" s="7"/>
      <c r="DD4551" s="7"/>
      <c r="DF4551" s="9"/>
    </row>
    <row r="4552" spans="3:110" x14ac:dyDescent="0.25">
      <c r="C4552" s="6"/>
      <c r="H4552" s="7"/>
      <c r="L4552" s="18"/>
      <c r="M4552" s="18"/>
      <c r="N4552" s="20"/>
      <c r="AD4552" s="18"/>
      <c r="AE4552" s="18"/>
      <c r="AJ4552" s="7"/>
      <c r="AL4552" s="7"/>
      <c r="AN4552" s="7"/>
      <c r="AP4552" s="7"/>
      <c r="AR4552" s="7"/>
      <c r="AX4552" s="7"/>
      <c r="AY4552" s="7"/>
      <c r="BE4552" s="9"/>
      <c r="BW4552" s="17"/>
      <c r="CH4552" s="7"/>
      <c r="CJ4552" s="7"/>
      <c r="CP4552" s="7"/>
      <c r="CR4552" s="7"/>
      <c r="CS4552" s="7"/>
      <c r="CU4552" s="16"/>
      <c r="DB4552" s="7"/>
      <c r="DD4552" s="7"/>
      <c r="DF4552" s="9"/>
    </row>
    <row r="4553" spans="3:110" x14ac:dyDescent="0.25">
      <c r="C4553" s="6"/>
      <c r="H4553" s="7"/>
      <c r="L4553" s="18"/>
      <c r="M4553" s="18"/>
      <c r="N4553" s="20"/>
      <c r="AD4553" s="18"/>
      <c r="AE4553" s="18"/>
      <c r="AJ4553" s="7"/>
      <c r="AL4553" s="7"/>
      <c r="AN4553" s="7"/>
      <c r="AP4553" s="7"/>
      <c r="AR4553" s="7"/>
      <c r="AX4553" s="7"/>
      <c r="AY4553" s="7"/>
      <c r="BE4553" s="9"/>
      <c r="BW4553" s="17"/>
      <c r="CH4553" s="7"/>
      <c r="CJ4553" s="7"/>
      <c r="CP4553" s="7"/>
      <c r="CR4553" s="7"/>
      <c r="CS4553" s="7"/>
      <c r="CU4553" s="16"/>
      <c r="DB4553" s="7"/>
      <c r="DD4553" s="7"/>
      <c r="DF4553" s="9"/>
    </row>
    <row r="4554" spans="3:110" x14ac:dyDescent="0.25">
      <c r="C4554" s="6"/>
      <c r="H4554" s="7"/>
      <c r="L4554" s="18"/>
      <c r="M4554" s="18"/>
      <c r="N4554" s="20"/>
      <c r="AD4554" s="18"/>
      <c r="AE4554" s="18"/>
      <c r="AJ4554" s="7"/>
      <c r="AL4554" s="7"/>
      <c r="AN4554" s="7"/>
      <c r="AP4554" s="7"/>
      <c r="AR4554" s="7"/>
      <c r="AX4554" s="7"/>
      <c r="AY4554" s="7"/>
      <c r="BE4554" s="9"/>
      <c r="BW4554" s="17"/>
      <c r="CH4554" s="7"/>
      <c r="CJ4554" s="7"/>
      <c r="CP4554" s="7"/>
      <c r="CR4554" s="7"/>
      <c r="CS4554" s="7"/>
      <c r="CU4554" s="16"/>
      <c r="DB4554" s="7"/>
      <c r="DD4554" s="7"/>
      <c r="DF4554" s="9"/>
    </row>
    <row r="4555" spans="3:110" x14ac:dyDescent="0.25">
      <c r="C4555" s="6"/>
      <c r="H4555" s="7"/>
      <c r="L4555" s="18"/>
      <c r="M4555" s="18"/>
      <c r="N4555" s="20"/>
      <c r="AD4555" s="18"/>
      <c r="AE4555" s="18"/>
      <c r="AJ4555" s="7"/>
      <c r="AL4555" s="7"/>
      <c r="AN4555" s="7"/>
      <c r="AP4555" s="7"/>
      <c r="AR4555" s="7"/>
      <c r="AX4555" s="7"/>
      <c r="AY4555" s="7"/>
      <c r="BE4555" s="9"/>
      <c r="BW4555" s="17"/>
      <c r="CH4555" s="7"/>
      <c r="CJ4555" s="7"/>
      <c r="CP4555" s="7"/>
      <c r="CR4555" s="7"/>
      <c r="CS4555" s="7"/>
      <c r="CU4555" s="16"/>
      <c r="DB4555" s="7"/>
      <c r="DD4555" s="7"/>
      <c r="DF4555" s="9"/>
    </row>
    <row r="4556" spans="3:110" x14ac:dyDescent="0.25">
      <c r="C4556" s="6"/>
      <c r="H4556" s="7"/>
      <c r="L4556" s="18"/>
      <c r="M4556" s="18"/>
      <c r="N4556" s="20"/>
      <c r="AD4556" s="18"/>
      <c r="AE4556" s="18"/>
      <c r="AJ4556" s="7"/>
      <c r="AL4556" s="7"/>
      <c r="AN4556" s="7"/>
      <c r="AP4556" s="7"/>
      <c r="AR4556" s="7"/>
      <c r="AX4556" s="7"/>
      <c r="AY4556" s="7"/>
      <c r="BE4556" s="9"/>
      <c r="BW4556" s="17"/>
      <c r="CH4556" s="7"/>
      <c r="CJ4556" s="7"/>
      <c r="CP4556" s="7"/>
      <c r="CR4556" s="7"/>
      <c r="CS4556" s="7"/>
      <c r="CU4556" s="16"/>
      <c r="DB4556" s="7"/>
      <c r="DD4556" s="7"/>
      <c r="DF4556" s="9"/>
    </row>
    <row r="4557" spans="3:110" x14ac:dyDescent="0.25">
      <c r="C4557" s="6"/>
      <c r="H4557" s="7"/>
      <c r="L4557" s="18"/>
      <c r="M4557" s="18"/>
      <c r="N4557" s="20"/>
      <c r="AD4557" s="18"/>
      <c r="AE4557" s="18"/>
      <c r="AJ4557" s="7"/>
      <c r="AL4557" s="7"/>
      <c r="AN4557" s="7"/>
      <c r="AP4557" s="7"/>
      <c r="AR4557" s="7"/>
      <c r="AX4557" s="7"/>
      <c r="AY4557" s="7"/>
      <c r="BE4557" s="9"/>
      <c r="BW4557" s="17"/>
      <c r="CH4557" s="7"/>
      <c r="CJ4557" s="7"/>
      <c r="CP4557" s="7"/>
      <c r="CR4557" s="7"/>
      <c r="CS4557" s="7"/>
      <c r="CU4557" s="16"/>
      <c r="DB4557" s="7"/>
      <c r="DD4557" s="7"/>
      <c r="DF4557" s="9"/>
    </row>
    <row r="4558" spans="3:110" x14ac:dyDescent="0.25">
      <c r="C4558" s="6"/>
      <c r="H4558" s="7"/>
      <c r="L4558" s="18"/>
      <c r="M4558" s="18"/>
      <c r="N4558" s="20"/>
      <c r="AD4558" s="18"/>
      <c r="AE4558" s="18"/>
      <c r="AJ4558" s="7"/>
      <c r="AL4558" s="7"/>
      <c r="AN4558" s="7"/>
      <c r="AP4558" s="7"/>
      <c r="AR4558" s="7"/>
      <c r="AX4558" s="7"/>
      <c r="AY4558" s="7"/>
      <c r="BE4558" s="9"/>
      <c r="BW4558" s="17"/>
      <c r="CH4558" s="7"/>
      <c r="CJ4558" s="7"/>
      <c r="CP4558" s="7"/>
      <c r="CR4558" s="7"/>
      <c r="CS4558" s="7"/>
      <c r="CU4558" s="16"/>
      <c r="DB4558" s="7"/>
      <c r="DD4558" s="7"/>
      <c r="DF4558" s="9"/>
    </row>
    <row r="4559" spans="3:110" x14ac:dyDescent="0.25">
      <c r="C4559" s="6"/>
      <c r="H4559" s="7"/>
      <c r="L4559" s="18"/>
      <c r="M4559" s="18"/>
      <c r="N4559" s="20"/>
      <c r="AD4559" s="18"/>
      <c r="AE4559" s="18"/>
      <c r="AJ4559" s="7"/>
      <c r="AL4559" s="7"/>
      <c r="AN4559" s="7"/>
      <c r="AP4559" s="7"/>
      <c r="AR4559" s="7"/>
      <c r="AX4559" s="7"/>
      <c r="AY4559" s="7"/>
      <c r="BE4559" s="9"/>
      <c r="BW4559" s="17"/>
      <c r="CH4559" s="7"/>
      <c r="CJ4559" s="7"/>
      <c r="CP4559" s="7"/>
      <c r="CR4559" s="7"/>
      <c r="CS4559" s="7"/>
      <c r="CU4559" s="16"/>
      <c r="DB4559" s="7"/>
      <c r="DD4559" s="7"/>
      <c r="DF4559" s="9"/>
    </row>
    <row r="4560" spans="3:110" x14ac:dyDescent="0.25">
      <c r="C4560" s="6"/>
      <c r="H4560" s="7"/>
      <c r="L4560" s="18"/>
      <c r="M4560" s="18"/>
      <c r="N4560" s="20"/>
      <c r="AD4560" s="18"/>
      <c r="AE4560" s="18"/>
      <c r="AJ4560" s="7"/>
      <c r="AL4560" s="7"/>
      <c r="AN4560" s="7"/>
      <c r="AP4560" s="7"/>
      <c r="AR4560" s="7"/>
      <c r="AX4560" s="7"/>
      <c r="AY4560" s="7"/>
      <c r="BE4560" s="9"/>
      <c r="BW4560" s="17"/>
      <c r="CH4560" s="7"/>
      <c r="CJ4560" s="7"/>
      <c r="CP4560" s="7"/>
      <c r="CR4560" s="7"/>
      <c r="CS4560" s="7"/>
      <c r="CU4560" s="16"/>
      <c r="DB4560" s="7"/>
      <c r="DD4560" s="7"/>
      <c r="DF4560" s="9"/>
    </row>
    <row r="4561" spans="3:110" x14ac:dyDescent="0.25">
      <c r="C4561" s="6"/>
      <c r="H4561" s="7"/>
      <c r="L4561" s="18"/>
      <c r="M4561" s="18"/>
      <c r="N4561" s="20"/>
      <c r="AD4561" s="18"/>
      <c r="AE4561" s="18"/>
      <c r="AJ4561" s="7"/>
      <c r="AL4561" s="7"/>
      <c r="AN4561" s="7"/>
      <c r="AP4561" s="7"/>
      <c r="AR4561" s="7"/>
      <c r="AX4561" s="7"/>
      <c r="AY4561" s="7"/>
      <c r="BE4561" s="9"/>
      <c r="BW4561" s="17"/>
      <c r="CH4561" s="7"/>
      <c r="CJ4561" s="7"/>
      <c r="CP4561" s="7"/>
      <c r="CR4561" s="7"/>
      <c r="CS4561" s="7"/>
      <c r="CU4561" s="16"/>
      <c r="DB4561" s="7"/>
      <c r="DD4561" s="7"/>
      <c r="DF4561" s="9"/>
    </row>
    <row r="4562" spans="3:110" x14ac:dyDescent="0.25">
      <c r="C4562" s="6"/>
      <c r="H4562" s="7"/>
      <c r="L4562" s="18"/>
      <c r="M4562" s="18"/>
      <c r="N4562" s="20"/>
      <c r="AD4562" s="18"/>
      <c r="AE4562" s="18"/>
      <c r="AJ4562" s="7"/>
      <c r="AL4562" s="7"/>
      <c r="AN4562" s="7"/>
      <c r="AP4562" s="7"/>
      <c r="AR4562" s="7"/>
      <c r="AX4562" s="7"/>
      <c r="AY4562" s="7"/>
      <c r="BE4562" s="9"/>
      <c r="BW4562" s="17"/>
      <c r="CH4562" s="7"/>
      <c r="CJ4562" s="7"/>
      <c r="CP4562" s="7"/>
      <c r="CR4562" s="7"/>
      <c r="CS4562" s="7"/>
      <c r="CU4562" s="16"/>
      <c r="DB4562" s="7"/>
      <c r="DD4562" s="7"/>
      <c r="DF4562" s="9"/>
    </row>
    <row r="4563" spans="3:110" x14ac:dyDescent="0.25">
      <c r="C4563" s="6"/>
      <c r="H4563" s="7"/>
      <c r="L4563" s="18"/>
      <c r="M4563" s="18"/>
      <c r="N4563" s="20"/>
      <c r="AD4563" s="18"/>
      <c r="AE4563" s="18"/>
      <c r="AJ4563" s="7"/>
      <c r="AL4563" s="7"/>
      <c r="AN4563" s="7"/>
      <c r="AP4563" s="7"/>
      <c r="AR4563" s="7"/>
      <c r="AX4563" s="7"/>
      <c r="AY4563" s="7"/>
      <c r="BE4563" s="9"/>
      <c r="BW4563" s="17"/>
      <c r="CH4563" s="7"/>
      <c r="CJ4563" s="7"/>
      <c r="CP4563" s="7"/>
      <c r="CR4563" s="7"/>
      <c r="CS4563" s="7"/>
      <c r="CU4563" s="16"/>
      <c r="DB4563" s="7"/>
      <c r="DD4563" s="7"/>
      <c r="DF4563" s="9"/>
    </row>
    <row r="4564" spans="3:110" x14ac:dyDescent="0.25">
      <c r="C4564" s="6"/>
      <c r="H4564" s="7"/>
      <c r="L4564" s="18"/>
      <c r="M4564" s="18"/>
      <c r="N4564" s="20"/>
      <c r="AD4564" s="18"/>
      <c r="AE4564" s="18"/>
      <c r="AJ4564" s="7"/>
      <c r="AL4564" s="7"/>
      <c r="AN4564" s="7"/>
      <c r="AP4564" s="7"/>
      <c r="AR4564" s="7"/>
      <c r="AX4564" s="7"/>
      <c r="AY4564" s="7"/>
      <c r="BE4564" s="9"/>
      <c r="BW4564" s="17"/>
      <c r="CH4564" s="7"/>
      <c r="CJ4564" s="7"/>
      <c r="CP4564" s="7"/>
      <c r="CR4564" s="7"/>
      <c r="CS4564" s="7"/>
      <c r="CU4564" s="16"/>
      <c r="DB4564" s="7"/>
      <c r="DD4564" s="7"/>
      <c r="DF4564" s="9"/>
    </row>
    <row r="4565" spans="3:110" x14ac:dyDescent="0.25">
      <c r="C4565" s="6"/>
      <c r="H4565" s="7"/>
      <c r="L4565" s="18"/>
      <c r="M4565" s="18"/>
      <c r="N4565" s="20"/>
      <c r="AD4565" s="18"/>
      <c r="AE4565" s="18"/>
      <c r="AJ4565" s="7"/>
      <c r="AL4565" s="7"/>
      <c r="AN4565" s="7"/>
      <c r="AP4565" s="7"/>
      <c r="AR4565" s="7"/>
      <c r="AX4565" s="7"/>
      <c r="AY4565" s="7"/>
      <c r="BE4565" s="9"/>
      <c r="BW4565" s="17"/>
      <c r="CH4565" s="7"/>
      <c r="CJ4565" s="7"/>
      <c r="CP4565" s="7"/>
      <c r="CR4565" s="7"/>
      <c r="CS4565" s="7"/>
      <c r="CU4565" s="16"/>
      <c r="DB4565" s="7"/>
      <c r="DD4565" s="7"/>
      <c r="DF4565" s="9"/>
    </row>
    <row r="4566" spans="3:110" x14ac:dyDescent="0.25">
      <c r="C4566" s="6"/>
      <c r="H4566" s="7"/>
      <c r="L4566" s="18"/>
      <c r="M4566" s="18"/>
      <c r="N4566" s="20"/>
      <c r="AD4566" s="18"/>
      <c r="AE4566" s="18"/>
      <c r="AJ4566" s="7"/>
      <c r="AL4566" s="7"/>
      <c r="AN4566" s="7"/>
      <c r="AP4566" s="7"/>
      <c r="AR4566" s="7"/>
      <c r="AX4566" s="7"/>
      <c r="AY4566" s="7"/>
      <c r="BE4566" s="9"/>
      <c r="BW4566" s="17"/>
      <c r="CH4566" s="7"/>
      <c r="CJ4566" s="7"/>
      <c r="CP4566" s="7"/>
      <c r="CR4566" s="7"/>
      <c r="CS4566" s="7"/>
      <c r="CU4566" s="16"/>
      <c r="DB4566" s="7"/>
      <c r="DD4566" s="7"/>
      <c r="DF4566" s="9"/>
    </row>
    <row r="4567" spans="3:110" x14ac:dyDescent="0.25">
      <c r="C4567" s="6"/>
      <c r="H4567" s="7"/>
      <c r="L4567" s="18"/>
      <c r="M4567" s="18"/>
      <c r="N4567" s="20"/>
      <c r="AD4567" s="18"/>
      <c r="AE4567" s="18"/>
      <c r="AJ4567" s="7"/>
      <c r="AL4567" s="7"/>
      <c r="AN4567" s="7"/>
      <c r="AP4567" s="7"/>
      <c r="AR4567" s="7"/>
      <c r="AX4567" s="7"/>
      <c r="AY4567" s="7"/>
      <c r="BE4567" s="9"/>
      <c r="BW4567" s="17"/>
      <c r="CH4567" s="7"/>
      <c r="CJ4567" s="7"/>
      <c r="CP4567" s="7"/>
      <c r="CR4567" s="7"/>
      <c r="CS4567" s="7"/>
      <c r="CU4567" s="16"/>
      <c r="DB4567" s="7"/>
      <c r="DD4567" s="7"/>
      <c r="DF4567" s="9"/>
    </row>
    <row r="4568" spans="3:110" x14ac:dyDescent="0.25">
      <c r="C4568" s="6"/>
      <c r="H4568" s="7"/>
      <c r="L4568" s="18"/>
      <c r="M4568" s="18"/>
      <c r="N4568" s="20"/>
      <c r="AD4568" s="18"/>
      <c r="AE4568" s="18"/>
      <c r="AJ4568" s="7"/>
      <c r="AL4568" s="7"/>
      <c r="AN4568" s="7"/>
      <c r="AP4568" s="7"/>
      <c r="AR4568" s="7"/>
      <c r="AX4568" s="7"/>
      <c r="AY4568" s="7"/>
      <c r="BE4568" s="9"/>
      <c r="BW4568" s="17"/>
      <c r="CH4568" s="7"/>
      <c r="CJ4568" s="7"/>
      <c r="CP4568" s="7"/>
      <c r="CR4568" s="7"/>
      <c r="CS4568" s="7"/>
      <c r="CU4568" s="16"/>
      <c r="DB4568" s="7"/>
      <c r="DD4568" s="7"/>
      <c r="DF4568" s="9"/>
    </row>
    <row r="4569" spans="3:110" x14ac:dyDescent="0.25">
      <c r="C4569" s="6"/>
      <c r="H4569" s="7"/>
      <c r="L4569" s="18"/>
      <c r="M4569" s="18"/>
      <c r="N4569" s="20"/>
      <c r="AD4569" s="18"/>
      <c r="AE4569" s="18"/>
      <c r="AJ4569" s="7"/>
      <c r="AL4569" s="7"/>
      <c r="AN4569" s="7"/>
      <c r="AP4569" s="7"/>
      <c r="AR4569" s="7"/>
      <c r="AX4569" s="7"/>
      <c r="AY4569" s="7"/>
      <c r="BE4569" s="9"/>
      <c r="BW4569" s="17"/>
      <c r="CH4569" s="7"/>
      <c r="CJ4569" s="7"/>
      <c r="CP4569" s="7"/>
      <c r="CR4569" s="7"/>
      <c r="CS4569" s="7"/>
      <c r="CU4569" s="16"/>
      <c r="DB4569" s="7"/>
      <c r="DD4569" s="7"/>
      <c r="DF4569" s="9"/>
    </row>
    <row r="4570" spans="3:110" x14ac:dyDescent="0.25">
      <c r="C4570" s="6"/>
      <c r="H4570" s="7"/>
      <c r="L4570" s="18"/>
      <c r="M4570" s="18"/>
      <c r="N4570" s="20"/>
      <c r="AD4570" s="18"/>
      <c r="AE4570" s="18"/>
      <c r="AJ4570" s="7"/>
      <c r="AL4570" s="7"/>
      <c r="AN4570" s="7"/>
      <c r="AP4570" s="7"/>
      <c r="AR4570" s="7"/>
      <c r="AX4570" s="7"/>
      <c r="AY4570" s="7"/>
      <c r="BE4570" s="9"/>
      <c r="BW4570" s="17"/>
      <c r="CH4570" s="7"/>
      <c r="CJ4570" s="7"/>
      <c r="CP4570" s="7"/>
      <c r="CR4570" s="7"/>
      <c r="CS4570" s="7"/>
      <c r="CU4570" s="16"/>
      <c r="DB4570" s="7"/>
      <c r="DD4570" s="7"/>
      <c r="DF4570" s="9"/>
    </row>
    <row r="4571" spans="3:110" x14ac:dyDescent="0.25">
      <c r="C4571" s="6"/>
      <c r="H4571" s="7"/>
      <c r="L4571" s="18"/>
      <c r="M4571" s="18"/>
      <c r="N4571" s="20"/>
      <c r="AD4571" s="18"/>
      <c r="AE4571" s="18"/>
      <c r="AJ4571" s="7"/>
      <c r="AL4571" s="7"/>
      <c r="AN4571" s="7"/>
      <c r="AP4571" s="7"/>
      <c r="AR4571" s="7"/>
      <c r="AX4571" s="7"/>
      <c r="AY4571" s="7"/>
      <c r="BE4571" s="9"/>
      <c r="BW4571" s="17"/>
      <c r="CH4571" s="7"/>
      <c r="CJ4571" s="7"/>
      <c r="CP4571" s="7"/>
      <c r="CR4571" s="7"/>
      <c r="CS4571" s="7"/>
      <c r="CU4571" s="16"/>
      <c r="DB4571" s="7"/>
      <c r="DD4571" s="7"/>
      <c r="DF4571" s="9"/>
    </row>
    <row r="4572" spans="3:110" x14ac:dyDescent="0.25">
      <c r="C4572" s="6"/>
      <c r="H4572" s="7"/>
      <c r="L4572" s="18"/>
      <c r="M4572" s="18"/>
      <c r="N4572" s="20"/>
      <c r="AD4572" s="18"/>
      <c r="AE4572" s="18"/>
      <c r="AJ4572" s="7"/>
      <c r="AL4572" s="7"/>
      <c r="AN4572" s="7"/>
      <c r="AP4572" s="7"/>
      <c r="AR4572" s="7"/>
      <c r="AX4572" s="7"/>
      <c r="AY4572" s="7"/>
      <c r="BE4572" s="9"/>
      <c r="BW4572" s="17"/>
      <c r="CH4572" s="7"/>
      <c r="CJ4572" s="7"/>
      <c r="CP4572" s="7"/>
      <c r="CR4572" s="7"/>
      <c r="CS4572" s="7"/>
      <c r="CU4572" s="16"/>
      <c r="DB4572" s="7"/>
      <c r="DD4572" s="7"/>
      <c r="DF4572" s="9"/>
    </row>
    <row r="4573" spans="3:110" x14ac:dyDescent="0.25">
      <c r="C4573" s="6"/>
      <c r="H4573" s="7"/>
      <c r="L4573" s="18"/>
      <c r="M4573" s="18"/>
      <c r="N4573" s="20"/>
      <c r="AD4573" s="18"/>
      <c r="AE4573" s="18"/>
      <c r="AJ4573" s="7"/>
      <c r="AL4573" s="7"/>
      <c r="AN4573" s="7"/>
      <c r="AP4573" s="7"/>
      <c r="AR4573" s="7"/>
      <c r="AX4573" s="7"/>
      <c r="AY4573" s="7"/>
      <c r="BE4573" s="9"/>
      <c r="BW4573" s="17"/>
      <c r="CH4573" s="7"/>
      <c r="CJ4573" s="7"/>
      <c r="CP4573" s="7"/>
      <c r="CR4573" s="7"/>
      <c r="CS4573" s="7"/>
      <c r="CU4573" s="16"/>
      <c r="DB4573" s="7"/>
      <c r="DD4573" s="7"/>
      <c r="DF4573" s="9"/>
    </row>
    <row r="4574" spans="3:110" x14ac:dyDescent="0.25">
      <c r="C4574" s="6"/>
      <c r="H4574" s="7"/>
      <c r="L4574" s="18"/>
      <c r="M4574" s="18"/>
      <c r="N4574" s="20"/>
      <c r="AD4574" s="18"/>
      <c r="AE4574" s="18"/>
      <c r="AJ4574" s="7"/>
      <c r="AL4574" s="7"/>
      <c r="AN4574" s="7"/>
      <c r="AP4574" s="7"/>
      <c r="AR4574" s="7"/>
      <c r="AX4574" s="7"/>
      <c r="AY4574" s="7"/>
      <c r="BE4574" s="9"/>
      <c r="BW4574" s="17"/>
      <c r="CH4574" s="7"/>
      <c r="CJ4574" s="7"/>
      <c r="CP4574" s="7"/>
      <c r="CR4574" s="7"/>
      <c r="CS4574" s="7"/>
      <c r="CU4574" s="16"/>
      <c r="DB4574" s="7"/>
      <c r="DD4574" s="7"/>
      <c r="DF4574" s="9"/>
    </row>
    <row r="4575" spans="3:110" x14ac:dyDescent="0.25">
      <c r="C4575" s="6"/>
      <c r="H4575" s="7"/>
      <c r="L4575" s="18"/>
      <c r="M4575" s="18"/>
      <c r="N4575" s="20"/>
      <c r="AD4575" s="18"/>
      <c r="AE4575" s="18"/>
      <c r="AJ4575" s="7"/>
      <c r="AL4575" s="7"/>
      <c r="AN4575" s="7"/>
      <c r="AP4575" s="7"/>
      <c r="AR4575" s="7"/>
      <c r="AX4575" s="7"/>
      <c r="AY4575" s="7"/>
      <c r="BE4575" s="9"/>
      <c r="BW4575" s="17"/>
      <c r="CH4575" s="7"/>
      <c r="CJ4575" s="7"/>
      <c r="CP4575" s="7"/>
      <c r="CR4575" s="7"/>
      <c r="CS4575" s="7"/>
      <c r="CU4575" s="16"/>
      <c r="DB4575" s="7"/>
      <c r="DD4575" s="7"/>
      <c r="DF4575" s="9"/>
    </row>
    <row r="4576" spans="3:110" x14ac:dyDescent="0.25">
      <c r="C4576" s="6"/>
      <c r="H4576" s="7"/>
      <c r="L4576" s="18"/>
      <c r="M4576" s="18"/>
      <c r="N4576" s="20"/>
      <c r="AD4576" s="18"/>
      <c r="AE4576" s="18"/>
      <c r="AJ4576" s="7"/>
      <c r="AL4576" s="7"/>
      <c r="AN4576" s="7"/>
      <c r="AP4576" s="7"/>
      <c r="AR4576" s="7"/>
      <c r="AX4576" s="7"/>
      <c r="AY4576" s="7"/>
      <c r="BE4576" s="9"/>
      <c r="BW4576" s="17"/>
      <c r="CH4576" s="7"/>
      <c r="CJ4576" s="7"/>
      <c r="CP4576" s="7"/>
      <c r="CR4576" s="7"/>
      <c r="CS4576" s="7"/>
      <c r="CU4576" s="16"/>
      <c r="DB4576" s="7"/>
      <c r="DD4576" s="7"/>
      <c r="DF4576" s="9"/>
    </row>
    <row r="4577" spans="3:110" x14ac:dyDescent="0.25">
      <c r="C4577" s="6"/>
      <c r="H4577" s="7"/>
      <c r="L4577" s="18"/>
      <c r="M4577" s="18"/>
      <c r="N4577" s="20"/>
      <c r="AD4577" s="18"/>
      <c r="AE4577" s="18"/>
      <c r="AJ4577" s="7"/>
      <c r="AL4577" s="7"/>
      <c r="AN4577" s="7"/>
      <c r="AP4577" s="7"/>
      <c r="AR4577" s="7"/>
      <c r="AX4577" s="7"/>
      <c r="AY4577" s="7"/>
      <c r="BE4577" s="9"/>
      <c r="BW4577" s="17"/>
      <c r="CH4577" s="7"/>
      <c r="CJ4577" s="7"/>
      <c r="CP4577" s="7"/>
      <c r="CR4577" s="7"/>
      <c r="CS4577" s="7"/>
      <c r="CU4577" s="16"/>
      <c r="DB4577" s="7"/>
      <c r="DD4577" s="7"/>
      <c r="DF4577" s="9"/>
    </row>
    <row r="4578" spans="3:110" x14ac:dyDescent="0.25">
      <c r="C4578" s="6"/>
      <c r="H4578" s="7"/>
      <c r="L4578" s="18"/>
      <c r="M4578" s="18"/>
      <c r="N4578" s="20"/>
      <c r="AD4578" s="18"/>
      <c r="AE4578" s="18"/>
      <c r="AJ4578" s="7"/>
      <c r="AL4578" s="7"/>
      <c r="AN4578" s="7"/>
      <c r="AP4578" s="7"/>
      <c r="AR4578" s="7"/>
      <c r="AX4578" s="7"/>
      <c r="AY4578" s="7"/>
      <c r="BE4578" s="9"/>
      <c r="BW4578" s="17"/>
      <c r="CH4578" s="7"/>
      <c r="CJ4578" s="7"/>
      <c r="CP4578" s="7"/>
      <c r="CR4578" s="7"/>
      <c r="CS4578" s="7"/>
      <c r="CU4578" s="16"/>
      <c r="DB4578" s="7"/>
      <c r="DD4578" s="7"/>
      <c r="DF4578" s="9"/>
    </row>
    <row r="4579" spans="3:110" x14ac:dyDescent="0.25">
      <c r="C4579" s="6"/>
      <c r="H4579" s="7"/>
      <c r="L4579" s="18"/>
      <c r="M4579" s="18"/>
      <c r="N4579" s="20"/>
      <c r="AD4579" s="18"/>
      <c r="AE4579" s="18"/>
      <c r="AJ4579" s="7"/>
      <c r="AL4579" s="7"/>
      <c r="AN4579" s="7"/>
      <c r="AP4579" s="7"/>
      <c r="AR4579" s="7"/>
      <c r="AX4579" s="7"/>
      <c r="AY4579" s="7"/>
      <c r="BE4579" s="9"/>
      <c r="BW4579" s="17"/>
      <c r="CH4579" s="7"/>
      <c r="CJ4579" s="7"/>
      <c r="CP4579" s="7"/>
      <c r="CR4579" s="7"/>
      <c r="CS4579" s="7"/>
      <c r="CU4579" s="16"/>
      <c r="DB4579" s="7"/>
      <c r="DD4579" s="7"/>
      <c r="DF4579" s="9"/>
    </row>
    <row r="4580" spans="3:110" x14ac:dyDescent="0.25">
      <c r="C4580" s="6"/>
      <c r="H4580" s="7"/>
      <c r="L4580" s="18"/>
      <c r="M4580" s="18"/>
      <c r="N4580" s="20"/>
      <c r="AD4580" s="18"/>
      <c r="AE4580" s="18"/>
      <c r="AJ4580" s="7"/>
      <c r="AL4580" s="7"/>
      <c r="AN4580" s="7"/>
      <c r="AP4580" s="7"/>
      <c r="AR4580" s="7"/>
      <c r="AX4580" s="7"/>
      <c r="AY4580" s="7"/>
      <c r="BE4580" s="9"/>
      <c r="BW4580" s="17"/>
      <c r="CH4580" s="7"/>
      <c r="CJ4580" s="7"/>
      <c r="CP4580" s="7"/>
      <c r="CR4580" s="7"/>
      <c r="CS4580" s="7"/>
      <c r="CU4580" s="16"/>
      <c r="DB4580" s="7"/>
      <c r="DD4580" s="7"/>
      <c r="DF4580" s="9"/>
    </row>
    <row r="4581" spans="3:110" x14ac:dyDescent="0.25">
      <c r="C4581" s="6"/>
      <c r="H4581" s="7"/>
      <c r="L4581" s="18"/>
      <c r="M4581" s="18"/>
      <c r="N4581" s="20"/>
      <c r="AD4581" s="18"/>
      <c r="AE4581" s="18"/>
      <c r="AJ4581" s="7"/>
      <c r="AL4581" s="7"/>
      <c r="AN4581" s="7"/>
      <c r="AP4581" s="7"/>
      <c r="AR4581" s="7"/>
      <c r="AX4581" s="7"/>
      <c r="AY4581" s="7"/>
      <c r="BE4581" s="9"/>
      <c r="BW4581" s="17"/>
      <c r="CH4581" s="7"/>
      <c r="CJ4581" s="7"/>
      <c r="CP4581" s="7"/>
      <c r="CR4581" s="7"/>
      <c r="CS4581" s="7"/>
      <c r="CU4581" s="16"/>
      <c r="DB4581" s="7"/>
      <c r="DD4581" s="7"/>
      <c r="DF4581" s="9"/>
    </row>
    <row r="4582" spans="3:110" x14ac:dyDescent="0.25">
      <c r="C4582" s="6"/>
      <c r="H4582" s="7"/>
      <c r="L4582" s="18"/>
      <c r="M4582" s="18"/>
      <c r="N4582" s="20"/>
      <c r="AD4582" s="18"/>
      <c r="AE4582" s="18"/>
      <c r="AJ4582" s="7"/>
      <c r="AL4582" s="7"/>
      <c r="AN4582" s="7"/>
      <c r="AP4582" s="7"/>
      <c r="AR4582" s="7"/>
      <c r="AX4582" s="7"/>
      <c r="AY4582" s="7"/>
      <c r="BE4582" s="9"/>
      <c r="BW4582" s="17"/>
      <c r="CH4582" s="7"/>
      <c r="CJ4582" s="7"/>
      <c r="CP4582" s="7"/>
      <c r="CR4582" s="7"/>
      <c r="CS4582" s="7"/>
      <c r="CU4582" s="16"/>
      <c r="DB4582" s="7"/>
      <c r="DD4582" s="7"/>
      <c r="DF4582" s="9"/>
    </row>
    <row r="4583" spans="3:110" x14ac:dyDescent="0.25">
      <c r="C4583" s="6"/>
      <c r="H4583" s="7"/>
      <c r="L4583" s="18"/>
      <c r="M4583" s="18"/>
      <c r="N4583" s="20"/>
      <c r="AD4583" s="18"/>
      <c r="AE4583" s="18"/>
      <c r="AJ4583" s="7"/>
      <c r="AL4583" s="7"/>
      <c r="AN4583" s="7"/>
      <c r="AP4583" s="7"/>
      <c r="AR4583" s="7"/>
      <c r="AX4583" s="7"/>
      <c r="AY4583" s="7"/>
      <c r="BE4583" s="9"/>
      <c r="BW4583" s="17"/>
      <c r="CH4583" s="7"/>
      <c r="CJ4583" s="7"/>
      <c r="CP4583" s="7"/>
      <c r="CR4583" s="7"/>
      <c r="CS4583" s="7"/>
      <c r="CU4583" s="16"/>
      <c r="DB4583" s="7"/>
      <c r="DD4583" s="7"/>
      <c r="DF4583" s="9"/>
    </row>
    <row r="4584" spans="3:110" x14ac:dyDescent="0.25">
      <c r="C4584" s="6"/>
      <c r="H4584" s="7"/>
      <c r="L4584" s="18"/>
      <c r="M4584" s="18"/>
      <c r="N4584" s="20"/>
      <c r="AD4584" s="18"/>
      <c r="AE4584" s="18"/>
      <c r="AJ4584" s="7"/>
      <c r="AL4584" s="7"/>
      <c r="AN4584" s="7"/>
      <c r="AP4584" s="7"/>
      <c r="AR4584" s="7"/>
      <c r="AX4584" s="7"/>
      <c r="AY4584" s="7"/>
      <c r="BE4584" s="9"/>
      <c r="BW4584" s="17"/>
      <c r="CH4584" s="7"/>
      <c r="CJ4584" s="7"/>
      <c r="CP4584" s="7"/>
      <c r="CR4584" s="7"/>
      <c r="CS4584" s="7"/>
      <c r="CU4584" s="16"/>
      <c r="DB4584" s="7"/>
      <c r="DD4584" s="7"/>
      <c r="DF4584" s="9"/>
    </row>
    <row r="4585" spans="3:110" x14ac:dyDescent="0.25">
      <c r="C4585" s="6"/>
      <c r="H4585" s="7"/>
      <c r="L4585" s="18"/>
      <c r="M4585" s="18"/>
      <c r="N4585" s="20"/>
      <c r="AD4585" s="18"/>
      <c r="AE4585" s="18"/>
      <c r="AJ4585" s="7"/>
      <c r="AL4585" s="7"/>
      <c r="AN4585" s="7"/>
      <c r="AP4585" s="7"/>
      <c r="AR4585" s="7"/>
      <c r="AX4585" s="7"/>
      <c r="AY4585" s="7"/>
      <c r="BE4585" s="9"/>
      <c r="BW4585" s="17"/>
      <c r="CH4585" s="7"/>
      <c r="CJ4585" s="7"/>
      <c r="CP4585" s="7"/>
      <c r="CR4585" s="7"/>
      <c r="CS4585" s="7"/>
      <c r="CU4585" s="16"/>
      <c r="DB4585" s="7"/>
      <c r="DD4585" s="7"/>
      <c r="DF4585" s="9"/>
    </row>
    <row r="4586" spans="3:110" x14ac:dyDescent="0.25">
      <c r="C4586" s="6"/>
      <c r="H4586" s="7"/>
      <c r="L4586" s="18"/>
      <c r="M4586" s="18"/>
      <c r="N4586" s="20"/>
      <c r="AD4586" s="18"/>
      <c r="AE4586" s="18"/>
      <c r="AJ4586" s="7"/>
      <c r="AL4586" s="7"/>
      <c r="AN4586" s="7"/>
      <c r="AP4586" s="7"/>
      <c r="AR4586" s="7"/>
      <c r="AX4586" s="7"/>
      <c r="AY4586" s="7"/>
      <c r="BE4586" s="9"/>
      <c r="BW4586" s="17"/>
      <c r="CH4586" s="7"/>
      <c r="CJ4586" s="7"/>
      <c r="CP4586" s="7"/>
      <c r="CR4586" s="7"/>
      <c r="CS4586" s="7"/>
      <c r="CU4586" s="16"/>
      <c r="DB4586" s="7"/>
      <c r="DD4586" s="7"/>
      <c r="DF4586" s="9"/>
    </row>
    <row r="4587" spans="3:110" x14ac:dyDescent="0.25">
      <c r="C4587" s="6"/>
      <c r="H4587" s="7"/>
      <c r="L4587" s="18"/>
      <c r="M4587" s="18"/>
      <c r="N4587" s="20"/>
      <c r="AD4587" s="18"/>
      <c r="AE4587" s="18"/>
      <c r="AJ4587" s="7"/>
      <c r="AL4587" s="7"/>
      <c r="AN4587" s="7"/>
      <c r="AP4587" s="7"/>
      <c r="AR4587" s="7"/>
      <c r="AX4587" s="7"/>
      <c r="AY4587" s="7"/>
      <c r="BE4587" s="9"/>
      <c r="BW4587" s="17"/>
      <c r="CH4587" s="7"/>
      <c r="CJ4587" s="7"/>
      <c r="CP4587" s="7"/>
      <c r="CR4587" s="7"/>
      <c r="CS4587" s="7"/>
      <c r="CU4587" s="16"/>
      <c r="DB4587" s="7"/>
      <c r="DD4587" s="7"/>
      <c r="DF4587" s="9"/>
    </row>
    <row r="4588" spans="3:110" x14ac:dyDescent="0.25">
      <c r="C4588" s="6"/>
      <c r="H4588" s="7"/>
      <c r="L4588" s="18"/>
      <c r="M4588" s="18"/>
      <c r="N4588" s="20"/>
      <c r="AD4588" s="18"/>
      <c r="AE4588" s="18"/>
      <c r="AJ4588" s="7"/>
      <c r="AL4588" s="7"/>
      <c r="AN4588" s="7"/>
      <c r="AP4588" s="7"/>
      <c r="AR4588" s="7"/>
      <c r="AX4588" s="7"/>
      <c r="AY4588" s="7"/>
      <c r="BE4588" s="9"/>
      <c r="BW4588" s="17"/>
      <c r="CH4588" s="7"/>
      <c r="CJ4588" s="7"/>
      <c r="CP4588" s="7"/>
      <c r="CR4588" s="7"/>
      <c r="CS4588" s="7"/>
      <c r="CU4588" s="16"/>
      <c r="DB4588" s="7"/>
      <c r="DD4588" s="7"/>
      <c r="DF4588" s="9"/>
    </row>
    <row r="4589" spans="3:110" x14ac:dyDescent="0.25">
      <c r="C4589" s="6"/>
      <c r="H4589" s="7"/>
      <c r="L4589" s="18"/>
      <c r="M4589" s="18"/>
      <c r="N4589" s="20"/>
      <c r="AD4589" s="18"/>
      <c r="AE4589" s="18"/>
      <c r="AJ4589" s="7"/>
      <c r="AL4589" s="7"/>
      <c r="AN4589" s="7"/>
      <c r="AP4589" s="7"/>
      <c r="AR4589" s="7"/>
      <c r="AX4589" s="7"/>
      <c r="AY4589" s="7"/>
      <c r="BE4589" s="9"/>
      <c r="BW4589" s="17"/>
      <c r="CH4589" s="7"/>
      <c r="CJ4589" s="7"/>
      <c r="CP4589" s="7"/>
      <c r="CR4589" s="7"/>
      <c r="CS4589" s="7"/>
      <c r="CU4589" s="16"/>
      <c r="DB4589" s="7"/>
      <c r="DD4589" s="7"/>
      <c r="DF4589" s="9"/>
    </row>
    <row r="4590" spans="3:110" x14ac:dyDescent="0.25">
      <c r="C4590" s="6"/>
      <c r="H4590" s="7"/>
      <c r="L4590" s="18"/>
      <c r="M4590" s="18"/>
      <c r="N4590" s="20"/>
      <c r="AD4590" s="18"/>
      <c r="AE4590" s="18"/>
      <c r="AJ4590" s="7"/>
      <c r="AL4590" s="7"/>
      <c r="AN4590" s="7"/>
      <c r="AP4590" s="7"/>
      <c r="AR4590" s="7"/>
      <c r="AX4590" s="7"/>
      <c r="AY4590" s="7"/>
      <c r="BE4590" s="9"/>
      <c r="BW4590" s="17"/>
      <c r="CH4590" s="7"/>
      <c r="CJ4590" s="7"/>
      <c r="CP4590" s="7"/>
      <c r="CR4590" s="7"/>
      <c r="CS4590" s="7"/>
      <c r="CU4590" s="16"/>
      <c r="DB4590" s="7"/>
      <c r="DD4590" s="7"/>
      <c r="DF4590" s="9"/>
    </row>
    <row r="4591" spans="3:110" x14ac:dyDescent="0.25">
      <c r="C4591" s="6"/>
      <c r="H4591" s="7"/>
      <c r="L4591" s="18"/>
      <c r="M4591" s="18"/>
      <c r="N4591" s="20"/>
      <c r="AD4591" s="18"/>
      <c r="AE4591" s="18"/>
      <c r="AJ4591" s="7"/>
      <c r="AL4591" s="7"/>
      <c r="AN4591" s="7"/>
      <c r="AP4591" s="7"/>
      <c r="AR4591" s="7"/>
      <c r="AX4591" s="7"/>
      <c r="AY4591" s="7"/>
      <c r="BE4591" s="9"/>
      <c r="BW4591" s="17"/>
      <c r="CH4591" s="7"/>
      <c r="CJ4591" s="7"/>
      <c r="CP4591" s="7"/>
      <c r="CR4591" s="7"/>
      <c r="CS4591" s="7"/>
      <c r="CU4591" s="16"/>
      <c r="DB4591" s="7"/>
      <c r="DD4591" s="7"/>
      <c r="DF4591" s="9"/>
    </row>
    <row r="4592" spans="3:110" x14ac:dyDescent="0.25">
      <c r="C4592" s="6"/>
      <c r="H4592" s="7"/>
      <c r="L4592" s="18"/>
      <c r="M4592" s="18"/>
      <c r="N4592" s="20"/>
      <c r="AD4592" s="18"/>
      <c r="AE4592" s="18"/>
      <c r="AJ4592" s="7"/>
      <c r="AL4592" s="7"/>
      <c r="AN4592" s="7"/>
      <c r="AP4592" s="7"/>
      <c r="AR4592" s="7"/>
      <c r="AX4592" s="7"/>
      <c r="AY4592" s="7"/>
      <c r="BE4592" s="9"/>
      <c r="BW4592" s="17"/>
      <c r="CH4592" s="7"/>
      <c r="CJ4592" s="7"/>
      <c r="CP4592" s="7"/>
      <c r="CR4592" s="7"/>
      <c r="CS4592" s="7"/>
      <c r="CU4592" s="16"/>
      <c r="DB4592" s="7"/>
      <c r="DD4592" s="7"/>
      <c r="DF4592" s="9"/>
    </row>
    <row r="4593" spans="3:110" x14ac:dyDescent="0.25">
      <c r="C4593" s="6"/>
      <c r="H4593" s="7"/>
      <c r="L4593" s="18"/>
      <c r="M4593" s="18"/>
      <c r="N4593" s="20"/>
      <c r="AD4593" s="18"/>
      <c r="AE4593" s="18"/>
      <c r="AJ4593" s="7"/>
      <c r="AL4593" s="7"/>
      <c r="AN4593" s="7"/>
      <c r="AP4593" s="7"/>
      <c r="AR4593" s="7"/>
      <c r="AX4593" s="7"/>
      <c r="AY4593" s="7"/>
      <c r="BE4593" s="9"/>
      <c r="BW4593" s="17"/>
      <c r="CH4593" s="7"/>
      <c r="CJ4593" s="7"/>
      <c r="CP4593" s="7"/>
      <c r="CR4593" s="7"/>
      <c r="CS4593" s="7"/>
      <c r="CU4593" s="16"/>
      <c r="DB4593" s="7"/>
      <c r="DD4593" s="7"/>
      <c r="DF4593" s="9"/>
    </row>
    <row r="4594" spans="3:110" x14ac:dyDescent="0.25">
      <c r="C4594" s="6"/>
      <c r="H4594" s="7"/>
      <c r="L4594" s="18"/>
      <c r="M4594" s="18"/>
      <c r="N4594" s="20"/>
      <c r="AD4594" s="18"/>
      <c r="AE4594" s="18"/>
      <c r="AJ4594" s="7"/>
      <c r="AL4594" s="7"/>
      <c r="AN4594" s="7"/>
      <c r="AP4594" s="7"/>
      <c r="AR4594" s="7"/>
      <c r="AX4594" s="7"/>
      <c r="AY4594" s="7"/>
      <c r="BE4594" s="9"/>
      <c r="BW4594" s="17"/>
      <c r="CH4594" s="7"/>
      <c r="CJ4594" s="7"/>
      <c r="CP4594" s="7"/>
      <c r="CR4594" s="7"/>
      <c r="CS4594" s="7"/>
      <c r="CU4594" s="16"/>
      <c r="DB4594" s="7"/>
      <c r="DD4594" s="7"/>
      <c r="DF4594" s="9"/>
    </row>
    <row r="4595" spans="3:110" x14ac:dyDescent="0.25">
      <c r="C4595" s="6"/>
      <c r="H4595" s="7"/>
      <c r="L4595" s="18"/>
      <c r="M4595" s="18"/>
      <c r="N4595" s="20"/>
      <c r="AD4595" s="18"/>
      <c r="AE4595" s="18"/>
      <c r="AJ4595" s="7"/>
      <c r="AL4595" s="7"/>
      <c r="AN4595" s="7"/>
      <c r="AP4595" s="7"/>
      <c r="AR4595" s="7"/>
      <c r="AX4595" s="7"/>
      <c r="AY4595" s="7"/>
      <c r="BE4595" s="9"/>
      <c r="BW4595" s="17"/>
      <c r="CH4595" s="7"/>
      <c r="CJ4595" s="7"/>
      <c r="CP4595" s="7"/>
      <c r="CR4595" s="7"/>
      <c r="CS4595" s="7"/>
      <c r="CU4595" s="16"/>
      <c r="DB4595" s="7"/>
      <c r="DD4595" s="7"/>
      <c r="DF4595" s="9"/>
    </row>
    <row r="4596" spans="3:110" x14ac:dyDescent="0.25">
      <c r="C4596" s="6"/>
      <c r="H4596" s="7"/>
      <c r="L4596" s="18"/>
      <c r="M4596" s="18"/>
      <c r="N4596" s="20"/>
      <c r="AD4596" s="18"/>
      <c r="AE4596" s="18"/>
      <c r="AJ4596" s="7"/>
      <c r="AL4596" s="7"/>
      <c r="AN4596" s="7"/>
      <c r="AP4596" s="7"/>
      <c r="AR4596" s="7"/>
      <c r="AX4596" s="7"/>
      <c r="AY4596" s="7"/>
      <c r="BE4596" s="9"/>
      <c r="BW4596" s="17"/>
      <c r="CH4596" s="7"/>
      <c r="CJ4596" s="7"/>
      <c r="CP4596" s="7"/>
      <c r="CR4596" s="7"/>
      <c r="CS4596" s="7"/>
      <c r="CU4596" s="16"/>
      <c r="DB4596" s="7"/>
      <c r="DD4596" s="7"/>
      <c r="DF4596" s="9"/>
    </row>
    <row r="4597" spans="3:110" x14ac:dyDescent="0.25">
      <c r="C4597" s="6"/>
      <c r="H4597" s="7"/>
      <c r="L4597" s="18"/>
      <c r="M4597" s="18"/>
      <c r="N4597" s="20"/>
      <c r="AD4597" s="18"/>
      <c r="AE4597" s="18"/>
      <c r="AJ4597" s="7"/>
      <c r="AL4597" s="7"/>
      <c r="AN4597" s="7"/>
      <c r="AP4597" s="7"/>
      <c r="AR4597" s="7"/>
      <c r="AX4597" s="7"/>
      <c r="AY4597" s="7"/>
      <c r="BE4597" s="9"/>
      <c r="BW4597" s="17"/>
      <c r="CH4597" s="7"/>
      <c r="CJ4597" s="7"/>
      <c r="CP4597" s="7"/>
      <c r="CR4597" s="7"/>
      <c r="CS4597" s="7"/>
      <c r="CU4597" s="16"/>
      <c r="DB4597" s="7"/>
      <c r="DD4597" s="7"/>
      <c r="DF4597" s="9"/>
    </row>
    <row r="4598" spans="3:110" x14ac:dyDescent="0.25">
      <c r="C4598" s="6"/>
      <c r="H4598" s="7"/>
      <c r="L4598" s="18"/>
      <c r="M4598" s="18"/>
      <c r="N4598" s="20"/>
      <c r="AD4598" s="18"/>
      <c r="AE4598" s="18"/>
      <c r="AJ4598" s="7"/>
      <c r="AL4598" s="7"/>
      <c r="AN4598" s="7"/>
      <c r="AP4598" s="7"/>
      <c r="AR4598" s="7"/>
      <c r="AX4598" s="7"/>
      <c r="AY4598" s="7"/>
      <c r="BE4598" s="9"/>
      <c r="BW4598" s="17"/>
      <c r="CH4598" s="7"/>
      <c r="CJ4598" s="7"/>
      <c r="CP4598" s="7"/>
      <c r="CR4598" s="7"/>
      <c r="CS4598" s="7"/>
      <c r="CU4598" s="16"/>
      <c r="DB4598" s="7"/>
      <c r="DD4598" s="7"/>
      <c r="DF4598" s="9"/>
    </row>
    <row r="4599" spans="3:110" x14ac:dyDescent="0.25">
      <c r="C4599" s="6"/>
      <c r="H4599" s="7"/>
      <c r="L4599" s="18"/>
      <c r="M4599" s="18"/>
      <c r="N4599" s="20"/>
      <c r="AD4599" s="18"/>
      <c r="AE4599" s="18"/>
      <c r="AJ4599" s="7"/>
      <c r="AL4599" s="7"/>
      <c r="AN4599" s="7"/>
      <c r="AP4599" s="7"/>
      <c r="AR4599" s="7"/>
      <c r="AX4599" s="7"/>
      <c r="AY4599" s="7"/>
      <c r="BE4599" s="9"/>
      <c r="BW4599" s="17"/>
      <c r="CH4599" s="7"/>
      <c r="CJ4599" s="7"/>
      <c r="CP4599" s="7"/>
      <c r="CR4599" s="7"/>
      <c r="CS4599" s="7"/>
      <c r="CU4599" s="16"/>
      <c r="DB4599" s="7"/>
      <c r="DD4599" s="7"/>
      <c r="DF4599" s="9"/>
    </row>
    <row r="4600" spans="3:110" x14ac:dyDescent="0.25">
      <c r="C4600" s="6"/>
      <c r="H4600" s="7"/>
      <c r="L4600" s="18"/>
      <c r="M4600" s="18"/>
      <c r="N4600" s="20"/>
      <c r="AD4600" s="18"/>
      <c r="AE4600" s="18"/>
      <c r="AJ4600" s="7"/>
      <c r="AL4600" s="7"/>
      <c r="AN4600" s="7"/>
      <c r="AP4600" s="7"/>
      <c r="AR4600" s="7"/>
      <c r="AX4600" s="7"/>
      <c r="AY4600" s="7"/>
      <c r="BE4600" s="9"/>
      <c r="BW4600" s="17"/>
      <c r="CH4600" s="7"/>
      <c r="CJ4600" s="7"/>
      <c r="CP4600" s="7"/>
      <c r="CR4600" s="7"/>
      <c r="CS4600" s="7"/>
      <c r="CU4600" s="16"/>
      <c r="DB4600" s="7"/>
      <c r="DD4600" s="7"/>
      <c r="DF4600" s="9"/>
    </row>
    <row r="4601" spans="3:110" x14ac:dyDescent="0.25">
      <c r="C4601" s="6"/>
      <c r="H4601" s="7"/>
      <c r="L4601" s="18"/>
      <c r="M4601" s="18"/>
      <c r="N4601" s="20"/>
      <c r="AD4601" s="18"/>
      <c r="AE4601" s="18"/>
      <c r="AJ4601" s="7"/>
      <c r="AL4601" s="7"/>
      <c r="AN4601" s="7"/>
      <c r="AP4601" s="7"/>
      <c r="AR4601" s="7"/>
      <c r="AX4601" s="7"/>
      <c r="AY4601" s="7"/>
      <c r="BE4601" s="9"/>
      <c r="BW4601" s="17"/>
      <c r="CH4601" s="7"/>
      <c r="CJ4601" s="7"/>
      <c r="CP4601" s="7"/>
      <c r="CR4601" s="7"/>
      <c r="CS4601" s="7"/>
      <c r="CU4601" s="16"/>
      <c r="DB4601" s="7"/>
      <c r="DD4601" s="7"/>
      <c r="DF4601" s="9"/>
    </row>
    <row r="4602" spans="3:110" x14ac:dyDescent="0.25">
      <c r="C4602" s="6"/>
      <c r="H4602" s="7"/>
      <c r="L4602" s="18"/>
      <c r="M4602" s="18"/>
      <c r="N4602" s="20"/>
      <c r="AD4602" s="18"/>
      <c r="AE4602" s="18"/>
      <c r="AJ4602" s="7"/>
      <c r="AL4602" s="7"/>
      <c r="AN4602" s="7"/>
      <c r="AP4602" s="7"/>
      <c r="AR4602" s="7"/>
      <c r="AX4602" s="7"/>
      <c r="AY4602" s="7"/>
      <c r="BE4602" s="9"/>
      <c r="BW4602" s="17"/>
      <c r="CH4602" s="7"/>
      <c r="CJ4602" s="7"/>
      <c r="CP4602" s="7"/>
      <c r="CR4602" s="7"/>
      <c r="CS4602" s="7"/>
      <c r="CU4602" s="16"/>
      <c r="DB4602" s="7"/>
      <c r="DD4602" s="7"/>
      <c r="DF4602" s="9"/>
    </row>
    <row r="4603" spans="3:110" x14ac:dyDescent="0.25">
      <c r="C4603" s="6"/>
      <c r="H4603" s="7"/>
      <c r="L4603" s="18"/>
      <c r="M4603" s="18"/>
      <c r="N4603" s="20"/>
      <c r="AD4603" s="18"/>
      <c r="AE4603" s="18"/>
      <c r="AJ4603" s="7"/>
      <c r="AL4603" s="7"/>
      <c r="AN4603" s="7"/>
      <c r="AP4603" s="7"/>
      <c r="AR4603" s="7"/>
      <c r="AX4603" s="7"/>
      <c r="AY4603" s="7"/>
      <c r="BE4603" s="9"/>
      <c r="BW4603" s="17"/>
      <c r="CH4603" s="7"/>
      <c r="CJ4603" s="7"/>
      <c r="CP4603" s="7"/>
      <c r="CR4603" s="7"/>
      <c r="CS4603" s="7"/>
      <c r="CU4603" s="16"/>
      <c r="DB4603" s="7"/>
      <c r="DD4603" s="7"/>
      <c r="DF4603" s="9"/>
    </row>
    <row r="4604" spans="3:110" x14ac:dyDescent="0.25">
      <c r="C4604" s="6"/>
      <c r="H4604" s="7"/>
      <c r="L4604" s="18"/>
      <c r="M4604" s="18"/>
      <c r="N4604" s="20"/>
      <c r="AD4604" s="18"/>
      <c r="AE4604" s="18"/>
      <c r="AJ4604" s="7"/>
      <c r="AL4604" s="7"/>
      <c r="AN4604" s="7"/>
      <c r="AP4604" s="7"/>
      <c r="AR4604" s="7"/>
      <c r="AX4604" s="7"/>
      <c r="AY4604" s="7"/>
      <c r="BE4604" s="9"/>
      <c r="BW4604" s="17"/>
      <c r="CH4604" s="7"/>
      <c r="CJ4604" s="7"/>
      <c r="CP4604" s="7"/>
      <c r="CR4604" s="7"/>
      <c r="CS4604" s="7"/>
      <c r="CU4604" s="16"/>
      <c r="DB4604" s="7"/>
      <c r="DD4604" s="7"/>
      <c r="DF4604" s="9"/>
    </row>
    <row r="4605" spans="3:110" x14ac:dyDescent="0.25">
      <c r="C4605" s="6"/>
      <c r="H4605" s="7"/>
      <c r="L4605" s="18"/>
      <c r="M4605" s="18"/>
      <c r="N4605" s="20"/>
      <c r="AD4605" s="18"/>
      <c r="AE4605" s="18"/>
      <c r="AJ4605" s="7"/>
      <c r="AL4605" s="7"/>
      <c r="AN4605" s="7"/>
      <c r="AP4605" s="7"/>
      <c r="AR4605" s="7"/>
      <c r="AX4605" s="7"/>
      <c r="AY4605" s="7"/>
      <c r="BE4605" s="9"/>
      <c r="BW4605" s="17"/>
      <c r="CH4605" s="7"/>
      <c r="CJ4605" s="7"/>
      <c r="CP4605" s="7"/>
      <c r="CR4605" s="7"/>
      <c r="CS4605" s="7"/>
      <c r="CU4605" s="16"/>
      <c r="DB4605" s="7"/>
      <c r="DD4605" s="7"/>
      <c r="DF4605" s="9"/>
    </row>
    <row r="4606" spans="3:110" x14ac:dyDescent="0.25">
      <c r="C4606" s="6"/>
      <c r="H4606" s="7"/>
      <c r="L4606" s="18"/>
      <c r="M4606" s="18"/>
      <c r="N4606" s="20"/>
      <c r="AD4606" s="18"/>
      <c r="AE4606" s="18"/>
      <c r="AJ4606" s="7"/>
      <c r="AL4606" s="7"/>
      <c r="AN4606" s="7"/>
      <c r="AP4606" s="7"/>
      <c r="AR4606" s="7"/>
      <c r="AX4606" s="7"/>
      <c r="AY4606" s="7"/>
      <c r="BE4606" s="9"/>
      <c r="BW4606" s="17"/>
      <c r="CH4606" s="7"/>
      <c r="CJ4606" s="7"/>
      <c r="CP4606" s="7"/>
      <c r="CR4606" s="7"/>
      <c r="CS4606" s="7"/>
      <c r="CU4606" s="16"/>
      <c r="DB4606" s="7"/>
      <c r="DD4606" s="7"/>
      <c r="DF4606" s="9"/>
    </row>
    <row r="4607" spans="3:110" x14ac:dyDescent="0.25">
      <c r="C4607" s="6"/>
      <c r="H4607" s="7"/>
      <c r="L4607" s="18"/>
      <c r="M4607" s="18"/>
      <c r="N4607" s="20"/>
      <c r="AD4607" s="18"/>
      <c r="AE4607" s="18"/>
      <c r="AJ4607" s="7"/>
      <c r="AL4607" s="7"/>
      <c r="AN4607" s="7"/>
      <c r="AP4607" s="7"/>
      <c r="AR4607" s="7"/>
      <c r="AX4607" s="7"/>
      <c r="AY4607" s="7"/>
      <c r="BE4607" s="9"/>
      <c r="BW4607" s="17"/>
      <c r="CH4607" s="7"/>
      <c r="CJ4607" s="7"/>
      <c r="CP4607" s="7"/>
      <c r="CR4607" s="7"/>
      <c r="CS4607" s="7"/>
      <c r="CU4607" s="16"/>
      <c r="DB4607" s="7"/>
      <c r="DD4607" s="7"/>
      <c r="DF4607" s="9"/>
    </row>
    <row r="4608" spans="3:110" x14ac:dyDescent="0.25">
      <c r="C4608" s="6"/>
      <c r="H4608" s="7"/>
      <c r="L4608" s="18"/>
      <c r="M4608" s="18"/>
      <c r="N4608" s="20"/>
      <c r="AD4608" s="18"/>
      <c r="AE4608" s="18"/>
      <c r="AJ4608" s="7"/>
      <c r="AL4608" s="7"/>
      <c r="AN4608" s="7"/>
      <c r="AP4608" s="7"/>
      <c r="AR4608" s="7"/>
      <c r="AX4608" s="7"/>
      <c r="AY4608" s="7"/>
      <c r="BE4608" s="9"/>
      <c r="BW4608" s="17"/>
      <c r="CH4608" s="7"/>
      <c r="CJ4608" s="7"/>
      <c r="CP4608" s="7"/>
      <c r="CR4608" s="7"/>
      <c r="CS4608" s="7"/>
      <c r="CU4608" s="16"/>
      <c r="DB4608" s="7"/>
      <c r="DD4608" s="7"/>
      <c r="DF4608" s="9"/>
    </row>
    <row r="4609" spans="3:110" x14ac:dyDescent="0.25">
      <c r="C4609" s="6"/>
      <c r="H4609" s="7"/>
      <c r="L4609" s="18"/>
      <c r="M4609" s="18"/>
      <c r="N4609" s="20"/>
      <c r="AD4609" s="18"/>
      <c r="AE4609" s="18"/>
      <c r="AJ4609" s="7"/>
      <c r="AL4609" s="7"/>
      <c r="AN4609" s="7"/>
      <c r="AP4609" s="7"/>
      <c r="AR4609" s="7"/>
      <c r="AX4609" s="7"/>
      <c r="AY4609" s="7"/>
      <c r="BE4609" s="9"/>
      <c r="BW4609" s="17"/>
      <c r="CH4609" s="7"/>
      <c r="CJ4609" s="7"/>
      <c r="CP4609" s="7"/>
      <c r="CR4609" s="7"/>
      <c r="CS4609" s="7"/>
      <c r="CU4609" s="16"/>
      <c r="DB4609" s="7"/>
      <c r="DD4609" s="7"/>
      <c r="DF4609" s="9"/>
    </row>
    <row r="4610" spans="3:110" x14ac:dyDescent="0.25">
      <c r="C4610" s="6"/>
      <c r="H4610" s="7"/>
      <c r="L4610" s="18"/>
      <c r="M4610" s="18"/>
      <c r="N4610" s="20"/>
      <c r="AD4610" s="18"/>
      <c r="AE4610" s="18"/>
      <c r="AJ4610" s="7"/>
      <c r="AL4610" s="7"/>
      <c r="AN4610" s="7"/>
      <c r="AP4610" s="7"/>
      <c r="AR4610" s="7"/>
      <c r="AX4610" s="7"/>
      <c r="AY4610" s="7"/>
      <c r="BE4610" s="9"/>
      <c r="BW4610" s="17"/>
      <c r="CH4610" s="7"/>
      <c r="CJ4610" s="7"/>
      <c r="CP4610" s="7"/>
      <c r="CR4610" s="7"/>
      <c r="CS4610" s="7"/>
      <c r="CU4610" s="16"/>
      <c r="DB4610" s="7"/>
      <c r="DD4610" s="7"/>
      <c r="DF4610" s="9"/>
    </row>
    <row r="4611" spans="3:110" x14ac:dyDescent="0.25">
      <c r="C4611" s="6"/>
      <c r="H4611" s="7"/>
      <c r="L4611" s="18"/>
      <c r="M4611" s="18"/>
      <c r="N4611" s="20"/>
      <c r="AD4611" s="18"/>
      <c r="AE4611" s="18"/>
      <c r="AJ4611" s="7"/>
      <c r="AL4611" s="7"/>
      <c r="AN4611" s="7"/>
      <c r="AP4611" s="7"/>
      <c r="AR4611" s="7"/>
      <c r="AX4611" s="7"/>
      <c r="AY4611" s="7"/>
      <c r="BE4611" s="9"/>
      <c r="BW4611" s="17"/>
      <c r="CH4611" s="7"/>
      <c r="CJ4611" s="7"/>
      <c r="CP4611" s="7"/>
      <c r="CR4611" s="7"/>
      <c r="CS4611" s="7"/>
      <c r="CU4611" s="16"/>
      <c r="DB4611" s="7"/>
      <c r="DD4611" s="7"/>
      <c r="DF4611" s="9"/>
    </row>
    <row r="4612" spans="3:110" x14ac:dyDescent="0.25">
      <c r="C4612" s="6"/>
      <c r="H4612" s="7"/>
      <c r="L4612" s="18"/>
      <c r="M4612" s="18"/>
      <c r="N4612" s="20"/>
      <c r="AD4612" s="18"/>
      <c r="AE4612" s="18"/>
      <c r="AJ4612" s="7"/>
      <c r="AL4612" s="7"/>
      <c r="AN4612" s="7"/>
      <c r="AP4612" s="7"/>
      <c r="AR4612" s="7"/>
      <c r="AX4612" s="7"/>
      <c r="AY4612" s="7"/>
      <c r="BE4612" s="9"/>
      <c r="BW4612" s="17"/>
      <c r="CH4612" s="7"/>
      <c r="CJ4612" s="7"/>
      <c r="CP4612" s="7"/>
      <c r="CR4612" s="7"/>
      <c r="CS4612" s="7"/>
      <c r="CU4612" s="16"/>
      <c r="DB4612" s="7"/>
      <c r="DD4612" s="7"/>
      <c r="DF4612" s="9"/>
    </row>
    <row r="4613" spans="3:110" x14ac:dyDescent="0.25">
      <c r="C4613" s="6"/>
      <c r="H4613" s="7"/>
      <c r="L4613" s="18"/>
      <c r="M4613" s="18"/>
      <c r="N4613" s="20"/>
      <c r="AD4613" s="18"/>
      <c r="AE4613" s="18"/>
      <c r="AJ4613" s="7"/>
      <c r="AL4613" s="7"/>
      <c r="AN4613" s="7"/>
      <c r="AP4613" s="7"/>
      <c r="AR4613" s="7"/>
      <c r="AX4613" s="7"/>
      <c r="AY4613" s="7"/>
      <c r="BE4613" s="9"/>
      <c r="BW4613" s="17"/>
      <c r="CH4613" s="7"/>
      <c r="CJ4613" s="7"/>
      <c r="CP4613" s="7"/>
      <c r="CR4613" s="7"/>
      <c r="CS4613" s="7"/>
      <c r="CU4613" s="16"/>
      <c r="DB4613" s="7"/>
      <c r="DD4613" s="7"/>
      <c r="DF4613" s="9"/>
    </row>
    <row r="4614" spans="3:110" x14ac:dyDescent="0.25">
      <c r="C4614" s="6"/>
      <c r="H4614" s="7"/>
      <c r="L4614" s="18"/>
      <c r="M4614" s="18"/>
      <c r="N4614" s="20"/>
      <c r="AD4614" s="18"/>
      <c r="AE4614" s="18"/>
      <c r="AJ4614" s="7"/>
      <c r="AL4614" s="7"/>
      <c r="AN4614" s="7"/>
      <c r="AP4614" s="7"/>
      <c r="AR4614" s="7"/>
      <c r="AX4614" s="7"/>
      <c r="AY4614" s="7"/>
      <c r="BE4614" s="9"/>
      <c r="BW4614" s="17"/>
      <c r="CH4614" s="7"/>
      <c r="CJ4614" s="7"/>
      <c r="CP4614" s="7"/>
      <c r="CR4614" s="7"/>
      <c r="CS4614" s="7"/>
      <c r="CU4614" s="16"/>
      <c r="DB4614" s="7"/>
      <c r="DD4614" s="7"/>
      <c r="DF4614" s="9"/>
    </row>
    <row r="4615" spans="3:110" x14ac:dyDescent="0.25">
      <c r="C4615" s="6"/>
      <c r="H4615" s="7"/>
      <c r="L4615" s="18"/>
      <c r="M4615" s="18"/>
      <c r="N4615" s="20"/>
      <c r="AD4615" s="18"/>
      <c r="AE4615" s="18"/>
      <c r="AJ4615" s="7"/>
      <c r="AL4615" s="7"/>
      <c r="AN4615" s="7"/>
      <c r="AP4615" s="7"/>
      <c r="AR4615" s="7"/>
      <c r="AX4615" s="7"/>
      <c r="AY4615" s="7"/>
      <c r="BE4615" s="9"/>
      <c r="BW4615" s="17"/>
      <c r="CH4615" s="7"/>
      <c r="CJ4615" s="7"/>
      <c r="CP4615" s="7"/>
      <c r="CR4615" s="7"/>
      <c r="CS4615" s="7"/>
      <c r="CU4615" s="16"/>
      <c r="DB4615" s="7"/>
      <c r="DD4615" s="7"/>
      <c r="DF4615" s="9"/>
    </row>
    <row r="4616" spans="3:110" x14ac:dyDescent="0.25">
      <c r="C4616" s="6"/>
      <c r="H4616" s="7"/>
      <c r="L4616" s="18"/>
      <c r="M4616" s="18"/>
      <c r="N4616" s="20"/>
      <c r="AD4616" s="18"/>
      <c r="AE4616" s="18"/>
      <c r="AJ4616" s="7"/>
      <c r="AL4616" s="7"/>
      <c r="AN4616" s="7"/>
      <c r="AP4616" s="7"/>
      <c r="AR4616" s="7"/>
      <c r="AX4616" s="7"/>
      <c r="AY4616" s="7"/>
      <c r="BE4616" s="9"/>
      <c r="BW4616" s="17"/>
      <c r="CH4616" s="7"/>
      <c r="CJ4616" s="7"/>
      <c r="CP4616" s="7"/>
      <c r="CR4616" s="7"/>
      <c r="CS4616" s="7"/>
      <c r="CU4616" s="16"/>
      <c r="DB4616" s="7"/>
      <c r="DD4616" s="7"/>
      <c r="DF4616" s="9"/>
    </row>
    <row r="4617" spans="3:110" x14ac:dyDescent="0.25">
      <c r="C4617" s="6"/>
      <c r="H4617" s="7"/>
      <c r="L4617" s="18"/>
      <c r="M4617" s="18"/>
      <c r="N4617" s="20"/>
      <c r="AD4617" s="18"/>
      <c r="AE4617" s="18"/>
      <c r="AJ4617" s="7"/>
      <c r="AL4617" s="7"/>
      <c r="AN4617" s="7"/>
      <c r="AP4617" s="7"/>
      <c r="AR4617" s="7"/>
      <c r="AX4617" s="7"/>
      <c r="AY4617" s="7"/>
      <c r="BE4617" s="9"/>
      <c r="BW4617" s="17"/>
      <c r="CH4617" s="7"/>
      <c r="CJ4617" s="7"/>
      <c r="CP4617" s="7"/>
      <c r="CR4617" s="7"/>
      <c r="CS4617" s="7"/>
      <c r="CU4617" s="16"/>
      <c r="DB4617" s="7"/>
      <c r="DD4617" s="7"/>
      <c r="DF4617" s="9"/>
    </row>
    <row r="4618" spans="3:110" x14ac:dyDescent="0.25">
      <c r="C4618" s="6"/>
      <c r="H4618" s="7"/>
      <c r="L4618" s="18"/>
      <c r="M4618" s="18"/>
      <c r="N4618" s="20"/>
      <c r="AD4618" s="18"/>
      <c r="AE4618" s="18"/>
      <c r="AJ4618" s="7"/>
      <c r="AL4618" s="7"/>
      <c r="AN4618" s="7"/>
      <c r="AP4618" s="7"/>
      <c r="AR4618" s="7"/>
      <c r="AX4618" s="7"/>
      <c r="AY4618" s="7"/>
      <c r="BE4618" s="9"/>
      <c r="BW4618" s="17"/>
      <c r="CH4618" s="7"/>
      <c r="CJ4618" s="7"/>
      <c r="CP4618" s="7"/>
      <c r="CR4618" s="7"/>
      <c r="CS4618" s="7"/>
      <c r="CU4618" s="16"/>
      <c r="DB4618" s="7"/>
      <c r="DD4618" s="7"/>
      <c r="DF4618" s="9"/>
    </row>
    <row r="4619" spans="3:110" x14ac:dyDescent="0.25">
      <c r="C4619" s="6"/>
      <c r="H4619" s="7"/>
      <c r="L4619" s="18"/>
      <c r="M4619" s="18"/>
      <c r="N4619" s="20"/>
      <c r="AD4619" s="18"/>
      <c r="AE4619" s="18"/>
      <c r="AJ4619" s="7"/>
      <c r="AL4619" s="7"/>
      <c r="AN4619" s="7"/>
      <c r="AP4619" s="7"/>
      <c r="AR4619" s="7"/>
      <c r="AX4619" s="7"/>
      <c r="AY4619" s="7"/>
      <c r="BE4619" s="9"/>
      <c r="BW4619" s="17"/>
      <c r="CH4619" s="7"/>
      <c r="CJ4619" s="7"/>
      <c r="CP4619" s="7"/>
      <c r="CR4619" s="7"/>
      <c r="CS4619" s="7"/>
      <c r="CU4619" s="16"/>
      <c r="DB4619" s="7"/>
      <c r="DD4619" s="7"/>
      <c r="DF4619" s="9"/>
    </row>
    <row r="4620" spans="3:110" x14ac:dyDescent="0.25">
      <c r="C4620" s="6"/>
      <c r="H4620" s="7"/>
      <c r="L4620" s="18"/>
      <c r="M4620" s="18"/>
      <c r="N4620" s="20"/>
      <c r="AD4620" s="18"/>
      <c r="AE4620" s="18"/>
      <c r="AJ4620" s="7"/>
      <c r="AL4620" s="7"/>
      <c r="AN4620" s="7"/>
      <c r="AP4620" s="7"/>
      <c r="AR4620" s="7"/>
      <c r="AX4620" s="7"/>
      <c r="AY4620" s="7"/>
      <c r="BE4620" s="9"/>
      <c r="BW4620" s="17"/>
      <c r="CH4620" s="7"/>
      <c r="CJ4620" s="7"/>
      <c r="CP4620" s="7"/>
      <c r="CR4620" s="7"/>
      <c r="CS4620" s="7"/>
      <c r="CU4620" s="16"/>
      <c r="DB4620" s="7"/>
      <c r="DD4620" s="7"/>
      <c r="DF4620" s="9"/>
    </row>
    <row r="4621" spans="3:110" x14ac:dyDescent="0.25">
      <c r="C4621" s="6"/>
      <c r="H4621" s="7"/>
      <c r="L4621" s="18"/>
      <c r="M4621" s="18"/>
      <c r="N4621" s="20"/>
      <c r="AD4621" s="18"/>
      <c r="AE4621" s="18"/>
      <c r="AJ4621" s="7"/>
      <c r="AL4621" s="7"/>
      <c r="AN4621" s="7"/>
      <c r="AP4621" s="7"/>
      <c r="AR4621" s="7"/>
      <c r="AX4621" s="7"/>
      <c r="AY4621" s="7"/>
      <c r="BE4621" s="9"/>
      <c r="BW4621" s="17"/>
      <c r="CH4621" s="7"/>
      <c r="CJ4621" s="7"/>
      <c r="CP4621" s="7"/>
      <c r="CR4621" s="7"/>
      <c r="CS4621" s="7"/>
      <c r="CU4621" s="16"/>
      <c r="DB4621" s="7"/>
      <c r="DD4621" s="7"/>
      <c r="DF4621" s="9"/>
    </row>
    <row r="4622" spans="3:110" x14ac:dyDescent="0.25">
      <c r="C4622" s="6"/>
      <c r="H4622" s="7"/>
      <c r="L4622" s="18"/>
      <c r="M4622" s="18"/>
      <c r="N4622" s="20"/>
      <c r="AD4622" s="18"/>
      <c r="AE4622" s="18"/>
      <c r="AJ4622" s="7"/>
      <c r="AL4622" s="7"/>
      <c r="AN4622" s="7"/>
      <c r="AP4622" s="7"/>
      <c r="AR4622" s="7"/>
      <c r="AX4622" s="7"/>
      <c r="AY4622" s="7"/>
      <c r="BE4622" s="9"/>
      <c r="BW4622" s="17"/>
      <c r="CH4622" s="7"/>
      <c r="CJ4622" s="7"/>
      <c r="CP4622" s="7"/>
      <c r="CR4622" s="7"/>
      <c r="CS4622" s="7"/>
      <c r="CU4622" s="16"/>
      <c r="DB4622" s="7"/>
      <c r="DD4622" s="7"/>
      <c r="DF4622" s="9"/>
    </row>
    <row r="4623" spans="3:110" x14ac:dyDescent="0.25">
      <c r="C4623" s="6"/>
      <c r="H4623" s="7"/>
      <c r="L4623" s="18"/>
      <c r="M4623" s="18"/>
      <c r="N4623" s="20"/>
      <c r="AD4623" s="18"/>
      <c r="AE4623" s="18"/>
      <c r="AJ4623" s="7"/>
      <c r="AL4623" s="7"/>
      <c r="AN4623" s="7"/>
      <c r="AP4623" s="7"/>
      <c r="AR4623" s="7"/>
      <c r="AX4623" s="7"/>
      <c r="AY4623" s="7"/>
      <c r="BE4623" s="9"/>
      <c r="BW4623" s="17"/>
      <c r="CH4623" s="7"/>
      <c r="CJ4623" s="7"/>
      <c r="CP4623" s="7"/>
      <c r="CR4623" s="7"/>
      <c r="CS4623" s="7"/>
      <c r="CU4623" s="16"/>
      <c r="DB4623" s="7"/>
      <c r="DD4623" s="7"/>
      <c r="DF4623" s="9"/>
    </row>
    <row r="4624" spans="3:110" x14ac:dyDescent="0.25">
      <c r="C4624" s="6"/>
      <c r="H4624" s="7"/>
      <c r="L4624" s="18"/>
      <c r="M4624" s="18"/>
      <c r="N4624" s="20"/>
      <c r="AD4624" s="18"/>
      <c r="AE4624" s="18"/>
      <c r="AJ4624" s="7"/>
      <c r="AL4624" s="7"/>
      <c r="AN4624" s="7"/>
      <c r="AP4624" s="7"/>
      <c r="AR4624" s="7"/>
      <c r="AX4624" s="7"/>
      <c r="AY4624" s="7"/>
      <c r="BE4624" s="9"/>
      <c r="BW4624" s="17"/>
      <c r="CH4624" s="7"/>
      <c r="CJ4624" s="7"/>
      <c r="CP4624" s="7"/>
      <c r="CR4624" s="7"/>
      <c r="CS4624" s="7"/>
      <c r="CU4624" s="16"/>
      <c r="DB4624" s="7"/>
      <c r="DD4624" s="7"/>
      <c r="DF4624" s="9"/>
    </row>
    <row r="4625" spans="3:110" x14ac:dyDescent="0.25">
      <c r="C4625" s="6"/>
      <c r="H4625" s="7"/>
      <c r="L4625" s="18"/>
      <c r="M4625" s="18"/>
      <c r="N4625" s="20"/>
      <c r="AD4625" s="18"/>
      <c r="AE4625" s="18"/>
      <c r="AJ4625" s="7"/>
      <c r="AL4625" s="7"/>
      <c r="AN4625" s="7"/>
      <c r="AP4625" s="7"/>
      <c r="AR4625" s="7"/>
      <c r="AX4625" s="7"/>
      <c r="AY4625" s="7"/>
      <c r="BE4625" s="9"/>
      <c r="BW4625" s="17"/>
      <c r="CH4625" s="7"/>
      <c r="CJ4625" s="7"/>
      <c r="CP4625" s="7"/>
      <c r="CR4625" s="7"/>
      <c r="CS4625" s="7"/>
      <c r="CU4625" s="16"/>
      <c r="DB4625" s="7"/>
      <c r="DD4625" s="7"/>
      <c r="DF4625" s="9"/>
    </row>
    <row r="4626" spans="3:110" x14ac:dyDescent="0.25">
      <c r="C4626" s="6"/>
      <c r="H4626" s="7"/>
      <c r="L4626" s="18"/>
      <c r="M4626" s="18"/>
      <c r="N4626" s="20"/>
      <c r="AD4626" s="18"/>
      <c r="AE4626" s="18"/>
      <c r="AJ4626" s="7"/>
      <c r="AL4626" s="7"/>
      <c r="AN4626" s="7"/>
      <c r="AP4626" s="7"/>
      <c r="AR4626" s="7"/>
      <c r="AX4626" s="7"/>
      <c r="AY4626" s="7"/>
      <c r="BE4626" s="9"/>
      <c r="BW4626" s="17"/>
      <c r="CH4626" s="7"/>
      <c r="CJ4626" s="7"/>
      <c r="CP4626" s="7"/>
      <c r="CR4626" s="7"/>
      <c r="CS4626" s="7"/>
      <c r="CU4626" s="16"/>
      <c r="DB4626" s="7"/>
      <c r="DD4626" s="7"/>
      <c r="DF4626" s="9"/>
    </row>
    <row r="4627" spans="3:110" x14ac:dyDescent="0.25">
      <c r="C4627" s="6"/>
      <c r="H4627" s="7"/>
      <c r="L4627" s="18"/>
      <c r="M4627" s="18"/>
      <c r="N4627" s="20"/>
      <c r="AD4627" s="18"/>
      <c r="AE4627" s="18"/>
      <c r="AJ4627" s="7"/>
      <c r="AL4627" s="7"/>
      <c r="AN4627" s="7"/>
      <c r="AP4627" s="7"/>
      <c r="AR4627" s="7"/>
      <c r="AX4627" s="7"/>
      <c r="AY4627" s="7"/>
      <c r="BE4627" s="9"/>
      <c r="BW4627" s="17"/>
      <c r="CH4627" s="7"/>
      <c r="CJ4627" s="7"/>
      <c r="CP4627" s="7"/>
      <c r="CR4627" s="7"/>
      <c r="CS4627" s="7"/>
      <c r="CU4627" s="16"/>
      <c r="DB4627" s="7"/>
      <c r="DD4627" s="7"/>
      <c r="DF4627" s="9"/>
    </row>
    <row r="4628" spans="3:110" x14ac:dyDescent="0.25">
      <c r="C4628" s="6"/>
      <c r="H4628" s="7"/>
      <c r="L4628" s="18"/>
      <c r="M4628" s="18"/>
      <c r="N4628" s="20"/>
      <c r="AD4628" s="18"/>
      <c r="AE4628" s="18"/>
      <c r="AJ4628" s="7"/>
      <c r="AL4628" s="7"/>
      <c r="AN4628" s="7"/>
      <c r="AP4628" s="7"/>
      <c r="AR4628" s="7"/>
      <c r="AX4628" s="7"/>
      <c r="AY4628" s="7"/>
      <c r="BE4628" s="9"/>
      <c r="BW4628" s="17"/>
      <c r="CH4628" s="7"/>
      <c r="CJ4628" s="7"/>
      <c r="CP4628" s="7"/>
      <c r="CR4628" s="7"/>
      <c r="CS4628" s="7"/>
      <c r="CU4628" s="16"/>
      <c r="DB4628" s="7"/>
      <c r="DD4628" s="7"/>
      <c r="DF4628" s="9"/>
    </row>
    <row r="4629" spans="3:110" x14ac:dyDescent="0.25">
      <c r="C4629" s="6"/>
      <c r="H4629" s="7"/>
      <c r="L4629" s="18"/>
      <c r="M4629" s="18"/>
      <c r="N4629" s="20"/>
      <c r="AD4629" s="18"/>
      <c r="AE4629" s="18"/>
      <c r="AJ4629" s="7"/>
      <c r="AL4629" s="7"/>
      <c r="AN4629" s="7"/>
      <c r="AP4629" s="7"/>
      <c r="AR4629" s="7"/>
      <c r="AX4629" s="7"/>
      <c r="AY4629" s="7"/>
      <c r="BE4629" s="9"/>
      <c r="BW4629" s="17"/>
      <c r="CH4629" s="7"/>
      <c r="CJ4629" s="7"/>
      <c r="CP4629" s="7"/>
      <c r="CR4629" s="7"/>
      <c r="CS4629" s="7"/>
      <c r="CU4629" s="16"/>
      <c r="DB4629" s="7"/>
      <c r="DD4629" s="7"/>
      <c r="DF4629" s="9"/>
    </row>
    <row r="4630" spans="3:110" x14ac:dyDescent="0.25">
      <c r="C4630" s="6"/>
      <c r="H4630" s="7"/>
      <c r="L4630" s="18"/>
      <c r="M4630" s="18"/>
      <c r="N4630" s="20"/>
      <c r="AD4630" s="18"/>
      <c r="AE4630" s="18"/>
      <c r="AJ4630" s="7"/>
      <c r="AL4630" s="7"/>
      <c r="AN4630" s="7"/>
      <c r="AP4630" s="7"/>
      <c r="AR4630" s="7"/>
      <c r="AX4630" s="7"/>
      <c r="AY4630" s="7"/>
      <c r="BE4630" s="9"/>
      <c r="BW4630" s="17"/>
      <c r="CH4630" s="7"/>
      <c r="CJ4630" s="7"/>
      <c r="CP4630" s="7"/>
      <c r="CR4630" s="7"/>
      <c r="CS4630" s="7"/>
      <c r="CU4630" s="16"/>
      <c r="DB4630" s="7"/>
      <c r="DD4630" s="7"/>
      <c r="DF4630" s="9"/>
    </row>
    <row r="4631" spans="3:110" x14ac:dyDescent="0.25">
      <c r="C4631" s="6"/>
      <c r="H4631" s="7"/>
      <c r="L4631" s="18"/>
      <c r="M4631" s="18"/>
      <c r="N4631" s="20"/>
      <c r="AD4631" s="18"/>
      <c r="AE4631" s="18"/>
      <c r="AJ4631" s="7"/>
      <c r="AL4631" s="7"/>
      <c r="AN4631" s="7"/>
      <c r="AP4631" s="7"/>
      <c r="AR4631" s="7"/>
      <c r="AX4631" s="7"/>
      <c r="AY4631" s="7"/>
      <c r="BE4631" s="9"/>
      <c r="BW4631" s="17"/>
      <c r="CH4631" s="7"/>
      <c r="CJ4631" s="7"/>
      <c r="CP4631" s="7"/>
      <c r="CR4631" s="7"/>
      <c r="CS4631" s="7"/>
      <c r="CU4631" s="16"/>
      <c r="DB4631" s="7"/>
      <c r="DD4631" s="7"/>
      <c r="DF4631" s="9"/>
    </row>
    <row r="4632" spans="3:110" x14ac:dyDescent="0.25">
      <c r="C4632" s="6"/>
      <c r="H4632" s="7"/>
      <c r="L4632" s="18"/>
      <c r="M4632" s="18"/>
      <c r="N4632" s="20"/>
      <c r="AD4632" s="18"/>
      <c r="AE4632" s="18"/>
      <c r="AJ4632" s="7"/>
      <c r="AL4632" s="7"/>
      <c r="AN4632" s="7"/>
      <c r="AP4632" s="7"/>
      <c r="AR4632" s="7"/>
      <c r="AX4632" s="7"/>
      <c r="AY4632" s="7"/>
      <c r="BE4632" s="9"/>
      <c r="BW4632" s="17"/>
      <c r="CH4632" s="7"/>
      <c r="CJ4632" s="7"/>
      <c r="CP4632" s="7"/>
      <c r="CR4632" s="7"/>
      <c r="CS4632" s="7"/>
      <c r="CU4632" s="16"/>
      <c r="DB4632" s="7"/>
      <c r="DD4632" s="7"/>
      <c r="DF4632" s="9"/>
    </row>
    <row r="4633" spans="3:110" x14ac:dyDescent="0.25">
      <c r="C4633" s="6"/>
      <c r="H4633" s="7"/>
      <c r="L4633" s="18"/>
      <c r="M4633" s="18"/>
      <c r="N4633" s="20"/>
      <c r="AD4633" s="18"/>
      <c r="AE4633" s="18"/>
      <c r="AJ4633" s="7"/>
      <c r="AL4633" s="7"/>
      <c r="AN4633" s="7"/>
      <c r="AP4633" s="7"/>
      <c r="AR4633" s="7"/>
      <c r="AX4633" s="7"/>
      <c r="AY4633" s="7"/>
      <c r="BE4633" s="9"/>
      <c r="BW4633" s="17"/>
      <c r="CH4633" s="7"/>
      <c r="CJ4633" s="7"/>
      <c r="CP4633" s="7"/>
      <c r="CR4633" s="7"/>
      <c r="CS4633" s="7"/>
      <c r="CU4633" s="16"/>
      <c r="DB4633" s="7"/>
      <c r="DD4633" s="7"/>
      <c r="DF4633" s="9"/>
    </row>
    <row r="4634" spans="3:110" x14ac:dyDescent="0.25">
      <c r="C4634" s="6"/>
      <c r="H4634" s="7"/>
      <c r="L4634" s="18"/>
      <c r="M4634" s="18"/>
      <c r="N4634" s="20"/>
      <c r="AD4634" s="18"/>
      <c r="AE4634" s="18"/>
      <c r="AJ4634" s="7"/>
      <c r="AL4634" s="7"/>
      <c r="AN4634" s="7"/>
      <c r="AP4634" s="7"/>
      <c r="AR4634" s="7"/>
      <c r="AX4634" s="7"/>
      <c r="AY4634" s="7"/>
      <c r="BE4634" s="9"/>
      <c r="BW4634" s="17"/>
      <c r="CH4634" s="7"/>
      <c r="CJ4634" s="7"/>
      <c r="CP4634" s="7"/>
      <c r="CR4634" s="7"/>
      <c r="CS4634" s="7"/>
      <c r="CU4634" s="16"/>
      <c r="DB4634" s="7"/>
      <c r="DD4634" s="7"/>
      <c r="DF4634" s="9"/>
    </row>
    <row r="4635" spans="3:110" x14ac:dyDescent="0.25">
      <c r="C4635" s="6"/>
      <c r="H4635" s="7"/>
      <c r="L4635" s="18"/>
      <c r="M4635" s="18"/>
      <c r="N4635" s="20"/>
      <c r="AD4635" s="18"/>
      <c r="AE4635" s="18"/>
      <c r="AJ4635" s="7"/>
      <c r="AL4635" s="7"/>
      <c r="AN4635" s="7"/>
      <c r="AP4635" s="7"/>
      <c r="AR4635" s="7"/>
      <c r="AX4635" s="7"/>
      <c r="AY4635" s="7"/>
      <c r="BE4635" s="9"/>
      <c r="BW4635" s="17"/>
      <c r="CH4635" s="7"/>
      <c r="CJ4635" s="7"/>
      <c r="CP4635" s="7"/>
      <c r="CR4635" s="7"/>
      <c r="CS4635" s="7"/>
      <c r="CU4635" s="16"/>
      <c r="DB4635" s="7"/>
      <c r="DD4635" s="7"/>
      <c r="DF4635" s="9"/>
    </row>
    <row r="4636" spans="3:110" x14ac:dyDescent="0.25">
      <c r="C4636" s="6"/>
      <c r="H4636" s="7"/>
      <c r="L4636" s="18"/>
      <c r="M4636" s="18"/>
      <c r="N4636" s="20"/>
      <c r="AD4636" s="18"/>
      <c r="AE4636" s="18"/>
      <c r="AJ4636" s="7"/>
      <c r="AL4636" s="7"/>
      <c r="AN4636" s="7"/>
      <c r="AP4636" s="7"/>
      <c r="AR4636" s="7"/>
      <c r="AX4636" s="7"/>
      <c r="AY4636" s="7"/>
      <c r="BE4636" s="9"/>
      <c r="BW4636" s="17"/>
      <c r="CH4636" s="7"/>
      <c r="CJ4636" s="7"/>
      <c r="CP4636" s="7"/>
      <c r="CR4636" s="7"/>
      <c r="CS4636" s="7"/>
      <c r="CU4636" s="16"/>
      <c r="DB4636" s="7"/>
      <c r="DD4636" s="7"/>
      <c r="DF4636" s="9"/>
    </row>
    <row r="4637" spans="3:110" x14ac:dyDescent="0.25">
      <c r="C4637" s="6"/>
      <c r="H4637" s="7"/>
      <c r="L4637" s="18"/>
      <c r="M4637" s="18"/>
      <c r="N4637" s="20"/>
      <c r="AD4637" s="18"/>
      <c r="AE4637" s="18"/>
      <c r="AJ4637" s="7"/>
      <c r="AL4637" s="7"/>
      <c r="AN4637" s="7"/>
      <c r="AP4637" s="7"/>
      <c r="AR4637" s="7"/>
      <c r="AX4637" s="7"/>
      <c r="AY4637" s="7"/>
      <c r="BE4637" s="9"/>
      <c r="BW4637" s="17"/>
      <c r="CH4637" s="7"/>
      <c r="CJ4637" s="7"/>
      <c r="CP4637" s="7"/>
      <c r="CR4637" s="7"/>
      <c r="CS4637" s="7"/>
      <c r="CU4637" s="16"/>
      <c r="DB4637" s="7"/>
      <c r="DD4637" s="7"/>
      <c r="DF4637" s="9"/>
    </row>
    <row r="4638" spans="3:110" x14ac:dyDescent="0.25">
      <c r="C4638" s="6"/>
      <c r="H4638" s="7"/>
      <c r="L4638" s="18"/>
      <c r="M4638" s="18"/>
      <c r="N4638" s="20"/>
      <c r="AD4638" s="18"/>
      <c r="AE4638" s="18"/>
      <c r="AJ4638" s="7"/>
      <c r="AL4638" s="7"/>
      <c r="AN4638" s="7"/>
      <c r="AP4638" s="7"/>
      <c r="AR4638" s="7"/>
      <c r="AX4638" s="7"/>
      <c r="AY4638" s="7"/>
      <c r="BE4638" s="9"/>
      <c r="BW4638" s="17"/>
      <c r="CH4638" s="7"/>
      <c r="CJ4638" s="7"/>
      <c r="CP4638" s="7"/>
      <c r="CR4638" s="7"/>
      <c r="CS4638" s="7"/>
      <c r="CU4638" s="16"/>
      <c r="DB4638" s="7"/>
      <c r="DD4638" s="7"/>
      <c r="DF4638" s="9"/>
    </row>
    <row r="4639" spans="3:110" x14ac:dyDescent="0.25">
      <c r="C4639" s="6"/>
      <c r="H4639" s="7"/>
      <c r="L4639" s="18"/>
      <c r="M4639" s="18"/>
      <c r="N4639" s="20"/>
      <c r="AD4639" s="18"/>
      <c r="AE4639" s="18"/>
      <c r="AJ4639" s="7"/>
      <c r="AL4639" s="7"/>
      <c r="AN4639" s="7"/>
      <c r="AP4639" s="7"/>
      <c r="AR4639" s="7"/>
      <c r="AX4639" s="7"/>
      <c r="AY4639" s="7"/>
      <c r="BE4639" s="9"/>
      <c r="BW4639" s="17"/>
      <c r="CH4639" s="7"/>
      <c r="CJ4639" s="7"/>
      <c r="CP4639" s="7"/>
      <c r="CR4639" s="7"/>
      <c r="CS4639" s="7"/>
      <c r="CU4639" s="16"/>
      <c r="DB4639" s="7"/>
      <c r="DD4639" s="7"/>
      <c r="DF4639" s="9"/>
    </row>
    <row r="4640" spans="3:110" x14ac:dyDescent="0.25">
      <c r="C4640" s="6"/>
      <c r="H4640" s="7"/>
      <c r="L4640" s="18"/>
      <c r="M4640" s="18"/>
      <c r="N4640" s="20"/>
      <c r="AD4640" s="18"/>
      <c r="AE4640" s="18"/>
      <c r="AJ4640" s="7"/>
      <c r="AL4640" s="7"/>
      <c r="AN4640" s="7"/>
      <c r="AP4640" s="7"/>
      <c r="AR4640" s="7"/>
      <c r="AX4640" s="7"/>
      <c r="AY4640" s="7"/>
      <c r="BE4640" s="9"/>
      <c r="BW4640" s="17"/>
      <c r="CH4640" s="7"/>
      <c r="CJ4640" s="7"/>
      <c r="CP4640" s="7"/>
      <c r="CR4640" s="7"/>
      <c r="CS4640" s="7"/>
      <c r="CU4640" s="16"/>
      <c r="DB4640" s="7"/>
      <c r="DD4640" s="7"/>
      <c r="DF4640" s="9"/>
    </row>
    <row r="4641" spans="3:110" x14ac:dyDescent="0.25">
      <c r="C4641" s="6"/>
      <c r="H4641" s="7"/>
      <c r="L4641" s="18"/>
      <c r="M4641" s="18"/>
      <c r="N4641" s="20"/>
      <c r="AD4641" s="18"/>
      <c r="AE4641" s="18"/>
      <c r="AJ4641" s="7"/>
      <c r="AL4641" s="7"/>
      <c r="AN4641" s="7"/>
      <c r="AP4641" s="7"/>
      <c r="AR4641" s="7"/>
      <c r="AX4641" s="7"/>
      <c r="AY4641" s="7"/>
      <c r="BE4641" s="9"/>
      <c r="BW4641" s="17"/>
      <c r="CH4641" s="7"/>
      <c r="CJ4641" s="7"/>
      <c r="CP4641" s="7"/>
      <c r="CR4641" s="7"/>
      <c r="CS4641" s="7"/>
      <c r="CU4641" s="16"/>
      <c r="DB4641" s="7"/>
      <c r="DD4641" s="7"/>
      <c r="DF4641" s="9"/>
    </row>
    <row r="4642" spans="3:110" x14ac:dyDescent="0.25">
      <c r="C4642" s="6"/>
      <c r="H4642" s="7"/>
      <c r="L4642" s="18"/>
      <c r="M4642" s="18"/>
      <c r="N4642" s="20"/>
      <c r="AD4642" s="18"/>
      <c r="AE4642" s="18"/>
      <c r="AJ4642" s="7"/>
      <c r="AL4642" s="7"/>
      <c r="AN4642" s="7"/>
      <c r="AP4642" s="7"/>
      <c r="AR4642" s="7"/>
      <c r="AX4642" s="7"/>
      <c r="AY4642" s="7"/>
      <c r="BE4642" s="9"/>
      <c r="BW4642" s="17"/>
      <c r="CH4642" s="7"/>
      <c r="CJ4642" s="7"/>
      <c r="CP4642" s="7"/>
      <c r="CR4642" s="7"/>
      <c r="CS4642" s="7"/>
      <c r="CU4642" s="16"/>
      <c r="DB4642" s="7"/>
      <c r="DD4642" s="7"/>
      <c r="DF4642" s="9"/>
    </row>
    <row r="4643" spans="3:110" x14ac:dyDescent="0.25">
      <c r="C4643" s="6"/>
      <c r="H4643" s="7"/>
      <c r="L4643" s="18"/>
      <c r="M4643" s="18"/>
      <c r="N4643" s="20"/>
      <c r="AD4643" s="18"/>
      <c r="AE4643" s="18"/>
      <c r="AJ4643" s="7"/>
      <c r="AL4643" s="7"/>
      <c r="AN4643" s="7"/>
      <c r="AP4643" s="7"/>
      <c r="AR4643" s="7"/>
      <c r="AX4643" s="7"/>
      <c r="AY4643" s="7"/>
      <c r="BE4643" s="9"/>
      <c r="BW4643" s="17"/>
      <c r="CH4643" s="7"/>
      <c r="CJ4643" s="7"/>
      <c r="CP4643" s="7"/>
      <c r="CR4643" s="7"/>
      <c r="CS4643" s="7"/>
      <c r="CU4643" s="16"/>
      <c r="DB4643" s="7"/>
      <c r="DD4643" s="7"/>
      <c r="DF4643" s="9"/>
    </row>
    <row r="4644" spans="3:110" x14ac:dyDescent="0.25">
      <c r="C4644" s="6"/>
      <c r="H4644" s="7"/>
      <c r="L4644" s="18"/>
      <c r="M4644" s="18"/>
      <c r="N4644" s="20"/>
      <c r="AD4644" s="18"/>
      <c r="AE4644" s="18"/>
      <c r="AJ4644" s="7"/>
      <c r="AL4644" s="7"/>
      <c r="AN4644" s="7"/>
      <c r="AP4644" s="7"/>
      <c r="AR4644" s="7"/>
      <c r="AX4644" s="7"/>
      <c r="AY4644" s="7"/>
      <c r="BE4644" s="9"/>
      <c r="BW4644" s="17"/>
      <c r="CH4644" s="7"/>
      <c r="CJ4644" s="7"/>
      <c r="CP4644" s="7"/>
      <c r="CR4644" s="7"/>
      <c r="CS4644" s="7"/>
      <c r="CU4644" s="16"/>
      <c r="DB4644" s="7"/>
      <c r="DD4644" s="7"/>
      <c r="DF4644" s="9"/>
    </row>
    <row r="4645" spans="3:110" x14ac:dyDescent="0.25">
      <c r="C4645" s="6"/>
      <c r="H4645" s="7"/>
      <c r="L4645" s="18"/>
      <c r="M4645" s="18"/>
      <c r="N4645" s="20"/>
      <c r="AD4645" s="18"/>
      <c r="AE4645" s="18"/>
      <c r="AJ4645" s="7"/>
      <c r="AL4645" s="7"/>
      <c r="AN4645" s="7"/>
      <c r="AP4645" s="7"/>
      <c r="AR4645" s="7"/>
      <c r="AX4645" s="7"/>
      <c r="AY4645" s="7"/>
      <c r="BE4645" s="9"/>
      <c r="BW4645" s="17"/>
      <c r="CH4645" s="7"/>
      <c r="CJ4645" s="7"/>
      <c r="CP4645" s="7"/>
      <c r="CR4645" s="7"/>
      <c r="CS4645" s="7"/>
      <c r="CU4645" s="16"/>
      <c r="DB4645" s="7"/>
      <c r="DD4645" s="7"/>
      <c r="DF4645" s="9"/>
    </row>
    <row r="4646" spans="3:110" x14ac:dyDescent="0.25">
      <c r="C4646" s="6"/>
      <c r="H4646" s="7"/>
      <c r="L4646" s="18"/>
      <c r="M4646" s="18"/>
      <c r="N4646" s="20"/>
      <c r="AD4646" s="18"/>
      <c r="AE4646" s="18"/>
      <c r="AJ4646" s="7"/>
      <c r="AL4646" s="7"/>
      <c r="AN4646" s="7"/>
      <c r="AP4646" s="7"/>
      <c r="AR4646" s="7"/>
      <c r="AX4646" s="7"/>
      <c r="AY4646" s="7"/>
      <c r="BE4646" s="9"/>
      <c r="BW4646" s="17"/>
      <c r="CH4646" s="7"/>
      <c r="CJ4646" s="7"/>
      <c r="CP4646" s="7"/>
      <c r="CR4646" s="7"/>
      <c r="CS4646" s="7"/>
      <c r="CU4646" s="16"/>
      <c r="DB4646" s="7"/>
      <c r="DD4646" s="7"/>
      <c r="DF4646" s="9"/>
    </row>
    <row r="4647" spans="3:110" x14ac:dyDescent="0.25">
      <c r="C4647" s="6"/>
      <c r="H4647" s="7"/>
      <c r="L4647" s="18"/>
      <c r="M4647" s="18"/>
      <c r="N4647" s="20"/>
      <c r="AD4647" s="18"/>
      <c r="AE4647" s="18"/>
      <c r="AJ4647" s="7"/>
      <c r="AL4647" s="7"/>
      <c r="AN4647" s="7"/>
      <c r="AP4647" s="7"/>
      <c r="AR4647" s="7"/>
      <c r="AX4647" s="7"/>
      <c r="AY4647" s="7"/>
      <c r="BE4647" s="9"/>
      <c r="BW4647" s="17"/>
      <c r="CH4647" s="7"/>
      <c r="CJ4647" s="7"/>
      <c r="CP4647" s="7"/>
      <c r="CR4647" s="7"/>
      <c r="CS4647" s="7"/>
      <c r="CU4647" s="16"/>
      <c r="DB4647" s="7"/>
      <c r="DD4647" s="7"/>
      <c r="DF4647" s="9"/>
    </row>
    <row r="4648" spans="3:110" x14ac:dyDescent="0.25">
      <c r="C4648" s="6"/>
      <c r="H4648" s="7"/>
      <c r="L4648" s="18"/>
      <c r="M4648" s="18"/>
      <c r="N4648" s="20"/>
      <c r="AD4648" s="18"/>
      <c r="AE4648" s="18"/>
      <c r="AJ4648" s="7"/>
      <c r="AL4648" s="7"/>
      <c r="AN4648" s="7"/>
      <c r="AP4648" s="7"/>
      <c r="AR4648" s="7"/>
      <c r="AX4648" s="7"/>
      <c r="AY4648" s="7"/>
      <c r="BE4648" s="9"/>
      <c r="BW4648" s="17"/>
      <c r="CH4648" s="7"/>
      <c r="CJ4648" s="7"/>
      <c r="CP4648" s="7"/>
      <c r="CR4648" s="7"/>
      <c r="CS4648" s="7"/>
      <c r="CU4648" s="16"/>
      <c r="DB4648" s="7"/>
      <c r="DD4648" s="7"/>
      <c r="DF4648" s="9"/>
    </row>
    <row r="4649" spans="3:110" x14ac:dyDescent="0.25">
      <c r="C4649" s="6"/>
      <c r="H4649" s="7"/>
      <c r="L4649" s="18"/>
      <c r="M4649" s="18"/>
      <c r="N4649" s="20"/>
      <c r="AD4649" s="18"/>
      <c r="AE4649" s="18"/>
      <c r="AJ4649" s="7"/>
      <c r="AL4649" s="7"/>
      <c r="AN4649" s="7"/>
      <c r="AP4649" s="7"/>
      <c r="AR4649" s="7"/>
      <c r="AX4649" s="7"/>
      <c r="AY4649" s="7"/>
      <c r="BE4649" s="9"/>
      <c r="BW4649" s="17"/>
      <c r="CH4649" s="7"/>
      <c r="CJ4649" s="7"/>
      <c r="CP4649" s="7"/>
      <c r="CR4649" s="7"/>
      <c r="CS4649" s="7"/>
      <c r="CU4649" s="16"/>
      <c r="DB4649" s="7"/>
      <c r="DD4649" s="7"/>
      <c r="DF4649" s="9"/>
    </row>
    <row r="4650" spans="3:110" x14ac:dyDescent="0.25">
      <c r="C4650" s="6"/>
      <c r="H4650" s="7"/>
      <c r="L4650" s="18"/>
      <c r="M4650" s="18"/>
      <c r="N4650" s="20"/>
      <c r="AD4650" s="18"/>
      <c r="AE4650" s="18"/>
      <c r="AJ4650" s="7"/>
      <c r="AL4650" s="7"/>
      <c r="AN4650" s="7"/>
      <c r="AP4650" s="7"/>
      <c r="AR4650" s="7"/>
      <c r="AX4650" s="7"/>
      <c r="AY4650" s="7"/>
      <c r="BE4650" s="9"/>
      <c r="BW4650" s="17"/>
      <c r="CH4650" s="7"/>
      <c r="CJ4650" s="7"/>
      <c r="CP4650" s="7"/>
      <c r="CR4650" s="7"/>
      <c r="CS4650" s="7"/>
      <c r="CU4650" s="16"/>
      <c r="DB4650" s="7"/>
      <c r="DD4650" s="7"/>
      <c r="DF4650" s="9"/>
    </row>
    <row r="4651" spans="3:110" x14ac:dyDescent="0.25">
      <c r="C4651" s="6"/>
      <c r="H4651" s="7"/>
      <c r="L4651" s="18"/>
      <c r="M4651" s="18"/>
      <c r="N4651" s="20"/>
      <c r="AD4651" s="18"/>
      <c r="AE4651" s="18"/>
      <c r="AJ4651" s="7"/>
      <c r="AL4651" s="7"/>
      <c r="AN4651" s="7"/>
      <c r="AP4651" s="7"/>
      <c r="AR4651" s="7"/>
      <c r="AX4651" s="7"/>
      <c r="AY4651" s="7"/>
      <c r="BE4651" s="9"/>
      <c r="BW4651" s="17"/>
      <c r="CH4651" s="7"/>
      <c r="CJ4651" s="7"/>
      <c r="CP4651" s="7"/>
      <c r="CR4651" s="7"/>
      <c r="CS4651" s="7"/>
      <c r="CU4651" s="16"/>
      <c r="DB4651" s="7"/>
      <c r="DD4651" s="7"/>
      <c r="DF4651" s="9"/>
    </row>
    <row r="4652" spans="3:110" x14ac:dyDescent="0.25">
      <c r="C4652" s="6"/>
      <c r="H4652" s="7"/>
      <c r="L4652" s="18"/>
      <c r="M4652" s="18"/>
      <c r="N4652" s="20"/>
      <c r="AD4652" s="18"/>
      <c r="AE4652" s="18"/>
      <c r="AJ4652" s="7"/>
      <c r="AL4652" s="7"/>
      <c r="AN4652" s="7"/>
      <c r="AP4652" s="7"/>
      <c r="AR4652" s="7"/>
      <c r="AX4652" s="7"/>
      <c r="AY4652" s="7"/>
      <c r="BE4652" s="9"/>
      <c r="BW4652" s="17"/>
      <c r="CH4652" s="7"/>
      <c r="CJ4652" s="7"/>
      <c r="CP4652" s="7"/>
      <c r="CR4652" s="7"/>
      <c r="CS4652" s="7"/>
      <c r="CU4652" s="16"/>
      <c r="DB4652" s="7"/>
      <c r="DD4652" s="7"/>
      <c r="DF4652" s="9"/>
    </row>
    <row r="4653" spans="3:110" x14ac:dyDescent="0.25">
      <c r="C4653" s="6"/>
      <c r="H4653" s="7"/>
      <c r="L4653" s="18"/>
      <c r="M4653" s="18"/>
      <c r="N4653" s="20"/>
      <c r="AD4653" s="18"/>
      <c r="AE4653" s="18"/>
      <c r="AJ4653" s="7"/>
      <c r="AL4653" s="7"/>
      <c r="AN4653" s="7"/>
      <c r="AP4653" s="7"/>
      <c r="AR4653" s="7"/>
      <c r="AX4653" s="7"/>
      <c r="AY4653" s="7"/>
      <c r="BE4653" s="9"/>
      <c r="BW4653" s="17"/>
      <c r="CH4653" s="7"/>
      <c r="CJ4653" s="7"/>
      <c r="CP4653" s="7"/>
      <c r="CR4653" s="7"/>
      <c r="CS4653" s="7"/>
      <c r="CU4653" s="16"/>
      <c r="DB4653" s="7"/>
      <c r="DD4653" s="7"/>
      <c r="DF4653" s="9"/>
    </row>
    <row r="4654" spans="3:110" x14ac:dyDescent="0.25">
      <c r="C4654" s="6"/>
      <c r="H4654" s="7"/>
      <c r="L4654" s="18"/>
      <c r="M4654" s="18"/>
      <c r="N4654" s="20"/>
      <c r="AD4654" s="18"/>
      <c r="AE4654" s="18"/>
      <c r="AJ4654" s="7"/>
      <c r="AL4654" s="7"/>
      <c r="AN4654" s="7"/>
      <c r="AP4654" s="7"/>
      <c r="AR4654" s="7"/>
      <c r="AX4654" s="7"/>
      <c r="AY4654" s="7"/>
      <c r="BE4654" s="9"/>
      <c r="BW4654" s="17"/>
      <c r="CH4654" s="7"/>
      <c r="CJ4654" s="7"/>
      <c r="CP4654" s="7"/>
      <c r="CR4654" s="7"/>
      <c r="CS4654" s="7"/>
      <c r="CU4654" s="16"/>
      <c r="DB4654" s="7"/>
      <c r="DD4654" s="7"/>
      <c r="DF4654" s="9"/>
    </row>
    <row r="4655" spans="3:110" x14ac:dyDescent="0.25">
      <c r="C4655" s="6"/>
      <c r="H4655" s="7"/>
      <c r="L4655" s="18"/>
      <c r="M4655" s="18"/>
      <c r="N4655" s="20"/>
      <c r="AD4655" s="18"/>
      <c r="AE4655" s="18"/>
      <c r="AJ4655" s="7"/>
      <c r="AL4655" s="7"/>
      <c r="AN4655" s="7"/>
      <c r="AP4655" s="7"/>
      <c r="AR4655" s="7"/>
      <c r="AX4655" s="7"/>
      <c r="AY4655" s="7"/>
      <c r="BE4655" s="9"/>
      <c r="BW4655" s="17"/>
      <c r="CH4655" s="7"/>
      <c r="CJ4655" s="7"/>
      <c r="CP4655" s="7"/>
      <c r="CR4655" s="7"/>
      <c r="CS4655" s="7"/>
      <c r="CU4655" s="16"/>
      <c r="DB4655" s="7"/>
      <c r="DD4655" s="7"/>
      <c r="DF4655" s="9"/>
    </row>
    <row r="4656" spans="3:110" x14ac:dyDescent="0.25">
      <c r="C4656" s="6"/>
      <c r="H4656" s="7"/>
      <c r="L4656" s="18"/>
      <c r="M4656" s="18"/>
      <c r="N4656" s="20"/>
      <c r="AD4656" s="18"/>
      <c r="AE4656" s="18"/>
      <c r="AJ4656" s="7"/>
      <c r="AL4656" s="7"/>
      <c r="AN4656" s="7"/>
      <c r="AP4656" s="7"/>
      <c r="AR4656" s="7"/>
      <c r="AX4656" s="7"/>
      <c r="AY4656" s="7"/>
      <c r="BE4656" s="9"/>
      <c r="BW4656" s="17"/>
      <c r="CH4656" s="7"/>
      <c r="CJ4656" s="7"/>
      <c r="CP4656" s="7"/>
      <c r="CR4656" s="7"/>
      <c r="CS4656" s="7"/>
      <c r="CU4656" s="16"/>
      <c r="DB4656" s="7"/>
      <c r="DD4656" s="7"/>
      <c r="DF4656" s="9"/>
    </row>
    <row r="4657" spans="3:110" x14ac:dyDescent="0.25">
      <c r="C4657" s="6"/>
      <c r="H4657" s="7"/>
      <c r="L4657" s="18"/>
      <c r="M4657" s="18"/>
      <c r="N4657" s="20"/>
      <c r="AD4657" s="18"/>
      <c r="AE4657" s="18"/>
      <c r="AJ4657" s="7"/>
      <c r="AL4657" s="7"/>
      <c r="AN4657" s="7"/>
      <c r="AP4657" s="7"/>
      <c r="AR4657" s="7"/>
      <c r="AX4657" s="7"/>
      <c r="AY4657" s="7"/>
      <c r="BE4657" s="9"/>
      <c r="BW4657" s="17"/>
      <c r="CH4657" s="7"/>
      <c r="CJ4657" s="7"/>
      <c r="CP4657" s="7"/>
      <c r="CR4657" s="7"/>
      <c r="CS4657" s="7"/>
      <c r="CU4657" s="16"/>
      <c r="DB4657" s="7"/>
      <c r="DD4657" s="7"/>
      <c r="DF4657" s="9"/>
    </row>
    <row r="4658" spans="3:110" x14ac:dyDescent="0.25">
      <c r="C4658" s="6"/>
      <c r="H4658" s="7"/>
      <c r="L4658" s="18"/>
      <c r="M4658" s="18"/>
      <c r="N4658" s="20"/>
      <c r="AD4658" s="18"/>
      <c r="AE4658" s="18"/>
      <c r="AJ4658" s="7"/>
      <c r="AL4658" s="7"/>
      <c r="AN4658" s="7"/>
      <c r="AP4658" s="7"/>
      <c r="AR4658" s="7"/>
      <c r="AX4658" s="7"/>
      <c r="AY4658" s="7"/>
      <c r="BE4658" s="9"/>
      <c r="BW4658" s="17"/>
      <c r="CH4658" s="7"/>
      <c r="CJ4658" s="7"/>
      <c r="CP4658" s="7"/>
      <c r="CR4658" s="7"/>
      <c r="CS4658" s="7"/>
      <c r="CU4658" s="16"/>
      <c r="DB4658" s="7"/>
      <c r="DD4658" s="7"/>
      <c r="DF4658" s="9"/>
    </row>
    <row r="4659" spans="3:110" x14ac:dyDescent="0.25">
      <c r="C4659" s="6"/>
      <c r="H4659" s="7"/>
      <c r="L4659" s="18"/>
      <c r="M4659" s="18"/>
      <c r="N4659" s="20"/>
      <c r="AD4659" s="18"/>
      <c r="AE4659" s="18"/>
      <c r="AJ4659" s="7"/>
      <c r="AL4659" s="7"/>
      <c r="AN4659" s="7"/>
      <c r="AP4659" s="7"/>
      <c r="AR4659" s="7"/>
      <c r="AX4659" s="7"/>
      <c r="AY4659" s="7"/>
      <c r="BE4659" s="9"/>
      <c r="BW4659" s="17"/>
      <c r="CH4659" s="7"/>
      <c r="CJ4659" s="7"/>
      <c r="CP4659" s="7"/>
      <c r="CR4659" s="7"/>
      <c r="CS4659" s="7"/>
      <c r="CU4659" s="16"/>
      <c r="DB4659" s="7"/>
      <c r="DD4659" s="7"/>
      <c r="DF4659" s="9"/>
    </row>
    <row r="4660" spans="3:110" x14ac:dyDescent="0.25">
      <c r="C4660" s="6"/>
      <c r="H4660" s="7"/>
      <c r="L4660" s="18"/>
      <c r="M4660" s="18"/>
      <c r="N4660" s="20"/>
      <c r="AD4660" s="18"/>
      <c r="AE4660" s="18"/>
      <c r="AJ4660" s="7"/>
      <c r="AL4660" s="7"/>
      <c r="AN4660" s="7"/>
      <c r="AP4660" s="7"/>
      <c r="AR4660" s="7"/>
      <c r="AX4660" s="7"/>
      <c r="AY4660" s="7"/>
      <c r="BE4660" s="9"/>
      <c r="BW4660" s="17"/>
      <c r="CH4660" s="7"/>
      <c r="CJ4660" s="7"/>
      <c r="CP4660" s="7"/>
      <c r="CR4660" s="7"/>
      <c r="CS4660" s="7"/>
      <c r="CU4660" s="16"/>
      <c r="DB4660" s="7"/>
      <c r="DD4660" s="7"/>
      <c r="DF4660" s="9"/>
    </row>
    <row r="4661" spans="3:110" x14ac:dyDescent="0.25">
      <c r="C4661" s="6"/>
      <c r="H4661" s="7"/>
      <c r="L4661" s="18"/>
      <c r="M4661" s="18"/>
      <c r="N4661" s="20"/>
      <c r="AD4661" s="18"/>
      <c r="AE4661" s="18"/>
      <c r="AJ4661" s="7"/>
      <c r="AL4661" s="7"/>
      <c r="AN4661" s="7"/>
      <c r="AP4661" s="7"/>
      <c r="AR4661" s="7"/>
      <c r="AX4661" s="7"/>
      <c r="AY4661" s="7"/>
      <c r="BE4661" s="9"/>
      <c r="BW4661" s="17"/>
      <c r="CH4661" s="7"/>
      <c r="CJ4661" s="7"/>
      <c r="CP4661" s="7"/>
      <c r="CR4661" s="7"/>
      <c r="CS4661" s="7"/>
      <c r="CU4661" s="16"/>
      <c r="DB4661" s="7"/>
      <c r="DD4661" s="7"/>
      <c r="DF4661" s="9"/>
    </row>
    <row r="4662" spans="3:110" x14ac:dyDescent="0.25">
      <c r="C4662" s="6"/>
      <c r="H4662" s="7"/>
      <c r="L4662" s="18"/>
      <c r="M4662" s="18"/>
      <c r="N4662" s="20"/>
      <c r="AD4662" s="18"/>
      <c r="AE4662" s="18"/>
      <c r="AJ4662" s="7"/>
      <c r="AL4662" s="7"/>
      <c r="AN4662" s="7"/>
      <c r="AP4662" s="7"/>
      <c r="AR4662" s="7"/>
      <c r="AX4662" s="7"/>
      <c r="AY4662" s="7"/>
      <c r="BE4662" s="9"/>
      <c r="BW4662" s="17"/>
      <c r="CH4662" s="7"/>
      <c r="CJ4662" s="7"/>
      <c r="CP4662" s="7"/>
      <c r="CR4662" s="7"/>
      <c r="CS4662" s="7"/>
      <c r="CU4662" s="16"/>
      <c r="DB4662" s="7"/>
      <c r="DD4662" s="7"/>
      <c r="DF4662" s="9"/>
    </row>
    <row r="4663" spans="3:110" x14ac:dyDescent="0.25">
      <c r="C4663" s="6"/>
      <c r="H4663" s="7"/>
      <c r="L4663" s="18"/>
      <c r="M4663" s="18"/>
      <c r="N4663" s="20"/>
      <c r="AD4663" s="18"/>
      <c r="AE4663" s="18"/>
      <c r="AJ4663" s="7"/>
      <c r="AL4663" s="7"/>
      <c r="AN4663" s="7"/>
      <c r="AP4663" s="7"/>
      <c r="AR4663" s="7"/>
      <c r="AX4663" s="7"/>
      <c r="AY4663" s="7"/>
      <c r="BE4663" s="9"/>
      <c r="BW4663" s="17"/>
      <c r="CH4663" s="7"/>
      <c r="CJ4663" s="7"/>
      <c r="CP4663" s="7"/>
      <c r="CR4663" s="7"/>
      <c r="CS4663" s="7"/>
      <c r="CU4663" s="16"/>
      <c r="DB4663" s="7"/>
      <c r="DD4663" s="7"/>
      <c r="DF4663" s="9"/>
    </row>
    <row r="4664" spans="3:110" x14ac:dyDescent="0.25">
      <c r="C4664" s="6"/>
      <c r="H4664" s="7"/>
      <c r="L4664" s="18"/>
      <c r="M4664" s="18"/>
      <c r="N4664" s="20"/>
      <c r="AD4664" s="18"/>
      <c r="AE4664" s="18"/>
      <c r="AJ4664" s="7"/>
      <c r="AL4664" s="7"/>
      <c r="AN4664" s="7"/>
      <c r="AP4664" s="7"/>
      <c r="AR4664" s="7"/>
      <c r="AX4664" s="7"/>
      <c r="AY4664" s="7"/>
      <c r="BE4664" s="9"/>
      <c r="BW4664" s="17"/>
      <c r="CH4664" s="7"/>
      <c r="CJ4664" s="7"/>
      <c r="CP4664" s="7"/>
      <c r="CR4664" s="7"/>
      <c r="CS4664" s="7"/>
      <c r="CU4664" s="16"/>
      <c r="DB4664" s="7"/>
      <c r="DD4664" s="7"/>
      <c r="DF4664" s="9"/>
    </row>
    <row r="4665" spans="3:110" x14ac:dyDescent="0.25">
      <c r="C4665" s="6"/>
      <c r="H4665" s="7"/>
      <c r="L4665" s="18"/>
      <c r="M4665" s="18"/>
      <c r="N4665" s="20"/>
      <c r="AD4665" s="18"/>
      <c r="AE4665" s="18"/>
      <c r="AJ4665" s="7"/>
      <c r="AL4665" s="7"/>
      <c r="AN4665" s="7"/>
      <c r="AP4665" s="7"/>
      <c r="AR4665" s="7"/>
      <c r="AX4665" s="7"/>
      <c r="AY4665" s="7"/>
      <c r="BE4665" s="9"/>
      <c r="BW4665" s="17"/>
      <c r="CH4665" s="7"/>
      <c r="CJ4665" s="7"/>
      <c r="CP4665" s="7"/>
      <c r="CR4665" s="7"/>
      <c r="CS4665" s="7"/>
      <c r="CU4665" s="16"/>
      <c r="DB4665" s="7"/>
      <c r="DD4665" s="7"/>
      <c r="DF4665" s="9"/>
    </row>
    <row r="4666" spans="3:110" x14ac:dyDescent="0.25">
      <c r="C4666" s="6"/>
      <c r="H4666" s="7"/>
      <c r="L4666" s="18"/>
      <c r="M4666" s="18"/>
      <c r="N4666" s="20"/>
      <c r="AD4666" s="18"/>
      <c r="AE4666" s="18"/>
      <c r="AJ4666" s="7"/>
      <c r="AL4666" s="7"/>
      <c r="AN4666" s="7"/>
      <c r="AP4666" s="7"/>
      <c r="AR4666" s="7"/>
      <c r="AX4666" s="7"/>
      <c r="AY4666" s="7"/>
      <c r="BE4666" s="9"/>
      <c r="BW4666" s="17"/>
      <c r="CH4666" s="7"/>
      <c r="CJ4666" s="7"/>
      <c r="CP4666" s="7"/>
      <c r="CR4666" s="7"/>
      <c r="CS4666" s="7"/>
      <c r="CU4666" s="16"/>
      <c r="DB4666" s="7"/>
      <c r="DD4666" s="7"/>
      <c r="DF4666" s="9"/>
    </row>
    <row r="4667" spans="3:110" x14ac:dyDescent="0.25">
      <c r="C4667" s="6"/>
      <c r="H4667" s="7"/>
      <c r="L4667" s="18"/>
      <c r="M4667" s="18"/>
      <c r="N4667" s="20"/>
      <c r="AD4667" s="18"/>
      <c r="AE4667" s="18"/>
      <c r="AJ4667" s="7"/>
      <c r="AL4667" s="7"/>
      <c r="AN4667" s="7"/>
      <c r="AP4667" s="7"/>
      <c r="AR4667" s="7"/>
      <c r="AX4667" s="7"/>
      <c r="AY4667" s="7"/>
      <c r="BE4667" s="9"/>
      <c r="BW4667" s="17"/>
      <c r="CH4667" s="7"/>
      <c r="CJ4667" s="7"/>
      <c r="CP4667" s="7"/>
      <c r="CR4667" s="7"/>
      <c r="CS4667" s="7"/>
      <c r="CU4667" s="16"/>
      <c r="DB4667" s="7"/>
      <c r="DD4667" s="7"/>
      <c r="DF4667" s="9"/>
    </row>
    <row r="4668" spans="3:110" x14ac:dyDescent="0.25">
      <c r="C4668" s="6"/>
      <c r="H4668" s="7"/>
      <c r="L4668" s="18"/>
      <c r="M4668" s="18"/>
      <c r="N4668" s="20"/>
      <c r="AD4668" s="18"/>
      <c r="AE4668" s="18"/>
      <c r="AJ4668" s="7"/>
      <c r="AL4668" s="7"/>
      <c r="AN4668" s="7"/>
      <c r="AP4668" s="7"/>
      <c r="AR4668" s="7"/>
      <c r="AX4668" s="7"/>
      <c r="AY4668" s="7"/>
      <c r="BE4668" s="9"/>
      <c r="BW4668" s="17"/>
      <c r="CH4668" s="7"/>
      <c r="CJ4668" s="7"/>
      <c r="CP4668" s="7"/>
      <c r="CR4668" s="7"/>
      <c r="CS4668" s="7"/>
      <c r="CU4668" s="16"/>
      <c r="DB4668" s="7"/>
      <c r="DD4668" s="7"/>
      <c r="DF4668" s="9"/>
    </row>
    <row r="4669" spans="3:110" x14ac:dyDescent="0.25">
      <c r="C4669" s="6"/>
      <c r="H4669" s="7"/>
      <c r="L4669" s="18"/>
      <c r="M4669" s="18"/>
      <c r="N4669" s="20"/>
      <c r="AD4669" s="18"/>
      <c r="AE4669" s="18"/>
      <c r="AJ4669" s="7"/>
      <c r="AL4669" s="7"/>
      <c r="AN4669" s="7"/>
      <c r="AP4669" s="7"/>
      <c r="AR4669" s="7"/>
      <c r="AX4669" s="7"/>
      <c r="AY4669" s="7"/>
      <c r="BE4669" s="9"/>
      <c r="BW4669" s="17"/>
      <c r="CH4669" s="7"/>
      <c r="CJ4669" s="7"/>
      <c r="CP4669" s="7"/>
      <c r="CR4669" s="7"/>
      <c r="CS4669" s="7"/>
      <c r="CU4669" s="16"/>
      <c r="DB4669" s="7"/>
      <c r="DD4669" s="7"/>
      <c r="DF4669" s="9"/>
    </row>
    <row r="4670" spans="3:110" x14ac:dyDescent="0.25">
      <c r="C4670" s="6"/>
      <c r="H4670" s="7"/>
      <c r="L4670" s="18"/>
      <c r="M4670" s="18"/>
      <c r="N4670" s="20"/>
      <c r="AD4670" s="18"/>
      <c r="AE4670" s="18"/>
      <c r="AJ4670" s="7"/>
      <c r="AL4670" s="7"/>
      <c r="AN4670" s="7"/>
      <c r="AP4670" s="7"/>
      <c r="AR4670" s="7"/>
      <c r="AX4670" s="7"/>
      <c r="AY4670" s="7"/>
      <c r="BE4670" s="9"/>
      <c r="BW4670" s="17"/>
      <c r="CH4670" s="7"/>
      <c r="CJ4670" s="7"/>
      <c r="CP4670" s="7"/>
      <c r="CR4670" s="7"/>
      <c r="CS4670" s="7"/>
      <c r="CU4670" s="16"/>
      <c r="DB4670" s="7"/>
      <c r="DD4670" s="7"/>
      <c r="DF4670" s="9"/>
    </row>
    <row r="4671" spans="3:110" x14ac:dyDescent="0.25">
      <c r="C4671" s="6"/>
      <c r="H4671" s="7"/>
      <c r="L4671" s="18"/>
      <c r="M4671" s="18"/>
      <c r="N4671" s="20"/>
      <c r="AD4671" s="18"/>
      <c r="AE4671" s="18"/>
      <c r="AJ4671" s="7"/>
      <c r="AL4671" s="7"/>
      <c r="AN4671" s="7"/>
      <c r="AP4671" s="7"/>
      <c r="AR4671" s="7"/>
      <c r="AX4671" s="7"/>
      <c r="AY4671" s="7"/>
      <c r="BE4671" s="9"/>
      <c r="BW4671" s="17"/>
      <c r="CH4671" s="7"/>
      <c r="CJ4671" s="7"/>
      <c r="CP4671" s="7"/>
      <c r="CR4671" s="7"/>
      <c r="CS4671" s="7"/>
      <c r="CU4671" s="16"/>
      <c r="DB4671" s="7"/>
      <c r="DD4671" s="7"/>
      <c r="DF4671" s="9"/>
    </row>
    <row r="4672" spans="3:110" x14ac:dyDescent="0.25">
      <c r="C4672" s="6"/>
      <c r="H4672" s="7"/>
      <c r="L4672" s="18"/>
      <c r="M4672" s="18"/>
      <c r="N4672" s="20"/>
      <c r="AD4672" s="18"/>
      <c r="AE4672" s="18"/>
      <c r="AJ4672" s="7"/>
      <c r="AL4672" s="7"/>
      <c r="AN4672" s="7"/>
      <c r="AP4672" s="7"/>
      <c r="AR4672" s="7"/>
      <c r="AX4672" s="7"/>
      <c r="AY4672" s="7"/>
      <c r="BE4672" s="9"/>
      <c r="BW4672" s="17"/>
      <c r="CH4672" s="7"/>
      <c r="CJ4672" s="7"/>
      <c r="CP4672" s="7"/>
      <c r="CR4672" s="7"/>
      <c r="CS4672" s="7"/>
      <c r="CU4672" s="16"/>
      <c r="DB4672" s="7"/>
      <c r="DD4672" s="7"/>
      <c r="DF4672" s="9"/>
    </row>
    <row r="4673" spans="3:110" x14ac:dyDescent="0.25">
      <c r="C4673" s="6"/>
      <c r="H4673" s="7"/>
      <c r="L4673" s="18"/>
      <c r="M4673" s="18"/>
      <c r="N4673" s="20"/>
      <c r="AD4673" s="18"/>
      <c r="AE4673" s="18"/>
      <c r="AJ4673" s="7"/>
      <c r="AL4673" s="7"/>
      <c r="AN4673" s="7"/>
      <c r="AP4673" s="7"/>
      <c r="AR4673" s="7"/>
      <c r="AX4673" s="7"/>
      <c r="AY4673" s="7"/>
      <c r="BE4673" s="9"/>
      <c r="BW4673" s="17"/>
      <c r="CH4673" s="7"/>
      <c r="CJ4673" s="7"/>
      <c r="CP4673" s="7"/>
      <c r="CR4673" s="7"/>
      <c r="CS4673" s="7"/>
      <c r="CU4673" s="16"/>
      <c r="DB4673" s="7"/>
      <c r="DD4673" s="7"/>
      <c r="DF4673" s="9"/>
    </row>
    <row r="4674" spans="3:110" x14ac:dyDescent="0.25">
      <c r="C4674" s="6"/>
      <c r="H4674" s="7"/>
      <c r="L4674" s="18"/>
      <c r="M4674" s="18"/>
      <c r="N4674" s="20"/>
      <c r="AD4674" s="18"/>
      <c r="AE4674" s="18"/>
      <c r="AJ4674" s="7"/>
      <c r="AL4674" s="7"/>
      <c r="AN4674" s="7"/>
      <c r="AP4674" s="7"/>
      <c r="AR4674" s="7"/>
      <c r="AX4674" s="7"/>
      <c r="AY4674" s="7"/>
      <c r="BE4674" s="9"/>
      <c r="BW4674" s="17"/>
      <c r="CH4674" s="7"/>
      <c r="CJ4674" s="7"/>
      <c r="CP4674" s="7"/>
      <c r="CR4674" s="7"/>
      <c r="CS4674" s="7"/>
      <c r="CU4674" s="16"/>
      <c r="DB4674" s="7"/>
      <c r="DD4674" s="7"/>
      <c r="DF4674" s="9"/>
    </row>
    <row r="4675" spans="3:110" x14ac:dyDescent="0.25">
      <c r="C4675" s="6"/>
      <c r="H4675" s="7"/>
      <c r="L4675" s="18"/>
      <c r="M4675" s="18"/>
      <c r="N4675" s="20"/>
      <c r="AD4675" s="18"/>
      <c r="AE4675" s="18"/>
      <c r="AJ4675" s="7"/>
      <c r="AL4675" s="7"/>
      <c r="AN4675" s="7"/>
      <c r="AP4675" s="7"/>
      <c r="AR4675" s="7"/>
      <c r="AX4675" s="7"/>
      <c r="AY4675" s="7"/>
      <c r="BE4675" s="9"/>
      <c r="BW4675" s="17"/>
      <c r="CH4675" s="7"/>
      <c r="CJ4675" s="7"/>
      <c r="CP4675" s="7"/>
      <c r="CR4675" s="7"/>
      <c r="CS4675" s="7"/>
      <c r="CU4675" s="16"/>
      <c r="DB4675" s="7"/>
      <c r="DD4675" s="7"/>
      <c r="DF4675" s="9"/>
    </row>
    <row r="4676" spans="3:110" x14ac:dyDescent="0.25">
      <c r="C4676" s="6"/>
      <c r="H4676" s="7"/>
      <c r="L4676" s="18"/>
      <c r="M4676" s="18"/>
      <c r="N4676" s="20"/>
      <c r="AD4676" s="18"/>
      <c r="AE4676" s="18"/>
      <c r="AJ4676" s="7"/>
      <c r="AL4676" s="7"/>
      <c r="AN4676" s="7"/>
      <c r="AP4676" s="7"/>
      <c r="AR4676" s="7"/>
      <c r="AX4676" s="7"/>
      <c r="AY4676" s="7"/>
      <c r="BE4676" s="9"/>
      <c r="BW4676" s="17"/>
      <c r="CH4676" s="7"/>
      <c r="CJ4676" s="7"/>
      <c r="CP4676" s="7"/>
      <c r="CR4676" s="7"/>
      <c r="CS4676" s="7"/>
      <c r="CU4676" s="16"/>
      <c r="DB4676" s="7"/>
      <c r="DD4676" s="7"/>
      <c r="DF4676" s="9"/>
    </row>
    <row r="4677" spans="3:110" x14ac:dyDescent="0.25">
      <c r="C4677" s="6"/>
      <c r="H4677" s="7"/>
      <c r="L4677" s="18"/>
      <c r="M4677" s="18"/>
      <c r="N4677" s="20"/>
      <c r="AD4677" s="18"/>
      <c r="AE4677" s="18"/>
      <c r="AJ4677" s="7"/>
      <c r="AL4677" s="7"/>
      <c r="AN4677" s="7"/>
      <c r="AP4677" s="7"/>
      <c r="AR4677" s="7"/>
      <c r="AX4677" s="7"/>
      <c r="AY4677" s="7"/>
      <c r="BE4677" s="9"/>
      <c r="BW4677" s="17"/>
      <c r="CH4677" s="7"/>
      <c r="CJ4677" s="7"/>
      <c r="CP4677" s="7"/>
      <c r="CR4677" s="7"/>
      <c r="CS4677" s="7"/>
      <c r="CU4677" s="16"/>
      <c r="DB4677" s="7"/>
      <c r="DD4677" s="7"/>
      <c r="DF4677" s="9"/>
    </row>
    <row r="4678" spans="3:110" x14ac:dyDescent="0.25">
      <c r="C4678" s="6"/>
      <c r="H4678" s="7"/>
      <c r="L4678" s="18"/>
      <c r="M4678" s="18"/>
      <c r="N4678" s="20"/>
      <c r="AD4678" s="18"/>
      <c r="AE4678" s="18"/>
      <c r="AJ4678" s="7"/>
      <c r="AL4678" s="7"/>
      <c r="AN4678" s="7"/>
      <c r="AP4678" s="7"/>
      <c r="AR4678" s="7"/>
      <c r="AX4678" s="7"/>
      <c r="AY4678" s="7"/>
      <c r="BE4678" s="9"/>
      <c r="BW4678" s="17"/>
      <c r="CH4678" s="7"/>
      <c r="CJ4678" s="7"/>
      <c r="CP4678" s="7"/>
      <c r="CR4678" s="7"/>
      <c r="CS4678" s="7"/>
      <c r="CU4678" s="16"/>
      <c r="DB4678" s="7"/>
      <c r="DD4678" s="7"/>
      <c r="DF4678" s="9"/>
    </row>
    <row r="4679" spans="3:110" x14ac:dyDescent="0.25">
      <c r="C4679" s="6"/>
      <c r="H4679" s="7"/>
      <c r="L4679" s="18"/>
      <c r="M4679" s="18"/>
      <c r="N4679" s="20"/>
      <c r="AD4679" s="18"/>
      <c r="AE4679" s="18"/>
      <c r="AJ4679" s="7"/>
      <c r="AL4679" s="7"/>
      <c r="AN4679" s="7"/>
      <c r="AP4679" s="7"/>
      <c r="AR4679" s="7"/>
      <c r="AX4679" s="7"/>
      <c r="AY4679" s="7"/>
      <c r="BE4679" s="9"/>
      <c r="BW4679" s="17"/>
      <c r="CH4679" s="7"/>
      <c r="CJ4679" s="7"/>
      <c r="CP4679" s="7"/>
      <c r="CR4679" s="7"/>
      <c r="CS4679" s="7"/>
      <c r="CU4679" s="16"/>
      <c r="DB4679" s="7"/>
      <c r="DD4679" s="7"/>
      <c r="DF4679" s="9"/>
    </row>
    <row r="4680" spans="3:110" x14ac:dyDescent="0.25">
      <c r="C4680" s="6"/>
      <c r="H4680" s="7"/>
      <c r="L4680" s="18"/>
      <c r="M4680" s="18"/>
      <c r="N4680" s="20"/>
      <c r="AD4680" s="18"/>
      <c r="AE4680" s="18"/>
      <c r="AJ4680" s="7"/>
      <c r="AL4680" s="7"/>
      <c r="AN4680" s="7"/>
      <c r="AP4680" s="7"/>
      <c r="AR4680" s="7"/>
      <c r="AX4680" s="7"/>
      <c r="AY4680" s="7"/>
      <c r="BE4680" s="9"/>
      <c r="BW4680" s="17"/>
      <c r="CH4680" s="7"/>
      <c r="CJ4680" s="7"/>
      <c r="CP4680" s="7"/>
      <c r="CR4680" s="7"/>
      <c r="CS4680" s="7"/>
      <c r="CU4680" s="16"/>
      <c r="DB4680" s="7"/>
      <c r="DD4680" s="7"/>
      <c r="DF4680" s="9"/>
    </row>
    <row r="4681" spans="3:110" x14ac:dyDescent="0.25">
      <c r="C4681" s="6"/>
      <c r="H4681" s="7"/>
      <c r="L4681" s="18"/>
      <c r="M4681" s="18"/>
      <c r="N4681" s="20"/>
      <c r="AD4681" s="18"/>
      <c r="AE4681" s="18"/>
      <c r="AJ4681" s="7"/>
      <c r="AL4681" s="7"/>
      <c r="AN4681" s="7"/>
      <c r="AP4681" s="7"/>
      <c r="AR4681" s="7"/>
      <c r="AX4681" s="7"/>
      <c r="AY4681" s="7"/>
      <c r="BE4681" s="9"/>
      <c r="BW4681" s="17"/>
      <c r="CH4681" s="7"/>
      <c r="CJ4681" s="7"/>
      <c r="CP4681" s="7"/>
      <c r="CR4681" s="7"/>
      <c r="CS4681" s="7"/>
      <c r="CU4681" s="16"/>
      <c r="DB4681" s="7"/>
      <c r="DD4681" s="7"/>
      <c r="DF4681" s="9"/>
    </row>
    <row r="4682" spans="3:110" x14ac:dyDescent="0.25">
      <c r="C4682" s="6"/>
      <c r="H4682" s="7"/>
      <c r="L4682" s="18"/>
      <c r="M4682" s="18"/>
      <c r="N4682" s="20"/>
      <c r="AD4682" s="18"/>
      <c r="AE4682" s="18"/>
      <c r="AJ4682" s="7"/>
      <c r="AL4682" s="7"/>
      <c r="AN4682" s="7"/>
      <c r="AP4682" s="7"/>
      <c r="AR4682" s="7"/>
      <c r="AX4682" s="7"/>
      <c r="AY4682" s="7"/>
      <c r="BE4682" s="9"/>
      <c r="BW4682" s="17"/>
      <c r="CH4682" s="7"/>
      <c r="CJ4682" s="7"/>
      <c r="CP4682" s="7"/>
      <c r="CR4682" s="7"/>
      <c r="CS4682" s="7"/>
      <c r="CU4682" s="16"/>
      <c r="DB4682" s="7"/>
      <c r="DD4682" s="7"/>
      <c r="DF4682" s="9"/>
    </row>
    <row r="4683" spans="3:110" x14ac:dyDescent="0.25">
      <c r="C4683" s="6"/>
      <c r="H4683" s="7"/>
      <c r="L4683" s="18"/>
      <c r="M4683" s="18"/>
      <c r="N4683" s="20"/>
      <c r="AD4683" s="18"/>
      <c r="AE4683" s="18"/>
      <c r="AJ4683" s="7"/>
      <c r="AL4683" s="7"/>
      <c r="AN4683" s="7"/>
      <c r="AP4683" s="7"/>
      <c r="AR4683" s="7"/>
      <c r="AX4683" s="7"/>
      <c r="AY4683" s="7"/>
      <c r="BE4683" s="9"/>
      <c r="BW4683" s="17"/>
      <c r="CH4683" s="7"/>
      <c r="CJ4683" s="7"/>
      <c r="CP4683" s="7"/>
      <c r="CR4683" s="7"/>
      <c r="CS4683" s="7"/>
      <c r="CU4683" s="16"/>
      <c r="DB4683" s="7"/>
      <c r="DD4683" s="7"/>
      <c r="DF4683" s="9"/>
    </row>
    <row r="4684" spans="3:110" x14ac:dyDescent="0.25">
      <c r="C4684" s="6"/>
      <c r="H4684" s="7"/>
      <c r="L4684" s="18"/>
      <c r="M4684" s="18"/>
      <c r="N4684" s="20"/>
      <c r="AD4684" s="18"/>
      <c r="AE4684" s="18"/>
      <c r="AJ4684" s="7"/>
      <c r="AL4684" s="7"/>
      <c r="AN4684" s="7"/>
      <c r="AP4684" s="7"/>
      <c r="AR4684" s="7"/>
      <c r="AX4684" s="7"/>
      <c r="AY4684" s="7"/>
      <c r="BE4684" s="9"/>
      <c r="BW4684" s="17"/>
      <c r="CH4684" s="7"/>
      <c r="CJ4684" s="7"/>
      <c r="CP4684" s="7"/>
      <c r="CR4684" s="7"/>
      <c r="CS4684" s="7"/>
      <c r="CU4684" s="16"/>
      <c r="DB4684" s="7"/>
      <c r="DD4684" s="7"/>
      <c r="DF4684" s="9"/>
    </row>
    <row r="4685" spans="3:110" x14ac:dyDescent="0.25">
      <c r="C4685" s="6"/>
      <c r="H4685" s="7"/>
      <c r="L4685" s="18"/>
      <c r="M4685" s="18"/>
      <c r="N4685" s="20"/>
      <c r="AD4685" s="18"/>
      <c r="AE4685" s="18"/>
      <c r="AJ4685" s="7"/>
      <c r="AL4685" s="7"/>
      <c r="AN4685" s="7"/>
      <c r="AP4685" s="7"/>
      <c r="AR4685" s="7"/>
      <c r="AX4685" s="7"/>
      <c r="AY4685" s="7"/>
      <c r="BE4685" s="9"/>
      <c r="BW4685" s="17"/>
      <c r="CH4685" s="7"/>
      <c r="CJ4685" s="7"/>
      <c r="CP4685" s="7"/>
      <c r="CR4685" s="7"/>
      <c r="CS4685" s="7"/>
      <c r="CU4685" s="16"/>
      <c r="DB4685" s="7"/>
      <c r="DD4685" s="7"/>
      <c r="DF4685" s="9"/>
    </row>
    <row r="4686" spans="3:110" x14ac:dyDescent="0.25">
      <c r="C4686" s="6"/>
      <c r="H4686" s="7"/>
      <c r="L4686" s="18"/>
      <c r="M4686" s="18"/>
      <c r="N4686" s="20"/>
      <c r="AD4686" s="18"/>
      <c r="AE4686" s="18"/>
      <c r="AJ4686" s="7"/>
      <c r="AL4686" s="7"/>
      <c r="AN4686" s="7"/>
      <c r="AP4686" s="7"/>
      <c r="AR4686" s="7"/>
      <c r="AX4686" s="7"/>
      <c r="AY4686" s="7"/>
      <c r="BE4686" s="9"/>
      <c r="BW4686" s="17"/>
      <c r="CH4686" s="7"/>
      <c r="CJ4686" s="7"/>
      <c r="CP4686" s="7"/>
      <c r="CR4686" s="7"/>
      <c r="CS4686" s="7"/>
      <c r="CU4686" s="16"/>
      <c r="DB4686" s="7"/>
      <c r="DD4686" s="7"/>
      <c r="DF4686" s="9"/>
    </row>
    <row r="4687" spans="3:110" x14ac:dyDescent="0.25">
      <c r="C4687" s="6"/>
      <c r="H4687" s="7"/>
      <c r="L4687" s="18"/>
      <c r="M4687" s="18"/>
      <c r="N4687" s="20"/>
      <c r="AD4687" s="18"/>
      <c r="AE4687" s="18"/>
      <c r="AJ4687" s="7"/>
      <c r="AL4687" s="7"/>
      <c r="AN4687" s="7"/>
      <c r="AP4687" s="7"/>
      <c r="AR4687" s="7"/>
      <c r="AX4687" s="7"/>
      <c r="AY4687" s="7"/>
      <c r="BE4687" s="9"/>
      <c r="BW4687" s="17"/>
      <c r="CH4687" s="7"/>
      <c r="CJ4687" s="7"/>
      <c r="CP4687" s="7"/>
      <c r="CR4687" s="7"/>
      <c r="CS4687" s="7"/>
      <c r="CU4687" s="16"/>
      <c r="DB4687" s="7"/>
      <c r="DD4687" s="7"/>
      <c r="DF4687" s="9"/>
    </row>
    <row r="4688" spans="3:110" x14ac:dyDescent="0.25">
      <c r="C4688" s="6"/>
      <c r="H4688" s="7"/>
      <c r="L4688" s="18"/>
      <c r="M4688" s="18"/>
      <c r="N4688" s="20"/>
      <c r="AD4688" s="18"/>
      <c r="AE4688" s="18"/>
      <c r="AJ4688" s="7"/>
      <c r="AL4688" s="7"/>
      <c r="AN4688" s="7"/>
      <c r="AP4688" s="7"/>
      <c r="AR4688" s="7"/>
      <c r="AX4688" s="7"/>
      <c r="AY4688" s="7"/>
      <c r="BE4688" s="9"/>
      <c r="BW4688" s="17"/>
      <c r="CH4688" s="7"/>
      <c r="CJ4688" s="7"/>
      <c r="CP4688" s="7"/>
      <c r="CR4688" s="7"/>
      <c r="CS4688" s="7"/>
      <c r="CU4688" s="16"/>
      <c r="DB4688" s="7"/>
      <c r="DD4688" s="7"/>
      <c r="DF4688" s="9"/>
    </row>
    <row r="4689" spans="3:110" x14ac:dyDescent="0.25">
      <c r="C4689" s="6"/>
      <c r="H4689" s="7"/>
      <c r="L4689" s="18"/>
      <c r="M4689" s="18"/>
      <c r="N4689" s="20"/>
      <c r="AD4689" s="18"/>
      <c r="AE4689" s="18"/>
      <c r="AJ4689" s="7"/>
      <c r="AL4689" s="7"/>
      <c r="AN4689" s="7"/>
      <c r="AP4689" s="7"/>
      <c r="AR4689" s="7"/>
      <c r="AX4689" s="7"/>
      <c r="AY4689" s="7"/>
      <c r="BE4689" s="9"/>
      <c r="BW4689" s="17"/>
      <c r="CH4689" s="7"/>
      <c r="CJ4689" s="7"/>
      <c r="CP4689" s="7"/>
      <c r="CR4689" s="7"/>
      <c r="CS4689" s="7"/>
      <c r="CU4689" s="16"/>
      <c r="DB4689" s="7"/>
      <c r="DD4689" s="7"/>
      <c r="DF4689" s="9"/>
    </row>
    <row r="4690" spans="3:110" x14ac:dyDescent="0.25">
      <c r="C4690" s="6"/>
      <c r="H4690" s="7"/>
      <c r="L4690" s="18"/>
      <c r="M4690" s="18"/>
      <c r="N4690" s="20"/>
      <c r="AD4690" s="18"/>
      <c r="AE4690" s="18"/>
      <c r="AJ4690" s="7"/>
      <c r="AL4690" s="7"/>
      <c r="AN4690" s="7"/>
      <c r="AP4690" s="7"/>
      <c r="AR4690" s="7"/>
      <c r="AX4690" s="7"/>
      <c r="AY4690" s="7"/>
      <c r="BE4690" s="9"/>
      <c r="BW4690" s="17"/>
      <c r="CH4690" s="7"/>
      <c r="CJ4690" s="7"/>
      <c r="CP4690" s="7"/>
      <c r="CR4690" s="7"/>
      <c r="CS4690" s="7"/>
      <c r="CU4690" s="16"/>
      <c r="DB4690" s="7"/>
      <c r="DD4690" s="7"/>
      <c r="DF4690" s="9"/>
    </row>
    <row r="4691" spans="3:110" x14ac:dyDescent="0.25">
      <c r="C4691" s="6"/>
      <c r="H4691" s="7"/>
      <c r="L4691" s="18"/>
      <c r="M4691" s="18"/>
      <c r="N4691" s="20"/>
      <c r="AD4691" s="18"/>
      <c r="AE4691" s="18"/>
      <c r="AJ4691" s="7"/>
      <c r="AL4691" s="7"/>
      <c r="AN4691" s="7"/>
      <c r="AP4691" s="7"/>
      <c r="AR4691" s="7"/>
      <c r="AX4691" s="7"/>
      <c r="AY4691" s="7"/>
      <c r="BE4691" s="9"/>
      <c r="BW4691" s="17"/>
      <c r="CH4691" s="7"/>
      <c r="CJ4691" s="7"/>
      <c r="CP4691" s="7"/>
      <c r="CR4691" s="7"/>
      <c r="CS4691" s="7"/>
      <c r="CU4691" s="16"/>
      <c r="DB4691" s="7"/>
      <c r="DD4691" s="7"/>
      <c r="DF4691" s="9"/>
    </row>
    <row r="4692" spans="3:110" x14ac:dyDescent="0.25">
      <c r="C4692" s="6"/>
      <c r="H4692" s="7"/>
      <c r="L4692" s="18"/>
      <c r="M4692" s="18"/>
      <c r="N4692" s="20"/>
      <c r="AD4692" s="18"/>
      <c r="AE4692" s="18"/>
      <c r="AJ4692" s="7"/>
      <c r="AL4692" s="7"/>
      <c r="AN4692" s="7"/>
      <c r="AP4692" s="7"/>
      <c r="AR4692" s="7"/>
      <c r="AX4692" s="7"/>
      <c r="AY4692" s="7"/>
      <c r="BE4692" s="9"/>
      <c r="BW4692" s="17"/>
      <c r="CH4692" s="7"/>
      <c r="CJ4692" s="7"/>
      <c r="CP4692" s="7"/>
      <c r="CR4692" s="7"/>
      <c r="CS4692" s="7"/>
      <c r="CU4692" s="16"/>
      <c r="DB4692" s="7"/>
      <c r="DD4692" s="7"/>
      <c r="DF4692" s="9"/>
    </row>
    <row r="4693" spans="3:110" x14ac:dyDescent="0.25">
      <c r="C4693" s="6"/>
      <c r="H4693" s="7"/>
      <c r="L4693" s="18"/>
      <c r="M4693" s="18"/>
      <c r="N4693" s="20"/>
      <c r="AD4693" s="18"/>
      <c r="AE4693" s="18"/>
      <c r="AJ4693" s="7"/>
      <c r="AL4693" s="7"/>
      <c r="AN4693" s="7"/>
      <c r="AP4693" s="7"/>
      <c r="AR4693" s="7"/>
      <c r="AX4693" s="7"/>
      <c r="AY4693" s="7"/>
      <c r="BE4693" s="9"/>
      <c r="BW4693" s="17"/>
      <c r="CH4693" s="7"/>
      <c r="CJ4693" s="7"/>
      <c r="CP4693" s="7"/>
      <c r="CR4693" s="7"/>
      <c r="CS4693" s="7"/>
      <c r="CU4693" s="16"/>
      <c r="DB4693" s="7"/>
      <c r="DD4693" s="7"/>
      <c r="DF4693" s="9"/>
    </row>
    <row r="4694" spans="3:110" x14ac:dyDescent="0.25">
      <c r="C4694" s="6"/>
      <c r="H4694" s="7"/>
      <c r="L4694" s="18"/>
      <c r="M4694" s="18"/>
      <c r="N4694" s="20"/>
      <c r="AD4694" s="18"/>
      <c r="AE4694" s="18"/>
      <c r="AJ4694" s="7"/>
      <c r="AL4694" s="7"/>
      <c r="AN4694" s="7"/>
      <c r="AP4694" s="7"/>
      <c r="AR4694" s="7"/>
      <c r="AX4694" s="7"/>
      <c r="AY4694" s="7"/>
      <c r="BE4694" s="9"/>
      <c r="BW4694" s="17"/>
      <c r="CH4694" s="7"/>
      <c r="CJ4694" s="7"/>
      <c r="CP4694" s="7"/>
      <c r="CR4694" s="7"/>
      <c r="CS4694" s="7"/>
      <c r="CU4694" s="16"/>
      <c r="DB4694" s="7"/>
      <c r="DD4694" s="7"/>
      <c r="DF4694" s="9"/>
    </row>
    <row r="4695" spans="3:110" x14ac:dyDescent="0.25">
      <c r="C4695" s="6"/>
      <c r="H4695" s="7"/>
      <c r="L4695" s="18"/>
      <c r="M4695" s="18"/>
      <c r="N4695" s="20"/>
      <c r="AD4695" s="18"/>
      <c r="AE4695" s="18"/>
      <c r="AJ4695" s="7"/>
      <c r="AL4695" s="7"/>
      <c r="AN4695" s="7"/>
      <c r="AP4695" s="7"/>
      <c r="AR4695" s="7"/>
      <c r="AX4695" s="7"/>
      <c r="AY4695" s="7"/>
      <c r="BE4695" s="9"/>
      <c r="BW4695" s="17"/>
      <c r="CH4695" s="7"/>
      <c r="CJ4695" s="7"/>
      <c r="CP4695" s="7"/>
      <c r="CR4695" s="7"/>
      <c r="CS4695" s="7"/>
      <c r="CU4695" s="16"/>
      <c r="DB4695" s="7"/>
      <c r="DD4695" s="7"/>
      <c r="DF4695" s="9"/>
    </row>
    <row r="4696" spans="3:110" x14ac:dyDescent="0.25">
      <c r="C4696" s="6"/>
      <c r="H4696" s="7"/>
      <c r="L4696" s="18"/>
      <c r="M4696" s="18"/>
      <c r="N4696" s="20"/>
      <c r="AD4696" s="18"/>
      <c r="AE4696" s="18"/>
      <c r="AJ4696" s="7"/>
      <c r="AL4696" s="7"/>
      <c r="AN4696" s="7"/>
      <c r="AP4696" s="7"/>
      <c r="AR4696" s="7"/>
      <c r="AX4696" s="7"/>
      <c r="AY4696" s="7"/>
      <c r="BE4696" s="9"/>
      <c r="BW4696" s="17"/>
      <c r="CH4696" s="7"/>
      <c r="CJ4696" s="7"/>
      <c r="CP4696" s="7"/>
      <c r="CR4696" s="7"/>
      <c r="CS4696" s="7"/>
      <c r="CU4696" s="16"/>
      <c r="DB4696" s="7"/>
      <c r="DD4696" s="7"/>
      <c r="DF4696" s="9"/>
    </row>
    <row r="4697" spans="3:110" x14ac:dyDescent="0.25">
      <c r="C4697" s="6"/>
      <c r="H4697" s="7"/>
      <c r="L4697" s="18"/>
      <c r="M4697" s="18"/>
      <c r="N4697" s="20"/>
      <c r="AD4697" s="18"/>
      <c r="AE4697" s="18"/>
      <c r="AJ4697" s="7"/>
      <c r="AL4697" s="7"/>
      <c r="AN4697" s="7"/>
      <c r="AP4697" s="7"/>
      <c r="AR4697" s="7"/>
      <c r="AX4697" s="7"/>
      <c r="AY4697" s="7"/>
      <c r="BE4697" s="9"/>
      <c r="BW4697" s="17"/>
      <c r="CH4697" s="7"/>
      <c r="CJ4697" s="7"/>
      <c r="CP4697" s="7"/>
      <c r="CR4697" s="7"/>
      <c r="CS4697" s="7"/>
      <c r="CU4697" s="16"/>
      <c r="DB4697" s="7"/>
      <c r="DD4697" s="7"/>
      <c r="DF4697" s="9"/>
    </row>
    <row r="4698" spans="3:110" x14ac:dyDescent="0.25">
      <c r="C4698" s="6"/>
      <c r="H4698" s="7"/>
      <c r="L4698" s="18"/>
      <c r="M4698" s="18"/>
      <c r="N4698" s="20"/>
      <c r="AD4698" s="18"/>
      <c r="AE4698" s="18"/>
      <c r="AJ4698" s="7"/>
      <c r="AL4698" s="7"/>
      <c r="AN4698" s="7"/>
      <c r="AP4698" s="7"/>
      <c r="AR4698" s="7"/>
      <c r="AX4698" s="7"/>
      <c r="AY4698" s="7"/>
      <c r="BE4698" s="9"/>
      <c r="BW4698" s="17"/>
      <c r="CH4698" s="7"/>
      <c r="CJ4698" s="7"/>
      <c r="CP4698" s="7"/>
      <c r="CR4698" s="7"/>
      <c r="CS4698" s="7"/>
      <c r="CU4698" s="16"/>
      <c r="DB4698" s="7"/>
      <c r="DD4698" s="7"/>
      <c r="DF4698" s="9"/>
    </row>
    <row r="4699" spans="3:110" x14ac:dyDescent="0.25">
      <c r="C4699" s="6"/>
      <c r="H4699" s="7"/>
      <c r="L4699" s="18"/>
      <c r="M4699" s="18"/>
      <c r="N4699" s="20"/>
      <c r="AD4699" s="18"/>
      <c r="AE4699" s="18"/>
      <c r="AJ4699" s="7"/>
      <c r="AL4699" s="7"/>
      <c r="AN4699" s="7"/>
      <c r="AP4699" s="7"/>
      <c r="AR4699" s="7"/>
      <c r="AX4699" s="7"/>
      <c r="AY4699" s="7"/>
      <c r="BE4699" s="9"/>
      <c r="BW4699" s="17"/>
      <c r="CH4699" s="7"/>
      <c r="CJ4699" s="7"/>
      <c r="CP4699" s="7"/>
      <c r="CR4699" s="7"/>
      <c r="CS4699" s="7"/>
      <c r="CU4699" s="16"/>
      <c r="DB4699" s="7"/>
      <c r="DD4699" s="7"/>
      <c r="DF4699" s="9"/>
    </row>
    <row r="4700" spans="3:110" x14ac:dyDescent="0.25">
      <c r="C4700" s="6"/>
      <c r="H4700" s="7"/>
      <c r="L4700" s="18"/>
      <c r="M4700" s="18"/>
      <c r="N4700" s="20"/>
      <c r="AD4700" s="18"/>
      <c r="AE4700" s="18"/>
      <c r="AJ4700" s="7"/>
      <c r="AL4700" s="7"/>
      <c r="AN4700" s="7"/>
      <c r="AP4700" s="7"/>
      <c r="AR4700" s="7"/>
      <c r="AX4700" s="7"/>
      <c r="AY4700" s="7"/>
      <c r="BE4700" s="9"/>
      <c r="BW4700" s="17"/>
      <c r="CH4700" s="7"/>
      <c r="CJ4700" s="7"/>
      <c r="CP4700" s="7"/>
      <c r="CR4700" s="7"/>
      <c r="CS4700" s="7"/>
      <c r="CU4700" s="16"/>
      <c r="DB4700" s="7"/>
      <c r="DD4700" s="7"/>
      <c r="DF4700" s="9"/>
    </row>
    <row r="4701" spans="3:110" x14ac:dyDescent="0.25">
      <c r="C4701" s="6"/>
      <c r="H4701" s="7"/>
      <c r="L4701" s="18"/>
      <c r="M4701" s="18"/>
      <c r="N4701" s="20"/>
      <c r="AD4701" s="18"/>
      <c r="AE4701" s="18"/>
      <c r="AJ4701" s="7"/>
      <c r="AL4701" s="7"/>
      <c r="AN4701" s="7"/>
      <c r="AP4701" s="7"/>
      <c r="AR4701" s="7"/>
      <c r="AX4701" s="7"/>
      <c r="AY4701" s="7"/>
      <c r="BE4701" s="9"/>
      <c r="BW4701" s="17"/>
      <c r="CH4701" s="7"/>
      <c r="CJ4701" s="7"/>
      <c r="CP4701" s="7"/>
      <c r="CR4701" s="7"/>
      <c r="CS4701" s="7"/>
      <c r="CU4701" s="16"/>
      <c r="DB4701" s="7"/>
      <c r="DD4701" s="7"/>
      <c r="DF4701" s="9"/>
    </row>
    <row r="4702" spans="3:110" x14ac:dyDescent="0.25">
      <c r="C4702" s="6"/>
      <c r="H4702" s="7"/>
      <c r="L4702" s="18"/>
      <c r="M4702" s="18"/>
      <c r="N4702" s="20"/>
      <c r="AD4702" s="18"/>
      <c r="AE4702" s="18"/>
      <c r="AJ4702" s="7"/>
      <c r="AL4702" s="7"/>
      <c r="AN4702" s="7"/>
      <c r="AP4702" s="7"/>
      <c r="AR4702" s="7"/>
      <c r="AX4702" s="7"/>
      <c r="AY4702" s="7"/>
      <c r="BE4702" s="9"/>
      <c r="BW4702" s="17"/>
      <c r="CH4702" s="7"/>
      <c r="CJ4702" s="7"/>
      <c r="CP4702" s="7"/>
      <c r="CR4702" s="7"/>
      <c r="CS4702" s="7"/>
      <c r="CU4702" s="16"/>
      <c r="DB4702" s="7"/>
      <c r="DD4702" s="7"/>
      <c r="DF4702" s="9"/>
    </row>
    <row r="4703" spans="3:110" x14ac:dyDescent="0.25">
      <c r="C4703" s="6"/>
      <c r="H4703" s="7"/>
      <c r="L4703" s="18"/>
      <c r="M4703" s="18"/>
      <c r="N4703" s="20"/>
      <c r="AD4703" s="18"/>
      <c r="AE4703" s="18"/>
      <c r="AJ4703" s="7"/>
      <c r="AL4703" s="7"/>
      <c r="AN4703" s="7"/>
      <c r="AP4703" s="7"/>
      <c r="AR4703" s="7"/>
      <c r="AX4703" s="7"/>
      <c r="AY4703" s="7"/>
      <c r="BE4703" s="9"/>
      <c r="BW4703" s="17"/>
      <c r="CH4703" s="7"/>
      <c r="CJ4703" s="7"/>
      <c r="CP4703" s="7"/>
      <c r="CR4703" s="7"/>
      <c r="CS4703" s="7"/>
      <c r="CU4703" s="16"/>
      <c r="DB4703" s="7"/>
      <c r="DD4703" s="7"/>
      <c r="DF4703" s="9"/>
    </row>
    <row r="4704" spans="3:110" x14ac:dyDescent="0.25">
      <c r="C4704" s="6"/>
      <c r="H4704" s="7"/>
      <c r="L4704" s="18"/>
      <c r="M4704" s="18"/>
      <c r="N4704" s="20"/>
      <c r="AD4704" s="18"/>
      <c r="AE4704" s="18"/>
      <c r="AJ4704" s="7"/>
      <c r="AL4704" s="7"/>
      <c r="AN4704" s="7"/>
      <c r="AP4704" s="7"/>
      <c r="AR4704" s="7"/>
      <c r="AX4704" s="7"/>
      <c r="AY4704" s="7"/>
      <c r="BE4704" s="9"/>
      <c r="BW4704" s="17"/>
      <c r="CH4704" s="7"/>
      <c r="CJ4704" s="7"/>
      <c r="CP4704" s="7"/>
      <c r="CR4704" s="7"/>
      <c r="CS4704" s="7"/>
      <c r="CU4704" s="16"/>
      <c r="DB4704" s="7"/>
      <c r="DD4704" s="7"/>
      <c r="DF4704" s="9"/>
    </row>
    <row r="4705" spans="3:110" x14ac:dyDescent="0.25">
      <c r="C4705" s="6"/>
      <c r="H4705" s="7"/>
      <c r="L4705" s="18"/>
      <c r="M4705" s="18"/>
      <c r="N4705" s="20"/>
      <c r="AD4705" s="18"/>
      <c r="AE4705" s="18"/>
      <c r="AJ4705" s="7"/>
      <c r="AL4705" s="7"/>
      <c r="AN4705" s="7"/>
      <c r="AP4705" s="7"/>
      <c r="AR4705" s="7"/>
      <c r="AX4705" s="7"/>
      <c r="AY4705" s="7"/>
      <c r="BE4705" s="9"/>
      <c r="BW4705" s="17"/>
      <c r="CH4705" s="7"/>
      <c r="CJ4705" s="7"/>
      <c r="CP4705" s="7"/>
      <c r="CR4705" s="7"/>
      <c r="CS4705" s="7"/>
      <c r="CU4705" s="16"/>
      <c r="DB4705" s="7"/>
      <c r="DD4705" s="7"/>
      <c r="DF4705" s="9"/>
    </row>
    <row r="4706" spans="3:110" x14ac:dyDescent="0.25">
      <c r="C4706" s="6"/>
      <c r="H4706" s="7"/>
      <c r="L4706" s="18"/>
      <c r="M4706" s="18"/>
      <c r="N4706" s="20"/>
      <c r="AD4706" s="18"/>
      <c r="AE4706" s="18"/>
      <c r="AJ4706" s="7"/>
      <c r="AL4706" s="7"/>
      <c r="AN4706" s="7"/>
      <c r="AP4706" s="7"/>
      <c r="AR4706" s="7"/>
      <c r="AX4706" s="7"/>
      <c r="AY4706" s="7"/>
      <c r="BE4706" s="9"/>
      <c r="BW4706" s="17"/>
      <c r="CH4706" s="7"/>
      <c r="CJ4706" s="7"/>
      <c r="CP4706" s="7"/>
      <c r="CR4706" s="7"/>
      <c r="CS4706" s="7"/>
      <c r="CU4706" s="16"/>
      <c r="DB4706" s="7"/>
      <c r="DD4706" s="7"/>
      <c r="DF4706" s="9"/>
    </row>
    <row r="4707" spans="3:110" x14ac:dyDescent="0.25">
      <c r="C4707" s="6"/>
      <c r="H4707" s="7"/>
      <c r="L4707" s="18"/>
      <c r="M4707" s="18"/>
      <c r="N4707" s="20"/>
      <c r="AD4707" s="18"/>
      <c r="AE4707" s="18"/>
      <c r="AJ4707" s="7"/>
      <c r="AL4707" s="7"/>
      <c r="AN4707" s="7"/>
      <c r="AP4707" s="7"/>
      <c r="AR4707" s="7"/>
      <c r="AX4707" s="7"/>
      <c r="AY4707" s="7"/>
      <c r="BE4707" s="9"/>
      <c r="BW4707" s="17"/>
      <c r="CH4707" s="7"/>
      <c r="CJ4707" s="7"/>
      <c r="CP4707" s="7"/>
      <c r="CR4707" s="7"/>
      <c r="CS4707" s="7"/>
      <c r="CU4707" s="16"/>
      <c r="DB4707" s="7"/>
      <c r="DD4707" s="7"/>
      <c r="DF4707" s="9"/>
    </row>
    <row r="4708" spans="3:110" x14ac:dyDescent="0.25">
      <c r="C4708" s="6"/>
      <c r="H4708" s="7"/>
      <c r="L4708" s="18"/>
      <c r="M4708" s="18"/>
      <c r="N4708" s="20"/>
      <c r="AD4708" s="18"/>
      <c r="AE4708" s="18"/>
      <c r="AJ4708" s="7"/>
      <c r="AL4708" s="7"/>
      <c r="AN4708" s="7"/>
      <c r="AP4708" s="7"/>
      <c r="AR4708" s="7"/>
      <c r="AX4708" s="7"/>
      <c r="AY4708" s="7"/>
      <c r="BE4708" s="9"/>
      <c r="BW4708" s="17"/>
      <c r="CH4708" s="7"/>
      <c r="CJ4708" s="7"/>
      <c r="CP4708" s="7"/>
      <c r="CR4708" s="7"/>
      <c r="CS4708" s="7"/>
      <c r="CU4708" s="16"/>
      <c r="DB4708" s="7"/>
      <c r="DD4708" s="7"/>
      <c r="DF4708" s="9"/>
    </row>
    <row r="4709" spans="3:110" x14ac:dyDescent="0.25">
      <c r="C4709" s="6"/>
      <c r="H4709" s="7"/>
      <c r="L4709" s="18"/>
      <c r="M4709" s="18"/>
      <c r="N4709" s="20"/>
      <c r="AD4709" s="18"/>
      <c r="AE4709" s="18"/>
      <c r="AJ4709" s="7"/>
      <c r="AL4709" s="7"/>
      <c r="AN4709" s="7"/>
      <c r="AP4709" s="7"/>
      <c r="AR4709" s="7"/>
      <c r="AX4709" s="7"/>
      <c r="AY4709" s="7"/>
      <c r="BE4709" s="9"/>
      <c r="BW4709" s="17"/>
      <c r="CH4709" s="7"/>
      <c r="CJ4709" s="7"/>
      <c r="CP4709" s="7"/>
      <c r="CR4709" s="7"/>
      <c r="CS4709" s="7"/>
      <c r="CU4709" s="16"/>
      <c r="DB4709" s="7"/>
      <c r="DD4709" s="7"/>
      <c r="DF4709" s="9"/>
    </row>
    <row r="4710" spans="3:110" x14ac:dyDescent="0.25">
      <c r="C4710" s="6"/>
      <c r="H4710" s="7"/>
      <c r="L4710" s="18"/>
      <c r="M4710" s="18"/>
      <c r="N4710" s="20"/>
      <c r="AD4710" s="18"/>
      <c r="AE4710" s="18"/>
      <c r="AJ4710" s="7"/>
      <c r="AL4710" s="7"/>
      <c r="AN4710" s="7"/>
      <c r="AP4710" s="7"/>
      <c r="AR4710" s="7"/>
      <c r="AX4710" s="7"/>
      <c r="AY4710" s="7"/>
      <c r="BE4710" s="9"/>
      <c r="BW4710" s="17"/>
      <c r="CH4710" s="7"/>
      <c r="CJ4710" s="7"/>
      <c r="CP4710" s="7"/>
      <c r="CR4710" s="7"/>
      <c r="CS4710" s="7"/>
      <c r="CU4710" s="16"/>
      <c r="DB4710" s="7"/>
      <c r="DD4710" s="7"/>
      <c r="DF4710" s="9"/>
    </row>
    <row r="4711" spans="3:110" x14ac:dyDescent="0.25">
      <c r="C4711" s="6"/>
      <c r="H4711" s="7"/>
      <c r="L4711" s="18"/>
      <c r="M4711" s="18"/>
      <c r="N4711" s="20"/>
      <c r="AD4711" s="18"/>
      <c r="AE4711" s="18"/>
      <c r="AJ4711" s="7"/>
      <c r="AL4711" s="7"/>
      <c r="AN4711" s="7"/>
      <c r="AP4711" s="7"/>
      <c r="AR4711" s="7"/>
      <c r="AX4711" s="7"/>
      <c r="AY4711" s="7"/>
      <c r="BE4711" s="9"/>
      <c r="BW4711" s="17"/>
      <c r="CH4711" s="7"/>
      <c r="CJ4711" s="7"/>
      <c r="CP4711" s="7"/>
      <c r="CR4711" s="7"/>
      <c r="CS4711" s="7"/>
      <c r="CU4711" s="16"/>
      <c r="DB4711" s="7"/>
      <c r="DD4711" s="7"/>
      <c r="DF4711" s="9"/>
    </row>
    <row r="4712" spans="3:110" x14ac:dyDescent="0.25">
      <c r="C4712" s="6"/>
      <c r="H4712" s="7"/>
      <c r="L4712" s="18"/>
      <c r="M4712" s="18"/>
      <c r="N4712" s="20"/>
      <c r="AD4712" s="18"/>
      <c r="AE4712" s="18"/>
      <c r="AJ4712" s="7"/>
      <c r="AL4712" s="7"/>
      <c r="AN4712" s="7"/>
      <c r="AP4712" s="7"/>
      <c r="AR4712" s="7"/>
      <c r="AX4712" s="7"/>
      <c r="AY4712" s="7"/>
      <c r="BE4712" s="9"/>
      <c r="BW4712" s="17"/>
      <c r="CH4712" s="7"/>
      <c r="CJ4712" s="7"/>
      <c r="CP4712" s="7"/>
      <c r="CR4712" s="7"/>
      <c r="CS4712" s="7"/>
      <c r="CU4712" s="16"/>
      <c r="DB4712" s="7"/>
      <c r="DD4712" s="7"/>
      <c r="DF4712" s="9"/>
    </row>
    <row r="4713" spans="3:110" x14ac:dyDescent="0.25">
      <c r="C4713" s="6"/>
      <c r="H4713" s="7"/>
      <c r="L4713" s="18"/>
      <c r="M4713" s="18"/>
      <c r="N4713" s="20"/>
      <c r="AD4713" s="18"/>
      <c r="AE4713" s="18"/>
      <c r="AJ4713" s="7"/>
      <c r="AL4713" s="7"/>
      <c r="AN4713" s="7"/>
      <c r="AP4713" s="7"/>
      <c r="AR4713" s="7"/>
      <c r="AX4713" s="7"/>
      <c r="AY4713" s="7"/>
      <c r="BE4713" s="9"/>
      <c r="BW4713" s="17"/>
      <c r="CH4713" s="7"/>
      <c r="CJ4713" s="7"/>
      <c r="CP4713" s="7"/>
      <c r="CR4713" s="7"/>
      <c r="CS4713" s="7"/>
      <c r="CU4713" s="16"/>
      <c r="DB4713" s="7"/>
      <c r="DD4713" s="7"/>
      <c r="DF4713" s="9"/>
    </row>
    <row r="4714" spans="3:110" x14ac:dyDescent="0.25">
      <c r="C4714" s="6"/>
      <c r="H4714" s="7"/>
      <c r="L4714" s="18"/>
      <c r="M4714" s="18"/>
      <c r="N4714" s="20"/>
      <c r="AD4714" s="18"/>
      <c r="AE4714" s="18"/>
      <c r="AJ4714" s="7"/>
      <c r="AL4714" s="7"/>
      <c r="AN4714" s="7"/>
      <c r="AP4714" s="7"/>
      <c r="AR4714" s="7"/>
      <c r="AX4714" s="7"/>
      <c r="AY4714" s="7"/>
      <c r="BE4714" s="9"/>
      <c r="BW4714" s="17"/>
      <c r="CH4714" s="7"/>
      <c r="CJ4714" s="7"/>
      <c r="CP4714" s="7"/>
      <c r="CR4714" s="7"/>
      <c r="CS4714" s="7"/>
      <c r="CU4714" s="16"/>
      <c r="DB4714" s="7"/>
      <c r="DD4714" s="7"/>
      <c r="DF4714" s="9"/>
    </row>
    <row r="4715" spans="3:110" x14ac:dyDescent="0.25">
      <c r="C4715" s="6"/>
      <c r="H4715" s="7"/>
      <c r="L4715" s="18"/>
      <c r="M4715" s="18"/>
      <c r="N4715" s="20"/>
      <c r="AD4715" s="18"/>
      <c r="AE4715" s="18"/>
      <c r="AJ4715" s="7"/>
      <c r="AL4715" s="7"/>
      <c r="AN4715" s="7"/>
      <c r="AP4715" s="7"/>
      <c r="AR4715" s="7"/>
      <c r="AX4715" s="7"/>
      <c r="AY4715" s="7"/>
      <c r="BE4715" s="9"/>
      <c r="BW4715" s="17"/>
      <c r="CH4715" s="7"/>
      <c r="CJ4715" s="7"/>
      <c r="CP4715" s="7"/>
      <c r="CR4715" s="7"/>
      <c r="CS4715" s="7"/>
      <c r="CU4715" s="16"/>
      <c r="DB4715" s="7"/>
      <c r="DD4715" s="7"/>
      <c r="DF4715" s="9"/>
    </row>
    <row r="4716" spans="3:110" x14ac:dyDescent="0.25">
      <c r="C4716" s="6"/>
      <c r="H4716" s="7"/>
      <c r="L4716" s="18"/>
      <c r="M4716" s="18"/>
      <c r="N4716" s="20"/>
      <c r="AD4716" s="18"/>
      <c r="AE4716" s="18"/>
      <c r="AJ4716" s="7"/>
      <c r="AL4716" s="7"/>
      <c r="AN4716" s="7"/>
      <c r="AP4716" s="7"/>
      <c r="AR4716" s="7"/>
      <c r="AX4716" s="7"/>
      <c r="AY4716" s="7"/>
      <c r="BE4716" s="9"/>
      <c r="BW4716" s="17"/>
      <c r="CH4716" s="7"/>
      <c r="CJ4716" s="7"/>
      <c r="CP4716" s="7"/>
      <c r="CR4716" s="7"/>
      <c r="CS4716" s="7"/>
      <c r="CU4716" s="16"/>
      <c r="DB4716" s="7"/>
      <c r="DD4716" s="7"/>
      <c r="DF4716" s="9"/>
    </row>
    <row r="4717" spans="3:110" x14ac:dyDescent="0.25">
      <c r="C4717" s="6"/>
      <c r="H4717" s="7"/>
      <c r="L4717" s="18"/>
      <c r="M4717" s="18"/>
      <c r="N4717" s="20"/>
      <c r="AD4717" s="18"/>
      <c r="AE4717" s="18"/>
      <c r="AJ4717" s="7"/>
      <c r="AL4717" s="7"/>
      <c r="AN4717" s="7"/>
      <c r="AP4717" s="7"/>
      <c r="AR4717" s="7"/>
      <c r="AX4717" s="7"/>
      <c r="AY4717" s="7"/>
      <c r="BE4717" s="9"/>
      <c r="BW4717" s="17"/>
      <c r="CH4717" s="7"/>
      <c r="CJ4717" s="7"/>
      <c r="CP4717" s="7"/>
      <c r="CR4717" s="7"/>
      <c r="CS4717" s="7"/>
      <c r="CU4717" s="16"/>
      <c r="DB4717" s="7"/>
      <c r="DD4717" s="7"/>
      <c r="DF4717" s="9"/>
    </row>
    <row r="4718" spans="3:110" x14ac:dyDescent="0.25">
      <c r="C4718" s="6"/>
      <c r="H4718" s="7"/>
      <c r="L4718" s="18"/>
      <c r="M4718" s="18"/>
      <c r="N4718" s="20"/>
      <c r="AD4718" s="18"/>
      <c r="AE4718" s="18"/>
      <c r="AJ4718" s="7"/>
      <c r="AL4718" s="7"/>
      <c r="AN4718" s="7"/>
      <c r="AP4718" s="7"/>
      <c r="AR4718" s="7"/>
      <c r="AX4718" s="7"/>
      <c r="AY4718" s="7"/>
      <c r="BE4718" s="9"/>
      <c r="BW4718" s="17"/>
      <c r="CH4718" s="7"/>
      <c r="CJ4718" s="7"/>
      <c r="CP4718" s="7"/>
      <c r="CR4718" s="7"/>
      <c r="CS4718" s="7"/>
      <c r="CU4718" s="16"/>
      <c r="DB4718" s="7"/>
      <c r="DD4718" s="7"/>
      <c r="DF4718" s="9"/>
    </row>
    <row r="4719" spans="3:110" x14ac:dyDescent="0.25">
      <c r="C4719" s="6"/>
      <c r="H4719" s="7"/>
      <c r="L4719" s="18"/>
      <c r="M4719" s="18"/>
      <c r="N4719" s="20"/>
      <c r="AD4719" s="18"/>
      <c r="AE4719" s="18"/>
      <c r="AJ4719" s="7"/>
      <c r="AL4719" s="7"/>
      <c r="AN4719" s="7"/>
      <c r="AP4719" s="7"/>
      <c r="AR4719" s="7"/>
      <c r="AX4719" s="7"/>
      <c r="AY4719" s="7"/>
      <c r="BE4719" s="9"/>
      <c r="BW4719" s="17"/>
      <c r="CH4719" s="7"/>
      <c r="CJ4719" s="7"/>
      <c r="CP4719" s="7"/>
      <c r="CR4719" s="7"/>
      <c r="CS4719" s="7"/>
      <c r="CU4719" s="16"/>
      <c r="DB4719" s="7"/>
      <c r="DD4719" s="7"/>
      <c r="DF4719" s="9"/>
    </row>
    <row r="4720" spans="3:110" x14ac:dyDescent="0.25">
      <c r="C4720" s="6"/>
      <c r="H4720" s="7"/>
      <c r="L4720" s="18"/>
      <c r="M4720" s="18"/>
      <c r="N4720" s="20"/>
      <c r="AD4720" s="18"/>
      <c r="AE4720" s="18"/>
      <c r="AJ4720" s="7"/>
      <c r="AL4720" s="7"/>
      <c r="AN4720" s="7"/>
      <c r="AP4720" s="7"/>
      <c r="AR4720" s="7"/>
      <c r="AX4720" s="7"/>
      <c r="AY4720" s="7"/>
      <c r="BE4720" s="9"/>
      <c r="BW4720" s="17"/>
      <c r="CH4720" s="7"/>
      <c r="CJ4720" s="7"/>
      <c r="CP4720" s="7"/>
      <c r="CR4720" s="7"/>
      <c r="CS4720" s="7"/>
      <c r="CU4720" s="16"/>
      <c r="DB4720" s="7"/>
      <c r="DD4720" s="7"/>
      <c r="DF4720" s="9"/>
    </row>
    <row r="4721" spans="3:110" x14ac:dyDescent="0.25">
      <c r="C4721" s="6"/>
      <c r="H4721" s="7"/>
      <c r="L4721" s="18"/>
      <c r="M4721" s="18"/>
      <c r="N4721" s="20"/>
      <c r="AD4721" s="18"/>
      <c r="AE4721" s="18"/>
      <c r="AJ4721" s="7"/>
      <c r="AL4721" s="7"/>
      <c r="AN4721" s="7"/>
      <c r="AP4721" s="7"/>
      <c r="AR4721" s="7"/>
      <c r="AX4721" s="7"/>
      <c r="AY4721" s="7"/>
      <c r="BE4721" s="9"/>
      <c r="BW4721" s="17"/>
      <c r="CH4721" s="7"/>
      <c r="CJ4721" s="7"/>
      <c r="CP4721" s="7"/>
      <c r="CR4721" s="7"/>
      <c r="CS4721" s="7"/>
      <c r="CU4721" s="16"/>
      <c r="DB4721" s="7"/>
      <c r="DD4721" s="7"/>
      <c r="DF4721" s="9"/>
    </row>
    <row r="4722" spans="3:110" x14ac:dyDescent="0.25">
      <c r="C4722" s="6"/>
      <c r="H4722" s="7"/>
      <c r="L4722" s="18"/>
      <c r="M4722" s="18"/>
      <c r="N4722" s="20"/>
      <c r="AD4722" s="18"/>
      <c r="AE4722" s="18"/>
      <c r="AJ4722" s="7"/>
      <c r="AL4722" s="7"/>
      <c r="AN4722" s="7"/>
      <c r="AP4722" s="7"/>
      <c r="AR4722" s="7"/>
      <c r="AX4722" s="7"/>
      <c r="AY4722" s="7"/>
      <c r="BE4722" s="9"/>
      <c r="BW4722" s="17"/>
      <c r="CH4722" s="7"/>
      <c r="CJ4722" s="7"/>
      <c r="CP4722" s="7"/>
      <c r="CR4722" s="7"/>
      <c r="CS4722" s="7"/>
      <c r="CU4722" s="16"/>
      <c r="DB4722" s="7"/>
      <c r="DD4722" s="7"/>
      <c r="DF4722" s="9"/>
    </row>
    <row r="4723" spans="3:110" x14ac:dyDescent="0.25">
      <c r="C4723" s="6"/>
      <c r="H4723" s="7"/>
      <c r="L4723" s="18"/>
      <c r="M4723" s="18"/>
      <c r="N4723" s="20"/>
      <c r="AD4723" s="18"/>
      <c r="AE4723" s="18"/>
      <c r="AJ4723" s="7"/>
      <c r="AL4723" s="7"/>
      <c r="AN4723" s="7"/>
      <c r="AP4723" s="7"/>
      <c r="AR4723" s="7"/>
      <c r="AX4723" s="7"/>
      <c r="AY4723" s="7"/>
      <c r="BE4723" s="9"/>
      <c r="BW4723" s="17"/>
      <c r="CH4723" s="7"/>
      <c r="CJ4723" s="7"/>
      <c r="CP4723" s="7"/>
      <c r="CR4723" s="7"/>
      <c r="CS4723" s="7"/>
      <c r="CU4723" s="16"/>
      <c r="DB4723" s="7"/>
      <c r="DD4723" s="7"/>
      <c r="DF4723" s="9"/>
    </row>
    <row r="4724" spans="3:110" x14ac:dyDescent="0.25">
      <c r="C4724" s="6"/>
      <c r="H4724" s="7"/>
      <c r="L4724" s="18"/>
      <c r="M4724" s="18"/>
      <c r="N4724" s="20"/>
      <c r="AD4724" s="18"/>
      <c r="AE4724" s="18"/>
      <c r="AJ4724" s="7"/>
      <c r="AL4724" s="7"/>
      <c r="AN4724" s="7"/>
      <c r="AP4724" s="7"/>
      <c r="AR4724" s="7"/>
      <c r="AX4724" s="7"/>
      <c r="AY4724" s="7"/>
      <c r="BE4724" s="9"/>
      <c r="BW4724" s="17"/>
      <c r="CH4724" s="7"/>
      <c r="CJ4724" s="7"/>
      <c r="CP4724" s="7"/>
      <c r="CR4724" s="7"/>
      <c r="CS4724" s="7"/>
      <c r="CU4724" s="16"/>
      <c r="DB4724" s="7"/>
      <c r="DD4724" s="7"/>
      <c r="DF4724" s="9"/>
    </row>
    <row r="4725" spans="3:110" x14ac:dyDescent="0.25">
      <c r="C4725" s="6"/>
      <c r="H4725" s="7"/>
      <c r="L4725" s="18"/>
      <c r="M4725" s="18"/>
      <c r="N4725" s="20"/>
      <c r="AD4725" s="18"/>
      <c r="AE4725" s="18"/>
      <c r="AJ4725" s="7"/>
      <c r="AL4725" s="7"/>
      <c r="AN4725" s="7"/>
      <c r="AP4725" s="7"/>
      <c r="AR4725" s="7"/>
      <c r="AX4725" s="7"/>
      <c r="AY4725" s="7"/>
      <c r="BE4725" s="9"/>
      <c r="BW4725" s="17"/>
      <c r="CH4725" s="7"/>
      <c r="CJ4725" s="7"/>
      <c r="CP4725" s="7"/>
      <c r="CR4725" s="7"/>
      <c r="CS4725" s="7"/>
      <c r="CU4725" s="16"/>
      <c r="DB4725" s="7"/>
      <c r="DD4725" s="7"/>
      <c r="DF4725" s="9"/>
    </row>
    <row r="4726" spans="3:110" x14ac:dyDescent="0.25">
      <c r="C4726" s="6"/>
      <c r="H4726" s="7"/>
      <c r="L4726" s="18"/>
      <c r="M4726" s="18"/>
      <c r="N4726" s="20"/>
      <c r="AD4726" s="18"/>
      <c r="AE4726" s="18"/>
      <c r="AJ4726" s="7"/>
      <c r="AL4726" s="7"/>
      <c r="AN4726" s="7"/>
      <c r="AP4726" s="7"/>
      <c r="AR4726" s="7"/>
      <c r="AX4726" s="7"/>
      <c r="AY4726" s="7"/>
      <c r="BE4726" s="9"/>
      <c r="BW4726" s="17"/>
      <c r="CH4726" s="7"/>
      <c r="CJ4726" s="7"/>
      <c r="CP4726" s="7"/>
      <c r="CR4726" s="7"/>
      <c r="CS4726" s="7"/>
      <c r="CU4726" s="16"/>
      <c r="DB4726" s="7"/>
      <c r="DD4726" s="7"/>
      <c r="DF4726" s="9"/>
    </row>
    <row r="4727" spans="3:110" x14ac:dyDescent="0.25">
      <c r="C4727" s="6"/>
      <c r="H4727" s="7"/>
      <c r="L4727" s="18"/>
      <c r="M4727" s="18"/>
      <c r="N4727" s="20"/>
      <c r="AD4727" s="18"/>
      <c r="AE4727" s="18"/>
      <c r="AJ4727" s="7"/>
      <c r="AL4727" s="7"/>
      <c r="AN4727" s="7"/>
      <c r="AP4727" s="7"/>
      <c r="AR4727" s="7"/>
      <c r="AX4727" s="7"/>
      <c r="AY4727" s="7"/>
      <c r="BE4727" s="9"/>
      <c r="BW4727" s="17"/>
      <c r="CH4727" s="7"/>
      <c r="CJ4727" s="7"/>
      <c r="CP4727" s="7"/>
      <c r="CR4727" s="7"/>
      <c r="CS4727" s="7"/>
      <c r="CU4727" s="16"/>
      <c r="DB4727" s="7"/>
      <c r="DD4727" s="7"/>
      <c r="DF4727" s="9"/>
    </row>
    <row r="4728" spans="3:110" x14ac:dyDescent="0.25">
      <c r="C4728" s="6"/>
      <c r="H4728" s="7"/>
      <c r="L4728" s="18"/>
      <c r="M4728" s="18"/>
      <c r="N4728" s="20"/>
      <c r="AD4728" s="18"/>
      <c r="AE4728" s="18"/>
      <c r="AJ4728" s="7"/>
      <c r="AL4728" s="7"/>
      <c r="AN4728" s="7"/>
      <c r="AP4728" s="7"/>
      <c r="AR4728" s="7"/>
      <c r="AX4728" s="7"/>
      <c r="AY4728" s="7"/>
      <c r="BE4728" s="9"/>
      <c r="BW4728" s="17"/>
      <c r="CH4728" s="7"/>
      <c r="CJ4728" s="7"/>
      <c r="CP4728" s="7"/>
      <c r="CR4728" s="7"/>
      <c r="CS4728" s="7"/>
      <c r="CU4728" s="16"/>
      <c r="DB4728" s="7"/>
      <c r="DD4728" s="7"/>
      <c r="DF4728" s="9"/>
    </row>
    <row r="4729" spans="3:110" x14ac:dyDescent="0.25">
      <c r="C4729" s="6"/>
      <c r="H4729" s="7"/>
      <c r="L4729" s="18"/>
      <c r="M4729" s="18"/>
      <c r="N4729" s="20"/>
      <c r="AD4729" s="18"/>
      <c r="AE4729" s="18"/>
      <c r="AJ4729" s="7"/>
      <c r="AL4729" s="7"/>
      <c r="AN4729" s="7"/>
      <c r="AP4729" s="7"/>
      <c r="AR4729" s="7"/>
      <c r="AX4729" s="7"/>
      <c r="AY4729" s="7"/>
      <c r="BE4729" s="9"/>
      <c r="BW4729" s="17"/>
      <c r="CH4729" s="7"/>
      <c r="CJ4729" s="7"/>
      <c r="CP4729" s="7"/>
      <c r="CR4729" s="7"/>
      <c r="CS4729" s="7"/>
      <c r="CU4729" s="16"/>
      <c r="DB4729" s="7"/>
      <c r="DD4729" s="7"/>
      <c r="DF4729" s="9"/>
    </row>
    <row r="4730" spans="3:110" x14ac:dyDescent="0.25">
      <c r="C4730" s="6"/>
      <c r="H4730" s="7"/>
      <c r="L4730" s="18"/>
      <c r="M4730" s="18"/>
      <c r="N4730" s="20"/>
      <c r="AD4730" s="18"/>
      <c r="AE4730" s="18"/>
      <c r="AJ4730" s="7"/>
      <c r="AL4730" s="7"/>
      <c r="AN4730" s="7"/>
      <c r="AP4730" s="7"/>
      <c r="AR4730" s="7"/>
      <c r="AX4730" s="7"/>
      <c r="AY4730" s="7"/>
      <c r="BE4730" s="9"/>
      <c r="BW4730" s="17"/>
      <c r="CH4730" s="7"/>
      <c r="CJ4730" s="7"/>
      <c r="CP4730" s="7"/>
      <c r="CR4730" s="7"/>
      <c r="CS4730" s="7"/>
      <c r="CU4730" s="16"/>
      <c r="DB4730" s="7"/>
      <c r="DD4730" s="7"/>
      <c r="DF4730" s="9"/>
    </row>
    <row r="4731" spans="3:110" x14ac:dyDescent="0.25">
      <c r="C4731" s="6"/>
      <c r="H4731" s="7"/>
      <c r="L4731" s="18"/>
      <c r="M4731" s="18"/>
      <c r="N4731" s="20"/>
      <c r="AD4731" s="18"/>
      <c r="AE4731" s="18"/>
      <c r="AJ4731" s="7"/>
      <c r="AL4731" s="7"/>
      <c r="AN4731" s="7"/>
      <c r="AP4731" s="7"/>
      <c r="AR4731" s="7"/>
      <c r="AX4731" s="7"/>
      <c r="AY4731" s="7"/>
      <c r="BE4731" s="9"/>
      <c r="BW4731" s="17"/>
      <c r="CH4731" s="7"/>
      <c r="CJ4731" s="7"/>
      <c r="CP4731" s="7"/>
      <c r="CR4731" s="7"/>
      <c r="CS4731" s="7"/>
      <c r="CU4731" s="16"/>
      <c r="DB4731" s="7"/>
      <c r="DD4731" s="7"/>
      <c r="DF4731" s="9"/>
    </row>
    <row r="4732" spans="3:110" x14ac:dyDescent="0.25">
      <c r="C4732" s="6"/>
      <c r="H4732" s="7"/>
      <c r="L4732" s="18"/>
      <c r="M4732" s="18"/>
      <c r="N4732" s="20"/>
      <c r="AD4732" s="18"/>
      <c r="AE4732" s="18"/>
      <c r="AJ4732" s="7"/>
      <c r="AL4732" s="7"/>
      <c r="AN4732" s="7"/>
      <c r="AP4732" s="7"/>
      <c r="AR4732" s="7"/>
      <c r="AX4732" s="7"/>
      <c r="AY4732" s="7"/>
      <c r="BE4732" s="9"/>
      <c r="BW4732" s="17"/>
      <c r="CH4732" s="7"/>
      <c r="CJ4732" s="7"/>
      <c r="CP4732" s="7"/>
      <c r="CR4732" s="7"/>
      <c r="CS4732" s="7"/>
      <c r="CU4732" s="16"/>
      <c r="DB4732" s="7"/>
      <c r="DD4732" s="7"/>
      <c r="DF4732" s="9"/>
    </row>
    <row r="4733" spans="3:110" x14ac:dyDescent="0.25">
      <c r="C4733" s="6"/>
      <c r="H4733" s="7"/>
      <c r="L4733" s="18"/>
      <c r="M4733" s="18"/>
      <c r="N4733" s="20"/>
      <c r="AD4733" s="18"/>
      <c r="AE4733" s="18"/>
      <c r="AJ4733" s="7"/>
      <c r="AL4733" s="7"/>
      <c r="AN4733" s="7"/>
      <c r="AP4733" s="7"/>
      <c r="AR4733" s="7"/>
      <c r="AX4733" s="7"/>
      <c r="AY4733" s="7"/>
      <c r="BE4733" s="9"/>
      <c r="BW4733" s="17"/>
      <c r="CH4733" s="7"/>
      <c r="CJ4733" s="7"/>
      <c r="CP4733" s="7"/>
      <c r="CR4733" s="7"/>
      <c r="CS4733" s="7"/>
      <c r="CU4733" s="16"/>
      <c r="DB4733" s="7"/>
      <c r="DD4733" s="7"/>
      <c r="DF4733" s="9"/>
    </row>
    <row r="4734" spans="3:110" x14ac:dyDescent="0.25">
      <c r="C4734" s="6"/>
      <c r="H4734" s="7"/>
      <c r="L4734" s="18"/>
      <c r="M4734" s="18"/>
      <c r="N4734" s="20"/>
      <c r="AD4734" s="18"/>
      <c r="AE4734" s="18"/>
      <c r="AJ4734" s="7"/>
      <c r="AL4734" s="7"/>
      <c r="AN4734" s="7"/>
      <c r="AP4734" s="7"/>
      <c r="AR4734" s="7"/>
      <c r="AX4734" s="7"/>
      <c r="AY4734" s="7"/>
      <c r="BE4734" s="9"/>
      <c r="BW4734" s="17"/>
      <c r="CH4734" s="7"/>
      <c r="CJ4734" s="7"/>
      <c r="CP4734" s="7"/>
      <c r="CR4734" s="7"/>
      <c r="CS4734" s="7"/>
      <c r="CU4734" s="16"/>
      <c r="DB4734" s="7"/>
      <c r="DD4734" s="7"/>
      <c r="DF4734" s="9"/>
    </row>
    <row r="4735" spans="3:110" x14ac:dyDescent="0.25">
      <c r="C4735" s="6"/>
      <c r="H4735" s="7"/>
      <c r="L4735" s="18"/>
      <c r="M4735" s="18"/>
      <c r="N4735" s="20"/>
      <c r="AD4735" s="18"/>
      <c r="AE4735" s="18"/>
      <c r="AJ4735" s="7"/>
      <c r="AL4735" s="7"/>
      <c r="AN4735" s="7"/>
      <c r="AP4735" s="7"/>
      <c r="AR4735" s="7"/>
      <c r="AX4735" s="7"/>
      <c r="AY4735" s="7"/>
      <c r="BE4735" s="9"/>
      <c r="BW4735" s="17"/>
      <c r="CH4735" s="7"/>
      <c r="CJ4735" s="7"/>
      <c r="CP4735" s="7"/>
      <c r="CR4735" s="7"/>
      <c r="CS4735" s="7"/>
      <c r="CU4735" s="16"/>
      <c r="DB4735" s="7"/>
      <c r="DD4735" s="7"/>
      <c r="DF4735" s="9"/>
    </row>
    <row r="4736" spans="3:110" x14ac:dyDescent="0.25">
      <c r="C4736" s="6"/>
      <c r="H4736" s="7"/>
      <c r="L4736" s="18"/>
      <c r="M4736" s="18"/>
      <c r="N4736" s="20"/>
      <c r="AD4736" s="18"/>
      <c r="AE4736" s="18"/>
      <c r="AJ4736" s="7"/>
      <c r="AL4736" s="7"/>
      <c r="AN4736" s="7"/>
      <c r="AP4736" s="7"/>
      <c r="AR4736" s="7"/>
      <c r="AX4736" s="7"/>
      <c r="AY4736" s="7"/>
      <c r="BE4736" s="9"/>
      <c r="BW4736" s="17"/>
      <c r="CH4736" s="7"/>
      <c r="CJ4736" s="7"/>
      <c r="CP4736" s="7"/>
      <c r="CR4736" s="7"/>
      <c r="CS4736" s="7"/>
      <c r="CU4736" s="16"/>
      <c r="DB4736" s="7"/>
      <c r="DD4736" s="7"/>
      <c r="DF4736" s="9"/>
    </row>
    <row r="4737" spans="3:110" x14ac:dyDescent="0.25">
      <c r="C4737" s="6"/>
      <c r="H4737" s="7"/>
      <c r="L4737" s="18"/>
      <c r="M4737" s="18"/>
      <c r="N4737" s="20"/>
      <c r="AD4737" s="18"/>
      <c r="AE4737" s="18"/>
      <c r="AJ4737" s="7"/>
      <c r="AL4737" s="7"/>
      <c r="AN4737" s="7"/>
      <c r="AP4737" s="7"/>
      <c r="AR4737" s="7"/>
      <c r="AX4737" s="7"/>
      <c r="AY4737" s="7"/>
      <c r="BE4737" s="9"/>
      <c r="BW4737" s="17"/>
      <c r="CH4737" s="7"/>
      <c r="CJ4737" s="7"/>
      <c r="CP4737" s="7"/>
      <c r="CR4737" s="7"/>
      <c r="CS4737" s="7"/>
      <c r="CU4737" s="16"/>
      <c r="DB4737" s="7"/>
      <c r="DD4737" s="7"/>
      <c r="DF4737" s="9"/>
    </row>
    <row r="4738" spans="3:110" x14ac:dyDescent="0.25">
      <c r="C4738" s="6"/>
      <c r="H4738" s="7"/>
      <c r="L4738" s="18"/>
      <c r="M4738" s="18"/>
      <c r="N4738" s="20"/>
      <c r="AD4738" s="18"/>
      <c r="AE4738" s="18"/>
      <c r="AJ4738" s="7"/>
      <c r="AL4738" s="7"/>
      <c r="AN4738" s="7"/>
      <c r="AP4738" s="7"/>
      <c r="AR4738" s="7"/>
      <c r="AX4738" s="7"/>
      <c r="AY4738" s="7"/>
      <c r="BE4738" s="9"/>
      <c r="BW4738" s="17"/>
      <c r="CH4738" s="7"/>
      <c r="CJ4738" s="7"/>
      <c r="CP4738" s="7"/>
      <c r="CR4738" s="7"/>
      <c r="CS4738" s="7"/>
      <c r="CU4738" s="16"/>
      <c r="DB4738" s="7"/>
      <c r="DD4738" s="7"/>
      <c r="DF4738" s="9"/>
    </row>
    <row r="4739" spans="3:110" x14ac:dyDescent="0.25">
      <c r="C4739" s="6"/>
      <c r="H4739" s="7"/>
      <c r="L4739" s="18"/>
      <c r="M4739" s="18"/>
      <c r="N4739" s="20"/>
      <c r="AD4739" s="18"/>
      <c r="AE4739" s="18"/>
      <c r="AJ4739" s="7"/>
      <c r="AL4739" s="7"/>
      <c r="AN4739" s="7"/>
      <c r="AP4739" s="7"/>
      <c r="AR4739" s="7"/>
      <c r="AX4739" s="7"/>
      <c r="AY4739" s="7"/>
      <c r="BE4739" s="9"/>
      <c r="BW4739" s="17"/>
      <c r="CH4739" s="7"/>
      <c r="CJ4739" s="7"/>
      <c r="CP4739" s="7"/>
      <c r="CR4739" s="7"/>
      <c r="CS4739" s="7"/>
      <c r="CU4739" s="16"/>
      <c r="DB4739" s="7"/>
      <c r="DD4739" s="7"/>
      <c r="DF4739" s="9"/>
    </row>
    <row r="4740" spans="3:110" x14ac:dyDescent="0.25">
      <c r="C4740" s="6"/>
      <c r="H4740" s="7"/>
      <c r="L4740" s="18"/>
      <c r="M4740" s="18"/>
      <c r="N4740" s="20"/>
      <c r="AD4740" s="18"/>
      <c r="AE4740" s="18"/>
      <c r="AJ4740" s="7"/>
      <c r="AL4740" s="7"/>
      <c r="AN4740" s="7"/>
      <c r="AP4740" s="7"/>
      <c r="AR4740" s="7"/>
      <c r="AX4740" s="7"/>
      <c r="AY4740" s="7"/>
      <c r="BE4740" s="9"/>
      <c r="BW4740" s="17"/>
      <c r="CH4740" s="7"/>
      <c r="CJ4740" s="7"/>
      <c r="CP4740" s="7"/>
      <c r="CR4740" s="7"/>
      <c r="CS4740" s="7"/>
      <c r="CU4740" s="16"/>
      <c r="DB4740" s="7"/>
      <c r="DD4740" s="7"/>
      <c r="DF4740" s="9"/>
    </row>
    <row r="4741" spans="3:110" x14ac:dyDescent="0.25">
      <c r="C4741" s="6"/>
      <c r="H4741" s="7"/>
      <c r="L4741" s="18"/>
      <c r="M4741" s="18"/>
      <c r="N4741" s="20"/>
      <c r="AD4741" s="18"/>
      <c r="AE4741" s="18"/>
      <c r="AJ4741" s="7"/>
      <c r="AL4741" s="7"/>
      <c r="AN4741" s="7"/>
      <c r="AP4741" s="7"/>
      <c r="AR4741" s="7"/>
      <c r="AX4741" s="7"/>
      <c r="AY4741" s="7"/>
      <c r="BE4741" s="9"/>
      <c r="BW4741" s="17"/>
      <c r="CH4741" s="7"/>
      <c r="CJ4741" s="7"/>
      <c r="CP4741" s="7"/>
      <c r="CR4741" s="7"/>
      <c r="CS4741" s="7"/>
      <c r="CU4741" s="16"/>
      <c r="DB4741" s="7"/>
      <c r="DD4741" s="7"/>
      <c r="DF4741" s="9"/>
    </row>
    <row r="4742" spans="3:110" x14ac:dyDescent="0.25">
      <c r="C4742" s="6"/>
      <c r="H4742" s="7"/>
      <c r="L4742" s="18"/>
      <c r="M4742" s="18"/>
      <c r="N4742" s="20"/>
      <c r="AD4742" s="18"/>
      <c r="AE4742" s="18"/>
      <c r="AJ4742" s="7"/>
      <c r="AL4742" s="7"/>
      <c r="AN4742" s="7"/>
      <c r="AP4742" s="7"/>
      <c r="AR4742" s="7"/>
      <c r="AX4742" s="7"/>
      <c r="AY4742" s="7"/>
      <c r="BE4742" s="9"/>
      <c r="BW4742" s="17"/>
      <c r="CH4742" s="7"/>
      <c r="CJ4742" s="7"/>
      <c r="CP4742" s="7"/>
      <c r="CR4742" s="7"/>
      <c r="CS4742" s="7"/>
      <c r="CU4742" s="16"/>
      <c r="DB4742" s="7"/>
      <c r="DD4742" s="7"/>
      <c r="DF4742" s="9"/>
    </row>
    <row r="4743" spans="3:110" x14ac:dyDescent="0.25">
      <c r="C4743" s="6"/>
      <c r="H4743" s="7"/>
      <c r="L4743" s="18"/>
      <c r="M4743" s="18"/>
      <c r="N4743" s="20"/>
      <c r="AD4743" s="18"/>
      <c r="AE4743" s="18"/>
      <c r="AJ4743" s="7"/>
      <c r="AL4743" s="7"/>
      <c r="AN4743" s="7"/>
      <c r="AP4743" s="7"/>
      <c r="AR4743" s="7"/>
      <c r="AX4743" s="7"/>
      <c r="AY4743" s="7"/>
      <c r="BE4743" s="9"/>
      <c r="BW4743" s="17"/>
      <c r="CH4743" s="7"/>
      <c r="CJ4743" s="7"/>
      <c r="CP4743" s="7"/>
      <c r="CR4743" s="7"/>
      <c r="CS4743" s="7"/>
      <c r="CU4743" s="16"/>
      <c r="DB4743" s="7"/>
      <c r="DD4743" s="7"/>
      <c r="DF4743" s="9"/>
    </row>
    <row r="4744" spans="3:110" x14ac:dyDescent="0.25">
      <c r="C4744" s="6"/>
      <c r="H4744" s="7"/>
      <c r="L4744" s="18"/>
      <c r="M4744" s="18"/>
      <c r="N4744" s="20"/>
      <c r="AD4744" s="18"/>
      <c r="AE4744" s="18"/>
      <c r="AJ4744" s="7"/>
      <c r="AL4744" s="7"/>
      <c r="AN4744" s="7"/>
      <c r="AP4744" s="7"/>
      <c r="AR4744" s="7"/>
      <c r="AX4744" s="7"/>
      <c r="AY4744" s="7"/>
      <c r="BE4744" s="9"/>
      <c r="BW4744" s="17"/>
      <c r="CH4744" s="7"/>
      <c r="CJ4744" s="7"/>
      <c r="CP4744" s="7"/>
      <c r="CR4744" s="7"/>
      <c r="CS4744" s="7"/>
      <c r="CU4744" s="16"/>
      <c r="DB4744" s="7"/>
      <c r="DD4744" s="7"/>
      <c r="DF4744" s="9"/>
    </row>
    <row r="4745" spans="3:110" x14ac:dyDescent="0.25">
      <c r="C4745" s="6"/>
      <c r="H4745" s="7"/>
      <c r="L4745" s="18"/>
      <c r="M4745" s="18"/>
      <c r="N4745" s="20"/>
      <c r="AD4745" s="18"/>
      <c r="AE4745" s="18"/>
      <c r="AJ4745" s="7"/>
      <c r="AL4745" s="7"/>
      <c r="AN4745" s="7"/>
      <c r="AP4745" s="7"/>
      <c r="AR4745" s="7"/>
      <c r="AX4745" s="7"/>
      <c r="AY4745" s="7"/>
      <c r="BE4745" s="9"/>
      <c r="BW4745" s="17"/>
      <c r="CH4745" s="7"/>
      <c r="CJ4745" s="7"/>
      <c r="CP4745" s="7"/>
      <c r="CR4745" s="7"/>
      <c r="CS4745" s="7"/>
      <c r="CU4745" s="16"/>
      <c r="DB4745" s="7"/>
      <c r="DD4745" s="7"/>
      <c r="DF4745" s="9"/>
    </row>
    <row r="4746" spans="3:110" x14ac:dyDescent="0.25">
      <c r="C4746" s="6"/>
      <c r="H4746" s="7"/>
      <c r="L4746" s="18"/>
      <c r="M4746" s="18"/>
      <c r="N4746" s="20"/>
      <c r="AD4746" s="18"/>
      <c r="AE4746" s="18"/>
      <c r="AJ4746" s="7"/>
      <c r="AL4746" s="7"/>
      <c r="AN4746" s="7"/>
      <c r="AP4746" s="7"/>
      <c r="AR4746" s="7"/>
      <c r="AX4746" s="7"/>
      <c r="AY4746" s="7"/>
      <c r="BE4746" s="9"/>
      <c r="BW4746" s="17"/>
      <c r="CH4746" s="7"/>
      <c r="CJ4746" s="7"/>
      <c r="CP4746" s="7"/>
      <c r="CR4746" s="7"/>
      <c r="CS4746" s="7"/>
      <c r="CU4746" s="16"/>
      <c r="DB4746" s="7"/>
      <c r="DD4746" s="7"/>
      <c r="DF4746" s="9"/>
    </row>
    <row r="4747" spans="3:110" x14ac:dyDescent="0.25">
      <c r="C4747" s="6"/>
      <c r="H4747" s="7"/>
      <c r="L4747" s="18"/>
      <c r="M4747" s="18"/>
      <c r="N4747" s="20"/>
      <c r="AD4747" s="18"/>
      <c r="AE4747" s="18"/>
      <c r="AJ4747" s="7"/>
      <c r="AL4747" s="7"/>
      <c r="AN4747" s="7"/>
      <c r="AP4747" s="7"/>
      <c r="AR4747" s="7"/>
      <c r="AX4747" s="7"/>
      <c r="AY4747" s="7"/>
      <c r="BE4747" s="9"/>
      <c r="BW4747" s="17"/>
      <c r="CH4747" s="7"/>
      <c r="CJ4747" s="7"/>
      <c r="CP4747" s="7"/>
      <c r="CR4747" s="7"/>
      <c r="CS4747" s="7"/>
      <c r="CU4747" s="16"/>
      <c r="DB4747" s="7"/>
      <c r="DD4747" s="7"/>
      <c r="DF4747" s="9"/>
    </row>
    <row r="4748" spans="3:110" x14ac:dyDescent="0.25">
      <c r="C4748" s="6"/>
      <c r="H4748" s="7"/>
      <c r="L4748" s="18"/>
      <c r="M4748" s="18"/>
      <c r="N4748" s="20"/>
      <c r="AD4748" s="18"/>
      <c r="AE4748" s="18"/>
      <c r="AJ4748" s="7"/>
      <c r="AL4748" s="7"/>
      <c r="AN4748" s="7"/>
      <c r="AP4748" s="7"/>
      <c r="AR4748" s="7"/>
      <c r="AX4748" s="7"/>
      <c r="AY4748" s="7"/>
      <c r="BE4748" s="9"/>
      <c r="BW4748" s="17"/>
      <c r="CH4748" s="7"/>
      <c r="CJ4748" s="7"/>
      <c r="CP4748" s="7"/>
      <c r="CR4748" s="7"/>
      <c r="CS4748" s="7"/>
      <c r="CU4748" s="16"/>
      <c r="DB4748" s="7"/>
      <c r="DD4748" s="7"/>
      <c r="DF4748" s="9"/>
    </row>
    <row r="4749" spans="3:110" x14ac:dyDescent="0.25">
      <c r="C4749" s="6"/>
      <c r="H4749" s="7"/>
      <c r="L4749" s="18"/>
      <c r="M4749" s="18"/>
      <c r="N4749" s="20"/>
      <c r="AD4749" s="18"/>
      <c r="AE4749" s="18"/>
      <c r="AJ4749" s="7"/>
      <c r="AL4749" s="7"/>
      <c r="AN4749" s="7"/>
      <c r="AP4749" s="7"/>
      <c r="AR4749" s="7"/>
      <c r="AX4749" s="7"/>
      <c r="AY4749" s="7"/>
      <c r="BE4749" s="9"/>
      <c r="BW4749" s="17"/>
      <c r="CH4749" s="7"/>
      <c r="CJ4749" s="7"/>
      <c r="CP4749" s="7"/>
      <c r="CR4749" s="7"/>
      <c r="CS4749" s="7"/>
      <c r="CU4749" s="16"/>
      <c r="DB4749" s="7"/>
      <c r="DD4749" s="7"/>
      <c r="DF4749" s="9"/>
    </row>
    <row r="4750" spans="3:110" x14ac:dyDescent="0.25">
      <c r="C4750" s="6"/>
      <c r="H4750" s="7"/>
      <c r="L4750" s="18"/>
      <c r="M4750" s="18"/>
      <c r="N4750" s="20"/>
      <c r="AD4750" s="18"/>
      <c r="AE4750" s="18"/>
      <c r="AJ4750" s="7"/>
      <c r="AL4750" s="7"/>
      <c r="AN4750" s="7"/>
      <c r="AP4750" s="7"/>
      <c r="AR4750" s="7"/>
      <c r="AX4750" s="7"/>
      <c r="AY4750" s="7"/>
      <c r="BE4750" s="9"/>
      <c r="BW4750" s="17"/>
      <c r="CH4750" s="7"/>
      <c r="CJ4750" s="7"/>
      <c r="CP4750" s="7"/>
      <c r="CR4750" s="7"/>
      <c r="CS4750" s="7"/>
      <c r="CU4750" s="16"/>
      <c r="DB4750" s="7"/>
      <c r="DD4750" s="7"/>
      <c r="DF4750" s="9"/>
    </row>
    <row r="4751" spans="3:110" x14ac:dyDescent="0.25">
      <c r="C4751" s="6"/>
      <c r="H4751" s="7"/>
      <c r="L4751" s="18"/>
      <c r="M4751" s="18"/>
      <c r="N4751" s="20"/>
      <c r="AD4751" s="18"/>
      <c r="AE4751" s="18"/>
      <c r="AJ4751" s="7"/>
      <c r="AL4751" s="7"/>
      <c r="AN4751" s="7"/>
      <c r="AP4751" s="7"/>
      <c r="AR4751" s="7"/>
      <c r="AX4751" s="7"/>
      <c r="AY4751" s="7"/>
      <c r="BE4751" s="9"/>
      <c r="BW4751" s="17"/>
      <c r="CH4751" s="7"/>
      <c r="CJ4751" s="7"/>
      <c r="CP4751" s="7"/>
      <c r="CR4751" s="7"/>
      <c r="CS4751" s="7"/>
      <c r="CU4751" s="16"/>
      <c r="DB4751" s="7"/>
      <c r="DD4751" s="7"/>
      <c r="DF4751" s="9"/>
    </row>
    <row r="4752" spans="3:110" x14ac:dyDescent="0.25">
      <c r="C4752" s="6"/>
      <c r="H4752" s="7"/>
      <c r="L4752" s="18"/>
      <c r="M4752" s="18"/>
      <c r="N4752" s="20"/>
      <c r="AD4752" s="18"/>
      <c r="AE4752" s="18"/>
      <c r="AJ4752" s="7"/>
      <c r="AL4752" s="7"/>
      <c r="AN4752" s="7"/>
      <c r="AP4752" s="7"/>
      <c r="AR4752" s="7"/>
      <c r="AX4752" s="7"/>
      <c r="AY4752" s="7"/>
      <c r="BE4752" s="9"/>
      <c r="BW4752" s="17"/>
      <c r="CH4752" s="7"/>
      <c r="CJ4752" s="7"/>
      <c r="CP4752" s="7"/>
      <c r="CR4752" s="7"/>
      <c r="CS4752" s="7"/>
      <c r="CU4752" s="16"/>
      <c r="DB4752" s="7"/>
      <c r="DD4752" s="7"/>
      <c r="DF4752" s="9"/>
    </row>
    <row r="4753" spans="3:110" x14ac:dyDescent="0.25">
      <c r="C4753" s="6"/>
      <c r="H4753" s="7"/>
      <c r="L4753" s="18"/>
      <c r="M4753" s="18"/>
      <c r="N4753" s="20"/>
      <c r="AD4753" s="18"/>
      <c r="AE4753" s="18"/>
      <c r="AJ4753" s="7"/>
      <c r="AL4753" s="7"/>
      <c r="AN4753" s="7"/>
      <c r="AP4753" s="7"/>
      <c r="AR4753" s="7"/>
      <c r="AX4753" s="7"/>
      <c r="AY4753" s="7"/>
      <c r="BE4753" s="9"/>
      <c r="BW4753" s="17"/>
      <c r="CH4753" s="7"/>
      <c r="CJ4753" s="7"/>
      <c r="CP4753" s="7"/>
      <c r="CR4753" s="7"/>
      <c r="CS4753" s="7"/>
      <c r="CU4753" s="16"/>
      <c r="DB4753" s="7"/>
      <c r="DD4753" s="7"/>
      <c r="DF4753" s="9"/>
    </row>
    <row r="4754" spans="3:110" x14ac:dyDescent="0.25">
      <c r="C4754" s="6"/>
      <c r="H4754" s="7"/>
      <c r="L4754" s="18"/>
      <c r="M4754" s="18"/>
      <c r="N4754" s="20"/>
      <c r="AD4754" s="18"/>
      <c r="AE4754" s="18"/>
      <c r="AJ4754" s="7"/>
      <c r="AL4754" s="7"/>
      <c r="AN4754" s="7"/>
      <c r="AP4754" s="7"/>
      <c r="AR4754" s="7"/>
      <c r="AX4754" s="7"/>
      <c r="AY4754" s="7"/>
      <c r="BE4754" s="9"/>
      <c r="BW4754" s="17"/>
      <c r="CH4754" s="7"/>
      <c r="CJ4754" s="7"/>
      <c r="CP4754" s="7"/>
      <c r="CR4754" s="7"/>
      <c r="CS4754" s="7"/>
      <c r="CU4754" s="16"/>
      <c r="DB4754" s="7"/>
      <c r="DD4754" s="7"/>
      <c r="DF4754" s="9"/>
    </row>
    <row r="4755" spans="3:110" x14ac:dyDescent="0.25">
      <c r="C4755" s="6"/>
      <c r="H4755" s="7"/>
      <c r="L4755" s="18"/>
      <c r="M4755" s="18"/>
      <c r="N4755" s="20"/>
      <c r="AD4755" s="18"/>
      <c r="AE4755" s="18"/>
      <c r="AJ4755" s="7"/>
      <c r="AL4755" s="7"/>
      <c r="AN4755" s="7"/>
      <c r="AP4755" s="7"/>
      <c r="AR4755" s="7"/>
      <c r="AX4755" s="7"/>
      <c r="AY4755" s="7"/>
      <c r="BE4755" s="9"/>
      <c r="BW4755" s="17"/>
      <c r="CH4755" s="7"/>
      <c r="CJ4755" s="7"/>
      <c r="CP4755" s="7"/>
      <c r="CR4755" s="7"/>
      <c r="CS4755" s="7"/>
      <c r="CU4755" s="16"/>
      <c r="DB4755" s="7"/>
      <c r="DD4755" s="7"/>
      <c r="DF4755" s="9"/>
    </row>
    <row r="4756" spans="3:110" x14ac:dyDescent="0.25">
      <c r="C4756" s="6"/>
      <c r="H4756" s="7"/>
      <c r="L4756" s="18"/>
      <c r="M4756" s="18"/>
      <c r="N4756" s="20"/>
      <c r="AD4756" s="18"/>
      <c r="AE4756" s="18"/>
      <c r="AJ4756" s="7"/>
      <c r="AL4756" s="7"/>
      <c r="AN4756" s="7"/>
      <c r="AP4756" s="7"/>
      <c r="AR4756" s="7"/>
      <c r="AX4756" s="7"/>
      <c r="AY4756" s="7"/>
      <c r="BE4756" s="9"/>
      <c r="BW4756" s="17"/>
      <c r="CH4756" s="7"/>
      <c r="CJ4756" s="7"/>
      <c r="CP4756" s="7"/>
      <c r="CR4756" s="7"/>
      <c r="CS4756" s="7"/>
      <c r="CU4756" s="16"/>
      <c r="DB4756" s="7"/>
      <c r="DD4756" s="7"/>
      <c r="DF4756" s="9"/>
    </row>
    <row r="4757" spans="3:110" x14ac:dyDescent="0.25">
      <c r="C4757" s="6"/>
      <c r="H4757" s="7"/>
      <c r="L4757" s="18"/>
      <c r="M4757" s="18"/>
      <c r="N4757" s="20"/>
      <c r="AD4757" s="18"/>
      <c r="AE4757" s="18"/>
      <c r="AJ4757" s="7"/>
      <c r="AL4757" s="7"/>
      <c r="AN4757" s="7"/>
      <c r="AP4757" s="7"/>
      <c r="AR4757" s="7"/>
      <c r="AX4757" s="7"/>
      <c r="AY4757" s="7"/>
      <c r="BE4757" s="9"/>
      <c r="BW4757" s="17"/>
      <c r="CH4757" s="7"/>
      <c r="CJ4757" s="7"/>
      <c r="CP4757" s="7"/>
      <c r="CR4757" s="7"/>
      <c r="CS4757" s="7"/>
      <c r="CU4757" s="16"/>
      <c r="DB4757" s="7"/>
      <c r="DD4757" s="7"/>
      <c r="DF4757" s="9"/>
    </row>
    <row r="4758" spans="3:110" x14ac:dyDescent="0.25">
      <c r="C4758" s="6"/>
      <c r="H4758" s="7"/>
      <c r="L4758" s="18"/>
      <c r="M4758" s="18"/>
      <c r="N4758" s="20"/>
      <c r="AD4758" s="18"/>
      <c r="AE4758" s="18"/>
      <c r="AJ4758" s="7"/>
      <c r="AL4758" s="7"/>
      <c r="AN4758" s="7"/>
      <c r="AP4758" s="7"/>
      <c r="AR4758" s="7"/>
      <c r="AX4758" s="7"/>
      <c r="AY4758" s="7"/>
      <c r="BE4758" s="9"/>
      <c r="BW4758" s="17"/>
      <c r="CH4758" s="7"/>
      <c r="CJ4758" s="7"/>
      <c r="CP4758" s="7"/>
      <c r="CR4758" s="7"/>
      <c r="CS4758" s="7"/>
      <c r="CU4758" s="16"/>
      <c r="DB4758" s="7"/>
      <c r="DD4758" s="7"/>
      <c r="DF4758" s="9"/>
    </row>
    <row r="4759" spans="3:110" x14ac:dyDescent="0.25">
      <c r="C4759" s="6"/>
      <c r="H4759" s="7"/>
      <c r="L4759" s="18"/>
      <c r="M4759" s="18"/>
      <c r="N4759" s="20"/>
      <c r="AD4759" s="18"/>
      <c r="AE4759" s="18"/>
      <c r="AJ4759" s="7"/>
      <c r="AL4759" s="7"/>
      <c r="AN4759" s="7"/>
      <c r="AP4759" s="7"/>
      <c r="AR4759" s="7"/>
      <c r="AX4759" s="7"/>
      <c r="AY4759" s="7"/>
      <c r="BE4759" s="9"/>
      <c r="BW4759" s="17"/>
      <c r="CH4759" s="7"/>
      <c r="CJ4759" s="7"/>
      <c r="CP4759" s="7"/>
      <c r="CR4759" s="7"/>
      <c r="CS4759" s="7"/>
      <c r="CU4759" s="16"/>
      <c r="DB4759" s="7"/>
      <c r="DD4759" s="7"/>
      <c r="DF4759" s="9"/>
    </row>
    <row r="4760" spans="3:110" x14ac:dyDescent="0.25">
      <c r="C4760" s="6"/>
      <c r="H4760" s="7"/>
      <c r="L4760" s="18"/>
      <c r="M4760" s="18"/>
      <c r="N4760" s="20"/>
      <c r="AD4760" s="18"/>
      <c r="AE4760" s="18"/>
      <c r="AJ4760" s="7"/>
      <c r="AL4760" s="7"/>
      <c r="AN4760" s="7"/>
      <c r="AP4760" s="7"/>
      <c r="AR4760" s="7"/>
      <c r="AX4760" s="7"/>
      <c r="AY4760" s="7"/>
      <c r="BE4760" s="9"/>
      <c r="BW4760" s="17"/>
      <c r="CH4760" s="7"/>
      <c r="CJ4760" s="7"/>
      <c r="CP4760" s="7"/>
      <c r="CR4760" s="7"/>
      <c r="CS4760" s="7"/>
      <c r="CU4760" s="16"/>
      <c r="DB4760" s="7"/>
      <c r="DD4760" s="7"/>
      <c r="DF4760" s="9"/>
    </row>
    <row r="4761" spans="3:110" x14ac:dyDescent="0.25">
      <c r="C4761" s="6"/>
      <c r="H4761" s="7"/>
      <c r="L4761" s="18"/>
      <c r="M4761" s="18"/>
      <c r="N4761" s="20"/>
      <c r="AD4761" s="18"/>
      <c r="AE4761" s="18"/>
      <c r="AJ4761" s="7"/>
      <c r="AL4761" s="7"/>
      <c r="AN4761" s="7"/>
      <c r="AP4761" s="7"/>
      <c r="AR4761" s="7"/>
      <c r="AX4761" s="7"/>
      <c r="AY4761" s="7"/>
      <c r="BE4761" s="9"/>
      <c r="BW4761" s="17"/>
      <c r="CH4761" s="7"/>
      <c r="CJ4761" s="7"/>
      <c r="CP4761" s="7"/>
      <c r="CR4761" s="7"/>
      <c r="CS4761" s="7"/>
      <c r="CU4761" s="16"/>
      <c r="DB4761" s="7"/>
      <c r="DD4761" s="7"/>
      <c r="DF4761" s="9"/>
    </row>
    <row r="4762" spans="3:110" x14ac:dyDescent="0.25">
      <c r="C4762" s="6"/>
      <c r="H4762" s="7"/>
      <c r="L4762" s="18"/>
      <c r="M4762" s="18"/>
      <c r="N4762" s="20"/>
      <c r="AD4762" s="18"/>
      <c r="AE4762" s="18"/>
      <c r="AJ4762" s="7"/>
      <c r="AL4762" s="7"/>
      <c r="AN4762" s="7"/>
      <c r="AP4762" s="7"/>
      <c r="AR4762" s="7"/>
      <c r="AX4762" s="7"/>
      <c r="AY4762" s="7"/>
      <c r="BE4762" s="9"/>
      <c r="BW4762" s="17"/>
      <c r="CH4762" s="7"/>
      <c r="CJ4762" s="7"/>
      <c r="CP4762" s="7"/>
      <c r="CR4762" s="7"/>
      <c r="CS4762" s="7"/>
      <c r="CU4762" s="16"/>
      <c r="DB4762" s="7"/>
      <c r="DD4762" s="7"/>
      <c r="DF4762" s="9"/>
    </row>
    <row r="4763" spans="3:110" x14ac:dyDescent="0.25">
      <c r="C4763" s="6"/>
      <c r="H4763" s="7"/>
      <c r="L4763" s="18"/>
      <c r="M4763" s="18"/>
      <c r="N4763" s="20"/>
      <c r="AD4763" s="18"/>
      <c r="AE4763" s="18"/>
      <c r="AJ4763" s="7"/>
      <c r="AL4763" s="7"/>
      <c r="AN4763" s="7"/>
      <c r="AP4763" s="7"/>
      <c r="AR4763" s="7"/>
      <c r="AX4763" s="7"/>
      <c r="AY4763" s="7"/>
      <c r="BE4763" s="9"/>
      <c r="BW4763" s="17"/>
      <c r="CH4763" s="7"/>
      <c r="CJ4763" s="7"/>
      <c r="CP4763" s="7"/>
      <c r="CR4763" s="7"/>
      <c r="CS4763" s="7"/>
      <c r="CU4763" s="16"/>
      <c r="DB4763" s="7"/>
      <c r="DD4763" s="7"/>
      <c r="DF4763" s="9"/>
    </row>
    <row r="4764" spans="3:110" x14ac:dyDescent="0.25">
      <c r="C4764" s="6"/>
      <c r="H4764" s="7"/>
      <c r="L4764" s="18"/>
      <c r="M4764" s="18"/>
      <c r="N4764" s="20"/>
      <c r="AD4764" s="18"/>
      <c r="AE4764" s="18"/>
      <c r="AJ4764" s="7"/>
      <c r="AL4764" s="7"/>
      <c r="AN4764" s="7"/>
      <c r="AP4764" s="7"/>
      <c r="AR4764" s="7"/>
      <c r="AX4764" s="7"/>
      <c r="AY4764" s="7"/>
      <c r="BE4764" s="9"/>
      <c r="BW4764" s="17"/>
      <c r="CH4764" s="7"/>
      <c r="CJ4764" s="7"/>
      <c r="CP4764" s="7"/>
      <c r="CR4764" s="7"/>
      <c r="CS4764" s="7"/>
      <c r="CU4764" s="16"/>
      <c r="DB4764" s="7"/>
      <c r="DD4764" s="7"/>
      <c r="DF4764" s="9"/>
    </row>
    <row r="4765" spans="3:110" x14ac:dyDescent="0.25">
      <c r="C4765" s="6"/>
      <c r="H4765" s="7"/>
      <c r="L4765" s="18"/>
      <c r="M4765" s="18"/>
      <c r="N4765" s="20"/>
      <c r="AD4765" s="18"/>
      <c r="AE4765" s="18"/>
      <c r="AJ4765" s="7"/>
      <c r="AL4765" s="7"/>
      <c r="AN4765" s="7"/>
      <c r="AP4765" s="7"/>
      <c r="AR4765" s="7"/>
      <c r="AX4765" s="7"/>
      <c r="AY4765" s="7"/>
      <c r="BE4765" s="9"/>
      <c r="BW4765" s="17"/>
      <c r="CH4765" s="7"/>
      <c r="CJ4765" s="7"/>
      <c r="CP4765" s="7"/>
      <c r="CR4765" s="7"/>
      <c r="CS4765" s="7"/>
      <c r="CU4765" s="16"/>
      <c r="DB4765" s="7"/>
      <c r="DD4765" s="7"/>
      <c r="DF4765" s="9"/>
    </row>
    <row r="4766" spans="3:110" x14ac:dyDescent="0.25">
      <c r="C4766" s="6"/>
      <c r="H4766" s="7"/>
      <c r="L4766" s="18"/>
      <c r="M4766" s="18"/>
      <c r="N4766" s="20"/>
      <c r="AD4766" s="18"/>
      <c r="AE4766" s="18"/>
      <c r="AJ4766" s="7"/>
      <c r="AL4766" s="7"/>
      <c r="AN4766" s="7"/>
      <c r="AP4766" s="7"/>
      <c r="AR4766" s="7"/>
      <c r="AX4766" s="7"/>
      <c r="AY4766" s="7"/>
      <c r="BE4766" s="9"/>
      <c r="BW4766" s="17"/>
      <c r="CH4766" s="7"/>
      <c r="CJ4766" s="7"/>
      <c r="CP4766" s="7"/>
      <c r="CR4766" s="7"/>
      <c r="CS4766" s="7"/>
      <c r="CU4766" s="16"/>
      <c r="DB4766" s="7"/>
      <c r="DD4766" s="7"/>
      <c r="DF4766" s="9"/>
    </row>
    <row r="4767" spans="3:110" x14ac:dyDescent="0.25">
      <c r="C4767" s="6"/>
      <c r="H4767" s="7"/>
      <c r="L4767" s="18"/>
      <c r="M4767" s="18"/>
      <c r="N4767" s="20"/>
      <c r="AD4767" s="18"/>
      <c r="AE4767" s="18"/>
      <c r="AJ4767" s="7"/>
      <c r="AL4767" s="7"/>
      <c r="AN4767" s="7"/>
      <c r="AP4767" s="7"/>
      <c r="AR4767" s="7"/>
      <c r="AX4767" s="7"/>
      <c r="AY4767" s="7"/>
      <c r="BE4767" s="9"/>
      <c r="BW4767" s="17"/>
      <c r="CH4767" s="7"/>
      <c r="CJ4767" s="7"/>
      <c r="CP4767" s="7"/>
      <c r="CR4767" s="7"/>
      <c r="CS4767" s="7"/>
      <c r="CU4767" s="16"/>
      <c r="DB4767" s="7"/>
      <c r="DD4767" s="7"/>
      <c r="DF4767" s="9"/>
    </row>
    <row r="4768" spans="3:110" x14ac:dyDescent="0.25">
      <c r="C4768" s="6"/>
      <c r="H4768" s="7"/>
      <c r="L4768" s="18"/>
      <c r="M4768" s="18"/>
      <c r="N4768" s="20"/>
      <c r="AD4768" s="18"/>
      <c r="AE4768" s="18"/>
      <c r="AJ4768" s="7"/>
      <c r="AL4768" s="7"/>
      <c r="AN4768" s="7"/>
      <c r="AP4768" s="7"/>
      <c r="AR4768" s="7"/>
      <c r="AX4768" s="7"/>
      <c r="AY4768" s="7"/>
      <c r="BE4768" s="9"/>
      <c r="BW4768" s="17"/>
      <c r="CH4768" s="7"/>
      <c r="CJ4768" s="7"/>
      <c r="CP4768" s="7"/>
      <c r="CR4768" s="7"/>
      <c r="CS4768" s="7"/>
      <c r="CU4768" s="16"/>
      <c r="DB4768" s="7"/>
      <c r="DD4768" s="7"/>
      <c r="DF4768" s="9"/>
    </row>
    <row r="4769" spans="3:110" x14ac:dyDescent="0.25">
      <c r="C4769" s="6"/>
      <c r="H4769" s="7"/>
      <c r="L4769" s="18"/>
      <c r="M4769" s="18"/>
      <c r="N4769" s="20"/>
      <c r="AD4769" s="18"/>
      <c r="AE4769" s="18"/>
      <c r="AJ4769" s="7"/>
      <c r="AL4769" s="7"/>
      <c r="AN4769" s="7"/>
      <c r="AP4769" s="7"/>
      <c r="AR4769" s="7"/>
      <c r="AX4769" s="7"/>
      <c r="AY4769" s="7"/>
      <c r="BE4769" s="9"/>
      <c r="BW4769" s="17"/>
      <c r="CH4769" s="7"/>
      <c r="CJ4769" s="7"/>
      <c r="CP4769" s="7"/>
      <c r="CR4769" s="7"/>
      <c r="CS4769" s="7"/>
      <c r="CU4769" s="16"/>
      <c r="DB4769" s="7"/>
      <c r="DD4769" s="7"/>
      <c r="DF4769" s="9"/>
    </row>
    <row r="4770" spans="3:110" x14ac:dyDescent="0.25">
      <c r="C4770" s="6"/>
      <c r="H4770" s="7"/>
      <c r="L4770" s="18"/>
      <c r="M4770" s="18"/>
      <c r="N4770" s="20"/>
      <c r="AD4770" s="18"/>
      <c r="AE4770" s="18"/>
      <c r="AJ4770" s="7"/>
      <c r="AL4770" s="7"/>
      <c r="AN4770" s="7"/>
      <c r="AP4770" s="7"/>
      <c r="AR4770" s="7"/>
      <c r="AX4770" s="7"/>
      <c r="AY4770" s="7"/>
      <c r="BE4770" s="9"/>
      <c r="BW4770" s="17"/>
      <c r="CH4770" s="7"/>
      <c r="CJ4770" s="7"/>
      <c r="CP4770" s="7"/>
      <c r="CR4770" s="7"/>
      <c r="CS4770" s="7"/>
      <c r="CU4770" s="16"/>
      <c r="DB4770" s="7"/>
      <c r="DD4770" s="7"/>
      <c r="DF4770" s="9"/>
    </row>
    <row r="4771" spans="3:110" x14ac:dyDescent="0.25">
      <c r="C4771" s="6"/>
      <c r="H4771" s="7"/>
      <c r="L4771" s="18"/>
      <c r="M4771" s="18"/>
      <c r="N4771" s="20"/>
      <c r="AD4771" s="18"/>
      <c r="AE4771" s="18"/>
      <c r="AJ4771" s="7"/>
      <c r="AL4771" s="7"/>
      <c r="AN4771" s="7"/>
      <c r="AP4771" s="7"/>
      <c r="AR4771" s="7"/>
      <c r="AX4771" s="7"/>
      <c r="AY4771" s="7"/>
      <c r="BE4771" s="9"/>
      <c r="BW4771" s="17"/>
      <c r="CH4771" s="7"/>
      <c r="CJ4771" s="7"/>
      <c r="CP4771" s="7"/>
      <c r="CR4771" s="7"/>
      <c r="CS4771" s="7"/>
      <c r="CU4771" s="16"/>
      <c r="DB4771" s="7"/>
      <c r="DD4771" s="7"/>
      <c r="DF4771" s="9"/>
    </row>
    <row r="4772" spans="3:110" x14ac:dyDescent="0.25">
      <c r="C4772" s="6"/>
      <c r="H4772" s="7"/>
      <c r="L4772" s="18"/>
      <c r="M4772" s="18"/>
      <c r="N4772" s="20"/>
      <c r="AD4772" s="18"/>
      <c r="AE4772" s="18"/>
      <c r="AJ4772" s="7"/>
      <c r="AL4772" s="7"/>
      <c r="AN4772" s="7"/>
      <c r="AP4772" s="7"/>
      <c r="AR4772" s="7"/>
      <c r="AX4772" s="7"/>
      <c r="AY4772" s="7"/>
      <c r="BE4772" s="9"/>
      <c r="BW4772" s="17"/>
      <c r="CH4772" s="7"/>
      <c r="CJ4772" s="7"/>
      <c r="CP4772" s="7"/>
      <c r="CR4772" s="7"/>
      <c r="CS4772" s="7"/>
      <c r="CU4772" s="16"/>
      <c r="DB4772" s="7"/>
      <c r="DD4772" s="7"/>
      <c r="DF4772" s="9"/>
    </row>
    <row r="4773" spans="3:110" x14ac:dyDescent="0.25">
      <c r="C4773" s="6"/>
      <c r="H4773" s="7"/>
      <c r="L4773" s="18"/>
      <c r="M4773" s="18"/>
      <c r="N4773" s="20"/>
      <c r="AD4773" s="18"/>
      <c r="AE4773" s="18"/>
      <c r="AJ4773" s="7"/>
      <c r="AL4773" s="7"/>
      <c r="AN4773" s="7"/>
      <c r="AP4773" s="7"/>
      <c r="AR4773" s="7"/>
      <c r="AX4773" s="7"/>
      <c r="AY4773" s="7"/>
      <c r="BE4773" s="9"/>
      <c r="BW4773" s="17"/>
      <c r="CH4773" s="7"/>
      <c r="CJ4773" s="7"/>
      <c r="CP4773" s="7"/>
      <c r="CR4773" s="7"/>
      <c r="CS4773" s="7"/>
      <c r="CU4773" s="16"/>
      <c r="DB4773" s="7"/>
      <c r="DD4773" s="7"/>
      <c r="DF4773" s="9"/>
    </row>
    <row r="4774" spans="3:110" x14ac:dyDescent="0.25">
      <c r="C4774" s="6"/>
      <c r="H4774" s="7"/>
      <c r="L4774" s="18"/>
      <c r="M4774" s="18"/>
      <c r="N4774" s="20"/>
      <c r="AD4774" s="18"/>
      <c r="AE4774" s="18"/>
      <c r="AJ4774" s="7"/>
      <c r="AL4774" s="7"/>
      <c r="AN4774" s="7"/>
      <c r="AP4774" s="7"/>
      <c r="AR4774" s="7"/>
      <c r="AX4774" s="7"/>
      <c r="AY4774" s="7"/>
      <c r="BE4774" s="9"/>
      <c r="BW4774" s="17"/>
      <c r="CH4774" s="7"/>
      <c r="CJ4774" s="7"/>
      <c r="CP4774" s="7"/>
      <c r="CR4774" s="7"/>
      <c r="CS4774" s="7"/>
      <c r="CU4774" s="16"/>
      <c r="DB4774" s="7"/>
      <c r="DD4774" s="7"/>
      <c r="DF4774" s="9"/>
    </row>
    <row r="4775" spans="3:110" x14ac:dyDescent="0.25">
      <c r="C4775" s="6"/>
      <c r="H4775" s="7"/>
      <c r="L4775" s="18"/>
      <c r="M4775" s="18"/>
      <c r="N4775" s="20"/>
      <c r="AD4775" s="18"/>
      <c r="AE4775" s="18"/>
      <c r="AJ4775" s="7"/>
      <c r="AL4775" s="7"/>
      <c r="AN4775" s="7"/>
      <c r="AP4775" s="7"/>
      <c r="AR4775" s="7"/>
      <c r="AX4775" s="7"/>
      <c r="AY4775" s="7"/>
      <c r="BE4775" s="9"/>
      <c r="BW4775" s="17"/>
      <c r="CH4775" s="7"/>
      <c r="CJ4775" s="7"/>
      <c r="CP4775" s="7"/>
      <c r="CR4775" s="7"/>
      <c r="CS4775" s="7"/>
      <c r="CU4775" s="16"/>
      <c r="DB4775" s="7"/>
      <c r="DD4775" s="7"/>
      <c r="DF4775" s="9"/>
    </row>
    <row r="4776" spans="3:110" x14ac:dyDescent="0.25">
      <c r="C4776" s="6"/>
      <c r="H4776" s="7"/>
      <c r="L4776" s="18"/>
      <c r="M4776" s="18"/>
      <c r="N4776" s="20"/>
      <c r="AD4776" s="18"/>
      <c r="AE4776" s="18"/>
      <c r="AJ4776" s="7"/>
      <c r="AL4776" s="7"/>
      <c r="AN4776" s="7"/>
      <c r="AP4776" s="7"/>
      <c r="AR4776" s="7"/>
      <c r="AX4776" s="7"/>
      <c r="AY4776" s="7"/>
      <c r="BE4776" s="9"/>
      <c r="BW4776" s="17"/>
      <c r="CH4776" s="7"/>
      <c r="CJ4776" s="7"/>
      <c r="CP4776" s="7"/>
      <c r="CR4776" s="7"/>
      <c r="CS4776" s="7"/>
      <c r="CU4776" s="16"/>
      <c r="DB4776" s="7"/>
      <c r="DD4776" s="7"/>
      <c r="DF4776" s="9"/>
    </row>
    <row r="4777" spans="3:110" x14ac:dyDescent="0.25">
      <c r="C4777" s="6"/>
      <c r="H4777" s="7"/>
      <c r="L4777" s="18"/>
      <c r="M4777" s="18"/>
      <c r="N4777" s="20"/>
      <c r="AD4777" s="18"/>
      <c r="AE4777" s="18"/>
      <c r="AJ4777" s="7"/>
      <c r="AL4777" s="7"/>
      <c r="AN4777" s="7"/>
      <c r="AP4777" s="7"/>
      <c r="AR4777" s="7"/>
      <c r="AX4777" s="7"/>
      <c r="AY4777" s="7"/>
      <c r="BE4777" s="9"/>
      <c r="BW4777" s="17"/>
      <c r="CH4777" s="7"/>
      <c r="CJ4777" s="7"/>
      <c r="CP4777" s="7"/>
      <c r="CR4777" s="7"/>
      <c r="CS4777" s="7"/>
      <c r="CU4777" s="16"/>
      <c r="DB4777" s="7"/>
      <c r="DD4777" s="7"/>
      <c r="DF4777" s="9"/>
    </row>
    <row r="4778" spans="3:110" x14ac:dyDescent="0.25">
      <c r="C4778" s="6"/>
      <c r="H4778" s="7"/>
      <c r="L4778" s="18"/>
      <c r="M4778" s="18"/>
      <c r="N4778" s="20"/>
      <c r="AD4778" s="18"/>
      <c r="AE4778" s="18"/>
      <c r="AJ4778" s="7"/>
      <c r="AL4778" s="7"/>
      <c r="AN4778" s="7"/>
      <c r="AP4778" s="7"/>
      <c r="AR4778" s="7"/>
      <c r="AX4778" s="7"/>
      <c r="AY4778" s="7"/>
      <c r="BE4778" s="9"/>
      <c r="BW4778" s="17"/>
      <c r="CH4778" s="7"/>
      <c r="CJ4778" s="7"/>
      <c r="CP4778" s="7"/>
      <c r="CR4778" s="7"/>
      <c r="CS4778" s="7"/>
      <c r="CU4778" s="16"/>
      <c r="DB4778" s="7"/>
      <c r="DD4778" s="7"/>
      <c r="DF4778" s="9"/>
    </row>
    <row r="4779" spans="3:110" x14ac:dyDescent="0.25">
      <c r="C4779" s="6"/>
      <c r="H4779" s="7"/>
      <c r="L4779" s="18"/>
      <c r="M4779" s="18"/>
      <c r="N4779" s="20"/>
      <c r="AD4779" s="18"/>
      <c r="AE4779" s="18"/>
      <c r="AJ4779" s="7"/>
      <c r="AL4779" s="7"/>
      <c r="AN4779" s="7"/>
      <c r="AP4779" s="7"/>
      <c r="AR4779" s="7"/>
      <c r="AX4779" s="7"/>
      <c r="AY4779" s="7"/>
      <c r="BE4779" s="9"/>
      <c r="BW4779" s="17"/>
      <c r="CH4779" s="7"/>
      <c r="CJ4779" s="7"/>
      <c r="CP4779" s="7"/>
      <c r="CR4779" s="7"/>
      <c r="CS4779" s="7"/>
      <c r="CU4779" s="16"/>
      <c r="DB4779" s="7"/>
      <c r="DD4779" s="7"/>
      <c r="DF4779" s="9"/>
    </row>
    <row r="4780" spans="3:110" x14ac:dyDescent="0.25">
      <c r="C4780" s="6"/>
      <c r="H4780" s="7"/>
      <c r="L4780" s="18"/>
      <c r="M4780" s="18"/>
      <c r="N4780" s="20"/>
      <c r="AD4780" s="18"/>
      <c r="AE4780" s="18"/>
      <c r="AJ4780" s="7"/>
      <c r="AL4780" s="7"/>
      <c r="AN4780" s="7"/>
      <c r="AP4780" s="7"/>
      <c r="AR4780" s="7"/>
      <c r="AX4780" s="7"/>
      <c r="AY4780" s="7"/>
      <c r="BE4780" s="9"/>
      <c r="BW4780" s="17"/>
      <c r="CH4780" s="7"/>
      <c r="CJ4780" s="7"/>
      <c r="CP4780" s="7"/>
      <c r="CR4780" s="7"/>
      <c r="CS4780" s="7"/>
      <c r="CU4780" s="16"/>
      <c r="DB4780" s="7"/>
      <c r="DD4780" s="7"/>
      <c r="DF4780" s="9"/>
    </row>
    <row r="4781" spans="3:110" x14ac:dyDescent="0.25">
      <c r="C4781" s="6"/>
      <c r="H4781" s="7"/>
      <c r="L4781" s="18"/>
      <c r="M4781" s="18"/>
      <c r="N4781" s="20"/>
      <c r="AD4781" s="18"/>
      <c r="AE4781" s="18"/>
      <c r="AJ4781" s="7"/>
      <c r="AL4781" s="7"/>
      <c r="AN4781" s="7"/>
      <c r="AP4781" s="7"/>
      <c r="AR4781" s="7"/>
      <c r="AX4781" s="7"/>
      <c r="AY4781" s="7"/>
      <c r="BE4781" s="9"/>
      <c r="BW4781" s="17"/>
      <c r="CH4781" s="7"/>
      <c r="CJ4781" s="7"/>
      <c r="CP4781" s="7"/>
      <c r="CR4781" s="7"/>
      <c r="CS4781" s="7"/>
      <c r="CU4781" s="16"/>
      <c r="DB4781" s="7"/>
      <c r="DD4781" s="7"/>
      <c r="DF4781" s="9"/>
    </row>
    <row r="4782" spans="3:110" x14ac:dyDescent="0.25">
      <c r="C4782" s="6"/>
      <c r="H4782" s="7"/>
      <c r="L4782" s="18"/>
      <c r="M4782" s="18"/>
      <c r="N4782" s="20"/>
      <c r="AD4782" s="18"/>
      <c r="AE4782" s="18"/>
      <c r="AJ4782" s="7"/>
      <c r="AL4782" s="7"/>
      <c r="AN4782" s="7"/>
      <c r="AP4782" s="7"/>
      <c r="AR4782" s="7"/>
      <c r="AX4782" s="7"/>
      <c r="AY4782" s="7"/>
      <c r="BE4782" s="9"/>
      <c r="BW4782" s="17"/>
      <c r="CH4782" s="7"/>
      <c r="CJ4782" s="7"/>
      <c r="CP4782" s="7"/>
      <c r="CR4782" s="7"/>
      <c r="CS4782" s="7"/>
      <c r="CU4782" s="16"/>
      <c r="DB4782" s="7"/>
      <c r="DD4782" s="7"/>
      <c r="DF4782" s="9"/>
    </row>
    <row r="4783" spans="3:110" x14ac:dyDescent="0.25">
      <c r="C4783" s="6"/>
      <c r="H4783" s="7"/>
      <c r="L4783" s="18"/>
      <c r="M4783" s="18"/>
      <c r="N4783" s="20"/>
      <c r="AD4783" s="18"/>
      <c r="AE4783" s="18"/>
      <c r="AJ4783" s="7"/>
      <c r="AL4783" s="7"/>
      <c r="AN4783" s="7"/>
      <c r="AP4783" s="7"/>
      <c r="AR4783" s="7"/>
      <c r="AX4783" s="7"/>
      <c r="AY4783" s="7"/>
      <c r="BE4783" s="9"/>
      <c r="BW4783" s="17"/>
      <c r="CH4783" s="7"/>
      <c r="CJ4783" s="7"/>
      <c r="CP4783" s="7"/>
      <c r="CR4783" s="7"/>
      <c r="CS4783" s="7"/>
      <c r="CU4783" s="16"/>
      <c r="DB4783" s="7"/>
      <c r="DD4783" s="7"/>
      <c r="DF4783" s="9"/>
    </row>
    <row r="4784" spans="3:110" x14ac:dyDescent="0.25">
      <c r="C4784" s="6"/>
      <c r="H4784" s="7"/>
      <c r="L4784" s="18"/>
      <c r="M4784" s="18"/>
      <c r="N4784" s="20"/>
      <c r="AD4784" s="18"/>
      <c r="AE4784" s="18"/>
      <c r="AJ4784" s="7"/>
      <c r="AL4784" s="7"/>
      <c r="AN4784" s="7"/>
      <c r="AP4784" s="7"/>
      <c r="AR4784" s="7"/>
      <c r="AX4784" s="7"/>
      <c r="AY4784" s="7"/>
      <c r="BE4784" s="9"/>
      <c r="BW4784" s="17"/>
      <c r="CH4784" s="7"/>
      <c r="CJ4784" s="7"/>
      <c r="CP4784" s="7"/>
      <c r="CR4784" s="7"/>
      <c r="CS4784" s="7"/>
      <c r="CU4784" s="16"/>
      <c r="DB4784" s="7"/>
      <c r="DD4784" s="7"/>
      <c r="DF4784" s="9"/>
    </row>
    <row r="4785" spans="3:110" x14ac:dyDescent="0.25">
      <c r="C4785" s="6"/>
      <c r="H4785" s="7"/>
      <c r="L4785" s="18"/>
      <c r="M4785" s="18"/>
      <c r="N4785" s="20"/>
      <c r="AD4785" s="18"/>
      <c r="AE4785" s="18"/>
      <c r="AJ4785" s="7"/>
      <c r="AL4785" s="7"/>
      <c r="AN4785" s="7"/>
      <c r="AP4785" s="7"/>
      <c r="AR4785" s="7"/>
      <c r="AX4785" s="7"/>
      <c r="AY4785" s="7"/>
      <c r="BE4785" s="9"/>
      <c r="BW4785" s="17"/>
      <c r="CH4785" s="7"/>
      <c r="CJ4785" s="7"/>
      <c r="CP4785" s="7"/>
      <c r="CR4785" s="7"/>
      <c r="CS4785" s="7"/>
      <c r="CU4785" s="16"/>
      <c r="DB4785" s="7"/>
      <c r="DD4785" s="7"/>
      <c r="DF4785" s="9"/>
    </row>
    <row r="4786" spans="3:110" x14ac:dyDescent="0.25">
      <c r="C4786" s="6"/>
      <c r="H4786" s="7"/>
      <c r="L4786" s="18"/>
      <c r="M4786" s="18"/>
      <c r="N4786" s="20"/>
      <c r="AD4786" s="18"/>
      <c r="AE4786" s="18"/>
      <c r="AJ4786" s="7"/>
      <c r="AL4786" s="7"/>
      <c r="AN4786" s="7"/>
      <c r="AP4786" s="7"/>
      <c r="AR4786" s="7"/>
      <c r="AX4786" s="7"/>
      <c r="AY4786" s="7"/>
      <c r="BE4786" s="9"/>
      <c r="BW4786" s="17"/>
      <c r="CH4786" s="7"/>
      <c r="CJ4786" s="7"/>
      <c r="CP4786" s="7"/>
      <c r="CR4786" s="7"/>
      <c r="CS4786" s="7"/>
      <c r="CU4786" s="16"/>
      <c r="DB4786" s="7"/>
      <c r="DD4786" s="7"/>
      <c r="DF4786" s="9"/>
    </row>
    <row r="4787" spans="3:110" x14ac:dyDescent="0.25">
      <c r="C4787" s="6"/>
      <c r="H4787" s="7"/>
      <c r="L4787" s="18"/>
      <c r="M4787" s="18"/>
      <c r="N4787" s="20"/>
      <c r="AD4787" s="18"/>
      <c r="AE4787" s="18"/>
      <c r="AJ4787" s="7"/>
      <c r="AL4787" s="7"/>
      <c r="AN4787" s="7"/>
      <c r="AP4787" s="7"/>
      <c r="AR4787" s="7"/>
      <c r="AX4787" s="7"/>
      <c r="AY4787" s="7"/>
      <c r="BE4787" s="9"/>
      <c r="BW4787" s="17"/>
      <c r="CH4787" s="7"/>
      <c r="CJ4787" s="7"/>
      <c r="CP4787" s="7"/>
      <c r="CR4787" s="7"/>
      <c r="CS4787" s="7"/>
      <c r="CU4787" s="16"/>
      <c r="DB4787" s="7"/>
      <c r="DD4787" s="7"/>
      <c r="DF4787" s="9"/>
    </row>
    <row r="4788" spans="3:110" x14ac:dyDescent="0.25">
      <c r="C4788" s="6"/>
      <c r="H4788" s="7"/>
      <c r="L4788" s="18"/>
      <c r="M4788" s="18"/>
      <c r="N4788" s="20"/>
      <c r="AD4788" s="18"/>
      <c r="AE4788" s="18"/>
      <c r="AJ4788" s="7"/>
      <c r="AL4788" s="7"/>
      <c r="AN4788" s="7"/>
      <c r="AP4788" s="7"/>
      <c r="AR4788" s="7"/>
      <c r="AX4788" s="7"/>
      <c r="AY4788" s="7"/>
      <c r="BE4788" s="9"/>
      <c r="BW4788" s="17"/>
      <c r="CH4788" s="7"/>
      <c r="CJ4788" s="7"/>
      <c r="CP4788" s="7"/>
      <c r="CR4788" s="7"/>
      <c r="CS4788" s="7"/>
      <c r="CU4788" s="16"/>
      <c r="DB4788" s="7"/>
      <c r="DD4788" s="7"/>
      <c r="DF4788" s="9"/>
    </row>
    <row r="4789" spans="3:110" x14ac:dyDescent="0.25">
      <c r="C4789" s="6"/>
      <c r="H4789" s="7"/>
      <c r="L4789" s="18"/>
      <c r="M4789" s="18"/>
      <c r="N4789" s="20"/>
      <c r="AD4789" s="18"/>
      <c r="AE4789" s="18"/>
      <c r="AJ4789" s="7"/>
      <c r="AL4789" s="7"/>
      <c r="AN4789" s="7"/>
      <c r="AP4789" s="7"/>
      <c r="AR4789" s="7"/>
      <c r="AX4789" s="7"/>
      <c r="AY4789" s="7"/>
      <c r="BE4789" s="9"/>
      <c r="BW4789" s="17"/>
      <c r="CH4789" s="7"/>
      <c r="CJ4789" s="7"/>
      <c r="CP4789" s="7"/>
      <c r="CR4789" s="7"/>
      <c r="CS4789" s="7"/>
      <c r="CU4789" s="16"/>
      <c r="DB4789" s="7"/>
      <c r="DD4789" s="7"/>
      <c r="DF4789" s="9"/>
    </row>
    <row r="4790" spans="3:110" x14ac:dyDescent="0.25">
      <c r="C4790" s="6"/>
      <c r="H4790" s="7"/>
      <c r="L4790" s="18"/>
      <c r="M4790" s="18"/>
      <c r="N4790" s="20"/>
      <c r="AD4790" s="18"/>
      <c r="AE4790" s="18"/>
      <c r="AJ4790" s="7"/>
      <c r="AL4790" s="7"/>
      <c r="AN4790" s="7"/>
      <c r="AP4790" s="7"/>
      <c r="AR4790" s="7"/>
      <c r="AX4790" s="7"/>
      <c r="AY4790" s="7"/>
      <c r="BE4790" s="9"/>
      <c r="BW4790" s="17"/>
      <c r="CH4790" s="7"/>
      <c r="CJ4790" s="7"/>
      <c r="CP4790" s="7"/>
      <c r="CR4790" s="7"/>
      <c r="CS4790" s="7"/>
      <c r="CU4790" s="16"/>
      <c r="DB4790" s="7"/>
      <c r="DD4790" s="7"/>
      <c r="DF4790" s="9"/>
    </row>
    <row r="4791" spans="3:110" x14ac:dyDescent="0.25">
      <c r="C4791" s="6"/>
      <c r="H4791" s="7"/>
      <c r="L4791" s="18"/>
      <c r="M4791" s="18"/>
      <c r="N4791" s="20"/>
      <c r="AD4791" s="18"/>
      <c r="AE4791" s="18"/>
      <c r="AJ4791" s="7"/>
      <c r="AL4791" s="7"/>
      <c r="AN4791" s="7"/>
      <c r="AP4791" s="7"/>
      <c r="AR4791" s="7"/>
      <c r="AX4791" s="7"/>
      <c r="AY4791" s="7"/>
      <c r="BE4791" s="9"/>
      <c r="BW4791" s="17"/>
      <c r="CH4791" s="7"/>
      <c r="CJ4791" s="7"/>
      <c r="CP4791" s="7"/>
      <c r="CR4791" s="7"/>
      <c r="CS4791" s="7"/>
      <c r="CU4791" s="16"/>
      <c r="DB4791" s="7"/>
      <c r="DD4791" s="7"/>
      <c r="DF4791" s="9"/>
    </row>
    <row r="4792" spans="3:110" x14ac:dyDescent="0.25">
      <c r="C4792" s="6"/>
      <c r="H4792" s="7"/>
      <c r="L4792" s="18"/>
      <c r="M4792" s="18"/>
      <c r="N4792" s="20"/>
      <c r="AD4792" s="18"/>
      <c r="AE4792" s="18"/>
      <c r="AJ4792" s="7"/>
      <c r="AL4792" s="7"/>
      <c r="AN4792" s="7"/>
      <c r="AP4792" s="7"/>
      <c r="AR4792" s="7"/>
      <c r="AX4792" s="7"/>
      <c r="AY4792" s="7"/>
      <c r="BE4792" s="9"/>
      <c r="BW4792" s="17"/>
      <c r="CH4792" s="7"/>
      <c r="CJ4792" s="7"/>
      <c r="CP4792" s="7"/>
      <c r="CR4792" s="7"/>
      <c r="CS4792" s="7"/>
      <c r="CU4792" s="16"/>
      <c r="DB4792" s="7"/>
      <c r="DD4792" s="7"/>
      <c r="DF4792" s="9"/>
    </row>
    <row r="4793" spans="3:110" x14ac:dyDescent="0.25">
      <c r="C4793" s="6"/>
      <c r="H4793" s="7"/>
      <c r="L4793" s="18"/>
      <c r="M4793" s="18"/>
      <c r="N4793" s="20"/>
      <c r="AD4793" s="18"/>
      <c r="AE4793" s="18"/>
      <c r="AJ4793" s="7"/>
      <c r="AL4793" s="7"/>
      <c r="AN4793" s="7"/>
      <c r="AP4793" s="7"/>
      <c r="AR4793" s="7"/>
      <c r="AX4793" s="7"/>
      <c r="AY4793" s="7"/>
      <c r="BE4793" s="9"/>
      <c r="BW4793" s="17"/>
      <c r="CH4793" s="7"/>
      <c r="CJ4793" s="7"/>
      <c r="CP4793" s="7"/>
      <c r="CR4793" s="7"/>
      <c r="CS4793" s="7"/>
      <c r="CU4793" s="16"/>
      <c r="DB4793" s="7"/>
      <c r="DD4793" s="7"/>
      <c r="DF4793" s="9"/>
    </row>
    <row r="4794" spans="3:110" x14ac:dyDescent="0.25">
      <c r="C4794" s="6"/>
      <c r="H4794" s="7"/>
      <c r="L4794" s="18"/>
      <c r="M4794" s="18"/>
      <c r="N4794" s="20"/>
      <c r="AD4794" s="18"/>
      <c r="AE4794" s="18"/>
      <c r="AJ4794" s="7"/>
      <c r="AL4794" s="7"/>
      <c r="AN4794" s="7"/>
      <c r="AP4794" s="7"/>
      <c r="AR4794" s="7"/>
      <c r="AX4794" s="7"/>
      <c r="AY4794" s="7"/>
      <c r="BE4794" s="9"/>
      <c r="BW4794" s="17"/>
      <c r="CH4794" s="7"/>
      <c r="CJ4794" s="7"/>
      <c r="CP4794" s="7"/>
      <c r="CR4794" s="7"/>
      <c r="CS4794" s="7"/>
      <c r="CU4794" s="16"/>
      <c r="DB4794" s="7"/>
      <c r="DD4794" s="7"/>
      <c r="DF4794" s="9"/>
    </row>
    <row r="4795" spans="3:110" x14ac:dyDescent="0.25">
      <c r="C4795" s="6"/>
      <c r="H4795" s="7"/>
      <c r="L4795" s="18"/>
      <c r="M4795" s="18"/>
      <c r="N4795" s="20"/>
      <c r="AD4795" s="18"/>
      <c r="AE4795" s="18"/>
      <c r="AJ4795" s="7"/>
      <c r="AL4795" s="7"/>
      <c r="AN4795" s="7"/>
      <c r="AP4795" s="7"/>
      <c r="AR4795" s="7"/>
      <c r="AX4795" s="7"/>
      <c r="AY4795" s="7"/>
      <c r="BE4795" s="9"/>
      <c r="BW4795" s="17"/>
      <c r="CH4795" s="7"/>
      <c r="CJ4795" s="7"/>
      <c r="CP4795" s="7"/>
      <c r="CR4795" s="7"/>
      <c r="CS4795" s="7"/>
      <c r="CU4795" s="16"/>
      <c r="DB4795" s="7"/>
      <c r="DD4795" s="7"/>
      <c r="DF4795" s="9"/>
    </row>
    <row r="4796" spans="3:110" x14ac:dyDescent="0.25">
      <c r="C4796" s="6"/>
      <c r="H4796" s="7"/>
      <c r="L4796" s="18"/>
      <c r="M4796" s="18"/>
      <c r="N4796" s="20"/>
      <c r="AD4796" s="18"/>
      <c r="AE4796" s="18"/>
      <c r="AJ4796" s="7"/>
      <c r="AL4796" s="7"/>
      <c r="AN4796" s="7"/>
      <c r="AP4796" s="7"/>
      <c r="AR4796" s="7"/>
      <c r="AX4796" s="7"/>
      <c r="AY4796" s="7"/>
      <c r="BE4796" s="9"/>
      <c r="BW4796" s="17"/>
      <c r="CH4796" s="7"/>
      <c r="CJ4796" s="7"/>
      <c r="CP4796" s="7"/>
      <c r="CR4796" s="7"/>
      <c r="CS4796" s="7"/>
      <c r="CU4796" s="16"/>
      <c r="DB4796" s="7"/>
      <c r="DD4796" s="7"/>
      <c r="DF4796" s="9"/>
    </row>
    <row r="4797" spans="3:110" x14ac:dyDescent="0.25">
      <c r="C4797" s="6"/>
      <c r="H4797" s="7"/>
      <c r="L4797" s="18"/>
      <c r="M4797" s="18"/>
      <c r="N4797" s="20"/>
      <c r="AD4797" s="18"/>
      <c r="AE4797" s="18"/>
      <c r="AJ4797" s="7"/>
      <c r="AL4797" s="7"/>
      <c r="AN4797" s="7"/>
      <c r="AP4797" s="7"/>
      <c r="AR4797" s="7"/>
      <c r="AX4797" s="7"/>
      <c r="AY4797" s="7"/>
      <c r="BE4797" s="9"/>
      <c r="BW4797" s="17"/>
      <c r="CH4797" s="7"/>
      <c r="CJ4797" s="7"/>
      <c r="CP4797" s="7"/>
      <c r="CR4797" s="7"/>
      <c r="CS4797" s="7"/>
      <c r="CU4797" s="16"/>
      <c r="DB4797" s="7"/>
      <c r="DD4797" s="7"/>
      <c r="DF4797" s="9"/>
    </row>
    <row r="4798" spans="3:110" x14ac:dyDescent="0.25">
      <c r="C4798" s="6"/>
      <c r="H4798" s="7"/>
      <c r="L4798" s="18"/>
      <c r="M4798" s="18"/>
      <c r="N4798" s="20"/>
      <c r="AD4798" s="18"/>
      <c r="AE4798" s="18"/>
      <c r="AJ4798" s="7"/>
      <c r="AL4798" s="7"/>
      <c r="AN4798" s="7"/>
      <c r="AP4798" s="7"/>
      <c r="AR4798" s="7"/>
      <c r="AX4798" s="7"/>
      <c r="AY4798" s="7"/>
      <c r="BE4798" s="9"/>
      <c r="BW4798" s="17"/>
      <c r="CH4798" s="7"/>
      <c r="CJ4798" s="7"/>
      <c r="CP4798" s="7"/>
      <c r="CR4798" s="7"/>
      <c r="CS4798" s="7"/>
      <c r="CU4798" s="16"/>
      <c r="DB4798" s="7"/>
      <c r="DD4798" s="7"/>
      <c r="DF4798" s="9"/>
    </row>
    <row r="4799" spans="3:110" x14ac:dyDescent="0.25">
      <c r="C4799" s="6"/>
      <c r="H4799" s="7"/>
      <c r="L4799" s="18"/>
      <c r="M4799" s="18"/>
      <c r="N4799" s="20"/>
      <c r="AD4799" s="18"/>
      <c r="AE4799" s="18"/>
      <c r="AJ4799" s="7"/>
      <c r="AL4799" s="7"/>
      <c r="AN4799" s="7"/>
      <c r="AP4799" s="7"/>
      <c r="AR4799" s="7"/>
      <c r="AX4799" s="7"/>
      <c r="AY4799" s="7"/>
      <c r="BE4799" s="9"/>
      <c r="BW4799" s="17"/>
      <c r="CH4799" s="7"/>
      <c r="CJ4799" s="7"/>
      <c r="CP4799" s="7"/>
      <c r="CR4799" s="7"/>
      <c r="CS4799" s="7"/>
      <c r="CU4799" s="16"/>
      <c r="DB4799" s="7"/>
      <c r="DD4799" s="7"/>
      <c r="DF4799" s="9"/>
    </row>
    <row r="4800" spans="3:110" x14ac:dyDescent="0.25">
      <c r="C4800" s="6"/>
      <c r="H4800" s="7"/>
      <c r="L4800" s="18"/>
      <c r="M4800" s="18"/>
      <c r="N4800" s="20"/>
      <c r="AD4800" s="18"/>
      <c r="AE4800" s="18"/>
      <c r="AJ4800" s="7"/>
      <c r="AL4800" s="7"/>
      <c r="AN4800" s="7"/>
      <c r="AP4800" s="7"/>
      <c r="AR4800" s="7"/>
      <c r="AX4800" s="7"/>
      <c r="AY4800" s="7"/>
      <c r="BE4800" s="9"/>
      <c r="BW4800" s="17"/>
      <c r="CH4800" s="7"/>
      <c r="CJ4800" s="7"/>
      <c r="CP4800" s="7"/>
      <c r="CR4800" s="7"/>
      <c r="CS4800" s="7"/>
      <c r="CU4800" s="16"/>
      <c r="DB4800" s="7"/>
      <c r="DD4800" s="7"/>
      <c r="DF4800" s="9"/>
    </row>
    <row r="4801" spans="3:110" x14ac:dyDescent="0.25">
      <c r="C4801" s="6"/>
      <c r="H4801" s="7"/>
      <c r="L4801" s="18"/>
      <c r="M4801" s="18"/>
      <c r="N4801" s="20"/>
      <c r="AD4801" s="18"/>
      <c r="AE4801" s="18"/>
      <c r="AJ4801" s="7"/>
      <c r="AL4801" s="7"/>
      <c r="AN4801" s="7"/>
      <c r="AP4801" s="7"/>
      <c r="AR4801" s="7"/>
      <c r="AX4801" s="7"/>
      <c r="AY4801" s="7"/>
      <c r="BE4801" s="9"/>
      <c r="BW4801" s="17"/>
      <c r="CH4801" s="7"/>
      <c r="CJ4801" s="7"/>
      <c r="CP4801" s="7"/>
      <c r="CR4801" s="7"/>
      <c r="CS4801" s="7"/>
      <c r="CU4801" s="16"/>
      <c r="DB4801" s="7"/>
      <c r="DD4801" s="7"/>
      <c r="DF4801" s="9"/>
    </row>
    <row r="4802" spans="3:110" x14ac:dyDescent="0.25">
      <c r="C4802" s="6"/>
      <c r="H4802" s="7"/>
      <c r="L4802" s="18"/>
      <c r="M4802" s="18"/>
      <c r="N4802" s="20"/>
      <c r="AD4802" s="18"/>
      <c r="AE4802" s="18"/>
      <c r="AJ4802" s="7"/>
      <c r="AL4802" s="7"/>
      <c r="AN4802" s="7"/>
      <c r="AP4802" s="7"/>
      <c r="AR4802" s="7"/>
      <c r="AX4802" s="7"/>
      <c r="AY4802" s="7"/>
      <c r="BE4802" s="9"/>
      <c r="BW4802" s="17"/>
      <c r="CH4802" s="7"/>
      <c r="CJ4802" s="7"/>
      <c r="CP4802" s="7"/>
      <c r="CR4802" s="7"/>
      <c r="CS4802" s="7"/>
      <c r="CU4802" s="16"/>
      <c r="DB4802" s="7"/>
      <c r="DD4802" s="7"/>
      <c r="DF4802" s="9"/>
    </row>
    <row r="4803" spans="3:110" x14ac:dyDescent="0.25">
      <c r="C4803" s="6"/>
      <c r="H4803" s="7"/>
      <c r="L4803" s="18"/>
      <c r="M4803" s="18"/>
      <c r="N4803" s="20"/>
      <c r="AD4803" s="18"/>
      <c r="AE4803" s="18"/>
      <c r="AJ4803" s="7"/>
      <c r="AL4803" s="7"/>
      <c r="AN4803" s="7"/>
      <c r="AP4803" s="7"/>
      <c r="AR4803" s="7"/>
      <c r="AX4803" s="7"/>
      <c r="AY4803" s="7"/>
      <c r="BE4803" s="9"/>
      <c r="BW4803" s="17"/>
      <c r="CH4803" s="7"/>
      <c r="CJ4803" s="7"/>
      <c r="CP4803" s="7"/>
      <c r="CR4803" s="7"/>
      <c r="CS4803" s="7"/>
      <c r="CU4803" s="16"/>
      <c r="DB4803" s="7"/>
      <c r="DD4803" s="7"/>
      <c r="DF4803" s="9"/>
    </row>
    <row r="4804" spans="3:110" x14ac:dyDescent="0.25">
      <c r="C4804" s="6"/>
      <c r="H4804" s="7"/>
      <c r="L4804" s="18"/>
      <c r="M4804" s="18"/>
      <c r="N4804" s="20"/>
      <c r="AD4804" s="18"/>
      <c r="AE4804" s="18"/>
      <c r="AJ4804" s="7"/>
      <c r="AL4804" s="7"/>
      <c r="AN4804" s="7"/>
      <c r="AP4804" s="7"/>
      <c r="AR4804" s="7"/>
      <c r="AX4804" s="7"/>
      <c r="AY4804" s="7"/>
      <c r="BE4804" s="9"/>
      <c r="BW4804" s="17"/>
      <c r="CH4804" s="7"/>
      <c r="CJ4804" s="7"/>
      <c r="CP4804" s="7"/>
      <c r="CR4804" s="7"/>
      <c r="CS4804" s="7"/>
      <c r="CU4804" s="16"/>
      <c r="DB4804" s="7"/>
      <c r="DD4804" s="7"/>
      <c r="DF4804" s="9"/>
    </row>
    <row r="4805" spans="3:110" x14ac:dyDescent="0.25">
      <c r="C4805" s="6"/>
      <c r="H4805" s="7"/>
      <c r="L4805" s="18"/>
      <c r="M4805" s="18"/>
      <c r="N4805" s="20"/>
      <c r="AD4805" s="18"/>
      <c r="AE4805" s="18"/>
      <c r="AJ4805" s="7"/>
      <c r="AL4805" s="7"/>
      <c r="AN4805" s="7"/>
      <c r="AP4805" s="7"/>
      <c r="AR4805" s="7"/>
      <c r="AX4805" s="7"/>
      <c r="AY4805" s="7"/>
      <c r="BE4805" s="9"/>
      <c r="BW4805" s="17"/>
      <c r="CH4805" s="7"/>
      <c r="CJ4805" s="7"/>
      <c r="CP4805" s="7"/>
      <c r="CR4805" s="7"/>
      <c r="CS4805" s="7"/>
      <c r="CU4805" s="16"/>
      <c r="DB4805" s="7"/>
      <c r="DD4805" s="7"/>
      <c r="DF4805" s="9"/>
    </row>
    <row r="4806" spans="3:110" x14ac:dyDescent="0.25">
      <c r="C4806" s="6"/>
      <c r="H4806" s="7"/>
      <c r="L4806" s="18"/>
      <c r="M4806" s="18"/>
      <c r="N4806" s="20"/>
      <c r="AD4806" s="18"/>
      <c r="AE4806" s="18"/>
      <c r="AJ4806" s="7"/>
      <c r="AL4806" s="7"/>
      <c r="AN4806" s="7"/>
      <c r="AP4806" s="7"/>
      <c r="AR4806" s="7"/>
      <c r="AX4806" s="7"/>
      <c r="AY4806" s="7"/>
      <c r="BE4806" s="9"/>
      <c r="BW4806" s="17"/>
      <c r="CH4806" s="7"/>
      <c r="CJ4806" s="7"/>
      <c r="CP4806" s="7"/>
      <c r="CR4806" s="7"/>
      <c r="CS4806" s="7"/>
      <c r="CU4806" s="16"/>
      <c r="DB4806" s="7"/>
      <c r="DD4806" s="7"/>
      <c r="DF4806" s="9"/>
    </row>
    <row r="4807" spans="3:110" x14ac:dyDescent="0.25">
      <c r="C4807" s="6"/>
      <c r="H4807" s="7"/>
      <c r="L4807" s="18"/>
      <c r="M4807" s="18"/>
      <c r="N4807" s="20"/>
      <c r="AD4807" s="18"/>
      <c r="AE4807" s="18"/>
      <c r="AJ4807" s="7"/>
      <c r="AL4807" s="7"/>
      <c r="AN4807" s="7"/>
      <c r="AP4807" s="7"/>
      <c r="AR4807" s="7"/>
      <c r="AX4807" s="7"/>
      <c r="AY4807" s="7"/>
      <c r="BE4807" s="9"/>
      <c r="BW4807" s="17"/>
      <c r="CH4807" s="7"/>
      <c r="CJ4807" s="7"/>
      <c r="CP4807" s="7"/>
      <c r="CR4807" s="7"/>
      <c r="CS4807" s="7"/>
      <c r="CU4807" s="16"/>
      <c r="DB4807" s="7"/>
      <c r="DD4807" s="7"/>
      <c r="DF4807" s="9"/>
    </row>
    <row r="4808" spans="3:110" x14ac:dyDescent="0.25">
      <c r="C4808" s="6"/>
      <c r="H4808" s="7"/>
      <c r="L4808" s="18"/>
      <c r="M4808" s="18"/>
      <c r="N4808" s="20"/>
      <c r="AD4808" s="18"/>
      <c r="AE4808" s="18"/>
      <c r="AJ4808" s="7"/>
      <c r="AL4808" s="7"/>
      <c r="AN4808" s="7"/>
      <c r="AP4808" s="7"/>
      <c r="AR4808" s="7"/>
      <c r="AX4808" s="7"/>
      <c r="AY4808" s="7"/>
      <c r="BE4808" s="9"/>
      <c r="BW4808" s="17"/>
      <c r="CH4808" s="7"/>
      <c r="CJ4808" s="7"/>
      <c r="CP4808" s="7"/>
      <c r="CR4808" s="7"/>
      <c r="CS4808" s="7"/>
      <c r="CU4808" s="16"/>
      <c r="DB4808" s="7"/>
      <c r="DD4808" s="7"/>
      <c r="DF4808" s="9"/>
    </row>
    <row r="4809" spans="3:110" x14ac:dyDescent="0.25">
      <c r="C4809" s="6"/>
      <c r="H4809" s="7"/>
      <c r="L4809" s="18"/>
      <c r="M4809" s="18"/>
      <c r="N4809" s="20"/>
      <c r="AD4809" s="18"/>
      <c r="AE4809" s="18"/>
      <c r="AJ4809" s="7"/>
      <c r="AL4809" s="7"/>
      <c r="AN4809" s="7"/>
      <c r="AP4809" s="7"/>
      <c r="AR4809" s="7"/>
      <c r="AX4809" s="7"/>
      <c r="AY4809" s="7"/>
      <c r="BE4809" s="9"/>
      <c r="BW4809" s="17"/>
      <c r="CH4809" s="7"/>
      <c r="CJ4809" s="7"/>
      <c r="CP4809" s="7"/>
      <c r="CR4809" s="7"/>
      <c r="CS4809" s="7"/>
      <c r="CU4809" s="16"/>
      <c r="DB4809" s="7"/>
      <c r="DD4809" s="7"/>
      <c r="DF4809" s="9"/>
    </row>
    <row r="4810" spans="3:110" x14ac:dyDescent="0.25">
      <c r="C4810" s="6"/>
      <c r="H4810" s="7"/>
      <c r="L4810" s="18"/>
      <c r="M4810" s="18"/>
      <c r="N4810" s="20"/>
      <c r="AD4810" s="18"/>
      <c r="AE4810" s="18"/>
      <c r="AJ4810" s="7"/>
      <c r="AL4810" s="7"/>
      <c r="AN4810" s="7"/>
      <c r="AP4810" s="7"/>
      <c r="AR4810" s="7"/>
      <c r="AX4810" s="7"/>
      <c r="AY4810" s="7"/>
      <c r="BE4810" s="9"/>
      <c r="BW4810" s="17"/>
      <c r="CH4810" s="7"/>
      <c r="CJ4810" s="7"/>
      <c r="CP4810" s="7"/>
      <c r="CR4810" s="7"/>
      <c r="CS4810" s="7"/>
      <c r="CU4810" s="16"/>
      <c r="DB4810" s="7"/>
      <c r="DD4810" s="7"/>
      <c r="DF4810" s="9"/>
    </row>
    <row r="4811" spans="3:110" x14ac:dyDescent="0.25">
      <c r="C4811" s="6"/>
      <c r="H4811" s="7"/>
      <c r="L4811" s="18"/>
      <c r="M4811" s="18"/>
      <c r="N4811" s="20"/>
      <c r="AD4811" s="18"/>
      <c r="AE4811" s="18"/>
      <c r="AJ4811" s="7"/>
      <c r="AL4811" s="7"/>
      <c r="AN4811" s="7"/>
      <c r="AP4811" s="7"/>
      <c r="AR4811" s="7"/>
      <c r="AX4811" s="7"/>
      <c r="AY4811" s="7"/>
      <c r="BE4811" s="9"/>
      <c r="BW4811" s="17"/>
      <c r="CH4811" s="7"/>
      <c r="CJ4811" s="7"/>
      <c r="CP4811" s="7"/>
      <c r="CR4811" s="7"/>
      <c r="CS4811" s="7"/>
      <c r="CU4811" s="16"/>
      <c r="DB4811" s="7"/>
      <c r="DD4811" s="7"/>
      <c r="DF4811" s="9"/>
    </row>
    <row r="4812" spans="3:110" x14ac:dyDescent="0.25">
      <c r="C4812" s="6"/>
      <c r="H4812" s="7"/>
      <c r="L4812" s="18"/>
      <c r="M4812" s="18"/>
      <c r="N4812" s="20"/>
      <c r="AD4812" s="18"/>
      <c r="AE4812" s="18"/>
      <c r="AJ4812" s="7"/>
      <c r="AL4812" s="7"/>
      <c r="AN4812" s="7"/>
      <c r="AP4812" s="7"/>
      <c r="AR4812" s="7"/>
      <c r="AX4812" s="7"/>
      <c r="AY4812" s="7"/>
      <c r="BE4812" s="9"/>
      <c r="BW4812" s="17"/>
      <c r="CH4812" s="7"/>
      <c r="CJ4812" s="7"/>
      <c r="CP4812" s="7"/>
      <c r="CR4812" s="7"/>
      <c r="CS4812" s="7"/>
      <c r="CU4812" s="16"/>
      <c r="DB4812" s="7"/>
      <c r="DD4812" s="7"/>
      <c r="DF4812" s="9"/>
    </row>
    <row r="4813" spans="3:110" x14ac:dyDescent="0.25">
      <c r="C4813" s="6"/>
      <c r="H4813" s="7"/>
      <c r="L4813" s="18"/>
      <c r="M4813" s="18"/>
      <c r="N4813" s="20"/>
      <c r="AD4813" s="18"/>
      <c r="AE4813" s="18"/>
      <c r="AJ4813" s="7"/>
      <c r="AL4813" s="7"/>
      <c r="AN4813" s="7"/>
      <c r="AP4813" s="7"/>
      <c r="AR4813" s="7"/>
      <c r="AX4813" s="7"/>
      <c r="AY4813" s="7"/>
      <c r="BE4813" s="9"/>
      <c r="BW4813" s="17"/>
      <c r="CH4813" s="7"/>
      <c r="CJ4813" s="7"/>
      <c r="CP4813" s="7"/>
      <c r="CR4813" s="7"/>
      <c r="CS4813" s="7"/>
      <c r="CU4813" s="16"/>
      <c r="DB4813" s="7"/>
      <c r="DD4813" s="7"/>
      <c r="DF4813" s="9"/>
    </row>
    <row r="4814" spans="3:110" x14ac:dyDescent="0.25">
      <c r="C4814" s="6"/>
      <c r="H4814" s="7"/>
      <c r="L4814" s="18"/>
      <c r="M4814" s="18"/>
      <c r="N4814" s="20"/>
      <c r="AD4814" s="18"/>
      <c r="AE4814" s="18"/>
      <c r="AJ4814" s="7"/>
      <c r="AL4814" s="7"/>
      <c r="AN4814" s="7"/>
      <c r="AP4814" s="7"/>
      <c r="AR4814" s="7"/>
      <c r="AX4814" s="7"/>
      <c r="AY4814" s="7"/>
      <c r="BE4814" s="9"/>
      <c r="BW4814" s="17"/>
      <c r="CH4814" s="7"/>
      <c r="CJ4814" s="7"/>
      <c r="CP4814" s="7"/>
      <c r="CR4814" s="7"/>
      <c r="CS4814" s="7"/>
      <c r="CU4814" s="16"/>
      <c r="DB4814" s="7"/>
      <c r="DD4814" s="7"/>
      <c r="DF4814" s="9"/>
    </row>
    <row r="4815" spans="3:110" x14ac:dyDescent="0.25">
      <c r="C4815" s="6"/>
      <c r="H4815" s="7"/>
      <c r="L4815" s="18"/>
      <c r="M4815" s="18"/>
      <c r="N4815" s="20"/>
      <c r="AD4815" s="18"/>
      <c r="AE4815" s="18"/>
      <c r="AJ4815" s="7"/>
      <c r="AL4815" s="7"/>
      <c r="AN4815" s="7"/>
      <c r="AP4815" s="7"/>
      <c r="AR4815" s="7"/>
      <c r="AX4815" s="7"/>
      <c r="AY4815" s="7"/>
      <c r="BE4815" s="9"/>
      <c r="BW4815" s="17"/>
      <c r="CH4815" s="7"/>
      <c r="CJ4815" s="7"/>
      <c r="CP4815" s="7"/>
      <c r="CR4815" s="7"/>
      <c r="CS4815" s="7"/>
      <c r="CU4815" s="16"/>
      <c r="DB4815" s="7"/>
      <c r="DD4815" s="7"/>
      <c r="DF4815" s="9"/>
    </row>
    <row r="4816" spans="3:110" x14ac:dyDescent="0.25">
      <c r="C4816" s="6"/>
      <c r="H4816" s="7"/>
      <c r="L4816" s="18"/>
      <c r="M4816" s="18"/>
      <c r="N4816" s="20"/>
      <c r="AD4816" s="18"/>
      <c r="AE4816" s="18"/>
      <c r="AJ4816" s="7"/>
      <c r="AL4816" s="7"/>
      <c r="AN4816" s="7"/>
      <c r="AP4816" s="7"/>
      <c r="AR4816" s="7"/>
      <c r="AX4816" s="7"/>
      <c r="AY4816" s="7"/>
      <c r="BE4816" s="9"/>
      <c r="BW4816" s="17"/>
      <c r="CH4816" s="7"/>
      <c r="CJ4816" s="7"/>
      <c r="CP4816" s="7"/>
      <c r="CR4816" s="7"/>
      <c r="CS4816" s="7"/>
      <c r="CU4816" s="16"/>
      <c r="DB4816" s="7"/>
      <c r="DD4816" s="7"/>
      <c r="DF4816" s="9"/>
    </row>
    <row r="4817" spans="3:110" x14ac:dyDescent="0.25">
      <c r="C4817" s="6"/>
      <c r="H4817" s="7"/>
      <c r="L4817" s="18"/>
      <c r="M4817" s="18"/>
      <c r="N4817" s="20"/>
      <c r="AD4817" s="18"/>
      <c r="AE4817" s="18"/>
      <c r="AJ4817" s="7"/>
      <c r="AL4817" s="7"/>
      <c r="AN4817" s="7"/>
      <c r="AP4817" s="7"/>
      <c r="AR4817" s="7"/>
      <c r="AX4817" s="7"/>
      <c r="AY4817" s="7"/>
      <c r="BE4817" s="9"/>
      <c r="BW4817" s="17"/>
      <c r="CH4817" s="7"/>
      <c r="CJ4817" s="7"/>
      <c r="CP4817" s="7"/>
      <c r="CR4817" s="7"/>
      <c r="CS4817" s="7"/>
      <c r="CU4817" s="16"/>
      <c r="DB4817" s="7"/>
      <c r="DD4817" s="7"/>
      <c r="DF4817" s="9"/>
    </row>
    <row r="4818" spans="3:110" x14ac:dyDescent="0.25">
      <c r="C4818" s="6"/>
      <c r="H4818" s="7"/>
      <c r="L4818" s="18"/>
      <c r="M4818" s="18"/>
      <c r="N4818" s="20"/>
      <c r="AD4818" s="18"/>
      <c r="AE4818" s="18"/>
      <c r="AJ4818" s="7"/>
      <c r="AL4818" s="7"/>
      <c r="AN4818" s="7"/>
      <c r="AP4818" s="7"/>
      <c r="AR4818" s="7"/>
      <c r="AX4818" s="7"/>
      <c r="AY4818" s="7"/>
      <c r="BE4818" s="9"/>
      <c r="BW4818" s="17"/>
      <c r="CH4818" s="7"/>
      <c r="CJ4818" s="7"/>
      <c r="CP4818" s="7"/>
      <c r="CR4818" s="7"/>
      <c r="CS4818" s="7"/>
      <c r="CU4818" s="16"/>
      <c r="DB4818" s="7"/>
      <c r="DD4818" s="7"/>
      <c r="DF4818" s="9"/>
    </row>
    <row r="4819" spans="3:110" x14ac:dyDescent="0.25">
      <c r="C4819" s="6"/>
      <c r="H4819" s="7"/>
      <c r="L4819" s="18"/>
      <c r="M4819" s="18"/>
      <c r="N4819" s="20"/>
      <c r="AD4819" s="18"/>
      <c r="AE4819" s="18"/>
      <c r="AJ4819" s="7"/>
      <c r="AL4819" s="7"/>
      <c r="AN4819" s="7"/>
      <c r="AP4819" s="7"/>
      <c r="AR4819" s="7"/>
      <c r="AX4819" s="7"/>
      <c r="AY4819" s="7"/>
      <c r="BE4819" s="9"/>
      <c r="BW4819" s="17"/>
      <c r="CH4819" s="7"/>
      <c r="CJ4819" s="7"/>
      <c r="CP4819" s="7"/>
      <c r="CR4819" s="7"/>
      <c r="CS4819" s="7"/>
      <c r="CU4819" s="16"/>
      <c r="DB4819" s="7"/>
      <c r="DD4819" s="7"/>
      <c r="DF4819" s="9"/>
    </row>
    <row r="4820" spans="3:110" x14ac:dyDescent="0.25">
      <c r="C4820" s="6"/>
      <c r="H4820" s="7"/>
      <c r="L4820" s="18"/>
      <c r="M4820" s="18"/>
      <c r="N4820" s="20"/>
      <c r="AD4820" s="18"/>
      <c r="AE4820" s="18"/>
      <c r="AJ4820" s="7"/>
      <c r="AL4820" s="7"/>
      <c r="AN4820" s="7"/>
      <c r="AP4820" s="7"/>
      <c r="AR4820" s="7"/>
      <c r="AX4820" s="7"/>
      <c r="AY4820" s="7"/>
      <c r="BE4820" s="9"/>
      <c r="BW4820" s="17"/>
      <c r="CH4820" s="7"/>
      <c r="CJ4820" s="7"/>
      <c r="CP4820" s="7"/>
      <c r="CR4820" s="7"/>
      <c r="CS4820" s="7"/>
      <c r="CU4820" s="16"/>
      <c r="DB4820" s="7"/>
      <c r="DD4820" s="7"/>
      <c r="DF4820" s="9"/>
    </row>
    <row r="4821" spans="3:110" x14ac:dyDescent="0.25">
      <c r="C4821" s="6"/>
      <c r="H4821" s="7"/>
      <c r="L4821" s="18"/>
      <c r="M4821" s="18"/>
      <c r="N4821" s="20"/>
      <c r="AD4821" s="18"/>
      <c r="AE4821" s="18"/>
      <c r="AJ4821" s="7"/>
      <c r="AL4821" s="7"/>
      <c r="AN4821" s="7"/>
      <c r="AP4821" s="7"/>
      <c r="AR4821" s="7"/>
      <c r="AX4821" s="7"/>
      <c r="AY4821" s="7"/>
      <c r="BE4821" s="9"/>
      <c r="BW4821" s="17"/>
      <c r="CH4821" s="7"/>
      <c r="CJ4821" s="7"/>
      <c r="CP4821" s="7"/>
      <c r="CR4821" s="7"/>
      <c r="CS4821" s="7"/>
      <c r="CU4821" s="16"/>
      <c r="DB4821" s="7"/>
      <c r="DD4821" s="7"/>
      <c r="DF4821" s="9"/>
    </row>
    <row r="4822" spans="3:110" x14ac:dyDescent="0.25">
      <c r="C4822" s="6"/>
      <c r="H4822" s="7"/>
      <c r="L4822" s="18"/>
      <c r="M4822" s="18"/>
      <c r="N4822" s="20"/>
      <c r="AD4822" s="18"/>
      <c r="AE4822" s="18"/>
      <c r="AJ4822" s="7"/>
      <c r="AL4822" s="7"/>
      <c r="AN4822" s="7"/>
      <c r="AP4822" s="7"/>
      <c r="AR4822" s="7"/>
      <c r="AX4822" s="7"/>
      <c r="AY4822" s="7"/>
      <c r="BE4822" s="9"/>
      <c r="BW4822" s="17"/>
      <c r="CH4822" s="7"/>
      <c r="CJ4822" s="7"/>
      <c r="CP4822" s="7"/>
      <c r="CR4822" s="7"/>
      <c r="CS4822" s="7"/>
      <c r="CU4822" s="16"/>
      <c r="DB4822" s="7"/>
      <c r="DD4822" s="7"/>
      <c r="DF4822" s="9"/>
    </row>
    <row r="4823" spans="3:110" x14ac:dyDescent="0.25">
      <c r="C4823" s="6"/>
      <c r="H4823" s="7"/>
      <c r="L4823" s="18"/>
      <c r="M4823" s="18"/>
      <c r="N4823" s="20"/>
      <c r="AD4823" s="18"/>
      <c r="AE4823" s="18"/>
      <c r="AJ4823" s="7"/>
      <c r="AL4823" s="7"/>
      <c r="AN4823" s="7"/>
      <c r="AP4823" s="7"/>
      <c r="AR4823" s="7"/>
      <c r="AX4823" s="7"/>
      <c r="AY4823" s="7"/>
      <c r="BE4823" s="9"/>
      <c r="BW4823" s="17"/>
      <c r="CH4823" s="7"/>
      <c r="CJ4823" s="7"/>
      <c r="CP4823" s="7"/>
      <c r="CR4823" s="7"/>
      <c r="CS4823" s="7"/>
      <c r="CU4823" s="16"/>
      <c r="DB4823" s="7"/>
      <c r="DD4823" s="7"/>
      <c r="DF4823" s="9"/>
    </row>
    <row r="4824" spans="3:110" x14ac:dyDescent="0.25">
      <c r="C4824" s="6"/>
      <c r="H4824" s="7"/>
      <c r="L4824" s="18"/>
      <c r="M4824" s="18"/>
      <c r="N4824" s="20"/>
      <c r="AD4824" s="18"/>
      <c r="AE4824" s="18"/>
      <c r="AJ4824" s="7"/>
      <c r="AL4824" s="7"/>
      <c r="AN4824" s="7"/>
      <c r="AP4824" s="7"/>
      <c r="AR4824" s="7"/>
      <c r="AX4824" s="7"/>
      <c r="AY4824" s="7"/>
      <c r="BE4824" s="9"/>
      <c r="BW4824" s="17"/>
      <c r="CH4824" s="7"/>
      <c r="CJ4824" s="7"/>
      <c r="CP4824" s="7"/>
      <c r="CR4824" s="7"/>
      <c r="CS4824" s="7"/>
      <c r="CU4824" s="16"/>
      <c r="DB4824" s="7"/>
      <c r="DD4824" s="7"/>
      <c r="DF4824" s="9"/>
    </row>
    <row r="4825" spans="3:110" x14ac:dyDescent="0.25">
      <c r="C4825" s="6"/>
      <c r="H4825" s="7"/>
      <c r="L4825" s="18"/>
      <c r="M4825" s="18"/>
      <c r="N4825" s="20"/>
      <c r="AD4825" s="18"/>
      <c r="AE4825" s="18"/>
      <c r="AJ4825" s="7"/>
      <c r="AL4825" s="7"/>
      <c r="AN4825" s="7"/>
      <c r="AP4825" s="7"/>
      <c r="AR4825" s="7"/>
      <c r="AX4825" s="7"/>
      <c r="AY4825" s="7"/>
      <c r="BE4825" s="9"/>
      <c r="BW4825" s="17"/>
      <c r="CH4825" s="7"/>
      <c r="CJ4825" s="7"/>
      <c r="CP4825" s="7"/>
      <c r="CR4825" s="7"/>
      <c r="CS4825" s="7"/>
      <c r="CU4825" s="16"/>
      <c r="DB4825" s="7"/>
      <c r="DD4825" s="7"/>
      <c r="DF4825" s="9"/>
    </row>
    <row r="4826" spans="3:110" x14ac:dyDescent="0.25">
      <c r="C4826" s="6"/>
      <c r="H4826" s="7"/>
      <c r="L4826" s="18"/>
      <c r="M4826" s="18"/>
      <c r="N4826" s="20"/>
      <c r="AD4826" s="18"/>
      <c r="AE4826" s="18"/>
      <c r="AJ4826" s="7"/>
      <c r="AL4826" s="7"/>
      <c r="AN4826" s="7"/>
      <c r="AP4826" s="7"/>
      <c r="AR4826" s="7"/>
      <c r="AX4826" s="7"/>
      <c r="AY4826" s="7"/>
      <c r="BE4826" s="9"/>
      <c r="BW4826" s="17"/>
      <c r="CH4826" s="7"/>
      <c r="CJ4826" s="7"/>
      <c r="CP4826" s="7"/>
      <c r="CR4826" s="7"/>
      <c r="CS4826" s="7"/>
      <c r="CU4826" s="16"/>
      <c r="DB4826" s="7"/>
      <c r="DD4826" s="7"/>
      <c r="DF4826" s="9"/>
    </row>
    <row r="4827" spans="3:110" x14ac:dyDescent="0.25">
      <c r="C4827" s="6"/>
      <c r="H4827" s="7"/>
      <c r="L4827" s="18"/>
      <c r="M4827" s="18"/>
      <c r="N4827" s="20"/>
      <c r="AD4827" s="18"/>
      <c r="AE4827" s="18"/>
      <c r="AJ4827" s="7"/>
      <c r="AL4827" s="7"/>
      <c r="AN4827" s="7"/>
      <c r="AP4827" s="7"/>
      <c r="AR4827" s="7"/>
      <c r="AX4827" s="7"/>
      <c r="AY4827" s="7"/>
      <c r="BE4827" s="9"/>
      <c r="BW4827" s="17"/>
      <c r="CH4827" s="7"/>
      <c r="CJ4827" s="7"/>
      <c r="CP4827" s="7"/>
      <c r="CR4827" s="7"/>
      <c r="CS4827" s="7"/>
      <c r="CU4827" s="16"/>
      <c r="DB4827" s="7"/>
      <c r="DD4827" s="7"/>
      <c r="DF4827" s="9"/>
    </row>
    <row r="4828" spans="3:110" x14ac:dyDescent="0.25">
      <c r="C4828" s="6"/>
      <c r="H4828" s="7"/>
      <c r="L4828" s="18"/>
      <c r="M4828" s="18"/>
      <c r="N4828" s="20"/>
      <c r="AD4828" s="18"/>
      <c r="AE4828" s="18"/>
      <c r="AJ4828" s="7"/>
      <c r="AL4828" s="7"/>
      <c r="AN4828" s="7"/>
      <c r="AP4828" s="7"/>
      <c r="AR4828" s="7"/>
      <c r="AX4828" s="7"/>
      <c r="AY4828" s="7"/>
      <c r="BE4828" s="9"/>
      <c r="BW4828" s="17"/>
      <c r="CH4828" s="7"/>
      <c r="CJ4828" s="7"/>
      <c r="CP4828" s="7"/>
      <c r="CR4828" s="7"/>
      <c r="CS4828" s="7"/>
      <c r="CU4828" s="16"/>
      <c r="DB4828" s="7"/>
      <c r="DD4828" s="7"/>
      <c r="DF4828" s="9"/>
    </row>
    <row r="4829" spans="3:110" x14ac:dyDescent="0.25">
      <c r="C4829" s="6"/>
      <c r="H4829" s="7"/>
      <c r="L4829" s="18"/>
      <c r="M4829" s="18"/>
      <c r="N4829" s="20"/>
      <c r="AD4829" s="18"/>
      <c r="AE4829" s="18"/>
      <c r="AJ4829" s="7"/>
      <c r="AL4829" s="7"/>
      <c r="AN4829" s="7"/>
      <c r="AP4829" s="7"/>
      <c r="AR4829" s="7"/>
      <c r="AX4829" s="7"/>
      <c r="AY4829" s="7"/>
      <c r="BE4829" s="9"/>
      <c r="BW4829" s="17"/>
      <c r="CH4829" s="7"/>
      <c r="CJ4829" s="7"/>
      <c r="CP4829" s="7"/>
      <c r="CR4829" s="7"/>
      <c r="CS4829" s="7"/>
      <c r="CU4829" s="16"/>
      <c r="DB4829" s="7"/>
      <c r="DD4829" s="7"/>
      <c r="DF4829" s="9"/>
    </row>
    <row r="4830" spans="3:110" x14ac:dyDescent="0.25">
      <c r="C4830" s="6"/>
      <c r="H4830" s="7"/>
      <c r="L4830" s="18"/>
      <c r="M4830" s="18"/>
      <c r="N4830" s="20"/>
      <c r="AD4830" s="18"/>
      <c r="AE4830" s="18"/>
      <c r="AJ4830" s="7"/>
      <c r="AL4830" s="7"/>
      <c r="AN4830" s="7"/>
      <c r="AP4830" s="7"/>
      <c r="AR4830" s="7"/>
      <c r="AX4830" s="7"/>
      <c r="AY4830" s="7"/>
      <c r="BE4830" s="9"/>
      <c r="BW4830" s="17"/>
      <c r="CH4830" s="7"/>
      <c r="CJ4830" s="7"/>
      <c r="CP4830" s="7"/>
      <c r="CR4830" s="7"/>
      <c r="CS4830" s="7"/>
      <c r="CU4830" s="16"/>
      <c r="DB4830" s="7"/>
      <c r="DD4830" s="7"/>
      <c r="DF4830" s="9"/>
    </row>
    <row r="4831" spans="3:110" x14ac:dyDescent="0.25">
      <c r="C4831" s="6"/>
      <c r="H4831" s="7"/>
      <c r="L4831" s="18"/>
      <c r="M4831" s="18"/>
      <c r="N4831" s="20"/>
      <c r="AD4831" s="18"/>
      <c r="AE4831" s="18"/>
      <c r="AJ4831" s="7"/>
      <c r="AL4831" s="7"/>
      <c r="AN4831" s="7"/>
      <c r="AP4831" s="7"/>
      <c r="AR4831" s="7"/>
      <c r="AX4831" s="7"/>
      <c r="AY4831" s="7"/>
      <c r="BE4831" s="9"/>
      <c r="BW4831" s="17"/>
      <c r="CH4831" s="7"/>
      <c r="CJ4831" s="7"/>
      <c r="CP4831" s="7"/>
      <c r="CR4831" s="7"/>
      <c r="CS4831" s="7"/>
      <c r="CU4831" s="16"/>
      <c r="DB4831" s="7"/>
      <c r="DD4831" s="7"/>
      <c r="DF4831" s="9"/>
    </row>
    <row r="4832" spans="3:110" x14ac:dyDescent="0.25">
      <c r="C4832" s="6"/>
      <c r="H4832" s="7"/>
      <c r="L4832" s="18"/>
      <c r="M4832" s="18"/>
      <c r="N4832" s="20"/>
      <c r="AD4832" s="18"/>
      <c r="AE4832" s="18"/>
      <c r="AJ4832" s="7"/>
      <c r="AL4832" s="7"/>
      <c r="AN4832" s="7"/>
      <c r="AP4832" s="7"/>
      <c r="AR4832" s="7"/>
      <c r="AX4832" s="7"/>
      <c r="AY4832" s="7"/>
      <c r="BE4832" s="9"/>
      <c r="BW4832" s="17"/>
      <c r="CH4832" s="7"/>
      <c r="CJ4832" s="7"/>
      <c r="CP4832" s="7"/>
      <c r="CR4832" s="7"/>
      <c r="CS4832" s="7"/>
      <c r="CU4832" s="16"/>
      <c r="DB4832" s="7"/>
      <c r="DD4832" s="7"/>
      <c r="DF4832" s="9"/>
    </row>
    <row r="4833" spans="3:110" x14ac:dyDescent="0.25">
      <c r="C4833" s="6"/>
      <c r="H4833" s="7"/>
      <c r="L4833" s="18"/>
      <c r="M4833" s="18"/>
      <c r="N4833" s="20"/>
      <c r="AD4833" s="18"/>
      <c r="AE4833" s="18"/>
      <c r="AJ4833" s="7"/>
      <c r="AL4833" s="7"/>
      <c r="AN4833" s="7"/>
      <c r="AP4833" s="7"/>
      <c r="AR4833" s="7"/>
      <c r="AX4833" s="7"/>
      <c r="AY4833" s="7"/>
      <c r="BE4833" s="9"/>
      <c r="BW4833" s="17"/>
      <c r="CH4833" s="7"/>
      <c r="CJ4833" s="7"/>
      <c r="CP4833" s="7"/>
      <c r="CR4833" s="7"/>
      <c r="CS4833" s="7"/>
      <c r="CU4833" s="16"/>
      <c r="DB4833" s="7"/>
      <c r="DD4833" s="7"/>
      <c r="DF4833" s="9"/>
    </row>
    <row r="4834" spans="3:110" x14ac:dyDescent="0.25">
      <c r="C4834" s="6"/>
      <c r="H4834" s="7"/>
      <c r="L4834" s="18"/>
      <c r="M4834" s="18"/>
      <c r="N4834" s="20"/>
      <c r="AD4834" s="18"/>
      <c r="AE4834" s="18"/>
      <c r="AJ4834" s="7"/>
      <c r="AL4834" s="7"/>
      <c r="AN4834" s="7"/>
      <c r="AP4834" s="7"/>
      <c r="AR4834" s="7"/>
      <c r="AX4834" s="7"/>
      <c r="AY4834" s="7"/>
      <c r="BE4834" s="9"/>
      <c r="BW4834" s="17"/>
      <c r="CH4834" s="7"/>
      <c r="CJ4834" s="7"/>
      <c r="CP4834" s="7"/>
      <c r="CR4834" s="7"/>
      <c r="CS4834" s="7"/>
      <c r="CU4834" s="16"/>
      <c r="DB4834" s="7"/>
      <c r="DD4834" s="7"/>
      <c r="DF4834" s="9"/>
    </row>
    <row r="4835" spans="3:110" x14ac:dyDescent="0.25">
      <c r="C4835" s="6"/>
      <c r="H4835" s="7"/>
      <c r="L4835" s="18"/>
      <c r="M4835" s="18"/>
      <c r="N4835" s="20"/>
      <c r="AD4835" s="18"/>
      <c r="AE4835" s="18"/>
      <c r="AJ4835" s="7"/>
      <c r="AL4835" s="7"/>
      <c r="AN4835" s="7"/>
      <c r="AP4835" s="7"/>
      <c r="AR4835" s="7"/>
      <c r="AX4835" s="7"/>
      <c r="AY4835" s="7"/>
      <c r="BE4835" s="9"/>
      <c r="BW4835" s="17"/>
      <c r="CH4835" s="7"/>
      <c r="CJ4835" s="7"/>
      <c r="CP4835" s="7"/>
      <c r="CR4835" s="7"/>
      <c r="CS4835" s="7"/>
      <c r="CU4835" s="16"/>
      <c r="DB4835" s="7"/>
      <c r="DD4835" s="7"/>
      <c r="DF4835" s="9"/>
    </row>
    <row r="4836" spans="3:110" x14ac:dyDescent="0.25">
      <c r="C4836" s="6"/>
      <c r="H4836" s="7"/>
      <c r="L4836" s="18"/>
      <c r="M4836" s="18"/>
      <c r="N4836" s="20"/>
      <c r="AD4836" s="18"/>
      <c r="AE4836" s="18"/>
      <c r="AJ4836" s="7"/>
      <c r="AL4836" s="7"/>
      <c r="AN4836" s="7"/>
      <c r="AP4836" s="7"/>
      <c r="AR4836" s="7"/>
      <c r="AX4836" s="7"/>
      <c r="AY4836" s="7"/>
      <c r="BE4836" s="9"/>
      <c r="BW4836" s="17"/>
      <c r="CH4836" s="7"/>
      <c r="CJ4836" s="7"/>
      <c r="CP4836" s="7"/>
      <c r="CR4836" s="7"/>
      <c r="CS4836" s="7"/>
      <c r="CU4836" s="16"/>
      <c r="DB4836" s="7"/>
      <c r="DD4836" s="7"/>
      <c r="DF4836" s="9"/>
    </row>
    <row r="4837" spans="3:110" x14ac:dyDescent="0.25">
      <c r="C4837" s="6"/>
      <c r="H4837" s="7"/>
      <c r="L4837" s="18"/>
      <c r="M4837" s="18"/>
      <c r="N4837" s="20"/>
      <c r="AD4837" s="18"/>
      <c r="AE4837" s="18"/>
      <c r="AJ4837" s="7"/>
      <c r="AL4837" s="7"/>
      <c r="AN4837" s="7"/>
      <c r="AP4837" s="7"/>
      <c r="AR4837" s="7"/>
      <c r="AX4837" s="7"/>
      <c r="AY4837" s="7"/>
      <c r="BE4837" s="9"/>
      <c r="BW4837" s="17"/>
      <c r="CH4837" s="7"/>
      <c r="CJ4837" s="7"/>
      <c r="CP4837" s="7"/>
      <c r="CR4837" s="7"/>
      <c r="CS4837" s="7"/>
      <c r="CU4837" s="16"/>
      <c r="DB4837" s="7"/>
      <c r="DD4837" s="7"/>
      <c r="DF4837" s="9"/>
    </row>
    <row r="4838" spans="3:110" x14ac:dyDescent="0.25">
      <c r="C4838" s="6"/>
      <c r="H4838" s="7"/>
      <c r="L4838" s="18"/>
      <c r="M4838" s="18"/>
      <c r="N4838" s="20"/>
      <c r="AD4838" s="18"/>
      <c r="AE4838" s="18"/>
      <c r="AJ4838" s="7"/>
      <c r="AL4838" s="7"/>
      <c r="AN4838" s="7"/>
      <c r="AP4838" s="7"/>
      <c r="AR4838" s="7"/>
      <c r="AX4838" s="7"/>
      <c r="AY4838" s="7"/>
      <c r="BE4838" s="9"/>
      <c r="BW4838" s="17"/>
      <c r="CH4838" s="7"/>
      <c r="CJ4838" s="7"/>
      <c r="CP4838" s="7"/>
      <c r="CR4838" s="7"/>
      <c r="CS4838" s="7"/>
      <c r="CU4838" s="16"/>
      <c r="DB4838" s="7"/>
      <c r="DD4838" s="7"/>
      <c r="DF4838" s="9"/>
    </row>
    <row r="4839" spans="3:110" x14ac:dyDescent="0.25">
      <c r="C4839" s="6"/>
      <c r="H4839" s="7"/>
      <c r="L4839" s="18"/>
      <c r="M4839" s="18"/>
      <c r="N4839" s="20"/>
      <c r="AD4839" s="18"/>
      <c r="AE4839" s="18"/>
      <c r="AJ4839" s="7"/>
      <c r="AL4839" s="7"/>
      <c r="AN4839" s="7"/>
      <c r="AP4839" s="7"/>
      <c r="AR4839" s="7"/>
      <c r="AX4839" s="7"/>
      <c r="AY4839" s="7"/>
      <c r="BE4839" s="9"/>
      <c r="BW4839" s="17"/>
      <c r="CH4839" s="7"/>
      <c r="CJ4839" s="7"/>
      <c r="CP4839" s="7"/>
      <c r="CR4839" s="7"/>
      <c r="CS4839" s="7"/>
      <c r="CU4839" s="16"/>
      <c r="DB4839" s="7"/>
      <c r="DD4839" s="7"/>
      <c r="DF4839" s="9"/>
    </row>
    <row r="4840" spans="3:110" x14ac:dyDescent="0.25">
      <c r="C4840" s="6"/>
      <c r="H4840" s="7"/>
      <c r="L4840" s="18"/>
      <c r="M4840" s="18"/>
      <c r="N4840" s="20"/>
      <c r="AD4840" s="18"/>
      <c r="AE4840" s="18"/>
      <c r="AJ4840" s="7"/>
      <c r="AL4840" s="7"/>
      <c r="AN4840" s="7"/>
      <c r="AP4840" s="7"/>
      <c r="AR4840" s="7"/>
      <c r="AX4840" s="7"/>
      <c r="AY4840" s="7"/>
      <c r="BE4840" s="9"/>
      <c r="BW4840" s="17"/>
      <c r="CH4840" s="7"/>
      <c r="CJ4840" s="7"/>
      <c r="CP4840" s="7"/>
      <c r="CR4840" s="7"/>
      <c r="CS4840" s="7"/>
      <c r="CU4840" s="16"/>
      <c r="DB4840" s="7"/>
      <c r="DD4840" s="7"/>
      <c r="DF4840" s="9"/>
    </row>
    <row r="4841" spans="3:110" x14ac:dyDescent="0.25">
      <c r="C4841" s="6"/>
      <c r="H4841" s="7"/>
      <c r="L4841" s="18"/>
      <c r="M4841" s="18"/>
      <c r="N4841" s="20"/>
      <c r="AD4841" s="18"/>
      <c r="AE4841" s="18"/>
      <c r="AJ4841" s="7"/>
      <c r="AL4841" s="7"/>
      <c r="AN4841" s="7"/>
      <c r="AP4841" s="7"/>
      <c r="AR4841" s="7"/>
      <c r="AX4841" s="7"/>
      <c r="AY4841" s="7"/>
      <c r="BE4841" s="9"/>
      <c r="BW4841" s="17"/>
      <c r="CH4841" s="7"/>
      <c r="CJ4841" s="7"/>
      <c r="CP4841" s="7"/>
      <c r="CR4841" s="7"/>
      <c r="CS4841" s="7"/>
      <c r="CU4841" s="16"/>
      <c r="DB4841" s="7"/>
      <c r="DD4841" s="7"/>
      <c r="DF4841" s="9"/>
    </row>
    <row r="4842" spans="3:110" x14ac:dyDescent="0.25">
      <c r="C4842" s="6"/>
      <c r="H4842" s="7"/>
      <c r="L4842" s="18"/>
      <c r="M4842" s="18"/>
      <c r="N4842" s="20"/>
      <c r="AD4842" s="18"/>
      <c r="AE4842" s="18"/>
      <c r="AJ4842" s="7"/>
      <c r="AL4842" s="7"/>
      <c r="AN4842" s="7"/>
      <c r="AP4842" s="7"/>
      <c r="AR4842" s="7"/>
      <c r="AX4842" s="7"/>
      <c r="AY4842" s="7"/>
      <c r="BE4842" s="9"/>
      <c r="BW4842" s="17"/>
      <c r="CH4842" s="7"/>
      <c r="CJ4842" s="7"/>
      <c r="CP4842" s="7"/>
      <c r="CR4842" s="7"/>
      <c r="CS4842" s="7"/>
      <c r="CU4842" s="16"/>
      <c r="DB4842" s="7"/>
      <c r="DD4842" s="7"/>
      <c r="DF4842" s="9"/>
    </row>
    <row r="4843" spans="3:110" x14ac:dyDescent="0.25">
      <c r="C4843" s="6"/>
      <c r="H4843" s="7"/>
      <c r="L4843" s="18"/>
      <c r="M4843" s="18"/>
      <c r="N4843" s="20"/>
      <c r="AD4843" s="18"/>
      <c r="AE4843" s="18"/>
      <c r="AJ4843" s="7"/>
      <c r="AL4843" s="7"/>
      <c r="AN4843" s="7"/>
      <c r="AP4843" s="7"/>
      <c r="AR4843" s="7"/>
      <c r="AX4843" s="7"/>
      <c r="AY4843" s="7"/>
      <c r="BE4843" s="9"/>
      <c r="BW4843" s="17"/>
      <c r="CH4843" s="7"/>
      <c r="CJ4843" s="7"/>
      <c r="CP4843" s="7"/>
      <c r="CR4843" s="7"/>
      <c r="CS4843" s="7"/>
      <c r="CU4843" s="16"/>
      <c r="DB4843" s="7"/>
      <c r="DD4843" s="7"/>
      <c r="DF4843" s="9"/>
    </row>
    <row r="4844" spans="3:110" x14ac:dyDescent="0.25">
      <c r="C4844" s="6"/>
      <c r="H4844" s="7"/>
      <c r="L4844" s="18"/>
      <c r="M4844" s="18"/>
      <c r="N4844" s="20"/>
      <c r="AD4844" s="18"/>
      <c r="AE4844" s="18"/>
      <c r="AJ4844" s="7"/>
      <c r="AL4844" s="7"/>
      <c r="AN4844" s="7"/>
      <c r="AP4844" s="7"/>
      <c r="AR4844" s="7"/>
      <c r="AX4844" s="7"/>
      <c r="AY4844" s="7"/>
      <c r="BE4844" s="9"/>
      <c r="BW4844" s="17"/>
      <c r="CH4844" s="7"/>
      <c r="CJ4844" s="7"/>
      <c r="CP4844" s="7"/>
      <c r="CR4844" s="7"/>
      <c r="CS4844" s="7"/>
      <c r="CU4844" s="16"/>
      <c r="DB4844" s="7"/>
      <c r="DD4844" s="7"/>
      <c r="DF4844" s="9"/>
    </row>
    <row r="4845" spans="3:110" x14ac:dyDescent="0.25">
      <c r="C4845" s="6"/>
      <c r="H4845" s="7"/>
      <c r="L4845" s="18"/>
      <c r="M4845" s="18"/>
      <c r="N4845" s="20"/>
      <c r="AD4845" s="18"/>
      <c r="AE4845" s="18"/>
      <c r="AJ4845" s="7"/>
      <c r="AL4845" s="7"/>
      <c r="AN4845" s="7"/>
      <c r="AP4845" s="7"/>
      <c r="AR4845" s="7"/>
      <c r="AX4845" s="7"/>
      <c r="AY4845" s="7"/>
      <c r="BE4845" s="9"/>
      <c r="BW4845" s="17"/>
      <c r="CH4845" s="7"/>
      <c r="CJ4845" s="7"/>
      <c r="CP4845" s="7"/>
      <c r="CR4845" s="7"/>
      <c r="CS4845" s="7"/>
      <c r="CU4845" s="16"/>
      <c r="DB4845" s="7"/>
      <c r="DD4845" s="7"/>
      <c r="DF4845" s="9"/>
    </row>
    <row r="4846" spans="3:110" x14ac:dyDescent="0.25">
      <c r="C4846" s="6"/>
      <c r="H4846" s="7"/>
      <c r="L4846" s="18"/>
      <c r="M4846" s="18"/>
      <c r="N4846" s="20"/>
      <c r="AD4846" s="18"/>
      <c r="AE4846" s="18"/>
      <c r="AJ4846" s="7"/>
      <c r="AL4846" s="7"/>
      <c r="AN4846" s="7"/>
      <c r="AP4846" s="7"/>
      <c r="AR4846" s="7"/>
      <c r="AX4846" s="7"/>
      <c r="AY4846" s="7"/>
      <c r="BE4846" s="9"/>
      <c r="BW4846" s="17"/>
      <c r="CH4846" s="7"/>
      <c r="CJ4846" s="7"/>
      <c r="CP4846" s="7"/>
      <c r="CR4846" s="7"/>
      <c r="CS4846" s="7"/>
      <c r="CU4846" s="16"/>
      <c r="DB4846" s="7"/>
      <c r="DD4846" s="7"/>
      <c r="DF4846" s="9"/>
    </row>
    <row r="4847" spans="3:110" x14ac:dyDescent="0.25">
      <c r="C4847" s="6"/>
      <c r="H4847" s="7"/>
      <c r="L4847" s="18"/>
      <c r="M4847" s="18"/>
      <c r="N4847" s="20"/>
      <c r="AD4847" s="18"/>
      <c r="AE4847" s="18"/>
      <c r="AJ4847" s="7"/>
      <c r="AL4847" s="7"/>
      <c r="AN4847" s="7"/>
      <c r="AP4847" s="7"/>
      <c r="AR4847" s="7"/>
      <c r="AX4847" s="7"/>
      <c r="AY4847" s="7"/>
      <c r="BE4847" s="9"/>
      <c r="BW4847" s="17"/>
      <c r="CH4847" s="7"/>
      <c r="CJ4847" s="7"/>
      <c r="CP4847" s="7"/>
      <c r="CR4847" s="7"/>
      <c r="CS4847" s="7"/>
      <c r="CU4847" s="16"/>
      <c r="DB4847" s="7"/>
      <c r="DD4847" s="7"/>
      <c r="DF4847" s="9"/>
    </row>
    <row r="4848" spans="3:110" x14ac:dyDescent="0.25">
      <c r="C4848" s="6"/>
      <c r="H4848" s="7"/>
      <c r="L4848" s="18"/>
      <c r="M4848" s="18"/>
      <c r="N4848" s="20"/>
      <c r="AD4848" s="18"/>
      <c r="AE4848" s="18"/>
      <c r="AJ4848" s="7"/>
      <c r="AL4848" s="7"/>
      <c r="AN4848" s="7"/>
      <c r="AP4848" s="7"/>
      <c r="AR4848" s="7"/>
      <c r="AX4848" s="7"/>
      <c r="AY4848" s="7"/>
      <c r="BE4848" s="9"/>
      <c r="BW4848" s="17"/>
      <c r="CH4848" s="7"/>
      <c r="CJ4848" s="7"/>
      <c r="CP4848" s="7"/>
      <c r="CR4848" s="7"/>
      <c r="CS4848" s="7"/>
      <c r="CU4848" s="16"/>
      <c r="DB4848" s="7"/>
      <c r="DD4848" s="7"/>
      <c r="DF4848" s="9"/>
    </row>
    <row r="4849" spans="3:110" x14ac:dyDescent="0.25">
      <c r="C4849" s="6"/>
      <c r="H4849" s="7"/>
      <c r="L4849" s="18"/>
      <c r="M4849" s="18"/>
      <c r="N4849" s="20"/>
      <c r="AD4849" s="18"/>
      <c r="AE4849" s="18"/>
      <c r="AJ4849" s="7"/>
      <c r="AL4849" s="7"/>
      <c r="AN4849" s="7"/>
      <c r="AP4849" s="7"/>
      <c r="AR4849" s="7"/>
      <c r="AX4849" s="7"/>
      <c r="AY4849" s="7"/>
      <c r="BE4849" s="9"/>
      <c r="BW4849" s="17"/>
      <c r="CH4849" s="7"/>
      <c r="CJ4849" s="7"/>
      <c r="CP4849" s="7"/>
      <c r="CR4849" s="7"/>
      <c r="CS4849" s="7"/>
      <c r="CU4849" s="16"/>
      <c r="DB4849" s="7"/>
      <c r="DD4849" s="7"/>
      <c r="DF4849" s="9"/>
    </row>
    <row r="4850" spans="3:110" x14ac:dyDescent="0.25">
      <c r="C4850" s="6"/>
      <c r="H4850" s="7"/>
      <c r="L4850" s="18"/>
      <c r="M4850" s="18"/>
      <c r="N4850" s="20"/>
      <c r="AD4850" s="18"/>
      <c r="AE4850" s="18"/>
      <c r="AJ4850" s="7"/>
      <c r="AL4850" s="7"/>
      <c r="AN4850" s="7"/>
      <c r="AP4850" s="7"/>
      <c r="AR4850" s="7"/>
      <c r="AX4850" s="7"/>
      <c r="AY4850" s="7"/>
      <c r="BE4850" s="9"/>
      <c r="BW4850" s="17"/>
      <c r="CH4850" s="7"/>
      <c r="CJ4850" s="7"/>
      <c r="CP4850" s="7"/>
      <c r="CR4850" s="7"/>
      <c r="CS4850" s="7"/>
      <c r="CU4850" s="16"/>
      <c r="DB4850" s="7"/>
      <c r="DD4850" s="7"/>
      <c r="DF4850" s="9"/>
    </row>
    <row r="4851" spans="3:110" x14ac:dyDescent="0.25">
      <c r="C4851" s="6"/>
      <c r="H4851" s="7"/>
      <c r="L4851" s="18"/>
      <c r="M4851" s="18"/>
      <c r="N4851" s="20"/>
      <c r="AD4851" s="18"/>
      <c r="AE4851" s="18"/>
      <c r="AJ4851" s="7"/>
      <c r="AL4851" s="7"/>
      <c r="AN4851" s="7"/>
      <c r="AP4851" s="7"/>
      <c r="AR4851" s="7"/>
      <c r="AX4851" s="7"/>
      <c r="AY4851" s="7"/>
      <c r="BE4851" s="9"/>
      <c r="BW4851" s="17"/>
      <c r="CH4851" s="7"/>
      <c r="CJ4851" s="7"/>
      <c r="CP4851" s="7"/>
      <c r="CR4851" s="7"/>
      <c r="CS4851" s="7"/>
      <c r="CU4851" s="16"/>
      <c r="DB4851" s="7"/>
      <c r="DD4851" s="7"/>
      <c r="DF4851" s="9"/>
    </row>
    <row r="4852" spans="3:110" x14ac:dyDescent="0.25">
      <c r="C4852" s="6"/>
      <c r="H4852" s="7"/>
      <c r="L4852" s="18"/>
      <c r="M4852" s="18"/>
      <c r="N4852" s="20"/>
      <c r="AD4852" s="18"/>
      <c r="AE4852" s="18"/>
      <c r="AJ4852" s="7"/>
      <c r="AL4852" s="7"/>
      <c r="AN4852" s="7"/>
      <c r="AP4852" s="7"/>
      <c r="AR4852" s="7"/>
      <c r="AX4852" s="7"/>
      <c r="AY4852" s="7"/>
      <c r="BE4852" s="9"/>
      <c r="BW4852" s="17"/>
      <c r="CH4852" s="7"/>
      <c r="CJ4852" s="7"/>
      <c r="CP4852" s="7"/>
      <c r="CR4852" s="7"/>
      <c r="CS4852" s="7"/>
      <c r="CU4852" s="16"/>
      <c r="DB4852" s="7"/>
      <c r="DD4852" s="7"/>
      <c r="DF4852" s="9"/>
    </row>
    <row r="4853" spans="3:110" x14ac:dyDescent="0.25">
      <c r="C4853" s="6"/>
      <c r="H4853" s="7"/>
      <c r="L4853" s="18"/>
      <c r="M4853" s="18"/>
      <c r="N4853" s="20"/>
      <c r="AD4853" s="18"/>
      <c r="AE4853" s="18"/>
      <c r="AJ4853" s="7"/>
      <c r="AL4853" s="7"/>
      <c r="AN4853" s="7"/>
      <c r="AP4853" s="7"/>
      <c r="AR4853" s="7"/>
      <c r="AX4853" s="7"/>
      <c r="AY4853" s="7"/>
      <c r="BE4853" s="9"/>
      <c r="BW4853" s="17"/>
      <c r="CH4853" s="7"/>
      <c r="CJ4853" s="7"/>
      <c r="CP4853" s="7"/>
      <c r="CR4853" s="7"/>
      <c r="CS4853" s="7"/>
      <c r="CU4853" s="16"/>
      <c r="DB4853" s="7"/>
      <c r="DD4853" s="7"/>
      <c r="DF4853" s="9"/>
    </row>
    <row r="4854" spans="3:110" x14ac:dyDescent="0.25">
      <c r="C4854" s="6"/>
      <c r="H4854" s="7"/>
      <c r="L4854" s="18"/>
      <c r="M4854" s="18"/>
      <c r="N4854" s="20"/>
      <c r="AD4854" s="18"/>
      <c r="AE4854" s="18"/>
      <c r="AJ4854" s="7"/>
      <c r="AL4854" s="7"/>
      <c r="AN4854" s="7"/>
      <c r="AP4854" s="7"/>
      <c r="AR4854" s="7"/>
      <c r="AX4854" s="7"/>
      <c r="AY4854" s="7"/>
      <c r="BE4854" s="9"/>
      <c r="BW4854" s="17"/>
      <c r="CH4854" s="7"/>
      <c r="CJ4854" s="7"/>
      <c r="CP4854" s="7"/>
      <c r="CR4854" s="7"/>
      <c r="CS4854" s="7"/>
      <c r="CU4854" s="16"/>
      <c r="DB4854" s="7"/>
      <c r="DD4854" s="7"/>
      <c r="DF4854" s="9"/>
    </row>
    <row r="4855" spans="3:110" x14ac:dyDescent="0.25">
      <c r="C4855" s="6"/>
      <c r="H4855" s="7"/>
      <c r="L4855" s="18"/>
      <c r="M4855" s="18"/>
      <c r="N4855" s="20"/>
      <c r="AD4855" s="18"/>
      <c r="AE4855" s="18"/>
      <c r="AJ4855" s="7"/>
      <c r="AL4855" s="7"/>
      <c r="AN4855" s="7"/>
      <c r="AP4855" s="7"/>
      <c r="AR4855" s="7"/>
      <c r="AX4855" s="7"/>
      <c r="AY4855" s="7"/>
      <c r="BE4855" s="9"/>
      <c r="BW4855" s="17"/>
      <c r="CH4855" s="7"/>
      <c r="CJ4855" s="7"/>
      <c r="CP4855" s="7"/>
      <c r="CR4855" s="7"/>
      <c r="CS4855" s="7"/>
      <c r="CU4855" s="16"/>
      <c r="DB4855" s="7"/>
      <c r="DD4855" s="7"/>
      <c r="DF4855" s="9"/>
    </row>
    <row r="4856" spans="3:110" x14ac:dyDescent="0.25">
      <c r="C4856" s="6"/>
      <c r="H4856" s="7"/>
      <c r="L4856" s="18"/>
      <c r="M4856" s="18"/>
      <c r="N4856" s="20"/>
      <c r="AD4856" s="18"/>
      <c r="AE4856" s="18"/>
      <c r="AJ4856" s="7"/>
      <c r="AL4856" s="7"/>
      <c r="AN4856" s="7"/>
      <c r="AP4856" s="7"/>
      <c r="AR4856" s="7"/>
      <c r="AX4856" s="7"/>
      <c r="AY4856" s="7"/>
      <c r="BE4856" s="9"/>
      <c r="BW4856" s="17"/>
      <c r="CH4856" s="7"/>
      <c r="CJ4856" s="7"/>
      <c r="CP4856" s="7"/>
      <c r="CR4856" s="7"/>
      <c r="CS4856" s="7"/>
      <c r="CU4856" s="16"/>
      <c r="DB4856" s="7"/>
      <c r="DD4856" s="7"/>
      <c r="DF4856" s="9"/>
    </row>
    <row r="4857" spans="3:110" x14ac:dyDescent="0.25">
      <c r="C4857" s="6"/>
      <c r="H4857" s="7"/>
      <c r="L4857" s="18"/>
      <c r="M4857" s="18"/>
      <c r="N4857" s="20"/>
      <c r="AD4857" s="18"/>
      <c r="AE4857" s="18"/>
      <c r="AJ4857" s="7"/>
      <c r="AL4857" s="7"/>
      <c r="AN4857" s="7"/>
      <c r="AP4857" s="7"/>
      <c r="AR4857" s="7"/>
      <c r="AX4857" s="7"/>
      <c r="AY4857" s="7"/>
      <c r="BE4857" s="9"/>
      <c r="BW4857" s="17"/>
      <c r="CH4857" s="7"/>
      <c r="CJ4857" s="7"/>
      <c r="CP4857" s="7"/>
      <c r="CR4857" s="7"/>
      <c r="CS4857" s="7"/>
      <c r="CU4857" s="16"/>
      <c r="DB4857" s="7"/>
      <c r="DD4857" s="7"/>
      <c r="DF4857" s="9"/>
    </row>
    <row r="4858" spans="3:110" x14ac:dyDescent="0.25">
      <c r="C4858" s="6"/>
      <c r="H4858" s="7"/>
      <c r="L4858" s="18"/>
      <c r="M4858" s="18"/>
      <c r="N4858" s="20"/>
      <c r="AD4858" s="18"/>
      <c r="AE4858" s="18"/>
      <c r="AJ4858" s="7"/>
      <c r="AL4858" s="7"/>
      <c r="AN4858" s="7"/>
      <c r="AP4858" s="7"/>
      <c r="AR4858" s="7"/>
      <c r="AX4858" s="7"/>
      <c r="AY4858" s="7"/>
      <c r="BE4858" s="9"/>
      <c r="BW4858" s="17"/>
      <c r="CH4858" s="7"/>
      <c r="CJ4858" s="7"/>
      <c r="CP4858" s="7"/>
      <c r="CR4858" s="7"/>
      <c r="CS4858" s="7"/>
      <c r="CU4858" s="16"/>
      <c r="DB4858" s="7"/>
      <c r="DD4858" s="7"/>
      <c r="DF4858" s="9"/>
    </row>
    <row r="4859" spans="3:110" x14ac:dyDescent="0.25">
      <c r="C4859" s="6"/>
      <c r="H4859" s="7"/>
      <c r="L4859" s="18"/>
      <c r="M4859" s="18"/>
      <c r="N4859" s="20"/>
      <c r="AD4859" s="18"/>
      <c r="AE4859" s="18"/>
      <c r="AJ4859" s="7"/>
      <c r="AL4859" s="7"/>
      <c r="AN4859" s="7"/>
      <c r="AP4859" s="7"/>
      <c r="AR4859" s="7"/>
      <c r="AX4859" s="7"/>
      <c r="AY4859" s="7"/>
      <c r="BE4859" s="9"/>
      <c r="BW4859" s="17"/>
      <c r="CH4859" s="7"/>
      <c r="CJ4859" s="7"/>
      <c r="CP4859" s="7"/>
      <c r="CR4859" s="7"/>
      <c r="CS4859" s="7"/>
      <c r="CU4859" s="16"/>
      <c r="DB4859" s="7"/>
      <c r="DD4859" s="7"/>
      <c r="DF4859" s="9"/>
    </row>
    <row r="4860" spans="3:110" x14ac:dyDescent="0.25">
      <c r="C4860" s="6"/>
      <c r="H4860" s="7"/>
      <c r="L4860" s="18"/>
      <c r="M4860" s="18"/>
      <c r="N4860" s="20"/>
      <c r="AD4860" s="18"/>
      <c r="AE4860" s="18"/>
      <c r="AJ4860" s="7"/>
      <c r="AL4860" s="7"/>
      <c r="AN4860" s="7"/>
      <c r="AP4860" s="7"/>
      <c r="AR4860" s="7"/>
      <c r="AX4860" s="7"/>
      <c r="AY4860" s="7"/>
      <c r="BE4860" s="9"/>
      <c r="BW4860" s="17"/>
      <c r="CH4860" s="7"/>
      <c r="CJ4860" s="7"/>
      <c r="CP4860" s="7"/>
      <c r="CR4860" s="7"/>
      <c r="CS4860" s="7"/>
      <c r="CU4860" s="16"/>
      <c r="DB4860" s="7"/>
      <c r="DD4860" s="7"/>
      <c r="DF4860" s="9"/>
    </row>
    <row r="4861" spans="3:110" x14ac:dyDescent="0.25">
      <c r="C4861" s="6"/>
      <c r="H4861" s="7"/>
      <c r="L4861" s="18"/>
      <c r="M4861" s="18"/>
      <c r="N4861" s="20"/>
      <c r="AD4861" s="18"/>
      <c r="AE4861" s="18"/>
      <c r="AJ4861" s="7"/>
      <c r="AL4861" s="7"/>
      <c r="AN4861" s="7"/>
      <c r="AP4861" s="7"/>
      <c r="AR4861" s="7"/>
      <c r="AX4861" s="7"/>
      <c r="AY4861" s="7"/>
      <c r="BE4861" s="9"/>
      <c r="BW4861" s="17"/>
      <c r="CH4861" s="7"/>
      <c r="CJ4861" s="7"/>
      <c r="CP4861" s="7"/>
      <c r="CR4861" s="7"/>
      <c r="CS4861" s="7"/>
      <c r="CU4861" s="16"/>
      <c r="DB4861" s="7"/>
      <c r="DD4861" s="7"/>
      <c r="DF4861" s="9"/>
    </row>
    <row r="4862" spans="3:110" x14ac:dyDescent="0.25">
      <c r="C4862" s="6"/>
      <c r="H4862" s="7"/>
      <c r="L4862" s="18"/>
      <c r="M4862" s="18"/>
      <c r="N4862" s="20"/>
      <c r="AD4862" s="18"/>
      <c r="AE4862" s="18"/>
      <c r="AJ4862" s="7"/>
      <c r="AL4862" s="7"/>
      <c r="AN4862" s="7"/>
      <c r="AP4862" s="7"/>
      <c r="AR4862" s="7"/>
      <c r="AX4862" s="7"/>
      <c r="AY4862" s="7"/>
      <c r="BE4862" s="9"/>
      <c r="BW4862" s="17"/>
      <c r="CH4862" s="7"/>
      <c r="CJ4862" s="7"/>
      <c r="CP4862" s="7"/>
      <c r="CR4862" s="7"/>
      <c r="CS4862" s="7"/>
      <c r="CU4862" s="16"/>
      <c r="DB4862" s="7"/>
      <c r="DD4862" s="7"/>
      <c r="DF4862" s="9"/>
    </row>
    <row r="4863" spans="3:110" x14ac:dyDescent="0.25">
      <c r="C4863" s="6"/>
      <c r="H4863" s="7"/>
      <c r="L4863" s="18"/>
      <c r="M4863" s="18"/>
      <c r="N4863" s="20"/>
      <c r="AD4863" s="18"/>
      <c r="AE4863" s="18"/>
      <c r="AJ4863" s="7"/>
      <c r="AL4863" s="7"/>
      <c r="AN4863" s="7"/>
      <c r="AP4863" s="7"/>
      <c r="AR4863" s="7"/>
      <c r="AX4863" s="7"/>
      <c r="AY4863" s="7"/>
      <c r="BE4863" s="9"/>
      <c r="BW4863" s="17"/>
      <c r="CH4863" s="7"/>
      <c r="CJ4863" s="7"/>
      <c r="CP4863" s="7"/>
      <c r="CR4863" s="7"/>
      <c r="CS4863" s="7"/>
      <c r="CU4863" s="16"/>
      <c r="DB4863" s="7"/>
      <c r="DD4863" s="7"/>
      <c r="DF4863" s="9"/>
    </row>
    <row r="4864" spans="3:110" x14ac:dyDescent="0.25">
      <c r="C4864" s="6"/>
      <c r="H4864" s="7"/>
      <c r="L4864" s="18"/>
      <c r="M4864" s="18"/>
      <c r="N4864" s="20"/>
      <c r="AD4864" s="18"/>
      <c r="AE4864" s="18"/>
      <c r="AJ4864" s="7"/>
      <c r="AL4864" s="7"/>
      <c r="AN4864" s="7"/>
      <c r="AP4864" s="7"/>
      <c r="AR4864" s="7"/>
      <c r="AX4864" s="7"/>
      <c r="AY4864" s="7"/>
      <c r="BE4864" s="9"/>
      <c r="BW4864" s="17"/>
      <c r="CH4864" s="7"/>
      <c r="CJ4864" s="7"/>
      <c r="CP4864" s="7"/>
      <c r="CR4864" s="7"/>
      <c r="CS4864" s="7"/>
      <c r="CU4864" s="16"/>
      <c r="DB4864" s="7"/>
      <c r="DD4864" s="7"/>
      <c r="DF4864" s="9"/>
    </row>
    <row r="4865" spans="3:110" x14ac:dyDescent="0.25">
      <c r="C4865" s="6"/>
      <c r="H4865" s="7"/>
      <c r="L4865" s="18"/>
      <c r="M4865" s="18"/>
      <c r="N4865" s="20"/>
      <c r="AD4865" s="18"/>
      <c r="AE4865" s="18"/>
      <c r="AJ4865" s="7"/>
      <c r="AL4865" s="7"/>
      <c r="AN4865" s="7"/>
      <c r="AP4865" s="7"/>
      <c r="AR4865" s="7"/>
      <c r="AX4865" s="7"/>
      <c r="AY4865" s="7"/>
      <c r="BE4865" s="9"/>
      <c r="BW4865" s="17"/>
      <c r="CH4865" s="7"/>
      <c r="CJ4865" s="7"/>
      <c r="CP4865" s="7"/>
      <c r="CR4865" s="7"/>
      <c r="CS4865" s="7"/>
      <c r="CU4865" s="16"/>
      <c r="DB4865" s="7"/>
      <c r="DD4865" s="7"/>
      <c r="DF4865" s="9"/>
    </row>
    <row r="4866" spans="3:110" x14ac:dyDescent="0.25">
      <c r="C4866" s="6"/>
      <c r="H4866" s="7"/>
      <c r="L4866" s="18"/>
      <c r="M4866" s="18"/>
      <c r="N4866" s="20"/>
      <c r="AD4866" s="18"/>
      <c r="AE4866" s="18"/>
      <c r="AJ4866" s="7"/>
      <c r="AL4866" s="7"/>
      <c r="AN4866" s="7"/>
      <c r="AP4866" s="7"/>
      <c r="AR4866" s="7"/>
      <c r="AX4866" s="7"/>
      <c r="AY4866" s="7"/>
      <c r="BE4866" s="9"/>
      <c r="BW4866" s="17"/>
      <c r="CH4866" s="7"/>
      <c r="CJ4866" s="7"/>
      <c r="CP4866" s="7"/>
      <c r="CR4866" s="7"/>
      <c r="CS4866" s="7"/>
      <c r="CU4866" s="16"/>
      <c r="DB4866" s="7"/>
      <c r="DD4866" s="7"/>
      <c r="DF4866" s="9"/>
    </row>
    <row r="4867" spans="3:110" x14ac:dyDescent="0.25">
      <c r="C4867" s="6"/>
      <c r="H4867" s="7"/>
      <c r="L4867" s="18"/>
      <c r="M4867" s="18"/>
      <c r="N4867" s="20"/>
      <c r="AD4867" s="18"/>
      <c r="AE4867" s="18"/>
      <c r="AJ4867" s="7"/>
      <c r="AL4867" s="7"/>
      <c r="AN4867" s="7"/>
      <c r="AP4867" s="7"/>
      <c r="AR4867" s="7"/>
      <c r="AX4867" s="7"/>
      <c r="AY4867" s="7"/>
      <c r="BE4867" s="9"/>
      <c r="BW4867" s="17"/>
      <c r="CH4867" s="7"/>
      <c r="CJ4867" s="7"/>
      <c r="CP4867" s="7"/>
      <c r="CR4867" s="7"/>
      <c r="CS4867" s="7"/>
      <c r="CU4867" s="16"/>
      <c r="DB4867" s="7"/>
      <c r="DD4867" s="7"/>
      <c r="DF4867" s="9"/>
    </row>
    <row r="4868" spans="3:110" x14ac:dyDescent="0.25">
      <c r="C4868" s="6"/>
      <c r="H4868" s="7"/>
      <c r="L4868" s="18"/>
      <c r="M4868" s="18"/>
      <c r="N4868" s="20"/>
      <c r="AD4868" s="18"/>
      <c r="AE4868" s="18"/>
      <c r="AJ4868" s="7"/>
      <c r="AL4868" s="7"/>
      <c r="AN4868" s="7"/>
      <c r="AP4868" s="7"/>
      <c r="AR4868" s="7"/>
      <c r="AX4868" s="7"/>
      <c r="AY4868" s="7"/>
      <c r="BE4868" s="9"/>
      <c r="BW4868" s="17"/>
      <c r="CH4868" s="7"/>
      <c r="CJ4868" s="7"/>
      <c r="CP4868" s="7"/>
      <c r="CR4868" s="7"/>
      <c r="CS4868" s="7"/>
      <c r="CU4868" s="16"/>
      <c r="DB4868" s="7"/>
      <c r="DD4868" s="7"/>
      <c r="DF4868" s="9"/>
    </row>
    <row r="4869" spans="3:110" x14ac:dyDescent="0.25">
      <c r="C4869" s="6"/>
      <c r="H4869" s="7"/>
      <c r="L4869" s="18"/>
      <c r="M4869" s="18"/>
      <c r="N4869" s="20"/>
      <c r="AD4869" s="18"/>
      <c r="AE4869" s="18"/>
      <c r="AJ4869" s="7"/>
      <c r="AL4869" s="7"/>
      <c r="AN4869" s="7"/>
      <c r="AP4869" s="7"/>
      <c r="AR4869" s="7"/>
      <c r="AX4869" s="7"/>
      <c r="AY4869" s="7"/>
      <c r="BE4869" s="9"/>
      <c r="BW4869" s="17"/>
      <c r="CH4869" s="7"/>
      <c r="CJ4869" s="7"/>
      <c r="CP4869" s="7"/>
      <c r="CR4869" s="7"/>
      <c r="CS4869" s="7"/>
      <c r="CU4869" s="16"/>
      <c r="DB4869" s="7"/>
      <c r="DD4869" s="7"/>
      <c r="DF4869" s="9"/>
    </row>
    <row r="4870" spans="3:110" x14ac:dyDescent="0.25">
      <c r="C4870" s="6"/>
      <c r="H4870" s="7"/>
      <c r="L4870" s="18"/>
      <c r="M4870" s="18"/>
      <c r="N4870" s="20"/>
      <c r="AD4870" s="18"/>
      <c r="AE4870" s="18"/>
      <c r="AJ4870" s="7"/>
      <c r="AL4870" s="7"/>
      <c r="AN4870" s="7"/>
      <c r="AP4870" s="7"/>
      <c r="AR4870" s="7"/>
      <c r="AX4870" s="7"/>
      <c r="AY4870" s="7"/>
      <c r="BE4870" s="9"/>
      <c r="BW4870" s="17"/>
      <c r="CH4870" s="7"/>
      <c r="CJ4870" s="7"/>
      <c r="CP4870" s="7"/>
      <c r="CR4870" s="7"/>
      <c r="CS4870" s="7"/>
      <c r="CU4870" s="16"/>
      <c r="DB4870" s="7"/>
      <c r="DD4870" s="7"/>
      <c r="DF4870" s="9"/>
    </row>
    <row r="4871" spans="3:110" x14ac:dyDescent="0.25">
      <c r="C4871" s="6"/>
      <c r="H4871" s="7"/>
      <c r="L4871" s="18"/>
      <c r="M4871" s="18"/>
      <c r="N4871" s="20"/>
      <c r="AD4871" s="18"/>
      <c r="AE4871" s="18"/>
      <c r="AJ4871" s="7"/>
      <c r="AL4871" s="7"/>
      <c r="AN4871" s="7"/>
      <c r="AP4871" s="7"/>
      <c r="AR4871" s="7"/>
      <c r="AX4871" s="7"/>
      <c r="AY4871" s="7"/>
      <c r="BE4871" s="9"/>
      <c r="BW4871" s="17"/>
      <c r="CH4871" s="7"/>
      <c r="CJ4871" s="7"/>
      <c r="CP4871" s="7"/>
      <c r="CR4871" s="7"/>
      <c r="CS4871" s="7"/>
      <c r="CU4871" s="16"/>
      <c r="DB4871" s="7"/>
      <c r="DD4871" s="7"/>
      <c r="DF4871" s="9"/>
    </row>
    <row r="4872" spans="3:110" x14ac:dyDescent="0.25">
      <c r="C4872" s="6"/>
      <c r="H4872" s="7"/>
      <c r="L4872" s="18"/>
      <c r="M4872" s="18"/>
      <c r="N4872" s="20"/>
      <c r="AD4872" s="18"/>
      <c r="AE4872" s="18"/>
      <c r="AJ4872" s="7"/>
      <c r="AL4872" s="7"/>
      <c r="AN4872" s="7"/>
      <c r="AP4872" s="7"/>
      <c r="AR4872" s="7"/>
      <c r="AX4872" s="7"/>
      <c r="AY4872" s="7"/>
      <c r="BE4872" s="9"/>
      <c r="BW4872" s="17"/>
      <c r="CH4872" s="7"/>
      <c r="CJ4872" s="7"/>
      <c r="CP4872" s="7"/>
      <c r="CR4872" s="7"/>
      <c r="CS4872" s="7"/>
      <c r="CU4872" s="16"/>
      <c r="DB4872" s="7"/>
      <c r="DD4872" s="7"/>
      <c r="DF4872" s="9"/>
    </row>
    <row r="4873" spans="3:110" x14ac:dyDescent="0.25">
      <c r="C4873" s="6"/>
      <c r="H4873" s="7"/>
      <c r="L4873" s="18"/>
      <c r="M4873" s="18"/>
      <c r="N4873" s="20"/>
      <c r="AD4873" s="18"/>
      <c r="AE4873" s="18"/>
      <c r="AJ4873" s="7"/>
      <c r="AL4873" s="7"/>
      <c r="AN4873" s="7"/>
      <c r="AP4873" s="7"/>
      <c r="AR4873" s="7"/>
      <c r="AX4873" s="7"/>
      <c r="AY4873" s="7"/>
      <c r="BE4873" s="9"/>
      <c r="BW4873" s="17"/>
      <c r="CH4873" s="7"/>
      <c r="CJ4873" s="7"/>
      <c r="CP4873" s="7"/>
      <c r="CR4873" s="7"/>
      <c r="CS4873" s="7"/>
      <c r="CU4873" s="16"/>
      <c r="DB4873" s="7"/>
      <c r="DD4873" s="7"/>
      <c r="DF4873" s="9"/>
    </row>
    <row r="4874" spans="3:110" x14ac:dyDescent="0.25">
      <c r="C4874" s="6"/>
      <c r="H4874" s="7"/>
      <c r="L4874" s="18"/>
      <c r="M4874" s="18"/>
      <c r="N4874" s="20"/>
      <c r="AD4874" s="18"/>
      <c r="AE4874" s="18"/>
      <c r="AJ4874" s="7"/>
      <c r="AL4874" s="7"/>
      <c r="AN4874" s="7"/>
      <c r="AP4874" s="7"/>
      <c r="AR4874" s="7"/>
      <c r="AX4874" s="7"/>
      <c r="AY4874" s="7"/>
      <c r="BE4874" s="9"/>
      <c r="BW4874" s="17"/>
      <c r="CH4874" s="7"/>
      <c r="CJ4874" s="7"/>
      <c r="CP4874" s="7"/>
      <c r="CR4874" s="7"/>
      <c r="CS4874" s="7"/>
      <c r="CU4874" s="16"/>
      <c r="DB4874" s="7"/>
      <c r="DD4874" s="7"/>
      <c r="DF4874" s="9"/>
    </row>
    <row r="4875" spans="3:110" x14ac:dyDescent="0.25">
      <c r="C4875" s="6"/>
      <c r="H4875" s="7"/>
      <c r="L4875" s="18"/>
      <c r="M4875" s="18"/>
      <c r="N4875" s="20"/>
      <c r="AD4875" s="18"/>
      <c r="AE4875" s="18"/>
      <c r="AJ4875" s="7"/>
      <c r="AL4875" s="7"/>
      <c r="AN4875" s="7"/>
      <c r="AP4875" s="7"/>
      <c r="AR4875" s="7"/>
      <c r="AX4875" s="7"/>
      <c r="AY4875" s="7"/>
      <c r="BE4875" s="9"/>
      <c r="BW4875" s="17"/>
      <c r="CH4875" s="7"/>
      <c r="CJ4875" s="7"/>
      <c r="CP4875" s="7"/>
      <c r="CR4875" s="7"/>
      <c r="CS4875" s="7"/>
      <c r="CU4875" s="16"/>
      <c r="DB4875" s="7"/>
      <c r="DD4875" s="7"/>
      <c r="DF4875" s="9"/>
    </row>
    <row r="4876" spans="3:110" x14ac:dyDescent="0.25">
      <c r="C4876" s="6"/>
      <c r="H4876" s="7"/>
      <c r="L4876" s="18"/>
      <c r="M4876" s="18"/>
      <c r="N4876" s="20"/>
      <c r="AD4876" s="18"/>
      <c r="AE4876" s="18"/>
      <c r="AJ4876" s="7"/>
      <c r="AL4876" s="7"/>
      <c r="AN4876" s="7"/>
      <c r="AP4876" s="7"/>
      <c r="AR4876" s="7"/>
      <c r="AX4876" s="7"/>
      <c r="AY4876" s="7"/>
      <c r="BE4876" s="9"/>
      <c r="BW4876" s="17"/>
      <c r="CH4876" s="7"/>
      <c r="CJ4876" s="7"/>
      <c r="CP4876" s="7"/>
      <c r="CR4876" s="7"/>
      <c r="CS4876" s="7"/>
      <c r="CU4876" s="16"/>
      <c r="DB4876" s="7"/>
      <c r="DD4876" s="7"/>
      <c r="DF4876" s="9"/>
    </row>
    <row r="4877" spans="3:110" x14ac:dyDescent="0.25">
      <c r="C4877" s="6"/>
      <c r="H4877" s="7"/>
      <c r="L4877" s="18"/>
      <c r="M4877" s="18"/>
      <c r="N4877" s="20"/>
      <c r="AD4877" s="18"/>
      <c r="AE4877" s="18"/>
      <c r="AJ4877" s="7"/>
      <c r="AL4877" s="7"/>
      <c r="AN4877" s="7"/>
      <c r="AP4877" s="7"/>
      <c r="AR4877" s="7"/>
      <c r="AX4877" s="7"/>
      <c r="AY4877" s="7"/>
      <c r="BE4877" s="9"/>
      <c r="BW4877" s="17"/>
      <c r="CH4877" s="7"/>
      <c r="CJ4877" s="7"/>
      <c r="CP4877" s="7"/>
      <c r="CR4877" s="7"/>
      <c r="CS4877" s="7"/>
      <c r="CU4877" s="16"/>
      <c r="DB4877" s="7"/>
      <c r="DD4877" s="7"/>
      <c r="DF4877" s="9"/>
    </row>
    <row r="4878" spans="3:110" x14ac:dyDescent="0.25">
      <c r="C4878" s="6"/>
      <c r="H4878" s="7"/>
      <c r="L4878" s="18"/>
      <c r="M4878" s="18"/>
      <c r="N4878" s="20"/>
      <c r="AD4878" s="18"/>
      <c r="AE4878" s="18"/>
      <c r="AJ4878" s="7"/>
      <c r="AL4878" s="7"/>
      <c r="AN4878" s="7"/>
      <c r="AP4878" s="7"/>
      <c r="AR4878" s="7"/>
      <c r="AX4878" s="7"/>
      <c r="AY4878" s="7"/>
      <c r="BE4878" s="9"/>
      <c r="BW4878" s="17"/>
      <c r="CH4878" s="7"/>
      <c r="CJ4878" s="7"/>
      <c r="CP4878" s="7"/>
      <c r="CR4878" s="7"/>
      <c r="CS4878" s="7"/>
      <c r="CU4878" s="16"/>
      <c r="DB4878" s="7"/>
      <c r="DD4878" s="7"/>
      <c r="DF4878" s="9"/>
    </row>
    <row r="4879" spans="3:110" x14ac:dyDescent="0.25">
      <c r="C4879" s="6"/>
      <c r="H4879" s="7"/>
      <c r="L4879" s="18"/>
      <c r="M4879" s="18"/>
      <c r="N4879" s="20"/>
      <c r="AD4879" s="18"/>
      <c r="AE4879" s="18"/>
      <c r="AJ4879" s="7"/>
      <c r="AL4879" s="7"/>
      <c r="AN4879" s="7"/>
      <c r="AP4879" s="7"/>
      <c r="AR4879" s="7"/>
      <c r="AX4879" s="7"/>
      <c r="AY4879" s="7"/>
      <c r="BE4879" s="9"/>
      <c r="BW4879" s="17"/>
      <c r="CH4879" s="7"/>
      <c r="CJ4879" s="7"/>
      <c r="CP4879" s="7"/>
      <c r="CR4879" s="7"/>
      <c r="CS4879" s="7"/>
      <c r="CU4879" s="16"/>
      <c r="DB4879" s="7"/>
      <c r="DD4879" s="7"/>
      <c r="DF4879" s="9"/>
    </row>
    <row r="4880" spans="3:110" x14ac:dyDescent="0.25">
      <c r="C4880" s="6"/>
      <c r="H4880" s="7"/>
      <c r="L4880" s="18"/>
      <c r="M4880" s="18"/>
      <c r="N4880" s="20"/>
      <c r="AD4880" s="18"/>
      <c r="AE4880" s="18"/>
      <c r="AJ4880" s="7"/>
      <c r="AL4880" s="7"/>
      <c r="AN4880" s="7"/>
      <c r="AP4880" s="7"/>
      <c r="AR4880" s="7"/>
      <c r="AX4880" s="7"/>
      <c r="AY4880" s="7"/>
      <c r="BE4880" s="9"/>
      <c r="BW4880" s="17"/>
      <c r="CH4880" s="7"/>
      <c r="CJ4880" s="7"/>
      <c r="CP4880" s="7"/>
      <c r="CR4880" s="7"/>
      <c r="CS4880" s="7"/>
      <c r="CU4880" s="16"/>
      <c r="DB4880" s="7"/>
      <c r="DD4880" s="7"/>
      <c r="DF4880" s="9"/>
    </row>
    <row r="4881" spans="3:110" x14ac:dyDescent="0.25">
      <c r="C4881" s="6"/>
      <c r="H4881" s="7"/>
      <c r="L4881" s="18"/>
      <c r="M4881" s="18"/>
      <c r="N4881" s="20"/>
      <c r="AD4881" s="18"/>
      <c r="AE4881" s="18"/>
      <c r="AJ4881" s="7"/>
      <c r="AL4881" s="7"/>
      <c r="AN4881" s="7"/>
      <c r="AP4881" s="7"/>
      <c r="AR4881" s="7"/>
      <c r="AX4881" s="7"/>
      <c r="AY4881" s="7"/>
      <c r="BE4881" s="9"/>
      <c r="BW4881" s="17"/>
      <c r="CH4881" s="7"/>
      <c r="CJ4881" s="7"/>
      <c r="CP4881" s="7"/>
      <c r="CR4881" s="7"/>
      <c r="CS4881" s="7"/>
      <c r="CU4881" s="16"/>
      <c r="DB4881" s="7"/>
      <c r="DD4881" s="7"/>
      <c r="DF4881" s="9"/>
    </row>
    <row r="4882" spans="3:110" x14ac:dyDescent="0.25">
      <c r="C4882" s="6"/>
      <c r="H4882" s="7"/>
      <c r="L4882" s="18"/>
      <c r="M4882" s="18"/>
      <c r="N4882" s="20"/>
      <c r="AD4882" s="18"/>
      <c r="AE4882" s="18"/>
      <c r="AJ4882" s="7"/>
      <c r="AL4882" s="7"/>
      <c r="AN4882" s="7"/>
      <c r="AP4882" s="7"/>
      <c r="AR4882" s="7"/>
      <c r="AX4882" s="7"/>
      <c r="AY4882" s="7"/>
      <c r="BE4882" s="9"/>
      <c r="BW4882" s="17"/>
      <c r="CH4882" s="7"/>
      <c r="CJ4882" s="7"/>
      <c r="CP4882" s="7"/>
      <c r="CR4882" s="7"/>
      <c r="CS4882" s="7"/>
      <c r="CU4882" s="16"/>
      <c r="DB4882" s="7"/>
      <c r="DD4882" s="7"/>
      <c r="DF4882" s="9"/>
    </row>
    <row r="4883" spans="3:110" x14ac:dyDescent="0.25">
      <c r="C4883" s="6"/>
      <c r="H4883" s="7"/>
      <c r="L4883" s="18"/>
      <c r="M4883" s="18"/>
      <c r="N4883" s="20"/>
      <c r="AD4883" s="18"/>
      <c r="AE4883" s="18"/>
      <c r="AJ4883" s="7"/>
      <c r="AL4883" s="7"/>
      <c r="AN4883" s="7"/>
      <c r="AP4883" s="7"/>
      <c r="AR4883" s="7"/>
      <c r="AX4883" s="7"/>
      <c r="AY4883" s="7"/>
      <c r="BE4883" s="9"/>
      <c r="BW4883" s="17"/>
      <c r="CH4883" s="7"/>
      <c r="CJ4883" s="7"/>
      <c r="CP4883" s="7"/>
      <c r="CR4883" s="7"/>
      <c r="CS4883" s="7"/>
      <c r="CU4883" s="16"/>
      <c r="DB4883" s="7"/>
      <c r="DD4883" s="7"/>
      <c r="DF4883" s="9"/>
    </row>
    <row r="4884" spans="3:110" x14ac:dyDescent="0.25">
      <c r="C4884" s="6"/>
      <c r="H4884" s="7"/>
      <c r="L4884" s="18"/>
      <c r="M4884" s="18"/>
      <c r="N4884" s="20"/>
      <c r="AD4884" s="18"/>
      <c r="AE4884" s="18"/>
      <c r="AJ4884" s="7"/>
      <c r="AL4884" s="7"/>
      <c r="AN4884" s="7"/>
      <c r="AP4884" s="7"/>
      <c r="AR4884" s="7"/>
      <c r="AX4884" s="7"/>
      <c r="AY4884" s="7"/>
      <c r="BE4884" s="9"/>
      <c r="BW4884" s="17"/>
      <c r="CH4884" s="7"/>
      <c r="CJ4884" s="7"/>
      <c r="CP4884" s="7"/>
      <c r="CR4884" s="7"/>
      <c r="CS4884" s="7"/>
      <c r="CU4884" s="16"/>
      <c r="DB4884" s="7"/>
      <c r="DD4884" s="7"/>
      <c r="DF4884" s="9"/>
    </row>
    <row r="4885" spans="3:110" x14ac:dyDescent="0.25">
      <c r="C4885" s="6"/>
      <c r="H4885" s="7"/>
      <c r="L4885" s="18"/>
      <c r="M4885" s="18"/>
      <c r="N4885" s="20"/>
      <c r="AD4885" s="18"/>
      <c r="AE4885" s="18"/>
      <c r="AJ4885" s="7"/>
      <c r="AL4885" s="7"/>
      <c r="AN4885" s="7"/>
      <c r="AP4885" s="7"/>
      <c r="AR4885" s="7"/>
      <c r="AX4885" s="7"/>
      <c r="AY4885" s="7"/>
      <c r="BE4885" s="9"/>
      <c r="BW4885" s="17"/>
      <c r="CH4885" s="7"/>
      <c r="CJ4885" s="7"/>
      <c r="CP4885" s="7"/>
      <c r="CR4885" s="7"/>
      <c r="CS4885" s="7"/>
      <c r="CU4885" s="16"/>
      <c r="DB4885" s="7"/>
      <c r="DD4885" s="7"/>
      <c r="DF4885" s="9"/>
    </row>
    <row r="4886" spans="3:110" x14ac:dyDescent="0.25">
      <c r="C4886" s="6"/>
      <c r="H4886" s="7"/>
      <c r="L4886" s="18"/>
      <c r="M4886" s="18"/>
      <c r="N4886" s="20"/>
      <c r="AD4886" s="18"/>
      <c r="AE4886" s="18"/>
      <c r="AJ4886" s="7"/>
      <c r="AL4886" s="7"/>
      <c r="AN4886" s="7"/>
      <c r="AP4886" s="7"/>
      <c r="AR4886" s="7"/>
      <c r="AX4886" s="7"/>
      <c r="AY4886" s="7"/>
      <c r="BE4886" s="9"/>
      <c r="BW4886" s="17"/>
      <c r="CH4886" s="7"/>
      <c r="CJ4886" s="7"/>
      <c r="CP4886" s="7"/>
      <c r="CR4886" s="7"/>
      <c r="CS4886" s="7"/>
      <c r="CU4886" s="16"/>
      <c r="DB4886" s="7"/>
      <c r="DD4886" s="7"/>
      <c r="DF4886" s="9"/>
    </row>
    <row r="4887" spans="3:110" x14ac:dyDescent="0.25">
      <c r="C4887" s="6"/>
      <c r="H4887" s="7"/>
      <c r="L4887" s="18"/>
      <c r="M4887" s="18"/>
      <c r="N4887" s="20"/>
      <c r="AD4887" s="18"/>
      <c r="AE4887" s="18"/>
      <c r="AJ4887" s="7"/>
      <c r="AL4887" s="7"/>
      <c r="AN4887" s="7"/>
      <c r="AP4887" s="7"/>
      <c r="AR4887" s="7"/>
      <c r="AX4887" s="7"/>
      <c r="AY4887" s="7"/>
      <c r="BE4887" s="9"/>
      <c r="BW4887" s="17"/>
      <c r="CH4887" s="7"/>
      <c r="CJ4887" s="7"/>
      <c r="CP4887" s="7"/>
      <c r="CR4887" s="7"/>
      <c r="CS4887" s="7"/>
      <c r="CU4887" s="16"/>
      <c r="DB4887" s="7"/>
      <c r="DD4887" s="7"/>
      <c r="DF4887" s="9"/>
    </row>
    <row r="4888" spans="3:110" x14ac:dyDescent="0.25">
      <c r="C4888" s="6"/>
      <c r="H4888" s="7"/>
      <c r="L4888" s="18"/>
      <c r="M4888" s="18"/>
      <c r="N4888" s="20"/>
      <c r="AD4888" s="18"/>
      <c r="AE4888" s="18"/>
      <c r="AJ4888" s="7"/>
      <c r="AL4888" s="7"/>
      <c r="AN4888" s="7"/>
      <c r="AP4888" s="7"/>
      <c r="AR4888" s="7"/>
      <c r="AX4888" s="7"/>
      <c r="AY4888" s="7"/>
      <c r="BE4888" s="9"/>
      <c r="BW4888" s="17"/>
      <c r="CH4888" s="7"/>
      <c r="CJ4888" s="7"/>
      <c r="CP4888" s="7"/>
      <c r="CR4888" s="7"/>
      <c r="CS4888" s="7"/>
      <c r="CU4888" s="16"/>
      <c r="DB4888" s="7"/>
      <c r="DD4888" s="7"/>
      <c r="DF4888" s="9"/>
    </row>
    <row r="4889" spans="3:110" x14ac:dyDescent="0.25">
      <c r="C4889" s="6"/>
      <c r="H4889" s="7"/>
      <c r="L4889" s="18"/>
      <c r="M4889" s="18"/>
      <c r="N4889" s="20"/>
      <c r="AD4889" s="18"/>
      <c r="AE4889" s="18"/>
      <c r="AJ4889" s="7"/>
      <c r="AL4889" s="7"/>
      <c r="AN4889" s="7"/>
      <c r="AP4889" s="7"/>
      <c r="AR4889" s="7"/>
      <c r="AX4889" s="7"/>
      <c r="AY4889" s="7"/>
      <c r="BE4889" s="9"/>
      <c r="BW4889" s="17"/>
      <c r="CH4889" s="7"/>
      <c r="CJ4889" s="7"/>
      <c r="CP4889" s="7"/>
      <c r="CR4889" s="7"/>
      <c r="CS4889" s="7"/>
      <c r="CU4889" s="16"/>
      <c r="DB4889" s="7"/>
      <c r="DD4889" s="7"/>
      <c r="DF4889" s="9"/>
    </row>
    <row r="4890" spans="3:110" x14ac:dyDescent="0.25">
      <c r="C4890" s="6"/>
      <c r="H4890" s="7"/>
      <c r="L4890" s="18"/>
      <c r="M4890" s="18"/>
      <c r="N4890" s="20"/>
      <c r="AD4890" s="18"/>
      <c r="AE4890" s="18"/>
      <c r="AJ4890" s="7"/>
      <c r="AL4890" s="7"/>
      <c r="AN4890" s="7"/>
      <c r="AP4890" s="7"/>
      <c r="AR4890" s="7"/>
      <c r="AX4890" s="7"/>
      <c r="AY4890" s="7"/>
      <c r="BE4890" s="9"/>
      <c r="BW4890" s="17"/>
      <c r="CH4890" s="7"/>
      <c r="CJ4890" s="7"/>
      <c r="CP4890" s="7"/>
      <c r="CR4890" s="7"/>
      <c r="CS4890" s="7"/>
      <c r="CU4890" s="16"/>
      <c r="DB4890" s="7"/>
      <c r="DD4890" s="7"/>
      <c r="DF4890" s="9"/>
    </row>
    <row r="4891" spans="3:110" x14ac:dyDescent="0.25">
      <c r="C4891" s="6"/>
      <c r="H4891" s="7"/>
      <c r="L4891" s="18"/>
      <c r="M4891" s="18"/>
      <c r="N4891" s="20"/>
      <c r="AD4891" s="18"/>
      <c r="AE4891" s="18"/>
      <c r="AJ4891" s="7"/>
      <c r="AL4891" s="7"/>
      <c r="AN4891" s="7"/>
      <c r="AP4891" s="7"/>
      <c r="AR4891" s="7"/>
      <c r="AX4891" s="7"/>
      <c r="AY4891" s="7"/>
      <c r="BE4891" s="9"/>
      <c r="BW4891" s="17"/>
      <c r="CH4891" s="7"/>
      <c r="CJ4891" s="7"/>
      <c r="CP4891" s="7"/>
      <c r="CR4891" s="7"/>
      <c r="CS4891" s="7"/>
      <c r="CU4891" s="16"/>
      <c r="DB4891" s="7"/>
      <c r="DD4891" s="7"/>
      <c r="DF4891" s="9"/>
    </row>
    <row r="4892" spans="3:110" x14ac:dyDescent="0.25">
      <c r="C4892" s="6"/>
      <c r="H4892" s="7"/>
      <c r="L4892" s="18"/>
      <c r="M4892" s="18"/>
      <c r="N4892" s="20"/>
      <c r="AD4892" s="18"/>
      <c r="AE4892" s="18"/>
      <c r="AJ4892" s="7"/>
      <c r="AL4892" s="7"/>
      <c r="AN4892" s="7"/>
      <c r="AP4892" s="7"/>
      <c r="AR4892" s="7"/>
      <c r="AX4892" s="7"/>
      <c r="AY4892" s="7"/>
      <c r="BE4892" s="9"/>
      <c r="BW4892" s="17"/>
      <c r="CH4892" s="7"/>
      <c r="CJ4892" s="7"/>
      <c r="CP4892" s="7"/>
      <c r="CR4892" s="7"/>
      <c r="CS4892" s="7"/>
      <c r="CU4892" s="16"/>
      <c r="DB4892" s="7"/>
      <c r="DD4892" s="7"/>
      <c r="DF4892" s="9"/>
    </row>
    <row r="4893" spans="3:110" x14ac:dyDescent="0.25">
      <c r="C4893" s="6"/>
      <c r="H4893" s="7"/>
      <c r="L4893" s="18"/>
      <c r="M4893" s="18"/>
      <c r="N4893" s="20"/>
      <c r="AD4893" s="18"/>
      <c r="AE4893" s="18"/>
      <c r="AJ4893" s="7"/>
      <c r="AL4893" s="7"/>
      <c r="AN4893" s="7"/>
      <c r="AP4893" s="7"/>
      <c r="AR4893" s="7"/>
      <c r="AX4893" s="7"/>
      <c r="AY4893" s="7"/>
      <c r="BE4893" s="9"/>
      <c r="BW4893" s="17"/>
      <c r="CH4893" s="7"/>
      <c r="CJ4893" s="7"/>
      <c r="CP4893" s="7"/>
      <c r="CR4893" s="7"/>
      <c r="CS4893" s="7"/>
      <c r="CU4893" s="16"/>
      <c r="DB4893" s="7"/>
      <c r="DD4893" s="7"/>
      <c r="DF4893" s="9"/>
    </row>
    <row r="4894" spans="3:110" x14ac:dyDescent="0.25">
      <c r="C4894" s="6"/>
      <c r="H4894" s="7"/>
      <c r="L4894" s="18"/>
      <c r="M4894" s="18"/>
      <c r="N4894" s="20"/>
      <c r="AD4894" s="18"/>
      <c r="AE4894" s="18"/>
      <c r="AJ4894" s="7"/>
      <c r="AL4894" s="7"/>
      <c r="AN4894" s="7"/>
      <c r="AP4894" s="7"/>
      <c r="AR4894" s="7"/>
      <c r="AX4894" s="7"/>
      <c r="AY4894" s="7"/>
      <c r="BE4894" s="9"/>
      <c r="BW4894" s="17"/>
      <c r="CH4894" s="7"/>
      <c r="CJ4894" s="7"/>
      <c r="CP4894" s="7"/>
      <c r="CR4894" s="7"/>
      <c r="CS4894" s="7"/>
      <c r="CU4894" s="16"/>
      <c r="DB4894" s="7"/>
      <c r="DD4894" s="7"/>
      <c r="DF4894" s="9"/>
    </row>
    <row r="4895" spans="3:110" x14ac:dyDescent="0.25">
      <c r="C4895" s="6"/>
      <c r="H4895" s="7"/>
      <c r="L4895" s="18"/>
      <c r="M4895" s="18"/>
      <c r="N4895" s="20"/>
      <c r="AD4895" s="18"/>
      <c r="AE4895" s="18"/>
      <c r="AJ4895" s="7"/>
      <c r="AL4895" s="7"/>
      <c r="AN4895" s="7"/>
      <c r="AP4895" s="7"/>
      <c r="AR4895" s="7"/>
      <c r="AX4895" s="7"/>
      <c r="AY4895" s="7"/>
      <c r="BE4895" s="9"/>
      <c r="BW4895" s="17"/>
      <c r="CH4895" s="7"/>
      <c r="CJ4895" s="7"/>
      <c r="CP4895" s="7"/>
      <c r="CR4895" s="7"/>
      <c r="CS4895" s="7"/>
      <c r="CU4895" s="16"/>
      <c r="DB4895" s="7"/>
      <c r="DD4895" s="7"/>
      <c r="DF4895" s="9"/>
    </row>
    <row r="4896" spans="3:110" x14ac:dyDescent="0.25">
      <c r="C4896" s="6"/>
      <c r="H4896" s="7"/>
      <c r="L4896" s="18"/>
      <c r="M4896" s="18"/>
      <c r="N4896" s="20"/>
      <c r="AD4896" s="18"/>
      <c r="AE4896" s="18"/>
      <c r="AJ4896" s="7"/>
      <c r="AL4896" s="7"/>
      <c r="AN4896" s="7"/>
      <c r="AP4896" s="7"/>
      <c r="AR4896" s="7"/>
      <c r="AX4896" s="7"/>
      <c r="AY4896" s="7"/>
      <c r="BE4896" s="9"/>
      <c r="BW4896" s="17"/>
      <c r="CH4896" s="7"/>
      <c r="CJ4896" s="7"/>
      <c r="CP4896" s="7"/>
      <c r="CR4896" s="7"/>
      <c r="CS4896" s="7"/>
      <c r="CU4896" s="16"/>
      <c r="DB4896" s="7"/>
      <c r="DD4896" s="7"/>
      <c r="DF4896" s="9"/>
    </row>
    <row r="4897" spans="3:110" x14ac:dyDescent="0.25">
      <c r="C4897" s="6"/>
      <c r="H4897" s="7"/>
      <c r="L4897" s="18"/>
      <c r="M4897" s="18"/>
      <c r="N4897" s="20"/>
      <c r="AD4897" s="18"/>
      <c r="AE4897" s="18"/>
      <c r="AJ4897" s="7"/>
      <c r="AL4897" s="7"/>
      <c r="AN4897" s="7"/>
      <c r="AP4897" s="7"/>
      <c r="AR4897" s="7"/>
      <c r="AX4897" s="7"/>
      <c r="AY4897" s="7"/>
      <c r="BE4897" s="9"/>
      <c r="BW4897" s="17"/>
      <c r="CH4897" s="7"/>
      <c r="CJ4897" s="7"/>
      <c r="CP4897" s="7"/>
      <c r="CR4897" s="7"/>
      <c r="CS4897" s="7"/>
      <c r="CU4897" s="16"/>
      <c r="DB4897" s="7"/>
      <c r="DD4897" s="7"/>
      <c r="DF4897" s="9"/>
    </row>
    <row r="4898" spans="3:110" x14ac:dyDescent="0.25">
      <c r="C4898" s="6"/>
      <c r="H4898" s="7"/>
      <c r="L4898" s="18"/>
      <c r="M4898" s="18"/>
      <c r="N4898" s="20"/>
      <c r="AD4898" s="18"/>
      <c r="AE4898" s="18"/>
      <c r="AJ4898" s="7"/>
      <c r="AL4898" s="7"/>
      <c r="AN4898" s="7"/>
      <c r="AP4898" s="7"/>
      <c r="AR4898" s="7"/>
      <c r="AX4898" s="7"/>
      <c r="AY4898" s="7"/>
      <c r="BE4898" s="9"/>
      <c r="BW4898" s="17"/>
      <c r="CH4898" s="7"/>
      <c r="CJ4898" s="7"/>
      <c r="CP4898" s="7"/>
      <c r="CR4898" s="7"/>
      <c r="CS4898" s="7"/>
      <c r="CU4898" s="16"/>
      <c r="DB4898" s="7"/>
      <c r="DD4898" s="7"/>
      <c r="DF4898" s="9"/>
    </row>
    <row r="4899" spans="3:110" x14ac:dyDescent="0.25">
      <c r="C4899" s="6"/>
      <c r="H4899" s="7"/>
      <c r="L4899" s="18"/>
      <c r="M4899" s="18"/>
      <c r="N4899" s="20"/>
      <c r="AD4899" s="18"/>
      <c r="AE4899" s="18"/>
      <c r="AJ4899" s="7"/>
      <c r="AL4899" s="7"/>
      <c r="AN4899" s="7"/>
      <c r="AP4899" s="7"/>
      <c r="AR4899" s="7"/>
      <c r="AX4899" s="7"/>
      <c r="AY4899" s="7"/>
      <c r="BE4899" s="9"/>
      <c r="BW4899" s="17"/>
      <c r="CH4899" s="7"/>
      <c r="CJ4899" s="7"/>
      <c r="CP4899" s="7"/>
      <c r="CR4899" s="7"/>
      <c r="CS4899" s="7"/>
      <c r="CU4899" s="16"/>
      <c r="DB4899" s="7"/>
      <c r="DD4899" s="7"/>
      <c r="DF4899" s="9"/>
    </row>
    <row r="4900" spans="3:110" x14ac:dyDescent="0.25">
      <c r="C4900" s="6"/>
      <c r="H4900" s="7"/>
      <c r="L4900" s="18"/>
      <c r="M4900" s="18"/>
      <c r="N4900" s="20"/>
      <c r="AD4900" s="18"/>
      <c r="AE4900" s="18"/>
      <c r="AJ4900" s="7"/>
      <c r="AL4900" s="7"/>
      <c r="AN4900" s="7"/>
      <c r="AP4900" s="7"/>
      <c r="AR4900" s="7"/>
      <c r="AX4900" s="7"/>
      <c r="AY4900" s="7"/>
      <c r="BE4900" s="9"/>
      <c r="BW4900" s="17"/>
      <c r="CH4900" s="7"/>
      <c r="CJ4900" s="7"/>
      <c r="CP4900" s="7"/>
      <c r="CR4900" s="7"/>
      <c r="CS4900" s="7"/>
      <c r="CU4900" s="16"/>
      <c r="DB4900" s="7"/>
      <c r="DD4900" s="7"/>
      <c r="DF4900" s="9"/>
    </row>
    <row r="4901" spans="3:110" x14ac:dyDescent="0.25">
      <c r="C4901" s="6"/>
      <c r="H4901" s="7"/>
      <c r="L4901" s="18"/>
      <c r="M4901" s="18"/>
      <c r="N4901" s="20"/>
      <c r="AD4901" s="18"/>
      <c r="AE4901" s="18"/>
      <c r="AJ4901" s="7"/>
      <c r="AL4901" s="7"/>
      <c r="AN4901" s="7"/>
      <c r="AP4901" s="7"/>
      <c r="AR4901" s="7"/>
      <c r="AX4901" s="7"/>
      <c r="AY4901" s="7"/>
      <c r="BE4901" s="9"/>
      <c r="BW4901" s="17"/>
      <c r="CH4901" s="7"/>
      <c r="CJ4901" s="7"/>
      <c r="CP4901" s="7"/>
      <c r="CR4901" s="7"/>
      <c r="CS4901" s="7"/>
      <c r="CU4901" s="16"/>
      <c r="DB4901" s="7"/>
      <c r="DD4901" s="7"/>
      <c r="DF4901" s="9"/>
    </row>
    <row r="4902" spans="3:110" x14ac:dyDescent="0.25">
      <c r="C4902" s="6"/>
      <c r="H4902" s="7"/>
      <c r="L4902" s="18"/>
      <c r="M4902" s="18"/>
      <c r="N4902" s="20"/>
      <c r="AD4902" s="18"/>
      <c r="AE4902" s="18"/>
      <c r="AJ4902" s="7"/>
      <c r="AL4902" s="7"/>
      <c r="AN4902" s="7"/>
      <c r="AP4902" s="7"/>
      <c r="AR4902" s="7"/>
      <c r="AX4902" s="7"/>
      <c r="AY4902" s="7"/>
      <c r="BE4902" s="9"/>
      <c r="BW4902" s="17"/>
      <c r="CH4902" s="7"/>
      <c r="CJ4902" s="7"/>
      <c r="CP4902" s="7"/>
      <c r="CR4902" s="7"/>
      <c r="CS4902" s="7"/>
      <c r="CU4902" s="16"/>
      <c r="DB4902" s="7"/>
      <c r="DD4902" s="7"/>
      <c r="DF4902" s="9"/>
    </row>
    <row r="4903" spans="3:110" x14ac:dyDescent="0.25">
      <c r="C4903" s="6"/>
      <c r="H4903" s="7"/>
      <c r="L4903" s="18"/>
      <c r="M4903" s="18"/>
      <c r="N4903" s="20"/>
      <c r="AD4903" s="18"/>
      <c r="AE4903" s="18"/>
      <c r="AJ4903" s="7"/>
      <c r="AL4903" s="7"/>
      <c r="AN4903" s="7"/>
      <c r="AP4903" s="7"/>
      <c r="AR4903" s="7"/>
      <c r="AX4903" s="7"/>
      <c r="AY4903" s="7"/>
      <c r="BE4903" s="9"/>
      <c r="BW4903" s="17"/>
      <c r="CH4903" s="7"/>
      <c r="CJ4903" s="7"/>
      <c r="CP4903" s="7"/>
      <c r="CR4903" s="7"/>
      <c r="CS4903" s="7"/>
      <c r="CU4903" s="16"/>
      <c r="DB4903" s="7"/>
      <c r="DD4903" s="7"/>
      <c r="DF4903" s="9"/>
    </row>
    <row r="4904" spans="3:110" x14ac:dyDescent="0.25">
      <c r="C4904" s="6"/>
      <c r="H4904" s="7"/>
      <c r="L4904" s="18"/>
      <c r="M4904" s="18"/>
      <c r="N4904" s="20"/>
      <c r="AD4904" s="18"/>
      <c r="AE4904" s="18"/>
      <c r="AJ4904" s="7"/>
      <c r="AL4904" s="7"/>
      <c r="AN4904" s="7"/>
      <c r="AP4904" s="7"/>
      <c r="AR4904" s="7"/>
      <c r="AX4904" s="7"/>
      <c r="AY4904" s="7"/>
      <c r="BE4904" s="9"/>
      <c r="BW4904" s="17"/>
      <c r="CH4904" s="7"/>
      <c r="CJ4904" s="7"/>
      <c r="CP4904" s="7"/>
      <c r="CR4904" s="7"/>
      <c r="CS4904" s="7"/>
      <c r="CU4904" s="16"/>
      <c r="DB4904" s="7"/>
      <c r="DD4904" s="7"/>
      <c r="DF4904" s="9"/>
    </row>
    <row r="4905" spans="3:110" x14ac:dyDescent="0.25">
      <c r="C4905" s="6"/>
      <c r="H4905" s="7"/>
      <c r="L4905" s="18"/>
      <c r="M4905" s="18"/>
      <c r="N4905" s="20"/>
      <c r="AD4905" s="18"/>
      <c r="AE4905" s="18"/>
      <c r="AJ4905" s="7"/>
      <c r="AL4905" s="7"/>
      <c r="AN4905" s="7"/>
      <c r="AP4905" s="7"/>
      <c r="AR4905" s="7"/>
      <c r="AX4905" s="7"/>
      <c r="AY4905" s="7"/>
      <c r="BE4905" s="9"/>
      <c r="BW4905" s="17"/>
      <c r="CH4905" s="7"/>
      <c r="CJ4905" s="7"/>
      <c r="CP4905" s="7"/>
      <c r="CR4905" s="7"/>
      <c r="CS4905" s="7"/>
      <c r="CU4905" s="16"/>
      <c r="DB4905" s="7"/>
      <c r="DD4905" s="7"/>
      <c r="DF4905" s="9"/>
    </row>
    <row r="4906" spans="3:110" x14ac:dyDescent="0.25">
      <c r="C4906" s="6"/>
      <c r="H4906" s="7"/>
      <c r="L4906" s="18"/>
      <c r="M4906" s="18"/>
      <c r="N4906" s="20"/>
      <c r="AD4906" s="18"/>
      <c r="AE4906" s="18"/>
      <c r="AJ4906" s="7"/>
      <c r="AL4906" s="7"/>
      <c r="AN4906" s="7"/>
      <c r="AP4906" s="7"/>
      <c r="AR4906" s="7"/>
      <c r="AX4906" s="7"/>
      <c r="AY4906" s="7"/>
      <c r="BE4906" s="9"/>
      <c r="BW4906" s="17"/>
      <c r="CH4906" s="7"/>
      <c r="CJ4906" s="7"/>
      <c r="CP4906" s="7"/>
      <c r="CR4906" s="7"/>
      <c r="CS4906" s="7"/>
      <c r="CU4906" s="16"/>
      <c r="DB4906" s="7"/>
      <c r="DD4906" s="7"/>
      <c r="DF4906" s="9"/>
    </row>
    <row r="4907" spans="3:110" x14ac:dyDescent="0.25">
      <c r="C4907" s="6"/>
      <c r="H4907" s="7"/>
      <c r="L4907" s="18"/>
      <c r="M4907" s="18"/>
      <c r="N4907" s="20"/>
      <c r="AD4907" s="18"/>
      <c r="AE4907" s="18"/>
      <c r="AJ4907" s="7"/>
      <c r="AL4907" s="7"/>
      <c r="AN4907" s="7"/>
      <c r="AP4907" s="7"/>
      <c r="AR4907" s="7"/>
      <c r="AX4907" s="7"/>
      <c r="AY4907" s="7"/>
      <c r="BE4907" s="9"/>
      <c r="BW4907" s="17"/>
      <c r="CH4907" s="7"/>
      <c r="CJ4907" s="7"/>
      <c r="CP4907" s="7"/>
      <c r="CR4907" s="7"/>
      <c r="CS4907" s="7"/>
      <c r="CU4907" s="16"/>
      <c r="DB4907" s="7"/>
      <c r="DD4907" s="7"/>
      <c r="DF4907" s="9"/>
    </row>
    <row r="4908" spans="3:110" x14ac:dyDescent="0.25">
      <c r="C4908" s="6"/>
      <c r="H4908" s="7"/>
      <c r="L4908" s="18"/>
      <c r="M4908" s="18"/>
      <c r="N4908" s="20"/>
      <c r="AD4908" s="18"/>
      <c r="AE4908" s="18"/>
      <c r="AJ4908" s="7"/>
      <c r="AL4908" s="7"/>
      <c r="AN4908" s="7"/>
      <c r="AP4908" s="7"/>
      <c r="AR4908" s="7"/>
      <c r="AX4908" s="7"/>
      <c r="AY4908" s="7"/>
      <c r="BE4908" s="9"/>
      <c r="BW4908" s="17"/>
      <c r="CH4908" s="7"/>
      <c r="CJ4908" s="7"/>
      <c r="CP4908" s="7"/>
      <c r="CR4908" s="7"/>
      <c r="CS4908" s="7"/>
      <c r="CU4908" s="16"/>
      <c r="DB4908" s="7"/>
      <c r="DD4908" s="7"/>
      <c r="DF4908" s="9"/>
    </row>
    <row r="4909" spans="3:110" x14ac:dyDescent="0.25">
      <c r="C4909" s="6"/>
      <c r="H4909" s="7"/>
      <c r="L4909" s="18"/>
      <c r="M4909" s="18"/>
      <c r="N4909" s="20"/>
      <c r="AD4909" s="18"/>
      <c r="AE4909" s="18"/>
      <c r="AJ4909" s="7"/>
      <c r="AL4909" s="7"/>
      <c r="AN4909" s="7"/>
      <c r="AP4909" s="7"/>
      <c r="AR4909" s="7"/>
      <c r="AX4909" s="7"/>
      <c r="AY4909" s="7"/>
      <c r="BE4909" s="9"/>
      <c r="BW4909" s="17"/>
      <c r="CH4909" s="7"/>
      <c r="CJ4909" s="7"/>
      <c r="CP4909" s="7"/>
      <c r="CR4909" s="7"/>
      <c r="CS4909" s="7"/>
      <c r="CU4909" s="16"/>
      <c r="DB4909" s="7"/>
      <c r="DD4909" s="7"/>
      <c r="DF4909" s="9"/>
    </row>
    <row r="4910" spans="3:110" x14ac:dyDescent="0.25">
      <c r="C4910" s="6"/>
      <c r="H4910" s="7"/>
      <c r="L4910" s="18"/>
      <c r="M4910" s="18"/>
      <c r="N4910" s="20"/>
      <c r="AD4910" s="18"/>
      <c r="AE4910" s="18"/>
      <c r="AJ4910" s="7"/>
      <c r="AL4910" s="7"/>
      <c r="AN4910" s="7"/>
      <c r="AP4910" s="7"/>
      <c r="AR4910" s="7"/>
      <c r="AX4910" s="7"/>
      <c r="AY4910" s="7"/>
      <c r="BE4910" s="9"/>
      <c r="BW4910" s="17"/>
      <c r="CH4910" s="7"/>
      <c r="CJ4910" s="7"/>
      <c r="CP4910" s="7"/>
      <c r="CR4910" s="7"/>
      <c r="CS4910" s="7"/>
      <c r="CU4910" s="16"/>
      <c r="DB4910" s="7"/>
      <c r="DD4910" s="7"/>
      <c r="DF4910" s="9"/>
    </row>
    <row r="4911" spans="3:110" x14ac:dyDescent="0.25">
      <c r="C4911" s="6"/>
      <c r="H4911" s="7"/>
      <c r="L4911" s="18"/>
      <c r="M4911" s="18"/>
      <c r="N4911" s="20"/>
      <c r="AD4911" s="18"/>
      <c r="AE4911" s="18"/>
      <c r="AJ4911" s="7"/>
      <c r="AL4911" s="7"/>
      <c r="AN4911" s="7"/>
      <c r="AP4911" s="7"/>
      <c r="AR4911" s="7"/>
      <c r="AX4911" s="7"/>
      <c r="AY4911" s="7"/>
      <c r="BE4911" s="9"/>
      <c r="BW4911" s="17"/>
      <c r="CH4911" s="7"/>
      <c r="CJ4911" s="7"/>
      <c r="CP4911" s="7"/>
      <c r="CR4911" s="7"/>
      <c r="CS4911" s="7"/>
      <c r="CU4911" s="16"/>
      <c r="DB4911" s="7"/>
      <c r="DD4911" s="7"/>
      <c r="DF4911" s="9"/>
    </row>
    <row r="4912" spans="3:110" x14ac:dyDescent="0.25">
      <c r="C4912" s="6"/>
      <c r="H4912" s="7"/>
      <c r="L4912" s="18"/>
      <c r="M4912" s="18"/>
      <c r="N4912" s="20"/>
      <c r="AD4912" s="18"/>
      <c r="AE4912" s="18"/>
      <c r="AJ4912" s="7"/>
      <c r="AL4912" s="7"/>
      <c r="AN4912" s="7"/>
      <c r="AP4912" s="7"/>
      <c r="AR4912" s="7"/>
      <c r="AX4912" s="7"/>
      <c r="AY4912" s="7"/>
      <c r="BE4912" s="9"/>
      <c r="BW4912" s="17"/>
      <c r="CH4912" s="7"/>
      <c r="CJ4912" s="7"/>
      <c r="CP4912" s="7"/>
      <c r="CR4912" s="7"/>
      <c r="CS4912" s="7"/>
      <c r="CU4912" s="16"/>
      <c r="DB4912" s="7"/>
      <c r="DD4912" s="7"/>
      <c r="DF4912" s="9"/>
    </row>
    <row r="4913" spans="3:110" x14ac:dyDescent="0.25">
      <c r="C4913" s="6"/>
      <c r="H4913" s="7"/>
      <c r="L4913" s="18"/>
      <c r="M4913" s="18"/>
      <c r="N4913" s="20"/>
      <c r="AD4913" s="18"/>
      <c r="AE4913" s="18"/>
      <c r="AJ4913" s="7"/>
      <c r="AL4913" s="7"/>
      <c r="AN4913" s="7"/>
      <c r="AP4913" s="7"/>
      <c r="AR4913" s="7"/>
      <c r="AX4913" s="7"/>
      <c r="AY4913" s="7"/>
      <c r="BE4913" s="9"/>
      <c r="BW4913" s="17"/>
      <c r="CH4913" s="7"/>
      <c r="CJ4913" s="7"/>
      <c r="CP4913" s="7"/>
      <c r="CR4913" s="7"/>
      <c r="CS4913" s="7"/>
      <c r="CU4913" s="16"/>
      <c r="DB4913" s="7"/>
      <c r="DD4913" s="7"/>
      <c r="DF4913" s="9"/>
    </row>
    <row r="4914" spans="3:110" x14ac:dyDescent="0.25">
      <c r="C4914" s="6"/>
      <c r="H4914" s="7"/>
      <c r="L4914" s="18"/>
      <c r="M4914" s="18"/>
      <c r="N4914" s="20"/>
      <c r="AD4914" s="18"/>
      <c r="AE4914" s="18"/>
      <c r="AJ4914" s="7"/>
      <c r="AL4914" s="7"/>
      <c r="AN4914" s="7"/>
      <c r="AP4914" s="7"/>
      <c r="AR4914" s="7"/>
      <c r="AX4914" s="7"/>
      <c r="AY4914" s="7"/>
      <c r="BE4914" s="9"/>
      <c r="BW4914" s="17"/>
      <c r="CH4914" s="7"/>
      <c r="CJ4914" s="7"/>
      <c r="CP4914" s="7"/>
      <c r="CR4914" s="7"/>
      <c r="CS4914" s="7"/>
      <c r="CU4914" s="16"/>
      <c r="DB4914" s="7"/>
      <c r="DD4914" s="7"/>
      <c r="DF4914" s="9"/>
    </row>
    <row r="4915" spans="3:110" x14ac:dyDescent="0.25">
      <c r="C4915" s="6"/>
      <c r="H4915" s="7"/>
      <c r="L4915" s="18"/>
      <c r="M4915" s="18"/>
      <c r="N4915" s="20"/>
      <c r="AD4915" s="18"/>
      <c r="AE4915" s="18"/>
      <c r="AJ4915" s="7"/>
      <c r="AL4915" s="7"/>
      <c r="AN4915" s="7"/>
      <c r="AP4915" s="7"/>
      <c r="AR4915" s="7"/>
      <c r="AX4915" s="7"/>
      <c r="AY4915" s="7"/>
      <c r="BE4915" s="9"/>
      <c r="BW4915" s="17"/>
      <c r="CH4915" s="7"/>
      <c r="CJ4915" s="7"/>
      <c r="CP4915" s="7"/>
      <c r="CR4915" s="7"/>
      <c r="CS4915" s="7"/>
      <c r="CU4915" s="16"/>
      <c r="DB4915" s="7"/>
      <c r="DD4915" s="7"/>
      <c r="DF4915" s="9"/>
    </row>
    <row r="4916" spans="3:110" x14ac:dyDescent="0.25">
      <c r="C4916" s="6"/>
      <c r="H4916" s="7"/>
      <c r="L4916" s="18"/>
      <c r="M4916" s="18"/>
      <c r="N4916" s="20"/>
      <c r="AD4916" s="18"/>
      <c r="AE4916" s="18"/>
      <c r="AJ4916" s="7"/>
      <c r="AL4916" s="7"/>
      <c r="AN4916" s="7"/>
      <c r="AP4916" s="7"/>
      <c r="AR4916" s="7"/>
      <c r="AX4916" s="7"/>
      <c r="AY4916" s="7"/>
      <c r="BE4916" s="9"/>
      <c r="BW4916" s="17"/>
      <c r="CH4916" s="7"/>
      <c r="CJ4916" s="7"/>
      <c r="CP4916" s="7"/>
      <c r="CR4916" s="7"/>
      <c r="CS4916" s="7"/>
      <c r="CU4916" s="16"/>
      <c r="DB4916" s="7"/>
      <c r="DD4916" s="7"/>
      <c r="DF4916" s="9"/>
    </row>
    <row r="4917" spans="3:110" x14ac:dyDescent="0.25">
      <c r="C4917" s="6"/>
      <c r="H4917" s="7"/>
      <c r="L4917" s="18"/>
      <c r="M4917" s="18"/>
      <c r="N4917" s="20"/>
      <c r="AD4917" s="18"/>
      <c r="AE4917" s="18"/>
      <c r="AJ4917" s="7"/>
      <c r="AL4917" s="7"/>
      <c r="AN4917" s="7"/>
      <c r="AP4917" s="7"/>
      <c r="AR4917" s="7"/>
      <c r="AX4917" s="7"/>
      <c r="AY4917" s="7"/>
      <c r="BE4917" s="9"/>
      <c r="BW4917" s="17"/>
      <c r="CH4917" s="7"/>
      <c r="CJ4917" s="7"/>
      <c r="CP4917" s="7"/>
      <c r="CR4917" s="7"/>
      <c r="CS4917" s="7"/>
      <c r="CU4917" s="16"/>
      <c r="DB4917" s="7"/>
      <c r="DD4917" s="7"/>
      <c r="DF4917" s="9"/>
    </row>
    <row r="4918" spans="3:110" x14ac:dyDescent="0.25">
      <c r="C4918" s="6"/>
      <c r="H4918" s="7"/>
      <c r="L4918" s="18"/>
      <c r="M4918" s="18"/>
      <c r="N4918" s="20"/>
      <c r="AD4918" s="18"/>
      <c r="AE4918" s="18"/>
      <c r="AJ4918" s="7"/>
      <c r="AL4918" s="7"/>
      <c r="AN4918" s="7"/>
      <c r="AP4918" s="7"/>
      <c r="AR4918" s="7"/>
      <c r="AX4918" s="7"/>
      <c r="AY4918" s="7"/>
      <c r="BE4918" s="9"/>
      <c r="BW4918" s="17"/>
      <c r="CH4918" s="7"/>
      <c r="CJ4918" s="7"/>
      <c r="CP4918" s="7"/>
      <c r="CR4918" s="7"/>
      <c r="CS4918" s="7"/>
      <c r="CU4918" s="16"/>
      <c r="DB4918" s="7"/>
      <c r="DD4918" s="7"/>
      <c r="DF4918" s="9"/>
    </row>
    <row r="4919" spans="3:110" x14ac:dyDescent="0.25">
      <c r="C4919" s="6"/>
      <c r="H4919" s="7"/>
      <c r="L4919" s="18"/>
      <c r="M4919" s="18"/>
      <c r="N4919" s="20"/>
      <c r="AD4919" s="18"/>
      <c r="AE4919" s="18"/>
      <c r="AJ4919" s="7"/>
      <c r="AL4919" s="7"/>
      <c r="AN4919" s="7"/>
      <c r="AP4919" s="7"/>
      <c r="AR4919" s="7"/>
      <c r="AX4919" s="7"/>
      <c r="AY4919" s="7"/>
      <c r="BE4919" s="9"/>
      <c r="BW4919" s="17"/>
      <c r="CH4919" s="7"/>
      <c r="CJ4919" s="7"/>
      <c r="CP4919" s="7"/>
      <c r="CR4919" s="7"/>
      <c r="CS4919" s="7"/>
      <c r="CU4919" s="16"/>
      <c r="DB4919" s="7"/>
      <c r="DD4919" s="7"/>
      <c r="DF4919" s="9"/>
    </row>
    <row r="4920" spans="3:110" x14ac:dyDescent="0.25">
      <c r="C4920" s="6"/>
      <c r="H4920" s="7"/>
      <c r="L4920" s="18"/>
      <c r="M4920" s="18"/>
      <c r="N4920" s="20"/>
      <c r="AD4920" s="18"/>
      <c r="AE4920" s="18"/>
      <c r="AJ4920" s="7"/>
      <c r="AL4920" s="7"/>
      <c r="AN4920" s="7"/>
      <c r="AP4920" s="7"/>
      <c r="AR4920" s="7"/>
      <c r="AX4920" s="7"/>
      <c r="AY4920" s="7"/>
      <c r="BE4920" s="9"/>
      <c r="BW4920" s="17"/>
      <c r="CH4920" s="7"/>
      <c r="CJ4920" s="7"/>
      <c r="CP4920" s="7"/>
      <c r="CR4920" s="7"/>
      <c r="CS4920" s="7"/>
      <c r="CU4920" s="16"/>
      <c r="DB4920" s="7"/>
      <c r="DD4920" s="7"/>
      <c r="DF4920" s="9"/>
    </row>
    <row r="4921" spans="3:110" x14ac:dyDescent="0.25">
      <c r="C4921" s="6"/>
      <c r="H4921" s="7"/>
      <c r="L4921" s="18"/>
      <c r="M4921" s="18"/>
      <c r="N4921" s="20"/>
      <c r="AD4921" s="18"/>
      <c r="AE4921" s="18"/>
      <c r="AJ4921" s="7"/>
      <c r="AL4921" s="7"/>
      <c r="AN4921" s="7"/>
      <c r="AP4921" s="7"/>
      <c r="AR4921" s="7"/>
      <c r="AX4921" s="7"/>
      <c r="AY4921" s="7"/>
      <c r="BE4921" s="9"/>
      <c r="BW4921" s="17"/>
      <c r="CH4921" s="7"/>
      <c r="CJ4921" s="7"/>
      <c r="CP4921" s="7"/>
      <c r="CR4921" s="7"/>
      <c r="CS4921" s="7"/>
      <c r="CU4921" s="16"/>
      <c r="DB4921" s="7"/>
      <c r="DD4921" s="7"/>
      <c r="DF4921" s="9"/>
    </row>
    <row r="4922" spans="3:110" x14ac:dyDescent="0.25">
      <c r="C4922" s="6"/>
      <c r="H4922" s="7"/>
      <c r="L4922" s="18"/>
      <c r="M4922" s="18"/>
      <c r="N4922" s="20"/>
      <c r="AD4922" s="18"/>
      <c r="AE4922" s="18"/>
      <c r="AJ4922" s="7"/>
      <c r="AL4922" s="7"/>
      <c r="AN4922" s="7"/>
      <c r="AP4922" s="7"/>
      <c r="AR4922" s="7"/>
      <c r="AX4922" s="7"/>
      <c r="AY4922" s="7"/>
      <c r="BE4922" s="9"/>
      <c r="BW4922" s="17"/>
      <c r="CH4922" s="7"/>
      <c r="CJ4922" s="7"/>
      <c r="CP4922" s="7"/>
      <c r="CR4922" s="7"/>
      <c r="CS4922" s="7"/>
      <c r="CU4922" s="16"/>
      <c r="DB4922" s="7"/>
      <c r="DD4922" s="7"/>
      <c r="DF4922" s="9"/>
    </row>
    <row r="4923" spans="3:110" x14ac:dyDescent="0.25">
      <c r="C4923" s="6"/>
      <c r="H4923" s="7"/>
      <c r="L4923" s="18"/>
      <c r="M4923" s="18"/>
      <c r="N4923" s="20"/>
      <c r="AD4923" s="18"/>
      <c r="AE4923" s="18"/>
      <c r="AJ4923" s="7"/>
      <c r="AL4923" s="7"/>
      <c r="AN4923" s="7"/>
      <c r="AP4923" s="7"/>
      <c r="AR4923" s="7"/>
      <c r="AX4923" s="7"/>
      <c r="AY4923" s="7"/>
      <c r="BE4923" s="9"/>
      <c r="BW4923" s="17"/>
      <c r="CH4923" s="7"/>
      <c r="CJ4923" s="7"/>
      <c r="CP4923" s="7"/>
      <c r="CR4923" s="7"/>
      <c r="CS4923" s="7"/>
      <c r="CU4923" s="16"/>
      <c r="DB4923" s="7"/>
      <c r="DD4923" s="7"/>
      <c r="DF4923" s="9"/>
    </row>
    <row r="4924" spans="3:110" x14ac:dyDescent="0.25">
      <c r="C4924" s="6"/>
      <c r="H4924" s="7"/>
      <c r="L4924" s="18"/>
      <c r="M4924" s="18"/>
      <c r="N4924" s="20"/>
      <c r="AD4924" s="18"/>
      <c r="AE4924" s="18"/>
      <c r="AJ4924" s="7"/>
      <c r="AL4924" s="7"/>
      <c r="AN4924" s="7"/>
      <c r="AP4924" s="7"/>
      <c r="AR4924" s="7"/>
      <c r="AX4924" s="7"/>
      <c r="AY4924" s="7"/>
      <c r="BE4924" s="9"/>
      <c r="BW4924" s="17"/>
      <c r="CH4924" s="7"/>
      <c r="CJ4924" s="7"/>
      <c r="CP4924" s="7"/>
      <c r="CR4924" s="7"/>
      <c r="CS4924" s="7"/>
      <c r="CU4924" s="16"/>
      <c r="DB4924" s="7"/>
      <c r="DD4924" s="7"/>
      <c r="DF4924" s="9"/>
    </row>
    <row r="4925" spans="3:110" x14ac:dyDescent="0.25">
      <c r="C4925" s="6"/>
      <c r="H4925" s="7"/>
      <c r="L4925" s="18"/>
      <c r="M4925" s="18"/>
      <c r="N4925" s="20"/>
      <c r="AD4925" s="18"/>
      <c r="AE4925" s="18"/>
      <c r="AJ4925" s="7"/>
      <c r="AL4925" s="7"/>
      <c r="AN4925" s="7"/>
      <c r="AP4925" s="7"/>
      <c r="AR4925" s="7"/>
      <c r="AX4925" s="7"/>
      <c r="AY4925" s="7"/>
      <c r="BE4925" s="9"/>
      <c r="BW4925" s="17"/>
      <c r="CH4925" s="7"/>
      <c r="CJ4925" s="7"/>
      <c r="CP4925" s="7"/>
      <c r="CR4925" s="7"/>
      <c r="CS4925" s="7"/>
      <c r="CU4925" s="16"/>
      <c r="DB4925" s="7"/>
      <c r="DD4925" s="7"/>
      <c r="DF4925" s="9"/>
    </row>
    <row r="4926" spans="3:110" x14ac:dyDescent="0.25">
      <c r="C4926" s="6"/>
      <c r="H4926" s="7"/>
      <c r="L4926" s="18"/>
      <c r="M4926" s="18"/>
      <c r="N4926" s="20"/>
      <c r="AD4926" s="18"/>
      <c r="AE4926" s="18"/>
      <c r="AJ4926" s="7"/>
      <c r="AL4926" s="7"/>
      <c r="AN4926" s="7"/>
      <c r="AP4926" s="7"/>
      <c r="AR4926" s="7"/>
      <c r="AX4926" s="7"/>
      <c r="AY4926" s="7"/>
      <c r="BE4926" s="9"/>
      <c r="BW4926" s="17"/>
      <c r="CH4926" s="7"/>
      <c r="CJ4926" s="7"/>
      <c r="CP4926" s="7"/>
      <c r="CR4926" s="7"/>
      <c r="CS4926" s="7"/>
      <c r="CU4926" s="16"/>
      <c r="DB4926" s="7"/>
      <c r="DD4926" s="7"/>
      <c r="DF4926" s="9"/>
    </row>
    <row r="4927" spans="3:110" x14ac:dyDescent="0.25">
      <c r="C4927" s="6"/>
      <c r="H4927" s="7"/>
      <c r="L4927" s="18"/>
      <c r="M4927" s="18"/>
      <c r="N4927" s="20"/>
      <c r="AD4927" s="18"/>
      <c r="AE4927" s="18"/>
      <c r="AJ4927" s="7"/>
      <c r="AL4927" s="7"/>
      <c r="AN4927" s="7"/>
      <c r="AP4927" s="7"/>
      <c r="AR4927" s="7"/>
      <c r="AX4927" s="7"/>
      <c r="AY4927" s="7"/>
      <c r="BE4927" s="9"/>
      <c r="BW4927" s="17"/>
      <c r="CH4927" s="7"/>
      <c r="CJ4927" s="7"/>
      <c r="CP4927" s="7"/>
      <c r="CR4927" s="7"/>
      <c r="CS4927" s="7"/>
      <c r="CU4927" s="16"/>
      <c r="DB4927" s="7"/>
      <c r="DD4927" s="7"/>
      <c r="DF4927" s="9"/>
    </row>
    <row r="4928" spans="3:110" x14ac:dyDescent="0.25">
      <c r="C4928" s="6"/>
      <c r="H4928" s="7"/>
      <c r="L4928" s="18"/>
      <c r="M4928" s="18"/>
      <c r="N4928" s="20"/>
      <c r="AD4928" s="18"/>
      <c r="AE4928" s="18"/>
      <c r="AJ4928" s="7"/>
      <c r="AL4928" s="7"/>
      <c r="AN4928" s="7"/>
      <c r="AP4928" s="7"/>
      <c r="AR4928" s="7"/>
      <c r="AX4928" s="7"/>
      <c r="AY4928" s="7"/>
      <c r="BE4928" s="9"/>
      <c r="BW4928" s="17"/>
      <c r="CH4928" s="7"/>
      <c r="CJ4928" s="7"/>
      <c r="CP4928" s="7"/>
      <c r="CR4928" s="7"/>
      <c r="CS4928" s="7"/>
      <c r="CU4928" s="16"/>
      <c r="DB4928" s="7"/>
      <c r="DD4928" s="7"/>
      <c r="DF4928" s="9"/>
    </row>
    <row r="4929" spans="3:110" x14ac:dyDescent="0.25">
      <c r="C4929" s="6"/>
      <c r="H4929" s="7"/>
      <c r="L4929" s="18"/>
      <c r="M4929" s="18"/>
      <c r="N4929" s="20"/>
      <c r="AD4929" s="18"/>
      <c r="AE4929" s="18"/>
      <c r="AJ4929" s="7"/>
      <c r="AL4929" s="7"/>
      <c r="AN4929" s="7"/>
      <c r="AP4929" s="7"/>
      <c r="AR4929" s="7"/>
      <c r="AX4929" s="7"/>
      <c r="AY4929" s="7"/>
      <c r="BE4929" s="9"/>
      <c r="BW4929" s="17"/>
      <c r="CH4929" s="7"/>
      <c r="CJ4929" s="7"/>
      <c r="CP4929" s="7"/>
      <c r="CR4929" s="7"/>
      <c r="CS4929" s="7"/>
      <c r="CU4929" s="16"/>
      <c r="DB4929" s="7"/>
      <c r="DD4929" s="7"/>
      <c r="DF4929" s="9"/>
    </row>
    <row r="4930" spans="3:110" x14ac:dyDescent="0.25">
      <c r="C4930" s="6"/>
      <c r="H4930" s="7"/>
      <c r="L4930" s="18"/>
      <c r="M4930" s="18"/>
      <c r="N4930" s="20"/>
      <c r="AD4930" s="18"/>
      <c r="AE4930" s="18"/>
      <c r="AJ4930" s="7"/>
      <c r="AL4930" s="7"/>
      <c r="AN4930" s="7"/>
      <c r="AP4930" s="7"/>
      <c r="AR4930" s="7"/>
      <c r="AX4930" s="7"/>
      <c r="AY4930" s="7"/>
      <c r="BE4930" s="9"/>
      <c r="BW4930" s="17"/>
      <c r="CH4930" s="7"/>
      <c r="CJ4930" s="7"/>
      <c r="CP4930" s="7"/>
      <c r="CR4930" s="7"/>
      <c r="CS4930" s="7"/>
      <c r="CU4930" s="16"/>
      <c r="DB4930" s="7"/>
      <c r="DD4930" s="7"/>
      <c r="DF4930" s="9"/>
    </row>
    <row r="4931" spans="3:110" x14ac:dyDescent="0.25">
      <c r="C4931" s="6"/>
      <c r="H4931" s="7"/>
      <c r="L4931" s="18"/>
      <c r="M4931" s="18"/>
      <c r="N4931" s="20"/>
      <c r="AD4931" s="18"/>
      <c r="AE4931" s="18"/>
      <c r="AJ4931" s="7"/>
      <c r="AL4931" s="7"/>
      <c r="AN4931" s="7"/>
      <c r="AP4931" s="7"/>
      <c r="AR4931" s="7"/>
      <c r="AX4931" s="7"/>
      <c r="AY4931" s="7"/>
      <c r="BE4931" s="9"/>
      <c r="BW4931" s="17"/>
      <c r="CH4931" s="7"/>
      <c r="CJ4931" s="7"/>
      <c r="CP4931" s="7"/>
      <c r="CR4931" s="7"/>
      <c r="CS4931" s="7"/>
      <c r="CU4931" s="16"/>
      <c r="DB4931" s="7"/>
      <c r="DD4931" s="7"/>
      <c r="DF4931" s="9"/>
    </row>
    <row r="4932" spans="3:110" x14ac:dyDescent="0.25">
      <c r="C4932" s="6"/>
      <c r="H4932" s="7"/>
      <c r="L4932" s="18"/>
      <c r="M4932" s="18"/>
      <c r="N4932" s="20"/>
      <c r="AD4932" s="18"/>
      <c r="AE4932" s="18"/>
      <c r="AJ4932" s="7"/>
      <c r="AL4932" s="7"/>
      <c r="AN4932" s="7"/>
      <c r="AP4932" s="7"/>
      <c r="AR4932" s="7"/>
      <c r="AX4932" s="7"/>
      <c r="AY4932" s="7"/>
      <c r="BE4932" s="9"/>
      <c r="BW4932" s="17"/>
      <c r="CH4932" s="7"/>
      <c r="CJ4932" s="7"/>
      <c r="CP4932" s="7"/>
      <c r="CR4932" s="7"/>
      <c r="CS4932" s="7"/>
      <c r="CU4932" s="16"/>
      <c r="DB4932" s="7"/>
      <c r="DD4932" s="7"/>
      <c r="DF4932" s="9"/>
    </row>
    <row r="4933" spans="3:110" x14ac:dyDescent="0.25">
      <c r="C4933" s="6"/>
      <c r="H4933" s="7"/>
      <c r="L4933" s="18"/>
      <c r="M4933" s="18"/>
      <c r="N4933" s="20"/>
      <c r="AD4933" s="18"/>
      <c r="AE4933" s="18"/>
      <c r="AJ4933" s="7"/>
      <c r="AL4933" s="7"/>
      <c r="AN4933" s="7"/>
      <c r="AP4933" s="7"/>
      <c r="AR4933" s="7"/>
      <c r="AX4933" s="7"/>
      <c r="AY4933" s="7"/>
      <c r="BE4933" s="9"/>
      <c r="BW4933" s="17"/>
      <c r="CH4933" s="7"/>
      <c r="CJ4933" s="7"/>
      <c r="CP4933" s="7"/>
      <c r="CR4933" s="7"/>
      <c r="CS4933" s="7"/>
      <c r="CU4933" s="16"/>
      <c r="DB4933" s="7"/>
      <c r="DD4933" s="7"/>
      <c r="DF4933" s="9"/>
    </row>
    <row r="4934" spans="3:110" x14ac:dyDescent="0.25">
      <c r="C4934" s="6"/>
      <c r="H4934" s="7"/>
      <c r="L4934" s="18"/>
      <c r="M4934" s="18"/>
      <c r="N4934" s="20"/>
      <c r="AD4934" s="18"/>
      <c r="AE4934" s="18"/>
      <c r="AJ4934" s="7"/>
      <c r="AL4934" s="7"/>
      <c r="AN4934" s="7"/>
      <c r="AP4934" s="7"/>
      <c r="AR4934" s="7"/>
      <c r="AX4934" s="7"/>
      <c r="AY4934" s="7"/>
      <c r="BE4934" s="9"/>
      <c r="BW4934" s="17"/>
      <c r="CH4934" s="7"/>
      <c r="CJ4934" s="7"/>
      <c r="CP4934" s="7"/>
      <c r="CR4934" s="7"/>
      <c r="CS4934" s="7"/>
      <c r="CU4934" s="16"/>
      <c r="DB4934" s="7"/>
      <c r="DD4934" s="7"/>
      <c r="DF4934" s="9"/>
    </row>
    <row r="4935" spans="3:110" x14ac:dyDescent="0.25">
      <c r="C4935" s="6"/>
      <c r="H4935" s="7"/>
      <c r="L4935" s="18"/>
      <c r="M4935" s="18"/>
      <c r="N4935" s="20"/>
      <c r="AD4935" s="18"/>
      <c r="AE4935" s="18"/>
      <c r="AJ4935" s="7"/>
      <c r="AL4935" s="7"/>
      <c r="AN4935" s="7"/>
      <c r="AP4935" s="7"/>
      <c r="AR4935" s="7"/>
      <c r="AX4935" s="7"/>
      <c r="AY4935" s="7"/>
      <c r="BE4935" s="9"/>
      <c r="BW4935" s="17"/>
      <c r="CH4935" s="7"/>
      <c r="CJ4935" s="7"/>
      <c r="CP4935" s="7"/>
      <c r="CR4935" s="7"/>
      <c r="CS4935" s="7"/>
      <c r="CU4935" s="16"/>
      <c r="DB4935" s="7"/>
      <c r="DD4935" s="7"/>
      <c r="DF4935" s="9"/>
    </row>
    <row r="4936" spans="3:110" x14ac:dyDescent="0.25">
      <c r="C4936" s="6"/>
      <c r="H4936" s="7"/>
      <c r="L4936" s="18"/>
      <c r="M4936" s="18"/>
      <c r="N4936" s="20"/>
      <c r="AD4936" s="18"/>
      <c r="AE4936" s="18"/>
      <c r="AJ4936" s="7"/>
      <c r="AL4936" s="7"/>
      <c r="AN4936" s="7"/>
      <c r="AP4936" s="7"/>
      <c r="AR4936" s="7"/>
      <c r="AX4936" s="7"/>
      <c r="AY4936" s="7"/>
      <c r="BE4936" s="9"/>
      <c r="BW4936" s="17"/>
      <c r="CH4936" s="7"/>
      <c r="CJ4936" s="7"/>
      <c r="CP4936" s="7"/>
      <c r="CR4936" s="7"/>
      <c r="CS4936" s="7"/>
      <c r="CU4936" s="16"/>
      <c r="DB4936" s="7"/>
      <c r="DD4936" s="7"/>
      <c r="DF4936" s="9"/>
    </row>
    <row r="4937" spans="3:110" x14ac:dyDescent="0.25">
      <c r="C4937" s="6"/>
      <c r="H4937" s="7"/>
      <c r="L4937" s="18"/>
      <c r="M4937" s="18"/>
      <c r="N4937" s="20"/>
      <c r="AD4937" s="18"/>
      <c r="AE4937" s="18"/>
      <c r="AJ4937" s="7"/>
      <c r="AL4937" s="7"/>
      <c r="AN4937" s="7"/>
      <c r="AP4937" s="7"/>
      <c r="AR4937" s="7"/>
      <c r="AX4937" s="7"/>
      <c r="AY4937" s="7"/>
      <c r="BE4937" s="9"/>
      <c r="BW4937" s="17"/>
      <c r="CH4937" s="7"/>
      <c r="CJ4937" s="7"/>
      <c r="CP4937" s="7"/>
      <c r="CR4937" s="7"/>
      <c r="CS4937" s="7"/>
      <c r="CU4937" s="16"/>
      <c r="DB4937" s="7"/>
      <c r="DD4937" s="7"/>
      <c r="DF4937" s="9"/>
    </row>
    <row r="4938" spans="3:110" x14ac:dyDescent="0.25">
      <c r="C4938" s="6"/>
      <c r="H4938" s="7"/>
      <c r="L4938" s="18"/>
      <c r="M4938" s="18"/>
      <c r="N4938" s="20"/>
      <c r="AD4938" s="18"/>
      <c r="AE4938" s="18"/>
      <c r="AJ4938" s="7"/>
      <c r="AL4938" s="7"/>
      <c r="AN4938" s="7"/>
      <c r="AP4938" s="7"/>
      <c r="AR4938" s="7"/>
      <c r="AX4938" s="7"/>
      <c r="AY4938" s="7"/>
      <c r="BE4938" s="9"/>
      <c r="BW4938" s="17"/>
      <c r="CH4938" s="7"/>
      <c r="CJ4938" s="7"/>
      <c r="CP4938" s="7"/>
      <c r="CR4938" s="7"/>
      <c r="CS4938" s="7"/>
      <c r="CU4938" s="16"/>
      <c r="DB4938" s="7"/>
      <c r="DD4938" s="7"/>
      <c r="DF4938" s="9"/>
    </row>
    <row r="4939" spans="3:110" x14ac:dyDescent="0.25">
      <c r="C4939" s="6"/>
      <c r="H4939" s="7"/>
      <c r="L4939" s="18"/>
      <c r="M4939" s="18"/>
      <c r="N4939" s="20"/>
      <c r="AD4939" s="18"/>
      <c r="AE4939" s="18"/>
      <c r="AJ4939" s="7"/>
      <c r="AL4939" s="7"/>
      <c r="AN4939" s="7"/>
      <c r="AP4939" s="7"/>
      <c r="AR4939" s="7"/>
      <c r="AX4939" s="7"/>
      <c r="AY4939" s="7"/>
      <c r="BE4939" s="9"/>
      <c r="BW4939" s="17"/>
      <c r="CH4939" s="7"/>
      <c r="CJ4939" s="7"/>
      <c r="CP4939" s="7"/>
      <c r="CR4939" s="7"/>
      <c r="CS4939" s="7"/>
      <c r="CU4939" s="16"/>
      <c r="DB4939" s="7"/>
      <c r="DD4939" s="7"/>
      <c r="DF4939" s="9"/>
    </row>
    <row r="4940" spans="3:110" x14ac:dyDescent="0.25">
      <c r="C4940" s="6"/>
      <c r="H4940" s="7"/>
      <c r="L4940" s="18"/>
      <c r="M4940" s="18"/>
      <c r="N4940" s="20"/>
      <c r="AD4940" s="18"/>
      <c r="AE4940" s="18"/>
      <c r="AJ4940" s="7"/>
      <c r="AL4940" s="7"/>
      <c r="AN4940" s="7"/>
      <c r="AP4940" s="7"/>
      <c r="AR4940" s="7"/>
      <c r="AX4940" s="7"/>
      <c r="AY4940" s="7"/>
      <c r="BE4940" s="9"/>
      <c r="BW4940" s="17"/>
      <c r="CH4940" s="7"/>
      <c r="CJ4940" s="7"/>
      <c r="CP4940" s="7"/>
      <c r="CR4940" s="7"/>
      <c r="CS4940" s="7"/>
      <c r="CU4940" s="16"/>
      <c r="DB4940" s="7"/>
      <c r="DD4940" s="7"/>
      <c r="DF4940" s="9"/>
    </row>
    <row r="4941" spans="3:110" x14ac:dyDescent="0.25">
      <c r="C4941" s="6"/>
      <c r="H4941" s="7"/>
      <c r="L4941" s="18"/>
      <c r="M4941" s="18"/>
      <c r="N4941" s="20"/>
      <c r="AD4941" s="18"/>
      <c r="AE4941" s="18"/>
      <c r="AJ4941" s="7"/>
      <c r="AL4941" s="7"/>
      <c r="AN4941" s="7"/>
      <c r="AP4941" s="7"/>
      <c r="AR4941" s="7"/>
      <c r="AX4941" s="7"/>
      <c r="AY4941" s="7"/>
      <c r="BE4941" s="9"/>
      <c r="BW4941" s="17"/>
      <c r="CH4941" s="7"/>
      <c r="CJ4941" s="7"/>
      <c r="CP4941" s="7"/>
      <c r="CR4941" s="7"/>
      <c r="CS4941" s="7"/>
      <c r="CU4941" s="16"/>
      <c r="DB4941" s="7"/>
      <c r="DD4941" s="7"/>
      <c r="DF4941" s="9"/>
    </row>
    <row r="4942" spans="3:110" x14ac:dyDescent="0.25">
      <c r="C4942" s="6"/>
      <c r="H4942" s="7"/>
      <c r="L4942" s="18"/>
      <c r="M4942" s="18"/>
      <c r="N4942" s="20"/>
      <c r="AD4942" s="18"/>
      <c r="AE4942" s="18"/>
      <c r="AJ4942" s="7"/>
      <c r="AL4942" s="7"/>
      <c r="AN4942" s="7"/>
      <c r="AP4942" s="7"/>
      <c r="AR4942" s="7"/>
      <c r="AX4942" s="7"/>
      <c r="AY4942" s="7"/>
      <c r="BE4942" s="9"/>
      <c r="BW4942" s="17"/>
      <c r="CH4942" s="7"/>
      <c r="CJ4942" s="7"/>
      <c r="CP4942" s="7"/>
      <c r="CR4942" s="7"/>
      <c r="CS4942" s="7"/>
      <c r="CU4942" s="16"/>
      <c r="DB4942" s="7"/>
      <c r="DD4942" s="7"/>
      <c r="DF4942" s="9"/>
    </row>
    <row r="4943" spans="3:110" x14ac:dyDescent="0.25">
      <c r="C4943" s="6"/>
      <c r="H4943" s="7"/>
      <c r="L4943" s="18"/>
      <c r="M4943" s="18"/>
      <c r="N4943" s="20"/>
      <c r="AD4943" s="18"/>
      <c r="AE4943" s="18"/>
      <c r="AJ4943" s="7"/>
      <c r="AL4943" s="7"/>
      <c r="AN4943" s="7"/>
      <c r="AP4943" s="7"/>
      <c r="AR4943" s="7"/>
      <c r="AX4943" s="7"/>
      <c r="AY4943" s="7"/>
      <c r="BE4943" s="9"/>
      <c r="BW4943" s="17"/>
      <c r="CH4943" s="7"/>
      <c r="CJ4943" s="7"/>
      <c r="CP4943" s="7"/>
      <c r="CR4943" s="7"/>
      <c r="CS4943" s="7"/>
      <c r="CU4943" s="16"/>
      <c r="DB4943" s="7"/>
      <c r="DD4943" s="7"/>
      <c r="DF4943" s="9"/>
    </row>
    <row r="4944" spans="3:110" x14ac:dyDescent="0.25">
      <c r="C4944" s="6"/>
      <c r="H4944" s="7"/>
      <c r="L4944" s="18"/>
      <c r="M4944" s="18"/>
      <c r="N4944" s="20"/>
      <c r="AD4944" s="18"/>
      <c r="AE4944" s="18"/>
      <c r="AJ4944" s="7"/>
      <c r="AL4944" s="7"/>
      <c r="AN4944" s="7"/>
      <c r="AP4944" s="7"/>
      <c r="AR4944" s="7"/>
      <c r="AX4944" s="7"/>
      <c r="AY4944" s="7"/>
      <c r="BE4944" s="9"/>
      <c r="BW4944" s="17"/>
      <c r="CH4944" s="7"/>
      <c r="CJ4944" s="7"/>
      <c r="CP4944" s="7"/>
      <c r="CR4944" s="7"/>
      <c r="CS4944" s="7"/>
      <c r="CU4944" s="16"/>
      <c r="DB4944" s="7"/>
      <c r="DD4944" s="7"/>
      <c r="DF4944" s="9"/>
    </row>
    <row r="4945" spans="3:110" x14ac:dyDescent="0.25">
      <c r="C4945" s="6"/>
      <c r="H4945" s="7"/>
      <c r="L4945" s="18"/>
      <c r="M4945" s="18"/>
      <c r="N4945" s="20"/>
      <c r="AD4945" s="18"/>
      <c r="AE4945" s="18"/>
      <c r="AJ4945" s="7"/>
      <c r="AL4945" s="7"/>
      <c r="AN4945" s="7"/>
      <c r="AP4945" s="7"/>
      <c r="AR4945" s="7"/>
      <c r="AX4945" s="7"/>
      <c r="AY4945" s="7"/>
      <c r="BE4945" s="9"/>
      <c r="BW4945" s="17"/>
      <c r="CH4945" s="7"/>
      <c r="CJ4945" s="7"/>
      <c r="CP4945" s="7"/>
      <c r="CR4945" s="7"/>
      <c r="CS4945" s="7"/>
      <c r="CU4945" s="16"/>
      <c r="DB4945" s="7"/>
      <c r="DD4945" s="7"/>
      <c r="DF4945" s="9"/>
    </row>
    <row r="4946" spans="3:110" x14ac:dyDescent="0.25">
      <c r="C4946" s="6"/>
      <c r="H4946" s="7"/>
      <c r="L4946" s="18"/>
      <c r="M4946" s="18"/>
      <c r="N4946" s="20"/>
      <c r="AD4946" s="18"/>
      <c r="AE4946" s="18"/>
      <c r="AJ4946" s="7"/>
      <c r="AL4946" s="7"/>
      <c r="AN4946" s="7"/>
      <c r="AP4946" s="7"/>
      <c r="AR4946" s="7"/>
      <c r="AX4946" s="7"/>
      <c r="AY4946" s="7"/>
      <c r="BE4946" s="9"/>
      <c r="BW4946" s="17"/>
      <c r="CH4946" s="7"/>
      <c r="CJ4946" s="7"/>
      <c r="CP4946" s="7"/>
      <c r="CR4946" s="7"/>
      <c r="CS4946" s="7"/>
      <c r="CU4946" s="16"/>
      <c r="DB4946" s="7"/>
      <c r="DD4946" s="7"/>
      <c r="DF4946" s="9"/>
    </row>
    <row r="4947" spans="3:110" x14ac:dyDescent="0.25">
      <c r="C4947" s="6"/>
      <c r="H4947" s="7"/>
      <c r="L4947" s="18"/>
      <c r="M4947" s="18"/>
      <c r="N4947" s="20"/>
      <c r="AD4947" s="18"/>
      <c r="AE4947" s="18"/>
      <c r="AJ4947" s="7"/>
      <c r="AL4947" s="7"/>
      <c r="AN4947" s="7"/>
      <c r="AP4947" s="7"/>
      <c r="AR4947" s="7"/>
      <c r="AX4947" s="7"/>
      <c r="AY4947" s="7"/>
      <c r="BE4947" s="9"/>
      <c r="BW4947" s="17"/>
      <c r="CH4947" s="7"/>
      <c r="CJ4947" s="7"/>
      <c r="CP4947" s="7"/>
      <c r="CR4947" s="7"/>
      <c r="CS4947" s="7"/>
      <c r="CU4947" s="16"/>
      <c r="DB4947" s="7"/>
      <c r="DD4947" s="7"/>
      <c r="DF4947" s="9"/>
    </row>
    <row r="4948" spans="3:110" x14ac:dyDescent="0.25">
      <c r="C4948" s="6"/>
      <c r="H4948" s="7"/>
      <c r="L4948" s="18"/>
      <c r="M4948" s="18"/>
      <c r="N4948" s="20"/>
      <c r="AD4948" s="18"/>
      <c r="AE4948" s="18"/>
      <c r="AJ4948" s="7"/>
      <c r="AL4948" s="7"/>
      <c r="AN4948" s="7"/>
      <c r="AP4948" s="7"/>
      <c r="AR4948" s="7"/>
      <c r="AX4948" s="7"/>
      <c r="AY4948" s="7"/>
      <c r="BE4948" s="9"/>
      <c r="BW4948" s="17"/>
      <c r="CH4948" s="7"/>
      <c r="CJ4948" s="7"/>
      <c r="CP4948" s="7"/>
      <c r="CR4948" s="7"/>
      <c r="CS4948" s="7"/>
      <c r="CU4948" s="16"/>
      <c r="DB4948" s="7"/>
      <c r="DD4948" s="7"/>
      <c r="DF4948" s="9"/>
    </row>
    <row r="4949" spans="3:110" x14ac:dyDescent="0.25">
      <c r="C4949" s="6"/>
      <c r="H4949" s="7"/>
      <c r="L4949" s="18"/>
      <c r="M4949" s="18"/>
      <c r="N4949" s="20"/>
      <c r="AD4949" s="18"/>
      <c r="AE4949" s="18"/>
      <c r="AJ4949" s="7"/>
      <c r="AL4949" s="7"/>
      <c r="AN4949" s="7"/>
      <c r="AP4949" s="7"/>
      <c r="AR4949" s="7"/>
      <c r="AX4949" s="7"/>
      <c r="AY4949" s="7"/>
      <c r="BE4949" s="9"/>
      <c r="BW4949" s="17"/>
      <c r="CH4949" s="7"/>
      <c r="CJ4949" s="7"/>
      <c r="CP4949" s="7"/>
      <c r="CR4949" s="7"/>
      <c r="CS4949" s="7"/>
      <c r="CU4949" s="16"/>
      <c r="DB4949" s="7"/>
      <c r="DD4949" s="7"/>
      <c r="DF4949" s="9"/>
    </row>
    <row r="4950" spans="3:110" x14ac:dyDescent="0.25">
      <c r="C4950" s="6"/>
      <c r="H4950" s="7"/>
      <c r="L4950" s="18"/>
      <c r="M4950" s="18"/>
      <c r="N4950" s="20"/>
      <c r="AD4950" s="18"/>
      <c r="AE4950" s="18"/>
      <c r="AJ4950" s="7"/>
      <c r="AL4950" s="7"/>
      <c r="AN4950" s="7"/>
      <c r="AP4950" s="7"/>
      <c r="AR4950" s="7"/>
      <c r="AX4950" s="7"/>
      <c r="AY4950" s="7"/>
      <c r="BE4950" s="9"/>
      <c r="BW4950" s="17"/>
      <c r="CH4950" s="7"/>
      <c r="CJ4950" s="7"/>
      <c r="CP4950" s="7"/>
      <c r="CR4950" s="7"/>
      <c r="CS4950" s="7"/>
      <c r="CU4950" s="16"/>
      <c r="DB4950" s="7"/>
      <c r="DD4950" s="7"/>
      <c r="DF4950" s="9"/>
    </row>
    <row r="4951" spans="3:110" x14ac:dyDescent="0.25">
      <c r="C4951" s="6"/>
      <c r="H4951" s="7"/>
      <c r="L4951" s="18"/>
      <c r="M4951" s="18"/>
      <c r="N4951" s="20"/>
      <c r="AD4951" s="18"/>
      <c r="AE4951" s="18"/>
      <c r="AJ4951" s="7"/>
      <c r="AL4951" s="7"/>
      <c r="AN4951" s="7"/>
      <c r="AP4951" s="7"/>
      <c r="AR4951" s="7"/>
      <c r="AX4951" s="7"/>
      <c r="AY4951" s="7"/>
      <c r="BE4951" s="9"/>
      <c r="BW4951" s="17"/>
      <c r="CH4951" s="7"/>
      <c r="CJ4951" s="7"/>
      <c r="CP4951" s="7"/>
      <c r="CR4951" s="7"/>
      <c r="CS4951" s="7"/>
      <c r="CU4951" s="16"/>
      <c r="DB4951" s="7"/>
      <c r="DD4951" s="7"/>
      <c r="DF4951" s="9"/>
    </row>
    <row r="4952" spans="3:110" x14ac:dyDescent="0.25">
      <c r="C4952" s="6"/>
      <c r="H4952" s="7"/>
      <c r="L4952" s="18"/>
      <c r="M4952" s="18"/>
      <c r="N4952" s="20"/>
      <c r="AD4952" s="18"/>
      <c r="AE4952" s="18"/>
      <c r="AJ4952" s="7"/>
      <c r="AL4952" s="7"/>
      <c r="AN4952" s="7"/>
      <c r="AP4952" s="7"/>
      <c r="AR4952" s="7"/>
      <c r="AX4952" s="7"/>
      <c r="AY4952" s="7"/>
      <c r="BE4952" s="9"/>
      <c r="BW4952" s="17"/>
      <c r="CH4952" s="7"/>
      <c r="CJ4952" s="7"/>
      <c r="CP4952" s="7"/>
      <c r="CR4952" s="7"/>
      <c r="CS4952" s="7"/>
      <c r="CU4952" s="16"/>
      <c r="DB4952" s="7"/>
      <c r="DD4952" s="7"/>
      <c r="DF4952" s="9"/>
    </row>
    <row r="4953" spans="3:110" x14ac:dyDescent="0.25">
      <c r="C4953" s="6"/>
      <c r="H4953" s="7"/>
      <c r="L4953" s="18"/>
      <c r="M4953" s="18"/>
      <c r="N4953" s="20"/>
      <c r="AD4953" s="18"/>
      <c r="AE4953" s="18"/>
      <c r="AJ4953" s="7"/>
      <c r="AL4953" s="7"/>
      <c r="AN4953" s="7"/>
      <c r="AP4953" s="7"/>
      <c r="AR4953" s="7"/>
      <c r="AX4953" s="7"/>
      <c r="AY4953" s="7"/>
      <c r="BE4953" s="9"/>
      <c r="BW4953" s="17"/>
      <c r="CH4953" s="7"/>
      <c r="CJ4953" s="7"/>
      <c r="CP4953" s="7"/>
      <c r="CR4953" s="7"/>
      <c r="CS4953" s="7"/>
      <c r="CU4953" s="16"/>
      <c r="DB4953" s="7"/>
      <c r="DD4953" s="7"/>
      <c r="DF4953" s="9"/>
    </row>
    <row r="4954" spans="3:110" x14ac:dyDescent="0.25">
      <c r="C4954" s="6"/>
      <c r="H4954" s="7"/>
      <c r="L4954" s="18"/>
      <c r="M4954" s="18"/>
      <c r="N4954" s="20"/>
      <c r="AD4954" s="18"/>
      <c r="AE4954" s="18"/>
      <c r="AJ4954" s="7"/>
      <c r="AL4954" s="7"/>
      <c r="AN4954" s="7"/>
      <c r="AP4954" s="7"/>
      <c r="AR4954" s="7"/>
      <c r="AX4954" s="7"/>
      <c r="AY4954" s="7"/>
      <c r="BE4954" s="9"/>
      <c r="BW4954" s="17"/>
      <c r="CH4954" s="7"/>
      <c r="CJ4954" s="7"/>
      <c r="CP4954" s="7"/>
      <c r="CR4954" s="7"/>
      <c r="CS4954" s="7"/>
      <c r="CU4954" s="16"/>
      <c r="DB4954" s="7"/>
      <c r="DD4954" s="7"/>
      <c r="DF4954" s="9"/>
    </row>
    <row r="4955" spans="3:110" x14ac:dyDescent="0.25">
      <c r="C4955" s="6"/>
      <c r="H4955" s="7"/>
      <c r="L4955" s="18"/>
      <c r="M4955" s="18"/>
      <c r="N4955" s="20"/>
      <c r="AD4955" s="18"/>
      <c r="AE4955" s="18"/>
      <c r="AJ4955" s="7"/>
      <c r="AL4955" s="7"/>
      <c r="AN4955" s="7"/>
      <c r="AP4955" s="7"/>
      <c r="AR4955" s="7"/>
      <c r="AX4955" s="7"/>
      <c r="AY4955" s="7"/>
      <c r="BE4955" s="9"/>
      <c r="BW4955" s="17"/>
      <c r="CH4955" s="7"/>
      <c r="CJ4955" s="7"/>
      <c r="CP4955" s="7"/>
      <c r="CR4955" s="7"/>
      <c r="CS4955" s="7"/>
      <c r="CU4955" s="16"/>
      <c r="DB4955" s="7"/>
      <c r="DD4955" s="7"/>
      <c r="DF4955" s="9"/>
    </row>
    <row r="4956" spans="3:110" x14ac:dyDescent="0.25">
      <c r="C4956" s="6"/>
      <c r="H4956" s="7"/>
      <c r="L4956" s="18"/>
      <c r="M4956" s="18"/>
      <c r="N4956" s="20"/>
      <c r="AD4956" s="18"/>
      <c r="AE4956" s="18"/>
      <c r="AJ4956" s="7"/>
      <c r="AL4956" s="7"/>
      <c r="AN4956" s="7"/>
      <c r="AP4956" s="7"/>
      <c r="AR4956" s="7"/>
      <c r="AX4956" s="7"/>
      <c r="AY4956" s="7"/>
      <c r="BE4956" s="9"/>
      <c r="BW4956" s="17"/>
      <c r="CH4956" s="7"/>
      <c r="CJ4956" s="7"/>
      <c r="CP4956" s="7"/>
      <c r="CR4956" s="7"/>
      <c r="CS4956" s="7"/>
      <c r="CU4956" s="16"/>
      <c r="DB4956" s="7"/>
      <c r="DD4956" s="7"/>
      <c r="DF4956" s="9"/>
    </row>
    <row r="4957" spans="3:110" x14ac:dyDescent="0.25">
      <c r="C4957" s="6"/>
      <c r="H4957" s="7"/>
      <c r="L4957" s="18"/>
      <c r="M4957" s="18"/>
      <c r="N4957" s="20"/>
      <c r="AD4957" s="18"/>
      <c r="AE4957" s="18"/>
      <c r="AJ4957" s="7"/>
      <c r="AL4957" s="7"/>
      <c r="AN4957" s="7"/>
      <c r="AP4957" s="7"/>
      <c r="AR4957" s="7"/>
      <c r="AX4957" s="7"/>
      <c r="AY4957" s="7"/>
      <c r="BE4957" s="9"/>
      <c r="BW4957" s="17"/>
      <c r="CH4957" s="7"/>
      <c r="CJ4957" s="7"/>
      <c r="CP4957" s="7"/>
      <c r="CR4957" s="7"/>
      <c r="CS4957" s="7"/>
      <c r="CU4957" s="16"/>
      <c r="DB4957" s="7"/>
      <c r="DD4957" s="7"/>
      <c r="DF4957" s="9"/>
    </row>
    <row r="4958" spans="3:110" x14ac:dyDescent="0.25">
      <c r="C4958" s="6"/>
      <c r="H4958" s="7"/>
      <c r="L4958" s="18"/>
      <c r="M4958" s="18"/>
      <c r="N4958" s="20"/>
      <c r="AD4958" s="18"/>
      <c r="AE4958" s="18"/>
      <c r="AJ4958" s="7"/>
      <c r="AL4958" s="7"/>
      <c r="AN4958" s="7"/>
      <c r="AP4958" s="7"/>
      <c r="AR4958" s="7"/>
      <c r="AX4958" s="7"/>
      <c r="AY4958" s="7"/>
      <c r="BE4958" s="9"/>
      <c r="BW4958" s="17"/>
      <c r="CH4958" s="7"/>
      <c r="CJ4958" s="7"/>
      <c r="CP4958" s="7"/>
      <c r="CR4958" s="7"/>
      <c r="CS4958" s="7"/>
      <c r="CU4958" s="16"/>
      <c r="DB4958" s="7"/>
      <c r="DD4958" s="7"/>
      <c r="DF4958" s="9"/>
    </row>
    <row r="4959" spans="3:110" x14ac:dyDescent="0.25">
      <c r="C4959" s="6"/>
      <c r="H4959" s="7"/>
      <c r="L4959" s="18"/>
      <c r="M4959" s="18"/>
      <c r="N4959" s="20"/>
      <c r="AD4959" s="18"/>
      <c r="AE4959" s="18"/>
      <c r="AJ4959" s="7"/>
      <c r="AL4959" s="7"/>
      <c r="AN4959" s="7"/>
      <c r="AP4959" s="7"/>
      <c r="AR4959" s="7"/>
      <c r="AX4959" s="7"/>
      <c r="AY4959" s="7"/>
      <c r="BE4959" s="9"/>
      <c r="BW4959" s="17"/>
      <c r="CH4959" s="7"/>
      <c r="CJ4959" s="7"/>
      <c r="CP4959" s="7"/>
      <c r="CR4959" s="7"/>
      <c r="CS4959" s="7"/>
      <c r="CU4959" s="16"/>
      <c r="DB4959" s="7"/>
      <c r="DD4959" s="7"/>
      <c r="DF4959" s="9"/>
    </row>
    <row r="4960" spans="3:110" x14ac:dyDescent="0.25">
      <c r="C4960" s="6"/>
      <c r="H4960" s="7"/>
      <c r="L4960" s="18"/>
      <c r="M4960" s="18"/>
      <c r="N4960" s="20"/>
      <c r="AD4960" s="18"/>
      <c r="AE4960" s="18"/>
      <c r="AJ4960" s="7"/>
      <c r="AL4960" s="7"/>
      <c r="AN4960" s="7"/>
      <c r="AP4960" s="7"/>
      <c r="AR4960" s="7"/>
      <c r="AX4960" s="7"/>
      <c r="AY4960" s="7"/>
      <c r="BE4960" s="9"/>
      <c r="BW4960" s="17"/>
      <c r="CH4960" s="7"/>
      <c r="CJ4960" s="7"/>
      <c r="CP4960" s="7"/>
      <c r="CR4960" s="7"/>
      <c r="CS4960" s="7"/>
      <c r="CU4960" s="16"/>
      <c r="DB4960" s="7"/>
      <c r="DD4960" s="7"/>
      <c r="DF4960" s="9"/>
    </row>
    <row r="4961" spans="3:110" x14ac:dyDescent="0.25">
      <c r="C4961" s="6"/>
      <c r="H4961" s="7"/>
      <c r="L4961" s="18"/>
      <c r="M4961" s="18"/>
      <c r="N4961" s="20"/>
      <c r="AD4961" s="18"/>
      <c r="AE4961" s="18"/>
      <c r="AJ4961" s="7"/>
      <c r="AL4961" s="7"/>
      <c r="AN4961" s="7"/>
      <c r="AP4961" s="7"/>
      <c r="AR4961" s="7"/>
      <c r="AX4961" s="7"/>
      <c r="AY4961" s="7"/>
      <c r="BE4961" s="9"/>
      <c r="BW4961" s="17"/>
      <c r="CH4961" s="7"/>
      <c r="CJ4961" s="7"/>
      <c r="CP4961" s="7"/>
      <c r="CR4961" s="7"/>
      <c r="CS4961" s="7"/>
      <c r="CU4961" s="16"/>
      <c r="DB4961" s="7"/>
      <c r="DD4961" s="7"/>
      <c r="DF4961" s="9"/>
    </row>
    <row r="4962" spans="3:110" x14ac:dyDescent="0.25">
      <c r="C4962" s="6"/>
      <c r="H4962" s="7"/>
      <c r="L4962" s="18"/>
      <c r="M4962" s="18"/>
      <c r="N4962" s="20"/>
      <c r="AD4962" s="18"/>
      <c r="AE4962" s="18"/>
      <c r="AJ4962" s="7"/>
      <c r="AL4962" s="7"/>
      <c r="AN4962" s="7"/>
      <c r="AP4962" s="7"/>
      <c r="AR4962" s="7"/>
      <c r="AX4962" s="7"/>
      <c r="AY4962" s="7"/>
      <c r="BE4962" s="9"/>
      <c r="BW4962" s="17"/>
      <c r="CH4962" s="7"/>
      <c r="CJ4962" s="7"/>
      <c r="CP4962" s="7"/>
      <c r="CR4962" s="7"/>
      <c r="CS4962" s="7"/>
      <c r="CU4962" s="16"/>
      <c r="DB4962" s="7"/>
      <c r="DD4962" s="7"/>
      <c r="DF4962" s="9"/>
    </row>
    <row r="4963" spans="3:110" x14ac:dyDescent="0.25">
      <c r="C4963" s="6"/>
      <c r="H4963" s="7"/>
      <c r="L4963" s="18"/>
      <c r="M4963" s="18"/>
      <c r="N4963" s="20"/>
      <c r="AD4963" s="18"/>
      <c r="AE4963" s="18"/>
      <c r="AJ4963" s="7"/>
      <c r="AL4963" s="7"/>
      <c r="AN4963" s="7"/>
      <c r="AP4963" s="7"/>
      <c r="AR4963" s="7"/>
      <c r="AX4963" s="7"/>
      <c r="AY4963" s="7"/>
      <c r="BE4963" s="9"/>
      <c r="BW4963" s="17"/>
      <c r="CH4963" s="7"/>
      <c r="CJ4963" s="7"/>
      <c r="CP4963" s="7"/>
      <c r="CR4963" s="7"/>
      <c r="CS4963" s="7"/>
      <c r="CU4963" s="16"/>
      <c r="DB4963" s="7"/>
      <c r="DD4963" s="7"/>
      <c r="DF4963" s="9"/>
    </row>
    <row r="4964" spans="3:110" x14ac:dyDescent="0.25">
      <c r="C4964" s="6"/>
      <c r="H4964" s="7"/>
      <c r="L4964" s="18"/>
      <c r="M4964" s="18"/>
      <c r="N4964" s="20"/>
      <c r="AD4964" s="18"/>
      <c r="AE4964" s="18"/>
      <c r="AJ4964" s="7"/>
      <c r="AL4964" s="7"/>
      <c r="AN4964" s="7"/>
      <c r="AP4964" s="7"/>
      <c r="AR4964" s="7"/>
      <c r="AX4964" s="7"/>
      <c r="AY4964" s="7"/>
      <c r="BE4964" s="9"/>
      <c r="BW4964" s="17"/>
      <c r="CH4964" s="7"/>
      <c r="CJ4964" s="7"/>
      <c r="CP4964" s="7"/>
      <c r="CR4964" s="7"/>
      <c r="CS4964" s="7"/>
      <c r="CU4964" s="16"/>
      <c r="DB4964" s="7"/>
      <c r="DD4964" s="7"/>
      <c r="DF4964" s="9"/>
    </row>
    <row r="4965" spans="3:110" x14ac:dyDescent="0.25">
      <c r="C4965" s="6"/>
      <c r="H4965" s="7"/>
      <c r="L4965" s="18"/>
      <c r="M4965" s="18"/>
      <c r="N4965" s="20"/>
      <c r="AD4965" s="18"/>
      <c r="AE4965" s="18"/>
      <c r="AJ4965" s="7"/>
      <c r="AL4965" s="7"/>
      <c r="AN4965" s="7"/>
      <c r="AP4965" s="7"/>
      <c r="AR4965" s="7"/>
      <c r="AX4965" s="7"/>
      <c r="AY4965" s="7"/>
      <c r="BE4965" s="9"/>
      <c r="BW4965" s="17"/>
      <c r="CH4965" s="7"/>
      <c r="CJ4965" s="7"/>
      <c r="CP4965" s="7"/>
      <c r="CR4965" s="7"/>
      <c r="CS4965" s="7"/>
      <c r="CU4965" s="16"/>
      <c r="DB4965" s="7"/>
      <c r="DD4965" s="7"/>
      <c r="DF4965" s="9"/>
    </row>
    <row r="4966" spans="3:110" x14ac:dyDescent="0.25">
      <c r="C4966" s="6"/>
      <c r="H4966" s="7"/>
      <c r="L4966" s="18"/>
      <c r="M4966" s="18"/>
      <c r="N4966" s="20"/>
      <c r="AD4966" s="18"/>
      <c r="AE4966" s="18"/>
      <c r="AJ4966" s="7"/>
      <c r="AL4966" s="7"/>
      <c r="AN4966" s="7"/>
      <c r="AP4966" s="7"/>
      <c r="AR4966" s="7"/>
      <c r="AX4966" s="7"/>
      <c r="AY4966" s="7"/>
      <c r="BE4966" s="9"/>
      <c r="BW4966" s="17"/>
      <c r="CH4966" s="7"/>
      <c r="CJ4966" s="7"/>
      <c r="CP4966" s="7"/>
      <c r="CR4966" s="7"/>
      <c r="CS4966" s="7"/>
      <c r="CU4966" s="16"/>
      <c r="DB4966" s="7"/>
      <c r="DD4966" s="7"/>
      <c r="DF4966" s="9"/>
    </row>
    <row r="4967" spans="3:110" x14ac:dyDescent="0.25">
      <c r="C4967" s="6"/>
      <c r="H4967" s="7"/>
      <c r="L4967" s="18"/>
      <c r="M4967" s="18"/>
      <c r="N4967" s="20"/>
      <c r="AD4967" s="18"/>
      <c r="AE4967" s="18"/>
      <c r="AJ4967" s="7"/>
      <c r="AL4967" s="7"/>
      <c r="AN4967" s="7"/>
      <c r="AP4967" s="7"/>
      <c r="AR4967" s="7"/>
      <c r="AX4967" s="7"/>
      <c r="AY4967" s="7"/>
      <c r="BE4967" s="9"/>
      <c r="BW4967" s="17"/>
      <c r="CH4967" s="7"/>
      <c r="CJ4967" s="7"/>
      <c r="CP4967" s="7"/>
      <c r="CR4967" s="7"/>
      <c r="CS4967" s="7"/>
      <c r="CU4967" s="16"/>
      <c r="DB4967" s="7"/>
      <c r="DD4967" s="7"/>
      <c r="DF4967" s="9"/>
    </row>
    <row r="4968" spans="3:110" x14ac:dyDescent="0.25">
      <c r="C4968" s="6"/>
      <c r="H4968" s="7"/>
      <c r="L4968" s="18"/>
      <c r="M4968" s="18"/>
      <c r="N4968" s="20"/>
      <c r="AD4968" s="18"/>
      <c r="AE4968" s="18"/>
      <c r="AJ4968" s="7"/>
      <c r="AL4968" s="7"/>
      <c r="AN4968" s="7"/>
      <c r="AP4968" s="7"/>
      <c r="AR4968" s="7"/>
      <c r="AX4968" s="7"/>
      <c r="AY4968" s="7"/>
      <c r="BE4968" s="9"/>
      <c r="BW4968" s="17"/>
      <c r="CH4968" s="7"/>
      <c r="CJ4968" s="7"/>
      <c r="CP4968" s="7"/>
      <c r="CR4968" s="7"/>
      <c r="CS4968" s="7"/>
      <c r="CU4968" s="16"/>
      <c r="DB4968" s="7"/>
      <c r="DD4968" s="7"/>
      <c r="DF4968" s="9"/>
    </row>
    <row r="4969" spans="3:110" x14ac:dyDescent="0.25">
      <c r="C4969" s="6"/>
      <c r="H4969" s="7"/>
      <c r="L4969" s="18"/>
      <c r="M4969" s="18"/>
      <c r="N4969" s="20"/>
      <c r="AD4969" s="18"/>
      <c r="AE4969" s="18"/>
      <c r="AJ4969" s="7"/>
      <c r="AL4969" s="7"/>
      <c r="AN4969" s="7"/>
      <c r="AP4969" s="7"/>
      <c r="AR4969" s="7"/>
      <c r="AX4969" s="7"/>
      <c r="AY4969" s="7"/>
      <c r="BE4969" s="9"/>
      <c r="BW4969" s="17"/>
      <c r="CH4969" s="7"/>
      <c r="CJ4969" s="7"/>
      <c r="CP4969" s="7"/>
      <c r="CR4969" s="7"/>
      <c r="CS4969" s="7"/>
      <c r="CU4969" s="16"/>
      <c r="DB4969" s="7"/>
      <c r="DD4969" s="7"/>
      <c r="DF4969" s="9"/>
    </row>
    <row r="4970" spans="3:110" x14ac:dyDescent="0.25">
      <c r="C4970" s="6"/>
      <c r="H4970" s="7"/>
      <c r="L4970" s="18"/>
      <c r="M4970" s="18"/>
      <c r="N4970" s="20"/>
      <c r="AD4970" s="18"/>
      <c r="AE4970" s="18"/>
      <c r="AJ4970" s="7"/>
      <c r="AL4970" s="7"/>
      <c r="AN4970" s="7"/>
      <c r="AP4970" s="7"/>
      <c r="AR4970" s="7"/>
      <c r="AX4970" s="7"/>
      <c r="AY4970" s="7"/>
      <c r="BE4970" s="9"/>
      <c r="BW4970" s="17"/>
      <c r="CH4970" s="7"/>
      <c r="CJ4970" s="7"/>
      <c r="CP4970" s="7"/>
      <c r="CR4970" s="7"/>
      <c r="CS4970" s="7"/>
      <c r="CU4970" s="16"/>
      <c r="DB4970" s="7"/>
      <c r="DD4970" s="7"/>
      <c r="DF4970" s="9"/>
    </row>
    <row r="4971" spans="3:110" x14ac:dyDescent="0.25">
      <c r="C4971" s="6"/>
      <c r="H4971" s="7"/>
      <c r="L4971" s="18"/>
      <c r="M4971" s="18"/>
      <c r="N4971" s="20"/>
      <c r="AD4971" s="18"/>
      <c r="AE4971" s="18"/>
      <c r="AJ4971" s="7"/>
      <c r="AL4971" s="7"/>
      <c r="AN4971" s="7"/>
      <c r="AP4971" s="7"/>
      <c r="AR4971" s="7"/>
      <c r="AX4971" s="7"/>
      <c r="AY4971" s="7"/>
      <c r="BE4971" s="9"/>
      <c r="BW4971" s="17"/>
      <c r="CH4971" s="7"/>
      <c r="CJ4971" s="7"/>
      <c r="CP4971" s="7"/>
      <c r="CR4971" s="7"/>
      <c r="CS4971" s="7"/>
      <c r="CU4971" s="16"/>
      <c r="DB4971" s="7"/>
      <c r="DD4971" s="7"/>
      <c r="DF4971" s="9"/>
    </row>
    <row r="4972" spans="3:110" x14ac:dyDescent="0.25">
      <c r="C4972" s="6"/>
      <c r="H4972" s="7"/>
      <c r="L4972" s="18"/>
      <c r="M4972" s="18"/>
      <c r="N4972" s="20"/>
      <c r="AD4972" s="18"/>
      <c r="AE4972" s="18"/>
      <c r="AJ4972" s="7"/>
      <c r="AL4972" s="7"/>
      <c r="AN4972" s="7"/>
      <c r="AP4972" s="7"/>
      <c r="AR4972" s="7"/>
      <c r="AX4972" s="7"/>
      <c r="AY4972" s="7"/>
      <c r="BE4972" s="9"/>
      <c r="BW4972" s="17"/>
      <c r="CH4972" s="7"/>
      <c r="CJ4972" s="7"/>
      <c r="CP4972" s="7"/>
      <c r="CR4972" s="7"/>
      <c r="CS4972" s="7"/>
      <c r="CU4972" s="16"/>
      <c r="DB4972" s="7"/>
      <c r="DD4972" s="7"/>
      <c r="DF4972" s="9"/>
    </row>
    <row r="4973" spans="3:110" x14ac:dyDescent="0.25">
      <c r="C4973" s="6"/>
      <c r="H4973" s="7"/>
      <c r="L4973" s="18"/>
      <c r="M4973" s="18"/>
      <c r="N4973" s="20"/>
      <c r="AD4973" s="18"/>
      <c r="AE4973" s="18"/>
      <c r="AJ4973" s="7"/>
      <c r="AL4973" s="7"/>
      <c r="AN4973" s="7"/>
      <c r="AP4973" s="7"/>
      <c r="AR4973" s="7"/>
      <c r="AX4973" s="7"/>
      <c r="AY4973" s="7"/>
      <c r="BE4973" s="9"/>
      <c r="BW4973" s="17"/>
      <c r="CH4973" s="7"/>
      <c r="CJ4973" s="7"/>
      <c r="CP4973" s="7"/>
      <c r="CR4973" s="7"/>
      <c r="CS4973" s="7"/>
      <c r="CU4973" s="16"/>
      <c r="DB4973" s="7"/>
      <c r="DD4973" s="7"/>
      <c r="DF4973" s="9"/>
    </row>
    <row r="4974" spans="3:110" x14ac:dyDescent="0.25">
      <c r="C4974" s="6"/>
      <c r="H4974" s="7"/>
      <c r="L4974" s="18"/>
      <c r="M4974" s="18"/>
      <c r="N4974" s="20"/>
      <c r="AD4974" s="18"/>
      <c r="AE4974" s="18"/>
      <c r="AJ4974" s="7"/>
      <c r="AL4974" s="7"/>
      <c r="AN4974" s="7"/>
      <c r="AP4974" s="7"/>
      <c r="AR4974" s="7"/>
      <c r="AX4974" s="7"/>
      <c r="AY4974" s="7"/>
      <c r="BE4974" s="9"/>
      <c r="BW4974" s="17"/>
      <c r="CH4974" s="7"/>
      <c r="CJ4974" s="7"/>
      <c r="CP4974" s="7"/>
      <c r="CR4974" s="7"/>
      <c r="CS4974" s="7"/>
      <c r="CU4974" s="16"/>
      <c r="DB4974" s="7"/>
      <c r="DD4974" s="7"/>
      <c r="DF4974" s="9"/>
    </row>
    <row r="4975" spans="3:110" x14ac:dyDescent="0.25">
      <c r="C4975" s="6"/>
      <c r="H4975" s="7"/>
      <c r="L4975" s="18"/>
      <c r="M4975" s="18"/>
      <c r="N4975" s="20"/>
      <c r="AD4975" s="18"/>
      <c r="AE4975" s="18"/>
      <c r="AJ4975" s="7"/>
      <c r="AL4975" s="7"/>
      <c r="AN4975" s="7"/>
      <c r="AP4975" s="7"/>
      <c r="AR4975" s="7"/>
      <c r="AX4975" s="7"/>
      <c r="AY4975" s="7"/>
      <c r="BE4975" s="9"/>
      <c r="BW4975" s="17"/>
      <c r="CH4975" s="7"/>
      <c r="CJ4975" s="7"/>
      <c r="CP4975" s="7"/>
      <c r="CR4975" s="7"/>
      <c r="CS4975" s="7"/>
      <c r="CU4975" s="16"/>
      <c r="DB4975" s="7"/>
      <c r="DD4975" s="7"/>
      <c r="DF4975" s="9"/>
    </row>
    <row r="4976" spans="3:110" x14ac:dyDescent="0.25">
      <c r="C4976" s="6"/>
      <c r="H4976" s="7"/>
      <c r="L4976" s="18"/>
      <c r="M4976" s="18"/>
      <c r="N4976" s="20"/>
      <c r="AD4976" s="18"/>
      <c r="AE4976" s="18"/>
      <c r="AJ4976" s="7"/>
      <c r="AL4976" s="7"/>
      <c r="AN4976" s="7"/>
      <c r="AP4976" s="7"/>
      <c r="AR4976" s="7"/>
      <c r="AX4976" s="7"/>
      <c r="AY4976" s="7"/>
      <c r="BE4976" s="9"/>
      <c r="BW4976" s="17"/>
      <c r="CH4976" s="7"/>
      <c r="CJ4976" s="7"/>
      <c r="CP4976" s="7"/>
      <c r="CR4976" s="7"/>
      <c r="CS4976" s="7"/>
      <c r="CU4976" s="16"/>
      <c r="DB4976" s="7"/>
      <c r="DD4976" s="7"/>
      <c r="DF4976" s="9"/>
    </row>
    <row r="4977" spans="3:110" x14ac:dyDescent="0.25">
      <c r="C4977" s="6"/>
      <c r="H4977" s="7"/>
      <c r="L4977" s="18"/>
      <c r="M4977" s="18"/>
      <c r="N4977" s="20"/>
      <c r="AD4977" s="18"/>
      <c r="AE4977" s="18"/>
      <c r="AJ4977" s="7"/>
      <c r="AL4977" s="7"/>
      <c r="AN4977" s="7"/>
      <c r="AP4977" s="7"/>
      <c r="AR4977" s="7"/>
      <c r="AX4977" s="7"/>
      <c r="AY4977" s="7"/>
      <c r="BE4977" s="9"/>
      <c r="BW4977" s="17"/>
      <c r="CH4977" s="7"/>
      <c r="CJ4977" s="7"/>
      <c r="CP4977" s="7"/>
      <c r="CR4977" s="7"/>
      <c r="CS4977" s="7"/>
      <c r="CU4977" s="16"/>
      <c r="DB4977" s="7"/>
      <c r="DD4977" s="7"/>
      <c r="DF4977" s="9"/>
    </row>
    <row r="4978" spans="3:110" x14ac:dyDescent="0.25">
      <c r="C4978" s="6"/>
      <c r="H4978" s="7"/>
      <c r="L4978" s="18"/>
      <c r="M4978" s="18"/>
      <c r="N4978" s="20"/>
      <c r="AD4978" s="18"/>
      <c r="AE4978" s="18"/>
      <c r="AJ4978" s="7"/>
      <c r="AL4978" s="7"/>
      <c r="AN4978" s="7"/>
      <c r="AP4978" s="7"/>
      <c r="AR4978" s="7"/>
      <c r="AX4978" s="7"/>
      <c r="AY4978" s="7"/>
      <c r="BE4978" s="9"/>
      <c r="BW4978" s="17"/>
      <c r="CH4978" s="7"/>
      <c r="CJ4978" s="7"/>
      <c r="CP4978" s="7"/>
      <c r="CR4978" s="7"/>
      <c r="CS4978" s="7"/>
      <c r="CU4978" s="16"/>
      <c r="DB4978" s="7"/>
      <c r="DD4978" s="7"/>
      <c r="DF4978" s="9"/>
    </row>
    <row r="4979" spans="3:110" x14ac:dyDescent="0.25">
      <c r="C4979" s="6"/>
      <c r="H4979" s="7"/>
      <c r="L4979" s="18"/>
      <c r="M4979" s="18"/>
      <c r="N4979" s="20"/>
      <c r="AD4979" s="18"/>
      <c r="AE4979" s="18"/>
      <c r="AJ4979" s="7"/>
      <c r="AL4979" s="7"/>
      <c r="AN4979" s="7"/>
      <c r="AP4979" s="7"/>
      <c r="AR4979" s="7"/>
      <c r="AX4979" s="7"/>
      <c r="AY4979" s="7"/>
      <c r="BE4979" s="9"/>
      <c r="BW4979" s="17"/>
      <c r="CH4979" s="7"/>
      <c r="CJ4979" s="7"/>
      <c r="CP4979" s="7"/>
      <c r="CR4979" s="7"/>
      <c r="CS4979" s="7"/>
      <c r="CU4979" s="16"/>
      <c r="DB4979" s="7"/>
      <c r="DD4979" s="7"/>
      <c r="DF4979" s="9"/>
    </row>
    <row r="4980" spans="3:110" x14ac:dyDescent="0.25">
      <c r="C4980" s="6"/>
      <c r="H4980" s="7"/>
      <c r="L4980" s="18"/>
      <c r="M4980" s="18"/>
      <c r="N4980" s="20"/>
      <c r="AD4980" s="18"/>
      <c r="AE4980" s="18"/>
      <c r="AJ4980" s="7"/>
      <c r="AL4980" s="7"/>
      <c r="AN4980" s="7"/>
      <c r="AP4980" s="7"/>
      <c r="AR4980" s="7"/>
      <c r="AX4980" s="7"/>
      <c r="AY4980" s="7"/>
      <c r="BE4980" s="9"/>
      <c r="BW4980" s="17"/>
      <c r="CH4980" s="7"/>
      <c r="CJ4980" s="7"/>
      <c r="CP4980" s="7"/>
      <c r="CR4980" s="7"/>
      <c r="CS4980" s="7"/>
      <c r="CU4980" s="16"/>
      <c r="DB4980" s="7"/>
      <c r="DD4980" s="7"/>
      <c r="DF4980" s="9"/>
    </row>
    <row r="4981" spans="3:110" x14ac:dyDescent="0.25">
      <c r="C4981" s="6"/>
      <c r="H4981" s="7"/>
      <c r="L4981" s="18"/>
      <c r="M4981" s="18"/>
      <c r="N4981" s="20"/>
      <c r="AD4981" s="18"/>
      <c r="AE4981" s="18"/>
      <c r="AJ4981" s="7"/>
      <c r="AL4981" s="7"/>
      <c r="AN4981" s="7"/>
      <c r="AP4981" s="7"/>
      <c r="AR4981" s="7"/>
      <c r="AX4981" s="7"/>
      <c r="AY4981" s="7"/>
      <c r="BE4981" s="9"/>
      <c r="BW4981" s="17"/>
      <c r="CH4981" s="7"/>
      <c r="CJ4981" s="7"/>
      <c r="CP4981" s="7"/>
      <c r="CR4981" s="7"/>
      <c r="CS4981" s="7"/>
      <c r="CU4981" s="16"/>
      <c r="DB4981" s="7"/>
      <c r="DD4981" s="7"/>
      <c r="DF4981" s="9"/>
    </row>
    <row r="4982" spans="3:110" x14ac:dyDescent="0.25">
      <c r="C4982" s="6"/>
      <c r="H4982" s="7"/>
      <c r="L4982" s="18"/>
      <c r="M4982" s="18"/>
      <c r="N4982" s="20"/>
      <c r="AD4982" s="18"/>
      <c r="AE4982" s="18"/>
      <c r="AJ4982" s="7"/>
      <c r="AL4982" s="7"/>
      <c r="AN4982" s="7"/>
      <c r="AP4982" s="7"/>
      <c r="AR4982" s="7"/>
      <c r="AX4982" s="7"/>
      <c r="AY4982" s="7"/>
      <c r="BE4982" s="9"/>
      <c r="BW4982" s="17"/>
      <c r="CH4982" s="7"/>
      <c r="CJ4982" s="7"/>
      <c r="CP4982" s="7"/>
      <c r="CR4982" s="7"/>
      <c r="CS4982" s="7"/>
      <c r="CU4982" s="16"/>
      <c r="DB4982" s="7"/>
      <c r="DD4982" s="7"/>
      <c r="DF4982" s="9"/>
    </row>
    <row r="4983" spans="3:110" x14ac:dyDescent="0.25">
      <c r="C4983" s="6"/>
      <c r="H4983" s="7"/>
      <c r="L4983" s="18"/>
      <c r="M4983" s="18"/>
      <c r="N4983" s="20"/>
      <c r="AD4983" s="18"/>
      <c r="AE4983" s="18"/>
      <c r="AJ4983" s="7"/>
      <c r="AL4983" s="7"/>
      <c r="AN4983" s="7"/>
      <c r="AP4983" s="7"/>
      <c r="AR4983" s="7"/>
      <c r="AX4983" s="7"/>
      <c r="AY4983" s="7"/>
      <c r="BE4983" s="9"/>
      <c r="BW4983" s="17"/>
      <c r="CH4983" s="7"/>
      <c r="CJ4983" s="7"/>
      <c r="CP4983" s="7"/>
      <c r="CR4983" s="7"/>
      <c r="CS4983" s="7"/>
      <c r="CU4983" s="16"/>
      <c r="DB4983" s="7"/>
      <c r="DD4983" s="7"/>
      <c r="DF4983" s="9"/>
    </row>
    <row r="4984" spans="3:110" x14ac:dyDescent="0.25">
      <c r="C4984" s="6"/>
      <c r="H4984" s="7"/>
      <c r="L4984" s="18"/>
      <c r="M4984" s="18"/>
      <c r="N4984" s="20"/>
      <c r="AD4984" s="18"/>
      <c r="AE4984" s="18"/>
      <c r="AJ4984" s="7"/>
      <c r="AL4984" s="7"/>
      <c r="AN4984" s="7"/>
      <c r="AP4984" s="7"/>
      <c r="AR4984" s="7"/>
      <c r="AX4984" s="7"/>
      <c r="AY4984" s="7"/>
      <c r="BE4984" s="9"/>
      <c r="BW4984" s="17"/>
      <c r="CH4984" s="7"/>
      <c r="CJ4984" s="7"/>
      <c r="CP4984" s="7"/>
      <c r="CR4984" s="7"/>
      <c r="CS4984" s="7"/>
      <c r="CU4984" s="16"/>
      <c r="DB4984" s="7"/>
      <c r="DD4984" s="7"/>
      <c r="DF4984" s="9"/>
    </row>
    <row r="4985" spans="3:110" x14ac:dyDescent="0.25">
      <c r="C4985" s="6"/>
      <c r="H4985" s="7"/>
      <c r="L4985" s="18"/>
      <c r="M4985" s="18"/>
      <c r="N4985" s="20"/>
      <c r="AD4985" s="18"/>
      <c r="AE4985" s="18"/>
      <c r="AJ4985" s="7"/>
      <c r="AL4985" s="7"/>
      <c r="AN4985" s="7"/>
      <c r="AP4985" s="7"/>
      <c r="AR4985" s="7"/>
      <c r="AX4985" s="7"/>
      <c r="AY4985" s="7"/>
      <c r="BE4985" s="9"/>
      <c r="BW4985" s="17"/>
      <c r="CH4985" s="7"/>
      <c r="CJ4985" s="7"/>
      <c r="CP4985" s="7"/>
      <c r="CR4985" s="7"/>
      <c r="CS4985" s="7"/>
      <c r="CU4985" s="16"/>
      <c r="DB4985" s="7"/>
      <c r="DD4985" s="7"/>
      <c r="DF4985" s="9"/>
    </row>
    <row r="4986" spans="3:110" x14ac:dyDescent="0.25">
      <c r="C4986" s="6"/>
      <c r="H4986" s="7"/>
      <c r="L4986" s="18"/>
      <c r="M4986" s="18"/>
      <c r="N4986" s="20"/>
      <c r="AD4986" s="18"/>
      <c r="AE4986" s="18"/>
      <c r="AJ4986" s="7"/>
      <c r="AL4986" s="7"/>
      <c r="AN4986" s="7"/>
      <c r="AP4986" s="7"/>
      <c r="AR4986" s="7"/>
      <c r="AX4986" s="7"/>
      <c r="AY4986" s="7"/>
      <c r="BE4986" s="9"/>
      <c r="BW4986" s="17"/>
      <c r="CH4986" s="7"/>
      <c r="CJ4986" s="7"/>
      <c r="CP4986" s="7"/>
      <c r="CR4986" s="7"/>
      <c r="CS4986" s="7"/>
      <c r="CU4986" s="16"/>
      <c r="DB4986" s="7"/>
      <c r="DD4986" s="7"/>
      <c r="DF4986" s="9"/>
    </row>
    <row r="4987" spans="3:110" x14ac:dyDescent="0.25">
      <c r="C4987" s="6"/>
      <c r="H4987" s="7"/>
      <c r="L4987" s="18"/>
      <c r="M4987" s="18"/>
      <c r="N4987" s="20"/>
      <c r="AD4987" s="18"/>
      <c r="AE4987" s="18"/>
      <c r="AJ4987" s="7"/>
      <c r="AL4987" s="7"/>
      <c r="AN4987" s="7"/>
      <c r="AP4987" s="7"/>
      <c r="AR4987" s="7"/>
      <c r="AX4987" s="7"/>
      <c r="AY4987" s="7"/>
      <c r="BE4987" s="9"/>
      <c r="BW4987" s="17"/>
      <c r="CH4987" s="7"/>
      <c r="CJ4987" s="7"/>
      <c r="CP4987" s="7"/>
      <c r="CR4987" s="7"/>
      <c r="CS4987" s="7"/>
      <c r="CU4987" s="16"/>
      <c r="DB4987" s="7"/>
      <c r="DD4987" s="7"/>
      <c r="DF4987" s="9"/>
    </row>
    <row r="4988" spans="3:110" x14ac:dyDescent="0.25">
      <c r="C4988" s="6"/>
      <c r="H4988" s="7"/>
      <c r="L4988" s="18"/>
      <c r="M4988" s="18"/>
      <c r="N4988" s="20"/>
      <c r="AD4988" s="18"/>
      <c r="AE4988" s="18"/>
      <c r="AJ4988" s="7"/>
      <c r="AL4988" s="7"/>
      <c r="AN4988" s="7"/>
      <c r="AP4988" s="7"/>
      <c r="AR4988" s="7"/>
      <c r="AX4988" s="7"/>
      <c r="AY4988" s="7"/>
      <c r="BE4988" s="9"/>
      <c r="BW4988" s="17"/>
      <c r="CH4988" s="7"/>
      <c r="CJ4988" s="7"/>
      <c r="CP4988" s="7"/>
      <c r="CR4988" s="7"/>
      <c r="CS4988" s="7"/>
      <c r="CU4988" s="16"/>
      <c r="DB4988" s="7"/>
      <c r="DD4988" s="7"/>
      <c r="DF4988" s="9"/>
    </row>
    <row r="4989" spans="3:110" x14ac:dyDescent="0.25">
      <c r="C4989" s="6"/>
      <c r="H4989" s="7"/>
      <c r="L4989" s="18"/>
      <c r="M4989" s="18"/>
      <c r="N4989" s="20"/>
      <c r="AD4989" s="18"/>
      <c r="AE4989" s="18"/>
      <c r="AJ4989" s="7"/>
      <c r="AL4989" s="7"/>
      <c r="AN4989" s="7"/>
      <c r="AP4989" s="7"/>
      <c r="AR4989" s="7"/>
      <c r="AX4989" s="7"/>
      <c r="AY4989" s="7"/>
      <c r="BE4989" s="9"/>
      <c r="BW4989" s="17"/>
      <c r="CH4989" s="7"/>
      <c r="CJ4989" s="7"/>
      <c r="CP4989" s="7"/>
      <c r="CR4989" s="7"/>
      <c r="CS4989" s="7"/>
      <c r="CU4989" s="16"/>
      <c r="DB4989" s="7"/>
      <c r="DD4989" s="7"/>
      <c r="DF4989" s="9"/>
    </row>
    <row r="4990" spans="3:110" x14ac:dyDescent="0.25">
      <c r="C4990" s="6"/>
      <c r="H4990" s="7"/>
      <c r="L4990" s="18"/>
      <c r="M4990" s="18"/>
      <c r="N4990" s="20"/>
      <c r="AD4990" s="18"/>
      <c r="AE4990" s="18"/>
      <c r="AJ4990" s="7"/>
      <c r="AL4990" s="7"/>
      <c r="AN4990" s="7"/>
      <c r="AP4990" s="7"/>
      <c r="AR4990" s="7"/>
      <c r="AX4990" s="7"/>
      <c r="AY4990" s="7"/>
      <c r="BE4990" s="9"/>
      <c r="BW4990" s="17"/>
      <c r="CH4990" s="7"/>
      <c r="CJ4990" s="7"/>
      <c r="CP4990" s="7"/>
      <c r="CR4990" s="7"/>
      <c r="CS4990" s="7"/>
      <c r="CU4990" s="16"/>
      <c r="DB4990" s="7"/>
      <c r="DD4990" s="7"/>
      <c r="DF4990" s="9"/>
    </row>
    <row r="4991" spans="3:110" x14ac:dyDescent="0.25">
      <c r="C4991" s="6"/>
      <c r="H4991" s="7"/>
      <c r="L4991" s="18"/>
      <c r="M4991" s="18"/>
      <c r="N4991" s="20"/>
      <c r="AD4991" s="18"/>
      <c r="AE4991" s="18"/>
      <c r="AJ4991" s="7"/>
      <c r="AL4991" s="7"/>
      <c r="AN4991" s="7"/>
      <c r="AP4991" s="7"/>
      <c r="AR4991" s="7"/>
      <c r="AX4991" s="7"/>
      <c r="AY4991" s="7"/>
      <c r="BE4991" s="9"/>
      <c r="BW4991" s="17"/>
      <c r="CH4991" s="7"/>
      <c r="CJ4991" s="7"/>
      <c r="CP4991" s="7"/>
      <c r="CR4991" s="7"/>
      <c r="CS4991" s="7"/>
      <c r="CU4991" s="16"/>
      <c r="DB4991" s="7"/>
      <c r="DD4991" s="7"/>
      <c r="DF4991" s="9"/>
    </row>
    <row r="4992" spans="3:110" x14ac:dyDescent="0.25">
      <c r="C4992" s="6"/>
      <c r="H4992" s="7"/>
      <c r="L4992" s="18"/>
      <c r="M4992" s="18"/>
      <c r="N4992" s="20"/>
      <c r="AD4992" s="18"/>
      <c r="AE4992" s="18"/>
      <c r="AJ4992" s="7"/>
      <c r="AL4992" s="7"/>
      <c r="AN4992" s="7"/>
      <c r="AP4992" s="7"/>
      <c r="AR4992" s="7"/>
      <c r="AX4992" s="7"/>
      <c r="AY4992" s="7"/>
      <c r="BE4992" s="9"/>
      <c r="BW4992" s="17"/>
      <c r="CH4992" s="7"/>
      <c r="CJ4992" s="7"/>
      <c r="CP4992" s="7"/>
      <c r="CR4992" s="7"/>
      <c r="CS4992" s="7"/>
      <c r="CU4992" s="16"/>
      <c r="DB4992" s="7"/>
      <c r="DD4992" s="7"/>
      <c r="DF4992" s="9"/>
    </row>
    <row r="4993" spans="3:110" x14ac:dyDescent="0.25">
      <c r="C4993" s="6"/>
      <c r="H4993" s="7"/>
      <c r="L4993" s="18"/>
      <c r="M4993" s="18"/>
      <c r="N4993" s="20"/>
      <c r="AD4993" s="18"/>
      <c r="AE4993" s="18"/>
      <c r="AJ4993" s="7"/>
      <c r="AL4993" s="7"/>
      <c r="AN4993" s="7"/>
      <c r="AP4993" s="7"/>
      <c r="AR4993" s="7"/>
      <c r="AX4993" s="7"/>
      <c r="AY4993" s="7"/>
      <c r="BE4993" s="9"/>
      <c r="BW4993" s="17"/>
      <c r="CH4993" s="7"/>
      <c r="CJ4993" s="7"/>
      <c r="CP4993" s="7"/>
      <c r="CR4993" s="7"/>
      <c r="CS4993" s="7"/>
      <c r="CU4993" s="16"/>
      <c r="DB4993" s="7"/>
      <c r="DD4993" s="7"/>
      <c r="DF4993" s="9"/>
    </row>
    <row r="4994" spans="3:110" x14ac:dyDescent="0.25">
      <c r="C4994" s="6"/>
      <c r="H4994" s="7"/>
      <c r="L4994" s="18"/>
      <c r="M4994" s="18"/>
      <c r="N4994" s="20"/>
      <c r="AD4994" s="18"/>
      <c r="AE4994" s="18"/>
      <c r="AJ4994" s="7"/>
      <c r="AL4994" s="7"/>
      <c r="AN4994" s="7"/>
      <c r="AP4994" s="7"/>
      <c r="AR4994" s="7"/>
      <c r="AX4994" s="7"/>
      <c r="AY4994" s="7"/>
      <c r="BE4994" s="9"/>
      <c r="BW4994" s="17"/>
      <c r="CH4994" s="7"/>
      <c r="CJ4994" s="7"/>
      <c r="CP4994" s="7"/>
      <c r="CR4994" s="7"/>
      <c r="CS4994" s="7"/>
      <c r="CU4994" s="16"/>
      <c r="DB4994" s="7"/>
      <c r="DD4994" s="7"/>
      <c r="DF4994" s="9"/>
    </row>
    <row r="4995" spans="3:110" x14ac:dyDescent="0.25">
      <c r="C4995" s="6"/>
      <c r="H4995" s="7"/>
      <c r="L4995" s="18"/>
      <c r="M4995" s="18"/>
      <c r="N4995" s="20"/>
      <c r="AD4995" s="18"/>
      <c r="AE4995" s="18"/>
      <c r="AJ4995" s="7"/>
      <c r="AL4995" s="7"/>
      <c r="AN4995" s="7"/>
      <c r="AP4995" s="7"/>
      <c r="AR4995" s="7"/>
      <c r="AX4995" s="7"/>
      <c r="AY4995" s="7"/>
      <c r="BE4995" s="9"/>
      <c r="BW4995" s="17"/>
      <c r="CH4995" s="7"/>
      <c r="CJ4995" s="7"/>
      <c r="CP4995" s="7"/>
      <c r="CR4995" s="7"/>
      <c r="CS4995" s="7"/>
      <c r="CU4995" s="16"/>
      <c r="DB4995" s="7"/>
      <c r="DD4995" s="7"/>
      <c r="DF4995" s="9"/>
    </row>
    <row r="4996" spans="3:110" x14ac:dyDescent="0.25">
      <c r="C4996" s="6"/>
      <c r="H4996" s="7"/>
      <c r="L4996" s="18"/>
      <c r="M4996" s="18"/>
      <c r="N4996" s="20"/>
      <c r="AD4996" s="18"/>
      <c r="AE4996" s="18"/>
      <c r="AJ4996" s="7"/>
      <c r="AL4996" s="7"/>
      <c r="AN4996" s="7"/>
      <c r="AP4996" s="7"/>
      <c r="AR4996" s="7"/>
      <c r="AX4996" s="7"/>
      <c r="AY4996" s="7"/>
      <c r="BE4996" s="9"/>
      <c r="BW4996" s="17"/>
      <c r="CH4996" s="7"/>
      <c r="CJ4996" s="7"/>
      <c r="CP4996" s="7"/>
      <c r="CR4996" s="7"/>
      <c r="CS4996" s="7"/>
      <c r="CU4996" s="16"/>
      <c r="DB4996" s="7"/>
      <c r="DD4996" s="7"/>
      <c r="DF4996" s="9"/>
    </row>
    <row r="4997" spans="3:110" x14ac:dyDescent="0.25">
      <c r="C4997" s="6"/>
      <c r="H4997" s="7"/>
      <c r="L4997" s="18"/>
      <c r="M4997" s="18"/>
      <c r="N4997" s="20"/>
      <c r="AD4997" s="18"/>
      <c r="AE4997" s="18"/>
      <c r="AJ4997" s="7"/>
      <c r="AL4997" s="7"/>
      <c r="AN4997" s="7"/>
      <c r="AP4997" s="7"/>
      <c r="AR4997" s="7"/>
      <c r="AX4997" s="7"/>
      <c r="AY4997" s="7"/>
      <c r="BE4997" s="9"/>
      <c r="BW4997" s="17"/>
      <c r="CH4997" s="7"/>
      <c r="CJ4997" s="7"/>
      <c r="CP4997" s="7"/>
      <c r="CR4997" s="7"/>
      <c r="CS4997" s="7"/>
      <c r="CU4997" s="16"/>
      <c r="DB4997" s="7"/>
      <c r="DD4997" s="7"/>
      <c r="DF4997" s="9"/>
    </row>
    <row r="4998" spans="3:110" x14ac:dyDescent="0.25">
      <c r="C4998" s="6"/>
      <c r="H4998" s="7"/>
      <c r="L4998" s="18"/>
      <c r="M4998" s="18"/>
      <c r="N4998" s="20"/>
      <c r="AD4998" s="18"/>
      <c r="AE4998" s="18"/>
      <c r="AJ4998" s="7"/>
      <c r="AL4998" s="7"/>
      <c r="AN4998" s="7"/>
      <c r="AP4998" s="7"/>
      <c r="AR4998" s="7"/>
      <c r="AX4998" s="7"/>
      <c r="AY4998" s="7"/>
      <c r="BE4998" s="9"/>
      <c r="BW4998" s="17"/>
      <c r="CH4998" s="7"/>
      <c r="CJ4998" s="7"/>
      <c r="CP4998" s="7"/>
      <c r="CR4998" s="7"/>
      <c r="CS4998" s="7"/>
      <c r="CU4998" s="16"/>
      <c r="DB4998" s="7"/>
      <c r="DD4998" s="7"/>
      <c r="DF4998" s="9"/>
    </row>
    <row r="4999" spans="3:110" x14ac:dyDescent="0.25">
      <c r="C4999" s="6"/>
      <c r="H4999" s="7"/>
      <c r="L4999" s="18"/>
      <c r="M4999" s="18"/>
      <c r="N4999" s="20"/>
      <c r="AD4999" s="18"/>
      <c r="AE4999" s="18"/>
      <c r="AJ4999" s="7"/>
      <c r="AL4999" s="7"/>
      <c r="AN4999" s="7"/>
      <c r="AP4999" s="7"/>
      <c r="AR4999" s="7"/>
      <c r="AX4999" s="7"/>
      <c r="AY4999" s="7"/>
      <c r="BE4999" s="9"/>
      <c r="BW4999" s="17"/>
      <c r="CH4999" s="7"/>
      <c r="CJ4999" s="7"/>
      <c r="CP4999" s="7"/>
      <c r="CR4999" s="7"/>
      <c r="CS4999" s="7"/>
      <c r="CU4999" s="16"/>
      <c r="DB4999" s="7"/>
      <c r="DD4999" s="7"/>
      <c r="DF4999" s="9"/>
    </row>
    <row r="5000" spans="3:110" x14ac:dyDescent="0.25">
      <c r="C5000" s="6"/>
      <c r="H5000" s="7"/>
      <c r="L5000" s="18"/>
      <c r="M5000" s="18"/>
      <c r="N5000" s="20"/>
      <c r="AD5000" s="18"/>
      <c r="AE5000" s="18"/>
      <c r="AJ5000" s="7"/>
      <c r="AL5000" s="7"/>
      <c r="AN5000" s="7"/>
      <c r="AP5000" s="7"/>
      <c r="AR5000" s="7"/>
      <c r="AX5000" s="7"/>
      <c r="AY5000" s="7"/>
      <c r="BE5000" s="9"/>
      <c r="BW5000" s="17"/>
      <c r="CH5000" s="7"/>
      <c r="CJ5000" s="7"/>
      <c r="CP5000" s="7"/>
      <c r="CR5000" s="7"/>
      <c r="CS5000" s="7"/>
      <c r="CU5000" s="16"/>
      <c r="DB5000" s="7"/>
      <c r="DD5000" s="7"/>
      <c r="DF5000" s="9"/>
    </row>
    <row r="5001" spans="3:110" x14ac:dyDescent="0.25">
      <c r="C5001" s="6"/>
      <c r="H5001" s="7"/>
      <c r="L5001" s="18"/>
      <c r="M5001" s="18"/>
      <c r="N5001" s="20"/>
      <c r="AD5001" s="18"/>
      <c r="AE5001" s="18"/>
      <c r="AJ5001" s="7"/>
      <c r="AL5001" s="7"/>
      <c r="AN5001" s="7"/>
      <c r="AP5001" s="7"/>
      <c r="AR5001" s="7"/>
      <c r="AX5001" s="7"/>
      <c r="AY5001" s="7"/>
      <c r="BE5001" s="9"/>
      <c r="BW5001" s="17"/>
      <c r="CH5001" s="7"/>
      <c r="CJ5001" s="7"/>
      <c r="CP5001" s="7"/>
      <c r="CR5001" s="7"/>
      <c r="CS5001" s="7"/>
      <c r="CU5001" s="16"/>
      <c r="DB5001" s="7"/>
      <c r="DD5001" s="7"/>
      <c r="DF5001" s="9"/>
    </row>
    <row r="5002" spans="3:110" x14ac:dyDescent="0.25">
      <c r="C5002" s="6"/>
      <c r="H5002" s="7"/>
      <c r="L5002" s="18"/>
      <c r="M5002" s="18"/>
      <c r="N5002" s="20"/>
      <c r="AD5002" s="18"/>
      <c r="AE5002" s="18"/>
      <c r="AJ5002" s="7"/>
      <c r="AL5002" s="7"/>
      <c r="AN5002" s="7"/>
      <c r="AP5002" s="7"/>
      <c r="AR5002" s="7"/>
      <c r="AX5002" s="7"/>
      <c r="AY5002" s="7"/>
      <c r="BE5002" s="9"/>
      <c r="BW5002" s="17"/>
      <c r="CH5002" s="7"/>
      <c r="CJ5002" s="7"/>
      <c r="CP5002" s="7"/>
      <c r="CR5002" s="7"/>
      <c r="CS5002" s="7"/>
      <c r="CU5002" s="16"/>
      <c r="DB5002" s="7"/>
      <c r="DD5002" s="7"/>
      <c r="DF5002" s="9"/>
    </row>
    <row r="5003" spans="3:110" x14ac:dyDescent="0.25">
      <c r="C5003" s="6"/>
      <c r="H5003" s="7"/>
      <c r="L5003" s="18"/>
      <c r="M5003" s="18"/>
      <c r="N5003" s="20"/>
      <c r="AD5003" s="18"/>
      <c r="AE5003" s="18"/>
      <c r="AJ5003" s="7"/>
      <c r="AL5003" s="7"/>
      <c r="AN5003" s="7"/>
      <c r="AP5003" s="7"/>
      <c r="AR5003" s="7"/>
      <c r="AX5003" s="7"/>
      <c r="AY5003" s="7"/>
      <c r="BE5003" s="9"/>
      <c r="BW5003" s="17"/>
      <c r="CH5003" s="7"/>
      <c r="CJ5003" s="7"/>
      <c r="CP5003" s="7"/>
      <c r="CR5003" s="7"/>
      <c r="CS5003" s="7"/>
      <c r="CU5003" s="16"/>
      <c r="DB5003" s="7"/>
      <c r="DD5003" s="7"/>
      <c r="DF5003" s="9"/>
    </row>
    <row r="5004" spans="3:110" x14ac:dyDescent="0.25">
      <c r="C5004" s="6"/>
      <c r="H5004" s="7"/>
      <c r="L5004" s="18"/>
      <c r="M5004" s="18"/>
      <c r="N5004" s="20"/>
      <c r="AD5004" s="18"/>
      <c r="AE5004" s="18"/>
      <c r="AJ5004" s="7"/>
      <c r="AL5004" s="7"/>
      <c r="AN5004" s="7"/>
      <c r="AP5004" s="7"/>
      <c r="AR5004" s="7"/>
      <c r="AX5004" s="7"/>
      <c r="AY5004" s="7"/>
      <c r="BE5004" s="9"/>
      <c r="BW5004" s="17"/>
      <c r="CH5004" s="7"/>
      <c r="CJ5004" s="7"/>
      <c r="CP5004" s="7"/>
      <c r="CR5004" s="7"/>
      <c r="CS5004" s="7"/>
      <c r="CU5004" s="16"/>
      <c r="DB5004" s="7"/>
      <c r="DD5004" s="7"/>
      <c r="DF5004" s="9"/>
    </row>
    <row r="5005" spans="3:110" x14ac:dyDescent="0.25">
      <c r="C5005" s="6"/>
      <c r="H5005" s="7"/>
      <c r="L5005" s="18"/>
      <c r="M5005" s="18"/>
      <c r="N5005" s="20"/>
      <c r="AD5005" s="18"/>
      <c r="AE5005" s="18"/>
      <c r="AJ5005" s="7"/>
      <c r="AL5005" s="7"/>
      <c r="AN5005" s="7"/>
      <c r="AP5005" s="7"/>
      <c r="AR5005" s="7"/>
      <c r="AX5005" s="7"/>
      <c r="AY5005" s="7"/>
      <c r="BE5005" s="9"/>
      <c r="BW5005" s="17"/>
      <c r="CH5005" s="7"/>
      <c r="CJ5005" s="7"/>
      <c r="CP5005" s="7"/>
      <c r="CR5005" s="7"/>
      <c r="CS5005" s="7"/>
      <c r="CU5005" s="16"/>
      <c r="DB5005" s="7"/>
      <c r="DD5005" s="7"/>
      <c r="DF5005" s="9"/>
    </row>
    <row r="5006" spans="3:110" x14ac:dyDescent="0.25">
      <c r="C5006" s="6"/>
      <c r="H5006" s="7"/>
      <c r="L5006" s="18"/>
      <c r="M5006" s="18"/>
      <c r="N5006" s="20"/>
      <c r="AD5006" s="18"/>
      <c r="AE5006" s="18"/>
      <c r="AJ5006" s="7"/>
      <c r="AL5006" s="7"/>
      <c r="AN5006" s="7"/>
      <c r="AP5006" s="7"/>
      <c r="AR5006" s="7"/>
      <c r="AX5006" s="7"/>
      <c r="AY5006" s="7"/>
      <c r="BE5006" s="9"/>
      <c r="BW5006" s="17"/>
      <c r="CH5006" s="7"/>
      <c r="CJ5006" s="7"/>
      <c r="CP5006" s="7"/>
      <c r="CR5006" s="7"/>
      <c r="CS5006" s="7"/>
      <c r="CU5006" s="16"/>
      <c r="DB5006" s="7"/>
      <c r="DD5006" s="7"/>
      <c r="DF5006" s="9"/>
    </row>
    <row r="5007" spans="3:110" x14ac:dyDescent="0.25">
      <c r="C5007" s="6"/>
      <c r="H5007" s="7"/>
      <c r="L5007" s="18"/>
      <c r="M5007" s="18"/>
      <c r="N5007" s="20"/>
      <c r="AD5007" s="18"/>
      <c r="AE5007" s="18"/>
      <c r="AJ5007" s="7"/>
      <c r="AL5007" s="7"/>
      <c r="AN5007" s="7"/>
      <c r="AP5007" s="7"/>
      <c r="AR5007" s="7"/>
      <c r="AX5007" s="7"/>
      <c r="AY5007" s="7"/>
      <c r="BE5007" s="9"/>
      <c r="BW5007" s="17"/>
      <c r="CH5007" s="7"/>
      <c r="CJ5007" s="7"/>
      <c r="CP5007" s="7"/>
      <c r="CR5007" s="7"/>
      <c r="CS5007" s="7"/>
      <c r="CU5007" s="16"/>
      <c r="DB5007" s="7"/>
      <c r="DD5007" s="7"/>
      <c r="DF5007" s="9"/>
    </row>
    <row r="5008" spans="3:110" x14ac:dyDescent="0.25">
      <c r="C5008" s="6"/>
      <c r="H5008" s="7"/>
      <c r="L5008" s="18"/>
      <c r="M5008" s="18"/>
      <c r="N5008" s="20"/>
      <c r="AD5008" s="18"/>
      <c r="AE5008" s="18"/>
      <c r="AJ5008" s="7"/>
      <c r="AL5008" s="7"/>
      <c r="AN5008" s="7"/>
      <c r="AP5008" s="7"/>
      <c r="AR5008" s="7"/>
      <c r="AX5008" s="7"/>
      <c r="AY5008" s="7"/>
      <c r="BE5008" s="9"/>
      <c r="BW5008" s="17"/>
      <c r="CH5008" s="7"/>
      <c r="CJ5008" s="7"/>
      <c r="CP5008" s="7"/>
      <c r="CR5008" s="7"/>
      <c r="CS5008" s="7"/>
      <c r="CU5008" s="16"/>
      <c r="DB5008" s="7"/>
      <c r="DD5008" s="7"/>
      <c r="DF5008" s="9"/>
    </row>
    <row r="5009" spans="3:110" x14ac:dyDescent="0.25">
      <c r="C5009" s="6"/>
      <c r="H5009" s="7"/>
      <c r="L5009" s="18"/>
      <c r="M5009" s="18"/>
      <c r="N5009" s="20"/>
      <c r="AD5009" s="18"/>
      <c r="AE5009" s="18"/>
      <c r="AJ5009" s="7"/>
      <c r="AL5009" s="7"/>
      <c r="AN5009" s="7"/>
      <c r="AP5009" s="7"/>
      <c r="AR5009" s="7"/>
      <c r="AX5009" s="7"/>
      <c r="AY5009" s="7"/>
      <c r="BE5009" s="9"/>
      <c r="BW5009" s="17"/>
      <c r="CH5009" s="7"/>
      <c r="CJ5009" s="7"/>
      <c r="CP5009" s="7"/>
      <c r="CR5009" s="7"/>
      <c r="CS5009" s="7"/>
      <c r="CU5009" s="16"/>
      <c r="DB5009" s="7"/>
      <c r="DD5009" s="7"/>
      <c r="DF5009" s="9"/>
    </row>
    <row r="5010" spans="3:110" x14ac:dyDescent="0.25">
      <c r="C5010" s="6"/>
      <c r="H5010" s="7"/>
      <c r="L5010" s="18"/>
      <c r="M5010" s="18"/>
      <c r="N5010" s="20"/>
      <c r="AD5010" s="18"/>
      <c r="AE5010" s="18"/>
      <c r="AJ5010" s="7"/>
      <c r="AL5010" s="7"/>
      <c r="AN5010" s="7"/>
      <c r="AP5010" s="7"/>
      <c r="AR5010" s="7"/>
      <c r="AX5010" s="7"/>
      <c r="AY5010" s="7"/>
      <c r="BE5010" s="9"/>
      <c r="BW5010" s="17"/>
      <c r="CH5010" s="7"/>
      <c r="CJ5010" s="7"/>
      <c r="CP5010" s="7"/>
      <c r="CR5010" s="7"/>
      <c r="CS5010" s="7"/>
      <c r="CU5010" s="16"/>
      <c r="DB5010" s="7"/>
      <c r="DD5010" s="7"/>
      <c r="DF5010" s="9"/>
    </row>
    <row r="5011" spans="3:110" x14ac:dyDescent="0.25">
      <c r="C5011" s="6"/>
      <c r="H5011" s="7"/>
      <c r="L5011" s="18"/>
      <c r="M5011" s="18"/>
      <c r="N5011" s="20"/>
      <c r="AD5011" s="18"/>
      <c r="AE5011" s="18"/>
      <c r="AJ5011" s="7"/>
      <c r="AL5011" s="7"/>
      <c r="AN5011" s="7"/>
      <c r="AP5011" s="7"/>
      <c r="AR5011" s="7"/>
      <c r="AX5011" s="7"/>
      <c r="AY5011" s="7"/>
      <c r="BE5011" s="9"/>
      <c r="BW5011" s="17"/>
      <c r="CH5011" s="7"/>
      <c r="CJ5011" s="7"/>
      <c r="CP5011" s="7"/>
      <c r="CR5011" s="7"/>
      <c r="CS5011" s="7"/>
      <c r="CU5011" s="16"/>
      <c r="DB5011" s="7"/>
      <c r="DD5011" s="7"/>
      <c r="DF5011" s="9"/>
    </row>
    <row r="5012" spans="3:110" x14ac:dyDescent="0.25">
      <c r="C5012" s="6"/>
      <c r="H5012" s="7"/>
      <c r="L5012" s="18"/>
      <c r="M5012" s="18"/>
      <c r="N5012" s="20"/>
      <c r="AD5012" s="18"/>
      <c r="AE5012" s="18"/>
      <c r="AJ5012" s="7"/>
      <c r="AL5012" s="7"/>
      <c r="AN5012" s="7"/>
      <c r="AP5012" s="7"/>
      <c r="AR5012" s="7"/>
      <c r="AX5012" s="7"/>
      <c r="AY5012" s="7"/>
      <c r="BE5012" s="9"/>
      <c r="BW5012" s="17"/>
      <c r="CH5012" s="7"/>
      <c r="CJ5012" s="7"/>
      <c r="CP5012" s="7"/>
      <c r="CR5012" s="7"/>
      <c r="CS5012" s="7"/>
      <c r="CU5012" s="16"/>
      <c r="DB5012" s="7"/>
      <c r="DD5012" s="7"/>
      <c r="DF5012" s="9"/>
    </row>
    <row r="5013" spans="3:110" x14ac:dyDescent="0.25">
      <c r="C5013" s="6"/>
      <c r="H5013" s="7"/>
      <c r="L5013" s="18"/>
      <c r="M5013" s="18"/>
      <c r="N5013" s="20"/>
      <c r="AD5013" s="18"/>
      <c r="AE5013" s="18"/>
      <c r="AJ5013" s="7"/>
      <c r="AL5013" s="7"/>
      <c r="AN5013" s="7"/>
      <c r="AP5013" s="7"/>
      <c r="AR5013" s="7"/>
      <c r="AX5013" s="7"/>
      <c r="AY5013" s="7"/>
      <c r="BE5013" s="9"/>
      <c r="BW5013" s="17"/>
      <c r="CH5013" s="7"/>
      <c r="CJ5013" s="7"/>
      <c r="CP5013" s="7"/>
      <c r="CR5013" s="7"/>
      <c r="CS5013" s="7"/>
      <c r="CU5013" s="16"/>
      <c r="DB5013" s="7"/>
      <c r="DD5013" s="7"/>
      <c r="DF5013" s="9"/>
    </row>
    <row r="5014" spans="3:110" x14ac:dyDescent="0.25">
      <c r="C5014" s="6"/>
      <c r="H5014" s="7"/>
      <c r="L5014" s="18"/>
      <c r="M5014" s="18"/>
      <c r="N5014" s="20"/>
      <c r="AD5014" s="18"/>
      <c r="AE5014" s="18"/>
      <c r="AJ5014" s="7"/>
      <c r="AL5014" s="7"/>
      <c r="AN5014" s="7"/>
      <c r="AP5014" s="7"/>
      <c r="AR5014" s="7"/>
      <c r="AX5014" s="7"/>
      <c r="AY5014" s="7"/>
      <c r="BE5014" s="9"/>
      <c r="BW5014" s="17"/>
      <c r="CH5014" s="7"/>
      <c r="CJ5014" s="7"/>
      <c r="CP5014" s="7"/>
      <c r="CR5014" s="7"/>
      <c r="CS5014" s="7"/>
      <c r="CU5014" s="16"/>
      <c r="DB5014" s="7"/>
      <c r="DD5014" s="7"/>
      <c r="DF5014" s="9"/>
    </row>
    <row r="5015" spans="3:110" x14ac:dyDescent="0.25">
      <c r="C5015" s="6"/>
      <c r="H5015" s="7"/>
      <c r="L5015" s="18"/>
      <c r="M5015" s="18"/>
      <c r="N5015" s="20"/>
      <c r="AD5015" s="18"/>
      <c r="AE5015" s="18"/>
      <c r="AJ5015" s="7"/>
      <c r="AL5015" s="7"/>
      <c r="AN5015" s="7"/>
      <c r="AP5015" s="7"/>
      <c r="AR5015" s="7"/>
      <c r="AX5015" s="7"/>
      <c r="AY5015" s="7"/>
      <c r="BE5015" s="9"/>
      <c r="BW5015" s="17"/>
      <c r="CH5015" s="7"/>
      <c r="CJ5015" s="7"/>
      <c r="CP5015" s="7"/>
      <c r="CR5015" s="7"/>
      <c r="CS5015" s="7"/>
      <c r="CU5015" s="16"/>
      <c r="DB5015" s="7"/>
      <c r="DD5015" s="7"/>
      <c r="DF5015" s="9"/>
    </row>
    <row r="5016" spans="3:110" x14ac:dyDescent="0.25">
      <c r="C5016" s="6"/>
      <c r="H5016" s="7"/>
      <c r="L5016" s="18"/>
      <c r="M5016" s="18"/>
      <c r="N5016" s="20"/>
      <c r="AD5016" s="18"/>
      <c r="AE5016" s="18"/>
      <c r="AJ5016" s="7"/>
      <c r="AL5016" s="7"/>
      <c r="AN5016" s="7"/>
      <c r="AP5016" s="7"/>
      <c r="AR5016" s="7"/>
      <c r="AX5016" s="7"/>
      <c r="AY5016" s="7"/>
      <c r="BE5016" s="9"/>
      <c r="BW5016" s="17"/>
      <c r="CH5016" s="7"/>
      <c r="CJ5016" s="7"/>
      <c r="CP5016" s="7"/>
      <c r="CR5016" s="7"/>
      <c r="CS5016" s="7"/>
      <c r="CU5016" s="16"/>
      <c r="DB5016" s="7"/>
      <c r="DD5016" s="7"/>
      <c r="DF5016" s="9"/>
    </row>
    <row r="5017" spans="3:110" x14ac:dyDescent="0.25">
      <c r="C5017" s="6"/>
      <c r="H5017" s="7"/>
      <c r="L5017" s="18"/>
      <c r="M5017" s="18"/>
      <c r="N5017" s="20"/>
      <c r="AD5017" s="18"/>
      <c r="AE5017" s="18"/>
      <c r="AJ5017" s="7"/>
      <c r="AL5017" s="7"/>
      <c r="AN5017" s="7"/>
      <c r="AP5017" s="7"/>
      <c r="AR5017" s="7"/>
      <c r="AX5017" s="7"/>
      <c r="AY5017" s="7"/>
      <c r="BE5017" s="9"/>
      <c r="BW5017" s="17"/>
      <c r="CH5017" s="7"/>
      <c r="CJ5017" s="7"/>
      <c r="CP5017" s="7"/>
      <c r="CR5017" s="7"/>
      <c r="CS5017" s="7"/>
      <c r="CU5017" s="16"/>
      <c r="DB5017" s="7"/>
      <c r="DD5017" s="7"/>
      <c r="DF5017" s="9"/>
    </row>
    <row r="5018" spans="3:110" x14ac:dyDescent="0.25">
      <c r="C5018" s="6"/>
      <c r="H5018" s="7"/>
      <c r="L5018" s="18"/>
      <c r="M5018" s="18"/>
      <c r="N5018" s="20"/>
      <c r="AD5018" s="18"/>
      <c r="AE5018" s="18"/>
      <c r="AJ5018" s="7"/>
      <c r="AL5018" s="7"/>
      <c r="AN5018" s="7"/>
      <c r="AP5018" s="7"/>
      <c r="AR5018" s="7"/>
      <c r="AX5018" s="7"/>
      <c r="AY5018" s="7"/>
      <c r="BE5018" s="9"/>
      <c r="BW5018" s="17"/>
      <c r="CH5018" s="7"/>
      <c r="CJ5018" s="7"/>
      <c r="CP5018" s="7"/>
      <c r="CR5018" s="7"/>
      <c r="CS5018" s="7"/>
      <c r="CU5018" s="16"/>
      <c r="DB5018" s="7"/>
      <c r="DD5018" s="7"/>
      <c r="DF5018" s="9"/>
    </row>
    <row r="5019" spans="3:110" x14ac:dyDescent="0.25">
      <c r="C5019" s="6"/>
      <c r="H5019" s="7"/>
      <c r="L5019" s="18"/>
      <c r="M5019" s="18"/>
      <c r="N5019" s="20"/>
      <c r="AD5019" s="18"/>
      <c r="AE5019" s="18"/>
      <c r="AJ5019" s="7"/>
      <c r="AL5019" s="7"/>
      <c r="AN5019" s="7"/>
      <c r="AP5019" s="7"/>
      <c r="AR5019" s="7"/>
      <c r="AX5019" s="7"/>
      <c r="AY5019" s="7"/>
      <c r="BE5019" s="9"/>
      <c r="BW5019" s="17"/>
      <c r="CH5019" s="7"/>
      <c r="CJ5019" s="7"/>
      <c r="CP5019" s="7"/>
      <c r="CR5019" s="7"/>
      <c r="CS5019" s="7"/>
      <c r="CU5019" s="16"/>
      <c r="DB5019" s="7"/>
      <c r="DD5019" s="7"/>
      <c r="DF5019" s="9"/>
    </row>
    <row r="5020" spans="3:110" x14ac:dyDescent="0.25">
      <c r="C5020" s="6"/>
      <c r="H5020" s="7"/>
      <c r="L5020" s="18"/>
      <c r="M5020" s="18"/>
      <c r="N5020" s="20"/>
      <c r="AD5020" s="18"/>
      <c r="AE5020" s="18"/>
      <c r="AJ5020" s="7"/>
      <c r="AL5020" s="7"/>
      <c r="AN5020" s="7"/>
      <c r="AP5020" s="7"/>
      <c r="AR5020" s="7"/>
      <c r="AX5020" s="7"/>
      <c r="AY5020" s="7"/>
      <c r="BE5020" s="9"/>
      <c r="BW5020" s="17"/>
      <c r="CH5020" s="7"/>
      <c r="CJ5020" s="7"/>
      <c r="CP5020" s="7"/>
      <c r="CR5020" s="7"/>
      <c r="CS5020" s="7"/>
      <c r="CU5020" s="16"/>
      <c r="DB5020" s="7"/>
      <c r="DD5020" s="7"/>
      <c r="DF5020" s="9"/>
    </row>
    <row r="5021" spans="3:110" x14ac:dyDescent="0.25">
      <c r="C5021" s="6"/>
      <c r="H5021" s="7"/>
      <c r="L5021" s="18"/>
      <c r="M5021" s="18"/>
      <c r="N5021" s="20"/>
      <c r="AD5021" s="18"/>
      <c r="AE5021" s="18"/>
      <c r="AJ5021" s="7"/>
      <c r="AL5021" s="7"/>
      <c r="AN5021" s="7"/>
      <c r="AP5021" s="7"/>
      <c r="AR5021" s="7"/>
      <c r="AX5021" s="7"/>
      <c r="AY5021" s="7"/>
      <c r="BE5021" s="9"/>
      <c r="BW5021" s="17"/>
      <c r="CH5021" s="7"/>
      <c r="CJ5021" s="7"/>
      <c r="CP5021" s="7"/>
      <c r="CR5021" s="7"/>
      <c r="CS5021" s="7"/>
      <c r="CU5021" s="16"/>
      <c r="DB5021" s="7"/>
      <c r="DD5021" s="7"/>
      <c r="DF5021" s="9"/>
    </row>
    <row r="5022" spans="3:110" x14ac:dyDescent="0.25">
      <c r="C5022" s="6"/>
      <c r="H5022" s="7"/>
      <c r="L5022" s="18"/>
      <c r="M5022" s="18"/>
      <c r="N5022" s="20"/>
      <c r="AD5022" s="18"/>
      <c r="AE5022" s="18"/>
      <c r="AJ5022" s="7"/>
      <c r="AL5022" s="7"/>
      <c r="AN5022" s="7"/>
      <c r="AP5022" s="7"/>
      <c r="AR5022" s="7"/>
      <c r="AX5022" s="7"/>
      <c r="AY5022" s="7"/>
      <c r="BE5022" s="9"/>
      <c r="BW5022" s="17"/>
      <c r="CH5022" s="7"/>
      <c r="CJ5022" s="7"/>
      <c r="CP5022" s="7"/>
      <c r="CR5022" s="7"/>
      <c r="CS5022" s="7"/>
      <c r="CU5022" s="16"/>
      <c r="DB5022" s="7"/>
      <c r="DD5022" s="7"/>
      <c r="DF5022" s="9"/>
    </row>
    <row r="5023" spans="3:110" x14ac:dyDescent="0.25">
      <c r="C5023" s="6"/>
      <c r="H5023" s="7"/>
      <c r="L5023" s="18"/>
      <c r="M5023" s="18"/>
      <c r="N5023" s="20"/>
      <c r="AD5023" s="18"/>
      <c r="AE5023" s="18"/>
      <c r="AJ5023" s="7"/>
      <c r="AL5023" s="7"/>
      <c r="AN5023" s="7"/>
      <c r="AP5023" s="7"/>
      <c r="AR5023" s="7"/>
      <c r="AX5023" s="7"/>
      <c r="AY5023" s="7"/>
      <c r="BE5023" s="9"/>
      <c r="BW5023" s="17"/>
      <c r="CH5023" s="7"/>
      <c r="CJ5023" s="7"/>
      <c r="CP5023" s="7"/>
      <c r="CR5023" s="7"/>
      <c r="CS5023" s="7"/>
      <c r="CU5023" s="16"/>
      <c r="DB5023" s="7"/>
      <c r="DD5023" s="7"/>
      <c r="DF5023" s="9"/>
    </row>
    <row r="5024" spans="3:110" x14ac:dyDescent="0.25">
      <c r="C5024" s="6"/>
      <c r="H5024" s="7"/>
      <c r="L5024" s="18"/>
      <c r="M5024" s="18"/>
      <c r="N5024" s="20"/>
      <c r="AD5024" s="18"/>
      <c r="AE5024" s="18"/>
      <c r="AJ5024" s="7"/>
      <c r="AL5024" s="7"/>
      <c r="AN5024" s="7"/>
      <c r="AP5024" s="7"/>
      <c r="AR5024" s="7"/>
      <c r="AX5024" s="7"/>
      <c r="AY5024" s="7"/>
      <c r="BE5024" s="9"/>
      <c r="BW5024" s="17"/>
      <c r="CH5024" s="7"/>
      <c r="CJ5024" s="7"/>
      <c r="CP5024" s="7"/>
      <c r="CR5024" s="7"/>
      <c r="CS5024" s="7"/>
      <c r="CU5024" s="16"/>
      <c r="DB5024" s="7"/>
      <c r="DD5024" s="7"/>
      <c r="DF5024" s="9"/>
    </row>
    <row r="5025" spans="3:110" x14ac:dyDescent="0.25">
      <c r="C5025" s="6"/>
      <c r="H5025" s="7"/>
      <c r="L5025" s="18"/>
      <c r="M5025" s="18"/>
      <c r="N5025" s="20"/>
      <c r="AD5025" s="18"/>
      <c r="AE5025" s="18"/>
      <c r="AJ5025" s="7"/>
      <c r="AL5025" s="7"/>
      <c r="AN5025" s="7"/>
      <c r="AP5025" s="7"/>
      <c r="AR5025" s="7"/>
      <c r="AX5025" s="7"/>
      <c r="AY5025" s="7"/>
      <c r="BE5025" s="9"/>
      <c r="BW5025" s="17"/>
      <c r="CH5025" s="7"/>
      <c r="CJ5025" s="7"/>
      <c r="CP5025" s="7"/>
      <c r="CR5025" s="7"/>
      <c r="CS5025" s="7"/>
      <c r="CU5025" s="16"/>
      <c r="DB5025" s="7"/>
      <c r="DD5025" s="7"/>
      <c r="DF5025" s="9"/>
    </row>
    <row r="5026" spans="3:110" x14ac:dyDescent="0.25">
      <c r="C5026" s="6"/>
      <c r="H5026" s="7"/>
      <c r="L5026" s="18"/>
      <c r="M5026" s="18"/>
      <c r="N5026" s="20"/>
      <c r="AD5026" s="18"/>
      <c r="AE5026" s="18"/>
      <c r="AJ5026" s="7"/>
      <c r="AL5026" s="7"/>
      <c r="AN5026" s="7"/>
      <c r="AP5026" s="7"/>
      <c r="AR5026" s="7"/>
      <c r="AX5026" s="7"/>
      <c r="AY5026" s="7"/>
      <c r="BE5026" s="9"/>
      <c r="BW5026" s="17"/>
      <c r="CH5026" s="7"/>
      <c r="CJ5026" s="7"/>
      <c r="CP5026" s="7"/>
      <c r="CR5026" s="7"/>
      <c r="CS5026" s="7"/>
      <c r="CU5026" s="16"/>
      <c r="DB5026" s="7"/>
      <c r="DD5026" s="7"/>
      <c r="DF5026" s="9"/>
    </row>
    <row r="5027" spans="3:110" x14ac:dyDescent="0.25">
      <c r="C5027" s="6"/>
      <c r="H5027" s="7"/>
      <c r="L5027" s="18"/>
      <c r="M5027" s="18"/>
      <c r="N5027" s="20"/>
      <c r="AD5027" s="18"/>
      <c r="AE5027" s="18"/>
      <c r="AJ5027" s="7"/>
      <c r="AL5027" s="7"/>
      <c r="AN5027" s="7"/>
      <c r="AP5027" s="7"/>
      <c r="AR5027" s="7"/>
      <c r="AX5027" s="7"/>
      <c r="AY5027" s="7"/>
      <c r="BE5027" s="9"/>
      <c r="BW5027" s="17"/>
      <c r="CH5027" s="7"/>
      <c r="CJ5027" s="7"/>
      <c r="CP5027" s="7"/>
      <c r="CR5027" s="7"/>
      <c r="CS5027" s="7"/>
      <c r="CU5027" s="16"/>
      <c r="DB5027" s="7"/>
      <c r="DD5027" s="7"/>
      <c r="DF5027" s="9"/>
    </row>
    <row r="5028" spans="3:110" x14ac:dyDescent="0.25">
      <c r="C5028" s="6"/>
      <c r="H5028" s="7"/>
      <c r="L5028" s="18"/>
      <c r="M5028" s="18"/>
      <c r="N5028" s="20"/>
      <c r="AD5028" s="18"/>
      <c r="AE5028" s="18"/>
      <c r="AJ5028" s="7"/>
      <c r="AL5028" s="7"/>
      <c r="AN5028" s="7"/>
      <c r="AP5028" s="7"/>
      <c r="AR5028" s="7"/>
      <c r="AX5028" s="7"/>
      <c r="AY5028" s="7"/>
      <c r="BE5028" s="9"/>
      <c r="BW5028" s="17"/>
      <c r="CH5028" s="7"/>
      <c r="CJ5028" s="7"/>
      <c r="CP5028" s="7"/>
      <c r="CR5028" s="7"/>
      <c r="CS5028" s="7"/>
      <c r="CU5028" s="16"/>
      <c r="DB5028" s="7"/>
      <c r="DD5028" s="7"/>
      <c r="DF5028" s="9"/>
    </row>
    <row r="5029" spans="3:110" x14ac:dyDescent="0.25">
      <c r="C5029" s="6"/>
      <c r="H5029" s="7"/>
      <c r="L5029" s="18"/>
      <c r="M5029" s="18"/>
      <c r="N5029" s="20"/>
      <c r="AD5029" s="18"/>
      <c r="AE5029" s="18"/>
      <c r="AJ5029" s="7"/>
      <c r="AL5029" s="7"/>
      <c r="AN5029" s="7"/>
      <c r="AP5029" s="7"/>
      <c r="AR5029" s="7"/>
      <c r="AX5029" s="7"/>
      <c r="AY5029" s="7"/>
      <c r="BE5029" s="9"/>
      <c r="BW5029" s="17"/>
      <c r="CH5029" s="7"/>
      <c r="CJ5029" s="7"/>
      <c r="CP5029" s="7"/>
      <c r="CR5029" s="7"/>
      <c r="CS5029" s="7"/>
      <c r="CU5029" s="16"/>
      <c r="DB5029" s="7"/>
      <c r="DD5029" s="7"/>
      <c r="DF5029" s="9"/>
    </row>
    <row r="5030" spans="3:110" x14ac:dyDescent="0.25">
      <c r="C5030" s="6"/>
      <c r="H5030" s="7"/>
      <c r="L5030" s="18"/>
      <c r="M5030" s="18"/>
      <c r="N5030" s="20"/>
      <c r="AD5030" s="18"/>
      <c r="AE5030" s="18"/>
      <c r="AJ5030" s="7"/>
      <c r="AL5030" s="7"/>
      <c r="AN5030" s="7"/>
      <c r="AP5030" s="7"/>
      <c r="AR5030" s="7"/>
      <c r="AX5030" s="7"/>
      <c r="AY5030" s="7"/>
      <c r="BE5030" s="9"/>
      <c r="BW5030" s="17"/>
      <c r="CH5030" s="7"/>
      <c r="CJ5030" s="7"/>
      <c r="CP5030" s="7"/>
      <c r="CR5030" s="7"/>
      <c r="CS5030" s="7"/>
      <c r="CU5030" s="16"/>
      <c r="DB5030" s="7"/>
      <c r="DD5030" s="7"/>
      <c r="DF5030" s="9"/>
    </row>
    <row r="5031" spans="3:110" x14ac:dyDescent="0.25">
      <c r="C5031" s="6"/>
      <c r="H5031" s="7"/>
      <c r="L5031" s="18"/>
      <c r="M5031" s="18"/>
      <c r="N5031" s="20"/>
      <c r="AD5031" s="18"/>
      <c r="AE5031" s="18"/>
      <c r="AJ5031" s="7"/>
      <c r="AL5031" s="7"/>
      <c r="AN5031" s="7"/>
      <c r="AP5031" s="7"/>
      <c r="AR5031" s="7"/>
      <c r="AX5031" s="7"/>
      <c r="AY5031" s="7"/>
      <c r="BE5031" s="9"/>
      <c r="BW5031" s="17"/>
      <c r="CH5031" s="7"/>
      <c r="CJ5031" s="7"/>
      <c r="CP5031" s="7"/>
      <c r="CR5031" s="7"/>
      <c r="CS5031" s="7"/>
      <c r="CU5031" s="16"/>
      <c r="DB5031" s="7"/>
      <c r="DD5031" s="7"/>
      <c r="DF5031" s="9"/>
    </row>
    <row r="5032" spans="3:110" x14ac:dyDescent="0.25">
      <c r="C5032" s="6"/>
      <c r="H5032" s="7"/>
      <c r="L5032" s="18"/>
      <c r="M5032" s="18"/>
      <c r="N5032" s="20"/>
      <c r="AD5032" s="18"/>
      <c r="AE5032" s="18"/>
      <c r="AJ5032" s="7"/>
      <c r="AL5032" s="7"/>
      <c r="AN5032" s="7"/>
      <c r="AP5032" s="7"/>
      <c r="AR5032" s="7"/>
      <c r="AX5032" s="7"/>
      <c r="AY5032" s="7"/>
      <c r="BE5032" s="9"/>
      <c r="BW5032" s="17"/>
      <c r="CH5032" s="7"/>
      <c r="CJ5032" s="7"/>
      <c r="CP5032" s="7"/>
      <c r="CR5032" s="7"/>
      <c r="CS5032" s="7"/>
      <c r="CU5032" s="16"/>
      <c r="DB5032" s="7"/>
      <c r="DD5032" s="7"/>
      <c r="DF5032" s="9"/>
    </row>
    <row r="5033" spans="3:110" x14ac:dyDescent="0.25">
      <c r="C5033" s="6"/>
      <c r="H5033" s="7"/>
      <c r="L5033" s="18"/>
      <c r="M5033" s="18"/>
      <c r="N5033" s="20"/>
      <c r="AD5033" s="18"/>
      <c r="AE5033" s="18"/>
      <c r="AJ5033" s="7"/>
      <c r="AL5033" s="7"/>
      <c r="AN5033" s="7"/>
      <c r="AP5033" s="7"/>
      <c r="AR5033" s="7"/>
      <c r="AX5033" s="7"/>
      <c r="AY5033" s="7"/>
      <c r="BE5033" s="9"/>
      <c r="BW5033" s="17"/>
      <c r="CH5033" s="7"/>
      <c r="CJ5033" s="7"/>
      <c r="CP5033" s="7"/>
      <c r="CR5033" s="7"/>
      <c r="CS5033" s="7"/>
      <c r="CU5033" s="16"/>
      <c r="DB5033" s="7"/>
      <c r="DD5033" s="7"/>
      <c r="DF5033" s="9"/>
    </row>
    <row r="5034" spans="3:110" x14ac:dyDescent="0.25">
      <c r="C5034" s="6"/>
      <c r="H5034" s="7"/>
      <c r="L5034" s="18"/>
      <c r="M5034" s="18"/>
      <c r="N5034" s="20"/>
      <c r="AD5034" s="18"/>
      <c r="AE5034" s="18"/>
      <c r="AJ5034" s="7"/>
      <c r="AL5034" s="7"/>
      <c r="AN5034" s="7"/>
      <c r="AP5034" s="7"/>
      <c r="AR5034" s="7"/>
      <c r="AX5034" s="7"/>
      <c r="AY5034" s="7"/>
      <c r="BE5034" s="9"/>
      <c r="BW5034" s="17"/>
      <c r="CH5034" s="7"/>
      <c r="CJ5034" s="7"/>
      <c r="CP5034" s="7"/>
      <c r="CR5034" s="7"/>
      <c r="CS5034" s="7"/>
      <c r="CU5034" s="16"/>
      <c r="DB5034" s="7"/>
      <c r="DD5034" s="7"/>
      <c r="DF5034" s="9"/>
    </row>
    <row r="5035" spans="3:110" x14ac:dyDescent="0.25">
      <c r="C5035" s="6"/>
      <c r="H5035" s="7"/>
      <c r="L5035" s="18"/>
      <c r="M5035" s="18"/>
      <c r="N5035" s="20"/>
      <c r="AD5035" s="18"/>
      <c r="AE5035" s="18"/>
      <c r="AJ5035" s="7"/>
      <c r="AL5035" s="7"/>
      <c r="AN5035" s="7"/>
      <c r="AP5035" s="7"/>
      <c r="AR5035" s="7"/>
      <c r="AX5035" s="7"/>
      <c r="AY5035" s="7"/>
      <c r="BE5035" s="9"/>
      <c r="BW5035" s="17"/>
      <c r="CH5035" s="7"/>
      <c r="CJ5035" s="7"/>
      <c r="CP5035" s="7"/>
      <c r="CR5035" s="7"/>
      <c r="CS5035" s="7"/>
      <c r="CU5035" s="16"/>
      <c r="DB5035" s="7"/>
      <c r="DD5035" s="7"/>
      <c r="DF5035" s="9"/>
    </row>
    <row r="5036" spans="3:110" x14ac:dyDescent="0.25">
      <c r="C5036" s="6"/>
      <c r="H5036" s="7"/>
      <c r="L5036" s="18"/>
      <c r="M5036" s="18"/>
      <c r="N5036" s="20"/>
      <c r="AD5036" s="18"/>
      <c r="AE5036" s="18"/>
      <c r="AJ5036" s="7"/>
      <c r="AL5036" s="7"/>
      <c r="AN5036" s="7"/>
      <c r="AP5036" s="7"/>
      <c r="AR5036" s="7"/>
      <c r="AX5036" s="7"/>
      <c r="AY5036" s="7"/>
      <c r="BE5036" s="9"/>
      <c r="BW5036" s="17"/>
      <c r="CH5036" s="7"/>
      <c r="CJ5036" s="7"/>
      <c r="CP5036" s="7"/>
      <c r="CR5036" s="7"/>
      <c r="CS5036" s="7"/>
      <c r="CU5036" s="16"/>
      <c r="DB5036" s="7"/>
      <c r="DD5036" s="7"/>
      <c r="DF5036" s="9"/>
    </row>
    <row r="5037" spans="3:110" x14ac:dyDescent="0.25">
      <c r="C5037" s="6"/>
      <c r="H5037" s="7"/>
      <c r="L5037" s="18"/>
      <c r="M5037" s="18"/>
      <c r="N5037" s="20"/>
      <c r="AD5037" s="18"/>
      <c r="AE5037" s="18"/>
      <c r="AJ5037" s="7"/>
      <c r="AL5037" s="7"/>
      <c r="AN5037" s="7"/>
      <c r="AP5037" s="7"/>
      <c r="AR5037" s="7"/>
      <c r="AX5037" s="7"/>
      <c r="AY5037" s="7"/>
      <c r="BE5037" s="9"/>
      <c r="BW5037" s="17"/>
      <c r="CH5037" s="7"/>
      <c r="CJ5037" s="7"/>
      <c r="CP5037" s="7"/>
      <c r="CR5037" s="7"/>
      <c r="CS5037" s="7"/>
      <c r="CU5037" s="16"/>
      <c r="DB5037" s="7"/>
      <c r="DD5037" s="7"/>
      <c r="DF5037" s="9"/>
    </row>
    <row r="5038" spans="3:110" x14ac:dyDescent="0.25">
      <c r="C5038" s="6"/>
      <c r="H5038" s="7"/>
      <c r="L5038" s="18"/>
      <c r="M5038" s="18"/>
      <c r="N5038" s="20"/>
      <c r="AD5038" s="18"/>
      <c r="AE5038" s="18"/>
      <c r="AJ5038" s="7"/>
      <c r="AL5038" s="7"/>
      <c r="AN5038" s="7"/>
      <c r="AP5038" s="7"/>
      <c r="AR5038" s="7"/>
      <c r="AX5038" s="7"/>
      <c r="AY5038" s="7"/>
      <c r="BE5038" s="9"/>
      <c r="BW5038" s="17"/>
      <c r="CH5038" s="7"/>
      <c r="CJ5038" s="7"/>
      <c r="CP5038" s="7"/>
      <c r="CR5038" s="7"/>
      <c r="CS5038" s="7"/>
      <c r="CU5038" s="16"/>
      <c r="DB5038" s="7"/>
      <c r="DD5038" s="7"/>
      <c r="DF5038" s="9"/>
    </row>
    <row r="5039" spans="3:110" x14ac:dyDescent="0.25">
      <c r="C5039" s="6"/>
      <c r="H5039" s="7"/>
      <c r="L5039" s="18"/>
      <c r="M5039" s="18"/>
      <c r="N5039" s="20"/>
      <c r="AD5039" s="18"/>
      <c r="AE5039" s="18"/>
      <c r="AJ5039" s="7"/>
      <c r="AL5039" s="7"/>
      <c r="AN5039" s="7"/>
      <c r="AP5039" s="7"/>
      <c r="AR5039" s="7"/>
      <c r="AX5039" s="7"/>
      <c r="AY5039" s="7"/>
      <c r="BE5039" s="9"/>
      <c r="BW5039" s="17"/>
      <c r="CH5039" s="7"/>
      <c r="CJ5039" s="7"/>
      <c r="CP5039" s="7"/>
      <c r="CR5039" s="7"/>
      <c r="CS5039" s="7"/>
      <c r="CU5039" s="16"/>
      <c r="DB5039" s="7"/>
      <c r="DD5039" s="7"/>
      <c r="DF5039" s="9"/>
    </row>
    <row r="5040" spans="3:110" x14ac:dyDescent="0.25">
      <c r="C5040" s="6"/>
      <c r="H5040" s="7"/>
      <c r="L5040" s="18"/>
      <c r="M5040" s="18"/>
      <c r="N5040" s="20"/>
      <c r="AD5040" s="18"/>
      <c r="AE5040" s="18"/>
      <c r="AJ5040" s="7"/>
      <c r="AL5040" s="7"/>
      <c r="AN5040" s="7"/>
      <c r="AP5040" s="7"/>
      <c r="AR5040" s="7"/>
      <c r="AX5040" s="7"/>
      <c r="AY5040" s="7"/>
      <c r="BE5040" s="9"/>
      <c r="BW5040" s="17"/>
      <c r="CH5040" s="7"/>
      <c r="CJ5040" s="7"/>
      <c r="CP5040" s="7"/>
      <c r="CR5040" s="7"/>
      <c r="CS5040" s="7"/>
      <c r="CU5040" s="16"/>
      <c r="DB5040" s="7"/>
      <c r="DD5040" s="7"/>
      <c r="DF5040" s="9"/>
    </row>
    <row r="5041" spans="3:110" x14ac:dyDescent="0.25">
      <c r="C5041" s="6"/>
      <c r="H5041" s="7"/>
      <c r="L5041" s="18"/>
      <c r="M5041" s="18"/>
      <c r="N5041" s="20"/>
      <c r="AD5041" s="18"/>
      <c r="AE5041" s="18"/>
      <c r="AJ5041" s="7"/>
      <c r="AL5041" s="7"/>
      <c r="AN5041" s="7"/>
      <c r="AP5041" s="7"/>
      <c r="AR5041" s="7"/>
      <c r="AX5041" s="7"/>
      <c r="AY5041" s="7"/>
      <c r="BE5041" s="9"/>
      <c r="BW5041" s="17"/>
      <c r="CH5041" s="7"/>
      <c r="CJ5041" s="7"/>
      <c r="CP5041" s="7"/>
      <c r="CR5041" s="7"/>
      <c r="CS5041" s="7"/>
      <c r="CU5041" s="16"/>
      <c r="DB5041" s="7"/>
      <c r="DD5041" s="7"/>
      <c r="DF5041" s="9"/>
    </row>
    <row r="5042" spans="3:110" x14ac:dyDescent="0.25">
      <c r="C5042" s="6"/>
      <c r="H5042" s="7"/>
      <c r="L5042" s="18"/>
      <c r="M5042" s="18"/>
      <c r="N5042" s="20"/>
      <c r="AD5042" s="18"/>
      <c r="AE5042" s="18"/>
      <c r="AJ5042" s="7"/>
      <c r="AL5042" s="7"/>
      <c r="AN5042" s="7"/>
      <c r="AP5042" s="7"/>
      <c r="AR5042" s="7"/>
      <c r="AX5042" s="7"/>
      <c r="AY5042" s="7"/>
      <c r="BE5042" s="9"/>
      <c r="BW5042" s="17"/>
      <c r="CH5042" s="7"/>
      <c r="CJ5042" s="7"/>
      <c r="CP5042" s="7"/>
      <c r="CR5042" s="7"/>
      <c r="CS5042" s="7"/>
      <c r="CU5042" s="16"/>
      <c r="DB5042" s="7"/>
      <c r="DD5042" s="7"/>
      <c r="DF5042" s="9"/>
    </row>
    <row r="5043" spans="3:110" x14ac:dyDescent="0.25">
      <c r="C5043" s="6"/>
      <c r="H5043" s="7"/>
      <c r="L5043" s="18"/>
      <c r="M5043" s="18"/>
      <c r="N5043" s="20"/>
      <c r="AD5043" s="18"/>
      <c r="AE5043" s="18"/>
      <c r="AJ5043" s="7"/>
      <c r="AL5043" s="7"/>
      <c r="AN5043" s="7"/>
      <c r="AP5043" s="7"/>
      <c r="AR5043" s="7"/>
      <c r="AX5043" s="7"/>
      <c r="AY5043" s="7"/>
      <c r="BE5043" s="9"/>
      <c r="BW5043" s="17"/>
      <c r="CH5043" s="7"/>
      <c r="CJ5043" s="7"/>
      <c r="CP5043" s="7"/>
      <c r="CR5043" s="7"/>
      <c r="CS5043" s="7"/>
      <c r="CU5043" s="16"/>
      <c r="DB5043" s="7"/>
      <c r="DD5043" s="7"/>
      <c r="DF5043" s="9"/>
    </row>
    <row r="5044" spans="3:110" x14ac:dyDescent="0.25">
      <c r="C5044" s="6"/>
      <c r="H5044" s="7"/>
      <c r="L5044" s="18"/>
      <c r="M5044" s="18"/>
      <c r="N5044" s="20"/>
      <c r="AD5044" s="18"/>
      <c r="AE5044" s="18"/>
      <c r="AJ5044" s="7"/>
      <c r="AL5044" s="7"/>
      <c r="AN5044" s="7"/>
      <c r="AP5044" s="7"/>
      <c r="AR5044" s="7"/>
      <c r="AX5044" s="7"/>
      <c r="AY5044" s="7"/>
      <c r="BE5044" s="9"/>
      <c r="BW5044" s="17"/>
      <c r="CH5044" s="7"/>
      <c r="CJ5044" s="7"/>
      <c r="CP5044" s="7"/>
      <c r="CR5044" s="7"/>
      <c r="CS5044" s="7"/>
      <c r="CU5044" s="16"/>
      <c r="DB5044" s="7"/>
      <c r="DD5044" s="7"/>
      <c r="DF5044" s="9"/>
    </row>
    <row r="5045" spans="3:110" x14ac:dyDescent="0.25">
      <c r="C5045" s="6"/>
      <c r="H5045" s="7"/>
      <c r="L5045" s="18"/>
      <c r="M5045" s="18"/>
      <c r="N5045" s="20"/>
      <c r="AD5045" s="18"/>
      <c r="AE5045" s="18"/>
      <c r="AJ5045" s="7"/>
      <c r="AL5045" s="7"/>
      <c r="AN5045" s="7"/>
      <c r="AP5045" s="7"/>
      <c r="AR5045" s="7"/>
      <c r="AX5045" s="7"/>
      <c r="AY5045" s="7"/>
      <c r="BE5045" s="9"/>
      <c r="BW5045" s="17"/>
      <c r="CH5045" s="7"/>
      <c r="CJ5045" s="7"/>
      <c r="CP5045" s="7"/>
      <c r="CR5045" s="7"/>
      <c r="CS5045" s="7"/>
      <c r="CU5045" s="16"/>
      <c r="DB5045" s="7"/>
      <c r="DD5045" s="7"/>
      <c r="DF5045" s="9"/>
    </row>
    <row r="5046" spans="3:110" x14ac:dyDescent="0.25">
      <c r="C5046" s="6"/>
      <c r="H5046" s="7"/>
      <c r="L5046" s="18"/>
      <c r="M5046" s="18"/>
      <c r="N5046" s="20"/>
      <c r="AD5046" s="18"/>
      <c r="AE5046" s="18"/>
      <c r="AJ5046" s="7"/>
      <c r="AL5046" s="7"/>
      <c r="AN5046" s="7"/>
      <c r="AP5046" s="7"/>
      <c r="AR5046" s="7"/>
      <c r="AX5046" s="7"/>
      <c r="AY5046" s="7"/>
      <c r="BE5046" s="9"/>
      <c r="BW5046" s="17"/>
      <c r="CH5046" s="7"/>
      <c r="CJ5046" s="7"/>
      <c r="CP5046" s="7"/>
      <c r="CR5046" s="7"/>
      <c r="CS5046" s="7"/>
      <c r="CU5046" s="16"/>
      <c r="DB5046" s="7"/>
      <c r="DD5046" s="7"/>
      <c r="DF5046" s="9"/>
    </row>
    <row r="5047" spans="3:110" x14ac:dyDescent="0.25">
      <c r="C5047" s="6"/>
      <c r="H5047" s="7"/>
      <c r="L5047" s="18"/>
      <c r="M5047" s="18"/>
      <c r="N5047" s="20"/>
      <c r="AD5047" s="18"/>
      <c r="AE5047" s="18"/>
      <c r="AJ5047" s="7"/>
      <c r="AL5047" s="7"/>
      <c r="AN5047" s="7"/>
      <c r="AP5047" s="7"/>
      <c r="AR5047" s="7"/>
      <c r="AX5047" s="7"/>
      <c r="AY5047" s="7"/>
      <c r="BE5047" s="9"/>
      <c r="BW5047" s="17"/>
      <c r="CH5047" s="7"/>
      <c r="CJ5047" s="7"/>
      <c r="CP5047" s="7"/>
      <c r="CR5047" s="7"/>
      <c r="CS5047" s="7"/>
      <c r="CU5047" s="16"/>
      <c r="DB5047" s="7"/>
      <c r="DD5047" s="7"/>
      <c r="DF5047" s="9"/>
    </row>
    <row r="5048" spans="3:110" x14ac:dyDescent="0.25">
      <c r="C5048" s="6"/>
      <c r="H5048" s="7"/>
      <c r="L5048" s="18"/>
      <c r="M5048" s="18"/>
      <c r="N5048" s="20"/>
      <c r="AD5048" s="18"/>
      <c r="AE5048" s="18"/>
      <c r="AJ5048" s="7"/>
      <c r="AL5048" s="7"/>
      <c r="AN5048" s="7"/>
      <c r="AP5048" s="7"/>
      <c r="AR5048" s="7"/>
      <c r="AX5048" s="7"/>
      <c r="AY5048" s="7"/>
      <c r="BE5048" s="9"/>
      <c r="BW5048" s="17"/>
      <c r="CH5048" s="7"/>
      <c r="CJ5048" s="7"/>
      <c r="CP5048" s="7"/>
      <c r="CR5048" s="7"/>
      <c r="CS5048" s="7"/>
      <c r="CU5048" s="16"/>
      <c r="DB5048" s="7"/>
      <c r="DD5048" s="7"/>
      <c r="DF5048" s="9"/>
    </row>
    <row r="5049" spans="3:110" x14ac:dyDescent="0.25">
      <c r="C5049" s="6"/>
      <c r="H5049" s="7"/>
      <c r="L5049" s="18"/>
      <c r="M5049" s="18"/>
      <c r="N5049" s="20"/>
      <c r="AD5049" s="18"/>
      <c r="AE5049" s="18"/>
      <c r="AJ5049" s="7"/>
      <c r="AL5049" s="7"/>
      <c r="AN5049" s="7"/>
      <c r="AP5049" s="7"/>
      <c r="AR5049" s="7"/>
      <c r="AX5049" s="7"/>
      <c r="AY5049" s="7"/>
      <c r="BE5049" s="9"/>
      <c r="BW5049" s="17"/>
      <c r="CH5049" s="7"/>
      <c r="CJ5049" s="7"/>
      <c r="CP5049" s="7"/>
      <c r="CR5049" s="7"/>
      <c r="CS5049" s="7"/>
      <c r="CU5049" s="16"/>
      <c r="DB5049" s="7"/>
      <c r="DD5049" s="7"/>
      <c r="DF5049" s="9"/>
    </row>
    <row r="5050" spans="3:110" x14ac:dyDescent="0.25">
      <c r="C5050" s="6"/>
      <c r="H5050" s="7"/>
      <c r="L5050" s="18"/>
      <c r="M5050" s="18"/>
      <c r="N5050" s="20"/>
      <c r="AD5050" s="18"/>
      <c r="AE5050" s="18"/>
      <c r="AJ5050" s="7"/>
      <c r="AL5050" s="7"/>
      <c r="AN5050" s="7"/>
      <c r="AP5050" s="7"/>
      <c r="AR5050" s="7"/>
      <c r="AX5050" s="7"/>
      <c r="AY5050" s="7"/>
      <c r="BE5050" s="9"/>
      <c r="BW5050" s="17"/>
      <c r="CH5050" s="7"/>
      <c r="CJ5050" s="7"/>
      <c r="CP5050" s="7"/>
      <c r="CR5050" s="7"/>
      <c r="CS5050" s="7"/>
      <c r="CU5050" s="16"/>
      <c r="DB5050" s="7"/>
      <c r="DD5050" s="7"/>
      <c r="DF5050" s="9"/>
    </row>
    <row r="5051" spans="3:110" x14ac:dyDescent="0.25">
      <c r="C5051" s="6"/>
      <c r="H5051" s="7"/>
      <c r="L5051" s="18"/>
      <c r="M5051" s="18"/>
      <c r="N5051" s="20"/>
      <c r="AD5051" s="18"/>
      <c r="AE5051" s="18"/>
      <c r="AJ5051" s="7"/>
      <c r="AL5051" s="7"/>
      <c r="AN5051" s="7"/>
      <c r="AP5051" s="7"/>
      <c r="AR5051" s="7"/>
      <c r="AX5051" s="7"/>
      <c r="AY5051" s="7"/>
      <c r="BE5051" s="9"/>
      <c r="BW5051" s="17"/>
      <c r="CH5051" s="7"/>
      <c r="CJ5051" s="7"/>
      <c r="CP5051" s="7"/>
      <c r="CR5051" s="7"/>
      <c r="CS5051" s="7"/>
      <c r="CU5051" s="16"/>
      <c r="DB5051" s="7"/>
      <c r="DD5051" s="7"/>
      <c r="DF5051" s="9"/>
    </row>
    <row r="5052" spans="3:110" x14ac:dyDescent="0.25">
      <c r="C5052" s="6"/>
      <c r="H5052" s="7"/>
      <c r="L5052" s="18"/>
      <c r="M5052" s="18"/>
      <c r="N5052" s="20"/>
      <c r="AD5052" s="18"/>
      <c r="AE5052" s="18"/>
      <c r="AJ5052" s="7"/>
      <c r="AL5052" s="7"/>
      <c r="AN5052" s="7"/>
      <c r="AP5052" s="7"/>
      <c r="AR5052" s="7"/>
      <c r="AX5052" s="7"/>
      <c r="AY5052" s="7"/>
      <c r="BE5052" s="9"/>
      <c r="BW5052" s="17"/>
      <c r="CH5052" s="7"/>
      <c r="CJ5052" s="7"/>
      <c r="CP5052" s="7"/>
      <c r="CR5052" s="7"/>
      <c r="CS5052" s="7"/>
      <c r="CU5052" s="16"/>
      <c r="DB5052" s="7"/>
      <c r="DD5052" s="7"/>
      <c r="DF5052" s="9"/>
    </row>
    <row r="5053" spans="3:110" x14ac:dyDescent="0.25">
      <c r="C5053" s="6"/>
      <c r="H5053" s="7"/>
      <c r="L5053" s="18"/>
      <c r="M5053" s="18"/>
      <c r="N5053" s="20"/>
      <c r="AD5053" s="18"/>
      <c r="AE5053" s="18"/>
      <c r="AJ5053" s="7"/>
      <c r="AL5053" s="7"/>
      <c r="AN5053" s="7"/>
      <c r="AP5053" s="7"/>
      <c r="AR5053" s="7"/>
      <c r="AX5053" s="7"/>
      <c r="AY5053" s="7"/>
      <c r="BE5053" s="9"/>
      <c r="BW5053" s="17"/>
      <c r="CH5053" s="7"/>
      <c r="CJ5053" s="7"/>
      <c r="CP5053" s="7"/>
      <c r="CR5053" s="7"/>
      <c r="CS5053" s="7"/>
      <c r="CU5053" s="16"/>
      <c r="DB5053" s="7"/>
      <c r="DD5053" s="7"/>
      <c r="DF5053" s="9"/>
    </row>
    <row r="5054" spans="3:110" x14ac:dyDescent="0.25">
      <c r="C5054" s="6"/>
      <c r="H5054" s="7"/>
      <c r="L5054" s="18"/>
      <c r="M5054" s="18"/>
      <c r="N5054" s="20"/>
      <c r="AD5054" s="18"/>
      <c r="AE5054" s="18"/>
      <c r="AJ5054" s="7"/>
      <c r="AL5054" s="7"/>
      <c r="AN5054" s="7"/>
      <c r="AP5054" s="7"/>
      <c r="AR5054" s="7"/>
      <c r="AX5054" s="7"/>
      <c r="AY5054" s="7"/>
      <c r="BE5054" s="9"/>
      <c r="BW5054" s="17"/>
      <c r="CH5054" s="7"/>
      <c r="CJ5054" s="7"/>
      <c r="CP5054" s="7"/>
      <c r="CR5054" s="7"/>
      <c r="CS5054" s="7"/>
      <c r="CU5054" s="16"/>
      <c r="DB5054" s="7"/>
      <c r="DD5054" s="7"/>
      <c r="DF5054" s="9"/>
    </row>
    <row r="5055" spans="3:110" x14ac:dyDescent="0.25">
      <c r="C5055" s="6"/>
      <c r="H5055" s="7"/>
      <c r="L5055" s="18"/>
      <c r="M5055" s="18"/>
      <c r="N5055" s="20"/>
      <c r="AD5055" s="18"/>
      <c r="AE5055" s="18"/>
      <c r="AJ5055" s="7"/>
      <c r="AL5055" s="7"/>
      <c r="AN5055" s="7"/>
      <c r="AP5055" s="7"/>
      <c r="AR5055" s="7"/>
      <c r="AX5055" s="7"/>
      <c r="AY5055" s="7"/>
      <c r="BE5055" s="9"/>
      <c r="BW5055" s="17"/>
      <c r="CH5055" s="7"/>
      <c r="CJ5055" s="7"/>
      <c r="CP5055" s="7"/>
      <c r="CR5055" s="7"/>
      <c r="CS5055" s="7"/>
      <c r="CU5055" s="16"/>
      <c r="DB5055" s="7"/>
      <c r="DD5055" s="7"/>
      <c r="DF5055" s="9"/>
    </row>
    <row r="5056" spans="3:110" x14ac:dyDescent="0.25">
      <c r="C5056" s="6"/>
      <c r="H5056" s="7"/>
      <c r="L5056" s="18"/>
      <c r="M5056" s="18"/>
      <c r="N5056" s="20"/>
      <c r="AD5056" s="18"/>
      <c r="AE5056" s="18"/>
      <c r="AJ5056" s="7"/>
      <c r="AL5056" s="7"/>
      <c r="AN5056" s="7"/>
      <c r="AP5056" s="7"/>
      <c r="AR5056" s="7"/>
      <c r="AX5056" s="7"/>
      <c r="AY5056" s="7"/>
      <c r="BE5056" s="9"/>
      <c r="BW5056" s="17"/>
      <c r="CH5056" s="7"/>
      <c r="CJ5056" s="7"/>
      <c r="CP5056" s="7"/>
      <c r="CR5056" s="7"/>
      <c r="CS5056" s="7"/>
      <c r="CU5056" s="16"/>
      <c r="DB5056" s="7"/>
      <c r="DD5056" s="7"/>
      <c r="DF5056" s="9"/>
    </row>
    <row r="5057" spans="3:110" x14ac:dyDescent="0.25">
      <c r="C5057" s="6"/>
      <c r="H5057" s="7"/>
      <c r="L5057" s="18"/>
      <c r="M5057" s="18"/>
      <c r="N5057" s="20"/>
      <c r="AD5057" s="18"/>
      <c r="AE5057" s="18"/>
      <c r="AJ5057" s="7"/>
      <c r="AL5057" s="7"/>
      <c r="AN5057" s="7"/>
      <c r="AP5057" s="7"/>
      <c r="AR5057" s="7"/>
      <c r="AX5057" s="7"/>
      <c r="AY5057" s="7"/>
      <c r="BE5057" s="9"/>
      <c r="BW5057" s="17"/>
      <c r="CH5057" s="7"/>
      <c r="CJ5057" s="7"/>
      <c r="CP5057" s="7"/>
      <c r="CR5057" s="7"/>
      <c r="CS5057" s="7"/>
      <c r="CU5057" s="16"/>
      <c r="DB5057" s="7"/>
      <c r="DD5057" s="7"/>
      <c r="DF5057" s="9"/>
    </row>
    <row r="5058" spans="3:110" x14ac:dyDescent="0.25">
      <c r="C5058" s="6"/>
      <c r="H5058" s="7"/>
      <c r="L5058" s="18"/>
      <c r="M5058" s="18"/>
      <c r="N5058" s="20"/>
      <c r="AD5058" s="18"/>
      <c r="AE5058" s="18"/>
      <c r="AJ5058" s="7"/>
      <c r="AL5058" s="7"/>
      <c r="AN5058" s="7"/>
      <c r="AP5058" s="7"/>
      <c r="AR5058" s="7"/>
      <c r="AX5058" s="7"/>
      <c r="AY5058" s="7"/>
      <c r="BE5058" s="9"/>
      <c r="BW5058" s="17"/>
      <c r="CH5058" s="7"/>
      <c r="CJ5058" s="7"/>
      <c r="CP5058" s="7"/>
      <c r="CR5058" s="7"/>
      <c r="CS5058" s="7"/>
      <c r="CU5058" s="16"/>
      <c r="DB5058" s="7"/>
      <c r="DD5058" s="7"/>
      <c r="DF5058" s="9"/>
    </row>
    <row r="5059" spans="3:110" x14ac:dyDescent="0.25">
      <c r="C5059" s="6"/>
      <c r="H5059" s="7"/>
      <c r="L5059" s="18"/>
      <c r="M5059" s="18"/>
      <c r="N5059" s="20"/>
      <c r="AD5059" s="18"/>
      <c r="AE5059" s="18"/>
      <c r="AJ5059" s="7"/>
      <c r="AL5059" s="7"/>
      <c r="AN5059" s="7"/>
      <c r="AP5059" s="7"/>
      <c r="AR5059" s="7"/>
      <c r="AX5059" s="7"/>
      <c r="AY5059" s="7"/>
      <c r="BE5059" s="9"/>
      <c r="BW5059" s="17"/>
      <c r="CH5059" s="7"/>
      <c r="CJ5059" s="7"/>
      <c r="CP5059" s="7"/>
      <c r="CR5059" s="7"/>
      <c r="CS5059" s="7"/>
      <c r="CU5059" s="16"/>
      <c r="DB5059" s="7"/>
      <c r="DD5059" s="7"/>
      <c r="DF5059" s="9"/>
    </row>
    <row r="5060" spans="3:110" x14ac:dyDescent="0.25">
      <c r="C5060" s="6"/>
      <c r="H5060" s="7"/>
      <c r="L5060" s="18"/>
      <c r="M5060" s="18"/>
      <c r="N5060" s="20"/>
      <c r="AD5060" s="18"/>
      <c r="AE5060" s="18"/>
      <c r="AJ5060" s="7"/>
      <c r="AL5060" s="7"/>
      <c r="AN5060" s="7"/>
      <c r="AP5060" s="7"/>
      <c r="AR5060" s="7"/>
      <c r="AX5060" s="7"/>
      <c r="AY5060" s="7"/>
      <c r="BE5060" s="9"/>
      <c r="BW5060" s="17"/>
      <c r="CH5060" s="7"/>
      <c r="CJ5060" s="7"/>
      <c r="CP5060" s="7"/>
      <c r="CR5060" s="7"/>
      <c r="CS5060" s="7"/>
      <c r="CU5060" s="16"/>
      <c r="DB5060" s="7"/>
      <c r="DD5060" s="7"/>
      <c r="DF5060" s="9"/>
    </row>
    <row r="5061" spans="3:110" x14ac:dyDescent="0.25">
      <c r="C5061" s="6"/>
      <c r="H5061" s="7"/>
      <c r="L5061" s="18"/>
      <c r="M5061" s="18"/>
      <c r="N5061" s="20"/>
      <c r="AD5061" s="18"/>
      <c r="AE5061" s="18"/>
      <c r="AJ5061" s="7"/>
      <c r="AL5061" s="7"/>
      <c r="AN5061" s="7"/>
      <c r="AP5061" s="7"/>
      <c r="AR5061" s="7"/>
      <c r="AX5061" s="7"/>
      <c r="AY5061" s="7"/>
      <c r="BE5061" s="9"/>
      <c r="BW5061" s="17"/>
      <c r="CH5061" s="7"/>
      <c r="CJ5061" s="7"/>
      <c r="CP5061" s="7"/>
      <c r="CR5061" s="7"/>
      <c r="CS5061" s="7"/>
      <c r="CU5061" s="16"/>
      <c r="DB5061" s="7"/>
      <c r="DD5061" s="7"/>
      <c r="DF5061" s="9"/>
    </row>
    <row r="5062" spans="3:110" x14ac:dyDescent="0.25">
      <c r="C5062" s="6"/>
      <c r="H5062" s="7"/>
      <c r="L5062" s="18"/>
      <c r="M5062" s="18"/>
      <c r="N5062" s="20"/>
      <c r="AD5062" s="18"/>
      <c r="AE5062" s="18"/>
      <c r="AJ5062" s="7"/>
      <c r="AL5062" s="7"/>
      <c r="AN5062" s="7"/>
      <c r="AP5062" s="7"/>
      <c r="AR5062" s="7"/>
      <c r="AX5062" s="7"/>
      <c r="AY5062" s="7"/>
      <c r="BE5062" s="9"/>
      <c r="BW5062" s="17"/>
      <c r="CH5062" s="7"/>
      <c r="CJ5062" s="7"/>
      <c r="CP5062" s="7"/>
      <c r="CR5062" s="7"/>
      <c r="CS5062" s="7"/>
      <c r="CU5062" s="16"/>
      <c r="DB5062" s="7"/>
      <c r="DD5062" s="7"/>
      <c r="DF5062" s="9"/>
    </row>
    <row r="5063" spans="3:110" x14ac:dyDescent="0.25">
      <c r="C5063" s="6"/>
      <c r="H5063" s="7"/>
      <c r="L5063" s="18"/>
      <c r="M5063" s="18"/>
      <c r="N5063" s="20"/>
      <c r="AD5063" s="18"/>
      <c r="AE5063" s="18"/>
      <c r="AJ5063" s="7"/>
      <c r="AL5063" s="7"/>
      <c r="AN5063" s="7"/>
      <c r="AP5063" s="7"/>
      <c r="AR5063" s="7"/>
      <c r="AX5063" s="7"/>
      <c r="AY5063" s="7"/>
      <c r="BE5063" s="9"/>
      <c r="BW5063" s="17"/>
      <c r="CH5063" s="7"/>
      <c r="CJ5063" s="7"/>
      <c r="CP5063" s="7"/>
      <c r="CR5063" s="7"/>
      <c r="CS5063" s="7"/>
      <c r="CU5063" s="16"/>
      <c r="DB5063" s="7"/>
      <c r="DD5063" s="7"/>
      <c r="DF5063" s="9"/>
    </row>
    <row r="5064" spans="3:110" x14ac:dyDescent="0.25">
      <c r="C5064" s="6"/>
      <c r="H5064" s="7"/>
      <c r="L5064" s="18"/>
      <c r="M5064" s="18"/>
      <c r="N5064" s="20"/>
      <c r="AD5064" s="18"/>
      <c r="AE5064" s="18"/>
      <c r="AJ5064" s="7"/>
      <c r="AL5064" s="7"/>
      <c r="AN5064" s="7"/>
      <c r="AP5064" s="7"/>
      <c r="AR5064" s="7"/>
      <c r="AX5064" s="7"/>
      <c r="AY5064" s="7"/>
      <c r="BE5064" s="9"/>
      <c r="BW5064" s="17"/>
      <c r="CH5064" s="7"/>
      <c r="CJ5064" s="7"/>
      <c r="CP5064" s="7"/>
      <c r="CR5064" s="7"/>
      <c r="CS5064" s="7"/>
      <c r="CU5064" s="16"/>
      <c r="DB5064" s="7"/>
      <c r="DD5064" s="7"/>
      <c r="DF5064" s="9"/>
    </row>
    <row r="5065" spans="3:110" x14ac:dyDescent="0.25">
      <c r="C5065" s="6"/>
      <c r="H5065" s="7"/>
      <c r="L5065" s="18"/>
      <c r="M5065" s="18"/>
      <c r="N5065" s="20"/>
      <c r="AD5065" s="18"/>
      <c r="AE5065" s="18"/>
      <c r="AJ5065" s="7"/>
      <c r="AL5065" s="7"/>
      <c r="AN5065" s="7"/>
      <c r="AP5065" s="7"/>
      <c r="AR5065" s="7"/>
      <c r="AX5065" s="7"/>
      <c r="AY5065" s="7"/>
      <c r="BE5065" s="9"/>
      <c r="BW5065" s="17"/>
      <c r="CH5065" s="7"/>
      <c r="CJ5065" s="7"/>
      <c r="CP5065" s="7"/>
      <c r="CR5065" s="7"/>
      <c r="CS5065" s="7"/>
      <c r="CU5065" s="16"/>
      <c r="DB5065" s="7"/>
      <c r="DD5065" s="7"/>
      <c r="DF5065" s="9"/>
    </row>
    <row r="5066" spans="3:110" x14ac:dyDescent="0.25">
      <c r="C5066" s="6"/>
      <c r="H5066" s="7"/>
      <c r="L5066" s="18"/>
      <c r="M5066" s="18"/>
      <c r="N5066" s="20"/>
      <c r="AD5066" s="18"/>
      <c r="AE5066" s="18"/>
      <c r="AJ5066" s="7"/>
      <c r="AL5066" s="7"/>
      <c r="AN5066" s="7"/>
      <c r="AP5066" s="7"/>
      <c r="AR5066" s="7"/>
      <c r="AX5066" s="7"/>
      <c r="AY5066" s="7"/>
      <c r="BE5066" s="9"/>
      <c r="BW5066" s="17"/>
      <c r="CH5066" s="7"/>
      <c r="CJ5066" s="7"/>
      <c r="CP5066" s="7"/>
      <c r="CR5066" s="7"/>
      <c r="CS5066" s="7"/>
      <c r="CU5066" s="16"/>
      <c r="DB5066" s="7"/>
      <c r="DD5066" s="7"/>
      <c r="DF5066" s="9"/>
    </row>
    <row r="5067" spans="3:110" x14ac:dyDescent="0.25">
      <c r="C5067" s="6"/>
      <c r="H5067" s="7"/>
      <c r="L5067" s="18"/>
      <c r="M5067" s="18"/>
      <c r="N5067" s="20"/>
      <c r="AD5067" s="18"/>
      <c r="AE5067" s="18"/>
      <c r="AJ5067" s="7"/>
      <c r="AL5067" s="7"/>
      <c r="AN5067" s="7"/>
      <c r="AP5067" s="7"/>
      <c r="AR5067" s="7"/>
      <c r="AX5067" s="7"/>
      <c r="AY5067" s="7"/>
      <c r="BE5067" s="9"/>
      <c r="BW5067" s="17"/>
      <c r="CH5067" s="7"/>
      <c r="CJ5067" s="7"/>
      <c r="CP5067" s="7"/>
      <c r="CR5067" s="7"/>
      <c r="CS5067" s="7"/>
      <c r="CU5067" s="16"/>
      <c r="DB5067" s="7"/>
      <c r="DD5067" s="7"/>
      <c r="DF5067" s="9"/>
    </row>
    <row r="5068" spans="3:110" x14ac:dyDescent="0.25">
      <c r="C5068" s="6"/>
      <c r="H5068" s="7"/>
      <c r="L5068" s="18"/>
      <c r="M5068" s="18"/>
      <c r="N5068" s="20"/>
      <c r="AD5068" s="18"/>
      <c r="AE5068" s="18"/>
      <c r="AJ5068" s="7"/>
      <c r="AL5068" s="7"/>
      <c r="AN5068" s="7"/>
      <c r="AP5068" s="7"/>
      <c r="AR5068" s="7"/>
      <c r="AX5068" s="7"/>
      <c r="AY5068" s="7"/>
      <c r="BE5068" s="9"/>
      <c r="BW5068" s="17"/>
      <c r="CH5068" s="7"/>
      <c r="CJ5068" s="7"/>
      <c r="CP5068" s="7"/>
      <c r="CR5068" s="7"/>
      <c r="CS5068" s="7"/>
      <c r="CU5068" s="16"/>
      <c r="DB5068" s="7"/>
      <c r="DD5068" s="7"/>
      <c r="DF5068" s="9"/>
    </row>
    <row r="5069" spans="3:110" x14ac:dyDescent="0.25">
      <c r="C5069" s="6"/>
      <c r="H5069" s="7"/>
      <c r="L5069" s="18"/>
      <c r="M5069" s="18"/>
      <c r="N5069" s="20"/>
      <c r="AD5069" s="18"/>
      <c r="AE5069" s="18"/>
      <c r="AJ5069" s="7"/>
      <c r="AL5069" s="7"/>
      <c r="AN5069" s="7"/>
      <c r="AP5069" s="7"/>
      <c r="AR5069" s="7"/>
      <c r="AX5069" s="7"/>
      <c r="AY5069" s="7"/>
      <c r="BE5069" s="9"/>
      <c r="BW5069" s="17"/>
      <c r="CH5069" s="7"/>
      <c r="CJ5069" s="7"/>
      <c r="CP5069" s="7"/>
      <c r="CR5069" s="7"/>
      <c r="CS5069" s="7"/>
      <c r="CU5069" s="16"/>
      <c r="DB5069" s="7"/>
      <c r="DD5069" s="7"/>
      <c r="DF5069" s="9"/>
    </row>
    <row r="5070" spans="3:110" x14ac:dyDescent="0.25">
      <c r="C5070" s="6"/>
      <c r="H5070" s="7"/>
      <c r="L5070" s="18"/>
      <c r="M5070" s="18"/>
      <c r="N5070" s="20"/>
      <c r="AD5070" s="18"/>
      <c r="AE5070" s="18"/>
      <c r="AJ5070" s="7"/>
      <c r="AL5070" s="7"/>
      <c r="AN5070" s="7"/>
      <c r="AP5070" s="7"/>
      <c r="AR5070" s="7"/>
      <c r="AX5070" s="7"/>
      <c r="AY5070" s="7"/>
      <c r="BE5070" s="9"/>
      <c r="BW5070" s="17"/>
      <c r="CH5070" s="7"/>
      <c r="CJ5070" s="7"/>
      <c r="CP5070" s="7"/>
      <c r="CR5070" s="7"/>
      <c r="CS5070" s="7"/>
      <c r="CU5070" s="16"/>
      <c r="DB5070" s="7"/>
      <c r="DD5070" s="7"/>
      <c r="DF5070" s="9"/>
    </row>
    <row r="5071" spans="3:110" x14ac:dyDescent="0.25">
      <c r="C5071" s="6"/>
      <c r="H5071" s="7"/>
      <c r="L5071" s="18"/>
      <c r="M5071" s="18"/>
      <c r="N5071" s="20"/>
      <c r="AD5071" s="18"/>
      <c r="AE5071" s="18"/>
      <c r="AJ5071" s="7"/>
      <c r="AL5071" s="7"/>
      <c r="AN5071" s="7"/>
      <c r="AP5071" s="7"/>
      <c r="AR5071" s="7"/>
      <c r="AX5071" s="7"/>
      <c r="AY5071" s="7"/>
      <c r="BE5071" s="9"/>
      <c r="BW5071" s="17"/>
      <c r="CH5071" s="7"/>
      <c r="CJ5071" s="7"/>
      <c r="CP5071" s="7"/>
      <c r="CR5071" s="7"/>
      <c r="CS5071" s="7"/>
      <c r="CU5071" s="16"/>
      <c r="DB5071" s="7"/>
      <c r="DD5071" s="7"/>
      <c r="DF5071" s="9"/>
    </row>
    <row r="5072" spans="3:110" x14ac:dyDescent="0.25">
      <c r="C5072" s="6"/>
      <c r="H5072" s="7"/>
      <c r="L5072" s="18"/>
      <c r="M5072" s="18"/>
      <c r="N5072" s="20"/>
      <c r="AD5072" s="18"/>
      <c r="AE5072" s="18"/>
      <c r="AJ5072" s="7"/>
      <c r="AL5072" s="7"/>
      <c r="AN5072" s="7"/>
      <c r="AP5072" s="7"/>
      <c r="AR5072" s="7"/>
      <c r="AX5072" s="7"/>
      <c r="AY5072" s="7"/>
      <c r="BE5072" s="9"/>
      <c r="BW5072" s="17"/>
      <c r="CH5072" s="7"/>
      <c r="CJ5072" s="7"/>
      <c r="CP5072" s="7"/>
      <c r="CR5072" s="7"/>
      <c r="CS5072" s="7"/>
      <c r="CU5072" s="16"/>
      <c r="DB5072" s="7"/>
      <c r="DD5072" s="7"/>
      <c r="DF5072" s="9"/>
    </row>
    <row r="5073" spans="3:110" x14ac:dyDescent="0.25">
      <c r="C5073" s="6"/>
      <c r="H5073" s="7"/>
      <c r="L5073" s="18"/>
      <c r="M5073" s="18"/>
      <c r="N5073" s="20"/>
      <c r="AD5073" s="18"/>
      <c r="AE5073" s="18"/>
      <c r="AJ5073" s="7"/>
      <c r="AL5073" s="7"/>
      <c r="AN5073" s="7"/>
      <c r="AP5073" s="7"/>
      <c r="AR5073" s="7"/>
      <c r="AX5073" s="7"/>
      <c r="AY5073" s="7"/>
      <c r="BE5073" s="9"/>
      <c r="BW5073" s="17"/>
      <c r="CH5073" s="7"/>
      <c r="CJ5073" s="7"/>
      <c r="CP5073" s="7"/>
      <c r="CR5073" s="7"/>
      <c r="CS5073" s="7"/>
      <c r="CU5073" s="16"/>
      <c r="DB5073" s="7"/>
      <c r="DD5073" s="7"/>
      <c r="DF5073" s="9"/>
    </row>
    <row r="5074" spans="3:110" x14ac:dyDescent="0.25">
      <c r="C5074" s="6"/>
      <c r="H5074" s="7"/>
      <c r="L5074" s="18"/>
      <c r="M5074" s="18"/>
      <c r="N5074" s="20"/>
      <c r="AD5074" s="18"/>
      <c r="AE5074" s="18"/>
      <c r="AJ5074" s="7"/>
      <c r="AL5074" s="7"/>
      <c r="AN5074" s="7"/>
      <c r="AP5074" s="7"/>
      <c r="AR5074" s="7"/>
      <c r="AX5074" s="7"/>
      <c r="AY5074" s="7"/>
      <c r="BE5074" s="9"/>
      <c r="BW5074" s="17"/>
      <c r="CH5074" s="7"/>
      <c r="CJ5074" s="7"/>
      <c r="CP5074" s="7"/>
      <c r="CR5074" s="7"/>
      <c r="CS5074" s="7"/>
      <c r="CU5074" s="16"/>
      <c r="DB5074" s="7"/>
      <c r="DD5074" s="7"/>
      <c r="DF5074" s="9"/>
    </row>
    <row r="5075" spans="3:110" x14ac:dyDescent="0.25">
      <c r="C5075" s="6"/>
      <c r="H5075" s="7"/>
      <c r="L5075" s="18"/>
      <c r="M5075" s="18"/>
      <c r="N5075" s="20"/>
      <c r="AD5075" s="18"/>
      <c r="AE5075" s="18"/>
      <c r="AJ5075" s="7"/>
      <c r="AL5075" s="7"/>
      <c r="AN5075" s="7"/>
      <c r="AP5075" s="7"/>
      <c r="AR5075" s="7"/>
      <c r="AX5075" s="7"/>
      <c r="AY5075" s="7"/>
      <c r="BE5075" s="9"/>
      <c r="BW5075" s="17"/>
      <c r="CH5075" s="7"/>
      <c r="CJ5075" s="7"/>
      <c r="CP5075" s="7"/>
      <c r="CR5075" s="7"/>
      <c r="CS5075" s="7"/>
      <c r="CU5075" s="16"/>
      <c r="DB5075" s="7"/>
      <c r="DD5075" s="7"/>
      <c r="DF5075" s="9"/>
    </row>
    <row r="5076" spans="3:110" x14ac:dyDescent="0.25">
      <c r="C5076" s="6"/>
      <c r="H5076" s="7"/>
      <c r="L5076" s="18"/>
      <c r="M5076" s="18"/>
      <c r="N5076" s="20"/>
      <c r="AD5076" s="18"/>
      <c r="AE5076" s="18"/>
      <c r="AJ5076" s="7"/>
      <c r="AL5076" s="7"/>
      <c r="AN5076" s="7"/>
      <c r="AP5076" s="7"/>
      <c r="AR5076" s="7"/>
      <c r="AX5076" s="7"/>
      <c r="AY5076" s="7"/>
      <c r="BE5076" s="9"/>
      <c r="BW5076" s="17"/>
      <c r="CH5076" s="7"/>
      <c r="CJ5076" s="7"/>
      <c r="CP5076" s="7"/>
      <c r="CR5076" s="7"/>
      <c r="CS5076" s="7"/>
      <c r="CU5076" s="16"/>
      <c r="DB5076" s="7"/>
      <c r="DD5076" s="7"/>
      <c r="DF5076" s="9"/>
    </row>
    <row r="5077" spans="3:110" x14ac:dyDescent="0.25">
      <c r="C5077" s="6"/>
      <c r="H5077" s="7"/>
      <c r="L5077" s="18"/>
      <c r="M5077" s="18"/>
      <c r="N5077" s="20"/>
      <c r="AD5077" s="18"/>
      <c r="AE5077" s="18"/>
      <c r="AJ5077" s="7"/>
      <c r="AL5077" s="7"/>
      <c r="AN5077" s="7"/>
      <c r="AP5077" s="7"/>
      <c r="AR5077" s="7"/>
      <c r="AX5077" s="7"/>
      <c r="AY5077" s="7"/>
      <c r="BE5077" s="9"/>
      <c r="BW5077" s="17"/>
      <c r="CH5077" s="7"/>
      <c r="CJ5077" s="7"/>
      <c r="CP5077" s="7"/>
      <c r="CR5077" s="7"/>
      <c r="CS5077" s="7"/>
      <c r="CU5077" s="16"/>
      <c r="DB5077" s="7"/>
      <c r="DD5077" s="7"/>
      <c r="DF5077" s="9"/>
    </row>
    <row r="5078" spans="3:110" x14ac:dyDescent="0.25">
      <c r="C5078" s="6"/>
      <c r="H5078" s="7"/>
      <c r="L5078" s="18"/>
      <c r="M5078" s="18"/>
      <c r="N5078" s="20"/>
      <c r="AD5078" s="18"/>
      <c r="AE5078" s="18"/>
      <c r="AJ5078" s="7"/>
      <c r="AL5078" s="7"/>
      <c r="AN5078" s="7"/>
      <c r="AP5078" s="7"/>
      <c r="AR5078" s="7"/>
      <c r="AX5078" s="7"/>
      <c r="AY5078" s="7"/>
      <c r="BE5078" s="9"/>
      <c r="BW5078" s="17"/>
      <c r="CH5078" s="7"/>
      <c r="CJ5078" s="7"/>
      <c r="CP5078" s="7"/>
      <c r="CR5078" s="7"/>
      <c r="CS5078" s="7"/>
      <c r="CU5078" s="16"/>
      <c r="DB5078" s="7"/>
      <c r="DD5078" s="7"/>
      <c r="DF5078" s="9"/>
    </row>
    <row r="5079" spans="3:110" x14ac:dyDescent="0.25">
      <c r="C5079" s="6"/>
      <c r="H5079" s="7"/>
      <c r="L5079" s="18"/>
      <c r="M5079" s="18"/>
      <c r="N5079" s="20"/>
      <c r="AD5079" s="18"/>
      <c r="AE5079" s="18"/>
      <c r="AJ5079" s="7"/>
      <c r="AL5079" s="7"/>
      <c r="AN5079" s="7"/>
      <c r="AP5079" s="7"/>
      <c r="AR5079" s="7"/>
      <c r="AX5079" s="7"/>
      <c r="AY5079" s="7"/>
      <c r="BE5079" s="9"/>
      <c r="BW5079" s="17"/>
      <c r="CH5079" s="7"/>
      <c r="CJ5079" s="7"/>
      <c r="CP5079" s="7"/>
      <c r="CR5079" s="7"/>
      <c r="CS5079" s="7"/>
      <c r="CU5079" s="16"/>
      <c r="DB5079" s="7"/>
      <c r="DD5079" s="7"/>
      <c r="DF5079" s="9"/>
    </row>
    <row r="5080" spans="3:110" x14ac:dyDescent="0.25">
      <c r="C5080" s="6"/>
      <c r="H5080" s="7"/>
      <c r="L5080" s="18"/>
      <c r="M5080" s="18"/>
      <c r="N5080" s="20"/>
      <c r="AD5080" s="18"/>
      <c r="AE5080" s="18"/>
      <c r="AJ5080" s="7"/>
      <c r="AL5080" s="7"/>
      <c r="AN5080" s="7"/>
      <c r="AP5080" s="7"/>
      <c r="AR5080" s="7"/>
      <c r="AX5080" s="7"/>
      <c r="AY5080" s="7"/>
      <c r="BE5080" s="9"/>
      <c r="BW5080" s="17"/>
      <c r="CH5080" s="7"/>
      <c r="CJ5080" s="7"/>
      <c r="CP5080" s="7"/>
      <c r="CR5080" s="7"/>
      <c r="CS5080" s="7"/>
      <c r="CU5080" s="16"/>
      <c r="DB5080" s="7"/>
      <c r="DD5080" s="7"/>
      <c r="DF5080" s="9"/>
    </row>
    <row r="5081" spans="3:110" x14ac:dyDescent="0.25">
      <c r="C5081" s="6"/>
      <c r="H5081" s="7"/>
      <c r="L5081" s="18"/>
      <c r="M5081" s="18"/>
      <c r="N5081" s="20"/>
      <c r="AD5081" s="18"/>
      <c r="AE5081" s="18"/>
      <c r="AJ5081" s="7"/>
      <c r="AL5081" s="7"/>
      <c r="AN5081" s="7"/>
      <c r="AP5081" s="7"/>
      <c r="AR5081" s="7"/>
      <c r="AX5081" s="7"/>
      <c r="AY5081" s="7"/>
      <c r="BE5081" s="9"/>
      <c r="BW5081" s="17"/>
      <c r="CH5081" s="7"/>
      <c r="CJ5081" s="7"/>
      <c r="CP5081" s="7"/>
      <c r="CR5081" s="7"/>
      <c r="CS5081" s="7"/>
      <c r="CU5081" s="16"/>
      <c r="DB5081" s="7"/>
      <c r="DD5081" s="7"/>
      <c r="DF5081" s="9"/>
    </row>
    <row r="5082" spans="3:110" x14ac:dyDescent="0.25">
      <c r="C5082" s="6"/>
      <c r="H5082" s="7"/>
      <c r="L5082" s="18"/>
      <c r="M5082" s="18"/>
      <c r="N5082" s="20"/>
      <c r="AD5082" s="18"/>
      <c r="AE5082" s="18"/>
      <c r="AJ5082" s="7"/>
      <c r="AL5082" s="7"/>
      <c r="AN5082" s="7"/>
      <c r="AP5082" s="7"/>
      <c r="AR5082" s="7"/>
      <c r="AX5082" s="7"/>
      <c r="AY5082" s="7"/>
      <c r="BE5082" s="9"/>
      <c r="BW5082" s="17"/>
      <c r="CH5082" s="7"/>
      <c r="CJ5082" s="7"/>
      <c r="CP5082" s="7"/>
      <c r="CR5082" s="7"/>
      <c r="CS5082" s="7"/>
      <c r="CU5082" s="16"/>
      <c r="DB5082" s="7"/>
      <c r="DD5082" s="7"/>
      <c r="DF5082" s="9"/>
    </row>
    <row r="5083" spans="3:110" x14ac:dyDescent="0.25">
      <c r="C5083" s="6"/>
      <c r="H5083" s="7"/>
      <c r="L5083" s="18"/>
      <c r="M5083" s="18"/>
      <c r="N5083" s="20"/>
      <c r="AD5083" s="18"/>
      <c r="AE5083" s="18"/>
      <c r="AJ5083" s="7"/>
      <c r="AL5083" s="7"/>
      <c r="AN5083" s="7"/>
      <c r="AP5083" s="7"/>
      <c r="AR5083" s="7"/>
      <c r="AX5083" s="7"/>
      <c r="AY5083" s="7"/>
      <c r="BE5083" s="9"/>
      <c r="BW5083" s="17"/>
      <c r="CH5083" s="7"/>
      <c r="CJ5083" s="7"/>
      <c r="CP5083" s="7"/>
      <c r="CR5083" s="7"/>
      <c r="CS5083" s="7"/>
      <c r="CU5083" s="16"/>
      <c r="DB5083" s="7"/>
      <c r="DD5083" s="7"/>
      <c r="DF5083" s="9"/>
    </row>
    <row r="5084" spans="3:110" x14ac:dyDescent="0.25">
      <c r="C5084" s="6"/>
      <c r="H5084" s="7"/>
      <c r="L5084" s="18"/>
      <c r="M5084" s="18"/>
      <c r="N5084" s="20"/>
      <c r="AD5084" s="18"/>
      <c r="AE5084" s="18"/>
      <c r="AJ5084" s="7"/>
      <c r="AL5084" s="7"/>
      <c r="AN5084" s="7"/>
      <c r="AP5084" s="7"/>
      <c r="AR5084" s="7"/>
      <c r="AX5084" s="7"/>
      <c r="AY5084" s="7"/>
      <c r="BE5084" s="9"/>
      <c r="BW5084" s="17"/>
      <c r="CH5084" s="7"/>
      <c r="CJ5084" s="7"/>
      <c r="CP5084" s="7"/>
      <c r="CR5084" s="7"/>
      <c r="CS5084" s="7"/>
      <c r="CU5084" s="16"/>
      <c r="DB5084" s="7"/>
      <c r="DD5084" s="7"/>
      <c r="DF5084" s="9"/>
    </row>
    <row r="5085" spans="3:110" x14ac:dyDescent="0.25">
      <c r="C5085" s="6"/>
      <c r="H5085" s="7"/>
      <c r="L5085" s="18"/>
      <c r="M5085" s="18"/>
      <c r="N5085" s="20"/>
      <c r="AD5085" s="18"/>
      <c r="AE5085" s="18"/>
      <c r="AJ5085" s="7"/>
      <c r="AL5085" s="7"/>
      <c r="AN5085" s="7"/>
      <c r="AP5085" s="7"/>
      <c r="AR5085" s="7"/>
      <c r="AX5085" s="7"/>
      <c r="AY5085" s="7"/>
      <c r="BE5085" s="9"/>
      <c r="BW5085" s="17"/>
      <c r="CH5085" s="7"/>
      <c r="CJ5085" s="7"/>
      <c r="CP5085" s="7"/>
      <c r="CR5085" s="7"/>
      <c r="CS5085" s="7"/>
      <c r="CU5085" s="16"/>
      <c r="DB5085" s="7"/>
      <c r="DD5085" s="7"/>
      <c r="DF5085" s="9"/>
    </row>
    <row r="5086" spans="3:110" x14ac:dyDescent="0.25">
      <c r="C5086" s="6"/>
      <c r="H5086" s="7"/>
      <c r="L5086" s="18"/>
      <c r="M5086" s="18"/>
      <c r="N5086" s="20"/>
      <c r="AD5086" s="18"/>
      <c r="AE5086" s="18"/>
      <c r="AJ5086" s="7"/>
      <c r="AL5086" s="7"/>
      <c r="AN5086" s="7"/>
      <c r="AP5086" s="7"/>
      <c r="AR5086" s="7"/>
      <c r="AX5086" s="7"/>
      <c r="AY5086" s="7"/>
      <c r="BE5086" s="9"/>
      <c r="BW5086" s="17"/>
      <c r="CH5086" s="7"/>
      <c r="CJ5086" s="7"/>
      <c r="CP5086" s="7"/>
      <c r="CR5086" s="7"/>
      <c r="CS5086" s="7"/>
      <c r="CU5086" s="16"/>
      <c r="DB5086" s="7"/>
      <c r="DD5086" s="7"/>
      <c r="DF5086" s="9"/>
    </row>
    <row r="5087" spans="3:110" x14ac:dyDescent="0.25">
      <c r="C5087" s="6"/>
      <c r="H5087" s="7"/>
      <c r="L5087" s="18"/>
      <c r="M5087" s="18"/>
      <c r="N5087" s="20"/>
      <c r="AD5087" s="18"/>
      <c r="AE5087" s="18"/>
      <c r="AJ5087" s="7"/>
      <c r="AL5087" s="7"/>
      <c r="AN5087" s="7"/>
      <c r="AP5087" s="7"/>
      <c r="AR5087" s="7"/>
      <c r="AX5087" s="7"/>
      <c r="AY5087" s="7"/>
      <c r="BE5087" s="9"/>
      <c r="BW5087" s="17"/>
      <c r="CH5087" s="7"/>
      <c r="CJ5087" s="7"/>
      <c r="CP5087" s="7"/>
      <c r="CR5087" s="7"/>
      <c r="CS5087" s="7"/>
      <c r="CU5087" s="16"/>
      <c r="DB5087" s="7"/>
      <c r="DD5087" s="7"/>
      <c r="DF5087" s="9"/>
    </row>
    <row r="5088" spans="3:110" x14ac:dyDescent="0.25">
      <c r="C5088" s="6"/>
      <c r="H5088" s="7"/>
      <c r="L5088" s="18"/>
      <c r="M5088" s="18"/>
      <c r="N5088" s="20"/>
      <c r="AD5088" s="18"/>
      <c r="AE5088" s="18"/>
      <c r="AJ5088" s="7"/>
      <c r="AL5088" s="7"/>
      <c r="AN5088" s="7"/>
      <c r="AP5088" s="7"/>
      <c r="AR5088" s="7"/>
      <c r="AX5088" s="7"/>
      <c r="AY5088" s="7"/>
      <c r="BE5088" s="9"/>
      <c r="BW5088" s="17"/>
      <c r="CH5088" s="7"/>
      <c r="CJ5088" s="7"/>
      <c r="CP5088" s="7"/>
      <c r="CR5088" s="7"/>
      <c r="CS5088" s="7"/>
      <c r="CU5088" s="16"/>
      <c r="DB5088" s="7"/>
      <c r="DD5088" s="7"/>
      <c r="DF5088" s="9"/>
    </row>
    <row r="5089" spans="3:110" x14ac:dyDescent="0.25">
      <c r="C5089" s="6"/>
      <c r="H5089" s="7"/>
      <c r="L5089" s="18"/>
      <c r="M5089" s="18"/>
      <c r="N5089" s="20"/>
      <c r="AD5089" s="18"/>
      <c r="AE5089" s="18"/>
      <c r="AJ5089" s="7"/>
      <c r="AL5089" s="7"/>
      <c r="AN5089" s="7"/>
      <c r="AP5089" s="7"/>
      <c r="AR5089" s="7"/>
      <c r="AX5089" s="7"/>
      <c r="AY5089" s="7"/>
      <c r="BE5089" s="9"/>
      <c r="BW5089" s="17"/>
      <c r="CH5089" s="7"/>
      <c r="CJ5089" s="7"/>
      <c r="CP5089" s="7"/>
      <c r="CR5089" s="7"/>
      <c r="CS5089" s="7"/>
      <c r="CU5089" s="16"/>
      <c r="DB5089" s="7"/>
      <c r="DD5089" s="7"/>
      <c r="DF5089" s="9"/>
    </row>
    <row r="5090" spans="3:110" x14ac:dyDescent="0.25">
      <c r="C5090" s="6"/>
      <c r="H5090" s="7"/>
      <c r="L5090" s="18"/>
      <c r="M5090" s="18"/>
      <c r="N5090" s="20"/>
      <c r="AD5090" s="18"/>
      <c r="AE5090" s="18"/>
      <c r="AJ5090" s="7"/>
      <c r="AL5090" s="7"/>
      <c r="AN5090" s="7"/>
      <c r="AP5090" s="7"/>
      <c r="AR5090" s="7"/>
      <c r="AX5090" s="7"/>
      <c r="AY5090" s="7"/>
      <c r="BE5090" s="9"/>
      <c r="BW5090" s="17"/>
      <c r="CH5090" s="7"/>
      <c r="CJ5090" s="7"/>
      <c r="CP5090" s="7"/>
      <c r="CR5090" s="7"/>
      <c r="CS5090" s="7"/>
      <c r="CU5090" s="16"/>
      <c r="DB5090" s="7"/>
      <c r="DD5090" s="7"/>
      <c r="DF5090" s="9"/>
    </row>
    <row r="5091" spans="3:110" x14ac:dyDescent="0.25">
      <c r="C5091" s="6"/>
      <c r="H5091" s="7"/>
      <c r="L5091" s="18"/>
      <c r="M5091" s="18"/>
      <c r="N5091" s="20"/>
      <c r="AD5091" s="18"/>
      <c r="AE5091" s="18"/>
      <c r="AJ5091" s="7"/>
      <c r="AL5091" s="7"/>
      <c r="AN5091" s="7"/>
      <c r="AP5091" s="7"/>
      <c r="AR5091" s="7"/>
      <c r="AX5091" s="7"/>
      <c r="AY5091" s="7"/>
      <c r="BE5091" s="9"/>
      <c r="BW5091" s="17"/>
      <c r="CH5091" s="7"/>
      <c r="CJ5091" s="7"/>
      <c r="CP5091" s="7"/>
      <c r="CR5091" s="7"/>
      <c r="CS5091" s="7"/>
      <c r="CU5091" s="16"/>
      <c r="DB5091" s="7"/>
      <c r="DD5091" s="7"/>
      <c r="DF5091" s="9"/>
    </row>
    <row r="5092" spans="3:110" x14ac:dyDescent="0.25">
      <c r="C5092" s="6"/>
      <c r="H5092" s="7"/>
      <c r="L5092" s="18"/>
      <c r="M5092" s="18"/>
      <c r="N5092" s="20"/>
      <c r="AD5092" s="18"/>
      <c r="AE5092" s="18"/>
      <c r="AJ5092" s="7"/>
      <c r="AL5092" s="7"/>
      <c r="AN5092" s="7"/>
      <c r="AP5092" s="7"/>
      <c r="AR5092" s="7"/>
      <c r="AX5092" s="7"/>
      <c r="AY5092" s="7"/>
      <c r="BE5092" s="9"/>
      <c r="BW5092" s="17"/>
      <c r="CH5092" s="7"/>
      <c r="CJ5092" s="7"/>
      <c r="CP5092" s="7"/>
      <c r="CR5092" s="7"/>
      <c r="CS5092" s="7"/>
      <c r="CU5092" s="16"/>
      <c r="DB5092" s="7"/>
      <c r="DD5092" s="7"/>
      <c r="DF5092" s="9"/>
    </row>
    <row r="5093" spans="3:110" x14ac:dyDescent="0.25">
      <c r="C5093" s="6"/>
      <c r="H5093" s="7"/>
      <c r="L5093" s="18"/>
      <c r="M5093" s="18"/>
      <c r="N5093" s="20"/>
      <c r="AD5093" s="18"/>
      <c r="AE5093" s="18"/>
      <c r="AJ5093" s="7"/>
      <c r="AL5093" s="7"/>
      <c r="AN5093" s="7"/>
      <c r="AP5093" s="7"/>
      <c r="AR5093" s="7"/>
      <c r="AX5093" s="7"/>
      <c r="AY5093" s="7"/>
      <c r="BE5093" s="9"/>
      <c r="BW5093" s="17"/>
      <c r="CH5093" s="7"/>
      <c r="CJ5093" s="7"/>
      <c r="CP5093" s="7"/>
      <c r="CR5093" s="7"/>
      <c r="CS5093" s="7"/>
      <c r="CU5093" s="16"/>
      <c r="DB5093" s="7"/>
      <c r="DD5093" s="7"/>
      <c r="DF5093" s="9"/>
    </row>
    <row r="5094" spans="3:110" x14ac:dyDescent="0.25">
      <c r="C5094" s="6"/>
      <c r="H5094" s="7"/>
      <c r="L5094" s="18"/>
      <c r="M5094" s="18"/>
      <c r="N5094" s="20"/>
      <c r="AD5094" s="18"/>
      <c r="AE5094" s="18"/>
      <c r="AJ5094" s="7"/>
      <c r="AL5094" s="7"/>
      <c r="AN5094" s="7"/>
      <c r="AP5094" s="7"/>
      <c r="AR5094" s="7"/>
      <c r="AX5094" s="7"/>
      <c r="AY5094" s="7"/>
      <c r="BE5094" s="9"/>
      <c r="BW5094" s="17"/>
      <c r="CH5094" s="7"/>
      <c r="CJ5094" s="7"/>
      <c r="CP5094" s="7"/>
      <c r="CR5094" s="7"/>
      <c r="CS5094" s="7"/>
      <c r="CU5094" s="16"/>
      <c r="DB5094" s="7"/>
      <c r="DD5094" s="7"/>
      <c r="DF5094" s="9"/>
    </row>
    <row r="5095" spans="3:110" x14ac:dyDescent="0.25">
      <c r="C5095" s="6"/>
      <c r="H5095" s="7"/>
      <c r="L5095" s="18"/>
      <c r="M5095" s="18"/>
      <c r="N5095" s="20"/>
      <c r="AD5095" s="18"/>
      <c r="AE5095" s="18"/>
      <c r="AJ5095" s="7"/>
      <c r="AL5095" s="7"/>
      <c r="AN5095" s="7"/>
      <c r="AP5095" s="7"/>
      <c r="AR5095" s="7"/>
      <c r="AX5095" s="7"/>
      <c r="AY5095" s="7"/>
      <c r="BE5095" s="9"/>
      <c r="BW5095" s="17"/>
      <c r="CH5095" s="7"/>
      <c r="CJ5095" s="7"/>
      <c r="CP5095" s="7"/>
      <c r="CR5095" s="7"/>
      <c r="CS5095" s="7"/>
      <c r="CU5095" s="16"/>
      <c r="DB5095" s="7"/>
      <c r="DD5095" s="7"/>
      <c r="DF5095" s="9"/>
    </row>
    <row r="5096" spans="3:110" x14ac:dyDescent="0.25">
      <c r="C5096" s="6"/>
      <c r="H5096" s="7"/>
      <c r="L5096" s="18"/>
      <c r="M5096" s="18"/>
      <c r="N5096" s="20"/>
      <c r="AD5096" s="18"/>
      <c r="AE5096" s="18"/>
      <c r="AJ5096" s="7"/>
      <c r="AL5096" s="7"/>
      <c r="AN5096" s="7"/>
      <c r="AP5096" s="7"/>
      <c r="AR5096" s="7"/>
      <c r="AX5096" s="7"/>
      <c r="AY5096" s="7"/>
      <c r="BE5096" s="9"/>
      <c r="BW5096" s="17"/>
      <c r="CH5096" s="7"/>
      <c r="CJ5096" s="7"/>
      <c r="CP5096" s="7"/>
      <c r="CR5096" s="7"/>
      <c r="CS5096" s="7"/>
      <c r="CU5096" s="16"/>
      <c r="DB5096" s="7"/>
      <c r="DD5096" s="7"/>
      <c r="DF5096" s="9"/>
    </row>
    <row r="5097" spans="3:110" x14ac:dyDescent="0.25">
      <c r="C5097" s="6"/>
      <c r="H5097" s="7"/>
      <c r="L5097" s="18"/>
      <c r="M5097" s="18"/>
      <c r="N5097" s="20"/>
      <c r="AD5097" s="18"/>
      <c r="AE5097" s="18"/>
      <c r="AJ5097" s="7"/>
      <c r="AL5097" s="7"/>
      <c r="AN5097" s="7"/>
      <c r="AP5097" s="7"/>
      <c r="AR5097" s="7"/>
      <c r="AX5097" s="7"/>
      <c r="AY5097" s="7"/>
      <c r="BE5097" s="9"/>
      <c r="BW5097" s="17"/>
      <c r="CH5097" s="7"/>
      <c r="CJ5097" s="7"/>
      <c r="CP5097" s="7"/>
      <c r="CR5097" s="7"/>
      <c r="CS5097" s="7"/>
      <c r="CU5097" s="16"/>
      <c r="DB5097" s="7"/>
      <c r="DD5097" s="7"/>
      <c r="DF5097" s="9"/>
    </row>
    <row r="5098" spans="3:110" x14ac:dyDescent="0.25">
      <c r="C5098" s="6"/>
      <c r="H5098" s="7"/>
      <c r="L5098" s="18"/>
      <c r="M5098" s="18"/>
      <c r="N5098" s="20"/>
      <c r="AD5098" s="18"/>
      <c r="AE5098" s="18"/>
      <c r="AJ5098" s="7"/>
      <c r="AL5098" s="7"/>
      <c r="AN5098" s="7"/>
      <c r="AP5098" s="7"/>
      <c r="AR5098" s="7"/>
      <c r="AX5098" s="7"/>
      <c r="AY5098" s="7"/>
      <c r="BE5098" s="9"/>
      <c r="BW5098" s="17"/>
      <c r="CH5098" s="7"/>
      <c r="CJ5098" s="7"/>
      <c r="CP5098" s="7"/>
      <c r="CR5098" s="7"/>
      <c r="CS5098" s="7"/>
      <c r="CU5098" s="16"/>
      <c r="DB5098" s="7"/>
      <c r="DD5098" s="7"/>
      <c r="DF5098" s="9"/>
    </row>
    <row r="5099" spans="3:110" x14ac:dyDescent="0.25">
      <c r="C5099" s="6"/>
      <c r="H5099" s="7"/>
      <c r="L5099" s="18"/>
      <c r="M5099" s="18"/>
      <c r="N5099" s="20"/>
      <c r="AD5099" s="18"/>
      <c r="AE5099" s="18"/>
      <c r="AJ5099" s="7"/>
      <c r="AL5099" s="7"/>
      <c r="AN5099" s="7"/>
      <c r="AP5099" s="7"/>
      <c r="AR5099" s="7"/>
      <c r="AX5099" s="7"/>
      <c r="AY5099" s="7"/>
      <c r="BE5099" s="9"/>
      <c r="BW5099" s="17"/>
      <c r="CH5099" s="7"/>
      <c r="CJ5099" s="7"/>
      <c r="CP5099" s="7"/>
      <c r="CR5099" s="7"/>
      <c r="CS5099" s="7"/>
      <c r="CU5099" s="16"/>
      <c r="DB5099" s="7"/>
      <c r="DD5099" s="7"/>
      <c r="DF5099" s="9"/>
    </row>
    <row r="5100" spans="3:110" x14ac:dyDescent="0.25">
      <c r="C5100" s="6"/>
      <c r="H5100" s="7"/>
      <c r="L5100" s="18"/>
      <c r="M5100" s="18"/>
      <c r="N5100" s="20"/>
      <c r="AD5100" s="18"/>
      <c r="AE5100" s="18"/>
      <c r="AJ5100" s="7"/>
      <c r="AL5100" s="7"/>
      <c r="AN5100" s="7"/>
      <c r="AP5100" s="7"/>
      <c r="AR5100" s="7"/>
      <c r="AX5100" s="7"/>
      <c r="AY5100" s="7"/>
      <c r="BE5100" s="9"/>
      <c r="BW5100" s="17"/>
      <c r="CH5100" s="7"/>
      <c r="CJ5100" s="7"/>
      <c r="CP5100" s="7"/>
      <c r="CR5100" s="7"/>
      <c r="CS5100" s="7"/>
      <c r="CU5100" s="16"/>
      <c r="DB5100" s="7"/>
      <c r="DD5100" s="7"/>
      <c r="DF5100" s="9"/>
    </row>
    <row r="5101" spans="3:110" x14ac:dyDescent="0.25">
      <c r="C5101" s="6"/>
      <c r="H5101" s="7"/>
      <c r="L5101" s="18"/>
      <c r="M5101" s="18"/>
      <c r="N5101" s="20"/>
      <c r="AD5101" s="18"/>
      <c r="AE5101" s="18"/>
      <c r="AJ5101" s="7"/>
      <c r="AL5101" s="7"/>
      <c r="AN5101" s="7"/>
      <c r="AP5101" s="7"/>
      <c r="AR5101" s="7"/>
      <c r="AX5101" s="7"/>
      <c r="AY5101" s="7"/>
      <c r="BE5101" s="9"/>
      <c r="BW5101" s="17"/>
      <c r="CH5101" s="7"/>
      <c r="CJ5101" s="7"/>
      <c r="CP5101" s="7"/>
      <c r="CR5101" s="7"/>
      <c r="CS5101" s="7"/>
      <c r="CU5101" s="16"/>
      <c r="DB5101" s="7"/>
      <c r="DD5101" s="7"/>
      <c r="DF5101" s="9"/>
    </row>
    <row r="5102" spans="3:110" x14ac:dyDescent="0.25">
      <c r="C5102" s="6"/>
      <c r="H5102" s="7"/>
      <c r="L5102" s="18"/>
      <c r="M5102" s="18"/>
      <c r="N5102" s="20"/>
      <c r="AD5102" s="18"/>
      <c r="AE5102" s="18"/>
      <c r="AJ5102" s="7"/>
      <c r="AL5102" s="7"/>
      <c r="AN5102" s="7"/>
      <c r="AP5102" s="7"/>
      <c r="AR5102" s="7"/>
      <c r="AX5102" s="7"/>
      <c r="AY5102" s="7"/>
      <c r="BE5102" s="9"/>
      <c r="BW5102" s="17"/>
      <c r="CH5102" s="7"/>
      <c r="CJ5102" s="7"/>
      <c r="CP5102" s="7"/>
      <c r="CR5102" s="7"/>
      <c r="CS5102" s="7"/>
      <c r="CU5102" s="16"/>
      <c r="DB5102" s="7"/>
      <c r="DD5102" s="7"/>
      <c r="DF5102" s="9"/>
    </row>
    <row r="5103" spans="3:110" x14ac:dyDescent="0.25">
      <c r="C5103" s="6"/>
      <c r="H5103" s="7"/>
      <c r="L5103" s="18"/>
      <c r="M5103" s="18"/>
      <c r="N5103" s="20"/>
      <c r="AD5103" s="18"/>
      <c r="AE5103" s="18"/>
      <c r="AJ5103" s="7"/>
      <c r="AL5103" s="7"/>
      <c r="AN5103" s="7"/>
      <c r="AP5103" s="7"/>
      <c r="AR5103" s="7"/>
      <c r="AX5103" s="7"/>
      <c r="AY5103" s="7"/>
      <c r="BE5103" s="9"/>
      <c r="BW5103" s="17"/>
      <c r="CH5103" s="7"/>
      <c r="CJ5103" s="7"/>
      <c r="CP5103" s="7"/>
      <c r="CR5103" s="7"/>
      <c r="CS5103" s="7"/>
      <c r="CU5103" s="16"/>
      <c r="DB5103" s="7"/>
      <c r="DD5103" s="7"/>
      <c r="DF5103" s="9"/>
    </row>
    <row r="5104" spans="3:110" x14ac:dyDescent="0.25">
      <c r="C5104" s="6"/>
      <c r="H5104" s="7"/>
      <c r="L5104" s="18"/>
      <c r="M5104" s="18"/>
      <c r="N5104" s="20"/>
      <c r="AD5104" s="18"/>
      <c r="AE5104" s="18"/>
      <c r="AJ5104" s="7"/>
      <c r="AL5104" s="7"/>
      <c r="AN5104" s="7"/>
      <c r="AP5104" s="7"/>
      <c r="AR5104" s="7"/>
      <c r="AX5104" s="7"/>
      <c r="AY5104" s="7"/>
      <c r="BE5104" s="9"/>
      <c r="BW5104" s="17"/>
      <c r="CH5104" s="7"/>
      <c r="CJ5104" s="7"/>
      <c r="CP5104" s="7"/>
      <c r="CR5104" s="7"/>
      <c r="CS5104" s="7"/>
      <c r="CU5104" s="16"/>
      <c r="DB5104" s="7"/>
      <c r="DD5104" s="7"/>
      <c r="DF5104" s="9"/>
    </row>
    <row r="5105" spans="3:110" x14ac:dyDescent="0.25">
      <c r="C5105" s="6"/>
      <c r="H5105" s="7"/>
      <c r="L5105" s="18"/>
      <c r="M5105" s="18"/>
      <c r="N5105" s="20"/>
      <c r="AD5105" s="18"/>
      <c r="AE5105" s="18"/>
      <c r="AJ5105" s="7"/>
      <c r="AL5105" s="7"/>
      <c r="AN5105" s="7"/>
      <c r="AP5105" s="7"/>
      <c r="AR5105" s="7"/>
      <c r="AX5105" s="7"/>
      <c r="AY5105" s="7"/>
      <c r="BE5105" s="9"/>
      <c r="BW5105" s="17"/>
      <c r="CH5105" s="7"/>
      <c r="CJ5105" s="7"/>
      <c r="CP5105" s="7"/>
      <c r="CR5105" s="7"/>
      <c r="CS5105" s="7"/>
      <c r="CU5105" s="16"/>
      <c r="DB5105" s="7"/>
      <c r="DD5105" s="7"/>
      <c r="DF5105" s="9"/>
    </row>
    <row r="5106" spans="3:110" x14ac:dyDescent="0.25">
      <c r="C5106" s="6"/>
      <c r="H5106" s="7"/>
      <c r="L5106" s="18"/>
      <c r="M5106" s="18"/>
      <c r="N5106" s="20"/>
      <c r="AD5106" s="18"/>
      <c r="AE5106" s="18"/>
      <c r="AJ5106" s="7"/>
      <c r="AL5106" s="7"/>
      <c r="AN5106" s="7"/>
      <c r="AP5106" s="7"/>
      <c r="AR5106" s="7"/>
      <c r="AX5106" s="7"/>
      <c r="AY5106" s="7"/>
      <c r="BE5106" s="9"/>
      <c r="BW5106" s="17"/>
      <c r="CH5106" s="7"/>
      <c r="CJ5106" s="7"/>
      <c r="CP5106" s="7"/>
      <c r="CR5106" s="7"/>
      <c r="CS5106" s="7"/>
      <c r="CU5106" s="16"/>
      <c r="DB5106" s="7"/>
      <c r="DD5106" s="7"/>
      <c r="DF5106" s="9"/>
    </row>
    <row r="5107" spans="3:110" x14ac:dyDescent="0.25">
      <c r="C5107" s="6"/>
      <c r="H5107" s="7"/>
      <c r="L5107" s="18"/>
      <c r="M5107" s="18"/>
      <c r="N5107" s="20"/>
      <c r="AD5107" s="18"/>
      <c r="AE5107" s="18"/>
      <c r="AJ5107" s="7"/>
      <c r="AL5107" s="7"/>
      <c r="AN5107" s="7"/>
      <c r="AP5107" s="7"/>
      <c r="AR5107" s="7"/>
      <c r="AX5107" s="7"/>
      <c r="AY5107" s="7"/>
      <c r="BE5107" s="9"/>
      <c r="BW5107" s="17"/>
      <c r="CH5107" s="7"/>
      <c r="CJ5107" s="7"/>
      <c r="CP5107" s="7"/>
      <c r="CR5107" s="7"/>
      <c r="CS5107" s="7"/>
      <c r="CU5107" s="16"/>
      <c r="DB5107" s="7"/>
      <c r="DD5107" s="7"/>
      <c r="DF5107" s="9"/>
    </row>
    <row r="5108" spans="3:110" x14ac:dyDescent="0.25">
      <c r="C5108" s="6"/>
      <c r="H5108" s="7"/>
      <c r="L5108" s="18"/>
      <c r="M5108" s="18"/>
      <c r="N5108" s="20"/>
      <c r="AD5108" s="18"/>
      <c r="AE5108" s="18"/>
      <c r="AJ5108" s="7"/>
      <c r="AL5108" s="7"/>
      <c r="AN5108" s="7"/>
      <c r="AP5108" s="7"/>
      <c r="AR5108" s="7"/>
      <c r="AX5108" s="7"/>
      <c r="AY5108" s="7"/>
      <c r="BE5108" s="9"/>
      <c r="BW5108" s="17"/>
      <c r="CH5108" s="7"/>
      <c r="CJ5108" s="7"/>
      <c r="CP5108" s="7"/>
      <c r="CR5108" s="7"/>
      <c r="CS5108" s="7"/>
      <c r="CU5108" s="16"/>
      <c r="DB5108" s="7"/>
      <c r="DD5108" s="7"/>
      <c r="DF5108" s="9"/>
    </row>
    <row r="5109" spans="3:110" x14ac:dyDescent="0.25">
      <c r="C5109" s="6"/>
      <c r="H5109" s="7"/>
      <c r="L5109" s="18"/>
      <c r="M5109" s="18"/>
      <c r="N5109" s="20"/>
      <c r="AD5109" s="18"/>
      <c r="AE5109" s="18"/>
      <c r="AJ5109" s="7"/>
      <c r="AL5109" s="7"/>
      <c r="AN5109" s="7"/>
      <c r="AP5109" s="7"/>
      <c r="AR5109" s="7"/>
      <c r="AX5109" s="7"/>
      <c r="AY5109" s="7"/>
      <c r="BE5109" s="9"/>
      <c r="BW5109" s="17"/>
      <c r="CH5109" s="7"/>
      <c r="CJ5109" s="7"/>
      <c r="CP5109" s="7"/>
      <c r="CR5109" s="7"/>
      <c r="CS5109" s="7"/>
      <c r="CU5109" s="16"/>
      <c r="DB5109" s="7"/>
      <c r="DD5109" s="7"/>
      <c r="DF5109" s="9"/>
    </row>
    <row r="5110" spans="3:110" x14ac:dyDescent="0.25">
      <c r="C5110" s="6"/>
      <c r="H5110" s="7"/>
      <c r="L5110" s="18"/>
      <c r="M5110" s="18"/>
      <c r="N5110" s="20"/>
      <c r="AD5110" s="18"/>
      <c r="AE5110" s="18"/>
      <c r="AJ5110" s="7"/>
      <c r="AL5110" s="7"/>
      <c r="AN5110" s="7"/>
      <c r="AP5110" s="7"/>
      <c r="AR5110" s="7"/>
      <c r="AX5110" s="7"/>
      <c r="AY5110" s="7"/>
      <c r="BE5110" s="9"/>
      <c r="BW5110" s="17"/>
      <c r="CH5110" s="7"/>
      <c r="CJ5110" s="7"/>
      <c r="CP5110" s="7"/>
      <c r="CR5110" s="7"/>
      <c r="CS5110" s="7"/>
      <c r="CU5110" s="16"/>
      <c r="DB5110" s="7"/>
      <c r="DD5110" s="7"/>
      <c r="DF5110" s="9"/>
    </row>
    <row r="5111" spans="3:110" x14ac:dyDescent="0.25">
      <c r="C5111" s="6"/>
      <c r="H5111" s="7"/>
      <c r="L5111" s="18"/>
      <c r="M5111" s="18"/>
      <c r="N5111" s="20"/>
      <c r="AD5111" s="18"/>
      <c r="AE5111" s="18"/>
      <c r="AJ5111" s="7"/>
      <c r="AL5111" s="7"/>
      <c r="AN5111" s="7"/>
      <c r="AP5111" s="7"/>
      <c r="AR5111" s="7"/>
      <c r="AX5111" s="7"/>
      <c r="AY5111" s="7"/>
      <c r="BE5111" s="9"/>
      <c r="BW5111" s="17"/>
      <c r="CH5111" s="7"/>
      <c r="CJ5111" s="7"/>
      <c r="CP5111" s="7"/>
      <c r="CR5111" s="7"/>
      <c r="CS5111" s="7"/>
      <c r="CU5111" s="16"/>
      <c r="DB5111" s="7"/>
      <c r="DD5111" s="7"/>
      <c r="DF5111" s="9"/>
    </row>
    <row r="5112" spans="3:110" x14ac:dyDescent="0.25">
      <c r="C5112" s="6"/>
      <c r="H5112" s="7"/>
      <c r="L5112" s="18"/>
      <c r="M5112" s="18"/>
      <c r="N5112" s="20"/>
      <c r="AD5112" s="18"/>
      <c r="AE5112" s="18"/>
      <c r="AJ5112" s="7"/>
      <c r="AL5112" s="7"/>
      <c r="AN5112" s="7"/>
      <c r="AP5112" s="7"/>
      <c r="AR5112" s="7"/>
      <c r="AX5112" s="7"/>
      <c r="AY5112" s="7"/>
      <c r="BE5112" s="9"/>
      <c r="BW5112" s="17"/>
      <c r="CH5112" s="7"/>
      <c r="CJ5112" s="7"/>
      <c r="CP5112" s="7"/>
      <c r="CR5112" s="7"/>
      <c r="CS5112" s="7"/>
      <c r="CU5112" s="16"/>
      <c r="DB5112" s="7"/>
      <c r="DD5112" s="7"/>
      <c r="DF5112" s="9"/>
    </row>
    <row r="5113" spans="3:110" x14ac:dyDescent="0.25">
      <c r="C5113" s="6"/>
      <c r="H5113" s="7"/>
      <c r="L5113" s="18"/>
      <c r="M5113" s="18"/>
      <c r="N5113" s="20"/>
      <c r="AD5113" s="18"/>
      <c r="AE5113" s="18"/>
      <c r="AJ5113" s="7"/>
      <c r="AL5113" s="7"/>
      <c r="AN5113" s="7"/>
      <c r="AP5113" s="7"/>
      <c r="AR5113" s="7"/>
      <c r="AX5113" s="7"/>
      <c r="AY5113" s="7"/>
      <c r="BE5113" s="9"/>
      <c r="BW5113" s="17"/>
      <c r="CH5113" s="7"/>
      <c r="CJ5113" s="7"/>
      <c r="CP5113" s="7"/>
      <c r="CR5113" s="7"/>
      <c r="CS5113" s="7"/>
      <c r="CU5113" s="16"/>
      <c r="DB5113" s="7"/>
      <c r="DD5113" s="7"/>
      <c r="DF5113" s="9"/>
    </row>
    <row r="5114" spans="3:110" x14ac:dyDescent="0.25">
      <c r="C5114" s="6"/>
      <c r="H5114" s="7"/>
      <c r="L5114" s="18"/>
      <c r="M5114" s="18"/>
      <c r="N5114" s="20"/>
      <c r="AD5114" s="18"/>
      <c r="AE5114" s="18"/>
      <c r="AJ5114" s="7"/>
      <c r="AL5114" s="7"/>
      <c r="AN5114" s="7"/>
      <c r="AP5114" s="7"/>
      <c r="AR5114" s="7"/>
      <c r="AX5114" s="7"/>
      <c r="AY5114" s="7"/>
      <c r="BE5114" s="9"/>
      <c r="BW5114" s="17"/>
      <c r="CH5114" s="7"/>
      <c r="CJ5114" s="7"/>
      <c r="CP5114" s="7"/>
      <c r="CR5114" s="7"/>
      <c r="CS5114" s="7"/>
      <c r="CU5114" s="16"/>
      <c r="DB5114" s="7"/>
      <c r="DD5114" s="7"/>
      <c r="DF5114" s="9"/>
    </row>
    <row r="5115" spans="3:110" x14ac:dyDescent="0.25">
      <c r="C5115" s="6"/>
      <c r="H5115" s="7"/>
      <c r="L5115" s="18"/>
      <c r="M5115" s="18"/>
      <c r="N5115" s="20"/>
      <c r="AD5115" s="18"/>
      <c r="AE5115" s="18"/>
      <c r="AJ5115" s="7"/>
      <c r="AL5115" s="7"/>
      <c r="AN5115" s="7"/>
      <c r="AP5115" s="7"/>
      <c r="AR5115" s="7"/>
      <c r="AX5115" s="7"/>
      <c r="AY5115" s="7"/>
      <c r="BE5115" s="9"/>
      <c r="BW5115" s="17"/>
      <c r="CH5115" s="7"/>
      <c r="CJ5115" s="7"/>
      <c r="CP5115" s="7"/>
      <c r="CR5115" s="7"/>
      <c r="CS5115" s="7"/>
      <c r="CU5115" s="16"/>
      <c r="DB5115" s="7"/>
      <c r="DD5115" s="7"/>
      <c r="DF5115" s="9"/>
    </row>
    <row r="5116" spans="3:110" x14ac:dyDescent="0.25">
      <c r="C5116" s="6"/>
      <c r="H5116" s="7"/>
      <c r="L5116" s="18"/>
      <c r="M5116" s="18"/>
      <c r="N5116" s="20"/>
      <c r="AD5116" s="18"/>
      <c r="AE5116" s="18"/>
      <c r="AJ5116" s="7"/>
      <c r="AL5116" s="7"/>
      <c r="AN5116" s="7"/>
      <c r="AP5116" s="7"/>
      <c r="AR5116" s="7"/>
      <c r="AX5116" s="7"/>
      <c r="AY5116" s="7"/>
      <c r="BE5116" s="9"/>
      <c r="BW5116" s="17"/>
      <c r="CH5116" s="7"/>
      <c r="CJ5116" s="7"/>
      <c r="CP5116" s="7"/>
      <c r="CR5116" s="7"/>
      <c r="CS5116" s="7"/>
      <c r="CU5116" s="16"/>
      <c r="DB5116" s="7"/>
      <c r="DD5116" s="7"/>
      <c r="DF5116" s="9"/>
    </row>
    <row r="5117" spans="3:110" x14ac:dyDescent="0.25">
      <c r="C5117" s="6"/>
      <c r="H5117" s="7"/>
      <c r="L5117" s="18"/>
      <c r="M5117" s="18"/>
      <c r="N5117" s="20"/>
      <c r="AD5117" s="18"/>
      <c r="AE5117" s="18"/>
      <c r="AJ5117" s="7"/>
      <c r="AL5117" s="7"/>
      <c r="AN5117" s="7"/>
      <c r="AP5117" s="7"/>
      <c r="AR5117" s="7"/>
      <c r="AX5117" s="7"/>
      <c r="AY5117" s="7"/>
      <c r="BE5117" s="9"/>
      <c r="BW5117" s="17"/>
      <c r="CH5117" s="7"/>
      <c r="CJ5117" s="7"/>
      <c r="CP5117" s="7"/>
      <c r="CR5117" s="7"/>
      <c r="CS5117" s="7"/>
      <c r="CU5117" s="16"/>
      <c r="DB5117" s="7"/>
      <c r="DD5117" s="7"/>
      <c r="DF5117" s="9"/>
    </row>
    <row r="5118" spans="3:110" x14ac:dyDescent="0.25">
      <c r="C5118" s="6"/>
      <c r="H5118" s="7"/>
      <c r="L5118" s="18"/>
      <c r="M5118" s="18"/>
      <c r="N5118" s="20"/>
      <c r="AD5118" s="18"/>
      <c r="AE5118" s="18"/>
      <c r="AJ5118" s="7"/>
      <c r="AL5118" s="7"/>
      <c r="AN5118" s="7"/>
      <c r="AP5118" s="7"/>
      <c r="AR5118" s="7"/>
      <c r="AX5118" s="7"/>
      <c r="AY5118" s="7"/>
      <c r="BE5118" s="9"/>
      <c r="BW5118" s="17"/>
      <c r="CH5118" s="7"/>
      <c r="CJ5118" s="7"/>
      <c r="CP5118" s="7"/>
      <c r="CR5118" s="7"/>
      <c r="CS5118" s="7"/>
      <c r="CU5118" s="16"/>
      <c r="DB5118" s="7"/>
      <c r="DD5118" s="7"/>
      <c r="DF5118" s="9"/>
    </row>
    <row r="5119" spans="3:110" x14ac:dyDescent="0.25">
      <c r="C5119" s="6"/>
      <c r="H5119" s="7"/>
      <c r="L5119" s="18"/>
      <c r="M5119" s="18"/>
      <c r="N5119" s="20"/>
      <c r="AD5119" s="18"/>
      <c r="AE5119" s="18"/>
      <c r="AJ5119" s="7"/>
      <c r="AL5119" s="7"/>
      <c r="AN5119" s="7"/>
      <c r="AP5119" s="7"/>
      <c r="AR5119" s="7"/>
      <c r="AX5119" s="7"/>
      <c r="AY5119" s="7"/>
      <c r="BE5119" s="9"/>
      <c r="BW5119" s="17"/>
      <c r="CH5119" s="7"/>
      <c r="CJ5119" s="7"/>
      <c r="CP5119" s="7"/>
      <c r="CR5119" s="7"/>
      <c r="CS5119" s="7"/>
      <c r="CU5119" s="16"/>
      <c r="DB5119" s="7"/>
      <c r="DD5119" s="7"/>
      <c r="DF5119" s="9"/>
    </row>
    <row r="5120" spans="3:110" x14ac:dyDescent="0.25">
      <c r="C5120" s="6"/>
      <c r="H5120" s="7"/>
      <c r="L5120" s="18"/>
      <c r="M5120" s="18"/>
      <c r="N5120" s="20"/>
      <c r="AD5120" s="18"/>
      <c r="AE5120" s="18"/>
      <c r="AJ5120" s="7"/>
      <c r="AL5120" s="7"/>
      <c r="AN5120" s="7"/>
      <c r="AP5120" s="7"/>
      <c r="AR5120" s="7"/>
      <c r="AX5120" s="7"/>
      <c r="AY5120" s="7"/>
      <c r="BE5120" s="9"/>
      <c r="BW5120" s="17"/>
      <c r="CH5120" s="7"/>
      <c r="CJ5120" s="7"/>
      <c r="CP5120" s="7"/>
      <c r="CR5120" s="7"/>
      <c r="CS5120" s="7"/>
      <c r="CU5120" s="16"/>
      <c r="DB5120" s="7"/>
      <c r="DD5120" s="7"/>
      <c r="DF5120" s="9"/>
    </row>
    <row r="5121" spans="3:110" x14ac:dyDescent="0.25">
      <c r="C5121" s="6"/>
      <c r="H5121" s="7"/>
      <c r="L5121" s="18"/>
      <c r="M5121" s="18"/>
      <c r="N5121" s="20"/>
      <c r="AD5121" s="18"/>
      <c r="AE5121" s="18"/>
      <c r="AJ5121" s="7"/>
      <c r="AL5121" s="7"/>
      <c r="AN5121" s="7"/>
      <c r="AP5121" s="7"/>
      <c r="AR5121" s="7"/>
      <c r="AX5121" s="7"/>
      <c r="AY5121" s="7"/>
      <c r="BE5121" s="9"/>
      <c r="BW5121" s="17"/>
      <c r="CH5121" s="7"/>
      <c r="CJ5121" s="7"/>
      <c r="CP5121" s="7"/>
      <c r="CR5121" s="7"/>
      <c r="CS5121" s="7"/>
      <c r="CU5121" s="16"/>
      <c r="DB5121" s="7"/>
      <c r="DD5121" s="7"/>
      <c r="DF5121" s="9"/>
    </row>
    <row r="5122" spans="3:110" x14ac:dyDescent="0.25">
      <c r="C5122" s="6"/>
      <c r="H5122" s="7"/>
      <c r="L5122" s="18"/>
      <c r="M5122" s="18"/>
      <c r="N5122" s="20"/>
      <c r="AD5122" s="18"/>
      <c r="AE5122" s="18"/>
      <c r="AJ5122" s="7"/>
      <c r="AL5122" s="7"/>
      <c r="AN5122" s="7"/>
      <c r="AP5122" s="7"/>
      <c r="AR5122" s="7"/>
      <c r="AX5122" s="7"/>
      <c r="AY5122" s="7"/>
      <c r="BE5122" s="9"/>
      <c r="BW5122" s="17"/>
      <c r="CH5122" s="7"/>
      <c r="CJ5122" s="7"/>
      <c r="CP5122" s="7"/>
      <c r="CR5122" s="7"/>
      <c r="CS5122" s="7"/>
      <c r="CU5122" s="16"/>
      <c r="DB5122" s="7"/>
      <c r="DD5122" s="7"/>
      <c r="DF5122" s="9"/>
    </row>
    <row r="5123" spans="3:110" x14ac:dyDescent="0.25">
      <c r="C5123" s="6"/>
      <c r="H5123" s="7"/>
      <c r="L5123" s="18"/>
      <c r="M5123" s="18"/>
      <c r="N5123" s="20"/>
      <c r="AD5123" s="18"/>
      <c r="AE5123" s="18"/>
      <c r="AJ5123" s="7"/>
      <c r="AL5123" s="7"/>
      <c r="AN5123" s="7"/>
      <c r="AP5123" s="7"/>
      <c r="AR5123" s="7"/>
      <c r="AX5123" s="7"/>
      <c r="AY5123" s="7"/>
      <c r="BE5123" s="9"/>
      <c r="BW5123" s="17"/>
      <c r="CH5123" s="7"/>
      <c r="CJ5123" s="7"/>
      <c r="CP5123" s="7"/>
      <c r="CR5123" s="7"/>
      <c r="CS5123" s="7"/>
      <c r="CU5123" s="16"/>
      <c r="DB5123" s="7"/>
      <c r="DD5123" s="7"/>
      <c r="DF5123" s="9"/>
    </row>
    <row r="5124" spans="3:110" x14ac:dyDescent="0.25">
      <c r="C5124" s="6"/>
      <c r="H5124" s="7"/>
      <c r="L5124" s="18"/>
      <c r="M5124" s="18"/>
      <c r="N5124" s="20"/>
      <c r="AD5124" s="18"/>
      <c r="AE5124" s="18"/>
      <c r="AJ5124" s="7"/>
      <c r="AL5124" s="7"/>
      <c r="AN5124" s="7"/>
      <c r="AP5124" s="7"/>
      <c r="AR5124" s="7"/>
      <c r="AX5124" s="7"/>
      <c r="AY5124" s="7"/>
      <c r="BE5124" s="9"/>
      <c r="BW5124" s="17"/>
      <c r="CH5124" s="7"/>
      <c r="CJ5124" s="7"/>
      <c r="CP5124" s="7"/>
      <c r="CR5124" s="7"/>
      <c r="CS5124" s="7"/>
      <c r="CU5124" s="16"/>
      <c r="DB5124" s="7"/>
      <c r="DD5124" s="7"/>
      <c r="DF5124" s="9"/>
    </row>
    <row r="5125" spans="3:110" x14ac:dyDescent="0.25">
      <c r="C5125" s="6"/>
      <c r="H5125" s="7"/>
      <c r="L5125" s="18"/>
      <c r="M5125" s="18"/>
      <c r="N5125" s="20"/>
      <c r="AD5125" s="18"/>
      <c r="AE5125" s="18"/>
      <c r="AJ5125" s="7"/>
      <c r="AL5125" s="7"/>
      <c r="AN5125" s="7"/>
      <c r="AP5125" s="7"/>
      <c r="AR5125" s="7"/>
      <c r="AX5125" s="7"/>
      <c r="AY5125" s="7"/>
      <c r="BE5125" s="9"/>
      <c r="BW5125" s="17"/>
      <c r="CH5125" s="7"/>
      <c r="CJ5125" s="7"/>
      <c r="CP5125" s="7"/>
      <c r="CR5125" s="7"/>
      <c r="CS5125" s="7"/>
      <c r="CU5125" s="16"/>
      <c r="DB5125" s="7"/>
      <c r="DD5125" s="7"/>
      <c r="DF5125" s="9"/>
    </row>
    <row r="5126" spans="3:110" x14ac:dyDescent="0.25">
      <c r="C5126" s="6"/>
      <c r="H5126" s="7"/>
      <c r="L5126" s="18"/>
      <c r="M5126" s="18"/>
      <c r="N5126" s="20"/>
      <c r="AD5126" s="18"/>
      <c r="AE5126" s="18"/>
      <c r="AJ5126" s="7"/>
      <c r="AL5126" s="7"/>
      <c r="AN5126" s="7"/>
      <c r="AP5126" s="7"/>
      <c r="AR5126" s="7"/>
      <c r="AX5126" s="7"/>
      <c r="AY5126" s="7"/>
      <c r="BE5126" s="9"/>
      <c r="BW5126" s="17"/>
      <c r="CH5126" s="7"/>
      <c r="CJ5126" s="7"/>
      <c r="CP5126" s="7"/>
      <c r="CR5126" s="7"/>
      <c r="CS5126" s="7"/>
      <c r="CU5126" s="16"/>
      <c r="DB5126" s="7"/>
      <c r="DD5126" s="7"/>
      <c r="DF5126" s="9"/>
    </row>
    <row r="5127" spans="3:110" x14ac:dyDescent="0.25">
      <c r="C5127" s="6"/>
      <c r="H5127" s="7"/>
      <c r="L5127" s="18"/>
      <c r="M5127" s="18"/>
      <c r="N5127" s="20"/>
      <c r="AD5127" s="18"/>
      <c r="AE5127" s="18"/>
      <c r="AJ5127" s="7"/>
      <c r="AL5127" s="7"/>
      <c r="AN5127" s="7"/>
      <c r="AP5127" s="7"/>
      <c r="AR5127" s="7"/>
      <c r="AX5127" s="7"/>
      <c r="AY5127" s="7"/>
      <c r="BE5127" s="9"/>
      <c r="BW5127" s="17"/>
      <c r="CH5127" s="7"/>
      <c r="CJ5127" s="7"/>
      <c r="CP5127" s="7"/>
      <c r="CR5127" s="7"/>
      <c r="CS5127" s="7"/>
      <c r="CU5127" s="16"/>
      <c r="DB5127" s="7"/>
      <c r="DD5127" s="7"/>
      <c r="DF5127" s="9"/>
    </row>
    <row r="5128" spans="3:110" x14ac:dyDescent="0.25">
      <c r="C5128" s="6"/>
      <c r="H5128" s="7"/>
      <c r="L5128" s="18"/>
      <c r="M5128" s="18"/>
      <c r="N5128" s="20"/>
      <c r="AD5128" s="18"/>
      <c r="AE5128" s="18"/>
      <c r="AJ5128" s="7"/>
      <c r="AL5128" s="7"/>
      <c r="AN5128" s="7"/>
      <c r="AP5128" s="7"/>
      <c r="AR5128" s="7"/>
      <c r="AX5128" s="7"/>
      <c r="AY5128" s="7"/>
      <c r="BE5128" s="9"/>
      <c r="BW5128" s="17"/>
      <c r="CH5128" s="7"/>
      <c r="CJ5128" s="7"/>
      <c r="CP5128" s="7"/>
      <c r="CR5128" s="7"/>
      <c r="CS5128" s="7"/>
      <c r="CU5128" s="16"/>
      <c r="DB5128" s="7"/>
      <c r="DD5128" s="7"/>
      <c r="DF5128" s="9"/>
    </row>
    <row r="5129" spans="3:110" x14ac:dyDescent="0.25">
      <c r="C5129" s="6"/>
      <c r="H5129" s="7"/>
      <c r="L5129" s="18"/>
      <c r="M5129" s="18"/>
      <c r="N5129" s="20"/>
      <c r="AD5129" s="18"/>
      <c r="AE5129" s="18"/>
      <c r="AJ5129" s="7"/>
      <c r="AL5129" s="7"/>
      <c r="AN5129" s="7"/>
      <c r="AP5129" s="7"/>
      <c r="AR5129" s="7"/>
      <c r="AX5129" s="7"/>
      <c r="AY5129" s="7"/>
      <c r="BE5129" s="9"/>
      <c r="BW5129" s="17"/>
      <c r="CH5129" s="7"/>
      <c r="CJ5129" s="7"/>
      <c r="CP5129" s="7"/>
      <c r="CR5129" s="7"/>
      <c r="CS5129" s="7"/>
      <c r="CU5129" s="16"/>
      <c r="DB5129" s="7"/>
      <c r="DD5129" s="7"/>
      <c r="DF5129" s="9"/>
    </row>
    <row r="5130" spans="3:110" x14ac:dyDescent="0.25">
      <c r="C5130" s="6"/>
      <c r="H5130" s="7"/>
      <c r="L5130" s="18"/>
      <c r="M5130" s="18"/>
      <c r="N5130" s="20"/>
      <c r="AD5130" s="18"/>
      <c r="AE5130" s="18"/>
      <c r="AJ5130" s="7"/>
      <c r="AL5130" s="7"/>
      <c r="AN5130" s="7"/>
      <c r="AP5130" s="7"/>
      <c r="AR5130" s="7"/>
      <c r="AX5130" s="7"/>
      <c r="AY5130" s="7"/>
      <c r="BE5130" s="9"/>
      <c r="BW5130" s="17"/>
      <c r="CH5130" s="7"/>
      <c r="CJ5130" s="7"/>
      <c r="CP5130" s="7"/>
      <c r="CR5130" s="7"/>
      <c r="CS5130" s="7"/>
      <c r="CU5130" s="16"/>
      <c r="DB5130" s="7"/>
      <c r="DD5130" s="7"/>
      <c r="DF5130" s="9"/>
    </row>
    <row r="5131" spans="3:110" x14ac:dyDescent="0.25">
      <c r="C5131" s="6"/>
      <c r="H5131" s="7"/>
      <c r="L5131" s="18"/>
      <c r="M5131" s="18"/>
      <c r="N5131" s="20"/>
      <c r="AD5131" s="18"/>
      <c r="AE5131" s="18"/>
      <c r="AJ5131" s="7"/>
      <c r="AL5131" s="7"/>
      <c r="AN5131" s="7"/>
      <c r="AP5131" s="7"/>
      <c r="AR5131" s="7"/>
      <c r="AX5131" s="7"/>
      <c r="AY5131" s="7"/>
      <c r="BE5131" s="9"/>
      <c r="BW5131" s="17"/>
      <c r="CH5131" s="7"/>
      <c r="CJ5131" s="7"/>
      <c r="CP5131" s="7"/>
      <c r="CR5131" s="7"/>
      <c r="CS5131" s="7"/>
      <c r="CU5131" s="16"/>
      <c r="DB5131" s="7"/>
      <c r="DD5131" s="7"/>
      <c r="DF5131" s="9"/>
    </row>
    <row r="5132" spans="3:110" x14ac:dyDescent="0.25">
      <c r="C5132" s="6"/>
      <c r="H5132" s="7"/>
      <c r="L5132" s="18"/>
      <c r="M5132" s="18"/>
      <c r="N5132" s="20"/>
      <c r="AD5132" s="18"/>
      <c r="AE5132" s="18"/>
      <c r="AJ5132" s="7"/>
      <c r="AL5132" s="7"/>
      <c r="AN5132" s="7"/>
      <c r="AP5132" s="7"/>
      <c r="AR5132" s="7"/>
      <c r="AX5132" s="7"/>
      <c r="AY5132" s="7"/>
      <c r="BE5132" s="9"/>
      <c r="BW5132" s="17"/>
      <c r="CH5132" s="7"/>
      <c r="CJ5132" s="7"/>
      <c r="CP5132" s="7"/>
      <c r="CR5132" s="7"/>
      <c r="CS5132" s="7"/>
      <c r="CU5132" s="16"/>
      <c r="DB5132" s="7"/>
      <c r="DD5132" s="7"/>
      <c r="DF5132" s="9"/>
    </row>
    <row r="5133" spans="3:110" x14ac:dyDescent="0.25">
      <c r="C5133" s="6"/>
      <c r="H5133" s="7"/>
      <c r="L5133" s="18"/>
      <c r="M5133" s="18"/>
      <c r="N5133" s="20"/>
      <c r="AD5133" s="18"/>
      <c r="AE5133" s="18"/>
      <c r="AJ5133" s="7"/>
      <c r="AL5133" s="7"/>
      <c r="AN5133" s="7"/>
      <c r="AP5133" s="7"/>
      <c r="AR5133" s="7"/>
      <c r="AX5133" s="7"/>
      <c r="AY5133" s="7"/>
      <c r="BE5133" s="9"/>
      <c r="BW5133" s="17"/>
      <c r="CH5133" s="7"/>
      <c r="CJ5133" s="7"/>
      <c r="CP5133" s="7"/>
      <c r="CR5133" s="7"/>
      <c r="CS5133" s="7"/>
      <c r="CU5133" s="16"/>
      <c r="DB5133" s="7"/>
      <c r="DD5133" s="7"/>
      <c r="DF5133" s="9"/>
    </row>
    <row r="5134" spans="3:110" x14ac:dyDescent="0.25">
      <c r="C5134" s="6"/>
      <c r="H5134" s="7"/>
      <c r="L5134" s="18"/>
      <c r="M5134" s="18"/>
      <c r="N5134" s="20"/>
      <c r="AD5134" s="18"/>
      <c r="AE5134" s="18"/>
      <c r="AJ5134" s="7"/>
      <c r="AL5134" s="7"/>
      <c r="AN5134" s="7"/>
      <c r="AP5134" s="7"/>
      <c r="AR5134" s="7"/>
      <c r="AX5134" s="7"/>
      <c r="AY5134" s="7"/>
      <c r="BE5134" s="9"/>
      <c r="BW5134" s="17"/>
      <c r="CH5134" s="7"/>
      <c r="CJ5134" s="7"/>
      <c r="CP5134" s="7"/>
      <c r="CR5134" s="7"/>
      <c r="CS5134" s="7"/>
      <c r="CU5134" s="16"/>
      <c r="DB5134" s="7"/>
      <c r="DD5134" s="7"/>
      <c r="DF5134" s="9"/>
    </row>
    <row r="5135" spans="3:110" x14ac:dyDescent="0.25">
      <c r="C5135" s="6"/>
      <c r="H5135" s="7"/>
      <c r="L5135" s="18"/>
      <c r="M5135" s="18"/>
      <c r="N5135" s="20"/>
      <c r="AD5135" s="18"/>
      <c r="AE5135" s="18"/>
      <c r="AJ5135" s="7"/>
      <c r="AL5135" s="7"/>
      <c r="AN5135" s="7"/>
      <c r="AP5135" s="7"/>
      <c r="AR5135" s="7"/>
      <c r="AX5135" s="7"/>
      <c r="AY5135" s="7"/>
      <c r="BE5135" s="9"/>
      <c r="BW5135" s="17"/>
      <c r="CH5135" s="7"/>
      <c r="CJ5135" s="7"/>
      <c r="CP5135" s="7"/>
      <c r="CR5135" s="7"/>
      <c r="CS5135" s="7"/>
      <c r="CU5135" s="16"/>
      <c r="DB5135" s="7"/>
      <c r="DD5135" s="7"/>
      <c r="DF5135" s="9"/>
    </row>
    <row r="5136" spans="3:110" x14ac:dyDescent="0.25">
      <c r="C5136" s="6"/>
      <c r="H5136" s="7"/>
      <c r="L5136" s="18"/>
      <c r="M5136" s="18"/>
      <c r="N5136" s="20"/>
      <c r="AD5136" s="18"/>
      <c r="AE5136" s="18"/>
      <c r="AJ5136" s="7"/>
      <c r="AL5136" s="7"/>
      <c r="AN5136" s="7"/>
      <c r="AP5136" s="7"/>
      <c r="AR5136" s="7"/>
      <c r="AX5136" s="7"/>
      <c r="AY5136" s="7"/>
      <c r="BE5136" s="9"/>
      <c r="BW5136" s="17"/>
      <c r="CH5136" s="7"/>
      <c r="CJ5136" s="7"/>
      <c r="CP5136" s="7"/>
      <c r="CR5136" s="7"/>
      <c r="CS5136" s="7"/>
      <c r="CU5136" s="16"/>
      <c r="DB5136" s="7"/>
      <c r="DD5136" s="7"/>
      <c r="DF5136" s="9"/>
    </row>
    <row r="5137" spans="3:110" x14ac:dyDescent="0.25">
      <c r="C5137" s="6"/>
      <c r="H5137" s="7"/>
      <c r="L5137" s="18"/>
      <c r="M5137" s="18"/>
      <c r="N5137" s="20"/>
      <c r="AD5137" s="18"/>
      <c r="AE5137" s="18"/>
      <c r="AJ5137" s="7"/>
      <c r="AL5137" s="7"/>
      <c r="AN5137" s="7"/>
      <c r="AP5137" s="7"/>
      <c r="AR5137" s="7"/>
      <c r="AX5137" s="7"/>
      <c r="AY5137" s="7"/>
      <c r="BE5137" s="9"/>
      <c r="BW5137" s="17"/>
      <c r="CH5137" s="7"/>
      <c r="CJ5137" s="7"/>
      <c r="CP5137" s="7"/>
      <c r="CR5137" s="7"/>
      <c r="CS5137" s="7"/>
      <c r="CU5137" s="16"/>
      <c r="DB5137" s="7"/>
      <c r="DD5137" s="7"/>
      <c r="DF5137" s="9"/>
    </row>
    <row r="5138" spans="3:110" x14ac:dyDescent="0.25">
      <c r="C5138" s="6"/>
      <c r="H5138" s="7"/>
      <c r="L5138" s="18"/>
      <c r="M5138" s="18"/>
      <c r="N5138" s="20"/>
      <c r="AD5138" s="18"/>
      <c r="AE5138" s="18"/>
      <c r="AJ5138" s="7"/>
      <c r="AL5138" s="7"/>
      <c r="AN5138" s="7"/>
      <c r="AP5138" s="7"/>
      <c r="AR5138" s="7"/>
      <c r="AX5138" s="7"/>
      <c r="AY5138" s="7"/>
      <c r="BE5138" s="9"/>
      <c r="BW5138" s="17"/>
      <c r="CH5138" s="7"/>
      <c r="CJ5138" s="7"/>
      <c r="CP5138" s="7"/>
      <c r="CR5138" s="7"/>
      <c r="CS5138" s="7"/>
      <c r="CU5138" s="16"/>
      <c r="DB5138" s="7"/>
      <c r="DD5138" s="7"/>
      <c r="DF5138" s="9"/>
    </row>
    <row r="5139" spans="3:110" x14ac:dyDescent="0.25">
      <c r="C5139" s="6"/>
      <c r="H5139" s="7"/>
      <c r="L5139" s="18"/>
      <c r="M5139" s="18"/>
      <c r="N5139" s="20"/>
      <c r="AD5139" s="18"/>
      <c r="AE5139" s="18"/>
      <c r="AJ5139" s="7"/>
      <c r="AL5139" s="7"/>
      <c r="AN5139" s="7"/>
      <c r="AP5139" s="7"/>
      <c r="AR5139" s="7"/>
      <c r="AX5139" s="7"/>
      <c r="AY5139" s="7"/>
      <c r="BE5139" s="9"/>
      <c r="BW5139" s="17"/>
      <c r="CH5139" s="7"/>
      <c r="CJ5139" s="7"/>
      <c r="CP5139" s="7"/>
      <c r="CR5139" s="7"/>
      <c r="CS5139" s="7"/>
      <c r="CU5139" s="16"/>
      <c r="DB5139" s="7"/>
      <c r="DD5139" s="7"/>
      <c r="DF5139" s="9"/>
    </row>
    <row r="5140" spans="3:110" x14ac:dyDescent="0.25">
      <c r="C5140" s="6"/>
      <c r="H5140" s="7"/>
      <c r="L5140" s="18"/>
      <c r="M5140" s="18"/>
      <c r="N5140" s="20"/>
      <c r="AD5140" s="18"/>
      <c r="AE5140" s="18"/>
      <c r="AJ5140" s="7"/>
      <c r="AL5140" s="7"/>
      <c r="AN5140" s="7"/>
      <c r="AP5140" s="7"/>
      <c r="AR5140" s="7"/>
      <c r="AX5140" s="7"/>
      <c r="AY5140" s="7"/>
      <c r="BE5140" s="9"/>
      <c r="BW5140" s="17"/>
      <c r="CH5140" s="7"/>
      <c r="CJ5140" s="7"/>
      <c r="CP5140" s="7"/>
      <c r="CR5140" s="7"/>
      <c r="CS5140" s="7"/>
      <c r="CU5140" s="16"/>
      <c r="DB5140" s="7"/>
      <c r="DD5140" s="7"/>
      <c r="DF5140" s="9"/>
    </row>
    <row r="5141" spans="3:110" x14ac:dyDescent="0.25">
      <c r="C5141" s="6"/>
      <c r="H5141" s="7"/>
      <c r="L5141" s="18"/>
      <c r="M5141" s="18"/>
      <c r="N5141" s="20"/>
      <c r="AD5141" s="18"/>
      <c r="AE5141" s="18"/>
      <c r="AJ5141" s="7"/>
      <c r="AL5141" s="7"/>
      <c r="AN5141" s="7"/>
      <c r="AP5141" s="7"/>
      <c r="AR5141" s="7"/>
      <c r="AX5141" s="7"/>
      <c r="AY5141" s="7"/>
      <c r="BE5141" s="9"/>
      <c r="BW5141" s="17"/>
      <c r="CH5141" s="7"/>
      <c r="CJ5141" s="7"/>
      <c r="CP5141" s="7"/>
      <c r="CR5141" s="7"/>
      <c r="CS5141" s="7"/>
      <c r="CU5141" s="16"/>
      <c r="DB5141" s="7"/>
      <c r="DD5141" s="7"/>
      <c r="DF5141" s="9"/>
    </row>
    <row r="5142" spans="3:110" x14ac:dyDescent="0.25">
      <c r="C5142" s="6"/>
      <c r="H5142" s="7"/>
      <c r="L5142" s="18"/>
      <c r="M5142" s="18"/>
      <c r="N5142" s="20"/>
      <c r="AD5142" s="18"/>
      <c r="AE5142" s="18"/>
      <c r="AJ5142" s="7"/>
      <c r="AL5142" s="7"/>
      <c r="AN5142" s="7"/>
      <c r="AP5142" s="7"/>
      <c r="AR5142" s="7"/>
      <c r="AX5142" s="7"/>
      <c r="AY5142" s="7"/>
      <c r="BE5142" s="9"/>
      <c r="BW5142" s="17"/>
      <c r="CH5142" s="7"/>
      <c r="CJ5142" s="7"/>
      <c r="CP5142" s="7"/>
      <c r="CR5142" s="7"/>
      <c r="CS5142" s="7"/>
      <c r="CU5142" s="16"/>
      <c r="DB5142" s="7"/>
      <c r="DD5142" s="7"/>
      <c r="DF5142" s="9"/>
    </row>
    <row r="5143" spans="3:110" x14ac:dyDescent="0.25">
      <c r="C5143" s="6"/>
      <c r="H5143" s="7"/>
      <c r="L5143" s="18"/>
      <c r="M5143" s="18"/>
      <c r="N5143" s="20"/>
      <c r="AD5143" s="18"/>
      <c r="AE5143" s="18"/>
      <c r="AJ5143" s="7"/>
      <c r="AL5143" s="7"/>
      <c r="AN5143" s="7"/>
      <c r="AP5143" s="7"/>
      <c r="AR5143" s="7"/>
      <c r="AX5143" s="7"/>
      <c r="AY5143" s="7"/>
      <c r="BE5143" s="9"/>
      <c r="BW5143" s="17"/>
      <c r="CH5143" s="7"/>
      <c r="CJ5143" s="7"/>
      <c r="CP5143" s="7"/>
      <c r="CR5143" s="7"/>
      <c r="CS5143" s="7"/>
      <c r="CU5143" s="16"/>
      <c r="DB5143" s="7"/>
      <c r="DD5143" s="7"/>
      <c r="DF5143" s="9"/>
    </row>
    <row r="5144" spans="3:110" x14ac:dyDescent="0.25">
      <c r="C5144" s="6"/>
      <c r="H5144" s="7"/>
      <c r="L5144" s="18"/>
      <c r="M5144" s="18"/>
      <c r="N5144" s="20"/>
      <c r="AD5144" s="18"/>
      <c r="AE5144" s="18"/>
      <c r="AJ5144" s="7"/>
      <c r="AL5144" s="7"/>
      <c r="AN5144" s="7"/>
      <c r="AP5144" s="7"/>
      <c r="AR5144" s="7"/>
      <c r="AX5144" s="7"/>
      <c r="AY5144" s="7"/>
      <c r="BE5144" s="9"/>
      <c r="BW5144" s="17"/>
      <c r="CH5144" s="7"/>
      <c r="CJ5144" s="7"/>
      <c r="CP5144" s="7"/>
      <c r="CR5144" s="7"/>
      <c r="CS5144" s="7"/>
      <c r="CU5144" s="16"/>
      <c r="DB5144" s="7"/>
      <c r="DD5144" s="7"/>
      <c r="DF5144" s="9"/>
    </row>
    <row r="5145" spans="3:110" x14ac:dyDescent="0.25">
      <c r="C5145" s="6"/>
      <c r="H5145" s="7"/>
      <c r="L5145" s="18"/>
      <c r="M5145" s="18"/>
      <c r="N5145" s="20"/>
      <c r="AD5145" s="18"/>
      <c r="AE5145" s="18"/>
      <c r="AJ5145" s="7"/>
      <c r="AL5145" s="7"/>
      <c r="AN5145" s="7"/>
      <c r="AP5145" s="7"/>
      <c r="AR5145" s="7"/>
      <c r="AX5145" s="7"/>
      <c r="AY5145" s="7"/>
      <c r="BE5145" s="9"/>
      <c r="BW5145" s="17"/>
      <c r="CH5145" s="7"/>
      <c r="CJ5145" s="7"/>
      <c r="CP5145" s="7"/>
      <c r="CR5145" s="7"/>
      <c r="CS5145" s="7"/>
      <c r="CU5145" s="16"/>
      <c r="DB5145" s="7"/>
      <c r="DD5145" s="7"/>
      <c r="DF5145" s="9"/>
    </row>
    <row r="5146" spans="3:110" x14ac:dyDescent="0.25">
      <c r="C5146" s="6"/>
      <c r="H5146" s="7"/>
      <c r="L5146" s="18"/>
      <c r="M5146" s="18"/>
      <c r="N5146" s="20"/>
      <c r="AD5146" s="18"/>
      <c r="AE5146" s="18"/>
      <c r="AJ5146" s="7"/>
      <c r="AL5146" s="7"/>
      <c r="AN5146" s="7"/>
      <c r="AP5146" s="7"/>
      <c r="AR5146" s="7"/>
      <c r="AX5146" s="7"/>
      <c r="AY5146" s="7"/>
      <c r="BE5146" s="9"/>
      <c r="BW5146" s="17"/>
      <c r="CH5146" s="7"/>
      <c r="CJ5146" s="7"/>
      <c r="CP5146" s="7"/>
      <c r="CR5146" s="7"/>
      <c r="CS5146" s="7"/>
      <c r="CU5146" s="16"/>
      <c r="DB5146" s="7"/>
      <c r="DD5146" s="7"/>
      <c r="DF5146" s="9"/>
    </row>
    <row r="5147" spans="3:110" x14ac:dyDescent="0.25">
      <c r="C5147" s="6"/>
      <c r="H5147" s="7"/>
      <c r="L5147" s="18"/>
      <c r="M5147" s="18"/>
      <c r="N5147" s="20"/>
      <c r="AD5147" s="18"/>
      <c r="AE5147" s="18"/>
      <c r="AJ5147" s="7"/>
      <c r="AL5147" s="7"/>
      <c r="AN5147" s="7"/>
      <c r="AP5147" s="7"/>
      <c r="AR5147" s="7"/>
      <c r="AX5147" s="7"/>
      <c r="AY5147" s="7"/>
      <c r="BE5147" s="9"/>
      <c r="BW5147" s="17"/>
      <c r="CH5147" s="7"/>
      <c r="CJ5147" s="7"/>
      <c r="CP5147" s="7"/>
      <c r="CR5147" s="7"/>
      <c r="CS5147" s="7"/>
      <c r="CU5147" s="16"/>
      <c r="DB5147" s="7"/>
      <c r="DD5147" s="7"/>
      <c r="DF5147" s="9"/>
    </row>
    <row r="5148" spans="3:110" x14ac:dyDescent="0.25">
      <c r="C5148" s="6"/>
      <c r="H5148" s="7"/>
      <c r="L5148" s="18"/>
      <c r="M5148" s="18"/>
      <c r="N5148" s="20"/>
      <c r="AD5148" s="18"/>
      <c r="AE5148" s="18"/>
      <c r="AJ5148" s="7"/>
      <c r="AL5148" s="7"/>
      <c r="AN5148" s="7"/>
      <c r="AP5148" s="7"/>
      <c r="AR5148" s="7"/>
      <c r="AX5148" s="7"/>
      <c r="AY5148" s="7"/>
      <c r="BE5148" s="9"/>
      <c r="BW5148" s="17"/>
      <c r="CH5148" s="7"/>
      <c r="CJ5148" s="7"/>
      <c r="CP5148" s="7"/>
      <c r="CR5148" s="7"/>
      <c r="CS5148" s="7"/>
      <c r="CU5148" s="16"/>
      <c r="DB5148" s="7"/>
      <c r="DD5148" s="7"/>
      <c r="DF5148" s="9"/>
    </row>
    <row r="5149" spans="3:110" x14ac:dyDescent="0.25">
      <c r="C5149" s="6"/>
      <c r="H5149" s="7"/>
      <c r="L5149" s="18"/>
      <c r="M5149" s="18"/>
      <c r="N5149" s="20"/>
      <c r="AD5149" s="18"/>
      <c r="AE5149" s="18"/>
      <c r="AJ5149" s="7"/>
      <c r="AL5149" s="7"/>
      <c r="AN5149" s="7"/>
      <c r="AP5149" s="7"/>
      <c r="AR5149" s="7"/>
      <c r="AX5149" s="7"/>
      <c r="AY5149" s="7"/>
      <c r="BE5149" s="9"/>
      <c r="BW5149" s="17"/>
      <c r="CH5149" s="7"/>
      <c r="CJ5149" s="7"/>
      <c r="CP5149" s="7"/>
      <c r="CR5149" s="7"/>
      <c r="CS5149" s="7"/>
      <c r="CU5149" s="16"/>
      <c r="DB5149" s="7"/>
      <c r="DD5149" s="7"/>
      <c r="DF5149" s="9"/>
    </row>
    <row r="5150" spans="3:110" x14ac:dyDescent="0.25">
      <c r="C5150" s="6"/>
      <c r="H5150" s="7"/>
      <c r="L5150" s="18"/>
      <c r="M5150" s="18"/>
      <c r="N5150" s="20"/>
      <c r="AD5150" s="18"/>
      <c r="AE5150" s="18"/>
      <c r="AJ5150" s="7"/>
      <c r="AL5150" s="7"/>
      <c r="AN5150" s="7"/>
      <c r="AP5150" s="7"/>
      <c r="AR5150" s="7"/>
      <c r="AX5150" s="7"/>
      <c r="AY5150" s="7"/>
      <c r="BE5150" s="9"/>
      <c r="BW5150" s="17"/>
      <c r="CH5150" s="7"/>
      <c r="CJ5150" s="7"/>
      <c r="CP5150" s="7"/>
      <c r="CR5150" s="7"/>
      <c r="CS5150" s="7"/>
      <c r="CU5150" s="16"/>
      <c r="DB5150" s="7"/>
      <c r="DD5150" s="7"/>
      <c r="DF5150" s="9"/>
    </row>
    <row r="5151" spans="3:110" x14ac:dyDescent="0.25">
      <c r="C5151" s="6"/>
      <c r="H5151" s="7"/>
      <c r="L5151" s="18"/>
      <c r="M5151" s="18"/>
      <c r="N5151" s="20"/>
      <c r="AD5151" s="18"/>
      <c r="AE5151" s="18"/>
      <c r="AJ5151" s="7"/>
      <c r="AL5151" s="7"/>
      <c r="AN5151" s="7"/>
      <c r="AP5151" s="7"/>
      <c r="AR5151" s="7"/>
      <c r="AX5151" s="7"/>
      <c r="AY5151" s="7"/>
      <c r="BE5151" s="9"/>
      <c r="BW5151" s="17"/>
      <c r="CH5151" s="7"/>
      <c r="CJ5151" s="7"/>
      <c r="CP5151" s="7"/>
      <c r="CR5151" s="7"/>
      <c r="CS5151" s="7"/>
      <c r="CU5151" s="16"/>
      <c r="DB5151" s="7"/>
      <c r="DD5151" s="7"/>
      <c r="DF5151" s="9"/>
    </row>
    <row r="5152" spans="3:110" x14ac:dyDescent="0.25">
      <c r="C5152" s="6"/>
      <c r="H5152" s="7"/>
      <c r="L5152" s="18"/>
      <c r="M5152" s="18"/>
      <c r="N5152" s="20"/>
      <c r="AD5152" s="18"/>
      <c r="AE5152" s="18"/>
      <c r="AJ5152" s="7"/>
      <c r="AL5152" s="7"/>
      <c r="AN5152" s="7"/>
      <c r="AP5152" s="7"/>
      <c r="AR5152" s="7"/>
      <c r="AX5152" s="7"/>
      <c r="AY5152" s="7"/>
      <c r="BE5152" s="9"/>
      <c r="BW5152" s="17"/>
      <c r="CH5152" s="7"/>
      <c r="CJ5152" s="7"/>
      <c r="CP5152" s="7"/>
      <c r="CR5152" s="7"/>
      <c r="CS5152" s="7"/>
      <c r="CU5152" s="16"/>
      <c r="DB5152" s="7"/>
      <c r="DD5152" s="7"/>
      <c r="DF5152" s="9"/>
    </row>
    <row r="5153" spans="3:110" x14ac:dyDescent="0.25">
      <c r="C5153" s="6"/>
      <c r="H5153" s="7"/>
      <c r="L5153" s="18"/>
      <c r="M5153" s="18"/>
      <c r="N5153" s="20"/>
      <c r="AD5153" s="18"/>
      <c r="AE5153" s="18"/>
      <c r="AJ5153" s="7"/>
      <c r="AL5153" s="7"/>
      <c r="AN5153" s="7"/>
      <c r="AP5153" s="7"/>
      <c r="AR5153" s="7"/>
      <c r="AX5153" s="7"/>
      <c r="AY5153" s="7"/>
      <c r="BE5153" s="9"/>
      <c r="BW5153" s="17"/>
      <c r="CH5153" s="7"/>
      <c r="CJ5153" s="7"/>
      <c r="CP5153" s="7"/>
      <c r="CR5153" s="7"/>
      <c r="CS5153" s="7"/>
      <c r="CU5153" s="16"/>
      <c r="DB5153" s="7"/>
      <c r="DD5153" s="7"/>
      <c r="DF5153" s="9"/>
    </row>
    <row r="5154" spans="3:110" x14ac:dyDescent="0.25">
      <c r="C5154" s="6"/>
      <c r="H5154" s="7"/>
      <c r="L5154" s="18"/>
      <c r="M5154" s="18"/>
      <c r="N5154" s="20"/>
      <c r="AD5154" s="18"/>
      <c r="AE5154" s="18"/>
      <c r="AJ5154" s="7"/>
      <c r="AL5154" s="7"/>
      <c r="AN5154" s="7"/>
      <c r="AP5154" s="7"/>
      <c r="AR5154" s="7"/>
      <c r="AX5154" s="7"/>
      <c r="AY5154" s="7"/>
      <c r="BE5154" s="9"/>
      <c r="BW5154" s="17"/>
      <c r="CH5154" s="7"/>
      <c r="CJ5154" s="7"/>
      <c r="CP5154" s="7"/>
      <c r="CR5154" s="7"/>
      <c r="CS5154" s="7"/>
      <c r="CU5154" s="16"/>
      <c r="DB5154" s="7"/>
      <c r="DD5154" s="7"/>
      <c r="DF5154" s="9"/>
    </row>
    <row r="5155" spans="3:110" x14ac:dyDescent="0.25">
      <c r="C5155" s="6"/>
      <c r="H5155" s="7"/>
      <c r="L5155" s="18"/>
      <c r="M5155" s="18"/>
      <c r="N5155" s="20"/>
      <c r="AD5155" s="18"/>
      <c r="AE5155" s="18"/>
      <c r="AJ5155" s="7"/>
      <c r="AL5155" s="7"/>
      <c r="AN5155" s="7"/>
      <c r="AP5155" s="7"/>
      <c r="AR5155" s="7"/>
      <c r="AX5155" s="7"/>
      <c r="AY5155" s="7"/>
      <c r="BE5155" s="9"/>
      <c r="BW5155" s="17"/>
      <c r="CH5155" s="7"/>
      <c r="CJ5155" s="7"/>
      <c r="CP5155" s="7"/>
      <c r="CR5155" s="7"/>
      <c r="CS5155" s="7"/>
      <c r="CU5155" s="16"/>
      <c r="DB5155" s="7"/>
      <c r="DD5155" s="7"/>
      <c r="DF5155" s="9"/>
    </row>
    <row r="5156" spans="3:110" x14ac:dyDescent="0.25">
      <c r="C5156" s="6"/>
      <c r="H5156" s="7"/>
      <c r="L5156" s="18"/>
      <c r="M5156" s="18"/>
      <c r="N5156" s="20"/>
      <c r="AD5156" s="18"/>
      <c r="AE5156" s="18"/>
      <c r="AJ5156" s="7"/>
      <c r="AL5156" s="7"/>
      <c r="AN5156" s="7"/>
      <c r="AP5156" s="7"/>
      <c r="AR5156" s="7"/>
      <c r="AX5156" s="7"/>
      <c r="AY5156" s="7"/>
      <c r="BE5156" s="9"/>
      <c r="BW5156" s="17"/>
      <c r="CH5156" s="7"/>
      <c r="CJ5156" s="7"/>
      <c r="CP5156" s="7"/>
      <c r="CR5156" s="7"/>
      <c r="CS5156" s="7"/>
      <c r="CU5156" s="16"/>
      <c r="DB5156" s="7"/>
      <c r="DD5156" s="7"/>
      <c r="DF5156" s="9"/>
    </row>
    <row r="5157" spans="3:110" x14ac:dyDescent="0.25">
      <c r="C5157" s="6"/>
      <c r="H5157" s="7"/>
      <c r="L5157" s="18"/>
      <c r="M5157" s="18"/>
      <c r="N5157" s="20"/>
      <c r="AD5157" s="18"/>
      <c r="AE5157" s="18"/>
      <c r="AJ5157" s="7"/>
      <c r="AL5157" s="7"/>
      <c r="AN5157" s="7"/>
      <c r="AP5157" s="7"/>
      <c r="AR5157" s="7"/>
      <c r="AX5157" s="7"/>
      <c r="AY5157" s="7"/>
      <c r="BE5157" s="9"/>
      <c r="BW5157" s="17"/>
      <c r="CH5157" s="7"/>
      <c r="CJ5157" s="7"/>
      <c r="CP5157" s="7"/>
      <c r="CR5157" s="7"/>
      <c r="CS5157" s="7"/>
      <c r="CU5157" s="16"/>
      <c r="DB5157" s="7"/>
      <c r="DD5157" s="7"/>
      <c r="DF5157" s="9"/>
    </row>
    <row r="5158" spans="3:110" x14ac:dyDescent="0.25">
      <c r="C5158" s="6"/>
      <c r="H5158" s="7"/>
      <c r="L5158" s="18"/>
      <c r="M5158" s="18"/>
      <c r="N5158" s="20"/>
      <c r="AD5158" s="18"/>
      <c r="AE5158" s="18"/>
      <c r="AJ5158" s="7"/>
      <c r="AL5158" s="7"/>
      <c r="AN5158" s="7"/>
      <c r="AP5158" s="7"/>
      <c r="AR5158" s="7"/>
      <c r="AX5158" s="7"/>
      <c r="AY5158" s="7"/>
      <c r="BE5158" s="9"/>
      <c r="BW5158" s="17"/>
      <c r="CH5158" s="7"/>
      <c r="CJ5158" s="7"/>
      <c r="CP5158" s="7"/>
      <c r="CR5158" s="7"/>
      <c r="CS5158" s="7"/>
      <c r="CU5158" s="16"/>
      <c r="DB5158" s="7"/>
      <c r="DD5158" s="7"/>
      <c r="DF5158" s="9"/>
    </row>
    <row r="5159" spans="3:110" x14ac:dyDescent="0.25">
      <c r="C5159" s="6"/>
      <c r="H5159" s="7"/>
      <c r="L5159" s="18"/>
      <c r="M5159" s="18"/>
      <c r="N5159" s="20"/>
      <c r="AD5159" s="18"/>
      <c r="AE5159" s="18"/>
      <c r="AJ5159" s="7"/>
      <c r="AL5159" s="7"/>
      <c r="AN5159" s="7"/>
      <c r="AP5159" s="7"/>
      <c r="AR5159" s="7"/>
      <c r="AX5159" s="7"/>
      <c r="AY5159" s="7"/>
      <c r="BE5159" s="9"/>
      <c r="BW5159" s="17"/>
      <c r="CH5159" s="7"/>
      <c r="CJ5159" s="7"/>
      <c r="CP5159" s="7"/>
      <c r="CR5159" s="7"/>
      <c r="CS5159" s="7"/>
      <c r="CU5159" s="16"/>
      <c r="DB5159" s="7"/>
      <c r="DD5159" s="7"/>
      <c r="DF5159" s="9"/>
    </row>
    <row r="5160" spans="3:110" x14ac:dyDescent="0.25">
      <c r="C5160" s="6"/>
      <c r="H5160" s="7"/>
      <c r="L5160" s="18"/>
      <c r="M5160" s="18"/>
      <c r="N5160" s="20"/>
      <c r="AD5160" s="18"/>
      <c r="AE5160" s="18"/>
      <c r="AJ5160" s="7"/>
      <c r="AL5160" s="7"/>
      <c r="AN5160" s="7"/>
      <c r="AP5160" s="7"/>
      <c r="AR5160" s="7"/>
      <c r="AX5160" s="7"/>
      <c r="AY5160" s="7"/>
      <c r="BE5160" s="9"/>
      <c r="BW5160" s="17"/>
      <c r="CH5160" s="7"/>
      <c r="CJ5160" s="7"/>
      <c r="CP5160" s="7"/>
      <c r="CR5160" s="7"/>
      <c r="CS5160" s="7"/>
      <c r="CU5160" s="16"/>
      <c r="DB5160" s="7"/>
      <c r="DD5160" s="7"/>
      <c r="DF5160" s="9"/>
    </row>
    <row r="5161" spans="3:110" x14ac:dyDescent="0.25">
      <c r="C5161" s="6"/>
      <c r="H5161" s="7"/>
      <c r="L5161" s="18"/>
      <c r="M5161" s="18"/>
      <c r="N5161" s="20"/>
      <c r="AD5161" s="18"/>
      <c r="AE5161" s="18"/>
      <c r="AJ5161" s="7"/>
      <c r="AL5161" s="7"/>
      <c r="AN5161" s="7"/>
      <c r="AP5161" s="7"/>
      <c r="AR5161" s="7"/>
      <c r="AX5161" s="7"/>
      <c r="AY5161" s="7"/>
      <c r="BE5161" s="9"/>
      <c r="BW5161" s="17"/>
      <c r="CH5161" s="7"/>
      <c r="CJ5161" s="7"/>
      <c r="CP5161" s="7"/>
      <c r="CR5161" s="7"/>
      <c r="CS5161" s="7"/>
      <c r="CU5161" s="16"/>
      <c r="DB5161" s="7"/>
      <c r="DD5161" s="7"/>
      <c r="DF5161" s="9"/>
    </row>
    <row r="5162" spans="3:110" x14ac:dyDescent="0.25">
      <c r="C5162" s="6"/>
      <c r="H5162" s="7"/>
      <c r="L5162" s="18"/>
      <c r="M5162" s="18"/>
      <c r="N5162" s="20"/>
      <c r="AD5162" s="18"/>
      <c r="AE5162" s="18"/>
      <c r="AJ5162" s="7"/>
      <c r="AL5162" s="7"/>
      <c r="AN5162" s="7"/>
      <c r="AP5162" s="7"/>
      <c r="AR5162" s="7"/>
      <c r="AX5162" s="7"/>
      <c r="AY5162" s="7"/>
      <c r="BE5162" s="9"/>
      <c r="BW5162" s="17"/>
      <c r="CH5162" s="7"/>
      <c r="CJ5162" s="7"/>
      <c r="CP5162" s="7"/>
      <c r="CR5162" s="7"/>
      <c r="CS5162" s="7"/>
      <c r="CU5162" s="16"/>
      <c r="DB5162" s="7"/>
      <c r="DD5162" s="7"/>
      <c r="DF5162" s="9"/>
    </row>
    <row r="5163" spans="3:110" x14ac:dyDescent="0.25">
      <c r="C5163" s="6"/>
      <c r="H5163" s="7"/>
      <c r="L5163" s="18"/>
      <c r="M5163" s="18"/>
      <c r="N5163" s="20"/>
      <c r="AD5163" s="18"/>
      <c r="AE5163" s="18"/>
      <c r="AJ5163" s="7"/>
      <c r="AL5163" s="7"/>
      <c r="AN5163" s="7"/>
      <c r="AP5163" s="7"/>
      <c r="AR5163" s="7"/>
      <c r="AX5163" s="7"/>
      <c r="AY5163" s="7"/>
      <c r="BE5163" s="9"/>
      <c r="BW5163" s="17"/>
      <c r="CH5163" s="7"/>
      <c r="CJ5163" s="7"/>
      <c r="CP5163" s="7"/>
      <c r="CR5163" s="7"/>
      <c r="CS5163" s="7"/>
      <c r="CU5163" s="16"/>
      <c r="DB5163" s="7"/>
      <c r="DD5163" s="7"/>
      <c r="DF5163" s="9"/>
    </row>
    <row r="5164" spans="3:110" x14ac:dyDescent="0.25">
      <c r="C5164" s="6"/>
      <c r="H5164" s="7"/>
      <c r="L5164" s="18"/>
      <c r="M5164" s="18"/>
      <c r="N5164" s="20"/>
      <c r="AD5164" s="18"/>
      <c r="AE5164" s="18"/>
      <c r="AJ5164" s="7"/>
      <c r="AL5164" s="7"/>
      <c r="AN5164" s="7"/>
      <c r="AP5164" s="7"/>
      <c r="AR5164" s="7"/>
      <c r="AX5164" s="7"/>
      <c r="AY5164" s="7"/>
      <c r="BE5164" s="9"/>
      <c r="BW5164" s="17"/>
      <c r="CH5164" s="7"/>
      <c r="CJ5164" s="7"/>
      <c r="CP5164" s="7"/>
      <c r="CR5164" s="7"/>
      <c r="CS5164" s="7"/>
      <c r="CU5164" s="16"/>
      <c r="DB5164" s="7"/>
      <c r="DD5164" s="7"/>
      <c r="DF5164" s="9"/>
    </row>
    <row r="5165" spans="3:110" x14ac:dyDescent="0.25">
      <c r="C5165" s="6"/>
      <c r="H5165" s="7"/>
      <c r="L5165" s="18"/>
      <c r="M5165" s="18"/>
      <c r="N5165" s="20"/>
      <c r="AD5165" s="18"/>
      <c r="AE5165" s="18"/>
      <c r="AJ5165" s="7"/>
      <c r="AL5165" s="7"/>
      <c r="AN5165" s="7"/>
      <c r="AP5165" s="7"/>
      <c r="AR5165" s="7"/>
      <c r="AX5165" s="7"/>
      <c r="AY5165" s="7"/>
      <c r="BE5165" s="9"/>
      <c r="BW5165" s="17"/>
      <c r="CH5165" s="7"/>
      <c r="CJ5165" s="7"/>
      <c r="CP5165" s="7"/>
      <c r="CR5165" s="7"/>
      <c r="CS5165" s="7"/>
      <c r="CU5165" s="16"/>
      <c r="DB5165" s="7"/>
      <c r="DD5165" s="7"/>
      <c r="DF5165" s="9"/>
    </row>
    <row r="5166" spans="3:110" x14ac:dyDescent="0.25">
      <c r="C5166" s="6"/>
      <c r="H5166" s="7"/>
      <c r="L5166" s="18"/>
      <c r="M5166" s="18"/>
      <c r="N5166" s="20"/>
      <c r="AD5166" s="18"/>
      <c r="AE5166" s="18"/>
      <c r="AJ5166" s="7"/>
      <c r="AL5166" s="7"/>
      <c r="AN5166" s="7"/>
      <c r="AP5166" s="7"/>
      <c r="AR5166" s="7"/>
      <c r="AX5166" s="7"/>
      <c r="AY5166" s="7"/>
      <c r="BE5166" s="9"/>
      <c r="BW5166" s="17"/>
      <c r="CH5166" s="7"/>
      <c r="CJ5166" s="7"/>
      <c r="CP5166" s="7"/>
      <c r="CR5166" s="7"/>
      <c r="CS5166" s="7"/>
      <c r="CU5166" s="16"/>
      <c r="DB5166" s="7"/>
      <c r="DD5166" s="7"/>
      <c r="DF5166" s="9"/>
    </row>
    <row r="5167" spans="3:110" x14ac:dyDescent="0.25">
      <c r="C5167" s="6"/>
      <c r="H5167" s="7"/>
      <c r="L5167" s="18"/>
      <c r="M5167" s="18"/>
      <c r="N5167" s="20"/>
      <c r="AD5167" s="18"/>
      <c r="AE5167" s="18"/>
      <c r="AJ5167" s="7"/>
      <c r="AL5167" s="7"/>
      <c r="AN5167" s="7"/>
      <c r="AP5167" s="7"/>
      <c r="AR5167" s="7"/>
      <c r="AX5167" s="7"/>
      <c r="AY5167" s="7"/>
      <c r="BE5167" s="9"/>
      <c r="BW5167" s="17"/>
      <c r="CH5167" s="7"/>
      <c r="CJ5167" s="7"/>
      <c r="CP5167" s="7"/>
      <c r="CR5167" s="7"/>
      <c r="CS5167" s="7"/>
      <c r="CU5167" s="16"/>
      <c r="DB5167" s="7"/>
      <c r="DD5167" s="7"/>
      <c r="DF5167" s="9"/>
    </row>
    <row r="5168" spans="3:110" x14ac:dyDescent="0.25">
      <c r="C5168" s="6"/>
      <c r="H5168" s="7"/>
      <c r="L5168" s="18"/>
      <c r="M5168" s="18"/>
      <c r="N5168" s="20"/>
      <c r="AD5168" s="18"/>
      <c r="AE5168" s="18"/>
      <c r="AJ5168" s="7"/>
      <c r="AL5168" s="7"/>
      <c r="AN5168" s="7"/>
      <c r="AP5168" s="7"/>
      <c r="AR5168" s="7"/>
      <c r="AX5168" s="7"/>
      <c r="AY5168" s="7"/>
      <c r="BE5168" s="9"/>
      <c r="BW5168" s="17"/>
      <c r="CH5168" s="7"/>
      <c r="CJ5168" s="7"/>
      <c r="CP5168" s="7"/>
      <c r="CR5168" s="7"/>
      <c r="CS5168" s="7"/>
      <c r="CU5168" s="16"/>
      <c r="DB5168" s="7"/>
      <c r="DD5168" s="7"/>
      <c r="DF5168" s="9"/>
    </row>
    <row r="5169" spans="3:110" x14ac:dyDescent="0.25">
      <c r="C5169" s="6"/>
      <c r="H5169" s="7"/>
      <c r="L5169" s="18"/>
      <c r="M5169" s="18"/>
      <c r="N5169" s="20"/>
      <c r="AD5169" s="18"/>
      <c r="AE5169" s="18"/>
      <c r="AJ5169" s="7"/>
      <c r="AL5169" s="7"/>
      <c r="AN5169" s="7"/>
      <c r="AP5169" s="7"/>
      <c r="AR5169" s="7"/>
      <c r="AX5169" s="7"/>
      <c r="AY5169" s="7"/>
      <c r="BE5169" s="9"/>
      <c r="BW5169" s="17"/>
      <c r="CH5169" s="7"/>
      <c r="CJ5169" s="7"/>
      <c r="CP5169" s="7"/>
      <c r="CR5169" s="7"/>
      <c r="CS5169" s="7"/>
      <c r="CU5169" s="16"/>
      <c r="DB5169" s="7"/>
      <c r="DD5169" s="7"/>
      <c r="DF5169" s="9"/>
    </row>
    <row r="5170" spans="3:110" x14ac:dyDescent="0.25">
      <c r="C5170" s="6"/>
      <c r="H5170" s="7"/>
      <c r="L5170" s="18"/>
      <c r="M5170" s="18"/>
      <c r="N5170" s="20"/>
      <c r="AD5170" s="18"/>
      <c r="AE5170" s="18"/>
      <c r="AJ5170" s="7"/>
      <c r="AL5170" s="7"/>
      <c r="AN5170" s="7"/>
      <c r="AP5170" s="7"/>
      <c r="AR5170" s="7"/>
      <c r="AX5170" s="7"/>
      <c r="AY5170" s="7"/>
      <c r="BE5170" s="9"/>
      <c r="BW5170" s="17"/>
      <c r="CH5170" s="7"/>
      <c r="CJ5170" s="7"/>
      <c r="CP5170" s="7"/>
      <c r="CR5170" s="7"/>
      <c r="CS5170" s="7"/>
      <c r="CU5170" s="16"/>
      <c r="DB5170" s="7"/>
      <c r="DD5170" s="7"/>
      <c r="DF5170" s="9"/>
    </row>
    <row r="5171" spans="3:110" x14ac:dyDescent="0.25">
      <c r="C5171" s="6"/>
      <c r="H5171" s="7"/>
      <c r="L5171" s="18"/>
      <c r="M5171" s="18"/>
      <c r="N5171" s="20"/>
      <c r="AD5171" s="18"/>
      <c r="AE5171" s="18"/>
      <c r="AJ5171" s="7"/>
      <c r="AL5171" s="7"/>
      <c r="AN5171" s="7"/>
      <c r="AP5171" s="7"/>
      <c r="AR5171" s="7"/>
      <c r="AX5171" s="7"/>
      <c r="AY5171" s="7"/>
      <c r="BE5171" s="9"/>
      <c r="BW5171" s="17"/>
      <c r="CH5171" s="7"/>
      <c r="CJ5171" s="7"/>
      <c r="CP5171" s="7"/>
      <c r="CR5171" s="7"/>
      <c r="CS5171" s="7"/>
      <c r="CU5171" s="16"/>
      <c r="DB5171" s="7"/>
      <c r="DD5171" s="7"/>
      <c r="DF5171" s="9"/>
    </row>
    <row r="5172" spans="3:110" x14ac:dyDescent="0.25">
      <c r="C5172" s="6"/>
      <c r="H5172" s="7"/>
      <c r="L5172" s="18"/>
      <c r="M5172" s="18"/>
      <c r="N5172" s="20"/>
      <c r="AD5172" s="18"/>
      <c r="AE5172" s="18"/>
      <c r="AJ5172" s="7"/>
      <c r="AL5172" s="7"/>
      <c r="AN5172" s="7"/>
      <c r="AP5172" s="7"/>
      <c r="AR5172" s="7"/>
      <c r="AX5172" s="7"/>
      <c r="AY5172" s="7"/>
      <c r="BE5172" s="9"/>
      <c r="BW5172" s="17"/>
      <c r="CH5172" s="7"/>
      <c r="CJ5172" s="7"/>
      <c r="CP5172" s="7"/>
      <c r="CR5172" s="7"/>
      <c r="CS5172" s="7"/>
      <c r="CU5172" s="16"/>
      <c r="DB5172" s="7"/>
      <c r="DD5172" s="7"/>
      <c r="DF5172" s="9"/>
    </row>
    <row r="5173" spans="3:110" x14ac:dyDescent="0.25">
      <c r="C5173" s="6"/>
      <c r="H5173" s="7"/>
      <c r="L5173" s="18"/>
      <c r="M5173" s="18"/>
      <c r="N5173" s="20"/>
      <c r="AD5173" s="18"/>
      <c r="AE5173" s="18"/>
      <c r="AJ5173" s="7"/>
      <c r="AL5173" s="7"/>
      <c r="AN5173" s="7"/>
      <c r="AP5173" s="7"/>
      <c r="AR5173" s="7"/>
      <c r="AX5173" s="7"/>
      <c r="AY5173" s="7"/>
      <c r="BE5173" s="9"/>
      <c r="BW5173" s="17"/>
      <c r="CH5173" s="7"/>
      <c r="CJ5173" s="7"/>
      <c r="CP5173" s="7"/>
      <c r="CR5173" s="7"/>
      <c r="CS5173" s="7"/>
      <c r="CU5173" s="16"/>
      <c r="DB5173" s="7"/>
      <c r="DD5173" s="7"/>
      <c r="DF5173" s="9"/>
    </row>
    <row r="5174" spans="3:110" x14ac:dyDescent="0.25">
      <c r="C5174" s="6"/>
      <c r="H5174" s="7"/>
      <c r="L5174" s="18"/>
      <c r="M5174" s="18"/>
      <c r="N5174" s="20"/>
      <c r="AD5174" s="18"/>
      <c r="AE5174" s="18"/>
      <c r="AJ5174" s="7"/>
      <c r="AL5174" s="7"/>
      <c r="AN5174" s="7"/>
      <c r="AP5174" s="7"/>
      <c r="AR5174" s="7"/>
      <c r="AX5174" s="7"/>
      <c r="AY5174" s="7"/>
      <c r="BE5174" s="9"/>
      <c r="BW5174" s="17"/>
      <c r="CH5174" s="7"/>
      <c r="CJ5174" s="7"/>
      <c r="CP5174" s="7"/>
      <c r="CR5174" s="7"/>
      <c r="CS5174" s="7"/>
      <c r="CU5174" s="16"/>
      <c r="DB5174" s="7"/>
      <c r="DD5174" s="7"/>
      <c r="DF5174" s="9"/>
    </row>
    <row r="5175" spans="3:110" x14ac:dyDescent="0.25">
      <c r="C5175" s="6"/>
      <c r="H5175" s="7"/>
      <c r="L5175" s="18"/>
      <c r="M5175" s="18"/>
      <c r="N5175" s="20"/>
      <c r="AD5175" s="18"/>
      <c r="AE5175" s="18"/>
      <c r="AJ5175" s="7"/>
      <c r="AL5175" s="7"/>
      <c r="AN5175" s="7"/>
      <c r="AP5175" s="7"/>
      <c r="AR5175" s="7"/>
      <c r="AX5175" s="7"/>
      <c r="AY5175" s="7"/>
      <c r="BE5175" s="9"/>
      <c r="BW5175" s="17"/>
      <c r="CH5175" s="7"/>
      <c r="CJ5175" s="7"/>
      <c r="CP5175" s="7"/>
      <c r="CR5175" s="7"/>
      <c r="CS5175" s="7"/>
      <c r="CU5175" s="16"/>
      <c r="DB5175" s="7"/>
      <c r="DD5175" s="7"/>
      <c r="DF5175" s="9"/>
    </row>
    <row r="5176" spans="3:110" x14ac:dyDescent="0.25">
      <c r="C5176" s="6"/>
      <c r="H5176" s="7"/>
      <c r="L5176" s="18"/>
      <c r="M5176" s="18"/>
      <c r="N5176" s="20"/>
      <c r="AD5176" s="18"/>
      <c r="AE5176" s="18"/>
      <c r="AJ5176" s="7"/>
      <c r="AL5176" s="7"/>
      <c r="AN5176" s="7"/>
      <c r="AP5176" s="7"/>
      <c r="AR5176" s="7"/>
      <c r="AX5176" s="7"/>
      <c r="AY5176" s="7"/>
      <c r="BE5176" s="9"/>
      <c r="BW5176" s="17"/>
      <c r="CH5176" s="7"/>
      <c r="CJ5176" s="7"/>
      <c r="CP5176" s="7"/>
      <c r="CR5176" s="7"/>
      <c r="CS5176" s="7"/>
      <c r="CU5176" s="16"/>
      <c r="DB5176" s="7"/>
      <c r="DD5176" s="7"/>
      <c r="DF5176" s="9"/>
    </row>
    <row r="5177" spans="3:110" x14ac:dyDescent="0.25">
      <c r="C5177" s="6"/>
      <c r="H5177" s="7"/>
      <c r="L5177" s="18"/>
      <c r="M5177" s="18"/>
      <c r="N5177" s="20"/>
      <c r="AD5177" s="18"/>
      <c r="AE5177" s="18"/>
      <c r="AJ5177" s="7"/>
      <c r="AL5177" s="7"/>
      <c r="AN5177" s="7"/>
      <c r="AP5177" s="7"/>
      <c r="AR5177" s="7"/>
      <c r="AX5177" s="7"/>
      <c r="AY5177" s="7"/>
      <c r="BE5177" s="9"/>
      <c r="BW5177" s="17"/>
      <c r="CH5177" s="7"/>
      <c r="CJ5177" s="7"/>
      <c r="CP5177" s="7"/>
      <c r="CR5177" s="7"/>
      <c r="CS5177" s="7"/>
      <c r="CU5177" s="16"/>
      <c r="DB5177" s="7"/>
      <c r="DD5177" s="7"/>
      <c r="DF5177" s="9"/>
    </row>
    <row r="5178" spans="3:110" x14ac:dyDescent="0.25">
      <c r="C5178" s="6"/>
      <c r="H5178" s="7"/>
      <c r="L5178" s="18"/>
      <c r="M5178" s="18"/>
      <c r="N5178" s="20"/>
      <c r="AD5178" s="18"/>
      <c r="AE5178" s="18"/>
      <c r="AJ5178" s="7"/>
      <c r="AL5178" s="7"/>
      <c r="AN5178" s="7"/>
      <c r="AP5178" s="7"/>
      <c r="AR5178" s="7"/>
      <c r="AX5178" s="7"/>
      <c r="AY5178" s="7"/>
      <c r="BE5178" s="9"/>
      <c r="BW5178" s="17"/>
      <c r="CH5178" s="7"/>
      <c r="CJ5178" s="7"/>
      <c r="CP5178" s="7"/>
      <c r="CR5178" s="7"/>
      <c r="CS5178" s="7"/>
      <c r="CU5178" s="16"/>
      <c r="DB5178" s="7"/>
      <c r="DD5178" s="7"/>
      <c r="DF5178" s="9"/>
    </row>
    <row r="5179" spans="3:110" x14ac:dyDescent="0.25">
      <c r="C5179" s="6"/>
      <c r="H5179" s="7"/>
      <c r="L5179" s="18"/>
      <c r="M5179" s="18"/>
      <c r="N5179" s="20"/>
      <c r="AD5179" s="18"/>
      <c r="AE5179" s="18"/>
      <c r="AJ5179" s="7"/>
      <c r="AL5179" s="7"/>
      <c r="AN5179" s="7"/>
      <c r="AP5179" s="7"/>
      <c r="AR5179" s="7"/>
      <c r="AX5179" s="7"/>
      <c r="AY5179" s="7"/>
      <c r="BE5179" s="9"/>
      <c r="BW5179" s="17"/>
      <c r="CH5179" s="7"/>
      <c r="CJ5179" s="7"/>
      <c r="CP5179" s="7"/>
      <c r="CR5179" s="7"/>
      <c r="CS5179" s="7"/>
      <c r="CU5179" s="16"/>
      <c r="DB5179" s="7"/>
      <c r="DD5179" s="7"/>
      <c r="DF5179" s="9"/>
    </row>
    <row r="5180" spans="3:110" x14ac:dyDescent="0.25">
      <c r="C5180" s="6"/>
      <c r="H5180" s="7"/>
      <c r="L5180" s="18"/>
      <c r="M5180" s="18"/>
      <c r="N5180" s="20"/>
      <c r="AD5180" s="18"/>
      <c r="AE5180" s="18"/>
      <c r="AJ5180" s="7"/>
      <c r="AL5180" s="7"/>
      <c r="AN5180" s="7"/>
      <c r="AP5180" s="7"/>
      <c r="AR5180" s="7"/>
      <c r="AX5180" s="7"/>
      <c r="AY5180" s="7"/>
      <c r="BE5180" s="9"/>
      <c r="BW5180" s="17"/>
      <c r="CH5180" s="7"/>
      <c r="CJ5180" s="7"/>
      <c r="CP5180" s="7"/>
      <c r="CR5180" s="7"/>
      <c r="CS5180" s="7"/>
      <c r="CU5180" s="16"/>
      <c r="DB5180" s="7"/>
      <c r="DD5180" s="7"/>
      <c r="DF5180" s="9"/>
    </row>
    <row r="5181" spans="3:110" x14ac:dyDescent="0.25">
      <c r="C5181" s="6"/>
      <c r="H5181" s="7"/>
      <c r="L5181" s="18"/>
      <c r="M5181" s="18"/>
      <c r="N5181" s="20"/>
      <c r="AD5181" s="18"/>
      <c r="AE5181" s="18"/>
      <c r="AJ5181" s="7"/>
      <c r="AL5181" s="7"/>
      <c r="AN5181" s="7"/>
      <c r="AP5181" s="7"/>
      <c r="AR5181" s="7"/>
      <c r="AX5181" s="7"/>
      <c r="AY5181" s="7"/>
      <c r="BE5181" s="9"/>
      <c r="BW5181" s="17"/>
      <c r="CH5181" s="7"/>
      <c r="CJ5181" s="7"/>
      <c r="CP5181" s="7"/>
      <c r="CR5181" s="7"/>
      <c r="CS5181" s="7"/>
      <c r="CU5181" s="16"/>
      <c r="DB5181" s="7"/>
      <c r="DD5181" s="7"/>
      <c r="DF5181" s="9"/>
    </row>
    <row r="5182" spans="3:110" x14ac:dyDescent="0.25">
      <c r="C5182" s="6"/>
      <c r="H5182" s="7"/>
      <c r="L5182" s="18"/>
      <c r="M5182" s="18"/>
      <c r="N5182" s="20"/>
      <c r="AD5182" s="18"/>
      <c r="AE5182" s="18"/>
      <c r="AJ5182" s="7"/>
      <c r="AL5182" s="7"/>
      <c r="AN5182" s="7"/>
      <c r="AP5182" s="7"/>
      <c r="AR5182" s="7"/>
      <c r="AX5182" s="7"/>
      <c r="AY5182" s="7"/>
      <c r="BE5182" s="9"/>
      <c r="BW5182" s="17"/>
      <c r="CH5182" s="7"/>
      <c r="CJ5182" s="7"/>
      <c r="CP5182" s="7"/>
      <c r="CR5182" s="7"/>
      <c r="CS5182" s="7"/>
      <c r="CU5182" s="16"/>
      <c r="DB5182" s="7"/>
      <c r="DD5182" s="7"/>
      <c r="DF5182" s="9"/>
    </row>
    <row r="5183" spans="3:110" x14ac:dyDescent="0.25">
      <c r="C5183" s="6"/>
      <c r="H5183" s="7"/>
      <c r="L5183" s="18"/>
      <c r="M5183" s="18"/>
      <c r="N5183" s="20"/>
      <c r="AD5183" s="18"/>
      <c r="AE5183" s="18"/>
      <c r="AJ5183" s="7"/>
      <c r="AL5183" s="7"/>
      <c r="AN5183" s="7"/>
      <c r="AP5183" s="7"/>
      <c r="AR5183" s="7"/>
      <c r="AX5183" s="7"/>
      <c r="AY5183" s="7"/>
      <c r="BE5183" s="9"/>
      <c r="BW5183" s="17"/>
      <c r="CH5183" s="7"/>
      <c r="CJ5183" s="7"/>
      <c r="CP5183" s="7"/>
      <c r="CR5183" s="7"/>
      <c r="CS5183" s="7"/>
      <c r="CU5183" s="16"/>
      <c r="DB5183" s="7"/>
      <c r="DD5183" s="7"/>
      <c r="DF5183" s="9"/>
    </row>
    <row r="5184" spans="3:110" x14ac:dyDescent="0.25">
      <c r="C5184" s="6"/>
      <c r="H5184" s="7"/>
      <c r="L5184" s="18"/>
      <c r="M5184" s="18"/>
      <c r="N5184" s="20"/>
      <c r="AD5184" s="18"/>
      <c r="AE5184" s="18"/>
      <c r="AJ5184" s="7"/>
      <c r="AL5184" s="7"/>
      <c r="AN5184" s="7"/>
      <c r="AP5184" s="7"/>
      <c r="AR5184" s="7"/>
      <c r="AX5184" s="7"/>
      <c r="AY5184" s="7"/>
      <c r="BE5184" s="9"/>
      <c r="BW5184" s="17"/>
      <c r="CH5184" s="7"/>
      <c r="CJ5184" s="7"/>
      <c r="CP5184" s="7"/>
      <c r="CR5184" s="7"/>
      <c r="CS5184" s="7"/>
      <c r="CU5184" s="16"/>
      <c r="DB5184" s="7"/>
      <c r="DD5184" s="7"/>
      <c r="DF5184" s="9"/>
    </row>
    <row r="5185" spans="3:110" x14ac:dyDescent="0.25">
      <c r="C5185" s="6"/>
      <c r="H5185" s="7"/>
      <c r="L5185" s="18"/>
      <c r="M5185" s="18"/>
      <c r="N5185" s="20"/>
      <c r="AD5185" s="18"/>
      <c r="AE5185" s="18"/>
      <c r="AJ5185" s="7"/>
      <c r="AL5185" s="7"/>
      <c r="AN5185" s="7"/>
      <c r="AP5185" s="7"/>
      <c r="AR5185" s="7"/>
      <c r="AX5185" s="7"/>
      <c r="AY5185" s="7"/>
      <c r="BE5185" s="9"/>
      <c r="BW5185" s="17"/>
      <c r="CH5185" s="7"/>
      <c r="CJ5185" s="7"/>
      <c r="CP5185" s="7"/>
      <c r="CR5185" s="7"/>
      <c r="CS5185" s="7"/>
      <c r="CU5185" s="16"/>
      <c r="DB5185" s="7"/>
      <c r="DD5185" s="7"/>
      <c r="DF5185" s="9"/>
    </row>
    <row r="5186" spans="3:110" x14ac:dyDescent="0.25">
      <c r="C5186" s="6"/>
      <c r="H5186" s="7"/>
      <c r="L5186" s="18"/>
      <c r="M5186" s="18"/>
      <c r="N5186" s="20"/>
      <c r="AD5186" s="18"/>
      <c r="AE5186" s="18"/>
      <c r="AJ5186" s="7"/>
      <c r="AL5186" s="7"/>
      <c r="AN5186" s="7"/>
      <c r="AP5186" s="7"/>
      <c r="AR5186" s="7"/>
      <c r="AX5186" s="7"/>
      <c r="AY5186" s="7"/>
      <c r="BE5186" s="9"/>
      <c r="BW5186" s="17"/>
      <c r="CH5186" s="7"/>
      <c r="CJ5186" s="7"/>
      <c r="CP5186" s="7"/>
      <c r="CR5186" s="7"/>
      <c r="CS5186" s="7"/>
      <c r="CU5186" s="16"/>
      <c r="DB5186" s="7"/>
      <c r="DD5186" s="7"/>
      <c r="DF5186" s="9"/>
    </row>
    <row r="5187" spans="3:110" x14ac:dyDescent="0.25">
      <c r="C5187" s="6"/>
      <c r="H5187" s="7"/>
      <c r="L5187" s="18"/>
      <c r="M5187" s="18"/>
      <c r="N5187" s="20"/>
      <c r="AD5187" s="18"/>
      <c r="AE5187" s="18"/>
      <c r="AJ5187" s="7"/>
      <c r="AL5187" s="7"/>
      <c r="AN5187" s="7"/>
      <c r="AP5187" s="7"/>
      <c r="AR5187" s="7"/>
      <c r="AX5187" s="7"/>
      <c r="AY5187" s="7"/>
      <c r="BE5187" s="9"/>
      <c r="BW5187" s="17"/>
      <c r="CH5187" s="7"/>
      <c r="CJ5187" s="7"/>
      <c r="CP5187" s="7"/>
      <c r="CR5187" s="7"/>
      <c r="CS5187" s="7"/>
      <c r="CU5187" s="16"/>
      <c r="DB5187" s="7"/>
      <c r="DD5187" s="7"/>
      <c r="DF5187" s="9"/>
    </row>
    <row r="5188" spans="3:110" x14ac:dyDescent="0.25">
      <c r="C5188" s="6"/>
      <c r="H5188" s="7"/>
      <c r="L5188" s="18"/>
      <c r="M5188" s="18"/>
      <c r="N5188" s="20"/>
      <c r="AD5188" s="18"/>
      <c r="AE5188" s="18"/>
      <c r="AJ5188" s="7"/>
      <c r="AL5188" s="7"/>
      <c r="AN5188" s="7"/>
      <c r="AP5188" s="7"/>
      <c r="AR5188" s="7"/>
      <c r="AX5188" s="7"/>
      <c r="AY5188" s="7"/>
      <c r="BE5188" s="9"/>
      <c r="BW5188" s="17"/>
      <c r="CH5188" s="7"/>
      <c r="CJ5188" s="7"/>
      <c r="CP5188" s="7"/>
      <c r="CR5188" s="7"/>
      <c r="CS5188" s="7"/>
      <c r="CU5188" s="16"/>
      <c r="DB5188" s="7"/>
      <c r="DD5188" s="7"/>
      <c r="DF5188" s="9"/>
    </row>
    <row r="5189" spans="3:110" x14ac:dyDescent="0.25">
      <c r="C5189" s="6"/>
      <c r="H5189" s="7"/>
      <c r="L5189" s="18"/>
      <c r="M5189" s="18"/>
      <c r="N5189" s="20"/>
      <c r="AD5189" s="18"/>
      <c r="AE5189" s="18"/>
      <c r="AJ5189" s="7"/>
      <c r="AL5189" s="7"/>
      <c r="AN5189" s="7"/>
      <c r="AP5189" s="7"/>
      <c r="AR5189" s="7"/>
      <c r="AX5189" s="7"/>
      <c r="AY5189" s="7"/>
      <c r="BE5189" s="9"/>
      <c r="BW5189" s="17"/>
      <c r="CH5189" s="7"/>
      <c r="CJ5189" s="7"/>
      <c r="CP5189" s="7"/>
      <c r="CR5189" s="7"/>
      <c r="CS5189" s="7"/>
      <c r="CU5189" s="16"/>
      <c r="DB5189" s="7"/>
      <c r="DD5189" s="7"/>
      <c r="DF5189" s="9"/>
    </row>
    <row r="5190" spans="3:110" x14ac:dyDescent="0.25">
      <c r="C5190" s="6"/>
      <c r="H5190" s="7"/>
      <c r="L5190" s="18"/>
      <c r="M5190" s="18"/>
      <c r="N5190" s="20"/>
      <c r="AD5190" s="18"/>
      <c r="AE5190" s="18"/>
      <c r="AJ5190" s="7"/>
      <c r="AL5190" s="7"/>
      <c r="AN5190" s="7"/>
      <c r="AP5190" s="7"/>
      <c r="AR5190" s="7"/>
      <c r="AX5190" s="7"/>
      <c r="AY5190" s="7"/>
      <c r="BE5190" s="9"/>
      <c r="BW5190" s="17"/>
      <c r="CH5190" s="7"/>
      <c r="CJ5190" s="7"/>
      <c r="CP5190" s="7"/>
      <c r="CR5190" s="7"/>
      <c r="CS5190" s="7"/>
      <c r="CU5190" s="16"/>
      <c r="DB5190" s="7"/>
      <c r="DD5190" s="7"/>
      <c r="DF5190" s="9"/>
    </row>
    <row r="5191" spans="3:110" x14ac:dyDescent="0.25">
      <c r="C5191" s="6"/>
      <c r="H5191" s="7"/>
      <c r="L5191" s="18"/>
      <c r="M5191" s="18"/>
      <c r="N5191" s="20"/>
      <c r="AD5191" s="18"/>
      <c r="AE5191" s="18"/>
      <c r="AJ5191" s="7"/>
      <c r="AL5191" s="7"/>
      <c r="AN5191" s="7"/>
      <c r="AP5191" s="7"/>
      <c r="AR5191" s="7"/>
      <c r="AX5191" s="7"/>
      <c r="AY5191" s="7"/>
      <c r="BE5191" s="9"/>
      <c r="BW5191" s="17"/>
      <c r="CH5191" s="7"/>
      <c r="CJ5191" s="7"/>
      <c r="CP5191" s="7"/>
      <c r="CR5191" s="7"/>
      <c r="CS5191" s="7"/>
      <c r="CU5191" s="16"/>
      <c r="DB5191" s="7"/>
      <c r="DD5191" s="7"/>
      <c r="DF5191" s="9"/>
    </row>
    <row r="5192" spans="3:110" x14ac:dyDescent="0.25">
      <c r="C5192" s="6"/>
      <c r="H5192" s="7"/>
      <c r="L5192" s="18"/>
      <c r="M5192" s="18"/>
      <c r="N5192" s="20"/>
      <c r="AD5192" s="18"/>
      <c r="AE5192" s="18"/>
      <c r="AJ5192" s="7"/>
      <c r="AL5192" s="7"/>
      <c r="AN5192" s="7"/>
      <c r="AP5192" s="7"/>
      <c r="AR5192" s="7"/>
      <c r="AX5192" s="7"/>
      <c r="AY5192" s="7"/>
      <c r="BE5192" s="9"/>
      <c r="BW5192" s="17"/>
      <c r="CH5192" s="7"/>
      <c r="CJ5192" s="7"/>
      <c r="CP5192" s="7"/>
      <c r="CR5192" s="7"/>
      <c r="CS5192" s="7"/>
      <c r="CU5192" s="16"/>
      <c r="DB5192" s="7"/>
      <c r="DD5192" s="7"/>
      <c r="DF5192" s="9"/>
    </row>
    <row r="5193" spans="3:110" x14ac:dyDescent="0.25">
      <c r="C5193" s="6"/>
      <c r="H5193" s="7"/>
      <c r="L5193" s="18"/>
      <c r="M5193" s="18"/>
      <c r="N5193" s="20"/>
      <c r="AD5193" s="18"/>
      <c r="AE5193" s="18"/>
      <c r="AJ5193" s="7"/>
      <c r="AL5193" s="7"/>
      <c r="AN5193" s="7"/>
      <c r="AP5193" s="7"/>
      <c r="AR5193" s="7"/>
      <c r="AX5193" s="7"/>
      <c r="AY5193" s="7"/>
      <c r="BE5193" s="9"/>
      <c r="BW5193" s="17"/>
      <c r="CH5193" s="7"/>
      <c r="CJ5193" s="7"/>
      <c r="CP5193" s="7"/>
      <c r="CR5193" s="7"/>
      <c r="CS5193" s="7"/>
      <c r="CU5193" s="16"/>
      <c r="DB5193" s="7"/>
      <c r="DD5193" s="7"/>
      <c r="DF5193" s="9"/>
    </row>
    <row r="5194" spans="3:110" x14ac:dyDescent="0.25">
      <c r="C5194" s="6"/>
      <c r="H5194" s="7"/>
      <c r="L5194" s="18"/>
      <c r="M5194" s="18"/>
      <c r="N5194" s="20"/>
      <c r="AD5194" s="18"/>
      <c r="AE5194" s="18"/>
      <c r="AJ5194" s="7"/>
      <c r="AL5194" s="7"/>
      <c r="AN5194" s="7"/>
      <c r="AP5194" s="7"/>
      <c r="AR5194" s="7"/>
      <c r="AX5194" s="7"/>
      <c r="AY5194" s="7"/>
      <c r="BE5194" s="9"/>
      <c r="BW5194" s="17"/>
      <c r="CH5194" s="7"/>
      <c r="CJ5194" s="7"/>
      <c r="CP5194" s="7"/>
      <c r="CR5194" s="7"/>
      <c r="CS5194" s="7"/>
      <c r="CU5194" s="16"/>
      <c r="DB5194" s="7"/>
      <c r="DD5194" s="7"/>
      <c r="DF5194" s="9"/>
    </row>
    <row r="5195" spans="3:110" x14ac:dyDescent="0.25">
      <c r="C5195" s="6"/>
      <c r="H5195" s="7"/>
      <c r="L5195" s="18"/>
      <c r="M5195" s="18"/>
      <c r="N5195" s="20"/>
      <c r="AD5195" s="18"/>
      <c r="AE5195" s="18"/>
      <c r="AJ5195" s="7"/>
      <c r="AL5195" s="7"/>
      <c r="AN5195" s="7"/>
      <c r="AP5195" s="7"/>
      <c r="AR5195" s="7"/>
      <c r="AX5195" s="7"/>
      <c r="AY5195" s="7"/>
      <c r="BE5195" s="9"/>
      <c r="BW5195" s="17"/>
      <c r="CH5195" s="7"/>
      <c r="CJ5195" s="7"/>
      <c r="CP5195" s="7"/>
      <c r="CR5195" s="7"/>
      <c r="CS5195" s="7"/>
      <c r="CU5195" s="16"/>
      <c r="DB5195" s="7"/>
      <c r="DD5195" s="7"/>
      <c r="DF5195" s="9"/>
    </row>
    <row r="5196" spans="3:110" x14ac:dyDescent="0.25">
      <c r="C5196" s="6"/>
      <c r="H5196" s="7"/>
      <c r="L5196" s="18"/>
      <c r="M5196" s="18"/>
      <c r="N5196" s="20"/>
      <c r="AD5196" s="18"/>
      <c r="AE5196" s="18"/>
      <c r="AJ5196" s="7"/>
      <c r="AL5196" s="7"/>
      <c r="AN5196" s="7"/>
      <c r="AP5196" s="7"/>
      <c r="AR5196" s="7"/>
      <c r="AX5196" s="7"/>
      <c r="AY5196" s="7"/>
      <c r="BE5196" s="9"/>
      <c r="BW5196" s="17"/>
      <c r="CH5196" s="7"/>
      <c r="CJ5196" s="7"/>
      <c r="CP5196" s="7"/>
      <c r="CR5196" s="7"/>
      <c r="CS5196" s="7"/>
      <c r="CU5196" s="16"/>
      <c r="DB5196" s="7"/>
      <c r="DD5196" s="7"/>
      <c r="DF5196" s="9"/>
    </row>
    <row r="5197" spans="3:110" x14ac:dyDescent="0.25">
      <c r="C5197" s="6"/>
      <c r="H5197" s="7"/>
      <c r="L5197" s="18"/>
      <c r="M5197" s="18"/>
      <c r="N5197" s="20"/>
      <c r="AD5197" s="18"/>
      <c r="AE5197" s="18"/>
      <c r="AJ5197" s="7"/>
      <c r="AL5197" s="7"/>
      <c r="AN5197" s="7"/>
      <c r="AP5197" s="7"/>
      <c r="AR5197" s="7"/>
      <c r="AX5197" s="7"/>
      <c r="AY5197" s="7"/>
      <c r="BE5197" s="9"/>
      <c r="BW5197" s="17"/>
      <c r="CH5197" s="7"/>
      <c r="CJ5197" s="7"/>
      <c r="CP5197" s="7"/>
      <c r="CR5197" s="7"/>
      <c r="CS5197" s="7"/>
      <c r="CU5197" s="16"/>
      <c r="DB5197" s="7"/>
      <c r="DD5197" s="7"/>
      <c r="DF5197" s="9"/>
    </row>
    <row r="5198" spans="3:110" x14ac:dyDescent="0.25">
      <c r="C5198" s="6"/>
      <c r="H5198" s="7"/>
      <c r="L5198" s="18"/>
      <c r="M5198" s="18"/>
      <c r="N5198" s="20"/>
      <c r="AD5198" s="18"/>
      <c r="AE5198" s="18"/>
      <c r="AJ5198" s="7"/>
      <c r="AL5198" s="7"/>
      <c r="AN5198" s="7"/>
      <c r="AP5198" s="7"/>
      <c r="AR5198" s="7"/>
      <c r="AX5198" s="7"/>
      <c r="AY5198" s="7"/>
      <c r="BE5198" s="9"/>
      <c r="BW5198" s="17"/>
      <c r="CH5198" s="7"/>
      <c r="CJ5198" s="7"/>
      <c r="CP5198" s="7"/>
      <c r="CR5198" s="7"/>
      <c r="CS5198" s="7"/>
      <c r="CU5198" s="16"/>
      <c r="DB5198" s="7"/>
      <c r="DD5198" s="7"/>
      <c r="DF5198" s="9"/>
    </row>
    <row r="5199" spans="3:110" x14ac:dyDescent="0.25">
      <c r="C5199" s="6"/>
      <c r="H5199" s="7"/>
      <c r="L5199" s="18"/>
      <c r="M5199" s="18"/>
      <c r="N5199" s="20"/>
      <c r="AD5199" s="18"/>
      <c r="AE5199" s="18"/>
      <c r="AJ5199" s="7"/>
      <c r="AL5199" s="7"/>
      <c r="AN5199" s="7"/>
      <c r="AP5199" s="7"/>
      <c r="AR5199" s="7"/>
      <c r="AX5199" s="7"/>
      <c r="AY5199" s="7"/>
      <c r="BE5199" s="9"/>
      <c r="BW5199" s="17"/>
      <c r="CH5199" s="7"/>
      <c r="CJ5199" s="7"/>
      <c r="CP5199" s="7"/>
      <c r="CR5199" s="7"/>
      <c r="CS5199" s="7"/>
      <c r="CU5199" s="16"/>
      <c r="DB5199" s="7"/>
      <c r="DD5199" s="7"/>
      <c r="DF5199" s="9"/>
    </row>
    <row r="5200" spans="3:110" x14ac:dyDescent="0.25">
      <c r="C5200" s="6"/>
      <c r="H5200" s="7"/>
      <c r="L5200" s="18"/>
      <c r="M5200" s="18"/>
      <c r="N5200" s="20"/>
      <c r="AD5200" s="18"/>
      <c r="AE5200" s="18"/>
      <c r="AJ5200" s="7"/>
      <c r="AL5200" s="7"/>
      <c r="AN5200" s="7"/>
      <c r="AP5200" s="7"/>
      <c r="AR5200" s="7"/>
      <c r="AX5200" s="7"/>
      <c r="AY5200" s="7"/>
      <c r="BE5200" s="9"/>
      <c r="BW5200" s="17"/>
      <c r="CH5200" s="7"/>
      <c r="CJ5200" s="7"/>
      <c r="CP5200" s="7"/>
      <c r="CR5200" s="7"/>
      <c r="CS5200" s="7"/>
      <c r="CU5200" s="16"/>
      <c r="DB5200" s="7"/>
      <c r="DD5200" s="7"/>
      <c r="DF5200" s="9"/>
    </row>
    <row r="5201" spans="3:110" x14ac:dyDescent="0.25">
      <c r="C5201" s="6"/>
      <c r="H5201" s="7"/>
      <c r="L5201" s="18"/>
      <c r="M5201" s="18"/>
      <c r="N5201" s="20"/>
      <c r="AD5201" s="18"/>
      <c r="AE5201" s="18"/>
      <c r="AJ5201" s="7"/>
      <c r="AL5201" s="7"/>
      <c r="AN5201" s="7"/>
      <c r="AP5201" s="7"/>
      <c r="AR5201" s="7"/>
      <c r="AX5201" s="7"/>
      <c r="AY5201" s="7"/>
      <c r="BE5201" s="9"/>
      <c r="BW5201" s="17"/>
      <c r="CH5201" s="7"/>
      <c r="CJ5201" s="7"/>
      <c r="CP5201" s="7"/>
      <c r="CR5201" s="7"/>
      <c r="CS5201" s="7"/>
      <c r="CU5201" s="16"/>
      <c r="DB5201" s="7"/>
      <c r="DD5201" s="7"/>
      <c r="DF5201" s="9"/>
    </row>
    <row r="5202" spans="3:110" x14ac:dyDescent="0.25">
      <c r="C5202" s="6"/>
      <c r="H5202" s="7"/>
      <c r="L5202" s="18"/>
      <c r="M5202" s="18"/>
      <c r="N5202" s="20"/>
      <c r="AD5202" s="18"/>
      <c r="AE5202" s="18"/>
      <c r="AJ5202" s="7"/>
      <c r="AL5202" s="7"/>
      <c r="AN5202" s="7"/>
      <c r="AP5202" s="7"/>
      <c r="AR5202" s="7"/>
      <c r="AX5202" s="7"/>
      <c r="AY5202" s="7"/>
      <c r="BE5202" s="9"/>
      <c r="BW5202" s="17"/>
      <c r="CH5202" s="7"/>
      <c r="CJ5202" s="7"/>
      <c r="CP5202" s="7"/>
      <c r="CR5202" s="7"/>
      <c r="CS5202" s="7"/>
      <c r="CU5202" s="16"/>
      <c r="DB5202" s="7"/>
      <c r="DD5202" s="7"/>
      <c r="DF5202" s="9"/>
    </row>
    <row r="5203" spans="3:110" x14ac:dyDescent="0.25">
      <c r="C5203" s="6"/>
      <c r="H5203" s="7"/>
      <c r="L5203" s="18"/>
      <c r="M5203" s="18"/>
      <c r="N5203" s="20"/>
      <c r="AD5203" s="18"/>
      <c r="AE5203" s="18"/>
      <c r="AJ5203" s="7"/>
      <c r="AL5203" s="7"/>
      <c r="AN5203" s="7"/>
      <c r="AP5203" s="7"/>
      <c r="AR5203" s="7"/>
      <c r="AX5203" s="7"/>
      <c r="AY5203" s="7"/>
      <c r="BE5203" s="9"/>
      <c r="BW5203" s="17"/>
      <c r="CH5203" s="7"/>
      <c r="CJ5203" s="7"/>
      <c r="CP5203" s="7"/>
      <c r="CR5203" s="7"/>
      <c r="CS5203" s="7"/>
      <c r="CU5203" s="16"/>
      <c r="DB5203" s="7"/>
      <c r="DD5203" s="7"/>
      <c r="DF5203" s="9"/>
    </row>
    <row r="5204" spans="3:110" x14ac:dyDescent="0.25">
      <c r="C5204" s="6"/>
      <c r="H5204" s="7"/>
      <c r="L5204" s="18"/>
      <c r="M5204" s="18"/>
      <c r="N5204" s="20"/>
      <c r="AD5204" s="18"/>
      <c r="AE5204" s="18"/>
      <c r="AJ5204" s="7"/>
      <c r="AL5204" s="7"/>
      <c r="AN5204" s="7"/>
      <c r="AP5204" s="7"/>
      <c r="AR5204" s="7"/>
      <c r="AX5204" s="7"/>
      <c r="AY5204" s="7"/>
      <c r="BE5204" s="9"/>
      <c r="BW5204" s="17"/>
      <c r="CH5204" s="7"/>
      <c r="CJ5204" s="7"/>
      <c r="CP5204" s="7"/>
      <c r="CR5204" s="7"/>
      <c r="CS5204" s="7"/>
      <c r="CU5204" s="16"/>
      <c r="DB5204" s="7"/>
      <c r="DD5204" s="7"/>
      <c r="DF5204" s="9"/>
    </row>
    <row r="5205" spans="3:110" x14ac:dyDescent="0.25">
      <c r="C5205" s="6"/>
      <c r="H5205" s="7"/>
      <c r="L5205" s="18"/>
      <c r="M5205" s="18"/>
      <c r="N5205" s="20"/>
      <c r="AD5205" s="18"/>
      <c r="AE5205" s="18"/>
      <c r="AJ5205" s="7"/>
      <c r="AL5205" s="7"/>
      <c r="AN5205" s="7"/>
      <c r="AP5205" s="7"/>
      <c r="AR5205" s="7"/>
      <c r="AX5205" s="7"/>
      <c r="AY5205" s="7"/>
      <c r="BE5205" s="9"/>
      <c r="BW5205" s="17"/>
      <c r="CH5205" s="7"/>
      <c r="CJ5205" s="7"/>
      <c r="CP5205" s="7"/>
      <c r="CR5205" s="7"/>
      <c r="CS5205" s="7"/>
      <c r="CU5205" s="16"/>
      <c r="DB5205" s="7"/>
      <c r="DD5205" s="7"/>
      <c r="DF5205" s="9"/>
    </row>
    <row r="5206" spans="3:110" x14ac:dyDescent="0.25">
      <c r="C5206" s="6"/>
      <c r="H5206" s="7"/>
      <c r="L5206" s="18"/>
      <c r="M5206" s="18"/>
      <c r="N5206" s="20"/>
      <c r="AD5206" s="18"/>
      <c r="AE5206" s="18"/>
      <c r="AJ5206" s="7"/>
      <c r="AL5206" s="7"/>
      <c r="AN5206" s="7"/>
      <c r="AP5206" s="7"/>
      <c r="AR5206" s="7"/>
      <c r="AX5206" s="7"/>
      <c r="AY5206" s="7"/>
      <c r="BE5206" s="9"/>
      <c r="BW5206" s="17"/>
      <c r="CH5206" s="7"/>
      <c r="CJ5206" s="7"/>
      <c r="CP5206" s="7"/>
      <c r="CR5206" s="7"/>
      <c r="CS5206" s="7"/>
      <c r="CU5206" s="16"/>
      <c r="DB5206" s="7"/>
      <c r="DD5206" s="7"/>
      <c r="DF5206" s="9"/>
    </row>
    <row r="5207" spans="3:110" x14ac:dyDescent="0.25">
      <c r="C5207" s="6"/>
      <c r="H5207" s="7"/>
      <c r="L5207" s="18"/>
      <c r="M5207" s="18"/>
      <c r="N5207" s="20"/>
      <c r="AD5207" s="18"/>
      <c r="AE5207" s="18"/>
      <c r="AJ5207" s="7"/>
      <c r="AL5207" s="7"/>
      <c r="AN5207" s="7"/>
      <c r="AP5207" s="7"/>
      <c r="AR5207" s="7"/>
      <c r="AX5207" s="7"/>
      <c r="AY5207" s="7"/>
      <c r="BE5207" s="9"/>
      <c r="BW5207" s="17"/>
      <c r="CH5207" s="7"/>
      <c r="CJ5207" s="7"/>
      <c r="CP5207" s="7"/>
      <c r="CR5207" s="7"/>
      <c r="CS5207" s="7"/>
      <c r="CU5207" s="16"/>
      <c r="DB5207" s="7"/>
      <c r="DD5207" s="7"/>
      <c r="DF5207" s="9"/>
    </row>
    <row r="5208" spans="3:110" x14ac:dyDescent="0.25">
      <c r="C5208" s="6"/>
      <c r="H5208" s="7"/>
      <c r="L5208" s="18"/>
      <c r="M5208" s="18"/>
      <c r="N5208" s="20"/>
      <c r="AD5208" s="18"/>
      <c r="AE5208" s="18"/>
      <c r="AJ5208" s="7"/>
      <c r="AL5208" s="7"/>
      <c r="AN5208" s="7"/>
      <c r="AP5208" s="7"/>
      <c r="AR5208" s="7"/>
      <c r="AX5208" s="7"/>
      <c r="AY5208" s="7"/>
      <c r="BE5208" s="9"/>
      <c r="BW5208" s="17"/>
      <c r="CH5208" s="7"/>
      <c r="CJ5208" s="7"/>
      <c r="CP5208" s="7"/>
      <c r="CR5208" s="7"/>
      <c r="CS5208" s="7"/>
      <c r="CU5208" s="16"/>
      <c r="DB5208" s="7"/>
      <c r="DD5208" s="7"/>
      <c r="DF5208" s="9"/>
    </row>
    <row r="5209" spans="3:110" x14ac:dyDescent="0.25">
      <c r="C5209" s="6"/>
      <c r="H5209" s="7"/>
      <c r="L5209" s="18"/>
      <c r="M5209" s="18"/>
      <c r="N5209" s="20"/>
      <c r="AD5209" s="18"/>
      <c r="AE5209" s="18"/>
      <c r="AJ5209" s="7"/>
      <c r="AL5209" s="7"/>
      <c r="AN5209" s="7"/>
      <c r="AP5209" s="7"/>
      <c r="AR5209" s="7"/>
      <c r="AX5209" s="7"/>
      <c r="AY5209" s="7"/>
      <c r="BE5209" s="9"/>
      <c r="BW5209" s="17"/>
      <c r="CH5209" s="7"/>
      <c r="CJ5209" s="7"/>
      <c r="CP5209" s="7"/>
      <c r="CR5209" s="7"/>
      <c r="CS5209" s="7"/>
      <c r="CU5209" s="16"/>
      <c r="DB5209" s="7"/>
      <c r="DD5209" s="7"/>
      <c r="DF5209" s="9"/>
    </row>
    <row r="5210" spans="3:110" x14ac:dyDescent="0.25">
      <c r="C5210" s="6"/>
      <c r="H5210" s="7"/>
      <c r="L5210" s="18"/>
      <c r="M5210" s="18"/>
      <c r="N5210" s="20"/>
      <c r="AD5210" s="18"/>
      <c r="AE5210" s="18"/>
      <c r="AJ5210" s="7"/>
      <c r="AL5210" s="7"/>
      <c r="AN5210" s="7"/>
      <c r="AP5210" s="7"/>
      <c r="AR5210" s="7"/>
      <c r="AX5210" s="7"/>
      <c r="AY5210" s="7"/>
      <c r="BE5210" s="9"/>
      <c r="BW5210" s="17"/>
      <c r="CH5210" s="7"/>
      <c r="CJ5210" s="7"/>
      <c r="CP5210" s="7"/>
      <c r="CR5210" s="7"/>
      <c r="CS5210" s="7"/>
      <c r="CU5210" s="16"/>
      <c r="DB5210" s="7"/>
      <c r="DD5210" s="7"/>
      <c r="DF5210" s="9"/>
    </row>
    <row r="5211" spans="3:110" x14ac:dyDescent="0.25">
      <c r="C5211" s="6"/>
      <c r="H5211" s="7"/>
      <c r="L5211" s="18"/>
      <c r="M5211" s="18"/>
      <c r="N5211" s="20"/>
      <c r="AD5211" s="18"/>
      <c r="AE5211" s="18"/>
      <c r="AJ5211" s="7"/>
      <c r="AL5211" s="7"/>
      <c r="AN5211" s="7"/>
      <c r="AP5211" s="7"/>
      <c r="AR5211" s="7"/>
      <c r="AX5211" s="7"/>
      <c r="AY5211" s="7"/>
      <c r="BE5211" s="9"/>
      <c r="BW5211" s="17"/>
      <c r="CH5211" s="7"/>
      <c r="CJ5211" s="7"/>
      <c r="CP5211" s="7"/>
      <c r="CR5211" s="7"/>
      <c r="CS5211" s="7"/>
      <c r="CU5211" s="16"/>
      <c r="DB5211" s="7"/>
      <c r="DD5211" s="7"/>
      <c r="DF5211" s="9"/>
    </row>
    <row r="5212" spans="3:110" x14ac:dyDescent="0.25">
      <c r="C5212" s="6"/>
      <c r="H5212" s="7"/>
      <c r="L5212" s="18"/>
      <c r="M5212" s="18"/>
      <c r="N5212" s="20"/>
      <c r="AD5212" s="18"/>
      <c r="AE5212" s="18"/>
      <c r="AJ5212" s="7"/>
      <c r="AL5212" s="7"/>
      <c r="AN5212" s="7"/>
      <c r="AP5212" s="7"/>
      <c r="AR5212" s="7"/>
      <c r="AX5212" s="7"/>
      <c r="AY5212" s="7"/>
      <c r="BE5212" s="9"/>
      <c r="BW5212" s="17"/>
      <c r="CH5212" s="7"/>
      <c r="CJ5212" s="7"/>
      <c r="CP5212" s="7"/>
      <c r="CR5212" s="7"/>
      <c r="CS5212" s="7"/>
      <c r="CU5212" s="16"/>
      <c r="DB5212" s="7"/>
      <c r="DD5212" s="7"/>
      <c r="DF5212" s="9"/>
    </row>
    <row r="5213" spans="3:110" x14ac:dyDescent="0.25">
      <c r="C5213" s="6"/>
      <c r="H5213" s="7"/>
      <c r="L5213" s="18"/>
      <c r="M5213" s="18"/>
      <c r="N5213" s="20"/>
      <c r="AD5213" s="18"/>
      <c r="AE5213" s="18"/>
      <c r="AJ5213" s="7"/>
      <c r="AL5213" s="7"/>
      <c r="AN5213" s="7"/>
      <c r="AP5213" s="7"/>
      <c r="AR5213" s="7"/>
      <c r="AX5213" s="7"/>
      <c r="AY5213" s="7"/>
      <c r="BE5213" s="9"/>
      <c r="BW5213" s="17"/>
      <c r="CH5213" s="7"/>
      <c r="CJ5213" s="7"/>
      <c r="CP5213" s="7"/>
      <c r="CR5213" s="7"/>
      <c r="CS5213" s="7"/>
      <c r="CU5213" s="16"/>
      <c r="DB5213" s="7"/>
      <c r="DD5213" s="7"/>
      <c r="DF5213" s="9"/>
    </row>
    <row r="5214" spans="3:110" x14ac:dyDescent="0.25">
      <c r="C5214" s="6"/>
      <c r="H5214" s="7"/>
      <c r="L5214" s="18"/>
      <c r="M5214" s="18"/>
      <c r="N5214" s="20"/>
      <c r="AD5214" s="18"/>
      <c r="AE5214" s="18"/>
      <c r="AJ5214" s="7"/>
      <c r="AL5214" s="7"/>
      <c r="AN5214" s="7"/>
      <c r="AP5214" s="7"/>
      <c r="AR5214" s="7"/>
      <c r="AX5214" s="7"/>
      <c r="AY5214" s="7"/>
      <c r="BE5214" s="9"/>
      <c r="BW5214" s="17"/>
      <c r="CH5214" s="7"/>
      <c r="CJ5214" s="7"/>
      <c r="CP5214" s="7"/>
      <c r="CR5214" s="7"/>
      <c r="CS5214" s="7"/>
      <c r="CU5214" s="16"/>
      <c r="DB5214" s="7"/>
      <c r="DD5214" s="7"/>
      <c r="DF5214" s="9"/>
    </row>
    <row r="5215" spans="3:110" x14ac:dyDescent="0.25">
      <c r="C5215" s="6"/>
      <c r="H5215" s="7"/>
      <c r="L5215" s="18"/>
      <c r="M5215" s="18"/>
      <c r="N5215" s="20"/>
      <c r="AD5215" s="18"/>
      <c r="AE5215" s="18"/>
      <c r="AJ5215" s="7"/>
      <c r="AL5215" s="7"/>
      <c r="AN5215" s="7"/>
      <c r="AP5215" s="7"/>
      <c r="AR5215" s="7"/>
      <c r="AX5215" s="7"/>
      <c r="AY5215" s="7"/>
      <c r="BE5215" s="9"/>
      <c r="BW5215" s="17"/>
      <c r="CH5215" s="7"/>
      <c r="CJ5215" s="7"/>
      <c r="CP5215" s="7"/>
      <c r="CR5215" s="7"/>
      <c r="CS5215" s="7"/>
      <c r="CU5215" s="16"/>
      <c r="DB5215" s="7"/>
      <c r="DD5215" s="7"/>
      <c r="DF5215" s="9"/>
    </row>
    <row r="5216" spans="3:110" x14ac:dyDescent="0.25">
      <c r="C5216" s="6"/>
      <c r="H5216" s="7"/>
      <c r="L5216" s="18"/>
      <c r="M5216" s="18"/>
      <c r="N5216" s="20"/>
      <c r="AD5216" s="18"/>
      <c r="AE5216" s="18"/>
      <c r="AJ5216" s="7"/>
      <c r="AL5216" s="7"/>
      <c r="AN5216" s="7"/>
      <c r="AP5216" s="7"/>
      <c r="AR5216" s="7"/>
      <c r="AX5216" s="7"/>
      <c r="AY5216" s="7"/>
      <c r="BE5216" s="9"/>
      <c r="BW5216" s="17"/>
      <c r="CH5216" s="7"/>
      <c r="CJ5216" s="7"/>
      <c r="CP5216" s="7"/>
      <c r="CR5216" s="7"/>
      <c r="CS5216" s="7"/>
      <c r="CU5216" s="16"/>
      <c r="DB5216" s="7"/>
      <c r="DD5216" s="7"/>
      <c r="DF5216" s="9"/>
    </row>
    <row r="5217" spans="3:110" x14ac:dyDescent="0.25">
      <c r="C5217" s="6"/>
      <c r="H5217" s="7"/>
      <c r="L5217" s="18"/>
      <c r="M5217" s="18"/>
      <c r="N5217" s="20"/>
      <c r="AD5217" s="18"/>
      <c r="AE5217" s="18"/>
      <c r="AJ5217" s="7"/>
      <c r="AL5217" s="7"/>
      <c r="AN5217" s="7"/>
      <c r="AP5217" s="7"/>
      <c r="AR5217" s="7"/>
      <c r="AX5217" s="7"/>
      <c r="AY5217" s="7"/>
      <c r="BE5217" s="9"/>
      <c r="BW5217" s="17"/>
      <c r="CH5217" s="7"/>
      <c r="CJ5217" s="7"/>
      <c r="CP5217" s="7"/>
      <c r="CR5217" s="7"/>
      <c r="CS5217" s="7"/>
      <c r="CU5217" s="16"/>
      <c r="DB5217" s="7"/>
      <c r="DD5217" s="7"/>
      <c r="DF5217" s="9"/>
    </row>
    <row r="5218" spans="3:110" x14ac:dyDescent="0.25">
      <c r="C5218" s="6"/>
      <c r="H5218" s="7"/>
      <c r="L5218" s="18"/>
      <c r="M5218" s="18"/>
      <c r="N5218" s="20"/>
      <c r="AD5218" s="18"/>
      <c r="AE5218" s="18"/>
      <c r="AJ5218" s="7"/>
      <c r="AL5218" s="7"/>
      <c r="AN5218" s="7"/>
      <c r="AP5218" s="7"/>
      <c r="AR5218" s="7"/>
      <c r="AX5218" s="7"/>
      <c r="AY5218" s="7"/>
      <c r="BE5218" s="9"/>
      <c r="BW5218" s="17"/>
      <c r="CH5218" s="7"/>
      <c r="CJ5218" s="7"/>
      <c r="CP5218" s="7"/>
      <c r="CR5218" s="7"/>
      <c r="CS5218" s="7"/>
      <c r="CU5218" s="16"/>
      <c r="DB5218" s="7"/>
      <c r="DD5218" s="7"/>
      <c r="DF5218" s="9"/>
    </row>
    <row r="5219" spans="3:110" x14ac:dyDescent="0.25">
      <c r="C5219" s="6"/>
      <c r="H5219" s="7"/>
      <c r="L5219" s="18"/>
      <c r="M5219" s="18"/>
      <c r="N5219" s="20"/>
      <c r="AD5219" s="18"/>
      <c r="AE5219" s="18"/>
      <c r="AJ5219" s="7"/>
      <c r="AL5219" s="7"/>
      <c r="AN5219" s="7"/>
      <c r="AP5219" s="7"/>
      <c r="AR5219" s="7"/>
      <c r="AX5219" s="7"/>
      <c r="AY5219" s="7"/>
      <c r="BE5219" s="9"/>
      <c r="BW5219" s="17"/>
      <c r="CH5219" s="7"/>
      <c r="CJ5219" s="7"/>
      <c r="CP5219" s="7"/>
      <c r="CR5219" s="7"/>
      <c r="CS5219" s="7"/>
      <c r="CU5219" s="16"/>
      <c r="DB5219" s="7"/>
      <c r="DD5219" s="7"/>
      <c r="DF5219" s="9"/>
    </row>
    <row r="5220" spans="3:110" x14ac:dyDescent="0.25">
      <c r="C5220" s="6"/>
      <c r="H5220" s="7"/>
      <c r="L5220" s="18"/>
      <c r="M5220" s="18"/>
      <c r="N5220" s="20"/>
      <c r="AD5220" s="18"/>
      <c r="AE5220" s="18"/>
      <c r="AJ5220" s="7"/>
      <c r="AL5220" s="7"/>
      <c r="AN5220" s="7"/>
      <c r="AP5220" s="7"/>
      <c r="AR5220" s="7"/>
      <c r="AX5220" s="7"/>
      <c r="AY5220" s="7"/>
      <c r="BE5220" s="9"/>
      <c r="BW5220" s="17"/>
      <c r="CH5220" s="7"/>
      <c r="CJ5220" s="7"/>
      <c r="CP5220" s="7"/>
      <c r="CR5220" s="7"/>
      <c r="CS5220" s="7"/>
      <c r="CU5220" s="16"/>
      <c r="DB5220" s="7"/>
      <c r="DD5220" s="7"/>
      <c r="DF5220" s="9"/>
    </row>
    <row r="5221" spans="3:110" x14ac:dyDescent="0.25">
      <c r="C5221" s="6"/>
      <c r="H5221" s="7"/>
      <c r="L5221" s="18"/>
      <c r="M5221" s="18"/>
      <c r="N5221" s="20"/>
      <c r="AD5221" s="18"/>
      <c r="AE5221" s="18"/>
      <c r="AJ5221" s="7"/>
      <c r="AL5221" s="7"/>
      <c r="AN5221" s="7"/>
      <c r="AP5221" s="7"/>
      <c r="AR5221" s="7"/>
      <c r="AX5221" s="7"/>
      <c r="AY5221" s="7"/>
      <c r="BE5221" s="9"/>
      <c r="BW5221" s="17"/>
      <c r="CH5221" s="7"/>
      <c r="CJ5221" s="7"/>
      <c r="CP5221" s="7"/>
      <c r="CR5221" s="7"/>
      <c r="CS5221" s="7"/>
      <c r="CU5221" s="16"/>
      <c r="DB5221" s="7"/>
      <c r="DD5221" s="7"/>
      <c r="DF5221" s="9"/>
    </row>
    <row r="5222" spans="3:110" x14ac:dyDescent="0.25">
      <c r="C5222" s="6"/>
      <c r="H5222" s="7"/>
      <c r="L5222" s="18"/>
      <c r="M5222" s="18"/>
      <c r="N5222" s="20"/>
      <c r="AD5222" s="18"/>
      <c r="AE5222" s="18"/>
      <c r="AJ5222" s="7"/>
      <c r="AL5222" s="7"/>
      <c r="AN5222" s="7"/>
      <c r="AP5222" s="7"/>
      <c r="AR5222" s="7"/>
      <c r="AX5222" s="7"/>
      <c r="AY5222" s="7"/>
      <c r="BE5222" s="9"/>
      <c r="BW5222" s="17"/>
      <c r="CH5222" s="7"/>
      <c r="CJ5222" s="7"/>
      <c r="CP5222" s="7"/>
      <c r="CR5222" s="7"/>
      <c r="CS5222" s="7"/>
      <c r="CU5222" s="16"/>
      <c r="DB5222" s="7"/>
      <c r="DD5222" s="7"/>
      <c r="DF5222" s="9"/>
    </row>
    <row r="5223" spans="3:110" x14ac:dyDescent="0.25">
      <c r="C5223" s="6"/>
      <c r="H5223" s="7"/>
      <c r="L5223" s="18"/>
      <c r="M5223" s="18"/>
      <c r="N5223" s="20"/>
      <c r="AD5223" s="18"/>
      <c r="AE5223" s="18"/>
      <c r="AJ5223" s="7"/>
      <c r="AL5223" s="7"/>
      <c r="AN5223" s="7"/>
      <c r="AP5223" s="7"/>
      <c r="AR5223" s="7"/>
      <c r="AX5223" s="7"/>
      <c r="AY5223" s="7"/>
      <c r="BE5223" s="9"/>
      <c r="BW5223" s="17"/>
      <c r="CH5223" s="7"/>
      <c r="CJ5223" s="7"/>
      <c r="CP5223" s="7"/>
      <c r="CR5223" s="7"/>
      <c r="CS5223" s="7"/>
      <c r="CU5223" s="16"/>
      <c r="DB5223" s="7"/>
      <c r="DD5223" s="7"/>
      <c r="DF5223" s="9"/>
    </row>
    <row r="5224" spans="3:110" x14ac:dyDescent="0.25">
      <c r="C5224" s="6"/>
      <c r="H5224" s="7"/>
      <c r="L5224" s="18"/>
      <c r="M5224" s="18"/>
      <c r="N5224" s="20"/>
      <c r="AD5224" s="18"/>
      <c r="AE5224" s="18"/>
      <c r="AJ5224" s="7"/>
      <c r="AL5224" s="7"/>
      <c r="AN5224" s="7"/>
      <c r="AP5224" s="7"/>
      <c r="AR5224" s="7"/>
      <c r="AX5224" s="7"/>
      <c r="AY5224" s="7"/>
      <c r="BE5224" s="9"/>
      <c r="BW5224" s="17"/>
      <c r="CH5224" s="7"/>
      <c r="CJ5224" s="7"/>
      <c r="CP5224" s="7"/>
      <c r="CR5224" s="7"/>
      <c r="CS5224" s="7"/>
      <c r="CU5224" s="16"/>
      <c r="DB5224" s="7"/>
      <c r="DD5224" s="7"/>
      <c r="DF5224" s="9"/>
    </row>
    <row r="5225" spans="3:110" x14ac:dyDescent="0.25">
      <c r="C5225" s="6"/>
      <c r="H5225" s="7"/>
      <c r="L5225" s="18"/>
      <c r="M5225" s="18"/>
      <c r="N5225" s="20"/>
      <c r="AD5225" s="18"/>
      <c r="AE5225" s="18"/>
      <c r="AJ5225" s="7"/>
      <c r="AL5225" s="7"/>
      <c r="AN5225" s="7"/>
      <c r="AP5225" s="7"/>
      <c r="AR5225" s="7"/>
      <c r="AX5225" s="7"/>
      <c r="AY5225" s="7"/>
      <c r="BE5225" s="9"/>
      <c r="BW5225" s="17"/>
      <c r="CH5225" s="7"/>
      <c r="CJ5225" s="7"/>
      <c r="CP5225" s="7"/>
      <c r="CR5225" s="7"/>
      <c r="CS5225" s="7"/>
      <c r="CU5225" s="16"/>
      <c r="DB5225" s="7"/>
      <c r="DD5225" s="7"/>
      <c r="DF5225" s="9"/>
    </row>
    <row r="5226" spans="3:110" x14ac:dyDescent="0.25">
      <c r="C5226" s="6"/>
      <c r="H5226" s="7"/>
      <c r="L5226" s="18"/>
      <c r="M5226" s="18"/>
      <c r="N5226" s="20"/>
      <c r="AD5226" s="18"/>
      <c r="AE5226" s="18"/>
      <c r="AJ5226" s="7"/>
      <c r="AL5226" s="7"/>
      <c r="AN5226" s="7"/>
      <c r="AP5226" s="7"/>
      <c r="AR5226" s="7"/>
      <c r="AX5226" s="7"/>
      <c r="AY5226" s="7"/>
      <c r="BE5226" s="9"/>
      <c r="BW5226" s="17"/>
      <c r="CH5226" s="7"/>
      <c r="CJ5226" s="7"/>
      <c r="CP5226" s="7"/>
      <c r="CR5226" s="7"/>
      <c r="CS5226" s="7"/>
      <c r="CU5226" s="16"/>
      <c r="DB5226" s="7"/>
      <c r="DD5226" s="7"/>
      <c r="DF5226" s="9"/>
    </row>
    <row r="5227" spans="3:110" x14ac:dyDescent="0.25">
      <c r="C5227" s="6"/>
      <c r="H5227" s="7"/>
      <c r="L5227" s="18"/>
      <c r="M5227" s="18"/>
      <c r="N5227" s="20"/>
      <c r="AD5227" s="18"/>
      <c r="AE5227" s="18"/>
      <c r="AJ5227" s="7"/>
      <c r="AL5227" s="7"/>
      <c r="AN5227" s="7"/>
      <c r="AP5227" s="7"/>
      <c r="AR5227" s="7"/>
      <c r="AX5227" s="7"/>
      <c r="AY5227" s="7"/>
      <c r="BE5227" s="9"/>
      <c r="BW5227" s="17"/>
      <c r="CH5227" s="7"/>
      <c r="CJ5227" s="7"/>
      <c r="CP5227" s="7"/>
      <c r="CR5227" s="7"/>
      <c r="CS5227" s="7"/>
      <c r="CU5227" s="16"/>
      <c r="DB5227" s="7"/>
      <c r="DD5227" s="7"/>
      <c r="DF5227" s="9"/>
    </row>
    <row r="5228" spans="3:110" x14ac:dyDescent="0.25">
      <c r="C5228" s="6"/>
      <c r="H5228" s="7"/>
      <c r="L5228" s="18"/>
      <c r="M5228" s="18"/>
      <c r="N5228" s="20"/>
      <c r="AD5228" s="18"/>
      <c r="AE5228" s="18"/>
      <c r="AJ5228" s="7"/>
      <c r="AL5228" s="7"/>
      <c r="AN5228" s="7"/>
      <c r="AP5228" s="7"/>
      <c r="AR5228" s="7"/>
      <c r="AX5228" s="7"/>
      <c r="AY5228" s="7"/>
      <c r="BE5228" s="9"/>
      <c r="BW5228" s="17"/>
      <c r="CH5228" s="7"/>
      <c r="CJ5228" s="7"/>
      <c r="CP5228" s="7"/>
      <c r="CR5228" s="7"/>
      <c r="CS5228" s="7"/>
      <c r="CU5228" s="16"/>
      <c r="DB5228" s="7"/>
      <c r="DD5228" s="7"/>
      <c r="DF5228" s="9"/>
    </row>
    <row r="5229" spans="3:110" x14ac:dyDescent="0.25">
      <c r="C5229" s="6"/>
      <c r="H5229" s="7"/>
      <c r="L5229" s="18"/>
      <c r="M5229" s="18"/>
      <c r="N5229" s="20"/>
      <c r="AD5229" s="18"/>
      <c r="AE5229" s="18"/>
      <c r="AJ5229" s="7"/>
      <c r="AL5229" s="7"/>
      <c r="AN5229" s="7"/>
      <c r="AP5229" s="7"/>
      <c r="AR5229" s="7"/>
      <c r="AX5229" s="7"/>
      <c r="AY5229" s="7"/>
      <c r="BE5229" s="9"/>
      <c r="BW5229" s="17"/>
      <c r="CH5229" s="7"/>
      <c r="CJ5229" s="7"/>
      <c r="CP5229" s="7"/>
      <c r="CR5229" s="7"/>
      <c r="CS5229" s="7"/>
      <c r="CU5229" s="16"/>
      <c r="DB5229" s="7"/>
      <c r="DD5229" s="7"/>
      <c r="DF5229" s="9"/>
    </row>
    <row r="5230" spans="3:110" x14ac:dyDescent="0.25">
      <c r="C5230" s="6"/>
      <c r="H5230" s="7"/>
      <c r="L5230" s="18"/>
      <c r="M5230" s="18"/>
      <c r="N5230" s="20"/>
      <c r="AD5230" s="18"/>
      <c r="AE5230" s="18"/>
      <c r="AJ5230" s="7"/>
      <c r="AL5230" s="7"/>
      <c r="AN5230" s="7"/>
      <c r="AP5230" s="7"/>
      <c r="AR5230" s="7"/>
      <c r="AX5230" s="7"/>
      <c r="AY5230" s="7"/>
      <c r="BE5230" s="9"/>
      <c r="BW5230" s="17"/>
      <c r="CH5230" s="7"/>
      <c r="CJ5230" s="7"/>
      <c r="CP5230" s="7"/>
      <c r="CR5230" s="7"/>
      <c r="CS5230" s="7"/>
      <c r="CU5230" s="16"/>
      <c r="DB5230" s="7"/>
      <c r="DD5230" s="7"/>
      <c r="DF5230" s="9"/>
    </row>
    <row r="5231" spans="3:110" x14ac:dyDescent="0.25">
      <c r="C5231" s="6"/>
      <c r="H5231" s="7"/>
      <c r="L5231" s="18"/>
      <c r="M5231" s="18"/>
      <c r="N5231" s="20"/>
      <c r="AD5231" s="18"/>
      <c r="AE5231" s="18"/>
      <c r="AJ5231" s="7"/>
      <c r="AL5231" s="7"/>
      <c r="AN5231" s="7"/>
      <c r="AP5231" s="7"/>
      <c r="AR5231" s="7"/>
      <c r="AX5231" s="7"/>
      <c r="AY5231" s="7"/>
      <c r="BE5231" s="9"/>
      <c r="BW5231" s="17"/>
      <c r="CH5231" s="7"/>
      <c r="CJ5231" s="7"/>
      <c r="CP5231" s="7"/>
      <c r="CR5231" s="7"/>
      <c r="CS5231" s="7"/>
      <c r="CU5231" s="16"/>
      <c r="DB5231" s="7"/>
      <c r="DD5231" s="7"/>
      <c r="DF5231" s="9"/>
    </row>
    <row r="5232" spans="3:110" x14ac:dyDescent="0.25">
      <c r="C5232" s="6"/>
      <c r="H5232" s="7"/>
      <c r="L5232" s="18"/>
      <c r="M5232" s="18"/>
      <c r="N5232" s="20"/>
      <c r="AD5232" s="18"/>
      <c r="AE5232" s="18"/>
      <c r="AJ5232" s="7"/>
      <c r="AL5232" s="7"/>
      <c r="AN5232" s="7"/>
      <c r="AP5232" s="7"/>
      <c r="AR5232" s="7"/>
      <c r="AX5232" s="7"/>
      <c r="AY5232" s="7"/>
      <c r="BE5232" s="9"/>
      <c r="BW5232" s="17"/>
      <c r="CH5232" s="7"/>
      <c r="CJ5232" s="7"/>
      <c r="CP5232" s="7"/>
      <c r="CR5232" s="7"/>
      <c r="CS5232" s="7"/>
      <c r="CU5232" s="16"/>
      <c r="DB5232" s="7"/>
      <c r="DD5232" s="7"/>
      <c r="DF5232" s="9"/>
    </row>
    <row r="5233" spans="3:110" x14ac:dyDescent="0.25">
      <c r="C5233" s="6"/>
      <c r="H5233" s="7"/>
      <c r="L5233" s="18"/>
      <c r="M5233" s="18"/>
      <c r="N5233" s="20"/>
      <c r="AD5233" s="18"/>
      <c r="AE5233" s="18"/>
      <c r="AJ5233" s="7"/>
      <c r="AL5233" s="7"/>
      <c r="AN5233" s="7"/>
      <c r="AP5233" s="7"/>
      <c r="AR5233" s="7"/>
      <c r="AX5233" s="7"/>
      <c r="AY5233" s="7"/>
      <c r="BE5233" s="9"/>
      <c r="BW5233" s="17"/>
      <c r="CH5233" s="7"/>
      <c r="CJ5233" s="7"/>
      <c r="CP5233" s="7"/>
      <c r="CR5233" s="7"/>
      <c r="CS5233" s="7"/>
      <c r="CU5233" s="16"/>
      <c r="DB5233" s="7"/>
      <c r="DD5233" s="7"/>
      <c r="DF5233" s="9"/>
    </row>
    <row r="5234" spans="3:110" x14ac:dyDescent="0.25">
      <c r="C5234" s="6"/>
      <c r="H5234" s="7"/>
      <c r="L5234" s="18"/>
      <c r="M5234" s="18"/>
      <c r="N5234" s="20"/>
      <c r="AD5234" s="18"/>
      <c r="AE5234" s="18"/>
      <c r="AJ5234" s="7"/>
      <c r="AL5234" s="7"/>
      <c r="AN5234" s="7"/>
      <c r="AP5234" s="7"/>
      <c r="AR5234" s="7"/>
      <c r="AX5234" s="7"/>
      <c r="AY5234" s="7"/>
      <c r="BE5234" s="9"/>
      <c r="BW5234" s="17"/>
      <c r="CH5234" s="7"/>
      <c r="CJ5234" s="7"/>
      <c r="CP5234" s="7"/>
      <c r="CR5234" s="7"/>
      <c r="CS5234" s="7"/>
      <c r="CU5234" s="16"/>
      <c r="DB5234" s="7"/>
      <c r="DD5234" s="7"/>
      <c r="DF5234" s="9"/>
    </row>
    <row r="5235" spans="3:110" x14ac:dyDescent="0.25">
      <c r="C5235" s="6"/>
      <c r="H5235" s="7"/>
      <c r="L5235" s="18"/>
      <c r="M5235" s="18"/>
      <c r="N5235" s="20"/>
      <c r="AD5235" s="18"/>
      <c r="AE5235" s="18"/>
      <c r="AJ5235" s="7"/>
      <c r="AL5235" s="7"/>
      <c r="AN5235" s="7"/>
      <c r="AP5235" s="7"/>
      <c r="AR5235" s="7"/>
      <c r="AX5235" s="7"/>
      <c r="AY5235" s="7"/>
      <c r="BE5235" s="9"/>
      <c r="BW5235" s="17"/>
      <c r="CH5235" s="7"/>
      <c r="CJ5235" s="7"/>
      <c r="CP5235" s="7"/>
      <c r="CR5235" s="7"/>
      <c r="CS5235" s="7"/>
      <c r="CU5235" s="16"/>
      <c r="DB5235" s="7"/>
      <c r="DD5235" s="7"/>
      <c r="DF5235" s="9"/>
    </row>
    <row r="5236" spans="3:110" x14ac:dyDescent="0.25">
      <c r="C5236" s="6"/>
      <c r="H5236" s="7"/>
      <c r="L5236" s="18"/>
      <c r="M5236" s="18"/>
      <c r="N5236" s="20"/>
      <c r="AD5236" s="18"/>
      <c r="AE5236" s="18"/>
      <c r="AJ5236" s="7"/>
      <c r="AL5236" s="7"/>
      <c r="AN5236" s="7"/>
      <c r="AP5236" s="7"/>
      <c r="AR5236" s="7"/>
      <c r="AX5236" s="7"/>
      <c r="AY5236" s="7"/>
      <c r="BE5236" s="9"/>
      <c r="BW5236" s="17"/>
      <c r="CH5236" s="7"/>
      <c r="CJ5236" s="7"/>
      <c r="CP5236" s="7"/>
      <c r="CR5236" s="7"/>
      <c r="CS5236" s="7"/>
      <c r="CU5236" s="16"/>
      <c r="DB5236" s="7"/>
      <c r="DD5236" s="7"/>
      <c r="DF5236" s="9"/>
    </row>
    <row r="5237" spans="3:110" x14ac:dyDescent="0.25">
      <c r="C5237" s="6"/>
      <c r="H5237" s="7"/>
      <c r="L5237" s="18"/>
      <c r="M5237" s="18"/>
      <c r="N5237" s="20"/>
      <c r="AD5237" s="18"/>
      <c r="AE5237" s="18"/>
      <c r="AJ5237" s="7"/>
      <c r="AL5237" s="7"/>
      <c r="AN5237" s="7"/>
      <c r="AP5237" s="7"/>
      <c r="AR5237" s="7"/>
      <c r="AX5237" s="7"/>
      <c r="AY5237" s="7"/>
      <c r="BE5237" s="9"/>
      <c r="BW5237" s="17"/>
      <c r="CH5237" s="7"/>
      <c r="CJ5237" s="7"/>
      <c r="CP5237" s="7"/>
      <c r="CR5237" s="7"/>
      <c r="CS5237" s="7"/>
      <c r="CU5237" s="16"/>
      <c r="DB5237" s="7"/>
      <c r="DD5237" s="7"/>
      <c r="DF5237" s="9"/>
    </row>
    <row r="5238" spans="3:110" x14ac:dyDescent="0.25">
      <c r="C5238" s="6"/>
      <c r="H5238" s="7"/>
      <c r="L5238" s="18"/>
      <c r="M5238" s="18"/>
      <c r="N5238" s="20"/>
      <c r="AD5238" s="18"/>
      <c r="AE5238" s="18"/>
      <c r="AJ5238" s="7"/>
      <c r="AL5238" s="7"/>
      <c r="AN5238" s="7"/>
      <c r="AP5238" s="7"/>
      <c r="AR5238" s="7"/>
      <c r="AX5238" s="7"/>
      <c r="AY5238" s="7"/>
      <c r="BE5238" s="9"/>
      <c r="BW5238" s="17"/>
      <c r="CH5238" s="7"/>
      <c r="CJ5238" s="7"/>
      <c r="CP5238" s="7"/>
      <c r="CR5238" s="7"/>
      <c r="CS5238" s="7"/>
      <c r="CU5238" s="16"/>
      <c r="DB5238" s="7"/>
      <c r="DD5238" s="7"/>
      <c r="DF5238" s="9"/>
    </row>
    <row r="5239" spans="3:110" x14ac:dyDescent="0.25">
      <c r="C5239" s="6"/>
      <c r="H5239" s="7"/>
      <c r="L5239" s="18"/>
      <c r="M5239" s="18"/>
      <c r="N5239" s="20"/>
      <c r="AD5239" s="18"/>
      <c r="AE5239" s="18"/>
      <c r="AJ5239" s="7"/>
      <c r="AL5239" s="7"/>
      <c r="AN5239" s="7"/>
      <c r="AP5239" s="7"/>
      <c r="AR5239" s="7"/>
      <c r="AX5239" s="7"/>
      <c r="AY5239" s="7"/>
      <c r="BE5239" s="9"/>
      <c r="BW5239" s="17"/>
      <c r="CH5239" s="7"/>
      <c r="CJ5239" s="7"/>
      <c r="CP5239" s="7"/>
      <c r="CR5239" s="7"/>
      <c r="CS5239" s="7"/>
      <c r="CU5239" s="16"/>
      <c r="DB5239" s="7"/>
      <c r="DD5239" s="7"/>
      <c r="DF5239" s="9"/>
    </row>
    <row r="5240" spans="3:110" x14ac:dyDescent="0.25">
      <c r="C5240" s="6"/>
      <c r="H5240" s="7"/>
      <c r="L5240" s="18"/>
      <c r="M5240" s="18"/>
      <c r="N5240" s="20"/>
      <c r="AD5240" s="18"/>
      <c r="AE5240" s="18"/>
      <c r="AJ5240" s="7"/>
      <c r="AL5240" s="7"/>
      <c r="AN5240" s="7"/>
      <c r="AP5240" s="7"/>
      <c r="AR5240" s="7"/>
      <c r="AX5240" s="7"/>
      <c r="AY5240" s="7"/>
      <c r="BE5240" s="9"/>
      <c r="BW5240" s="17"/>
      <c r="CH5240" s="7"/>
      <c r="CJ5240" s="7"/>
      <c r="CP5240" s="7"/>
      <c r="CR5240" s="7"/>
      <c r="CS5240" s="7"/>
      <c r="CU5240" s="16"/>
      <c r="DB5240" s="7"/>
      <c r="DD5240" s="7"/>
      <c r="DF5240" s="9"/>
    </row>
    <row r="5241" spans="3:110" x14ac:dyDescent="0.25">
      <c r="C5241" s="6"/>
      <c r="H5241" s="7"/>
      <c r="L5241" s="18"/>
      <c r="M5241" s="18"/>
      <c r="N5241" s="20"/>
      <c r="AD5241" s="18"/>
      <c r="AE5241" s="18"/>
      <c r="AJ5241" s="7"/>
      <c r="AL5241" s="7"/>
      <c r="AN5241" s="7"/>
      <c r="AP5241" s="7"/>
      <c r="AR5241" s="7"/>
      <c r="AX5241" s="7"/>
      <c r="AY5241" s="7"/>
      <c r="BE5241" s="9"/>
      <c r="BW5241" s="17"/>
      <c r="CH5241" s="7"/>
      <c r="CJ5241" s="7"/>
      <c r="CP5241" s="7"/>
      <c r="CR5241" s="7"/>
      <c r="CS5241" s="7"/>
      <c r="CU5241" s="16"/>
      <c r="DB5241" s="7"/>
      <c r="DD5241" s="7"/>
      <c r="DF5241" s="9"/>
    </row>
    <row r="5242" spans="3:110" x14ac:dyDescent="0.25">
      <c r="C5242" s="6"/>
      <c r="H5242" s="7"/>
      <c r="L5242" s="18"/>
      <c r="M5242" s="18"/>
      <c r="N5242" s="20"/>
      <c r="AD5242" s="18"/>
      <c r="AE5242" s="18"/>
      <c r="AJ5242" s="7"/>
      <c r="AL5242" s="7"/>
      <c r="AN5242" s="7"/>
      <c r="AP5242" s="7"/>
      <c r="AR5242" s="7"/>
      <c r="AX5242" s="7"/>
      <c r="AY5242" s="7"/>
      <c r="BE5242" s="9"/>
      <c r="BW5242" s="17"/>
      <c r="CH5242" s="7"/>
      <c r="CJ5242" s="7"/>
      <c r="CP5242" s="7"/>
      <c r="CR5242" s="7"/>
      <c r="CS5242" s="7"/>
      <c r="CU5242" s="16"/>
      <c r="DB5242" s="7"/>
      <c r="DD5242" s="7"/>
      <c r="DF5242" s="9"/>
    </row>
    <row r="5243" spans="3:110" x14ac:dyDescent="0.25">
      <c r="C5243" s="6"/>
      <c r="H5243" s="7"/>
      <c r="L5243" s="18"/>
      <c r="M5243" s="18"/>
      <c r="N5243" s="20"/>
      <c r="AD5243" s="18"/>
      <c r="AE5243" s="18"/>
      <c r="AJ5243" s="7"/>
      <c r="AL5243" s="7"/>
      <c r="AN5243" s="7"/>
      <c r="AP5243" s="7"/>
      <c r="AR5243" s="7"/>
      <c r="AX5243" s="7"/>
      <c r="AY5243" s="7"/>
      <c r="BE5243" s="9"/>
      <c r="BW5243" s="17"/>
      <c r="CH5243" s="7"/>
      <c r="CJ5243" s="7"/>
      <c r="CP5243" s="7"/>
      <c r="CR5243" s="7"/>
      <c r="CS5243" s="7"/>
      <c r="CU5243" s="16"/>
      <c r="DB5243" s="7"/>
      <c r="DD5243" s="7"/>
      <c r="DF5243" s="9"/>
    </row>
    <row r="5244" spans="3:110" x14ac:dyDescent="0.25">
      <c r="C5244" s="6"/>
      <c r="H5244" s="7"/>
      <c r="L5244" s="18"/>
      <c r="M5244" s="18"/>
      <c r="N5244" s="20"/>
      <c r="AD5244" s="18"/>
      <c r="AE5244" s="18"/>
      <c r="AJ5244" s="7"/>
      <c r="AL5244" s="7"/>
      <c r="AN5244" s="7"/>
      <c r="AP5244" s="7"/>
      <c r="AR5244" s="7"/>
      <c r="AX5244" s="7"/>
      <c r="AY5244" s="7"/>
      <c r="BE5244" s="9"/>
      <c r="BW5244" s="17"/>
      <c r="CH5244" s="7"/>
      <c r="CJ5244" s="7"/>
      <c r="CP5244" s="7"/>
      <c r="CR5244" s="7"/>
      <c r="CS5244" s="7"/>
      <c r="CU5244" s="16"/>
      <c r="DB5244" s="7"/>
      <c r="DD5244" s="7"/>
      <c r="DF5244" s="9"/>
    </row>
    <row r="5245" spans="3:110" x14ac:dyDescent="0.25">
      <c r="C5245" s="6"/>
      <c r="H5245" s="7"/>
      <c r="L5245" s="18"/>
      <c r="M5245" s="18"/>
      <c r="N5245" s="20"/>
      <c r="AD5245" s="18"/>
      <c r="AE5245" s="18"/>
      <c r="AJ5245" s="7"/>
      <c r="AL5245" s="7"/>
      <c r="AN5245" s="7"/>
      <c r="AP5245" s="7"/>
      <c r="AR5245" s="7"/>
      <c r="AX5245" s="7"/>
      <c r="AY5245" s="7"/>
      <c r="BE5245" s="9"/>
      <c r="BW5245" s="17"/>
      <c r="CH5245" s="7"/>
      <c r="CJ5245" s="7"/>
      <c r="CP5245" s="7"/>
      <c r="CR5245" s="7"/>
      <c r="CS5245" s="7"/>
      <c r="CU5245" s="16"/>
      <c r="DB5245" s="7"/>
      <c r="DD5245" s="7"/>
      <c r="DF5245" s="9"/>
    </row>
    <row r="5246" spans="3:110" x14ac:dyDescent="0.25">
      <c r="C5246" s="6"/>
      <c r="H5246" s="7"/>
      <c r="L5246" s="18"/>
      <c r="M5246" s="18"/>
      <c r="N5246" s="20"/>
      <c r="AD5246" s="18"/>
      <c r="AE5246" s="18"/>
      <c r="AJ5246" s="7"/>
      <c r="AL5246" s="7"/>
      <c r="AN5246" s="7"/>
      <c r="AP5246" s="7"/>
      <c r="AR5246" s="7"/>
      <c r="AX5246" s="7"/>
      <c r="AY5246" s="7"/>
      <c r="BE5246" s="9"/>
      <c r="BW5246" s="17"/>
      <c r="CH5246" s="7"/>
      <c r="CJ5246" s="7"/>
      <c r="CP5246" s="7"/>
      <c r="CR5246" s="7"/>
      <c r="CS5246" s="7"/>
      <c r="CU5246" s="16"/>
      <c r="DB5246" s="7"/>
      <c r="DD5246" s="7"/>
      <c r="DF5246" s="9"/>
    </row>
    <row r="5247" spans="3:110" x14ac:dyDescent="0.25">
      <c r="C5247" s="6"/>
      <c r="H5247" s="7"/>
      <c r="L5247" s="18"/>
      <c r="M5247" s="18"/>
      <c r="N5247" s="20"/>
      <c r="AD5247" s="18"/>
      <c r="AE5247" s="18"/>
      <c r="AJ5247" s="7"/>
      <c r="AL5247" s="7"/>
      <c r="AN5247" s="7"/>
      <c r="AP5247" s="7"/>
      <c r="AR5247" s="7"/>
      <c r="AX5247" s="7"/>
      <c r="AY5247" s="7"/>
      <c r="BE5247" s="9"/>
      <c r="BW5247" s="17"/>
      <c r="CH5247" s="7"/>
      <c r="CJ5247" s="7"/>
      <c r="CP5247" s="7"/>
      <c r="CR5247" s="7"/>
      <c r="CS5247" s="7"/>
      <c r="CU5247" s="16"/>
      <c r="DB5247" s="7"/>
      <c r="DD5247" s="7"/>
      <c r="DF5247" s="9"/>
    </row>
    <row r="5248" spans="3:110" x14ac:dyDescent="0.25">
      <c r="C5248" s="6"/>
      <c r="H5248" s="7"/>
      <c r="L5248" s="18"/>
      <c r="M5248" s="18"/>
      <c r="N5248" s="20"/>
      <c r="AD5248" s="18"/>
      <c r="AE5248" s="18"/>
      <c r="AJ5248" s="7"/>
      <c r="AL5248" s="7"/>
      <c r="AN5248" s="7"/>
      <c r="AP5248" s="7"/>
      <c r="AR5248" s="7"/>
      <c r="AX5248" s="7"/>
      <c r="AY5248" s="7"/>
      <c r="BE5248" s="9"/>
      <c r="BW5248" s="17"/>
      <c r="CH5248" s="7"/>
      <c r="CJ5248" s="7"/>
      <c r="CP5248" s="7"/>
      <c r="CR5248" s="7"/>
      <c r="CS5248" s="7"/>
      <c r="CU5248" s="16"/>
      <c r="DB5248" s="7"/>
      <c r="DD5248" s="7"/>
      <c r="DF5248" s="9"/>
    </row>
    <row r="5249" spans="3:110" x14ac:dyDescent="0.25">
      <c r="C5249" s="6"/>
      <c r="H5249" s="7"/>
      <c r="L5249" s="18"/>
      <c r="M5249" s="18"/>
      <c r="N5249" s="20"/>
      <c r="AD5249" s="18"/>
      <c r="AE5249" s="18"/>
      <c r="AJ5249" s="7"/>
      <c r="AL5249" s="7"/>
      <c r="AN5249" s="7"/>
      <c r="AP5249" s="7"/>
      <c r="AR5249" s="7"/>
      <c r="AX5249" s="7"/>
      <c r="AY5249" s="7"/>
      <c r="BE5249" s="9"/>
      <c r="BW5249" s="17"/>
      <c r="CH5249" s="7"/>
      <c r="CJ5249" s="7"/>
      <c r="CP5249" s="7"/>
      <c r="CR5249" s="7"/>
      <c r="CS5249" s="7"/>
      <c r="CU5249" s="16"/>
      <c r="DB5249" s="7"/>
      <c r="DD5249" s="7"/>
      <c r="DF5249" s="9"/>
    </row>
    <row r="5250" spans="3:110" x14ac:dyDescent="0.25">
      <c r="C5250" s="6"/>
      <c r="H5250" s="7"/>
      <c r="L5250" s="18"/>
      <c r="M5250" s="18"/>
      <c r="N5250" s="20"/>
      <c r="AD5250" s="18"/>
      <c r="AE5250" s="18"/>
      <c r="AJ5250" s="7"/>
      <c r="AL5250" s="7"/>
      <c r="AN5250" s="7"/>
      <c r="AP5250" s="7"/>
      <c r="AR5250" s="7"/>
      <c r="AX5250" s="7"/>
      <c r="AY5250" s="7"/>
      <c r="BE5250" s="9"/>
      <c r="BW5250" s="17"/>
      <c r="CH5250" s="7"/>
      <c r="CJ5250" s="7"/>
      <c r="CP5250" s="7"/>
      <c r="CR5250" s="7"/>
      <c r="CS5250" s="7"/>
      <c r="CU5250" s="16"/>
      <c r="DB5250" s="7"/>
      <c r="DD5250" s="7"/>
      <c r="DF5250" s="9"/>
    </row>
    <row r="5251" spans="3:110" x14ac:dyDescent="0.25">
      <c r="C5251" s="6"/>
      <c r="H5251" s="7"/>
      <c r="L5251" s="18"/>
      <c r="M5251" s="18"/>
      <c r="N5251" s="20"/>
      <c r="AD5251" s="18"/>
      <c r="AE5251" s="18"/>
      <c r="AJ5251" s="7"/>
      <c r="AL5251" s="7"/>
      <c r="AN5251" s="7"/>
      <c r="AP5251" s="7"/>
      <c r="AR5251" s="7"/>
      <c r="AX5251" s="7"/>
      <c r="AY5251" s="7"/>
      <c r="BE5251" s="9"/>
      <c r="BW5251" s="17"/>
      <c r="CH5251" s="7"/>
      <c r="CJ5251" s="7"/>
      <c r="CP5251" s="7"/>
      <c r="CR5251" s="7"/>
      <c r="CS5251" s="7"/>
      <c r="CU5251" s="16"/>
      <c r="DB5251" s="7"/>
      <c r="DD5251" s="7"/>
      <c r="DF5251" s="9"/>
    </row>
    <row r="5252" spans="3:110" x14ac:dyDescent="0.25">
      <c r="C5252" s="6"/>
      <c r="H5252" s="7"/>
      <c r="L5252" s="18"/>
      <c r="M5252" s="18"/>
      <c r="N5252" s="20"/>
      <c r="AD5252" s="18"/>
      <c r="AE5252" s="18"/>
      <c r="AJ5252" s="7"/>
      <c r="AL5252" s="7"/>
      <c r="AN5252" s="7"/>
      <c r="AP5252" s="7"/>
      <c r="AR5252" s="7"/>
      <c r="AX5252" s="7"/>
      <c r="AY5252" s="7"/>
      <c r="BE5252" s="9"/>
      <c r="BW5252" s="17"/>
      <c r="CH5252" s="7"/>
      <c r="CJ5252" s="7"/>
      <c r="CP5252" s="7"/>
      <c r="CR5252" s="7"/>
      <c r="CS5252" s="7"/>
      <c r="CU5252" s="16"/>
      <c r="DB5252" s="7"/>
      <c r="DD5252" s="7"/>
      <c r="DF5252" s="9"/>
    </row>
    <row r="5253" spans="3:110" x14ac:dyDescent="0.25">
      <c r="C5253" s="6"/>
      <c r="H5253" s="7"/>
      <c r="L5253" s="18"/>
      <c r="M5253" s="18"/>
      <c r="N5253" s="20"/>
      <c r="AD5253" s="18"/>
      <c r="AE5253" s="18"/>
      <c r="AJ5253" s="7"/>
      <c r="AL5253" s="7"/>
      <c r="AN5253" s="7"/>
      <c r="AP5253" s="7"/>
      <c r="AR5253" s="7"/>
      <c r="AX5253" s="7"/>
      <c r="AY5253" s="7"/>
      <c r="BE5253" s="9"/>
      <c r="BW5253" s="17"/>
      <c r="CH5253" s="7"/>
      <c r="CJ5253" s="7"/>
      <c r="CP5253" s="7"/>
      <c r="CR5253" s="7"/>
      <c r="CS5253" s="7"/>
      <c r="CU5253" s="16"/>
      <c r="DB5253" s="7"/>
      <c r="DD5253" s="7"/>
      <c r="DF5253" s="9"/>
    </row>
    <row r="5254" spans="3:110" x14ac:dyDescent="0.25">
      <c r="C5254" s="6"/>
      <c r="H5254" s="7"/>
      <c r="L5254" s="18"/>
      <c r="M5254" s="18"/>
      <c r="N5254" s="20"/>
      <c r="AD5254" s="18"/>
      <c r="AE5254" s="18"/>
      <c r="AJ5254" s="7"/>
      <c r="AL5254" s="7"/>
      <c r="AN5254" s="7"/>
      <c r="AP5254" s="7"/>
      <c r="AR5254" s="7"/>
      <c r="AX5254" s="7"/>
      <c r="AY5254" s="7"/>
      <c r="BE5254" s="9"/>
      <c r="BW5254" s="17"/>
      <c r="CH5254" s="7"/>
      <c r="CJ5254" s="7"/>
      <c r="CP5254" s="7"/>
      <c r="CR5254" s="7"/>
      <c r="CS5254" s="7"/>
      <c r="CU5254" s="16"/>
      <c r="DB5254" s="7"/>
      <c r="DD5254" s="7"/>
      <c r="DF5254" s="9"/>
    </row>
    <row r="5255" spans="3:110" x14ac:dyDescent="0.25">
      <c r="C5255" s="6"/>
      <c r="H5255" s="7"/>
      <c r="L5255" s="18"/>
      <c r="M5255" s="18"/>
      <c r="N5255" s="20"/>
      <c r="AD5255" s="18"/>
      <c r="AE5255" s="18"/>
      <c r="AJ5255" s="7"/>
      <c r="AL5255" s="7"/>
      <c r="AN5255" s="7"/>
      <c r="AP5255" s="7"/>
      <c r="AR5255" s="7"/>
      <c r="AX5255" s="7"/>
      <c r="AY5255" s="7"/>
      <c r="BE5255" s="9"/>
      <c r="BW5255" s="17"/>
      <c r="CH5255" s="7"/>
      <c r="CJ5255" s="7"/>
      <c r="CP5255" s="7"/>
      <c r="CR5255" s="7"/>
      <c r="CS5255" s="7"/>
      <c r="CU5255" s="16"/>
      <c r="DB5255" s="7"/>
      <c r="DD5255" s="7"/>
      <c r="DF5255" s="9"/>
    </row>
    <row r="5256" spans="3:110" x14ac:dyDescent="0.25">
      <c r="C5256" s="6"/>
      <c r="H5256" s="7"/>
      <c r="L5256" s="18"/>
      <c r="M5256" s="18"/>
      <c r="N5256" s="20"/>
      <c r="AD5256" s="18"/>
      <c r="AE5256" s="18"/>
      <c r="AJ5256" s="7"/>
      <c r="AL5256" s="7"/>
      <c r="AN5256" s="7"/>
      <c r="AP5256" s="7"/>
      <c r="AR5256" s="7"/>
      <c r="AX5256" s="7"/>
      <c r="AY5256" s="7"/>
      <c r="BE5256" s="9"/>
      <c r="BW5256" s="17"/>
      <c r="CH5256" s="7"/>
      <c r="CJ5256" s="7"/>
      <c r="CP5256" s="7"/>
      <c r="CR5256" s="7"/>
      <c r="CS5256" s="7"/>
      <c r="CU5256" s="16"/>
      <c r="DB5256" s="7"/>
      <c r="DD5256" s="7"/>
      <c r="DF5256" s="9"/>
    </row>
    <row r="5257" spans="3:110" x14ac:dyDescent="0.25">
      <c r="C5257" s="6"/>
      <c r="H5257" s="7"/>
      <c r="L5257" s="18"/>
      <c r="M5257" s="18"/>
      <c r="N5257" s="20"/>
      <c r="AD5257" s="18"/>
      <c r="AE5257" s="18"/>
      <c r="AJ5257" s="7"/>
      <c r="AL5257" s="7"/>
      <c r="AN5257" s="7"/>
      <c r="AP5257" s="7"/>
      <c r="AR5257" s="7"/>
      <c r="AX5257" s="7"/>
      <c r="AY5257" s="7"/>
      <c r="BE5257" s="9"/>
      <c r="BW5257" s="17"/>
      <c r="CH5257" s="7"/>
      <c r="CJ5257" s="7"/>
      <c r="CP5257" s="7"/>
      <c r="CR5257" s="7"/>
      <c r="CS5257" s="7"/>
      <c r="CU5257" s="16"/>
      <c r="DB5257" s="7"/>
      <c r="DD5257" s="7"/>
      <c r="DF5257" s="9"/>
    </row>
    <row r="5258" spans="3:110" x14ac:dyDescent="0.25">
      <c r="C5258" s="6"/>
      <c r="H5258" s="7"/>
      <c r="L5258" s="18"/>
      <c r="M5258" s="18"/>
      <c r="N5258" s="20"/>
      <c r="AD5258" s="18"/>
      <c r="AE5258" s="18"/>
      <c r="AJ5258" s="7"/>
      <c r="AL5258" s="7"/>
      <c r="AN5258" s="7"/>
      <c r="AP5258" s="7"/>
      <c r="AR5258" s="7"/>
      <c r="AX5258" s="7"/>
      <c r="AY5258" s="7"/>
      <c r="BE5258" s="9"/>
      <c r="BW5258" s="17"/>
      <c r="CH5258" s="7"/>
      <c r="CJ5258" s="7"/>
      <c r="CP5258" s="7"/>
      <c r="CR5258" s="7"/>
      <c r="CS5258" s="7"/>
      <c r="CU5258" s="16"/>
      <c r="DB5258" s="7"/>
      <c r="DD5258" s="7"/>
      <c r="DF5258" s="9"/>
    </row>
    <row r="5259" spans="3:110" x14ac:dyDescent="0.25">
      <c r="C5259" s="6"/>
      <c r="H5259" s="7"/>
      <c r="L5259" s="18"/>
      <c r="M5259" s="18"/>
      <c r="N5259" s="20"/>
      <c r="AD5259" s="18"/>
      <c r="AE5259" s="18"/>
      <c r="AJ5259" s="7"/>
      <c r="AL5259" s="7"/>
      <c r="AN5259" s="7"/>
      <c r="AP5259" s="7"/>
      <c r="AR5259" s="7"/>
      <c r="AX5259" s="7"/>
      <c r="AY5259" s="7"/>
      <c r="BE5259" s="9"/>
      <c r="BW5259" s="17"/>
      <c r="CH5259" s="7"/>
      <c r="CJ5259" s="7"/>
      <c r="CP5259" s="7"/>
      <c r="CR5259" s="7"/>
      <c r="CS5259" s="7"/>
      <c r="CU5259" s="16"/>
      <c r="DB5259" s="7"/>
      <c r="DD5259" s="7"/>
      <c r="DF5259" s="9"/>
    </row>
    <row r="5260" spans="3:110" x14ac:dyDescent="0.25">
      <c r="C5260" s="6"/>
      <c r="H5260" s="7"/>
      <c r="L5260" s="18"/>
      <c r="M5260" s="18"/>
      <c r="N5260" s="20"/>
      <c r="AD5260" s="18"/>
      <c r="AE5260" s="18"/>
      <c r="AJ5260" s="7"/>
      <c r="AL5260" s="7"/>
      <c r="AN5260" s="7"/>
      <c r="AP5260" s="7"/>
      <c r="AR5260" s="7"/>
      <c r="AX5260" s="7"/>
      <c r="AY5260" s="7"/>
      <c r="BE5260" s="9"/>
      <c r="BW5260" s="17"/>
      <c r="CH5260" s="7"/>
      <c r="CJ5260" s="7"/>
      <c r="CP5260" s="7"/>
      <c r="CR5260" s="7"/>
      <c r="CS5260" s="7"/>
      <c r="CU5260" s="16"/>
      <c r="DB5260" s="7"/>
      <c r="DD5260" s="7"/>
      <c r="DF5260" s="9"/>
    </row>
    <row r="5261" spans="3:110" x14ac:dyDescent="0.25">
      <c r="C5261" s="6"/>
      <c r="H5261" s="7"/>
      <c r="L5261" s="18"/>
      <c r="M5261" s="18"/>
      <c r="N5261" s="20"/>
      <c r="AD5261" s="18"/>
      <c r="AE5261" s="18"/>
      <c r="AJ5261" s="7"/>
      <c r="AL5261" s="7"/>
      <c r="AN5261" s="7"/>
      <c r="AP5261" s="7"/>
      <c r="AR5261" s="7"/>
      <c r="AX5261" s="7"/>
      <c r="AY5261" s="7"/>
      <c r="BE5261" s="9"/>
      <c r="BW5261" s="17"/>
      <c r="CH5261" s="7"/>
      <c r="CJ5261" s="7"/>
      <c r="CP5261" s="7"/>
      <c r="CR5261" s="7"/>
      <c r="CS5261" s="7"/>
      <c r="CU5261" s="16"/>
      <c r="DB5261" s="7"/>
      <c r="DD5261" s="7"/>
      <c r="DF5261" s="9"/>
    </row>
    <row r="5262" spans="3:110" x14ac:dyDescent="0.25">
      <c r="C5262" s="6"/>
      <c r="H5262" s="7"/>
      <c r="L5262" s="18"/>
      <c r="M5262" s="18"/>
      <c r="N5262" s="20"/>
      <c r="AD5262" s="18"/>
      <c r="AE5262" s="18"/>
      <c r="AJ5262" s="7"/>
      <c r="AL5262" s="7"/>
      <c r="AN5262" s="7"/>
      <c r="AP5262" s="7"/>
      <c r="AR5262" s="7"/>
      <c r="AX5262" s="7"/>
      <c r="AY5262" s="7"/>
      <c r="BE5262" s="9"/>
      <c r="BW5262" s="17"/>
      <c r="CH5262" s="7"/>
      <c r="CJ5262" s="7"/>
      <c r="CP5262" s="7"/>
      <c r="CR5262" s="7"/>
      <c r="CS5262" s="7"/>
      <c r="CU5262" s="16"/>
      <c r="DB5262" s="7"/>
      <c r="DD5262" s="7"/>
      <c r="DF5262" s="9"/>
    </row>
    <row r="5263" spans="3:110" x14ac:dyDescent="0.25">
      <c r="C5263" s="6"/>
      <c r="H5263" s="7"/>
      <c r="L5263" s="18"/>
      <c r="M5263" s="18"/>
      <c r="N5263" s="20"/>
      <c r="AD5263" s="18"/>
      <c r="AE5263" s="18"/>
      <c r="AJ5263" s="7"/>
      <c r="AL5263" s="7"/>
      <c r="AN5263" s="7"/>
      <c r="AP5263" s="7"/>
      <c r="AR5263" s="7"/>
      <c r="AX5263" s="7"/>
      <c r="AY5263" s="7"/>
      <c r="BE5263" s="9"/>
      <c r="BW5263" s="17"/>
      <c r="CH5263" s="7"/>
      <c r="CJ5263" s="7"/>
      <c r="CP5263" s="7"/>
      <c r="CR5263" s="7"/>
      <c r="CS5263" s="7"/>
      <c r="CU5263" s="16"/>
      <c r="DB5263" s="7"/>
      <c r="DD5263" s="7"/>
      <c r="DF5263" s="9"/>
    </row>
    <row r="5264" spans="3:110" x14ac:dyDescent="0.25">
      <c r="C5264" s="6"/>
      <c r="H5264" s="7"/>
      <c r="L5264" s="18"/>
      <c r="M5264" s="18"/>
      <c r="N5264" s="20"/>
      <c r="AD5264" s="18"/>
      <c r="AE5264" s="18"/>
      <c r="AJ5264" s="7"/>
      <c r="AL5264" s="7"/>
      <c r="AN5264" s="7"/>
      <c r="AP5264" s="7"/>
      <c r="AR5264" s="7"/>
      <c r="AX5264" s="7"/>
      <c r="AY5264" s="7"/>
      <c r="BE5264" s="9"/>
      <c r="BW5264" s="17"/>
      <c r="CH5264" s="7"/>
      <c r="CJ5264" s="7"/>
      <c r="CP5264" s="7"/>
      <c r="CR5264" s="7"/>
      <c r="CS5264" s="7"/>
      <c r="CU5264" s="16"/>
      <c r="DB5264" s="7"/>
      <c r="DD5264" s="7"/>
      <c r="DF5264" s="9"/>
    </row>
    <row r="5265" spans="3:110" x14ac:dyDescent="0.25">
      <c r="C5265" s="6"/>
      <c r="H5265" s="7"/>
      <c r="L5265" s="18"/>
      <c r="M5265" s="18"/>
      <c r="N5265" s="20"/>
      <c r="AD5265" s="18"/>
      <c r="AE5265" s="18"/>
      <c r="AJ5265" s="7"/>
      <c r="AL5265" s="7"/>
      <c r="AN5265" s="7"/>
      <c r="AP5265" s="7"/>
      <c r="AR5265" s="7"/>
      <c r="AX5265" s="7"/>
      <c r="AY5265" s="7"/>
      <c r="BE5265" s="9"/>
      <c r="BW5265" s="17"/>
      <c r="CH5265" s="7"/>
      <c r="CJ5265" s="7"/>
      <c r="CP5265" s="7"/>
      <c r="CR5265" s="7"/>
      <c r="CS5265" s="7"/>
      <c r="CU5265" s="16"/>
      <c r="DB5265" s="7"/>
      <c r="DD5265" s="7"/>
      <c r="DF5265" s="9"/>
    </row>
    <row r="5266" spans="3:110" x14ac:dyDescent="0.25">
      <c r="C5266" s="6"/>
      <c r="H5266" s="7"/>
      <c r="L5266" s="18"/>
      <c r="M5266" s="18"/>
      <c r="N5266" s="20"/>
      <c r="AD5266" s="18"/>
      <c r="AE5266" s="18"/>
      <c r="AJ5266" s="7"/>
      <c r="AL5266" s="7"/>
      <c r="AN5266" s="7"/>
      <c r="AP5266" s="7"/>
      <c r="AR5266" s="7"/>
      <c r="AX5266" s="7"/>
      <c r="AY5266" s="7"/>
      <c r="BE5266" s="9"/>
      <c r="BW5266" s="17"/>
      <c r="CH5266" s="7"/>
      <c r="CJ5266" s="7"/>
      <c r="CP5266" s="7"/>
      <c r="CR5266" s="7"/>
      <c r="CS5266" s="7"/>
      <c r="CU5266" s="16"/>
      <c r="DB5266" s="7"/>
      <c r="DD5266" s="7"/>
      <c r="DF5266" s="9"/>
    </row>
    <row r="5267" spans="3:110" x14ac:dyDescent="0.25">
      <c r="C5267" s="6"/>
      <c r="H5267" s="7"/>
      <c r="L5267" s="18"/>
      <c r="M5267" s="18"/>
      <c r="N5267" s="20"/>
      <c r="AD5267" s="18"/>
      <c r="AE5267" s="18"/>
      <c r="AJ5267" s="7"/>
      <c r="AL5267" s="7"/>
      <c r="AN5267" s="7"/>
      <c r="AP5267" s="7"/>
      <c r="AR5267" s="7"/>
      <c r="AX5267" s="7"/>
      <c r="AY5267" s="7"/>
      <c r="BE5267" s="9"/>
      <c r="BW5267" s="17"/>
      <c r="CH5267" s="7"/>
      <c r="CJ5267" s="7"/>
      <c r="CP5267" s="7"/>
      <c r="CR5267" s="7"/>
      <c r="CS5267" s="7"/>
      <c r="CU5267" s="16"/>
      <c r="DB5267" s="7"/>
      <c r="DD5267" s="7"/>
      <c r="DF5267" s="9"/>
    </row>
    <row r="5268" spans="3:110" x14ac:dyDescent="0.25">
      <c r="C5268" s="6"/>
      <c r="H5268" s="7"/>
      <c r="L5268" s="18"/>
      <c r="M5268" s="18"/>
      <c r="N5268" s="20"/>
      <c r="AD5268" s="18"/>
      <c r="AE5268" s="18"/>
      <c r="AJ5268" s="7"/>
      <c r="AL5268" s="7"/>
      <c r="AN5268" s="7"/>
      <c r="AP5268" s="7"/>
      <c r="AR5268" s="7"/>
      <c r="AX5268" s="7"/>
      <c r="AY5268" s="7"/>
      <c r="BE5268" s="9"/>
      <c r="BW5268" s="17"/>
      <c r="CH5268" s="7"/>
      <c r="CJ5268" s="7"/>
      <c r="CP5268" s="7"/>
      <c r="CR5268" s="7"/>
      <c r="CS5268" s="7"/>
      <c r="CU5268" s="16"/>
      <c r="DB5268" s="7"/>
      <c r="DD5268" s="7"/>
      <c r="DF5268" s="9"/>
    </row>
    <row r="5269" spans="3:110" x14ac:dyDescent="0.25">
      <c r="C5269" s="6"/>
      <c r="H5269" s="7"/>
      <c r="L5269" s="18"/>
      <c r="M5269" s="18"/>
      <c r="N5269" s="20"/>
      <c r="AD5269" s="18"/>
      <c r="AE5269" s="18"/>
      <c r="AJ5269" s="7"/>
      <c r="AL5269" s="7"/>
      <c r="AN5269" s="7"/>
      <c r="AP5269" s="7"/>
      <c r="AR5269" s="7"/>
      <c r="AX5269" s="7"/>
      <c r="AY5269" s="7"/>
      <c r="BE5269" s="9"/>
      <c r="BW5269" s="17"/>
      <c r="CH5269" s="7"/>
      <c r="CJ5269" s="7"/>
      <c r="CP5269" s="7"/>
      <c r="CR5269" s="7"/>
      <c r="CS5269" s="7"/>
      <c r="CU5269" s="16"/>
      <c r="DB5269" s="7"/>
      <c r="DD5269" s="7"/>
      <c r="DF5269" s="9"/>
    </row>
    <row r="5270" spans="3:110" x14ac:dyDescent="0.25">
      <c r="C5270" s="6"/>
      <c r="H5270" s="7"/>
      <c r="L5270" s="18"/>
      <c r="M5270" s="18"/>
      <c r="N5270" s="20"/>
      <c r="AD5270" s="18"/>
      <c r="AE5270" s="18"/>
      <c r="AJ5270" s="7"/>
      <c r="AL5270" s="7"/>
      <c r="AN5270" s="7"/>
      <c r="AP5270" s="7"/>
      <c r="AR5270" s="7"/>
      <c r="AX5270" s="7"/>
      <c r="AY5270" s="7"/>
      <c r="BE5270" s="9"/>
      <c r="BW5270" s="17"/>
      <c r="CH5270" s="7"/>
      <c r="CJ5270" s="7"/>
      <c r="CP5270" s="7"/>
      <c r="CR5270" s="7"/>
      <c r="CS5270" s="7"/>
      <c r="CU5270" s="16"/>
      <c r="DB5270" s="7"/>
      <c r="DD5270" s="7"/>
      <c r="DF5270" s="9"/>
    </row>
    <row r="5271" spans="3:110" x14ac:dyDescent="0.25">
      <c r="C5271" s="6"/>
      <c r="H5271" s="7"/>
      <c r="L5271" s="18"/>
      <c r="M5271" s="18"/>
      <c r="N5271" s="20"/>
      <c r="AD5271" s="18"/>
      <c r="AE5271" s="18"/>
      <c r="AJ5271" s="7"/>
      <c r="AL5271" s="7"/>
      <c r="AN5271" s="7"/>
      <c r="AP5271" s="7"/>
      <c r="AR5271" s="7"/>
      <c r="AX5271" s="7"/>
      <c r="AY5271" s="7"/>
      <c r="BE5271" s="9"/>
      <c r="BW5271" s="17"/>
      <c r="CH5271" s="7"/>
      <c r="CJ5271" s="7"/>
      <c r="CP5271" s="7"/>
      <c r="CR5271" s="7"/>
      <c r="CS5271" s="7"/>
      <c r="CU5271" s="16"/>
      <c r="DB5271" s="7"/>
      <c r="DD5271" s="7"/>
      <c r="DF5271" s="9"/>
    </row>
    <row r="5272" spans="3:110" x14ac:dyDescent="0.25">
      <c r="C5272" s="6"/>
      <c r="H5272" s="7"/>
      <c r="L5272" s="18"/>
      <c r="M5272" s="18"/>
      <c r="N5272" s="20"/>
      <c r="AD5272" s="18"/>
      <c r="AE5272" s="18"/>
      <c r="AJ5272" s="7"/>
      <c r="AL5272" s="7"/>
      <c r="AN5272" s="7"/>
      <c r="AP5272" s="7"/>
      <c r="AR5272" s="7"/>
      <c r="AX5272" s="7"/>
      <c r="AY5272" s="7"/>
      <c r="BE5272" s="9"/>
      <c r="BW5272" s="17"/>
      <c r="CH5272" s="7"/>
      <c r="CJ5272" s="7"/>
      <c r="CP5272" s="7"/>
      <c r="CR5272" s="7"/>
      <c r="CS5272" s="7"/>
      <c r="CU5272" s="16"/>
      <c r="DB5272" s="7"/>
      <c r="DD5272" s="7"/>
      <c r="DF5272" s="9"/>
    </row>
    <row r="5273" spans="3:110" x14ac:dyDescent="0.25">
      <c r="C5273" s="6"/>
      <c r="H5273" s="7"/>
      <c r="L5273" s="18"/>
      <c r="M5273" s="18"/>
      <c r="N5273" s="20"/>
      <c r="AD5273" s="18"/>
      <c r="AE5273" s="18"/>
      <c r="AJ5273" s="7"/>
      <c r="AL5273" s="7"/>
      <c r="AN5273" s="7"/>
      <c r="AP5273" s="7"/>
      <c r="AR5273" s="7"/>
      <c r="AX5273" s="7"/>
      <c r="AY5273" s="7"/>
      <c r="BE5273" s="9"/>
      <c r="BW5273" s="17"/>
      <c r="CH5273" s="7"/>
      <c r="CJ5273" s="7"/>
      <c r="CP5273" s="7"/>
      <c r="CR5273" s="7"/>
      <c r="CS5273" s="7"/>
      <c r="CU5273" s="16"/>
      <c r="DB5273" s="7"/>
      <c r="DD5273" s="7"/>
      <c r="DF5273" s="9"/>
    </row>
    <row r="5274" spans="3:110" x14ac:dyDescent="0.25">
      <c r="C5274" s="6"/>
      <c r="H5274" s="7"/>
      <c r="L5274" s="18"/>
      <c r="M5274" s="18"/>
      <c r="N5274" s="20"/>
      <c r="AD5274" s="18"/>
      <c r="AE5274" s="18"/>
      <c r="AJ5274" s="7"/>
      <c r="AL5274" s="7"/>
      <c r="AN5274" s="7"/>
      <c r="AP5274" s="7"/>
      <c r="AR5274" s="7"/>
      <c r="AX5274" s="7"/>
      <c r="AY5274" s="7"/>
      <c r="BE5274" s="9"/>
      <c r="BW5274" s="17"/>
      <c r="CH5274" s="7"/>
      <c r="CJ5274" s="7"/>
      <c r="CP5274" s="7"/>
      <c r="CR5274" s="7"/>
      <c r="CS5274" s="7"/>
      <c r="CU5274" s="16"/>
      <c r="DB5274" s="7"/>
      <c r="DD5274" s="7"/>
      <c r="DF5274" s="9"/>
    </row>
    <row r="5275" spans="3:110" x14ac:dyDescent="0.25">
      <c r="C5275" s="6"/>
      <c r="H5275" s="7"/>
      <c r="L5275" s="18"/>
      <c r="M5275" s="18"/>
      <c r="N5275" s="20"/>
      <c r="AD5275" s="18"/>
      <c r="AE5275" s="18"/>
      <c r="AJ5275" s="7"/>
      <c r="AL5275" s="7"/>
      <c r="AN5275" s="7"/>
      <c r="AP5275" s="7"/>
      <c r="AR5275" s="7"/>
      <c r="AX5275" s="7"/>
      <c r="AY5275" s="7"/>
      <c r="BE5275" s="9"/>
      <c r="BW5275" s="17"/>
      <c r="CH5275" s="7"/>
      <c r="CJ5275" s="7"/>
      <c r="CP5275" s="7"/>
      <c r="CR5275" s="7"/>
      <c r="CS5275" s="7"/>
      <c r="CU5275" s="16"/>
      <c r="DB5275" s="7"/>
      <c r="DD5275" s="7"/>
      <c r="DF5275" s="9"/>
    </row>
    <row r="5276" spans="3:110" x14ac:dyDescent="0.25">
      <c r="C5276" s="6"/>
      <c r="H5276" s="7"/>
      <c r="L5276" s="18"/>
      <c r="M5276" s="18"/>
      <c r="N5276" s="20"/>
      <c r="AD5276" s="18"/>
      <c r="AE5276" s="18"/>
      <c r="AJ5276" s="7"/>
      <c r="AL5276" s="7"/>
      <c r="AN5276" s="7"/>
      <c r="AP5276" s="7"/>
      <c r="AR5276" s="7"/>
      <c r="AX5276" s="7"/>
      <c r="AY5276" s="7"/>
      <c r="BE5276" s="9"/>
      <c r="BW5276" s="17"/>
      <c r="CH5276" s="7"/>
      <c r="CJ5276" s="7"/>
      <c r="CP5276" s="7"/>
      <c r="CR5276" s="7"/>
      <c r="CS5276" s="7"/>
      <c r="CU5276" s="16"/>
      <c r="DB5276" s="7"/>
      <c r="DD5276" s="7"/>
      <c r="DF5276" s="9"/>
    </row>
    <row r="5277" spans="3:110" x14ac:dyDescent="0.25">
      <c r="C5277" s="6"/>
      <c r="H5277" s="7"/>
      <c r="L5277" s="18"/>
      <c r="M5277" s="18"/>
      <c r="N5277" s="20"/>
      <c r="AD5277" s="18"/>
      <c r="AE5277" s="18"/>
      <c r="AJ5277" s="7"/>
      <c r="AL5277" s="7"/>
      <c r="AN5277" s="7"/>
      <c r="AP5277" s="7"/>
      <c r="AR5277" s="7"/>
      <c r="AX5277" s="7"/>
      <c r="AY5277" s="7"/>
      <c r="BE5277" s="9"/>
      <c r="BW5277" s="17"/>
      <c r="CH5277" s="7"/>
      <c r="CJ5277" s="7"/>
      <c r="CP5277" s="7"/>
      <c r="CR5277" s="7"/>
      <c r="CS5277" s="7"/>
      <c r="CU5277" s="16"/>
      <c r="DB5277" s="7"/>
      <c r="DD5277" s="7"/>
      <c r="DF5277" s="9"/>
    </row>
    <row r="5278" spans="3:110" x14ac:dyDescent="0.25">
      <c r="C5278" s="6"/>
      <c r="H5278" s="7"/>
      <c r="L5278" s="18"/>
      <c r="M5278" s="18"/>
      <c r="N5278" s="20"/>
      <c r="AD5278" s="18"/>
      <c r="AE5278" s="18"/>
      <c r="AJ5278" s="7"/>
      <c r="AL5278" s="7"/>
      <c r="AN5278" s="7"/>
      <c r="AP5278" s="7"/>
      <c r="AR5278" s="7"/>
      <c r="AX5278" s="7"/>
      <c r="AY5278" s="7"/>
      <c r="BE5278" s="9"/>
      <c r="BW5278" s="17"/>
      <c r="CH5278" s="7"/>
      <c r="CJ5278" s="7"/>
      <c r="CP5278" s="7"/>
      <c r="CR5278" s="7"/>
      <c r="CS5278" s="7"/>
      <c r="CU5278" s="16"/>
      <c r="DB5278" s="7"/>
      <c r="DD5278" s="7"/>
      <c r="DF5278" s="9"/>
    </row>
    <row r="5279" spans="3:110" x14ac:dyDescent="0.25">
      <c r="C5279" s="6"/>
      <c r="H5279" s="7"/>
      <c r="L5279" s="18"/>
      <c r="M5279" s="18"/>
      <c r="N5279" s="20"/>
      <c r="AD5279" s="18"/>
      <c r="AE5279" s="18"/>
      <c r="AJ5279" s="7"/>
      <c r="AL5279" s="7"/>
      <c r="AN5279" s="7"/>
      <c r="AP5279" s="7"/>
      <c r="AR5279" s="7"/>
      <c r="AX5279" s="7"/>
      <c r="AY5279" s="7"/>
      <c r="BE5279" s="9"/>
      <c r="BW5279" s="17"/>
      <c r="CH5279" s="7"/>
      <c r="CJ5279" s="7"/>
      <c r="CP5279" s="7"/>
      <c r="CR5279" s="7"/>
      <c r="CS5279" s="7"/>
      <c r="CU5279" s="16"/>
      <c r="DB5279" s="7"/>
      <c r="DD5279" s="7"/>
      <c r="DF5279" s="9"/>
    </row>
    <row r="5280" spans="3:110" x14ac:dyDescent="0.25">
      <c r="C5280" s="6"/>
      <c r="H5280" s="7"/>
      <c r="L5280" s="18"/>
      <c r="M5280" s="18"/>
      <c r="N5280" s="20"/>
      <c r="AD5280" s="18"/>
      <c r="AE5280" s="18"/>
      <c r="AJ5280" s="7"/>
      <c r="AL5280" s="7"/>
      <c r="AN5280" s="7"/>
      <c r="AP5280" s="7"/>
      <c r="AR5280" s="7"/>
      <c r="AX5280" s="7"/>
      <c r="AY5280" s="7"/>
      <c r="BE5280" s="9"/>
      <c r="BW5280" s="17"/>
      <c r="CH5280" s="7"/>
      <c r="CJ5280" s="7"/>
      <c r="CP5280" s="7"/>
      <c r="CR5280" s="7"/>
      <c r="CS5280" s="7"/>
      <c r="CU5280" s="16"/>
      <c r="DB5280" s="7"/>
      <c r="DD5280" s="7"/>
      <c r="DF5280" s="9"/>
    </row>
    <row r="5281" spans="3:110" x14ac:dyDescent="0.25">
      <c r="C5281" s="6"/>
      <c r="H5281" s="7"/>
      <c r="L5281" s="18"/>
      <c r="M5281" s="18"/>
      <c r="N5281" s="20"/>
      <c r="AD5281" s="18"/>
      <c r="AE5281" s="18"/>
      <c r="AJ5281" s="7"/>
      <c r="AL5281" s="7"/>
      <c r="AN5281" s="7"/>
      <c r="AP5281" s="7"/>
      <c r="AR5281" s="7"/>
      <c r="AX5281" s="7"/>
      <c r="AY5281" s="7"/>
      <c r="BE5281" s="9"/>
      <c r="BW5281" s="17"/>
      <c r="CH5281" s="7"/>
      <c r="CJ5281" s="7"/>
      <c r="CP5281" s="7"/>
      <c r="CR5281" s="7"/>
      <c r="CS5281" s="7"/>
      <c r="CU5281" s="16"/>
      <c r="DB5281" s="7"/>
      <c r="DD5281" s="7"/>
      <c r="DF5281" s="9"/>
    </row>
    <row r="5282" spans="3:110" x14ac:dyDescent="0.25">
      <c r="C5282" s="6"/>
      <c r="H5282" s="7"/>
      <c r="L5282" s="18"/>
      <c r="M5282" s="18"/>
      <c r="N5282" s="20"/>
      <c r="AD5282" s="18"/>
      <c r="AE5282" s="18"/>
      <c r="AJ5282" s="7"/>
      <c r="AL5282" s="7"/>
      <c r="AN5282" s="7"/>
      <c r="AP5282" s="7"/>
      <c r="AR5282" s="7"/>
      <c r="AX5282" s="7"/>
      <c r="AY5282" s="7"/>
      <c r="BE5282" s="9"/>
      <c r="BW5282" s="17"/>
      <c r="CH5282" s="7"/>
      <c r="CJ5282" s="7"/>
      <c r="CP5282" s="7"/>
      <c r="CR5282" s="7"/>
      <c r="CS5282" s="7"/>
      <c r="CU5282" s="16"/>
      <c r="DB5282" s="7"/>
      <c r="DD5282" s="7"/>
      <c r="DF5282" s="9"/>
    </row>
    <row r="5283" spans="3:110" x14ac:dyDescent="0.25">
      <c r="C5283" s="6"/>
      <c r="H5283" s="7"/>
      <c r="L5283" s="18"/>
      <c r="M5283" s="18"/>
      <c r="N5283" s="20"/>
      <c r="AD5283" s="18"/>
      <c r="AE5283" s="18"/>
      <c r="AJ5283" s="7"/>
      <c r="AL5283" s="7"/>
      <c r="AN5283" s="7"/>
      <c r="AP5283" s="7"/>
      <c r="AR5283" s="7"/>
      <c r="AX5283" s="7"/>
      <c r="AY5283" s="7"/>
      <c r="BE5283" s="9"/>
      <c r="BW5283" s="17"/>
      <c r="CH5283" s="7"/>
      <c r="CJ5283" s="7"/>
      <c r="CP5283" s="7"/>
      <c r="CR5283" s="7"/>
      <c r="CS5283" s="7"/>
      <c r="CU5283" s="16"/>
      <c r="DB5283" s="7"/>
      <c r="DD5283" s="7"/>
      <c r="DF5283" s="9"/>
    </row>
    <row r="5284" spans="3:110" x14ac:dyDescent="0.25">
      <c r="C5284" s="6"/>
      <c r="H5284" s="7"/>
      <c r="L5284" s="18"/>
      <c r="M5284" s="18"/>
      <c r="N5284" s="20"/>
      <c r="AD5284" s="18"/>
      <c r="AE5284" s="18"/>
      <c r="AJ5284" s="7"/>
      <c r="AL5284" s="7"/>
      <c r="AN5284" s="7"/>
      <c r="AP5284" s="7"/>
      <c r="AR5284" s="7"/>
      <c r="AX5284" s="7"/>
      <c r="AY5284" s="7"/>
      <c r="BE5284" s="9"/>
      <c r="BW5284" s="17"/>
      <c r="CH5284" s="7"/>
      <c r="CJ5284" s="7"/>
      <c r="CP5284" s="7"/>
      <c r="CR5284" s="7"/>
      <c r="CS5284" s="7"/>
      <c r="CU5284" s="16"/>
      <c r="DB5284" s="7"/>
      <c r="DD5284" s="7"/>
      <c r="DF5284" s="9"/>
    </row>
    <row r="5285" spans="3:110" x14ac:dyDescent="0.25">
      <c r="C5285" s="6"/>
      <c r="H5285" s="7"/>
      <c r="L5285" s="18"/>
      <c r="M5285" s="18"/>
      <c r="N5285" s="20"/>
      <c r="AD5285" s="18"/>
      <c r="AE5285" s="18"/>
      <c r="AJ5285" s="7"/>
      <c r="AL5285" s="7"/>
      <c r="AN5285" s="7"/>
      <c r="AP5285" s="7"/>
      <c r="AR5285" s="7"/>
      <c r="AX5285" s="7"/>
      <c r="AY5285" s="7"/>
      <c r="BE5285" s="9"/>
      <c r="BW5285" s="17"/>
      <c r="CH5285" s="7"/>
      <c r="CJ5285" s="7"/>
      <c r="CP5285" s="7"/>
      <c r="CR5285" s="7"/>
      <c r="CS5285" s="7"/>
      <c r="CU5285" s="16"/>
      <c r="DB5285" s="7"/>
      <c r="DD5285" s="7"/>
      <c r="DF5285" s="9"/>
    </row>
    <row r="5286" spans="3:110" x14ac:dyDescent="0.25">
      <c r="C5286" s="6"/>
      <c r="H5286" s="7"/>
      <c r="L5286" s="18"/>
      <c r="M5286" s="18"/>
      <c r="N5286" s="20"/>
      <c r="AD5286" s="18"/>
      <c r="AE5286" s="18"/>
      <c r="AJ5286" s="7"/>
      <c r="AL5286" s="7"/>
      <c r="AN5286" s="7"/>
      <c r="AP5286" s="7"/>
      <c r="AR5286" s="7"/>
      <c r="AX5286" s="7"/>
      <c r="AY5286" s="7"/>
      <c r="BE5286" s="9"/>
      <c r="BW5286" s="17"/>
      <c r="CH5286" s="7"/>
      <c r="CJ5286" s="7"/>
      <c r="CP5286" s="7"/>
      <c r="CR5286" s="7"/>
      <c r="CS5286" s="7"/>
      <c r="CU5286" s="16"/>
      <c r="DB5286" s="7"/>
      <c r="DD5286" s="7"/>
      <c r="DF5286" s="9"/>
    </row>
    <row r="5287" spans="3:110" x14ac:dyDescent="0.25">
      <c r="C5287" s="6"/>
      <c r="H5287" s="7"/>
      <c r="L5287" s="18"/>
      <c r="M5287" s="18"/>
      <c r="N5287" s="20"/>
      <c r="AD5287" s="18"/>
      <c r="AE5287" s="18"/>
      <c r="AJ5287" s="7"/>
      <c r="AL5287" s="7"/>
      <c r="AN5287" s="7"/>
      <c r="AP5287" s="7"/>
      <c r="AR5287" s="7"/>
      <c r="AX5287" s="7"/>
      <c r="AY5287" s="7"/>
      <c r="BE5287" s="9"/>
      <c r="BW5287" s="17"/>
      <c r="CH5287" s="7"/>
      <c r="CJ5287" s="7"/>
      <c r="CP5287" s="7"/>
      <c r="CR5287" s="7"/>
      <c r="CS5287" s="7"/>
      <c r="CU5287" s="16"/>
      <c r="DB5287" s="7"/>
      <c r="DD5287" s="7"/>
      <c r="DF5287" s="9"/>
    </row>
    <row r="5288" spans="3:110" x14ac:dyDescent="0.25">
      <c r="C5288" s="6"/>
      <c r="H5288" s="7"/>
      <c r="L5288" s="18"/>
      <c r="M5288" s="18"/>
      <c r="N5288" s="20"/>
      <c r="AD5288" s="18"/>
      <c r="AE5288" s="18"/>
      <c r="AJ5288" s="7"/>
      <c r="AL5288" s="7"/>
      <c r="AN5288" s="7"/>
      <c r="AP5288" s="7"/>
      <c r="AR5288" s="7"/>
      <c r="AX5288" s="7"/>
      <c r="AY5288" s="7"/>
      <c r="BE5288" s="9"/>
      <c r="BW5288" s="17"/>
      <c r="CH5288" s="7"/>
      <c r="CJ5288" s="7"/>
      <c r="CP5288" s="7"/>
      <c r="CR5288" s="7"/>
      <c r="CS5288" s="7"/>
      <c r="CU5288" s="16"/>
      <c r="DB5288" s="7"/>
      <c r="DD5288" s="7"/>
      <c r="DF5288" s="9"/>
    </row>
    <row r="5289" spans="3:110" x14ac:dyDescent="0.25">
      <c r="C5289" s="6"/>
      <c r="H5289" s="7"/>
      <c r="L5289" s="18"/>
      <c r="M5289" s="18"/>
      <c r="N5289" s="20"/>
      <c r="AD5289" s="18"/>
      <c r="AE5289" s="18"/>
      <c r="AJ5289" s="7"/>
      <c r="AL5289" s="7"/>
      <c r="AN5289" s="7"/>
      <c r="AP5289" s="7"/>
      <c r="AR5289" s="7"/>
      <c r="AX5289" s="7"/>
      <c r="AY5289" s="7"/>
      <c r="BE5289" s="9"/>
      <c r="BW5289" s="17"/>
      <c r="CH5289" s="7"/>
      <c r="CJ5289" s="7"/>
      <c r="CP5289" s="7"/>
      <c r="CR5289" s="7"/>
      <c r="CS5289" s="7"/>
      <c r="CU5289" s="16"/>
      <c r="DB5289" s="7"/>
      <c r="DD5289" s="7"/>
      <c r="DF5289" s="9"/>
    </row>
    <row r="5290" spans="3:110" x14ac:dyDescent="0.25">
      <c r="C5290" s="6"/>
      <c r="H5290" s="7"/>
      <c r="L5290" s="18"/>
      <c r="M5290" s="18"/>
      <c r="N5290" s="20"/>
      <c r="AD5290" s="18"/>
      <c r="AE5290" s="18"/>
      <c r="AJ5290" s="7"/>
      <c r="AL5290" s="7"/>
      <c r="AN5290" s="7"/>
      <c r="AP5290" s="7"/>
      <c r="AR5290" s="7"/>
      <c r="AX5290" s="7"/>
      <c r="AY5290" s="7"/>
      <c r="BE5290" s="9"/>
      <c r="BW5290" s="17"/>
      <c r="CH5290" s="7"/>
      <c r="CJ5290" s="7"/>
      <c r="CP5290" s="7"/>
      <c r="CR5290" s="7"/>
      <c r="CS5290" s="7"/>
      <c r="CU5290" s="16"/>
      <c r="DB5290" s="7"/>
      <c r="DD5290" s="7"/>
      <c r="DF5290" s="9"/>
    </row>
    <row r="5291" spans="3:110" x14ac:dyDescent="0.25">
      <c r="C5291" s="6"/>
      <c r="H5291" s="7"/>
      <c r="L5291" s="18"/>
      <c r="M5291" s="18"/>
      <c r="N5291" s="20"/>
      <c r="AD5291" s="18"/>
      <c r="AE5291" s="18"/>
      <c r="AJ5291" s="7"/>
      <c r="AL5291" s="7"/>
      <c r="AN5291" s="7"/>
      <c r="AP5291" s="7"/>
      <c r="AR5291" s="7"/>
      <c r="AX5291" s="7"/>
      <c r="AY5291" s="7"/>
      <c r="BE5291" s="9"/>
      <c r="BW5291" s="17"/>
      <c r="CH5291" s="7"/>
      <c r="CJ5291" s="7"/>
      <c r="CP5291" s="7"/>
      <c r="CR5291" s="7"/>
      <c r="CS5291" s="7"/>
      <c r="CU5291" s="16"/>
      <c r="DB5291" s="7"/>
      <c r="DD5291" s="7"/>
      <c r="DF5291" s="9"/>
    </row>
    <row r="5292" spans="3:110" x14ac:dyDescent="0.25">
      <c r="C5292" s="6"/>
      <c r="H5292" s="7"/>
      <c r="L5292" s="18"/>
      <c r="M5292" s="18"/>
      <c r="N5292" s="20"/>
      <c r="AD5292" s="18"/>
      <c r="AE5292" s="18"/>
      <c r="AJ5292" s="7"/>
      <c r="AL5292" s="7"/>
      <c r="AN5292" s="7"/>
      <c r="AP5292" s="7"/>
      <c r="AR5292" s="7"/>
      <c r="AX5292" s="7"/>
      <c r="AY5292" s="7"/>
      <c r="BE5292" s="9"/>
      <c r="BW5292" s="17"/>
      <c r="CH5292" s="7"/>
      <c r="CJ5292" s="7"/>
      <c r="CP5292" s="7"/>
      <c r="CR5292" s="7"/>
      <c r="CS5292" s="7"/>
      <c r="CU5292" s="16"/>
      <c r="DB5292" s="7"/>
      <c r="DD5292" s="7"/>
      <c r="DF5292" s="9"/>
    </row>
    <row r="5293" spans="3:110" x14ac:dyDescent="0.25">
      <c r="C5293" s="6"/>
      <c r="H5293" s="7"/>
      <c r="L5293" s="18"/>
      <c r="M5293" s="18"/>
      <c r="N5293" s="20"/>
      <c r="AD5293" s="18"/>
      <c r="AE5293" s="18"/>
      <c r="AJ5293" s="7"/>
      <c r="AL5293" s="7"/>
      <c r="AN5293" s="7"/>
      <c r="AP5293" s="7"/>
      <c r="AR5293" s="7"/>
      <c r="AX5293" s="7"/>
      <c r="AY5293" s="7"/>
      <c r="BE5293" s="9"/>
      <c r="BW5293" s="17"/>
      <c r="CH5293" s="7"/>
      <c r="CJ5293" s="7"/>
      <c r="CP5293" s="7"/>
      <c r="CR5293" s="7"/>
      <c r="CS5293" s="7"/>
      <c r="CU5293" s="16"/>
      <c r="DB5293" s="7"/>
      <c r="DD5293" s="7"/>
      <c r="DF5293" s="9"/>
    </row>
    <row r="5294" spans="3:110" x14ac:dyDescent="0.25">
      <c r="C5294" s="6"/>
      <c r="H5294" s="7"/>
      <c r="L5294" s="18"/>
      <c r="M5294" s="18"/>
      <c r="N5294" s="20"/>
      <c r="AD5294" s="18"/>
      <c r="AE5294" s="18"/>
      <c r="AJ5294" s="7"/>
      <c r="AL5294" s="7"/>
      <c r="AN5294" s="7"/>
      <c r="AP5294" s="7"/>
      <c r="AR5294" s="7"/>
      <c r="AX5294" s="7"/>
      <c r="AY5294" s="7"/>
      <c r="BE5294" s="9"/>
      <c r="BW5294" s="17"/>
      <c r="CH5294" s="7"/>
      <c r="CJ5294" s="7"/>
      <c r="CP5294" s="7"/>
      <c r="CR5294" s="7"/>
      <c r="CS5294" s="7"/>
      <c r="CU5294" s="16"/>
      <c r="DB5294" s="7"/>
      <c r="DD5294" s="7"/>
      <c r="DF5294" s="9"/>
    </row>
    <row r="5295" spans="3:110" x14ac:dyDescent="0.25">
      <c r="C5295" s="6"/>
      <c r="H5295" s="7"/>
      <c r="L5295" s="18"/>
      <c r="M5295" s="18"/>
      <c r="N5295" s="20"/>
      <c r="AD5295" s="18"/>
      <c r="AE5295" s="18"/>
      <c r="AJ5295" s="7"/>
      <c r="AL5295" s="7"/>
      <c r="AN5295" s="7"/>
      <c r="AP5295" s="7"/>
      <c r="AR5295" s="7"/>
      <c r="AX5295" s="7"/>
      <c r="AY5295" s="7"/>
      <c r="BE5295" s="9"/>
      <c r="BW5295" s="17"/>
      <c r="CH5295" s="7"/>
      <c r="CJ5295" s="7"/>
      <c r="CP5295" s="7"/>
      <c r="CR5295" s="7"/>
      <c r="CS5295" s="7"/>
      <c r="CU5295" s="16"/>
      <c r="DB5295" s="7"/>
      <c r="DD5295" s="7"/>
      <c r="DF5295" s="9"/>
    </row>
    <row r="5296" spans="3:110" x14ac:dyDescent="0.25">
      <c r="C5296" s="6"/>
      <c r="H5296" s="7"/>
      <c r="L5296" s="18"/>
      <c r="M5296" s="18"/>
      <c r="N5296" s="20"/>
      <c r="AD5296" s="18"/>
      <c r="AE5296" s="18"/>
      <c r="AJ5296" s="7"/>
      <c r="AL5296" s="7"/>
      <c r="AN5296" s="7"/>
      <c r="AP5296" s="7"/>
      <c r="AR5296" s="7"/>
      <c r="AX5296" s="7"/>
      <c r="AY5296" s="7"/>
      <c r="BE5296" s="9"/>
      <c r="BW5296" s="17"/>
      <c r="CH5296" s="7"/>
      <c r="CJ5296" s="7"/>
      <c r="CP5296" s="7"/>
      <c r="CR5296" s="7"/>
      <c r="CS5296" s="7"/>
      <c r="CU5296" s="16"/>
      <c r="DB5296" s="7"/>
      <c r="DD5296" s="7"/>
      <c r="DF5296" s="9"/>
    </row>
    <row r="5297" spans="3:110" x14ac:dyDescent="0.25">
      <c r="C5297" s="6"/>
      <c r="H5297" s="7"/>
      <c r="L5297" s="18"/>
      <c r="M5297" s="18"/>
      <c r="N5297" s="20"/>
      <c r="AD5297" s="18"/>
      <c r="AE5297" s="18"/>
      <c r="AJ5297" s="7"/>
      <c r="AL5297" s="7"/>
      <c r="AN5297" s="7"/>
      <c r="AP5297" s="7"/>
      <c r="AR5297" s="7"/>
      <c r="AX5297" s="7"/>
      <c r="AY5297" s="7"/>
      <c r="BE5297" s="9"/>
      <c r="BW5297" s="17"/>
      <c r="CH5297" s="7"/>
      <c r="CJ5297" s="7"/>
      <c r="CP5297" s="7"/>
      <c r="CR5297" s="7"/>
      <c r="CS5297" s="7"/>
      <c r="CU5297" s="16"/>
      <c r="DB5297" s="7"/>
      <c r="DD5297" s="7"/>
      <c r="DF5297" s="9"/>
    </row>
    <row r="5298" spans="3:110" x14ac:dyDescent="0.25">
      <c r="C5298" s="6"/>
      <c r="H5298" s="7"/>
      <c r="L5298" s="18"/>
      <c r="M5298" s="18"/>
      <c r="N5298" s="20"/>
      <c r="AD5298" s="18"/>
      <c r="AE5298" s="18"/>
      <c r="AJ5298" s="7"/>
      <c r="AL5298" s="7"/>
      <c r="AN5298" s="7"/>
      <c r="AP5298" s="7"/>
      <c r="AR5298" s="7"/>
      <c r="AX5298" s="7"/>
      <c r="AY5298" s="7"/>
      <c r="BE5298" s="9"/>
      <c r="BW5298" s="17"/>
      <c r="CH5298" s="7"/>
      <c r="CJ5298" s="7"/>
      <c r="CP5298" s="7"/>
      <c r="CR5298" s="7"/>
      <c r="CS5298" s="7"/>
      <c r="CU5298" s="16"/>
      <c r="DB5298" s="7"/>
      <c r="DD5298" s="7"/>
      <c r="DF5298" s="9"/>
    </row>
    <row r="5299" spans="3:110" x14ac:dyDescent="0.25">
      <c r="C5299" s="6"/>
      <c r="H5299" s="7"/>
      <c r="L5299" s="18"/>
      <c r="M5299" s="18"/>
      <c r="N5299" s="20"/>
      <c r="AD5299" s="18"/>
      <c r="AE5299" s="18"/>
      <c r="AJ5299" s="7"/>
      <c r="AL5299" s="7"/>
      <c r="AN5299" s="7"/>
      <c r="AP5299" s="7"/>
      <c r="AR5299" s="7"/>
      <c r="AX5299" s="7"/>
      <c r="AY5299" s="7"/>
      <c r="BE5299" s="9"/>
      <c r="BW5299" s="17"/>
      <c r="CH5299" s="7"/>
      <c r="CJ5299" s="7"/>
      <c r="CP5299" s="7"/>
      <c r="CR5299" s="7"/>
      <c r="CS5299" s="7"/>
      <c r="CU5299" s="16"/>
      <c r="DB5299" s="7"/>
      <c r="DD5299" s="7"/>
      <c r="DF5299" s="9"/>
    </row>
    <row r="5300" spans="3:110" x14ac:dyDescent="0.25">
      <c r="C5300" s="6"/>
      <c r="H5300" s="7"/>
      <c r="L5300" s="18"/>
      <c r="M5300" s="18"/>
      <c r="N5300" s="20"/>
      <c r="AD5300" s="18"/>
      <c r="AE5300" s="18"/>
      <c r="AJ5300" s="7"/>
      <c r="AL5300" s="7"/>
      <c r="AN5300" s="7"/>
      <c r="AP5300" s="7"/>
      <c r="AR5300" s="7"/>
      <c r="AX5300" s="7"/>
      <c r="AY5300" s="7"/>
      <c r="BE5300" s="9"/>
      <c r="BW5300" s="17"/>
      <c r="CH5300" s="7"/>
      <c r="CJ5300" s="7"/>
      <c r="CP5300" s="7"/>
      <c r="CR5300" s="7"/>
      <c r="CS5300" s="7"/>
      <c r="CU5300" s="16"/>
      <c r="DB5300" s="7"/>
      <c r="DD5300" s="7"/>
      <c r="DF5300" s="9"/>
    </row>
    <row r="5301" spans="3:110" x14ac:dyDescent="0.25">
      <c r="C5301" s="6"/>
      <c r="H5301" s="7"/>
      <c r="L5301" s="18"/>
      <c r="M5301" s="18"/>
      <c r="N5301" s="20"/>
      <c r="AD5301" s="18"/>
      <c r="AE5301" s="18"/>
      <c r="AJ5301" s="7"/>
      <c r="AL5301" s="7"/>
      <c r="AN5301" s="7"/>
      <c r="AP5301" s="7"/>
      <c r="AR5301" s="7"/>
      <c r="AX5301" s="7"/>
      <c r="AY5301" s="7"/>
      <c r="BE5301" s="9"/>
      <c r="BW5301" s="17"/>
      <c r="CH5301" s="7"/>
      <c r="CJ5301" s="7"/>
      <c r="CP5301" s="7"/>
      <c r="CR5301" s="7"/>
      <c r="CS5301" s="7"/>
      <c r="CU5301" s="16"/>
      <c r="DB5301" s="7"/>
      <c r="DD5301" s="7"/>
      <c r="DF5301" s="9"/>
    </row>
    <row r="5302" spans="3:110" x14ac:dyDescent="0.25">
      <c r="C5302" s="6"/>
      <c r="H5302" s="7"/>
      <c r="L5302" s="18"/>
      <c r="M5302" s="18"/>
      <c r="N5302" s="20"/>
      <c r="AD5302" s="18"/>
      <c r="AE5302" s="18"/>
      <c r="AJ5302" s="7"/>
      <c r="AL5302" s="7"/>
      <c r="AN5302" s="7"/>
      <c r="AP5302" s="7"/>
      <c r="AR5302" s="7"/>
      <c r="AX5302" s="7"/>
      <c r="AY5302" s="7"/>
      <c r="BE5302" s="9"/>
      <c r="BW5302" s="17"/>
      <c r="CH5302" s="7"/>
      <c r="CJ5302" s="7"/>
      <c r="CP5302" s="7"/>
      <c r="CR5302" s="7"/>
      <c r="CS5302" s="7"/>
      <c r="CU5302" s="16"/>
      <c r="DB5302" s="7"/>
      <c r="DD5302" s="7"/>
      <c r="DF5302" s="9"/>
    </row>
    <row r="5303" spans="3:110" x14ac:dyDescent="0.25">
      <c r="C5303" s="6"/>
      <c r="H5303" s="7"/>
      <c r="L5303" s="18"/>
      <c r="M5303" s="18"/>
      <c r="N5303" s="20"/>
      <c r="AD5303" s="18"/>
      <c r="AE5303" s="18"/>
      <c r="AJ5303" s="7"/>
      <c r="AL5303" s="7"/>
      <c r="AN5303" s="7"/>
      <c r="AP5303" s="7"/>
      <c r="AR5303" s="7"/>
      <c r="AX5303" s="7"/>
      <c r="AY5303" s="7"/>
      <c r="BE5303" s="9"/>
      <c r="BW5303" s="17"/>
      <c r="CH5303" s="7"/>
      <c r="CJ5303" s="7"/>
      <c r="CP5303" s="7"/>
      <c r="CR5303" s="7"/>
      <c r="CS5303" s="7"/>
      <c r="CU5303" s="16"/>
      <c r="DB5303" s="7"/>
      <c r="DD5303" s="7"/>
      <c r="DF5303" s="9"/>
    </row>
    <row r="5304" spans="3:110" x14ac:dyDescent="0.25">
      <c r="C5304" s="6"/>
      <c r="H5304" s="7"/>
      <c r="L5304" s="18"/>
      <c r="M5304" s="18"/>
      <c r="N5304" s="20"/>
      <c r="AD5304" s="18"/>
      <c r="AE5304" s="18"/>
      <c r="AJ5304" s="7"/>
      <c r="AL5304" s="7"/>
      <c r="AN5304" s="7"/>
      <c r="AP5304" s="7"/>
      <c r="AR5304" s="7"/>
      <c r="AX5304" s="7"/>
      <c r="AY5304" s="7"/>
      <c r="BE5304" s="9"/>
      <c r="BW5304" s="17"/>
      <c r="CH5304" s="7"/>
      <c r="CJ5304" s="7"/>
      <c r="CP5304" s="7"/>
      <c r="CR5304" s="7"/>
      <c r="CS5304" s="7"/>
      <c r="CU5304" s="16"/>
      <c r="DB5304" s="7"/>
      <c r="DD5304" s="7"/>
      <c r="DF5304" s="9"/>
    </row>
    <row r="5305" spans="3:110" x14ac:dyDescent="0.25">
      <c r="C5305" s="6"/>
      <c r="H5305" s="7"/>
      <c r="L5305" s="18"/>
      <c r="M5305" s="18"/>
      <c r="N5305" s="20"/>
      <c r="AD5305" s="18"/>
      <c r="AE5305" s="18"/>
      <c r="AJ5305" s="7"/>
      <c r="AL5305" s="7"/>
      <c r="AN5305" s="7"/>
      <c r="AP5305" s="7"/>
      <c r="AR5305" s="7"/>
      <c r="AX5305" s="7"/>
      <c r="AY5305" s="7"/>
      <c r="BE5305" s="9"/>
      <c r="BW5305" s="17"/>
      <c r="CH5305" s="7"/>
      <c r="CJ5305" s="7"/>
      <c r="CP5305" s="7"/>
      <c r="CR5305" s="7"/>
      <c r="CS5305" s="7"/>
      <c r="CU5305" s="16"/>
      <c r="DB5305" s="7"/>
      <c r="DD5305" s="7"/>
      <c r="DF5305" s="9"/>
    </row>
    <row r="5306" spans="3:110" x14ac:dyDescent="0.25">
      <c r="C5306" s="6"/>
      <c r="H5306" s="7"/>
      <c r="L5306" s="18"/>
      <c r="M5306" s="18"/>
      <c r="N5306" s="20"/>
      <c r="AD5306" s="18"/>
      <c r="AE5306" s="18"/>
      <c r="AJ5306" s="7"/>
      <c r="AL5306" s="7"/>
      <c r="AN5306" s="7"/>
      <c r="AP5306" s="7"/>
      <c r="AR5306" s="7"/>
      <c r="AX5306" s="7"/>
      <c r="AY5306" s="7"/>
      <c r="BE5306" s="9"/>
      <c r="BW5306" s="17"/>
      <c r="CH5306" s="7"/>
      <c r="CJ5306" s="7"/>
      <c r="CP5306" s="7"/>
      <c r="CR5306" s="7"/>
      <c r="CS5306" s="7"/>
      <c r="CU5306" s="16"/>
      <c r="DB5306" s="7"/>
      <c r="DD5306" s="7"/>
      <c r="DF5306" s="9"/>
    </row>
    <row r="5307" spans="3:110" x14ac:dyDescent="0.25">
      <c r="C5307" s="6"/>
      <c r="H5307" s="7"/>
      <c r="L5307" s="18"/>
      <c r="M5307" s="18"/>
      <c r="N5307" s="20"/>
      <c r="AD5307" s="18"/>
      <c r="AE5307" s="18"/>
      <c r="AJ5307" s="7"/>
      <c r="AL5307" s="7"/>
      <c r="AN5307" s="7"/>
      <c r="AP5307" s="7"/>
      <c r="AR5307" s="7"/>
      <c r="AX5307" s="7"/>
      <c r="AY5307" s="7"/>
      <c r="BE5307" s="9"/>
      <c r="BW5307" s="17"/>
      <c r="CH5307" s="7"/>
      <c r="CJ5307" s="7"/>
      <c r="CP5307" s="7"/>
      <c r="CR5307" s="7"/>
      <c r="CS5307" s="7"/>
      <c r="CU5307" s="16"/>
      <c r="DB5307" s="7"/>
      <c r="DD5307" s="7"/>
      <c r="DF5307" s="9"/>
    </row>
    <row r="5308" spans="3:110" x14ac:dyDescent="0.25">
      <c r="C5308" s="6"/>
      <c r="H5308" s="7"/>
      <c r="L5308" s="18"/>
      <c r="M5308" s="18"/>
      <c r="N5308" s="20"/>
      <c r="AD5308" s="18"/>
      <c r="AE5308" s="18"/>
      <c r="AJ5308" s="7"/>
      <c r="AL5308" s="7"/>
      <c r="AN5308" s="7"/>
      <c r="AP5308" s="7"/>
      <c r="AR5308" s="7"/>
      <c r="AX5308" s="7"/>
      <c r="AY5308" s="7"/>
      <c r="BE5308" s="9"/>
      <c r="BW5308" s="17"/>
      <c r="CH5308" s="7"/>
      <c r="CJ5308" s="7"/>
      <c r="CP5308" s="7"/>
      <c r="CR5308" s="7"/>
      <c r="CS5308" s="7"/>
      <c r="CU5308" s="16"/>
      <c r="DB5308" s="7"/>
      <c r="DD5308" s="7"/>
      <c r="DF5308" s="9"/>
    </row>
    <row r="5309" spans="3:110" x14ac:dyDescent="0.25">
      <c r="C5309" s="6"/>
      <c r="H5309" s="7"/>
      <c r="L5309" s="18"/>
      <c r="M5309" s="18"/>
      <c r="N5309" s="20"/>
      <c r="AD5309" s="18"/>
      <c r="AE5309" s="18"/>
      <c r="AJ5309" s="7"/>
      <c r="AL5309" s="7"/>
      <c r="AN5309" s="7"/>
      <c r="AP5309" s="7"/>
      <c r="AR5309" s="7"/>
      <c r="AX5309" s="7"/>
      <c r="AY5309" s="7"/>
      <c r="BE5309" s="9"/>
      <c r="BW5309" s="17"/>
      <c r="CH5309" s="7"/>
      <c r="CJ5309" s="7"/>
      <c r="CP5309" s="7"/>
      <c r="CR5309" s="7"/>
      <c r="CS5309" s="7"/>
      <c r="CU5309" s="16"/>
      <c r="DB5309" s="7"/>
      <c r="DD5309" s="7"/>
      <c r="DF5309" s="9"/>
    </row>
    <row r="5310" spans="3:110" x14ac:dyDescent="0.25">
      <c r="C5310" s="6"/>
      <c r="H5310" s="7"/>
      <c r="L5310" s="18"/>
      <c r="M5310" s="18"/>
      <c r="N5310" s="20"/>
      <c r="AD5310" s="18"/>
      <c r="AE5310" s="18"/>
      <c r="AJ5310" s="7"/>
      <c r="AL5310" s="7"/>
      <c r="AN5310" s="7"/>
      <c r="AP5310" s="7"/>
      <c r="AR5310" s="7"/>
      <c r="AX5310" s="7"/>
      <c r="AY5310" s="7"/>
      <c r="BE5310" s="9"/>
      <c r="BW5310" s="17"/>
      <c r="CH5310" s="7"/>
      <c r="CJ5310" s="7"/>
      <c r="CP5310" s="7"/>
      <c r="CR5310" s="7"/>
      <c r="CS5310" s="7"/>
      <c r="CU5310" s="16"/>
      <c r="DB5310" s="7"/>
      <c r="DD5310" s="7"/>
      <c r="DF5310" s="9"/>
    </row>
    <row r="5311" spans="3:110" x14ac:dyDescent="0.25">
      <c r="C5311" s="6"/>
      <c r="H5311" s="7"/>
      <c r="L5311" s="18"/>
      <c r="M5311" s="18"/>
      <c r="N5311" s="20"/>
      <c r="AD5311" s="18"/>
      <c r="AE5311" s="18"/>
      <c r="AJ5311" s="7"/>
      <c r="AL5311" s="7"/>
      <c r="AN5311" s="7"/>
      <c r="AP5311" s="7"/>
      <c r="AR5311" s="7"/>
      <c r="AX5311" s="7"/>
      <c r="AY5311" s="7"/>
      <c r="BE5311" s="9"/>
      <c r="BW5311" s="17"/>
      <c r="CH5311" s="7"/>
      <c r="CJ5311" s="7"/>
      <c r="CP5311" s="7"/>
      <c r="CR5311" s="7"/>
      <c r="CS5311" s="7"/>
      <c r="CU5311" s="16"/>
      <c r="DB5311" s="7"/>
      <c r="DD5311" s="7"/>
      <c r="DF5311" s="9"/>
    </row>
    <row r="5312" spans="3:110" x14ac:dyDescent="0.25">
      <c r="C5312" s="6"/>
      <c r="H5312" s="7"/>
      <c r="L5312" s="18"/>
      <c r="M5312" s="18"/>
      <c r="N5312" s="20"/>
      <c r="AD5312" s="18"/>
      <c r="AE5312" s="18"/>
      <c r="AJ5312" s="7"/>
      <c r="AL5312" s="7"/>
      <c r="AN5312" s="7"/>
      <c r="AP5312" s="7"/>
      <c r="AR5312" s="7"/>
      <c r="AX5312" s="7"/>
      <c r="AY5312" s="7"/>
      <c r="BE5312" s="9"/>
      <c r="BW5312" s="17"/>
      <c r="CH5312" s="7"/>
      <c r="CJ5312" s="7"/>
      <c r="CP5312" s="7"/>
      <c r="CR5312" s="7"/>
      <c r="CS5312" s="7"/>
      <c r="CU5312" s="16"/>
      <c r="DB5312" s="7"/>
      <c r="DD5312" s="7"/>
      <c r="DF5312" s="9"/>
    </row>
    <row r="5313" spans="3:110" x14ac:dyDescent="0.25">
      <c r="C5313" s="6"/>
      <c r="H5313" s="7"/>
      <c r="L5313" s="18"/>
      <c r="M5313" s="18"/>
      <c r="N5313" s="20"/>
      <c r="AD5313" s="18"/>
      <c r="AE5313" s="18"/>
      <c r="AJ5313" s="7"/>
      <c r="AL5313" s="7"/>
      <c r="AN5313" s="7"/>
      <c r="AP5313" s="7"/>
      <c r="AR5313" s="7"/>
      <c r="AX5313" s="7"/>
      <c r="AY5313" s="7"/>
      <c r="BE5313" s="9"/>
      <c r="BW5313" s="17"/>
      <c r="CH5313" s="7"/>
      <c r="CJ5313" s="7"/>
      <c r="CP5313" s="7"/>
      <c r="CR5313" s="7"/>
      <c r="CS5313" s="7"/>
      <c r="CU5313" s="16"/>
      <c r="DB5313" s="7"/>
      <c r="DD5313" s="7"/>
      <c r="DF5313" s="9"/>
    </row>
    <row r="5314" spans="3:110" x14ac:dyDescent="0.25">
      <c r="C5314" s="6"/>
      <c r="H5314" s="7"/>
      <c r="L5314" s="18"/>
      <c r="M5314" s="18"/>
      <c r="N5314" s="20"/>
      <c r="AD5314" s="18"/>
      <c r="AE5314" s="18"/>
      <c r="AJ5314" s="7"/>
      <c r="AL5314" s="7"/>
      <c r="AN5314" s="7"/>
      <c r="AP5314" s="7"/>
      <c r="AR5314" s="7"/>
      <c r="AX5314" s="7"/>
      <c r="AY5314" s="7"/>
      <c r="BE5314" s="9"/>
      <c r="BW5314" s="17"/>
      <c r="CH5314" s="7"/>
      <c r="CJ5314" s="7"/>
      <c r="CP5314" s="7"/>
      <c r="CR5314" s="7"/>
      <c r="CS5314" s="7"/>
      <c r="CU5314" s="16"/>
      <c r="DB5314" s="7"/>
      <c r="DD5314" s="7"/>
      <c r="DF5314" s="9"/>
    </row>
    <row r="5315" spans="3:110" x14ac:dyDescent="0.25">
      <c r="C5315" s="6"/>
      <c r="H5315" s="7"/>
      <c r="L5315" s="18"/>
      <c r="M5315" s="18"/>
      <c r="N5315" s="20"/>
      <c r="AD5315" s="18"/>
      <c r="AE5315" s="18"/>
      <c r="AJ5315" s="7"/>
      <c r="AL5315" s="7"/>
      <c r="AN5315" s="7"/>
      <c r="AP5315" s="7"/>
      <c r="AR5315" s="7"/>
      <c r="AX5315" s="7"/>
      <c r="AY5315" s="7"/>
      <c r="BE5315" s="9"/>
      <c r="BW5315" s="17"/>
      <c r="CH5315" s="7"/>
      <c r="CJ5315" s="7"/>
      <c r="CP5315" s="7"/>
      <c r="CR5315" s="7"/>
      <c r="CS5315" s="7"/>
      <c r="CU5315" s="16"/>
      <c r="DB5315" s="7"/>
      <c r="DD5315" s="7"/>
      <c r="DF5315" s="9"/>
    </row>
    <row r="5316" spans="3:110" x14ac:dyDescent="0.25">
      <c r="C5316" s="6"/>
      <c r="H5316" s="7"/>
      <c r="L5316" s="18"/>
      <c r="M5316" s="18"/>
      <c r="N5316" s="20"/>
      <c r="AD5316" s="18"/>
      <c r="AE5316" s="18"/>
      <c r="AJ5316" s="7"/>
      <c r="AL5316" s="7"/>
      <c r="AN5316" s="7"/>
      <c r="AP5316" s="7"/>
      <c r="AR5316" s="7"/>
      <c r="AX5316" s="7"/>
      <c r="AY5316" s="7"/>
      <c r="BE5316" s="9"/>
      <c r="BW5316" s="17"/>
      <c r="CH5316" s="7"/>
      <c r="CJ5316" s="7"/>
      <c r="CP5316" s="7"/>
      <c r="CR5316" s="7"/>
      <c r="CS5316" s="7"/>
      <c r="CU5316" s="16"/>
      <c r="DB5316" s="7"/>
      <c r="DD5316" s="7"/>
      <c r="DF5316" s="9"/>
    </row>
    <row r="5317" spans="3:110" x14ac:dyDescent="0.25">
      <c r="C5317" s="6"/>
      <c r="H5317" s="7"/>
      <c r="L5317" s="18"/>
      <c r="M5317" s="18"/>
      <c r="N5317" s="20"/>
      <c r="AD5317" s="18"/>
      <c r="AE5317" s="18"/>
      <c r="AJ5317" s="7"/>
      <c r="AL5317" s="7"/>
      <c r="AN5317" s="7"/>
      <c r="AP5317" s="7"/>
      <c r="AR5317" s="7"/>
      <c r="AX5317" s="7"/>
      <c r="AY5317" s="7"/>
      <c r="BE5317" s="9"/>
      <c r="BW5317" s="17"/>
      <c r="CH5317" s="7"/>
      <c r="CJ5317" s="7"/>
      <c r="CP5317" s="7"/>
      <c r="CR5317" s="7"/>
      <c r="CS5317" s="7"/>
      <c r="CU5317" s="16"/>
      <c r="DB5317" s="7"/>
      <c r="DD5317" s="7"/>
      <c r="DF5317" s="9"/>
    </row>
    <row r="5318" spans="3:110" x14ac:dyDescent="0.25">
      <c r="C5318" s="6"/>
      <c r="H5318" s="7"/>
      <c r="L5318" s="18"/>
      <c r="M5318" s="18"/>
      <c r="N5318" s="20"/>
      <c r="AD5318" s="18"/>
      <c r="AE5318" s="18"/>
      <c r="AJ5318" s="7"/>
      <c r="AL5318" s="7"/>
      <c r="AN5318" s="7"/>
      <c r="AP5318" s="7"/>
      <c r="AR5318" s="7"/>
      <c r="AX5318" s="7"/>
      <c r="AY5318" s="7"/>
      <c r="BE5318" s="9"/>
      <c r="BW5318" s="17"/>
      <c r="CH5318" s="7"/>
      <c r="CJ5318" s="7"/>
      <c r="CP5318" s="7"/>
      <c r="CR5318" s="7"/>
      <c r="CS5318" s="7"/>
      <c r="CU5318" s="16"/>
      <c r="DB5318" s="7"/>
      <c r="DD5318" s="7"/>
      <c r="DF5318" s="9"/>
    </row>
    <row r="5319" spans="3:110" x14ac:dyDescent="0.25">
      <c r="C5319" s="6"/>
      <c r="H5319" s="7"/>
      <c r="L5319" s="18"/>
      <c r="M5319" s="18"/>
      <c r="N5319" s="20"/>
      <c r="AD5319" s="18"/>
      <c r="AE5319" s="18"/>
      <c r="AJ5319" s="7"/>
      <c r="AL5319" s="7"/>
      <c r="AN5319" s="7"/>
      <c r="AP5319" s="7"/>
      <c r="AR5319" s="7"/>
      <c r="AX5319" s="7"/>
      <c r="AY5319" s="7"/>
      <c r="BE5319" s="9"/>
      <c r="BW5319" s="17"/>
      <c r="CH5319" s="7"/>
      <c r="CJ5319" s="7"/>
      <c r="CP5319" s="7"/>
      <c r="CR5319" s="7"/>
      <c r="CS5319" s="7"/>
      <c r="CU5319" s="16"/>
      <c r="DB5319" s="7"/>
      <c r="DD5319" s="7"/>
      <c r="DF5319" s="9"/>
    </row>
    <row r="5320" spans="3:110" x14ac:dyDescent="0.25">
      <c r="C5320" s="6"/>
      <c r="H5320" s="7"/>
      <c r="L5320" s="18"/>
      <c r="M5320" s="18"/>
      <c r="N5320" s="20"/>
      <c r="AD5320" s="18"/>
      <c r="AE5320" s="18"/>
      <c r="AJ5320" s="7"/>
      <c r="AL5320" s="7"/>
      <c r="AN5320" s="7"/>
      <c r="AP5320" s="7"/>
      <c r="AR5320" s="7"/>
      <c r="AX5320" s="7"/>
      <c r="AY5320" s="7"/>
      <c r="BE5320" s="9"/>
      <c r="BW5320" s="17"/>
      <c r="CH5320" s="7"/>
      <c r="CJ5320" s="7"/>
      <c r="CP5320" s="7"/>
      <c r="CR5320" s="7"/>
      <c r="CS5320" s="7"/>
      <c r="CU5320" s="16"/>
      <c r="DB5320" s="7"/>
      <c r="DD5320" s="7"/>
      <c r="DF5320" s="9"/>
    </row>
    <row r="5321" spans="3:110" x14ac:dyDescent="0.25">
      <c r="C5321" s="6"/>
      <c r="H5321" s="7"/>
      <c r="L5321" s="18"/>
      <c r="M5321" s="18"/>
      <c r="N5321" s="20"/>
      <c r="AD5321" s="18"/>
      <c r="AE5321" s="18"/>
      <c r="AJ5321" s="7"/>
      <c r="AL5321" s="7"/>
      <c r="AN5321" s="7"/>
      <c r="AP5321" s="7"/>
      <c r="AR5321" s="7"/>
      <c r="AX5321" s="7"/>
      <c r="AY5321" s="7"/>
      <c r="BE5321" s="9"/>
      <c r="BW5321" s="17"/>
      <c r="CH5321" s="7"/>
      <c r="CJ5321" s="7"/>
      <c r="CP5321" s="7"/>
      <c r="CR5321" s="7"/>
      <c r="CS5321" s="7"/>
      <c r="CU5321" s="16"/>
      <c r="DB5321" s="7"/>
      <c r="DD5321" s="7"/>
      <c r="DF5321" s="9"/>
    </row>
    <row r="5322" spans="3:110" x14ac:dyDescent="0.25">
      <c r="C5322" s="6"/>
      <c r="H5322" s="7"/>
      <c r="L5322" s="18"/>
      <c r="M5322" s="18"/>
      <c r="N5322" s="20"/>
      <c r="AD5322" s="18"/>
      <c r="AE5322" s="18"/>
      <c r="AJ5322" s="7"/>
      <c r="AL5322" s="7"/>
      <c r="AN5322" s="7"/>
      <c r="AP5322" s="7"/>
      <c r="AR5322" s="7"/>
      <c r="AX5322" s="7"/>
      <c r="AY5322" s="7"/>
      <c r="BE5322" s="9"/>
      <c r="BW5322" s="17"/>
      <c r="CH5322" s="7"/>
      <c r="CJ5322" s="7"/>
      <c r="CP5322" s="7"/>
      <c r="CR5322" s="7"/>
      <c r="CS5322" s="7"/>
      <c r="CU5322" s="16"/>
      <c r="DB5322" s="7"/>
      <c r="DD5322" s="7"/>
      <c r="DF5322" s="9"/>
    </row>
    <row r="5323" spans="3:110" x14ac:dyDescent="0.25">
      <c r="C5323" s="6"/>
      <c r="H5323" s="7"/>
      <c r="L5323" s="18"/>
      <c r="M5323" s="18"/>
      <c r="N5323" s="20"/>
      <c r="AD5323" s="18"/>
      <c r="AE5323" s="18"/>
      <c r="AJ5323" s="7"/>
      <c r="AL5323" s="7"/>
      <c r="AN5323" s="7"/>
      <c r="AP5323" s="7"/>
      <c r="AR5323" s="7"/>
      <c r="AX5323" s="7"/>
      <c r="AY5323" s="7"/>
      <c r="BE5323" s="9"/>
      <c r="BW5323" s="17"/>
      <c r="CH5323" s="7"/>
      <c r="CJ5323" s="7"/>
      <c r="CP5323" s="7"/>
      <c r="CR5323" s="7"/>
      <c r="CS5323" s="7"/>
      <c r="CU5323" s="16"/>
      <c r="DB5323" s="7"/>
      <c r="DD5323" s="7"/>
      <c r="DF5323" s="9"/>
    </row>
    <row r="5324" spans="3:110" x14ac:dyDescent="0.25">
      <c r="C5324" s="6"/>
      <c r="H5324" s="7"/>
      <c r="L5324" s="18"/>
      <c r="M5324" s="18"/>
      <c r="N5324" s="20"/>
      <c r="AD5324" s="18"/>
      <c r="AE5324" s="18"/>
      <c r="AJ5324" s="7"/>
      <c r="AL5324" s="7"/>
      <c r="AN5324" s="7"/>
      <c r="AP5324" s="7"/>
      <c r="AR5324" s="7"/>
      <c r="AX5324" s="7"/>
      <c r="AY5324" s="7"/>
      <c r="BE5324" s="9"/>
      <c r="BW5324" s="17"/>
      <c r="CH5324" s="7"/>
      <c r="CJ5324" s="7"/>
      <c r="CP5324" s="7"/>
      <c r="CR5324" s="7"/>
      <c r="CS5324" s="7"/>
      <c r="CU5324" s="16"/>
      <c r="DB5324" s="7"/>
      <c r="DD5324" s="7"/>
      <c r="DF5324" s="9"/>
    </row>
    <row r="5325" spans="3:110" x14ac:dyDescent="0.25">
      <c r="C5325" s="6"/>
      <c r="H5325" s="7"/>
      <c r="L5325" s="18"/>
      <c r="M5325" s="18"/>
      <c r="N5325" s="20"/>
      <c r="AD5325" s="18"/>
      <c r="AE5325" s="18"/>
      <c r="AJ5325" s="7"/>
      <c r="AL5325" s="7"/>
      <c r="AN5325" s="7"/>
      <c r="AP5325" s="7"/>
      <c r="AR5325" s="7"/>
      <c r="AX5325" s="7"/>
      <c r="AY5325" s="7"/>
      <c r="BE5325" s="9"/>
      <c r="BW5325" s="17"/>
      <c r="CH5325" s="7"/>
      <c r="CJ5325" s="7"/>
      <c r="CP5325" s="7"/>
      <c r="CR5325" s="7"/>
      <c r="CS5325" s="7"/>
      <c r="CU5325" s="16"/>
      <c r="DB5325" s="7"/>
      <c r="DD5325" s="7"/>
      <c r="DF5325" s="9"/>
    </row>
    <row r="5326" spans="3:110" x14ac:dyDescent="0.25">
      <c r="C5326" s="6"/>
      <c r="H5326" s="7"/>
      <c r="L5326" s="18"/>
      <c r="M5326" s="18"/>
      <c r="N5326" s="20"/>
      <c r="AD5326" s="18"/>
      <c r="AE5326" s="18"/>
      <c r="AJ5326" s="7"/>
      <c r="AL5326" s="7"/>
      <c r="AN5326" s="7"/>
      <c r="AP5326" s="7"/>
      <c r="AR5326" s="7"/>
      <c r="AX5326" s="7"/>
      <c r="AY5326" s="7"/>
      <c r="BE5326" s="9"/>
      <c r="BW5326" s="17"/>
      <c r="CH5326" s="7"/>
      <c r="CJ5326" s="7"/>
      <c r="CP5326" s="7"/>
      <c r="CR5326" s="7"/>
      <c r="CS5326" s="7"/>
      <c r="CU5326" s="16"/>
      <c r="DB5326" s="7"/>
      <c r="DD5326" s="7"/>
      <c r="DF5326" s="9"/>
    </row>
    <row r="5327" spans="3:110" x14ac:dyDescent="0.25">
      <c r="C5327" s="6"/>
      <c r="H5327" s="7"/>
      <c r="L5327" s="18"/>
      <c r="M5327" s="18"/>
      <c r="N5327" s="20"/>
      <c r="AD5327" s="18"/>
      <c r="AE5327" s="18"/>
      <c r="AJ5327" s="7"/>
      <c r="AL5327" s="7"/>
      <c r="AN5327" s="7"/>
      <c r="AP5327" s="7"/>
      <c r="AR5327" s="7"/>
      <c r="AX5327" s="7"/>
      <c r="AY5327" s="7"/>
      <c r="BE5327" s="9"/>
      <c r="BW5327" s="17"/>
      <c r="CH5327" s="7"/>
      <c r="CJ5327" s="7"/>
      <c r="CP5327" s="7"/>
      <c r="CR5327" s="7"/>
      <c r="CS5327" s="7"/>
      <c r="CU5327" s="16"/>
      <c r="DB5327" s="7"/>
      <c r="DD5327" s="7"/>
      <c r="DF5327" s="9"/>
    </row>
    <row r="5328" spans="3:110" x14ac:dyDescent="0.25">
      <c r="C5328" s="6"/>
      <c r="H5328" s="7"/>
      <c r="L5328" s="18"/>
      <c r="M5328" s="18"/>
      <c r="N5328" s="20"/>
      <c r="AD5328" s="18"/>
      <c r="AE5328" s="18"/>
      <c r="AJ5328" s="7"/>
      <c r="AL5328" s="7"/>
      <c r="AN5328" s="7"/>
      <c r="AP5328" s="7"/>
      <c r="AR5328" s="7"/>
      <c r="AX5328" s="7"/>
      <c r="AY5328" s="7"/>
      <c r="BE5328" s="9"/>
      <c r="BW5328" s="17"/>
      <c r="CH5328" s="7"/>
      <c r="CJ5328" s="7"/>
      <c r="CP5328" s="7"/>
      <c r="CR5328" s="7"/>
      <c r="CS5328" s="7"/>
      <c r="CU5328" s="16"/>
      <c r="DB5328" s="7"/>
      <c r="DD5328" s="7"/>
      <c r="DF5328" s="9"/>
    </row>
    <row r="5329" spans="3:110" x14ac:dyDescent="0.25">
      <c r="C5329" s="6"/>
      <c r="H5329" s="7"/>
      <c r="L5329" s="18"/>
      <c r="M5329" s="18"/>
      <c r="N5329" s="20"/>
      <c r="AD5329" s="18"/>
      <c r="AE5329" s="18"/>
      <c r="AJ5329" s="7"/>
      <c r="AL5329" s="7"/>
      <c r="AN5329" s="7"/>
      <c r="AP5329" s="7"/>
      <c r="AR5329" s="7"/>
      <c r="AX5329" s="7"/>
      <c r="AY5329" s="7"/>
      <c r="BE5329" s="9"/>
      <c r="BW5329" s="17"/>
      <c r="CH5329" s="7"/>
      <c r="CJ5329" s="7"/>
      <c r="CP5329" s="7"/>
      <c r="CR5329" s="7"/>
      <c r="CS5329" s="7"/>
      <c r="CU5329" s="16"/>
      <c r="DB5329" s="7"/>
      <c r="DD5329" s="7"/>
      <c r="DF5329" s="9"/>
    </row>
    <row r="5330" spans="3:110" x14ac:dyDescent="0.25">
      <c r="C5330" s="6"/>
      <c r="H5330" s="7"/>
      <c r="L5330" s="18"/>
      <c r="M5330" s="18"/>
      <c r="N5330" s="20"/>
      <c r="AD5330" s="18"/>
      <c r="AE5330" s="18"/>
      <c r="AJ5330" s="7"/>
      <c r="AL5330" s="7"/>
      <c r="AN5330" s="7"/>
      <c r="AP5330" s="7"/>
      <c r="AR5330" s="7"/>
      <c r="AX5330" s="7"/>
      <c r="AY5330" s="7"/>
      <c r="BE5330" s="9"/>
      <c r="BW5330" s="17"/>
      <c r="CH5330" s="7"/>
      <c r="CJ5330" s="7"/>
      <c r="CP5330" s="7"/>
      <c r="CR5330" s="7"/>
      <c r="CS5330" s="7"/>
      <c r="CU5330" s="16"/>
      <c r="DB5330" s="7"/>
      <c r="DD5330" s="7"/>
      <c r="DF5330" s="9"/>
    </row>
    <row r="5331" spans="3:110" x14ac:dyDescent="0.25">
      <c r="C5331" s="6"/>
      <c r="H5331" s="7"/>
      <c r="L5331" s="18"/>
      <c r="M5331" s="18"/>
      <c r="N5331" s="20"/>
      <c r="AD5331" s="18"/>
      <c r="AE5331" s="18"/>
      <c r="AJ5331" s="7"/>
      <c r="AL5331" s="7"/>
      <c r="AN5331" s="7"/>
      <c r="AP5331" s="7"/>
      <c r="AR5331" s="7"/>
      <c r="AX5331" s="7"/>
      <c r="AY5331" s="7"/>
      <c r="BE5331" s="9"/>
      <c r="BW5331" s="17"/>
      <c r="CH5331" s="7"/>
      <c r="CJ5331" s="7"/>
      <c r="CP5331" s="7"/>
      <c r="CR5331" s="7"/>
      <c r="CS5331" s="7"/>
      <c r="CU5331" s="16"/>
      <c r="DB5331" s="7"/>
      <c r="DD5331" s="7"/>
      <c r="DF5331" s="9"/>
    </row>
    <row r="5332" spans="3:110" x14ac:dyDescent="0.25">
      <c r="C5332" s="6"/>
      <c r="H5332" s="7"/>
      <c r="L5332" s="18"/>
      <c r="M5332" s="18"/>
      <c r="N5332" s="20"/>
      <c r="AD5332" s="18"/>
      <c r="AE5332" s="18"/>
      <c r="AJ5332" s="7"/>
      <c r="AL5332" s="7"/>
      <c r="AN5332" s="7"/>
      <c r="AP5332" s="7"/>
      <c r="AR5332" s="7"/>
      <c r="AX5332" s="7"/>
      <c r="AY5332" s="7"/>
      <c r="BE5332" s="9"/>
      <c r="BW5332" s="17"/>
      <c r="CH5332" s="7"/>
      <c r="CJ5332" s="7"/>
      <c r="CP5332" s="7"/>
      <c r="CR5332" s="7"/>
      <c r="CS5332" s="7"/>
      <c r="CU5332" s="16"/>
      <c r="DB5332" s="7"/>
      <c r="DD5332" s="7"/>
      <c r="DF5332" s="9"/>
    </row>
    <row r="5333" spans="3:110" x14ac:dyDescent="0.25">
      <c r="C5333" s="6"/>
      <c r="H5333" s="7"/>
      <c r="L5333" s="18"/>
      <c r="M5333" s="18"/>
      <c r="N5333" s="20"/>
      <c r="AD5333" s="18"/>
      <c r="AE5333" s="18"/>
      <c r="AJ5333" s="7"/>
      <c r="AL5333" s="7"/>
      <c r="AN5333" s="7"/>
      <c r="AP5333" s="7"/>
      <c r="AR5333" s="7"/>
      <c r="AX5333" s="7"/>
      <c r="AY5333" s="7"/>
      <c r="BE5333" s="9"/>
      <c r="BW5333" s="17"/>
      <c r="CH5333" s="7"/>
      <c r="CJ5333" s="7"/>
      <c r="CP5333" s="7"/>
      <c r="CR5333" s="7"/>
      <c r="CS5333" s="7"/>
      <c r="CU5333" s="16"/>
      <c r="DB5333" s="7"/>
      <c r="DD5333" s="7"/>
      <c r="DF5333" s="9"/>
    </row>
    <row r="5334" spans="3:110" x14ac:dyDescent="0.25">
      <c r="C5334" s="6"/>
      <c r="H5334" s="7"/>
      <c r="L5334" s="18"/>
      <c r="M5334" s="18"/>
      <c r="N5334" s="20"/>
      <c r="AD5334" s="18"/>
      <c r="AE5334" s="18"/>
      <c r="AJ5334" s="7"/>
      <c r="AL5334" s="7"/>
      <c r="AN5334" s="7"/>
      <c r="AP5334" s="7"/>
      <c r="AR5334" s="7"/>
      <c r="AX5334" s="7"/>
      <c r="AY5334" s="7"/>
      <c r="BE5334" s="9"/>
      <c r="BW5334" s="17"/>
      <c r="CH5334" s="7"/>
      <c r="CJ5334" s="7"/>
      <c r="CP5334" s="7"/>
      <c r="CR5334" s="7"/>
      <c r="CS5334" s="7"/>
      <c r="CU5334" s="16"/>
      <c r="DB5334" s="7"/>
      <c r="DD5334" s="7"/>
      <c r="DF5334" s="9"/>
    </row>
    <row r="5335" spans="3:110" x14ac:dyDescent="0.25">
      <c r="C5335" s="6"/>
      <c r="H5335" s="7"/>
      <c r="L5335" s="18"/>
      <c r="M5335" s="18"/>
      <c r="N5335" s="20"/>
      <c r="AD5335" s="18"/>
      <c r="AE5335" s="18"/>
      <c r="AJ5335" s="7"/>
      <c r="AL5335" s="7"/>
      <c r="AN5335" s="7"/>
      <c r="AP5335" s="7"/>
      <c r="AR5335" s="7"/>
      <c r="AX5335" s="7"/>
      <c r="AY5335" s="7"/>
      <c r="BE5335" s="9"/>
      <c r="BW5335" s="17"/>
      <c r="CH5335" s="7"/>
      <c r="CJ5335" s="7"/>
      <c r="CP5335" s="7"/>
      <c r="CR5335" s="7"/>
      <c r="CS5335" s="7"/>
      <c r="CU5335" s="16"/>
      <c r="DB5335" s="7"/>
      <c r="DD5335" s="7"/>
      <c r="DF5335" s="9"/>
    </row>
    <row r="5336" spans="3:110" x14ac:dyDescent="0.25">
      <c r="C5336" s="6"/>
      <c r="H5336" s="7"/>
      <c r="L5336" s="18"/>
      <c r="M5336" s="18"/>
      <c r="N5336" s="20"/>
      <c r="AD5336" s="18"/>
      <c r="AE5336" s="18"/>
      <c r="AJ5336" s="7"/>
      <c r="AL5336" s="7"/>
      <c r="AN5336" s="7"/>
      <c r="AP5336" s="7"/>
      <c r="AR5336" s="7"/>
      <c r="AX5336" s="7"/>
      <c r="AY5336" s="7"/>
      <c r="BE5336" s="9"/>
      <c r="BW5336" s="17"/>
      <c r="CH5336" s="7"/>
      <c r="CJ5336" s="7"/>
      <c r="CP5336" s="7"/>
      <c r="CR5336" s="7"/>
      <c r="CS5336" s="7"/>
      <c r="CU5336" s="16"/>
      <c r="DB5336" s="7"/>
      <c r="DD5336" s="7"/>
      <c r="DF5336" s="9"/>
    </row>
    <row r="5337" spans="3:110" x14ac:dyDescent="0.25">
      <c r="C5337" s="6"/>
      <c r="H5337" s="7"/>
      <c r="L5337" s="18"/>
      <c r="M5337" s="18"/>
      <c r="N5337" s="20"/>
      <c r="AD5337" s="18"/>
      <c r="AE5337" s="18"/>
      <c r="AJ5337" s="7"/>
      <c r="AL5337" s="7"/>
      <c r="AN5337" s="7"/>
      <c r="AP5337" s="7"/>
      <c r="AR5337" s="7"/>
      <c r="AX5337" s="7"/>
      <c r="AY5337" s="7"/>
      <c r="BE5337" s="9"/>
      <c r="BW5337" s="17"/>
      <c r="CH5337" s="7"/>
      <c r="CJ5337" s="7"/>
      <c r="CP5337" s="7"/>
      <c r="CR5337" s="7"/>
      <c r="CS5337" s="7"/>
      <c r="CU5337" s="16"/>
      <c r="DB5337" s="7"/>
      <c r="DD5337" s="7"/>
      <c r="DF5337" s="9"/>
    </row>
    <row r="5338" spans="3:110" x14ac:dyDescent="0.25">
      <c r="C5338" s="6"/>
      <c r="H5338" s="7"/>
      <c r="L5338" s="18"/>
      <c r="M5338" s="18"/>
      <c r="N5338" s="20"/>
      <c r="AD5338" s="18"/>
      <c r="AE5338" s="18"/>
      <c r="AJ5338" s="7"/>
      <c r="AL5338" s="7"/>
      <c r="AN5338" s="7"/>
      <c r="AP5338" s="7"/>
      <c r="AR5338" s="7"/>
      <c r="AX5338" s="7"/>
      <c r="AY5338" s="7"/>
      <c r="BE5338" s="9"/>
      <c r="BW5338" s="17"/>
      <c r="CH5338" s="7"/>
      <c r="CJ5338" s="7"/>
      <c r="CP5338" s="7"/>
      <c r="CR5338" s="7"/>
      <c r="CS5338" s="7"/>
      <c r="CU5338" s="16"/>
      <c r="DB5338" s="7"/>
      <c r="DD5338" s="7"/>
      <c r="DF5338" s="9"/>
    </row>
    <row r="5339" spans="3:110" x14ac:dyDescent="0.25">
      <c r="C5339" s="6"/>
      <c r="H5339" s="7"/>
      <c r="L5339" s="18"/>
      <c r="M5339" s="18"/>
      <c r="N5339" s="20"/>
      <c r="AD5339" s="18"/>
      <c r="AE5339" s="18"/>
      <c r="AJ5339" s="7"/>
      <c r="AL5339" s="7"/>
      <c r="AN5339" s="7"/>
      <c r="AP5339" s="7"/>
      <c r="AR5339" s="7"/>
      <c r="AX5339" s="7"/>
      <c r="AY5339" s="7"/>
      <c r="BE5339" s="9"/>
      <c r="BW5339" s="17"/>
      <c r="CH5339" s="7"/>
      <c r="CJ5339" s="7"/>
      <c r="CP5339" s="7"/>
      <c r="CR5339" s="7"/>
      <c r="CS5339" s="7"/>
      <c r="CU5339" s="16"/>
      <c r="DB5339" s="7"/>
      <c r="DD5339" s="7"/>
      <c r="DF5339" s="9"/>
    </row>
    <row r="5340" spans="3:110" x14ac:dyDescent="0.25">
      <c r="C5340" s="6"/>
      <c r="H5340" s="7"/>
      <c r="L5340" s="18"/>
      <c r="M5340" s="18"/>
      <c r="N5340" s="20"/>
      <c r="AD5340" s="18"/>
      <c r="AE5340" s="18"/>
      <c r="AJ5340" s="7"/>
      <c r="AL5340" s="7"/>
      <c r="AN5340" s="7"/>
      <c r="AP5340" s="7"/>
      <c r="AR5340" s="7"/>
      <c r="AX5340" s="7"/>
      <c r="AY5340" s="7"/>
      <c r="BE5340" s="9"/>
      <c r="BW5340" s="17"/>
      <c r="CH5340" s="7"/>
      <c r="CJ5340" s="7"/>
      <c r="CP5340" s="7"/>
      <c r="CR5340" s="7"/>
      <c r="CS5340" s="7"/>
      <c r="CU5340" s="16"/>
      <c r="DB5340" s="7"/>
      <c r="DD5340" s="7"/>
      <c r="DF5340" s="9"/>
    </row>
    <row r="5341" spans="3:110" x14ac:dyDescent="0.25">
      <c r="C5341" s="6"/>
      <c r="H5341" s="7"/>
      <c r="L5341" s="18"/>
      <c r="M5341" s="18"/>
      <c r="N5341" s="20"/>
      <c r="AD5341" s="18"/>
      <c r="AE5341" s="18"/>
      <c r="AJ5341" s="7"/>
      <c r="AL5341" s="7"/>
      <c r="AN5341" s="7"/>
      <c r="AP5341" s="7"/>
      <c r="AR5341" s="7"/>
      <c r="AX5341" s="7"/>
      <c r="AY5341" s="7"/>
      <c r="BE5341" s="9"/>
      <c r="BW5341" s="17"/>
      <c r="CH5341" s="7"/>
      <c r="CJ5341" s="7"/>
      <c r="CP5341" s="7"/>
      <c r="CR5341" s="7"/>
      <c r="CS5341" s="7"/>
      <c r="CU5341" s="16"/>
      <c r="DB5341" s="7"/>
      <c r="DD5341" s="7"/>
      <c r="DF5341" s="9"/>
    </row>
    <row r="5342" spans="3:110" x14ac:dyDescent="0.25">
      <c r="C5342" s="6"/>
      <c r="H5342" s="7"/>
      <c r="L5342" s="18"/>
      <c r="M5342" s="18"/>
      <c r="N5342" s="20"/>
      <c r="AD5342" s="18"/>
      <c r="AE5342" s="18"/>
      <c r="AJ5342" s="7"/>
      <c r="AL5342" s="7"/>
      <c r="AN5342" s="7"/>
      <c r="AP5342" s="7"/>
      <c r="AR5342" s="7"/>
      <c r="AX5342" s="7"/>
      <c r="AY5342" s="7"/>
      <c r="BE5342" s="9"/>
      <c r="BW5342" s="17"/>
      <c r="CH5342" s="7"/>
      <c r="CJ5342" s="7"/>
      <c r="CP5342" s="7"/>
      <c r="CR5342" s="7"/>
      <c r="CS5342" s="7"/>
      <c r="CU5342" s="16"/>
      <c r="DB5342" s="7"/>
      <c r="DD5342" s="7"/>
      <c r="DF5342" s="9"/>
    </row>
    <row r="5343" spans="3:110" x14ac:dyDescent="0.25">
      <c r="C5343" s="6"/>
      <c r="H5343" s="7"/>
      <c r="L5343" s="18"/>
      <c r="M5343" s="18"/>
      <c r="N5343" s="20"/>
      <c r="AD5343" s="18"/>
      <c r="AE5343" s="18"/>
      <c r="AJ5343" s="7"/>
      <c r="AL5343" s="7"/>
      <c r="AN5343" s="7"/>
      <c r="AP5343" s="7"/>
      <c r="AR5343" s="7"/>
      <c r="AX5343" s="7"/>
      <c r="AY5343" s="7"/>
      <c r="BE5343" s="9"/>
      <c r="BW5343" s="17"/>
      <c r="CH5343" s="7"/>
      <c r="CJ5343" s="7"/>
      <c r="CP5343" s="7"/>
      <c r="CR5343" s="7"/>
      <c r="CS5343" s="7"/>
      <c r="CU5343" s="16"/>
      <c r="DB5343" s="7"/>
      <c r="DD5343" s="7"/>
      <c r="DF5343" s="9"/>
    </row>
    <row r="5344" spans="3:110" x14ac:dyDescent="0.25">
      <c r="C5344" s="6"/>
      <c r="H5344" s="7"/>
      <c r="L5344" s="18"/>
      <c r="M5344" s="18"/>
      <c r="N5344" s="20"/>
      <c r="AD5344" s="18"/>
      <c r="AE5344" s="18"/>
      <c r="AJ5344" s="7"/>
      <c r="AL5344" s="7"/>
      <c r="AN5344" s="7"/>
      <c r="AP5344" s="7"/>
      <c r="AR5344" s="7"/>
      <c r="AX5344" s="7"/>
      <c r="AY5344" s="7"/>
      <c r="BE5344" s="9"/>
      <c r="BW5344" s="17"/>
      <c r="CH5344" s="7"/>
      <c r="CJ5344" s="7"/>
      <c r="CP5344" s="7"/>
      <c r="CR5344" s="7"/>
      <c r="CS5344" s="7"/>
      <c r="CU5344" s="16"/>
      <c r="DB5344" s="7"/>
      <c r="DD5344" s="7"/>
      <c r="DF5344" s="9"/>
    </row>
    <row r="5345" spans="3:110" x14ac:dyDescent="0.25">
      <c r="C5345" s="6"/>
      <c r="H5345" s="7"/>
      <c r="L5345" s="18"/>
      <c r="M5345" s="18"/>
      <c r="N5345" s="20"/>
      <c r="AD5345" s="18"/>
      <c r="AE5345" s="18"/>
      <c r="AJ5345" s="7"/>
      <c r="AL5345" s="7"/>
      <c r="AN5345" s="7"/>
      <c r="AP5345" s="7"/>
      <c r="AR5345" s="7"/>
      <c r="AX5345" s="7"/>
      <c r="AY5345" s="7"/>
      <c r="BE5345" s="9"/>
      <c r="BW5345" s="17"/>
      <c r="CH5345" s="7"/>
      <c r="CJ5345" s="7"/>
      <c r="CP5345" s="7"/>
      <c r="CR5345" s="7"/>
      <c r="CS5345" s="7"/>
      <c r="CU5345" s="16"/>
      <c r="DB5345" s="7"/>
      <c r="DD5345" s="7"/>
      <c r="DF5345" s="9"/>
    </row>
    <row r="5346" spans="3:110" x14ac:dyDescent="0.25">
      <c r="C5346" s="6"/>
      <c r="H5346" s="7"/>
      <c r="L5346" s="18"/>
      <c r="M5346" s="18"/>
      <c r="N5346" s="20"/>
      <c r="AD5346" s="18"/>
      <c r="AE5346" s="18"/>
      <c r="AJ5346" s="7"/>
      <c r="AL5346" s="7"/>
      <c r="AN5346" s="7"/>
      <c r="AP5346" s="7"/>
      <c r="AR5346" s="7"/>
      <c r="AX5346" s="7"/>
      <c r="AY5346" s="7"/>
      <c r="BE5346" s="9"/>
      <c r="BW5346" s="17"/>
      <c r="CH5346" s="7"/>
      <c r="CJ5346" s="7"/>
      <c r="CP5346" s="7"/>
      <c r="CR5346" s="7"/>
      <c r="CS5346" s="7"/>
      <c r="CU5346" s="16"/>
      <c r="DB5346" s="7"/>
      <c r="DD5346" s="7"/>
      <c r="DF5346" s="9"/>
    </row>
    <row r="5347" spans="3:110" x14ac:dyDescent="0.25">
      <c r="C5347" s="6"/>
      <c r="H5347" s="7"/>
      <c r="L5347" s="18"/>
      <c r="M5347" s="18"/>
      <c r="N5347" s="20"/>
      <c r="AD5347" s="18"/>
      <c r="AE5347" s="18"/>
      <c r="AJ5347" s="7"/>
      <c r="AL5347" s="7"/>
      <c r="AN5347" s="7"/>
      <c r="AP5347" s="7"/>
      <c r="AR5347" s="7"/>
      <c r="AX5347" s="7"/>
      <c r="AY5347" s="7"/>
      <c r="BE5347" s="9"/>
      <c r="BW5347" s="17"/>
      <c r="CH5347" s="7"/>
      <c r="CJ5347" s="7"/>
      <c r="CP5347" s="7"/>
      <c r="CR5347" s="7"/>
      <c r="CS5347" s="7"/>
      <c r="CU5347" s="16"/>
      <c r="DB5347" s="7"/>
      <c r="DD5347" s="7"/>
      <c r="DF5347" s="9"/>
    </row>
    <row r="5348" spans="3:110" x14ac:dyDescent="0.25">
      <c r="C5348" s="6"/>
      <c r="H5348" s="7"/>
      <c r="L5348" s="18"/>
      <c r="M5348" s="18"/>
      <c r="N5348" s="20"/>
      <c r="AD5348" s="18"/>
      <c r="AE5348" s="18"/>
      <c r="AJ5348" s="7"/>
      <c r="AL5348" s="7"/>
      <c r="AN5348" s="7"/>
      <c r="AP5348" s="7"/>
      <c r="AR5348" s="7"/>
      <c r="AX5348" s="7"/>
      <c r="AY5348" s="7"/>
      <c r="BE5348" s="9"/>
      <c r="BW5348" s="17"/>
      <c r="CH5348" s="7"/>
      <c r="CJ5348" s="7"/>
      <c r="CP5348" s="7"/>
      <c r="CR5348" s="7"/>
      <c r="CS5348" s="7"/>
      <c r="CU5348" s="16"/>
      <c r="DB5348" s="7"/>
      <c r="DD5348" s="7"/>
      <c r="DF5348" s="9"/>
    </row>
    <row r="5349" spans="3:110" x14ac:dyDescent="0.25">
      <c r="C5349" s="6"/>
      <c r="H5349" s="7"/>
      <c r="L5349" s="18"/>
      <c r="M5349" s="18"/>
      <c r="N5349" s="20"/>
      <c r="AD5349" s="18"/>
      <c r="AE5349" s="18"/>
      <c r="AJ5349" s="7"/>
      <c r="AL5349" s="7"/>
      <c r="AN5349" s="7"/>
      <c r="AP5349" s="7"/>
      <c r="AR5349" s="7"/>
      <c r="AX5349" s="7"/>
      <c r="AY5349" s="7"/>
      <c r="BE5349" s="9"/>
      <c r="BW5349" s="17"/>
      <c r="CH5349" s="7"/>
      <c r="CJ5349" s="7"/>
      <c r="CP5349" s="7"/>
      <c r="CR5349" s="7"/>
      <c r="CS5349" s="7"/>
      <c r="CU5349" s="16"/>
      <c r="DB5349" s="7"/>
      <c r="DD5349" s="7"/>
      <c r="DF5349" s="9"/>
    </row>
    <row r="5350" spans="3:110" x14ac:dyDescent="0.25">
      <c r="C5350" s="6"/>
      <c r="H5350" s="7"/>
      <c r="L5350" s="18"/>
      <c r="M5350" s="18"/>
      <c r="N5350" s="20"/>
      <c r="AD5350" s="18"/>
      <c r="AE5350" s="18"/>
      <c r="AJ5350" s="7"/>
      <c r="AL5350" s="7"/>
      <c r="AN5350" s="7"/>
      <c r="AP5350" s="7"/>
      <c r="AR5350" s="7"/>
      <c r="AX5350" s="7"/>
      <c r="AY5350" s="7"/>
      <c r="BE5350" s="9"/>
      <c r="BW5350" s="17"/>
      <c r="CH5350" s="7"/>
      <c r="CJ5350" s="7"/>
      <c r="CP5350" s="7"/>
      <c r="CR5350" s="7"/>
      <c r="CS5350" s="7"/>
      <c r="CU5350" s="16"/>
      <c r="DB5350" s="7"/>
      <c r="DD5350" s="7"/>
      <c r="DF5350" s="9"/>
    </row>
    <row r="5351" spans="3:110" x14ac:dyDescent="0.25">
      <c r="C5351" s="6"/>
      <c r="H5351" s="7"/>
      <c r="L5351" s="18"/>
      <c r="M5351" s="18"/>
      <c r="N5351" s="20"/>
      <c r="AD5351" s="18"/>
      <c r="AE5351" s="18"/>
      <c r="AJ5351" s="7"/>
      <c r="AL5351" s="7"/>
      <c r="AN5351" s="7"/>
      <c r="AP5351" s="7"/>
      <c r="AR5351" s="7"/>
      <c r="AX5351" s="7"/>
      <c r="AY5351" s="7"/>
      <c r="BE5351" s="9"/>
      <c r="BW5351" s="17"/>
      <c r="CH5351" s="7"/>
      <c r="CJ5351" s="7"/>
      <c r="CP5351" s="7"/>
      <c r="CR5351" s="7"/>
      <c r="CS5351" s="7"/>
      <c r="CU5351" s="16"/>
      <c r="DB5351" s="7"/>
      <c r="DD5351" s="7"/>
      <c r="DF5351" s="9"/>
    </row>
    <row r="5352" spans="3:110" x14ac:dyDescent="0.25">
      <c r="C5352" s="6"/>
      <c r="H5352" s="7"/>
      <c r="L5352" s="18"/>
      <c r="M5352" s="18"/>
      <c r="N5352" s="20"/>
      <c r="AD5352" s="18"/>
      <c r="AE5352" s="18"/>
      <c r="AJ5352" s="7"/>
      <c r="AL5352" s="7"/>
      <c r="AN5352" s="7"/>
      <c r="AP5352" s="7"/>
      <c r="AR5352" s="7"/>
      <c r="AX5352" s="7"/>
      <c r="AY5352" s="7"/>
      <c r="BE5352" s="9"/>
      <c r="BW5352" s="17"/>
      <c r="CH5352" s="7"/>
      <c r="CJ5352" s="7"/>
      <c r="CP5352" s="7"/>
      <c r="CR5352" s="7"/>
      <c r="CS5352" s="7"/>
      <c r="CU5352" s="16"/>
      <c r="DB5352" s="7"/>
      <c r="DD5352" s="7"/>
      <c r="DF5352" s="9"/>
    </row>
    <row r="5353" spans="3:110" x14ac:dyDescent="0.25">
      <c r="C5353" s="6"/>
      <c r="H5353" s="7"/>
      <c r="L5353" s="18"/>
      <c r="M5353" s="18"/>
      <c r="N5353" s="20"/>
      <c r="AD5353" s="18"/>
      <c r="AE5353" s="18"/>
      <c r="AJ5353" s="7"/>
      <c r="AL5353" s="7"/>
      <c r="AN5353" s="7"/>
      <c r="AP5353" s="7"/>
      <c r="AR5353" s="7"/>
      <c r="AX5353" s="7"/>
      <c r="AY5353" s="7"/>
      <c r="BE5353" s="9"/>
      <c r="BW5353" s="17"/>
      <c r="CH5353" s="7"/>
      <c r="CJ5353" s="7"/>
      <c r="CP5353" s="7"/>
      <c r="CR5353" s="7"/>
      <c r="CS5353" s="7"/>
      <c r="CU5353" s="16"/>
      <c r="DB5353" s="7"/>
      <c r="DD5353" s="7"/>
      <c r="DF5353" s="9"/>
    </row>
    <row r="5354" spans="3:110" x14ac:dyDescent="0.25">
      <c r="C5354" s="6"/>
      <c r="H5354" s="7"/>
      <c r="L5354" s="18"/>
      <c r="M5354" s="18"/>
      <c r="N5354" s="20"/>
      <c r="AD5354" s="18"/>
      <c r="AE5354" s="18"/>
      <c r="AJ5354" s="7"/>
      <c r="AL5354" s="7"/>
      <c r="AN5354" s="7"/>
      <c r="AP5354" s="7"/>
      <c r="AR5354" s="7"/>
      <c r="AX5354" s="7"/>
      <c r="AY5354" s="7"/>
      <c r="BE5354" s="9"/>
      <c r="BW5354" s="17"/>
      <c r="CH5354" s="7"/>
      <c r="CJ5354" s="7"/>
      <c r="CP5354" s="7"/>
      <c r="CR5354" s="7"/>
      <c r="CS5354" s="7"/>
      <c r="CU5354" s="16"/>
      <c r="DB5354" s="7"/>
      <c r="DD5354" s="7"/>
      <c r="DF5354" s="9"/>
    </row>
    <row r="5355" spans="3:110" x14ac:dyDescent="0.25">
      <c r="C5355" s="6"/>
      <c r="H5355" s="7"/>
      <c r="L5355" s="18"/>
      <c r="M5355" s="18"/>
      <c r="N5355" s="20"/>
      <c r="AD5355" s="18"/>
      <c r="AE5355" s="18"/>
      <c r="AJ5355" s="7"/>
      <c r="AL5355" s="7"/>
      <c r="AN5355" s="7"/>
      <c r="AP5355" s="7"/>
      <c r="AR5355" s="7"/>
      <c r="AX5355" s="7"/>
      <c r="AY5355" s="7"/>
      <c r="BE5355" s="9"/>
      <c r="BW5355" s="17"/>
      <c r="CH5355" s="7"/>
      <c r="CJ5355" s="7"/>
      <c r="CP5355" s="7"/>
      <c r="CR5355" s="7"/>
      <c r="CS5355" s="7"/>
      <c r="CU5355" s="16"/>
      <c r="DB5355" s="7"/>
      <c r="DD5355" s="7"/>
      <c r="DF5355" s="9"/>
    </row>
    <row r="5356" spans="3:110" x14ac:dyDescent="0.25">
      <c r="C5356" s="6"/>
      <c r="H5356" s="7"/>
      <c r="L5356" s="18"/>
      <c r="M5356" s="18"/>
      <c r="N5356" s="20"/>
      <c r="AD5356" s="18"/>
      <c r="AE5356" s="18"/>
      <c r="AJ5356" s="7"/>
      <c r="AL5356" s="7"/>
      <c r="AN5356" s="7"/>
      <c r="AP5356" s="7"/>
      <c r="AR5356" s="7"/>
      <c r="AX5356" s="7"/>
      <c r="AY5356" s="7"/>
      <c r="BE5356" s="9"/>
      <c r="BW5356" s="17"/>
      <c r="CH5356" s="7"/>
      <c r="CJ5356" s="7"/>
      <c r="CP5356" s="7"/>
      <c r="CR5356" s="7"/>
      <c r="CS5356" s="7"/>
      <c r="CU5356" s="16"/>
      <c r="DB5356" s="7"/>
      <c r="DD5356" s="7"/>
      <c r="DF5356" s="9"/>
    </row>
    <row r="5357" spans="3:110" x14ac:dyDescent="0.25">
      <c r="C5357" s="6"/>
      <c r="H5357" s="7"/>
      <c r="L5357" s="18"/>
      <c r="M5357" s="18"/>
      <c r="N5357" s="20"/>
      <c r="AD5357" s="18"/>
      <c r="AE5357" s="18"/>
      <c r="AJ5357" s="7"/>
      <c r="AL5357" s="7"/>
      <c r="AN5357" s="7"/>
      <c r="AP5357" s="7"/>
      <c r="AR5357" s="7"/>
      <c r="AX5357" s="7"/>
      <c r="AY5357" s="7"/>
      <c r="BE5357" s="9"/>
      <c r="BW5357" s="17"/>
      <c r="CH5357" s="7"/>
      <c r="CJ5357" s="7"/>
      <c r="CP5357" s="7"/>
      <c r="CR5357" s="7"/>
      <c r="CS5357" s="7"/>
      <c r="CU5357" s="16"/>
      <c r="DB5357" s="7"/>
      <c r="DD5357" s="7"/>
      <c r="DF5357" s="9"/>
    </row>
    <row r="5358" spans="3:110" x14ac:dyDescent="0.25">
      <c r="C5358" s="6"/>
      <c r="H5358" s="7"/>
      <c r="L5358" s="18"/>
      <c r="M5358" s="18"/>
      <c r="N5358" s="20"/>
      <c r="AD5358" s="18"/>
      <c r="AE5358" s="18"/>
      <c r="AJ5358" s="7"/>
      <c r="AL5358" s="7"/>
      <c r="AN5358" s="7"/>
      <c r="AP5358" s="7"/>
      <c r="AR5358" s="7"/>
      <c r="AX5358" s="7"/>
      <c r="AY5358" s="7"/>
      <c r="BE5358" s="9"/>
      <c r="BW5358" s="17"/>
      <c r="CH5358" s="7"/>
      <c r="CJ5358" s="7"/>
      <c r="CP5358" s="7"/>
      <c r="CR5358" s="7"/>
      <c r="CS5358" s="7"/>
      <c r="CU5358" s="16"/>
      <c r="DB5358" s="7"/>
      <c r="DD5358" s="7"/>
      <c r="DF5358" s="9"/>
    </row>
    <row r="5359" spans="3:110" x14ac:dyDescent="0.25">
      <c r="C5359" s="6"/>
      <c r="H5359" s="7"/>
      <c r="L5359" s="18"/>
      <c r="M5359" s="18"/>
      <c r="N5359" s="20"/>
      <c r="AD5359" s="18"/>
      <c r="AE5359" s="18"/>
      <c r="AJ5359" s="7"/>
      <c r="AL5359" s="7"/>
      <c r="AN5359" s="7"/>
      <c r="AP5359" s="7"/>
      <c r="AR5359" s="7"/>
      <c r="AX5359" s="7"/>
      <c r="AY5359" s="7"/>
      <c r="BE5359" s="9"/>
      <c r="BW5359" s="17"/>
      <c r="CH5359" s="7"/>
      <c r="CJ5359" s="7"/>
      <c r="CP5359" s="7"/>
      <c r="CR5359" s="7"/>
      <c r="CS5359" s="7"/>
      <c r="CU5359" s="16"/>
      <c r="DB5359" s="7"/>
      <c r="DD5359" s="7"/>
      <c r="DF5359" s="9"/>
    </row>
    <row r="5360" spans="3:110" x14ac:dyDescent="0.25">
      <c r="C5360" s="6"/>
      <c r="H5360" s="7"/>
      <c r="L5360" s="18"/>
      <c r="M5360" s="18"/>
      <c r="N5360" s="20"/>
      <c r="AD5360" s="18"/>
      <c r="AE5360" s="18"/>
      <c r="AJ5360" s="7"/>
      <c r="AL5360" s="7"/>
      <c r="AN5360" s="7"/>
      <c r="AP5360" s="7"/>
      <c r="AR5360" s="7"/>
      <c r="AX5360" s="7"/>
      <c r="AY5360" s="7"/>
      <c r="BE5360" s="9"/>
      <c r="BW5360" s="17"/>
      <c r="CH5360" s="7"/>
      <c r="CJ5360" s="7"/>
      <c r="CP5360" s="7"/>
      <c r="CR5360" s="7"/>
      <c r="CS5360" s="7"/>
      <c r="CU5360" s="16"/>
      <c r="DB5360" s="7"/>
      <c r="DD5360" s="7"/>
      <c r="DF5360" s="9"/>
    </row>
    <row r="5361" spans="3:110" x14ac:dyDescent="0.25">
      <c r="C5361" s="6"/>
      <c r="H5361" s="7"/>
      <c r="L5361" s="18"/>
      <c r="M5361" s="18"/>
      <c r="N5361" s="20"/>
      <c r="AD5361" s="18"/>
      <c r="AE5361" s="18"/>
      <c r="AJ5361" s="7"/>
      <c r="AL5361" s="7"/>
      <c r="AN5361" s="7"/>
      <c r="AP5361" s="7"/>
      <c r="AR5361" s="7"/>
      <c r="AX5361" s="7"/>
      <c r="AY5361" s="7"/>
      <c r="BE5361" s="9"/>
      <c r="BW5361" s="17"/>
      <c r="CH5361" s="7"/>
      <c r="CJ5361" s="7"/>
      <c r="CP5361" s="7"/>
      <c r="CR5361" s="7"/>
      <c r="CS5361" s="7"/>
      <c r="CU5361" s="16"/>
      <c r="DB5361" s="7"/>
      <c r="DD5361" s="7"/>
      <c r="DF5361" s="9"/>
    </row>
    <row r="5362" spans="3:110" x14ac:dyDescent="0.25">
      <c r="C5362" s="6"/>
      <c r="H5362" s="7"/>
      <c r="L5362" s="18"/>
      <c r="M5362" s="18"/>
      <c r="N5362" s="20"/>
      <c r="AD5362" s="18"/>
      <c r="AE5362" s="18"/>
      <c r="AJ5362" s="7"/>
      <c r="AL5362" s="7"/>
      <c r="AN5362" s="7"/>
      <c r="AP5362" s="7"/>
      <c r="AR5362" s="7"/>
      <c r="AX5362" s="7"/>
      <c r="AY5362" s="7"/>
      <c r="BE5362" s="9"/>
      <c r="BW5362" s="17"/>
      <c r="CH5362" s="7"/>
      <c r="CJ5362" s="7"/>
      <c r="CP5362" s="7"/>
      <c r="CR5362" s="7"/>
      <c r="CS5362" s="7"/>
      <c r="CU5362" s="16"/>
      <c r="DB5362" s="7"/>
      <c r="DD5362" s="7"/>
      <c r="DF5362" s="9"/>
    </row>
    <row r="5363" spans="3:110" x14ac:dyDescent="0.25">
      <c r="C5363" s="6"/>
      <c r="H5363" s="7"/>
      <c r="L5363" s="18"/>
      <c r="M5363" s="18"/>
      <c r="N5363" s="20"/>
      <c r="AD5363" s="18"/>
      <c r="AE5363" s="18"/>
      <c r="AJ5363" s="7"/>
      <c r="AL5363" s="7"/>
      <c r="AN5363" s="7"/>
      <c r="AP5363" s="7"/>
      <c r="AR5363" s="7"/>
      <c r="AX5363" s="7"/>
      <c r="AY5363" s="7"/>
      <c r="BE5363" s="9"/>
      <c r="BW5363" s="17"/>
      <c r="CH5363" s="7"/>
      <c r="CJ5363" s="7"/>
      <c r="CP5363" s="7"/>
      <c r="CR5363" s="7"/>
      <c r="CS5363" s="7"/>
      <c r="CU5363" s="16"/>
      <c r="DB5363" s="7"/>
      <c r="DD5363" s="7"/>
      <c r="DF5363" s="9"/>
    </row>
    <row r="5364" spans="3:110" x14ac:dyDescent="0.25">
      <c r="C5364" s="6"/>
      <c r="H5364" s="7"/>
      <c r="L5364" s="18"/>
      <c r="M5364" s="18"/>
      <c r="N5364" s="20"/>
      <c r="AD5364" s="18"/>
      <c r="AE5364" s="18"/>
      <c r="AJ5364" s="7"/>
      <c r="AL5364" s="7"/>
      <c r="AN5364" s="7"/>
      <c r="AP5364" s="7"/>
      <c r="AR5364" s="7"/>
      <c r="AX5364" s="7"/>
      <c r="AY5364" s="7"/>
      <c r="BE5364" s="9"/>
      <c r="BW5364" s="17"/>
      <c r="CH5364" s="7"/>
      <c r="CJ5364" s="7"/>
      <c r="CP5364" s="7"/>
      <c r="CR5364" s="7"/>
      <c r="CS5364" s="7"/>
      <c r="CU5364" s="16"/>
      <c r="DB5364" s="7"/>
      <c r="DD5364" s="7"/>
      <c r="DF5364" s="9"/>
    </row>
    <row r="5365" spans="3:110" x14ac:dyDescent="0.25">
      <c r="C5365" s="6"/>
      <c r="H5365" s="7"/>
      <c r="L5365" s="18"/>
      <c r="M5365" s="18"/>
      <c r="N5365" s="20"/>
      <c r="AD5365" s="18"/>
      <c r="AE5365" s="18"/>
      <c r="AJ5365" s="7"/>
      <c r="AL5365" s="7"/>
      <c r="AN5365" s="7"/>
      <c r="AP5365" s="7"/>
      <c r="AR5365" s="7"/>
      <c r="AX5365" s="7"/>
      <c r="AY5365" s="7"/>
      <c r="BE5365" s="9"/>
      <c r="BW5365" s="17"/>
      <c r="CH5365" s="7"/>
      <c r="CJ5365" s="7"/>
      <c r="CP5365" s="7"/>
      <c r="CR5365" s="7"/>
      <c r="CS5365" s="7"/>
      <c r="CU5365" s="16"/>
      <c r="DB5365" s="7"/>
      <c r="DD5365" s="7"/>
      <c r="DF5365" s="9"/>
    </row>
    <row r="5366" spans="3:110" x14ac:dyDescent="0.25">
      <c r="C5366" s="6"/>
      <c r="H5366" s="7"/>
      <c r="L5366" s="18"/>
      <c r="M5366" s="18"/>
      <c r="N5366" s="20"/>
      <c r="AD5366" s="18"/>
      <c r="AE5366" s="18"/>
      <c r="AJ5366" s="7"/>
      <c r="AL5366" s="7"/>
      <c r="AN5366" s="7"/>
      <c r="AP5366" s="7"/>
      <c r="AR5366" s="7"/>
      <c r="AX5366" s="7"/>
      <c r="AY5366" s="7"/>
      <c r="BE5366" s="9"/>
      <c r="BW5366" s="17"/>
      <c r="CH5366" s="7"/>
      <c r="CJ5366" s="7"/>
      <c r="CP5366" s="7"/>
      <c r="CR5366" s="7"/>
      <c r="CS5366" s="7"/>
      <c r="CU5366" s="16"/>
      <c r="DB5366" s="7"/>
      <c r="DD5366" s="7"/>
      <c r="DF5366" s="9"/>
    </row>
    <row r="5367" spans="3:110" x14ac:dyDescent="0.25">
      <c r="C5367" s="6"/>
      <c r="H5367" s="7"/>
      <c r="L5367" s="18"/>
      <c r="M5367" s="18"/>
      <c r="N5367" s="20"/>
      <c r="AD5367" s="18"/>
      <c r="AE5367" s="18"/>
      <c r="AJ5367" s="7"/>
      <c r="AL5367" s="7"/>
      <c r="AN5367" s="7"/>
      <c r="AP5367" s="7"/>
      <c r="AR5367" s="7"/>
      <c r="AX5367" s="7"/>
      <c r="AY5367" s="7"/>
      <c r="BE5367" s="9"/>
      <c r="BW5367" s="17"/>
      <c r="CH5367" s="7"/>
      <c r="CJ5367" s="7"/>
      <c r="CP5367" s="7"/>
      <c r="CR5367" s="7"/>
      <c r="CS5367" s="7"/>
      <c r="CU5367" s="16"/>
      <c r="DB5367" s="7"/>
      <c r="DD5367" s="7"/>
      <c r="DF5367" s="9"/>
    </row>
    <row r="5368" spans="3:110" x14ac:dyDescent="0.25">
      <c r="C5368" s="6"/>
      <c r="H5368" s="7"/>
      <c r="L5368" s="18"/>
      <c r="M5368" s="18"/>
      <c r="N5368" s="20"/>
      <c r="AD5368" s="18"/>
      <c r="AE5368" s="18"/>
      <c r="AJ5368" s="7"/>
      <c r="AL5368" s="7"/>
      <c r="AN5368" s="7"/>
      <c r="AP5368" s="7"/>
      <c r="AR5368" s="7"/>
      <c r="AX5368" s="7"/>
      <c r="AY5368" s="7"/>
      <c r="BE5368" s="9"/>
      <c r="BW5368" s="17"/>
      <c r="CH5368" s="7"/>
      <c r="CJ5368" s="7"/>
      <c r="CP5368" s="7"/>
      <c r="CR5368" s="7"/>
      <c r="CS5368" s="7"/>
      <c r="CU5368" s="16"/>
      <c r="DB5368" s="7"/>
      <c r="DD5368" s="7"/>
      <c r="DF5368" s="9"/>
    </row>
    <row r="5369" spans="3:110" x14ac:dyDescent="0.25">
      <c r="C5369" s="6"/>
      <c r="H5369" s="7"/>
      <c r="L5369" s="18"/>
      <c r="M5369" s="18"/>
      <c r="N5369" s="20"/>
      <c r="AD5369" s="18"/>
      <c r="AE5369" s="18"/>
      <c r="AJ5369" s="7"/>
      <c r="AL5369" s="7"/>
      <c r="AN5369" s="7"/>
      <c r="AP5369" s="7"/>
      <c r="AR5369" s="7"/>
      <c r="AX5369" s="7"/>
      <c r="AY5369" s="7"/>
      <c r="BE5369" s="9"/>
      <c r="BW5369" s="17"/>
      <c r="CH5369" s="7"/>
      <c r="CJ5369" s="7"/>
      <c r="CP5369" s="7"/>
      <c r="CR5369" s="7"/>
      <c r="CS5369" s="7"/>
      <c r="CU5369" s="16"/>
      <c r="DB5369" s="7"/>
      <c r="DD5369" s="7"/>
      <c r="DF5369" s="9"/>
    </row>
    <row r="5370" spans="3:110" x14ac:dyDescent="0.25">
      <c r="C5370" s="6"/>
      <c r="H5370" s="7"/>
      <c r="L5370" s="18"/>
      <c r="M5370" s="18"/>
      <c r="N5370" s="20"/>
      <c r="AD5370" s="18"/>
      <c r="AE5370" s="18"/>
      <c r="AJ5370" s="7"/>
      <c r="AL5370" s="7"/>
      <c r="AN5370" s="7"/>
      <c r="AP5370" s="7"/>
      <c r="AR5370" s="7"/>
      <c r="AX5370" s="7"/>
      <c r="AY5370" s="7"/>
      <c r="BE5370" s="9"/>
      <c r="BW5370" s="17"/>
      <c r="CH5370" s="7"/>
      <c r="CJ5370" s="7"/>
      <c r="CP5370" s="7"/>
      <c r="CR5370" s="7"/>
      <c r="CS5370" s="7"/>
      <c r="CU5370" s="16"/>
      <c r="DB5370" s="7"/>
      <c r="DD5370" s="7"/>
      <c r="DF5370" s="9"/>
    </row>
    <row r="5371" spans="3:110" x14ac:dyDescent="0.25">
      <c r="C5371" s="6"/>
      <c r="H5371" s="7"/>
      <c r="L5371" s="18"/>
      <c r="M5371" s="18"/>
      <c r="N5371" s="20"/>
      <c r="AD5371" s="18"/>
      <c r="AE5371" s="18"/>
      <c r="AJ5371" s="7"/>
      <c r="AL5371" s="7"/>
      <c r="AN5371" s="7"/>
      <c r="AP5371" s="7"/>
      <c r="AR5371" s="7"/>
      <c r="AX5371" s="7"/>
      <c r="AY5371" s="7"/>
      <c r="BE5371" s="9"/>
      <c r="BW5371" s="17"/>
      <c r="CH5371" s="7"/>
      <c r="CJ5371" s="7"/>
      <c r="CP5371" s="7"/>
      <c r="CR5371" s="7"/>
      <c r="CS5371" s="7"/>
      <c r="CU5371" s="16"/>
      <c r="DB5371" s="7"/>
      <c r="DD5371" s="7"/>
      <c r="DF5371" s="9"/>
    </row>
    <row r="5372" spans="3:110" x14ac:dyDescent="0.25">
      <c r="C5372" s="6"/>
      <c r="H5372" s="7"/>
      <c r="L5372" s="18"/>
      <c r="M5372" s="18"/>
      <c r="N5372" s="20"/>
      <c r="AD5372" s="18"/>
      <c r="AE5372" s="18"/>
      <c r="AJ5372" s="7"/>
      <c r="AL5372" s="7"/>
      <c r="AN5372" s="7"/>
      <c r="AP5372" s="7"/>
      <c r="AR5372" s="7"/>
      <c r="AX5372" s="7"/>
      <c r="AY5372" s="7"/>
      <c r="BE5372" s="9"/>
      <c r="BW5372" s="17"/>
      <c r="CH5372" s="7"/>
      <c r="CJ5372" s="7"/>
      <c r="CP5372" s="7"/>
      <c r="CR5372" s="7"/>
      <c r="CS5372" s="7"/>
      <c r="CU5372" s="16"/>
      <c r="DB5372" s="7"/>
      <c r="DD5372" s="7"/>
      <c r="DF5372" s="9"/>
    </row>
    <row r="5373" spans="3:110" x14ac:dyDescent="0.25">
      <c r="C5373" s="6"/>
      <c r="H5373" s="7"/>
      <c r="L5373" s="18"/>
      <c r="M5373" s="18"/>
      <c r="N5373" s="20"/>
      <c r="AD5373" s="18"/>
      <c r="AE5373" s="18"/>
      <c r="AJ5373" s="7"/>
      <c r="AL5373" s="7"/>
      <c r="AN5373" s="7"/>
      <c r="AP5373" s="7"/>
      <c r="AR5373" s="7"/>
      <c r="AX5373" s="7"/>
      <c r="AY5373" s="7"/>
      <c r="BE5373" s="9"/>
      <c r="BW5373" s="17"/>
      <c r="CH5373" s="7"/>
      <c r="CJ5373" s="7"/>
      <c r="CP5373" s="7"/>
      <c r="CR5373" s="7"/>
      <c r="CS5373" s="7"/>
      <c r="CU5373" s="16"/>
      <c r="DB5373" s="7"/>
      <c r="DD5373" s="7"/>
      <c r="DF5373" s="9"/>
    </row>
    <row r="5374" spans="3:110" x14ac:dyDescent="0.25">
      <c r="C5374" s="6"/>
      <c r="H5374" s="7"/>
      <c r="L5374" s="18"/>
      <c r="M5374" s="18"/>
      <c r="N5374" s="20"/>
      <c r="AD5374" s="18"/>
      <c r="AE5374" s="18"/>
      <c r="AJ5374" s="7"/>
      <c r="AL5374" s="7"/>
      <c r="AN5374" s="7"/>
      <c r="AP5374" s="7"/>
      <c r="AR5374" s="7"/>
      <c r="AX5374" s="7"/>
      <c r="AY5374" s="7"/>
      <c r="BE5374" s="9"/>
      <c r="BW5374" s="17"/>
      <c r="CH5374" s="7"/>
      <c r="CJ5374" s="7"/>
      <c r="CP5374" s="7"/>
      <c r="CR5374" s="7"/>
      <c r="CS5374" s="7"/>
      <c r="CU5374" s="16"/>
      <c r="DB5374" s="7"/>
      <c r="DD5374" s="7"/>
      <c r="DF5374" s="9"/>
    </row>
    <row r="5375" spans="3:110" x14ac:dyDescent="0.25">
      <c r="C5375" s="6"/>
      <c r="H5375" s="7"/>
      <c r="L5375" s="18"/>
      <c r="M5375" s="18"/>
      <c r="N5375" s="20"/>
      <c r="AD5375" s="18"/>
      <c r="AE5375" s="18"/>
      <c r="AJ5375" s="7"/>
      <c r="AL5375" s="7"/>
      <c r="AN5375" s="7"/>
      <c r="AP5375" s="7"/>
      <c r="AR5375" s="7"/>
      <c r="AX5375" s="7"/>
      <c r="AY5375" s="7"/>
      <c r="BE5375" s="9"/>
      <c r="BW5375" s="17"/>
      <c r="CH5375" s="7"/>
      <c r="CJ5375" s="7"/>
      <c r="CP5375" s="7"/>
      <c r="CR5375" s="7"/>
      <c r="CS5375" s="7"/>
      <c r="CU5375" s="16"/>
      <c r="DB5375" s="7"/>
      <c r="DD5375" s="7"/>
      <c r="DF5375" s="9"/>
    </row>
    <row r="5376" spans="3:110" x14ac:dyDescent="0.25">
      <c r="C5376" s="6"/>
      <c r="H5376" s="7"/>
      <c r="L5376" s="18"/>
      <c r="M5376" s="18"/>
      <c r="N5376" s="20"/>
      <c r="AD5376" s="18"/>
      <c r="AE5376" s="18"/>
      <c r="AJ5376" s="7"/>
      <c r="AL5376" s="7"/>
      <c r="AN5376" s="7"/>
      <c r="AP5376" s="7"/>
      <c r="AR5376" s="7"/>
      <c r="AX5376" s="7"/>
      <c r="AY5376" s="7"/>
      <c r="BE5376" s="9"/>
      <c r="BW5376" s="17"/>
      <c r="CH5376" s="7"/>
      <c r="CJ5376" s="7"/>
      <c r="CP5376" s="7"/>
      <c r="CR5376" s="7"/>
      <c r="CS5376" s="7"/>
      <c r="CU5376" s="16"/>
      <c r="DB5376" s="7"/>
      <c r="DD5376" s="7"/>
      <c r="DF5376" s="9"/>
    </row>
    <row r="5377" spans="3:110" x14ac:dyDescent="0.25">
      <c r="C5377" s="6"/>
      <c r="H5377" s="7"/>
      <c r="L5377" s="18"/>
      <c r="M5377" s="18"/>
      <c r="N5377" s="20"/>
      <c r="AD5377" s="18"/>
      <c r="AE5377" s="18"/>
      <c r="AJ5377" s="7"/>
      <c r="AL5377" s="7"/>
      <c r="AN5377" s="7"/>
      <c r="AP5377" s="7"/>
      <c r="AR5377" s="7"/>
      <c r="AX5377" s="7"/>
      <c r="AY5377" s="7"/>
      <c r="BE5377" s="9"/>
      <c r="BW5377" s="17"/>
      <c r="CH5377" s="7"/>
      <c r="CJ5377" s="7"/>
      <c r="CP5377" s="7"/>
      <c r="CR5377" s="7"/>
      <c r="CS5377" s="7"/>
      <c r="CU5377" s="16"/>
      <c r="DB5377" s="7"/>
      <c r="DD5377" s="7"/>
      <c r="DF5377" s="9"/>
    </row>
    <row r="5378" spans="3:110" x14ac:dyDescent="0.25">
      <c r="C5378" s="6"/>
      <c r="H5378" s="7"/>
      <c r="L5378" s="18"/>
      <c r="M5378" s="18"/>
      <c r="N5378" s="20"/>
      <c r="AD5378" s="18"/>
      <c r="AE5378" s="18"/>
      <c r="AJ5378" s="7"/>
      <c r="AL5378" s="7"/>
      <c r="AN5378" s="7"/>
      <c r="AP5378" s="7"/>
      <c r="AR5378" s="7"/>
      <c r="AX5378" s="7"/>
      <c r="AY5378" s="7"/>
      <c r="BE5378" s="9"/>
      <c r="BW5378" s="17"/>
      <c r="CH5378" s="7"/>
      <c r="CJ5378" s="7"/>
      <c r="CP5378" s="7"/>
      <c r="CR5378" s="7"/>
      <c r="CS5378" s="7"/>
      <c r="CU5378" s="16"/>
      <c r="DB5378" s="7"/>
      <c r="DD5378" s="7"/>
      <c r="DF5378" s="9"/>
    </row>
    <row r="5379" spans="3:110" x14ac:dyDescent="0.25">
      <c r="C5379" s="6"/>
      <c r="H5379" s="7"/>
      <c r="L5379" s="18"/>
      <c r="M5379" s="18"/>
      <c r="N5379" s="20"/>
      <c r="AD5379" s="18"/>
      <c r="AE5379" s="18"/>
      <c r="AJ5379" s="7"/>
      <c r="AL5379" s="7"/>
      <c r="AN5379" s="7"/>
      <c r="AP5379" s="7"/>
      <c r="AR5379" s="7"/>
      <c r="AX5379" s="7"/>
      <c r="AY5379" s="7"/>
      <c r="BE5379" s="9"/>
      <c r="BW5379" s="17"/>
      <c r="CH5379" s="7"/>
      <c r="CJ5379" s="7"/>
      <c r="CP5379" s="7"/>
      <c r="CR5379" s="7"/>
      <c r="CS5379" s="7"/>
      <c r="CU5379" s="16"/>
      <c r="DB5379" s="7"/>
      <c r="DD5379" s="7"/>
      <c r="DF5379" s="9"/>
    </row>
    <row r="5380" spans="3:110" x14ac:dyDescent="0.25">
      <c r="C5380" s="6"/>
      <c r="H5380" s="7"/>
      <c r="L5380" s="18"/>
      <c r="M5380" s="18"/>
      <c r="N5380" s="20"/>
      <c r="AD5380" s="18"/>
      <c r="AE5380" s="18"/>
      <c r="AJ5380" s="7"/>
      <c r="AL5380" s="7"/>
      <c r="AN5380" s="7"/>
      <c r="AP5380" s="7"/>
      <c r="AR5380" s="7"/>
      <c r="AX5380" s="7"/>
      <c r="AY5380" s="7"/>
      <c r="BE5380" s="9"/>
      <c r="BW5380" s="17"/>
      <c r="CH5380" s="7"/>
      <c r="CJ5380" s="7"/>
      <c r="CP5380" s="7"/>
      <c r="CR5380" s="7"/>
      <c r="CS5380" s="7"/>
      <c r="CU5380" s="16"/>
      <c r="DB5380" s="7"/>
      <c r="DD5380" s="7"/>
      <c r="DF5380" s="9"/>
    </row>
    <row r="5381" spans="3:110" x14ac:dyDescent="0.25">
      <c r="C5381" s="6"/>
      <c r="H5381" s="7"/>
      <c r="L5381" s="18"/>
      <c r="M5381" s="18"/>
      <c r="N5381" s="20"/>
      <c r="AD5381" s="18"/>
      <c r="AE5381" s="18"/>
      <c r="AJ5381" s="7"/>
      <c r="AL5381" s="7"/>
      <c r="AN5381" s="7"/>
      <c r="AP5381" s="7"/>
      <c r="AR5381" s="7"/>
      <c r="AX5381" s="7"/>
      <c r="AY5381" s="7"/>
      <c r="BE5381" s="9"/>
      <c r="BW5381" s="17"/>
      <c r="CH5381" s="7"/>
      <c r="CJ5381" s="7"/>
      <c r="CP5381" s="7"/>
      <c r="CR5381" s="7"/>
      <c r="CS5381" s="7"/>
      <c r="CU5381" s="16"/>
      <c r="DB5381" s="7"/>
      <c r="DD5381" s="7"/>
      <c r="DF5381" s="9"/>
    </row>
    <row r="5382" spans="3:110" x14ac:dyDescent="0.25">
      <c r="C5382" s="6"/>
      <c r="H5382" s="7"/>
      <c r="L5382" s="18"/>
      <c r="M5382" s="18"/>
      <c r="N5382" s="20"/>
      <c r="AD5382" s="18"/>
      <c r="AE5382" s="18"/>
      <c r="AJ5382" s="7"/>
      <c r="AL5382" s="7"/>
      <c r="AN5382" s="7"/>
      <c r="AP5382" s="7"/>
      <c r="AR5382" s="7"/>
      <c r="AX5382" s="7"/>
      <c r="AY5382" s="7"/>
      <c r="BE5382" s="9"/>
      <c r="BW5382" s="17"/>
      <c r="CH5382" s="7"/>
      <c r="CJ5382" s="7"/>
      <c r="CP5382" s="7"/>
      <c r="CR5382" s="7"/>
      <c r="CS5382" s="7"/>
      <c r="CU5382" s="16"/>
      <c r="DB5382" s="7"/>
      <c r="DD5382" s="7"/>
      <c r="DF5382" s="9"/>
    </row>
    <row r="5383" spans="3:110" x14ac:dyDescent="0.25">
      <c r="C5383" s="6"/>
      <c r="H5383" s="7"/>
      <c r="L5383" s="18"/>
      <c r="M5383" s="18"/>
      <c r="N5383" s="20"/>
      <c r="AD5383" s="18"/>
      <c r="AE5383" s="18"/>
      <c r="AJ5383" s="7"/>
      <c r="AL5383" s="7"/>
      <c r="AN5383" s="7"/>
      <c r="AP5383" s="7"/>
      <c r="AR5383" s="7"/>
      <c r="AX5383" s="7"/>
      <c r="AY5383" s="7"/>
      <c r="BE5383" s="9"/>
      <c r="BW5383" s="17"/>
      <c r="CH5383" s="7"/>
      <c r="CJ5383" s="7"/>
      <c r="CP5383" s="7"/>
      <c r="CR5383" s="7"/>
      <c r="CS5383" s="7"/>
      <c r="CU5383" s="16"/>
      <c r="DB5383" s="7"/>
      <c r="DD5383" s="7"/>
      <c r="DF5383" s="9"/>
    </row>
    <row r="5384" spans="3:110" x14ac:dyDescent="0.25">
      <c r="C5384" s="6"/>
      <c r="H5384" s="7"/>
      <c r="L5384" s="18"/>
      <c r="M5384" s="18"/>
      <c r="N5384" s="20"/>
      <c r="AD5384" s="18"/>
      <c r="AE5384" s="18"/>
      <c r="AJ5384" s="7"/>
      <c r="AL5384" s="7"/>
      <c r="AN5384" s="7"/>
      <c r="AP5384" s="7"/>
      <c r="AR5384" s="7"/>
      <c r="AX5384" s="7"/>
      <c r="AY5384" s="7"/>
      <c r="BE5384" s="9"/>
      <c r="BW5384" s="17"/>
      <c r="CH5384" s="7"/>
      <c r="CJ5384" s="7"/>
      <c r="CP5384" s="7"/>
      <c r="CR5384" s="7"/>
      <c r="CS5384" s="7"/>
      <c r="CU5384" s="16"/>
      <c r="DB5384" s="7"/>
      <c r="DD5384" s="7"/>
      <c r="DF5384" s="9"/>
    </row>
    <row r="5385" spans="3:110" x14ac:dyDescent="0.25">
      <c r="C5385" s="6"/>
      <c r="H5385" s="7"/>
      <c r="L5385" s="18"/>
      <c r="M5385" s="18"/>
      <c r="N5385" s="20"/>
      <c r="AD5385" s="18"/>
      <c r="AE5385" s="18"/>
      <c r="AJ5385" s="7"/>
      <c r="AL5385" s="7"/>
      <c r="AN5385" s="7"/>
      <c r="AP5385" s="7"/>
      <c r="AR5385" s="7"/>
      <c r="AX5385" s="7"/>
      <c r="AY5385" s="7"/>
      <c r="BE5385" s="9"/>
      <c r="BW5385" s="17"/>
      <c r="CH5385" s="7"/>
      <c r="CJ5385" s="7"/>
      <c r="CP5385" s="7"/>
      <c r="CR5385" s="7"/>
      <c r="CS5385" s="7"/>
      <c r="CU5385" s="16"/>
      <c r="DB5385" s="7"/>
      <c r="DD5385" s="7"/>
      <c r="DF5385" s="9"/>
    </row>
    <row r="5386" spans="3:110" x14ac:dyDescent="0.25">
      <c r="C5386" s="6"/>
      <c r="H5386" s="7"/>
      <c r="L5386" s="18"/>
      <c r="M5386" s="18"/>
      <c r="N5386" s="20"/>
      <c r="AD5386" s="18"/>
      <c r="AE5386" s="18"/>
      <c r="AJ5386" s="7"/>
      <c r="AL5386" s="7"/>
      <c r="AN5386" s="7"/>
      <c r="AP5386" s="7"/>
      <c r="AR5386" s="7"/>
      <c r="AX5386" s="7"/>
      <c r="AY5386" s="7"/>
      <c r="BE5386" s="9"/>
      <c r="BW5386" s="17"/>
      <c r="CH5386" s="7"/>
      <c r="CJ5386" s="7"/>
      <c r="CP5386" s="7"/>
      <c r="CR5386" s="7"/>
      <c r="CS5386" s="7"/>
      <c r="CU5386" s="16"/>
      <c r="DB5386" s="7"/>
      <c r="DD5386" s="7"/>
      <c r="DF5386" s="9"/>
    </row>
    <row r="5387" spans="3:110" x14ac:dyDescent="0.25">
      <c r="C5387" s="6"/>
      <c r="H5387" s="7"/>
      <c r="L5387" s="18"/>
      <c r="M5387" s="18"/>
      <c r="N5387" s="20"/>
      <c r="AD5387" s="18"/>
      <c r="AE5387" s="18"/>
      <c r="AJ5387" s="7"/>
      <c r="AL5387" s="7"/>
      <c r="AN5387" s="7"/>
      <c r="AP5387" s="7"/>
      <c r="AR5387" s="7"/>
      <c r="AX5387" s="7"/>
      <c r="AY5387" s="7"/>
      <c r="BE5387" s="9"/>
      <c r="BW5387" s="17"/>
      <c r="CH5387" s="7"/>
      <c r="CJ5387" s="7"/>
      <c r="CP5387" s="7"/>
      <c r="CR5387" s="7"/>
      <c r="CS5387" s="7"/>
      <c r="CU5387" s="16"/>
      <c r="DB5387" s="7"/>
      <c r="DD5387" s="7"/>
      <c r="DF5387" s="9"/>
    </row>
    <row r="5388" spans="3:110" x14ac:dyDescent="0.25">
      <c r="C5388" s="6"/>
      <c r="H5388" s="7"/>
      <c r="L5388" s="18"/>
      <c r="M5388" s="18"/>
      <c r="N5388" s="20"/>
      <c r="AD5388" s="18"/>
      <c r="AE5388" s="18"/>
      <c r="AJ5388" s="7"/>
      <c r="AL5388" s="7"/>
      <c r="AN5388" s="7"/>
      <c r="AP5388" s="7"/>
      <c r="AR5388" s="7"/>
      <c r="AX5388" s="7"/>
      <c r="AY5388" s="7"/>
      <c r="BE5388" s="9"/>
      <c r="BW5388" s="17"/>
      <c r="CH5388" s="7"/>
      <c r="CJ5388" s="7"/>
      <c r="CP5388" s="7"/>
      <c r="CR5388" s="7"/>
      <c r="CS5388" s="7"/>
      <c r="CU5388" s="16"/>
      <c r="DB5388" s="7"/>
      <c r="DD5388" s="7"/>
      <c r="DF5388" s="9"/>
    </row>
    <row r="5389" spans="3:110" x14ac:dyDescent="0.25">
      <c r="C5389" s="6"/>
      <c r="H5389" s="7"/>
      <c r="L5389" s="18"/>
      <c r="M5389" s="18"/>
      <c r="N5389" s="20"/>
      <c r="AD5389" s="18"/>
      <c r="AE5389" s="18"/>
      <c r="AJ5389" s="7"/>
      <c r="AL5389" s="7"/>
      <c r="AN5389" s="7"/>
      <c r="AP5389" s="7"/>
      <c r="AR5389" s="7"/>
      <c r="AX5389" s="7"/>
      <c r="AY5389" s="7"/>
      <c r="BE5389" s="9"/>
      <c r="BW5389" s="17"/>
      <c r="CH5389" s="7"/>
      <c r="CJ5389" s="7"/>
      <c r="CP5389" s="7"/>
      <c r="CR5389" s="7"/>
      <c r="CS5389" s="7"/>
      <c r="CU5389" s="16"/>
      <c r="DB5389" s="7"/>
      <c r="DD5389" s="7"/>
      <c r="DF5389" s="9"/>
    </row>
    <row r="5390" spans="3:110" x14ac:dyDescent="0.25">
      <c r="C5390" s="6"/>
      <c r="H5390" s="7"/>
      <c r="L5390" s="18"/>
      <c r="M5390" s="18"/>
      <c r="N5390" s="20"/>
      <c r="AD5390" s="18"/>
      <c r="AE5390" s="18"/>
      <c r="AJ5390" s="7"/>
      <c r="AL5390" s="7"/>
      <c r="AN5390" s="7"/>
      <c r="AP5390" s="7"/>
      <c r="AR5390" s="7"/>
      <c r="AX5390" s="7"/>
      <c r="AY5390" s="7"/>
      <c r="BE5390" s="9"/>
      <c r="BW5390" s="17"/>
      <c r="CH5390" s="7"/>
      <c r="CJ5390" s="7"/>
      <c r="CP5390" s="7"/>
      <c r="CR5390" s="7"/>
      <c r="CS5390" s="7"/>
      <c r="CU5390" s="16"/>
      <c r="DB5390" s="7"/>
      <c r="DD5390" s="7"/>
      <c r="DF5390" s="9"/>
    </row>
    <row r="5391" spans="3:110" x14ac:dyDescent="0.25">
      <c r="C5391" s="6"/>
      <c r="H5391" s="7"/>
      <c r="L5391" s="18"/>
      <c r="M5391" s="18"/>
      <c r="N5391" s="20"/>
      <c r="AD5391" s="18"/>
      <c r="AE5391" s="18"/>
      <c r="AJ5391" s="7"/>
      <c r="AL5391" s="7"/>
      <c r="AN5391" s="7"/>
      <c r="AP5391" s="7"/>
      <c r="AR5391" s="7"/>
      <c r="AX5391" s="7"/>
      <c r="AY5391" s="7"/>
      <c r="BE5391" s="9"/>
      <c r="BW5391" s="17"/>
      <c r="CH5391" s="7"/>
      <c r="CJ5391" s="7"/>
      <c r="CP5391" s="7"/>
      <c r="CR5391" s="7"/>
      <c r="CS5391" s="7"/>
      <c r="CU5391" s="16"/>
      <c r="DB5391" s="7"/>
      <c r="DD5391" s="7"/>
      <c r="DF5391" s="9"/>
    </row>
    <row r="5392" spans="3:110" x14ac:dyDescent="0.25">
      <c r="C5392" s="6"/>
      <c r="H5392" s="7"/>
      <c r="L5392" s="18"/>
      <c r="M5392" s="18"/>
      <c r="N5392" s="20"/>
      <c r="AD5392" s="18"/>
      <c r="AE5392" s="18"/>
      <c r="AJ5392" s="7"/>
      <c r="AL5392" s="7"/>
      <c r="AN5392" s="7"/>
      <c r="AP5392" s="7"/>
      <c r="AR5392" s="7"/>
      <c r="AX5392" s="7"/>
      <c r="AY5392" s="7"/>
      <c r="BE5392" s="9"/>
      <c r="BW5392" s="17"/>
      <c r="CH5392" s="7"/>
      <c r="CJ5392" s="7"/>
      <c r="CP5392" s="7"/>
      <c r="CR5392" s="7"/>
      <c r="CS5392" s="7"/>
      <c r="CU5392" s="16"/>
      <c r="DB5392" s="7"/>
      <c r="DD5392" s="7"/>
      <c r="DF5392" s="9"/>
    </row>
    <row r="5393" spans="3:110" x14ac:dyDescent="0.25">
      <c r="C5393" s="6"/>
      <c r="H5393" s="7"/>
      <c r="L5393" s="18"/>
      <c r="M5393" s="18"/>
      <c r="N5393" s="20"/>
      <c r="AD5393" s="18"/>
      <c r="AE5393" s="18"/>
      <c r="AJ5393" s="7"/>
      <c r="AL5393" s="7"/>
      <c r="AN5393" s="7"/>
      <c r="AP5393" s="7"/>
      <c r="AR5393" s="7"/>
      <c r="AX5393" s="7"/>
      <c r="AY5393" s="7"/>
      <c r="BE5393" s="9"/>
      <c r="BW5393" s="17"/>
      <c r="CH5393" s="7"/>
      <c r="CJ5393" s="7"/>
      <c r="CP5393" s="7"/>
      <c r="CR5393" s="7"/>
      <c r="CS5393" s="7"/>
      <c r="CU5393" s="16"/>
      <c r="DB5393" s="7"/>
      <c r="DD5393" s="7"/>
      <c r="DF5393" s="9"/>
    </row>
    <row r="5394" spans="3:110" x14ac:dyDescent="0.25">
      <c r="C5394" s="6"/>
      <c r="H5394" s="7"/>
      <c r="L5394" s="18"/>
      <c r="M5394" s="18"/>
      <c r="N5394" s="20"/>
      <c r="AD5394" s="18"/>
      <c r="AE5394" s="18"/>
      <c r="AJ5394" s="7"/>
      <c r="AL5394" s="7"/>
      <c r="AN5394" s="7"/>
      <c r="AP5394" s="7"/>
      <c r="AR5394" s="7"/>
      <c r="AX5394" s="7"/>
      <c r="AY5394" s="7"/>
      <c r="BE5394" s="9"/>
      <c r="BW5394" s="17"/>
      <c r="CH5394" s="7"/>
      <c r="CJ5394" s="7"/>
      <c r="CP5394" s="7"/>
      <c r="CR5394" s="7"/>
      <c r="CS5394" s="7"/>
      <c r="CU5394" s="16"/>
      <c r="DB5394" s="7"/>
      <c r="DD5394" s="7"/>
      <c r="DF5394" s="9"/>
    </row>
    <row r="5395" spans="3:110" x14ac:dyDescent="0.25">
      <c r="C5395" s="6"/>
      <c r="H5395" s="7"/>
      <c r="L5395" s="18"/>
      <c r="M5395" s="18"/>
      <c r="N5395" s="20"/>
      <c r="AD5395" s="18"/>
      <c r="AE5395" s="18"/>
      <c r="AJ5395" s="7"/>
      <c r="AL5395" s="7"/>
      <c r="AN5395" s="7"/>
      <c r="AP5395" s="7"/>
      <c r="AR5395" s="7"/>
      <c r="AX5395" s="7"/>
      <c r="AY5395" s="7"/>
      <c r="BE5395" s="9"/>
      <c r="BW5395" s="17"/>
      <c r="CH5395" s="7"/>
      <c r="CJ5395" s="7"/>
      <c r="CP5395" s="7"/>
      <c r="CR5395" s="7"/>
      <c r="CS5395" s="7"/>
      <c r="CU5395" s="16"/>
      <c r="DB5395" s="7"/>
      <c r="DD5395" s="7"/>
      <c r="DF5395" s="9"/>
    </row>
    <row r="5396" spans="3:110" x14ac:dyDescent="0.25">
      <c r="C5396" s="6"/>
      <c r="H5396" s="7"/>
      <c r="L5396" s="18"/>
      <c r="M5396" s="18"/>
      <c r="N5396" s="20"/>
      <c r="AD5396" s="18"/>
      <c r="AE5396" s="18"/>
      <c r="AJ5396" s="7"/>
      <c r="AL5396" s="7"/>
      <c r="AN5396" s="7"/>
      <c r="AP5396" s="7"/>
      <c r="AR5396" s="7"/>
      <c r="AX5396" s="7"/>
      <c r="AY5396" s="7"/>
      <c r="BE5396" s="9"/>
      <c r="BW5396" s="17"/>
      <c r="CH5396" s="7"/>
      <c r="CJ5396" s="7"/>
      <c r="CP5396" s="7"/>
      <c r="CR5396" s="7"/>
      <c r="CS5396" s="7"/>
      <c r="CU5396" s="16"/>
      <c r="DB5396" s="7"/>
      <c r="DD5396" s="7"/>
      <c r="DF5396" s="9"/>
    </row>
    <row r="5397" spans="3:110" x14ac:dyDescent="0.25">
      <c r="C5397" s="6"/>
      <c r="H5397" s="7"/>
      <c r="L5397" s="18"/>
      <c r="M5397" s="18"/>
      <c r="N5397" s="20"/>
      <c r="AD5397" s="18"/>
      <c r="AE5397" s="18"/>
      <c r="AJ5397" s="7"/>
      <c r="AL5397" s="7"/>
      <c r="AN5397" s="7"/>
      <c r="AP5397" s="7"/>
      <c r="AR5397" s="7"/>
      <c r="AX5397" s="7"/>
      <c r="AY5397" s="7"/>
      <c r="BE5397" s="9"/>
      <c r="BW5397" s="17"/>
      <c r="CH5397" s="7"/>
      <c r="CJ5397" s="7"/>
      <c r="CP5397" s="7"/>
      <c r="CR5397" s="7"/>
      <c r="CS5397" s="7"/>
      <c r="CU5397" s="16"/>
      <c r="DB5397" s="7"/>
      <c r="DD5397" s="7"/>
      <c r="DF5397" s="9"/>
    </row>
    <row r="5398" spans="3:110" x14ac:dyDescent="0.25">
      <c r="C5398" s="6"/>
      <c r="H5398" s="7"/>
      <c r="L5398" s="18"/>
      <c r="M5398" s="18"/>
      <c r="N5398" s="20"/>
      <c r="AD5398" s="18"/>
      <c r="AE5398" s="18"/>
      <c r="AJ5398" s="7"/>
      <c r="AL5398" s="7"/>
      <c r="AN5398" s="7"/>
      <c r="AP5398" s="7"/>
      <c r="AR5398" s="7"/>
      <c r="AX5398" s="7"/>
      <c r="AY5398" s="7"/>
      <c r="BE5398" s="9"/>
      <c r="BW5398" s="17"/>
      <c r="CH5398" s="7"/>
      <c r="CJ5398" s="7"/>
      <c r="CP5398" s="7"/>
      <c r="CR5398" s="7"/>
      <c r="CS5398" s="7"/>
      <c r="CU5398" s="16"/>
      <c r="DB5398" s="7"/>
      <c r="DD5398" s="7"/>
      <c r="DF5398" s="9"/>
    </row>
    <row r="5399" spans="3:110" x14ac:dyDescent="0.25">
      <c r="C5399" s="6"/>
      <c r="H5399" s="7"/>
      <c r="L5399" s="18"/>
      <c r="M5399" s="18"/>
      <c r="N5399" s="20"/>
      <c r="AD5399" s="18"/>
      <c r="AE5399" s="18"/>
      <c r="AJ5399" s="7"/>
      <c r="AL5399" s="7"/>
      <c r="AN5399" s="7"/>
      <c r="AP5399" s="7"/>
      <c r="AR5399" s="7"/>
      <c r="AX5399" s="7"/>
      <c r="AY5399" s="7"/>
      <c r="BE5399" s="9"/>
      <c r="BW5399" s="17"/>
      <c r="CH5399" s="7"/>
      <c r="CJ5399" s="7"/>
      <c r="CP5399" s="7"/>
      <c r="CR5399" s="7"/>
      <c r="CS5399" s="7"/>
      <c r="CU5399" s="16"/>
      <c r="DB5399" s="7"/>
      <c r="DD5399" s="7"/>
      <c r="DF5399" s="9"/>
    </row>
    <row r="5400" spans="3:110" x14ac:dyDescent="0.25">
      <c r="C5400" s="6"/>
      <c r="H5400" s="7"/>
      <c r="L5400" s="18"/>
      <c r="M5400" s="18"/>
      <c r="N5400" s="20"/>
      <c r="AD5400" s="18"/>
      <c r="AE5400" s="18"/>
      <c r="AJ5400" s="7"/>
      <c r="AL5400" s="7"/>
      <c r="AN5400" s="7"/>
      <c r="AP5400" s="7"/>
      <c r="AR5400" s="7"/>
      <c r="AX5400" s="7"/>
      <c r="AY5400" s="7"/>
      <c r="BE5400" s="9"/>
      <c r="BW5400" s="17"/>
      <c r="CH5400" s="7"/>
      <c r="CJ5400" s="7"/>
      <c r="CP5400" s="7"/>
      <c r="CR5400" s="7"/>
      <c r="CS5400" s="7"/>
      <c r="CU5400" s="16"/>
      <c r="DB5400" s="7"/>
      <c r="DD5400" s="7"/>
      <c r="DF5400" s="9"/>
    </row>
    <row r="5401" spans="3:110" x14ac:dyDescent="0.25">
      <c r="C5401" s="6"/>
      <c r="H5401" s="7"/>
      <c r="L5401" s="18"/>
      <c r="M5401" s="18"/>
      <c r="N5401" s="20"/>
      <c r="AD5401" s="18"/>
      <c r="AE5401" s="18"/>
      <c r="AJ5401" s="7"/>
      <c r="AL5401" s="7"/>
      <c r="AN5401" s="7"/>
      <c r="AP5401" s="7"/>
      <c r="AR5401" s="7"/>
      <c r="AX5401" s="7"/>
      <c r="AY5401" s="7"/>
      <c r="BE5401" s="9"/>
      <c r="BW5401" s="17"/>
      <c r="CH5401" s="7"/>
      <c r="CJ5401" s="7"/>
      <c r="CP5401" s="7"/>
      <c r="CR5401" s="7"/>
      <c r="CS5401" s="7"/>
      <c r="CU5401" s="16"/>
      <c r="DB5401" s="7"/>
      <c r="DD5401" s="7"/>
      <c r="DF5401" s="9"/>
    </row>
    <row r="5402" spans="3:110" x14ac:dyDescent="0.25">
      <c r="C5402" s="6"/>
      <c r="H5402" s="7"/>
      <c r="L5402" s="18"/>
      <c r="M5402" s="18"/>
      <c r="N5402" s="20"/>
      <c r="AD5402" s="18"/>
      <c r="AE5402" s="18"/>
      <c r="AJ5402" s="7"/>
      <c r="AL5402" s="7"/>
      <c r="AN5402" s="7"/>
      <c r="AP5402" s="7"/>
      <c r="AR5402" s="7"/>
      <c r="AX5402" s="7"/>
      <c r="AY5402" s="7"/>
      <c r="BE5402" s="9"/>
      <c r="BW5402" s="17"/>
      <c r="CH5402" s="7"/>
      <c r="CJ5402" s="7"/>
      <c r="CP5402" s="7"/>
      <c r="CR5402" s="7"/>
      <c r="CS5402" s="7"/>
      <c r="CU5402" s="16"/>
      <c r="DB5402" s="7"/>
      <c r="DD5402" s="7"/>
      <c r="DF5402" s="9"/>
    </row>
    <row r="5403" spans="3:110" x14ac:dyDescent="0.25">
      <c r="C5403" s="6"/>
      <c r="H5403" s="7"/>
      <c r="L5403" s="18"/>
      <c r="M5403" s="18"/>
      <c r="N5403" s="20"/>
      <c r="AD5403" s="18"/>
      <c r="AE5403" s="18"/>
      <c r="AJ5403" s="7"/>
      <c r="AL5403" s="7"/>
      <c r="AN5403" s="7"/>
      <c r="AP5403" s="7"/>
      <c r="AR5403" s="7"/>
      <c r="AX5403" s="7"/>
      <c r="AY5403" s="7"/>
      <c r="BE5403" s="9"/>
      <c r="BW5403" s="17"/>
      <c r="CH5403" s="7"/>
      <c r="CJ5403" s="7"/>
      <c r="CP5403" s="7"/>
      <c r="CR5403" s="7"/>
      <c r="CS5403" s="7"/>
      <c r="CU5403" s="16"/>
      <c r="DB5403" s="7"/>
      <c r="DD5403" s="7"/>
      <c r="DF5403" s="9"/>
    </row>
    <row r="5404" spans="3:110" x14ac:dyDescent="0.25">
      <c r="C5404" s="6"/>
      <c r="H5404" s="7"/>
      <c r="L5404" s="18"/>
      <c r="M5404" s="18"/>
      <c r="N5404" s="20"/>
      <c r="AD5404" s="18"/>
      <c r="AE5404" s="18"/>
      <c r="AJ5404" s="7"/>
      <c r="AL5404" s="7"/>
      <c r="AN5404" s="7"/>
      <c r="AP5404" s="7"/>
      <c r="AR5404" s="7"/>
      <c r="AX5404" s="7"/>
      <c r="AY5404" s="7"/>
      <c r="BE5404" s="9"/>
      <c r="BW5404" s="17"/>
      <c r="CH5404" s="7"/>
      <c r="CJ5404" s="7"/>
      <c r="CP5404" s="7"/>
      <c r="CR5404" s="7"/>
      <c r="CS5404" s="7"/>
      <c r="CU5404" s="16"/>
      <c r="DB5404" s="7"/>
      <c r="DD5404" s="7"/>
      <c r="DF5404" s="9"/>
    </row>
    <row r="5405" spans="3:110" x14ac:dyDescent="0.25">
      <c r="C5405" s="6"/>
      <c r="H5405" s="7"/>
      <c r="L5405" s="18"/>
      <c r="M5405" s="18"/>
      <c r="N5405" s="20"/>
      <c r="AD5405" s="18"/>
      <c r="AE5405" s="18"/>
      <c r="AJ5405" s="7"/>
      <c r="AL5405" s="7"/>
      <c r="AN5405" s="7"/>
      <c r="AP5405" s="7"/>
      <c r="AR5405" s="7"/>
      <c r="AX5405" s="7"/>
      <c r="AY5405" s="7"/>
      <c r="BE5405" s="9"/>
      <c r="BW5405" s="17"/>
      <c r="CH5405" s="7"/>
      <c r="CJ5405" s="7"/>
      <c r="CP5405" s="7"/>
      <c r="CR5405" s="7"/>
      <c r="CS5405" s="7"/>
      <c r="CU5405" s="16"/>
      <c r="DB5405" s="7"/>
      <c r="DD5405" s="7"/>
      <c r="DF5405" s="9"/>
    </row>
    <row r="5406" spans="3:110" x14ac:dyDescent="0.25">
      <c r="C5406" s="6"/>
      <c r="H5406" s="7"/>
      <c r="L5406" s="18"/>
      <c r="M5406" s="18"/>
      <c r="N5406" s="20"/>
      <c r="AD5406" s="18"/>
      <c r="AE5406" s="18"/>
      <c r="AJ5406" s="7"/>
      <c r="AL5406" s="7"/>
      <c r="AN5406" s="7"/>
      <c r="AP5406" s="7"/>
      <c r="AR5406" s="7"/>
      <c r="AX5406" s="7"/>
      <c r="AY5406" s="7"/>
      <c r="BE5406" s="9"/>
      <c r="BW5406" s="17"/>
      <c r="CH5406" s="7"/>
      <c r="CJ5406" s="7"/>
      <c r="CP5406" s="7"/>
      <c r="CR5406" s="7"/>
      <c r="CS5406" s="7"/>
      <c r="CU5406" s="16"/>
      <c r="DB5406" s="7"/>
      <c r="DD5406" s="7"/>
      <c r="DF5406" s="9"/>
    </row>
    <row r="5407" spans="3:110" x14ac:dyDescent="0.25">
      <c r="C5407" s="6"/>
      <c r="H5407" s="7"/>
      <c r="L5407" s="18"/>
      <c r="M5407" s="18"/>
      <c r="N5407" s="20"/>
      <c r="AD5407" s="18"/>
      <c r="AE5407" s="18"/>
      <c r="AJ5407" s="7"/>
      <c r="AL5407" s="7"/>
      <c r="AN5407" s="7"/>
      <c r="AP5407" s="7"/>
      <c r="AR5407" s="7"/>
      <c r="AX5407" s="7"/>
      <c r="AY5407" s="7"/>
      <c r="BE5407" s="9"/>
      <c r="BW5407" s="17"/>
      <c r="CH5407" s="7"/>
      <c r="CJ5407" s="7"/>
      <c r="CP5407" s="7"/>
      <c r="CR5407" s="7"/>
      <c r="CS5407" s="7"/>
      <c r="CU5407" s="16"/>
      <c r="DB5407" s="7"/>
      <c r="DD5407" s="7"/>
      <c r="DF5407" s="9"/>
    </row>
    <row r="5408" spans="3:110" x14ac:dyDescent="0.25">
      <c r="C5408" s="6"/>
      <c r="H5408" s="7"/>
      <c r="L5408" s="18"/>
      <c r="M5408" s="18"/>
      <c r="N5408" s="20"/>
      <c r="AD5408" s="18"/>
      <c r="AE5408" s="18"/>
      <c r="AJ5408" s="7"/>
      <c r="AL5408" s="7"/>
      <c r="AN5408" s="7"/>
      <c r="AP5408" s="7"/>
      <c r="AR5408" s="7"/>
      <c r="AX5408" s="7"/>
      <c r="AY5408" s="7"/>
      <c r="BE5408" s="9"/>
      <c r="BW5408" s="17"/>
      <c r="CH5408" s="7"/>
      <c r="CJ5408" s="7"/>
      <c r="CP5408" s="7"/>
      <c r="CR5408" s="7"/>
      <c r="CS5408" s="7"/>
      <c r="CU5408" s="16"/>
      <c r="DB5408" s="7"/>
      <c r="DD5408" s="7"/>
      <c r="DF5408" s="9"/>
    </row>
    <row r="5409" spans="3:110" x14ac:dyDescent="0.25">
      <c r="C5409" s="6"/>
      <c r="H5409" s="7"/>
      <c r="L5409" s="18"/>
      <c r="M5409" s="18"/>
      <c r="N5409" s="20"/>
      <c r="AD5409" s="18"/>
      <c r="AE5409" s="18"/>
      <c r="AJ5409" s="7"/>
      <c r="AL5409" s="7"/>
      <c r="AN5409" s="7"/>
      <c r="AP5409" s="7"/>
      <c r="AR5409" s="7"/>
      <c r="AX5409" s="7"/>
      <c r="AY5409" s="7"/>
      <c r="BE5409" s="9"/>
      <c r="BW5409" s="17"/>
      <c r="CH5409" s="7"/>
      <c r="CJ5409" s="7"/>
      <c r="CP5409" s="7"/>
      <c r="CR5409" s="7"/>
      <c r="CS5409" s="7"/>
      <c r="CU5409" s="16"/>
      <c r="DB5409" s="7"/>
      <c r="DD5409" s="7"/>
      <c r="DF5409" s="9"/>
    </row>
    <row r="5410" spans="3:110" x14ac:dyDescent="0.25">
      <c r="C5410" s="6"/>
      <c r="H5410" s="7"/>
      <c r="L5410" s="18"/>
      <c r="M5410" s="18"/>
      <c r="N5410" s="20"/>
      <c r="AD5410" s="18"/>
      <c r="AE5410" s="18"/>
      <c r="AJ5410" s="7"/>
      <c r="AL5410" s="7"/>
      <c r="AN5410" s="7"/>
      <c r="AP5410" s="7"/>
      <c r="AR5410" s="7"/>
      <c r="AX5410" s="7"/>
      <c r="AY5410" s="7"/>
      <c r="BE5410" s="9"/>
      <c r="BW5410" s="17"/>
      <c r="CH5410" s="7"/>
      <c r="CJ5410" s="7"/>
      <c r="CP5410" s="7"/>
      <c r="CR5410" s="7"/>
      <c r="CS5410" s="7"/>
      <c r="CU5410" s="16"/>
      <c r="DB5410" s="7"/>
      <c r="DD5410" s="7"/>
      <c r="DF5410" s="9"/>
    </row>
    <row r="5411" spans="3:110" x14ac:dyDescent="0.25">
      <c r="C5411" s="6"/>
      <c r="H5411" s="7"/>
      <c r="L5411" s="18"/>
      <c r="M5411" s="18"/>
      <c r="N5411" s="20"/>
      <c r="AD5411" s="18"/>
      <c r="AE5411" s="18"/>
      <c r="AJ5411" s="7"/>
      <c r="AL5411" s="7"/>
      <c r="AN5411" s="7"/>
      <c r="AP5411" s="7"/>
      <c r="AR5411" s="7"/>
      <c r="AX5411" s="7"/>
      <c r="AY5411" s="7"/>
      <c r="BE5411" s="9"/>
      <c r="BW5411" s="17"/>
      <c r="CH5411" s="7"/>
      <c r="CJ5411" s="7"/>
      <c r="CP5411" s="7"/>
      <c r="CR5411" s="7"/>
      <c r="CS5411" s="7"/>
      <c r="CU5411" s="16"/>
      <c r="DB5411" s="7"/>
      <c r="DD5411" s="7"/>
      <c r="DF5411" s="9"/>
    </row>
    <row r="5412" spans="3:110" x14ac:dyDescent="0.25">
      <c r="C5412" s="6"/>
      <c r="H5412" s="7"/>
      <c r="L5412" s="18"/>
      <c r="M5412" s="18"/>
      <c r="N5412" s="20"/>
      <c r="AD5412" s="18"/>
      <c r="AE5412" s="18"/>
      <c r="AJ5412" s="7"/>
      <c r="AL5412" s="7"/>
      <c r="AN5412" s="7"/>
      <c r="AP5412" s="7"/>
      <c r="AR5412" s="7"/>
      <c r="AX5412" s="7"/>
      <c r="AY5412" s="7"/>
      <c r="BE5412" s="9"/>
      <c r="BW5412" s="17"/>
      <c r="CH5412" s="7"/>
      <c r="CJ5412" s="7"/>
      <c r="CP5412" s="7"/>
      <c r="CR5412" s="7"/>
      <c r="CS5412" s="7"/>
      <c r="CU5412" s="16"/>
      <c r="DB5412" s="7"/>
      <c r="DD5412" s="7"/>
      <c r="DF5412" s="9"/>
    </row>
    <row r="5413" spans="3:110" x14ac:dyDescent="0.25">
      <c r="C5413" s="6"/>
      <c r="H5413" s="7"/>
      <c r="L5413" s="18"/>
      <c r="M5413" s="18"/>
      <c r="N5413" s="20"/>
      <c r="AD5413" s="18"/>
      <c r="AE5413" s="18"/>
      <c r="AJ5413" s="7"/>
      <c r="AL5413" s="7"/>
      <c r="AN5413" s="7"/>
      <c r="AP5413" s="7"/>
      <c r="AR5413" s="7"/>
      <c r="AX5413" s="7"/>
      <c r="AY5413" s="7"/>
      <c r="BE5413" s="9"/>
      <c r="BW5413" s="17"/>
      <c r="CH5413" s="7"/>
      <c r="CJ5413" s="7"/>
      <c r="CP5413" s="7"/>
      <c r="CR5413" s="7"/>
      <c r="CS5413" s="7"/>
      <c r="CU5413" s="16"/>
      <c r="DB5413" s="7"/>
      <c r="DD5413" s="7"/>
      <c r="DF5413" s="9"/>
    </row>
    <row r="5414" spans="3:110" x14ac:dyDescent="0.25">
      <c r="C5414" s="6"/>
      <c r="H5414" s="7"/>
      <c r="L5414" s="18"/>
      <c r="M5414" s="18"/>
      <c r="N5414" s="20"/>
      <c r="AD5414" s="18"/>
      <c r="AE5414" s="18"/>
      <c r="AJ5414" s="7"/>
      <c r="AL5414" s="7"/>
      <c r="AN5414" s="7"/>
      <c r="AP5414" s="7"/>
      <c r="AR5414" s="7"/>
      <c r="AX5414" s="7"/>
      <c r="AY5414" s="7"/>
      <c r="BE5414" s="9"/>
      <c r="BW5414" s="17"/>
      <c r="CH5414" s="7"/>
      <c r="CJ5414" s="7"/>
      <c r="CP5414" s="7"/>
      <c r="CR5414" s="7"/>
      <c r="CS5414" s="7"/>
      <c r="CU5414" s="16"/>
      <c r="DB5414" s="7"/>
      <c r="DD5414" s="7"/>
      <c r="DF5414" s="9"/>
    </row>
    <row r="5415" spans="3:110" x14ac:dyDescent="0.25">
      <c r="C5415" s="6"/>
      <c r="H5415" s="7"/>
      <c r="L5415" s="18"/>
      <c r="M5415" s="18"/>
      <c r="N5415" s="20"/>
      <c r="AD5415" s="18"/>
      <c r="AE5415" s="18"/>
      <c r="AJ5415" s="7"/>
      <c r="AL5415" s="7"/>
      <c r="AN5415" s="7"/>
      <c r="AP5415" s="7"/>
      <c r="AR5415" s="7"/>
      <c r="AX5415" s="7"/>
      <c r="AY5415" s="7"/>
      <c r="BE5415" s="9"/>
      <c r="BW5415" s="17"/>
      <c r="CH5415" s="7"/>
      <c r="CJ5415" s="7"/>
      <c r="CP5415" s="7"/>
      <c r="CR5415" s="7"/>
      <c r="CS5415" s="7"/>
      <c r="CU5415" s="16"/>
      <c r="DB5415" s="7"/>
      <c r="DD5415" s="7"/>
      <c r="DF5415" s="9"/>
    </row>
    <row r="5416" spans="3:110" x14ac:dyDescent="0.25">
      <c r="C5416" s="6"/>
      <c r="H5416" s="7"/>
      <c r="L5416" s="18"/>
      <c r="M5416" s="18"/>
      <c r="N5416" s="20"/>
      <c r="AD5416" s="18"/>
      <c r="AE5416" s="18"/>
      <c r="AJ5416" s="7"/>
      <c r="AL5416" s="7"/>
      <c r="AN5416" s="7"/>
      <c r="AP5416" s="7"/>
      <c r="AR5416" s="7"/>
      <c r="AX5416" s="7"/>
      <c r="AY5416" s="7"/>
      <c r="BE5416" s="9"/>
      <c r="BW5416" s="17"/>
      <c r="CH5416" s="7"/>
      <c r="CJ5416" s="7"/>
      <c r="CP5416" s="7"/>
      <c r="CR5416" s="7"/>
      <c r="CS5416" s="7"/>
      <c r="CU5416" s="16"/>
      <c r="DB5416" s="7"/>
      <c r="DD5416" s="7"/>
      <c r="DF5416" s="9"/>
    </row>
    <row r="5417" spans="3:110" x14ac:dyDescent="0.25">
      <c r="C5417" s="6"/>
      <c r="H5417" s="7"/>
      <c r="L5417" s="18"/>
      <c r="M5417" s="18"/>
      <c r="N5417" s="20"/>
      <c r="AD5417" s="18"/>
      <c r="AE5417" s="18"/>
      <c r="AJ5417" s="7"/>
      <c r="AL5417" s="7"/>
      <c r="AN5417" s="7"/>
      <c r="AP5417" s="7"/>
      <c r="AR5417" s="7"/>
      <c r="AX5417" s="7"/>
      <c r="AY5417" s="7"/>
      <c r="BE5417" s="9"/>
      <c r="BW5417" s="17"/>
      <c r="CH5417" s="7"/>
      <c r="CJ5417" s="7"/>
      <c r="CP5417" s="7"/>
      <c r="CR5417" s="7"/>
      <c r="CS5417" s="7"/>
      <c r="CU5417" s="16"/>
      <c r="DB5417" s="7"/>
      <c r="DD5417" s="7"/>
      <c r="DF5417" s="9"/>
    </row>
    <row r="5418" spans="3:110" x14ac:dyDescent="0.25">
      <c r="C5418" s="6"/>
      <c r="H5418" s="7"/>
      <c r="L5418" s="18"/>
      <c r="M5418" s="18"/>
      <c r="N5418" s="20"/>
      <c r="AD5418" s="18"/>
      <c r="AE5418" s="18"/>
      <c r="AJ5418" s="7"/>
      <c r="AL5418" s="7"/>
      <c r="AN5418" s="7"/>
      <c r="AP5418" s="7"/>
      <c r="AR5418" s="7"/>
      <c r="AX5418" s="7"/>
      <c r="AY5418" s="7"/>
      <c r="BE5418" s="9"/>
      <c r="BW5418" s="17"/>
      <c r="CH5418" s="7"/>
      <c r="CJ5418" s="7"/>
      <c r="CP5418" s="7"/>
      <c r="CR5418" s="7"/>
      <c r="CS5418" s="7"/>
      <c r="CU5418" s="16"/>
      <c r="DB5418" s="7"/>
      <c r="DD5418" s="7"/>
      <c r="DF5418" s="9"/>
    </row>
    <row r="5419" spans="3:110" x14ac:dyDescent="0.25">
      <c r="C5419" s="6"/>
      <c r="H5419" s="7"/>
      <c r="L5419" s="18"/>
      <c r="M5419" s="18"/>
      <c r="N5419" s="20"/>
      <c r="AD5419" s="18"/>
      <c r="AE5419" s="18"/>
      <c r="AJ5419" s="7"/>
      <c r="AL5419" s="7"/>
      <c r="AN5419" s="7"/>
      <c r="AP5419" s="7"/>
      <c r="AR5419" s="7"/>
      <c r="AX5419" s="7"/>
      <c r="AY5419" s="7"/>
      <c r="BE5419" s="9"/>
      <c r="BW5419" s="17"/>
      <c r="CH5419" s="7"/>
      <c r="CJ5419" s="7"/>
      <c r="CP5419" s="7"/>
      <c r="CR5419" s="7"/>
      <c r="CS5419" s="7"/>
      <c r="CU5419" s="16"/>
      <c r="DB5419" s="7"/>
      <c r="DD5419" s="7"/>
      <c r="DF5419" s="9"/>
    </row>
    <row r="5420" spans="3:110" x14ac:dyDescent="0.25">
      <c r="C5420" s="6"/>
      <c r="H5420" s="7"/>
      <c r="L5420" s="18"/>
      <c r="M5420" s="18"/>
      <c r="N5420" s="20"/>
      <c r="AD5420" s="18"/>
      <c r="AE5420" s="18"/>
      <c r="AJ5420" s="7"/>
      <c r="AL5420" s="7"/>
      <c r="AN5420" s="7"/>
      <c r="AP5420" s="7"/>
      <c r="AR5420" s="7"/>
      <c r="AX5420" s="7"/>
      <c r="AY5420" s="7"/>
      <c r="BE5420" s="9"/>
      <c r="BW5420" s="17"/>
      <c r="CH5420" s="7"/>
      <c r="CJ5420" s="7"/>
      <c r="CP5420" s="7"/>
      <c r="CR5420" s="7"/>
      <c r="CS5420" s="7"/>
      <c r="CU5420" s="16"/>
      <c r="DB5420" s="7"/>
      <c r="DD5420" s="7"/>
      <c r="DF5420" s="9"/>
    </row>
    <row r="5421" spans="3:110" x14ac:dyDescent="0.25">
      <c r="C5421" s="6"/>
      <c r="H5421" s="7"/>
      <c r="L5421" s="18"/>
      <c r="M5421" s="18"/>
      <c r="N5421" s="20"/>
      <c r="AD5421" s="18"/>
      <c r="AE5421" s="18"/>
      <c r="AJ5421" s="7"/>
      <c r="AL5421" s="7"/>
      <c r="AN5421" s="7"/>
      <c r="AP5421" s="7"/>
      <c r="AR5421" s="7"/>
      <c r="AX5421" s="7"/>
      <c r="AY5421" s="7"/>
      <c r="BE5421" s="9"/>
      <c r="BW5421" s="17"/>
      <c r="CH5421" s="7"/>
      <c r="CJ5421" s="7"/>
      <c r="CP5421" s="7"/>
      <c r="CR5421" s="7"/>
      <c r="CS5421" s="7"/>
      <c r="CU5421" s="16"/>
      <c r="DB5421" s="7"/>
      <c r="DD5421" s="7"/>
      <c r="DF5421" s="9"/>
    </row>
    <row r="5422" spans="3:110" x14ac:dyDescent="0.25">
      <c r="C5422" s="6"/>
      <c r="H5422" s="7"/>
      <c r="L5422" s="18"/>
      <c r="M5422" s="18"/>
      <c r="N5422" s="20"/>
      <c r="AD5422" s="18"/>
      <c r="AE5422" s="18"/>
      <c r="AJ5422" s="7"/>
      <c r="AL5422" s="7"/>
      <c r="AN5422" s="7"/>
      <c r="AP5422" s="7"/>
      <c r="AR5422" s="7"/>
      <c r="AX5422" s="7"/>
      <c r="AY5422" s="7"/>
      <c r="BE5422" s="9"/>
      <c r="BW5422" s="17"/>
      <c r="CH5422" s="7"/>
      <c r="CJ5422" s="7"/>
      <c r="CP5422" s="7"/>
      <c r="CR5422" s="7"/>
      <c r="CS5422" s="7"/>
      <c r="CU5422" s="16"/>
      <c r="DB5422" s="7"/>
      <c r="DD5422" s="7"/>
      <c r="DF5422" s="9"/>
    </row>
    <row r="5423" spans="3:110" x14ac:dyDescent="0.25">
      <c r="C5423" s="6"/>
      <c r="H5423" s="7"/>
      <c r="L5423" s="18"/>
      <c r="M5423" s="18"/>
      <c r="N5423" s="20"/>
      <c r="AD5423" s="18"/>
      <c r="AE5423" s="18"/>
      <c r="AJ5423" s="7"/>
      <c r="AL5423" s="7"/>
      <c r="AN5423" s="7"/>
      <c r="AP5423" s="7"/>
      <c r="AR5423" s="7"/>
      <c r="AX5423" s="7"/>
      <c r="AY5423" s="7"/>
      <c r="BE5423" s="9"/>
      <c r="BW5423" s="17"/>
      <c r="CH5423" s="7"/>
      <c r="CJ5423" s="7"/>
      <c r="CP5423" s="7"/>
      <c r="CR5423" s="7"/>
      <c r="CS5423" s="7"/>
      <c r="CU5423" s="16"/>
      <c r="DB5423" s="7"/>
      <c r="DD5423" s="7"/>
      <c r="DF5423" s="9"/>
    </row>
    <row r="5424" spans="3:110" x14ac:dyDescent="0.25">
      <c r="C5424" s="6"/>
      <c r="H5424" s="7"/>
      <c r="L5424" s="18"/>
      <c r="M5424" s="18"/>
      <c r="N5424" s="20"/>
      <c r="AD5424" s="18"/>
      <c r="AE5424" s="18"/>
      <c r="AJ5424" s="7"/>
      <c r="AL5424" s="7"/>
      <c r="AN5424" s="7"/>
      <c r="AP5424" s="7"/>
      <c r="AR5424" s="7"/>
      <c r="AX5424" s="7"/>
      <c r="AY5424" s="7"/>
      <c r="BE5424" s="9"/>
      <c r="BW5424" s="17"/>
      <c r="CH5424" s="7"/>
      <c r="CJ5424" s="7"/>
      <c r="CP5424" s="7"/>
      <c r="CR5424" s="7"/>
      <c r="CS5424" s="7"/>
      <c r="CU5424" s="16"/>
      <c r="DB5424" s="7"/>
      <c r="DD5424" s="7"/>
      <c r="DF5424" s="9"/>
    </row>
    <row r="5425" spans="3:110" x14ac:dyDescent="0.25">
      <c r="C5425" s="6"/>
      <c r="H5425" s="7"/>
      <c r="L5425" s="18"/>
      <c r="M5425" s="18"/>
      <c r="N5425" s="20"/>
      <c r="AD5425" s="18"/>
      <c r="AE5425" s="18"/>
      <c r="AJ5425" s="7"/>
      <c r="AL5425" s="7"/>
      <c r="AN5425" s="7"/>
      <c r="AP5425" s="7"/>
      <c r="AR5425" s="7"/>
      <c r="AX5425" s="7"/>
      <c r="AY5425" s="7"/>
      <c r="BE5425" s="9"/>
      <c r="BW5425" s="17"/>
      <c r="CH5425" s="7"/>
      <c r="CJ5425" s="7"/>
      <c r="CP5425" s="7"/>
      <c r="CR5425" s="7"/>
      <c r="CS5425" s="7"/>
      <c r="CU5425" s="16"/>
      <c r="DB5425" s="7"/>
      <c r="DD5425" s="7"/>
      <c r="DF5425" s="9"/>
    </row>
    <row r="5426" spans="3:110" x14ac:dyDescent="0.25">
      <c r="C5426" s="6"/>
      <c r="H5426" s="7"/>
      <c r="L5426" s="18"/>
      <c r="M5426" s="18"/>
      <c r="N5426" s="20"/>
      <c r="AD5426" s="18"/>
      <c r="AE5426" s="18"/>
      <c r="AJ5426" s="7"/>
      <c r="AL5426" s="7"/>
      <c r="AN5426" s="7"/>
      <c r="AP5426" s="7"/>
      <c r="AR5426" s="7"/>
      <c r="AX5426" s="7"/>
      <c r="AY5426" s="7"/>
      <c r="BE5426" s="9"/>
      <c r="BW5426" s="17"/>
      <c r="CH5426" s="7"/>
      <c r="CJ5426" s="7"/>
      <c r="CP5426" s="7"/>
      <c r="CR5426" s="7"/>
      <c r="CS5426" s="7"/>
      <c r="CU5426" s="16"/>
      <c r="DB5426" s="7"/>
      <c r="DD5426" s="7"/>
      <c r="DF5426" s="9"/>
    </row>
    <row r="5427" spans="3:110" x14ac:dyDescent="0.25">
      <c r="C5427" s="6"/>
      <c r="H5427" s="7"/>
      <c r="L5427" s="18"/>
      <c r="M5427" s="18"/>
      <c r="N5427" s="20"/>
      <c r="AD5427" s="18"/>
      <c r="AE5427" s="18"/>
      <c r="AJ5427" s="7"/>
      <c r="AL5427" s="7"/>
      <c r="AN5427" s="7"/>
      <c r="AP5427" s="7"/>
      <c r="AR5427" s="7"/>
      <c r="AX5427" s="7"/>
      <c r="AY5427" s="7"/>
      <c r="BE5427" s="9"/>
      <c r="BW5427" s="17"/>
      <c r="CH5427" s="7"/>
      <c r="CJ5427" s="7"/>
      <c r="CP5427" s="7"/>
      <c r="CR5427" s="7"/>
      <c r="CS5427" s="7"/>
      <c r="CU5427" s="16"/>
      <c r="DB5427" s="7"/>
      <c r="DD5427" s="7"/>
      <c r="DF5427" s="9"/>
    </row>
    <row r="5428" spans="3:110" x14ac:dyDescent="0.25">
      <c r="C5428" s="6"/>
      <c r="H5428" s="7"/>
      <c r="L5428" s="18"/>
      <c r="M5428" s="18"/>
      <c r="N5428" s="20"/>
      <c r="AD5428" s="18"/>
      <c r="AE5428" s="18"/>
      <c r="AJ5428" s="7"/>
      <c r="AL5428" s="7"/>
      <c r="AN5428" s="7"/>
      <c r="AP5428" s="7"/>
      <c r="AR5428" s="7"/>
      <c r="AX5428" s="7"/>
      <c r="AY5428" s="7"/>
      <c r="BE5428" s="9"/>
      <c r="BW5428" s="17"/>
      <c r="CH5428" s="7"/>
      <c r="CJ5428" s="7"/>
      <c r="CP5428" s="7"/>
      <c r="CR5428" s="7"/>
      <c r="CS5428" s="7"/>
      <c r="CU5428" s="16"/>
      <c r="DB5428" s="7"/>
      <c r="DD5428" s="7"/>
      <c r="DF5428" s="9"/>
    </row>
    <row r="5429" spans="3:110" x14ac:dyDescent="0.25">
      <c r="C5429" s="6"/>
      <c r="H5429" s="7"/>
      <c r="L5429" s="18"/>
      <c r="M5429" s="18"/>
      <c r="N5429" s="20"/>
      <c r="AD5429" s="18"/>
      <c r="AE5429" s="18"/>
      <c r="AJ5429" s="7"/>
      <c r="AL5429" s="7"/>
      <c r="AN5429" s="7"/>
      <c r="AP5429" s="7"/>
      <c r="AR5429" s="7"/>
      <c r="AX5429" s="7"/>
      <c r="AY5429" s="7"/>
      <c r="BE5429" s="9"/>
      <c r="BW5429" s="17"/>
      <c r="CH5429" s="7"/>
      <c r="CJ5429" s="7"/>
      <c r="CP5429" s="7"/>
      <c r="CR5429" s="7"/>
      <c r="CS5429" s="7"/>
      <c r="CU5429" s="16"/>
      <c r="DB5429" s="7"/>
      <c r="DD5429" s="7"/>
      <c r="DF5429" s="9"/>
    </row>
    <row r="5430" spans="3:110" x14ac:dyDescent="0.25">
      <c r="C5430" s="6"/>
      <c r="H5430" s="7"/>
      <c r="L5430" s="18"/>
      <c r="M5430" s="18"/>
      <c r="N5430" s="20"/>
      <c r="AD5430" s="18"/>
      <c r="AE5430" s="18"/>
      <c r="AJ5430" s="7"/>
      <c r="AL5430" s="7"/>
      <c r="AN5430" s="7"/>
      <c r="AP5430" s="7"/>
      <c r="AR5430" s="7"/>
      <c r="AX5430" s="7"/>
      <c r="AY5430" s="7"/>
      <c r="BE5430" s="9"/>
      <c r="BW5430" s="17"/>
      <c r="CH5430" s="7"/>
      <c r="CJ5430" s="7"/>
      <c r="CP5430" s="7"/>
      <c r="CR5430" s="7"/>
      <c r="CS5430" s="7"/>
      <c r="CU5430" s="16"/>
      <c r="DB5430" s="7"/>
      <c r="DD5430" s="7"/>
      <c r="DF5430" s="9"/>
    </row>
    <row r="5431" spans="3:110" x14ac:dyDescent="0.25">
      <c r="C5431" s="6"/>
      <c r="H5431" s="7"/>
      <c r="L5431" s="18"/>
      <c r="M5431" s="18"/>
      <c r="N5431" s="20"/>
      <c r="AD5431" s="18"/>
      <c r="AE5431" s="18"/>
      <c r="AJ5431" s="7"/>
      <c r="AL5431" s="7"/>
      <c r="AN5431" s="7"/>
      <c r="AP5431" s="7"/>
      <c r="AR5431" s="7"/>
      <c r="AX5431" s="7"/>
      <c r="AY5431" s="7"/>
      <c r="BE5431" s="9"/>
      <c r="BW5431" s="17"/>
      <c r="CH5431" s="7"/>
      <c r="CJ5431" s="7"/>
      <c r="CP5431" s="7"/>
      <c r="CR5431" s="7"/>
      <c r="CS5431" s="7"/>
      <c r="CU5431" s="16"/>
      <c r="DB5431" s="7"/>
      <c r="DD5431" s="7"/>
      <c r="DF5431" s="9"/>
    </row>
    <row r="5432" spans="3:110" x14ac:dyDescent="0.25">
      <c r="C5432" s="6"/>
      <c r="H5432" s="7"/>
      <c r="L5432" s="18"/>
      <c r="M5432" s="18"/>
      <c r="N5432" s="20"/>
      <c r="AD5432" s="18"/>
      <c r="AE5432" s="18"/>
      <c r="AJ5432" s="7"/>
      <c r="AL5432" s="7"/>
      <c r="AN5432" s="7"/>
      <c r="AP5432" s="7"/>
      <c r="AR5432" s="7"/>
      <c r="AX5432" s="7"/>
      <c r="AY5432" s="7"/>
      <c r="BE5432" s="9"/>
      <c r="BW5432" s="17"/>
      <c r="CH5432" s="7"/>
      <c r="CJ5432" s="7"/>
      <c r="CP5432" s="7"/>
      <c r="CR5432" s="7"/>
      <c r="CS5432" s="7"/>
      <c r="CU5432" s="16"/>
      <c r="DB5432" s="7"/>
      <c r="DD5432" s="7"/>
      <c r="DF5432" s="9"/>
    </row>
    <row r="5433" spans="3:110" x14ac:dyDescent="0.25">
      <c r="C5433" s="6"/>
      <c r="H5433" s="7"/>
      <c r="L5433" s="18"/>
      <c r="M5433" s="18"/>
      <c r="N5433" s="20"/>
      <c r="AD5433" s="18"/>
      <c r="AE5433" s="18"/>
      <c r="AJ5433" s="7"/>
      <c r="AL5433" s="7"/>
      <c r="AN5433" s="7"/>
      <c r="AP5433" s="7"/>
      <c r="AR5433" s="7"/>
      <c r="AX5433" s="7"/>
      <c r="AY5433" s="7"/>
      <c r="BE5433" s="9"/>
      <c r="BW5433" s="17"/>
      <c r="CH5433" s="7"/>
      <c r="CJ5433" s="7"/>
      <c r="CP5433" s="7"/>
      <c r="CR5433" s="7"/>
      <c r="CS5433" s="7"/>
      <c r="CU5433" s="16"/>
      <c r="DB5433" s="7"/>
      <c r="DD5433" s="7"/>
      <c r="DF5433" s="9"/>
    </row>
    <row r="5434" spans="3:110" x14ac:dyDescent="0.25">
      <c r="C5434" s="6"/>
      <c r="H5434" s="7"/>
      <c r="L5434" s="18"/>
      <c r="M5434" s="18"/>
      <c r="N5434" s="20"/>
      <c r="AD5434" s="18"/>
      <c r="AE5434" s="18"/>
      <c r="AJ5434" s="7"/>
      <c r="AL5434" s="7"/>
      <c r="AN5434" s="7"/>
      <c r="AP5434" s="7"/>
      <c r="AR5434" s="7"/>
      <c r="AX5434" s="7"/>
      <c r="AY5434" s="7"/>
      <c r="BE5434" s="9"/>
      <c r="BW5434" s="17"/>
      <c r="CH5434" s="7"/>
      <c r="CJ5434" s="7"/>
      <c r="CP5434" s="7"/>
      <c r="CR5434" s="7"/>
      <c r="CS5434" s="7"/>
      <c r="CU5434" s="16"/>
      <c r="DB5434" s="7"/>
      <c r="DD5434" s="7"/>
      <c r="DF5434" s="9"/>
    </row>
    <row r="5435" spans="3:110" x14ac:dyDescent="0.25">
      <c r="C5435" s="6"/>
      <c r="H5435" s="7"/>
      <c r="L5435" s="18"/>
      <c r="M5435" s="18"/>
      <c r="N5435" s="20"/>
      <c r="AD5435" s="18"/>
      <c r="AE5435" s="18"/>
      <c r="AJ5435" s="7"/>
      <c r="AL5435" s="7"/>
      <c r="AN5435" s="7"/>
      <c r="AP5435" s="7"/>
      <c r="AR5435" s="7"/>
      <c r="AX5435" s="7"/>
      <c r="AY5435" s="7"/>
      <c r="BE5435" s="9"/>
      <c r="BW5435" s="17"/>
      <c r="CH5435" s="7"/>
      <c r="CJ5435" s="7"/>
      <c r="CP5435" s="7"/>
      <c r="CR5435" s="7"/>
      <c r="CS5435" s="7"/>
      <c r="CU5435" s="16"/>
      <c r="DB5435" s="7"/>
      <c r="DD5435" s="7"/>
      <c r="DF5435" s="9"/>
    </row>
    <row r="5436" spans="3:110" x14ac:dyDescent="0.25">
      <c r="C5436" s="6"/>
      <c r="H5436" s="7"/>
      <c r="L5436" s="18"/>
      <c r="M5436" s="18"/>
      <c r="N5436" s="20"/>
      <c r="AD5436" s="18"/>
      <c r="AE5436" s="18"/>
      <c r="AJ5436" s="7"/>
      <c r="AL5436" s="7"/>
      <c r="AN5436" s="7"/>
      <c r="AP5436" s="7"/>
      <c r="AR5436" s="7"/>
      <c r="AX5436" s="7"/>
      <c r="AY5436" s="7"/>
      <c r="BE5436" s="9"/>
      <c r="BW5436" s="17"/>
      <c r="CH5436" s="7"/>
      <c r="CJ5436" s="7"/>
      <c r="CP5436" s="7"/>
      <c r="CR5436" s="7"/>
      <c r="CS5436" s="7"/>
      <c r="CU5436" s="16"/>
      <c r="DB5436" s="7"/>
      <c r="DD5436" s="7"/>
      <c r="DF5436" s="9"/>
    </row>
    <row r="5437" spans="3:110" x14ac:dyDescent="0.25">
      <c r="C5437" s="6"/>
      <c r="H5437" s="7"/>
      <c r="L5437" s="18"/>
      <c r="M5437" s="18"/>
      <c r="N5437" s="20"/>
      <c r="AD5437" s="18"/>
      <c r="AE5437" s="18"/>
      <c r="AJ5437" s="7"/>
      <c r="AL5437" s="7"/>
      <c r="AN5437" s="7"/>
      <c r="AP5437" s="7"/>
      <c r="AR5437" s="7"/>
      <c r="AX5437" s="7"/>
      <c r="AY5437" s="7"/>
      <c r="BE5437" s="9"/>
      <c r="BW5437" s="17"/>
      <c r="CH5437" s="7"/>
      <c r="CJ5437" s="7"/>
      <c r="CP5437" s="7"/>
      <c r="CR5437" s="7"/>
      <c r="CS5437" s="7"/>
      <c r="CU5437" s="16"/>
      <c r="DB5437" s="7"/>
      <c r="DD5437" s="7"/>
      <c r="DF5437" s="9"/>
    </row>
    <row r="5438" spans="3:110" x14ac:dyDescent="0.25">
      <c r="C5438" s="6"/>
      <c r="H5438" s="7"/>
      <c r="L5438" s="18"/>
      <c r="M5438" s="18"/>
      <c r="N5438" s="20"/>
      <c r="AD5438" s="18"/>
      <c r="AE5438" s="18"/>
      <c r="AJ5438" s="7"/>
      <c r="AL5438" s="7"/>
      <c r="AN5438" s="7"/>
      <c r="AP5438" s="7"/>
      <c r="AR5438" s="7"/>
      <c r="AX5438" s="7"/>
      <c r="AY5438" s="7"/>
      <c r="BE5438" s="9"/>
      <c r="BW5438" s="17"/>
      <c r="CH5438" s="7"/>
      <c r="CJ5438" s="7"/>
      <c r="CP5438" s="7"/>
      <c r="CR5438" s="7"/>
      <c r="CS5438" s="7"/>
      <c r="CU5438" s="16"/>
      <c r="DB5438" s="7"/>
      <c r="DD5438" s="7"/>
      <c r="DF5438" s="9"/>
    </row>
    <row r="5439" spans="3:110" x14ac:dyDescent="0.25">
      <c r="C5439" s="6"/>
      <c r="H5439" s="7"/>
      <c r="L5439" s="18"/>
      <c r="M5439" s="18"/>
      <c r="N5439" s="20"/>
      <c r="AD5439" s="18"/>
      <c r="AE5439" s="18"/>
      <c r="AJ5439" s="7"/>
      <c r="AL5439" s="7"/>
      <c r="AN5439" s="7"/>
      <c r="AP5439" s="7"/>
      <c r="AR5439" s="7"/>
      <c r="AX5439" s="7"/>
      <c r="AY5439" s="7"/>
      <c r="BE5439" s="9"/>
      <c r="BW5439" s="17"/>
      <c r="CH5439" s="7"/>
      <c r="CJ5439" s="7"/>
      <c r="CP5439" s="7"/>
      <c r="CR5439" s="7"/>
      <c r="CS5439" s="7"/>
      <c r="CU5439" s="16"/>
      <c r="DB5439" s="7"/>
      <c r="DD5439" s="7"/>
      <c r="DF5439" s="9"/>
    </row>
    <row r="5440" spans="3:110" x14ac:dyDescent="0.25">
      <c r="C5440" s="6"/>
      <c r="H5440" s="7"/>
      <c r="L5440" s="18"/>
      <c r="M5440" s="18"/>
      <c r="N5440" s="20"/>
      <c r="AD5440" s="18"/>
      <c r="AE5440" s="18"/>
      <c r="AJ5440" s="7"/>
      <c r="AL5440" s="7"/>
      <c r="AN5440" s="7"/>
      <c r="AP5440" s="7"/>
      <c r="AR5440" s="7"/>
      <c r="AX5440" s="7"/>
      <c r="AY5440" s="7"/>
      <c r="BE5440" s="9"/>
      <c r="BW5440" s="17"/>
      <c r="CH5440" s="7"/>
      <c r="CJ5440" s="7"/>
      <c r="CP5440" s="7"/>
      <c r="CR5440" s="7"/>
      <c r="CS5440" s="7"/>
      <c r="CU5440" s="16"/>
      <c r="DB5440" s="7"/>
      <c r="DD5440" s="7"/>
      <c r="DF5440" s="9"/>
    </row>
    <row r="5441" spans="3:110" x14ac:dyDescent="0.25">
      <c r="C5441" s="6"/>
      <c r="H5441" s="7"/>
      <c r="L5441" s="18"/>
      <c r="M5441" s="18"/>
      <c r="N5441" s="20"/>
      <c r="AD5441" s="18"/>
      <c r="AE5441" s="18"/>
      <c r="AJ5441" s="7"/>
      <c r="AL5441" s="7"/>
      <c r="AN5441" s="7"/>
      <c r="AP5441" s="7"/>
      <c r="AR5441" s="7"/>
      <c r="AX5441" s="7"/>
      <c r="AY5441" s="7"/>
      <c r="BE5441" s="9"/>
      <c r="BW5441" s="17"/>
      <c r="CH5441" s="7"/>
      <c r="CJ5441" s="7"/>
      <c r="CP5441" s="7"/>
      <c r="CR5441" s="7"/>
      <c r="CS5441" s="7"/>
      <c r="CU5441" s="16"/>
      <c r="DB5441" s="7"/>
      <c r="DD5441" s="7"/>
      <c r="DF5441" s="9"/>
    </row>
    <row r="5442" spans="3:110" x14ac:dyDescent="0.25">
      <c r="C5442" s="6"/>
      <c r="H5442" s="7"/>
      <c r="L5442" s="18"/>
      <c r="M5442" s="18"/>
      <c r="N5442" s="20"/>
      <c r="AD5442" s="18"/>
      <c r="AE5442" s="18"/>
      <c r="AJ5442" s="7"/>
      <c r="AL5442" s="7"/>
      <c r="AN5442" s="7"/>
      <c r="AP5442" s="7"/>
      <c r="AR5442" s="7"/>
      <c r="AX5442" s="7"/>
      <c r="AY5442" s="7"/>
      <c r="BE5442" s="9"/>
      <c r="BW5442" s="17"/>
      <c r="CH5442" s="7"/>
      <c r="CJ5442" s="7"/>
      <c r="CP5442" s="7"/>
      <c r="CR5442" s="7"/>
      <c r="CS5442" s="7"/>
      <c r="CU5442" s="16"/>
      <c r="DB5442" s="7"/>
      <c r="DD5442" s="7"/>
      <c r="DF5442" s="9"/>
    </row>
    <row r="5443" spans="3:110" x14ac:dyDescent="0.25">
      <c r="C5443" s="6"/>
      <c r="H5443" s="7"/>
      <c r="L5443" s="18"/>
      <c r="M5443" s="18"/>
      <c r="N5443" s="20"/>
      <c r="AD5443" s="18"/>
      <c r="AE5443" s="18"/>
      <c r="AJ5443" s="7"/>
      <c r="AL5443" s="7"/>
      <c r="AN5443" s="7"/>
      <c r="AP5443" s="7"/>
      <c r="AR5443" s="7"/>
      <c r="AX5443" s="7"/>
      <c r="AY5443" s="7"/>
      <c r="BE5443" s="9"/>
      <c r="BW5443" s="17"/>
      <c r="CH5443" s="7"/>
      <c r="CJ5443" s="7"/>
      <c r="CP5443" s="7"/>
      <c r="CR5443" s="7"/>
      <c r="CS5443" s="7"/>
      <c r="CU5443" s="16"/>
      <c r="DB5443" s="7"/>
      <c r="DD5443" s="7"/>
      <c r="DF5443" s="9"/>
    </row>
    <row r="5444" spans="3:110" x14ac:dyDescent="0.25">
      <c r="C5444" s="6"/>
      <c r="H5444" s="7"/>
      <c r="L5444" s="18"/>
      <c r="M5444" s="18"/>
      <c r="N5444" s="20"/>
      <c r="AD5444" s="18"/>
      <c r="AE5444" s="18"/>
      <c r="AJ5444" s="7"/>
      <c r="AL5444" s="7"/>
      <c r="AN5444" s="7"/>
      <c r="AP5444" s="7"/>
      <c r="AR5444" s="7"/>
      <c r="AX5444" s="7"/>
      <c r="AY5444" s="7"/>
      <c r="BE5444" s="9"/>
      <c r="BW5444" s="17"/>
      <c r="CH5444" s="7"/>
      <c r="CJ5444" s="7"/>
      <c r="CP5444" s="7"/>
      <c r="CR5444" s="7"/>
      <c r="CS5444" s="7"/>
      <c r="CU5444" s="16"/>
      <c r="DB5444" s="7"/>
      <c r="DD5444" s="7"/>
      <c r="DF5444" s="9"/>
    </row>
    <row r="5445" spans="3:110" x14ac:dyDescent="0.25">
      <c r="C5445" s="6"/>
      <c r="H5445" s="7"/>
      <c r="L5445" s="18"/>
      <c r="M5445" s="18"/>
      <c r="N5445" s="20"/>
      <c r="AD5445" s="18"/>
      <c r="AE5445" s="18"/>
      <c r="AJ5445" s="7"/>
      <c r="AL5445" s="7"/>
      <c r="AN5445" s="7"/>
      <c r="AP5445" s="7"/>
      <c r="AR5445" s="7"/>
      <c r="AX5445" s="7"/>
      <c r="AY5445" s="7"/>
      <c r="BE5445" s="9"/>
      <c r="BW5445" s="17"/>
      <c r="CH5445" s="7"/>
      <c r="CJ5445" s="7"/>
      <c r="CP5445" s="7"/>
      <c r="CR5445" s="7"/>
      <c r="CS5445" s="7"/>
      <c r="CU5445" s="16"/>
      <c r="DB5445" s="7"/>
      <c r="DD5445" s="7"/>
      <c r="DF5445" s="9"/>
    </row>
    <row r="5446" spans="3:110" x14ac:dyDescent="0.25">
      <c r="C5446" s="6"/>
      <c r="H5446" s="7"/>
      <c r="L5446" s="18"/>
      <c r="M5446" s="18"/>
      <c r="N5446" s="20"/>
      <c r="AD5446" s="18"/>
      <c r="AE5446" s="18"/>
      <c r="AJ5446" s="7"/>
      <c r="AL5446" s="7"/>
      <c r="AN5446" s="7"/>
      <c r="AP5446" s="7"/>
      <c r="AR5446" s="7"/>
      <c r="AX5446" s="7"/>
      <c r="AY5446" s="7"/>
      <c r="BE5446" s="9"/>
      <c r="BW5446" s="17"/>
      <c r="CH5446" s="7"/>
      <c r="CJ5446" s="7"/>
      <c r="CP5446" s="7"/>
      <c r="CR5446" s="7"/>
      <c r="CS5446" s="7"/>
      <c r="CU5446" s="16"/>
      <c r="DB5446" s="7"/>
      <c r="DD5446" s="7"/>
      <c r="DF5446" s="9"/>
    </row>
    <row r="5447" spans="3:110" x14ac:dyDescent="0.25">
      <c r="C5447" s="6"/>
      <c r="H5447" s="7"/>
      <c r="L5447" s="18"/>
      <c r="M5447" s="18"/>
      <c r="N5447" s="20"/>
      <c r="AD5447" s="18"/>
      <c r="AE5447" s="18"/>
      <c r="AJ5447" s="7"/>
      <c r="AL5447" s="7"/>
      <c r="AN5447" s="7"/>
      <c r="AP5447" s="7"/>
      <c r="AR5447" s="7"/>
      <c r="AX5447" s="7"/>
      <c r="AY5447" s="7"/>
      <c r="BE5447" s="9"/>
      <c r="BW5447" s="17"/>
      <c r="CH5447" s="7"/>
      <c r="CJ5447" s="7"/>
      <c r="CP5447" s="7"/>
      <c r="CR5447" s="7"/>
      <c r="CS5447" s="7"/>
      <c r="CU5447" s="16"/>
      <c r="DB5447" s="7"/>
      <c r="DD5447" s="7"/>
      <c r="DF5447" s="9"/>
    </row>
    <row r="5448" spans="3:110" x14ac:dyDescent="0.25">
      <c r="C5448" s="6"/>
      <c r="H5448" s="7"/>
      <c r="L5448" s="18"/>
      <c r="M5448" s="18"/>
      <c r="N5448" s="20"/>
      <c r="AD5448" s="18"/>
      <c r="AE5448" s="18"/>
      <c r="AJ5448" s="7"/>
      <c r="AL5448" s="7"/>
      <c r="AN5448" s="7"/>
      <c r="AP5448" s="7"/>
      <c r="AR5448" s="7"/>
      <c r="AX5448" s="7"/>
      <c r="AY5448" s="7"/>
      <c r="BE5448" s="9"/>
      <c r="BW5448" s="17"/>
      <c r="CH5448" s="7"/>
      <c r="CJ5448" s="7"/>
      <c r="CP5448" s="7"/>
      <c r="CR5448" s="7"/>
      <c r="CS5448" s="7"/>
      <c r="CU5448" s="16"/>
      <c r="DB5448" s="7"/>
      <c r="DD5448" s="7"/>
      <c r="DF5448" s="9"/>
    </row>
    <row r="5449" spans="3:110" x14ac:dyDescent="0.25">
      <c r="C5449" s="6"/>
      <c r="H5449" s="7"/>
      <c r="L5449" s="18"/>
      <c r="M5449" s="18"/>
      <c r="N5449" s="20"/>
      <c r="AD5449" s="18"/>
      <c r="AE5449" s="18"/>
      <c r="AJ5449" s="7"/>
      <c r="AL5449" s="7"/>
      <c r="AN5449" s="7"/>
      <c r="AP5449" s="7"/>
      <c r="AR5449" s="7"/>
      <c r="AX5449" s="7"/>
      <c r="AY5449" s="7"/>
      <c r="BE5449" s="9"/>
      <c r="BW5449" s="17"/>
      <c r="CH5449" s="7"/>
      <c r="CJ5449" s="7"/>
      <c r="CP5449" s="7"/>
      <c r="CR5449" s="7"/>
      <c r="CS5449" s="7"/>
      <c r="CU5449" s="16"/>
      <c r="DB5449" s="7"/>
      <c r="DD5449" s="7"/>
      <c r="DF5449" s="9"/>
    </row>
    <row r="5450" spans="3:110" x14ac:dyDescent="0.25">
      <c r="C5450" s="6"/>
      <c r="H5450" s="7"/>
      <c r="L5450" s="18"/>
      <c r="M5450" s="18"/>
      <c r="N5450" s="20"/>
      <c r="AD5450" s="18"/>
      <c r="AE5450" s="18"/>
      <c r="AJ5450" s="7"/>
      <c r="AL5450" s="7"/>
      <c r="AN5450" s="7"/>
      <c r="AP5450" s="7"/>
      <c r="AR5450" s="7"/>
      <c r="AX5450" s="7"/>
      <c r="AY5450" s="7"/>
      <c r="BE5450" s="9"/>
      <c r="BW5450" s="17"/>
      <c r="CH5450" s="7"/>
      <c r="CJ5450" s="7"/>
      <c r="CP5450" s="7"/>
      <c r="CR5450" s="7"/>
      <c r="CS5450" s="7"/>
      <c r="CU5450" s="16"/>
      <c r="DB5450" s="7"/>
      <c r="DD5450" s="7"/>
      <c r="DF5450" s="9"/>
    </row>
    <row r="5451" spans="3:110" x14ac:dyDescent="0.25">
      <c r="C5451" s="6"/>
      <c r="H5451" s="7"/>
      <c r="L5451" s="18"/>
      <c r="M5451" s="18"/>
      <c r="N5451" s="20"/>
      <c r="AD5451" s="18"/>
      <c r="AE5451" s="18"/>
      <c r="AJ5451" s="7"/>
      <c r="AL5451" s="7"/>
      <c r="AN5451" s="7"/>
      <c r="AP5451" s="7"/>
      <c r="AR5451" s="7"/>
      <c r="AX5451" s="7"/>
      <c r="AY5451" s="7"/>
      <c r="BE5451" s="9"/>
      <c r="BW5451" s="17"/>
      <c r="CH5451" s="7"/>
      <c r="CJ5451" s="7"/>
      <c r="CP5451" s="7"/>
      <c r="CR5451" s="7"/>
      <c r="CS5451" s="7"/>
      <c r="CU5451" s="16"/>
      <c r="DB5451" s="7"/>
      <c r="DD5451" s="7"/>
      <c r="DF5451" s="9"/>
    </row>
    <row r="5452" spans="3:110" x14ac:dyDescent="0.25">
      <c r="C5452" s="6"/>
      <c r="H5452" s="7"/>
      <c r="L5452" s="18"/>
      <c r="M5452" s="18"/>
      <c r="N5452" s="20"/>
      <c r="AD5452" s="18"/>
      <c r="AE5452" s="18"/>
      <c r="AJ5452" s="7"/>
      <c r="AL5452" s="7"/>
      <c r="AN5452" s="7"/>
      <c r="AP5452" s="7"/>
      <c r="AR5452" s="7"/>
      <c r="AX5452" s="7"/>
      <c r="AY5452" s="7"/>
      <c r="BE5452" s="9"/>
      <c r="BW5452" s="17"/>
      <c r="CH5452" s="7"/>
      <c r="CJ5452" s="7"/>
      <c r="CP5452" s="7"/>
      <c r="CR5452" s="7"/>
      <c r="CS5452" s="7"/>
      <c r="CU5452" s="16"/>
      <c r="DB5452" s="7"/>
      <c r="DD5452" s="7"/>
      <c r="DF5452" s="9"/>
    </row>
    <row r="5453" spans="3:110" x14ac:dyDescent="0.25">
      <c r="C5453" s="6"/>
      <c r="H5453" s="7"/>
      <c r="L5453" s="18"/>
      <c r="M5453" s="18"/>
      <c r="N5453" s="20"/>
      <c r="AD5453" s="18"/>
      <c r="AE5453" s="18"/>
      <c r="AJ5453" s="7"/>
      <c r="AL5453" s="7"/>
      <c r="AN5453" s="7"/>
      <c r="AP5453" s="7"/>
      <c r="AR5453" s="7"/>
      <c r="AX5453" s="7"/>
      <c r="AY5453" s="7"/>
      <c r="BE5453" s="9"/>
      <c r="BW5453" s="17"/>
      <c r="CH5453" s="7"/>
      <c r="CJ5453" s="7"/>
      <c r="CP5453" s="7"/>
      <c r="CR5453" s="7"/>
      <c r="CS5453" s="7"/>
      <c r="CU5453" s="16"/>
      <c r="DB5453" s="7"/>
      <c r="DD5453" s="7"/>
      <c r="DF5453" s="9"/>
    </row>
    <row r="5454" spans="3:110" x14ac:dyDescent="0.25">
      <c r="C5454" s="6"/>
      <c r="H5454" s="7"/>
      <c r="L5454" s="18"/>
      <c r="M5454" s="18"/>
      <c r="N5454" s="20"/>
      <c r="AD5454" s="18"/>
      <c r="AE5454" s="18"/>
      <c r="AJ5454" s="7"/>
      <c r="AL5454" s="7"/>
      <c r="AN5454" s="7"/>
      <c r="AP5454" s="7"/>
      <c r="AR5454" s="7"/>
      <c r="AX5454" s="7"/>
      <c r="AY5454" s="7"/>
      <c r="BE5454" s="9"/>
      <c r="BW5454" s="17"/>
      <c r="CH5454" s="7"/>
      <c r="CJ5454" s="7"/>
      <c r="CP5454" s="7"/>
      <c r="CR5454" s="7"/>
      <c r="CS5454" s="7"/>
      <c r="CU5454" s="16"/>
      <c r="DB5454" s="7"/>
      <c r="DD5454" s="7"/>
      <c r="DF5454" s="9"/>
    </row>
    <row r="5455" spans="3:110" x14ac:dyDescent="0.25">
      <c r="C5455" s="6"/>
      <c r="H5455" s="7"/>
      <c r="L5455" s="18"/>
      <c r="M5455" s="18"/>
      <c r="N5455" s="20"/>
      <c r="AD5455" s="18"/>
      <c r="AE5455" s="18"/>
      <c r="AJ5455" s="7"/>
      <c r="AL5455" s="7"/>
      <c r="AN5455" s="7"/>
      <c r="AP5455" s="7"/>
      <c r="AR5455" s="7"/>
      <c r="AX5455" s="7"/>
      <c r="AY5455" s="7"/>
      <c r="BE5455" s="9"/>
      <c r="BW5455" s="17"/>
      <c r="CH5455" s="7"/>
      <c r="CJ5455" s="7"/>
      <c r="CP5455" s="7"/>
      <c r="CR5455" s="7"/>
      <c r="CS5455" s="7"/>
      <c r="CU5455" s="16"/>
      <c r="DB5455" s="7"/>
      <c r="DD5455" s="7"/>
      <c r="DF5455" s="9"/>
    </row>
    <row r="5456" spans="3:110" x14ac:dyDescent="0.25">
      <c r="C5456" s="6"/>
      <c r="H5456" s="7"/>
      <c r="L5456" s="18"/>
      <c r="M5456" s="18"/>
      <c r="N5456" s="20"/>
      <c r="AD5456" s="18"/>
      <c r="AE5456" s="18"/>
      <c r="AJ5456" s="7"/>
      <c r="AL5456" s="7"/>
      <c r="AN5456" s="7"/>
      <c r="AP5456" s="7"/>
      <c r="AR5456" s="7"/>
      <c r="AX5456" s="7"/>
      <c r="AY5456" s="7"/>
      <c r="BE5456" s="9"/>
      <c r="BW5456" s="17"/>
      <c r="CH5456" s="7"/>
      <c r="CJ5456" s="7"/>
      <c r="CP5456" s="7"/>
      <c r="CR5456" s="7"/>
      <c r="CS5456" s="7"/>
      <c r="CU5456" s="16"/>
      <c r="DB5456" s="7"/>
      <c r="DD5456" s="7"/>
      <c r="DF5456" s="9"/>
    </row>
    <row r="5457" spans="3:110" x14ac:dyDescent="0.25">
      <c r="C5457" s="6"/>
      <c r="H5457" s="7"/>
      <c r="L5457" s="18"/>
      <c r="M5457" s="18"/>
      <c r="N5457" s="20"/>
      <c r="AD5457" s="18"/>
      <c r="AE5457" s="18"/>
      <c r="AJ5457" s="7"/>
      <c r="AL5457" s="7"/>
      <c r="AN5457" s="7"/>
      <c r="AP5457" s="7"/>
      <c r="AR5457" s="7"/>
      <c r="AX5457" s="7"/>
      <c r="AY5457" s="7"/>
      <c r="BE5457" s="9"/>
      <c r="BW5457" s="17"/>
      <c r="CH5457" s="7"/>
      <c r="CJ5457" s="7"/>
      <c r="CP5457" s="7"/>
      <c r="CR5457" s="7"/>
      <c r="CS5457" s="7"/>
      <c r="CU5457" s="16"/>
      <c r="DB5457" s="7"/>
      <c r="DD5457" s="7"/>
      <c r="DF5457" s="9"/>
    </row>
    <row r="5458" spans="3:110" x14ac:dyDescent="0.25">
      <c r="C5458" s="6"/>
      <c r="H5458" s="7"/>
      <c r="L5458" s="18"/>
      <c r="M5458" s="18"/>
      <c r="N5458" s="20"/>
      <c r="AD5458" s="18"/>
      <c r="AE5458" s="18"/>
      <c r="AJ5458" s="7"/>
      <c r="AL5458" s="7"/>
      <c r="AN5458" s="7"/>
      <c r="AP5458" s="7"/>
      <c r="AR5458" s="7"/>
      <c r="AX5458" s="7"/>
      <c r="AY5458" s="7"/>
      <c r="BE5458" s="9"/>
      <c r="BW5458" s="17"/>
      <c r="CH5458" s="7"/>
      <c r="CJ5458" s="7"/>
      <c r="CP5458" s="7"/>
      <c r="CR5458" s="7"/>
      <c r="CS5458" s="7"/>
      <c r="CU5458" s="16"/>
      <c r="DB5458" s="7"/>
      <c r="DD5458" s="7"/>
      <c r="DF5458" s="9"/>
    </row>
    <row r="5459" spans="3:110" x14ac:dyDescent="0.25">
      <c r="C5459" s="6"/>
      <c r="H5459" s="7"/>
      <c r="L5459" s="18"/>
      <c r="M5459" s="18"/>
      <c r="N5459" s="20"/>
      <c r="AD5459" s="18"/>
      <c r="AE5459" s="18"/>
      <c r="AJ5459" s="7"/>
      <c r="AL5459" s="7"/>
      <c r="AN5459" s="7"/>
      <c r="AP5459" s="7"/>
      <c r="AR5459" s="7"/>
      <c r="AX5459" s="7"/>
      <c r="AY5459" s="7"/>
      <c r="BE5459" s="9"/>
      <c r="BW5459" s="17"/>
      <c r="CH5459" s="7"/>
      <c r="CJ5459" s="7"/>
      <c r="CP5459" s="7"/>
      <c r="CR5459" s="7"/>
      <c r="CS5459" s="7"/>
      <c r="CU5459" s="16"/>
      <c r="DB5459" s="7"/>
      <c r="DD5459" s="7"/>
      <c r="DF5459" s="9"/>
    </row>
    <row r="5460" spans="3:110" x14ac:dyDescent="0.25">
      <c r="C5460" s="6"/>
      <c r="H5460" s="7"/>
      <c r="L5460" s="18"/>
      <c r="M5460" s="18"/>
      <c r="N5460" s="20"/>
      <c r="AD5460" s="18"/>
      <c r="AE5460" s="18"/>
      <c r="AJ5460" s="7"/>
      <c r="AL5460" s="7"/>
      <c r="AN5460" s="7"/>
      <c r="AP5460" s="7"/>
      <c r="AR5460" s="7"/>
      <c r="AX5460" s="7"/>
      <c r="AY5460" s="7"/>
      <c r="BE5460" s="9"/>
      <c r="BW5460" s="17"/>
      <c r="CH5460" s="7"/>
      <c r="CJ5460" s="7"/>
      <c r="CP5460" s="7"/>
      <c r="CR5460" s="7"/>
      <c r="CS5460" s="7"/>
      <c r="CU5460" s="16"/>
      <c r="DB5460" s="7"/>
      <c r="DD5460" s="7"/>
      <c r="DF5460" s="9"/>
    </row>
    <row r="5461" spans="3:110" x14ac:dyDescent="0.25">
      <c r="C5461" s="6"/>
      <c r="H5461" s="7"/>
      <c r="L5461" s="18"/>
      <c r="M5461" s="18"/>
      <c r="N5461" s="20"/>
      <c r="AD5461" s="18"/>
      <c r="AE5461" s="18"/>
      <c r="AJ5461" s="7"/>
      <c r="AL5461" s="7"/>
      <c r="AN5461" s="7"/>
      <c r="AP5461" s="7"/>
      <c r="AR5461" s="7"/>
      <c r="AX5461" s="7"/>
      <c r="AY5461" s="7"/>
      <c r="BE5461" s="9"/>
      <c r="BW5461" s="17"/>
      <c r="CH5461" s="7"/>
      <c r="CJ5461" s="7"/>
      <c r="CP5461" s="7"/>
      <c r="CR5461" s="7"/>
      <c r="CS5461" s="7"/>
      <c r="CU5461" s="16"/>
      <c r="DB5461" s="7"/>
      <c r="DD5461" s="7"/>
      <c r="DF5461" s="9"/>
    </row>
    <row r="5462" spans="3:110" x14ac:dyDescent="0.25">
      <c r="C5462" s="6"/>
      <c r="H5462" s="7"/>
      <c r="L5462" s="18"/>
      <c r="M5462" s="18"/>
      <c r="N5462" s="20"/>
      <c r="AD5462" s="18"/>
      <c r="AE5462" s="18"/>
      <c r="AJ5462" s="7"/>
      <c r="AL5462" s="7"/>
      <c r="AN5462" s="7"/>
      <c r="AP5462" s="7"/>
      <c r="AR5462" s="7"/>
      <c r="AX5462" s="7"/>
      <c r="AY5462" s="7"/>
      <c r="BE5462" s="9"/>
      <c r="BW5462" s="17"/>
      <c r="CH5462" s="7"/>
      <c r="CJ5462" s="7"/>
      <c r="CP5462" s="7"/>
      <c r="CR5462" s="7"/>
      <c r="CS5462" s="7"/>
      <c r="CU5462" s="16"/>
      <c r="DB5462" s="7"/>
      <c r="DD5462" s="7"/>
      <c r="DF5462" s="9"/>
    </row>
    <row r="5463" spans="3:110" x14ac:dyDescent="0.25">
      <c r="C5463" s="6"/>
      <c r="H5463" s="7"/>
      <c r="L5463" s="18"/>
      <c r="M5463" s="18"/>
      <c r="N5463" s="20"/>
      <c r="AD5463" s="18"/>
      <c r="AE5463" s="18"/>
      <c r="AJ5463" s="7"/>
      <c r="AL5463" s="7"/>
      <c r="AN5463" s="7"/>
      <c r="AP5463" s="7"/>
      <c r="AR5463" s="7"/>
      <c r="AX5463" s="7"/>
      <c r="AY5463" s="7"/>
      <c r="BE5463" s="9"/>
      <c r="BW5463" s="17"/>
      <c r="CH5463" s="7"/>
      <c r="CJ5463" s="7"/>
      <c r="CP5463" s="7"/>
      <c r="CR5463" s="7"/>
      <c r="CS5463" s="7"/>
      <c r="CU5463" s="16"/>
      <c r="DB5463" s="7"/>
      <c r="DD5463" s="7"/>
      <c r="DF5463" s="9"/>
    </row>
    <row r="5464" spans="3:110" x14ac:dyDescent="0.25">
      <c r="C5464" s="6"/>
      <c r="H5464" s="7"/>
      <c r="L5464" s="18"/>
      <c r="M5464" s="18"/>
      <c r="N5464" s="20"/>
      <c r="AD5464" s="18"/>
      <c r="AE5464" s="18"/>
      <c r="AJ5464" s="7"/>
      <c r="AL5464" s="7"/>
      <c r="AN5464" s="7"/>
      <c r="AP5464" s="7"/>
      <c r="AR5464" s="7"/>
      <c r="AX5464" s="7"/>
      <c r="AY5464" s="7"/>
      <c r="BE5464" s="9"/>
      <c r="BW5464" s="17"/>
      <c r="CH5464" s="7"/>
      <c r="CJ5464" s="7"/>
      <c r="CP5464" s="7"/>
      <c r="CR5464" s="7"/>
      <c r="CS5464" s="7"/>
      <c r="CU5464" s="16"/>
      <c r="DB5464" s="7"/>
      <c r="DD5464" s="7"/>
      <c r="DF5464" s="9"/>
    </row>
    <row r="5465" spans="3:110" x14ac:dyDescent="0.25">
      <c r="C5465" s="6"/>
      <c r="H5465" s="7"/>
      <c r="L5465" s="18"/>
      <c r="M5465" s="18"/>
      <c r="N5465" s="20"/>
      <c r="AD5465" s="18"/>
      <c r="AE5465" s="18"/>
      <c r="AJ5465" s="7"/>
      <c r="AL5465" s="7"/>
      <c r="AN5465" s="7"/>
      <c r="AP5465" s="7"/>
      <c r="AR5465" s="7"/>
      <c r="AX5465" s="7"/>
      <c r="AY5465" s="7"/>
      <c r="BE5465" s="9"/>
      <c r="BW5465" s="17"/>
      <c r="CH5465" s="7"/>
      <c r="CJ5465" s="7"/>
      <c r="CP5465" s="7"/>
      <c r="CR5465" s="7"/>
      <c r="CS5465" s="7"/>
      <c r="CU5465" s="16"/>
      <c r="DB5465" s="7"/>
      <c r="DD5465" s="7"/>
      <c r="DF5465" s="9"/>
    </row>
    <row r="5466" spans="3:110" x14ac:dyDescent="0.25">
      <c r="C5466" s="6"/>
      <c r="H5466" s="7"/>
      <c r="L5466" s="18"/>
      <c r="M5466" s="18"/>
      <c r="N5466" s="20"/>
      <c r="AD5466" s="18"/>
      <c r="AE5466" s="18"/>
      <c r="AJ5466" s="7"/>
      <c r="AL5466" s="7"/>
      <c r="AN5466" s="7"/>
      <c r="AP5466" s="7"/>
      <c r="AR5466" s="7"/>
      <c r="AX5466" s="7"/>
      <c r="AY5466" s="7"/>
      <c r="BE5466" s="9"/>
      <c r="BW5466" s="17"/>
      <c r="CH5466" s="7"/>
      <c r="CJ5466" s="7"/>
      <c r="CP5466" s="7"/>
      <c r="CR5466" s="7"/>
      <c r="CS5466" s="7"/>
      <c r="CU5466" s="16"/>
      <c r="DB5466" s="7"/>
      <c r="DD5466" s="7"/>
      <c r="DF5466" s="9"/>
    </row>
    <row r="5467" spans="3:110" x14ac:dyDescent="0.25">
      <c r="C5467" s="6"/>
      <c r="H5467" s="7"/>
      <c r="L5467" s="18"/>
      <c r="M5467" s="18"/>
      <c r="N5467" s="20"/>
      <c r="AD5467" s="18"/>
      <c r="AE5467" s="18"/>
      <c r="AJ5467" s="7"/>
      <c r="AL5467" s="7"/>
      <c r="AN5467" s="7"/>
      <c r="AP5467" s="7"/>
      <c r="AR5467" s="7"/>
      <c r="AX5467" s="7"/>
      <c r="AY5467" s="7"/>
      <c r="BE5467" s="9"/>
      <c r="BW5467" s="17"/>
      <c r="CH5467" s="7"/>
      <c r="CJ5467" s="7"/>
      <c r="CP5467" s="7"/>
      <c r="CR5467" s="7"/>
      <c r="CS5467" s="7"/>
      <c r="CU5467" s="16"/>
      <c r="DB5467" s="7"/>
      <c r="DD5467" s="7"/>
      <c r="DF5467" s="9"/>
    </row>
    <row r="5468" spans="3:110" x14ac:dyDescent="0.25">
      <c r="C5468" s="6"/>
      <c r="H5468" s="7"/>
      <c r="L5468" s="18"/>
      <c r="M5468" s="18"/>
      <c r="N5468" s="20"/>
      <c r="AD5468" s="18"/>
      <c r="AE5468" s="18"/>
      <c r="AJ5468" s="7"/>
      <c r="AL5468" s="7"/>
      <c r="AN5468" s="7"/>
      <c r="AP5468" s="7"/>
      <c r="AR5468" s="7"/>
      <c r="AX5468" s="7"/>
      <c r="AY5468" s="7"/>
      <c r="BE5468" s="9"/>
      <c r="BW5468" s="17"/>
      <c r="CH5468" s="7"/>
      <c r="CJ5468" s="7"/>
      <c r="CP5468" s="7"/>
      <c r="CR5468" s="7"/>
      <c r="CS5468" s="7"/>
      <c r="CU5468" s="16"/>
      <c r="DB5468" s="7"/>
      <c r="DD5468" s="7"/>
      <c r="DF5468" s="9"/>
    </row>
    <row r="5469" spans="3:110" x14ac:dyDescent="0.25">
      <c r="C5469" s="6"/>
      <c r="H5469" s="7"/>
      <c r="L5469" s="18"/>
      <c r="M5469" s="18"/>
      <c r="N5469" s="20"/>
      <c r="AD5469" s="18"/>
      <c r="AE5469" s="18"/>
      <c r="AJ5469" s="7"/>
      <c r="AL5469" s="7"/>
      <c r="AN5469" s="7"/>
      <c r="AP5469" s="7"/>
      <c r="AR5469" s="7"/>
      <c r="AX5469" s="7"/>
      <c r="AY5469" s="7"/>
      <c r="BE5469" s="9"/>
      <c r="BW5469" s="17"/>
      <c r="CH5469" s="7"/>
      <c r="CJ5469" s="7"/>
      <c r="CP5469" s="7"/>
      <c r="CR5469" s="7"/>
      <c r="CS5469" s="7"/>
      <c r="CU5469" s="16"/>
      <c r="DB5469" s="7"/>
      <c r="DD5469" s="7"/>
      <c r="DF5469" s="9"/>
    </row>
    <row r="5470" spans="3:110" x14ac:dyDescent="0.25">
      <c r="C5470" s="6"/>
      <c r="H5470" s="7"/>
      <c r="L5470" s="18"/>
      <c r="M5470" s="18"/>
      <c r="N5470" s="20"/>
      <c r="AD5470" s="18"/>
      <c r="AE5470" s="18"/>
      <c r="AJ5470" s="7"/>
      <c r="AL5470" s="7"/>
      <c r="AN5470" s="7"/>
      <c r="AP5470" s="7"/>
      <c r="AR5470" s="7"/>
      <c r="AX5470" s="7"/>
      <c r="AY5470" s="7"/>
      <c r="BE5470" s="9"/>
      <c r="BW5470" s="17"/>
      <c r="CH5470" s="7"/>
      <c r="CJ5470" s="7"/>
      <c r="CP5470" s="7"/>
      <c r="CR5470" s="7"/>
      <c r="CS5470" s="7"/>
      <c r="CU5470" s="16"/>
      <c r="DB5470" s="7"/>
      <c r="DD5470" s="7"/>
      <c r="DF5470" s="9"/>
    </row>
    <row r="5471" spans="3:110" x14ac:dyDescent="0.25">
      <c r="C5471" s="6"/>
      <c r="H5471" s="7"/>
      <c r="L5471" s="18"/>
      <c r="M5471" s="18"/>
      <c r="N5471" s="20"/>
      <c r="AD5471" s="18"/>
      <c r="AE5471" s="18"/>
      <c r="AJ5471" s="7"/>
      <c r="AL5471" s="7"/>
      <c r="AN5471" s="7"/>
      <c r="AP5471" s="7"/>
      <c r="AR5471" s="7"/>
      <c r="AX5471" s="7"/>
      <c r="AY5471" s="7"/>
      <c r="BE5471" s="9"/>
      <c r="BW5471" s="17"/>
      <c r="CH5471" s="7"/>
      <c r="CJ5471" s="7"/>
      <c r="CP5471" s="7"/>
      <c r="CR5471" s="7"/>
      <c r="CS5471" s="7"/>
      <c r="CU5471" s="16"/>
      <c r="DB5471" s="7"/>
      <c r="DD5471" s="7"/>
      <c r="DF5471" s="9"/>
    </row>
    <row r="5472" spans="3:110" x14ac:dyDescent="0.25">
      <c r="C5472" s="6"/>
      <c r="H5472" s="7"/>
      <c r="L5472" s="18"/>
      <c r="M5472" s="18"/>
      <c r="N5472" s="20"/>
      <c r="AD5472" s="18"/>
      <c r="AE5472" s="18"/>
      <c r="AJ5472" s="7"/>
      <c r="AL5472" s="7"/>
      <c r="AN5472" s="7"/>
      <c r="AP5472" s="7"/>
      <c r="AR5472" s="7"/>
      <c r="AX5472" s="7"/>
      <c r="AY5472" s="7"/>
      <c r="BE5472" s="9"/>
      <c r="BW5472" s="17"/>
      <c r="CH5472" s="7"/>
      <c r="CJ5472" s="7"/>
      <c r="CP5472" s="7"/>
      <c r="CR5472" s="7"/>
      <c r="CS5472" s="7"/>
      <c r="CU5472" s="16"/>
      <c r="DB5472" s="7"/>
      <c r="DD5472" s="7"/>
      <c r="DF5472" s="9"/>
    </row>
    <row r="5473" spans="3:110" x14ac:dyDescent="0.25">
      <c r="C5473" s="6"/>
      <c r="H5473" s="7"/>
      <c r="L5473" s="18"/>
      <c r="M5473" s="18"/>
      <c r="N5473" s="20"/>
      <c r="AD5473" s="18"/>
      <c r="AE5473" s="18"/>
      <c r="AJ5473" s="7"/>
      <c r="AL5473" s="7"/>
      <c r="AN5473" s="7"/>
      <c r="AP5473" s="7"/>
      <c r="AR5473" s="7"/>
      <c r="AX5473" s="7"/>
      <c r="AY5473" s="7"/>
      <c r="BE5473" s="9"/>
      <c r="BW5473" s="17"/>
      <c r="CH5473" s="7"/>
      <c r="CJ5473" s="7"/>
      <c r="CP5473" s="7"/>
      <c r="CR5473" s="7"/>
      <c r="CS5473" s="7"/>
      <c r="CU5473" s="16"/>
      <c r="DB5473" s="7"/>
      <c r="DD5473" s="7"/>
      <c r="DF5473" s="9"/>
    </row>
    <row r="5474" spans="3:110" x14ac:dyDescent="0.25">
      <c r="C5474" s="6"/>
      <c r="H5474" s="7"/>
      <c r="L5474" s="18"/>
      <c r="M5474" s="18"/>
      <c r="N5474" s="20"/>
      <c r="AD5474" s="18"/>
      <c r="AE5474" s="18"/>
      <c r="AJ5474" s="7"/>
      <c r="AL5474" s="7"/>
      <c r="AN5474" s="7"/>
      <c r="AP5474" s="7"/>
      <c r="AR5474" s="7"/>
      <c r="AX5474" s="7"/>
      <c r="AY5474" s="7"/>
      <c r="BE5474" s="9"/>
      <c r="BW5474" s="17"/>
      <c r="CH5474" s="7"/>
      <c r="CJ5474" s="7"/>
      <c r="CP5474" s="7"/>
      <c r="CR5474" s="7"/>
      <c r="CS5474" s="7"/>
      <c r="CU5474" s="16"/>
      <c r="DB5474" s="7"/>
      <c r="DD5474" s="7"/>
      <c r="DF5474" s="9"/>
    </row>
    <row r="5475" spans="3:110" x14ac:dyDescent="0.25">
      <c r="C5475" s="6"/>
      <c r="H5475" s="7"/>
      <c r="L5475" s="18"/>
      <c r="M5475" s="18"/>
      <c r="N5475" s="20"/>
      <c r="AD5475" s="18"/>
      <c r="AE5475" s="18"/>
      <c r="AJ5475" s="7"/>
      <c r="AL5475" s="7"/>
      <c r="AN5475" s="7"/>
      <c r="AP5475" s="7"/>
      <c r="AR5475" s="7"/>
      <c r="AX5475" s="7"/>
      <c r="AY5475" s="7"/>
      <c r="BE5475" s="9"/>
      <c r="BW5475" s="17"/>
      <c r="CH5475" s="7"/>
      <c r="CJ5475" s="7"/>
      <c r="CP5475" s="7"/>
      <c r="CR5475" s="7"/>
      <c r="CS5475" s="7"/>
      <c r="CU5475" s="16"/>
      <c r="DB5475" s="7"/>
      <c r="DD5475" s="7"/>
      <c r="DF5475" s="9"/>
    </row>
    <row r="5476" spans="3:110" x14ac:dyDescent="0.25">
      <c r="C5476" s="6"/>
      <c r="H5476" s="7"/>
      <c r="L5476" s="18"/>
      <c r="M5476" s="18"/>
      <c r="N5476" s="20"/>
      <c r="AD5476" s="18"/>
      <c r="AE5476" s="18"/>
      <c r="AJ5476" s="7"/>
      <c r="AL5476" s="7"/>
      <c r="AN5476" s="7"/>
      <c r="AP5476" s="7"/>
      <c r="AR5476" s="7"/>
      <c r="AX5476" s="7"/>
      <c r="AY5476" s="7"/>
      <c r="BE5476" s="9"/>
      <c r="BW5476" s="17"/>
      <c r="CH5476" s="7"/>
      <c r="CJ5476" s="7"/>
      <c r="CP5476" s="7"/>
      <c r="CR5476" s="7"/>
      <c r="CS5476" s="7"/>
      <c r="CU5476" s="16"/>
      <c r="DB5476" s="7"/>
      <c r="DD5476" s="7"/>
      <c r="DF5476" s="9"/>
    </row>
    <row r="5477" spans="3:110" x14ac:dyDescent="0.25">
      <c r="C5477" s="6"/>
      <c r="H5477" s="7"/>
      <c r="L5477" s="18"/>
      <c r="M5477" s="18"/>
      <c r="N5477" s="20"/>
      <c r="AD5477" s="18"/>
      <c r="AE5477" s="18"/>
      <c r="AJ5477" s="7"/>
      <c r="AL5477" s="7"/>
      <c r="AN5477" s="7"/>
      <c r="AP5477" s="7"/>
      <c r="AR5477" s="7"/>
      <c r="AX5477" s="7"/>
      <c r="AY5477" s="7"/>
      <c r="BE5477" s="9"/>
      <c r="BW5477" s="17"/>
      <c r="CH5477" s="7"/>
      <c r="CJ5477" s="7"/>
      <c r="CP5477" s="7"/>
      <c r="CR5477" s="7"/>
      <c r="CS5477" s="7"/>
      <c r="CU5477" s="16"/>
      <c r="DB5477" s="7"/>
      <c r="DD5477" s="7"/>
      <c r="DF5477" s="9"/>
    </row>
    <row r="5478" spans="3:110" x14ac:dyDescent="0.25">
      <c r="C5478" s="6"/>
      <c r="H5478" s="7"/>
      <c r="L5478" s="18"/>
      <c r="M5478" s="18"/>
      <c r="N5478" s="20"/>
      <c r="AD5478" s="18"/>
      <c r="AE5478" s="18"/>
      <c r="AJ5478" s="7"/>
      <c r="AL5478" s="7"/>
      <c r="AN5478" s="7"/>
      <c r="AP5478" s="7"/>
      <c r="AR5478" s="7"/>
      <c r="AX5478" s="7"/>
      <c r="AY5478" s="7"/>
      <c r="BE5478" s="9"/>
      <c r="BW5478" s="17"/>
      <c r="CH5478" s="7"/>
      <c r="CJ5478" s="7"/>
      <c r="CP5478" s="7"/>
      <c r="CR5478" s="7"/>
      <c r="CS5478" s="7"/>
      <c r="CU5478" s="16"/>
      <c r="DB5478" s="7"/>
      <c r="DD5478" s="7"/>
      <c r="DF5478" s="9"/>
    </row>
    <row r="5479" spans="3:110" x14ac:dyDescent="0.25">
      <c r="C5479" s="6"/>
      <c r="H5479" s="7"/>
      <c r="L5479" s="18"/>
      <c r="M5479" s="18"/>
      <c r="N5479" s="20"/>
      <c r="AD5479" s="18"/>
      <c r="AE5479" s="18"/>
      <c r="AJ5479" s="7"/>
      <c r="AL5479" s="7"/>
      <c r="AN5479" s="7"/>
      <c r="AP5479" s="7"/>
      <c r="AR5479" s="7"/>
      <c r="AX5479" s="7"/>
      <c r="AY5479" s="7"/>
      <c r="BE5479" s="9"/>
      <c r="BW5479" s="17"/>
      <c r="CH5479" s="7"/>
      <c r="CJ5479" s="7"/>
      <c r="CP5479" s="7"/>
      <c r="CR5479" s="7"/>
      <c r="CS5479" s="7"/>
      <c r="CU5479" s="16"/>
      <c r="DB5479" s="7"/>
      <c r="DD5479" s="7"/>
      <c r="DF5479" s="9"/>
    </row>
    <row r="5480" spans="3:110" x14ac:dyDescent="0.25">
      <c r="C5480" s="6"/>
      <c r="H5480" s="7"/>
      <c r="L5480" s="18"/>
      <c r="M5480" s="18"/>
      <c r="N5480" s="20"/>
      <c r="AD5480" s="18"/>
      <c r="AE5480" s="18"/>
      <c r="AJ5480" s="7"/>
      <c r="AL5480" s="7"/>
      <c r="AN5480" s="7"/>
      <c r="AP5480" s="7"/>
      <c r="AR5480" s="7"/>
      <c r="AX5480" s="7"/>
      <c r="AY5480" s="7"/>
      <c r="BE5480" s="9"/>
      <c r="BW5480" s="17"/>
      <c r="CH5480" s="7"/>
      <c r="CJ5480" s="7"/>
      <c r="CP5480" s="7"/>
      <c r="CR5480" s="7"/>
      <c r="CS5480" s="7"/>
      <c r="CU5480" s="16"/>
      <c r="DB5480" s="7"/>
      <c r="DD5480" s="7"/>
      <c r="DF5480" s="9"/>
    </row>
    <row r="5481" spans="3:110" x14ac:dyDescent="0.25">
      <c r="C5481" s="6"/>
      <c r="H5481" s="7"/>
      <c r="L5481" s="18"/>
      <c r="M5481" s="18"/>
      <c r="N5481" s="20"/>
      <c r="AD5481" s="18"/>
      <c r="AE5481" s="18"/>
      <c r="AJ5481" s="7"/>
      <c r="AL5481" s="7"/>
      <c r="AN5481" s="7"/>
      <c r="AP5481" s="7"/>
      <c r="AR5481" s="7"/>
      <c r="AX5481" s="7"/>
      <c r="AY5481" s="7"/>
      <c r="BE5481" s="9"/>
      <c r="BW5481" s="17"/>
      <c r="CH5481" s="7"/>
      <c r="CJ5481" s="7"/>
      <c r="CP5481" s="7"/>
      <c r="CR5481" s="7"/>
      <c r="CS5481" s="7"/>
      <c r="CU5481" s="16"/>
      <c r="DB5481" s="7"/>
      <c r="DD5481" s="7"/>
      <c r="DF5481" s="9"/>
    </row>
    <row r="5482" spans="3:110" x14ac:dyDescent="0.25">
      <c r="C5482" s="6"/>
      <c r="H5482" s="7"/>
      <c r="L5482" s="18"/>
      <c r="M5482" s="18"/>
      <c r="N5482" s="20"/>
      <c r="AD5482" s="18"/>
      <c r="AE5482" s="18"/>
      <c r="AJ5482" s="7"/>
      <c r="AL5482" s="7"/>
      <c r="AN5482" s="7"/>
      <c r="AP5482" s="7"/>
      <c r="AR5482" s="7"/>
      <c r="AX5482" s="7"/>
      <c r="AY5482" s="7"/>
      <c r="BE5482" s="9"/>
      <c r="BW5482" s="17"/>
      <c r="CH5482" s="7"/>
      <c r="CJ5482" s="7"/>
      <c r="CP5482" s="7"/>
      <c r="CR5482" s="7"/>
      <c r="CS5482" s="7"/>
      <c r="CU5482" s="16"/>
      <c r="DB5482" s="7"/>
      <c r="DD5482" s="7"/>
      <c r="DF5482" s="9"/>
    </row>
    <row r="5483" spans="3:110" x14ac:dyDescent="0.25">
      <c r="C5483" s="6"/>
      <c r="H5483" s="7"/>
      <c r="L5483" s="18"/>
      <c r="M5483" s="18"/>
      <c r="N5483" s="20"/>
      <c r="AD5483" s="18"/>
      <c r="AE5483" s="18"/>
      <c r="AJ5483" s="7"/>
      <c r="AL5483" s="7"/>
      <c r="AN5483" s="7"/>
      <c r="AP5483" s="7"/>
      <c r="AR5483" s="7"/>
      <c r="AX5483" s="7"/>
      <c r="AY5483" s="7"/>
      <c r="BE5483" s="9"/>
      <c r="BW5483" s="17"/>
      <c r="CH5483" s="7"/>
      <c r="CJ5483" s="7"/>
      <c r="CP5483" s="7"/>
      <c r="CR5483" s="7"/>
      <c r="CS5483" s="7"/>
      <c r="CU5483" s="16"/>
      <c r="DB5483" s="7"/>
      <c r="DD5483" s="7"/>
      <c r="DF5483" s="9"/>
    </row>
    <row r="5484" spans="3:110" x14ac:dyDescent="0.25">
      <c r="C5484" s="6"/>
      <c r="H5484" s="7"/>
      <c r="L5484" s="18"/>
      <c r="M5484" s="18"/>
      <c r="N5484" s="20"/>
      <c r="AD5484" s="18"/>
      <c r="AE5484" s="18"/>
      <c r="AJ5484" s="7"/>
      <c r="AL5484" s="7"/>
      <c r="AN5484" s="7"/>
      <c r="AP5484" s="7"/>
      <c r="AR5484" s="7"/>
      <c r="AX5484" s="7"/>
      <c r="AY5484" s="7"/>
      <c r="BE5484" s="9"/>
      <c r="BW5484" s="17"/>
      <c r="CH5484" s="7"/>
      <c r="CJ5484" s="7"/>
      <c r="CP5484" s="7"/>
      <c r="CR5484" s="7"/>
      <c r="CS5484" s="7"/>
      <c r="CU5484" s="16"/>
      <c r="DB5484" s="7"/>
      <c r="DD5484" s="7"/>
      <c r="DF5484" s="9"/>
    </row>
    <row r="5485" spans="3:110" x14ac:dyDescent="0.25">
      <c r="C5485" s="6"/>
      <c r="H5485" s="7"/>
      <c r="L5485" s="18"/>
      <c r="M5485" s="18"/>
      <c r="N5485" s="20"/>
      <c r="AD5485" s="18"/>
      <c r="AE5485" s="18"/>
      <c r="AJ5485" s="7"/>
      <c r="AL5485" s="7"/>
      <c r="AN5485" s="7"/>
      <c r="AP5485" s="7"/>
      <c r="AR5485" s="7"/>
      <c r="AX5485" s="7"/>
      <c r="AY5485" s="7"/>
      <c r="BE5485" s="9"/>
      <c r="BW5485" s="17"/>
      <c r="CH5485" s="7"/>
      <c r="CJ5485" s="7"/>
      <c r="CP5485" s="7"/>
      <c r="CR5485" s="7"/>
      <c r="CS5485" s="7"/>
      <c r="CU5485" s="16"/>
      <c r="DB5485" s="7"/>
      <c r="DD5485" s="7"/>
      <c r="DF5485" s="9"/>
    </row>
    <row r="5486" spans="3:110" x14ac:dyDescent="0.25">
      <c r="C5486" s="6"/>
      <c r="H5486" s="7"/>
      <c r="L5486" s="18"/>
      <c r="M5486" s="18"/>
      <c r="N5486" s="20"/>
      <c r="AD5486" s="18"/>
      <c r="AE5486" s="18"/>
      <c r="AJ5486" s="7"/>
      <c r="AL5486" s="7"/>
      <c r="AN5486" s="7"/>
      <c r="AP5486" s="7"/>
      <c r="AR5486" s="7"/>
      <c r="AX5486" s="7"/>
      <c r="AY5486" s="7"/>
      <c r="BE5486" s="9"/>
      <c r="BW5486" s="17"/>
      <c r="CH5486" s="7"/>
      <c r="CJ5486" s="7"/>
      <c r="CP5486" s="7"/>
      <c r="CR5486" s="7"/>
      <c r="CS5486" s="7"/>
      <c r="CU5486" s="16"/>
      <c r="DB5486" s="7"/>
      <c r="DD5486" s="7"/>
      <c r="DF5486" s="9"/>
    </row>
    <row r="5487" spans="3:110" x14ac:dyDescent="0.25">
      <c r="C5487" s="6"/>
      <c r="H5487" s="7"/>
      <c r="L5487" s="18"/>
      <c r="M5487" s="18"/>
      <c r="N5487" s="20"/>
      <c r="AD5487" s="18"/>
      <c r="AE5487" s="18"/>
      <c r="AJ5487" s="7"/>
      <c r="AL5487" s="7"/>
      <c r="AN5487" s="7"/>
      <c r="AP5487" s="7"/>
      <c r="AR5487" s="7"/>
      <c r="AX5487" s="7"/>
      <c r="AY5487" s="7"/>
      <c r="BE5487" s="9"/>
      <c r="BW5487" s="17"/>
      <c r="CH5487" s="7"/>
      <c r="CJ5487" s="7"/>
      <c r="CP5487" s="7"/>
      <c r="CR5487" s="7"/>
      <c r="CS5487" s="7"/>
      <c r="CU5487" s="16"/>
      <c r="DB5487" s="7"/>
      <c r="DD5487" s="7"/>
      <c r="DF5487" s="9"/>
    </row>
    <row r="5488" spans="3:110" x14ac:dyDescent="0.25">
      <c r="C5488" s="6"/>
      <c r="H5488" s="7"/>
      <c r="L5488" s="18"/>
      <c r="M5488" s="18"/>
      <c r="N5488" s="20"/>
      <c r="AD5488" s="18"/>
      <c r="AE5488" s="18"/>
      <c r="AJ5488" s="7"/>
      <c r="AL5488" s="7"/>
      <c r="AN5488" s="7"/>
      <c r="AP5488" s="7"/>
      <c r="AR5488" s="7"/>
      <c r="AX5488" s="7"/>
      <c r="AY5488" s="7"/>
      <c r="BE5488" s="9"/>
      <c r="BW5488" s="17"/>
      <c r="CH5488" s="7"/>
      <c r="CJ5488" s="7"/>
      <c r="CP5488" s="7"/>
      <c r="CR5488" s="7"/>
      <c r="CS5488" s="7"/>
      <c r="CU5488" s="16"/>
      <c r="DB5488" s="7"/>
      <c r="DD5488" s="7"/>
      <c r="DF5488" s="9"/>
    </row>
    <row r="5489" spans="3:110" x14ac:dyDescent="0.25">
      <c r="C5489" s="6"/>
      <c r="H5489" s="7"/>
      <c r="L5489" s="18"/>
      <c r="M5489" s="18"/>
      <c r="N5489" s="20"/>
      <c r="AD5489" s="18"/>
      <c r="AE5489" s="18"/>
      <c r="AJ5489" s="7"/>
      <c r="AL5489" s="7"/>
      <c r="AN5489" s="7"/>
      <c r="AP5489" s="7"/>
      <c r="AR5489" s="7"/>
      <c r="AX5489" s="7"/>
      <c r="AY5489" s="7"/>
      <c r="BE5489" s="9"/>
      <c r="BW5489" s="17"/>
      <c r="CH5489" s="7"/>
      <c r="CJ5489" s="7"/>
      <c r="CP5489" s="7"/>
      <c r="CR5489" s="7"/>
      <c r="CS5489" s="7"/>
      <c r="CU5489" s="16"/>
      <c r="DB5489" s="7"/>
      <c r="DD5489" s="7"/>
      <c r="DF5489" s="9"/>
    </row>
    <row r="5490" spans="3:110" x14ac:dyDescent="0.25">
      <c r="C5490" s="6"/>
      <c r="H5490" s="7"/>
      <c r="L5490" s="18"/>
      <c r="M5490" s="18"/>
      <c r="N5490" s="20"/>
      <c r="AD5490" s="18"/>
      <c r="AE5490" s="18"/>
      <c r="AJ5490" s="7"/>
      <c r="AL5490" s="7"/>
      <c r="AN5490" s="7"/>
      <c r="AP5490" s="7"/>
      <c r="AR5490" s="7"/>
      <c r="AX5490" s="7"/>
      <c r="AY5490" s="7"/>
      <c r="BE5490" s="9"/>
      <c r="BW5490" s="17"/>
      <c r="CH5490" s="7"/>
      <c r="CJ5490" s="7"/>
      <c r="CP5490" s="7"/>
      <c r="CR5490" s="7"/>
      <c r="CS5490" s="7"/>
      <c r="CU5490" s="16"/>
      <c r="DB5490" s="7"/>
      <c r="DD5490" s="7"/>
      <c r="DF5490" s="9"/>
    </row>
    <row r="5491" spans="3:110" x14ac:dyDescent="0.25">
      <c r="C5491" s="6"/>
      <c r="H5491" s="7"/>
      <c r="L5491" s="18"/>
      <c r="M5491" s="18"/>
      <c r="N5491" s="20"/>
      <c r="AD5491" s="18"/>
      <c r="AE5491" s="18"/>
      <c r="AJ5491" s="7"/>
      <c r="AL5491" s="7"/>
      <c r="AN5491" s="7"/>
      <c r="AP5491" s="7"/>
      <c r="AR5491" s="7"/>
      <c r="AX5491" s="7"/>
      <c r="AY5491" s="7"/>
      <c r="BE5491" s="9"/>
      <c r="BW5491" s="17"/>
      <c r="CH5491" s="7"/>
      <c r="CJ5491" s="7"/>
      <c r="CP5491" s="7"/>
      <c r="CR5491" s="7"/>
      <c r="CS5491" s="7"/>
      <c r="CU5491" s="16"/>
      <c r="DB5491" s="7"/>
      <c r="DD5491" s="7"/>
      <c r="DF5491" s="9"/>
    </row>
    <row r="5492" spans="3:110" x14ac:dyDescent="0.25">
      <c r="C5492" s="6"/>
      <c r="H5492" s="7"/>
      <c r="L5492" s="18"/>
      <c r="M5492" s="18"/>
      <c r="N5492" s="20"/>
      <c r="AD5492" s="18"/>
      <c r="AE5492" s="18"/>
      <c r="AJ5492" s="7"/>
      <c r="AL5492" s="7"/>
      <c r="AN5492" s="7"/>
      <c r="AP5492" s="7"/>
      <c r="AR5492" s="7"/>
      <c r="AX5492" s="7"/>
      <c r="AY5492" s="7"/>
      <c r="BE5492" s="9"/>
      <c r="BW5492" s="17"/>
      <c r="CH5492" s="7"/>
      <c r="CJ5492" s="7"/>
      <c r="CP5492" s="7"/>
      <c r="CR5492" s="7"/>
      <c r="CS5492" s="7"/>
      <c r="CU5492" s="16"/>
      <c r="DB5492" s="7"/>
      <c r="DD5492" s="7"/>
      <c r="DF5492" s="9"/>
    </row>
    <row r="5493" spans="3:110" x14ac:dyDescent="0.25">
      <c r="C5493" s="6"/>
      <c r="H5493" s="7"/>
      <c r="L5493" s="18"/>
      <c r="M5493" s="18"/>
      <c r="N5493" s="20"/>
      <c r="AD5493" s="18"/>
      <c r="AE5493" s="18"/>
      <c r="AJ5493" s="7"/>
      <c r="AL5493" s="7"/>
      <c r="AN5493" s="7"/>
      <c r="AP5493" s="7"/>
      <c r="AR5493" s="7"/>
      <c r="AX5493" s="7"/>
      <c r="AY5493" s="7"/>
      <c r="BE5493" s="9"/>
      <c r="BW5493" s="17"/>
      <c r="CH5493" s="7"/>
      <c r="CJ5493" s="7"/>
      <c r="CP5493" s="7"/>
      <c r="CR5493" s="7"/>
      <c r="CS5493" s="7"/>
      <c r="CU5493" s="16"/>
      <c r="DB5493" s="7"/>
      <c r="DD5493" s="7"/>
      <c r="DF5493" s="9"/>
    </row>
    <row r="5494" spans="3:110" x14ac:dyDescent="0.25">
      <c r="C5494" s="6"/>
      <c r="H5494" s="7"/>
      <c r="L5494" s="18"/>
      <c r="M5494" s="18"/>
      <c r="N5494" s="20"/>
      <c r="AD5494" s="18"/>
      <c r="AE5494" s="18"/>
      <c r="AJ5494" s="7"/>
      <c r="AL5494" s="7"/>
      <c r="AN5494" s="7"/>
      <c r="AP5494" s="7"/>
      <c r="AR5494" s="7"/>
      <c r="AX5494" s="7"/>
      <c r="AY5494" s="7"/>
      <c r="BE5494" s="9"/>
      <c r="BW5494" s="17"/>
      <c r="CH5494" s="7"/>
      <c r="CJ5494" s="7"/>
      <c r="CP5494" s="7"/>
      <c r="CR5494" s="7"/>
      <c r="CS5494" s="7"/>
      <c r="CU5494" s="16"/>
      <c r="DB5494" s="7"/>
      <c r="DD5494" s="7"/>
      <c r="DF5494" s="9"/>
    </row>
    <row r="5495" spans="3:110" x14ac:dyDescent="0.25">
      <c r="C5495" s="6"/>
      <c r="H5495" s="7"/>
      <c r="L5495" s="18"/>
      <c r="M5495" s="18"/>
      <c r="N5495" s="20"/>
      <c r="AD5495" s="18"/>
      <c r="AE5495" s="18"/>
      <c r="AJ5495" s="7"/>
      <c r="AL5495" s="7"/>
      <c r="AN5495" s="7"/>
      <c r="AP5495" s="7"/>
      <c r="AR5495" s="7"/>
      <c r="AX5495" s="7"/>
      <c r="AY5495" s="7"/>
      <c r="BE5495" s="9"/>
      <c r="BW5495" s="17"/>
      <c r="CH5495" s="7"/>
      <c r="CJ5495" s="7"/>
      <c r="CP5495" s="7"/>
      <c r="CR5495" s="7"/>
      <c r="CS5495" s="7"/>
      <c r="CU5495" s="16"/>
      <c r="DB5495" s="7"/>
      <c r="DD5495" s="7"/>
      <c r="DF5495" s="9"/>
    </row>
    <row r="5496" spans="3:110" x14ac:dyDescent="0.25">
      <c r="C5496" s="6"/>
      <c r="H5496" s="7"/>
      <c r="L5496" s="18"/>
      <c r="M5496" s="18"/>
      <c r="N5496" s="20"/>
      <c r="AD5496" s="18"/>
      <c r="AE5496" s="18"/>
      <c r="AJ5496" s="7"/>
      <c r="AL5496" s="7"/>
      <c r="AN5496" s="7"/>
      <c r="AP5496" s="7"/>
      <c r="AR5496" s="7"/>
      <c r="AX5496" s="7"/>
      <c r="AY5496" s="7"/>
      <c r="BE5496" s="9"/>
      <c r="BW5496" s="17"/>
      <c r="CH5496" s="7"/>
      <c r="CJ5496" s="7"/>
      <c r="CP5496" s="7"/>
      <c r="CR5496" s="7"/>
      <c r="CS5496" s="7"/>
      <c r="CU5496" s="16"/>
      <c r="DB5496" s="7"/>
      <c r="DD5496" s="7"/>
      <c r="DF5496" s="9"/>
    </row>
    <row r="5497" spans="3:110" x14ac:dyDescent="0.25">
      <c r="C5497" s="6"/>
      <c r="H5497" s="7"/>
      <c r="L5497" s="18"/>
      <c r="M5497" s="18"/>
      <c r="N5497" s="20"/>
      <c r="AD5497" s="18"/>
      <c r="AE5497" s="18"/>
      <c r="AJ5497" s="7"/>
      <c r="AL5497" s="7"/>
      <c r="AN5497" s="7"/>
      <c r="AP5497" s="7"/>
      <c r="AR5497" s="7"/>
      <c r="AX5497" s="7"/>
      <c r="AY5497" s="7"/>
      <c r="BE5497" s="9"/>
      <c r="BW5497" s="17"/>
      <c r="CH5497" s="7"/>
      <c r="CJ5497" s="7"/>
      <c r="CP5497" s="7"/>
      <c r="CR5497" s="7"/>
      <c r="CS5497" s="7"/>
      <c r="CU5497" s="16"/>
      <c r="DB5497" s="7"/>
      <c r="DD5497" s="7"/>
      <c r="DF5497" s="9"/>
    </row>
    <row r="5498" spans="3:110" x14ac:dyDescent="0.25">
      <c r="C5498" s="6"/>
      <c r="H5498" s="7"/>
      <c r="L5498" s="18"/>
      <c r="M5498" s="18"/>
      <c r="N5498" s="20"/>
      <c r="AD5498" s="18"/>
      <c r="AE5498" s="18"/>
      <c r="AJ5498" s="7"/>
      <c r="AL5498" s="7"/>
      <c r="AN5498" s="7"/>
      <c r="AP5498" s="7"/>
      <c r="AR5498" s="7"/>
      <c r="AX5498" s="7"/>
      <c r="AY5498" s="7"/>
      <c r="BE5498" s="9"/>
      <c r="BW5498" s="17"/>
      <c r="CH5498" s="7"/>
      <c r="CJ5498" s="7"/>
      <c r="CP5498" s="7"/>
      <c r="CR5498" s="7"/>
      <c r="CS5498" s="7"/>
      <c r="CU5498" s="16"/>
      <c r="DB5498" s="7"/>
      <c r="DD5498" s="7"/>
      <c r="DF5498" s="9"/>
    </row>
    <row r="5499" spans="3:110" x14ac:dyDescent="0.25">
      <c r="C5499" s="6"/>
      <c r="H5499" s="7"/>
      <c r="L5499" s="18"/>
      <c r="M5499" s="18"/>
      <c r="N5499" s="20"/>
      <c r="AD5499" s="18"/>
      <c r="AE5499" s="18"/>
      <c r="AJ5499" s="7"/>
      <c r="AL5499" s="7"/>
      <c r="AN5499" s="7"/>
      <c r="AP5499" s="7"/>
      <c r="AR5499" s="7"/>
      <c r="AX5499" s="7"/>
      <c r="AY5499" s="7"/>
      <c r="BE5499" s="9"/>
      <c r="BW5499" s="17"/>
      <c r="CH5499" s="7"/>
      <c r="CJ5499" s="7"/>
      <c r="CP5499" s="7"/>
      <c r="CR5499" s="7"/>
      <c r="CS5499" s="7"/>
      <c r="CU5499" s="16"/>
      <c r="DB5499" s="7"/>
      <c r="DD5499" s="7"/>
      <c r="DF5499" s="9"/>
    </row>
    <row r="5500" spans="3:110" x14ac:dyDescent="0.25">
      <c r="C5500" s="6"/>
      <c r="H5500" s="7"/>
      <c r="L5500" s="18"/>
      <c r="M5500" s="18"/>
      <c r="N5500" s="20"/>
      <c r="AD5500" s="18"/>
      <c r="AE5500" s="18"/>
      <c r="AJ5500" s="7"/>
      <c r="AL5500" s="7"/>
      <c r="AN5500" s="7"/>
      <c r="AP5500" s="7"/>
      <c r="AR5500" s="7"/>
      <c r="AX5500" s="7"/>
      <c r="AY5500" s="7"/>
      <c r="BE5500" s="9"/>
      <c r="BW5500" s="17"/>
      <c r="CH5500" s="7"/>
      <c r="CJ5500" s="7"/>
      <c r="CP5500" s="7"/>
      <c r="CR5500" s="7"/>
      <c r="CS5500" s="7"/>
      <c r="CU5500" s="16"/>
      <c r="DB5500" s="7"/>
      <c r="DD5500" s="7"/>
      <c r="DF5500" s="9"/>
    </row>
    <row r="5501" spans="3:110" x14ac:dyDescent="0.25">
      <c r="C5501" s="6"/>
      <c r="H5501" s="7"/>
      <c r="L5501" s="18"/>
      <c r="M5501" s="18"/>
      <c r="N5501" s="20"/>
      <c r="AD5501" s="18"/>
      <c r="AE5501" s="18"/>
      <c r="AJ5501" s="7"/>
      <c r="AL5501" s="7"/>
      <c r="AN5501" s="7"/>
      <c r="AP5501" s="7"/>
      <c r="AR5501" s="7"/>
      <c r="AX5501" s="7"/>
      <c r="AY5501" s="7"/>
      <c r="BE5501" s="9"/>
      <c r="BW5501" s="17"/>
      <c r="CH5501" s="7"/>
      <c r="CJ5501" s="7"/>
      <c r="CP5501" s="7"/>
      <c r="CR5501" s="7"/>
      <c r="CS5501" s="7"/>
      <c r="CU5501" s="16"/>
      <c r="DB5501" s="7"/>
      <c r="DD5501" s="7"/>
      <c r="DF5501" s="9"/>
    </row>
    <row r="5502" spans="3:110" x14ac:dyDescent="0.25">
      <c r="C5502" s="6"/>
      <c r="H5502" s="7"/>
      <c r="L5502" s="18"/>
      <c r="M5502" s="18"/>
      <c r="N5502" s="20"/>
      <c r="AD5502" s="18"/>
      <c r="AE5502" s="18"/>
      <c r="AJ5502" s="7"/>
      <c r="AL5502" s="7"/>
      <c r="AN5502" s="7"/>
      <c r="AP5502" s="7"/>
      <c r="AR5502" s="7"/>
      <c r="AX5502" s="7"/>
      <c r="AY5502" s="7"/>
      <c r="BE5502" s="9"/>
      <c r="BW5502" s="17"/>
      <c r="CH5502" s="7"/>
      <c r="CJ5502" s="7"/>
      <c r="CP5502" s="7"/>
      <c r="CR5502" s="7"/>
      <c r="CS5502" s="7"/>
      <c r="CU5502" s="16"/>
      <c r="DB5502" s="7"/>
      <c r="DD5502" s="7"/>
      <c r="DF5502" s="9"/>
    </row>
    <row r="5503" spans="3:110" x14ac:dyDescent="0.25">
      <c r="C5503" s="6"/>
      <c r="H5503" s="7"/>
      <c r="L5503" s="18"/>
      <c r="M5503" s="18"/>
      <c r="N5503" s="20"/>
      <c r="AD5503" s="18"/>
      <c r="AE5503" s="18"/>
      <c r="AJ5503" s="7"/>
      <c r="AL5503" s="7"/>
      <c r="AN5503" s="7"/>
      <c r="AP5503" s="7"/>
      <c r="AR5503" s="7"/>
      <c r="AX5503" s="7"/>
      <c r="AY5503" s="7"/>
      <c r="BE5503" s="9"/>
      <c r="BW5503" s="17"/>
      <c r="CH5503" s="7"/>
      <c r="CJ5503" s="7"/>
      <c r="CP5503" s="7"/>
      <c r="CR5503" s="7"/>
      <c r="CS5503" s="7"/>
      <c r="CU5503" s="16"/>
      <c r="DB5503" s="7"/>
      <c r="DD5503" s="7"/>
      <c r="DF5503" s="9"/>
    </row>
    <row r="5504" spans="3:110" x14ac:dyDescent="0.25">
      <c r="C5504" s="6"/>
      <c r="H5504" s="7"/>
      <c r="L5504" s="18"/>
      <c r="M5504" s="18"/>
      <c r="N5504" s="20"/>
      <c r="AD5504" s="18"/>
      <c r="AE5504" s="18"/>
      <c r="AJ5504" s="7"/>
      <c r="AL5504" s="7"/>
      <c r="AN5504" s="7"/>
      <c r="AP5504" s="7"/>
      <c r="AR5504" s="7"/>
      <c r="AX5504" s="7"/>
      <c r="AY5504" s="7"/>
      <c r="BE5504" s="9"/>
      <c r="BW5504" s="17"/>
      <c r="CH5504" s="7"/>
      <c r="CJ5504" s="7"/>
      <c r="CP5504" s="7"/>
      <c r="CR5504" s="7"/>
      <c r="CS5504" s="7"/>
      <c r="CU5504" s="16"/>
      <c r="DB5504" s="7"/>
      <c r="DD5504" s="7"/>
      <c r="DF5504" s="9"/>
    </row>
    <row r="5505" spans="3:110" x14ac:dyDescent="0.25">
      <c r="C5505" s="6"/>
      <c r="H5505" s="7"/>
      <c r="L5505" s="18"/>
      <c r="M5505" s="18"/>
      <c r="N5505" s="20"/>
      <c r="AD5505" s="18"/>
      <c r="AE5505" s="18"/>
      <c r="AJ5505" s="7"/>
      <c r="AL5505" s="7"/>
      <c r="AN5505" s="7"/>
      <c r="AP5505" s="7"/>
      <c r="AR5505" s="7"/>
      <c r="AX5505" s="7"/>
      <c r="AY5505" s="7"/>
      <c r="BE5505" s="9"/>
      <c r="BW5505" s="17"/>
      <c r="CH5505" s="7"/>
      <c r="CJ5505" s="7"/>
      <c r="CP5505" s="7"/>
      <c r="CR5505" s="7"/>
      <c r="CS5505" s="7"/>
      <c r="CU5505" s="16"/>
      <c r="DB5505" s="7"/>
      <c r="DD5505" s="7"/>
      <c r="DF5505" s="9"/>
    </row>
    <row r="5506" spans="3:110" x14ac:dyDescent="0.25">
      <c r="C5506" s="6"/>
      <c r="H5506" s="7"/>
      <c r="L5506" s="18"/>
      <c r="M5506" s="18"/>
      <c r="N5506" s="20"/>
      <c r="AD5506" s="18"/>
      <c r="AE5506" s="18"/>
      <c r="AJ5506" s="7"/>
      <c r="AL5506" s="7"/>
      <c r="AN5506" s="7"/>
      <c r="AP5506" s="7"/>
      <c r="AR5506" s="7"/>
      <c r="AX5506" s="7"/>
      <c r="AY5506" s="7"/>
      <c r="BE5506" s="9"/>
      <c r="BW5506" s="17"/>
      <c r="CH5506" s="7"/>
      <c r="CJ5506" s="7"/>
      <c r="CP5506" s="7"/>
      <c r="CR5506" s="7"/>
      <c r="CS5506" s="7"/>
      <c r="CU5506" s="16"/>
      <c r="DB5506" s="7"/>
      <c r="DD5506" s="7"/>
      <c r="DF5506" s="9"/>
    </row>
    <row r="5507" spans="3:110" x14ac:dyDescent="0.25">
      <c r="C5507" s="6"/>
      <c r="H5507" s="7"/>
      <c r="L5507" s="18"/>
      <c r="M5507" s="18"/>
      <c r="N5507" s="20"/>
      <c r="AD5507" s="18"/>
      <c r="AE5507" s="18"/>
      <c r="AJ5507" s="7"/>
      <c r="AL5507" s="7"/>
      <c r="AN5507" s="7"/>
      <c r="AP5507" s="7"/>
      <c r="AR5507" s="7"/>
      <c r="AX5507" s="7"/>
      <c r="AY5507" s="7"/>
      <c r="BE5507" s="9"/>
      <c r="BW5507" s="17"/>
      <c r="CH5507" s="7"/>
      <c r="CJ5507" s="7"/>
      <c r="CP5507" s="7"/>
      <c r="CR5507" s="7"/>
      <c r="CS5507" s="7"/>
      <c r="CU5507" s="16"/>
      <c r="DB5507" s="7"/>
      <c r="DD5507" s="7"/>
      <c r="DF5507" s="9"/>
    </row>
    <row r="5508" spans="3:110" x14ac:dyDescent="0.25">
      <c r="C5508" s="6"/>
      <c r="H5508" s="7"/>
      <c r="L5508" s="18"/>
      <c r="M5508" s="18"/>
      <c r="N5508" s="20"/>
      <c r="AD5508" s="18"/>
      <c r="AE5508" s="18"/>
      <c r="AJ5508" s="7"/>
      <c r="AL5508" s="7"/>
      <c r="AN5508" s="7"/>
      <c r="AP5508" s="7"/>
      <c r="AR5508" s="7"/>
      <c r="AX5508" s="7"/>
      <c r="AY5508" s="7"/>
      <c r="BE5508" s="9"/>
      <c r="BW5508" s="17"/>
      <c r="CH5508" s="7"/>
      <c r="CJ5508" s="7"/>
      <c r="CP5508" s="7"/>
      <c r="CR5508" s="7"/>
      <c r="CS5508" s="7"/>
      <c r="CU5508" s="16"/>
      <c r="DB5508" s="7"/>
      <c r="DD5508" s="7"/>
      <c r="DF5508" s="9"/>
    </row>
    <row r="5509" spans="3:110" x14ac:dyDescent="0.25">
      <c r="C5509" s="6"/>
      <c r="H5509" s="7"/>
      <c r="L5509" s="18"/>
      <c r="M5509" s="18"/>
      <c r="N5509" s="20"/>
      <c r="AD5509" s="18"/>
      <c r="AE5509" s="18"/>
      <c r="AJ5509" s="7"/>
      <c r="AL5509" s="7"/>
      <c r="AN5509" s="7"/>
      <c r="AP5509" s="7"/>
      <c r="AR5509" s="7"/>
      <c r="AX5509" s="7"/>
      <c r="AY5509" s="7"/>
      <c r="BE5509" s="9"/>
      <c r="BW5509" s="17"/>
      <c r="CH5509" s="7"/>
      <c r="CJ5509" s="7"/>
      <c r="CP5509" s="7"/>
      <c r="CR5509" s="7"/>
      <c r="CS5509" s="7"/>
      <c r="CU5509" s="16"/>
      <c r="DB5509" s="7"/>
      <c r="DD5509" s="7"/>
      <c r="DF5509" s="9"/>
    </row>
    <row r="5510" spans="3:110" x14ac:dyDescent="0.25">
      <c r="C5510" s="6"/>
      <c r="H5510" s="7"/>
      <c r="L5510" s="18"/>
      <c r="M5510" s="18"/>
      <c r="N5510" s="20"/>
      <c r="AD5510" s="18"/>
      <c r="AE5510" s="18"/>
      <c r="AJ5510" s="7"/>
      <c r="AL5510" s="7"/>
      <c r="AN5510" s="7"/>
      <c r="AP5510" s="7"/>
      <c r="AR5510" s="7"/>
      <c r="AX5510" s="7"/>
      <c r="AY5510" s="7"/>
      <c r="BE5510" s="9"/>
      <c r="BW5510" s="17"/>
      <c r="CH5510" s="7"/>
      <c r="CJ5510" s="7"/>
      <c r="CP5510" s="7"/>
      <c r="CR5510" s="7"/>
      <c r="CS5510" s="7"/>
      <c r="CU5510" s="16"/>
      <c r="DB5510" s="7"/>
      <c r="DD5510" s="7"/>
      <c r="DF5510" s="9"/>
    </row>
    <row r="5511" spans="3:110" x14ac:dyDescent="0.25">
      <c r="C5511" s="6"/>
      <c r="H5511" s="7"/>
      <c r="L5511" s="18"/>
      <c r="M5511" s="18"/>
      <c r="N5511" s="20"/>
      <c r="AD5511" s="18"/>
      <c r="AE5511" s="18"/>
      <c r="AJ5511" s="7"/>
      <c r="AL5511" s="7"/>
      <c r="AN5511" s="7"/>
      <c r="AP5511" s="7"/>
      <c r="AR5511" s="7"/>
      <c r="AX5511" s="7"/>
      <c r="AY5511" s="7"/>
      <c r="BE5511" s="9"/>
      <c r="BW5511" s="17"/>
      <c r="CH5511" s="7"/>
      <c r="CJ5511" s="7"/>
      <c r="CP5511" s="7"/>
      <c r="CR5511" s="7"/>
      <c r="CS5511" s="7"/>
      <c r="CU5511" s="16"/>
      <c r="DB5511" s="7"/>
      <c r="DD5511" s="7"/>
      <c r="DF5511" s="9"/>
    </row>
    <row r="5512" spans="3:110" x14ac:dyDescent="0.25">
      <c r="C5512" s="6"/>
      <c r="H5512" s="7"/>
      <c r="L5512" s="18"/>
      <c r="M5512" s="18"/>
      <c r="N5512" s="20"/>
      <c r="AD5512" s="18"/>
      <c r="AE5512" s="18"/>
      <c r="AJ5512" s="7"/>
      <c r="AL5512" s="7"/>
      <c r="AN5512" s="7"/>
      <c r="AP5512" s="7"/>
      <c r="AR5512" s="7"/>
      <c r="AX5512" s="7"/>
      <c r="AY5512" s="7"/>
      <c r="BE5512" s="9"/>
      <c r="BW5512" s="17"/>
      <c r="CH5512" s="7"/>
      <c r="CJ5512" s="7"/>
      <c r="CP5512" s="7"/>
      <c r="CR5512" s="7"/>
      <c r="CS5512" s="7"/>
      <c r="CU5512" s="16"/>
      <c r="DB5512" s="7"/>
      <c r="DD5512" s="7"/>
      <c r="DF5512" s="9"/>
    </row>
    <row r="5513" spans="3:110" x14ac:dyDescent="0.25">
      <c r="C5513" s="6"/>
      <c r="H5513" s="7"/>
      <c r="L5513" s="18"/>
      <c r="M5513" s="18"/>
      <c r="N5513" s="20"/>
      <c r="AD5513" s="18"/>
      <c r="AE5513" s="18"/>
      <c r="AJ5513" s="7"/>
      <c r="AL5513" s="7"/>
      <c r="AN5513" s="7"/>
      <c r="AP5513" s="7"/>
      <c r="AR5513" s="7"/>
      <c r="AX5513" s="7"/>
      <c r="AY5513" s="7"/>
      <c r="BE5513" s="9"/>
      <c r="BW5513" s="17"/>
      <c r="CH5513" s="7"/>
      <c r="CJ5513" s="7"/>
      <c r="CP5513" s="7"/>
      <c r="CR5513" s="7"/>
      <c r="CS5513" s="7"/>
      <c r="CU5513" s="16"/>
      <c r="DB5513" s="7"/>
      <c r="DD5513" s="7"/>
      <c r="DF5513" s="9"/>
    </row>
    <row r="5514" spans="3:110" x14ac:dyDescent="0.25">
      <c r="C5514" s="6"/>
      <c r="H5514" s="7"/>
      <c r="L5514" s="18"/>
      <c r="M5514" s="18"/>
      <c r="N5514" s="20"/>
      <c r="AD5514" s="18"/>
      <c r="AE5514" s="18"/>
      <c r="AJ5514" s="7"/>
      <c r="AL5514" s="7"/>
      <c r="AN5514" s="7"/>
      <c r="AP5514" s="7"/>
      <c r="AR5514" s="7"/>
      <c r="AX5514" s="7"/>
      <c r="AY5514" s="7"/>
      <c r="BE5514" s="9"/>
      <c r="BW5514" s="17"/>
      <c r="CH5514" s="7"/>
      <c r="CJ5514" s="7"/>
      <c r="CP5514" s="7"/>
      <c r="CR5514" s="7"/>
      <c r="CS5514" s="7"/>
      <c r="CU5514" s="16"/>
      <c r="DB5514" s="7"/>
      <c r="DD5514" s="7"/>
      <c r="DF5514" s="9"/>
    </row>
    <row r="5515" spans="3:110" x14ac:dyDescent="0.25">
      <c r="C5515" s="6"/>
      <c r="H5515" s="7"/>
      <c r="L5515" s="18"/>
      <c r="M5515" s="18"/>
      <c r="N5515" s="20"/>
      <c r="AD5515" s="18"/>
      <c r="AE5515" s="18"/>
      <c r="AJ5515" s="7"/>
      <c r="AL5515" s="7"/>
      <c r="AN5515" s="7"/>
      <c r="AP5515" s="7"/>
      <c r="AR5515" s="7"/>
      <c r="AX5515" s="7"/>
      <c r="AY5515" s="7"/>
      <c r="BE5515" s="9"/>
      <c r="BW5515" s="17"/>
      <c r="CH5515" s="7"/>
      <c r="CJ5515" s="7"/>
      <c r="CP5515" s="7"/>
      <c r="CR5515" s="7"/>
      <c r="CS5515" s="7"/>
      <c r="CU5515" s="16"/>
      <c r="DB5515" s="7"/>
      <c r="DD5515" s="7"/>
      <c r="DF5515" s="9"/>
    </row>
    <row r="5516" spans="3:110" x14ac:dyDescent="0.25">
      <c r="C5516" s="6"/>
      <c r="H5516" s="7"/>
      <c r="L5516" s="18"/>
      <c r="M5516" s="18"/>
      <c r="N5516" s="20"/>
      <c r="AD5516" s="18"/>
      <c r="AE5516" s="18"/>
      <c r="AJ5516" s="7"/>
      <c r="AL5516" s="7"/>
      <c r="AN5516" s="7"/>
      <c r="AP5516" s="7"/>
      <c r="AR5516" s="7"/>
      <c r="AX5516" s="7"/>
      <c r="AY5516" s="7"/>
      <c r="BE5516" s="9"/>
      <c r="BW5516" s="17"/>
      <c r="CH5516" s="7"/>
      <c r="CJ5516" s="7"/>
      <c r="CP5516" s="7"/>
      <c r="CR5516" s="7"/>
      <c r="CS5516" s="7"/>
      <c r="CU5516" s="16"/>
      <c r="DB5516" s="7"/>
      <c r="DD5516" s="7"/>
      <c r="DF5516" s="9"/>
    </row>
    <row r="5517" spans="3:110" x14ac:dyDescent="0.25">
      <c r="C5517" s="6"/>
      <c r="H5517" s="7"/>
      <c r="L5517" s="18"/>
      <c r="M5517" s="18"/>
      <c r="N5517" s="20"/>
      <c r="AD5517" s="18"/>
      <c r="AE5517" s="18"/>
      <c r="AJ5517" s="7"/>
      <c r="AL5517" s="7"/>
      <c r="AN5517" s="7"/>
      <c r="AP5517" s="7"/>
      <c r="AR5517" s="7"/>
      <c r="AX5517" s="7"/>
      <c r="AY5517" s="7"/>
      <c r="BE5517" s="9"/>
      <c r="BW5517" s="17"/>
      <c r="CH5517" s="7"/>
      <c r="CJ5517" s="7"/>
      <c r="CP5517" s="7"/>
      <c r="CR5517" s="7"/>
      <c r="CS5517" s="7"/>
      <c r="CU5517" s="16"/>
      <c r="DB5517" s="7"/>
      <c r="DD5517" s="7"/>
      <c r="DF5517" s="9"/>
    </row>
    <row r="5518" spans="3:110" x14ac:dyDescent="0.25">
      <c r="C5518" s="6"/>
      <c r="H5518" s="7"/>
      <c r="L5518" s="18"/>
      <c r="M5518" s="18"/>
      <c r="N5518" s="20"/>
      <c r="AD5518" s="18"/>
      <c r="AE5518" s="18"/>
      <c r="AJ5518" s="7"/>
      <c r="AL5518" s="7"/>
      <c r="AN5518" s="7"/>
      <c r="AP5518" s="7"/>
      <c r="AR5518" s="7"/>
      <c r="AX5518" s="7"/>
      <c r="AY5518" s="7"/>
      <c r="BE5518" s="9"/>
      <c r="BW5518" s="17"/>
      <c r="CH5518" s="7"/>
      <c r="CJ5518" s="7"/>
      <c r="CP5518" s="7"/>
      <c r="CR5518" s="7"/>
      <c r="CS5518" s="7"/>
      <c r="CU5518" s="16"/>
      <c r="DB5518" s="7"/>
      <c r="DD5518" s="7"/>
      <c r="DF5518" s="9"/>
    </row>
    <row r="5519" spans="3:110" x14ac:dyDescent="0.25">
      <c r="C5519" s="6"/>
      <c r="H5519" s="7"/>
      <c r="L5519" s="18"/>
      <c r="M5519" s="18"/>
      <c r="N5519" s="20"/>
      <c r="AD5519" s="18"/>
      <c r="AE5519" s="18"/>
      <c r="AJ5519" s="7"/>
      <c r="AL5519" s="7"/>
      <c r="AN5519" s="7"/>
      <c r="AP5519" s="7"/>
      <c r="AR5519" s="7"/>
      <c r="AX5519" s="7"/>
      <c r="AY5519" s="7"/>
      <c r="BE5519" s="9"/>
      <c r="BW5519" s="17"/>
      <c r="CH5519" s="7"/>
      <c r="CJ5519" s="7"/>
      <c r="CP5519" s="7"/>
      <c r="CR5519" s="7"/>
      <c r="CS5519" s="7"/>
      <c r="CU5519" s="16"/>
      <c r="DB5519" s="7"/>
      <c r="DD5519" s="7"/>
      <c r="DF5519" s="9"/>
    </row>
    <row r="5520" spans="3:110" x14ac:dyDescent="0.25">
      <c r="C5520" s="6"/>
      <c r="H5520" s="7"/>
      <c r="L5520" s="18"/>
      <c r="M5520" s="18"/>
      <c r="N5520" s="20"/>
      <c r="AD5520" s="18"/>
      <c r="AE5520" s="18"/>
      <c r="AJ5520" s="7"/>
      <c r="AL5520" s="7"/>
      <c r="AN5520" s="7"/>
      <c r="AP5520" s="7"/>
      <c r="AR5520" s="7"/>
      <c r="AX5520" s="7"/>
      <c r="AY5520" s="7"/>
      <c r="BE5520" s="9"/>
      <c r="BW5520" s="17"/>
      <c r="CH5520" s="7"/>
      <c r="CJ5520" s="7"/>
      <c r="CP5520" s="7"/>
      <c r="CR5520" s="7"/>
      <c r="CS5520" s="7"/>
      <c r="CU5520" s="16"/>
      <c r="DB5520" s="7"/>
      <c r="DD5520" s="7"/>
      <c r="DF5520" s="9"/>
    </row>
    <row r="5521" spans="3:110" x14ac:dyDescent="0.25">
      <c r="C5521" s="6"/>
      <c r="H5521" s="7"/>
      <c r="L5521" s="18"/>
      <c r="M5521" s="18"/>
      <c r="N5521" s="20"/>
      <c r="AD5521" s="18"/>
      <c r="AE5521" s="18"/>
      <c r="AJ5521" s="7"/>
      <c r="AL5521" s="7"/>
      <c r="AN5521" s="7"/>
      <c r="AP5521" s="7"/>
      <c r="AR5521" s="7"/>
      <c r="AX5521" s="7"/>
      <c r="AY5521" s="7"/>
      <c r="BE5521" s="9"/>
      <c r="BW5521" s="17"/>
      <c r="CH5521" s="7"/>
      <c r="CJ5521" s="7"/>
      <c r="CP5521" s="7"/>
      <c r="CR5521" s="7"/>
      <c r="CS5521" s="7"/>
      <c r="CU5521" s="16"/>
      <c r="DB5521" s="7"/>
      <c r="DD5521" s="7"/>
      <c r="DF5521" s="9"/>
    </row>
    <row r="5522" spans="3:110" x14ac:dyDescent="0.25">
      <c r="C5522" s="6"/>
      <c r="H5522" s="7"/>
      <c r="L5522" s="18"/>
      <c r="M5522" s="18"/>
      <c r="N5522" s="20"/>
      <c r="AD5522" s="18"/>
      <c r="AE5522" s="18"/>
      <c r="AJ5522" s="7"/>
      <c r="AL5522" s="7"/>
      <c r="AN5522" s="7"/>
      <c r="AP5522" s="7"/>
      <c r="AR5522" s="7"/>
      <c r="AX5522" s="7"/>
      <c r="AY5522" s="7"/>
      <c r="BE5522" s="9"/>
      <c r="BW5522" s="17"/>
      <c r="CH5522" s="7"/>
      <c r="CJ5522" s="7"/>
      <c r="CP5522" s="7"/>
      <c r="CR5522" s="7"/>
      <c r="CS5522" s="7"/>
      <c r="CU5522" s="16"/>
      <c r="DB5522" s="7"/>
      <c r="DD5522" s="7"/>
      <c r="DF5522" s="9"/>
    </row>
    <row r="5523" spans="3:110" x14ac:dyDescent="0.25">
      <c r="C5523" s="6"/>
      <c r="H5523" s="7"/>
      <c r="L5523" s="18"/>
      <c r="M5523" s="18"/>
      <c r="N5523" s="20"/>
      <c r="AD5523" s="18"/>
      <c r="AE5523" s="18"/>
      <c r="AJ5523" s="7"/>
      <c r="AL5523" s="7"/>
      <c r="AN5523" s="7"/>
      <c r="AP5523" s="7"/>
      <c r="AR5523" s="7"/>
      <c r="AX5523" s="7"/>
      <c r="AY5523" s="7"/>
      <c r="BE5523" s="9"/>
      <c r="BW5523" s="17"/>
      <c r="CH5523" s="7"/>
      <c r="CJ5523" s="7"/>
      <c r="CP5523" s="7"/>
      <c r="CR5523" s="7"/>
      <c r="CS5523" s="7"/>
      <c r="CU5523" s="16"/>
      <c r="DB5523" s="7"/>
      <c r="DD5523" s="7"/>
      <c r="DF5523" s="9"/>
    </row>
    <row r="5524" spans="3:110" x14ac:dyDescent="0.25">
      <c r="C5524" s="6"/>
      <c r="H5524" s="7"/>
      <c r="L5524" s="18"/>
      <c r="M5524" s="18"/>
      <c r="N5524" s="20"/>
      <c r="AD5524" s="18"/>
      <c r="AE5524" s="18"/>
      <c r="AJ5524" s="7"/>
      <c r="AL5524" s="7"/>
      <c r="AN5524" s="7"/>
      <c r="AP5524" s="7"/>
      <c r="AR5524" s="7"/>
      <c r="AX5524" s="7"/>
      <c r="AY5524" s="7"/>
      <c r="BE5524" s="9"/>
      <c r="BW5524" s="17"/>
      <c r="CH5524" s="7"/>
      <c r="CJ5524" s="7"/>
      <c r="CP5524" s="7"/>
      <c r="CR5524" s="7"/>
      <c r="CS5524" s="7"/>
      <c r="CU5524" s="16"/>
      <c r="DB5524" s="7"/>
      <c r="DD5524" s="7"/>
      <c r="DF5524" s="9"/>
    </row>
    <row r="5525" spans="3:110" x14ac:dyDescent="0.25">
      <c r="C5525" s="6"/>
      <c r="H5525" s="7"/>
      <c r="L5525" s="18"/>
      <c r="M5525" s="18"/>
      <c r="N5525" s="20"/>
      <c r="AD5525" s="18"/>
      <c r="AE5525" s="18"/>
      <c r="AJ5525" s="7"/>
      <c r="AL5525" s="7"/>
      <c r="AN5525" s="7"/>
      <c r="AP5525" s="7"/>
      <c r="AR5525" s="7"/>
      <c r="AX5525" s="7"/>
      <c r="AY5525" s="7"/>
      <c r="BE5525" s="9"/>
      <c r="BW5525" s="17"/>
      <c r="CH5525" s="7"/>
      <c r="CJ5525" s="7"/>
      <c r="CP5525" s="7"/>
      <c r="CR5525" s="7"/>
      <c r="CS5525" s="7"/>
      <c r="CU5525" s="16"/>
      <c r="DB5525" s="7"/>
      <c r="DD5525" s="7"/>
      <c r="DF5525" s="9"/>
    </row>
    <row r="5526" spans="3:110" x14ac:dyDescent="0.25">
      <c r="C5526" s="6"/>
      <c r="H5526" s="7"/>
      <c r="L5526" s="18"/>
      <c r="M5526" s="18"/>
      <c r="N5526" s="20"/>
      <c r="AD5526" s="18"/>
      <c r="AE5526" s="18"/>
      <c r="AJ5526" s="7"/>
      <c r="AL5526" s="7"/>
      <c r="AN5526" s="7"/>
      <c r="AP5526" s="7"/>
      <c r="AR5526" s="7"/>
      <c r="AX5526" s="7"/>
      <c r="AY5526" s="7"/>
      <c r="BE5526" s="9"/>
      <c r="BW5526" s="17"/>
      <c r="CH5526" s="7"/>
      <c r="CJ5526" s="7"/>
      <c r="CP5526" s="7"/>
      <c r="CR5526" s="7"/>
      <c r="CS5526" s="7"/>
      <c r="CU5526" s="16"/>
      <c r="DB5526" s="7"/>
      <c r="DD5526" s="7"/>
      <c r="DF5526" s="9"/>
    </row>
    <row r="5527" spans="3:110" x14ac:dyDescent="0.25">
      <c r="C5527" s="6"/>
      <c r="H5527" s="7"/>
      <c r="L5527" s="18"/>
      <c r="M5527" s="18"/>
      <c r="N5527" s="20"/>
      <c r="AD5527" s="18"/>
      <c r="AE5527" s="18"/>
      <c r="AJ5527" s="7"/>
      <c r="AL5527" s="7"/>
      <c r="AN5527" s="7"/>
      <c r="AP5527" s="7"/>
      <c r="AR5527" s="7"/>
      <c r="AX5527" s="7"/>
      <c r="AY5527" s="7"/>
      <c r="BE5527" s="9"/>
      <c r="BW5527" s="17"/>
      <c r="CH5527" s="7"/>
      <c r="CJ5527" s="7"/>
      <c r="CP5527" s="7"/>
      <c r="CR5527" s="7"/>
      <c r="CS5527" s="7"/>
      <c r="CU5527" s="16"/>
      <c r="DB5527" s="7"/>
      <c r="DD5527" s="7"/>
      <c r="DF5527" s="9"/>
    </row>
    <row r="5528" spans="3:110" x14ac:dyDescent="0.25">
      <c r="C5528" s="6"/>
      <c r="H5528" s="7"/>
      <c r="L5528" s="18"/>
      <c r="M5528" s="18"/>
      <c r="N5528" s="20"/>
      <c r="AD5528" s="18"/>
      <c r="AE5528" s="18"/>
      <c r="AJ5528" s="7"/>
      <c r="AL5528" s="7"/>
      <c r="AN5528" s="7"/>
      <c r="AP5528" s="7"/>
      <c r="AR5528" s="7"/>
      <c r="AX5528" s="7"/>
      <c r="AY5528" s="7"/>
      <c r="BE5528" s="9"/>
      <c r="BW5528" s="17"/>
      <c r="CH5528" s="7"/>
      <c r="CJ5528" s="7"/>
      <c r="CP5528" s="7"/>
      <c r="CR5528" s="7"/>
      <c r="CS5528" s="7"/>
      <c r="CU5528" s="16"/>
      <c r="DB5528" s="7"/>
      <c r="DD5528" s="7"/>
      <c r="DF5528" s="9"/>
    </row>
    <row r="5529" spans="3:110" x14ac:dyDescent="0.25">
      <c r="C5529" s="6"/>
      <c r="H5529" s="7"/>
      <c r="L5529" s="18"/>
      <c r="M5529" s="18"/>
      <c r="N5529" s="20"/>
      <c r="AD5529" s="18"/>
      <c r="AE5529" s="18"/>
      <c r="AJ5529" s="7"/>
      <c r="AL5529" s="7"/>
      <c r="AN5529" s="7"/>
      <c r="AP5529" s="7"/>
      <c r="AR5529" s="7"/>
      <c r="AX5529" s="7"/>
      <c r="AY5529" s="7"/>
      <c r="BE5529" s="9"/>
      <c r="BW5529" s="17"/>
      <c r="CH5529" s="7"/>
      <c r="CJ5529" s="7"/>
      <c r="CP5529" s="7"/>
      <c r="CR5529" s="7"/>
      <c r="CS5529" s="7"/>
      <c r="CU5529" s="16"/>
      <c r="DB5529" s="7"/>
      <c r="DD5529" s="7"/>
      <c r="DF5529" s="9"/>
    </row>
    <row r="5530" spans="3:110" x14ac:dyDescent="0.25">
      <c r="C5530" s="6"/>
      <c r="H5530" s="7"/>
      <c r="L5530" s="18"/>
      <c r="M5530" s="18"/>
      <c r="N5530" s="20"/>
      <c r="AD5530" s="18"/>
      <c r="AE5530" s="18"/>
      <c r="AJ5530" s="7"/>
      <c r="AL5530" s="7"/>
      <c r="AN5530" s="7"/>
      <c r="AP5530" s="7"/>
      <c r="AR5530" s="7"/>
      <c r="AX5530" s="7"/>
      <c r="AY5530" s="7"/>
      <c r="BE5530" s="9"/>
      <c r="BW5530" s="17"/>
      <c r="CH5530" s="7"/>
      <c r="CJ5530" s="7"/>
      <c r="CP5530" s="7"/>
      <c r="CR5530" s="7"/>
      <c r="CS5530" s="7"/>
      <c r="CU5530" s="16"/>
      <c r="DB5530" s="7"/>
      <c r="DD5530" s="7"/>
      <c r="DF5530" s="9"/>
    </row>
    <row r="5531" spans="3:110" x14ac:dyDescent="0.25">
      <c r="C5531" s="6"/>
      <c r="H5531" s="7"/>
      <c r="L5531" s="18"/>
      <c r="M5531" s="18"/>
      <c r="N5531" s="20"/>
      <c r="AD5531" s="18"/>
      <c r="AE5531" s="18"/>
      <c r="AJ5531" s="7"/>
      <c r="AL5531" s="7"/>
      <c r="AN5531" s="7"/>
      <c r="AP5531" s="7"/>
      <c r="AR5531" s="7"/>
      <c r="AX5531" s="7"/>
      <c r="AY5531" s="7"/>
      <c r="BE5531" s="9"/>
      <c r="BW5531" s="17"/>
      <c r="CH5531" s="7"/>
      <c r="CJ5531" s="7"/>
      <c r="CP5531" s="7"/>
      <c r="CR5531" s="7"/>
      <c r="CS5531" s="7"/>
      <c r="CU5531" s="16"/>
      <c r="DB5531" s="7"/>
      <c r="DD5531" s="7"/>
      <c r="DF5531" s="9"/>
    </row>
    <row r="5532" spans="3:110" x14ac:dyDescent="0.25">
      <c r="C5532" s="6"/>
      <c r="H5532" s="7"/>
      <c r="L5532" s="18"/>
      <c r="M5532" s="18"/>
      <c r="N5532" s="20"/>
      <c r="AD5532" s="18"/>
      <c r="AE5532" s="18"/>
      <c r="AJ5532" s="7"/>
      <c r="AL5532" s="7"/>
      <c r="AN5532" s="7"/>
      <c r="AP5532" s="7"/>
      <c r="AR5532" s="7"/>
      <c r="AX5532" s="7"/>
      <c r="AY5532" s="7"/>
      <c r="BE5532" s="9"/>
      <c r="BW5532" s="17"/>
      <c r="CH5532" s="7"/>
      <c r="CJ5532" s="7"/>
      <c r="CP5532" s="7"/>
      <c r="CR5532" s="7"/>
      <c r="CS5532" s="7"/>
      <c r="CU5532" s="16"/>
      <c r="DB5532" s="7"/>
      <c r="DD5532" s="7"/>
      <c r="DF5532" s="9"/>
    </row>
    <row r="5533" spans="3:110" x14ac:dyDescent="0.25">
      <c r="C5533" s="6"/>
      <c r="H5533" s="7"/>
      <c r="L5533" s="18"/>
      <c r="M5533" s="18"/>
      <c r="N5533" s="20"/>
      <c r="AD5533" s="18"/>
      <c r="AE5533" s="18"/>
      <c r="AJ5533" s="7"/>
      <c r="AL5533" s="7"/>
      <c r="AN5533" s="7"/>
      <c r="AP5533" s="7"/>
      <c r="AR5533" s="7"/>
      <c r="AX5533" s="7"/>
      <c r="AY5533" s="7"/>
      <c r="BE5533" s="9"/>
      <c r="BW5533" s="17"/>
      <c r="CH5533" s="7"/>
      <c r="CJ5533" s="7"/>
      <c r="CP5533" s="7"/>
      <c r="CR5533" s="7"/>
      <c r="CS5533" s="7"/>
      <c r="CU5533" s="16"/>
      <c r="DB5533" s="7"/>
      <c r="DD5533" s="7"/>
      <c r="DF5533" s="9"/>
    </row>
    <row r="5534" spans="3:110" x14ac:dyDescent="0.25">
      <c r="C5534" s="6"/>
      <c r="H5534" s="7"/>
      <c r="L5534" s="18"/>
      <c r="M5534" s="18"/>
      <c r="N5534" s="20"/>
      <c r="AD5534" s="18"/>
      <c r="AE5534" s="18"/>
      <c r="AJ5534" s="7"/>
      <c r="AL5534" s="7"/>
      <c r="AN5534" s="7"/>
      <c r="AP5534" s="7"/>
      <c r="AR5534" s="7"/>
      <c r="AX5534" s="7"/>
      <c r="AY5534" s="7"/>
      <c r="BE5534" s="9"/>
      <c r="BW5534" s="17"/>
      <c r="CH5534" s="7"/>
      <c r="CJ5534" s="7"/>
      <c r="CP5534" s="7"/>
      <c r="CR5534" s="7"/>
      <c r="CS5534" s="7"/>
      <c r="CU5534" s="16"/>
      <c r="DB5534" s="7"/>
      <c r="DD5534" s="7"/>
      <c r="DF5534" s="9"/>
    </row>
    <row r="5535" spans="3:110" x14ac:dyDescent="0.25">
      <c r="C5535" s="6"/>
      <c r="H5535" s="7"/>
      <c r="L5535" s="18"/>
      <c r="M5535" s="18"/>
      <c r="N5535" s="20"/>
      <c r="AD5535" s="18"/>
      <c r="AE5535" s="18"/>
      <c r="AJ5535" s="7"/>
      <c r="AL5535" s="7"/>
      <c r="AN5535" s="7"/>
      <c r="AP5535" s="7"/>
      <c r="AR5535" s="7"/>
      <c r="AX5535" s="7"/>
      <c r="AY5535" s="7"/>
      <c r="BE5535" s="9"/>
      <c r="BW5535" s="17"/>
      <c r="CH5535" s="7"/>
      <c r="CJ5535" s="7"/>
      <c r="CP5535" s="7"/>
      <c r="CR5535" s="7"/>
      <c r="CS5535" s="7"/>
      <c r="CU5535" s="16"/>
      <c r="DB5535" s="7"/>
      <c r="DD5535" s="7"/>
      <c r="DF5535" s="9"/>
    </row>
    <row r="5536" spans="3:110" x14ac:dyDescent="0.25">
      <c r="C5536" s="6"/>
      <c r="H5536" s="7"/>
      <c r="L5536" s="18"/>
      <c r="M5536" s="18"/>
      <c r="N5536" s="20"/>
      <c r="AD5536" s="18"/>
      <c r="AE5536" s="18"/>
      <c r="AJ5536" s="7"/>
      <c r="AL5536" s="7"/>
      <c r="AN5536" s="7"/>
      <c r="AP5536" s="7"/>
      <c r="AR5536" s="7"/>
      <c r="AX5536" s="7"/>
      <c r="AY5536" s="7"/>
      <c r="BE5536" s="9"/>
      <c r="BW5536" s="17"/>
      <c r="CH5536" s="7"/>
      <c r="CJ5536" s="7"/>
      <c r="CP5536" s="7"/>
      <c r="CR5536" s="7"/>
      <c r="CS5536" s="7"/>
      <c r="CU5536" s="16"/>
      <c r="DB5536" s="7"/>
      <c r="DD5536" s="7"/>
      <c r="DF5536" s="9"/>
    </row>
    <row r="5537" spans="3:110" x14ac:dyDescent="0.25">
      <c r="C5537" s="6"/>
      <c r="H5537" s="7"/>
      <c r="L5537" s="18"/>
      <c r="M5537" s="18"/>
      <c r="N5537" s="20"/>
      <c r="AD5537" s="18"/>
      <c r="AE5537" s="18"/>
      <c r="AJ5537" s="7"/>
      <c r="AL5537" s="7"/>
      <c r="AN5537" s="7"/>
      <c r="AP5537" s="7"/>
      <c r="AR5537" s="7"/>
      <c r="AX5537" s="7"/>
      <c r="AY5537" s="7"/>
      <c r="BE5537" s="9"/>
      <c r="BW5537" s="17"/>
      <c r="CH5537" s="7"/>
      <c r="CJ5537" s="7"/>
      <c r="CP5537" s="7"/>
      <c r="CR5537" s="7"/>
      <c r="CS5537" s="7"/>
      <c r="CU5537" s="16"/>
      <c r="DB5537" s="7"/>
      <c r="DD5537" s="7"/>
      <c r="DF5537" s="9"/>
    </row>
    <row r="5538" spans="3:110" x14ac:dyDescent="0.25">
      <c r="C5538" s="6"/>
      <c r="H5538" s="7"/>
      <c r="L5538" s="18"/>
      <c r="M5538" s="18"/>
      <c r="N5538" s="20"/>
      <c r="AD5538" s="18"/>
      <c r="AE5538" s="18"/>
      <c r="AJ5538" s="7"/>
      <c r="AL5538" s="7"/>
      <c r="AN5538" s="7"/>
      <c r="AP5538" s="7"/>
      <c r="AR5538" s="7"/>
      <c r="AX5538" s="7"/>
      <c r="AY5538" s="7"/>
      <c r="BE5538" s="9"/>
      <c r="BW5538" s="17"/>
      <c r="CH5538" s="7"/>
      <c r="CJ5538" s="7"/>
      <c r="CP5538" s="7"/>
      <c r="CR5538" s="7"/>
      <c r="CS5538" s="7"/>
      <c r="CU5538" s="16"/>
      <c r="DB5538" s="7"/>
      <c r="DD5538" s="7"/>
      <c r="DF5538" s="9"/>
    </row>
    <row r="5539" spans="3:110" x14ac:dyDescent="0.25">
      <c r="C5539" s="6"/>
      <c r="H5539" s="7"/>
      <c r="L5539" s="18"/>
      <c r="M5539" s="18"/>
      <c r="N5539" s="20"/>
      <c r="AD5539" s="18"/>
      <c r="AE5539" s="18"/>
      <c r="AJ5539" s="7"/>
      <c r="AL5539" s="7"/>
      <c r="AN5539" s="7"/>
      <c r="AP5539" s="7"/>
      <c r="AR5539" s="7"/>
      <c r="AX5539" s="7"/>
      <c r="AY5539" s="7"/>
      <c r="BE5539" s="9"/>
      <c r="BW5539" s="17"/>
      <c r="CH5539" s="7"/>
      <c r="CJ5539" s="7"/>
      <c r="CP5539" s="7"/>
      <c r="CR5539" s="7"/>
      <c r="CS5539" s="7"/>
      <c r="CU5539" s="16"/>
      <c r="DB5539" s="7"/>
      <c r="DD5539" s="7"/>
      <c r="DF5539" s="9"/>
    </row>
    <row r="5540" spans="3:110" x14ac:dyDescent="0.25">
      <c r="C5540" s="6"/>
      <c r="H5540" s="7"/>
      <c r="L5540" s="18"/>
      <c r="M5540" s="18"/>
      <c r="N5540" s="20"/>
      <c r="AD5540" s="18"/>
      <c r="AE5540" s="18"/>
      <c r="AJ5540" s="7"/>
      <c r="AL5540" s="7"/>
      <c r="AN5540" s="7"/>
      <c r="AP5540" s="7"/>
      <c r="AR5540" s="7"/>
      <c r="AX5540" s="7"/>
      <c r="AY5540" s="7"/>
      <c r="BE5540" s="9"/>
      <c r="BW5540" s="17"/>
      <c r="CH5540" s="7"/>
      <c r="CJ5540" s="7"/>
      <c r="CP5540" s="7"/>
      <c r="CR5540" s="7"/>
      <c r="CS5540" s="7"/>
      <c r="CU5540" s="16"/>
      <c r="DB5540" s="7"/>
      <c r="DD5540" s="7"/>
      <c r="DF5540" s="9"/>
    </row>
    <row r="5541" spans="3:110" x14ac:dyDescent="0.25">
      <c r="C5541" s="6"/>
      <c r="H5541" s="7"/>
      <c r="L5541" s="18"/>
      <c r="M5541" s="18"/>
      <c r="N5541" s="20"/>
      <c r="AD5541" s="18"/>
      <c r="AE5541" s="18"/>
      <c r="AJ5541" s="7"/>
      <c r="AL5541" s="7"/>
      <c r="AN5541" s="7"/>
      <c r="AP5541" s="7"/>
      <c r="AR5541" s="7"/>
      <c r="AX5541" s="7"/>
      <c r="AY5541" s="7"/>
      <c r="BE5541" s="9"/>
      <c r="BW5541" s="17"/>
      <c r="CH5541" s="7"/>
      <c r="CJ5541" s="7"/>
      <c r="CP5541" s="7"/>
      <c r="CR5541" s="7"/>
      <c r="CS5541" s="7"/>
      <c r="CU5541" s="16"/>
      <c r="DB5541" s="7"/>
      <c r="DD5541" s="7"/>
      <c r="DF5541" s="9"/>
    </row>
    <row r="5542" spans="3:110" x14ac:dyDescent="0.25">
      <c r="C5542" s="6"/>
      <c r="H5542" s="7"/>
      <c r="L5542" s="18"/>
      <c r="M5542" s="18"/>
      <c r="N5542" s="20"/>
      <c r="AD5542" s="18"/>
      <c r="AE5542" s="18"/>
      <c r="AJ5542" s="7"/>
      <c r="AL5542" s="7"/>
      <c r="AN5542" s="7"/>
      <c r="AP5542" s="7"/>
      <c r="AR5542" s="7"/>
      <c r="AX5542" s="7"/>
      <c r="AY5542" s="7"/>
      <c r="BE5542" s="9"/>
      <c r="BW5542" s="17"/>
      <c r="CH5542" s="7"/>
      <c r="CJ5542" s="7"/>
      <c r="CP5542" s="7"/>
      <c r="CR5542" s="7"/>
      <c r="CS5542" s="7"/>
      <c r="CU5542" s="16"/>
      <c r="DB5542" s="7"/>
      <c r="DD5542" s="7"/>
      <c r="DF5542" s="9"/>
    </row>
    <row r="5543" spans="3:110" x14ac:dyDescent="0.25">
      <c r="C5543" s="6"/>
      <c r="H5543" s="7"/>
      <c r="L5543" s="18"/>
      <c r="M5543" s="18"/>
      <c r="N5543" s="20"/>
      <c r="AD5543" s="18"/>
      <c r="AE5543" s="18"/>
      <c r="AJ5543" s="7"/>
      <c r="AL5543" s="7"/>
      <c r="AN5543" s="7"/>
      <c r="AP5543" s="7"/>
      <c r="AR5543" s="7"/>
      <c r="AX5543" s="7"/>
      <c r="AY5543" s="7"/>
      <c r="BE5543" s="9"/>
      <c r="BW5543" s="17"/>
      <c r="CH5543" s="7"/>
      <c r="CJ5543" s="7"/>
      <c r="CP5543" s="7"/>
      <c r="CR5543" s="7"/>
      <c r="CS5543" s="7"/>
      <c r="CU5543" s="16"/>
      <c r="DB5543" s="7"/>
      <c r="DD5543" s="7"/>
      <c r="DF5543" s="9"/>
    </row>
    <row r="5544" spans="3:110" x14ac:dyDescent="0.25">
      <c r="C5544" s="6"/>
      <c r="H5544" s="7"/>
      <c r="L5544" s="18"/>
      <c r="M5544" s="18"/>
      <c r="N5544" s="20"/>
      <c r="AD5544" s="18"/>
      <c r="AE5544" s="18"/>
      <c r="AJ5544" s="7"/>
      <c r="AL5544" s="7"/>
      <c r="AN5544" s="7"/>
      <c r="AP5544" s="7"/>
      <c r="AR5544" s="7"/>
      <c r="AX5544" s="7"/>
      <c r="AY5544" s="7"/>
      <c r="BE5544" s="9"/>
      <c r="BW5544" s="17"/>
      <c r="CH5544" s="7"/>
      <c r="CJ5544" s="7"/>
      <c r="CP5544" s="7"/>
      <c r="CR5544" s="7"/>
      <c r="CS5544" s="7"/>
      <c r="CU5544" s="16"/>
      <c r="DB5544" s="7"/>
      <c r="DD5544" s="7"/>
      <c r="DF5544" s="9"/>
    </row>
    <row r="5545" spans="3:110" x14ac:dyDescent="0.25">
      <c r="C5545" s="6"/>
      <c r="H5545" s="7"/>
      <c r="L5545" s="18"/>
      <c r="M5545" s="18"/>
      <c r="N5545" s="20"/>
      <c r="AD5545" s="18"/>
      <c r="AE5545" s="18"/>
      <c r="AJ5545" s="7"/>
      <c r="AL5545" s="7"/>
      <c r="AN5545" s="7"/>
      <c r="AP5545" s="7"/>
      <c r="AR5545" s="7"/>
      <c r="AX5545" s="7"/>
      <c r="AY5545" s="7"/>
      <c r="BE5545" s="9"/>
      <c r="BW5545" s="17"/>
      <c r="CH5545" s="7"/>
      <c r="CJ5545" s="7"/>
      <c r="CP5545" s="7"/>
      <c r="CR5545" s="7"/>
      <c r="CS5545" s="7"/>
      <c r="CU5545" s="16"/>
      <c r="DB5545" s="7"/>
      <c r="DD5545" s="7"/>
      <c r="DF5545" s="9"/>
    </row>
    <row r="5546" spans="3:110" x14ac:dyDescent="0.25">
      <c r="C5546" s="6"/>
      <c r="H5546" s="7"/>
      <c r="L5546" s="18"/>
      <c r="M5546" s="18"/>
      <c r="N5546" s="20"/>
      <c r="AD5546" s="18"/>
      <c r="AE5546" s="18"/>
      <c r="AJ5546" s="7"/>
      <c r="AL5546" s="7"/>
      <c r="AN5546" s="7"/>
      <c r="AP5546" s="7"/>
      <c r="AR5546" s="7"/>
      <c r="AX5546" s="7"/>
      <c r="AY5546" s="7"/>
      <c r="BE5546" s="9"/>
      <c r="BW5546" s="17"/>
      <c r="CH5546" s="7"/>
      <c r="CJ5546" s="7"/>
      <c r="CP5546" s="7"/>
      <c r="CR5546" s="7"/>
      <c r="CS5546" s="7"/>
      <c r="CU5546" s="16"/>
      <c r="DB5546" s="7"/>
      <c r="DD5546" s="7"/>
      <c r="DF5546" s="9"/>
    </row>
    <row r="5547" spans="3:110" x14ac:dyDescent="0.25">
      <c r="C5547" s="6"/>
      <c r="H5547" s="7"/>
      <c r="L5547" s="18"/>
      <c r="M5547" s="18"/>
      <c r="N5547" s="20"/>
      <c r="AD5547" s="18"/>
      <c r="AE5547" s="18"/>
      <c r="AJ5547" s="7"/>
      <c r="AL5547" s="7"/>
      <c r="AN5547" s="7"/>
      <c r="AP5547" s="7"/>
      <c r="AR5547" s="7"/>
      <c r="AX5547" s="7"/>
      <c r="AY5547" s="7"/>
      <c r="BE5547" s="9"/>
      <c r="BW5547" s="17"/>
      <c r="CH5547" s="7"/>
      <c r="CJ5547" s="7"/>
      <c r="CP5547" s="7"/>
      <c r="CR5547" s="7"/>
      <c r="CS5547" s="7"/>
      <c r="CU5547" s="16"/>
      <c r="DB5547" s="7"/>
      <c r="DD5547" s="7"/>
      <c r="DF5547" s="9"/>
    </row>
    <row r="5548" spans="3:110" x14ac:dyDescent="0.25">
      <c r="C5548" s="6"/>
      <c r="H5548" s="7"/>
      <c r="L5548" s="18"/>
      <c r="M5548" s="18"/>
      <c r="N5548" s="20"/>
      <c r="AD5548" s="18"/>
      <c r="AE5548" s="18"/>
      <c r="AJ5548" s="7"/>
      <c r="AL5548" s="7"/>
      <c r="AN5548" s="7"/>
      <c r="AP5548" s="7"/>
      <c r="AR5548" s="7"/>
      <c r="AX5548" s="7"/>
      <c r="AY5548" s="7"/>
      <c r="BE5548" s="9"/>
      <c r="BW5548" s="17"/>
      <c r="CH5548" s="7"/>
      <c r="CJ5548" s="7"/>
      <c r="CP5548" s="7"/>
      <c r="CR5548" s="7"/>
      <c r="CS5548" s="7"/>
      <c r="CU5548" s="16"/>
      <c r="DB5548" s="7"/>
      <c r="DD5548" s="7"/>
      <c r="DF5548" s="9"/>
    </row>
    <row r="5549" spans="3:110" x14ac:dyDescent="0.25">
      <c r="C5549" s="6"/>
      <c r="H5549" s="7"/>
      <c r="L5549" s="18"/>
      <c r="M5549" s="18"/>
      <c r="N5549" s="20"/>
      <c r="AD5549" s="18"/>
      <c r="AE5549" s="18"/>
      <c r="AJ5549" s="7"/>
      <c r="AL5549" s="7"/>
      <c r="AN5549" s="7"/>
      <c r="AP5549" s="7"/>
      <c r="AR5549" s="7"/>
      <c r="AX5549" s="7"/>
      <c r="AY5549" s="7"/>
      <c r="BE5549" s="9"/>
      <c r="BW5549" s="17"/>
      <c r="CH5549" s="7"/>
      <c r="CJ5549" s="7"/>
      <c r="CP5549" s="7"/>
      <c r="CR5549" s="7"/>
      <c r="CS5549" s="7"/>
      <c r="CU5549" s="16"/>
      <c r="DB5549" s="7"/>
      <c r="DD5549" s="7"/>
      <c r="DF5549" s="9"/>
    </row>
    <row r="5550" spans="3:110" x14ac:dyDescent="0.25">
      <c r="C5550" s="6"/>
      <c r="H5550" s="7"/>
      <c r="L5550" s="18"/>
      <c r="M5550" s="18"/>
      <c r="N5550" s="20"/>
      <c r="AD5550" s="18"/>
      <c r="AE5550" s="18"/>
      <c r="AJ5550" s="7"/>
      <c r="AL5550" s="7"/>
      <c r="AN5550" s="7"/>
      <c r="AP5550" s="7"/>
      <c r="AR5550" s="7"/>
      <c r="AX5550" s="7"/>
      <c r="AY5550" s="7"/>
      <c r="BE5550" s="9"/>
      <c r="BW5550" s="17"/>
      <c r="CH5550" s="7"/>
      <c r="CJ5550" s="7"/>
      <c r="CP5550" s="7"/>
      <c r="CR5550" s="7"/>
      <c r="CS5550" s="7"/>
      <c r="CU5550" s="16"/>
      <c r="DB5550" s="7"/>
      <c r="DD5550" s="7"/>
      <c r="DF5550" s="9"/>
    </row>
    <row r="5551" spans="3:110" x14ac:dyDescent="0.25">
      <c r="C5551" s="6"/>
      <c r="H5551" s="7"/>
      <c r="L5551" s="18"/>
      <c r="M5551" s="18"/>
      <c r="N5551" s="20"/>
      <c r="AD5551" s="18"/>
      <c r="AE5551" s="18"/>
      <c r="AJ5551" s="7"/>
      <c r="AL5551" s="7"/>
      <c r="AN5551" s="7"/>
      <c r="AP5551" s="7"/>
      <c r="AR5551" s="7"/>
      <c r="AX5551" s="7"/>
      <c r="AY5551" s="7"/>
      <c r="BE5551" s="9"/>
      <c r="BW5551" s="17"/>
      <c r="CH5551" s="7"/>
      <c r="CJ5551" s="7"/>
      <c r="CP5551" s="7"/>
      <c r="CR5551" s="7"/>
      <c r="CS5551" s="7"/>
      <c r="CU5551" s="16"/>
      <c r="DB5551" s="7"/>
      <c r="DD5551" s="7"/>
      <c r="DF5551" s="9"/>
    </row>
    <row r="5552" spans="3:110" x14ac:dyDescent="0.25">
      <c r="C5552" s="6"/>
      <c r="H5552" s="7"/>
      <c r="L5552" s="18"/>
      <c r="M5552" s="18"/>
      <c r="N5552" s="20"/>
      <c r="AD5552" s="18"/>
      <c r="AE5552" s="18"/>
      <c r="AJ5552" s="7"/>
      <c r="AL5552" s="7"/>
      <c r="AN5552" s="7"/>
      <c r="AP5552" s="7"/>
      <c r="AR5552" s="7"/>
      <c r="AX5552" s="7"/>
      <c r="AY5552" s="7"/>
      <c r="BE5552" s="9"/>
      <c r="BW5552" s="17"/>
      <c r="CH5552" s="7"/>
      <c r="CJ5552" s="7"/>
      <c r="CP5552" s="7"/>
      <c r="CR5552" s="7"/>
      <c r="CS5552" s="7"/>
      <c r="CU5552" s="16"/>
      <c r="DB5552" s="7"/>
      <c r="DD5552" s="7"/>
      <c r="DF5552" s="9"/>
    </row>
    <row r="5553" spans="3:110" x14ac:dyDescent="0.25">
      <c r="C5553" s="6"/>
      <c r="H5553" s="7"/>
      <c r="L5553" s="18"/>
      <c r="M5553" s="18"/>
      <c r="N5553" s="20"/>
      <c r="AD5553" s="18"/>
      <c r="AE5553" s="18"/>
      <c r="AJ5553" s="7"/>
      <c r="AL5553" s="7"/>
      <c r="AN5553" s="7"/>
      <c r="AP5553" s="7"/>
      <c r="AR5553" s="7"/>
      <c r="AX5553" s="7"/>
      <c r="AY5553" s="7"/>
      <c r="BE5553" s="9"/>
      <c r="BW5553" s="17"/>
      <c r="CH5553" s="7"/>
      <c r="CJ5553" s="7"/>
      <c r="CP5553" s="7"/>
      <c r="CR5553" s="7"/>
      <c r="CS5553" s="7"/>
      <c r="CU5553" s="16"/>
      <c r="DB5553" s="7"/>
      <c r="DD5553" s="7"/>
      <c r="DF5553" s="9"/>
    </row>
    <row r="5554" spans="3:110" x14ac:dyDescent="0.25">
      <c r="C5554" s="6"/>
      <c r="H5554" s="7"/>
      <c r="L5554" s="18"/>
      <c r="M5554" s="18"/>
      <c r="N5554" s="20"/>
      <c r="AD5554" s="18"/>
      <c r="AE5554" s="18"/>
      <c r="AJ5554" s="7"/>
      <c r="AL5554" s="7"/>
      <c r="AN5554" s="7"/>
      <c r="AP5554" s="7"/>
      <c r="AR5554" s="7"/>
      <c r="AX5554" s="7"/>
      <c r="AY5554" s="7"/>
      <c r="BE5554" s="9"/>
      <c r="BW5554" s="17"/>
      <c r="CH5554" s="7"/>
      <c r="CJ5554" s="7"/>
      <c r="CP5554" s="7"/>
      <c r="CR5554" s="7"/>
      <c r="CS5554" s="7"/>
      <c r="CU5554" s="16"/>
      <c r="DB5554" s="7"/>
      <c r="DD5554" s="7"/>
      <c r="DF5554" s="9"/>
    </row>
    <row r="5555" spans="3:110" x14ac:dyDescent="0.25">
      <c r="C5555" s="6"/>
      <c r="H5555" s="7"/>
      <c r="L5555" s="18"/>
      <c r="M5555" s="18"/>
      <c r="N5555" s="20"/>
      <c r="AD5555" s="18"/>
      <c r="AE5555" s="18"/>
      <c r="AJ5555" s="7"/>
      <c r="AL5555" s="7"/>
      <c r="AN5555" s="7"/>
      <c r="AP5555" s="7"/>
      <c r="AR5555" s="7"/>
      <c r="AX5555" s="7"/>
      <c r="AY5555" s="7"/>
      <c r="BE5555" s="9"/>
      <c r="BW5555" s="17"/>
      <c r="CH5555" s="7"/>
      <c r="CJ5555" s="7"/>
      <c r="CP5555" s="7"/>
      <c r="CR5555" s="7"/>
      <c r="CS5555" s="7"/>
      <c r="CU5555" s="16"/>
      <c r="DB5555" s="7"/>
      <c r="DD5555" s="7"/>
      <c r="DF5555" s="9"/>
    </row>
    <row r="5556" spans="3:110" x14ac:dyDescent="0.25">
      <c r="C5556" s="6"/>
      <c r="H5556" s="7"/>
      <c r="L5556" s="18"/>
      <c r="M5556" s="18"/>
      <c r="N5556" s="20"/>
      <c r="AD5556" s="18"/>
      <c r="AE5556" s="18"/>
      <c r="AJ5556" s="7"/>
      <c r="AL5556" s="7"/>
      <c r="AN5556" s="7"/>
      <c r="AP5556" s="7"/>
      <c r="AR5556" s="7"/>
      <c r="AX5556" s="7"/>
      <c r="AY5556" s="7"/>
      <c r="BE5556" s="9"/>
      <c r="BW5556" s="17"/>
      <c r="CH5556" s="7"/>
      <c r="CJ5556" s="7"/>
      <c r="CP5556" s="7"/>
      <c r="CR5556" s="7"/>
      <c r="CS5556" s="7"/>
      <c r="CU5556" s="16"/>
      <c r="DB5556" s="7"/>
      <c r="DD5556" s="7"/>
      <c r="DF5556" s="9"/>
    </row>
    <row r="5557" spans="3:110" x14ac:dyDescent="0.25">
      <c r="C5557" s="6"/>
      <c r="H5557" s="7"/>
      <c r="L5557" s="18"/>
      <c r="M5557" s="18"/>
      <c r="N5557" s="20"/>
      <c r="AD5557" s="18"/>
      <c r="AE5557" s="18"/>
      <c r="AJ5557" s="7"/>
      <c r="AL5557" s="7"/>
      <c r="AN5557" s="7"/>
      <c r="AP5557" s="7"/>
      <c r="AR5557" s="7"/>
      <c r="AX5557" s="7"/>
      <c r="AY5557" s="7"/>
      <c r="BE5557" s="9"/>
      <c r="BW5557" s="17"/>
      <c r="CH5557" s="7"/>
      <c r="CJ5557" s="7"/>
      <c r="CP5557" s="7"/>
      <c r="CR5557" s="7"/>
      <c r="CS5557" s="7"/>
      <c r="CU5557" s="16"/>
      <c r="DB5557" s="7"/>
      <c r="DD5557" s="7"/>
      <c r="DF5557" s="9"/>
    </row>
    <row r="5558" spans="3:110" x14ac:dyDescent="0.25">
      <c r="C5558" s="6"/>
      <c r="H5558" s="7"/>
      <c r="L5558" s="18"/>
      <c r="M5558" s="18"/>
      <c r="N5558" s="20"/>
      <c r="AD5558" s="18"/>
      <c r="AE5558" s="18"/>
      <c r="AJ5558" s="7"/>
      <c r="AL5558" s="7"/>
      <c r="AN5558" s="7"/>
      <c r="AP5558" s="7"/>
      <c r="AR5558" s="7"/>
      <c r="AX5558" s="7"/>
      <c r="AY5558" s="7"/>
      <c r="BE5558" s="9"/>
      <c r="BW5558" s="17"/>
      <c r="CH5558" s="7"/>
      <c r="CJ5558" s="7"/>
      <c r="CP5558" s="7"/>
      <c r="CR5558" s="7"/>
      <c r="CS5558" s="7"/>
      <c r="CU5558" s="16"/>
      <c r="DB5558" s="7"/>
      <c r="DD5558" s="7"/>
      <c r="DF5558" s="9"/>
    </row>
    <row r="5559" spans="3:110" x14ac:dyDescent="0.25">
      <c r="C5559" s="6"/>
      <c r="H5559" s="7"/>
      <c r="L5559" s="18"/>
      <c r="M5559" s="18"/>
      <c r="N5559" s="20"/>
      <c r="AD5559" s="18"/>
      <c r="AE5559" s="18"/>
      <c r="AJ5559" s="7"/>
      <c r="AL5559" s="7"/>
      <c r="AN5559" s="7"/>
      <c r="AP5559" s="7"/>
      <c r="AR5559" s="7"/>
      <c r="AX5559" s="7"/>
      <c r="AY5559" s="7"/>
      <c r="BE5559" s="9"/>
      <c r="BW5559" s="17"/>
      <c r="CH5559" s="7"/>
      <c r="CJ5559" s="7"/>
      <c r="CP5559" s="7"/>
      <c r="CR5559" s="7"/>
      <c r="CS5559" s="7"/>
      <c r="CU5559" s="16"/>
      <c r="DB5559" s="7"/>
      <c r="DD5559" s="7"/>
      <c r="DF5559" s="9"/>
    </row>
    <row r="5560" spans="3:110" x14ac:dyDescent="0.25">
      <c r="C5560" s="6"/>
      <c r="H5560" s="7"/>
      <c r="L5560" s="18"/>
      <c r="M5560" s="18"/>
      <c r="N5560" s="20"/>
      <c r="AD5560" s="18"/>
      <c r="AE5560" s="18"/>
      <c r="AJ5560" s="7"/>
      <c r="AL5560" s="7"/>
      <c r="AN5560" s="7"/>
      <c r="AP5560" s="7"/>
      <c r="AR5560" s="7"/>
      <c r="AX5560" s="7"/>
      <c r="AY5560" s="7"/>
      <c r="BE5560" s="9"/>
      <c r="BW5560" s="17"/>
      <c r="CH5560" s="7"/>
      <c r="CJ5560" s="7"/>
      <c r="CP5560" s="7"/>
      <c r="CR5560" s="7"/>
      <c r="CS5560" s="7"/>
      <c r="CU5560" s="16"/>
      <c r="DB5560" s="7"/>
      <c r="DD5560" s="7"/>
      <c r="DF5560" s="9"/>
    </row>
    <row r="5561" spans="3:110" x14ac:dyDescent="0.25">
      <c r="C5561" s="6"/>
      <c r="H5561" s="7"/>
      <c r="L5561" s="18"/>
      <c r="M5561" s="18"/>
      <c r="N5561" s="20"/>
      <c r="AD5561" s="18"/>
      <c r="AE5561" s="18"/>
      <c r="AJ5561" s="7"/>
      <c r="AL5561" s="7"/>
      <c r="AN5561" s="7"/>
      <c r="AP5561" s="7"/>
      <c r="AR5561" s="7"/>
      <c r="AX5561" s="7"/>
      <c r="AY5561" s="7"/>
      <c r="BE5561" s="9"/>
      <c r="BW5561" s="17"/>
      <c r="CH5561" s="7"/>
      <c r="CJ5561" s="7"/>
      <c r="CP5561" s="7"/>
      <c r="CR5561" s="7"/>
      <c r="CS5561" s="7"/>
      <c r="CU5561" s="16"/>
      <c r="DB5561" s="7"/>
      <c r="DD5561" s="7"/>
      <c r="DF5561" s="9"/>
    </row>
    <row r="5562" spans="3:110" x14ac:dyDescent="0.25">
      <c r="C5562" s="6"/>
      <c r="H5562" s="7"/>
      <c r="L5562" s="18"/>
      <c r="M5562" s="18"/>
      <c r="N5562" s="20"/>
      <c r="AD5562" s="18"/>
      <c r="AE5562" s="18"/>
      <c r="AJ5562" s="7"/>
      <c r="AL5562" s="7"/>
      <c r="AN5562" s="7"/>
      <c r="AP5562" s="7"/>
      <c r="AR5562" s="7"/>
      <c r="AX5562" s="7"/>
      <c r="AY5562" s="7"/>
      <c r="BE5562" s="9"/>
      <c r="BW5562" s="17"/>
      <c r="CH5562" s="7"/>
      <c r="CJ5562" s="7"/>
      <c r="CP5562" s="7"/>
      <c r="CR5562" s="7"/>
      <c r="CS5562" s="7"/>
      <c r="CU5562" s="16"/>
      <c r="DB5562" s="7"/>
      <c r="DD5562" s="7"/>
      <c r="DF5562" s="9"/>
    </row>
    <row r="5563" spans="3:110" x14ac:dyDescent="0.25">
      <c r="C5563" s="6"/>
      <c r="H5563" s="7"/>
      <c r="L5563" s="18"/>
      <c r="M5563" s="18"/>
      <c r="N5563" s="20"/>
      <c r="AD5563" s="18"/>
      <c r="AE5563" s="18"/>
      <c r="AJ5563" s="7"/>
      <c r="AL5563" s="7"/>
      <c r="AN5563" s="7"/>
      <c r="AP5563" s="7"/>
      <c r="AR5563" s="7"/>
      <c r="AX5563" s="7"/>
      <c r="AY5563" s="7"/>
      <c r="BE5563" s="9"/>
      <c r="BW5563" s="17"/>
      <c r="CH5563" s="7"/>
      <c r="CJ5563" s="7"/>
      <c r="CP5563" s="7"/>
      <c r="CR5563" s="7"/>
      <c r="CS5563" s="7"/>
      <c r="CU5563" s="16"/>
      <c r="DB5563" s="7"/>
      <c r="DD5563" s="7"/>
      <c r="DF5563" s="9"/>
    </row>
    <row r="5564" spans="3:110" x14ac:dyDescent="0.25">
      <c r="C5564" s="6"/>
      <c r="H5564" s="7"/>
      <c r="L5564" s="18"/>
      <c r="M5564" s="18"/>
      <c r="N5564" s="20"/>
      <c r="AD5564" s="18"/>
      <c r="AE5564" s="18"/>
      <c r="AJ5564" s="7"/>
      <c r="AL5564" s="7"/>
      <c r="AN5564" s="7"/>
      <c r="AP5564" s="7"/>
      <c r="AR5564" s="7"/>
      <c r="AX5564" s="7"/>
      <c r="AY5564" s="7"/>
      <c r="BE5564" s="9"/>
      <c r="BW5564" s="17"/>
      <c r="CH5564" s="7"/>
      <c r="CJ5564" s="7"/>
      <c r="CP5564" s="7"/>
      <c r="CR5564" s="7"/>
      <c r="CS5564" s="7"/>
      <c r="CU5564" s="16"/>
      <c r="DB5564" s="7"/>
      <c r="DD5564" s="7"/>
      <c r="DF5564" s="9"/>
    </row>
    <row r="5565" spans="3:110" x14ac:dyDescent="0.25">
      <c r="C5565" s="6"/>
      <c r="H5565" s="7"/>
      <c r="L5565" s="18"/>
      <c r="M5565" s="18"/>
      <c r="N5565" s="20"/>
      <c r="AD5565" s="18"/>
      <c r="AE5565" s="18"/>
      <c r="AJ5565" s="7"/>
      <c r="AL5565" s="7"/>
      <c r="AN5565" s="7"/>
      <c r="AP5565" s="7"/>
      <c r="AR5565" s="7"/>
      <c r="AX5565" s="7"/>
      <c r="AY5565" s="7"/>
      <c r="BE5565" s="9"/>
      <c r="BW5565" s="17"/>
      <c r="CH5565" s="7"/>
      <c r="CJ5565" s="7"/>
      <c r="CP5565" s="7"/>
      <c r="CR5565" s="7"/>
      <c r="CS5565" s="7"/>
      <c r="CU5565" s="16"/>
      <c r="DB5565" s="7"/>
      <c r="DD5565" s="7"/>
      <c r="DF5565" s="9"/>
    </row>
    <row r="5566" spans="3:110" x14ac:dyDescent="0.25">
      <c r="C5566" s="6"/>
      <c r="H5566" s="7"/>
      <c r="L5566" s="18"/>
      <c r="M5566" s="18"/>
      <c r="N5566" s="20"/>
      <c r="AD5566" s="18"/>
      <c r="AE5566" s="18"/>
      <c r="AJ5566" s="7"/>
      <c r="AL5566" s="7"/>
      <c r="AN5566" s="7"/>
      <c r="AP5566" s="7"/>
      <c r="AR5566" s="7"/>
      <c r="AX5566" s="7"/>
      <c r="AY5566" s="7"/>
      <c r="BE5566" s="9"/>
      <c r="BW5566" s="17"/>
      <c r="CH5566" s="7"/>
      <c r="CJ5566" s="7"/>
      <c r="CP5566" s="7"/>
      <c r="CR5566" s="7"/>
      <c r="CS5566" s="7"/>
      <c r="CU5566" s="16"/>
      <c r="DB5566" s="7"/>
      <c r="DD5566" s="7"/>
      <c r="DF5566" s="9"/>
    </row>
    <row r="5567" spans="3:110" x14ac:dyDescent="0.25">
      <c r="C5567" s="6"/>
      <c r="H5567" s="7"/>
      <c r="L5567" s="18"/>
      <c r="M5567" s="18"/>
      <c r="N5567" s="20"/>
      <c r="AD5567" s="18"/>
      <c r="AE5567" s="18"/>
      <c r="AJ5567" s="7"/>
      <c r="AL5567" s="7"/>
      <c r="AN5567" s="7"/>
      <c r="AP5567" s="7"/>
      <c r="AR5567" s="7"/>
      <c r="AX5567" s="7"/>
      <c r="AY5567" s="7"/>
      <c r="BE5567" s="9"/>
      <c r="BW5567" s="17"/>
      <c r="CH5567" s="7"/>
      <c r="CJ5567" s="7"/>
      <c r="CP5567" s="7"/>
      <c r="CR5567" s="7"/>
      <c r="CS5567" s="7"/>
      <c r="CU5567" s="16"/>
      <c r="DB5567" s="7"/>
      <c r="DD5567" s="7"/>
      <c r="DF5567" s="9"/>
    </row>
    <row r="5568" spans="3:110" x14ac:dyDescent="0.25">
      <c r="C5568" s="6"/>
      <c r="H5568" s="7"/>
      <c r="L5568" s="18"/>
      <c r="M5568" s="18"/>
      <c r="N5568" s="20"/>
      <c r="AD5568" s="18"/>
      <c r="AE5568" s="18"/>
      <c r="AJ5568" s="7"/>
      <c r="AL5568" s="7"/>
      <c r="AN5568" s="7"/>
      <c r="AP5568" s="7"/>
      <c r="AR5568" s="7"/>
      <c r="AX5568" s="7"/>
      <c r="AY5568" s="7"/>
      <c r="BE5568" s="9"/>
      <c r="BW5568" s="17"/>
      <c r="CH5568" s="7"/>
      <c r="CJ5568" s="7"/>
      <c r="CP5568" s="7"/>
      <c r="CR5568" s="7"/>
      <c r="CS5568" s="7"/>
      <c r="CU5568" s="16"/>
      <c r="DB5568" s="7"/>
      <c r="DD5568" s="7"/>
      <c r="DF5568" s="9"/>
    </row>
    <row r="5569" spans="3:110" x14ac:dyDescent="0.25">
      <c r="C5569" s="6"/>
      <c r="H5569" s="7"/>
      <c r="L5569" s="18"/>
      <c r="M5569" s="18"/>
      <c r="N5569" s="20"/>
      <c r="AD5569" s="18"/>
      <c r="AE5569" s="18"/>
      <c r="AJ5569" s="7"/>
      <c r="AL5569" s="7"/>
      <c r="AN5569" s="7"/>
      <c r="AP5569" s="7"/>
      <c r="AR5569" s="7"/>
      <c r="AX5569" s="7"/>
      <c r="AY5569" s="7"/>
      <c r="BE5569" s="9"/>
      <c r="BW5569" s="17"/>
      <c r="CH5569" s="7"/>
      <c r="CJ5569" s="7"/>
      <c r="CP5569" s="7"/>
      <c r="CR5569" s="7"/>
      <c r="CS5569" s="7"/>
      <c r="CU5569" s="16"/>
      <c r="DB5569" s="7"/>
      <c r="DD5569" s="7"/>
      <c r="DF5569" s="9"/>
    </row>
    <row r="5570" spans="3:110" x14ac:dyDescent="0.25">
      <c r="C5570" s="6"/>
      <c r="H5570" s="7"/>
      <c r="L5570" s="18"/>
      <c r="M5570" s="18"/>
      <c r="N5570" s="20"/>
      <c r="AD5570" s="18"/>
      <c r="AE5570" s="18"/>
      <c r="AJ5570" s="7"/>
      <c r="AL5570" s="7"/>
      <c r="AN5570" s="7"/>
      <c r="AP5570" s="7"/>
      <c r="AR5570" s="7"/>
      <c r="AX5570" s="7"/>
      <c r="AY5570" s="7"/>
      <c r="BE5570" s="9"/>
      <c r="BW5570" s="17"/>
      <c r="CH5570" s="7"/>
      <c r="CJ5570" s="7"/>
      <c r="CP5570" s="7"/>
      <c r="CR5570" s="7"/>
      <c r="CS5570" s="7"/>
      <c r="CU5570" s="16"/>
      <c r="DB5570" s="7"/>
      <c r="DD5570" s="7"/>
      <c r="DF5570" s="9"/>
    </row>
    <row r="5571" spans="3:110" x14ac:dyDescent="0.25">
      <c r="C5571" s="6"/>
      <c r="H5571" s="7"/>
      <c r="L5571" s="18"/>
      <c r="M5571" s="18"/>
      <c r="N5571" s="20"/>
      <c r="AD5571" s="18"/>
      <c r="AE5571" s="18"/>
      <c r="AJ5571" s="7"/>
      <c r="AL5571" s="7"/>
      <c r="AN5571" s="7"/>
      <c r="AP5571" s="7"/>
      <c r="AR5571" s="7"/>
      <c r="AX5571" s="7"/>
      <c r="AY5571" s="7"/>
      <c r="BE5571" s="9"/>
      <c r="BW5571" s="17"/>
      <c r="CH5571" s="7"/>
      <c r="CJ5571" s="7"/>
      <c r="CP5571" s="7"/>
      <c r="CR5571" s="7"/>
      <c r="CS5571" s="7"/>
      <c r="CU5571" s="16"/>
      <c r="DB5571" s="7"/>
      <c r="DD5571" s="7"/>
      <c r="DF5571" s="9"/>
    </row>
    <row r="5572" spans="3:110" x14ac:dyDescent="0.25">
      <c r="C5572" s="6"/>
      <c r="H5572" s="7"/>
      <c r="L5572" s="18"/>
      <c r="M5572" s="18"/>
      <c r="N5572" s="20"/>
      <c r="AD5572" s="18"/>
      <c r="AE5572" s="18"/>
      <c r="AJ5572" s="7"/>
      <c r="AL5572" s="7"/>
      <c r="AN5572" s="7"/>
      <c r="AP5572" s="7"/>
      <c r="AR5572" s="7"/>
      <c r="AX5572" s="7"/>
      <c r="AY5572" s="7"/>
      <c r="BE5572" s="9"/>
      <c r="BW5572" s="17"/>
      <c r="CH5572" s="7"/>
      <c r="CJ5572" s="7"/>
      <c r="CP5572" s="7"/>
      <c r="CR5572" s="7"/>
      <c r="CS5572" s="7"/>
      <c r="CU5572" s="16"/>
      <c r="DB5572" s="7"/>
      <c r="DD5572" s="7"/>
      <c r="DF5572" s="9"/>
    </row>
    <row r="5573" spans="3:110" x14ac:dyDescent="0.25">
      <c r="C5573" s="6"/>
      <c r="H5573" s="7"/>
      <c r="L5573" s="18"/>
      <c r="M5573" s="18"/>
      <c r="N5573" s="20"/>
      <c r="AD5573" s="18"/>
      <c r="AE5573" s="18"/>
      <c r="AJ5573" s="7"/>
      <c r="AL5573" s="7"/>
      <c r="AN5573" s="7"/>
      <c r="AP5573" s="7"/>
      <c r="AR5573" s="7"/>
      <c r="AX5573" s="7"/>
      <c r="AY5573" s="7"/>
      <c r="BE5573" s="9"/>
      <c r="BW5573" s="17"/>
      <c r="CH5573" s="7"/>
      <c r="CJ5573" s="7"/>
      <c r="CP5573" s="7"/>
      <c r="CR5573" s="7"/>
      <c r="CS5573" s="7"/>
      <c r="CU5573" s="16"/>
      <c r="DB5573" s="7"/>
      <c r="DD5573" s="7"/>
      <c r="DF5573" s="9"/>
    </row>
    <row r="5574" spans="3:110" x14ac:dyDescent="0.25">
      <c r="C5574" s="6"/>
      <c r="H5574" s="7"/>
      <c r="L5574" s="18"/>
      <c r="M5574" s="18"/>
      <c r="N5574" s="20"/>
      <c r="AD5574" s="18"/>
      <c r="AE5574" s="18"/>
      <c r="AJ5574" s="7"/>
      <c r="AL5574" s="7"/>
      <c r="AN5574" s="7"/>
      <c r="AP5574" s="7"/>
      <c r="AR5574" s="7"/>
      <c r="AX5574" s="7"/>
      <c r="AY5574" s="7"/>
      <c r="BE5574" s="9"/>
      <c r="BW5574" s="17"/>
      <c r="CH5574" s="7"/>
      <c r="CJ5574" s="7"/>
      <c r="CP5574" s="7"/>
      <c r="CR5574" s="7"/>
      <c r="CS5574" s="7"/>
      <c r="CU5574" s="16"/>
      <c r="DB5574" s="7"/>
      <c r="DD5574" s="7"/>
      <c r="DF5574" s="9"/>
    </row>
    <row r="5575" spans="3:110" x14ac:dyDescent="0.25">
      <c r="C5575" s="6"/>
      <c r="H5575" s="7"/>
      <c r="L5575" s="18"/>
      <c r="M5575" s="18"/>
      <c r="N5575" s="20"/>
      <c r="AD5575" s="18"/>
      <c r="AE5575" s="18"/>
      <c r="AJ5575" s="7"/>
      <c r="AL5575" s="7"/>
      <c r="AN5575" s="7"/>
      <c r="AP5575" s="7"/>
      <c r="AR5575" s="7"/>
      <c r="AX5575" s="7"/>
      <c r="AY5575" s="7"/>
      <c r="BE5575" s="9"/>
      <c r="BW5575" s="17"/>
      <c r="CH5575" s="7"/>
      <c r="CJ5575" s="7"/>
      <c r="CP5575" s="7"/>
      <c r="CR5575" s="7"/>
      <c r="CS5575" s="7"/>
      <c r="CU5575" s="16"/>
      <c r="DB5575" s="7"/>
      <c r="DD5575" s="7"/>
      <c r="DF5575" s="9"/>
    </row>
    <row r="5576" spans="3:110" x14ac:dyDescent="0.25">
      <c r="C5576" s="6"/>
      <c r="H5576" s="7"/>
      <c r="L5576" s="18"/>
      <c r="M5576" s="18"/>
      <c r="N5576" s="20"/>
      <c r="AD5576" s="18"/>
      <c r="AE5576" s="18"/>
      <c r="AJ5576" s="7"/>
      <c r="AL5576" s="7"/>
      <c r="AN5576" s="7"/>
      <c r="AP5576" s="7"/>
      <c r="AR5576" s="7"/>
      <c r="AX5576" s="7"/>
      <c r="AY5576" s="7"/>
      <c r="BE5576" s="9"/>
      <c r="BW5576" s="17"/>
      <c r="CH5576" s="7"/>
      <c r="CJ5576" s="7"/>
      <c r="CP5576" s="7"/>
      <c r="CR5576" s="7"/>
      <c r="CS5576" s="7"/>
      <c r="CU5576" s="16"/>
      <c r="DB5576" s="7"/>
      <c r="DD5576" s="7"/>
      <c r="DF5576" s="9"/>
    </row>
    <row r="5577" spans="3:110" x14ac:dyDescent="0.25">
      <c r="C5577" s="6"/>
      <c r="H5577" s="7"/>
      <c r="L5577" s="18"/>
      <c r="M5577" s="18"/>
      <c r="N5577" s="20"/>
      <c r="AD5577" s="18"/>
      <c r="AE5577" s="18"/>
      <c r="AJ5577" s="7"/>
      <c r="AL5577" s="7"/>
      <c r="AN5577" s="7"/>
      <c r="AP5577" s="7"/>
      <c r="AR5577" s="7"/>
      <c r="AX5577" s="7"/>
      <c r="AY5577" s="7"/>
      <c r="BE5577" s="9"/>
      <c r="BW5577" s="17"/>
      <c r="CH5577" s="7"/>
      <c r="CJ5577" s="7"/>
      <c r="CP5577" s="7"/>
      <c r="CR5577" s="7"/>
      <c r="CS5577" s="7"/>
      <c r="CU5577" s="16"/>
      <c r="DB5577" s="7"/>
      <c r="DD5577" s="7"/>
      <c r="DF5577" s="9"/>
    </row>
    <row r="5578" spans="3:110" x14ac:dyDescent="0.25">
      <c r="C5578" s="6"/>
      <c r="H5578" s="7"/>
      <c r="L5578" s="18"/>
      <c r="M5578" s="18"/>
      <c r="N5578" s="20"/>
      <c r="AD5578" s="18"/>
      <c r="AE5578" s="18"/>
      <c r="AJ5578" s="7"/>
      <c r="AL5578" s="7"/>
      <c r="AN5578" s="7"/>
      <c r="AP5578" s="7"/>
      <c r="AR5578" s="7"/>
      <c r="AX5578" s="7"/>
      <c r="AY5578" s="7"/>
      <c r="BE5578" s="9"/>
      <c r="BW5578" s="17"/>
      <c r="CH5578" s="7"/>
      <c r="CJ5578" s="7"/>
      <c r="CP5578" s="7"/>
      <c r="CR5578" s="7"/>
      <c r="CS5578" s="7"/>
      <c r="CU5578" s="16"/>
      <c r="DB5578" s="7"/>
      <c r="DD5578" s="7"/>
      <c r="DF5578" s="9"/>
    </row>
    <row r="5579" spans="3:110" x14ac:dyDescent="0.25">
      <c r="C5579" s="6"/>
      <c r="H5579" s="7"/>
      <c r="L5579" s="18"/>
      <c r="M5579" s="18"/>
      <c r="N5579" s="20"/>
      <c r="AD5579" s="18"/>
      <c r="AE5579" s="18"/>
      <c r="AJ5579" s="7"/>
      <c r="AL5579" s="7"/>
      <c r="AN5579" s="7"/>
      <c r="AP5579" s="7"/>
      <c r="AR5579" s="7"/>
      <c r="AX5579" s="7"/>
      <c r="AY5579" s="7"/>
      <c r="BE5579" s="9"/>
      <c r="BW5579" s="17"/>
      <c r="CH5579" s="7"/>
      <c r="CJ5579" s="7"/>
      <c r="CP5579" s="7"/>
      <c r="CR5579" s="7"/>
      <c r="CS5579" s="7"/>
      <c r="CU5579" s="16"/>
      <c r="DB5579" s="7"/>
      <c r="DD5579" s="7"/>
      <c r="DF5579" s="9"/>
    </row>
    <row r="5580" spans="3:110" x14ac:dyDescent="0.25">
      <c r="C5580" s="6"/>
      <c r="H5580" s="7"/>
      <c r="L5580" s="18"/>
      <c r="M5580" s="18"/>
      <c r="N5580" s="20"/>
      <c r="AD5580" s="18"/>
      <c r="AE5580" s="18"/>
      <c r="AJ5580" s="7"/>
      <c r="AL5580" s="7"/>
      <c r="AN5580" s="7"/>
      <c r="AP5580" s="7"/>
      <c r="AR5580" s="7"/>
      <c r="AX5580" s="7"/>
      <c r="AY5580" s="7"/>
      <c r="BE5580" s="9"/>
      <c r="BW5580" s="17"/>
      <c r="CH5580" s="7"/>
      <c r="CJ5580" s="7"/>
      <c r="CP5580" s="7"/>
      <c r="CR5580" s="7"/>
      <c r="CS5580" s="7"/>
      <c r="CU5580" s="16"/>
      <c r="DB5580" s="7"/>
      <c r="DD5580" s="7"/>
      <c r="DF5580" s="9"/>
    </row>
    <row r="5581" spans="3:110" x14ac:dyDescent="0.25">
      <c r="C5581" s="6"/>
      <c r="H5581" s="7"/>
      <c r="L5581" s="18"/>
      <c r="M5581" s="18"/>
      <c r="N5581" s="20"/>
      <c r="AD5581" s="18"/>
      <c r="AE5581" s="18"/>
      <c r="AJ5581" s="7"/>
      <c r="AL5581" s="7"/>
      <c r="AN5581" s="7"/>
      <c r="AP5581" s="7"/>
      <c r="AR5581" s="7"/>
      <c r="AX5581" s="7"/>
      <c r="AY5581" s="7"/>
      <c r="BE5581" s="9"/>
      <c r="BW5581" s="17"/>
      <c r="CH5581" s="7"/>
      <c r="CJ5581" s="7"/>
      <c r="CP5581" s="7"/>
      <c r="CR5581" s="7"/>
      <c r="CS5581" s="7"/>
      <c r="CU5581" s="16"/>
      <c r="DB5581" s="7"/>
      <c r="DD5581" s="7"/>
      <c r="DF5581" s="9"/>
    </row>
    <row r="5582" spans="3:110" x14ac:dyDescent="0.25">
      <c r="C5582" s="6"/>
      <c r="H5582" s="7"/>
      <c r="L5582" s="18"/>
      <c r="M5582" s="18"/>
      <c r="N5582" s="20"/>
      <c r="AD5582" s="18"/>
      <c r="AE5582" s="18"/>
      <c r="AJ5582" s="7"/>
      <c r="AL5582" s="7"/>
      <c r="AN5582" s="7"/>
      <c r="AP5582" s="7"/>
      <c r="AR5582" s="7"/>
      <c r="AX5582" s="7"/>
      <c r="AY5582" s="7"/>
      <c r="BE5582" s="9"/>
      <c r="BW5582" s="17"/>
      <c r="CH5582" s="7"/>
      <c r="CJ5582" s="7"/>
      <c r="CP5582" s="7"/>
      <c r="CR5582" s="7"/>
      <c r="CS5582" s="7"/>
      <c r="CU5582" s="16"/>
      <c r="DB5582" s="7"/>
      <c r="DD5582" s="7"/>
      <c r="DF5582" s="9"/>
    </row>
    <row r="5583" spans="3:110" x14ac:dyDescent="0.25">
      <c r="C5583" s="6"/>
      <c r="H5583" s="7"/>
      <c r="L5583" s="18"/>
      <c r="M5583" s="18"/>
      <c r="N5583" s="20"/>
      <c r="AD5583" s="18"/>
      <c r="AE5583" s="18"/>
      <c r="AJ5583" s="7"/>
      <c r="AL5583" s="7"/>
      <c r="AN5583" s="7"/>
      <c r="AP5583" s="7"/>
      <c r="AR5583" s="7"/>
      <c r="AX5583" s="7"/>
      <c r="AY5583" s="7"/>
      <c r="BE5583" s="9"/>
      <c r="BW5583" s="17"/>
      <c r="CH5583" s="7"/>
      <c r="CJ5583" s="7"/>
      <c r="CP5583" s="7"/>
      <c r="CR5583" s="7"/>
      <c r="CS5583" s="7"/>
      <c r="CU5583" s="16"/>
      <c r="DB5583" s="7"/>
      <c r="DD5583" s="7"/>
      <c r="DF5583" s="9"/>
    </row>
    <row r="5584" spans="3:110" x14ac:dyDescent="0.25">
      <c r="C5584" s="6"/>
      <c r="H5584" s="7"/>
      <c r="L5584" s="18"/>
      <c r="M5584" s="18"/>
      <c r="N5584" s="20"/>
      <c r="AD5584" s="18"/>
      <c r="AE5584" s="18"/>
      <c r="AJ5584" s="7"/>
      <c r="AL5584" s="7"/>
      <c r="AN5584" s="7"/>
      <c r="AP5584" s="7"/>
      <c r="AR5584" s="7"/>
      <c r="AX5584" s="7"/>
      <c r="AY5584" s="7"/>
      <c r="BE5584" s="9"/>
      <c r="BW5584" s="17"/>
      <c r="CH5584" s="7"/>
      <c r="CJ5584" s="7"/>
      <c r="CP5584" s="7"/>
      <c r="CR5584" s="7"/>
      <c r="CS5584" s="7"/>
      <c r="CU5584" s="16"/>
      <c r="DB5584" s="7"/>
      <c r="DD5584" s="7"/>
      <c r="DF5584" s="9"/>
    </row>
    <row r="5585" spans="3:110" x14ac:dyDescent="0.25">
      <c r="C5585" s="6"/>
      <c r="H5585" s="7"/>
      <c r="L5585" s="18"/>
      <c r="M5585" s="18"/>
      <c r="N5585" s="20"/>
      <c r="AD5585" s="18"/>
      <c r="AE5585" s="18"/>
      <c r="AJ5585" s="7"/>
      <c r="AL5585" s="7"/>
      <c r="AN5585" s="7"/>
      <c r="AP5585" s="7"/>
      <c r="AR5585" s="7"/>
      <c r="AX5585" s="7"/>
      <c r="AY5585" s="7"/>
      <c r="BE5585" s="9"/>
      <c r="BW5585" s="17"/>
      <c r="CH5585" s="7"/>
      <c r="CJ5585" s="7"/>
      <c r="CP5585" s="7"/>
      <c r="CR5585" s="7"/>
      <c r="CS5585" s="7"/>
      <c r="CU5585" s="16"/>
      <c r="DB5585" s="7"/>
      <c r="DD5585" s="7"/>
      <c r="DF5585" s="9"/>
    </row>
    <row r="5586" spans="3:110" x14ac:dyDescent="0.25">
      <c r="C5586" s="6"/>
      <c r="H5586" s="7"/>
      <c r="L5586" s="18"/>
      <c r="M5586" s="18"/>
      <c r="N5586" s="20"/>
      <c r="AD5586" s="18"/>
      <c r="AE5586" s="18"/>
      <c r="AJ5586" s="7"/>
      <c r="AL5586" s="7"/>
      <c r="AN5586" s="7"/>
      <c r="AP5586" s="7"/>
      <c r="AR5586" s="7"/>
      <c r="AX5586" s="7"/>
      <c r="AY5586" s="7"/>
      <c r="BE5586" s="9"/>
      <c r="BW5586" s="17"/>
      <c r="CH5586" s="7"/>
      <c r="CJ5586" s="7"/>
      <c r="CP5586" s="7"/>
      <c r="CR5586" s="7"/>
      <c r="CS5586" s="7"/>
      <c r="CU5586" s="16"/>
      <c r="DB5586" s="7"/>
      <c r="DD5586" s="7"/>
      <c r="DF5586" s="9"/>
    </row>
    <row r="5587" spans="3:110" x14ac:dyDescent="0.25">
      <c r="C5587" s="6"/>
      <c r="H5587" s="7"/>
      <c r="L5587" s="18"/>
      <c r="M5587" s="18"/>
      <c r="N5587" s="20"/>
      <c r="AD5587" s="18"/>
      <c r="AE5587" s="18"/>
      <c r="AJ5587" s="7"/>
      <c r="AL5587" s="7"/>
      <c r="AN5587" s="7"/>
      <c r="AP5587" s="7"/>
      <c r="AR5587" s="7"/>
      <c r="AX5587" s="7"/>
      <c r="AY5587" s="7"/>
      <c r="BE5587" s="9"/>
      <c r="BW5587" s="17"/>
      <c r="CH5587" s="7"/>
      <c r="CJ5587" s="7"/>
      <c r="CP5587" s="7"/>
      <c r="CR5587" s="7"/>
      <c r="CS5587" s="7"/>
      <c r="CU5587" s="16"/>
      <c r="DB5587" s="7"/>
      <c r="DD5587" s="7"/>
      <c r="DF5587" s="9"/>
    </row>
    <row r="5588" spans="3:110" x14ac:dyDescent="0.25">
      <c r="C5588" s="6"/>
      <c r="H5588" s="7"/>
      <c r="L5588" s="18"/>
      <c r="M5588" s="18"/>
      <c r="N5588" s="20"/>
      <c r="AD5588" s="18"/>
      <c r="AE5588" s="18"/>
      <c r="AJ5588" s="7"/>
      <c r="AL5588" s="7"/>
      <c r="AN5588" s="7"/>
      <c r="AP5588" s="7"/>
      <c r="AR5588" s="7"/>
      <c r="AX5588" s="7"/>
      <c r="AY5588" s="7"/>
      <c r="BE5588" s="9"/>
      <c r="BW5588" s="17"/>
      <c r="CH5588" s="7"/>
      <c r="CJ5588" s="7"/>
      <c r="CP5588" s="7"/>
      <c r="CR5588" s="7"/>
      <c r="CS5588" s="7"/>
      <c r="CU5588" s="16"/>
      <c r="DB5588" s="7"/>
      <c r="DD5588" s="7"/>
      <c r="DF5588" s="9"/>
    </row>
    <row r="5589" spans="3:110" x14ac:dyDescent="0.25">
      <c r="C5589" s="6"/>
      <c r="H5589" s="7"/>
      <c r="L5589" s="18"/>
      <c r="M5589" s="18"/>
      <c r="N5589" s="20"/>
      <c r="AD5589" s="18"/>
      <c r="AE5589" s="18"/>
      <c r="AJ5589" s="7"/>
      <c r="AL5589" s="7"/>
      <c r="AN5589" s="7"/>
      <c r="AP5589" s="7"/>
      <c r="AR5589" s="7"/>
      <c r="AX5589" s="7"/>
      <c r="AY5589" s="7"/>
      <c r="BE5589" s="9"/>
      <c r="BW5589" s="17"/>
      <c r="CH5589" s="7"/>
      <c r="CJ5589" s="7"/>
      <c r="CP5589" s="7"/>
      <c r="CR5589" s="7"/>
      <c r="CS5589" s="7"/>
      <c r="CU5589" s="16"/>
      <c r="DB5589" s="7"/>
      <c r="DD5589" s="7"/>
      <c r="DF5589" s="9"/>
    </row>
    <row r="5590" spans="3:110" x14ac:dyDescent="0.25">
      <c r="C5590" s="6"/>
      <c r="H5590" s="7"/>
      <c r="L5590" s="18"/>
      <c r="M5590" s="18"/>
      <c r="N5590" s="20"/>
      <c r="AD5590" s="18"/>
      <c r="AE5590" s="18"/>
      <c r="AJ5590" s="7"/>
      <c r="AL5590" s="7"/>
      <c r="AN5590" s="7"/>
      <c r="AP5590" s="7"/>
      <c r="AR5590" s="7"/>
      <c r="AX5590" s="7"/>
      <c r="AY5590" s="7"/>
      <c r="BE5590" s="9"/>
      <c r="BW5590" s="17"/>
      <c r="CH5590" s="7"/>
      <c r="CJ5590" s="7"/>
      <c r="CP5590" s="7"/>
      <c r="CR5590" s="7"/>
      <c r="CS5590" s="7"/>
      <c r="CU5590" s="16"/>
      <c r="DB5590" s="7"/>
      <c r="DD5590" s="7"/>
      <c r="DF5590" s="9"/>
    </row>
    <row r="5591" spans="3:110" x14ac:dyDescent="0.25">
      <c r="C5591" s="6"/>
      <c r="H5591" s="7"/>
      <c r="L5591" s="18"/>
      <c r="M5591" s="18"/>
      <c r="N5591" s="20"/>
      <c r="AD5591" s="18"/>
      <c r="AE5591" s="18"/>
      <c r="AJ5591" s="7"/>
      <c r="AL5591" s="7"/>
      <c r="AN5591" s="7"/>
      <c r="AP5591" s="7"/>
      <c r="AR5591" s="7"/>
      <c r="AX5591" s="7"/>
      <c r="AY5591" s="7"/>
      <c r="BE5591" s="9"/>
      <c r="BW5591" s="17"/>
      <c r="CH5591" s="7"/>
      <c r="CJ5591" s="7"/>
      <c r="CP5591" s="7"/>
      <c r="CR5591" s="7"/>
      <c r="CS5591" s="7"/>
      <c r="CU5591" s="16"/>
      <c r="DB5591" s="7"/>
      <c r="DD5591" s="7"/>
      <c r="DF5591" s="9"/>
    </row>
    <row r="5592" spans="3:110" x14ac:dyDescent="0.25">
      <c r="C5592" s="6"/>
      <c r="H5592" s="7"/>
      <c r="L5592" s="18"/>
      <c r="M5592" s="18"/>
      <c r="N5592" s="20"/>
      <c r="AD5592" s="18"/>
      <c r="AE5592" s="18"/>
      <c r="AJ5592" s="7"/>
      <c r="AL5592" s="7"/>
      <c r="AN5592" s="7"/>
      <c r="AP5592" s="7"/>
      <c r="AR5592" s="7"/>
      <c r="AX5592" s="7"/>
      <c r="AY5592" s="7"/>
      <c r="BE5592" s="9"/>
      <c r="BW5592" s="17"/>
      <c r="CH5592" s="7"/>
      <c r="CJ5592" s="7"/>
      <c r="CP5592" s="7"/>
      <c r="CR5592" s="7"/>
      <c r="CS5592" s="7"/>
      <c r="CU5592" s="16"/>
      <c r="DB5592" s="7"/>
      <c r="DD5592" s="7"/>
      <c r="DF5592" s="9"/>
    </row>
    <row r="5593" spans="3:110" x14ac:dyDescent="0.25">
      <c r="C5593" s="6"/>
      <c r="H5593" s="7"/>
      <c r="L5593" s="18"/>
      <c r="M5593" s="18"/>
      <c r="N5593" s="20"/>
      <c r="AD5593" s="18"/>
      <c r="AE5593" s="18"/>
      <c r="AJ5593" s="7"/>
      <c r="AL5593" s="7"/>
      <c r="AN5593" s="7"/>
      <c r="AP5593" s="7"/>
      <c r="AR5593" s="7"/>
      <c r="AX5593" s="7"/>
      <c r="AY5593" s="7"/>
      <c r="BE5593" s="9"/>
      <c r="BW5593" s="17"/>
      <c r="CH5593" s="7"/>
      <c r="CJ5593" s="7"/>
      <c r="CP5593" s="7"/>
      <c r="CR5593" s="7"/>
      <c r="CS5593" s="7"/>
      <c r="CU5593" s="16"/>
      <c r="DB5593" s="7"/>
      <c r="DD5593" s="7"/>
      <c r="DF5593" s="9"/>
    </row>
    <row r="5594" spans="3:110" x14ac:dyDescent="0.25">
      <c r="C5594" s="6"/>
      <c r="H5594" s="7"/>
      <c r="L5594" s="18"/>
      <c r="M5594" s="18"/>
      <c r="N5594" s="20"/>
      <c r="AD5594" s="18"/>
      <c r="AE5594" s="18"/>
      <c r="AJ5594" s="7"/>
      <c r="AL5594" s="7"/>
      <c r="AN5594" s="7"/>
      <c r="AP5594" s="7"/>
      <c r="AR5594" s="7"/>
      <c r="AX5594" s="7"/>
      <c r="AY5594" s="7"/>
      <c r="BE5594" s="9"/>
      <c r="BW5594" s="17"/>
      <c r="CH5594" s="7"/>
      <c r="CJ5594" s="7"/>
      <c r="CP5594" s="7"/>
      <c r="CR5594" s="7"/>
      <c r="CS5594" s="7"/>
      <c r="CU5594" s="16"/>
      <c r="DB5594" s="7"/>
      <c r="DD5594" s="7"/>
      <c r="DF5594" s="9"/>
    </row>
    <row r="5595" spans="3:110" x14ac:dyDescent="0.25">
      <c r="C5595" s="6"/>
      <c r="H5595" s="7"/>
      <c r="L5595" s="18"/>
      <c r="M5595" s="18"/>
      <c r="N5595" s="20"/>
      <c r="AD5595" s="18"/>
      <c r="AE5595" s="18"/>
      <c r="AJ5595" s="7"/>
      <c r="AL5595" s="7"/>
      <c r="AN5595" s="7"/>
      <c r="AP5595" s="7"/>
      <c r="AR5595" s="7"/>
      <c r="AX5595" s="7"/>
      <c r="AY5595" s="7"/>
      <c r="BE5595" s="9"/>
      <c r="BW5595" s="17"/>
      <c r="CH5595" s="7"/>
      <c r="CJ5595" s="7"/>
      <c r="CP5595" s="7"/>
      <c r="CR5595" s="7"/>
      <c r="CS5595" s="7"/>
      <c r="CU5595" s="16"/>
      <c r="DB5595" s="7"/>
      <c r="DD5595" s="7"/>
      <c r="DF5595" s="9"/>
    </row>
    <row r="5596" spans="3:110" x14ac:dyDescent="0.25">
      <c r="C5596" s="6"/>
      <c r="H5596" s="7"/>
      <c r="L5596" s="18"/>
      <c r="M5596" s="18"/>
      <c r="N5596" s="20"/>
      <c r="AD5596" s="18"/>
      <c r="AE5596" s="18"/>
      <c r="AJ5596" s="7"/>
      <c r="AL5596" s="7"/>
      <c r="AN5596" s="7"/>
      <c r="AP5596" s="7"/>
      <c r="AR5596" s="7"/>
      <c r="AX5596" s="7"/>
      <c r="AY5596" s="7"/>
      <c r="BE5596" s="9"/>
      <c r="BW5596" s="17"/>
      <c r="CH5596" s="7"/>
      <c r="CJ5596" s="7"/>
      <c r="CP5596" s="7"/>
      <c r="CR5596" s="7"/>
      <c r="CS5596" s="7"/>
      <c r="CU5596" s="16"/>
      <c r="DB5596" s="7"/>
      <c r="DD5596" s="7"/>
      <c r="DF5596" s="9"/>
    </row>
    <row r="5597" spans="3:110" x14ac:dyDescent="0.25">
      <c r="C5597" s="6"/>
      <c r="H5597" s="7"/>
      <c r="L5597" s="18"/>
      <c r="M5597" s="18"/>
      <c r="N5597" s="20"/>
      <c r="AD5597" s="18"/>
      <c r="AE5597" s="18"/>
      <c r="AJ5597" s="7"/>
      <c r="AL5597" s="7"/>
      <c r="AN5597" s="7"/>
      <c r="AP5597" s="7"/>
      <c r="AR5597" s="7"/>
      <c r="AX5597" s="7"/>
      <c r="AY5597" s="7"/>
      <c r="BE5597" s="9"/>
      <c r="BW5597" s="17"/>
      <c r="CH5597" s="7"/>
      <c r="CJ5597" s="7"/>
      <c r="CP5597" s="7"/>
      <c r="CR5597" s="7"/>
      <c r="CS5597" s="7"/>
      <c r="CU5597" s="16"/>
      <c r="DB5597" s="7"/>
      <c r="DD5597" s="7"/>
      <c r="DF5597" s="9"/>
    </row>
    <row r="5598" spans="3:110" x14ac:dyDescent="0.25">
      <c r="C5598" s="6"/>
      <c r="H5598" s="7"/>
      <c r="L5598" s="18"/>
      <c r="M5598" s="18"/>
      <c r="N5598" s="20"/>
      <c r="AD5598" s="18"/>
      <c r="AE5598" s="18"/>
      <c r="AJ5598" s="7"/>
      <c r="AL5598" s="7"/>
      <c r="AN5598" s="7"/>
      <c r="AP5598" s="7"/>
      <c r="AR5598" s="7"/>
      <c r="AX5598" s="7"/>
      <c r="AY5598" s="7"/>
      <c r="BE5598" s="9"/>
      <c r="BW5598" s="17"/>
      <c r="CH5598" s="7"/>
      <c r="CJ5598" s="7"/>
      <c r="CP5598" s="7"/>
      <c r="CR5598" s="7"/>
      <c r="CS5598" s="7"/>
      <c r="CU5598" s="16"/>
      <c r="DB5598" s="7"/>
      <c r="DD5598" s="7"/>
      <c r="DF5598" s="9"/>
    </row>
    <row r="5599" spans="3:110" x14ac:dyDescent="0.25">
      <c r="C5599" s="6"/>
      <c r="H5599" s="7"/>
      <c r="L5599" s="18"/>
      <c r="M5599" s="18"/>
      <c r="N5599" s="20"/>
      <c r="AD5599" s="18"/>
      <c r="AE5599" s="18"/>
      <c r="AJ5599" s="7"/>
      <c r="AL5599" s="7"/>
      <c r="AN5599" s="7"/>
      <c r="AP5599" s="7"/>
      <c r="AR5599" s="7"/>
      <c r="AX5599" s="7"/>
      <c r="AY5599" s="7"/>
      <c r="BE5599" s="9"/>
      <c r="BW5599" s="17"/>
      <c r="CH5599" s="7"/>
      <c r="CJ5599" s="7"/>
      <c r="CP5599" s="7"/>
      <c r="CR5599" s="7"/>
      <c r="CS5599" s="7"/>
      <c r="CU5599" s="16"/>
      <c r="DB5599" s="7"/>
      <c r="DD5599" s="7"/>
      <c r="DF5599" s="9"/>
    </row>
    <row r="5600" spans="3:110" x14ac:dyDescent="0.25">
      <c r="C5600" s="6"/>
      <c r="H5600" s="7"/>
      <c r="L5600" s="18"/>
      <c r="M5600" s="18"/>
      <c r="N5600" s="20"/>
      <c r="AD5600" s="18"/>
      <c r="AE5600" s="18"/>
      <c r="AJ5600" s="7"/>
      <c r="AL5600" s="7"/>
      <c r="AN5600" s="7"/>
      <c r="AP5600" s="7"/>
      <c r="AR5600" s="7"/>
      <c r="AX5600" s="7"/>
      <c r="AY5600" s="7"/>
      <c r="BE5600" s="9"/>
      <c r="BW5600" s="17"/>
      <c r="CH5600" s="7"/>
      <c r="CJ5600" s="7"/>
      <c r="CP5600" s="7"/>
      <c r="CR5600" s="7"/>
      <c r="CS5600" s="7"/>
      <c r="CU5600" s="16"/>
      <c r="DB5600" s="7"/>
      <c r="DD5600" s="7"/>
      <c r="DF5600" s="9"/>
    </row>
    <row r="5601" spans="3:110" x14ac:dyDescent="0.25">
      <c r="C5601" s="6"/>
      <c r="H5601" s="7"/>
      <c r="L5601" s="18"/>
      <c r="M5601" s="18"/>
      <c r="N5601" s="20"/>
      <c r="AD5601" s="18"/>
      <c r="AE5601" s="18"/>
      <c r="AJ5601" s="7"/>
      <c r="AL5601" s="7"/>
      <c r="AN5601" s="7"/>
      <c r="AP5601" s="7"/>
      <c r="AR5601" s="7"/>
      <c r="AX5601" s="7"/>
      <c r="AY5601" s="7"/>
      <c r="BE5601" s="9"/>
      <c r="BW5601" s="17"/>
      <c r="CH5601" s="7"/>
      <c r="CJ5601" s="7"/>
      <c r="CP5601" s="7"/>
      <c r="CR5601" s="7"/>
      <c r="CS5601" s="7"/>
      <c r="CU5601" s="16"/>
      <c r="DB5601" s="7"/>
      <c r="DD5601" s="7"/>
      <c r="DF5601" s="9"/>
    </row>
    <row r="5602" spans="3:110" x14ac:dyDescent="0.25">
      <c r="C5602" s="6"/>
      <c r="H5602" s="7"/>
      <c r="L5602" s="18"/>
      <c r="M5602" s="18"/>
      <c r="N5602" s="20"/>
      <c r="AD5602" s="18"/>
      <c r="AE5602" s="18"/>
      <c r="AJ5602" s="7"/>
      <c r="AL5602" s="7"/>
      <c r="AN5602" s="7"/>
      <c r="AP5602" s="7"/>
      <c r="AR5602" s="7"/>
      <c r="AX5602" s="7"/>
      <c r="AY5602" s="7"/>
      <c r="BE5602" s="9"/>
      <c r="BW5602" s="17"/>
      <c r="CH5602" s="7"/>
      <c r="CJ5602" s="7"/>
      <c r="CP5602" s="7"/>
      <c r="CR5602" s="7"/>
      <c r="CS5602" s="7"/>
      <c r="CU5602" s="16"/>
      <c r="DB5602" s="7"/>
      <c r="DD5602" s="7"/>
      <c r="DF5602" s="9"/>
    </row>
    <row r="5603" spans="3:110" x14ac:dyDescent="0.25">
      <c r="C5603" s="6"/>
      <c r="H5603" s="7"/>
      <c r="L5603" s="18"/>
      <c r="M5603" s="18"/>
      <c r="N5603" s="20"/>
      <c r="AD5603" s="18"/>
      <c r="AE5603" s="18"/>
      <c r="AJ5603" s="7"/>
      <c r="AL5603" s="7"/>
      <c r="AN5603" s="7"/>
      <c r="AP5603" s="7"/>
      <c r="AR5603" s="7"/>
      <c r="AX5603" s="7"/>
      <c r="AY5603" s="7"/>
      <c r="BE5603" s="9"/>
      <c r="BW5603" s="17"/>
      <c r="CH5603" s="7"/>
      <c r="CJ5603" s="7"/>
      <c r="CP5603" s="7"/>
      <c r="CR5603" s="7"/>
      <c r="CS5603" s="7"/>
      <c r="CU5603" s="16"/>
      <c r="DB5603" s="7"/>
      <c r="DD5603" s="7"/>
      <c r="DF5603" s="9"/>
    </row>
    <row r="5604" spans="3:110" x14ac:dyDescent="0.25">
      <c r="C5604" s="6"/>
      <c r="H5604" s="7"/>
      <c r="L5604" s="18"/>
      <c r="M5604" s="18"/>
      <c r="N5604" s="20"/>
      <c r="AD5604" s="18"/>
      <c r="AE5604" s="18"/>
      <c r="AJ5604" s="7"/>
      <c r="AL5604" s="7"/>
      <c r="AN5604" s="7"/>
      <c r="AP5604" s="7"/>
      <c r="AR5604" s="7"/>
      <c r="AX5604" s="7"/>
      <c r="AY5604" s="7"/>
      <c r="BE5604" s="9"/>
      <c r="BW5604" s="17"/>
      <c r="CH5604" s="7"/>
      <c r="CJ5604" s="7"/>
      <c r="CP5604" s="7"/>
      <c r="CR5604" s="7"/>
      <c r="CS5604" s="7"/>
      <c r="CU5604" s="16"/>
      <c r="DB5604" s="7"/>
      <c r="DD5604" s="7"/>
      <c r="DF5604" s="9"/>
    </row>
    <row r="5605" spans="3:110" x14ac:dyDescent="0.25">
      <c r="C5605" s="6"/>
      <c r="H5605" s="7"/>
      <c r="L5605" s="18"/>
      <c r="M5605" s="18"/>
      <c r="N5605" s="20"/>
      <c r="AD5605" s="18"/>
      <c r="AE5605" s="18"/>
      <c r="AJ5605" s="7"/>
      <c r="AL5605" s="7"/>
      <c r="AN5605" s="7"/>
      <c r="AP5605" s="7"/>
      <c r="AR5605" s="7"/>
      <c r="AX5605" s="7"/>
      <c r="AY5605" s="7"/>
      <c r="BE5605" s="9"/>
      <c r="BW5605" s="17"/>
      <c r="CH5605" s="7"/>
      <c r="CJ5605" s="7"/>
      <c r="CP5605" s="7"/>
      <c r="CR5605" s="7"/>
      <c r="CS5605" s="7"/>
      <c r="CU5605" s="16"/>
      <c r="DB5605" s="7"/>
      <c r="DD5605" s="7"/>
      <c r="DF5605" s="9"/>
    </row>
    <row r="5606" spans="3:110" x14ac:dyDescent="0.25">
      <c r="C5606" s="6"/>
      <c r="H5606" s="7"/>
      <c r="L5606" s="18"/>
      <c r="M5606" s="18"/>
      <c r="N5606" s="20"/>
      <c r="AD5606" s="18"/>
      <c r="AE5606" s="18"/>
      <c r="AJ5606" s="7"/>
      <c r="AL5606" s="7"/>
      <c r="AN5606" s="7"/>
      <c r="AP5606" s="7"/>
      <c r="AR5606" s="7"/>
      <c r="AX5606" s="7"/>
      <c r="AY5606" s="7"/>
      <c r="BE5606" s="9"/>
      <c r="BW5606" s="17"/>
      <c r="CH5606" s="7"/>
      <c r="CJ5606" s="7"/>
      <c r="CP5606" s="7"/>
      <c r="CR5606" s="7"/>
      <c r="CS5606" s="7"/>
      <c r="CU5606" s="16"/>
      <c r="DB5606" s="7"/>
      <c r="DD5606" s="7"/>
      <c r="DF5606" s="9"/>
    </row>
    <row r="5607" spans="3:110" x14ac:dyDescent="0.25">
      <c r="C5607" s="6"/>
      <c r="H5607" s="7"/>
      <c r="L5607" s="18"/>
      <c r="M5607" s="18"/>
      <c r="N5607" s="20"/>
      <c r="AD5607" s="18"/>
      <c r="AE5607" s="18"/>
      <c r="AJ5607" s="7"/>
      <c r="AL5607" s="7"/>
      <c r="AN5607" s="7"/>
      <c r="AP5607" s="7"/>
      <c r="AR5607" s="7"/>
      <c r="AX5607" s="7"/>
      <c r="AY5607" s="7"/>
      <c r="BE5607" s="9"/>
      <c r="BW5607" s="17"/>
      <c r="CH5607" s="7"/>
      <c r="CJ5607" s="7"/>
      <c r="CP5607" s="7"/>
      <c r="CR5607" s="7"/>
      <c r="CS5607" s="7"/>
      <c r="CU5607" s="16"/>
      <c r="DB5607" s="7"/>
      <c r="DD5607" s="7"/>
      <c r="DF5607" s="9"/>
    </row>
    <row r="5608" spans="3:110" x14ac:dyDescent="0.25">
      <c r="C5608" s="6"/>
      <c r="H5608" s="7"/>
      <c r="L5608" s="18"/>
      <c r="M5608" s="18"/>
      <c r="N5608" s="20"/>
      <c r="AD5608" s="18"/>
      <c r="AE5608" s="18"/>
      <c r="AJ5608" s="7"/>
      <c r="AL5608" s="7"/>
      <c r="AN5608" s="7"/>
      <c r="AP5608" s="7"/>
      <c r="AR5608" s="7"/>
      <c r="AX5608" s="7"/>
      <c r="AY5608" s="7"/>
      <c r="BE5608" s="9"/>
      <c r="BW5608" s="17"/>
      <c r="CH5608" s="7"/>
      <c r="CJ5608" s="7"/>
      <c r="CP5608" s="7"/>
      <c r="CR5608" s="7"/>
      <c r="CS5608" s="7"/>
      <c r="CU5608" s="16"/>
      <c r="DB5608" s="7"/>
      <c r="DD5608" s="7"/>
      <c r="DF5608" s="9"/>
    </row>
    <row r="5609" spans="3:110" x14ac:dyDescent="0.25">
      <c r="C5609" s="6"/>
      <c r="H5609" s="7"/>
      <c r="L5609" s="18"/>
      <c r="M5609" s="18"/>
      <c r="N5609" s="20"/>
      <c r="AD5609" s="18"/>
      <c r="AE5609" s="18"/>
      <c r="AJ5609" s="7"/>
      <c r="AL5609" s="7"/>
      <c r="AN5609" s="7"/>
      <c r="AP5609" s="7"/>
      <c r="AR5609" s="7"/>
      <c r="AX5609" s="7"/>
      <c r="AY5609" s="7"/>
      <c r="BE5609" s="9"/>
      <c r="BW5609" s="17"/>
      <c r="CH5609" s="7"/>
      <c r="CJ5609" s="7"/>
      <c r="CP5609" s="7"/>
      <c r="CR5609" s="7"/>
      <c r="CS5609" s="7"/>
      <c r="CU5609" s="16"/>
      <c r="DB5609" s="7"/>
      <c r="DD5609" s="7"/>
      <c r="DF5609" s="9"/>
    </row>
    <row r="5610" spans="3:110" x14ac:dyDescent="0.25">
      <c r="C5610" s="6"/>
      <c r="H5610" s="7"/>
      <c r="L5610" s="18"/>
      <c r="M5610" s="18"/>
      <c r="N5610" s="20"/>
      <c r="AD5610" s="18"/>
      <c r="AE5610" s="18"/>
      <c r="AJ5610" s="7"/>
      <c r="AL5610" s="7"/>
      <c r="AN5610" s="7"/>
      <c r="AP5610" s="7"/>
      <c r="AR5610" s="7"/>
      <c r="AX5610" s="7"/>
      <c r="AY5610" s="7"/>
      <c r="BE5610" s="9"/>
      <c r="BW5610" s="17"/>
      <c r="CH5610" s="7"/>
      <c r="CJ5610" s="7"/>
      <c r="CP5610" s="7"/>
      <c r="CR5610" s="7"/>
      <c r="CS5610" s="7"/>
      <c r="CU5610" s="16"/>
      <c r="DB5610" s="7"/>
      <c r="DD5610" s="7"/>
      <c r="DF5610" s="9"/>
    </row>
    <row r="5611" spans="3:110" x14ac:dyDescent="0.25">
      <c r="C5611" s="6"/>
      <c r="H5611" s="7"/>
      <c r="L5611" s="18"/>
      <c r="M5611" s="18"/>
      <c r="N5611" s="20"/>
      <c r="AD5611" s="18"/>
      <c r="AE5611" s="18"/>
      <c r="AJ5611" s="7"/>
      <c r="AL5611" s="7"/>
      <c r="AN5611" s="7"/>
      <c r="AP5611" s="7"/>
      <c r="AR5611" s="7"/>
      <c r="AX5611" s="7"/>
      <c r="AY5611" s="7"/>
      <c r="BE5611" s="9"/>
      <c r="BW5611" s="17"/>
      <c r="CH5611" s="7"/>
      <c r="CJ5611" s="7"/>
      <c r="CP5611" s="7"/>
      <c r="CR5611" s="7"/>
      <c r="CS5611" s="7"/>
      <c r="CU5611" s="16"/>
      <c r="DB5611" s="7"/>
      <c r="DD5611" s="7"/>
      <c r="DF5611" s="9"/>
    </row>
    <row r="5612" spans="3:110" x14ac:dyDescent="0.25">
      <c r="C5612" s="6"/>
      <c r="H5612" s="7"/>
      <c r="L5612" s="18"/>
      <c r="M5612" s="18"/>
      <c r="N5612" s="20"/>
      <c r="AD5612" s="18"/>
      <c r="AE5612" s="18"/>
      <c r="AJ5612" s="7"/>
      <c r="AL5612" s="7"/>
      <c r="AN5612" s="7"/>
      <c r="AP5612" s="7"/>
      <c r="AR5612" s="7"/>
      <c r="AX5612" s="7"/>
      <c r="AY5612" s="7"/>
      <c r="BE5612" s="9"/>
      <c r="BW5612" s="17"/>
      <c r="CH5612" s="7"/>
      <c r="CJ5612" s="7"/>
      <c r="CP5612" s="7"/>
      <c r="CR5612" s="7"/>
      <c r="CS5612" s="7"/>
      <c r="CU5612" s="16"/>
      <c r="DB5612" s="7"/>
      <c r="DD5612" s="7"/>
      <c r="DF5612" s="9"/>
    </row>
    <row r="5613" spans="3:110" x14ac:dyDescent="0.25">
      <c r="C5613" s="6"/>
      <c r="H5613" s="7"/>
      <c r="L5613" s="18"/>
      <c r="M5613" s="18"/>
      <c r="N5613" s="20"/>
      <c r="AD5613" s="18"/>
      <c r="AE5613" s="18"/>
      <c r="AJ5613" s="7"/>
      <c r="AL5613" s="7"/>
      <c r="AN5613" s="7"/>
      <c r="AP5613" s="7"/>
      <c r="AR5613" s="7"/>
      <c r="AX5613" s="7"/>
      <c r="AY5613" s="7"/>
      <c r="BE5613" s="9"/>
      <c r="BW5613" s="17"/>
      <c r="CH5613" s="7"/>
      <c r="CJ5613" s="7"/>
      <c r="CP5613" s="7"/>
      <c r="CR5613" s="7"/>
      <c r="CS5613" s="7"/>
      <c r="CU5613" s="16"/>
      <c r="DB5613" s="7"/>
      <c r="DD5613" s="7"/>
      <c r="DF5613" s="9"/>
    </row>
    <row r="5614" spans="3:110" x14ac:dyDescent="0.25">
      <c r="C5614" s="6"/>
      <c r="H5614" s="7"/>
      <c r="L5614" s="18"/>
      <c r="M5614" s="18"/>
      <c r="N5614" s="20"/>
      <c r="AD5614" s="18"/>
      <c r="AE5614" s="18"/>
      <c r="AJ5614" s="7"/>
      <c r="AL5614" s="7"/>
      <c r="AN5614" s="7"/>
      <c r="AP5614" s="7"/>
      <c r="AR5614" s="7"/>
      <c r="AX5614" s="7"/>
      <c r="AY5614" s="7"/>
      <c r="BE5614" s="9"/>
      <c r="BW5614" s="17"/>
      <c r="CH5614" s="7"/>
      <c r="CJ5614" s="7"/>
      <c r="CP5614" s="7"/>
      <c r="CR5614" s="7"/>
      <c r="CS5614" s="7"/>
      <c r="CU5614" s="16"/>
      <c r="DB5614" s="7"/>
      <c r="DD5614" s="7"/>
      <c r="DF5614" s="9"/>
    </row>
    <row r="5615" spans="3:110" x14ac:dyDescent="0.25">
      <c r="C5615" s="6"/>
      <c r="H5615" s="7"/>
      <c r="L5615" s="18"/>
      <c r="M5615" s="18"/>
      <c r="N5615" s="20"/>
      <c r="AD5615" s="18"/>
      <c r="AE5615" s="18"/>
      <c r="AJ5615" s="7"/>
      <c r="AL5615" s="7"/>
      <c r="AN5615" s="7"/>
      <c r="AP5615" s="7"/>
      <c r="AR5615" s="7"/>
      <c r="AX5615" s="7"/>
      <c r="AY5615" s="7"/>
      <c r="BE5615" s="9"/>
      <c r="BW5615" s="17"/>
      <c r="CH5615" s="7"/>
      <c r="CJ5615" s="7"/>
      <c r="CP5615" s="7"/>
      <c r="CR5615" s="7"/>
      <c r="CS5615" s="7"/>
      <c r="CU5615" s="16"/>
      <c r="DB5615" s="7"/>
      <c r="DD5615" s="7"/>
      <c r="DF5615" s="9"/>
    </row>
    <row r="5616" spans="3:110" x14ac:dyDescent="0.25">
      <c r="C5616" s="6"/>
      <c r="H5616" s="7"/>
      <c r="L5616" s="18"/>
      <c r="M5616" s="18"/>
      <c r="N5616" s="20"/>
      <c r="AD5616" s="18"/>
      <c r="AE5616" s="18"/>
      <c r="AJ5616" s="7"/>
      <c r="AL5616" s="7"/>
      <c r="AN5616" s="7"/>
      <c r="AP5616" s="7"/>
      <c r="AR5616" s="7"/>
      <c r="AX5616" s="7"/>
      <c r="AY5616" s="7"/>
      <c r="BE5616" s="9"/>
      <c r="BW5616" s="17"/>
      <c r="CH5616" s="7"/>
      <c r="CJ5616" s="7"/>
      <c r="CP5616" s="7"/>
      <c r="CR5616" s="7"/>
      <c r="CS5616" s="7"/>
      <c r="CU5616" s="16"/>
      <c r="DB5616" s="7"/>
      <c r="DD5616" s="7"/>
      <c r="DF5616" s="9"/>
    </row>
    <row r="5617" spans="3:110" x14ac:dyDescent="0.25">
      <c r="C5617" s="6"/>
      <c r="H5617" s="7"/>
      <c r="L5617" s="18"/>
      <c r="M5617" s="18"/>
      <c r="N5617" s="20"/>
      <c r="AD5617" s="18"/>
      <c r="AE5617" s="18"/>
      <c r="AJ5617" s="7"/>
      <c r="AL5617" s="7"/>
      <c r="AN5617" s="7"/>
      <c r="AP5617" s="7"/>
      <c r="AR5617" s="7"/>
      <c r="AX5617" s="7"/>
      <c r="AY5617" s="7"/>
      <c r="BE5617" s="9"/>
      <c r="BW5617" s="17"/>
      <c r="CH5617" s="7"/>
      <c r="CJ5617" s="7"/>
      <c r="CP5617" s="7"/>
      <c r="CR5617" s="7"/>
      <c r="CS5617" s="7"/>
      <c r="CU5617" s="16"/>
      <c r="DB5617" s="7"/>
      <c r="DD5617" s="7"/>
      <c r="DF5617" s="9"/>
    </row>
    <row r="5618" spans="3:110" x14ac:dyDescent="0.25">
      <c r="C5618" s="6"/>
      <c r="H5618" s="7"/>
      <c r="L5618" s="18"/>
      <c r="M5618" s="18"/>
      <c r="N5618" s="20"/>
      <c r="AD5618" s="18"/>
      <c r="AE5618" s="18"/>
      <c r="AJ5618" s="7"/>
      <c r="AL5618" s="7"/>
      <c r="AN5618" s="7"/>
      <c r="AP5618" s="7"/>
      <c r="AR5618" s="7"/>
      <c r="AX5618" s="7"/>
      <c r="AY5618" s="7"/>
      <c r="BE5618" s="9"/>
      <c r="BW5618" s="17"/>
      <c r="CH5618" s="7"/>
      <c r="CJ5618" s="7"/>
      <c r="CP5618" s="7"/>
      <c r="CR5618" s="7"/>
      <c r="CS5618" s="7"/>
      <c r="CU5618" s="16"/>
      <c r="DB5618" s="7"/>
      <c r="DD5618" s="7"/>
      <c r="DF5618" s="9"/>
    </row>
    <row r="5619" spans="3:110" x14ac:dyDescent="0.25">
      <c r="C5619" s="6"/>
      <c r="H5619" s="7"/>
      <c r="L5619" s="18"/>
      <c r="M5619" s="18"/>
      <c r="N5619" s="20"/>
      <c r="AD5619" s="18"/>
      <c r="AE5619" s="18"/>
      <c r="AJ5619" s="7"/>
      <c r="AL5619" s="7"/>
      <c r="AN5619" s="7"/>
      <c r="AP5619" s="7"/>
      <c r="AR5619" s="7"/>
      <c r="AX5619" s="7"/>
      <c r="AY5619" s="7"/>
      <c r="BE5619" s="9"/>
      <c r="BW5619" s="17"/>
      <c r="CH5619" s="7"/>
      <c r="CJ5619" s="7"/>
      <c r="CP5619" s="7"/>
      <c r="CR5619" s="7"/>
      <c r="CS5619" s="7"/>
      <c r="CU5619" s="16"/>
      <c r="DB5619" s="7"/>
      <c r="DD5619" s="7"/>
      <c r="DF5619" s="9"/>
    </row>
    <row r="5620" spans="3:110" x14ac:dyDescent="0.25">
      <c r="C5620" s="6"/>
      <c r="H5620" s="7"/>
      <c r="L5620" s="18"/>
      <c r="M5620" s="18"/>
      <c r="N5620" s="20"/>
      <c r="AD5620" s="18"/>
      <c r="AE5620" s="18"/>
      <c r="AJ5620" s="7"/>
      <c r="AL5620" s="7"/>
      <c r="AN5620" s="7"/>
      <c r="AP5620" s="7"/>
      <c r="AR5620" s="7"/>
      <c r="AX5620" s="7"/>
      <c r="AY5620" s="7"/>
      <c r="BE5620" s="9"/>
      <c r="BW5620" s="17"/>
      <c r="CH5620" s="7"/>
      <c r="CJ5620" s="7"/>
      <c r="CP5620" s="7"/>
      <c r="CR5620" s="7"/>
      <c r="CS5620" s="7"/>
      <c r="CU5620" s="16"/>
      <c r="DB5620" s="7"/>
      <c r="DD5620" s="7"/>
      <c r="DF5620" s="9"/>
    </row>
    <row r="5621" spans="3:110" x14ac:dyDescent="0.25">
      <c r="C5621" s="6"/>
      <c r="H5621" s="7"/>
      <c r="L5621" s="18"/>
      <c r="M5621" s="18"/>
      <c r="N5621" s="20"/>
      <c r="AD5621" s="18"/>
      <c r="AE5621" s="18"/>
      <c r="AJ5621" s="7"/>
      <c r="AL5621" s="7"/>
      <c r="AN5621" s="7"/>
      <c r="AP5621" s="7"/>
      <c r="AR5621" s="7"/>
      <c r="AX5621" s="7"/>
      <c r="AY5621" s="7"/>
      <c r="BE5621" s="9"/>
      <c r="BW5621" s="17"/>
      <c r="CH5621" s="7"/>
      <c r="CJ5621" s="7"/>
      <c r="CP5621" s="7"/>
      <c r="CR5621" s="7"/>
      <c r="CS5621" s="7"/>
      <c r="CU5621" s="16"/>
      <c r="DB5621" s="7"/>
      <c r="DD5621" s="7"/>
      <c r="DF5621" s="9"/>
    </row>
    <row r="5622" spans="3:110" x14ac:dyDescent="0.25">
      <c r="C5622" s="6"/>
      <c r="H5622" s="7"/>
      <c r="L5622" s="18"/>
      <c r="M5622" s="18"/>
      <c r="N5622" s="20"/>
      <c r="AD5622" s="18"/>
      <c r="AE5622" s="18"/>
      <c r="AJ5622" s="7"/>
      <c r="AL5622" s="7"/>
      <c r="AN5622" s="7"/>
      <c r="AP5622" s="7"/>
      <c r="AR5622" s="7"/>
      <c r="AX5622" s="7"/>
      <c r="AY5622" s="7"/>
      <c r="BE5622" s="9"/>
      <c r="BW5622" s="17"/>
      <c r="CH5622" s="7"/>
      <c r="CJ5622" s="7"/>
      <c r="CP5622" s="7"/>
      <c r="CR5622" s="7"/>
      <c r="CS5622" s="7"/>
      <c r="CU5622" s="16"/>
      <c r="DB5622" s="7"/>
      <c r="DD5622" s="7"/>
      <c r="DF5622" s="9"/>
    </row>
    <row r="5623" spans="3:110" x14ac:dyDescent="0.25">
      <c r="C5623" s="6"/>
      <c r="H5623" s="7"/>
      <c r="L5623" s="18"/>
      <c r="M5623" s="18"/>
      <c r="N5623" s="20"/>
      <c r="AD5623" s="18"/>
      <c r="AE5623" s="18"/>
      <c r="AJ5623" s="7"/>
      <c r="AL5623" s="7"/>
      <c r="AN5623" s="7"/>
      <c r="AP5623" s="7"/>
      <c r="AR5623" s="7"/>
      <c r="AX5623" s="7"/>
      <c r="AY5623" s="7"/>
      <c r="BE5623" s="9"/>
      <c r="BW5623" s="17"/>
      <c r="CH5623" s="7"/>
      <c r="CJ5623" s="7"/>
      <c r="CP5623" s="7"/>
      <c r="CR5623" s="7"/>
      <c r="CS5623" s="7"/>
      <c r="CU5623" s="16"/>
      <c r="DB5623" s="7"/>
      <c r="DD5623" s="7"/>
      <c r="DF5623" s="9"/>
    </row>
    <row r="5624" spans="3:110" x14ac:dyDescent="0.25">
      <c r="C5624" s="6"/>
      <c r="H5624" s="7"/>
      <c r="L5624" s="18"/>
      <c r="M5624" s="18"/>
      <c r="N5624" s="20"/>
      <c r="AD5624" s="18"/>
      <c r="AE5624" s="18"/>
      <c r="AJ5624" s="7"/>
      <c r="AL5624" s="7"/>
      <c r="AN5624" s="7"/>
      <c r="AP5624" s="7"/>
      <c r="AR5624" s="7"/>
      <c r="AX5624" s="7"/>
      <c r="AY5624" s="7"/>
      <c r="BE5624" s="9"/>
      <c r="BW5624" s="17"/>
      <c r="CH5624" s="7"/>
      <c r="CJ5624" s="7"/>
      <c r="CP5624" s="7"/>
      <c r="CR5624" s="7"/>
      <c r="CS5624" s="7"/>
      <c r="CU5624" s="16"/>
      <c r="DB5624" s="7"/>
      <c r="DD5624" s="7"/>
      <c r="DF5624" s="9"/>
    </row>
    <row r="5625" spans="3:110" x14ac:dyDescent="0.25">
      <c r="C5625" s="6"/>
      <c r="H5625" s="7"/>
      <c r="L5625" s="18"/>
      <c r="M5625" s="18"/>
      <c r="N5625" s="20"/>
      <c r="AD5625" s="18"/>
      <c r="AE5625" s="18"/>
      <c r="AJ5625" s="7"/>
      <c r="AL5625" s="7"/>
      <c r="AN5625" s="7"/>
      <c r="AP5625" s="7"/>
      <c r="AR5625" s="7"/>
      <c r="AX5625" s="7"/>
      <c r="AY5625" s="7"/>
      <c r="BE5625" s="9"/>
      <c r="BW5625" s="17"/>
      <c r="CH5625" s="7"/>
      <c r="CJ5625" s="7"/>
      <c r="CP5625" s="7"/>
      <c r="CR5625" s="7"/>
      <c r="CS5625" s="7"/>
      <c r="CU5625" s="16"/>
      <c r="DB5625" s="7"/>
      <c r="DD5625" s="7"/>
      <c r="DF5625" s="9"/>
    </row>
    <row r="5626" spans="3:110" x14ac:dyDescent="0.25">
      <c r="C5626" s="6"/>
      <c r="H5626" s="7"/>
      <c r="L5626" s="18"/>
      <c r="M5626" s="18"/>
      <c r="N5626" s="20"/>
      <c r="AD5626" s="18"/>
      <c r="AE5626" s="18"/>
      <c r="AJ5626" s="7"/>
      <c r="AL5626" s="7"/>
      <c r="AN5626" s="7"/>
      <c r="AP5626" s="7"/>
      <c r="AR5626" s="7"/>
      <c r="AX5626" s="7"/>
      <c r="AY5626" s="7"/>
      <c r="BE5626" s="9"/>
      <c r="BW5626" s="17"/>
      <c r="CH5626" s="7"/>
      <c r="CJ5626" s="7"/>
      <c r="CP5626" s="7"/>
      <c r="CR5626" s="7"/>
      <c r="CS5626" s="7"/>
      <c r="CU5626" s="16"/>
      <c r="DB5626" s="7"/>
      <c r="DD5626" s="7"/>
      <c r="DF5626" s="9"/>
    </row>
    <row r="5627" spans="3:110" x14ac:dyDescent="0.25">
      <c r="C5627" s="6"/>
      <c r="H5627" s="7"/>
      <c r="L5627" s="18"/>
      <c r="M5627" s="18"/>
      <c r="N5627" s="20"/>
      <c r="AD5627" s="18"/>
      <c r="AE5627" s="18"/>
      <c r="AJ5627" s="7"/>
      <c r="AL5627" s="7"/>
      <c r="AN5627" s="7"/>
      <c r="AP5627" s="7"/>
      <c r="AR5627" s="7"/>
      <c r="AX5627" s="7"/>
      <c r="AY5627" s="7"/>
      <c r="BE5627" s="9"/>
      <c r="BW5627" s="17"/>
      <c r="CH5627" s="7"/>
      <c r="CJ5627" s="7"/>
      <c r="CP5627" s="7"/>
      <c r="CR5627" s="7"/>
      <c r="CS5627" s="7"/>
      <c r="CU5627" s="16"/>
      <c r="DB5627" s="7"/>
      <c r="DD5627" s="7"/>
      <c r="DF5627" s="9"/>
    </row>
    <row r="5628" spans="3:110" x14ac:dyDescent="0.25">
      <c r="C5628" s="6"/>
      <c r="H5628" s="7"/>
      <c r="L5628" s="18"/>
      <c r="M5628" s="18"/>
      <c r="N5628" s="20"/>
      <c r="AD5628" s="18"/>
      <c r="AE5628" s="18"/>
      <c r="AJ5628" s="7"/>
      <c r="AL5628" s="7"/>
      <c r="AN5628" s="7"/>
      <c r="AP5628" s="7"/>
      <c r="AR5628" s="7"/>
      <c r="AX5628" s="7"/>
      <c r="AY5628" s="7"/>
      <c r="BE5628" s="9"/>
      <c r="BW5628" s="17"/>
      <c r="CH5628" s="7"/>
      <c r="CJ5628" s="7"/>
      <c r="CP5628" s="7"/>
      <c r="CR5628" s="7"/>
      <c r="CS5628" s="7"/>
      <c r="CU5628" s="16"/>
      <c r="DB5628" s="7"/>
      <c r="DD5628" s="7"/>
      <c r="DF5628" s="9"/>
    </row>
    <row r="5629" spans="3:110" x14ac:dyDescent="0.25">
      <c r="C5629" s="6"/>
      <c r="H5629" s="7"/>
      <c r="L5629" s="18"/>
      <c r="M5629" s="18"/>
      <c r="N5629" s="20"/>
      <c r="AD5629" s="18"/>
      <c r="AE5629" s="18"/>
      <c r="AJ5629" s="7"/>
      <c r="AL5629" s="7"/>
      <c r="AN5629" s="7"/>
      <c r="AP5629" s="7"/>
      <c r="AR5629" s="7"/>
      <c r="AX5629" s="7"/>
      <c r="AY5629" s="7"/>
      <c r="BE5629" s="9"/>
      <c r="BW5629" s="17"/>
      <c r="CH5629" s="7"/>
      <c r="CJ5629" s="7"/>
      <c r="CP5629" s="7"/>
      <c r="CR5629" s="7"/>
      <c r="CS5629" s="7"/>
      <c r="CU5629" s="16"/>
      <c r="DB5629" s="7"/>
      <c r="DD5629" s="7"/>
      <c r="DF5629" s="9"/>
    </row>
    <row r="5630" spans="3:110" x14ac:dyDescent="0.25">
      <c r="C5630" s="6"/>
      <c r="H5630" s="7"/>
      <c r="L5630" s="18"/>
      <c r="M5630" s="18"/>
      <c r="N5630" s="20"/>
      <c r="AD5630" s="18"/>
      <c r="AE5630" s="18"/>
      <c r="AJ5630" s="7"/>
      <c r="AL5630" s="7"/>
      <c r="AN5630" s="7"/>
      <c r="AP5630" s="7"/>
      <c r="AR5630" s="7"/>
      <c r="AX5630" s="7"/>
      <c r="AY5630" s="7"/>
      <c r="BE5630" s="9"/>
      <c r="BW5630" s="17"/>
      <c r="CH5630" s="7"/>
      <c r="CJ5630" s="7"/>
      <c r="CP5630" s="7"/>
      <c r="CR5630" s="7"/>
      <c r="CS5630" s="7"/>
      <c r="CU5630" s="16"/>
      <c r="DB5630" s="7"/>
      <c r="DD5630" s="7"/>
      <c r="DF5630" s="9"/>
    </row>
    <row r="5631" spans="3:110" x14ac:dyDescent="0.25">
      <c r="C5631" s="6"/>
      <c r="H5631" s="7"/>
      <c r="L5631" s="18"/>
      <c r="M5631" s="18"/>
      <c r="N5631" s="20"/>
      <c r="AD5631" s="18"/>
      <c r="AE5631" s="18"/>
      <c r="AJ5631" s="7"/>
      <c r="AL5631" s="7"/>
      <c r="AN5631" s="7"/>
      <c r="AP5631" s="7"/>
      <c r="AR5631" s="7"/>
      <c r="AX5631" s="7"/>
      <c r="AY5631" s="7"/>
      <c r="BE5631" s="9"/>
      <c r="BW5631" s="17"/>
      <c r="CH5631" s="7"/>
      <c r="CJ5631" s="7"/>
      <c r="CP5631" s="7"/>
      <c r="CR5631" s="7"/>
      <c r="CS5631" s="7"/>
      <c r="CU5631" s="16"/>
      <c r="DB5631" s="7"/>
      <c r="DD5631" s="7"/>
      <c r="DF5631" s="9"/>
    </row>
    <row r="5632" spans="3:110" x14ac:dyDescent="0.25">
      <c r="C5632" s="6"/>
      <c r="H5632" s="7"/>
      <c r="L5632" s="18"/>
      <c r="M5632" s="18"/>
      <c r="N5632" s="20"/>
      <c r="AD5632" s="18"/>
      <c r="AE5632" s="18"/>
      <c r="AJ5632" s="7"/>
      <c r="AL5632" s="7"/>
      <c r="AN5632" s="7"/>
      <c r="AP5632" s="7"/>
      <c r="AR5632" s="7"/>
      <c r="AX5632" s="7"/>
      <c r="AY5632" s="7"/>
      <c r="BE5632" s="9"/>
      <c r="BW5632" s="17"/>
      <c r="CH5632" s="7"/>
      <c r="CJ5632" s="7"/>
      <c r="CP5632" s="7"/>
      <c r="CR5632" s="7"/>
      <c r="CS5632" s="7"/>
      <c r="CU5632" s="16"/>
      <c r="DB5632" s="7"/>
      <c r="DD5632" s="7"/>
      <c r="DF5632" s="9"/>
    </row>
    <row r="5633" spans="3:110" x14ac:dyDescent="0.25">
      <c r="C5633" s="6"/>
      <c r="H5633" s="7"/>
      <c r="L5633" s="18"/>
      <c r="M5633" s="18"/>
      <c r="N5633" s="20"/>
      <c r="AD5633" s="18"/>
      <c r="AE5633" s="18"/>
      <c r="AJ5633" s="7"/>
      <c r="AL5633" s="7"/>
      <c r="AN5633" s="7"/>
      <c r="AP5633" s="7"/>
      <c r="AR5633" s="7"/>
      <c r="AX5633" s="7"/>
      <c r="AY5633" s="7"/>
      <c r="BE5633" s="9"/>
      <c r="BW5633" s="17"/>
      <c r="CH5633" s="7"/>
      <c r="CJ5633" s="7"/>
      <c r="CP5633" s="7"/>
      <c r="CR5633" s="7"/>
      <c r="CS5633" s="7"/>
      <c r="CU5633" s="16"/>
      <c r="DB5633" s="7"/>
      <c r="DD5633" s="7"/>
      <c r="DF5633" s="9"/>
    </row>
    <row r="5634" spans="3:110" x14ac:dyDescent="0.25">
      <c r="C5634" s="6"/>
      <c r="H5634" s="7"/>
      <c r="L5634" s="18"/>
      <c r="M5634" s="18"/>
      <c r="N5634" s="20"/>
      <c r="AD5634" s="18"/>
      <c r="AE5634" s="18"/>
      <c r="AJ5634" s="7"/>
      <c r="AL5634" s="7"/>
      <c r="AN5634" s="7"/>
      <c r="AP5634" s="7"/>
      <c r="AR5634" s="7"/>
      <c r="AX5634" s="7"/>
      <c r="AY5634" s="7"/>
      <c r="BE5634" s="9"/>
      <c r="BW5634" s="17"/>
      <c r="CH5634" s="7"/>
      <c r="CJ5634" s="7"/>
      <c r="CP5634" s="7"/>
      <c r="CR5634" s="7"/>
      <c r="CS5634" s="7"/>
      <c r="CU5634" s="16"/>
      <c r="DB5634" s="7"/>
      <c r="DD5634" s="7"/>
      <c r="DF5634" s="9"/>
    </row>
    <row r="5635" spans="3:110" x14ac:dyDescent="0.25">
      <c r="C5635" s="6"/>
      <c r="H5635" s="7"/>
      <c r="L5635" s="18"/>
      <c r="M5635" s="18"/>
      <c r="N5635" s="20"/>
      <c r="AD5635" s="18"/>
      <c r="AE5635" s="18"/>
      <c r="AJ5635" s="7"/>
      <c r="AL5635" s="7"/>
      <c r="AN5635" s="7"/>
      <c r="AP5635" s="7"/>
      <c r="AR5635" s="7"/>
      <c r="AX5635" s="7"/>
      <c r="AY5635" s="7"/>
      <c r="BE5635" s="9"/>
      <c r="BW5635" s="17"/>
      <c r="CH5635" s="7"/>
      <c r="CJ5635" s="7"/>
      <c r="CP5635" s="7"/>
      <c r="CR5635" s="7"/>
      <c r="CS5635" s="7"/>
      <c r="CU5635" s="16"/>
      <c r="DB5635" s="7"/>
      <c r="DD5635" s="7"/>
      <c r="DF5635" s="9"/>
    </row>
    <row r="5636" spans="3:110" x14ac:dyDescent="0.25">
      <c r="C5636" s="6"/>
      <c r="H5636" s="7"/>
      <c r="L5636" s="18"/>
      <c r="M5636" s="18"/>
      <c r="N5636" s="20"/>
      <c r="AD5636" s="18"/>
      <c r="AE5636" s="18"/>
      <c r="AJ5636" s="7"/>
      <c r="AL5636" s="7"/>
      <c r="AN5636" s="7"/>
      <c r="AP5636" s="7"/>
      <c r="AR5636" s="7"/>
      <c r="AX5636" s="7"/>
      <c r="AY5636" s="7"/>
      <c r="BE5636" s="9"/>
      <c r="BW5636" s="17"/>
      <c r="CH5636" s="7"/>
      <c r="CJ5636" s="7"/>
      <c r="CP5636" s="7"/>
      <c r="CR5636" s="7"/>
      <c r="CS5636" s="7"/>
      <c r="CU5636" s="16"/>
      <c r="DB5636" s="7"/>
      <c r="DD5636" s="7"/>
      <c r="DF5636" s="9"/>
    </row>
    <row r="5637" spans="3:110" x14ac:dyDescent="0.25">
      <c r="C5637" s="6"/>
      <c r="H5637" s="7"/>
      <c r="L5637" s="18"/>
      <c r="M5637" s="18"/>
      <c r="N5637" s="20"/>
      <c r="AD5637" s="18"/>
      <c r="AE5637" s="18"/>
      <c r="AJ5637" s="7"/>
      <c r="AL5637" s="7"/>
      <c r="AN5637" s="7"/>
      <c r="AP5637" s="7"/>
      <c r="AR5637" s="7"/>
      <c r="AX5637" s="7"/>
      <c r="AY5637" s="7"/>
      <c r="BE5637" s="9"/>
      <c r="BW5637" s="17"/>
      <c r="CH5637" s="7"/>
      <c r="CJ5637" s="7"/>
      <c r="CP5637" s="7"/>
      <c r="CR5637" s="7"/>
      <c r="CS5637" s="7"/>
      <c r="CU5637" s="16"/>
      <c r="DB5637" s="7"/>
      <c r="DD5637" s="7"/>
      <c r="DF5637" s="9"/>
    </row>
    <row r="5638" spans="3:110" x14ac:dyDescent="0.25">
      <c r="C5638" s="6"/>
      <c r="H5638" s="7"/>
      <c r="L5638" s="18"/>
      <c r="M5638" s="18"/>
      <c r="N5638" s="20"/>
      <c r="AD5638" s="18"/>
      <c r="AE5638" s="18"/>
      <c r="AJ5638" s="7"/>
      <c r="AL5638" s="7"/>
      <c r="AN5638" s="7"/>
      <c r="AP5638" s="7"/>
      <c r="AR5638" s="7"/>
      <c r="AX5638" s="7"/>
      <c r="AY5638" s="7"/>
      <c r="BE5638" s="9"/>
      <c r="BW5638" s="17"/>
      <c r="CH5638" s="7"/>
      <c r="CJ5638" s="7"/>
      <c r="CP5638" s="7"/>
      <c r="CR5638" s="7"/>
      <c r="CS5638" s="7"/>
      <c r="CU5638" s="16"/>
      <c r="DB5638" s="7"/>
      <c r="DD5638" s="7"/>
      <c r="DF5638" s="9"/>
    </row>
    <row r="5639" spans="3:110" x14ac:dyDescent="0.25">
      <c r="C5639" s="6"/>
      <c r="H5639" s="7"/>
      <c r="L5639" s="18"/>
      <c r="M5639" s="18"/>
      <c r="N5639" s="20"/>
      <c r="AD5639" s="18"/>
      <c r="AE5639" s="18"/>
      <c r="AJ5639" s="7"/>
      <c r="AL5639" s="7"/>
      <c r="AN5639" s="7"/>
      <c r="AP5639" s="7"/>
      <c r="AR5639" s="7"/>
      <c r="AX5639" s="7"/>
      <c r="AY5639" s="7"/>
      <c r="BE5639" s="9"/>
      <c r="BW5639" s="17"/>
      <c r="CH5639" s="7"/>
      <c r="CJ5639" s="7"/>
      <c r="CP5639" s="7"/>
      <c r="CR5639" s="7"/>
      <c r="CS5639" s="7"/>
      <c r="CU5639" s="16"/>
      <c r="DB5639" s="7"/>
      <c r="DD5639" s="7"/>
      <c r="DF5639" s="9"/>
    </row>
    <row r="5640" spans="3:110" x14ac:dyDescent="0.25">
      <c r="C5640" s="6"/>
      <c r="H5640" s="7"/>
      <c r="L5640" s="18"/>
      <c r="M5640" s="18"/>
      <c r="N5640" s="20"/>
      <c r="AD5640" s="18"/>
      <c r="AE5640" s="18"/>
      <c r="AJ5640" s="7"/>
      <c r="AL5640" s="7"/>
      <c r="AN5640" s="7"/>
      <c r="AP5640" s="7"/>
      <c r="AR5640" s="7"/>
      <c r="AX5640" s="7"/>
      <c r="AY5640" s="7"/>
      <c r="BE5640" s="9"/>
      <c r="BW5640" s="17"/>
      <c r="CH5640" s="7"/>
      <c r="CJ5640" s="7"/>
      <c r="CP5640" s="7"/>
      <c r="CR5640" s="7"/>
      <c r="CS5640" s="7"/>
      <c r="CU5640" s="16"/>
      <c r="DB5640" s="7"/>
      <c r="DD5640" s="7"/>
      <c r="DF5640" s="9"/>
    </row>
    <row r="5641" spans="3:110" x14ac:dyDescent="0.25">
      <c r="C5641" s="6"/>
      <c r="H5641" s="7"/>
      <c r="L5641" s="18"/>
      <c r="M5641" s="18"/>
      <c r="N5641" s="20"/>
      <c r="AD5641" s="18"/>
      <c r="AE5641" s="18"/>
      <c r="AJ5641" s="7"/>
      <c r="AL5641" s="7"/>
      <c r="AN5641" s="7"/>
      <c r="AP5641" s="7"/>
      <c r="AR5641" s="7"/>
      <c r="AX5641" s="7"/>
      <c r="AY5641" s="7"/>
      <c r="BE5641" s="9"/>
      <c r="BW5641" s="17"/>
      <c r="CH5641" s="7"/>
      <c r="CJ5641" s="7"/>
      <c r="CP5641" s="7"/>
      <c r="CR5641" s="7"/>
      <c r="CS5641" s="7"/>
      <c r="CU5641" s="16"/>
      <c r="DB5641" s="7"/>
      <c r="DD5641" s="7"/>
      <c r="DF5641" s="9"/>
    </row>
    <row r="5642" spans="3:110" x14ac:dyDescent="0.25">
      <c r="C5642" s="6"/>
      <c r="H5642" s="7"/>
      <c r="L5642" s="18"/>
      <c r="M5642" s="18"/>
      <c r="N5642" s="20"/>
      <c r="AD5642" s="18"/>
      <c r="AE5642" s="18"/>
      <c r="AJ5642" s="7"/>
      <c r="AL5642" s="7"/>
      <c r="AN5642" s="7"/>
      <c r="AP5642" s="7"/>
      <c r="AR5642" s="7"/>
      <c r="AX5642" s="7"/>
      <c r="AY5642" s="7"/>
      <c r="BE5642" s="9"/>
      <c r="BW5642" s="17"/>
      <c r="CH5642" s="7"/>
      <c r="CJ5642" s="7"/>
      <c r="CP5642" s="7"/>
      <c r="CR5642" s="7"/>
      <c r="CS5642" s="7"/>
      <c r="CU5642" s="16"/>
      <c r="DB5642" s="7"/>
      <c r="DD5642" s="7"/>
      <c r="DF5642" s="9"/>
    </row>
    <row r="5643" spans="3:110" x14ac:dyDescent="0.25">
      <c r="C5643" s="6"/>
      <c r="H5643" s="7"/>
      <c r="L5643" s="18"/>
      <c r="M5643" s="18"/>
      <c r="N5643" s="20"/>
      <c r="AD5643" s="18"/>
      <c r="AE5643" s="18"/>
      <c r="AJ5643" s="7"/>
      <c r="AL5643" s="7"/>
      <c r="AN5643" s="7"/>
      <c r="AP5643" s="7"/>
      <c r="AR5643" s="7"/>
      <c r="AX5643" s="7"/>
      <c r="AY5643" s="7"/>
      <c r="BE5643" s="9"/>
      <c r="BW5643" s="17"/>
      <c r="CH5643" s="7"/>
      <c r="CJ5643" s="7"/>
      <c r="CP5643" s="7"/>
      <c r="CR5643" s="7"/>
      <c r="CS5643" s="7"/>
      <c r="CU5643" s="16"/>
      <c r="DB5643" s="7"/>
      <c r="DD5643" s="7"/>
      <c r="DF5643" s="9"/>
    </row>
    <row r="5644" spans="3:110" x14ac:dyDescent="0.25">
      <c r="C5644" s="6"/>
      <c r="H5644" s="7"/>
      <c r="L5644" s="18"/>
      <c r="M5644" s="18"/>
      <c r="N5644" s="20"/>
      <c r="AD5644" s="18"/>
      <c r="AE5644" s="18"/>
      <c r="AJ5644" s="7"/>
      <c r="AL5644" s="7"/>
      <c r="AN5644" s="7"/>
      <c r="AP5644" s="7"/>
      <c r="AR5644" s="7"/>
      <c r="AX5644" s="7"/>
      <c r="AY5644" s="7"/>
      <c r="BE5644" s="9"/>
      <c r="BW5644" s="17"/>
      <c r="CH5644" s="7"/>
      <c r="CJ5644" s="7"/>
      <c r="CP5644" s="7"/>
      <c r="CR5644" s="7"/>
      <c r="CS5644" s="7"/>
      <c r="CU5644" s="16"/>
      <c r="DB5644" s="7"/>
      <c r="DD5644" s="7"/>
      <c r="DF5644" s="9"/>
    </row>
    <row r="5645" spans="3:110" x14ac:dyDescent="0.25">
      <c r="C5645" s="6"/>
      <c r="H5645" s="7"/>
      <c r="L5645" s="18"/>
      <c r="M5645" s="18"/>
      <c r="N5645" s="20"/>
      <c r="AD5645" s="18"/>
      <c r="AE5645" s="18"/>
      <c r="AJ5645" s="7"/>
      <c r="AL5645" s="7"/>
      <c r="AN5645" s="7"/>
      <c r="AP5645" s="7"/>
      <c r="AR5645" s="7"/>
      <c r="AX5645" s="7"/>
      <c r="AY5645" s="7"/>
      <c r="BE5645" s="9"/>
      <c r="BW5645" s="17"/>
      <c r="CH5645" s="7"/>
      <c r="CJ5645" s="7"/>
      <c r="CP5645" s="7"/>
      <c r="CR5645" s="7"/>
      <c r="CS5645" s="7"/>
      <c r="CU5645" s="16"/>
      <c r="DB5645" s="7"/>
      <c r="DD5645" s="7"/>
      <c r="DF5645" s="9"/>
    </row>
    <row r="5646" spans="3:110" x14ac:dyDescent="0.25">
      <c r="C5646" s="6"/>
      <c r="H5646" s="7"/>
      <c r="L5646" s="18"/>
      <c r="M5646" s="18"/>
      <c r="N5646" s="20"/>
      <c r="AD5646" s="18"/>
      <c r="AE5646" s="18"/>
      <c r="AJ5646" s="7"/>
      <c r="AL5646" s="7"/>
      <c r="AN5646" s="7"/>
      <c r="AP5646" s="7"/>
      <c r="AR5646" s="7"/>
      <c r="AX5646" s="7"/>
      <c r="AY5646" s="7"/>
      <c r="BE5646" s="9"/>
      <c r="BW5646" s="17"/>
      <c r="CH5646" s="7"/>
      <c r="CJ5646" s="7"/>
      <c r="CP5646" s="7"/>
      <c r="CR5646" s="7"/>
      <c r="CS5646" s="7"/>
      <c r="CU5646" s="16"/>
      <c r="DB5646" s="7"/>
      <c r="DD5646" s="7"/>
      <c r="DF5646" s="9"/>
    </row>
    <row r="5647" spans="3:110" x14ac:dyDescent="0.25">
      <c r="C5647" s="6"/>
      <c r="H5647" s="7"/>
      <c r="L5647" s="18"/>
      <c r="M5647" s="18"/>
      <c r="N5647" s="20"/>
      <c r="AD5647" s="18"/>
      <c r="AE5647" s="18"/>
      <c r="AJ5647" s="7"/>
      <c r="AL5647" s="7"/>
      <c r="AN5647" s="7"/>
      <c r="AP5647" s="7"/>
      <c r="AR5647" s="7"/>
      <c r="AX5647" s="7"/>
      <c r="AY5647" s="7"/>
      <c r="BE5647" s="9"/>
      <c r="BW5647" s="17"/>
      <c r="CH5647" s="7"/>
      <c r="CJ5647" s="7"/>
      <c r="CP5647" s="7"/>
      <c r="CR5647" s="7"/>
      <c r="CS5647" s="7"/>
      <c r="CU5647" s="16"/>
      <c r="DB5647" s="7"/>
      <c r="DD5647" s="7"/>
      <c r="DF5647" s="9"/>
    </row>
    <row r="5648" spans="3:110" x14ac:dyDescent="0.25">
      <c r="C5648" s="6"/>
      <c r="H5648" s="7"/>
      <c r="L5648" s="18"/>
      <c r="M5648" s="18"/>
      <c r="N5648" s="20"/>
      <c r="AD5648" s="18"/>
      <c r="AE5648" s="18"/>
      <c r="AJ5648" s="7"/>
      <c r="AL5648" s="7"/>
      <c r="AN5648" s="7"/>
      <c r="AP5648" s="7"/>
      <c r="AR5648" s="7"/>
      <c r="AX5648" s="7"/>
      <c r="AY5648" s="7"/>
      <c r="BE5648" s="9"/>
      <c r="BW5648" s="17"/>
      <c r="CH5648" s="7"/>
      <c r="CJ5648" s="7"/>
      <c r="CP5648" s="7"/>
      <c r="CR5648" s="7"/>
      <c r="CS5648" s="7"/>
      <c r="CU5648" s="16"/>
      <c r="DB5648" s="7"/>
      <c r="DD5648" s="7"/>
      <c r="DF5648" s="9"/>
    </row>
    <row r="5649" spans="3:110" x14ac:dyDescent="0.25">
      <c r="C5649" s="6"/>
      <c r="H5649" s="7"/>
      <c r="L5649" s="18"/>
      <c r="M5649" s="18"/>
      <c r="N5649" s="20"/>
      <c r="AD5649" s="18"/>
      <c r="AE5649" s="18"/>
      <c r="AJ5649" s="7"/>
      <c r="AL5649" s="7"/>
      <c r="AN5649" s="7"/>
      <c r="AP5649" s="7"/>
      <c r="AR5649" s="7"/>
      <c r="AX5649" s="7"/>
      <c r="AY5649" s="7"/>
      <c r="BE5649" s="9"/>
      <c r="BW5649" s="17"/>
      <c r="CH5649" s="7"/>
      <c r="CJ5649" s="7"/>
      <c r="CP5649" s="7"/>
      <c r="CR5649" s="7"/>
      <c r="CS5649" s="7"/>
      <c r="CU5649" s="16"/>
      <c r="DB5649" s="7"/>
      <c r="DD5649" s="7"/>
      <c r="DF5649" s="9"/>
    </row>
    <row r="5650" spans="3:110" x14ac:dyDescent="0.25">
      <c r="C5650" s="6"/>
      <c r="H5650" s="7"/>
      <c r="L5650" s="18"/>
      <c r="M5650" s="18"/>
      <c r="N5650" s="20"/>
      <c r="AD5650" s="18"/>
      <c r="AE5650" s="18"/>
      <c r="AJ5650" s="7"/>
      <c r="AL5650" s="7"/>
      <c r="AN5650" s="7"/>
      <c r="AP5650" s="7"/>
      <c r="AR5650" s="7"/>
      <c r="AX5650" s="7"/>
      <c r="AY5650" s="7"/>
      <c r="BE5650" s="9"/>
      <c r="BW5650" s="17"/>
      <c r="CH5650" s="7"/>
      <c r="CJ5650" s="7"/>
      <c r="CP5650" s="7"/>
      <c r="CR5650" s="7"/>
      <c r="CS5650" s="7"/>
      <c r="CU5650" s="16"/>
      <c r="DB5650" s="7"/>
      <c r="DD5650" s="7"/>
      <c r="DF5650" s="9"/>
    </row>
    <row r="5651" spans="3:110" x14ac:dyDescent="0.25">
      <c r="C5651" s="6"/>
      <c r="H5651" s="7"/>
      <c r="L5651" s="18"/>
      <c r="M5651" s="18"/>
      <c r="N5651" s="20"/>
      <c r="AD5651" s="18"/>
      <c r="AE5651" s="18"/>
      <c r="AJ5651" s="7"/>
      <c r="AL5651" s="7"/>
      <c r="AN5651" s="7"/>
      <c r="AP5651" s="7"/>
      <c r="AR5651" s="7"/>
      <c r="AX5651" s="7"/>
      <c r="AY5651" s="7"/>
      <c r="BE5651" s="9"/>
      <c r="BW5651" s="17"/>
      <c r="CH5651" s="7"/>
      <c r="CJ5651" s="7"/>
      <c r="CP5651" s="7"/>
      <c r="CR5651" s="7"/>
      <c r="CS5651" s="7"/>
      <c r="CU5651" s="16"/>
      <c r="DB5651" s="7"/>
      <c r="DD5651" s="7"/>
      <c r="DF5651" s="9"/>
    </row>
    <row r="5652" spans="3:110" x14ac:dyDescent="0.25">
      <c r="C5652" s="6"/>
      <c r="H5652" s="7"/>
      <c r="L5652" s="18"/>
      <c r="M5652" s="18"/>
      <c r="N5652" s="20"/>
      <c r="AD5652" s="18"/>
      <c r="AE5652" s="18"/>
      <c r="AJ5652" s="7"/>
      <c r="AL5652" s="7"/>
      <c r="AN5652" s="7"/>
      <c r="AP5652" s="7"/>
      <c r="AR5652" s="7"/>
      <c r="AX5652" s="7"/>
      <c r="AY5652" s="7"/>
      <c r="BE5652" s="9"/>
      <c r="BW5652" s="17"/>
      <c r="CH5652" s="7"/>
      <c r="CJ5652" s="7"/>
      <c r="CP5652" s="7"/>
      <c r="CR5652" s="7"/>
      <c r="CS5652" s="7"/>
      <c r="CU5652" s="16"/>
      <c r="DB5652" s="7"/>
      <c r="DD5652" s="7"/>
      <c r="DF5652" s="9"/>
    </row>
    <row r="5653" spans="3:110" x14ac:dyDescent="0.25">
      <c r="C5653" s="6"/>
      <c r="H5653" s="7"/>
      <c r="L5653" s="18"/>
      <c r="M5653" s="18"/>
      <c r="N5653" s="20"/>
      <c r="AD5653" s="18"/>
      <c r="AE5653" s="18"/>
      <c r="AJ5653" s="7"/>
      <c r="AL5653" s="7"/>
      <c r="AN5653" s="7"/>
      <c r="AP5653" s="7"/>
      <c r="AR5653" s="7"/>
      <c r="AX5653" s="7"/>
      <c r="AY5653" s="7"/>
      <c r="BE5653" s="9"/>
      <c r="BW5653" s="17"/>
      <c r="CH5653" s="7"/>
      <c r="CJ5653" s="7"/>
      <c r="CP5653" s="7"/>
      <c r="CR5653" s="7"/>
      <c r="CS5653" s="7"/>
      <c r="CU5653" s="16"/>
      <c r="DB5653" s="7"/>
      <c r="DD5653" s="7"/>
      <c r="DF5653" s="9"/>
    </row>
    <row r="5654" spans="3:110" x14ac:dyDescent="0.25">
      <c r="C5654" s="6"/>
      <c r="H5654" s="7"/>
      <c r="L5654" s="18"/>
      <c r="M5654" s="18"/>
      <c r="N5654" s="20"/>
      <c r="AD5654" s="18"/>
      <c r="AE5654" s="18"/>
      <c r="AJ5654" s="7"/>
      <c r="AL5654" s="7"/>
      <c r="AN5654" s="7"/>
      <c r="AP5654" s="7"/>
      <c r="AR5654" s="7"/>
      <c r="AX5654" s="7"/>
      <c r="AY5654" s="7"/>
      <c r="BE5654" s="9"/>
      <c r="BW5654" s="17"/>
      <c r="CH5654" s="7"/>
      <c r="CJ5654" s="7"/>
      <c r="CP5654" s="7"/>
      <c r="CR5654" s="7"/>
      <c r="CS5654" s="7"/>
      <c r="CU5654" s="16"/>
      <c r="DB5654" s="7"/>
      <c r="DD5654" s="7"/>
      <c r="DF5654" s="9"/>
    </row>
    <row r="5655" spans="3:110" x14ac:dyDescent="0.25">
      <c r="C5655" s="6"/>
      <c r="H5655" s="7"/>
      <c r="L5655" s="18"/>
      <c r="M5655" s="18"/>
      <c r="N5655" s="20"/>
      <c r="AD5655" s="18"/>
      <c r="AE5655" s="18"/>
      <c r="AJ5655" s="7"/>
      <c r="AL5655" s="7"/>
      <c r="AN5655" s="7"/>
      <c r="AP5655" s="7"/>
      <c r="AR5655" s="7"/>
      <c r="AX5655" s="7"/>
      <c r="AY5655" s="7"/>
      <c r="BE5655" s="9"/>
      <c r="BW5655" s="17"/>
      <c r="CH5655" s="7"/>
      <c r="CJ5655" s="7"/>
      <c r="CP5655" s="7"/>
      <c r="CR5655" s="7"/>
      <c r="CS5655" s="7"/>
      <c r="CU5655" s="16"/>
      <c r="DB5655" s="7"/>
      <c r="DD5655" s="7"/>
      <c r="DF5655" s="9"/>
    </row>
    <row r="5656" spans="3:110" x14ac:dyDescent="0.25">
      <c r="C5656" s="6"/>
      <c r="H5656" s="7"/>
      <c r="L5656" s="18"/>
      <c r="M5656" s="18"/>
      <c r="N5656" s="20"/>
      <c r="AD5656" s="18"/>
      <c r="AE5656" s="18"/>
      <c r="AJ5656" s="7"/>
      <c r="AL5656" s="7"/>
      <c r="AN5656" s="7"/>
      <c r="AP5656" s="7"/>
      <c r="AR5656" s="7"/>
      <c r="AX5656" s="7"/>
      <c r="AY5656" s="7"/>
      <c r="BE5656" s="9"/>
      <c r="BW5656" s="17"/>
      <c r="CH5656" s="7"/>
      <c r="CJ5656" s="7"/>
      <c r="CP5656" s="7"/>
      <c r="CR5656" s="7"/>
      <c r="CS5656" s="7"/>
      <c r="CU5656" s="16"/>
      <c r="DB5656" s="7"/>
      <c r="DD5656" s="7"/>
      <c r="DF5656" s="9"/>
    </row>
    <row r="5657" spans="3:110" x14ac:dyDescent="0.25">
      <c r="C5657" s="6"/>
      <c r="H5657" s="7"/>
      <c r="L5657" s="18"/>
      <c r="M5657" s="18"/>
      <c r="N5657" s="20"/>
      <c r="AD5657" s="18"/>
      <c r="AE5657" s="18"/>
      <c r="AJ5657" s="7"/>
      <c r="AL5657" s="7"/>
      <c r="AN5657" s="7"/>
      <c r="AP5657" s="7"/>
      <c r="AR5657" s="7"/>
      <c r="AX5657" s="7"/>
      <c r="AY5657" s="7"/>
      <c r="BE5657" s="9"/>
      <c r="BW5657" s="17"/>
      <c r="CH5657" s="7"/>
      <c r="CJ5657" s="7"/>
      <c r="CP5657" s="7"/>
      <c r="CR5657" s="7"/>
      <c r="CS5657" s="7"/>
      <c r="CU5657" s="16"/>
      <c r="DB5657" s="7"/>
      <c r="DD5657" s="7"/>
      <c r="DF5657" s="9"/>
    </row>
    <row r="5658" spans="3:110" x14ac:dyDescent="0.25">
      <c r="C5658" s="6"/>
      <c r="H5658" s="7"/>
      <c r="L5658" s="18"/>
      <c r="M5658" s="18"/>
      <c r="N5658" s="20"/>
      <c r="AD5658" s="18"/>
      <c r="AE5658" s="18"/>
      <c r="AJ5658" s="7"/>
      <c r="AL5658" s="7"/>
      <c r="AN5658" s="7"/>
      <c r="AP5658" s="7"/>
      <c r="AR5658" s="7"/>
      <c r="AX5658" s="7"/>
      <c r="AY5658" s="7"/>
      <c r="BE5658" s="9"/>
      <c r="BW5658" s="17"/>
      <c r="CH5658" s="7"/>
      <c r="CJ5658" s="7"/>
      <c r="CP5658" s="7"/>
      <c r="CR5658" s="7"/>
      <c r="CS5658" s="7"/>
      <c r="CU5658" s="16"/>
      <c r="DB5658" s="7"/>
      <c r="DD5658" s="7"/>
      <c r="DF5658" s="9"/>
    </row>
    <row r="5659" spans="3:110" x14ac:dyDescent="0.25">
      <c r="C5659" s="6"/>
      <c r="H5659" s="7"/>
      <c r="L5659" s="18"/>
      <c r="M5659" s="18"/>
      <c r="N5659" s="20"/>
      <c r="AD5659" s="18"/>
      <c r="AE5659" s="18"/>
      <c r="AJ5659" s="7"/>
      <c r="AL5659" s="7"/>
      <c r="AN5659" s="7"/>
      <c r="AP5659" s="7"/>
      <c r="AR5659" s="7"/>
      <c r="AX5659" s="7"/>
      <c r="AY5659" s="7"/>
      <c r="BE5659" s="9"/>
      <c r="BW5659" s="17"/>
      <c r="CH5659" s="7"/>
      <c r="CJ5659" s="7"/>
      <c r="CP5659" s="7"/>
      <c r="CR5659" s="7"/>
      <c r="CS5659" s="7"/>
      <c r="CU5659" s="16"/>
      <c r="DB5659" s="7"/>
      <c r="DD5659" s="7"/>
      <c r="DF5659" s="9"/>
    </row>
    <row r="5660" spans="3:110" x14ac:dyDescent="0.25">
      <c r="C5660" s="6"/>
      <c r="H5660" s="7"/>
      <c r="L5660" s="18"/>
      <c r="M5660" s="18"/>
      <c r="N5660" s="20"/>
      <c r="AD5660" s="18"/>
      <c r="AE5660" s="18"/>
      <c r="AJ5660" s="7"/>
      <c r="AL5660" s="7"/>
      <c r="AN5660" s="7"/>
      <c r="AP5660" s="7"/>
      <c r="AR5660" s="7"/>
      <c r="AX5660" s="7"/>
      <c r="AY5660" s="7"/>
      <c r="BE5660" s="9"/>
      <c r="BW5660" s="17"/>
      <c r="CH5660" s="7"/>
      <c r="CJ5660" s="7"/>
      <c r="CP5660" s="7"/>
      <c r="CR5660" s="7"/>
      <c r="CS5660" s="7"/>
      <c r="CU5660" s="16"/>
      <c r="DB5660" s="7"/>
      <c r="DD5660" s="7"/>
      <c r="DF5660" s="9"/>
    </row>
    <row r="5661" spans="3:110" x14ac:dyDescent="0.25">
      <c r="C5661" s="6"/>
      <c r="H5661" s="7"/>
      <c r="L5661" s="18"/>
      <c r="M5661" s="18"/>
      <c r="N5661" s="20"/>
      <c r="AD5661" s="18"/>
      <c r="AE5661" s="18"/>
      <c r="AJ5661" s="7"/>
      <c r="AL5661" s="7"/>
      <c r="AN5661" s="7"/>
      <c r="AP5661" s="7"/>
      <c r="AR5661" s="7"/>
      <c r="AX5661" s="7"/>
      <c r="AY5661" s="7"/>
      <c r="BE5661" s="9"/>
      <c r="BW5661" s="17"/>
      <c r="CH5661" s="7"/>
      <c r="CJ5661" s="7"/>
      <c r="CP5661" s="7"/>
      <c r="CR5661" s="7"/>
      <c r="CS5661" s="7"/>
      <c r="CU5661" s="16"/>
      <c r="DB5661" s="7"/>
      <c r="DD5661" s="7"/>
      <c r="DF5661" s="9"/>
    </row>
    <row r="5662" spans="3:110" x14ac:dyDescent="0.25">
      <c r="C5662" s="6"/>
      <c r="H5662" s="7"/>
      <c r="L5662" s="18"/>
      <c r="M5662" s="18"/>
      <c r="N5662" s="20"/>
      <c r="AD5662" s="18"/>
      <c r="AE5662" s="18"/>
      <c r="AJ5662" s="7"/>
      <c r="AL5662" s="7"/>
      <c r="AN5662" s="7"/>
      <c r="AP5662" s="7"/>
      <c r="AR5662" s="7"/>
      <c r="AX5662" s="7"/>
      <c r="AY5662" s="7"/>
      <c r="BE5662" s="9"/>
      <c r="BW5662" s="17"/>
      <c r="CH5662" s="7"/>
      <c r="CJ5662" s="7"/>
      <c r="CP5662" s="7"/>
      <c r="CR5662" s="7"/>
      <c r="CS5662" s="7"/>
      <c r="CU5662" s="16"/>
      <c r="DB5662" s="7"/>
      <c r="DD5662" s="7"/>
      <c r="DF5662" s="9"/>
    </row>
    <row r="5663" spans="3:110" x14ac:dyDescent="0.25">
      <c r="C5663" s="6"/>
      <c r="H5663" s="7"/>
      <c r="L5663" s="18"/>
      <c r="M5663" s="18"/>
      <c r="N5663" s="20"/>
      <c r="AD5663" s="18"/>
      <c r="AE5663" s="18"/>
      <c r="AJ5663" s="7"/>
      <c r="AL5663" s="7"/>
      <c r="AN5663" s="7"/>
      <c r="AP5663" s="7"/>
      <c r="AR5663" s="7"/>
      <c r="AX5663" s="7"/>
      <c r="AY5663" s="7"/>
      <c r="BE5663" s="9"/>
      <c r="BW5663" s="17"/>
      <c r="CH5663" s="7"/>
      <c r="CJ5663" s="7"/>
      <c r="CP5663" s="7"/>
      <c r="CR5663" s="7"/>
      <c r="CS5663" s="7"/>
      <c r="CU5663" s="16"/>
      <c r="DB5663" s="7"/>
      <c r="DD5663" s="7"/>
      <c r="DF5663" s="9"/>
    </row>
    <row r="5664" spans="3:110" x14ac:dyDescent="0.25">
      <c r="C5664" s="6"/>
      <c r="H5664" s="7"/>
      <c r="L5664" s="18"/>
      <c r="M5664" s="18"/>
      <c r="N5664" s="20"/>
      <c r="AD5664" s="18"/>
      <c r="AE5664" s="18"/>
      <c r="AJ5664" s="7"/>
      <c r="AL5664" s="7"/>
      <c r="AN5664" s="7"/>
      <c r="AP5664" s="7"/>
      <c r="AR5664" s="7"/>
      <c r="AX5664" s="7"/>
      <c r="AY5664" s="7"/>
      <c r="BE5664" s="9"/>
      <c r="BW5664" s="17"/>
      <c r="CH5664" s="7"/>
      <c r="CJ5664" s="7"/>
      <c r="CP5664" s="7"/>
      <c r="CR5664" s="7"/>
      <c r="CS5664" s="7"/>
      <c r="CU5664" s="16"/>
      <c r="DB5664" s="7"/>
      <c r="DD5664" s="7"/>
      <c r="DF5664" s="9"/>
    </row>
    <row r="5665" spans="3:110" x14ac:dyDescent="0.25">
      <c r="C5665" s="6"/>
      <c r="H5665" s="7"/>
      <c r="L5665" s="18"/>
      <c r="M5665" s="18"/>
      <c r="N5665" s="20"/>
      <c r="AD5665" s="18"/>
      <c r="AE5665" s="18"/>
      <c r="AJ5665" s="7"/>
      <c r="AL5665" s="7"/>
      <c r="AN5665" s="7"/>
      <c r="AP5665" s="7"/>
      <c r="AR5665" s="7"/>
      <c r="AX5665" s="7"/>
      <c r="AY5665" s="7"/>
      <c r="BE5665" s="9"/>
      <c r="BW5665" s="17"/>
      <c r="CH5665" s="7"/>
      <c r="CJ5665" s="7"/>
      <c r="CP5665" s="7"/>
      <c r="CR5665" s="7"/>
      <c r="CS5665" s="7"/>
      <c r="CU5665" s="16"/>
      <c r="DB5665" s="7"/>
      <c r="DD5665" s="7"/>
      <c r="DF5665" s="9"/>
    </row>
    <row r="5666" spans="3:110" x14ac:dyDescent="0.25">
      <c r="C5666" s="6"/>
      <c r="H5666" s="7"/>
      <c r="L5666" s="18"/>
      <c r="M5666" s="18"/>
      <c r="N5666" s="20"/>
      <c r="AD5666" s="18"/>
      <c r="AE5666" s="18"/>
      <c r="AJ5666" s="7"/>
      <c r="AL5666" s="7"/>
      <c r="AN5666" s="7"/>
      <c r="AP5666" s="7"/>
      <c r="AR5666" s="7"/>
      <c r="AX5666" s="7"/>
      <c r="AY5666" s="7"/>
      <c r="BE5666" s="9"/>
      <c r="BW5666" s="17"/>
      <c r="CH5666" s="7"/>
      <c r="CJ5666" s="7"/>
      <c r="CP5666" s="7"/>
      <c r="CR5666" s="7"/>
      <c r="CS5666" s="7"/>
      <c r="CU5666" s="16"/>
      <c r="DB5666" s="7"/>
      <c r="DD5666" s="7"/>
      <c r="DF5666" s="9"/>
    </row>
    <row r="5667" spans="3:110" x14ac:dyDescent="0.25">
      <c r="C5667" s="6"/>
      <c r="H5667" s="7"/>
      <c r="L5667" s="18"/>
      <c r="M5667" s="18"/>
      <c r="N5667" s="20"/>
      <c r="AD5667" s="18"/>
      <c r="AE5667" s="18"/>
      <c r="AJ5667" s="7"/>
      <c r="AL5667" s="7"/>
      <c r="AN5667" s="7"/>
      <c r="AP5667" s="7"/>
      <c r="AR5667" s="7"/>
      <c r="AX5667" s="7"/>
      <c r="AY5667" s="7"/>
      <c r="BE5667" s="9"/>
      <c r="BW5667" s="17"/>
      <c r="CH5667" s="7"/>
      <c r="CJ5667" s="7"/>
      <c r="CP5667" s="7"/>
      <c r="CR5667" s="7"/>
      <c r="CS5667" s="7"/>
      <c r="CU5667" s="16"/>
      <c r="DB5667" s="7"/>
      <c r="DD5667" s="7"/>
      <c r="DF5667" s="9"/>
    </row>
    <row r="5668" spans="3:110" x14ac:dyDescent="0.25">
      <c r="C5668" s="6"/>
      <c r="H5668" s="7"/>
      <c r="L5668" s="18"/>
      <c r="M5668" s="18"/>
      <c r="N5668" s="20"/>
      <c r="AD5668" s="18"/>
      <c r="AE5668" s="18"/>
      <c r="AJ5668" s="7"/>
      <c r="AL5668" s="7"/>
      <c r="AN5668" s="7"/>
      <c r="AP5668" s="7"/>
      <c r="AR5668" s="7"/>
      <c r="AX5668" s="7"/>
      <c r="AY5668" s="7"/>
      <c r="BE5668" s="9"/>
      <c r="BW5668" s="17"/>
      <c r="CH5668" s="7"/>
      <c r="CJ5668" s="7"/>
      <c r="CP5668" s="7"/>
      <c r="CR5668" s="7"/>
      <c r="CS5668" s="7"/>
      <c r="CU5668" s="16"/>
      <c r="DB5668" s="7"/>
      <c r="DD5668" s="7"/>
      <c r="DF5668" s="9"/>
    </row>
    <row r="5669" spans="3:110" x14ac:dyDescent="0.25">
      <c r="C5669" s="6"/>
      <c r="H5669" s="7"/>
      <c r="L5669" s="18"/>
      <c r="M5669" s="18"/>
      <c r="N5669" s="20"/>
      <c r="AD5669" s="18"/>
      <c r="AE5669" s="18"/>
      <c r="AJ5669" s="7"/>
      <c r="AL5669" s="7"/>
      <c r="AN5669" s="7"/>
      <c r="AP5669" s="7"/>
      <c r="AR5669" s="7"/>
      <c r="AX5669" s="7"/>
      <c r="AY5669" s="7"/>
      <c r="BE5669" s="9"/>
      <c r="BW5669" s="17"/>
      <c r="CH5669" s="7"/>
      <c r="CJ5669" s="7"/>
      <c r="CP5669" s="7"/>
      <c r="CR5669" s="7"/>
      <c r="CS5669" s="7"/>
      <c r="CU5669" s="16"/>
      <c r="DB5669" s="7"/>
      <c r="DD5669" s="7"/>
      <c r="DF5669" s="9"/>
    </row>
    <row r="5670" spans="3:110" x14ac:dyDescent="0.25">
      <c r="C5670" s="6"/>
      <c r="H5670" s="7"/>
      <c r="L5670" s="18"/>
      <c r="M5670" s="18"/>
      <c r="N5670" s="20"/>
      <c r="AD5670" s="18"/>
      <c r="AE5670" s="18"/>
      <c r="AJ5670" s="7"/>
      <c r="AL5670" s="7"/>
      <c r="AN5670" s="7"/>
      <c r="AP5670" s="7"/>
      <c r="AR5670" s="7"/>
      <c r="AX5670" s="7"/>
      <c r="AY5670" s="7"/>
      <c r="BE5670" s="9"/>
      <c r="BW5670" s="17"/>
      <c r="CH5670" s="7"/>
      <c r="CJ5670" s="7"/>
      <c r="CP5670" s="7"/>
      <c r="CR5670" s="7"/>
      <c r="CS5670" s="7"/>
      <c r="CU5670" s="16"/>
      <c r="DB5670" s="7"/>
      <c r="DD5670" s="7"/>
      <c r="DF5670" s="9"/>
    </row>
    <row r="5671" spans="3:110" x14ac:dyDescent="0.25">
      <c r="C5671" s="6"/>
      <c r="H5671" s="7"/>
      <c r="L5671" s="18"/>
      <c r="M5671" s="18"/>
      <c r="N5671" s="20"/>
      <c r="AD5671" s="18"/>
      <c r="AE5671" s="18"/>
      <c r="AJ5671" s="7"/>
      <c r="AL5671" s="7"/>
      <c r="AN5671" s="7"/>
      <c r="AP5671" s="7"/>
      <c r="AR5671" s="7"/>
      <c r="AX5671" s="7"/>
      <c r="AY5671" s="7"/>
      <c r="BE5671" s="9"/>
      <c r="BW5671" s="17"/>
      <c r="CH5671" s="7"/>
      <c r="CJ5671" s="7"/>
      <c r="CP5671" s="7"/>
      <c r="CR5671" s="7"/>
      <c r="CS5671" s="7"/>
      <c r="CU5671" s="16"/>
      <c r="DB5671" s="7"/>
      <c r="DD5671" s="7"/>
      <c r="DF5671" s="9"/>
    </row>
    <row r="5672" spans="3:110" x14ac:dyDescent="0.25">
      <c r="C5672" s="6"/>
      <c r="H5672" s="7"/>
      <c r="L5672" s="18"/>
      <c r="M5672" s="18"/>
      <c r="N5672" s="20"/>
      <c r="AD5672" s="18"/>
      <c r="AE5672" s="18"/>
      <c r="AJ5672" s="7"/>
      <c r="AL5672" s="7"/>
      <c r="AN5672" s="7"/>
      <c r="AP5672" s="7"/>
      <c r="AR5672" s="7"/>
      <c r="AX5672" s="7"/>
      <c r="AY5672" s="7"/>
      <c r="BE5672" s="9"/>
      <c r="BW5672" s="17"/>
      <c r="CH5672" s="7"/>
      <c r="CJ5672" s="7"/>
      <c r="CP5672" s="7"/>
      <c r="CR5672" s="7"/>
      <c r="CS5672" s="7"/>
      <c r="CU5672" s="16"/>
      <c r="DB5672" s="7"/>
      <c r="DD5672" s="7"/>
      <c r="DF5672" s="9"/>
    </row>
    <row r="5673" spans="3:110" x14ac:dyDescent="0.25">
      <c r="C5673" s="6"/>
      <c r="H5673" s="7"/>
      <c r="L5673" s="18"/>
      <c r="M5673" s="18"/>
      <c r="N5673" s="20"/>
      <c r="AD5673" s="18"/>
      <c r="AE5673" s="18"/>
      <c r="AJ5673" s="7"/>
      <c r="AL5673" s="7"/>
      <c r="AN5673" s="7"/>
      <c r="AP5673" s="7"/>
      <c r="AR5673" s="7"/>
      <c r="AX5673" s="7"/>
      <c r="AY5673" s="7"/>
      <c r="BE5673" s="9"/>
      <c r="BW5673" s="17"/>
      <c r="CH5673" s="7"/>
      <c r="CJ5673" s="7"/>
      <c r="CP5673" s="7"/>
      <c r="CR5673" s="7"/>
      <c r="CS5673" s="7"/>
      <c r="CU5673" s="16"/>
      <c r="DB5673" s="7"/>
      <c r="DD5673" s="7"/>
      <c r="DF5673" s="9"/>
    </row>
    <row r="5674" spans="3:110" x14ac:dyDescent="0.25">
      <c r="C5674" s="6"/>
      <c r="H5674" s="7"/>
      <c r="L5674" s="18"/>
      <c r="M5674" s="18"/>
      <c r="N5674" s="20"/>
      <c r="AD5674" s="18"/>
      <c r="AE5674" s="18"/>
      <c r="AJ5674" s="7"/>
      <c r="AL5674" s="7"/>
      <c r="AN5674" s="7"/>
      <c r="AP5674" s="7"/>
      <c r="AR5674" s="7"/>
      <c r="AX5674" s="7"/>
      <c r="AY5674" s="7"/>
      <c r="BE5674" s="9"/>
      <c r="BW5674" s="17"/>
      <c r="CH5674" s="7"/>
      <c r="CJ5674" s="7"/>
      <c r="CP5674" s="7"/>
      <c r="CR5674" s="7"/>
      <c r="CS5674" s="7"/>
      <c r="CU5674" s="16"/>
      <c r="DB5674" s="7"/>
      <c r="DD5674" s="7"/>
      <c r="DF5674" s="9"/>
    </row>
    <row r="5675" spans="3:110" x14ac:dyDescent="0.25">
      <c r="C5675" s="6"/>
      <c r="H5675" s="7"/>
      <c r="L5675" s="18"/>
      <c r="M5675" s="18"/>
      <c r="N5675" s="20"/>
      <c r="AD5675" s="18"/>
      <c r="AE5675" s="18"/>
      <c r="AJ5675" s="7"/>
      <c r="AL5675" s="7"/>
      <c r="AN5675" s="7"/>
      <c r="AP5675" s="7"/>
      <c r="AR5675" s="7"/>
      <c r="AX5675" s="7"/>
      <c r="AY5675" s="7"/>
      <c r="BE5675" s="9"/>
      <c r="BW5675" s="17"/>
      <c r="CH5675" s="7"/>
      <c r="CJ5675" s="7"/>
      <c r="CP5675" s="7"/>
      <c r="CR5675" s="7"/>
      <c r="CS5675" s="7"/>
      <c r="CU5675" s="16"/>
      <c r="DB5675" s="7"/>
      <c r="DD5675" s="7"/>
      <c r="DF5675" s="9"/>
    </row>
    <row r="5676" spans="3:110" x14ac:dyDescent="0.25">
      <c r="C5676" s="6"/>
      <c r="H5676" s="7"/>
      <c r="L5676" s="18"/>
      <c r="M5676" s="18"/>
      <c r="N5676" s="20"/>
      <c r="AD5676" s="18"/>
      <c r="AE5676" s="18"/>
      <c r="AJ5676" s="7"/>
      <c r="AL5676" s="7"/>
      <c r="AN5676" s="7"/>
      <c r="AP5676" s="7"/>
      <c r="AR5676" s="7"/>
      <c r="AX5676" s="7"/>
      <c r="AY5676" s="7"/>
      <c r="BE5676" s="9"/>
      <c r="BW5676" s="17"/>
      <c r="CH5676" s="7"/>
      <c r="CJ5676" s="7"/>
      <c r="CP5676" s="7"/>
      <c r="CR5676" s="7"/>
      <c r="CS5676" s="7"/>
      <c r="CU5676" s="16"/>
      <c r="DB5676" s="7"/>
      <c r="DD5676" s="7"/>
      <c r="DF5676" s="9"/>
    </row>
    <row r="5677" spans="3:110" x14ac:dyDescent="0.25">
      <c r="C5677" s="6"/>
      <c r="H5677" s="7"/>
      <c r="L5677" s="18"/>
      <c r="M5677" s="18"/>
      <c r="N5677" s="20"/>
      <c r="AD5677" s="18"/>
      <c r="AE5677" s="18"/>
      <c r="AJ5677" s="7"/>
      <c r="AL5677" s="7"/>
      <c r="AN5677" s="7"/>
      <c r="AP5677" s="7"/>
      <c r="AR5677" s="7"/>
      <c r="AX5677" s="7"/>
      <c r="AY5677" s="7"/>
      <c r="BE5677" s="9"/>
      <c r="BW5677" s="17"/>
      <c r="CH5677" s="7"/>
      <c r="CJ5677" s="7"/>
      <c r="CP5677" s="7"/>
      <c r="CR5677" s="7"/>
      <c r="CS5677" s="7"/>
      <c r="CU5677" s="16"/>
      <c r="DB5677" s="7"/>
      <c r="DD5677" s="7"/>
      <c r="DF5677" s="9"/>
    </row>
    <row r="5678" spans="3:110" x14ac:dyDescent="0.25">
      <c r="C5678" s="6"/>
      <c r="H5678" s="7"/>
      <c r="L5678" s="18"/>
      <c r="M5678" s="18"/>
      <c r="N5678" s="20"/>
      <c r="AD5678" s="18"/>
      <c r="AE5678" s="18"/>
      <c r="AJ5678" s="7"/>
      <c r="AL5678" s="7"/>
      <c r="AN5678" s="7"/>
      <c r="AP5678" s="7"/>
      <c r="AR5678" s="7"/>
      <c r="AX5678" s="7"/>
      <c r="AY5678" s="7"/>
      <c r="BE5678" s="9"/>
      <c r="BW5678" s="17"/>
      <c r="CH5678" s="7"/>
      <c r="CJ5678" s="7"/>
      <c r="CP5678" s="7"/>
      <c r="CR5678" s="7"/>
      <c r="CS5678" s="7"/>
      <c r="CU5678" s="16"/>
      <c r="DB5678" s="7"/>
      <c r="DD5678" s="7"/>
      <c r="DF5678" s="9"/>
    </row>
    <row r="5679" spans="3:110" x14ac:dyDescent="0.25">
      <c r="C5679" s="6"/>
      <c r="H5679" s="7"/>
      <c r="L5679" s="18"/>
      <c r="M5679" s="18"/>
      <c r="N5679" s="20"/>
      <c r="AD5679" s="18"/>
      <c r="AE5679" s="18"/>
      <c r="AJ5679" s="7"/>
      <c r="AL5679" s="7"/>
      <c r="AN5679" s="7"/>
      <c r="AP5679" s="7"/>
      <c r="AR5679" s="7"/>
      <c r="AX5679" s="7"/>
      <c r="AY5679" s="7"/>
      <c r="BE5679" s="9"/>
      <c r="BW5679" s="17"/>
      <c r="CH5679" s="7"/>
      <c r="CJ5679" s="7"/>
      <c r="CP5679" s="7"/>
      <c r="CR5679" s="7"/>
      <c r="CS5679" s="7"/>
      <c r="CU5679" s="16"/>
      <c r="DB5679" s="7"/>
      <c r="DD5679" s="7"/>
      <c r="DF5679" s="9"/>
    </row>
    <row r="5680" spans="3:110" x14ac:dyDescent="0.25">
      <c r="C5680" s="6"/>
      <c r="H5680" s="7"/>
      <c r="L5680" s="18"/>
      <c r="M5680" s="18"/>
      <c r="N5680" s="20"/>
      <c r="AD5680" s="18"/>
      <c r="AE5680" s="18"/>
      <c r="AJ5680" s="7"/>
      <c r="AL5680" s="7"/>
      <c r="AN5680" s="7"/>
      <c r="AP5680" s="7"/>
      <c r="AR5680" s="7"/>
      <c r="AX5680" s="7"/>
      <c r="AY5680" s="7"/>
      <c r="BE5680" s="9"/>
      <c r="BW5680" s="17"/>
      <c r="CH5680" s="7"/>
      <c r="CJ5680" s="7"/>
      <c r="CP5680" s="7"/>
      <c r="CR5680" s="7"/>
      <c r="CS5680" s="7"/>
      <c r="CU5680" s="16"/>
      <c r="DB5680" s="7"/>
      <c r="DD5680" s="7"/>
      <c r="DF5680" s="9"/>
    </row>
    <row r="5681" spans="3:110" x14ac:dyDescent="0.25">
      <c r="C5681" s="6"/>
      <c r="H5681" s="7"/>
      <c r="L5681" s="18"/>
      <c r="M5681" s="18"/>
      <c r="N5681" s="20"/>
      <c r="AD5681" s="18"/>
      <c r="AE5681" s="18"/>
      <c r="AJ5681" s="7"/>
      <c r="AL5681" s="7"/>
      <c r="AN5681" s="7"/>
      <c r="AP5681" s="7"/>
      <c r="AR5681" s="7"/>
      <c r="AX5681" s="7"/>
      <c r="AY5681" s="7"/>
      <c r="BE5681" s="9"/>
      <c r="BW5681" s="17"/>
      <c r="CH5681" s="7"/>
      <c r="CJ5681" s="7"/>
      <c r="CP5681" s="7"/>
      <c r="CR5681" s="7"/>
      <c r="CS5681" s="7"/>
      <c r="CU5681" s="16"/>
      <c r="DB5681" s="7"/>
      <c r="DD5681" s="7"/>
      <c r="DF5681" s="9"/>
    </row>
    <row r="5682" spans="3:110" x14ac:dyDescent="0.25">
      <c r="C5682" s="6"/>
      <c r="H5682" s="7"/>
      <c r="L5682" s="18"/>
      <c r="M5682" s="18"/>
      <c r="N5682" s="20"/>
      <c r="AD5682" s="18"/>
      <c r="AE5682" s="18"/>
      <c r="AJ5682" s="7"/>
      <c r="AL5682" s="7"/>
      <c r="AN5682" s="7"/>
      <c r="AP5682" s="7"/>
      <c r="AR5682" s="7"/>
      <c r="AX5682" s="7"/>
      <c r="AY5682" s="7"/>
      <c r="BE5682" s="9"/>
      <c r="BW5682" s="17"/>
      <c r="CH5682" s="7"/>
      <c r="CJ5682" s="7"/>
      <c r="CP5682" s="7"/>
      <c r="CR5682" s="7"/>
      <c r="CS5682" s="7"/>
      <c r="CU5682" s="16"/>
      <c r="DB5682" s="7"/>
      <c r="DD5682" s="7"/>
      <c r="DF5682" s="9"/>
    </row>
    <row r="5683" spans="3:110" x14ac:dyDescent="0.25">
      <c r="C5683" s="6"/>
      <c r="H5683" s="7"/>
      <c r="L5683" s="18"/>
      <c r="M5683" s="18"/>
      <c r="N5683" s="20"/>
      <c r="AD5683" s="18"/>
      <c r="AE5683" s="18"/>
      <c r="AJ5683" s="7"/>
      <c r="AL5683" s="7"/>
      <c r="AN5683" s="7"/>
      <c r="AP5683" s="7"/>
      <c r="AR5683" s="7"/>
      <c r="AX5683" s="7"/>
      <c r="AY5683" s="7"/>
      <c r="BE5683" s="9"/>
      <c r="BW5683" s="17"/>
      <c r="CH5683" s="7"/>
      <c r="CJ5683" s="7"/>
      <c r="CP5683" s="7"/>
      <c r="CR5683" s="7"/>
      <c r="CS5683" s="7"/>
      <c r="CU5683" s="16"/>
      <c r="DB5683" s="7"/>
      <c r="DD5683" s="7"/>
      <c r="DF5683" s="9"/>
    </row>
    <row r="5684" spans="3:110" x14ac:dyDescent="0.25">
      <c r="C5684" s="6"/>
      <c r="H5684" s="7"/>
      <c r="L5684" s="18"/>
      <c r="M5684" s="18"/>
      <c r="N5684" s="20"/>
      <c r="AD5684" s="18"/>
      <c r="AE5684" s="18"/>
      <c r="AJ5684" s="7"/>
      <c r="AL5684" s="7"/>
      <c r="AN5684" s="7"/>
      <c r="AP5684" s="7"/>
      <c r="AR5684" s="7"/>
      <c r="AX5684" s="7"/>
      <c r="AY5684" s="7"/>
      <c r="BE5684" s="9"/>
      <c r="BW5684" s="17"/>
      <c r="CH5684" s="7"/>
      <c r="CJ5684" s="7"/>
      <c r="CP5684" s="7"/>
      <c r="CR5684" s="7"/>
      <c r="CS5684" s="7"/>
      <c r="CU5684" s="16"/>
      <c r="DB5684" s="7"/>
      <c r="DD5684" s="7"/>
      <c r="DF5684" s="9"/>
    </row>
    <row r="5685" spans="3:110" x14ac:dyDescent="0.25">
      <c r="C5685" s="6"/>
      <c r="H5685" s="7"/>
      <c r="L5685" s="18"/>
      <c r="M5685" s="18"/>
      <c r="N5685" s="20"/>
      <c r="AD5685" s="18"/>
      <c r="AE5685" s="18"/>
      <c r="AJ5685" s="7"/>
      <c r="AL5685" s="7"/>
      <c r="AN5685" s="7"/>
      <c r="AP5685" s="7"/>
      <c r="AR5685" s="7"/>
      <c r="AX5685" s="7"/>
      <c r="AY5685" s="7"/>
      <c r="BE5685" s="9"/>
      <c r="BW5685" s="17"/>
      <c r="CH5685" s="7"/>
      <c r="CJ5685" s="7"/>
      <c r="CP5685" s="7"/>
      <c r="CR5685" s="7"/>
      <c r="CS5685" s="7"/>
      <c r="CU5685" s="16"/>
      <c r="DB5685" s="7"/>
      <c r="DD5685" s="7"/>
      <c r="DF5685" s="9"/>
    </row>
    <row r="5686" spans="3:110" x14ac:dyDescent="0.25">
      <c r="C5686" s="6"/>
      <c r="H5686" s="7"/>
      <c r="L5686" s="18"/>
      <c r="M5686" s="18"/>
      <c r="N5686" s="20"/>
      <c r="AD5686" s="18"/>
      <c r="AE5686" s="18"/>
      <c r="AJ5686" s="7"/>
      <c r="AL5686" s="7"/>
      <c r="AN5686" s="7"/>
      <c r="AP5686" s="7"/>
      <c r="AR5686" s="7"/>
      <c r="AX5686" s="7"/>
      <c r="AY5686" s="7"/>
      <c r="BE5686" s="9"/>
      <c r="BW5686" s="17"/>
      <c r="CH5686" s="7"/>
      <c r="CJ5686" s="7"/>
      <c r="CP5686" s="7"/>
      <c r="CR5686" s="7"/>
      <c r="CS5686" s="7"/>
      <c r="CU5686" s="16"/>
      <c r="DB5686" s="7"/>
      <c r="DD5686" s="7"/>
      <c r="DF5686" s="9"/>
    </row>
    <row r="5687" spans="3:110" x14ac:dyDescent="0.25">
      <c r="C5687" s="6"/>
      <c r="H5687" s="7"/>
      <c r="L5687" s="18"/>
      <c r="M5687" s="18"/>
      <c r="N5687" s="20"/>
      <c r="AD5687" s="18"/>
      <c r="AE5687" s="18"/>
      <c r="AJ5687" s="7"/>
      <c r="AL5687" s="7"/>
      <c r="AN5687" s="7"/>
      <c r="AP5687" s="7"/>
      <c r="AR5687" s="7"/>
      <c r="AX5687" s="7"/>
      <c r="AY5687" s="7"/>
      <c r="BE5687" s="9"/>
      <c r="BW5687" s="17"/>
      <c r="CH5687" s="7"/>
      <c r="CJ5687" s="7"/>
      <c r="CP5687" s="7"/>
      <c r="CR5687" s="7"/>
      <c r="CS5687" s="7"/>
      <c r="CU5687" s="16"/>
      <c r="DB5687" s="7"/>
      <c r="DD5687" s="7"/>
      <c r="DF5687" s="9"/>
    </row>
    <row r="5688" spans="3:110" x14ac:dyDescent="0.25">
      <c r="C5688" s="6"/>
      <c r="H5688" s="7"/>
      <c r="L5688" s="18"/>
      <c r="M5688" s="18"/>
      <c r="N5688" s="20"/>
      <c r="AD5688" s="18"/>
      <c r="AE5688" s="18"/>
      <c r="AJ5688" s="7"/>
      <c r="AL5688" s="7"/>
      <c r="AN5688" s="7"/>
      <c r="AP5688" s="7"/>
      <c r="AR5688" s="7"/>
      <c r="AX5688" s="7"/>
      <c r="AY5688" s="7"/>
      <c r="BE5688" s="9"/>
      <c r="BW5688" s="17"/>
      <c r="CH5688" s="7"/>
      <c r="CJ5688" s="7"/>
      <c r="CP5688" s="7"/>
      <c r="CR5688" s="7"/>
      <c r="CS5688" s="7"/>
      <c r="CU5688" s="16"/>
      <c r="DB5688" s="7"/>
      <c r="DD5688" s="7"/>
      <c r="DF5688" s="9"/>
    </row>
    <row r="5689" spans="3:110" x14ac:dyDescent="0.25">
      <c r="C5689" s="6"/>
      <c r="H5689" s="7"/>
      <c r="L5689" s="18"/>
      <c r="M5689" s="18"/>
      <c r="N5689" s="20"/>
      <c r="AD5689" s="18"/>
      <c r="AE5689" s="18"/>
      <c r="AJ5689" s="7"/>
      <c r="AL5689" s="7"/>
      <c r="AN5689" s="7"/>
      <c r="AP5689" s="7"/>
      <c r="AR5689" s="7"/>
      <c r="AX5689" s="7"/>
      <c r="AY5689" s="7"/>
      <c r="BE5689" s="9"/>
      <c r="BW5689" s="17"/>
      <c r="CH5689" s="7"/>
      <c r="CJ5689" s="7"/>
      <c r="CP5689" s="7"/>
      <c r="CR5689" s="7"/>
      <c r="CS5689" s="7"/>
      <c r="CU5689" s="16"/>
      <c r="DB5689" s="7"/>
      <c r="DD5689" s="7"/>
      <c r="DF5689" s="9"/>
    </row>
    <row r="5690" spans="3:110" x14ac:dyDescent="0.25">
      <c r="C5690" s="6"/>
      <c r="H5690" s="7"/>
      <c r="L5690" s="18"/>
      <c r="M5690" s="18"/>
      <c r="N5690" s="20"/>
      <c r="AD5690" s="18"/>
      <c r="AE5690" s="18"/>
      <c r="AJ5690" s="7"/>
      <c r="AL5690" s="7"/>
      <c r="AN5690" s="7"/>
      <c r="AP5690" s="7"/>
      <c r="AR5690" s="7"/>
      <c r="AX5690" s="7"/>
      <c r="AY5690" s="7"/>
      <c r="BE5690" s="9"/>
      <c r="BW5690" s="17"/>
      <c r="CH5690" s="7"/>
      <c r="CJ5690" s="7"/>
      <c r="CP5690" s="7"/>
      <c r="CR5690" s="7"/>
      <c r="CS5690" s="7"/>
      <c r="CU5690" s="16"/>
      <c r="DB5690" s="7"/>
      <c r="DD5690" s="7"/>
      <c r="DF5690" s="9"/>
    </row>
    <row r="5691" spans="3:110" x14ac:dyDescent="0.25">
      <c r="C5691" s="6"/>
      <c r="H5691" s="7"/>
      <c r="L5691" s="18"/>
      <c r="M5691" s="18"/>
      <c r="N5691" s="20"/>
      <c r="AD5691" s="18"/>
      <c r="AE5691" s="18"/>
      <c r="AJ5691" s="7"/>
      <c r="AL5691" s="7"/>
      <c r="AN5691" s="7"/>
      <c r="AP5691" s="7"/>
      <c r="AR5691" s="7"/>
      <c r="AX5691" s="7"/>
      <c r="AY5691" s="7"/>
      <c r="BE5691" s="9"/>
      <c r="BW5691" s="17"/>
      <c r="CH5691" s="7"/>
      <c r="CJ5691" s="7"/>
      <c r="CP5691" s="7"/>
      <c r="CR5691" s="7"/>
      <c r="CS5691" s="7"/>
      <c r="CU5691" s="16"/>
      <c r="DB5691" s="7"/>
      <c r="DD5691" s="7"/>
      <c r="DF5691" s="9"/>
    </row>
    <row r="5692" spans="3:110" x14ac:dyDescent="0.25">
      <c r="C5692" s="6"/>
      <c r="H5692" s="7"/>
      <c r="L5692" s="18"/>
      <c r="M5692" s="18"/>
      <c r="N5692" s="20"/>
      <c r="AD5692" s="18"/>
      <c r="AE5692" s="18"/>
      <c r="AJ5692" s="7"/>
      <c r="AL5692" s="7"/>
      <c r="AN5692" s="7"/>
      <c r="AP5692" s="7"/>
      <c r="AR5692" s="7"/>
      <c r="AX5692" s="7"/>
      <c r="AY5692" s="7"/>
      <c r="BE5692" s="9"/>
      <c r="BW5692" s="17"/>
      <c r="CH5692" s="7"/>
      <c r="CJ5692" s="7"/>
      <c r="CP5692" s="7"/>
      <c r="CR5692" s="7"/>
      <c r="CS5692" s="7"/>
      <c r="CU5692" s="16"/>
      <c r="DB5692" s="7"/>
      <c r="DD5692" s="7"/>
      <c r="DF5692" s="9"/>
    </row>
    <row r="5693" spans="3:110" x14ac:dyDescent="0.25">
      <c r="C5693" s="6"/>
      <c r="H5693" s="7"/>
      <c r="L5693" s="18"/>
      <c r="M5693" s="18"/>
      <c r="N5693" s="20"/>
      <c r="AD5693" s="18"/>
      <c r="AE5693" s="18"/>
      <c r="AJ5693" s="7"/>
      <c r="AL5693" s="7"/>
      <c r="AN5693" s="7"/>
      <c r="AP5693" s="7"/>
      <c r="AR5693" s="7"/>
      <c r="AX5693" s="7"/>
      <c r="AY5693" s="7"/>
      <c r="BE5693" s="9"/>
      <c r="BW5693" s="17"/>
      <c r="CH5693" s="7"/>
      <c r="CJ5693" s="7"/>
      <c r="CP5693" s="7"/>
      <c r="CR5693" s="7"/>
      <c r="CS5693" s="7"/>
      <c r="CU5693" s="16"/>
      <c r="DB5693" s="7"/>
      <c r="DD5693" s="7"/>
      <c r="DF5693" s="9"/>
    </row>
    <row r="5694" spans="3:110" x14ac:dyDescent="0.25">
      <c r="C5694" s="6"/>
      <c r="H5694" s="7"/>
      <c r="L5694" s="18"/>
      <c r="M5694" s="18"/>
      <c r="N5694" s="20"/>
      <c r="AD5694" s="18"/>
      <c r="AE5694" s="18"/>
      <c r="AJ5694" s="7"/>
      <c r="AL5694" s="7"/>
      <c r="AN5694" s="7"/>
      <c r="AP5694" s="7"/>
      <c r="AR5694" s="7"/>
      <c r="AX5694" s="7"/>
      <c r="AY5694" s="7"/>
      <c r="BE5694" s="9"/>
      <c r="BW5694" s="17"/>
      <c r="CH5694" s="7"/>
      <c r="CJ5694" s="7"/>
      <c r="CP5694" s="7"/>
      <c r="CR5694" s="7"/>
      <c r="CS5694" s="7"/>
      <c r="CU5694" s="16"/>
      <c r="DB5694" s="7"/>
      <c r="DD5694" s="7"/>
      <c r="DF5694" s="9"/>
    </row>
    <row r="5695" spans="3:110" x14ac:dyDescent="0.25">
      <c r="C5695" s="6"/>
      <c r="H5695" s="7"/>
      <c r="L5695" s="18"/>
      <c r="M5695" s="18"/>
      <c r="N5695" s="20"/>
      <c r="AD5695" s="18"/>
      <c r="AE5695" s="18"/>
      <c r="AJ5695" s="7"/>
      <c r="AL5695" s="7"/>
      <c r="AN5695" s="7"/>
      <c r="AP5695" s="7"/>
      <c r="AR5695" s="7"/>
      <c r="AX5695" s="7"/>
      <c r="AY5695" s="7"/>
      <c r="BE5695" s="9"/>
      <c r="BW5695" s="17"/>
      <c r="CH5695" s="7"/>
      <c r="CJ5695" s="7"/>
      <c r="CP5695" s="7"/>
      <c r="CR5695" s="7"/>
      <c r="CS5695" s="7"/>
      <c r="CU5695" s="16"/>
      <c r="DB5695" s="7"/>
      <c r="DD5695" s="7"/>
      <c r="DF5695" s="9"/>
    </row>
    <row r="5696" spans="3:110" x14ac:dyDescent="0.25">
      <c r="C5696" s="6"/>
      <c r="H5696" s="7"/>
      <c r="L5696" s="18"/>
      <c r="M5696" s="18"/>
      <c r="N5696" s="20"/>
      <c r="AD5696" s="18"/>
      <c r="AE5696" s="18"/>
      <c r="AJ5696" s="7"/>
      <c r="AL5696" s="7"/>
      <c r="AN5696" s="7"/>
      <c r="AP5696" s="7"/>
      <c r="AR5696" s="7"/>
      <c r="AX5696" s="7"/>
      <c r="AY5696" s="7"/>
      <c r="BE5696" s="9"/>
      <c r="BW5696" s="17"/>
      <c r="CH5696" s="7"/>
      <c r="CJ5696" s="7"/>
      <c r="CP5696" s="7"/>
      <c r="CR5696" s="7"/>
      <c r="CS5696" s="7"/>
      <c r="CU5696" s="16"/>
      <c r="DB5696" s="7"/>
      <c r="DD5696" s="7"/>
      <c r="DF5696" s="9"/>
    </row>
    <row r="5697" spans="3:110" x14ac:dyDescent="0.25">
      <c r="C5697" s="6"/>
      <c r="H5697" s="7"/>
      <c r="L5697" s="18"/>
      <c r="M5697" s="18"/>
      <c r="N5697" s="20"/>
      <c r="AD5697" s="18"/>
      <c r="AE5697" s="18"/>
      <c r="AJ5697" s="7"/>
      <c r="AL5697" s="7"/>
      <c r="AN5697" s="7"/>
      <c r="AP5697" s="7"/>
      <c r="AR5697" s="7"/>
      <c r="AX5697" s="7"/>
      <c r="AY5697" s="7"/>
      <c r="BE5697" s="9"/>
      <c r="BW5697" s="17"/>
      <c r="CH5697" s="7"/>
      <c r="CJ5697" s="7"/>
      <c r="CP5697" s="7"/>
      <c r="CR5697" s="7"/>
      <c r="CS5697" s="7"/>
      <c r="CU5697" s="16"/>
      <c r="DB5697" s="7"/>
      <c r="DD5697" s="7"/>
      <c r="DF5697" s="9"/>
    </row>
    <row r="5698" spans="3:110" x14ac:dyDescent="0.25">
      <c r="C5698" s="6"/>
      <c r="H5698" s="7"/>
      <c r="L5698" s="18"/>
      <c r="M5698" s="18"/>
      <c r="N5698" s="20"/>
      <c r="AD5698" s="18"/>
      <c r="AE5698" s="18"/>
      <c r="AJ5698" s="7"/>
      <c r="AL5698" s="7"/>
      <c r="AN5698" s="7"/>
      <c r="AP5698" s="7"/>
      <c r="AR5698" s="7"/>
      <c r="AX5698" s="7"/>
      <c r="AY5698" s="7"/>
      <c r="BE5698" s="9"/>
      <c r="BW5698" s="17"/>
      <c r="CH5698" s="7"/>
      <c r="CJ5698" s="7"/>
      <c r="CP5698" s="7"/>
      <c r="CR5698" s="7"/>
      <c r="CS5698" s="7"/>
      <c r="CU5698" s="16"/>
      <c r="DB5698" s="7"/>
      <c r="DD5698" s="7"/>
      <c r="DF5698" s="9"/>
    </row>
    <row r="5699" spans="3:110" x14ac:dyDescent="0.25">
      <c r="C5699" s="6"/>
      <c r="H5699" s="7"/>
      <c r="L5699" s="18"/>
      <c r="M5699" s="18"/>
      <c r="N5699" s="20"/>
      <c r="AD5699" s="18"/>
      <c r="AE5699" s="18"/>
      <c r="AJ5699" s="7"/>
      <c r="AL5699" s="7"/>
      <c r="AN5699" s="7"/>
      <c r="AP5699" s="7"/>
      <c r="AR5699" s="7"/>
      <c r="AX5699" s="7"/>
      <c r="AY5699" s="7"/>
      <c r="BE5699" s="9"/>
      <c r="BW5699" s="17"/>
      <c r="CH5699" s="7"/>
      <c r="CJ5699" s="7"/>
      <c r="CP5699" s="7"/>
      <c r="CR5699" s="7"/>
      <c r="CS5699" s="7"/>
      <c r="CU5699" s="16"/>
      <c r="DB5699" s="7"/>
      <c r="DD5699" s="7"/>
      <c r="DF5699" s="9"/>
    </row>
    <row r="5700" spans="3:110" x14ac:dyDescent="0.25">
      <c r="C5700" s="6"/>
      <c r="H5700" s="7"/>
      <c r="L5700" s="18"/>
      <c r="M5700" s="18"/>
      <c r="N5700" s="20"/>
      <c r="AD5700" s="18"/>
      <c r="AE5700" s="18"/>
      <c r="AJ5700" s="7"/>
      <c r="AL5700" s="7"/>
      <c r="AN5700" s="7"/>
      <c r="AP5700" s="7"/>
      <c r="AR5700" s="7"/>
      <c r="AX5700" s="7"/>
      <c r="AY5700" s="7"/>
      <c r="BE5700" s="9"/>
      <c r="BW5700" s="17"/>
      <c r="CH5700" s="7"/>
      <c r="CJ5700" s="7"/>
      <c r="CP5700" s="7"/>
      <c r="CR5700" s="7"/>
      <c r="CS5700" s="7"/>
      <c r="CU5700" s="16"/>
      <c r="DB5700" s="7"/>
      <c r="DD5700" s="7"/>
      <c r="DF5700" s="9"/>
    </row>
    <row r="5701" spans="3:110" x14ac:dyDescent="0.25">
      <c r="C5701" s="6"/>
      <c r="H5701" s="7"/>
      <c r="L5701" s="18"/>
      <c r="M5701" s="18"/>
      <c r="N5701" s="20"/>
      <c r="AD5701" s="18"/>
      <c r="AE5701" s="18"/>
      <c r="AJ5701" s="7"/>
      <c r="AL5701" s="7"/>
      <c r="AN5701" s="7"/>
      <c r="AP5701" s="7"/>
      <c r="AR5701" s="7"/>
      <c r="AX5701" s="7"/>
      <c r="AY5701" s="7"/>
      <c r="BE5701" s="9"/>
      <c r="BW5701" s="17"/>
      <c r="CH5701" s="7"/>
      <c r="CJ5701" s="7"/>
      <c r="CP5701" s="7"/>
      <c r="CR5701" s="7"/>
      <c r="CS5701" s="7"/>
      <c r="CU5701" s="16"/>
      <c r="DB5701" s="7"/>
      <c r="DD5701" s="7"/>
      <c r="DF5701" s="9"/>
    </row>
    <row r="5702" spans="3:110" x14ac:dyDescent="0.25">
      <c r="C5702" s="6"/>
      <c r="H5702" s="7"/>
      <c r="L5702" s="18"/>
      <c r="M5702" s="18"/>
      <c r="N5702" s="20"/>
      <c r="AD5702" s="18"/>
      <c r="AE5702" s="18"/>
      <c r="AJ5702" s="7"/>
      <c r="AL5702" s="7"/>
      <c r="AN5702" s="7"/>
      <c r="AP5702" s="7"/>
      <c r="AR5702" s="7"/>
      <c r="AX5702" s="7"/>
      <c r="AY5702" s="7"/>
      <c r="BE5702" s="9"/>
      <c r="BW5702" s="17"/>
      <c r="CH5702" s="7"/>
      <c r="CJ5702" s="7"/>
      <c r="CP5702" s="7"/>
      <c r="CR5702" s="7"/>
      <c r="CS5702" s="7"/>
      <c r="CU5702" s="16"/>
      <c r="DB5702" s="7"/>
      <c r="DD5702" s="7"/>
      <c r="DF5702" s="9"/>
    </row>
    <row r="5703" spans="3:110" x14ac:dyDescent="0.25">
      <c r="C5703" s="6"/>
      <c r="H5703" s="7"/>
      <c r="L5703" s="18"/>
      <c r="M5703" s="18"/>
      <c r="N5703" s="20"/>
      <c r="AD5703" s="18"/>
      <c r="AE5703" s="18"/>
      <c r="AJ5703" s="7"/>
      <c r="AL5703" s="7"/>
      <c r="AN5703" s="7"/>
      <c r="AP5703" s="7"/>
      <c r="AR5703" s="7"/>
      <c r="AX5703" s="7"/>
      <c r="AY5703" s="7"/>
      <c r="BE5703" s="9"/>
      <c r="BW5703" s="17"/>
      <c r="CH5703" s="7"/>
      <c r="CJ5703" s="7"/>
      <c r="CP5703" s="7"/>
      <c r="CR5703" s="7"/>
      <c r="CS5703" s="7"/>
      <c r="CU5703" s="16"/>
      <c r="DB5703" s="7"/>
      <c r="DD5703" s="7"/>
      <c r="DF5703" s="9"/>
    </row>
    <row r="5704" spans="3:110" x14ac:dyDescent="0.25">
      <c r="C5704" s="6"/>
      <c r="H5704" s="7"/>
      <c r="L5704" s="18"/>
      <c r="M5704" s="18"/>
      <c r="N5704" s="20"/>
      <c r="AD5704" s="18"/>
      <c r="AE5704" s="18"/>
      <c r="AJ5704" s="7"/>
      <c r="AL5704" s="7"/>
      <c r="AN5704" s="7"/>
      <c r="AP5704" s="7"/>
      <c r="AR5704" s="7"/>
      <c r="AX5704" s="7"/>
      <c r="AY5704" s="7"/>
      <c r="BE5704" s="9"/>
      <c r="BW5704" s="17"/>
      <c r="CH5704" s="7"/>
      <c r="CJ5704" s="7"/>
      <c r="CP5704" s="7"/>
      <c r="CR5704" s="7"/>
      <c r="CS5704" s="7"/>
      <c r="CU5704" s="16"/>
      <c r="DB5704" s="7"/>
      <c r="DD5704" s="7"/>
      <c r="DF5704" s="9"/>
    </row>
    <row r="5705" spans="3:110" x14ac:dyDescent="0.25">
      <c r="C5705" s="6"/>
      <c r="H5705" s="7"/>
      <c r="L5705" s="18"/>
      <c r="M5705" s="18"/>
      <c r="N5705" s="20"/>
      <c r="AD5705" s="18"/>
      <c r="AE5705" s="18"/>
      <c r="AJ5705" s="7"/>
      <c r="AL5705" s="7"/>
      <c r="AN5705" s="7"/>
      <c r="AP5705" s="7"/>
      <c r="AR5705" s="7"/>
      <c r="AX5705" s="7"/>
      <c r="AY5705" s="7"/>
      <c r="BE5705" s="9"/>
      <c r="BW5705" s="17"/>
      <c r="CH5705" s="7"/>
      <c r="CJ5705" s="7"/>
      <c r="CP5705" s="7"/>
      <c r="CR5705" s="7"/>
      <c r="CS5705" s="7"/>
      <c r="CU5705" s="16"/>
      <c r="DB5705" s="7"/>
      <c r="DD5705" s="7"/>
      <c r="DF5705" s="9"/>
    </row>
    <row r="5706" spans="3:110" x14ac:dyDescent="0.25">
      <c r="C5706" s="6"/>
      <c r="H5706" s="7"/>
      <c r="L5706" s="18"/>
      <c r="M5706" s="18"/>
      <c r="N5706" s="20"/>
      <c r="AD5706" s="18"/>
      <c r="AE5706" s="18"/>
      <c r="AJ5706" s="7"/>
      <c r="AL5706" s="7"/>
      <c r="AN5706" s="7"/>
      <c r="AP5706" s="7"/>
      <c r="AR5706" s="7"/>
      <c r="AX5706" s="7"/>
      <c r="AY5706" s="7"/>
      <c r="BE5706" s="9"/>
      <c r="BW5706" s="17"/>
      <c r="CH5706" s="7"/>
      <c r="CJ5706" s="7"/>
      <c r="CP5706" s="7"/>
      <c r="CR5706" s="7"/>
      <c r="CS5706" s="7"/>
      <c r="CU5706" s="16"/>
      <c r="DB5706" s="7"/>
      <c r="DD5706" s="7"/>
      <c r="DF5706" s="9"/>
    </row>
    <row r="5707" spans="3:110" x14ac:dyDescent="0.25">
      <c r="C5707" s="6"/>
      <c r="H5707" s="7"/>
      <c r="L5707" s="18"/>
      <c r="M5707" s="18"/>
      <c r="N5707" s="20"/>
      <c r="AD5707" s="18"/>
      <c r="AE5707" s="18"/>
      <c r="AJ5707" s="7"/>
      <c r="AL5707" s="7"/>
      <c r="AN5707" s="7"/>
      <c r="AP5707" s="7"/>
      <c r="AR5707" s="7"/>
      <c r="AX5707" s="7"/>
      <c r="AY5707" s="7"/>
      <c r="BE5707" s="9"/>
      <c r="BW5707" s="17"/>
      <c r="CH5707" s="7"/>
      <c r="CJ5707" s="7"/>
      <c r="CP5707" s="7"/>
      <c r="CR5707" s="7"/>
      <c r="CS5707" s="7"/>
      <c r="CU5707" s="16"/>
      <c r="DB5707" s="7"/>
      <c r="DD5707" s="7"/>
      <c r="DF5707" s="9"/>
    </row>
    <row r="5708" spans="3:110" x14ac:dyDescent="0.25">
      <c r="C5708" s="6"/>
      <c r="H5708" s="7"/>
      <c r="L5708" s="18"/>
      <c r="M5708" s="18"/>
      <c r="N5708" s="20"/>
      <c r="AD5708" s="18"/>
      <c r="AE5708" s="18"/>
      <c r="AJ5708" s="7"/>
      <c r="AL5708" s="7"/>
      <c r="AN5708" s="7"/>
      <c r="AP5708" s="7"/>
      <c r="AR5708" s="7"/>
      <c r="AX5708" s="7"/>
      <c r="AY5708" s="7"/>
      <c r="BE5708" s="9"/>
      <c r="BW5708" s="17"/>
      <c r="CH5708" s="7"/>
      <c r="CJ5708" s="7"/>
      <c r="CP5708" s="7"/>
      <c r="CR5708" s="7"/>
      <c r="CS5708" s="7"/>
      <c r="CU5708" s="16"/>
      <c r="DB5708" s="7"/>
      <c r="DD5708" s="7"/>
      <c r="DF5708" s="9"/>
    </row>
    <row r="5709" spans="3:110" x14ac:dyDescent="0.25">
      <c r="C5709" s="6"/>
      <c r="H5709" s="7"/>
      <c r="L5709" s="18"/>
      <c r="M5709" s="18"/>
      <c r="N5709" s="20"/>
      <c r="AD5709" s="18"/>
      <c r="AE5709" s="18"/>
      <c r="AJ5709" s="7"/>
      <c r="AL5709" s="7"/>
      <c r="AN5709" s="7"/>
      <c r="AP5709" s="7"/>
      <c r="AR5709" s="7"/>
      <c r="AX5709" s="7"/>
      <c r="AY5709" s="7"/>
      <c r="BE5709" s="9"/>
      <c r="BW5709" s="17"/>
      <c r="CH5709" s="7"/>
      <c r="CJ5709" s="7"/>
      <c r="CP5709" s="7"/>
      <c r="CR5709" s="7"/>
      <c r="CS5709" s="7"/>
      <c r="CU5709" s="16"/>
      <c r="DB5709" s="7"/>
      <c r="DD5709" s="7"/>
      <c r="DF5709" s="9"/>
    </row>
    <row r="5710" spans="3:110" x14ac:dyDescent="0.25">
      <c r="C5710" s="6"/>
      <c r="H5710" s="7"/>
      <c r="L5710" s="18"/>
      <c r="M5710" s="18"/>
      <c r="N5710" s="20"/>
      <c r="AD5710" s="18"/>
      <c r="AE5710" s="18"/>
      <c r="AJ5710" s="7"/>
      <c r="AL5710" s="7"/>
      <c r="AN5710" s="7"/>
      <c r="AP5710" s="7"/>
      <c r="AR5710" s="7"/>
      <c r="AX5710" s="7"/>
      <c r="AY5710" s="7"/>
      <c r="BE5710" s="9"/>
      <c r="BW5710" s="17"/>
      <c r="CH5710" s="7"/>
      <c r="CJ5710" s="7"/>
      <c r="CP5710" s="7"/>
      <c r="CR5710" s="7"/>
      <c r="CS5710" s="7"/>
      <c r="CU5710" s="16"/>
      <c r="DB5710" s="7"/>
      <c r="DD5710" s="7"/>
      <c r="DF5710" s="9"/>
    </row>
    <row r="5711" spans="3:110" x14ac:dyDescent="0.25">
      <c r="C5711" s="6"/>
      <c r="H5711" s="7"/>
      <c r="L5711" s="18"/>
      <c r="M5711" s="18"/>
      <c r="N5711" s="20"/>
      <c r="AD5711" s="18"/>
      <c r="AE5711" s="18"/>
      <c r="AJ5711" s="7"/>
      <c r="AL5711" s="7"/>
      <c r="AN5711" s="7"/>
      <c r="AP5711" s="7"/>
      <c r="AR5711" s="7"/>
      <c r="AX5711" s="7"/>
      <c r="AY5711" s="7"/>
      <c r="BE5711" s="9"/>
      <c r="BW5711" s="17"/>
      <c r="CH5711" s="7"/>
      <c r="CJ5711" s="7"/>
      <c r="CP5711" s="7"/>
      <c r="CR5711" s="7"/>
      <c r="CS5711" s="7"/>
      <c r="CU5711" s="16"/>
      <c r="DB5711" s="7"/>
      <c r="DD5711" s="7"/>
      <c r="DF5711" s="9"/>
    </row>
    <row r="5712" spans="3:110" x14ac:dyDescent="0.25">
      <c r="C5712" s="6"/>
      <c r="H5712" s="7"/>
      <c r="L5712" s="18"/>
      <c r="M5712" s="18"/>
      <c r="N5712" s="20"/>
      <c r="AD5712" s="18"/>
      <c r="AE5712" s="18"/>
      <c r="AJ5712" s="7"/>
      <c r="AL5712" s="7"/>
      <c r="AN5712" s="7"/>
      <c r="AP5712" s="7"/>
      <c r="AR5712" s="7"/>
      <c r="AX5712" s="7"/>
      <c r="AY5712" s="7"/>
      <c r="BE5712" s="9"/>
      <c r="BW5712" s="17"/>
      <c r="CH5712" s="7"/>
      <c r="CJ5712" s="7"/>
      <c r="CP5712" s="7"/>
      <c r="CR5712" s="7"/>
      <c r="CS5712" s="7"/>
      <c r="CU5712" s="16"/>
      <c r="DB5712" s="7"/>
      <c r="DD5712" s="7"/>
      <c r="DF5712" s="9"/>
    </row>
    <row r="5713" spans="3:110" x14ac:dyDescent="0.25">
      <c r="C5713" s="6"/>
      <c r="H5713" s="7"/>
      <c r="L5713" s="18"/>
      <c r="M5713" s="18"/>
      <c r="N5713" s="20"/>
      <c r="AD5713" s="18"/>
      <c r="AE5713" s="18"/>
      <c r="AJ5713" s="7"/>
      <c r="AL5713" s="7"/>
      <c r="AN5713" s="7"/>
      <c r="AP5713" s="7"/>
      <c r="AR5713" s="7"/>
      <c r="AX5713" s="7"/>
      <c r="AY5713" s="7"/>
      <c r="BE5713" s="9"/>
      <c r="BW5713" s="17"/>
      <c r="CH5713" s="7"/>
      <c r="CJ5713" s="7"/>
      <c r="CP5713" s="7"/>
      <c r="CR5713" s="7"/>
      <c r="CS5713" s="7"/>
      <c r="CU5713" s="16"/>
      <c r="DB5713" s="7"/>
      <c r="DD5713" s="7"/>
      <c r="DF5713" s="9"/>
    </row>
    <row r="5714" spans="3:110" x14ac:dyDescent="0.25">
      <c r="C5714" s="6"/>
      <c r="H5714" s="7"/>
      <c r="L5714" s="18"/>
      <c r="M5714" s="18"/>
      <c r="N5714" s="20"/>
      <c r="AD5714" s="18"/>
      <c r="AE5714" s="18"/>
      <c r="AJ5714" s="7"/>
      <c r="AL5714" s="7"/>
      <c r="AN5714" s="7"/>
      <c r="AP5714" s="7"/>
      <c r="AR5714" s="7"/>
      <c r="AX5714" s="7"/>
      <c r="AY5714" s="7"/>
      <c r="BE5714" s="9"/>
      <c r="BW5714" s="17"/>
      <c r="CH5714" s="7"/>
      <c r="CJ5714" s="7"/>
      <c r="CP5714" s="7"/>
      <c r="CR5714" s="7"/>
      <c r="CS5714" s="7"/>
      <c r="CU5714" s="16"/>
      <c r="DB5714" s="7"/>
      <c r="DD5714" s="7"/>
      <c r="DF5714" s="9"/>
    </row>
    <row r="5715" spans="3:110" x14ac:dyDescent="0.25">
      <c r="C5715" s="6"/>
      <c r="H5715" s="7"/>
      <c r="L5715" s="18"/>
      <c r="M5715" s="18"/>
      <c r="N5715" s="20"/>
      <c r="AD5715" s="18"/>
      <c r="AE5715" s="18"/>
      <c r="AJ5715" s="7"/>
      <c r="AL5715" s="7"/>
      <c r="AN5715" s="7"/>
      <c r="AP5715" s="7"/>
      <c r="AR5715" s="7"/>
      <c r="AX5715" s="7"/>
      <c r="AY5715" s="7"/>
      <c r="BE5715" s="9"/>
      <c r="BW5715" s="17"/>
      <c r="CH5715" s="7"/>
      <c r="CJ5715" s="7"/>
      <c r="CP5715" s="7"/>
      <c r="CR5715" s="7"/>
      <c r="CS5715" s="7"/>
      <c r="CU5715" s="16"/>
      <c r="DB5715" s="7"/>
      <c r="DD5715" s="7"/>
      <c r="DF5715" s="9"/>
    </row>
    <row r="5716" spans="3:110" x14ac:dyDescent="0.25">
      <c r="C5716" s="6"/>
      <c r="H5716" s="7"/>
      <c r="L5716" s="18"/>
      <c r="M5716" s="18"/>
      <c r="N5716" s="20"/>
      <c r="AD5716" s="18"/>
      <c r="AE5716" s="18"/>
      <c r="AJ5716" s="7"/>
      <c r="AL5716" s="7"/>
      <c r="AN5716" s="7"/>
      <c r="AP5716" s="7"/>
      <c r="AR5716" s="7"/>
      <c r="AX5716" s="7"/>
      <c r="AY5716" s="7"/>
      <c r="BE5716" s="9"/>
      <c r="BW5716" s="17"/>
      <c r="CH5716" s="7"/>
      <c r="CJ5716" s="7"/>
      <c r="CP5716" s="7"/>
      <c r="CR5716" s="7"/>
      <c r="CS5716" s="7"/>
      <c r="CU5716" s="16"/>
      <c r="DB5716" s="7"/>
      <c r="DD5716" s="7"/>
      <c r="DF5716" s="9"/>
    </row>
    <row r="5717" spans="3:110" x14ac:dyDescent="0.25">
      <c r="C5717" s="6"/>
      <c r="H5717" s="7"/>
      <c r="L5717" s="18"/>
      <c r="M5717" s="18"/>
      <c r="N5717" s="20"/>
      <c r="AD5717" s="18"/>
      <c r="AE5717" s="18"/>
      <c r="AJ5717" s="7"/>
      <c r="AL5717" s="7"/>
      <c r="AN5717" s="7"/>
      <c r="AP5717" s="7"/>
      <c r="AR5717" s="7"/>
      <c r="AX5717" s="7"/>
      <c r="AY5717" s="7"/>
      <c r="BE5717" s="9"/>
      <c r="BW5717" s="17"/>
      <c r="CH5717" s="7"/>
      <c r="CJ5717" s="7"/>
      <c r="CP5717" s="7"/>
      <c r="CR5717" s="7"/>
      <c r="CS5717" s="7"/>
      <c r="CU5717" s="16"/>
      <c r="DB5717" s="7"/>
      <c r="DD5717" s="7"/>
      <c r="DF5717" s="9"/>
    </row>
    <row r="5718" spans="3:110" x14ac:dyDescent="0.25">
      <c r="C5718" s="6"/>
      <c r="H5718" s="7"/>
      <c r="L5718" s="18"/>
      <c r="M5718" s="18"/>
      <c r="N5718" s="20"/>
      <c r="AD5718" s="18"/>
      <c r="AE5718" s="18"/>
      <c r="AJ5718" s="7"/>
      <c r="AL5718" s="7"/>
      <c r="AN5718" s="7"/>
      <c r="AP5718" s="7"/>
      <c r="AR5718" s="7"/>
      <c r="AX5718" s="7"/>
      <c r="AY5718" s="7"/>
      <c r="BE5718" s="9"/>
      <c r="BW5718" s="17"/>
      <c r="CH5718" s="7"/>
      <c r="CJ5718" s="7"/>
      <c r="CP5718" s="7"/>
      <c r="CR5718" s="7"/>
      <c r="CS5718" s="7"/>
      <c r="CU5718" s="16"/>
      <c r="DB5718" s="7"/>
      <c r="DD5718" s="7"/>
      <c r="DF5718" s="9"/>
    </row>
    <row r="5719" spans="3:110" x14ac:dyDescent="0.25">
      <c r="C5719" s="6"/>
      <c r="H5719" s="7"/>
      <c r="L5719" s="18"/>
      <c r="M5719" s="18"/>
      <c r="N5719" s="20"/>
      <c r="AD5719" s="18"/>
      <c r="AE5719" s="18"/>
      <c r="AJ5719" s="7"/>
      <c r="AL5719" s="7"/>
      <c r="AN5719" s="7"/>
      <c r="AP5719" s="7"/>
      <c r="AR5719" s="7"/>
      <c r="AX5719" s="7"/>
      <c r="AY5719" s="7"/>
      <c r="BE5719" s="9"/>
      <c r="BW5719" s="17"/>
      <c r="CH5719" s="7"/>
      <c r="CJ5719" s="7"/>
      <c r="CP5719" s="7"/>
      <c r="CR5719" s="7"/>
      <c r="CS5719" s="7"/>
      <c r="CU5719" s="16"/>
      <c r="DB5719" s="7"/>
      <c r="DD5719" s="7"/>
      <c r="DF5719" s="9"/>
    </row>
    <row r="5720" spans="3:110" x14ac:dyDescent="0.25">
      <c r="C5720" s="6"/>
      <c r="H5720" s="7"/>
      <c r="L5720" s="18"/>
      <c r="M5720" s="18"/>
      <c r="N5720" s="20"/>
      <c r="AD5720" s="18"/>
      <c r="AE5720" s="18"/>
      <c r="AJ5720" s="7"/>
      <c r="AL5720" s="7"/>
      <c r="AN5720" s="7"/>
      <c r="AP5720" s="7"/>
      <c r="AR5720" s="7"/>
      <c r="AX5720" s="7"/>
      <c r="AY5720" s="7"/>
      <c r="BE5720" s="9"/>
      <c r="BW5720" s="17"/>
      <c r="CH5720" s="7"/>
      <c r="CJ5720" s="7"/>
      <c r="CP5720" s="7"/>
      <c r="CR5720" s="7"/>
      <c r="CS5720" s="7"/>
      <c r="CU5720" s="16"/>
      <c r="DB5720" s="7"/>
      <c r="DD5720" s="7"/>
      <c r="DF5720" s="9"/>
    </row>
    <row r="5721" spans="3:110" x14ac:dyDescent="0.25">
      <c r="C5721" s="6"/>
      <c r="H5721" s="7"/>
      <c r="L5721" s="18"/>
      <c r="M5721" s="18"/>
      <c r="N5721" s="20"/>
      <c r="AD5721" s="18"/>
      <c r="AE5721" s="18"/>
      <c r="AJ5721" s="7"/>
      <c r="AL5721" s="7"/>
      <c r="AN5721" s="7"/>
      <c r="AP5721" s="7"/>
      <c r="AR5721" s="7"/>
      <c r="AX5721" s="7"/>
      <c r="AY5721" s="7"/>
      <c r="BE5721" s="9"/>
      <c r="BW5721" s="17"/>
      <c r="CH5721" s="7"/>
      <c r="CJ5721" s="7"/>
      <c r="CP5721" s="7"/>
      <c r="CR5721" s="7"/>
      <c r="CS5721" s="7"/>
      <c r="CU5721" s="16"/>
      <c r="DB5721" s="7"/>
      <c r="DD5721" s="7"/>
      <c r="DF5721" s="9"/>
    </row>
    <row r="5722" spans="3:110" x14ac:dyDescent="0.25">
      <c r="C5722" s="6"/>
      <c r="H5722" s="7"/>
      <c r="L5722" s="18"/>
      <c r="M5722" s="18"/>
      <c r="N5722" s="20"/>
      <c r="AD5722" s="18"/>
      <c r="AE5722" s="18"/>
      <c r="AJ5722" s="7"/>
      <c r="AL5722" s="7"/>
      <c r="AN5722" s="7"/>
      <c r="AP5722" s="7"/>
      <c r="AR5722" s="7"/>
      <c r="AX5722" s="7"/>
      <c r="AY5722" s="7"/>
      <c r="BE5722" s="9"/>
      <c r="BW5722" s="17"/>
      <c r="CH5722" s="7"/>
      <c r="CJ5722" s="7"/>
      <c r="CP5722" s="7"/>
      <c r="CR5722" s="7"/>
      <c r="CS5722" s="7"/>
      <c r="CU5722" s="16"/>
      <c r="DB5722" s="7"/>
      <c r="DD5722" s="7"/>
      <c r="DF5722" s="9"/>
    </row>
    <row r="5723" spans="3:110" x14ac:dyDescent="0.25">
      <c r="C5723" s="6"/>
      <c r="H5723" s="7"/>
      <c r="L5723" s="18"/>
      <c r="M5723" s="18"/>
      <c r="N5723" s="20"/>
      <c r="AD5723" s="18"/>
      <c r="AE5723" s="18"/>
      <c r="AJ5723" s="7"/>
      <c r="AL5723" s="7"/>
      <c r="AN5723" s="7"/>
      <c r="AP5723" s="7"/>
      <c r="AR5723" s="7"/>
      <c r="AX5723" s="7"/>
      <c r="AY5723" s="7"/>
      <c r="BE5723" s="9"/>
      <c r="BW5723" s="17"/>
      <c r="CH5723" s="7"/>
      <c r="CJ5723" s="7"/>
      <c r="CP5723" s="7"/>
      <c r="CR5723" s="7"/>
      <c r="CS5723" s="7"/>
      <c r="CU5723" s="16"/>
      <c r="DB5723" s="7"/>
      <c r="DD5723" s="7"/>
      <c r="DF5723" s="9"/>
    </row>
    <row r="5724" spans="3:110" x14ac:dyDescent="0.25">
      <c r="C5724" s="6"/>
      <c r="H5724" s="7"/>
      <c r="L5724" s="18"/>
      <c r="M5724" s="18"/>
      <c r="N5724" s="20"/>
      <c r="AD5724" s="18"/>
      <c r="AE5724" s="18"/>
      <c r="AJ5724" s="7"/>
      <c r="AL5724" s="7"/>
      <c r="AN5724" s="7"/>
      <c r="AP5724" s="7"/>
      <c r="AR5724" s="7"/>
      <c r="AX5724" s="7"/>
      <c r="AY5724" s="7"/>
      <c r="BE5724" s="9"/>
      <c r="BW5724" s="17"/>
      <c r="CH5724" s="7"/>
      <c r="CJ5724" s="7"/>
      <c r="CP5724" s="7"/>
      <c r="CR5724" s="7"/>
      <c r="CS5724" s="7"/>
      <c r="CU5724" s="16"/>
      <c r="DB5724" s="7"/>
      <c r="DD5724" s="7"/>
      <c r="DF5724" s="9"/>
    </row>
    <row r="5725" spans="3:110" x14ac:dyDescent="0.25">
      <c r="C5725" s="6"/>
      <c r="H5725" s="7"/>
      <c r="L5725" s="18"/>
      <c r="M5725" s="18"/>
      <c r="N5725" s="20"/>
      <c r="AD5725" s="18"/>
      <c r="AE5725" s="18"/>
      <c r="AJ5725" s="7"/>
      <c r="AL5725" s="7"/>
      <c r="AN5725" s="7"/>
      <c r="AP5725" s="7"/>
      <c r="AR5725" s="7"/>
      <c r="AX5725" s="7"/>
      <c r="AY5725" s="7"/>
      <c r="BE5725" s="9"/>
      <c r="BW5725" s="17"/>
      <c r="CH5725" s="7"/>
      <c r="CJ5725" s="7"/>
      <c r="CP5725" s="7"/>
      <c r="CR5725" s="7"/>
      <c r="CS5725" s="7"/>
      <c r="CU5725" s="16"/>
      <c r="DB5725" s="7"/>
      <c r="DD5725" s="7"/>
      <c r="DF5725" s="9"/>
    </row>
    <row r="5726" spans="3:110" x14ac:dyDescent="0.25">
      <c r="C5726" s="6"/>
      <c r="H5726" s="7"/>
      <c r="L5726" s="18"/>
      <c r="M5726" s="18"/>
      <c r="N5726" s="20"/>
      <c r="AD5726" s="18"/>
      <c r="AE5726" s="18"/>
      <c r="AJ5726" s="7"/>
      <c r="AL5726" s="7"/>
      <c r="AN5726" s="7"/>
      <c r="AP5726" s="7"/>
      <c r="AR5726" s="7"/>
      <c r="AX5726" s="7"/>
      <c r="AY5726" s="7"/>
      <c r="BE5726" s="9"/>
      <c r="BW5726" s="17"/>
      <c r="CH5726" s="7"/>
      <c r="CJ5726" s="7"/>
      <c r="CP5726" s="7"/>
      <c r="CR5726" s="7"/>
      <c r="CS5726" s="7"/>
      <c r="CU5726" s="16"/>
      <c r="DB5726" s="7"/>
      <c r="DD5726" s="7"/>
      <c r="DF5726" s="9"/>
    </row>
    <row r="5727" spans="3:110" x14ac:dyDescent="0.25">
      <c r="C5727" s="6"/>
      <c r="H5727" s="7"/>
      <c r="L5727" s="18"/>
      <c r="M5727" s="18"/>
      <c r="N5727" s="20"/>
      <c r="AD5727" s="18"/>
      <c r="AE5727" s="18"/>
      <c r="AJ5727" s="7"/>
      <c r="AL5727" s="7"/>
      <c r="AN5727" s="7"/>
      <c r="AP5727" s="7"/>
      <c r="AR5727" s="7"/>
      <c r="AX5727" s="7"/>
      <c r="AY5727" s="7"/>
      <c r="BE5727" s="9"/>
      <c r="BW5727" s="17"/>
      <c r="CH5727" s="7"/>
      <c r="CJ5727" s="7"/>
      <c r="CP5727" s="7"/>
      <c r="CR5727" s="7"/>
      <c r="CS5727" s="7"/>
      <c r="CU5727" s="16"/>
      <c r="DB5727" s="7"/>
      <c r="DD5727" s="7"/>
      <c r="DF5727" s="9"/>
    </row>
    <row r="5728" spans="3:110" x14ac:dyDescent="0.25">
      <c r="C5728" s="6"/>
      <c r="H5728" s="7"/>
      <c r="L5728" s="18"/>
      <c r="M5728" s="18"/>
      <c r="N5728" s="20"/>
      <c r="AD5728" s="18"/>
      <c r="AE5728" s="18"/>
      <c r="AJ5728" s="7"/>
      <c r="AL5728" s="7"/>
      <c r="AN5728" s="7"/>
      <c r="AP5728" s="7"/>
      <c r="AR5728" s="7"/>
      <c r="AX5728" s="7"/>
      <c r="AY5728" s="7"/>
      <c r="BE5728" s="9"/>
      <c r="BW5728" s="17"/>
      <c r="CH5728" s="7"/>
      <c r="CJ5728" s="7"/>
      <c r="CP5728" s="7"/>
      <c r="CR5728" s="7"/>
      <c r="CS5728" s="7"/>
      <c r="CU5728" s="16"/>
      <c r="DB5728" s="7"/>
      <c r="DD5728" s="7"/>
      <c r="DF5728" s="9"/>
    </row>
    <row r="5729" spans="3:110" x14ac:dyDescent="0.25">
      <c r="C5729" s="6"/>
      <c r="H5729" s="7"/>
      <c r="L5729" s="18"/>
      <c r="M5729" s="18"/>
      <c r="N5729" s="20"/>
      <c r="AD5729" s="18"/>
      <c r="AE5729" s="18"/>
      <c r="AJ5729" s="7"/>
      <c r="AL5729" s="7"/>
      <c r="AN5729" s="7"/>
      <c r="AP5729" s="7"/>
      <c r="AR5729" s="7"/>
      <c r="AX5729" s="7"/>
      <c r="AY5729" s="7"/>
      <c r="BE5729" s="9"/>
      <c r="BW5729" s="17"/>
      <c r="CH5729" s="7"/>
      <c r="CJ5729" s="7"/>
      <c r="CP5729" s="7"/>
      <c r="CR5729" s="7"/>
      <c r="CS5729" s="7"/>
      <c r="CU5729" s="16"/>
      <c r="DB5729" s="7"/>
      <c r="DD5729" s="7"/>
      <c r="DF5729" s="9"/>
    </row>
    <row r="5730" spans="3:110" x14ac:dyDescent="0.25">
      <c r="C5730" s="6"/>
      <c r="H5730" s="7"/>
      <c r="L5730" s="18"/>
      <c r="M5730" s="18"/>
      <c r="N5730" s="20"/>
      <c r="AD5730" s="18"/>
      <c r="AE5730" s="18"/>
      <c r="AJ5730" s="7"/>
      <c r="AL5730" s="7"/>
      <c r="AN5730" s="7"/>
      <c r="AP5730" s="7"/>
      <c r="AR5730" s="7"/>
      <c r="AX5730" s="7"/>
      <c r="AY5730" s="7"/>
      <c r="BE5730" s="9"/>
      <c r="BW5730" s="17"/>
      <c r="CH5730" s="7"/>
      <c r="CJ5730" s="7"/>
      <c r="CP5730" s="7"/>
      <c r="CR5730" s="7"/>
      <c r="CS5730" s="7"/>
      <c r="CU5730" s="16"/>
      <c r="DB5730" s="7"/>
      <c r="DD5730" s="7"/>
      <c r="DF5730" s="9"/>
    </row>
    <row r="5731" spans="3:110" x14ac:dyDescent="0.25">
      <c r="C5731" s="6"/>
      <c r="H5731" s="7"/>
      <c r="L5731" s="18"/>
      <c r="M5731" s="18"/>
      <c r="N5731" s="20"/>
      <c r="AD5731" s="18"/>
      <c r="AE5731" s="18"/>
      <c r="AJ5731" s="7"/>
      <c r="AL5731" s="7"/>
      <c r="AN5731" s="7"/>
      <c r="AP5731" s="7"/>
      <c r="AR5731" s="7"/>
      <c r="AX5731" s="7"/>
      <c r="AY5731" s="7"/>
      <c r="BE5731" s="9"/>
      <c r="BW5731" s="17"/>
      <c r="CH5731" s="7"/>
      <c r="CJ5731" s="7"/>
      <c r="CP5731" s="7"/>
      <c r="CR5731" s="7"/>
      <c r="CS5731" s="7"/>
      <c r="CU5731" s="16"/>
      <c r="DB5731" s="7"/>
      <c r="DD5731" s="7"/>
      <c r="DF5731" s="9"/>
    </row>
    <row r="5732" spans="3:110" x14ac:dyDescent="0.25">
      <c r="C5732" s="6"/>
      <c r="H5732" s="7"/>
      <c r="L5732" s="18"/>
      <c r="M5732" s="18"/>
      <c r="N5732" s="20"/>
      <c r="AD5732" s="18"/>
      <c r="AE5732" s="18"/>
      <c r="AJ5732" s="7"/>
      <c r="AL5732" s="7"/>
      <c r="AN5732" s="7"/>
      <c r="AP5732" s="7"/>
      <c r="AR5732" s="7"/>
      <c r="AX5732" s="7"/>
      <c r="AY5732" s="7"/>
      <c r="BE5732" s="9"/>
      <c r="BW5732" s="17"/>
      <c r="CH5732" s="7"/>
      <c r="CJ5732" s="7"/>
      <c r="CP5732" s="7"/>
      <c r="CR5732" s="7"/>
      <c r="CS5732" s="7"/>
      <c r="CU5732" s="16"/>
      <c r="DB5732" s="7"/>
      <c r="DD5732" s="7"/>
      <c r="DF5732" s="9"/>
    </row>
    <row r="5733" spans="3:110" x14ac:dyDescent="0.25">
      <c r="C5733" s="6"/>
      <c r="H5733" s="7"/>
      <c r="L5733" s="18"/>
      <c r="M5733" s="18"/>
      <c r="N5733" s="20"/>
      <c r="AD5733" s="18"/>
      <c r="AE5733" s="18"/>
      <c r="AJ5733" s="7"/>
      <c r="AL5733" s="7"/>
      <c r="AN5733" s="7"/>
      <c r="AP5733" s="7"/>
      <c r="AR5733" s="7"/>
      <c r="AX5733" s="7"/>
      <c r="AY5733" s="7"/>
      <c r="BE5733" s="9"/>
      <c r="BW5733" s="17"/>
      <c r="CH5733" s="7"/>
      <c r="CJ5733" s="7"/>
      <c r="CP5733" s="7"/>
      <c r="CR5733" s="7"/>
      <c r="CS5733" s="7"/>
      <c r="CU5733" s="16"/>
      <c r="DB5733" s="7"/>
      <c r="DD5733" s="7"/>
      <c r="DF5733" s="9"/>
    </row>
    <row r="5734" spans="3:110" x14ac:dyDescent="0.25">
      <c r="C5734" s="6"/>
      <c r="H5734" s="7"/>
      <c r="L5734" s="18"/>
      <c r="M5734" s="18"/>
      <c r="N5734" s="20"/>
      <c r="AD5734" s="18"/>
      <c r="AE5734" s="18"/>
      <c r="AJ5734" s="7"/>
      <c r="AL5734" s="7"/>
      <c r="AN5734" s="7"/>
      <c r="AP5734" s="7"/>
      <c r="AR5734" s="7"/>
      <c r="AX5734" s="7"/>
      <c r="AY5734" s="7"/>
      <c r="BE5734" s="9"/>
      <c r="BW5734" s="17"/>
      <c r="CH5734" s="7"/>
      <c r="CJ5734" s="7"/>
      <c r="CP5734" s="7"/>
      <c r="CR5734" s="7"/>
      <c r="CS5734" s="7"/>
      <c r="CU5734" s="16"/>
      <c r="DB5734" s="7"/>
      <c r="DD5734" s="7"/>
      <c r="DF5734" s="9"/>
    </row>
    <row r="5735" spans="3:110" x14ac:dyDescent="0.25">
      <c r="C5735" s="6"/>
      <c r="H5735" s="7"/>
      <c r="L5735" s="18"/>
      <c r="M5735" s="18"/>
      <c r="N5735" s="20"/>
      <c r="AD5735" s="18"/>
      <c r="AE5735" s="18"/>
      <c r="AJ5735" s="7"/>
      <c r="AL5735" s="7"/>
      <c r="AN5735" s="7"/>
      <c r="AP5735" s="7"/>
      <c r="AR5735" s="7"/>
      <c r="AX5735" s="7"/>
      <c r="AY5735" s="7"/>
      <c r="BE5735" s="9"/>
      <c r="BW5735" s="17"/>
      <c r="CH5735" s="7"/>
      <c r="CJ5735" s="7"/>
      <c r="CP5735" s="7"/>
      <c r="CR5735" s="7"/>
      <c r="CS5735" s="7"/>
      <c r="CU5735" s="16"/>
      <c r="DB5735" s="7"/>
      <c r="DD5735" s="7"/>
      <c r="DF5735" s="9"/>
    </row>
    <row r="5736" spans="3:110" x14ac:dyDescent="0.25">
      <c r="C5736" s="6"/>
      <c r="H5736" s="7"/>
      <c r="L5736" s="18"/>
      <c r="M5736" s="18"/>
      <c r="N5736" s="20"/>
      <c r="AD5736" s="18"/>
      <c r="AE5736" s="18"/>
      <c r="AJ5736" s="7"/>
      <c r="AL5736" s="7"/>
      <c r="AN5736" s="7"/>
      <c r="AP5736" s="7"/>
      <c r="AR5736" s="7"/>
      <c r="AX5736" s="7"/>
      <c r="AY5736" s="7"/>
      <c r="BE5736" s="9"/>
      <c r="BW5736" s="17"/>
      <c r="CH5736" s="7"/>
      <c r="CJ5736" s="7"/>
      <c r="CP5736" s="7"/>
      <c r="CR5736" s="7"/>
      <c r="CS5736" s="7"/>
      <c r="CU5736" s="16"/>
      <c r="DB5736" s="7"/>
      <c r="DD5736" s="7"/>
      <c r="DF5736" s="9"/>
    </row>
    <row r="5737" spans="3:110" x14ac:dyDescent="0.25">
      <c r="C5737" s="6"/>
      <c r="H5737" s="7"/>
      <c r="L5737" s="18"/>
      <c r="M5737" s="18"/>
      <c r="N5737" s="20"/>
      <c r="AD5737" s="18"/>
      <c r="AE5737" s="18"/>
      <c r="AJ5737" s="7"/>
      <c r="AL5737" s="7"/>
      <c r="AN5737" s="7"/>
      <c r="AP5737" s="7"/>
      <c r="AR5737" s="7"/>
      <c r="AX5737" s="7"/>
      <c r="AY5737" s="7"/>
      <c r="BE5737" s="9"/>
      <c r="BW5737" s="17"/>
      <c r="CH5737" s="7"/>
      <c r="CJ5737" s="7"/>
      <c r="CP5737" s="7"/>
      <c r="CR5737" s="7"/>
      <c r="CS5737" s="7"/>
      <c r="CU5737" s="16"/>
      <c r="DB5737" s="7"/>
      <c r="DD5737" s="7"/>
      <c r="DF5737" s="9"/>
    </row>
    <row r="5738" spans="3:110" x14ac:dyDescent="0.25">
      <c r="C5738" s="6"/>
      <c r="H5738" s="7"/>
      <c r="L5738" s="18"/>
      <c r="M5738" s="18"/>
      <c r="N5738" s="20"/>
      <c r="AD5738" s="18"/>
      <c r="AE5738" s="18"/>
      <c r="AJ5738" s="7"/>
      <c r="AL5738" s="7"/>
      <c r="AN5738" s="7"/>
      <c r="AP5738" s="7"/>
      <c r="AR5738" s="7"/>
      <c r="AX5738" s="7"/>
      <c r="AY5738" s="7"/>
      <c r="BE5738" s="9"/>
      <c r="BW5738" s="17"/>
      <c r="CH5738" s="7"/>
      <c r="CJ5738" s="7"/>
      <c r="CP5738" s="7"/>
      <c r="CR5738" s="7"/>
      <c r="CS5738" s="7"/>
      <c r="CU5738" s="16"/>
      <c r="DB5738" s="7"/>
      <c r="DD5738" s="7"/>
      <c r="DF5738" s="9"/>
    </row>
    <row r="5739" spans="3:110" x14ac:dyDescent="0.25">
      <c r="C5739" s="6"/>
      <c r="H5739" s="7"/>
      <c r="L5739" s="18"/>
      <c r="M5739" s="18"/>
      <c r="N5739" s="20"/>
      <c r="AD5739" s="18"/>
      <c r="AE5739" s="18"/>
      <c r="AJ5739" s="7"/>
      <c r="AL5739" s="7"/>
      <c r="AN5739" s="7"/>
      <c r="AP5739" s="7"/>
      <c r="AR5739" s="7"/>
      <c r="AX5739" s="7"/>
      <c r="AY5739" s="7"/>
      <c r="BE5739" s="9"/>
      <c r="BW5739" s="17"/>
      <c r="CH5739" s="7"/>
      <c r="CJ5739" s="7"/>
      <c r="CP5739" s="7"/>
      <c r="CR5739" s="7"/>
      <c r="CS5739" s="7"/>
      <c r="CU5739" s="16"/>
      <c r="DB5739" s="7"/>
      <c r="DD5739" s="7"/>
      <c r="DF5739" s="9"/>
    </row>
    <row r="5740" spans="3:110" x14ac:dyDescent="0.25">
      <c r="C5740" s="6"/>
      <c r="H5740" s="7"/>
      <c r="L5740" s="18"/>
      <c r="M5740" s="18"/>
      <c r="N5740" s="20"/>
      <c r="AD5740" s="18"/>
      <c r="AE5740" s="18"/>
      <c r="AJ5740" s="7"/>
      <c r="AL5740" s="7"/>
      <c r="AN5740" s="7"/>
      <c r="AP5740" s="7"/>
      <c r="AR5740" s="7"/>
      <c r="AX5740" s="7"/>
      <c r="AY5740" s="7"/>
      <c r="BE5740" s="9"/>
      <c r="BW5740" s="17"/>
      <c r="CH5740" s="7"/>
      <c r="CJ5740" s="7"/>
      <c r="CP5740" s="7"/>
      <c r="CR5740" s="7"/>
      <c r="CS5740" s="7"/>
      <c r="CU5740" s="16"/>
      <c r="DB5740" s="7"/>
      <c r="DD5740" s="7"/>
      <c r="DF5740" s="9"/>
    </row>
    <row r="5741" spans="3:110" x14ac:dyDescent="0.25">
      <c r="C5741" s="6"/>
      <c r="H5741" s="7"/>
      <c r="L5741" s="18"/>
      <c r="M5741" s="18"/>
      <c r="N5741" s="20"/>
      <c r="AD5741" s="18"/>
      <c r="AE5741" s="18"/>
      <c r="AJ5741" s="7"/>
      <c r="AL5741" s="7"/>
      <c r="AN5741" s="7"/>
      <c r="AP5741" s="7"/>
      <c r="AR5741" s="7"/>
      <c r="AX5741" s="7"/>
      <c r="AY5741" s="7"/>
      <c r="BE5741" s="9"/>
      <c r="BW5741" s="17"/>
      <c r="CH5741" s="7"/>
      <c r="CJ5741" s="7"/>
      <c r="CP5741" s="7"/>
      <c r="CR5741" s="7"/>
      <c r="CS5741" s="7"/>
      <c r="CU5741" s="16"/>
      <c r="DB5741" s="7"/>
      <c r="DD5741" s="7"/>
      <c r="DF5741" s="9"/>
    </row>
    <row r="5742" spans="3:110" x14ac:dyDescent="0.25">
      <c r="C5742" s="6"/>
      <c r="H5742" s="7"/>
      <c r="L5742" s="18"/>
      <c r="M5742" s="18"/>
      <c r="N5742" s="20"/>
      <c r="AD5742" s="18"/>
      <c r="AE5742" s="18"/>
      <c r="AJ5742" s="7"/>
      <c r="AL5742" s="7"/>
      <c r="AN5742" s="7"/>
      <c r="AP5742" s="7"/>
      <c r="AR5742" s="7"/>
      <c r="AX5742" s="7"/>
      <c r="AY5742" s="7"/>
      <c r="BE5742" s="9"/>
      <c r="BW5742" s="17"/>
      <c r="CH5742" s="7"/>
      <c r="CJ5742" s="7"/>
      <c r="CP5742" s="7"/>
      <c r="CR5742" s="7"/>
      <c r="CS5742" s="7"/>
      <c r="CU5742" s="16"/>
      <c r="DB5742" s="7"/>
      <c r="DD5742" s="7"/>
      <c r="DF5742" s="9"/>
    </row>
    <row r="5743" spans="3:110" x14ac:dyDescent="0.25">
      <c r="C5743" s="6"/>
      <c r="H5743" s="7"/>
      <c r="L5743" s="18"/>
      <c r="M5743" s="18"/>
      <c r="N5743" s="20"/>
      <c r="AD5743" s="18"/>
      <c r="AE5743" s="18"/>
      <c r="AJ5743" s="7"/>
      <c r="AL5743" s="7"/>
      <c r="AN5743" s="7"/>
      <c r="AP5743" s="7"/>
      <c r="AR5743" s="7"/>
      <c r="AX5743" s="7"/>
      <c r="AY5743" s="7"/>
      <c r="BE5743" s="9"/>
      <c r="BW5743" s="17"/>
      <c r="CH5743" s="7"/>
      <c r="CJ5743" s="7"/>
      <c r="CP5743" s="7"/>
      <c r="CR5743" s="7"/>
      <c r="CS5743" s="7"/>
      <c r="CU5743" s="16"/>
      <c r="DB5743" s="7"/>
      <c r="DD5743" s="7"/>
      <c r="DF5743" s="9"/>
    </row>
    <row r="5744" spans="3:110" x14ac:dyDescent="0.25">
      <c r="C5744" s="6"/>
      <c r="H5744" s="7"/>
      <c r="L5744" s="18"/>
      <c r="M5744" s="18"/>
      <c r="N5744" s="20"/>
      <c r="AD5744" s="18"/>
      <c r="AE5744" s="18"/>
      <c r="AJ5744" s="7"/>
      <c r="AL5744" s="7"/>
      <c r="AN5744" s="7"/>
      <c r="AP5744" s="7"/>
      <c r="AR5744" s="7"/>
      <c r="AX5744" s="7"/>
      <c r="AY5744" s="7"/>
      <c r="BE5744" s="9"/>
      <c r="BW5744" s="17"/>
      <c r="CH5744" s="7"/>
      <c r="CJ5744" s="7"/>
      <c r="CP5744" s="7"/>
      <c r="CR5744" s="7"/>
      <c r="CS5744" s="7"/>
      <c r="CU5744" s="16"/>
      <c r="DB5744" s="7"/>
      <c r="DD5744" s="7"/>
      <c r="DF5744" s="9"/>
    </row>
    <row r="5745" spans="3:110" x14ac:dyDescent="0.25">
      <c r="C5745" s="6"/>
      <c r="H5745" s="7"/>
      <c r="L5745" s="18"/>
      <c r="M5745" s="18"/>
      <c r="N5745" s="20"/>
      <c r="AD5745" s="18"/>
      <c r="AE5745" s="18"/>
      <c r="AJ5745" s="7"/>
      <c r="AL5745" s="7"/>
      <c r="AN5745" s="7"/>
      <c r="AP5745" s="7"/>
      <c r="AR5745" s="7"/>
      <c r="AX5745" s="7"/>
      <c r="AY5745" s="7"/>
      <c r="BE5745" s="9"/>
      <c r="BW5745" s="17"/>
      <c r="CH5745" s="7"/>
      <c r="CJ5745" s="7"/>
      <c r="CP5745" s="7"/>
      <c r="CR5745" s="7"/>
      <c r="CS5745" s="7"/>
      <c r="CU5745" s="16"/>
      <c r="DB5745" s="7"/>
      <c r="DD5745" s="7"/>
      <c r="DF5745" s="9"/>
    </row>
    <row r="5746" spans="3:110" x14ac:dyDescent="0.25">
      <c r="C5746" s="6"/>
      <c r="H5746" s="7"/>
      <c r="L5746" s="18"/>
      <c r="M5746" s="18"/>
      <c r="N5746" s="20"/>
      <c r="AD5746" s="18"/>
      <c r="AE5746" s="18"/>
      <c r="AJ5746" s="7"/>
      <c r="AL5746" s="7"/>
      <c r="AN5746" s="7"/>
      <c r="AP5746" s="7"/>
      <c r="AR5746" s="7"/>
      <c r="AX5746" s="7"/>
      <c r="AY5746" s="7"/>
      <c r="BE5746" s="9"/>
      <c r="BW5746" s="17"/>
      <c r="CH5746" s="7"/>
      <c r="CJ5746" s="7"/>
      <c r="CP5746" s="7"/>
      <c r="CR5746" s="7"/>
      <c r="CS5746" s="7"/>
      <c r="CU5746" s="16"/>
      <c r="DB5746" s="7"/>
      <c r="DD5746" s="7"/>
      <c r="DF5746" s="9"/>
    </row>
    <row r="5747" spans="3:110" x14ac:dyDescent="0.25">
      <c r="C5747" s="6"/>
      <c r="H5747" s="7"/>
      <c r="L5747" s="18"/>
      <c r="M5747" s="18"/>
      <c r="N5747" s="20"/>
      <c r="AD5747" s="18"/>
      <c r="AE5747" s="18"/>
      <c r="AJ5747" s="7"/>
      <c r="AL5747" s="7"/>
      <c r="AN5747" s="7"/>
      <c r="AP5747" s="7"/>
      <c r="AR5747" s="7"/>
      <c r="AX5747" s="7"/>
      <c r="AY5747" s="7"/>
      <c r="BE5747" s="9"/>
      <c r="BW5747" s="17"/>
      <c r="CH5747" s="7"/>
      <c r="CJ5747" s="7"/>
      <c r="CP5747" s="7"/>
      <c r="CR5747" s="7"/>
      <c r="CS5747" s="7"/>
      <c r="CU5747" s="16"/>
      <c r="DB5747" s="7"/>
      <c r="DD5747" s="7"/>
      <c r="DF5747" s="9"/>
    </row>
    <row r="5748" spans="3:110" x14ac:dyDescent="0.25">
      <c r="C5748" s="6"/>
      <c r="H5748" s="7"/>
      <c r="L5748" s="18"/>
      <c r="M5748" s="18"/>
      <c r="N5748" s="20"/>
      <c r="AD5748" s="18"/>
      <c r="AE5748" s="18"/>
      <c r="AJ5748" s="7"/>
      <c r="AL5748" s="7"/>
      <c r="AN5748" s="7"/>
      <c r="AP5748" s="7"/>
      <c r="AR5748" s="7"/>
      <c r="AX5748" s="7"/>
      <c r="AY5748" s="7"/>
      <c r="BE5748" s="9"/>
      <c r="BW5748" s="17"/>
      <c r="CH5748" s="7"/>
      <c r="CJ5748" s="7"/>
      <c r="CP5748" s="7"/>
      <c r="CR5748" s="7"/>
      <c r="CS5748" s="7"/>
      <c r="CU5748" s="16"/>
      <c r="DB5748" s="7"/>
      <c r="DD5748" s="7"/>
      <c r="DF5748" s="9"/>
    </row>
    <row r="5749" spans="3:110" x14ac:dyDescent="0.25">
      <c r="C5749" s="6"/>
      <c r="H5749" s="7"/>
      <c r="L5749" s="18"/>
      <c r="M5749" s="18"/>
      <c r="N5749" s="20"/>
      <c r="AD5749" s="18"/>
      <c r="AE5749" s="18"/>
      <c r="AJ5749" s="7"/>
      <c r="AL5749" s="7"/>
      <c r="AN5749" s="7"/>
      <c r="AP5749" s="7"/>
      <c r="AR5749" s="7"/>
      <c r="AX5749" s="7"/>
      <c r="AY5749" s="7"/>
      <c r="BE5749" s="9"/>
      <c r="BW5749" s="17"/>
      <c r="CH5749" s="7"/>
      <c r="CJ5749" s="7"/>
      <c r="CP5749" s="7"/>
      <c r="CR5749" s="7"/>
      <c r="CS5749" s="7"/>
      <c r="CU5749" s="16"/>
      <c r="DB5749" s="7"/>
      <c r="DD5749" s="7"/>
      <c r="DF5749" s="9"/>
    </row>
    <row r="5750" spans="3:110" x14ac:dyDescent="0.25">
      <c r="C5750" s="6"/>
      <c r="H5750" s="7"/>
      <c r="L5750" s="18"/>
      <c r="M5750" s="18"/>
      <c r="N5750" s="20"/>
      <c r="AD5750" s="18"/>
      <c r="AE5750" s="18"/>
      <c r="AJ5750" s="7"/>
      <c r="AL5750" s="7"/>
      <c r="AN5750" s="7"/>
      <c r="AP5750" s="7"/>
      <c r="AR5750" s="7"/>
      <c r="AX5750" s="7"/>
      <c r="AY5750" s="7"/>
      <c r="BE5750" s="9"/>
      <c r="BW5750" s="17"/>
      <c r="CH5750" s="7"/>
      <c r="CJ5750" s="7"/>
      <c r="CP5750" s="7"/>
      <c r="CR5750" s="7"/>
      <c r="CS5750" s="7"/>
      <c r="CU5750" s="16"/>
      <c r="DB5750" s="7"/>
      <c r="DD5750" s="7"/>
      <c r="DF5750" s="9"/>
    </row>
    <row r="5751" spans="3:110" x14ac:dyDescent="0.25">
      <c r="C5751" s="6"/>
      <c r="H5751" s="7"/>
      <c r="L5751" s="18"/>
      <c r="M5751" s="18"/>
      <c r="N5751" s="20"/>
      <c r="AD5751" s="18"/>
      <c r="AE5751" s="18"/>
      <c r="AJ5751" s="7"/>
      <c r="AL5751" s="7"/>
      <c r="AN5751" s="7"/>
      <c r="AP5751" s="7"/>
      <c r="AR5751" s="7"/>
      <c r="AX5751" s="7"/>
      <c r="AY5751" s="7"/>
      <c r="BE5751" s="9"/>
      <c r="BW5751" s="17"/>
      <c r="CH5751" s="7"/>
      <c r="CJ5751" s="7"/>
      <c r="CP5751" s="7"/>
      <c r="CR5751" s="7"/>
      <c r="CS5751" s="7"/>
      <c r="CU5751" s="16"/>
      <c r="DB5751" s="7"/>
      <c r="DD5751" s="7"/>
      <c r="DF5751" s="9"/>
    </row>
    <row r="5752" spans="3:110" x14ac:dyDescent="0.25">
      <c r="C5752" s="6"/>
      <c r="H5752" s="7"/>
      <c r="L5752" s="18"/>
      <c r="M5752" s="18"/>
      <c r="N5752" s="20"/>
      <c r="AD5752" s="18"/>
      <c r="AE5752" s="18"/>
      <c r="AJ5752" s="7"/>
      <c r="AL5752" s="7"/>
      <c r="AN5752" s="7"/>
      <c r="AP5752" s="7"/>
      <c r="AR5752" s="7"/>
      <c r="AX5752" s="7"/>
      <c r="AY5752" s="7"/>
      <c r="BE5752" s="9"/>
      <c r="BW5752" s="17"/>
      <c r="CH5752" s="7"/>
      <c r="CJ5752" s="7"/>
      <c r="CP5752" s="7"/>
      <c r="CR5752" s="7"/>
      <c r="CS5752" s="7"/>
      <c r="CU5752" s="16"/>
      <c r="DB5752" s="7"/>
      <c r="DD5752" s="7"/>
      <c r="DF5752" s="9"/>
    </row>
    <row r="5753" spans="3:110" x14ac:dyDescent="0.25">
      <c r="C5753" s="6"/>
      <c r="H5753" s="7"/>
      <c r="L5753" s="18"/>
      <c r="M5753" s="18"/>
      <c r="N5753" s="20"/>
      <c r="AD5753" s="18"/>
      <c r="AE5753" s="18"/>
      <c r="AJ5753" s="7"/>
      <c r="AL5753" s="7"/>
      <c r="AN5753" s="7"/>
      <c r="AP5753" s="7"/>
      <c r="AR5753" s="7"/>
      <c r="AX5753" s="7"/>
      <c r="AY5753" s="7"/>
      <c r="BE5753" s="9"/>
      <c r="BW5753" s="17"/>
      <c r="CH5753" s="7"/>
      <c r="CJ5753" s="7"/>
      <c r="CP5753" s="7"/>
      <c r="CR5753" s="7"/>
      <c r="CS5753" s="7"/>
      <c r="CU5753" s="16"/>
      <c r="DB5753" s="7"/>
      <c r="DD5753" s="7"/>
      <c r="DF5753" s="9"/>
    </row>
    <row r="5754" spans="3:110" x14ac:dyDescent="0.25">
      <c r="C5754" s="6"/>
      <c r="H5754" s="7"/>
      <c r="L5754" s="18"/>
      <c r="M5754" s="18"/>
      <c r="N5754" s="20"/>
      <c r="AD5754" s="18"/>
      <c r="AE5754" s="18"/>
      <c r="AJ5754" s="7"/>
      <c r="AL5754" s="7"/>
      <c r="AN5754" s="7"/>
      <c r="AP5754" s="7"/>
      <c r="AR5754" s="7"/>
      <c r="AX5754" s="7"/>
      <c r="AY5754" s="7"/>
      <c r="BE5754" s="9"/>
      <c r="BW5754" s="17"/>
      <c r="CH5754" s="7"/>
      <c r="CJ5754" s="7"/>
      <c r="CP5754" s="7"/>
      <c r="CR5754" s="7"/>
      <c r="CS5754" s="7"/>
      <c r="CU5754" s="16"/>
      <c r="DB5754" s="7"/>
      <c r="DD5754" s="7"/>
      <c r="DF5754" s="9"/>
    </row>
    <row r="5755" spans="3:110" x14ac:dyDescent="0.25">
      <c r="C5755" s="6"/>
      <c r="H5755" s="7"/>
      <c r="L5755" s="18"/>
      <c r="M5755" s="18"/>
      <c r="N5755" s="20"/>
      <c r="AD5755" s="18"/>
      <c r="AE5755" s="18"/>
      <c r="AJ5755" s="7"/>
      <c r="AL5755" s="7"/>
      <c r="AN5755" s="7"/>
      <c r="AP5755" s="7"/>
      <c r="AR5755" s="7"/>
      <c r="AX5755" s="7"/>
      <c r="AY5755" s="7"/>
      <c r="BE5755" s="9"/>
      <c r="BW5755" s="17"/>
      <c r="CH5755" s="7"/>
      <c r="CJ5755" s="7"/>
      <c r="CP5755" s="7"/>
      <c r="CR5755" s="7"/>
      <c r="CS5755" s="7"/>
      <c r="CU5755" s="16"/>
      <c r="DB5755" s="7"/>
      <c r="DD5755" s="7"/>
      <c r="DF5755" s="9"/>
    </row>
    <row r="5756" spans="3:110" x14ac:dyDescent="0.25">
      <c r="C5756" s="6"/>
      <c r="H5756" s="7"/>
      <c r="L5756" s="18"/>
      <c r="M5756" s="18"/>
      <c r="N5756" s="20"/>
      <c r="AD5756" s="18"/>
      <c r="AE5756" s="18"/>
      <c r="AJ5756" s="7"/>
      <c r="AL5756" s="7"/>
      <c r="AN5756" s="7"/>
      <c r="AP5756" s="7"/>
      <c r="AR5756" s="7"/>
      <c r="AX5756" s="7"/>
      <c r="AY5756" s="7"/>
      <c r="BE5756" s="9"/>
      <c r="BW5756" s="17"/>
      <c r="CH5756" s="7"/>
      <c r="CJ5756" s="7"/>
      <c r="CP5756" s="7"/>
      <c r="CR5756" s="7"/>
      <c r="CS5756" s="7"/>
      <c r="CU5756" s="16"/>
      <c r="DB5756" s="7"/>
      <c r="DD5756" s="7"/>
      <c r="DF5756" s="9"/>
    </row>
    <row r="5757" spans="3:110" x14ac:dyDescent="0.25">
      <c r="C5757" s="6"/>
      <c r="H5757" s="7"/>
      <c r="L5757" s="18"/>
      <c r="M5757" s="18"/>
      <c r="N5757" s="20"/>
      <c r="AD5757" s="18"/>
      <c r="AE5757" s="18"/>
      <c r="AJ5757" s="7"/>
      <c r="AL5757" s="7"/>
      <c r="AN5757" s="7"/>
      <c r="AP5757" s="7"/>
      <c r="AR5757" s="7"/>
      <c r="AX5757" s="7"/>
      <c r="AY5757" s="7"/>
      <c r="BE5757" s="9"/>
      <c r="BW5757" s="17"/>
      <c r="CH5757" s="7"/>
      <c r="CJ5757" s="7"/>
      <c r="CP5757" s="7"/>
      <c r="CR5757" s="7"/>
      <c r="CS5757" s="7"/>
      <c r="CU5757" s="16"/>
      <c r="DB5757" s="7"/>
      <c r="DD5757" s="7"/>
      <c r="DF5757" s="9"/>
    </row>
    <row r="5758" spans="3:110" x14ac:dyDescent="0.25">
      <c r="C5758" s="6"/>
      <c r="H5758" s="7"/>
      <c r="L5758" s="18"/>
      <c r="M5758" s="18"/>
      <c r="N5758" s="20"/>
      <c r="AD5758" s="18"/>
      <c r="AE5758" s="18"/>
      <c r="AJ5758" s="7"/>
      <c r="AL5758" s="7"/>
      <c r="AN5758" s="7"/>
      <c r="AP5758" s="7"/>
      <c r="AR5758" s="7"/>
      <c r="AX5758" s="7"/>
      <c r="AY5758" s="7"/>
      <c r="BE5758" s="9"/>
      <c r="BW5758" s="17"/>
      <c r="CH5758" s="7"/>
      <c r="CJ5758" s="7"/>
      <c r="CP5758" s="7"/>
      <c r="CR5758" s="7"/>
      <c r="CS5758" s="7"/>
      <c r="CU5758" s="16"/>
      <c r="DB5758" s="7"/>
      <c r="DD5758" s="7"/>
      <c r="DF5758" s="9"/>
    </row>
    <row r="5759" spans="3:110" x14ac:dyDescent="0.25">
      <c r="C5759" s="6"/>
      <c r="H5759" s="7"/>
      <c r="L5759" s="18"/>
      <c r="M5759" s="18"/>
      <c r="N5759" s="20"/>
      <c r="AD5759" s="18"/>
      <c r="AE5759" s="18"/>
      <c r="AJ5759" s="7"/>
      <c r="AL5759" s="7"/>
      <c r="AN5759" s="7"/>
      <c r="AP5759" s="7"/>
      <c r="AR5759" s="7"/>
      <c r="AX5759" s="7"/>
      <c r="AY5759" s="7"/>
      <c r="BE5759" s="9"/>
      <c r="BW5759" s="17"/>
      <c r="CH5759" s="7"/>
      <c r="CJ5759" s="7"/>
      <c r="CP5759" s="7"/>
      <c r="CR5759" s="7"/>
      <c r="CS5759" s="7"/>
      <c r="CU5759" s="16"/>
      <c r="DB5759" s="7"/>
      <c r="DD5759" s="7"/>
      <c r="DF5759" s="9"/>
    </row>
    <row r="5760" spans="3:110" x14ac:dyDescent="0.25">
      <c r="C5760" s="6"/>
      <c r="H5760" s="7"/>
      <c r="L5760" s="18"/>
      <c r="M5760" s="18"/>
      <c r="N5760" s="20"/>
      <c r="AD5760" s="18"/>
      <c r="AE5760" s="18"/>
      <c r="AJ5760" s="7"/>
      <c r="AL5760" s="7"/>
      <c r="AN5760" s="7"/>
      <c r="AP5760" s="7"/>
      <c r="AR5760" s="7"/>
      <c r="AX5760" s="7"/>
      <c r="AY5760" s="7"/>
      <c r="BE5760" s="9"/>
      <c r="BW5760" s="17"/>
      <c r="CH5760" s="7"/>
      <c r="CJ5760" s="7"/>
      <c r="CP5760" s="7"/>
      <c r="CR5760" s="7"/>
      <c r="CS5760" s="7"/>
      <c r="CU5760" s="16"/>
      <c r="DB5760" s="7"/>
      <c r="DD5760" s="7"/>
      <c r="DF5760" s="9"/>
    </row>
    <row r="5761" spans="3:110" x14ac:dyDescent="0.25">
      <c r="C5761" s="6"/>
      <c r="H5761" s="7"/>
      <c r="L5761" s="18"/>
      <c r="M5761" s="18"/>
      <c r="N5761" s="20"/>
      <c r="AD5761" s="18"/>
      <c r="AE5761" s="18"/>
      <c r="AJ5761" s="7"/>
      <c r="AL5761" s="7"/>
      <c r="AN5761" s="7"/>
      <c r="AP5761" s="7"/>
      <c r="AR5761" s="7"/>
      <c r="AX5761" s="7"/>
      <c r="AY5761" s="7"/>
      <c r="BE5761" s="9"/>
      <c r="BW5761" s="17"/>
      <c r="CH5761" s="7"/>
      <c r="CJ5761" s="7"/>
      <c r="CP5761" s="7"/>
      <c r="CR5761" s="7"/>
      <c r="CS5761" s="7"/>
      <c r="CU5761" s="16"/>
      <c r="DB5761" s="7"/>
      <c r="DD5761" s="7"/>
      <c r="DF5761" s="9"/>
    </row>
    <row r="5762" spans="3:110" x14ac:dyDescent="0.25">
      <c r="C5762" s="6"/>
      <c r="H5762" s="7"/>
      <c r="L5762" s="18"/>
      <c r="M5762" s="18"/>
      <c r="N5762" s="20"/>
      <c r="AD5762" s="18"/>
      <c r="AE5762" s="18"/>
      <c r="AJ5762" s="7"/>
      <c r="AL5762" s="7"/>
      <c r="AN5762" s="7"/>
      <c r="AP5762" s="7"/>
      <c r="AR5762" s="7"/>
      <c r="AX5762" s="7"/>
      <c r="AY5762" s="7"/>
      <c r="BE5762" s="9"/>
      <c r="BW5762" s="17"/>
      <c r="CH5762" s="7"/>
      <c r="CJ5762" s="7"/>
      <c r="CP5762" s="7"/>
      <c r="CR5762" s="7"/>
      <c r="CS5762" s="7"/>
      <c r="CU5762" s="16"/>
      <c r="DB5762" s="7"/>
      <c r="DD5762" s="7"/>
      <c r="DF5762" s="9"/>
    </row>
    <row r="5763" spans="3:110" x14ac:dyDescent="0.25">
      <c r="C5763" s="6"/>
      <c r="H5763" s="7"/>
      <c r="L5763" s="18"/>
      <c r="M5763" s="18"/>
      <c r="N5763" s="20"/>
      <c r="AD5763" s="18"/>
      <c r="AE5763" s="18"/>
      <c r="AJ5763" s="7"/>
      <c r="AL5763" s="7"/>
      <c r="AN5763" s="7"/>
      <c r="AP5763" s="7"/>
      <c r="AR5763" s="7"/>
      <c r="AX5763" s="7"/>
      <c r="AY5763" s="7"/>
      <c r="BE5763" s="9"/>
      <c r="BW5763" s="17"/>
      <c r="CH5763" s="7"/>
      <c r="CJ5763" s="7"/>
      <c r="CP5763" s="7"/>
      <c r="CR5763" s="7"/>
      <c r="CS5763" s="7"/>
      <c r="CU5763" s="16"/>
      <c r="DB5763" s="7"/>
      <c r="DD5763" s="7"/>
      <c r="DF5763" s="9"/>
    </row>
    <row r="5764" spans="3:110" x14ac:dyDescent="0.25">
      <c r="C5764" s="6"/>
      <c r="H5764" s="7"/>
      <c r="L5764" s="18"/>
      <c r="M5764" s="18"/>
      <c r="N5764" s="20"/>
      <c r="AD5764" s="18"/>
      <c r="AE5764" s="18"/>
      <c r="AJ5764" s="7"/>
      <c r="AL5764" s="7"/>
      <c r="AN5764" s="7"/>
      <c r="AP5764" s="7"/>
      <c r="AR5764" s="7"/>
      <c r="AX5764" s="7"/>
      <c r="AY5764" s="7"/>
      <c r="BE5764" s="9"/>
      <c r="BW5764" s="17"/>
      <c r="CH5764" s="7"/>
      <c r="CJ5764" s="7"/>
      <c r="CP5764" s="7"/>
      <c r="CR5764" s="7"/>
      <c r="CS5764" s="7"/>
      <c r="CU5764" s="16"/>
      <c r="DB5764" s="7"/>
      <c r="DD5764" s="7"/>
      <c r="DF5764" s="9"/>
    </row>
    <row r="5765" spans="3:110" x14ac:dyDescent="0.25">
      <c r="C5765" s="6"/>
      <c r="H5765" s="7"/>
      <c r="L5765" s="18"/>
      <c r="M5765" s="18"/>
      <c r="N5765" s="20"/>
      <c r="AD5765" s="18"/>
      <c r="AE5765" s="18"/>
      <c r="AJ5765" s="7"/>
      <c r="AL5765" s="7"/>
      <c r="AN5765" s="7"/>
      <c r="AP5765" s="7"/>
      <c r="AR5765" s="7"/>
      <c r="AX5765" s="7"/>
      <c r="AY5765" s="7"/>
      <c r="BE5765" s="9"/>
      <c r="BW5765" s="17"/>
      <c r="CH5765" s="7"/>
      <c r="CJ5765" s="7"/>
      <c r="CP5765" s="7"/>
      <c r="CR5765" s="7"/>
      <c r="CS5765" s="7"/>
      <c r="CU5765" s="16"/>
      <c r="DB5765" s="7"/>
      <c r="DD5765" s="7"/>
      <c r="DF5765" s="9"/>
    </row>
    <row r="5766" spans="3:110" x14ac:dyDescent="0.25">
      <c r="C5766" s="6"/>
      <c r="H5766" s="7"/>
      <c r="L5766" s="18"/>
      <c r="M5766" s="18"/>
      <c r="N5766" s="20"/>
      <c r="AD5766" s="18"/>
      <c r="AE5766" s="18"/>
      <c r="AJ5766" s="7"/>
      <c r="AL5766" s="7"/>
      <c r="AN5766" s="7"/>
      <c r="AP5766" s="7"/>
      <c r="AR5766" s="7"/>
      <c r="AX5766" s="7"/>
      <c r="AY5766" s="7"/>
      <c r="BE5766" s="9"/>
      <c r="BW5766" s="17"/>
      <c r="CH5766" s="7"/>
      <c r="CJ5766" s="7"/>
      <c r="CP5766" s="7"/>
      <c r="CR5766" s="7"/>
      <c r="CS5766" s="7"/>
      <c r="CU5766" s="16"/>
      <c r="DB5766" s="7"/>
      <c r="DD5766" s="7"/>
      <c r="DF5766" s="9"/>
    </row>
    <row r="5767" spans="3:110" x14ac:dyDescent="0.25">
      <c r="C5767" s="6"/>
      <c r="H5767" s="7"/>
      <c r="L5767" s="18"/>
      <c r="M5767" s="18"/>
      <c r="N5767" s="20"/>
      <c r="AD5767" s="18"/>
      <c r="AE5767" s="18"/>
      <c r="AJ5767" s="7"/>
      <c r="AL5767" s="7"/>
      <c r="AN5767" s="7"/>
      <c r="AP5767" s="7"/>
      <c r="AR5767" s="7"/>
      <c r="AX5767" s="7"/>
      <c r="AY5767" s="7"/>
      <c r="BE5767" s="9"/>
      <c r="BW5767" s="17"/>
      <c r="CH5767" s="7"/>
      <c r="CJ5767" s="7"/>
      <c r="CP5767" s="7"/>
      <c r="CR5767" s="7"/>
      <c r="CS5767" s="7"/>
      <c r="CU5767" s="16"/>
      <c r="DB5767" s="7"/>
      <c r="DD5767" s="7"/>
      <c r="DF5767" s="9"/>
    </row>
    <row r="5768" spans="3:110" x14ac:dyDescent="0.25">
      <c r="C5768" s="6"/>
      <c r="H5768" s="7"/>
      <c r="L5768" s="18"/>
      <c r="M5768" s="18"/>
      <c r="N5768" s="20"/>
      <c r="AD5768" s="18"/>
      <c r="AE5768" s="18"/>
      <c r="AJ5768" s="7"/>
      <c r="AL5768" s="7"/>
      <c r="AN5768" s="7"/>
      <c r="AP5768" s="7"/>
      <c r="AR5768" s="7"/>
      <c r="AX5768" s="7"/>
      <c r="AY5768" s="7"/>
      <c r="BE5768" s="9"/>
      <c r="BW5768" s="17"/>
      <c r="CH5768" s="7"/>
      <c r="CJ5768" s="7"/>
      <c r="CP5768" s="7"/>
      <c r="CR5768" s="7"/>
      <c r="CS5768" s="7"/>
      <c r="CU5768" s="16"/>
      <c r="DB5768" s="7"/>
      <c r="DD5768" s="7"/>
      <c r="DF5768" s="9"/>
    </row>
    <row r="5769" spans="3:110" x14ac:dyDescent="0.25">
      <c r="C5769" s="6"/>
      <c r="H5769" s="7"/>
      <c r="L5769" s="18"/>
      <c r="M5769" s="18"/>
      <c r="N5769" s="20"/>
      <c r="AD5769" s="18"/>
      <c r="AE5769" s="18"/>
      <c r="AJ5769" s="7"/>
      <c r="AL5769" s="7"/>
      <c r="AN5769" s="7"/>
      <c r="AP5769" s="7"/>
      <c r="AR5769" s="7"/>
      <c r="AX5769" s="7"/>
      <c r="AY5769" s="7"/>
      <c r="BE5769" s="9"/>
      <c r="BW5769" s="17"/>
      <c r="CH5769" s="7"/>
      <c r="CJ5769" s="7"/>
      <c r="CP5769" s="7"/>
      <c r="CR5769" s="7"/>
      <c r="CS5769" s="7"/>
      <c r="CU5769" s="16"/>
      <c r="DB5769" s="7"/>
      <c r="DD5769" s="7"/>
      <c r="DF5769" s="9"/>
    </row>
    <row r="5770" spans="3:110" x14ac:dyDescent="0.25">
      <c r="C5770" s="6"/>
      <c r="H5770" s="7"/>
      <c r="L5770" s="18"/>
      <c r="M5770" s="18"/>
      <c r="N5770" s="20"/>
      <c r="AD5770" s="18"/>
      <c r="AE5770" s="18"/>
      <c r="AJ5770" s="7"/>
      <c r="AL5770" s="7"/>
      <c r="AN5770" s="7"/>
      <c r="AP5770" s="7"/>
      <c r="AR5770" s="7"/>
      <c r="AX5770" s="7"/>
      <c r="AY5770" s="7"/>
      <c r="BE5770" s="9"/>
      <c r="BW5770" s="17"/>
      <c r="CH5770" s="7"/>
      <c r="CJ5770" s="7"/>
      <c r="CP5770" s="7"/>
      <c r="CR5770" s="7"/>
      <c r="CS5770" s="7"/>
      <c r="CU5770" s="16"/>
      <c r="DB5770" s="7"/>
      <c r="DD5770" s="7"/>
      <c r="DF5770" s="9"/>
    </row>
    <row r="5771" spans="3:110" x14ac:dyDescent="0.25">
      <c r="C5771" s="6"/>
      <c r="H5771" s="7"/>
      <c r="L5771" s="18"/>
      <c r="M5771" s="18"/>
      <c r="N5771" s="20"/>
      <c r="AD5771" s="18"/>
      <c r="AE5771" s="18"/>
      <c r="AJ5771" s="7"/>
      <c r="AL5771" s="7"/>
      <c r="AN5771" s="7"/>
      <c r="AP5771" s="7"/>
      <c r="AR5771" s="7"/>
      <c r="AX5771" s="7"/>
      <c r="AY5771" s="7"/>
      <c r="BE5771" s="9"/>
      <c r="BW5771" s="17"/>
      <c r="CH5771" s="7"/>
      <c r="CJ5771" s="7"/>
      <c r="CP5771" s="7"/>
      <c r="CR5771" s="7"/>
      <c r="CS5771" s="7"/>
      <c r="CU5771" s="16"/>
      <c r="DB5771" s="7"/>
      <c r="DD5771" s="7"/>
      <c r="DF5771" s="9"/>
    </row>
    <row r="5772" spans="3:110" x14ac:dyDescent="0.25">
      <c r="C5772" s="6"/>
      <c r="H5772" s="7"/>
      <c r="L5772" s="18"/>
      <c r="M5772" s="18"/>
      <c r="N5772" s="20"/>
      <c r="AD5772" s="18"/>
      <c r="AE5772" s="18"/>
      <c r="AJ5772" s="7"/>
      <c r="AL5772" s="7"/>
      <c r="AN5772" s="7"/>
      <c r="AP5772" s="7"/>
      <c r="AR5772" s="7"/>
      <c r="AX5772" s="7"/>
      <c r="AY5772" s="7"/>
      <c r="BE5772" s="9"/>
      <c r="BW5772" s="17"/>
      <c r="CH5772" s="7"/>
      <c r="CJ5772" s="7"/>
      <c r="CP5772" s="7"/>
      <c r="CR5772" s="7"/>
      <c r="CS5772" s="7"/>
      <c r="CU5772" s="16"/>
      <c r="DB5772" s="7"/>
      <c r="DD5772" s="7"/>
      <c r="DF5772" s="9"/>
    </row>
    <row r="5773" spans="3:110" x14ac:dyDescent="0.25">
      <c r="C5773" s="6"/>
      <c r="H5773" s="7"/>
      <c r="L5773" s="18"/>
      <c r="M5773" s="18"/>
      <c r="N5773" s="20"/>
      <c r="AD5773" s="18"/>
      <c r="AE5773" s="18"/>
      <c r="AJ5773" s="7"/>
      <c r="AL5773" s="7"/>
      <c r="AN5773" s="7"/>
      <c r="AP5773" s="7"/>
      <c r="AR5773" s="7"/>
      <c r="AX5773" s="7"/>
      <c r="AY5773" s="7"/>
      <c r="BE5773" s="9"/>
      <c r="BW5773" s="17"/>
      <c r="CH5773" s="7"/>
      <c r="CJ5773" s="7"/>
      <c r="CP5773" s="7"/>
      <c r="CR5773" s="7"/>
      <c r="CS5773" s="7"/>
      <c r="CU5773" s="16"/>
      <c r="DB5773" s="7"/>
      <c r="DD5773" s="7"/>
      <c r="DF5773" s="9"/>
    </row>
    <row r="5774" spans="3:110" x14ac:dyDescent="0.25">
      <c r="C5774" s="6"/>
      <c r="H5774" s="7"/>
      <c r="L5774" s="18"/>
      <c r="M5774" s="18"/>
      <c r="N5774" s="20"/>
      <c r="AD5774" s="18"/>
      <c r="AE5774" s="18"/>
      <c r="AJ5774" s="7"/>
      <c r="AL5774" s="7"/>
      <c r="AN5774" s="7"/>
      <c r="AP5774" s="7"/>
      <c r="AR5774" s="7"/>
      <c r="AX5774" s="7"/>
      <c r="AY5774" s="7"/>
      <c r="BE5774" s="9"/>
      <c r="BW5774" s="17"/>
      <c r="CH5774" s="7"/>
      <c r="CJ5774" s="7"/>
      <c r="CP5774" s="7"/>
      <c r="CR5774" s="7"/>
      <c r="CS5774" s="7"/>
      <c r="CU5774" s="16"/>
      <c r="DB5774" s="7"/>
      <c r="DD5774" s="7"/>
      <c r="DF5774" s="9"/>
    </row>
    <row r="5775" spans="3:110" x14ac:dyDescent="0.25">
      <c r="C5775" s="6"/>
      <c r="H5775" s="7"/>
      <c r="L5775" s="18"/>
      <c r="M5775" s="18"/>
      <c r="N5775" s="20"/>
      <c r="AD5775" s="18"/>
      <c r="AE5775" s="18"/>
      <c r="AJ5775" s="7"/>
      <c r="AL5775" s="7"/>
      <c r="AN5775" s="7"/>
      <c r="AP5775" s="7"/>
      <c r="AR5775" s="7"/>
      <c r="AX5775" s="7"/>
      <c r="AY5775" s="7"/>
      <c r="BE5775" s="9"/>
      <c r="BW5775" s="17"/>
      <c r="CH5775" s="7"/>
      <c r="CJ5775" s="7"/>
      <c r="CP5775" s="7"/>
      <c r="CR5775" s="7"/>
      <c r="CS5775" s="7"/>
      <c r="CU5775" s="16"/>
      <c r="DB5775" s="7"/>
      <c r="DD5775" s="7"/>
      <c r="DF5775" s="9"/>
    </row>
    <row r="5776" spans="3:110" x14ac:dyDescent="0.25">
      <c r="C5776" s="6"/>
      <c r="H5776" s="7"/>
      <c r="L5776" s="18"/>
      <c r="M5776" s="18"/>
      <c r="N5776" s="20"/>
      <c r="AD5776" s="18"/>
      <c r="AE5776" s="18"/>
      <c r="AJ5776" s="7"/>
      <c r="AL5776" s="7"/>
      <c r="AN5776" s="7"/>
      <c r="AP5776" s="7"/>
      <c r="AR5776" s="7"/>
      <c r="AX5776" s="7"/>
      <c r="AY5776" s="7"/>
      <c r="BE5776" s="9"/>
      <c r="BW5776" s="17"/>
      <c r="CH5776" s="7"/>
      <c r="CJ5776" s="7"/>
      <c r="CP5776" s="7"/>
      <c r="CR5776" s="7"/>
      <c r="CS5776" s="7"/>
      <c r="CU5776" s="16"/>
      <c r="DB5776" s="7"/>
      <c r="DD5776" s="7"/>
      <c r="DF5776" s="9"/>
    </row>
    <row r="5777" spans="3:110" x14ac:dyDescent="0.25">
      <c r="C5777" s="6"/>
      <c r="H5777" s="7"/>
      <c r="L5777" s="18"/>
      <c r="M5777" s="18"/>
      <c r="N5777" s="20"/>
      <c r="AD5777" s="18"/>
      <c r="AE5777" s="18"/>
      <c r="AJ5777" s="7"/>
      <c r="AL5777" s="7"/>
      <c r="AN5777" s="7"/>
      <c r="AP5777" s="7"/>
      <c r="AR5777" s="7"/>
      <c r="AX5777" s="7"/>
      <c r="AY5777" s="7"/>
      <c r="BE5777" s="9"/>
      <c r="BW5777" s="17"/>
      <c r="CH5777" s="7"/>
      <c r="CJ5777" s="7"/>
      <c r="CP5777" s="7"/>
      <c r="CR5777" s="7"/>
      <c r="CS5777" s="7"/>
      <c r="CU5777" s="16"/>
      <c r="DB5777" s="7"/>
      <c r="DD5777" s="7"/>
      <c r="DF5777" s="9"/>
    </row>
    <row r="5778" spans="3:110" x14ac:dyDescent="0.25">
      <c r="C5778" s="6"/>
      <c r="H5778" s="7"/>
      <c r="L5778" s="18"/>
      <c r="M5778" s="18"/>
      <c r="N5778" s="20"/>
      <c r="AD5778" s="18"/>
      <c r="AE5778" s="18"/>
      <c r="AJ5778" s="7"/>
      <c r="AL5778" s="7"/>
      <c r="AN5778" s="7"/>
      <c r="AP5778" s="7"/>
      <c r="AR5778" s="7"/>
      <c r="AX5778" s="7"/>
      <c r="AY5778" s="7"/>
      <c r="BE5778" s="9"/>
      <c r="BW5778" s="17"/>
      <c r="CH5778" s="7"/>
      <c r="CJ5778" s="7"/>
      <c r="CP5778" s="7"/>
      <c r="CR5778" s="7"/>
      <c r="CS5778" s="7"/>
      <c r="CU5778" s="16"/>
      <c r="DB5778" s="7"/>
      <c r="DD5778" s="7"/>
      <c r="DF5778" s="9"/>
    </row>
    <row r="5779" spans="3:110" x14ac:dyDescent="0.25">
      <c r="C5779" s="6"/>
      <c r="H5779" s="7"/>
      <c r="L5779" s="18"/>
      <c r="M5779" s="18"/>
      <c r="N5779" s="20"/>
      <c r="AD5779" s="18"/>
      <c r="AE5779" s="18"/>
      <c r="AJ5779" s="7"/>
      <c r="AL5779" s="7"/>
      <c r="AN5779" s="7"/>
      <c r="AP5779" s="7"/>
      <c r="AR5779" s="7"/>
      <c r="AX5779" s="7"/>
      <c r="AY5779" s="7"/>
      <c r="BE5779" s="9"/>
      <c r="BW5779" s="17"/>
      <c r="CH5779" s="7"/>
      <c r="CJ5779" s="7"/>
      <c r="CP5779" s="7"/>
      <c r="CR5779" s="7"/>
      <c r="CS5779" s="7"/>
      <c r="CU5779" s="16"/>
      <c r="DB5779" s="7"/>
      <c r="DD5779" s="7"/>
      <c r="DF5779" s="9"/>
    </row>
    <row r="5780" spans="3:110" x14ac:dyDescent="0.25">
      <c r="C5780" s="6"/>
      <c r="H5780" s="7"/>
      <c r="L5780" s="18"/>
      <c r="M5780" s="18"/>
      <c r="N5780" s="20"/>
      <c r="AD5780" s="18"/>
      <c r="AE5780" s="18"/>
      <c r="AJ5780" s="7"/>
      <c r="AL5780" s="7"/>
      <c r="AN5780" s="7"/>
      <c r="AP5780" s="7"/>
      <c r="AR5780" s="7"/>
      <c r="AX5780" s="7"/>
      <c r="AY5780" s="7"/>
      <c r="BE5780" s="9"/>
      <c r="BW5780" s="17"/>
      <c r="CH5780" s="7"/>
      <c r="CJ5780" s="7"/>
      <c r="CP5780" s="7"/>
      <c r="CR5780" s="7"/>
      <c r="CS5780" s="7"/>
      <c r="CU5780" s="16"/>
      <c r="DB5780" s="7"/>
      <c r="DD5780" s="7"/>
      <c r="DF5780" s="9"/>
    </row>
    <row r="5781" spans="3:110" x14ac:dyDescent="0.25">
      <c r="C5781" s="6"/>
      <c r="H5781" s="7"/>
      <c r="L5781" s="18"/>
      <c r="M5781" s="18"/>
      <c r="N5781" s="20"/>
      <c r="AD5781" s="18"/>
      <c r="AE5781" s="18"/>
      <c r="AJ5781" s="7"/>
      <c r="AL5781" s="7"/>
      <c r="AN5781" s="7"/>
      <c r="AP5781" s="7"/>
      <c r="AR5781" s="7"/>
      <c r="AX5781" s="7"/>
      <c r="AY5781" s="7"/>
      <c r="BE5781" s="9"/>
      <c r="BW5781" s="17"/>
      <c r="CH5781" s="7"/>
      <c r="CJ5781" s="7"/>
      <c r="CP5781" s="7"/>
      <c r="CR5781" s="7"/>
      <c r="CS5781" s="7"/>
      <c r="CU5781" s="16"/>
      <c r="DB5781" s="7"/>
      <c r="DD5781" s="7"/>
      <c r="DF5781" s="9"/>
    </row>
    <row r="5782" spans="3:110" x14ac:dyDescent="0.25">
      <c r="C5782" s="6"/>
      <c r="H5782" s="7"/>
      <c r="L5782" s="18"/>
      <c r="M5782" s="18"/>
      <c r="N5782" s="20"/>
      <c r="AD5782" s="18"/>
      <c r="AE5782" s="18"/>
      <c r="AJ5782" s="7"/>
      <c r="AL5782" s="7"/>
      <c r="AN5782" s="7"/>
      <c r="AP5782" s="7"/>
      <c r="AR5782" s="7"/>
      <c r="AX5782" s="7"/>
      <c r="AY5782" s="7"/>
      <c r="BE5782" s="9"/>
      <c r="BW5782" s="17"/>
      <c r="CH5782" s="7"/>
      <c r="CJ5782" s="7"/>
      <c r="CP5782" s="7"/>
      <c r="CR5782" s="7"/>
      <c r="CS5782" s="7"/>
      <c r="CU5782" s="16"/>
      <c r="DB5782" s="7"/>
      <c r="DD5782" s="7"/>
      <c r="DF5782" s="9"/>
    </row>
    <row r="5783" spans="3:110" x14ac:dyDescent="0.25">
      <c r="C5783" s="6"/>
      <c r="H5783" s="7"/>
      <c r="L5783" s="18"/>
      <c r="M5783" s="18"/>
      <c r="N5783" s="20"/>
      <c r="AD5783" s="18"/>
      <c r="AE5783" s="18"/>
      <c r="AJ5783" s="7"/>
      <c r="AL5783" s="7"/>
      <c r="AN5783" s="7"/>
      <c r="AP5783" s="7"/>
      <c r="AR5783" s="7"/>
      <c r="AX5783" s="7"/>
      <c r="AY5783" s="7"/>
      <c r="BE5783" s="9"/>
      <c r="BW5783" s="17"/>
      <c r="CH5783" s="7"/>
      <c r="CJ5783" s="7"/>
      <c r="CP5783" s="7"/>
      <c r="CR5783" s="7"/>
      <c r="CS5783" s="7"/>
      <c r="CU5783" s="16"/>
      <c r="DB5783" s="7"/>
      <c r="DD5783" s="7"/>
      <c r="DF5783" s="9"/>
    </row>
    <row r="5784" spans="3:110" x14ac:dyDescent="0.25">
      <c r="C5784" s="6"/>
      <c r="H5784" s="7"/>
      <c r="L5784" s="18"/>
      <c r="M5784" s="18"/>
      <c r="N5784" s="20"/>
      <c r="AD5784" s="18"/>
      <c r="AE5784" s="18"/>
      <c r="AJ5784" s="7"/>
      <c r="AL5784" s="7"/>
      <c r="AN5784" s="7"/>
      <c r="AP5784" s="7"/>
      <c r="AR5784" s="7"/>
      <c r="AX5784" s="7"/>
      <c r="AY5784" s="7"/>
      <c r="BE5784" s="9"/>
      <c r="BW5784" s="17"/>
      <c r="CH5784" s="7"/>
      <c r="CJ5784" s="7"/>
      <c r="CP5784" s="7"/>
      <c r="CR5784" s="7"/>
      <c r="CS5784" s="7"/>
      <c r="CU5784" s="16"/>
      <c r="DB5784" s="7"/>
      <c r="DD5784" s="7"/>
      <c r="DF5784" s="9"/>
    </row>
    <row r="5785" spans="3:110" x14ac:dyDescent="0.25">
      <c r="C5785" s="6"/>
      <c r="H5785" s="7"/>
      <c r="L5785" s="18"/>
      <c r="M5785" s="18"/>
      <c r="N5785" s="20"/>
      <c r="AD5785" s="18"/>
      <c r="AE5785" s="18"/>
      <c r="AJ5785" s="7"/>
      <c r="AL5785" s="7"/>
      <c r="AN5785" s="7"/>
      <c r="AP5785" s="7"/>
      <c r="AR5785" s="7"/>
      <c r="AX5785" s="7"/>
      <c r="AY5785" s="7"/>
      <c r="BE5785" s="9"/>
      <c r="BW5785" s="17"/>
      <c r="CH5785" s="7"/>
      <c r="CJ5785" s="7"/>
      <c r="CP5785" s="7"/>
      <c r="CR5785" s="7"/>
      <c r="CS5785" s="7"/>
      <c r="CU5785" s="16"/>
      <c r="DB5785" s="7"/>
      <c r="DD5785" s="7"/>
      <c r="DF5785" s="9"/>
    </row>
    <row r="5786" spans="3:110" x14ac:dyDescent="0.25">
      <c r="C5786" s="6"/>
      <c r="H5786" s="7"/>
      <c r="L5786" s="18"/>
      <c r="M5786" s="18"/>
      <c r="N5786" s="20"/>
      <c r="AD5786" s="18"/>
      <c r="AE5786" s="18"/>
      <c r="AJ5786" s="7"/>
      <c r="AL5786" s="7"/>
      <c r="AN5786" s="7"/>
      <c r="AP5786" s="7"/>
      <c r="AR5786" s="7"/>
      <c r="AX5786" s="7"/>
      <c r="AY5786" s="7"/>
      <c r="BE5786" s="9"/>
      <c r="BW5786" s="17"/>
      <c r="CH5786" s="7"/>
      <c r="CJ5786" s="7"/>
      <c r="CP5786" s="7"/>
      <c r="CR5786" s="7"/>
      <c r="CS5786" s="7"/>
      <c r="CU5786" s="16"/>
      <c r="DB5786" s="7"/>
      <c r="DD5786" s="7"/>
      <c r="DF5786" s="9"/>
    </row>
    <row r="5787" spans="3:110" x14ac:dyDescent="0.25">
      <c r="C5787" s="6"/>
      <c r="H5787" s="7"/>
      <c r="L5787" s="18"/>
      <c r="M5787" s="18"/>
      <c r="N5787" s="20"/>
      <c r="AD5787" s="18"/>
      <c r="AE5787" s="18"/>
      <c r="AJ5787" s="7"/>
      <c r="AL5787" s="7"/>
      <c r="AN5787" s="7"/>
      <c r="AP5787" s="7"/>
      <c r="AR5787" s="7"/>
      <c r="AX5787" s="7"/>
      <c r="AY5787" s="7"/>
      <c r="BE5787" s="9"/>
      <c r="BW5787" s="17"/>
      <c r="CH5787" s="7"/>
      <c r="CJ5787" s="7"/>
      <c r="CP5787" s="7"/>
      <c r="CR5787" s="7"/>
      <c r="CS5787" s="7"/>
      <c r="CU5787" s="16"/>
      <c r="DB5787" s="7"/>
      <c r="DD5787" s="7"/>
      <c r="DF5787" s="9"/>
    </row>
    <row r="5788" spans="3:110" x14ac:dyDescent="0.25">
      <c r="C5788" s="6"/>
      <c r="H5788" s="7"/>
      <c r="L5788" s="18"/>
      <c r="M5788" s="18"/>
      <c r="N5788" s="20"/>
      <c r="AD5788" s="18"/>
      <c r="AE5788" s="18"/>
      <c r="AJ5788" s="7"/>
      <c r="AL5788" s="7"/>
      <c r="AN5788" s="7"/>
      <c r="AP5788" s="7"/>
      <c r="AR5788" s="7"/>
      <c r="AX5788" s="7"/>
      <c r="AY5788" s="7"/>
      <c r="BE5788" s="9"/>
      <c r="BW5788" s="17"/>
      <c r="CH5788" s="7"/>
      <c r="CJ5788" s="7"/>
      <c r="CP5788" s="7"/>
      <c r="CR5788" s="7"/>
      <c r="CS5788" s="7"/>
      <c r="CU5788" s="16"/>
      <c r="DB5788" s="7"/>
      <c r="DD5788" s="7"/>
      <c r="DF5788" s="9"/>
    </row>
    <row r="5789" spans="3:110" x14ac:dyDescent="0.25">
      <c r="C5789" s="6"/>
      <c r="H5789" s="7"/>
      <c r="L5789" s="18"/>
      <c r="M5789" s="18"/>
      <c r="N5789" s="20"/>
      <c r="AD5789" s="18"/>
      <c r="AE5789" s="18"/>
      <c r="AJ5789" s="7"/>
      <c r="AL5789" s="7"/>
      <c r="AN5789" s="7"/>
      <c r="AP5789" s="7"/>
      <c r="AR5789" s="7"/>
      <c r="AX5789" s="7"/>
      <c r="AY5789" s="7"/>
      <c r="BE5789" s="9"/>
      <c r="BW5789" s="17"/>
      <c r="CH5789" s="7"/>
      <c r="CJ5789" s="7"/>
      <c r="CP5789" s="7"/>
      <c r="CR5789" s="7"/>
      <c r="CS5789" s="7"/>
      <c r="CU5789" s="16"/>
      <c r="DB5789" s="7"/>
      <c r="DD5789" s="7"/>
      <c r="DF5789" s="9"/>
    </row>
    <row r="5790" spans="3:110" x14ac:dyDescent="0.25">
      <c r="C5790" s="6"/>
      <c r="H5790" s="7"/>
      <c r="L5790" s="18"/>
      <c r="M5790" s="18"/>
      <c r="N5790" s="20"/>
      <c r="AD5790" s="18"/>
      <c r="AE5790" s="18"/>
      <c r="AJ5790" s="7"/>
      <c r="AL5790" s="7"/>
      <c r="AN5790" s="7"/>
      <c r="AP5790" s="7"/>
      <c r="AR5790" s="7"/>
      <c r="AX5790" s="7"/>
      <c r="AY5790" s="7"/>
      <c r="BE5790" s="9"/>
      <c r="BW5790" s="17"/>
      <c r="CH5790" s="7"/>
      <c r="CJ5790" s="7"/>
      <c r="CP5790" s="7"/>
      <c r="CR5790" s="7"/>
      <c r="CS5790" s="7"/>
      <c r="CU5790" s="16"/>
      <c r="DB5790" s="7"/>
      <c r="DD5790" s="7"/>
      <c r="DF5790" s="9"/>
    </row>
    <row r="5791" spans="3:110" x14ac:dyDescent="0.25">
      <c r="C5791" s="6"/>
      <c r="H5791" s="7"/>
      <c r="L5791" s="18"/>
      <c r="M5791" s="18"/>
      <c r="N5791" s="20"/>
      <c r="AD5791" s="18"/>
      <c r="AE5791" s="18"/>
      <c r="AJ5791" s="7"/>
      <c r="AL5791" s="7"/>
      <c r="AN5791" s="7"/>
      <c r="AP5791" s="7"/>
      <c r="AR5791" s="7"/>
      <c r="AX5791" s="7"/>
      <c r="AY5791" s="7"/>
      <c r="BE5791" s="9"/>
      <c r="BW5791" s="17"/>
      <c r="CH5791" s="7"/>
      <c r="CJ5791" s="7"/>
      <c r="CP5791" s="7"/>
      <c r="CR5791" s="7"/>
      <c r="CS5791" s="7"/>
      <c r="CU5791" s="16"/>
      <c r="DB5791" s="7"/>
      <c r="DD5791" s="7"/>
      <c r="DF5791" s="9"/>
    </row>
    <row r="5792" spans="3:110" x14ac:dyDescent="0.25">
      <c r="C5792" s="6"/>
      <c r="H5792" s="7"/>
      <c r="L5792" s="18"/>
      <c r="M5792" s="18"/>
      <c r="N5792" s="20"/>
      <c r="AD5792" s="18"/>
      <c r="AE5792" s="18"/>
      <c r="AJ5792" s="7"/>
      <c r="AL5792" s="7"/>
      <c r="AN5792" s="7"/>
      <c r="AP5792" s="7"/>
      <c r="AR5792" s="7"/>
      <c r="AX5792" s="7"/>
      <c r="AY5792" s="7"/>
      <c r="BE5792" s="9"/>
      <c r="BW5792" s="17"/>
      <c r="CH5792" s="7"/>
      <c r="CJ5792" s="7"/>
      <c r="CP5792" s="7"/>
      <c r="CR5792" s="7"/>
      <c r="CS5792" s="7"/>
      <c r="CU5792" s="16"/>
      <c r="DB5792" s="7"/>
      <c r="DD5792" s="7"/>
      <c r="DF5792" s="9"/>
    </row>
    <row r="5793" spans="3:110" x14ac:dyDescent="0.25">
      <c r="C5793" s="6"/>
      <c r="H5793" s="7"/>
      <c r="L5793" s="18"/>
      <c r="M5793" s="18"/>
      <c r="N5793" s="20"/>
      <c r="AD5793" s="18"/>
      <c r="AE5793" s="18"/>
      <c r="AJ5793" s="7"/>
      <c r="AL5793" s="7"/>
      <c r="AN5793" s="7"/>
      <c r="AP5793" s="7"/>
      <c r="AR5793" s="7"/>
      <c r="AX5793" s="7"/>
      <c r="AY5793" s="7"/>
      <c r="BE5793" s="9"/>
      <c r="BW5793" s="17"/>
      <c r="CH5793" s="7"/>
      <c r="CJ5793" s="7"/>
      <c r="CP5793" s="7"/>
      <c r="CR5793" s="7"/>
      <c r="CS5793" s="7"/>
      <c r="CU5793" s="16"/>
      <c r="DB5793" s="7"/>
      <c r="DD5793" s="7"/>
      <c r="DF5793" s="9"/>
    </row>
    <row r="5794" spans="3:110" x14ac:dyDescent="0.25">
      <c r="C5794" s="6"/>
      <c r="H5794" s="7"/>
      <c r="L5794" s="18"/>
      <c r="M5794" s="18"/>
      <c r="N5794" s="20"/>
      <c r="AD5794" s="18"/>
      <c r="AE5794" s="18"/>
      <c r="AJ5794" s="7"/>
      <c r="AL5794" s="7"/>
      <c r="AN5794" s="7"/>
      <c r="AP5794" s="7"/>
      <c r="AR5794" s="7"/>
      <c r="AX5794" s="7"/>
      <c r="AY5794" s="7"/>
      <c r="BE5794" s="9"/>
      <c r="BW5794" s="17"/>
      <c r="CH5794" s="7"/>
      <c r="CJ5794" s="7"/>
      <c r="CP5794" s="7"/>
      <c r="CR5794" s="7"/>
      <c r="CS5794" s="7"/>
      <c r="CU5794" s="16"/>
      <c r="DB5794" s="7"/>
      <c r="DD5794" s="7"/>
      <c r="DF5794" s="9"/>
    </row>
    <row r="5795" spans="3:110" x14ac:dyDescent="0.25">
      <c r="C5795" s="6"/>
      <c r="H5795" s="7"/>
      <c r="L5795" s="18"/>
      <c r="M5795" s="18"/>
      <c r="N5795" s="20"/>
      <c r="AD5795" s="18"/>
      <c r="AE5795" s="18"/>
      <c r="AJ5795" s="7"/>
      <c r="AL5795" s="7"/>
      <c r="AN5795" s="7"/>
      <c r="AP5795" s="7"/>
      <c r="AR5795" s="7"/>
      <c r="AX5795" s="7"/>
      <c r="AY5795" s="7"/>
      <c r="BE5795" s="9"/>
      <c r="BW5795" s="17"/>
      <c r="CH5795" s="7"/>
      <c r="CJ5795" s="7"/>
      <c r="CP5795" s="7"/>
      <c r="CR5795" s="7"/>
      <c r="CS5795" s="7"/>
      <c r="CU5795" s="16"/>
      <c r="DB5795" s="7"/>
      <c r="DD5795" s="7"/>
      <c r="DF5795" s="9"/>
    </row>
    <row r="5796" spans="3:110" x14ac:dyDescent="0.25">
      <c r="C5796" s="6"/>
      <c r="H5796" s="7"/>
      <c r="L5796" s="18"/>
      <c r="M5796" s="18"/>
      <c r="N5796" s="20"/>
      <c r="AD5796" s="18"/>
      <c r="AE5796" s="18"/>
      <c r="AJ5796" s="7"/>
      <c r="AL5796" s="7"/>
      <c r="AN5796" s="7"/>
      <c r="AP5796" s="7"/>
      <c r="AR5796" s="7"/>
      <c r="AX5796" s="7"/>
      <c r="AY5796" s="7"/>
      <c r="BE5796" s="9"/>
      <c r="BW5796" s="17"/>
      <c r="CH5796" s="7"/>
      <c r="CJ5796" s="7"/>
      <c r="CP5796" s="7"/>
      <c r="CR5796" s="7"/>
      <c r="CS5796" s="7"/>
      <c r="CU5796" s="16"/>
      <c r="DB5796" s="7"/>
      <c r="DD5796" s="7"/>
      <c r="DF5796" s="9"/>
    </row>
    <row r="5797" spans="3:110" x14ac:dyDescent="0.25">
      <c r="C5797" s="6"/>
      <c r="H5797" s="7"/>
      <c r="L5797" s="18"/>
      <c r="M5797" s="18"/>
      <c r="N5797" s="20"/>
      <c r="AD5797" s="18"/>
      <c r="AE5797" s="18"/>
      <c r="AJ5797" s="7"/>
      <c r="AL5797" s="7"/>
      <c r="AN5797" s="7"/>
      <c r="AP5797" s="7"/>
      <c r="AR5797" s="7"/>
      <c r="AX5797" s="7"/>
      <c r="AY5797" s="7"/>
      <c r="BE5797" s="9"/>
      <c r="BW5797" s="17"/>
      <c r="CH5797" s="7"/>
      <c r="CJ5797" s="7"/>
      <c r="CP5797" s="7"/>
      <c r="CR5797" s="7"/>
      <c r="CS5797" s="7"/>
      <c r="CU5797" s="16"/>
      <c r="DB5797" s="7"/>
      <c r="DD5797" s="7"/>
      <c r="DF5797" s="9"/>
    </row>
    <row r="5798" spans="3:110" x14ac:dyDescent="0.25">
      <c r="C5798" s="6"/>
      <c r="H5798" s="7"/>
      <c r="L5798" s="18"/>
      <c r="M5798" s="18"/>
      <c r="N5798" s="20"/>
      <c r="AD5798" s="18"/>
      <c r="AE5798" s="18"/>
      <c r="AJ5798" s="7"/>
      <c r="AL5798" s="7"/>
      <c r="AN5798" s="7"/>
      <c r="AP5798" s="7"/>
      <c r="AR5798" s="7"/>
      <c r="AX5798" s="7"/>
      <c r="AY5798" s="7"/>
      <c r="BE5798" s="9"/>
      <c r="BW5798" s="17"/>
      <c r="CH5798" s="7"/>
      <c r="CJ5798" s="7"/>
      <c r="CP5798" s="7"/>
      <c r="CR5798" s="7"/>
      <c r="CS5798" s="7"/>
      <c r="CU5798" s="16"/>
      <c r="DB5798" s="7"/>
      <c r="DD5798" s="7"/>
      <c r="DF5798" s="9"/>
    </row>
    <row r="5799" spans="3:110" x14ac:dyDescent="0.25">
      <c r="C5799" s="6"/>
      <c r="H5799" s="7"/>
      <c r="L5799" s="18"/>
      <c r="M5799" s="18"/>
      <c r="N5799" s="20"/>
      <c r="AD5799" s="18"/>
      <c r="AE5799" s="18"/>
      <c r="AJ5799" s="7"/>
      <c r="AL5799" s="7"/>
      <c r="AN5799" s="7"/>
      <c r="AP5799" s="7"/>
      <c r="AR5799" s="7"/>
      <c r="AX5799" s="7"/>
      <c r="AY5799" s="7"/>
      <c r="BE5799" s="9"/>
      <c r="BW5799" s="17"/>
      <c r="CH5799" s="7"/>
      <c r="CJ5799" s="7"/>
      <c r="CP5799" s="7"/>
      <c r="CR5799" s="7"/>
      <c r="CS5799" s="7"/>
      <c r="CU5799" s="16"/>
      <c r="DB5799" s="7"/>
      <c r="DD5799" s="7"/>
      <c r="DF5799" s="9"/>
    </row>
    <row r="5800" spans="3:110" x14ac:dyDescent="0.25">
      <c r="C5800" s="6"/>
      <c r="H5800" s="7"/>
      <c r="L5800" s="18"/>
      <c r="M5800" s="18"/>
      <c r="N5800" s="20"/>
      <c r="AD5800" s="18"/>
      <c r="AE5800" s="18"/>
      <c r="AJ5800" s="7"/>
      <c r="AL5800" s="7"/>
      <c r="AN5800" s="7"/>
      <c r="AP5800" s="7"/>
      <c r="AR5800" s="7"/>
      <c r="AX5800" s="7"/>
      <c r="AY5800" s="7"/>
      <c r="BE5800" s="9"/>
      <c r="BW5800" s="17"/>
      <c r="CH5800" s="7"/>
      <c r="CJ5800" s="7"/>
      <c r="CP5800" s="7"/>
      <c r="CR5800" s="7"/>
      <c r="CS5800" s="7"/>
      <c r="CU5800" s="16"/>
      <c r="DB5800" s="7"/>
      <c r="DD5800" s="7"/>
      <c r="DF5800" s="9"/>
    </row>
    <row r="5801" spans="3:110" x14ac:dyDescent="0.25">
      <c r="C5801" s="6"/>
      <c r="H5801" s="7"/>
      <c r="L5801" s="18"/>
      <c r="M5801" s="18"/>
      <c r="N5801" s="20"/>
      <c r="AD5801" s="18"/>
      <c r="AE5801" s="18"/>
      <c r="AJ5801" s="7"/>
      <c r="AL5801" s="7"/>
      <c r="AN5801" s="7"/>
      <c r="AP5801" s="7"/>
      <c r="AR5801" s="7"/>
      <c r="AX5801" s="7"/>
      <c r="AY5801" s="7"/>
      <c r="BE5801" s="9"/>
      <c r="BW5801" s="17"/>
      <c r="CH5801" s="7"/>
      <c r="CJ5801" s="7"/>
      <c r="CP5801" s="7"/>
      <c r="CR5801" s="7"/>
      <c r="CS5801" s="7"/>
      <c r="CU5801" s="16"/>
      <c r="DB5801" s="7"/>
      <c r="DD5801" s="7"/>
      <c r="DF5801" s="9"/>
    </row>
    <row r="5802" spans="3:110" x14ac:dyDescent="0.25">
      <c r="C5802" s="6"/>
      <c r="H5802" s="7"/>
      <c r="L5802" s="18"/>
      <c r="M5802" s="18"/>
      <c r="N5802" s="20"/>
      <c r="AD5802" s="18"/>
      <c r="AE5802" s="18"/>
      <c r="AJ5802" s="7"/>
      <c r="AL5802" s="7"/>
      <c r="AN5802" s="7"/>
      <c r="AP5802" s="7"/>
      <c r="AR5802" s="7"/>
      <c r="AX5802" s="7"/>
      <c r="AY5802" s="7"/>
      <c r="BE5802" s="9"/>
      <c r="BW5802" s="17"/>
      <c r="CH5802" s="7"/>
      <c r="CJ5802" s="7"/>
      <c r="CP5802" s="7"/>
      <c r="CR5802" s="7"/>
      <c r="CS5802" s="7"/>
      <c r="CU5802" s="16"/>
      <c r="DB5802" s="7"/>
      <c r="DD5802" s="7"/>
      <c r="DF5802" s="9"/>
    </row>
    <row r="5803" spans="3:110" x14ac:dyDescent="0.25">
      <c r="C5803" s="6"/>
      <c r="H5803" s="7"/>
      <c r="L5803" s="18"/>
      <c r="M5803" s="18"/>
      <c r="N5803" s="20"/>
      <c r="AD5803" s="18"/>
      <c r="AE5803" s="18"/>
      <c r="AJ5803" s="7"/>
      <c r="AL5803" s="7"/>
      <c r="AN5803" s="7"/>
      <c r="AP5803" s="7"/>
      <c r="AR5803" s="7"/>
      <c r="AX5803" s="7"/>
      <c r="AY5803" s="7"/>
      <c r="BE5803" s="9"/>
      <c r="BW5803" s="17"/>
      <c r="CH5803" s="7"/>
      <c r="CJ5803" s="7"/>
      <c r="CP5803" s="7"/>
      <c r="CR5803" s="7"/>
      <c r="CS5803" s="7"/>
      <c r="CU5803" s="16"/>
      <c r="DB5803" s="7"/>
      <c r="DD5803" s="7"/>
      <c r="DF5803" s="9"/>
    </row>
    <row r="5804" spans="3:110" x14ac:dyDescent="0.25">
      <c r="C5804" s="6"/>
      <c r="H5804" s="7"/>
      <c r="L5804" s="18"/>
      <c r="M5804" s="18"/>
      <c r="N5804" s="20"/>
      <c r="AD5804" s="18"/>
      <c r="AE5804" s="18"/>
      <c r="AJ5804" s="7"/>
      <c r="AL5804" s="7"/>
      <c r="AN5804" s="7"/>
      <c r="AP5804" s="7"/>
      <c r="AR5804" s="7"/>
      <c r="AX5804" s="7"/>
      <c r="AY5804" s="7"/>
      <c r="BE5804" s="9"/>
      <c r="BW5804" s="17"/>
      <c r="CH5804" s="7"/>
      <c r="CJ5804" s="7"/>
      <c r="CP5804" s="7"/>
      <c r="CR5804" s="7"/>
      <c r="CS5804" s="7"/>
      <c r="CU5804" s="16"/>
      <c r="DB5804" s="7"/>
      <c r="DD5804" s="7"/>
      <c r="DF5804" s="9"/>
    </row>
    <row r="5805" spans="3:110" x14ac:dyDescent="0.25">
      <c r="C5805" s="6"/>
      <c r="H5805" s="7"/>
      <c r="L5805" s="18"/>
      <c r="M5805" s="18"/>
      <c r="N5805" s="20"/>
      <c r="AD5805" s="18"/>
      <c r="AE5805" s="18"/>
      <c r="AJ5805" s="7"/>
      <c r="AL5805" s="7"/>
      <c r="AN5805" s="7"/>
      <c r="AP5805" s="7"/>
      <c r="AR5805" s="7"/>
      <c r="AX5805" s="7"/>
      <c r="AY5805" s="7"/>
      <c r="BE5805" s="9"/>
      <c r="BW5805" s="17"/>
      <c r="CH5805" s="7"/>
      <c r="CJ5805" s="7"/>
      <c r="CP5805" s="7"/>
      <c r="CR5805" s="7"/>
      <c r="CS5805" s="7"/>
      <c r="CU5805" s="16"/>
      <c r="DB5805" s="7"/>
      <c r="DD5805" s="7"/>
      <c r="DF5805" s="9"/>
    </row>
    <row r="5806" spans="3:110" x14ac:dyDescent="0.25">
      <c r="C5806" s="6"/>
      <c r="H5806" s="7"/>
      <c r="L5806" s="18"/>
      <c r="M5806" s="18"/>
      <c r="N5806" s="20"/>
      <c r="AD5806" s="18"/>
      <c r="AE5806" s="18"/>
      <c r="AJ5806" s="7"/>
      <c r="AL5806" s="7"/>
      <c r="AN5806" s="7"/>
      <c r="AP5806" s="7"/>
      <c r="AR5806" s="7"/>
      <c r="AX5806" s="7"/>
      <c r="AY5806" s="7"/>
      <c r="BE5806" s="9"/>
      <c r="BW5806" s="17"/>
      <c r="CH5806" s="7"/>
      <c r="CJ5806" s="7"/>
      <c r="CP5806" s="7"/>
      <c r="CR5806" s="7"/>
      <c r="CS5806" s="7"/>
      <c r="CU5806" s="16"/>
      <c r="DB5806" s="7"/>
      <c r="DD5806" s="7"/>
      <c r="DF5806" s="9"/>
    </row>
    <row r="5807" spans="3:110" x14ac:dyDescent="0.25">
      <c r="C5807" s="6"/>
      <c r="H5807" s="7"/>
      <c r="L5807" s="18"/>
      <c r="M5807" s="18"/>
      <c r="N5807" s="20"/>
      <c r="AD5807" s="18"/>
      <c r="AE5807" s="18"/>
      <c r="AJ5807" s="7"/>
      <c r="AL5807" s="7"/>
      <c r="AN5807" s="7"/>
      <c r="AP5807" s="7"/>
      <c r="AR5807" s="7"/>
      <c r="AX5807" s="7"/>
      <c r="AY5807" s="7"/>
      <c r="BE5807" s="9"/>
      <c r="BW5807" s="17"/>
      <c r="CH5807" s="7"/>
      <c r="CJ5807" s="7"/>
      <c r="CP5807" s="7"/>
      <c r="CR5807" s="7"/>
      <c r="CS5807" s="7"/>
      <c r="CU5807" s="16"/>
      <c r="DB5807" s="7"/>
      <c r="DD5807" s="7"/>
      <c r="DF5807" s="9"/>
    </row>
    <row r="5808" spans="3:110" x14ac:dyDescent="0.25">
      <c r="C5808" s="6"/>
      <c r="H5808" s="7"/>
      <c r="L5808" s="18"/>
      <c r="M5808" s="18"/>
      <c r="N5808" s="20"/>
      <c r="AD5808" s="18"/>
      <c r="AE5808" s="18"/>
      <c r="AJ5808" s="7"/>
      <c r="AL5808" s="7"/>
      <c r="AN5808" s="7"/>
      <c r="AP5808" s="7"/>
      <c r="AR5808" s="7"/>
      <c r="AX5808" s="7"/>
      <c r="AY5808" s="7"/>
      <c r="BE5808" s="9"/>
      <c r="BW5808" s="17"/>
      <c r="CH5808" s="7"/>
      <c r="CJ5808" s="7"/>
      <c r="CP5808" s="7"/>
      <c r="CR5808" s="7"/>
      <c r="CS5808" s="7"/>
      <c r="CU5808" s="16"/>
      <c r="DB5808" s="7"/>
      <c r="DD5808" s="7"/>
      <c r="DF5808" s="9"/>
    </row>
    <row r="5809" spans="3:110" x14ac:dyDescent="0.25">
      <c r="C5809" s="6"/>
      <c r="H5809" s="7"/>
      <c r="L5809" s="18"/>
      <c r="M5809" s="18"/>
      <c r="N5809" s="20"/>
      <c r="AD5809" s="18"/>
      <c r="AE5809" s="18"/>
      <c r="AJ5809" s="7"/>
      <c r="AL5809" s="7"/>
      <c r="AN5809" s="7"/>
      <c r="AP5809" s="7"/>
      <c r="AR5809" s="7"/>
      <c r="AX5809" s="7"/>
      <c r="AY5809" s="7"/>
      <c r="BE5809" s="9"/>
      <c r="BW5809" s="17"/>
      <c r="CH5809" s="7"/>
      <c r="CJ5809" s="7"/>
      <c r="CP5809" s="7"/>
      <c r="CR5809" s="7"/>
      <c r="CS5809" s="7"/>
      <c r="CU5809" s="16"/>
      <c r="DB5809" s="7"/>
      <c r="DD5809" s="7"/>
      <c r="DF5809" s="9"/>
    </row>
    <row r="5810" spans="3:110" x14ac:dyDescent="0.25">
      <c r="C5810" s="6"/>
      <c r="H5810" s="7"/>
      <c r="L5810" s="18"/>
      <c r="M5810" s="18"/>
      <c r="N5810" s="20"/>
      <c r="AD5810" s="18"/>
      <c r="AE5810" s="18"/>
      <c r="AJ5810" s="7"/>
      <c r="AL5810" s="7"/>
      <c r="AN5810" s="7"/>
      <c r="AP5810" s="7"/>
      <c r="AR5810" s="7"/>
      <c r="AX5810" s="7"/>
      <c r="AY5810" s="7"/>
      <c r="BE5810" s="9"/>
      <c r="BW5810" s="17"/>
      <c r="CH5810" s="7"/>
      <c r="CJ5810" s="7"/>
      <c r="CP5810" s="7"/>
      <c r="CR5810" s="7"/>
      <c r="CS5810" s="7"/>
      <c r="CU5810" s="16"/>
      <c r="DB5810" s="7"/>
      <c r="DD5810" s="7"/>
      <c r="DF5810" s="9"/>
    </row>
    <row r="5811" spans="3:110" x14ac:dyDescent="0.25">
      <c r="C5811" s="6"/>
      <c r="H5811" s="7"/>
      <c r="L5811" s="18"/>
      <c r="M5811" s="18"/>
      <c r="N5811" s="20"/>
      <c r="AD5811" s="18"/>
      <c r="AE5811" s="18"/>
      <c r="AJ5811" s="7"/>
      <c r="AL5811" s="7"/>
      <c r="AN5811" s="7"/>
      <c r="AP5811" s="7"/>
      <c r="AR5811" s="7"/>
      <c r="AX5811" s="7"/>
      <c r="AY5811" s="7"/>
      <c r="BE5811" s="9"/>
      <c r="BW5811" s="17"/>
      <c r="CH5811" s="7"/>
      <c r="CJ5811" s="7"/>
      <c r="CP5811" s="7"/>
      <c r="CR5811" s="7"/>
      <c r="CS5811" s="7"/>
      <c r="CU5811" s="16"/>
      <c r="DB5811" s="7"/>
      <c r="DD5811" s="7"/>
      <c r="DF5811" s="9"/>
    </row>
    <row r="5812" spans="3:110" x14ac:dyDescent="0.25">
      <c r="C5812" s="6"/>
      <c r="H5812" s="7"/>
      <c r="L5812" s="18"/>
      <c r="M5812" s="18"/>
      <c r="N5812" s="20"/>
      <c r="AD5812" s="18"/>
      <c r="AE5812" s="18"/>
      <c r="AJ5812" s="7"/>
      <c r="AL5812" s="7"/>
      <c r="AN5812" s="7"/>
      <c r="AP5812" s="7"/>
      <c r="AR5812" s="7"/>
      <c r="AX5812" s="7"/>
      <c r="AY5812" s="7"/>
      <c r="BE5812" s="9"/>
      <c r="BW5812" s="17"/>
      <c r="CH5812" s="7"/>
      <c r="CJ5812" s="7"/>
      <c r="CP5812" s="7"/>
      <c r="CR5812" s="7"/>
      <c r="CS5812" s="7"/>
      <c r="CU5812" s="16"/>
      <c r="DB5812" s="7"/>
      <c r="DD5812" s="7"/>
      <c r="DF5812" s="9"/>
    </row>
    <row r="5813" spans="3:110" x14ac:dyDescent="0.25">
      <c r="C5813" s="6"/>
      <c r="H5813" s="7"/>
      <c r="L5813" s="18"/>
      <c r="M5813" s="18"/>
      <c r="N5813" s="20"/>
      <c r="AD5813" s="18"/>
      <c r="AE5813" s="18"/>
      <c r="AJ5813" s="7"/>
      <c r="AL5813" s="7"/>
      <c r="AN5813" s="7"/>
      <c r="AP5813" s="7"/>
      <c r="AR5813" s="7"/>
      <c r="AX5813" s="7"/>
      <c r="AY5813" s="7"/>
      <c r="BE5813" s="9"/>
      <c r="BW5813" s="17"/>
      <c r="CH5813" s="7"/>
      <c r="CJ5813" s="7"/>
      <c r="CP5813" s="7"/>
      <c r="CR5813" s="7"/>
      <c r="CS5813" s="7"/>
      <c r="CU5813" s="16"/>
      <c r="DB5813" s="7"/>
      <c r="DD5813" s="7"/>
      <c r="DF5813" s="9"/>
    </row>
    <row r="5814" spans="3:110" x14ac:dyDescent="0.25">
      <c r="C5814" s="6"/>
      <c r="H5814" s="7"/>
      <c r="L5814" s="18"/>
      <c r="M5814" s="18"/>
      <c r="N5814" s="20"/>
      <c r="AD5814" s="18"/>
      <c r="AE5814" s="18"/>
      <c r="AJ5814" s="7"/>
      <c r="AL5814" s="7"/>
      <c r="AN5814" s="7"/>
      <c r="AP5814" s="7"/>
      <c r="AR5814" s="7"/>
      <c r="AX5814" s="7"/>
      <c r="AY5814" s="7"/>
      <c r="BE5814" s="9"/>
      <c r="BW5814" s="17"/>
      <c r="CH5814" s="7"/>
      <c r="CJ5814" s="7"/>
      <c r="CP5814" s="7"/>
      <c r="CR5814" s="7"/>
      <c r="CS5814" s="7"/>
      <c r="CU5814" s="16"/>
      <c r="DB5814" s="7"/>
      <c r="DD5814" s="7"/>
      <c r="DF5814" s="9"/>
    </row>
    <row r="5815" spans="3:110" x14ac:dyDescent="0.25">
      <c r="C5815" s="6"/>
      <c r="H5815" s="7"/>
      <c r="L5815" s="18"/>
      <c r="M5815" s="18"/>
      <c r="N5815" s="20"/>
      <c r="AD5815" s="18"/>
      <c r="AE5815" s="18"/>
      <c r="AJ5815" s="7"/>
      <c r="AL5815" s="7"/>
      <c r="AN5815" s="7"/>
      <c r="AP5815" s="7"/>
      <c r="AR5815" s="7"/>
      <c r="AX5815" s="7"/>
      <c r="AY5815" s="7"/>
      <c r="BE5815" s="9"/>
      <c r="BW5815" s="17"/>
      <c r="CH5815" s="7"/>
      <c r="CJ5815" s="7"/>
      <c r="CP5815" s="7"/>
      <c r="CR5815" s="7"/>
      <c r="CS5815" s="7"/>
      <c r="CU5815" s="16"/>
      <c r="DB5815" s="7"/>
      <c r="DD5815" s="7"/>
      <c r="DF5815" s="9"/>
    </row>
    <row r="5816" spans="3:110" x14ac:dyDescent="0.25">
      <c r="C5816" s="6"/>
      <c r="H5816" s="7"/>
      <c r="L5816" s="18"/>
      <c r="M5816" s="18"/>
      <c r="N5816" s="20"/>
      <c r="AD5816" s="18"/>
      <c r="AE5816" s="18"/>
      <c r="AJ5816" s="7"/>
      <c r="AL5816" s="7"/>
      <c r="AN5816" s="7"/>
      <c r="AP5816" s="7"/>
      <c r="AR5816" s="7"/>
      <c r="AX5816" s="7"/>
      <c r="AY5816" s="7"/>
      <c r="BE5816" s="9"/>
      <c r="BW5816" s="17"/>
      <c r="CH5816" s="7"/>
      <c r="CJ5816" s="7"/>
      <c r="CP5816" s="7"/>
      <c r="CR5816" s="7"/>
      <c r="CS5816" s="7"/>
      <c r="CU5816" s="16"/>
      <c r="DB5816" s="7"/>
      <c r="DD5816" s="7"/>
      <c r="DF5816" s="9"/>
    </row>
    <row r="5817" spans="3:110" x14ac:dyDescent="0.25">
      <c r="C5817" s="6"/>
      <c r="H5817" s="7"/>
      <c r="L5817" s="18"/>
      <c r="M5817" s="18"/>
      <c r="N5817" s="20"/>
      <c r="AD5817" s="18"/>
      <c r="AE5817" s="18"/>
      <c r="AJ5817" s="7"/>
      <c r="AL5817" s="7"/>
      <c r="AN5817" s="7"/>
      <c r="AP5817" s="7"/>
      <c r="AR5817" s="7"/>
      <c r="AX5817" s="7"/>
      <c r="AY5817" s="7"/>
      <c r="BE5817" s="9"/>
      <c r="BW5817" s="17"/>
      <c r="CH5817" s="7"/>
      <c r="CJ5817" s="7"/>
      <c r="CP5817" s="7"/>
      <c r="CR5817" s="7"/>
      <c r="CS5817" s="7"/>
      <c r="CU5817" s="16"/>
      <c r="DB5817" s="7"/>
      <c r="DD5817" s="7"/>
      <c r="DF5817" s="9"/>
    </row>
    <row r="5818" spans="3:110" x14ac:dyDescent="0.25">
      <c r="C5818" s="6"/>
      <c r="H5818" s="7"/>
      <c r="L5818" s="18"/>
      <c r="M5818" s="18"/>
      <c r="N5818" s="20"/>
      <c r="AD5818" s="18"/>
      <c r="AE5818" s="18"/>
      <c r="AJ5818" s="7"/>
      <c r="AL5818" s="7"/>
      <c r="AN5818" s="7"/>
      <c r="AP5818" s="7"/>
      <c r="AR5818" s="7"/>
      <c r="AX5818" s="7"/>
      <c r="AY5818" s="7"/>
      <c r="BE5818" s="9"/>
      <c r="BW5818" s="17"/>
      <c r="CH5818" s="7"/>
      <c r="CJ5818" s="7"/>
      <c r="CP5818" s="7"/>
      <c r="CR5818" s="7"/>
      <c r="CS5818" s="7"/>
      <c r="CU5818" s="16"/>
      <c r="DB5818" s="7"/>
      <c r="DD5818" s="7"/>
      <c r="DF5818" s="9"/>
    </row>
    <row r="5819" spans="3:110" x14ac:dyDescent="0.25">
      <c r="C5819" s="6"/>
      <c r="H5819" s="7"/>
      <c r="L5819" s="18"/>
      <c r="M5819" s="18"/>
      <c r="N5819" s="20"/>
      <c r="AD5819" s="18"/>
      <c r="AE5819" s="18"/>
      <c r="AJ5819" s="7"/>
      <c r="AL5819" s="7"/>
      <c r="AN5819" s="7"/>
      <c r="AP5819" s="7"/>
      <c r="AR5819" s="7"/>
      <c r="AX5819" s="7"/>
      <c r="AY5819" s="7"/>
      <c r="BE5819" s="9"/>
      <c r="BW5819" s="17"/>
      <c r="CH5819" s="7"/>
      <c r="CJ5819" s="7"/>
      <c r="CP5819" s="7"/>
      <c r="CR5819" s="7"/>
      <c r="CS5819" s="7"/>
      <c r="CU5819" s="16"/>
      <c r="DB5819" s="7"/>
      <c r="DD5819" s="7"/>
      <c r="DF5819" s="9"/>
    </row>
    <row r="5820" spans="3:110" x14ac:dyDescent="0.25">
      <c r="C5820" s="6"/>
      <c r="H5820" s="7"/>
      <c r="L5820" s="18"/>
      <c r="M5820" s="18"/>
      <c r="N5820" s="20"/>
      <c r="AD5820" s="18"/>
      <c r="AE5820" s="18"/>
      <c r="AJ5820" s="7"/>
      <c r="AL5820" s="7"/>
      <c r="AN5820" s="7"/>
      <c r="AP5820" s="7"/>
      <c r="AR5820" s="7"/>
      <c r="AX5820" s="7"/>
      <c r="AY5820" s="7"/>
      <c r="BE5820" s="9"/>
      <c r="BW5820" s="17"/>
      <c r="CH5820" s="7"/>
      <c r="CJ5820" s="7"/>
      <c r="CP5820" s="7"/>
      <c r="CR5820" s="7"/>
      <c r="CS5820" s="7"/>
      <c r="CU5820" s="16"/>
      <c r="DB5820" s="7"/>
      <c r="DD5820" s="7"/>
      <c r="DF5820" s="9"/>
    </row>
    <row r="5821" spans="3:110" x14ac:dyDescent="0.25">
      <c r="C5821" s="6"/>
      <c r="H5821" s="7"/>
      <c r="L5821" s="18"/>
      <c r="M5821" s="18"/>
      <c r="N5821" s="20"/>
      <c r="AD5821" s="18"/>
      <c r="AE5821" s="18"/>
      <c r="AJ5821" s="7"/>
      <c r="AL5821" s="7"/>
      <c r="AN5821" s="7"/>
      <c r="AP5821" s="7"/>
      <c r="AR5821" s="7"/>
      <c r="AX5821" s="7"/>
      <c r="AY5821" s="7"/>
      <c r="BE5821" s="9"/>
      <c r="BW5821" s="17"/>
      <c r="CH5821" s="7"/>
      <c r="CJ5821" s="7"/>
      <c r="CP5821" s="7"/>
      <c r="CR5821" s="7"/>
      <c r="CS5821" s="7"/>
      <c r="CU5821" s="16"/>
      <c r="DB5821" s="7"/>
      <c r="DD5821" s="7"/>
      <c r="DF5821" s="9"/>
    </row>
    <row r="5822" spans="3:110" x14ac:dyDescent="0.25">
      <c r="C5822" s="6"/>
      <c r="H5822" s="7"/>
      <c r="L5822" s="18"/>
      <c r="M5822" s="18"/>
      <c r="N5822" s="20"/>
      <c r="AD5822" s="18"/>
      <c r="AE5822" s="18"/>
      <c r="AJ5822" s="7"/>
      <c r="AL5822" s="7"/>
      <c r="AN5822" s="7"/>
      <c r="AP5822" s="7"/>
      <c r="AR5822" s="7"/>
      <c r="AX5822" s="7"/>
      <c r="AY5822" s="7"/>
      <c r="BE5822" s="9"/>
      <c r="BW5822" s="17"/>
      <c r="CH5822" s="7"/>
      <c r="CJ5822" s="7"/>
      <c r="CP5822" s="7"/>
      <c r="CR5822" s="7"/>
      <c r="CS5822" s="7"/>
      <c r="CU5822" s="16"/>
      <c r="DB5822" s="7"/>
      <c r="DD5822" s="7"/>
      <c r="DF5822" s="9"/>
    </row>
    <row r="5823" spans="3:110" x14ac:dyDescent="0.25">
      <c r="C5823" s="6"/>
      <c r="H5823" s="7"/>
      <c r="L5823" s="18"/>
      <c r="M5823" s="18"/>
      <c r="N5823" s="20"/>
      <c r="AD5823" s="18"/>
      <c r="AE5823" s="18"/>
      <c r="AJ5823" s="7"/>
      <c r="AL5823" s="7"/>
      <c r="AN5823" s="7"/>
      <c r="AP5823" s="7"/>
      <c r="AR5823" s="7"/>
      <c r="AX5823" s="7"/>
      <c r="AY5823" s="7"/>
      <c r="BE5823" s="9"/>
      <c r="BW5823" s="17"/>
      <c r="CH5823" s="7"/>
      <c r="CJ5823" s="7"/>
      <c r="CP5823" s="7"/>
      <c r="CR5823" s="7"/>
      <c r="CS5823" s="7"/>
      <c r="CU5823" s="16"/>
      <c r="DB5823" s="7"/>
      <c r="DD5823" s="7"/>
      <c r="DF5823" s="9"/>
    </row>
    <row r="5824" spans="3:110" x14ac:dyDescent="0.25">
      <c r="C5824" s="6"/>
      <c r="H5824" s="7"/>
      <c r="L5824" s="18"/>
      <c r="M5824" s="18"/>
      <c r="N5824" s="20"/>
      <c r="AD5824" s="18"/>
      <c r="AE5824" s="18"/>
      <c r="AJ5824" s="7"/>
      <c r="AL5824" s="7"/>
      <c r="AN5824" s="7"/>
      <c r="AP5824" s="7"/>
      <c r="AR5824" s="7"/>
      <c r="AX5824" s="7"/>
      <c r="AY5824" s="7"/>
      <c r="BE5824" s="9"/>
      <c r="BW5824" s="17"/>
      <c r="CH5824" s="7"/>
      <c r="CJ5824" s="7"/>
      <c r="CP5824" s="7"/>
      <c r="CR5824" s="7"/>
      <c r="CS5824" s="7"/>
      <c r="CU5824" s="16"/>
      <c r="DB5824" s="7"/>
      <c r="DD5824" s="7"/>
      <c r="DF5824" s="9"/>
    </row>
    <row r="5825" spans="3:110" x14ac:dyDescent="0.25">
      <c r="C5825" s="6"/>
      <c r="H5825" s="7"/>
      <c r="L5825" s="18"/>
      <c r="M5825" s="18"/>
      <c r="N5825" s="20"/>
      <c r="AD5825" s="18"/>
      <c r="AE5825" s="18"/>
      <c r="AJ5825" s="7"/>
      <c r="AL5825" s="7"/>
      <c r="AN5825" s="7"/>
      <c r="AP5825" s="7"/>
      <c r="AR5825" s="7"/>
      <c r="AX5825" s="7"/>
      <c r="AY5825" s="7"/>
      <c r="BE5825" s="9"/>
      <c r="BW5825" s="17"/>
      <c r="CH5825" s="7"/>
      <c r="CJ5825" s="7"/>
      <c r="CP5825" s="7"/>
      <c r="CR5825" s="7"/>
      <c r="CS5825" s="7"/>
      <c r="CU5825" s="16"/>
      <c r="DB5825" s="7"/>
      <c r="DD5825" s="7"/>
      <c r="DF5825" s="9"/>
    </row>
    <row r="5826" spans="3:110" x14ac:dyDescent="0.25">
      <c r="C5826" s="6"/>
      <c r="H5826" s="7"/>
      <c r="L5826" s="18"/>
      <c r="M5826" s="18"/>
      <c r="N5826" s="20"/>
      <c r="AD5826" s="18"/>
      <c r="AE5826" s="18"/>
      <c r="AJ5826" s="7"/>
      <c r="AL5826" s="7"/>
      <c r="AN5826" s="7"/>
      <c r="AP5826" s="7"/>
      <c r="AR5826" s="7"/>
      <c r="AX5826" s="7"/>
      <c r="AY5826" s="7"/>
      <c r="BE5826" s="9"/>
      <c r="BW5826" s="17"/>
      <c r="CH5826" s="7"/>
      <c r="CJ5826" s="7"/>
      <c r="CP5826" s="7"/>
      <c r="CR5826" s="7"/>
      <c r="CS5826" s="7"/>
      <c r="CU5826" s="16"/>
      <c r="DB5826" s="7"/>
      <c r="DD5826" s="7"/>
      <c r="DF5826" s="9"/>
    </row>
    <row r="5827" spans="3:110" x14ac:dyDescent="0.25">
      <c r="C5827" s="6"/>
      <c r="H5827" s="7"/>
      <c r="L5827" s="18"/>
      <c r="M5827" s="18"/>
      <c r="N5827" s="20"/>
      <c r="AD5827" s="18"/>
      <c r="AE5827" s="18"/>
      <c r="AJ5827" s="7"/>
      <c r="AL5827" s="7"/>
      <c r="AN5827" s="7"/>
      <c r="AP5827" s="7"/>
      <c r="AR5827" s="7"/>
      <c r="AX5827" s="7"/>
      <c r="AY5827" s="7"/>
      <c r="BE5827" s="9"/>
      <c r="BW5827" s="17"/>
      <c r="CH5827" s="7"/>
      <c r="CJ5827" s="7"/>
      <c r="CP5827" s="7"/>
      <c r="CR5827" s="7"/>
      <c r="CS5827" s="7"/>
      <c r="CU5827" s="16"/>
      <c r="DB5827" s="7"/>
      <c r="DD5827" s="7"/>
      <c r="DF5827" s="9"/>
    </row>
    <row r="5828" spans="3:110" x14ac:dyDescent="0.25">
      <c r="C5828" s="6"/>
      <c r="H5828" s="7"/>
      <c r="L5828" s="18"/>
      <c r="M5828" s="18"/>
      <c r="N5828" s="20"/>
      <c r="AD5828" s="18"/>
      <c r="AE5828" s="18"/>
      <c r="AJ5828" s="7"/>
      <c r="AL5828" s="7"/>
      <c r="AN5828" s="7"/>
      <c r="AP5828" s="7"/>
      <c r="AR5828" s="7"/>
      <c r="AX5828" s="7"/>
      <c r="AY5828" s="7"/>
      <c r="BE5828" s="9"/>
      <c r="BW5828" s="17"/>
      <c r="CH5828" s="7"/>
      <c r="CJ5828" s="7"/>
      <c r="CP5828" s="7"/>
      <c r="CR5828" s="7"/>
      <c r="CS5828" s="7"/>
      <c r="CU5828" s="16"/>
      <c r="DB5828" s="7"/>
      <c r="DD5828" s="7"/>
      <c r="DF5828" s="9"/>
    </row>
    <row r="5829" spans="3:110" x14ac:dyDescent="0.25">
      <c r="C5829" s="6"/>
      <c r="H5829" s="7"/>
      <c r="L5829" s="18"/>
      <c r="M5829" s="18"/>
      <c r="N5829" s="20"/>
      <c r="AD5829" s="18"/>
      <c r="AE5829" s="18"/>
      <c r="AJ5829" s="7"/>
      <c r="AL5829" s="7"/>
      <c r="AN5829" s="7"/>
      <c r="AP5829" s="7"/>
      <c r="AR5829" s="7"/>
      <c r="AX5829" s="7"/>
      <c r="AY5829" s="7"/>
      <c r="BE5829" s="9"/>
      <c r="BW5829" s="17"/>
      <c r="CH5829" s="7"/>
      <c r="CJ5829" s="7"/>
      <c r="CP5829" s="7"/>
      <c r="CR5829" s="7"/>
      <c r="CS5829" s="7"/>
      <c r="CU5829" s="16"/>
      <c r="DB5829" s="7"/>
      <c r="DD5829" s="7"/>
      <c r="DF5829" s="9"/>
    </row>
    <row r="5830" spans="3:110" x14ac:dyDescent="0.25">
      <c r="C5830" s="6"/>
      <c r="H5830" s="7"/>
      <c r="L5830" s="18"/>
      <c r="M5830" s="18"/>
      <c r="N5830" s="20"/>
      <c r="AD5830" s="18"/>
      <c r="AE5830" s="18"/>
      <c r="AJ5830" s="7"/>
      <c r="AL5830" s="7"/>
      <c r="AN5830" s="7"/>
      <c r="AP5830" s="7"/>
      <c r="AR5830" s="7"/>
      <c r="AX5830" s="7"/>
      <c r="AY5830" s="7"/>
      <c r="BE5830" s="9"/>
      <c r="BW5830" s="17"/>
      <c r="CH5830" s="7"/>
      <c r="CJ5830" s="7"/>
      <c r="CP5830" s="7"/>
      <c r="CR5830" s="7"/>
      <c r="CS5830" s="7"/>
      <c r="CU5830" s="16"/>
      <c r="DB5830" s="7"/>
      <c r="DD5830" s="7"/>
      <c r="DF5830" s="9"/>
    </row>
    <row r="5831" spans="3:110" x14ac:dyDescent="0.25">
      <c r="C5831" s="6"/>
      <c r="H5831" s="7"/>
      <c r="L5831" s="18"/>
      <c r="M5831" s="18"/>
      <c r="N5831" s="20"/>
      <c r="AD5831" s="18"/>
      <c r="AE5831" s="18"/>
      <c r="AJ5831" s="7"/>
      <c r="AL5831" s="7"/>
      <c r="AN5831" s="7"/>
      <c r="AP5831" s="7"/>
      <c r="AR5831" s="7"/>
      <c r="AX5831" s="7"/>
      <c r="AY5831" s="7"/>
      <c r="BE5831" s="9"/>
      <c r="BW5831" s="17"/>
      <c r="CH5831" s="7"/>
      <c r="CJ5831" s="7"/>
      <c r="CP5831" s="7"/>
      <c r="CR5831" s="7"/>
      <c r="CS5831" s="7"/>
      <c r="CU5831" s="16"/>
      <c r="DB5831" s="7"/>
      <c r="DD5831" s="7"/>
      <c r="DF5831" s="9"/>
    </row>
    <row r="5832" spans="3:110" x14ac:dyDescent="0.25">
      <c r="C5832" s="6"/>
      <c r="H5832" s="7"/>
      <c r="L5832" s="18"/>
      <c r="M5832" s="18"/>
      <c r="N5832" s="20"/>
      <c r="AD5832" s="18"/>
      <c r="AE5832" s="18"/>
      <c r="AJ5832" s="7"/>
      <c r="AL5832" s="7"/>
      <c r="AN5832" s="7"/>
      <c r="AP5832" s="7"/>
      <c r="AR5832" s="7"/>
      <c r="AX5832" s="7"/>
      <c r="AY5832" s="7"/>
      <c r="BE5832" s="9"/>
      <c r="BW5832" s="17"/>
      <c r="CH5832" s="7"/>
      <c r="CJ5832" s="7"/>
      <c r="CP5832" s="7"/>
      <c r="CR5832" s="7"/>
      <c r="CS5832" s="7"/>
      <c r="CU5832" s="16"/>
      <c r="DB5832" s="7"/>
      <c r="DD5832" s="7"/>
      <c r="DF5832" s="9"/>
    </row>
    <row r="5833" spans="3:110" x14ac:dyDescent="0.25">
      <c r="C5833" s="6"/>
      <c r="H5833" s="7"/>
      <c r="L5833" s="18"/>
      <c r="M5833" s="18"/>
      <c r="N5833" s="20"/>
      <c r="AD5833" s="18"/>
      <c r="AE5833" s="18"/>
      <c r="AJ5833" s="7"/>
      <c r="AL5833" s="7"/>
      <c r="AN5833" s="7"/>
      <c r="AP5833" s="7"/>
      <c r="AR5833" s="7"/>
      <c r="AX5833" s="7"/>
      <c r="AY5833" s="7"/>
      <c r="BE5833" s="9"/>
      <c r="BW5833" s="17"/>
      <c r="CH5833" s="7"/>
      <c r="CJ5833" s="7"/>
      <c r="CP5833" s="7"/>
      <c r="CR5833" s="7"/>
      <c r="CS5833" s="7"/>
      <c r="CU5833" s="16"/>
      <c r="DB5833" s="7"/>
      <c r="DD5833" s="7"/>
      <c r="DF5833" s="9"/>
    </row>
    <row r="5834" spans="3:110" x14ac:dyDescent="0.25">
      <c r="C5834" s="6"/>
      <c r="H5834" s="7"/>
      <c r="L5834" s="18"/>
      <c r="M5834" s="18"/>
      <c r="N5834" s="20"/>
      <c r="AD5834" s="18"/>
      <c r="AE5834" s="18"/>
      <c r="AJ5834" s="7"/>
      <c r="AL5834" s="7"/>
      <c r="AN5834" s="7"/>
      <c r="AP5834" s="7"/>
      <c r="AR5834" s="7"/>
      <c r="AX5834" s="7"/>
      <c r="AY5834" s="7"/>
      <c r="BE5834" s="9"/>
      <c r="BW5834" s="17"/>
      <c r="CH5834" s="7"/>
      <c r="CJ5834" s="7"/>
      <c r="CP5834" s="7"/>
      <c r="CR5834" s="7"/>
      <c r="CS5834" s="7"/>
      <c r="CU5834" s="16"/>
      <c r="DB5834" s="7"/>
      <c r="DD5834" s="7"/>
      <c r="DF5834" s="9"/>
    </row>
    <row r="5835" spans="3:110" x14ac:dyDescent="0.25">
      <c r="C5835" s="6"/>
      <c r="H5835" s="7"/>
      <c r="L5835" s="18"/>
      <c r="M5835" s="18"/>
      <c r="N5835" s="20"/>
      <c r="AD5835" s="18"/>
      <c r="AE5835" s="18"/>
      <c r="AJ5835" s="7"/>
      <c r="AL5835" s="7"/>
      <c r="AN5835" s="7"/>
      <c r="AP5835" s="7"/>
      <c r="AR5835" s="7"/>
      <c r="AX5835" s="7"/>
      <c r="AY5835" s="7"/>
      <c r="BE5835" s="9"/>
      <c r="BW5835" s="17"/>
      <c r="CH5835" s="7"/>
      <c r="CJ5835" s="7"/>
      <c r="CP5835" s="7"/>
      <c r="CR5835" s="7"/>
      <c r="CS5835" s="7"/>
      <c r="CU5835" s="16"/>
      <c r="DB5835" s="7"/>
      <c r="DD5835" s="7"/>
      <c r="DF5835" s="9"/>
    </row>
    <row r="5836" spans="3:110" x14ac:dyDescent="0.25">
      <c r="C5836" s="6"/>
      <c r="H5836" s="7"/>
      <c r="L5836" s="18"/>
      <c r="M5836" s="18"/>
      <c r="N5836" s="20"/>
      <c r="AD5836" s="18"/>
      <c r="AE5836" s="18"/>
      <c r="AJ5836" s="7"/>
      <c r="AL5836" s="7"/>
      <c r="AN5836" s="7"/>
      <c r="AP5836" s="7"/>
      <c r="AR5836" s="7"/>
      <c r="AX5836" s="7"/>
      <c r="AY5836" s="7"/>
      <c r="BE5836" s="9"/>
      <c r="BW5836" s="17"/>
      <c r="CH5836" s="7"/>
      <c r="CJ5836" s="7"/>
      <c r="CP5836" s="7"/>
      <c r="CR5836" s="7"/>
      <c r="CS5836" s="7"/>
      <c r="CU5836" s="16"/>
      <c r="DB5836" s="7"/>
      <c r="DD5836" s="7"/>
      <c r="DF5836" s="9"/>
    </row>
    <row r="5837" spans="3:110" x14ac:dyDescent="0.25">
      <c r="C5837" s="6"/>
      <c r="H5837" s="7"/>
      <c r="L5837" s="18"/>
      <c r="M5837" s="18"/>
      <c r="N5837" s="20"/>
      <c r="AD5837" s="18"/>
      <c r="AE5837" s="18"/>
      <c r="AJ5837" s="7"/>
      <c r="AL5837" s="7"/>
      <c r="AN5837" s="7"/>
      <c r="AP5837" s="7"/>
      <c r="AR5837" s="7"/>
      <c r="AX5837" s="7"/>
      <c r="AY5837" s="7"/>
      <c r="BE5837" s="9"/>
      <c r="BW5837" s="17"/>
      <c r="CH5837" s="7"/>
      <c r="CJ5837" s="7"/>
      <c r="CP5837" s="7"/>
      <c r="CR5837" s="7"/>
      <c r="CS5837" s="7"/>
      <c r="CU5837" s="16"/>
      <c r="DB5837" s="7"/>
      <c r="DD5837" s="7"/>
      <c r="DF5837" s="9"/>
    </row>
    <row r="5838" spans="3:110" x14ac:dyDescent="0.25">
      <c r="C5838" s="6"/>
      <c r="H5838" s="7"/>
      <c r="L5838" s="18"/>
      <c r="M5838" s="18"/>
      <c r="N5838" s="20"/>
      <c r="AD5838" s="18"/>
      <c r="AE5838" s="18"/>
      <c r="AJ5838" s="7"/>
      <c r="AL5838" s="7"/>
      <c r="AN5838" s="7"/>
      <c r="AP5838" s="7"/>
      <c r="AR5838" s="7"/>
      <c r="AX5838" s="7"/>
      <c r="AY5838" s="7"/>
      <c r="BE5838" s="9"/>
      <c r="BW5838" s="17"/>
      <c r="CH5838" s="7"/>
      <c r="CJ5838" s="7"/>
      <c r="CP5838" s="7"/>
      <c r="CR5838" s="7"/>
      <c r="CS5838" s="7"/>
      <c r="CU5838" s="16"/>
      <c r="DB5838" s="7"/>
      <c r="DD5838" s="7"/>
      <c r="DF5838" s="9"/>
    </row>
    <row r="5839" spans="3:110" x14ac:dyDescent="0.25">
      <c r="C5839" s="6"/>
      <c r="H5839" s="7"/>
      <c r="L5839" s="18"/>
      <c r="M5839" s="18"/>
      <c r="N5839" s="20"/>
      <c r="AD5839" s="18"/>
      <c r="AE5839" s="18"/>
      <c r="AJ5839" s="7"/>
      <c r="AL5839" s="7"/>
      <c r="AN5839" s="7"/>
      <c r="AP5839" s="7"/>
      <c r="AR5839" s="7"/>
      <c r="AX5839" s="7"/>
      <c r="AY5839" s="7"/>
      <c r="BE5839" s="9"/>
      <c r="BW5839" s="17"/>
      <c r="CH5839" s="7"/>
      <c r="CJ5839" s="7"/>
      <c r="CP5839" s="7"/>
      <c r="CR5839" s="7"/>
      <c r="CS5839" s="7"/>
      <c r="CU5839" s="16"/>
      <c r="DB5839" s="7"/>
      <c r="DD5839" s="7"/>
      <c r="DF5839" s="9"/>
    </row>
    <row r="5840" spans="3:110" x14ac:dyDescent="0.25">
      <c r="C5840" s="6"/>
      <c r="H5840" s="7"/>
      <c r="L5840" s="18"/>
      <c r="M5840" s="18"/>
      <c r="N5840" s="20"/>
      <c r="AD5840" s="18"/>
      <c r="AE5840" s="18"/>
      <c r="AJ5840" s="7"/>
      <c r="AL5840" s="7"/>
      <c r="AN5840" s="7"/>
      <c r="AP5840" s="7"/>
      <c r="AR5840" s="7"/>
      <c r="AX5840" s="7"/>
      <c r="AY5840" s="7"/>
      <c r="BE5840" s="9"/>
      <c r="BW5840" s="17"/>
      <c r="CH5840" s="7"/>
      <c r="CJ5840" s="7"/>
      <c r="CP5840" s="7"/>
      <c r="CR5840" s="7"/>
      <c r="CS5840" s="7"/>
      <c r="CU5840" s="16"/>
      <c r="DB5840" s="7"/>
      <c r="DD5840" s="7"/>
      <c r="DF5840" s="9"/>
    </row>
    <row r="5841" spans="3:110" x14ac:dyDescent="0.25">
      <c r="C5841" s="6"/>
      <c r="H5841" s="7"/>
      <c r="L5841" s="18"/>
      <c r="M5841" s="18"/>
      <c r="N5841" s="20"/>
      <c r="AD5841" s="18"/>
      <c r="AE5841" s="18"/>
      <c r="AJ5841" s="7"/>
      <c r="AL5841" s="7"/>
      <c r="AN5841" s="7"/>
      <c r="AP5841" s="7"/>
      <c r="AR5841" s="7"/>
      <c r="AX5841" s="7"/>
      <c r="AY5841" s="7"/>
      <c r="BE5841" s="9"/>
      <c r="BW5841" s="17"/>
      <c r="CH5841" s="7"/>
      <c r="CJ5841" s="7"/>
      <c r="CP5841" s="7"/>
      <c r="CR5841" s="7"/>
      <c r="CS5841" s="7"/>
      <c r="CU5841" s="16"/>
      <c r="DB5841" s="7"/>
      <c r="DD5841" s="7"/>
      <c r="DF5841" s="9"/>
    </row>
    <row r="5842" spans="3:110" x14ac:dyDescent="0.25">
      <c r="C5842" s="6"/>
      <c r="H5842" s="7"/>
      <c r="L5842" s="18"/>
      <c r="M5842" s="18"/>
      <c r="N5842" s="20"/>
      <c r="AD5842" s="18"/>
      <c r="AE5842" s="18"/>
      <c r="AJ5842" s="7"/>
      <c r="AL5842" s="7"/>
      <c r="AN5842" s="7"/>
      <c r="AP5842" s="7"/>
      <c r="AR5842" s="7"/>
      <c r="AX5842" s="7"/>
      <c r="AY5842" s="7"/>
      <c r="BE5842" s="9"/>
      <c r="BW5842" s="17"/>
      <c r="CH5842" s="7"/>
      <c r="CJ5842" s="7"/>
      <c r="CP5842" s="7"/>
      <c r="CR5842" s="7"/>
      <c r="CS5842" s="7"/>
      <c r="CU5842" s="16"/>
      <c r="DB5842" s="7"/>
      <c r="DD5842" s="7"/>
      <c r="DF5842" s="9"/>
    </row>
    <row r="5843" spans="3:110" x14ac:dyDescent="0.25">
      <c r="C5843" s="6"/>
      <c r="H5843" s="7"/>
      <c r="L5843" s="18"/>
      <c r="M5843" s="18"/>
      <c r="N5843" s="20"/>
      <c r="AD5843" s="18"/>
      <c r="AE5843" s="18"/>
      <c r="AJ5843" s="7"/>
      <c r="AL5843" s="7"/>
      <c r="AN5843" s="7"/>
      <c r="AP5843" s="7"/>
      <c r="AR5843" s="7"/>
      <c r="AX5843" s="7"/>
      <c r="AY5843" s="7"/>
      <c r="BE5843" s="9"/>
      <c r="BW5843" s="17"/>
      <c r="CH5843" s="7"/>
      <c r="CJ5843" s="7"/>
      <c r="CP5843" s="7"/>
      <c r="CR5843" s="7"/>
      <c r="CS5843" s="7"/>
      <c r="CU5843" s="16"/>
      <c r="DB5843" s="7"/>
      <c r="DD5843" s="7"/>
      <c r="DF5843" s="9"/>
    </row>
    <row r="5844" spans="3:110" x14ac:dyDescent="0.25">
      <c r="C5844" s="6"/>
      <c r="H5844" s="7"/>
      <c r="L5844" s="18"/>
      <c r="M5844" s="18"/>
      <c r="N5844" s="20"/>
      <c r="AD5844" s="18"/>
      <c r="AE5844" s="18"/>
      <c r="AJ5844" s="7"/>
      <c r="AL5844" s="7"/>
      <c r="AN5844" s="7"/>
      <c r="AP5844" s="7"/>
      <c r="AR5844" s="7"/>
      <c r="AX5844" s="7"/>
      <c r="AY5844" s="7"/>
      <c r="BE5844" s="9"/>
      <c r="BW5844" s="17"/>
      <c r="CH5844" s="7"/>
      <c r="CJ5844" s="7"/>
      <c r="CP5844" s="7"/>
      <c r="CR5844" s="7"/>
      <c r="CS5844" s="7"/>
      <c r="CU5844" s="16"/>
      <c r="DB5844" s="7"/>
      <c r="DD5844" s="7"/>
      <c r="DF5844" s="9"/>
    </row>
    <row r="5845" spans="3:110" x14ac:dyDescent="0.25">
      <c r="C5845" s="6"/>
      <c r="H5845" s="7"/>
      <c r="L5845" s="18"/>
      <c r="M5845" s="18"/>
      <c r="N5845" s="20"/>
      <c r="AD5845" s="18"/>
      <c r="AE5845" s="18"/>
      <c r="AJ5845" s="7"/>
      <c r="AL5845" s="7"/>
      <c r="AN5845" s="7"/>
      <c r="AP5845" s="7"/>
      <c r="AR5845" s="7"/>
      <c r="AX5845" s="7"/>
      <c r="AY5845" s="7"/>
      <c r="BE5845" s="9"/>
      <c r="BW5845" s="17"/>
      <c r="CH5845" s="7"/>
      <c r="CJ5845" s="7"/>
      <c r="CP5845" s="7"/>
      <c r="CR5845" s="7"/>
      <c r="CS5845" s="7"/>
      <c r="CU5845" s="16"/>
      <c r="DB5845" s="7"/>
      <c r="DD5845" s="7"/>
      <c r="DF5845" s="9"/>
    </row>
    <row r="5846" spans="3:110" x14ac:dyDescent="0.25">
      <c r="C5846" s="6"/>
      <c r="H5846" s="7"/>
      <c r="L5846" s="18"/>
      <c r="M5846" s="18"/>
      <c r="N5846" s="20"/>
      <c r="AD5846" s="18"/>
      <c r="AE5846" s="18"/>
      <c r="AJ5846" s="7"/>
      <c r="AL5846" s="7"/>
      <c r="AN5846" s="7"/>
      <c r="AP5846" s="7"/>
      <c r="AR5846" s="7"/>
      <c r="AX5846" s="7"/>
      <c r="AY5846" s="7"/>
      <c r="BE5846" s="9"/>
      <c r="BW5846" s="17"/>
      <c r="CH5846" s="7"/>
      <c r="CJ5846" s="7"/>
      <c r="CP5846" s="7"/>
      <c r="CR5846" s="7"/>
      <c r="CS5846" s="7"/>
      <c r="CU5846" s="16"/>
      <c r="DB5846" s="7"/>
      <c r="DD5846" s="7"/>
      <c r="DF5846" s="9"/>
    </row>
    <row r="5847" spans="3:110" x14ac:dyDescent="0.25">
      <c r="C5847" s="6"/>
      <c r="H5847" s="7"/>
      <c r="L5847" s="18"/>
      <c r="M5847" s="18"/>
      <c r="N5847" s="20"/>
      <c r="AD5847" s="18"/>
      <c r="AE5847" s="18"/>
      <c r="AJ5847" s="7"/>
      <c r="AL5847" s="7"/>
      <c r="AN5847" s="7"/>
      <c r="AP5847" s="7"/>
      <c r="AR5847" s="7"/>
      <c r="AX5847" s="7"/>
      <c r="AY5847" s="7"/>
      <c r="BE5847" s="9"/>
      <c r="BW5847" s="17"/>
      <c r="CH5847" s="7"/>
      <c r="CJ5847" s="7"/>
      <c r="CP5847" s="7"/>
      <c r="CR5847" s="7"/>
      <c r="CS5847" s="7"/>
      <c r="CU5847" s="16"/>
      <c r="DB5847" s="7"/>
      <c r="DD5847" s="7"/>
      <c r="DF5847" s="9"/>
    </row>
    <row r="5848" spans="3:110" x14ac:dyDescent="0.25">
      <c r="C5848" s="6"/>
      <c r="H5848" s="7"/>
      <c r="L5848" s="18"/>
      <c r="M5848" s="18"/>
      <c r="N5848" s="20"/>
      <c r="AD5848" s="18"/>
      <c r="AE5848" s="18"/>
      <c r="AJ5848" s="7"/>
      <c r="AL5848" s="7"/>
      <c r="AN5848" s="7"/>
      <c r="AP5848" s="7"/>
      <c r="AR5848" s="7"/>
      <c r="AX5848" s="7"/>
      <c r="AY5848" s="7"/>
      <c r="BE5848" s="9"/>
      <c r="BW5848" s="17"/>
      <c r="CH5848" s="7"/>
      <c r="CJ5848" s="7"/>
      <c r="CP5848" s="7"/>
      <c r="CR5848" s="7"/>
      <c r="CS5848" s="7"/>
      <c r="CU5848" s="16"/>
      <c r="DB5848" s="7"/>
      <c r="DD5848" s="7"/>
      <c r="DF5848" s="9"/>
    </row>
    <row r="5849" spans="3:110" x14ac:dyDescent="0.25">
      <c r="C5849" s="6"/>
      <c r="H5849" s="7"/>
      <c r="L5849" s="18"/>
      <c r="M5849" s="18"/>
      <c r="N5849" s="20"/>
      <c r="AD5849" s="18"/>
      <c r="AE5849" s="18"/>
      <c r="AJ5849" s="7"/>
      <c r="AL5849" s="7"/>
      <c r="AN5849" s="7"/>
      <c r="AP5849" s="7"/>
      <c r="AR5849" s="7"/>
      <c r="AX5849" s="7"/>
      <c r="AY5849" s="7"/>
      <c r="BE5849" s="9"/>
      <c r="BW5849" s="17"/>
      <c r="CH5849" s="7"/>
      <c r="CJ5849" s="7"/>
      <c r="CP5849" s="7"/>
      <c r="CR5849" s="7"/>
      <c r="CS5849" s="7"/>
      <c r="CU5849" s="16"/>
      <c r="DB5849" s="7"/>
      <c r="DD5849" s="7"/>
      <c r="DF5849" s="9"/>
    </row>
    <row r="5850" spans="3:110" x14ac:dyDescent="0.25">
      <c r="C5850" s="6"/>
      <c r="H5850" s="7"/>
      <c r="L5850" s="18"/>
      <c r="M5850" s="18"/>
      <c r="N5850" s="20"/>
      <c r="AD5850" s="18"/>
      <c r="AE5850" s="18"/>
      <c r="AJ5850" s="7"/>
      <c r="AL5850" s="7"/>
      <c r="AN5850" s="7"/>
      <c r="AP5850" s="7"/>
      <c r="AR5850" s="7"/>
      <c r="AX5850" s="7"/>
      <c r="AY5850" s="7"/>
      <c r="BE5850" s="9"/>
      <c r="BW5850" s="17"/>
      <c r="CH5850" s="7"/>
      <c r="CJ5850" s="7"/>
      <c r="CP5850" s="7"/>
      <c r="CR5850" s="7"/>
      <c r="CS5850" s="7"/>
      <c r="CU5850" s="16"/>
      <c r="DB5850" s="7"/>
      <c r="DD5850" s="7"/>
      <c r="DF5850" s="9"/>
    </row>
    <row r="5851" spans="3:110" x14ac:dyDescent="0.25">
      <c r="C5851" s="6"/>
      <c r="H5851" s="7"/>
      <c r="L5851" s="18"/>
      <c r="M5851" s="18"/>
      <c r="N5851" s="20"/>
      <c r="AD5851" s="18"/>
      <c r="AE5851" s="18"/>
      <c r="AJ5851" s="7"/>
      <c r="AL5851" s="7"/>
      <c r="AN5851" s="7"/>
      <c r="AP5851" s="7"/>
      <c r="AR5851" s="7"/>
      <c r="AX5851" s="7"/>
      <c r="AY5851" s="7"/>
      <c r="BE5851" s="9"/>
      <c r="BW5851" s="17"/>
      <c r="CH5851" s="7"/>
      <c r="CJ5851" s="7"/>
      <c r="CP5851" s="7"/>
      <c r="CR5851" s="7"/>
      <c r="CS5851" s="7"/>
      <c r="CU5851" s="16"/>
      <c r="DB5851" s="7"/>
      <c r="DD5851" s="7"/>
      <c r="DF5851" s="9"/>
    </row>
    <row r="5852" spans="3:110" x14ac:dyDescent="0.25">
      <c r="C5852" s="6"/>
      <c r="H5852" s="7"/>
      <c r="L5852" s="18"/>
      <c r="M5852" s="18"/>
      <c r="N5852" s="20"/>
      <c r="AD5852" s="18"/>
      <c r="AE5852" s="18"/>
      <c r="AJ5852" s="7"/>
      <c r="AL5852" s="7"/>
      <c r="AN5852" s="7"/>
      <c r="AP5852" s="7"/>
      <c r="AR5852" s="7"/>
      <c r="AX5852" s="7"/>
      <c r="AY5852" s="7"/>
      <c r="BE5852" s="9"/>
      <c r="BW5852" s="17"/>
      <c r="CH5852" s="7"/>
      <c r="CJ5852" s="7"/>
      <c r="CP5852" s="7"/>
      <c r="CR5852" s="7"/>
      <c r="CS5852" s="7"/>
      <c r="CU5852" s="16"/>
      <c r="DB5852" s="7"/>
      <c r="DD5852" s="7"/>
      <c r="DF5852" s="9"/>
    </row>
    <row r="5853" spans="3:110" x14ac:dyDescent="0.25">
      <c r="C5853" s="6"/>
      <c r="H5853" s="7"/>
      <c r="L5853" s="18"/>
      <c r="M5853" s="18"/>
      <c r="N5853" s="20"/>
      <c r="AD5853" s="18"/>
      <c r="AE5853" s="18"/>
      <c r="AJ5853" s="7"/>
      <c r="AL5853" s="7"/>
      <c r="AN5853" s="7"/>
      <c r="AP5853" s="7"/>
      <c r="AR5853" s="7"/>
      <c r="AX5853" s="7"/>
      <c r="AY5853" s="7"/>
      <c r="BE5853" s="9"/>
      <c r="BW5853" s="17"/>
      <c r="CH5853" s="7"/>
      <c r="CJ5853" s="7"/>
      <c r="CP5853" s="7"/>
      <c r="CR5853" s="7"/>
      <c r="CS5853" s="7"/>
      <c r="CU5853" s="16"/>
      <c r="DB5853" s="7"/>
      <c r="DD5853" s="7"/>
      <c r="DF5853" s="9"/>
    </row>
    <row r="5854" spans="3:110" x14ac:dyDescent="0.25">
      <c r="C5854" s="6"/>
      <c r="H5854" s="7"/>
      <c r="L5854" s="18"/>
      <c r="M5854" s="18"/>
      <c r="N5854" s="20"/>
      <c r="AD5854" s="18"/>
      <c r="AE5854" s="18"/>
      <c r="AJ5854" s="7"/>
      <c r="AL5854" s="7"/>
      <c r="AN5854" s="7"/>
      <c r="AP5854" s="7"/>
      <c r="AR5854" s="7"/>
      <c r="AX5854" s="7"/>
      <c r="AY5854" s="7"/>
      <c r="BE5854" s="9"/>
      <c r="BW5854" s="17"/>
      <c r="CH5854" s="7"/>
      <c r="CJ5854" s="7"/>
      <c r="CP5854" s="7"/>
      <c r="CR5854" s="7"/>
      <c r="CS5854" s="7"/>
      <c r="CU5854" s="16"/>
      <c r="DB5854" s="7"/>
      <c r="DD5854" s="7"/>
      <c r="DF5854" s="9"/>
    </row>
    <row r="5855" spans="3:110" x14ac:dyDescent="0.25">
      <c r="C5855" s="6"/>
      <c r="H5855" s="7"/>
      <c r="L5855" s="18"/>
      <c r="M5855" s="18"/>
      <c r="N5855" s="20"/>
      <c r="AD5855" s="18"/>
      <c r="AE5855" s="18"/>
      <c r="AJ5855" s="7"/>
      <c r="AL5855" s="7"/>
      <c r="AN5855" s="7"/>
      <c r="AP5855" s="7"/>
      <c r="AR5855" s="7"/>
      <c r="AX5855" s="7"/>
      <c r="AY5855" s="7"/>
      <c r="BE5855" s="9"/>
      <c r="BW5855" s="17"/>
      <c r="CH5855" s="7"/>
      <c r="CJ5855" s="7"/>
      <c r="CP5855" s="7"/>
      <c r="CR5855" s="7"/>
      <c r="CS5855" s="7"/>
      <c r="CU5855" s="16"/>
      <c r="DB5855" s="7"/>
      <c r="DD5855" s="7"/>
      <c r="DF5855" s="9"/>
    </row>
    <row r="5856" spans="3:110" x14ac:dyDescent="0.25">
      <c r="C5856" s="6"/>
      <c r="H5856" s="7"/>
      <c r="L5856" s="18"/>
      <c r="M5856" s="18"/>
      <c r="N5856" s="20"/>
      <c r="AD5856" s="18"/>
      <c r="AE5856" s="18"/>
      <c r="AJ5856" s="7"/>
      <c r="AL5856" s="7"/>
      <c r="AN5856" s="7"/>
      <c r="AP5856" s="7"/>
      <c r="AR5856" s="7"/>
      <c r="AX5856" s="7"/>
      <c r="AY5856" s="7"/>
      <c r="BE5856" s="9"/>
      <c r="BW5856" s="17"/>
      <c r="CH5856" s="7"/>
      <c r="CJ5856" s="7"/>
      <c r="CP5856" s="7"/>
      <c r="CR5856" s="7"/>
      <c r="CS5856" s="7"/>
      <c r="CU5856" s="16"/>
      <c r="DB5856" s="7"/>
      <c r="DD5856" s="7"/>
      <c r="DF5856" s="9"/>
    </row>
    <row r="5857" spans="3:110" x14ac:dyDescent="0.25">
      <c r="C5857" s="6"/>
      <c r="H5857" s="7"/>
      <c r="L5857" s="18"/>
      <c r="M5857" s="18"/>
      <c r="N5857" s="20"/>
      <c r="AD5857" s="18"/>
      <c r="AE5857" s="18"/>
      <c r="AJ5857" s="7"/>
      <c r="AL5857" s="7"/>
      <c r="AN5857" s="7"/>
      <c r="AP5857" s="7"/>
      <c r="AR5857" s="7"/>
      <c r="AX5857" s="7"/>
      <c r="AY5857" s="7"/>
      <c r="BE5857" s="9"/>
      <c r="BW5857" s="17"/>
      <c r="CH5857" s="7"/>
      <c r="CJ5857" s="7"/>
      <c r="CP5857" s="7"/>
      <c r="CR5857" s="7"/>
      <c r="CS5857" s="7"/>
      <c r="CU5857" s="16"/>
      <c r="DB5857" s="7"/>
      <c r="DD5857" s="7"/>
      <c r="DF5857" s="9"/>
    </row>
    <row r="5858" spans="3:110" x14ac:dyDescent="0.25">
      <c r="C5858" s="6"/>
      <c r="H5858" s="7"/>
      <c r="L5858" s="18"/>
      <c r="M5858" s="18"/>
      <c r="N5858" s="20"/>
      <c r="AD5858" s="18"/>
      <c r="AE5858" s="18"/>
      <c r="AJ5858" s="7"/>
      <c r="AL5858" s="7"/>
      <c r="AN5858" s="7"/>
      <c r="AP5858" s="7"/>
      <c r="AR5858" s="7"/>
      <c r="AX5858" s="7"/>
      <c r="AY5858" s="7"/>
      <c r="BE5858" s="9"/>
      <c r="BW5858" s="17"/>
      <c r="CH5858" s="7"/>
      <c r="CJ5858" s="7"/>
      <c r="CP5858" s="7"/>
      <c r="CR5858" s="7"/>
      <c r="CS5858" s="7"/>
      <c r="CU5858" s="16"/>
      <c r="DB5858" s="7"/>
      <c r="DD5858" s="7"/>
      <c r="DF5858" s="9"/>
    </row>
    <row r="5859" spans="3:110" x14ac:dyDescent="0.25">
      <c r="C5859" s="6"/>
      <c r="H5859" s="7"/>
      <c r="L5859" s="18"/>
      <c r="M5859" s="18"/>
      <c r="N5859" s="20"/>
      <c r="AD5859" s="18"/>
      <c r="AE5859" s="18"/>
      <c r="AJ5859" s="7"/>
      <c r="AL5859" s="7"/>
      <c r="AN5859" s="7"/>
      <c r="AP5859" s="7"/>
      <c r="AR5859" s="7"/>
      <c r="AX5859" s="7"/>
      <c r="AY5859" s="7"/>
      <c r="BE5859" s="9"/>
      <c r="BW5859" s="17"/>
      <c r="CH5859" s="7"/>
      <c r="CJ5859" s="7"/>
      <c r="CP5859" s="7"/>
      <c r="CR5859" s="7"/>
      <c r="CS5859" s="7"/>
      <c r="CU5859" s="16"/>
      <c r="DB5859" s="7"/>
      <c r="DD5859" s="7"/>
      <c r="DF5859" s="9"/>
    </row>
    <row r="5860" spans="3:110" x14ac:dyDescent="0.25">
      <c r="C5860" s="6"/>
      <c r="H5860" s="7"/>
      <c r="L5860" s="18"/>
      <c r="M5860" s="18"/>
      <c r="N5860" s="20"/>
      <c r="AD5860" s="18"/>
      <c r="AE5860" s="18"/>
      <c r="AJ5860" s="7"/>
      <c r="AL5860" s="7"/>
      <c r="AN5860" s="7"/>
      <c r="AP5860" s="7"/>
      <c r="AR5860" s="7"/>
      <c r="AX5860" s="7"/>
      <c r="AY5860" s="7"/>
      <c r="BE5860" s="9"/>
      <c r="BW5860" s="17"/>
      <c r="CH5860" s="7"/>
      <c r="CJ5860" s="7"/>
      <c r="CP5860" s="7"/>
      <c r="CR5860" s="7"/>
      <c r="CS5860" s="7"/>
      <c r="CU5860" s="16"/>
      <c r="DB5860" s="7"/>
      <c r="DD5860" s="7"/>
      <c r="DF5860" s="9"/>
    </row>
    <row r="5861" spans="3:110" x14ac:dyDescent="0.25">
      <c r="C5861" s="6"/>
      <c r="H5861" s="7"/>
      <c r="L5861" s="18"/>
      <c r="M5861" s="18"/>
      <c r="N5861" s="20"/>
      <c r="AD5861" s="18"/>
      <c r="AE5861" s="18"/>
      <c r="AJ5861" s="7"/>
      <c r="AL5861" s="7"/>
      <c r="AN5861" s="7"/>
      <c r="AP5861" s="7"/>
      <c r="AR5861" s="7"/>
      <c r="AX5861" s="7"/>
      <c r="AY5861" s="7"/>
      <c r="BE5861" s="9"/>
      <c r="BW5861" s="17"/>
      <c r="CH5861" s="7"/>
      <c r="CJ5861" s="7"/>
      <c r="CP5861" s="7"/>
      <c r="CR5861" s="7"/>
      <c r="CS5861" s="7"/>
      <c r="CU5861" s="16"/>
      <c r="DB5861" s="7"/>
      <c r="DD5861" s="7"/>
      <c r="DF5861" s="9"/>
    </row>
    <row r="5862" spans="3:110" x14ac:dyDescent="0.25">
      <c r="C5862" s="6"/>
      <c r="H5862" s="7"/>
      <c r="L5862" s="18"/>
      <c r="M5862" s="18"/>
      <c r="N5862" s="20"/>
      <c r="AD5862" s="18"/>
      <c r="AE5862" s="18"/>
      <c r="AJ5862" s="7"/>
      <c r="AL5862" s="7"/>
      <c r="AN5862" s="7"/>
      <c r="AP5862" s="7"/>
      <c r="AR5862" s="7"/>
      <c r="AX5862" s="7"/>
      <c r="AY5862" s="7"/>
      <c r="BE5862" s="9"/>
      <c r="BW5862" s="17"/>
      <c r="CH5862" s="7"/>
      <c r="CJ5862" s="7"/>
      <c r="CP5862" s="7"/>
      <c r="CR5862" s="7"/>
      <c r="CS5862" s="7"/>
      <c r="CU5862" s="16"/>
      <c r="DB5862" s="7"/>
      <c r="DD5862" s="7"/>
      <c r="DF5862" s="9"/>
    </row>
    <row r="5863" spans="3:110" x14ac:dyDescent="0.25">
      <c r="C5863" s="6"/>
      <c r="H5863" s="7"/>
      <c r="L5863" s="18"/>
      <c r="M5863" s="18"/>
      <c r="N5863" s="20"/>
      <c r="AD5863" s="18"/>
      <c r="AE5863" s="18"/>
      <c r="AJ5863" s="7"/>
      <c r="AL5863" s="7"/>
      <c r="AN5863" s="7"/>
      <c r="AP5863" s="7"/>
      <c r="AR5863" s="7"/>
      <c r="AX5863" s="7"/>
      <c r="AY5863" s="7"/>
      <c r="BE5863" s="9"/>
      <c r="BW5863" s="17"/>
      <c r="CH5863" s="7"/>
      <c r="CJ5863" s="7"/>
      <c r="CP5863" s="7"/>
      <c r="CR5863" s="7"/>
      <c r="CS5863" s="7"/>
      <c r="CU5863" s="16"/>
      <c r="DB5863" s="7"/>
      <c r="DD5863" s="7"/>
      <c r="DF5863" s="9"/>
    </row>
    <row r="5864" spans="3:110" x14ac:dyDescent="0.25">
      <c r="C5864" s="6"/>
      <c r="H5864" s="7"/>
      <c r="L5864" s="18"/>
      <c r="M5864" s="18"/>
      <c r="N5864" s="20"/>
      <c r="AD5864" s="18"/>
      <c r="AE5864" s="18"/>
      <c r="AJ5864" s="7"/>
      <c r="AL5864" s="7"/>
      <c r="AN5864" s="7"/>
      <c r="AP5864" s="7"/>
      <c r="AR5864" s="7"/>
      <c r="AX5864" s="7"/>
      <c r="AY5864" s="7"/>
      <c r="BE5864" s="9"/>
      <c r="BW5864" s="17"/>
      <c r="CH5864" s="7"/>
      <c r="CJ5864" s="7"/>
      <c r="CP5864" s="7"/>
      <c r="CR5864" s="7"/>
      <c r="CS5864" s="7"/>
      <c r="CU5864" s="16"/>
      <c r="DB5864" s="7"/>
      <c r="DD5864" s="7"/>
      <c r="DF5864" s="9"/>
    </row>
    <row r="5865" spans="3:110" x14ac:dyDescent="0.25">
      <c r="C5865" s="6"/>
      <c r="H5865" s="7"/>
      <c r="L5865" s="18"/>
      <c r="M5865" s="18"/>
      <c r="N5865" s="20"/>
      <c r="AD5865" s="18"/>
      <c r="AE5865" s="18"/>
      <c r="AJ5865" s="7"/>
      <c r="AL5865" s="7"/>
      <c r="AN5865" s="7"/>
      <c r="AP5865" s="7"/>
      <c r="AR5865" s="7"/>
      <c r="AX5865" s="7"/>
      <c r="AY5865" s="7"/>
      <c r="BE5865" s="9"/>
      <c r="BW5865" s="17"/>
      <c r="CH5865" s="7"/>
      <c r="CJ5865" s="7"/>
      <c r="CP5865" s="7"/>
      <c r="CR5865" s="7"/>
      <c r="CS5865" s="7"/>
      <c r="CU5865" s="16"/>
      <c r="DB5865" s="7"/>
      <c r="DD5865" s="7"/>
      <c r="DF5865" s="9"/>
    </row>
    <row r="5866" spans="3:110" x14ac:dyDescent="0.25">
      <c r="C5866" s="6"/>
      <c r="H5866" s="7"/>
      <c r="L5866" s="18"/>
      <c r="M5866" s="18"/>
      <c r="N5866" s="20"/>
      <c r="AD5866" s="18"/>
      <c r="AE5866" s="18"/>
      <c r="AJ5866" s="7"/>
      <c r="AL5866" s="7"/>
      <c r="AN5866" s="7"/>
      <c r="AP5866" s="7"/>
      <c r="AR5866" s="7"/>
      <c r="AX5866" s="7"/>
      <c r="AY5866" s="7"/>
      <c r="BE5866" s="9"/>
      <c r="BW5866" s="17"/>
      <c r="CH5866" s="7"/>
      <c r="CJ5866" s="7"/>
      <c r="CP5866" s="7"/>
      <c r="CR5866" s="7"/>
      <c r="CS5866" s="7"/>
      <c r="CU5866" s="16"/>
      <c r="DB5866" s="7"/>
      <c r="DD5866" s="7"/>
      <c r="DF5866" s="9"/>
    </row>
    <row r="5867" spans="3:110" x14ac:dyDescent="0.25">
      <c r="C5867" s="6"/>
      <c r="H5867" s="7"/>
      <c r="L5867" s="18"/>
      <c r="M5867" s="18"/>
      <c r="N5867" s="20"/>
      <c r="AD5867" s="18"/>
      <c r="AE5867" s="18"/>
      <c r="AJ5867" s="7"/>
      <c r="AL5867" s="7"/>
      <c r="AN5867" s="7"/>
      <c r="AP5867" s="7"/>
      <c r="AR5867" s="7"/>
      <c r="AX5867" s="7"/>
      <c r="AY5867" s="7"/>
      <c r="BE5867" s="9"/>
      <c r="BW5867" s="17"/>
      <c r="CH5867" s="7"/>
      <c r="CJ5867" s="7"/>
      <c r="CP5867" s="7"/>
      <c r="CR5867" s="7"/>
      <c r="CS5867" s="7"/>
      <c r="CU5867" s="16"/>
      <c r="DB5867" s="7"/>
      <c r="DD5867" s="7"/>
      <c r="DF5867" s="9"/>
    </row>
    <row r="5868" spans="3:110" x14ac:dyDescent="0.25">
      <c r="C5868" s="6"/>
      <c r="H5868" s="7"/>
      <c r="L5868" s="18"/>
      <c r="M5868" s="18"/>
      <c r="N5868" s="20"/>
      <c r="AD5868" s="18"/>
      <c r="AE5868" s="18"/>
      <c r="AJ5868" s="7"/>
      <c r="AL5868" s="7"/>
      <c r="AN5868" s="7"/>
      <c r="AP5868" s="7"/>
      <c r="AR5868" s="7"/>
      <c r="AX5868" s="7"/>
      <c r="AY5868" s="7"/>
      <c r="BE5868" s="9"/>
      <c r="BW5868" s="17"/>
      <c r="CH5868" s="7"/>
      <c r="CJ5868" s="7"/>
      <c r="CP5868" s="7"/>
      <c r="CR5868" s="7"/>
      <c r="CS5868" s="7"/>
      <c r="CU5868" s="16"/>
      <c r="DB5868" s="7"/>
      <c r="DD5868" s="7"/>
      <c r="DF5868" s="9"/>
    </row>
    <row r="5869" spans="3:110" x14ac:dyDescent="0.25">
      <c r="C5869" s="6"/>
      <c r="H5869" s="7"/>
      <c r="L5869" s="18"/>
      <c r="M5869" s="18"/>
      <c r="N5869" s="20"/>
      <c r="AD5869" s="18"/>
      <c r="AE5869" s="18"/>
      <c r="AJ5869" s="7"/>
      <c r="AL5869" s="7"/>
      <c r="AN5869" s="7"/>
      <c r="AP5869" s="7"/>
      <c r="AR5869" s="7"/>
      <c r="AX5869" s="7"/>
      <c r="AY5869" s="7"/>
      <c r="BE5869" s="9"/>
      <c r="BW5869" s="17"/>
      <c r="CH5869" s="7"/>
      <c r="CJ5869" s="7"/>
      <c r="CP5869" s="7"/>
      <c r="CR5869" s="7"/>
      <c r="CS5869" s="7"/>
      <c r="CU5869" s="16"/>
      <c r="DB5869" s="7"/>
      <c r="DD5869" s="7"/>
      <c r="DF5869" s="9"/>
    </row>
    <row r="5870" spans="3:110" x14ac:dyDescent="0.25">
      <c r="C5870" s="6"/>
      <c r="H5870" s="7"/>
      <c r="L5870" s="18"/>
      <c r="M5870" s="18"/>
      <c r="N5870" s="20"/>
      <c r="AD5870" s="18"/>
      <c r="AE5870" s="18"/>
      <c r="AJ5870" s="7"/>
      <c r="AL5870" s="7"/>
      <c r="AN5870" s="7"/>
      <c r="AP5870" s="7"/>
      <c r="AR5870" s="7"/>
      <c r="AX5870" s="7"/>
      <c r="AY5870" s="7"/>
      <c r="BE5870" s="9"/>
      <c r="BW5870" s="17"/>
      <c r="CH5870" s="7"/>
      <c r="CJ5870" s="7"/>
      <c r="CP5870" s="7"/>
      <c r="CR5870" s="7"/>
      <c r="CS5870" s="7"/>
      <c r="CU5870" s="16"/>
      <c r="DB5870" s="7"/>
      <c r="DD5870" s="7"/>
      <c r="DF5870" s="9"/>
    </row>
    <row r="5871" spans="3:110" x14ac:dyDescent="0.25">
      <c r="C5871" s="6"/>
      <c r="H5871" s="7"/>
      <c r="L5871" s="18"/>
      <c r="M5871" s="18"/>
      <c r="N5871" s="20"/>
      <c r="AD5871" s="18"/>
      <c r="AE5871" s="18"/>
      <c r="AJ5871" s="7"/>
      <c r="AL5871" s="7"/>
      <c r="AN5871" s="7"/>
      <c r="AP5871" s="7"/>
      <c r="AR5871" s="7"/>
      <c r="AX5871" s="7"/>
      <c r="AY5871" s="7"/>
      <c r="BE5871" s="9"/>
      <c r="BW5871" s="17"/>
      <c r="CH5871" s="7"/>
      <c r="CJ5871" s="7"/>
      <c r="CP5871" s="7"/>
      <c r="CR5871" s="7"/>
      <c r="CS5871" s="7"/>
      <c r="CU5871" s="16"/>
      <c r="DB5871" s="7"/>
      <c r="DD5871" s="7"/>
      <c r="DF5871" s="9"/>
    </row>
    <row r="5872" spans="3:110" x14ac:dyDescent="0.25">
      <c r="C5872" s="6"/>
      <c r="H5872" s="7"/>
      <c r="L5872" s="18"/>
      <c r="M5872" s="18"/>
      <c r="N5872" s="20"/>
      <c r="AD5872" s="18"/>
      <c r="AE5872" s="18"/>
      <c r="AJ5872" s="7"/>
      <c r="AL5872" s="7"/>
      <c r="AN5872" s="7"/>
      <c r="AP5872" s="7"/>
      <c r="AR5872" s="7"/>
      <c r="AX5872" s="7"/>
      <c r="AY5872" s="7"/>
      <c r="BE5872" s="9"/>
      <c r="BW5872" s="17"/>
      <c r="CH5872" s="7"/>
      <c r="CJ5872" s="7"/>
      <c r="CP5872" s="7"/>
      <c r="CR5872" s="7"/>
      <c r="CS5872" s="7"/>
      <c r="CU5872" s="16"/>
      <c r="DB5872" s="7"/>
      <c r="DD5872" s="7"/>
      <c r="DF5872" s="9"/>
    </row>
    <row r="5873" spans="3:110" x14ac:dyDescent="0.25">
      <c r="C5873" s="6"/>
      <c r="H5873" s="7"/>
      <c r="L5873" s="18"/>
      <c r="M5873" s="18"/>
      <c r="N5873" s="20"/>
      <c r="AD5873" s="18"/>
      <c r="AE5873" s="18"/>
      <c r="AJ5873" s="7"/>
      <c r="AL5873" s="7"/>
      <c r="AN5873" s="7"/>
      <c r="AP5873" s="7"/>
      <c r="AR5873" s="7"/>
      <c r="AX5873" s="7"/>
      <c r="AY5873" s="7"/>
      <c r="BE5873" s="9"/>
      <c r="BW5873" s="17"/>
      <c r="CH5873" s="7"/>
      <c r="CJ5873" s="7"/>
      <c r="CP5873" s="7"/>
      <c r="CR5873" s="7"/>
      <c r="CS5873" s="7"/>
      <c r="CU5873" s="16"/>
      <c r="DB5873" s="7"/>
      <c r="DD5873" s="7"/>
      <c r="DF5873" s="9"/>
    </row>
    <row r="5874" spans="3:110" x14ac:dyDescent="0.25">
      <c r="C5874" s="6"/>
      <c r="H5874" s="7"/>
      <c r="L5874" s="18"/>
      <c r="M5874" s="18"/>
      <c r="N5874" s="20"/>
      <c r="AD5874" s="18"/>
      <c r="AE5874" s="18"/>
      <c r="AJ5874" s="7"/>
      <c r="AL5874" s="7"/>
      <c r="AN5874" s="7"/>
      <c r="AP5874" s="7"/>
      <c r="AR5874" s="7"/>
      <c r="AX5874" s="7"/>
      <c r="AY5874" s="7"/>
      <c r="BE5874" s="9"/>
      <c r="BW5874" s="17"/>
      <c r="CH5874" s="7"/>
      <c r="CJ5874" s="7"/>
      <c r="CP5874" s="7"/>
      <c r="CR5874" s="7"/>
      <c r="CS5874" s="7"/>
      <c r="CU5874" s="16"/>
      <c r="DB5874" s="7"/>
      <c r="DD5874" s="7"/>
      <c r="DF5874" s="9"/>
    </row>
    <row r="5875" spans="3:110" x14ac:dyDescent="0.25">
      <c r="C5875" s="6"/>
      <c r="H5875" s="7"/>
      <c r="L5875" s="18"/>
      <c r="M5875" s="18"/>
      <c r="N5875" s="20"/>
      <c r="AD5875" s="18"/>
      <c r="AE5875" s="18"/>
      <c r="AJ5875" s="7"/>
      <c r="AL5875" s="7"/>
      <c r="AN5875" s="7"/>
      <c r="AP5875" s="7"/>
      <c r="AR5875" s="7"/>
      <c r="AX5875" s="7"/>
      <c r="AY5875" s="7"/>
      <c r="BE5875" s="9"/>
      <c r="BW5875" s="17"/>
      <c r="CH5875" s="7"/>
      <c r="CJ5875" s="7"/>
      <c r="CP5875" s="7"/>
      <c r="CR5875" s="7"/>
      <c r="CS5875" s="7"/>
      <c r="CU5875" s="16"/>
      <c r="DB5875" s="7"/>
      <c r="DD5875" s="7"/>
      <c r="DF5875" s="9"/>
    </row>
    <row r="5876" spans="3:110" x14ac:dyDescent="0.25">
      <c r="C5876" s="6"/>
      <c r="H5876" s="7"/>
      <c r="L5876" s="18"/>
      <c r="M5876" s="18"/>
      <c r="N5876" s="20"/>
      <c r="AD5876" s="18"/>
      <c r="AE5876" s="18"/>
      <c r="AJ5876" s="7"/>
      <c r="AL5876" s="7"/>
      <c r="AN5876" s="7"/>
      <c r="AP5876" s="7"/>
      <c r="AR5876" s="7"/>
      <c r="AX5876" s="7"/>
      <c r="AY5876" s="7"/>
      <c r="BE5876" s="9"/>
      <c r="BW5876" s="17"/>
      <c r="CH5876" s="7"/>
      <c r="CJ5876" s="7"/>
      <c r="CP5876" s="7"/>
      <c r="CR5876" s="7"/>
      <c r="CS5876" s="7"/>
      <c r="CU5876" s="16"/>
      <c r="DB5876" s="7"/>
      <c r="DD5876" s="7"/>
      <c r="DF5876" s="9"/>
    </row>
    <row r="5877" spans="3:110" x14ac:dyDescent="0.25">
      <c r="C5877" s="6"/>
      <c r="H5877" s="7"/>
      <c r="L5877" s="18"/>
      <c r="M5877" s="18"/>
      <c r="N5877" s="20"/>
      <c r="AD5877" s="18"/>
      <c r="AE5877" s="18"/>
      <c r="AJ5877" s="7"/>
      <c r="AL5877" s="7"/>
      <c r="AN5877" s="7"/>
      <c r="AP5877" s="7"/>
      <c r="AR5877" s="7"/>
      <c r="AX5877" s="7"/>
      <c r="AY5877" s="7"/>
      <c r="BE5877" s="9"/>
      <c r="BW5877" s="17"/>
      <c r="CH5877" s="7"/>
      <c r="CJ5877" s="7"/>
      <c r="CP5877" s="7"/>
      <c r="CR5877" s="7"/>
      <c r="CS5877" s="7"/>
      <c r="CU5877" s="16"/>
      <c r="DB5877" s="7"/>
      <c r="DD5877" s="7"/>
      <c r="DF5877" s="9"/>
    </row>
    <row r="5878" spans="3:110" x14ac:dyDescent="0.25">
      <c r="C5878" s="6"/>
      <c r="H5878" s="7"/>
      <c r="L5878" s="18"/>
      <c r="M5878" s="18"/>
      <c r="N5878" s="20"/>
      <c r="AD5878" s="18"/>
      <c r="AE5878" s="18"/>
      <c r="AJ5878" s="7"/>
      <c r="AL5878" s="7"/>
      <c r="AN5878" s="7"/>
      <c r="AP5878" s="7"/>
      <c r="AR5878" s="7"/>
      <c r="AX5878" s="7"/>
      <c r="AY5878" s="7"/>
      <c r="BE5878" s="9"/>
      <c r="BW5878" s="17"/>
      <c r="CH5878" s="7"/>
      <c r="CJ5878" s="7"/>
      <c r="CP5878" s="7"/>
      <c r="CR5878" s="7"/>
      <c r="CS5878" s="7"/>
      <c r="CU5878" s="16"/>
      <c r="DB5878" s="7"/>
      <c r="DD5878" s="7"/>
      <c r="DF5878" s="9"/>
    </row>
    <row r="5879" spans="3:110" x14ac:dyDescent="0.25">
      <c r="C5879" s="6"/>
      <c r="H5879" s="7"/>
      <c r="L5879" s="18"/>
      <c r="M5879" s="18"/>
      <c r="N5879" s="20"/>
      <c r="AD5879" s="18"/>
      <c r="AE5879" s="18"/>
      <c r="AJ5879" s="7"/>
      <c r="AL5879" s="7"/>
      <c r="AN5879" s="7"/>
      <c r="AP5879" s="7"/>
      <c r="AR5879" s="7"/>
      <c r="AX5879" s="7"/>
      <c r="AY5879" s="7"/>
      <c r="BE5879" s="9"/>
      <c r="BW5879" s="17"/>
      <c r="CH5879" s="7"/>
      <c r="CJ5879" s="7"/>
      <c r="CP5879" s="7"/>
      <c r="CR5879" s="7"/>
      <c r="CS5879" s="7"/>
      <c r="CU5879" s="16"/>
      <c r="DB5879" s="7"/>
      <c r="DD5879" s="7"/>
      <c r="DF5879" s="9"/>
    </row>
    <row r="5880" spans="3:110" x14ac:dyDescent="0.25">
      <c r="C5880" s="6"/>
      <c r="H5880" s="7"/>
      <c r="L5880" s="18"/>
      <c r="M5880" s="18"/>
      <c r="N5880" s="20"/>
      <c r="AD5880" s="18"/>
      <c r="AE5880" s="18"/>
      <c r="AJ5880" s="7"/>
      <c r="AL5880" s="7"/>
      <c r="AN5880" s="7"/>
      <c r="AP5880" s="7"/>
      <c r="AR5880" s="7"/>
      <c r="AX5880" s="7"/>
      <c r="AY5880" s="7"/>
      <c r="BE5880" s="9"/>
      <c r="BW5880" s="17"/>
      <c r="CH5880" s="7"/>
      <c r="CJ5880" s="7"/>
      <c r="CP5880" s="7"/>
      <c r="CR5880" s="7"/>
      <c r="CS5880" s="7"/>
      <c r="CU5880" s="16"/>
      <c r="DB5880" s="7"/>
      <c r="DD5880" s="7"/>
      <c r="DF5880" s="9"/>
    </row>
    <row r="5881" spans="3:110" x14ac:dyDescent="0.25">
      <c r="C5881" s="6"/>
      <c r="H5881" s="7"/>
      <c r="L5881" s="18"/>
      <c r="M5881" s="18"/>
      <c r="N5881" s="20"/>
      <c r="AD5881" s="18"/>
      <c r="AE5881" s="18"/>
      <c r="AJ5881" s="7"/>
      <c r="AL5881" s="7"/>
      <c r="AN5881" s="7"/>
      <c r="AP5881" s="7"/>
      <c r="AR5881" s="7"/>
      <c r="AX5881" s="7"/>
      <c r="AY5881" s="7"/>
      <c r="BE5881" s="9"/>
      <c r="BW5881" s="17"/>
      <c r="CH5881" s="7"/>
      <c r="CJ5881" s="7"/>
      <c r="CP5881" s="7"/>
      <c r="CR5881" s="7"/>
      <c r="CS5881" s="7"/>
      <c r="CU5881" s="16"/>
      <c r="DB5881" s="7"/>
      <c r="DD5881" s="7"/>
      <c r="DF5881" s="9"/>
    </row>
    <row r="5882" spans="3:110" x14ac:dyDescent="0.25">
      <c r="C5882" s="6"/>
      <c r="H5882" s="7"/>
      <c r="L5882" s="18"/>
      <c r="M5882" s="18"/>
      <c r="N5882" s="20"/>
      <c r="AD5882" s="18"/>
      <c r="AE5882" s="18"/>
      <c r="AJ5882" s="7"/>
      <c r="AL5882" s="7"/>
      <c r="AN5882" s="7"/>
      <c r="AP5882" s="7"/>
      <c r="AR5882" s="7"/>
      <c r="AX5882" s="7"/>
      <c r="AY5882" s="7"/>
      <c r="BE5882" s="9"/>
      <c r="BW5882" s="17"/>
      <c r="CH5882" s="7"/>
      <c r="CJ5882" s="7"/>
      <c r="CP5882" s="7"/>
      <c r="CR5882" s="7"/>
      <c r="CS5882" s="7"/>
      <c r="CU5882" s="16"/>
      <c r="DB5882" s="7"/>
      <c r="DD5882" s="7"/>
      <c r="DF5882" s="9"/>
    </row>
    <row r="5883" spans="3:110" x14ac:dyDescent="0.25">
      <c r="C5883" s="6"/>
      <c r="H5883" s="7"/>
      <c r="L5883" s="18"/>
      <c r="M5883" s="18"/>
      <c r="N5883" s="20"/>
      <c r="AD5883" s="18"/>
      <c r="AE5883" s="18"/>
      <c r="AJ5883" s="7"/>
      <c r="AL5883" s="7"/>
      <c r="AN5883" s="7"/>
      <c r="AP5883" s="7"/>
      <c r="AR5883" s="7"/>
      <c r="AX5883" s="7"/>
      <c r="AY5883" s="7"/>
      <c r="BE5883" s="9"/>
      <c r="BW5883" s="17"/>
      <c r="CH5883" s="7"/>
      <c r="CJ5883" s="7"/>
      <c r="CP5883" s="7"/>
      <c r="CR5883" s="7"/>
      <c r="CS5883" s="7"/>
      <c r="CU5883" s="16"/>
      <c r="DB5883" s="7"/>
      <c r="DD5883" s="7"/>
      <c r="DF5883" s="9"/>
    </row>
    <row r="5884" spans="3:110" x14ac:dyDescent="0.25">
      <c r="C5884" s="6"/>
      <c r="H5884" s="7"/>
      <c r="L5884" s="18"/>
      <c r="M5884" s="18"/>
      <c r="N5884" s="20"/>
      <c r="AD5884" s="18"/>
      <c r="AE5884" s="18"/>
      <c r="AJ5884" s="7"/>
      <c r="AL5884" s="7"/>
      <c r="AN5884" s="7"/>
      <c r="AP5884" s="7"/>
      <c r="AR5884" s="7"/>
      <c r="AX5884" s="7"/>
      <c r="AY5884" s="7"/>
      <c r="BE5884" s="9"/>
      <c r="BW5884" s="17"/>
      <c r="CH5884" s="7"/>
      <c r="CJ5884" s="7"/>
      <c r="CP5884" s="7"/>
      <c r="CR5884" s="7"/>
      <c r="CS5884" s="7"/>
      <c r="CU5884" s="16"/>
      <c r="DB5884" s="7"/>
      <c r="DD5884" s="7"/>
      <c r="DF5884" s="9"/>
    </row>
    <row r="5885" spans="3:110" x14ac:dyDescent="0.25">
      <c r="C5885" s="6"/>
      <c r="H5885" s="7"/>
      <c r="L5885" s="18"/>
      <c r="M5885" s="18"/>
      <c r="N5885" s="20"/>
      <c r="AD5885" s="18"/>
      <c r="AE5885" s="18"/>
      <c r="AJ5885" s="7"/>
      <c r="AL5885" s="7"/>
      <c r="AN5885" s="7"/>
      <c r="AP5885" s="7"/>
      <c r="AR5885" s="7"/>
      <c r="AX5885" s="7"/>
      <c r="AY5885" s="7"/>
      <c r="BE5885" s="9"/>
      <c r="BW5885" s="17"/>
      <c r="CH5885" s="7"/>
      <c r="CJ5885" s="7"/>
      <c r="CP5885" s="7"/>
      <c r="CR5885" s="7"/>
      <c r="CS5885" s="7"/>
      <c r="CU5885" s="16"/>
      <c r="DB5885" s="7"/>
      <c r="DD5885" s="7"/>
      <c r="DF5885" s="9"/>
    </row>
    <row r="5886" spans="3:110" x14ac:dyDescent="0.25">
      <c r="C5886" s="6"/>
      <c r="H5886" s="7"/>
      <c r="L5886" s="18"/>
      <c r="M5886" s="18"/>
      <c r="N5886" s="20"/>
      <c r="AD5886" s="18"/>
      <c r="AE5886" s="18"/>
      <c r="AJ5886" s="7"/>
      <c r="AL5886" s="7"/>
      <c r="AN5886" s="7"/>
      <c r="AP5886" s="7"/>
      <c r="AR5886" s="7"/>
      <c r="AX5886" s="7"/>
      <c r="AY5886" s="7"/>
      <c r="BE5886" s="9"/>
      <c r="BW5886" s="17"/>
      <c r="CH5886" s="7"/>
      <c r="CJ5886" s="7"/>
      <c r="CP5886" s="7"/>
      <c r="CR5886" s="7"/>
      <c r="CS5886" s="7"/>
      <c r="CU5886" s="16"/>
      <c r="DB5886" s="7"/>
      <c r="DD5886" s="7"/>
      <c r="DF5886" s="9"/>
    </row>
    <row r="5887" spans="3:110" x14ac:dyDescent="0.25">
      <c r="C5887" s="6"/>
      <c r="H5887" s="7"/>
      <c r="L5887" s="18"/>
      <c r="M5887" s="18"/>
      <c r="N5887" s="20"/>
      <c r="AD5887" s="18"/>
      <c r="AE5887" s="18"/>
      <c r="AJ5887" s="7"/>
      <c r="AL5887" s="7"/>
      <c r="AN5887" s="7"/>
      <c r="AP5887" s="7"/>
      <c r="AR5887" s="7"/>
      <c r="AX5887" s="7"/>
      <c r="AY5887" s="7"/>
      <c r="BE5887" s="9"/>
      <c r="BW5887" s="17"/>
      <c r="CH5887" s="7"/>
      <c r="CJ5887" s="7"/>
      <c r="CP5887" s="7"/>
      <c r="CR5887" s="7"/>
      <c r="CS5887" s="7"/>
      <c r="CU5887" s="16"/>
      <c r="DB5887" s="7"/>
      <c r="DD5887" s="7"/>
      <c r="DF5887" s="9"/>
    </row>
    <row r="5888" spans="3:110" x14ac:dyDescent="0.25">
      <c r="C5888" s="6"/>
      <c r="H5888" s="7"/>
      <c r="L5888" s="18"/>
      <c r="M5888" s="18"/>
      <c r="N5888" s="20"/>
      <c r="AD5888" s="18"/>
      <c r="AE5888" s="18"/>
      <c r="AJ5888" s="7"/>
      <c r="AL5888" s="7"/>
      <c r="AN5888" s="7"/>
      <c r="AP5888" s="7"/>
      <c r="AR5888" s="7"/>
      <c r="AX5888" s="7"/>
      <c r="AY5888" s="7"/>
      <c r="BE5888" s="9"/>
      <c r="BW5888" s="17"/>
      <c r="CH5888" s="7"/>
      <c r="CJ5888" s="7"/>
      <c r="CP5888" s="7"/>
      <c r="CR5888" s="7"/>
      <c r="CS5888" s="7"/>
      <c r="CU5888" s="16"/>
      <c r="DB5888" s="7"/>
      <c r="DD5888" s="7"/>
      <c r="DF5888" s="9"/>
    </row>
    <row r="5889" spans="3:110" x14ac:dyDescent="0.25">
      <c r="C5889" s="6"/>
      <c r="H5889" s="7"/>
      <c r="L5889" s="18"/>
      <c r="M5889" s="18"/>
      <c r="N5889" s="20"/>
      <c r="AD5889" s="18"/>
      <c r="AE5889" s="18"/>
      <c r="AJ5889" s="7"/>
      <c r="AL5889" s="7"/>
      <c r="AN5889" s="7"/>
      <c r="AP5889" s="7"/>
      <c r="AR5889" s="7"/>
      <c r="AX5889" s="7"/>
      <c r="AY5889" s="7"/>
      <c r="BE5889" s="9"/>
      <c r="BW5889" s="17"/>
      <c r="CH5889" s="7"/>
      <c r="CJ5889" s="7"/>
      <c r="CP5889" s="7"/>
      <c r="CR5889" s="7"/>
      <c r="CS5889" s="7"/>
      <c r="CU5889" s="16"/>
      <c r="DB5889" s="7"/>
      <c r="DD5889" s="7"/>
      <c r="DF5889" s="9"/>
    </row>
    <row r="5890" spans="3:110" x14ac:dyDescent="0.25">
      <c r="C5890" s="6"/>
      <c r="H5890" s="7"/>
      <c r="L5890" s="18"/>
      <c r="M5890" s="18"/>
      <c r="N5890" s="20"/>
      <c r="AD5890" s="18"/>
      <c r="AE5890" s="18"/>
      <c r="AJ5890" s="7"/>
      <c r="AL5890" s="7"/>
      <c r="AN5890" s="7"/>
      <c r="AP5890" s="7"/>
      <c r="AR5890" s="7"/>
      <c r="AX5890" s="7"/>
      <c r="AY5890" s="7"/>
      <c r="BE5890" s="9"/>
      <c r="BW5890" s="17"/>
      <c r="CH5890" s="7"/>
      <c r="CJ5890" s="7"/>
      <c r="CP5890" s="7"/>
      <c r="CR5890" s="7"/>
      <c r="CS5890" s="7"/>
      <c r="CU5890" s="16"/>
      <c r="DB5890" s="7"/>
      <c r="DD5890" s="7"/>
      <c r="DF5890" s="9"/>
    </row>
    <row r="5891" spans="3:110" x14ac:dyDescent="0.25">
      <c r="C5891" s="6"/>
      <c r="H5891" s="7"/>
      <c r="L5891" s="18"/>
      <c r="M5891" s="18"/>
      <c r="N5891" s="20"/>
      <c r="AD5891" s="18"/>
      <c r="AE5891" s="18"/>
      <c r="AJ5891" s="7"/>
      <c r="AL5891" s="7"/>
      <c r="AN5891" s="7"/>
      <c r="AP5891" s="7"/>
      <c r="AR5891" s="7"/>
      <c r="AX5891" s="7"/>
      <c r="AY5891" s="7"/>
      <c r="BE5891" s="9"/>
      <c r="BW5891" s="17"/>
      <c r="CH5891" s="7"/>
      <c r="CJ5891" s="7"/>
      <c r="CP5891" s="7"/>
      <c r="CR5891" s="7"/>
      <c r="CS5891" s="7"/>
      <c r="CU5891" s="16"/>
      <c r="DB5891" s="7"/>
      <c r="DD5891" s="7"/>
      <c r="DF5891" s="9"/>
    </row>
    <row r="5892" spans="3:110" x14ac:dyDescent="0.25">
      <c r="C5892" s="6"/>
      <c r="H5892" s="7"/>
      <c r="L5892" s="18"/>
      <c r="M5892" s="18"/>
      <c r="N5892" s="20"/>
      <c r="AD5892" s="18"/>
      <c r="AE5892" s="18"/>
      <c r="AJ5892" s="7"/>
      <c r="AL5892" s="7"/>
      <c r="AN5892" s="7"/>
      <c r="AP5892" s="7"/>
      <c r="AR5892" s="7"/>
      <c r="AX5892" s="7"/>
      <c r="AY5892" s="7"/>
      <c r="BE5892" s="9"/>
      <c r="BW5892" s="17"/>
      <c r="CH5892" s="7"/>
      <c r="CJ5892" s="7"/>
      <c r="CP5892" s="7"/>
      <c r="CR5892" s="7"/>
      <c r="CS5892" s="7"/>
      <c r="CU5892" s="16"/>
      <c r="DB5892" s="7"/>
      <c r="DD5892" s="7"/>
      <c r="DF5892" s="9"/>
    </row>
    <row r="5893" spans="3:110" x14ac:dyDescent="0.25">
      <c r="C5893" s="6"/>
      <c r="H5893" s="7"/>
      <c r="L5893" s="18"/>
      <c r="M5893" s="18"/>
      <c r="N5893" s="20"/>
      <c r="AD5893" s="18"/>
      <c r="AE5893" s="18"/>
      <c r="AJ5893" s="7"/>
      <c r="AL5893" s="7"/>
      <c r="AN5893" s="7"/>
      <c r="AP5893" s="7"/>
      <c r="AR5893" s="7"/>
      <c r="AX5893" s="7"/>
      <c r="AY5893" s="7"/>
      <c r="BE5893" s="9"/>
      <c r="BW5893" s="17"/>
      <c r="CH5893" s="7"/>
      <c r="CJ5893" s="7"/>
      <c r="CP5893" s="7"/>
      <c r="CR5893" s="7"/>
      <c r="CS5893" s="7"/>
      <c r="CU5893" s="16"/>
      <c r="DB5893" s="7"/>
      <c r="DD5893" s="7"/>
      <c r="DF5893" s="9"/>
    </row>
    <row r="5894" spans="3:110" x14ac:dyDescent="0.25">
      <c r="C5894" s="6"/>
      <c r="H5894" s="7"/>
      <c r="L5894" s="18"/>
      <c r="M5894" s="18"/>
      <c r="N5894" s="20"/>
      <c r="AD5894" s="18"/>
      <c r="AE5894" s="18"/>
      <c r="AJ5894" s="7"/>
      <c r="AL5894" s="7"/>
      <c r="AN5894" s="7"/>
      <c r="AP5894" s="7"/>
      <c r="AR5894" s="7"/>
      <c r="AX5894" s="7"/>
      <c r="AY5894" s="7"/>
      <c r="BE5894" s="9"/>
      <c r="BW5894" s="17"/>
      <c r="CH5894" s="7"/>
      <c r="CJ5894" s="7"/>
      <c r="CP5894" s="7"/>
      <c r="CR5894" s="7"/>
      <c r="CS5894" s="7"/>
      <c r="CU5894" s="16"/>
      <c r="DB5894" s="7"/>
      <c r="DD5894" s="7"/>
      <c r="DF5894" s="9"/>
    </row>
    <row r="5895" spans="3:110" x14ac:dyDescent="0.25">
      <c r="C5895" s="6"/>
      <c r="H5895" s="7"/>
      <c r="L5895" s="18"/>
      <c r="M5895" s="18"/>
      <c r="N5895" s="20"/>
      <c r="AD5895" s="18"/>
      <c r="AE5895" s="18"/>
      <c r="AJ5895" s="7"/>
      <c r="AL5895" s="7"/>
      <c r="AN5895" s="7"/>
      <c r="AP5895" s="7"/>
      <c r="AR5895" s="7"/>
      <c r="AX5895" s="7"/>
      <c r="AY5895" s="7"/>
      <c r="BE5895" s="9"/>
      <c r="BW5895" s="17"/>
      <c r="CH5895" s="7"/>
      <c r="CJ5895" s="7"/>
      <c r="CP5895" s="7"/>
      <c r="CR5895" s="7"/>
      <c r="CS5895" s="7"/>
      <c r="CU5895" s="16"/>
      <c r="DB5895" s="7"/>
      <c r="DD5895" s="7"/>
      <c r="DF5895" s="9"/>
    </row>
    <row r="5896" spans="3:110" x14ac:dyDescent="0.25">
      <c r="C5896" s="6"/>
      <c r="H5896" s="7"/>
      <c r="L5896" s="18"/>
      <c r="M5896" s="18"/>
      <c r="N5896" s="20"/>
      <c r="AD5896" s="18"/>
      <c r="AE5896" s="18"/>
      <c r="AJ5896" s="7"/>
      <c r="AL5896" s="7"/>
      <c r="AN5896" s="7"/>
      <c r="AP5896" s="7"/>
      <c r="AR5896" s="7"/>
      <c r="AX5896" s="7"/>
      <c r="AY5896" s="7"/>
      <c r="BE5896" s="9"/>
      <c r="BW5896" s="17"/>
      <c r="CH5896" s="7"/>
      <c r="CJ5896" s="7"/>
      <c r="CP5896" s="7"/>
      <c r="CR5896" s="7"/>
      <c r="CS5896" s="7"/>
      <c r="CU5896" s="16"/>
      <c r="DB5896" s="7"/>
      <c r="DD5896" s="7"/>
      <c r="DF5896" s="9"/>
    </row>
    <row r="5897" spans="3:110" x14ac:dyDescent="0.25">
      <c r="C5897" s="6"/>
      <c r="H5897" s="7"/>
      <c r="L5897" s="18"/>
      <c r="M5897" s="18"/>
      <c r="N5897" s="20"/>
      <c r="AD5897" s="18"/>
      <c r="AE5897" s="18"/>
      <c r="AJ5897" s="7"/>
      <c r="AL5897" s="7"/>
      <c r="AN5897" s="7"/>
      <c r="AP5897" s="7"/>
      <c r="AR5897" s="7"/>
      <c r="AX5897" s="7"/>
      <c r="AY5897" s="7"/>
      <c r="BE5897" s="9"/>
      <c r="BW5897" s="17"/>
      <c r="CH5897" s="7"/>
      <c r="CJ5897" s="7"/>
      <c r="CP5897" s="7"/>
      <c r="CR5897" s="7"/>
      <c r="CS5897" s="7"/>
      <c r="CU5897" s="16"/>
      <c r="DB5897" s="7"/>
      <c r="DD5897" s="7"/>
      <c r="DF5897" s="9"/>
    </row>
    <row r="5898" spans="3:110" x14ac:dyDescent="0.25">
      <c r="C5898" s="6"/>
      <c r="H5898" s="7"/>
      <c r="L5898" s="18"/>
      <c r="M5898" s="18"/>
      <c r="N5898" s="20"/>
      <c r="AD5898" s="18"/>
      <c r="AE5898" s="18"/>
      <c r="AJ5898" s="7"/>
      <c r="AL5898" s="7"/>
      <c r="AN5898" s="7"/>
      <c r="AP5898" s="7"/>
      <c r="AR5898" s="7"/>
      <c r="AX5898" s="7"/>
      <c r="AY5898" s="7"/>
      <c r="BE5898" s="9"/>
      <c r="BW5898" s="17"/>
      <c r="CH5898" s="7"/>
      <c r="CJ5898" s="7"/>
      <c r="CP5898" s="7"/>
      <c r="CR5898" s="7"/>
      <c r="CS5898" s="7"/>
      <c r="CU5898" s="16"/>
      <c r="DB5898" s="7"/>
      <c r="DD5898" s="7"/>
      <c r="DF5898" s="9"/>
    </row>
    <row r="5899" spans="3:110" x14ac:dyDescent="0.25">
      <c r="C5899" s="6"/>
      <c r="H5899" s="7"/>
      <c r="L5899" s="18"/>
      <c r="M5899" s="18"/>
      <c r="N5899" s="20"/>
      <c r="AD5899" s="18"/>
      <c r="AE5899" s="18"/>
      <c r="AJ5899" s="7"/>
      <c r="AL5899" s="7"/>
      <c r="AN5899" s="7"/>
      <c r="AP5899" s="7"/>
      <c r="AR5899" s="7"/>
      <c r="AX5899" s="7"/>
      <c r="AY5899" s="7"/>
      <c r="BE5899" s="9"/>
      <c r="BW5899" s="17"/>
      <c r="CH5899" s="7"/>
      <c r="CJ5899" s="7"/>
      <c r="CP5899" s="7"/>
      <c r="CR5899" s="7"/>
      <c r="CS5899" s="7"/>
      <c r="CU5899" s="16"/>
      <c r="DB5899" s="7"/>
      <c r="DD5899" s="7"/>
      <c r="DF5899" s="9"/>
    </row>
    <row r="5900" spans="3:110" x14ac:dyDescent="0.25">
      <c r="C5900" s="6"/>
      <c r="H5900" s="7"/>
      <c r="L5900" s="18"/>
      <c r="M5900" s="18"/>
      <c r="N5900" s="20"/>
      <c r="AD5900" s="18"/>
      <c r="AE5900" s="18"/>
      <c r="AJ5900" s="7"/>
      <c r="AL5900" s="7"/>
      <c r="AN5900" s="7"/>
      <c r="AP5900" s="7"/>
      <c r="AR5900" s="7"/>
      <c r="AX5900" s="7"/>
      <c r="AY5900" s="7"/>
      <c r="BE5900" s="9"/>
      <c r="BW5900" s="17"/>
      <c r="CH5900" s="7"/>
      <c r="CJ5900" s="7"/>
      <c r="CP5900" s="7"/>
      <c r="CR5900" s="7"/>
      <c r="CS5900" s="7"/>
      <c r="CU5900" s="16"/>
      <c r="DB5900" s="7"/>
      <c r="DD5900" s="7"/>
      <c r="DF5900" s="9"/>
    </row>
    <row r="5901" spans="3:110" x14ac:dyDescent="0.25">
      <c r="C5901" s="6"/>
      <c r="H5901" s="7"/>
      <c r="L5901" s="18"/>
      <c r="M5901" s="18"/>
      <c r="N5901" s="20"/>
      <c r="AD5901" s="18"/>
      <c r="AE5901" s="18"/>
      <c r="AJ5901" s="7"/>
      <c r="AL5901" s="7"/>
      <c r="AN5901" s="7"/>
      <c r="AP5901" s="7"/>
      <c r="AR5901" s="7"/>
      <c r="AX5901" s="7"/>
      <c r="AY5901" s="7"/>
      <c r="BE5901" s="9"/>
      <c r="BW5901" s="17"/>
      <c r="CH5901" s="7"/>
      <c r="CJ5901" s="7"/>
      <c r="CP5901" s="7"/>
      <c r="CR5901" s="7"/>
      <c r="CS5901" s="7"/>
      <c r="CU5901" s="16"/>
      <c r="DB5901" s="7"/>
      <c r="DD5901" s="7"/>
      <c r="DF5901" s="9"/>
    </row>
    <row r="5902" spans="3:110" x14ac:dyDescent="0.25">
      <c r="C5902" s="6"/>
      <c r="H5902" s="7"/>
      <c r="L5902" s="18"/>
      <c r="M5902" s="18"/>
      <c r="N5902" s="20"/>
      <c r="AD5902" s="18"/>
      <c r="AE5902" s="18"/>
      <c r="AJ5902" s="7"/>
      <c r="AL5902" s="7"/>
      <c r="AN5902" s="7"/>
      <c r="AP5902" s="7"/>
      <c r="AR5902" s="7"/>
      <c r="AX5902" s="7"/>
      <c r="AY5902" s="7"/>
      <c r="BE5902" s="9"/>
      <c r="BW5902" s="17"/>
      <c r="CH5902" s="7"/>
      <c r="CJ5902" s="7"/>
      <c r="CP5902" s="7"/>
      <c r="CR5902" s="7"/>
      <c r="CS5902" s="7"/>
      <c r="CU5902" s="16"/>
      <c r="DB5902" s="7"/>
      <c r="DD5902" s="7"/>
      <c r="DF5902" s="9"/>
    </row>
    <row r="5903" spans="3:110" x14ac:dyDescent="0.25">
      <c r="C5903" s="6"/>
      <c r="H5903" s="7"/>
      <c r="L5903" s="18"/>
      <c r="M5903" s="18"/>
      <c r="N5903" s="20"/>
      <c r="AD5903" s="18"/>
      <c r="AE5903" s="18"/>
      <c r="AJ5903" s="7"/>
      <c r="AL5903" s="7"/>
      <c r="AN5903" s="7"/>
      <c r="AP5903" s="7"/>
      <c r="AR5903" s="7"/>
      <c r="AX5903" s="7"/>
      <c r="AY5903" s="7"/>
      <c r="BE5903" s="9"/>
      <c r="BW5903" s="17"/>
      <c r="CH5903" s="7"/>
      <c r="CJ5903" s="7"/>
      <c r="CP5903" s="7"/>
      <c r="CR5903" s="7"/>
      <c r="CS5903" s="7"/>
      <c r="CU5903" s="16"/>
      <c r="DB5903" s="7"/>
      <c r="DD5903" s="7"/>
      <c r="DF5903" s="9"/>
    </row>
    <row r="5904" spans="3:110" x14ac:dyDescent="0.25">
      <c r="C5904" s="6"/>
      <c r="H5904" s="7"/>
      <c r="L5904" s="18"/>
      <c r="M5904" s="18"/>
      <c r="N5904" s="20"/>
      <c r="AD5904" s="18"/>
      <c r="AE5904" s="18"/>
      <c r="AJ5904" s="7"/>
      <c r="AL5904" s="7"/>
      <c r="AN5904" s="7"/>
      <c r="AP5904" s="7"/>
      <c r="AR5904" s="7"/>
      <c r="AX5904" s="7"/>
      <c r="AY5904" s="7"/>
      <c r="BE5904" s="9"/>
      <c r="BW5904" s="17"/>
      <c r="CH5904" s="7"/>
      <c r="CJ5904" s="7"/>
      <c r="CP5904" s="7"/>
      <c r="CR5904" s="7"/>
      <c r="CS5904" s="7"/>
      <c r="CU5904" s="16"/>
      <c r="DB5904" s="7"/>
      <c r="DD5904" s="7"/>
      <c r="DF5904" s="9"/>
    </row>
    <row r="5905" spans="3:110" x14ac:dyDescent="0.25">
      <c r="C5905" s="6"/>
      <c r="H5905" s="7"/>
      <c r="L5905" s="18"/>
      <c r="M5905" s="18"/>
      <c r="N5905" s="20"/>
      <c r="AD5905" s="18"/>
      <c r="AE5905" s="18"/>
      <c r="AJ5905" s="7"/>
      <c r="AL5905" s="7"/>
      <c r="AN5905" s="7"/>
      <c r="AP5905" s="7"/>
      <c r="AR5905" s="7"/>
      <c r="AX5905" s="7"/>
      <c r="AY5905" s="7"/>
      <c r="BE5905" s="9"/>
      <c r="BW5905" s="17"/>
      <c r="CH5905" s="7"/>
      <c r="CJ5905" s="7"/>
      <c r="CP5905" s="7"/>
      <c r="CR5905" s="7"/>
      <c r="CS5905" s="7"/>
      <c r="CU5905" s="16"/>
      <c r="DB5905" s="7"/>
      <c r="DD5905" s="7"/>
      <c r="DF5905" s="9"/>
    </row>
    <row r="5906" spans="3:110" x14ac:dyDescent="0.25">
      <c r="C5906" s="6"/>
      <c r="H5906" s="7"/>
      <c r="L5906" s="18"/>
      <c r="M5906" s="18"/>
      <c r="N5906" s="20"/>
      <c r="AD5906" s="18"/>
      <c r="AE5906" s="18"/>
      <c r="AJ5906" s="7"/>
      <c r="AL5906" s="7"/>
      <c r="AN5906" s="7"/>
      <c r="AP5906" s="7"/>
      <c r="AR5906" s="7"/>
      <c r="AX5906" s="7"/>
      <c r="AY5906" s="7"/>
      <c r="BE5906" s="9"/>
      <c r="BW5906" s="17"/>
      <c r="CH5906" s="7"/>
      <c r="CJ5906" s="7"/>
      <c r="CP5906" s="7"/>
      <c r="CR5906" s="7"/>
      <c r="CS5906" s="7"/>
      <c r="CU5906" s="16"/>
      <c r="DB5906" s="7"/>
      <c r="DD5906" s="7"/>
      <c r="DF5906" s="9"/>
    </row>
    <row r="5907" spans="3:110" x14ac:dyDescent="0.25">
      <c r="C5907" s="6"/>
      <c r="H5907" s="7"/>
      <c r="L5907" s="18"/>
      <c r="M5907" s="18"/>
      <c r="N5907" s="20"/>
      <c r="AD5907" s="18"/>
      <c r="AE5907" s="18"/>
      <c r="AJ5907" s="7"/>
      <c r="AL5907" s="7"/>
      <c r="AN5907" s="7"/>
      <c r="AP5907" s="7"/>
      <c r="AR5907" s="7"/>
      <c r="AX5907" s="7"/>
      <c r="AY5907" s="7"/>
      <c r="BE5907" s="9"/>
      <c r="BW5907" s="17"/>
      <c r="CH5907" s="7"/>
      <c r="CJ5907" s="7"/>
      <c r="CP5907" s="7"/>
      <c r="CR5907" s="7"/>
      <c r="CS5907" s="7"/>
      <c r="CU5907" s="16"/>
      <c r="DB5907" s="7"/>
      <c r="DD5907" s="7"/>
      <c r="DF5907" s="9"/>
    </row>
    <row r="5908" spans="3:110" x14ac:dyDescent="0.25">
      <c r="C5908" s="6"/>
      <c r="H5908" s="7"/>
      <c r="L5908" s="18"/>
      <c r="M5908" s="18"/>
      <c r="N5908" s="20"/>
      <c r="AD5908" s="18"/>
      <c r="AE5908" s="18"/>
      <c r="AJ5908" s="7"/>
      <c r="AL5908" s="7"/>
      <c r="AN5908" s="7"/>
      <c r="AP5908" s="7"/>
      <c r="AR5908" s="7"/>
      <c r="AX5908" s="7"/>
      <c r="AY5908" s="7"/>
      <c r="BE5908" s="9"/>
      <c r="BW5908" s="17"/>
      <c r="CH5908" s="7"/>
      <c r="CJ5908" s="7"/>
      <c r="CP5908" s="7"/>
      <c r="CR5908" s="7"/>
      <c r="CS5908" s="7"/>
      <c r="CU5908" s="16"/>
      <c r="DB5908" s="7"/>
      <c r="DD5908" s="7"/>
      <c r="DF5908" s="9"/>
    </row>
    <row r="5909" spans="3:110" x14ac:dyDescent="0.25">
      <c r="C5909" s="6"/>
      <c r="H5909" s="7"/>
      <c r="L5909" s="18"/>
      <c r="M5909" s="18"/>
      <c r="N5909" s="20"/>
      <c r="AD5909" s="18"/>
      <c r="AE5909" s="18"/>
      <c r="AJ5909" s="7"/>
      <c r="AL5909" s="7"/>
      <c r="AN5909" s="7"/>
      <c r="AP5909" s="7"/>
      <c r="AR5909" s="7"/>
      <c r="AX5909" s="7"/>
      <c r="AY5909" s="7"/>
      <c r="BE5909" s="9"/>
      <c r="BW5909" s="17"/>
      <c r="CH5909" s="7"/>
      <c r="CJ5909" s="7"/>
      <c r="CP5909" s="7"/>
      <c r="CR5909" s="7"/>
      <c r="CS5909" s="7"/>
      <c r="CU5909" s="16"/>
      <c r="DB5909" s="7"/>
      <c r="DD5909" s="7"/>
      <c r="DF5909" s="9"/>
    </row>
    <row r="5910" spans="3:110" x14ac:dyDescent="0.25">
      <c r="C5910" s="6"/>
      <c r="H5910" s="7"/>
      <c r="L5910" s="18"/>
      <c r="M5910" s="18"/>
      <c r="N5910" s="20"/>
      <c r="AD5910" s="18"/>
      <c r="AE5910" s="18"/>
      <c r="AJ5910" s="7"/>
      <c r="AL5910" s="7"/>
      <c r="AN5910" s="7"/>
      <c r="AP5910" s="7"/>
      <c r="AR5910" s="7"/>
      <c r="AX5910" s="7"/>
      <c r="AY5910" s="7"/>
      <c r="BE5910" s="9"/>
      <c r="BW5910" s="17"/>
      <c r="CH5910" s="7"/>
      <c r="CJ5910" s="7"/>
      <c r="CP5910" s="7"/>
      <c r="CR5910" s="7"/>
      <c r="CS5910" s="7"/>
      <c r="CU5910" s="16"/>
      <c r="DB5910" s="7"/>
      <c r="DD5910" s="7"/>
      <c r="DF5910" s="9"/>
    </row>
    <row r="5911" spans="3:110" x14ac:dyDescent="0.25">
      <c r="C5911" s="6"/>
      <c r="H5911" s="7"/>
      <c r="L5911" s="18"/>
      <c r="M5911" s="18"/>
      <c r="N5911" s="20"/>
      <c r="AD5911" s="18"/>
      <c r="AE5911" s="18"/>
      <c r="AJ5911" s="7"/>
      <c r="AL5911" s="7"/>
      <c r="AN5911" s="7"/>
      <c r="AP5911" s="7"/>
      <c r="AR5911" s="7"/>
      <c r="AX5911" s="7"/>
      <c r="AY5911" s="7"/>
      <c r="BE5911" s="9"/>
      <c r="BW5911" s="17"/>
      <c r="CH5911" s="7"/>
      <c r="CJ5911" s="7"/>
      <c r="CP5911" s="7"/>
      <c r="CR5911" s="7"/>
      <c r="CS5911" s="7"/>
      <c r="CU5911" s="16"/>
      <c r="DB5911" s="7"/>
      <c r="DD5911" s="7"/>
      <c r="DF5911" s="9"/>
    </row>
    <row r="5912" spans="3:110" x14ac:dyDescent="0.25">
      <c r="C5912" s="6"/>
      <c r="H5912" s="7"/>
      <c r="L5912" s="18"/>
      <c r="M5912" s="18"/>
      <c r="N5912" s="20"/>
      <c r="AD5912" s="18"/>
      <c r="AE5912" s="18"/>
      <c r="AJ5912" s="7"/>
      <c r="AL5912" s="7"/>
      <c r="AN5912" s="7"/>
      <c r="AP5912" s="7"/>
      <c r="AR5912" s="7"/>
      <c r="AX5912" s="7"/>
      <c r="AY5912" s="7"/>
      <c r="BE5912" s="9"/>
      <c r="BW5912" s="17"/>
      <c r="CH5912" s="7"/>
      <c r="CJ5912" s="7"/>
      <c r="CP5912" s="7"/>
      <c r="CR5912" s="7"/>
      <c r="CS5912" s="7"/>
      <c r="CU5912" s="16"/>
      <c r="DB5912" s="7"/>
      <c r="DD5912" s="7"/>
      <c r="DF5912" s="9"/>
    </row>
    <row r="5913" spans="3:110" x14ac:dyDescent="0.25">
      <c r="C5913" s="6"/>
      <c r="H5913" s="7"/>
      <c r="L5913" s="18"/>
      <c r="M5913" s="18"/>
      <c r="N5913" s="20"/>
      <c r="AD5913" s="18"/>
      <c r="AE5913" s="18"/>
      <c r="AJ5913" s="7"/>
      <c r="AL5913" s="7"/>
      <c r="AN5913" s="7"/>
      <c r="AP5913" s="7"/>
      <c r="AR5913" s="7"/>
      <c r="AX5913" s="7"/>
      <c r="AY5913" s="7"/>
      <c r="BE5913" s="9"/>
      <c r="BW5913" s="17"/>
      <c r="CH5913" s="7"/>
      <c r="CJ5913" s="7"/>
      <c r="CP5913" s="7"/>
      <c r="CR5913" s="7"/>
      <c r="CS5913" s="7"/>
      <c r="CU5913" s="16"/>
      <c r="DB5913" s="7"/>
      <c r="DD5913" s="7"/>
      <c r="DF5913" s="9"/>
    </row>
    <row r="5914" spans="3:110" x14ac:dyDescent="0.25">
      <c r="C5914" s="6"/>
      <c r="H5914" s="7"/>
      <c r="L5914" s="18"/>
      <c r="M5914" s="18"/>
      <c r="N5914" s="20"/>
      <c r="AD5914" s="18"/>
      <c r="AE5914" s="18"/>
      <c r="AJ5914" s="7"/>
      <c r="AL5914" s="7"/>
      <c r="AN5914" s="7"/>
      <c r="AP5914" s="7"/>
      <c r="AR5914" s="7"/>
      <c r="AX5914" s="7"/>
      <c r="AY5914" s="7"/>
      <c r="BE5914" s="9"/>
      <c r="BW5914" s="17"/>
      <c r="CH5914" s="7"/>
      <c r="CJ5914" s="7"/>
      <c r="CP5914" s="7"/>
      <c r="CR5914" s="7"/>
      <c r="CS5914" s="7"/>
      <c r="CU5914" s="16"/>
      <c r="DB5914" s="7"/>
      <c r="DD5914" s="7"/>
      <c r="DF5914" s="9"/>
    </row>
    <row r="5915" spans="3:110" x14ac:dyDescent="0.25">
      <c r="C5915" s="6"/>
      <c r="H5915" s="7"/>
      <c r="L5915" s="18"/>
      <c r="M5915" s="18"/>
      <c r="N5915" s="20"/>
      <c r="AD5915" s="18"/>
      <c r="AE5915" s="18"/>
      <c r="AJ5915" s="7"/>
      <c r="AL5915" s="7"/>
      <c r="AN5915" s="7"/>
      <c r="AP5915" s="7"/>
      <c r="AR5915" s="7"/>
      <c r="AX5915" s="7"/>
      <c r="AY5915" s="7"/>
      <c r="BE5915" s="9"/>
      <c r="BW5915" s="17"/>
      <c r="CH5915" s="7"/>
      <c r="CJ5915" s="7"/>
      <c r="CP5915" s="7"/>
      <c r="CR5915" s="7"/>
      <c r="CS5915" s="7"/>
      <c r="CU5915" s="16"/>
      <c r="DB5915" s="7"/>
      <c r="DD5915" s="7"/>
      <c r="DF5915" s="9"/>
    </row>
    <row r="5916" spans="3:110" x14ac:dyDescent="0.25">
      <c r="C5916" s="6"/>
      <c r="H5916" s="7"/>
      <c r="L5916" s="18"/>
      <c r="M5916" s="18"/>
      <c r="N5916" s="20"/>
      <c r="AD5916" s="18"/>
      <c r="AE5916" s="18"/>
      <c r="AJ5916" s="7"/>
      <c r="AL5916" s="7"/>
      <c r="AN5916" s="7"/>
      <c r="AP5916" s="7"/>
      <c r="AR5916" s="7"/>
      <c r="AX5916" s="7"/>
      <c r="AY5916" s="7"/>
      <c r="BE5916" s="9"/>
      <c r="BW5916" s="17"/>
      <c r="CH5916" s="7"/>
      <c r="CJ5916" s="7"/>
      <c r="CP5916" s="7"/>
      <c r="CR5916" s="7"/>
      <c r="CS5916" s="7"/>
      <c r="CU5916" s="16"/>
      <c r="DB5916" s="7"/>
      <c r="DD5916" s="7"/>
      <c r="DF5916" s="9"/>
    </row>
    <row r="5917" spans="3:110" x14ac:dyDescent="0.25">
      <c r="C5917" s="6"/>
      <c r="H5917" s="7"/>
      <c r="L5917" s="18"/>
      <c r="M5917" s="18"/>
      <c r="N5917" s="20"/>
      <c r="AD5917" s="18"/>
      <c r="AE5917" s="18"/>
      <c r="AJ5917" s="7"/>
      <c r="AL5917" s="7"/>
      <c r="AN5917" s="7"/>
      <c r="AP5917" s="7"/>
      <c r="AR5917" s="7"/>
      <c r="AX5917" s="7"/>
      <c r="AY5917" s="7"/>
      <c r="BE5917" s="9"/>
      <c r="BW5917" s="17"/>
      <c r="CH5917" s="7"/>
      <c r="CJ5917" s="7"/>
      <c r="CP5917" s="7"/>
      <c r="CR5917" s="7"/>
      <c r="CS5917" s="7"/>
      <c r="CU5917" s="16"/>
      <c r="DB5917" s="7"/>
      <c r="DD5917" s="7"/>
      <c r="DF5917" s="9"/>
    </row>
    <row r="5918" spans="3:110" x14ac:dyDescent="0.25">
      <c r="C5918" s="6"/>
      <c r="H5918" s="7"/>
      <c r="L5918" s="18"/>
      <c r="M5918" s="18"/>
      <c r="N5918" s="20"/>
      <c r="AD5918" s="18"/>
      <c r="AE5918" s="18"/>
      <c r="AJ5918" s="7"/>
      <c r="AL5918" s="7"/>
      <c r="AN5918" s="7"/>
      <c r="AP5918" s="7"/>
      <c r="AR5918" s="7"/>
      <c r="AX5918" s="7"/>
      <c r="AY5918" s="7"/>
      <c r="BE5918" s="9"/>
      <c r="BW5918" s="17"/>
      <c r="CH5918" s="7"/>
      <c r="CJ5918" s="7"/>
      <c r="CP5918" s="7"/>
      <c r="CR5918" s="7"/>
      <c r="CS5918" s="7"/>
      <c r="CU5918" s="16"/>
      <c r="DB5918" s="7"/>
      <c r="DD5918" s="7"/>
      <c r="DF5918" s="9"/>
    </row>
    <row r="5919" spans="3:110" x14ac:dyDescent="0.25">
      <c r="C5919" s="6"/>
      <c r="H5919" s="7"/>
      <c r="L5919" s="18"/>
      <c r="M5919" s="18"/>
      <c r="N5919" s="20"/>
      <c r="AD5919" s="18"/>
      <c r="AE5919" s="18"/>
      <c r="AJ5919" s="7"/>
      <c r="AL5919" s="7"/>
      <c r="AN5919" s="7"/>
      <c r="AP5919" s="7"/>
      <c r="AR5919" s="7"/>
      <c r="AX5919" s="7"/>
      <c r="AY5919" s="7"/>
      <c r="BE5919" s="9"/>
      <c r="BW5919" s="17"/>
      <c r="CH5919" s="7"/>
      <c r="CJ5919" s="7"/>
      <c r="CP5919" s="7"/>
      <c r="CR5919" s="7"/>
      <c r="CS5919" s="7"/>
      <c r="CU5919" s="16"/>
      <c r="DB5919" s="7"/>
      <c r="DD5919" s="7"/>
      <c r="DF5919" s="9"/>
    </row>
    <row r="5920" spans="3:110" x14ac:dyDescent="0.25">
      <c r="C5920" s="6"/>
      <c r="H5920" s="7"/>
      <c r="L5920" s="18"/>
      <c r="M5920" s="18"/>
      <c r="N5920" s="20"/>
      <c r="AD5920" s="18"/>
      <c r="AE5920" s="18"/>
      <c r="AJ5920" s="7"/>
      <c r="AL5920" s="7"/>
      <c r="AN5920" s="7"/>
      <c r="AP5920" s="7"/>
      <c r="AR5920" s="7"/>
      <c r="AX5920" s="7"/>
      <c r="AY5920" s="7"/>
      <c r="BE5920" s="9"/>
      <c r="BW5920" s="17"/>
      <c r="CH5920" s="7"/>
      <c r="CJ5920" s="7"/>
      <c r="CP5920" s="7"/>
      <c r="CR5920" s="7"/>
      <c r="CS5920" s="7"/>
      <c r="CU5920" s="16"/>
      <c r="DB5920" s="7"/>
      <c r="DD5920" s="7"/>
      <c r="DF5920" s="9"/>
    </row>
    <row r="5921" spans="3:110" x14ac:dyDescent="0.25">
      <c r="C5921" s="6"/>
      <c r="H5921" s="7"/>
      <c r="L5921" s="18"/>
      <c r="M5921" s="18"/>
      <c r="N5921" s="20"/>
      <c r="AD5921" s="18"/>
      <c r="AE5921" s="18"/>
      <c r="AJ5921" s="7"/>
      <c r="AL5921" s="7"/>
      <c r="AN5921" s="7"/>
      <c r="AP5921" s="7"/>
      <c r="AR5921" s="7"/>
      <c r="AX5921" s="7"/>
      <c r="AY5921" s="7"/>
      <c r="BE5921" s="9"/>
      <c r="BW5921" s="17"/>
      <c r="CH5921" s="7"/>
      <c r="CJ5921" s="7"/>
      <c r="CP5921" s="7"/>
      <c r="CR5921" s="7"/>
      <c r="CS5921" s="7"/>
      <c r="CU5921" s="16"/>
      <c r="DB5921" s="7"/>
      <c r="DD5921" s="7"/>
      <c r="DF5921" s="9"/>
    </row>
    <row r="5922" spans="3:110" x14ac:dyDescent="0.25">
      <c r="C5922" s="6"/>
      <c r="H5922" s="7"/>
      <c r="L5922" s="18"/>
      <c r="M5922" s="18"/>
      <c r="N5922" s="20"/>
      <c r="AD5922" s="18"/>
      <c r="AE5922" s="18"/>
      <c r="AJ5922" s="7"/>
      <c r="AL5922" s="7"/>
      <c r="AN5922" s="7"/>
      <c r="AP5922" s="7"/>
      <c r="AR5922" s="7"/>
      <c r="AX5922" s="7"/>
      <c r="AY5922" s="7"/>
      <c r="BE5922" s="9"/>
      <c r="BW5922" s="17"/>
      <c r="CH5922" s="7"/>
      <c r="CJ5922" s="7"/>
      <c r="CP5922" s="7"/>
      <c r="CR5922" s="7"/>
      <c r="CS5922" s="7"/>
      <c r="CU5922" s="16"/>
      <c r="DB5922" s="7"/>
      <c r="DD5922" s="7"/>
      <c r="DF5922" s="9"/>
    </row>
    <row r="5923" spans="3:110" x14ac:dyDescent="0.25">
      <c r="C5923" s="6"/>
      <c r="H5923" s="7"/>
      <c r="L5923" s="18"/>
      <c r="M5923" s="18"/>
      <c r="N5923" s="20"/>
      <c r="AD5923" s="18"/>
      <c r="AE5923" s="18"/>
      <c r="AJ5923" s="7"/>
      <c r="AL5923" s="7"/>
      <c r="AN5923" s="7"/>
      <c r="AP5923" s="7"/>
      <c r="AR5923" s="7"/>
      <c r="AX5923" s="7"/>
      <c r="AY5923" s="7"/>
      <c r="BE5923" s="9"/>
      <c r="BW5923" s="17"/>
      <c r="CH5923" s="7"/>
      <c r="CJ5923" s="7"/>
      <c r="CP5923" s="7"/>
      <c r="CR5923" s="7"/>
      <c r="CS5923" s="7"/>
      <c r="CU5923" s="16"/>
      <c r="DB5923" s="7"/>
      <c r="DD5923" s="7"/>
      <c r="DF5923" s="9"/>
    </row>
    <row r="5924" spans="3:110" x14ac:dyDescent="0.25">
      <c r="C5924" s="6"/>
      <c r="H5924" s="7"/>
      <c r="L5924" s="18"/>
      <c r="M5924" s="18"/>
      <c r="N5924" s="20"/>
      <c r="AD5924" s="18"/>
      <c r="AE5924" s="18"/>
      <c r="AJ5924" s="7"/>
      <c r="AL5924" s="7"/>
      <c r="AN5924" s="7"/>
      <c r="AP5924" s="7"/>
      <c r="AR5924" s="7"/>
      <c r="AX5924" s="7"/>
      <c r="AY5924" s="7"/>
      <c r="BE5924" s="9"/>
      <c r="BW5924" s="17"/>
      <c r="CH5924" s="7"/>
      <c r="CJ5924" s="7"/>
      <c r="CP5924" s="7"/>
      <c r="CR5924" s="7"/>
      <c r="CS5924" s="7"/>
      <c r="CU5924" s="16"/>
      <c r="DB5924" s="7"/>
      <c r="DD5924" s="7"/>
      <c r="DF5924" s="9"/>
    </row>
    <row r="5925" spans="3:110" x14ac:dyDescent="0.25">
      <c r="C5925" s="6"/>
      <c r="H5925" s="7"/>
      <c r="L5925" s="18"/>
      <c r="M5925" s="18"/>
      <c r="N5925" s="20"/>
      <c r="AD5925" s="18"/>
      <c r="AE5925" s="18"/>
      <c r="AJ5925" s="7"/>
      <c r="AL5925" s="7"/>
      <c r="AN5925" s="7"/>
      <c r="AP5925" s="7"/>
      <c r="AR5925" s="7"/>
      <c r="AX5925" s="7"/>
      <c r="AY5925" s="7"/>
      <c r="BE5925" s="9"/>
      <c r="BW5925" s="17"/>
      <c r="CH5925" s="7"/>
      <c r="CJ5925" s="7"/>
      <c r="CP5925" s="7"/>
      <c r="CR5925" s="7"/>
      <c r="CS5925" s="7"/>
      <c r="CU5925" s="16"/>
      <c r="DB5925" s="7"/>
      <c r="DD5925" s="7"/>
      <c r="DF5925" s="9"/>
    </row>
    <row r="5926" spans="3:110" x14ac:dyDescent="0.25">
      <c r="C5926" s="6"/>
      <c r="H5926" s="7"/>
      <c r="L5926" s="18"/>
      <c r="M5926" s="18"/>
      <c r="N5926" s="20"/>
      <c r="AD5926" s="18"/>
      <c r="AE5926" s="18"/>
      <c r="AJ5926" s="7"/>
      <c r="AL5926" s="7"/>
      <c r="AN5926" s="7"/>
      <c r="AP5926" s="7"/>
      <c r="AR5926" s="7"/>
      <c r="AX5926" s="7"/>
      <c r="AY5926" s="7"/>
      <c r="BE5926" s="9"/>
      <c r="BW5926" s="17"/>
      <c r="CH5926" s="7"/>
      <c r="CJ5926" s="7"/>
      <c r="CP5926" s="7"/>
      <c r="CR5926" s="7"/>
      <c r="CS5926" s="7"/>
      <c r="CU5926" s="16"/>
      <c r="DB5926" s="7"/>
      <c r="DD5926" s="7"/>
      <c r="DF5926" s="9"/>
    </row>
    <row r="5927" spans="3:110" x14ac:dyDescent="0.25">
      <c r="C5927" s="6"/>
      <c r="H5927" s="7"/>
      <c r="L5927" s="18"/>
      <c r="M5927" s="18"/>
      <c r="N5927" s="20"/>
      <c r="AD5927" s="18"/>
      <c r="AE5927" s="18"/>
      <c r="AJ5927" s="7"/>
      <c r="AL5927" s="7"/>
      <c r="AN5927" s="7"/>
      <c r="AP5927" s="7"/>
      <c r="AR5927" s="7"/>
      <c r="AX5927" s="7"/>
      <c r="AY5927" s="7"/>
      <c r="BE5927" s="9"/>
      <c r="BW5927" s="17"/>
      <c r="CH5927" s="7"/>
      <c r="CJ5927" s="7"/>
      <c r="CP5927" s="7"/>
      <c r="CR5927" s="7"/>
      <c r="CS5927" s="7"/>
      <c r="CU5927" s="16"/>
      <c r="DB5927" s="7"/>
      <c r="DD5927" s="7"/>
      <c r="DF5927" s="9"/>
    </row>
    <row r="5928" spans="3:110" x14ac:dyDescent="0.25">
      <c r="C5928" s="6"/>
      <c r="H5928" s="7"/>
      <c r="L5928" s="18"/>
      <c r="M5928" s="18"/>
      <c r="N5928" s="20"/>
      <c r="AD5928" s="18"/>
      <c r="AE5928" s="18"/>
      <c r="AJ5928" s="7"/>
      <c r="AL5928" s="7"/>
      <c r="AN5928" s="7"/>
      <c r="AP5928" s="7"/>
      <c r="AR5928" s="7"/>
      <c r="AX5928" s="7"/>
      <c r="AY5928" s="7"/>
      <c r="BE5928" s="9"/>
      <c r="BW5928" s="17"/>
      <c r="CH5928" s="7"/>
      <c r="CJ5928" s="7"/>
      <c r="CP5928" s="7"/>
      <c r="CR5928" s="7"/>
      <c r="CS5928" s="7"/>
      <c r="CU5928" s="16"/>
      <c r="DB5928" s="7"/>
      <c r="DD5928" s="7"/>
      <c r="DF5928" s="9"/>
    </row>
    <row r="5929" spans="3:110" x14ac:dyDescent="0.25">
      <c r="C5929" s="6"/>
      <c r="H5929" s="7"/>
      <c r="L5929" s="18"/>
      <c r="M5929" s="18"/>
      <c r="N5929" s="20"/>
      <c r="AD5929" s="18"/>
      <c r="AE5929" s="18"/>
      <c r="AJ5929" s="7"/>
      <c r="AL5929" s="7"/>
      <c r="AN5929" s="7"/>
      <c r="AP5929" s="7"/>
      <c r="AR5929" s="7"/>
      <c r="AX5929" s="7"/>
      <c r="AY5929" s="7"/>
      <c r="BE5929" s="9"/>
      <c r="BW5929" s="17"/>
      <c r="CH5929" s="7"/>
      <c r="CJ5929" s="7"/>
      <c r="CP5929" s="7"/>
      <c r="CR5929" s="7"/>
      <c r="CS5929" s="7"/>
      <c r="CU5929" s="16"/>
      <c r="DB5929" s="7"/>
      <c r="DD5929" s="7"/>
      <c r="DF5929" s="9"/>
    </row>
    <row r="5930" spans="3:110" x14ac:dyDescent="0.25">
      <c r="C5930" s="6"/>
      <c r="H5930" s="7"/>
      <c r="L5930" s="18"/>
      <c r="M5930" s="18"/>
      <c r="N5930" s="20"/>
      <c r="AD5930" s="18"/>
      <c r="AE5930" s="18"/>
      <c r="AJ5930" s="7"/>
      <c r="AL5930" s="7"/>
      <c r="AN5930" s="7"/>
      <c r="AP5930" s="7"/>
      <c r="AR5930" s="7"/>
      <c r="AX5930" s="7"/>
      <c r="AY5930" s="7"/>
      <c r="BE5930" s="9"/>
      <c r="BW5930" s="17"/>
      <c r="CH5930" s="7"/>
      <c r="CJ5930" s="7"/>
      <c r="CP5930" s="7"/>
      <c r="CR5930" s="7"/>
      <c r="CS5930" s="7"/>
      <c r="CU5930" s="16"/>
      <c r="DB5930" s="7"/>
      <c r="DD5930" s="7"/>
      <c r="DF5930" s="9"/>
    </row>
    <row r="5931" spans="3:110" x14ac:dyDescent="0.25">
      <c r="C5931" s="6"/>
      <c r="H5931" s="7"/>
      <c r="L5931" s="18"/>
      <c r="M5931" s="18"/>
      <c r="N5931" s="20"/>
      <c r="AD5931" s="18"/>
      <c r="AE5931" s="18"/>
      <c r="AJ5931" s="7"/>
      <c r="AL5931" s="7"/>
      <c r="AN5931" s="7"/>
      <c r="AP5931" s="7"/>
      <c r="AR5931" s="7"/>
      <c r="AX5931" s="7"/>
      <c r="AY5931" s="7"/>
      <c r="BE5931" s="9"/>
      <c r="BW5931" s="17"/>
      <c r="CH5931" s="7"/>
      <c r="CJ5931" s="7"/>
      <c r="CP5931" s="7"/>
      <c r="CR5931" s="7"/>
      <c r="CS5931" s="7"/>
      <c r="CU5931" s="16"/>
      <c r="DB5931" s="7"/>
      <c r="DD5931" s="7"/>
      <c r="DF5931" s="9"/>
    </row>
    <row r="5932" spans="3:110" x14ac:dyDescent="0.25">
      <c r="C5932" s="6"/>
      <c r="H5932" s="7"/>
      <c r="L5932" s="18"/>
      <c r="M5932" s="18"/>
      <c r="N5932" s="20"/>
      <c r="AD5932" s="18"/>
      <c r="AE5932" s="18"/>
      <c r="AJ5932" s="7"/>
      <c r="AL5932" s="7"/>
      <c r="AN5932" s="7"/>
      <c r="AP5932" s="7"/>
      <c r="AR5932" s="7"/>
      <c r="AX5932" s="7"/>
      <c r="AY5932" s="7"/>
      <c r="BE5932" s="9"/>
      <c r="BW5932" s="17"/>
      <c r="CH5932" s="7"/>
      <c r="CJ5932" s="7"/>
      <c r="CP5932" s="7"/>
      <c r="CR5932" s="7"/>
      <c r="CS5932" s="7"/>
      <c r="CU5932" s="16"/>
      <c r="DB5932" s="7"/>
      <c r="DD5932" s="7"/>
      <c r="DF5932" s="9"/>
    </row>
    <row r="5933" spans="3:110" x14ac:dyDescent="0.25">
      <c r="C5933" s="6"/>
      <c r="H5933" s="7"/>
      <c r="L5933" s="18"/>
      <c r="M5933" s="18"/>
      <c r="N5933" s="20"/>
      <c r="AD5933" s="18"/>
      <c r="AE5933" s="18"/>
      <c r="AJ5933" s="7"/>
      <c r="AL5933" s="7"/>
      <c r="AN5933" s="7"/>
      <c r="AP5933" s="7"/>
      <c r="AR5933" s="7"/>
      <c r="AX5933" s="7"/>
      <c r="AY5933" s="7"/>
      <c r="BE5933" s="9"/>
      <c r="BW5933" s="17"/>
      <c r="CH5933" s="7"/>
      <c r="CJ5933" s="7"/>
      <c r="CP5933" s="7"/>
      <c r="CR5933" s="7"/>
      <c r="CS5933" s="7"/>
      <c r="CU5933" s="16"/>
      <c r="DB5933" s="7"/>
      <c r="DD5933" s="7"/>
      <c r="DF5933" s="9"/>
    </row>
    <row r="5934" spans="3:110" x14ac:dyDescent="0.25">
      <c r="C5934" s="6"/>
      <c r="H5934" s="7"/>
      <c r="L5934" s="18"/>
      <c r="M5934" s="18"/>
      <c r="N5934" s="20"/>
      <c r="AD5934" s="18"/>
      <c r="AE5934" s="18"/>
      <c r="AJ5934" s="7"/>
      <c r="AL5934" s="7"/>
      <c r="AN5934" s="7"/>
      <c r="AP5934" s="7"/>
      <c r="AR5934" s="7"/>
      <c r="AX5934" s="7"/>
      <c r="AY5934" s="7"/>
      <c r="BE5934" s="9"/>
      <c r="BW5934" s="17"/>
      <c r="CH5934" s="7"/>
      <c r="CJ5934" s="7"/>
      <c r="CP5934" s="7"/>
      <c r="CR5934" s="7"/>
      <c r="CS5934" s="7"/>
      <c r="CU5934" s="16"/>
      <c r="DB5934" s="7"/>
      <c r="DD5934" s="7"/>
      <c r="DF5934" s="9"/>
    </row>
    <row r="5935" spans="3:110" x14ac:dyDescent="0.25">
      <c r="C5935" s="6"/>
      <c r="H5935" s="7"/>
      <c r="L5935" s="18"/>
      <c r="M5935" s="18"/>
      <c r="N5935" s="20"/>
      <c r="AD5935" s="18"/>
      <c r="AE5935" s="18"/>
      <c r="AJ5935" s="7"/>
      <c r="AL5935" s="7"/>
      <c r="AN5935" s="7"/>
      <c r="AP5935" s="7"/>
      <c r="AR5935" s="7"/>
      <c r="AX5935" s="7"/>
      <c r="AY5935" s="7"/>
      <c r="BE5935" s="9"/>
      <c r="BW5935" s="17"/>
      <c r="CH5935" s="7"/>
      <c r="CJ5935" s="7"/>
      <c r="CP5935" s="7"/>
      <c r="CR5935" s="7"/>
      <c r="CS5935" s="7"/>
      <c r="CU5935" s="16"/>
      <c r="DB5935" s="7"/>
      <c r="DD5935" s="7"/>
      <c r="DF5935" s="9"/>
    </row>
    <row r="5936" spans="3:110" x14ac:dyDescent="0.25">
      <c r="C5936" s="6"/>
      <c r="H5936" s="7"/>
      <c r="L5936" s="18"/>
      <c r="M5936" s="18"/>
      <c r="N5936" s="20"/>
      <c r="AD5936" s="18"/>
      <c r="AE5936" s="18"/>
      <c r="AJ5936" s="7"/>
      <c r="AL5936" s="7"/>
      <c r="AN5936" s="7"/>
      <c r="AP5936" s="7"/>
      <c r="AR5936" s="7"/>
      <c r="AX5936" s="7"/>
      <c r="AY5936" s="7"/>
      <c r="BE5936" s="9"/>
      <c r="BW5936" s="17"/>
      <c r="CH5936" s="7"/>
      <c r="CJ5936" s="7"/>
      <c r="CP5936" s="7"/>
      <c r="CR5936" s="7"/>
      <c r="CS5936" s="7"/>
      <c r="CU5936" s="16"/>
      <c r="DB5936" s="7"/>
      <c r="DD5936" s="7"/>
      <c r="DF5936" s="9"/>
    </row>
    <row r="5937" spans="3:110" x14ac:dyDescent="0.25">
      <c r="C5937" s="6"/>
      <c r="H5937" s="7"/>
      <c r="L5937" s="18"/>
      <c r="M5937" s="18"/>
      <c r="N5937" s="20"/>
      <c r="AD5937" s="18"/>
      <c r="AE5937" s="18"/>
      <c r="AJ5937" s="7"/>
      <c r="AL5937" s="7"/>
      <c r="AN5937" s="7"/>
      <c r="AP5937" s="7"/>
      <c r="AR5937" s="7"/>
      <c r="AX5937" s="7"/>
      <c r="AY5937" s="7"/>
      <c r="BE5937" s="9"/>
      <c r="BW5937" s="17"/>
      <c r="CH5937" s="7"/>
      <c r="CJ5937" s="7"/>
      <c r="CP5937" s="7"/>
      <c r="CR5937" s="7"/>
      <c r="CS5937" s="7"/>
      <c r="CU5937" s="16"/>
      <c r="DB5937" s="7"/>
      <c r="DD5937" s="7"/>
      <c r="DF5937" s="9"/>
    </row>
    <row r="5938" spans="3:110" x14ac:dyDescent="0.25">
      <c r="C5938" s="6"/>
      <c r="H5938" s="7"/>
      <c r="L5938" s="18"/>
      <c r="M5938" s="18"/>
      <c r="N5938" s="20"/>
      <c r="AD5938" s="18"/>
      <c r="AE5938" s="18"/>
      <c r="AJ5938" s="7"/>
      <c r="AL5938" s="7"/>
      <c r="AN5938" s="7"/>
      <c r="AP5938" s="7"/>
      <c r="AR5938" s="7"/>
      <c r="AX5938" s="7"/>
      <c r="AY5938" s="7"/>
      <c r="BE5938" s="9"/>
      <c r="BW5938" s="17"/>
      <c r="CH5938" s="7"/>
      <c r="CJ5938" s="7"/>
      <c r="CP5938" s="7"/>
      <c r="CR5938" s="7"/>
      <c r="CS5938" s="7"/>
      <c r="CU5938" s="16"/>
      <c r="DB5938" s="7"/>
      <c r="DD5938" s="7"/>
      <c r="DF5938" s="9"/>
    </row>
    <row r="5939" spans="3:110" x14ac:dyDescent="0.25">
      <c r="C5939" s="6"/>
      <c r="H5939" s="7"/>
      <c r="L5939" s="18"/>
      <c r="M5939" s="18"/>
      <c r="N5939" s="20"/>
      <c r="AD5939" s="18"/>
      <c r="AE5939" s="18"/>
      <c r="AJ5939" s="7"/>
      <c r="AL5939" s="7"/>
      <c r="AN5939" s="7"/>
      <c r="AP5939" s="7"/>
      <c r="AR5939" s="7"/>
      <c r="AX5939" s="7"/>
      <c r="AY5939" s="7"/>
      <c r="BE5939" s="9"/>
      <c r="BW5939" s="17"/>
      <c r="CH5939" s="7"/>
      <c r="CJ5939" s="7"/>
      <c r="CP5939" s="7"/>
      <c r="CR5939" s="7"/>
      <c r="CS5939" s="7"/>
      <c r="CU5939" s="16"/>
      <c r="DB5939" s="7"/>
      <c r="DD5939" s="7"/>
      <c r="DF5939" s="9"/>
    </row>
    <row r="5940" spans="3:110" x14ac:dyDescent="0.25">
      <c r="C5940" s="6"/>
      <c r="H5940" s="7"/>
      <c r="L5940" s="18"/>
      <c r="M5940" s="18"/>
      <c r="N5940" s="20"/>
      <c r="AD5940" s="18"/>
      <c r="AE5940" s="18"/>
      <c r="AJ5940" s="7"/>
      <c r="AL5940" s="7"/>
      <c r="AN5940" s="7"/>
      <c r="AP5940" s="7"/>
      <c r="AR5940" s="7"/>
      <c r="AX5940" s="7"/>
      <c r="AY5940" s="7"/>
      <c r="BE5940" s="9"/>
      <c r="BW5940" s="17"/>
      <c r="CH5940" s="7"/>
      <c r="CJ5940" s="7"/>
      <c r="CP5940" s="7"/>
      <c r="CR5940" s="7"/>
      <c r="CS5940" s="7"/>
      <c r="CU5940" s="16"/>
      <c r="DB5940" s="7"/>
      <c r="DD5940" s="7"/>
      <c r="DF5940" s="9"/>
    </row>
    <row r="5941" spans="3:110" x14ac:dyDescent="0.25">
      <c r="C5941" s="6"/>
      <c r="H5941" s="7"/>
      <c r="L5941" s="18"/>
      <c r="M5941" s="18"/>
      <c r="N5941" s="20"/>
      <c r="AD5941" s="18"/>
      <c r="AE5941" s="18"/>
      <c r="AJ5941" s="7"/>
      <c r="AL5941" s="7"/>
      <c r="AN5941" s="7"/>
      <c r="AP5941" s="7"/>
      <c r="AR5941" s="7"/>
      <c r="AX5941" s="7"/>
      <c r="AY5941" s="7"/>
      <c r="BE5941" s="9"/>
      <c r="BW5941" s="17"/>
      <c r="CH5941" s="7"/>
      <c r="CJ5941" s="7"/>
      <c r="CP5941" s="7"/>
      <c r="CR5941" s="7"/>
      <c r="CS5941" s="7"/>
      <c r="CU5941" s="16"/>
      <c r="DB5941" s="7"/>
      <c r="DD5941" s="7"/>
      <c r="DF5941" s="9"/>
    </row>
    <row r="5942" spans="3:110" x14ac:dyDescent="0.25">
      <c r="C5942" s="6"/>
      <c r="H5942" s="7"/>
      <c r="L5942" s="18"/>
      <c r="M5942" s="18"/>
      <c r="N5942" s="20"/>
      <c r="AD5942" s="18"/>
      <c r="AE5942" s="18"/>
      <c r="AJ5942" s="7"/>
      <c r="AL5942" s="7"/>
      <c r="AN5942" s="7"/>
      <c r="AP5942" s="7"/>
      <c r="AR5942" s="7"/>
      <c r="AX5942" s="7"/>
      <c r="AY5942" s="7"/>
      <c r="BE5942" s="9"/>
      <c r="BW5942" s="17"/>
      <c r="CH5942" s="7"/>
      <c r="CJ5942" s="7"/>
      <c r="CP5942" s="7"/>
      <c r="CR5942" s="7"/>
      <c r="CS5942" s="7"/>
      <c r="CU5942" s="16"/>
      <c r="DB5942" s="7"/>
      <c r="DD5942" s="7"/>
      <c r="DF5942" s="9"/>
    </row>
    <row r="5943" spans="3:110" x14ac:dyDescent="0.25">
      <c r="C5943" s="6"/>
      <c r="H5943" s="7"/>
      <c r="L5943" s="18"/>
      <c r="M5943" s="18"/>
      <c r="N5943" s="20"/>
      <c r="AD5943" s="18"/>
      <c r="AE5943" s="18"/>
      <c r="AJ5943" s="7"/>
      <c r="AL5943" s="7"/>
      <c r="AN5943" s="7"/>
      <c r="AP5943" s="7"/>
      <c r="AR5943" s="7"/>
      <c r="AX5943" s="7"/>
      <c r="AY5943" s="7"/>
      <c r="BE5943" s="9"/>
      <c r="BW5943" s="17"/>
      <c r="CH5943" s="7"/>
      <c r="CJ5943" s="7"/>
      <c r="CP5943" s="7"/>
      <c r="CR5943" s="7"/>
      <c r="CS5943" s="7"/>
      <c r="CU5943" s="16"/>
      <c r="DB5943" s="7"/>
      <c r="DD5943" s="7"/>
      <c r="DF5943" s="9"/>
    </row>
    <row r="5944" spans="3:110" x14ac:dyDescent="0.25">
      <c r="C5944" s="6"/>
      <c r="H5944" s="7"/>
      <c r="L5944" s="18"/>
      <c r="M5944" s="18"/>
      <c r="N5944" s="20"/>
      <c r="AD5944" s="18"/>
      <c r="AE5944" s="18"/>
      <c r="AJ5944" s="7"/>
      <c r="AL5944" s="7"/>
      <c r="AN5944" s="7"/>
      <c r="AP5944" s="7"/>
      <c r="AR5944" s="7"/>
      <c r="AX5944" s="7"/>
      <c r="AY5944" s="7"/>
      <c r="BE5944" s="9"/>
      <c r="BW5944" s="17"/>
      <c r="CH5944" s="7"/>
      <c r="CJ5944" s="7"/>
      <c r="CP5944" s="7"/>
      <c r="CR5944" s="7"/>
      <c r="CS5944" s="7"/>
      <c r="CU5944" s="16"/>
      <c r="DB5944" s="7"/>
      <c r="DD5944" s="7"/>
      <c r="DF5944" s="9"/>
    </row>
    <row r="5945" spans="3:110" x14ac:dyDescent="0.25">
      <c r="C5945" s="6"/>
      <c r="H5945" s="7"/>
      <c r="L5945" s="18"/>
      <c r="M5945" s="18"/>
      <c r="N5945" s="20"/>
      <c r="AD5945" s="18"/>
      <c r="AE5945" s="18"/>
      <c r="AJ5945" s="7"/>
      <c r="AL5945" s="7"/>
      <c r="AN5945" s="7"/>
      <c r="AP5945" s="7"/>
      <c r="AR5945" s="7"/>
      <c r="AX5945" s="7"/>
      <c r="AY5945" s="7"/>
      <c r="BE5945" s="9"/>
      <c r="BW5945" s="17"/>
      <c r="CH5945" s="7"/>
      <c r="CJ5945" s="7"/>
      <c r="CP5945" s="7"/>
      <c r="CR5945" s="7"/>
      <c r="CS5945" s="7"/>
      <c r="CU5945" s="16"/>
      <c r="DB5945" s="7"/>
      <c r="DD5945" s="7"/>
      <c r="DF5945" s="9"/>
    </row>
    <row r="5946" spans="3:110" x14ac:dyDescent="0.25">
      <c r="C5946" s="6"/>
      <c r="H5946" s="7"/>
      <c r="L5946" s="18"/>
      <c r="M5946" s="18"/>
      <c r="N5946" s="20"/>
      <c r="AD5946" s="18"/>
      <c r="AE5946" s="18"/>
      <c r="AJ5946" s="7"/>
      <c r="AL5946" s="7"/>
      <c r="AN5946" s="7"/>
      <c r="AP5946" s="7"/>
      <c r="AR5946" s="7"/>
      <c r="AX5946" s="7"/>
      <c r="AY5946" s="7"/>
      <c r="BE5946" s="9"/>
      <c r="BW5946" s="17"/>
      <c r="CH5946" s="7"/>
      <c r="CJ5946" s="7"/>
      <c r="CP5946" s="7"/>
      <c r="CR5946" s="7"/>
      <c r="CS5946" s="7"/>
      <c r="CU5946" s="16"/>
      <c r="DB5946" s="7"/>
      <c r="DD5946" s="7"/>
      <c r="DF5946" s="9"/>
    </row>
    <row r="5947" spans="3:110" x14ac:dyDescent="0.25">
      <c r="C5947" s="6"/>
      <c r="H5947" s="7"/>
      <c r="L5947" s="18"/>
      <c r="M5947" s="18"/>
      <c r="N5947" s="20"/>
      <c r="AD5947" s="18"/>
      <c r="AE5947" s="18"/>
      <c r="AJ5947" s="7"/>
      <c r="AL5947" s="7"/>
      <c r="AN5947" s="7"/>
      <c r="AP5947" s="7"/>
      <c r="AR5947" s="7"/>
      <c r="AX5947" s="7"/>
      <c r="AY5947" s="7"/>
      <c r="BE5947" s="9"/>
      <c r="BW5947" s="17"/>
      <c r="CH5947" s="7"/>
      <c r="CJ5947" s="7"/>
      <c r="CP5947" s="7"/>
      <c r="CR5947" s="7"/>
      <c r="CS5947" s="7"/>
      <c r="CU5947" s="16"/>
      <c r="DB5947" s="7"/>
      <c r="DD5947" s="7"/>
      <c r="DF5947" s="9"/>
    </row>
    <row r="5948" spans="3:110" x14ac:dyDescent="0.25">
      <c r="C5948" s="6"/>
      <c r="H5948" s="7"/>
      <c r="L5948" s="18"/>
      <c r="M5948" s="18"/>
      <c r="N5948" s="20"/>
      <c r="AD5948" s="18"/>
      <c r="AE5948" s="18"/>
      <c r="AJ5948" s="7"/>
      <c r="AL5948" s="7"/>
      <c r="AN5948" s="7"/>
      <c r="AP5948" s="7"/>
      <c r="AR5948" s="7"/>
      <c r="AX5948" s="7"/>
      <c r="AY5948" s="7"/>
      <c r="BE5948" s="9"/>
      <c r="BW5948" s="17"/>
      <c r="CH5948" s="7"/>
      <c r="CJ5948" s="7"/>
      <c r="CP5948" s="7"/>
      <c r="CR5948" s="7"/>
      <c r="CS5948" s="7"/>
      <c r="CU5948" s="16"/>
      <c r="DB5948" s="7"/>
      <c r="DD5948" s="7"/>
      <c r="DF5948" s="9"/>
    </row>
    <row r="5949" spans="3:110" x14ac:dyDescent="0.25">
      <c r="C5949" s="6"/>
      <c r="H5949" s="7"/>
      <c r="L5949" s="18"/>
      <c r="M5949" s="18"/>
      <c r="N5949" s="20"/>
      <c r="AD5949" s="18"/>
      <c r="AE5949" s="18"/>
      <c r="AJ5949" s="7"/>
      <c r="AL5949" s="7"/>
      <c r="AN5949" s="7"/>
      <c r="AP5949" s="7"/>
      <c r="AR5949" s="7"/>
      <c r="AX5949" s="7"/>
      <c r="AY5949" s="7"/>
      <c r="BE5949" s="9"/>
      <c r="BW5949" s="17"/>
      <c r="CH5949" s="7"/>
      <c r="CJ5949" s="7"/>
      <c r="CP5949" s="7"/>
      <c r="CR5949" s="7"/>
      <c r="CS5949" s="7"/>
      <c r="CU5949" s="16"/>
      <c r="DB5949" s="7"/>
      <c r="DD5949" s="7"/>
      <c r="DF5949" s="9"/>
    </row>
    <row r="5950" spans="3:110" x14ac:dyDescent="0.25">
      <c r="C5950" s="6"/>
      <c r="H5950" s="7"/>
      <c r="L5950" s="18"/>
      <c r="M5950" s="18"/>
      <c r="N5950" s="20"/>
      <c r="AD5950" s="18"/>
      <c r="AE5950" s="18"/>
      <c r="AJ5950" s="7"/>
      <c r="AL5950" s="7"/>
      <c r="AN5950" s="7"/>
      <c r="AP5950" s="7"/>
      <c r="AR5950" s="7"/>
      <c r="AX5950" s="7"/>
      <c r="AY5950" s="7"/>
      <c r="BE5950" s="9"/>
      <c r="BW5950" s="17"/>
      <c r="CH5950" s="7"/>
      <c r="CJ5950" s="7"/>
      <c r="CP5950" s="7"/>
      <c r="CR5950" s="7"/>
      <c r="CS5950" s="7"/>
      <c r="CU5950" s="16"/>
      <c r="DB5950" s="7"/>
      <c r="DD5950" s="7"/>
      <c r="DF5950" s="9"/>
    </row>
    <row r="5951" spans="3:110" x14ac:dyDescent="0.25">
      <c r="C5951" s="6"/>
      <c r="H5951" s="7"/>
      <c r="L5951" s="18"/>
      <c r="M5951" s="18"/>
      <c r="N5951" s="20"/>
      <c r="AD5951" s="18"/>
      <c r="AE5951" s="18"/>
      <c r="AJ5951" s="7"/>
      <c r="AL5951" s="7"/>
      <c r="AN5951" s="7"/>
      <c r="AP5951" s="7"/>
      <c r="AR5951" s="7"/>
      <c r="AX5951" s="7"/>
      <c r="AY5951" s="7"/>
      <c r="BE5951" s="9"/>
      <c r="BW5951" s="17"/>
      <c r="CH5951" s="7"/>
      <c r="CJ5951" s="7"/>
      <c r="CP5951" s="7"/>
      <c r="CR5951" s="7"/>
      <c r="CS5951" s="7"/>
      <c r="CU5951" s="16"/>
      <c r="DB5951" s="7"/>
      <c r="DD5951" s="7"/>
      <c r="DF5951" s="9"/>
    </row>
    <row r="5952" spans="3:110" x14ac:dyDescent="0.25">
      <c r="C5952" s="6"/>
      <c r="H5952" s="7"/>
      <c r="L5952" s="18"/>
      <c r="M5952" s="18"/>
      <c r="N5952" s="20"/>
      <c r="AD5952" s="18"/>
      <c r="AE5952" s="18"/>
      <c r="AJ5952" s="7"/>
      <c r="AL5952" s="7"/>
      <c r="AN5952" s="7"/>
      <c r="AP5952" s="7"/>
      <c r="AR5952" s="7"/>
      <c r="AX5952" s="7"/>
      <c r="AY5952" s="7"/>
      <c r="BE5952" s="9"/>
      <c r="BW5952" s="17"/>
      <c r="CH5952" s="7"/>
      <c r="CJ5952" s="7"/>
      <c r="CP5952" s="7"/>
      <c r="CR5952" s="7"/>
      <c r="CS5952" s="7"/>
      <c r="CU5952" s="16"/>
      <c r="DB5952" s="7"/>
      <c r="DD5952" s="7"/>
      <c r="DF5952" s="9"/>
    </row>
    <row r="5953" spans="3:110" x14ac:dyDescent="0.25">
      <c r="C5953" s="6"/>
      <c r="H5953" s="7"/>
      <c r="L5953" s="18"/>
      <c r="M5953" s="18"/>
      <c r="N5953" s="20"/>
      <c r="AD5953" s="18"/>
      <c r="AE5953" s="18"/>
      <c r="AJ5953" s="7"/>
      <c r="AL5953" s="7"/>
      <c r="AN5953" s="7"/>
      <c r="AP5953" s="7"/>
      <c r="AR5953" s="7"/>
      <c r="AX5953" s="7"/>
      <c r="AY5953" s="7"/>
      <c r="BE5953" s="9"/>
      <c r="BW5953" s="17"/>
      <c r="CH5953" s="7"/>
      <c r="CJ5953" s="7"/>
      <c r="CP5953" s="7"/>
      <c r="CR5953" s="7"/>
      <c r="CS5953" s="7"/>
      <c r="CU5953" s="16"/>
      <c r="DB5953" s="7"/>
      <c r="DD5953" s="7"/>
      <c r="DF5953" s="9"/>
    </row>
    <row r="5954" spans="3:110" x14ac:dyDescent="0.25">
      <c r="C5954" s="6"/>
      <c r="H5954" s="7"/>
      <c r="L5954" s="18"/>
      <c r="M5954" s="18"/>
      <c r="N5954" s="20"/>
      <c r="AD5954" s="18"/>
      <c r="AE5954" s="18"/>
      <c r="AJ5954" s="7"/>
      <c r="AL5954" s="7"/>
      <c r="AN5954" s="7"/>
      <c r="AP5954" s="7"/>
      <c r="AR5954" s="7"/>
      <c r="AX5954" s="7"/>
      <c r="AY5954" s="7"/>
      <c r="BE5954" s="9"/>
      <c r="BW5954" s="17"/>
      <c r="CH5954" s="7"/>
      <c r="CJ5954" s="7"/>
      <c r="CP5954" s="7"/>
      <c r="CR5954" s="7"/>
      <c r="CS5954" s="7"/>
      <c r="CU5954" s="16"/>
      <c r="DB5954" s="7"/>
      <c r="DD5954" s="7"/>
      <c r="DF5954" s="9"/>
    </row>
    <row r="5955" spans="3:110" x14ac:dyDescent="0.25">
      <c r="C5955" s="6"/>
      <c r="H5955" s="7"/>
      <c r="L5955" s="18"/>
      <c r="M5955" s="18"/>
      <c r="N5955" s="20"/>
      <c r="AD5955" s="18"/>
      <c r="AE5955" s="18"/>
      <c r="AJ5955" s="7"/>
      <c r="AL5955" s="7"/>
      <c r="AN5955" s="7"/>
      <c r="AP5955" s="7"/>
      <c r="AR5955" s="7"/>
      <c r="AX5955" s="7"/>
      <c r="AY5955" s="7"/>
      <c r="BE5955" s="9"/>
      <c r="BW5955" s="17"/>
      <c r="CH5955" s="7"/>
      <c r="CJ5955" s="7"/>
      <c r="CP5955" s="7"/>
      <c r="CR5955" s="7"/>
      <c r="CS5955" s="7"/>
      <c r="CU5955" s="16"/>
      <c r="DB5955" s="7"/>
      <c r="DD5955" s="7"/>
      <c r="DF5955" s="9"/>
    </row>
    <row r="5956" spans="3:110" x14ac:dyDescent="0.25">
      <c r="C5956" s="6"/>
      <c r="H5956" s="7"/>
      <c r="L5956" s="18"/>
      <c r="M5956" s="18"/>
      <c r="N5956" s="20"/>
      <c r="AD5956" s="18"/>
      <c r="AE5956" s="18"/>
      <c r="AJ5956" s="7"/>
      <c r="AL5956" s="7"/>
      <c r="AN5956" s="7"/>
      <c r="AP5956" s="7"/>
      <c r="AR5956" s="7"/>
      <c r="AX5956" s="7"/>
      <c r="AY5956" s="7"/>
      <c r="BE5956" s="9"/>
      <c r="BW5956" s="17"/>
      <c r="CH5956" s="7"/>
      <c r="CJ5956" s="7"/>
      <c r="CP5956" s="7"/>
      <c r="CR5956" s="7"/>
      <c r="CS5956" s="7"/>
      <c r="CU5956" s="16"/>
      <c r="DB5956" s="7"/>
      <c r="DD5956" s="7"/>
      <c r="DF5956" s="9"/>
    </row>
    <row r="5957" spans="3:110" x14ac:dyDescent="0.25">
      <c r="C5957" s="6"/>
      <c r="H5957" s="7"/>
      <c r="L5957" s="18"/>
      <c r="M5957" s="18"/>
      <c r="N5957" s="20"/>
      <c r="AD5957" s="18"/>
      <c r="AE5957" s="18"/>
      <c r="AJ5957" s="7"/>
      <c r="AL5957" s="7"/>
      <c r="AN5957" s="7"/>
      <c r="AP5957" s="7"/>
      <c r="AR5957" s="7"/>
      <c r="AX5957" s="7"/>
      <c r="AY5957" s="7"/>
      <c r="BE5957" s="9"/>
      <c r="BW5957" s="17"/>
      <c r="CH5957" s="7"/>
      <c r="CJ5957" s="7"/>
      <c r="CP5957" s="7"/>
      <c r="CR5957" s="7"/>
      <c r="CS5957" s="7"/>
      <c r="CU5957" s="16"/>
      <c r="DB5957" s="7"/>
      <c r="DD5957" s="7"/>
      <c r="DF5957" s="9"/>
    </row>
    <row r="5958" spans="3:110" x14ac:dyDescent="0.25">
      <c r="C5958" s="6"/>
      <c r="H5958" s="7"/>
      <c r="L5958" s="18"/>
      <c r="M5958" s="18"/>
      <c r="N5958" s="20"/>
      <c r="AD5958" s="18"/>
      <c r="AE5958" s="18"/>
      <c r="AJ5958" s="7"/>
      <c r="AL5958" s="7"/>
      <c r="AN5958" s="7"/>
      <c r="AP5958" s="7"/>
      <c r="AR5958" s="7"/>
      <c r="AX5958" s="7"/>
      <c r="AY5958" s="7"/>
      <c r="BE5958" s="9"/>
      <c r="BW5958" s="17"/>
      <c r="CH5958" s="7"/>
      <c r="CJ5958" s="7"/>
      <c r="CP5958" s="7"/>
      <c r="CR5958" s="7"/>
      <c r="CS5958" s="7"/>
      <c r="CU5958" s="16"/>
      <c r="DB5958" s="7"/>
      <c r="DD5958" s="7"/>
      <c r="DF5958" s="9"/>
    </row>
    <row r="5959" spans="3:110" x14ac:dyDescent="0.25">
      <c r="C5959" s="6"/>
      <c r="H5959" s="7"/>
      <c r="L5959" s="18"/>
      <c r="M5959" s="18"/>
      <c r="N5959" s="20"/>
      <c r="AD5959" s="18"/>
      <c r="AE5959" s="18"/>
      <c r="AJ5959" s="7"/>
      <c r="AL5959" s="7"/>
      <c r="AN5959" s="7"/>
      <c r="AP5959" s="7"/>
      <c r="AR5959" s="7"/>
      <c r="AX5959" s="7"/>
      <c r="AY5959" s="7"/>
      <c r="BE5959" s="9"/>
      <c r="BW5959" s="17"/>
      <c r="CH5959" s="7"/>
      <c r="CJ5959" s="7"/>
      <c r="CP5959" s="7"/>
      <c r="CR5959" s="7"/>
      <c r="CS5959" s="7"/>
      <c r="CU5959" s="16"/>
      <c r="DB5959" s="7"/>
      <c r="DD5959" s="7"/>
      <c r="DF5959" s="9"/>
    </row>
    <row r="5960" spans="3:110" x14ac:dyDescent="0.25">
      <c r="C5960" s="6"/>
      <c r="H5960" s="7"/>
      <c r="L5960" s="18"/>
      <c r="M5960" s="18"/>
      <c r="N5960" s="20"/>
      <c r="AD5960" s="18"/>
      <c r="AE5960" s="18"/>
      <c r="AJ5960" s="7"/>
      <c r="AL5960" s="7"/>
      <c r="AN5960" s="7"/>
      <c r="AP5960" s="7"/>
      <c r="AR5960" s="7"/>
      <c r="AX5960" s="7"/>
      <c r="AY5960" s="7"/>
      <c r="BE5960" s="9"/>
      <c r="BW5960" s="17"/>
      <c r="CH5960" s="7"/>
      <c r="CJ5960" s="7"/>
      <c r="CP5960" s="7"/>
      <c r="CR5960" s="7"/>
      <c r="CS5960" s="7"/>
      <c r="CU5960" s="16"/>
      <c r="DB5960" s="7"/>
      <c r="DD5960" s="7"/>
      <c r="DF5960" s="9"/>
    </row>
    <row r="5961" spans="3:110" x14ac:dyDescent="0.25">
      <c r="C5961" s="6"/>
      <c r="H5961" s="7"/>
      <c r="L5961" s="18"/>
      <c r="M5961" s="18"/>
      <c r="N5961" s="20"/>
      <c r="AD5961" s="18"/>
      <c r="AE5961" s="18"/>
      <c r="AJ5961" s="7"/>
      <c r="AL5961" s="7"/>
      <c r="AN5961" s="7"/>
      <c r="AP5961" s="7"/>
      <c r="AR5961" s="7"/>
      <c r="AX5961" s="7"/>
      <c r="AY5961" s="7"/>
      <c r="BE5961" s="9"/>
      <c r="BW5961" s="17"/>
      <c r="CH5961" s="7"/>
      <c r="CJ5961" s="7"/>
      <c r="CP5961" s="7"/>
      <c r="CR5961" s="7"/>
      <c r="CS5961" s="7"/>
      <c r="CU5961" s="16"/>
      <c r="DB5961" s="7"/>
      <c r="DD5961" s="7"/>
      <c r="DF5961" s="9"/>
    </row>
    <row r="5962" spans="3:110" x14ac:dyDescent="0.25">
      <c r="C5962" s="6"/>
      <c r="H5962" s="7"/>
      <c r="L5962" s="18"/>
      <c r="M5962" s="18"/>
      <c r="N5962" s="20"/>
      <c r="AD5962" s="18"/>
      <c r="AE5962" s="18"/>
      <c r="AJ5962" s="7"/>
      <c r="AL5962" s="7"/>
      <c r="AN5962" s="7"/>
      <c r="AP5962" s="7"/>
      <c r="AR5962" s="7"/>
      <c r="AX5962" s="7"/>
      <c r="AY5962" s="7"/>
      <c r="BE5962" s="9"/>
      <c r="BW5962" s="17"/>
      <c r="CH5962" s="7"/>
      <c r="CJ5962" s="7"/>
      <c r="CP5962" s="7"/>
      <c r="CR5962" s="7"/>
      <c r="CS5962" s="7"/>
      <c r="CU5962" s="16"/>
      <c r="DB5962" s="7"/>
      <c r="DD5962" s="7"/>
      <c r="DF5962" s="9"/>
    </row>
    <row r="5963" spans="3:110" x14ac:dyDescent="0.25">
      <c r="C5963" s="6"/>
      <c r="H5963" s="7"/>
      <c r="L5963" s="18"/>
      <c r="M5963" s="18"/>
      <c r="N5963" s="20"/>
      <c r="AD5963" s="18"/>
      <c r="AE5963" s="18"/>
      <c r="AJ5963" s="7"/>
      <c r="AL5963" s="7"/>
      <c r="AN5963" s="7"/>
      <c r="AP5963" s="7"/>
      <c r="AR5963" s="7"/>
      <c r="AX5963" s="7"/>
      <c r="AY5963" s="7"/>
      <c r="BE5963" s="9"/>
      <c r="BW5963" s="17"/>
      <c r="CH5963" s="7"/>
      <c r="CJ5963" s="7"/>
      <c r="CP5963" s="7"/>
      <c r="CR5963" s="7"/>
      <c r="CS5963" s="7"/>
      <c r="CU5963" s="16"/>
      <c r="DB5963" s="7"/>
      <c r="DD5963" s="7"/>
      <c r="DF5963" s="9"/>
    </row>
    <row r="5964" spans="3:110" x14ac:dyDescent="0.25">
      <c r="C5964" s="6"/>
      <c r="H5964" s="7"/>
      <c r="L5964" s="18"/>
      <c r="M5964" s="18"/>
      <c r="N5964" s="20"/>
      <c r="AD5964" s="18"/>
      <c r="AE5964" s="18"/>
      <c r="AJ5964" s="7"/>
      <c r="AL5964" s="7"/>
      <c r="AN5964" s="7"/>
      <c r="AP5964" s="7"/>
      <c r="AR5964" s="7"/>
      <c r="AX5964" s="7"/>
      <c r="AY5964" s="7"/>
      <c r="BE5964" s="9"/>
      <c r="BW5964" s="17"/>
      <c r="CH5964" s="7"/>
      <c r="CJ5964" s="7"/>
      <c r="CP5964" s="7"/>
      <c r="CR5964" s="7"/>
      <c r="CS5964" s="7"/>
      <c r="CU5964" s="16"/>
      <c r="DB5964" s="7"/>
      <c r="DD5964" s="7"/>
      <c r="DF5964" s="9"/>
    </row>
    <row r="5965" spans="3:110" x14ac:dyDescent="0.25">
      <c r="C5965" s="6"/>
      <c r="H5965" s="7"/>
      <c r="L5965" s="18"/>
      <c r="M5965" s="18"/>
      <c r="N5965" s="20"/>
      <c r="AD5965" s="18"/>
      <c r="AE5965" s="18"/>
      <c r="AJ5965" s="7"/>
      <c r="AL5965" s="7"/>
      <c r="AN5965" s="7"/>
      <c r="AP5965" s="7"/>
      <c r="AR5965" s="7"/>
      <c r="AX5965" s="7"/>
      <c r="AY5965" s="7"/>
      <c r="BE5965" s="9"/>
      <c r="BW5965" s="17"/>
      <c r="CH5965" s="7"/>
      <c r="CJ5965" s="7"/>
      <c r="CP5965" s="7"/>
      <c r="CR5965" s="7"/>
      <c r="CS5965" s="7"/>
      <c r="CU5965" s="16"/>
      <c r="DB5965" s="7"/>
      <c r="DD5965" s="7"/>
      <c r="DF5965" s="9"/>
    </row>
    <row r="5966" spans="3:110" x14ac:dyDescent="0.25">
      <c r="C5966" s="6"/>
      <c r="H5966" s="7"/>
      <c r="L5966" s="18"/>
      <c r="M5966" s="18"/>
      <c r="N5966" s="20"/>
      <c r="AD5966" s="18"/>
      <c r="AE5966" s="18"/>
      <c r="AJ5966" s="7"/>
      <c r="AL5966" s="7"/>
      <c r="AN5966" s="7"/>
      <c r="AP5966" s="7"/>
      <c r="AR5966" s="7"/>
      <c r="AX5966" s="7"/>
      <c r="AY5966" s="7"/>
      <c r="BE5966" s="9"/>
      <c r="BW5966" s="17"/>
      <c r="CH5966" s="7"/>
      <c r="CJ5966" s="7"/>
      <c r="CP5966" s="7"/>
      <c r="CR5966" s="7"/>
      <c r="CS5966" s="7"/>
      <c r="CU5966" s="16"/>
      <c r="DB5966" s="7"/>
      <c r="DD5966" s="7"/>
      <c r="DF5966" s="9"/>
    </row>
    <row r="5967" spans="3:110" x14ac:dyDescent="0.25">
      <c r="C5967" s="6"/>
      <c r="H5967" s="7"/>
      <c r="L5967" s="18"/>
      <c r="M5967" s="18"/>
      <c r="N5967" s="20"/>
      <c r="AD5967" s="18"/>
      <c r="AE5967" s="18"/>
      <c r="AJ5967" s="7"/>
      <c r="AL5967" s="7"/>
      <c r="AN5967" s="7"/>
      <c r="AP5967" s="7"/>
      <c r="AR5967" s="7"/>
      <c r="AX5967" s="7"/>
      <c r="AY5967" s="7"/>
      <c r="BE5967" s="9"/>
      <c r="BW5967" s="17"/>
      <c r="CH5967" s="7"/>
      <c r="CJ5967" s="7"/>
      <c r="CP5967" s="7"/>
      <c r="CR5967" s="7"/>
      <c r="CS5967" s="7"/>
      <c r="CU5967" s="16"/>
      <c r="DB5967" s="7"/>
      <c r="DD5967" s="7"/>
      <c r="DF5967" s="9"/>
    </row>
    <row r="5968" spans="3:110" x14ac:dyDescent="0.25">
      <c r="C5968" s="6"/>
      <c r="H5968" s="7"/>
      <c r="L5968" s="18"/>
      <c r="M5968" s="18"/>
      <c r="N5968" s="20"/>
      <c r="AD5968" s="18"/>
      <c r="AE5968" s="18"/>
      <c r="AJ5968" s="7"/>
      <c r="AL5968" s="7"/>
      <c r="AN5968" s="7"/>
      <c r="AP5968" s="7"/>
      <c r="AR5968" s="7"/>
      <c r="AX5968" s="7"/>
      <c r="AY5968" s="7"/>
      <c r="BE5968" s="9"/>
      <c r="BW5968" s="17"/>
      <c r="CH5968" s="7"/>
      <c r="CJ5968" s="7"/>
      <c r="CP5968" s="7"/>
      <c r="CR5968" s="7"/>
      <c r="CS5968" s="7"/>
      <c r="CU5968" s="16"/>
      <c r="DB5968" s="7"/>
      <c r="DD5968" s="7"/>
      <c r="DF5968" s="9"/>
    </row>
    <row r="5969" spans="3:110" x14ac:dyDescent="0.25">
      <c r="C5969" s="6"/>
      <c r="H5969" s="7"/>
      <c r="L5969" s="18"/>
      <c r="M5969" s="18"/>
      <c r="N5969" s="20"/>
      <c r="AD5969" s="18"/>
      <c r="AE5969" s="18"/>
      <c r="AJ5969" s="7"/>
      <c r="AL5969" s="7"/>
      <c r="AN5969" s="7"/>
      <c r="AP5969" s="7"/>
      <c r="AR5969" s="7"/>
      <c r="AX5969" s="7"/>
      <c r="AY5969" s="7"/>
      <c r="BE5969" s="9"/>
      <c r="BW5969" s="17"/>
      <c r="CH5969" s="7"/>
      <c r="CJ5969" s="7"/>
      <c r="CP5969" s="7"/>
      <c r="CR5969" s="7"/>
      <c r="CS5969" s="7"/>
      <c r="CU5969" s="16"/>
      <c r="DB5969" s="7"/>
      <c r="DD5969" s="7"/>
      <c r="DF5969" s="9"/>
    </row>
    <row r="5970" spans="3:110" x14ac:dyDescent="0.25">
      <c r="C5970" s="6"/>
      <c r="H5970" s="7"/>
      <c r="L5970" s="18"/>
      <c r="M5970" s="18"/>
      <c r="N5970" s="20"/>
      <c r="AD5970" s="18"/>
      <c r="AE5970" s="18"/>
      <c r="AJ5970" s="7"/>
      <c r="AL5970" s="7"/>
      <c r="AN5970" s="7"/>
      <c r="AP5970" s="7"/>
      <c r="AR5970" s="7"/>
      <c r="AX5970" s="7"/>
      <c r="AY5970" s="7"/>
      <c r="BE5970" s="9"/>
      <c r="BW5970" s="17"/>
      <c r="CH5970" s="7"/>
      <c r="CJ5970" s="7"/>
      <c r="CP5970" s="7"/>
      <c r="CR5970" s="7"/>
      <c r="CS5970" s="7"/>
      <c r="CU5970" s="16"/>
      <c r="DB5970" s="7"/>
      <c r="DD5970" s="7"/>
      <c r="DF5970" s="9"/>
    </row>
    <row r="5971" spans="3:110" x14ac:dyDescent="0.25">
      <c r="C5971" s="6"/>
      <c r="H5971" s="7"/>
      <c r="L5971" s="18"/>
      <c r="M5971" s="18"/>
      <c r="N5971" s="20"/>
      <c r="AD5971" s="18"/>
      <c r="AE5971" s="18"/>
      <c r="AJ5971" s="7"/>
      <c r="AL5971" s="7"/>
      <c r="AN5971" s="7"/>
      <c r="AP5971" s="7"/>
      <c r="AR5971" s="7"/>
      <c r="AX5971" s="7"/>
      <c r="AY5971" s="7"/>
      <c r="BE5971" s="9"/>
      <c r="BW5971" s="17"/>
      <c r="CH5971" s="7"/>
      <c r="CJ5971" s="7"/>
      <c r="CP5971" s="7"/>
      <c r="CR5971" s="7"/>
      <c r="CS5971" s="7"/>
      <c r="CU5971" s="16"/>
      <c r="DB5971" s="7"/>
      <c r="DD5971" s="7"/>
      <c r="DF5971" s="9"/>
    </row>
    <row r="5972" spans="3:110" x14ac:dyDescent="0.25">
      <c r="C5972" s="6"/>
      <c r="H5972" s="7"/>
      <c r="L5972" s="18"/>
      <c r="M5972" s="18"/>
      <c r="N5972" s="20"/>
      <c r="AD5972" s="18"/>
      <c r="AE5972" s="18"/>
      <c r="AJ5972" s="7"/>
      <c r="AL5972" s="7"/>
      <c r="AN5972" s="7"/>
      <c r="AP5972" s="7"/>
      <c r="AR5972" s="7"/>
      <c r="AX5972" s="7"/>
      <c r="AY5972" s="7"/>
      <c r="BE5972" s="9"/>
      <c r="BW5972" s="17"/>
      <c r="CH5972" s="7"/>
      <c r="CJ5972" s="7"/>
      <c r="CP5972" s="7"/>
      <c r="CR5972" s="7"/>
      <c r="CS5972" s="7"/>
      <c r="CU5972" s="16"/>
      <c r="DB5972" s="7"/>
      <c r="DD5972" s="7"/>
      <c r="DF5972" s="9"/>
    </row>
    <row r="5973" spans="3:110" x14ac:dyDescent="0.25">
      <c r="C5973" s="6"/>
      <c r="H5973" s="7"/>
      <c r="L5973" s="18"/>
      <c r="M5973" s="18"/>
      <c r="N5973" s="20"/>
      <c r="AD5973" s="18"/>
      <c r="AE5973" s="18"/>
      <c r="AJ5973" s="7"/>
      <c r="AL5973" s="7"/>
      <c r="AN5973" s="7"/>
      <c r="AP5973" s="7"/>
      <c r="AR5973" s="7"/>
      <c r="AX5973" s="7"/>
      <c r="AY5973" s="7"/>
      <c r="BE5973" s="9"/>
      <c r="BW5973" s="17"/>
      <c r="CH5973" s="7"/>
      <c r="CJ5973" s="7"/>
      <c r="CP5973" s="7"/>
      <c r="CR5973" s="7"/>
      <c r="CS5973" s="7"/>
      <c r="CU5973" s="16"/>
      <c r="DB5973" s="7"/>
      <c r="DD5973" s="7"/>
      <c r="DF5973" s="9"/>
    </row>
    <row r="5974" spans="3:110" x14ac:dyDescent="0.25">
      <c r="C5974" s="6"/>
      <c r="H5974" s="7"/>
      <c r="L5974" s="18"/>
      <c r="M5974" s="18"/>
      <c r="N5974" s="20"/>
      <c r="AD5974" s="18"/>
      <c r="AE5974" s="18"/>
      <c r="AJ5974" s="7"/>
      <c r="AL5974" s="7"/>
      <c r="AN5974" s="7"/>
      <c r="AP5974" s="7"/>
      <c r="AR5974" s="7"/>
      <c r="AX5974" s="7"/>
      <c r="AY5974" s="7"/>
      <c r="BE5974" s="9"/>
      <c r="BW5974" s="17"/>
      <c r="CH5974" s="7"/>
      <c r="CJ5974" s="7"/>
      <c r="CP5974" s="7"/>
      <c r="CR5974" s="7"/>
      <c r="CS5974" s="7"/>
      <c r="CU5974" s="16"/>
      <c r="DB5974" s="7"/>
      <c r="DD5974" s="7"/>
      <c r="DF5974" s="9"/>
    </row>
    <row r="5975" spans="3:110" x14ac:dyDescent="0.25">
      <c r="C5975" s="6"/>
      <c r="H5975" s="7"/>
      <c r="L5975" s="18"/>
      <c r="M5975" s="18"/>
      <c r="N5975" s="20"/>
      <c r="AD5975" s="18"/>
      <c r="AE5975" s="18"/>
      <c r="AJ5975" s="7"/>
      <c r="AL5975" s="7"/>
      <c r="AN5975" s="7"/>
      <c r="AP5975" s="7"/>
      <c r="AR5975" s="7"/>
      <c r="AX5975" s="7"/>
      <c r="AY5975" s="7"/>
      <c r="BE5975" s="9"/>
      <c r="BW5975" s="17"/>
      <c r="CH5975" s="7"/>
      <c r="CJ5975" s="7"/>
      <c r="CP5975" s="7"/>
      <c r="CR5975" s="7"/>
      <c r="CS5975" s="7"/>
      <c r="CU5975" s="16"/>
      <c r="DB5975" s="7"/>
      <c r="DD5975" s="7"/>
      <c r="DF5975" s="9"/>
    </row>
    <row r="5976" spans="3:110" x14ac:dyDescent="0.25">
      <c r="C5976" s="6"/>
      <c r="H5976" s="7"/>
      <c r="L5976" s="18"/>
      <c r="M5976" s="18"/>
      <c r="N5976" s="20"/>
      <c r="AD5976" s="18"/>
      <c r="AE5976" s="18"/>
      <c r="AJ5976" s="7"/>
      <c r="AL5976" s="7"/>
      <c r="AN5976" s="7"/>
      <c r="AP5976" s="7"/>
      <c r="AR5976" s="7"/>
      <c r="AX5976" s="7"/>
      <c r="AY5976" s="7"/>
      <c r="BE5976" s="9"/>
      <c r="BW5976" s="17"/>
      <c r="CH5976" s="7"/>
      <c r="CJ5976" s="7"/>
      <c r="CP5976" s="7"/>
      <c r="CR5976" s="7"/>
      <c r="CS5976" s="7"/>
      <c r="CU5976" s="16"/>
      <c r="DB5976" s="7"/>
      <c r="DD5976" s="7"/>
      <c r="DF5976" s="9"/>
    </row>
    <row r="5977" spans="3:110" x14ac:dyDescent="0.25">
      <c r="C5977" s="6"/>
      <c r="H5977" s="7"/>
      <c r="L5977" s="18"/>
      <c r="M5977" s="18"/>
      <c r="N5977" s="20"/>
      <c r="AD5977" s="18"/>
      <c r="AE5977" s="18"/>
      <c r="AJ5977" s="7"/>
      <c r="AL5977" s="7"/>
      <c r="AN5977" s="7"/>
      <c r="AP5977" s="7"/>
      <c r="AR5977" s="7"/>
      <c r="AX5977" s="7"/>
      <c r="AY5977" s="7"/>
      <c r="BE5977" s="9"/>
      <c r="BW5977" s="17"/>
      <c r="CH5977" s="7"/>
      <c r="CJ5977" s="7"/>
      <c r="CP5977" s="7"/>
      <c r="CR5977" s="7"/>
      <c r="CS5977" s="7"/>
      <c r="CU5977" s="16"/>
      <c r="DB5977" s="7"/>
      <c r="DD5977" s="7"/>
      <c r="DF5977" s="9"/>
    </row>
    <row r="5978" spans="3:110" x14ac:dyDescent="0.25">
      <c r="C5978" s="6"/>
      <c r="H5978" s="7"/>
      <c r="L5978" s="18"/>
      <c r="M5978" s="18"/>
      <c r="N5978" s="20"/>
      <c r="AD5978" s="18"/>
      <c r="AE5978" s="18"/>
      <c r="AJ5978" s="7"/>
      <c r="AL5978" s="7"/>
      <c r="AN5978" s="7"/>
      <c r="AP5978" s="7"/>
      <c r="AR5978" s="7"/>
      <c r="AX5978" s="7"/>
      <c r="AY5978" s="7"/>
      <c r="BE5978" s="9"/>
      <c r="BW5978" s="17"/>
      <c r="CH5978" s="7"/>
      <c r="CJ5978" s="7"/>
      <c r="CP5978" s="7"/>
      <c r="CR5978" s="7"/>
      <c r="CS5978" s="7"/>
      <c r="CU5978" s="16"/>
      <c r="DB5978" s="7"/>
      <c r="DD5978" s="7"/>
      <c r="DF5978" s="9"/>
    </row>
    <row r="5979" spans="3:110" x14ac:dyDescent="0.25">
      <c r="C5979" s="6"/>
      <c r="H5979" s="7"/>
      <c r="L5979" s="18"/>
      <c r="M5979" s="18"/>
      <c r="N5979" s="20"/>
      <c r="AD5979" s="18"/>
      <c r="AE5979" s="18"/>
      <c r="AJ5979" s="7"/>
      <c r="AL5979" s="7"/>
      <c r="AN5979" s="7"/>
      <c r="AP5979" s="7"/>
      <c r="AR5979" s="7"/>
      <c r="AX5979" s="7"/>
      <c r="AY5979" s="7"/>
      <c r="BE5979" s="9"/>
      <c r="BW5979" s="17"/>
      <c r="CH5979" s="7"/>
      <c r="CJ5979" s="7"/>
      <c r="CP5979" s="7"/>
      <c r="CR5979" s="7"/>
      <c r="CS5979" s="7"/>
      <c r="CU5979" s="16"/>
      <c r="DB5979" s="7"/>
      <c r="DD5979" s="7"/>
      <c r="DF5979" s="9"/>
    </row>
    <row r="5980" spans="3:110" x14ac:dyDescent="0.25">
      <c r="C5980" s="6"/>
      <c r="H5980" s="7"/>
      <c r="L5980" s="18"/>
      <c r="M5980" s="18"/>
      <c r="N5980" s="20"/>
      <c r="AD5980" s="18"/>
      <c r="AE5980" s="18"/>
      <c r="AJ5980" s="7"/>
      <c r="AL5980" s="7"/>
      <c r="AN5980" s="7"/>
      <c r="AP5980" s="7"/>
      <c r="AR5980" s="7"/>
      <c r="AX5980" s="7"/>
      <c r="AY5980" s="7"/>
      <c r="BE5980" s="9"/>
      <c r="BW5980" s="17"/>
      <c r="CH5980" s="7"/>
      <c r="CJ5980" s="7"/>
      <c r="CP5980" s="7"/>
      <c r="CR5980" s="7"/>
      <c r="CS5980" s="7"/>
      <c r="CU5980" s="16"/>
      <c r="DB5980" s="7"/>
      <c r="DD5980" s="7"/>
      <c r="DF5980" s="9"/>
    </row>
    <row r="5981" spans="3:110" x14ac:dyDescent="0.25">
      <c r="C5981" s="6"/>
      <c r="H5981" s="7"/>
      <c r="L5981" s="18"/>
      <c r="M5981" s="18"/>
      <c r="N5981" s="20"/>
      <c r="AD5981" s="18"/>
      <c r="AE5981" s="18"/>
      <c r="AJ5981" s="7"/>
      <c r="AL5981" s="7"/>
      <c r="AN5981" s="7"/>
      <c r="AP5981" s="7"/>
      <c r="AR5981" s="7"/>
      <c r="AX5981" s="7"/>
      <c r="AY5981" s="7"/>
      <c r="BE5981" s="9"/>
      <c r="BW5981" s="17"/>
      <c r="CH5981" s="7"/>
      <c r="CJ5981" s="7"/>
      <c r="CP5981" s="7"/>
      <c r="CR5981" s="7"/>
      <c r="CS5981" s="7"/>
      <c r="CU5981" s="16"/>
      <c r="DB5981" s="7"/>
      <c r="DD5981" s="7"/>
      <c r="DF5981" s="9"/>
    </row>
    <row r="5982" spans="3:110" x14ac:dyDescent="0.25">
      <c r="C5982" s="6"/>
      <c r="H5982" s="7"/>
      <c r="L5982" s="18"/>
      <c r="M5982" s="18"/>
      <c r="N5982" s="20"/>
      <c r="AD5982" s="18"/>
      <c r="AE5982" s="18"/>
      <c r="AJ5982" s="7"/>
      <c r="AL5982" s="7"/>
      <c r="AN5982" s="7"/>
      <c r="AP5982" s="7"/>
      <c r="AR5982" s="7"/>
      <c r="AX5982" s="7"/>
      <c r="AY5982" s="7"/>
      <c r="BE5982" s="9"/>
      <c r="BW5982" s="17"/>
      <c r="CH5982" s="7"/>
      <c r="CJ5982" s="7"/>
      <c r="CP5982" s="7"/>
      <c r="CR5982" s="7"/>
      <c r="CS5982" s="7"/>
      <c r="CU5982" s="16"/>
      <c r="DB5982" s="7"/>
      <c r="DD5982" s="7"/>
      <c r="DF5982" s="9"/>
    </row>
    <row r="5983" spans="3:110" x14ac:dyDescent="0.25">
      <c r="C5983" s="6"/>
      <c r="H5983" s="7"/>
      <c r="L5983" s="18"/>
      <c r="M5983" s="18"/>
      <c r="N5983" s="20"/>
      <c r="AD5983" s="18"/>
      <c r="AE5983" s="18"/>
      <c r="AJ5983" s="7"/>
      <c r="AL5983" s="7"/>
      <c r="AN5983" s="7"/>
      <c r="AP5983" s="7"/>
      <c r="AR5983" s="7"/>
      <c r="AX5983" s="7"/>
      <c r="AY5983" s="7"/>
      <c r="BE5983" s="9"/>
      <c r="BW5983" s="17"/>
      <c r="CH5983" s="7"/>
      <c r="CJ5983" s="7"/>
      <c r="CP5983" s="7"/>
      <c r="CR5983" s="7"/>
      <c r="CS5983" s="7"/>
      <c r="CU5983" s="16"/>
      <c r="DB5983" s="7"/>
      <c r="DD5983" s="7"/>
      <c r="DF5983" s="9"/>
    </row>
    <row r="5984" spans="3:110" x14ac:dyDescent="0.25">
      <c r="C5984" s="6"/>
      <c r="H5984" s="7"/>
      <c r="L5984" s="18"/>
      <c r="M5984" s="18"/>
      <c r="N5984" s="20"/>
      <c r="AD5984" s="18"/>
      <c r="AE5984" s="18"/>
      <c r="AJ5984" s="7"/>
      <c r="AL5984" s="7"/>
      <c r="AN5984" s="7"/>
      <c r="AP5984" s="7"/>
      <c r="AR5984" s="7"/>
      <c r="AX5984" s="7"/>
      <c r="AY5984" s="7"/>
      <c r="BE5984" s="9"/>
      <c r="BW5984" s="17"/>
      <c r="CH5984" s="7"/>
      <c r="CJ5984" s="7"/>
      <c r="CP5984" s="7"/>
      <c r="CR5984" s="7"/>
      <c r="CS5984" s="7"/>
      <c r="CU5984" s="16"/>
      <c r="DB5984" s="7"/>
      <c r="DD5984" s="7"/>
      <c r="DF5984" s="9"/>
    </row>
    <row r="5985" spans="3:110" x14ac:dyDescent="0.25">
      <c r="C5985" s="6"/>
      <c r="H5985" s="7"/>
      <c r="L5985" s="18"/>
      <c r="M5985" s="18"/>
      <c r="N5985" s="20"/>
      <c r="AD5985" s="18"/>
      <c r="AE5985" s="18"/>
      <c r="AJ5985" s="7"/>
      <c r="AL5985" s="7"/>
      <c r="AN5985" s="7"/>
      <c r="AP5985" s="7"/>
      <c r="AR5985" s="7"/>
      <c r="AX5985" s="7"/>
      <c r="AY5985" s="7"/>
      <c r="BE5985" s="9"/>
      <c r="BW5985" s="17"/>
      <c r="CH5985" s="7"/>
      <c r="CJ5985" s="7"/>
      <c r="CP5985" s="7"/>
      <c r="CR5985" s="7"/>
      <c r="CS5985" s="7"/>
      <c r="CU5985" s="16"/>
      <c r="DB5985" s="7"/>
      <c r="DD5985" s="7"/>
      <c r="DF5985" s="9"/>
    </row>
    <row r="5986" spans="3:110" x14ac:dyDescent="0.25">
      <c r="C5986" s="6"/>
      <c r="H5986" s="7"/>
      <c r="L5986" s="18"/>
      <c r="M5986" s="18"/>
      <c r="N5986" s="20"/>
      <c r="AD5986" s="18"/>
      <c r="AE5986" s="18"/>
      <c r="AJ5986" s="7"/>
      <c r="AL5986" s="7"/>
      <c r="AN5986" s="7"/>
      <c r="AP5986" s="7"/>
      <c r="AR5986" s="7"/>
      <c r="AX5986" s="7"/>
      <c r="AY5986" s="7"/>
      <c r="BE5986" s="9"/>
      <c r="BW5986" s="17"/>
      <c r="CH5986" s="7"/>
      <c r="CJ5986" s="7"/>
      <c r="CP5986" s="7"/>
      <c r="CR5986" s="7"/>
      <c r="CS5986" s="7"/>
      <c r="CU5986" s="16"/>
      <c r="DB5986" s="7"/>
      <c r="DD5986" s="7"/>
      <c r="DF5986" s="9"/>
    </row>
    <row r="5987" spans="3:110" x14ac:dyDescent="0.25">
      <c r="C5987" s="6"/>
      <c r="H5987" s="7"/>
      <c r="L5987" s="18"/>
      <c r="M5987" s="18"/>
      <c r="N5987" s="20"/>
      <c r="AD5987" s="18"/>
      <c r="AE5987" s="18"/>
      <c r="AJ5987" s="7"/>
      <c r="AL5987" s="7"/>
      <c r="AN5987" s="7"/>
      <c r="AP5987" s="7"/>
      <c r="AR5987" s="7"/>
      <c r="AX5987" s="7"/>
      <c r="AY5987" s="7"/>
      <c r="BE5987" s="9"/>
      <c r="BW5987" s="17"/>
      <c r="CH5987" s="7"/>
      <c r="CJ5987" s="7"/>
      <c r="CP5987" s="7"/>
      <c r="CR5987" s="7"/>
      <c r="CS5987" s="7"/>
      <c r="CU5987" s="16"/>
      <c r="DB5987" s="7"/>
      <c r="DD5987" s="7"/>
      <c r="DF5987" s="9"/>
    </row>
    <row r="5988" spans="3:110" x14ac:dyDescent="0.25">
      <c r="C5988" s="6"/>
      <c r="H5988" s="7"/>
      <c r="L5988" s="18"/>
      <c r="M5988" s="18"/>
      <c r="N5988" s="20"/>
      <c r="AD5988" s="18"/>
      <c r="AE5988" s="18"/>
      <c r="AJ5988" s="7"/>
      <c r="AL5988" s="7"/>
      <c r="AN5988" s="7"/>
      <c r="AP5988" s="7"/>
      <c r="AR5988" s="7"/>
      <c r="AX5988" s="7"/>
      <c r="AY5988" s="7"/>
      <c r="BE5988" s="9"/>
      <c r="BW5988" s="17"/>
      <c r="CH5988" s="7"/>
      <c r="CJ5988" s="7"/>
      <c r="CP5988" s="7"/>
      <c r="CR5988" s="7"/>
      <c r="CS5988" s="7"/>
      <c r="CU5988" s="16"/>
      <c r="DB5988" s="7"/>
      <c r="DD5988" s="7"/>
      <c r="DF5988" s="9"/>
    </row>
    <row r="5989" spans="3:110" x14ac:dyDescent="0.25">
      <c r="C5989" s="6"/>
      <c r="H5989" s="7"/>
      <c r="L5989" s="18"/>
      <c r="M5989" s="18"/>
      <c r="N5989" s="20"/>
      <c r="AD5989" s="18"/>
      <c r="AE5989" s="18"/>
      <c r="AJ5989" s="7"/>
      <c r="AL5989" s="7"/>
      <c r="AN5989" s="7"/>
      <c r="AP5989" s="7"/>
      <c r="AR5989" s="7"/>
      <c r="AX5989" s="7"/>
      <c r="AY5989" s="7"/>
      <c r="BE5989" s="9"/>
      <c r="BW5989" s="17"/>
      <c r="CH5989" s="7"/>
      <c r="CJ5989" s="7"/>
      <c r="CP5989" s="7"/>
      <c r="CR5989" s="7"/>
      <c r="CS5989" s="7"/>
      <c r="CU5989" s="16"/>
      <c r="DB5989" s="7"/>
      <c r="DD5989" s="7"/>
      <c r="DF5989" s="9"/>
    </row>
    <row r="5990" spans="3:110" x14ac:dyDescent="0.25">
      <c r="C5990" s="6"/>
      <c r="H5990" s="7"/>
      <c r="L5990" s="18"/>
      <c r="M5990" s="18"/>
      <c r="N5990" s="20"/>
      <c r="AD5990" s="18"/>
      <c r="AE5990" s="18"/>
      <c r="AJ5990" s="7"/>
      <c r="AL5990" s="7"/>
      <c r="AN5990" s="7"/>
      <c r="AP5990" s="7"/>
      <c r="AR5990" s="7"/>
      <c r="AX5990" s="7"/>
      <c r="AY5990" s="7"/>
      <c r="BE5990" s="9"/>
      <c r="BW5990" s="17"/>
      <c r="CH5990" s="7"/>
      <c r="CJ5990" s="7"/>
      <c r="CP5990" s="7"/>
      <c r="CR5990" s="7"/>
      <c r="CS5990" s="7"/>
      <c r="CU5990" s="16"/>
      <c r="DB5990" s="7"/>
      <c r="DD5990" s="7"/>
      <c r="DF5990" s="9"/>
    </row>
    <row r="5991" spans="3:110" x14ac:dyDescent="0.25">
      <c r="C5991" s="6"/>
      <c r="H5991" s="7"/>
      <c r="L5991" s="18"/>
      <c r="M5991" s="18"/>
      <c r="N5991" s="20"/>
      <c r="AD5991" s="18"/>
      <c r="AE5991" s="18"/>
      <c r="AJ5991" s="7"/>
      <c r="AL5991" s="7"/>
      <c r="AN5991" s="7"/>
      <c r="AP5991" s="7"/>
      <c r="AR5991" s="7"/>
      <c r="AX5991" s="7"/>
      <c r="AY5991" s="7"/>
      <c r="BE5991" s="9"/>
      <c r="BW5991" s="17"/>
      <c r="CH5991" s="7"/>
      <c r="CJ5991" s="7"/>
      <c r="CP5991" s="7"/>
      <c r="CR5991" s="7"/>
      <c r="CS5991" s="7"/>
      <c r="CU5991" s="16"/>
      <c r="DB5991" s="7"/>
      <c r="DD5991" s="7"/>
      <c r="DF5991" s="9"/>
    </row>
    <row r="5992" spans="3:110" x14ac:dyDescent="0.25">
      <c r="C5992" s="6"/>
      <c r="H5992" s="7"/>
      <c r="L5992" s="18"/>
      <c r="M5992" s="18"/>
      <c r="N5992" s="20"/>
      <c r="AD5992" s="18"/>
      <c r="AE5992" s="18"/>
      <c r="AJ5992" s="7"/>
      <c r="AL5992" s="7"/>
      <c r="AN5992" s="7"/>
      <c r="AP5992" s="7"/>
      <c r="AR5992" s="7"/>
      <c r="AX5992" s="7"/>
      <c r="AY5992" s="7"/>
      <c r="BE5992" s="9"/>
      <c r="BW5992" s="17"/>
      <c r="CH5992" s="7"/>
      <c r="CJ5992" s="7"/>
      <c r="CP5992" s="7"/>
      <c r="CR5992" s="7"/>
      <c r="CS5992" s="7"/>
      <c r="CU5992" s="16"/>
      <c r="DB5992" s="7"/>
      <c r="DD5992" s="7"/>
      <c r="DF5992" s="9"/>
    </row>
    <row r="5993" spans="3:110" x14ac:dyDescent="0.25">
      <c r="C5993" s="6"/>
      <c r="H5993" s="7"/>
      <c r="L5993" s="18"/>
      <c r="M5993" s="18"/>
      <c r="N5993" s="20"/>
      <c r="AD5993" s="18"/>
      <c r="AE5993" s="18"/>
      <c r="AJ5993" s="7"/>
      <c r="AL5993" s="7"/>
      <c r="AN5993" s="7"/>
      <c r="AP5993" s="7"/>
      <c r="AR5993" s="7"/>
      <c r="AX5993" s="7"/>
      <c r="AY5993" s="7"/>
      <c r="BE5993" s="9"/>
      <c r="BW5993" s="17"/>
      <c r="CH5993" s="7"/>
      <c r="CJ5993" s="7"/>
      <c r="CP5993" s="7"/>
      <c r="CR5993" s="7"/>
      <c r="CS5993" s="7"/>
      <c r="CU5993" s="16"/>
      <c r="DB5993" s="7"/>
      <c r="DD5993" s="7"/>
      <c r="DF5993" s="9"/>
    </row>
    <row r="5994" spans="3:110" x14ac:dyDescent="0.25">
      <c r="C5994" s="6"/>
      <c r="H5994" s="7"/>
      <c r="L5994" s="18"/>
      <c r="M5994" s="18"/>
      <c r="N5994" s="20"/>
      <c r="AD5994" s="18"/>
      <c r="AE5994" s="18"/>
      <c r="AJ5994" s="7"/>
      <c r="AL5994" s="7"/>
      <c r="AN5994" s="7"/>
      <c r="AP5994" s="7"/>
      <c r="AR5994" s="7"/>
      <c r="AX5994" s="7"/>
      <c r="AY5994" s="7"/>
      <c r="BE5994" s="9"/>
      <c r="BW5994" s="17"/>
      <c r="CH5994" s="7"/>
      <c r="CJ5994" s="7"/>
      <c r="CP5994" s="7"/>
      <c r="CR5994" s="7"/>
      <c r="CS5994" s="7"/>
      <c r="CU5994" s="16"/>
      <c r="DB5994" s="7"/>
      <c r="DD5994" s="7"/>
      <c r="DF5994" s="9"/>
    </row>
    <row r="5995" spans="3:110" x14ac:dyDescent="0.25">
      <c r="C5995" s="6"/>
      <c r="H5995" s="7"/>
      <c r="L5995" s="18"/>
      <c r="M5995" s="18"/>
      <c r="N5995" s="20"/>
      <c r="AD5995" s="18"/>
      <c r="AE5995" s="18"/>
      <c r="AJ5995" s="7"/>
      <c r="AL5995" s="7"/>
      <c r="AN5995" s="7"/>
      <c r="AP5995" s="7"/>
      <c r="AR5995" s="7"/>
      <c r="AX5995" s="7"/>
      <c r="AY5995" s="7"/>
      <c r="BE5995" s="9"/>
      <c r="BW5995" s="17"/>
      <c r="CH5995" s="7"/>
      <c r="CJ5995" s="7"/>
      <c r="CP5995" s="7"/>
      <c r="CR5995" s="7"/>
      <c r="CS5995" s="7"/>
      <c r="CU5995" s="16"/>
      <c r="DB5995" s="7"/>
      <c r="DD5995" s="7"/>
      <c r="DF5995" s="9"/>
    </row>
    <row r="5996" spans="3:110" x14ac:dyDescent="0.25">
      <c r="C5996" s="6"/>
      <c r="H5996" s="7"/>
      <c r="L5996" s="18"/>
      <c r="M5996" s="18"/>
      <c r="N5996" s="20"/>
      <c r="AD5996" s="18"/>
      <c r="AE5996" s="18"/>
      <c r="AJ5996" s="7"/>
      <c r="AL5996" s="7"/>
      <c r="AN5996" s="7"/>
      <c r="AP5996" s="7"/>
      <c r="AR5996" s="7"/>
      <c r="AX5996" s="7"/>
      <c r="AY5996" s="7"/>
      <c r="BE5996" s="9"/>
      <c r="BW5996" s="17"/>
      <c r="CH5996" s="7"/>
      <c r="CJ5996" s="7"/>
      <c r="CP5996" s="7"/>
      <c r="CR5996" s="7"/>
      <c r="CS5996" s="7"/>
      <c r="CU5996" s="16"/>
      <c r="DB5996" s="7"/>
      <c r="DD5996" s="7"/>
      <c r="DF5996" s="9"/>
    </row>
    <row r="5997" spans="3:110" x14ac:dyDescent="0.25">
      <c r="C5997" s="6"/>
      <c r="H5997" s="7"/>
      <c r="L5997" s="18"/>
      <c r="M5997" s="18"/>
      <c r="N5997" s="20"/>
      <c r="AD5997" s="18"/>
      <c r="AE5997" s="18"/>
      <c r="AJ5997" s="7"/>
      <c r="AL5997" s="7"/>
      <c r="AN5997" s="7"/>
      <c r="AP5997" s="7"/>
      <c r="AR5997" s="7"/>
      <c r="AX5997" s="7"/>
      <c r="AY5997" s="7"/>
      <c r="BE5997" s="9"/>
      <c r="BW5997" s="17"/>
      <c r="CH5997" s="7"/>
      <c r="CJ5997" s="7"/>
      <c r="CP5997" s="7"/>
      <c r="CR5997" s="7"/>
      <c r="CS5997" s="7"/>
      <c r="CU5997" s="16"/>
      <c r="DB5997" s="7"/>
      <c r="DD5997" s="7"/>
      <c r="DF5997" s="9"/>
    </row>
    <row r="5998" spans="3:110" x14ac:dyDescent="0.25">
      <c r="C5998" s="6"/>
      <c r="H5998" s="7"/>
      <c r="L5998" s="18"/>
      <c r="M5998" s="18"/>
      <c r="N5998" s="20"/>
      <c r="AD5998" s="18"/>
      <c r="AE5998" s="18"/>
      <c r="AJ5998" s="7"/>
      <c r="AL5998" s="7"/>
      <c r="AN5998" s="7"/>
      <c r="AP5998" s="7"/>
      <c r="AR5998" s="7"/>
      <c r="AX5998" s="7"/>
      <c r="AY5998" s="7"/>
      <c r="BE5998" s="9"/>
      <c r="BW5998" s="17"/>
      <c r="CH5998" s="7"/>
      <c r="CJ5998" s="7"/>
      <c r="CP5998" s="7"/>
      <c r="CR5998" s="7"/>
      <c r="CS5998" s="7"/>
      <c r="CU5998" s="16"/>
      <c r="DB5998" s="7"/>
      <c r="DD5998" s="7"/>
      <c r="DF5998" s="9"/>
    </row>
    <row r="5999" spans="3:110" x14ac:dyDescent="0.25">
      <c r="C5999" s="6"/>
      <c r="H5999" s="7"/>
      <c r="L5999" s="18"/>
      <c r="M5999" s="18"/>
      <c r="N5999" s="20"/>
      <c r="AD5999" s="18"/>
      <c r="AE5999" s="18"/>
      <c r="AJ5999" s="7"/>
      <c r="AL5999" s="7"/>
      <c r="AN5999" s="7"/>
      <c r="AP5999" s="7"/>
      <c r="AR5999" s="7"/>
      <c r="AX5999" s="7"/>
      <c r="AY5999" s="7"/>
      <c r="BE5999" s="9"/>
      <c r="BW5999" s="17"/>
      <c r="CH5999" s="7"/>
      <c r="CJ5999" s="7"/>
      <c r="CP5999" s="7"/>
      <c r="CR5999" s="7"/>
      <c r="CS5999" s="7"/>
      <c r="CU5999" s="16"/>
      <c r="DB5999" s="7"/>
      <c r="DD5999" s="7"/>
      <c r="DF5999" s="9"/>
    </row>
    <row r="6000" spans="3:110" x14ac:dyDescent="0.25">
      <c r="C6000" s="6"/>
      <c r="H6000" s="7"/>
      <c r="L6000" s="18"/>
      <c r="M6000" s="18"/>
      <c r="N6000" s="20"/>
      <c r="AD6000" s="18"/>
      <c r="AE6000" s="18"/>
      <c r="AJ6000" s="7"/>
      <c r="AL6000" s="7"/>
      <c r="AN6000" s="7"/>
      <c r="AP6000" s="7"/>
      <c r="AR6000" s="7"/>
      <c r="AX6000" s="7"/>
      <c r="AY6000" s="7"/>
      <c r="BE6000" s="9"/>
      <c r="BW6000" s="17"/>
      <c r="CH6000" s="7"/>
      <c r="CJ6000" s="7"/>
      <c r="CP6000" s="7"/>
      <c r="CR6000" s="7"/>
      <c r="CS6000" s="7"/>
      <c r="CU6000" s="16"/>
      <c r="DB6000" s="7"/>
      <c r="DD6000" s="7"/>
      <c r="DF6000" s="9"/>
    </row>
    <row r="6001" spans="3:110" x14ac:dyDescent="0.25">
      <c r="C6001" s="6"/>
      <c r="H6001" s="7"/>
      <c r="L6001" s="18"/>
      <c r="M6001" s="18"/>
      <c r="N6001" s="20"/>
      <c r="AD6001" s="18"/>
      <c r="AE6001" s="18"/>
      <c r="AJ6001" s="7"/>
      <c r="AL6001" s="7"/>
      <c r="AN6001" s="7"/>
      <c r="AP6001" s="7"/>
      <c r="AR6001" s="7"/>
      <c r="AX6001" s="7"/>
      <c r="AY6001" s="7"/>
      <c r="BE6001" s="9"/>
      <c r="BW6001" s="17"/>
      <c r="CH6001" s="7"/>
      <c r="CJ6001" s="7"/>
      <c r="CP6001" s="7"/>
      <c r="CR6001" s="7"/>
      <c r="CS6001" s="7"/>
      <c r="CU6001" s="16"/>
      <c r="DB6001" s="7"/>
      <c r="DD6001" s="7"/>
      <c r="DF6001" s="9"/>
    </row>
    <row r="6002" spans="3:110" x14ac:dyDescent="0.25">
      <c r="C6002" s="6"/>
      <c r="H6002" s="7"/>
      <c r="L6002" s="18"/>
      <c r="M6002" s="18"/>
      <c r="N6002" s="20"/>
      <c r="AD6002" s="18"/>
      <c r="AE6002" s="18"/>
      <c r="AJ6002" s="7"/>
      <c r="AL6002" s="7"/>
      <c r="AN6002" s="7"/>
      <c r="AP6002" s="7"/>
      <c r="AR6002" s="7"/>
      <c r="AX6002" s="7"/>
      <c r="AY6002" s="7"/>
      <c r="BE6002" s="9"/>
      <c r="BW6002" s="17"/>
      <c r="CH6002" s="7"/>
      <c r="CJ6002" s="7"/>
      <c r="CP6002" s="7"/>
      <c r="CR6002" s="7"/>
      <c r="CS6002" s="7"/>
      <c r="CU6002" s="16"/>
      <c r="DB6002" s="7"/>
      <c r="DD6002" s="7"/>
      <c r="DF6002" s="9"/>
    </row>
    <row r="6003" spans="3:110" x14ac:dyDescent="0.25">
      <c r="C6003" s="6"/>
      <c r="H6003" s="7"/>
      <c r="L6003" s="18"/>
      <c r="M6003" s="18"/>
      <c r="N6003" s="20"/>
      <c r="AD6003" s="18"/>
      <c r="AE6003" s="18"/>
      <c r="AJ6003" s="7"/>
      <c r="AL6003" s="7"/>
      <c r="AN6003" s="7"/>
      <c r="AP6003" s="7"/>
      <c r="AR6003" s="7"/>
      <c r="AX6003" s="7"/>
      <c r="AY6003" s="7"/>
      <c r="BE6003" s="9"/>
      <c r="BW6003" s="17"/>
      <c r="CH6003" s="7"/>
      <c r="CJ6003" s="7"/>
      <c r="CP6003" s="7"/>
      <c r="CR6003" s="7"/>
      <c r="CS6003" s="7"/>
      <c r="CU6003" s="16"/>
      <c r="DB6003" s="7"/>
      <c r="DD6003" s="7"/>
      <c r="DF6003" s="9"/>
    </row>
    <row r="6004" spans="3:110" x14ac:dyDescent="0.25">
      <c r="C6004" s="6"/>
      <c r="H6004" s="7"/>
      <c r="L6004" s="18"/>
      <c r="M6004" s="18"/>
      <c r="N6004" s="20"/>
      <c r="AD6004" s="18"/>
      <c r="AE6004" s="18"/>
      <c r="AJ6004" s="7"/>
      <c r="AL6004" s="7"/>
      <c r="AN6004" s="7"/>
      <c r="AP6004" s="7"/>
      <c r="AR6004" s="7"/>
      <c r="AX6004" s="7"/>
      <c r="AY6004" s="7"/>
      <c r="BE6004" s="9"/>
      <c r="BW6004" s="17"/>
      <c r="CH6004" s="7"/>
      <c r="CJ6004" s="7"/>
      <c r="CP6004" s="7"/>
      <c r="CR6004" s="7"/>
      <c r="CS6004" s="7"/>
      <c r="CU6004" s="16"/>
      <c r="DB6004" s="7"/>
      <c r="DD6004" s="7"/>
      <c r="DF6004" s="9"/>
    </row>
    <row r="6005" spans="3:110" x14ac:dyDescent="0.25">
      <c r="C6005" s="6"/>
      <c r="H6005" s="7"/>
      <c r="L6005" s="18"/>
      <c r="M6005" s="18"/>
      <c r="N6005" s="20"/>
      <c r="AD6005" s="18"/>
      <c r="AE6005" s="18"/>
      <c r="AJ6005" s="7"/>
      <c r="AL6005" s="7"/>
      <c r="AN6005" s="7"/>
      <c r="AP6005" s="7"/>
      <c r="AR6005" s="7"/>
      <c r="AX6005" s="7"/>
      <c r="AY6005" s="7"/>
      <c r="BE6005" s="9"/>
      <c r="BW6005" s="17"/>
      <c r="CH6005" s="7"/>
      <c r="CJ6005" s="7"/>
      <c r="CP6005" s="7"/>
      <c r="CR6005" s="7"/>
      <c r="CS6005" s="7"/>
      <c r="CU6005" s="16"/>
      <c r="DB6005" s="7"/>
      <c r="DD6005" s="7"/>
      <c r="DF6005" s="9"/>
    </row>
    <row r="6006" spans="3:110" x14ac:dyDescent="0.25">
      <c r="C6006" s="6"/>
      <c r="H6006" s="7"/>
      <c r="L6006" s="18"/>
      <c r="M6006" s="18"/>
      <c r="N6006" s="20"/>
      <c r="AD6006" s="18"/>
      <c r="AE6006" s="18"/>
      <c r="AJ6006" s="7"/>
      <c r="AL6006" s="7"/>
      <c r="AN6006" s="7"/>
      <c r="AP6006" s="7"/>
      <c r="AR6006" s="7"/>
      <c r="AX6006" s="7"/>
      <c r="AY6006" s="7"/>
      <c r="BE6006" s="9"/>
      <c r="BW6006" s="17"/>
      <c r="CH6006" s="7"/>
      <c r="CJ6006" s="7"/>
      <c r="CP6006" s="7"/>
      <c r="CR6006" s="7"/>
      <c r="CS6006" s="7"/>
      <c r="CU6006" s="16"/>
      <c r="DB6006" s="7"/>
      <c r="DD6006" s="7"/>
      <c r="DF6006" s="9"/>
    </row>
    <row r="6007" spans="3:110" x14ac:dyDescent="0.25">
      <c r="C6007" s="6"/>
      <c r="H6007" s="7"/>
      <c r="L6007" s="18"/>
      <c r="M6007" s="18"/>
      <c r="N6007" s="20"/>
      <c r="AD6007" s="18"/>
      <c r="AE6007" s="18"/>
      <c r="AJ6007" s="7"/>
      <c r="AL6007" s="7"/>
      <c r="AN6007" s="7"/>
      <c r="AP6007" s="7"/>
      <c r="AR6007" s="7"/>
      <c r="AX6007" s="7"/>
      <c r="AY6007" s="7"/>
      <c r="BE6007" s="9"/>
      <c r="BW6007" s="17"/>
      <c r="CH6007" s="7"/>
      <c r="CJ6007" s="7"/>
      <c r="CP6007" s="7"/>
      <c r="CR6007" s="7"/>
      <c r="CS6007" s="7"/>
      <c r="CU6007" s="16"/>
      <c r="DB6007" s="7"/>
      <c r="DD6007" s="7"/>
      <c r="DF6007" s="9"/>
    </row>
    <row r="6008" spans="3:110" x14ac:dyDescent="0.25">
      <c r="C6008" s="6"/>
      <c r="H6008" s="7"/>
      <c r="L6008" s="18"/>
      <c r="M6008" s="18"/>
      <c r="N6008" s="20"/>
      <c r="AD6008" s="18"/>
      <c r="AE6008" s="18"/>
      <c r="AJ6008" s="7"/>
      <c r="AL6008" s="7"/>
      <c r="AN6008" s="7"/>
      <c r="AP6008" s="7"/>
      <c r="AR6008" s="7"/>
      <c r="AX6008" s="7"/>
      <c r="AY6008" s="7"/>
      <c r="BE6008" s="9"/>
      <c r="BW6008" s="17"/>
      <c r="CH6008" s="7"/>
      <c r="CJ6008" s="7"/>
      <c r="CP6008" s="7"/>
      <c r="CR6008" s="7"/>
      <c r="CS6008" s="7"/>
      <c r="CU6008" s="16"/>
      <c r="DB6008" s="7"/>
      <c r="DD6008" s="7"/>
      <c r="DF6008" s="9"/>
    </row>
    <row r="6009" spans="3:110" x14ac:dyDescent="0.25">
      <c r="C6009" s="6"/>
      <c r="H6009" s="7"/>
      <c r="L6009" s="18"/>
      <c r="M6009" s="18"/>
      <c r="N6009" s="20"/>
      <c r="AD6009" s="18"/>
      <c r="AE6009" s="18"/>
      <c r="AJ6009" s="7"/>
      <c r="AL6009" s="7"/>
      <c r="AN6009" s="7"/>
      <c r="AP6009" s="7"/>
      <c r="AR6009" s="7"/>
      <c r="AX6009" s="7"/>
      <c r="AY6009" s="7"/>
      <c r="BE6009" s="9"/>
      <c r="BW6009" s="17"/>
      <c r="CH6009" s="7"/>
      <c r="CJ6009" s="7"/>
      <c r="CP6009" s="7"/>
      <c r="CR6009" s="7"/>
      <c r="CS6009" s="7"/>
      <c r="CU6009" s="16"/>
      <c r="DB6009" s="7"/>
      <c r="DD6009" s="7"/>
      <c r="DF6009" s="9"/>
    </row>
    <row r="6010" spans="3:110" x14ac:dyDescent="0.25">
      <c r="C6010" s="6"/>
      <c r="H6010" s="7"/>
      <c r="L6010" s="18"/>
      <c r="M6010" s="18"/>
      <c r="N6010" s="20"/>
      <c r="AD6010" s="18"/>
      <c r="AE6010" s="18"/>
      <c r="AJ6010" s="7"/>
      <c r="AL6010" s="7"/>
      <c r="AN6010" s="7"/>
      <c r="AP6010" s="7"/>
      <c r="AR6010" s="7"/>
      <c r="AX6010" s="7"/>
      <c r="AY6010" s="7"/>
      <c r="BE6010" s="9"/>
      <c r="BW6010" s="17"/>
      <c r="CH6010" s="7"/>
      <c r="CJ6010" s="7"/>
      <c r="CP6010" s="7"/>
      <c r="CR6010" s="7"/>
      <c r="CS6010" s="7"/>
      <c r="CU6010" s="16"/>
      <c r="DB6010" s="7"/>
      <c r="DD6010" s="7"/>
      <c r="DF6010" s="9"/>
    </row>
    <row r="6011" spans="3:110" x14ac:dyDescent="0.25">
      <c r="C6011" s="6"/>
      <c r="H6011" s="7"/>
      <c r="L6011" s="18"/>
      <c r="M6011" s="18"/>
      <c r="N6011" s="20"/>
      <c r="AD6011" s="18"/>
      <c r="AE6011" s="18"/>
      <c r="AJ6011" s="7"/>
      <c r="AL6011" s="7"/>
      <c r="AN6011" s="7"/>
      <c r="AP6011" s="7"/>
      <c r="AR6011" s="7"/>
      <c r="AX6011" s="7"/>
      <c r="AY6011" s="7"/>
      <c r="BE6011" s="9"/>
      <c r="BW6011" s="17"/>
      <c r="CH6011" s="7"/>
      <c r="CJ6011" s="7"/>
      <c r="CP6011" s="7"/>
      <c r="CR6011" s="7"/>
      <c r="CS6011" s="7"/>
      <c r="CU6011" s="16"/>
      <c r="DB6011" s="7"/>
      <c r="DD6011" s="7"/>
      <c r="DF6011" s="9"/>
    </row>
    <row r="6012" spans="3:110" x14ac:dyDescent="0.25">
      <c r="C6012" s="6"/>
      <c r="H6012" s="7"/>
      <c r="L6012" s="18"/>
      <c r="M6012" s="18"/>
      <c r="N6012" s="20"/>
      <c r="AD6012" s="18"/>
      <c r="AE6012" s="18"/>
      <c r="AJ6012" s="7"/>
      <c r="AL6012" s="7"/>
      <c r="AN6012" s="7"/>
      <c r="AP6012" s="7"/>
      <c r="AR6012" s="7"/>
      <c r="AX6012" s="7"/>
      <c r="AY6012" s="7"/>
      <c r="BE6012" s="9"/>
      <c r="BW6012" s="17"/>
      <c r="CH6012" s="7"/>
      <c r="CJ6012" s="7"/>
      <c r="CP6012" s="7"/>
      <c r="CR6012" s="7"/>
      <c r="CS6012" s="7"/>
      <c r="CU6012" s="16"/>
      <c r="DB6012" s="7"/>
      <c r="DD6012" s="7"/>
      <c r="DF6012" s="9"/>
    </row>
    <row r="6013" spans="3:110" x14ac:dyDescent="0.25">
      <c r="C6013" s="6"/>
      <c r="H6013" s="7"/>
      <c r="L6013" s="18"/>
      <c r="M6013" s="18"/>
      <c r="N6013" s="20"/>
      <c r="AD6013" s="18"/>
      <c r="AE6013" s="18"/>
      <c r="AJ6013" s="7"/>
      <c r="AL6013" s="7"/>
      <c r="AN6013" s="7"/>
      <c r="AP6013" s="7"/>
      <c r="AR6013" s="7"/>
      <c r="AX6013" s="7"/>
      <c r="AY6013" s="7"/>
      <c r="BE6013" s="9"/>
      <c r="BW6013" s="17"/>
      <c r="CH6013" s="7"/>
      <c r="CJ6013" s="7"/>
      <c r="CP6013" s="7"/>
      <c r="CR6013" s="7"/>
      <c r="CS6013" s="7"/>
      <c r="CU6013" s="16"/>
      <c r="DB6013" s="7"/>
      <c r="DD6013" s="7"/>
      <c r="DF6013" s="9"/>
    </row>
    <row r="6014" spans="3:110" x14ac:dyDescent="0.25">
      <c r="C6014" s="6"/>
      <c r="H6014" s="7"/>
      <c r="L6014" s="18"/>
      <c r="M6014" s="18"/>
      <c r="N6014" s="20"/>
      <c r="AD6014" s="18"/>
      <c r="AE6014" s="18"/>
      <c r="AJ6014" s="7"/>
      <c r="AL6014" s="7"/>
      <c r="AN6014" s="7"/>
      <c r="AP6014" s="7"/>
      <c r="AR6014" s="7"/>
      <c r="AX6014" s="7"/>
      <c r="AY6014" s="7"/>
      <c r="BE6014" s="9"/>
      <c r="BW6014" s="17"/>
      <c r="CH6014" s="7"/>
      <c r="CJ6014" s="7"/>
      <c r="CP6014" s="7"/>
      <c r="CR6014" s="7"/>
      <c r="CS6014" s="7"/>
      <c r="CU6014" s="16"/>
      <c r="DB6014" s="7"/>
      <c r="DD6014" s="7"/>
      <c r="DF6014" s="9"/>
    </row>
    <row r="6015" spans="3:110" x14ac:dyDescent="0.25">
      <c r="C6015" s="6"/>
      <c r="H6015" s="7"/>
      <c r="L6015" s="18"/>
      <c r="M6015" s="18"/>
      <c r="N6015" s="20"/>
      <c r="AD6015" s="18"/>
      <c r="AE6015" s="18"/>
      <c r="AJ6015" s="7"/>
      <c r="AL6015" s="7"/>
      <c r="AN6015" s="7"/>
      <c r="AP6015" s="7"/>
      <c r="AR6015" s="7"/>
      <c r="AX6015" s="7"/>
      <c r="AY6015" s="7"/>
      <c r="BE6015" s="9"/>
      <c r="BW6015" s="17"/>
      <c r="CH6015" s="7"/>
      <c r="CJ6015" s="7"/>
      <c r="CP6015" s="7"/>
      <c r="CR6015" s="7"/>
      <c r="CS6015" s="7"/>
      <c r="CU6015" s="16"/>
      <c r="DB6015" s="7"/>
      <c r="DD6015" s="7"/>
      <c r="DF6015" s="9"/>
    </row>
    <row r="6016" spans="3:110" x14ac:dyDescent="0.25">
      <c r="C6016" s="6"/>
      <c r="H6016" s="7"/>
      <c r="L6016" s="18"/>
      <c r="M6016" s="18"/>
      <c r="N6016" s="20"/>
      <c r="AD6016" s="18"/>
      <c r="AE6016" s="18"/>
      <c r="AJ6016" s="7"/>
      <c r="AL6016" s="7"/>
      <c r="AN6016" s="7"/>
      <c r="AP6016" s="7"/>
      <c r="AR6016" s="7"/>
      <c r="AX6016" s="7"/>
      <c r="AY6016" s="7"/>
      <c r="BE6016" s="9"/>
      <c r="BW6016" s="17"/>
      <c r="CH6016" s="7"/>
      <c r="CJ6016" s="7"/>
      <c r="CP6016" s="7"/>
      <c r="CR6016" s="7"/>
      <c r="CS6016" s="7"/>
      <c r="CU6016" s="16"/>
      <c r="DB6016" s="7"/>
      <c r="DD6016" s="7"/>
      <c r="DF6016" s="9"/>
    </row>
    <row r="6017" spans="3:110" x14ac:dyDescent="0.25">
      <c r="C6017" s="6"/>
      <c r="H6017" s="7"/>
      <c r="L6017" s="18"/>
      <c r="M6017" s="18"/>
      <c r="N6017" s="20"/>
      <c r="AD6017" s="18"/>
      <c r="AE6017" s="18"/>
      <c r="AJ6017" s="7"/>
      <c r="AL6017" s="7"/>
      <c r="AN6017" s="7"/>
      <c r="AP6017" s="7"/>
      <c r="AR6017" s="7"/>
      <c r="AX6017" s="7"/>
      <c r="AY6017" s="7"/>
      <c r="BE6017" s="9"/>
      <c r="BW6017" s="17"/>
      <c r="CH6017" s="7"/>
      <c r="CJ6017" s="7"/>
      <c r="CP6017" s="7"/>
      <c r="CR6017" s="7"/>
      <c r="CS6017" s="7"/>
      <c r="CU6017" s="16"/>
      <c r="DB6017" s="7"/>
      <c r="DD6017" s="7"/>
      <c r="DF6017" s="9"/>
    </row>
    <row r="6018" spans="3:110" x14ac:dyDescent="0.25">
      <c r="C6018" s="6"/>
      <c r="H6018" s="7"/>
      <c r="L6018" s="18"/>
      <c r="M6018" s="18"/>
      <c r="N6018" s="20"/>
      <c r="AD6018" s="18"/>
      <c r="AE6018" s="18"/>
      <c r="AJ6018" s="7"/>
      <c r="AL6018" s="7"/>
      <c r="AN6018" s="7"/>
      <c r="AP6018" s="7"/>
      <c r="AR6018" s="7"/>
      <c r="AX6018" s="7"/>
      <c r="AY6018" s="7"/>
      <c r="BE6018" s="9"/>
      <c r="BW6018" s="17"/>
      <c r="CH6018" s="7"/>
      <c r="CJ6018" s="7"/>
      <c r="CP6018" s="7"/>
      <c r="CR6018" s="7"/>
      <c r="CS6018" s="7"/>
      <c r="CU6018" s="16"/>
      <c r="DB6018" s="7"/>
      <c r="DD6018" s="7"/>
      <c r="DF6018" s="9"/>
    </row>
    <row r="6019" spans="3:110" x14ac:dyDescent="0.25">
      <c r="C6019" s="6"/>
      <c r="H6019" s="7"/>
      <c r="L6019" s="18"/>
      <c r="M6019" s="18"/>
      <c r="N6019" s="20"/>
      <c r="AD6019" s="18"/>
      <c r="AE6019" s="18"/>
      <c r="AJ6019" s="7"/>
      <c r="AL6019" s="7"/>
      <c r="AN6019" s="7"/>
      <c r="AP6019" s="7"/>
      <c r="AR6019" s="7"/>
      <c r="AX6019" s="7"/>
      <c r="AY6019" s="7"/>
      <c r="BE6019" s="9"/>
      <c r="BW6019" s="17"/>
      <c r="CH6019" s="7"/>
      <c r="CJ6019" s="7"/>
      <c r="CP6019" s="7"/>
      <c r="CR6019" s="7"/>
      <c r="CS6019" s="7"/>
      <c r="CU6019" s="16"/>
      <c r="DB6019" s="7"/>
      <c r="DD6019" s="7"/>
      <c r="DF6019" s="9"/>
    </row>
    <row r="6020" spans="3:110" x14ac:dyDescent="0.25">
      <c r="C6020" s="6"/>
      <c r="H6020" s="7"/>
      <c r="L6020" s="18"/>
      <c r="M6020" s="18"/>
      <c r="N6020" s="20"/>
      <c r="AD6020" s="18"/>
      <c r="AE6020" s="18"/>
      <c r="AJ6020" s="7"/>
      <c r="AL6020" s="7"/>
      <c r="AN6020" s="7"/>
      <c r="AP6020" s="7"/>
      <c r="AR6020" s="7"/>
      <c r="AX6020" s="7"/>
      <c r="AY6020" s="7"/>
      <c r="BE6020" s="9"/>
      <c r="BW6020" s="17"/>
      <c r="CH6020" s="7"/>
      <c r="CJ6020" s="7"/>
      <c r="CP6020" s="7"/>
      <c r="CR6020" s="7"/>
      <c r="CS6020" s="7"/>
      <c r="CU6020" s="16"/>
      <c r="DB6020" s="7"/>
      <c r="DD6020" s="7"/>
      <c r="DF6020" s="9"/>
    </row>
    <row r="6021" spans="3:110" x14ac:dyDescent="0.25">
      <c r="C6021" s="6"/>
      <c r="H6021" s="7"/>
      <c r="L6021" s="18"/>
      <c r="M6021" s="18"/>
      <c r="N6021" s="20"/>
      <c r="AD6021" s="18"/>
      <c r="AE6021" s="18"/>
      <c r="AJ6021" s="7"/>
      <c r="AL6021" s="7"/>
      <c r="AN6021" s="7"/>
      <c r="AP6021" s="7"/>
      <c r="AR6021" s="7"/>
      <c r="AX6021" s="7"/>
      <c r="AY6021" s="7"/>
      <c r="BE6021" s="9"/>
      <c r="BW6021" s="17"/>
      <c r="CH6021" s="7"/>
      <c r="CJ6021" s="7"/>
      <c r="CP6021" s="7"/>
      <c r="CR6021" s="7"/>
      <c r="CS6021" s="7"/>
      <c r="CU6021" s="16"/>
      <c r="DB6021" s="7"/>
      <c r="DD6021" s="7"/>
      <c r="DF6021" s="9"/>
    </row>
    <row r="6022" spans="3:110" x14ac:dyDescent="0.25">
      <c r="C6022" s="6"/>
      <c r="H6022" s="7"/>
      <c r="L6022" s="18"/>
      <c r="M6022" s="18"/>
      <c r="N6022" s="20"/>
      <c r="AD6022" s="18"/>
      <c r="AE6022" s="18"/>
      <c r="AJ6022" s="7"/>
      <c r="AL6022" s="7"/>
      <c r="AN6022" s="7"/>
      <c r="AP6022" s="7"/>
      <c r="AR6022" s="7"/>
      <c r="AX6022" s="7"/>
      <c r="AY6022" s="7"/>
      <c r="BE6022" s="9"/>
      <c r="BW6022" s="17"/>
      <c r="CH6022" s="7"/>
      <c r="CJ6022" s="7"/>
      <c r="CP6022" s="7"/>
      <c r="CR6022" s="7"/>
      <c r="CS6022" s="7"/>
      <c r="CU6022" s="16"/>
      <c r="DB6022" s="7"/>
      <c r="DD6022" s="7"/>
      <c r="DF6022" s="9"/>
    </row>
    <row r="6023" spans="3:110" x14ac:dyDescent="0.25">
      <c r="C6023" s="6"/>
      <c r="H6023" s="7"/>
      <c r="L6023" s="18"/>
      <c r="M6023" s="18"/>
      <c r="N6023" s="20"/>
      <c r="AD6023" s="18"/>
      <c r="AE6023" s="18"/>
      <c r="AJ6023" s="7"/>
      <c r="AL6023" s="7"/>
      <c r="AN6023" s="7"/>
      <c r="AP6023" s="7"/>
      <c r="AR6023" s="7"/>
      <c r="AX6023" s="7"/>
      <c r="AY6023" s="7"/>
      <c r="BE6023" s="9"/>
      <c r="BW6023" s="17"/>
      <c r="CH6023" s="7"/>
      <c r="CJ6023" s="7"/>
      <c r="CP6023" s="7"/>
      <c r="CR6023" s="7"/>
      <c r="CS6023" s="7"/>
      <c r="CU6023" s="16"/>
      <c r="DB6023" s="7"/>
      <c r="DD6023" s="7"/>
      <c r="DF6023" s="9"/>
    </row>
    <row r="6024" spans="3:110" x14ac:dyDescent="0.25">
      <c r="C6024" s="6"/>
      <c r="H6024" s="7"/>
      <c r="L6024" s="18"/>
      <c r="M6024" s="18"/>
      <c r="N6024" s="20"/>
      <c r="AD6024" s="18"/>
      <c r="AE6024" s="18"/>
      <c r="AJ6024" s="7"/>
      <c r="AL6024" s="7"/>
      <c r="AN6024" s="7"/>
      <c r="AP6024" s="7"/>
      <c r="AR6024" s="7"/>
      <c r="AX6024" s="7"/>
      <c r="AY6024" s="7"/>
      <c r="BE6024" s="9"/>
      <c r="BW6024" s="17"/>
      <c r="CH6024" s="7"/>
      <c r="CJ6024" s="7"/>
      <c r="CP6024" s="7"/>
      <c r="CR6024" s="7"/>
      <c r="CS6024" s="7"/>
      <c r="CU6024" s="16"/>
      <c r="DB6024" s="7"/>
      <c r="DD6024" s="7"/>
      <c r="DF6024" s="9"/>
    </row>
    <row r="6025" spans="3:110" x14ac:dyDescent="0.25">
      <c r="C6025" s="6"/>
      <c r="H6025" s="7"/>
      <c r="L6025" s="18"/>
      <c r="M6025" s="18"/>
      <c r="N6025" s="20"/>
      <c r="AD6025" s="18"/>
      <c r="AE6025" s="18"/>
      <c r="AJ6025" s="7"/>
      <c r="AL6025" s="7"/>
      <c r="AN6025" s="7"/>
      <c r="AP6025" s="7"/>
      <c r="AR6025" s="7"/>
      <c r="AX6025" s="7"/>
      <c r="AY6025" s="7"/>
      <c r="BE6025" s="9"/>
      <c r="BW6025" s="17"/>
      <c r="CH6025" s="7"/>
      <c r="CJ6025" s="7"/>
      <c r="CP6025" s="7"/>
      <c r="CR6025" s="7"/>
      <c r="CS6025" s="7"/>
      <c r="CU6025" s="16"/>
      <c r="DB6025" s="7"/>
      <c r="DD6025" s="7"/>
      <c r="DF6025" s="9"/>
    </row>
    <row r="6026" spans="3:110" x14ac:dyDescent="0.25">
      <c r="C6026" s="6"/>
      <c r="H6026" s="7"/>
      <c r="L6026" s="18"/>
      <c r="M6026" s="18"/>
      <c r="N6026" s="20"/>
      <c r="AD6026" s="18"/>
      <c r="AE6026" s="18"/>
      <c r="AJ6026" s="7"/>
      <c r="AL6026" s="7"/>
      <c r="AN6026" s="7"/>
      <c r="AP6026" s="7"/>
      <c r="AR6026" s="7"/>
      <c r="AX6026" s="7"/>
      <c r="AY6026" s="7"/>
      <c r="BE6026" s="9"/>
      <c r="BW6026" s="17"/>
      <c r="CH6026" s="7"/>
      <c r="CJ6026" s="7"/>
      <c r="CP6026" s="7"/>
      <c r="CR6026" s="7"/>
      <c r="CS6026" s="7"/>
      <c r="CU6026" s="16"/>
      <c r="DB6026" s="7"/>
      <c r="DD6026" s="7"/>
      <c r="DF6026" s="9"/>
    </row>
    <row r="6027" spans="3:110" x14ac:dyDescent="0.25">
      <c r="C6027" s="6"/>
      <c r="H6027" s="7"/>
      <c r="L6027" s="18"/>
      <c r="M6027" s="18"/>
      <c r="N6027" s="20"/>
      <c r="AD6027" s="18"/>
      <c r="AE6027" s="18"/>
      <c r="AJ6027" s="7"/>
      <c r="AL6027" s="7"/>
      <c r="AN6027" s="7"/>
      <c r="AP6027" s="7"/>
      <c r="AR6027" s="7"/>
      <c r="AX6027" s="7"/>
      <c r="AY6027" s="7"/>
      <c r="BE6027" s="9"/>
      <c r="BW6027" s="17"/>
      <c r="CH6027" s="7"/>
      <c r="CJ6027" s="7"/>
      <c r="CP6027" s="7"/>
      <c r="CR6027" s="7"/>
      <c r="CS6027" s="7"/>
      <c r="CU6027" s="16"/>
      <c r="DB6027" s="7"/>
      <c r="DD6027" s="7"/>
      <c r="DF6027" s="9"/>
    </row>
    <row r="6028" spans="3:110" x14ac:dyDescent="0.25">
      <c r="C6028" s="6"/>
      <c r="H6028" s="7"/>
      <c r="L6028" s="18"/>
      <c r="M6028" s="18"/>
      <c r="N6028" s="20"/>
      <c r="AD6028" s="18"/>
      <c r="AE6028" s="18"/>
      <c r="AJ6028" s="7"/>
      <c r="AL6028" s="7"/>
      <c r="AN6028" s="7"/>
      <c r="AP6028" s="7"/>
      <c r="AR6028" s="7"/>
      <c r="AX6028" s="7"/>
      <c r="AY6028" s="7"/>
      <c r="BE6028" s="9"/>
      <c r="BW6028" s="17"/>
      <c r="CH6028" s="7"/>
      <c r="CJ6028" s="7"/>
      <c r="CP6028" s="7"/>
      <c r="CR6028" s="7"/>
      <c r="CS6028" s="7"/>
      <c r="CU6028" s="16"/>
      <c r="DB6028" s="7"/>
      <c r="DD6028" s="7"/>
      <c r="DF6028" s="9"/>
    </row>
    <row r="6029" spans="3:110" x14ac:dyDescent="0.25">
      <c r="C6029" s="6"/>
      <c r="H6029" s="7"/>
      <c r="L6029" s="18"/>
      <c r="M6029" s="18"/>
      <c r="N6029" s="20"/>
      <c r="AD6029" s="18"/>
      <c r="AE6029" s="18"/>
      <c r="AJ6029" s="7"/>
      <c r="AL6029" s="7"/>
      <c r="AN6029" s="7"/>
      <c r="AP6029" s="7"/>
      <c r="AR6029" s="7"/>
      <c r="AX6029" s="7"/>
      <c r="AY6029" s="7"/>
      <c r="BE6029" s="9"/>
      <c r="BW6029" s="17"/>
      <c r="CH6029" s="7"/>
      <c r="CJ6029" s="7"/>
      <c r="CP6029" s="7"/>
      <c r="CR6029" s="7"/>
      <c r="CS6029" s="7"/>
      <c r="CU6029" s="16"/>
      <c r="DB6029" s="7"/>
      <c r="DD6029" s="7"/>
      <c r="DF6029" s="9"/>
    </row>
    <row r="6030" spans="3:110" x14ac:dyDescent="0.25">
      <c r="C6030" s="6"/>
      <c r="H6030" s="7"/>
      <c r="L6030" s="18"/>
      <c r="M6030" s="18"/>
      <c r="N6030" s="20"/>
      <c r="AD6030" s="18"/>
      <c r="AE6030" s="18"/>
      <c r="AJ6030" s="7"/>
      <c r="AL6030" s="7"/>
      <c r="AN6030" s="7"/>
      <c r="AP6030" s="7"/>
      <c r="AR6030" s="7"/>
      <c r="AX6030" s="7"/>
      <c r="AY6030" s="7"/>
      <c r="BE6030" s="9"/>
      <c r="BW6030" s="17"/>
      <c r="CH6030" s="7"/>
      <c r="CJ6030" s="7"/>
      <c r="CP6030" s="7"/>
      <c r="CR6030" s="7"/>
      <c r="CS6030" s="7"/>
      <c r="CU6030" s="16"/>
      <c r="DB6030" s="7"/>
      <c r="DD6030" s="7"/>
      <c r="DF6030" s="9"/>
    </row>
    <row r="6031" spans="3:110" x14ac:dyDescent="0.25">
      <c r="C6031" s="6"/>
      <c r="H6031" s="7"/>
      <c r="L6031" s="18"/>
      <c r="M6031" s="18"/>
      <c r="N6031" s="20"/>
      <c r="AD6031" s="18"/>
      <c r="AE6031" s="18"/>
      <c r="AJ6031" s="7"/>
      <c r="AL6031" s="7"/>
      <c r="AN6031" s="7"/>
      <c r="AP6031" s="7"/>
      <c r="AR6031" s="7"/>
      <c r="AX6031" s="7"/>
      <c r="AY6031" s="7"/>
      <c r="BE6031" s="9"/>
      <c r="BW6031" s="17"/>
      <c r="CH6031" s="7"/>
      <c r="CJ6031" s="7"/>
      <c r="CP6031" s="7"/>
      <c r="CR6031" s="7"/>
      <c r="CS6031" s="7"/>
      <c r="CU6031" s="16"/>
      <c r="DB6031" s="7"/>
      <c r="DD6031" s="7"/>
      <c r="DF6031" s="9"/>
    </row>
    <row r="6032" spans="3:110" x14ac:dyDescent="0.25">
      <c r="C6032" s="6"/>
      <c r="H6032" s="7"/>
      <c r="L6032" s="18"/>
      <c r="M6032" s="18"/>
      <c r="N6032" s="20"/>
      <c r="AD6032" s="18"/>
      <c r="AE6032" s="18"/>
      <c r="AJ6032" s="7"/>
      <c r="AL6032" s="7"/>
      <c r="AN6032" s="7"/>
      <c r="AP6032" s="7"/>
      <c r="AR6032" s="7"/>
      <c r="AX6032" s="7"/>
      <c r="AY6032" s="7"/>
      <c r="BE6032" s="9"/>
      <c r="BW6032" s="17"/>
      <c r="CH6032" s="7"/>
      <c r="CJ6032" s="7"/>
      <c r="CP6032" s="7"/>
      <c r="CR6032" s="7"/>
      <c r="CS6032" s="7"/>
      <c r="CU6032" s="16"/>
      <c r="DB6032" s="7"/>
      <c r="DD6032" s="7"/>
      <c r="DF6032" s="9"/>
    </row>
    <row r="6033" spans="3:110" x14ac:dyDescent="0.25">
      <c r="C6033" s="6"/>
      <c r="H6033" s="7"/>
      <c r="L6033" s="18"/>
      <c r="M6033" s="18"/>
      <c r="N6033" s="20"/>
      <c r="AD6033" s="18"/>
      <c r="AE6033" s="18"/>
      <c r="AJ6033" s="7"/>
      <c r="AL6033" s="7"/>
      <c r="AN6033" s="7"/>
      <c r="AP6033" s="7"/>
      <c r="AR6033" s="7"/>
      <c r="AX6033" s="7"/>
      <c r="AY6033" s="7"/>
      <c r="BE6033" s="9"/>
      <c r="BW6033" s="17"/>
      <c r="CH6033" s="7"/>
      <c r="CJ6033" s="7"/>
      <c r="CP6033" s="7"/>
      <c r="CR6033" s="7"/>
      <c r="CS6033" s="7"/>
      <c r="CU6033" s="16"/>
      <c r="DB6033" s="7"/>
      <c r="DD6033" s="7"/>
      <c r="DF6033" s="9"/>
    </row>
    <row r="6034" spans="3:110" x14ac:dyDescent="0.25">
      <c r="C6034" s="6"/>
      <c r="H6034" s="7"/>
      <c r="L6034" s="18"/>
      <c r="M6034" s="18"/>
      <c r="N6034" s="20"/>
      <c r="AD6034" s="18"/>
      <c r="AE6034" s="18"/>
      <c r="AJ6034" s="7"/>
      <c r="AL6034" s="7"/>
      <c r="AN6034" s="7"/>
      <c r="AP6034" s="7"/>
      <c r="AR6034" s="7"/>
      <c r="AX6034" s="7"/>
      <c r="AY6034" s="7"/>
      <c r="BE6034" s="9"/>
      <c r="BW6034" s="17"/>
      <c r="CH6034" s="7"/>
      <c r="CJ6034" s="7"/>
      <c r="CP6034" s="7"/>
      <c r="CR6034" s="7"/>
      <c r="CS6034" s="7"/>
      <c r="CU6034" s="16"/>
      <c r="DB6034" s="7"/>
      <c r="DD6034" s="7"/>
      <c r="DF6034" s="9"/>
    </row>
    <row r="6035" spans="3:110" x14ac:dyDescent="0.25">
      <c r="C6035" s="6"/>
      <c r="H6035" s="7"/>
      <c r="L6035" s="18"/>
      <c r="M6035" s="18"/>
      <c r="N6035" s="20"/>
      <c r="AD6035" s="18"/>
      <c r="AE6035" s="18"/>
      <c r="AJ6035" s="7"/>
      <c r="AL6035" s="7"/>
      <c r="AN6035" s="7"/>
      <c r="AP6035" s="7"/>
      <c r="AR6035" s="7"/>
      <c r="AX6035" s="7"/>
      <c r="AY6035" s="7"/>
      <c r="BE6035" s="9"/>
      <c r="BW6035" s="17"/>
      <c r="CH6035" s="7"/>
      <c r="CJ6035" s="7"/>
      <c r="CP6035" s="7"/>
      <c r="CR6035" s="7"/>
      <c r="CS6035" s="7"/>
      <c r="CU6035" s="16"/>
      <c r="DB6035" s="7"/>
      <c r="DD6035" s="7"/>
      <c r="DF6035" s="9"/>
    </row>
    <row r="6036" spans="3:110" x14ac:dyDescent="0.25">
      <c r="C6036" s="6"/>
      <c r="H6036" s="7"/>
      <c r="L6036" s="18"/>
      <c r="M6036" s="18"/>
      <c r="N6036" s="20"/>
      <c r="AD6036" s="18"/>
      <c r="AE6036" s="18"/>
      <c r="AJ6036" s="7"/>
      <c r="AL6036" s="7"/>
      <c r="AN6036" s="7"/>
      <c r="AP6036" s="7"/>
      <c r="AR6036" s="7"/>
      <c r="AX6036" s="7"/>
      <c r="AY6036" s="7"/>
      <c r="BE6036" s="9"/>
      <c r="BW6036" s="17"/>
      <c r="CH6036" s="7"/>
      <c r="CJ6036" s="7"/>
      <c r="CP6036" s="7"/>
      <c r="CR6036" s="7"/>
      <c r="CS6036" s="7"/>
      <c r="CU6036" s="16"/>
      <c r="DB6036" s="7"/>
      <c r="DD6036" s="7"/>
      <c r="DF6036" s="9"/>
    </row>
    <row r="6037" spans="3:110" x14ac:dyDescent="0.25">
      <c r="C6037" s="6"/>
      <c r="H6037" s="7"/>
      <c r="L6037" s="18"/>
      <c r="M6037" s="18"/>
      <c r="N6037" s="20"/>
      <c r="AD6037" s="18"/>
      <c r="AE6037" s="18"/>
      <c r="AJ6037" s="7"/>
      <c r="AL6037" s="7"/>
      <c r="AN6037" s="7"/>
      <c r="AP6037" s="7"/>
      <c r="AR6037" s="7"/>
      <c r="AX6037" s="7"/>
      <c r="AY6037" s="7"/>
      <c r="BE6037" s="9"/>
      <c r="BW6037" s="17"/>
      <c r="CH6037" s="7"/>
      <c r="CJ6037" s="7"/>
      <c r="CP6037" s="7"/>
      <c r="CR6037" s="7"/>
      <c r="CS6037" s="7"/>
      <c r="CU6037" s="16"/>
      <c r="DB6037" s="7"/>
      <c r="DD6037" s="7"/>
      <c r="DF6037" s="9"/>
    </row>
    <row r="6038" spans="3:110" x14ac:dyDescent="0.25">
      <c r="C6038" s="6"/>
      <c r="H6038" s="7"/>
      <c r="L6038" s="18"/>
      <c r="M6038" s="18"/>
      <c r="N6038" s="20"/>
      <c r="AD6038" s="18"/>
      <c r="AE6038" s="18"/>
      <c r="AJ6038" s="7"/>
      <c r="AL6038" s="7"/>
      <c r="AN6038" s="7"/>
      <c r="AP6038" s="7"/>
      <c r="AR6038" s="7"/>
      <c r="AX6038" s="7"/>
      <c r="AY6038" s="7"/>
      <c r="BE6038" s="9"/>
      <c r="BW6038" s="17"/>
      <c r="CH6038" s="7"/>
      <c r="CJ6038" s="7"/>
      <c r="CP6038" s="7"/>
      <c r="CR6038" s="7"/>
      <c r="CS6038" s="7"/>
      <c r="CU6038" s="16"/>
      <c r="DB6038" s="7"/>
      <c r="DD6038" s="7"/>
      <c r="DF6038" s="9"/>
    </row>
    <row r="6039" spans="3:110" x14ac:dyDescent="0.25">
      <c r="C6039" s="6"/>
      <c r="H6039" s="7"/>
      <c r="L6039" s="18"/>
      <c r="M6039" s="18"/>
      <c r="N6039" s="20"/>
      <c r="AD6039" s="18"/>
      <c r="AE6039" s="18"/>
      <c r="AJ6039" s="7"/>
      <c r="AL6039" s="7"/>
      <c r="AN6039" s="7"/>
      <c r="AP6039" s="7"/>
      <c r="AR6039" s="7"/>
      <c r="AX6039" s="7"/>
      <c r="AY6039" s="7"/>
      <c r="BE6039" s="9"/>
      <c r="BW6039" s="17"/>
      <c r="CH6039" s="7"/>
      <c r="CJ6039" s="7"/>
      <c r="CP6039" s="7"/>
      <c r="CR6039" s="7"/>
      <c r="CS6039" s="7"/>
      <c r="CU6039" s="16"/>
      <c r="DB6039" s="7"/>
      <c r="DD6039" s="7"/>
      <c r="DF6039" s="9"/>
    </row>
    <row r="6040" spans="3:110" x14ac:dyDescent="0.25">
      <c r="C6040" s="6"/>
      <c r="H6040" s="7"/>
      <c r="L6040" s="18"/>
      <c r="M6040" s="18"/>
      <c r="N6040" s="20"/>
      <c r="AD6040" s="18"/>
      <c r="AE6040" s="18"/>
      <c r="AJ6040" s="7"/>
      <c r="AL6040" s="7"/>
      <c r="AN6040" s="7"/>
      <c r="AP6040" s="7"/>
      <c r="AR6040" s="7"/>
      <c r="AX6040" s="7"/>
      <c r="AY6040" s="7"/>
      <c r="BE6040" s="9"/>
      <c r="BW6040" s="17"/>
      <c r="CH6040" s="7"/>
      <c r="CJ6040" s="7"/>
      <c r="CP6040" s="7"/>
      <c r="CR6040" s="7"/>
      <c r="CS6040" s="7"/>
      <c r="CU6040" s="16"/>
      <c r="DB6040" s="7"/>
      <c r="DD6040" s="7"/>
      <c r="DF6040" s="9"/>
    </row>
    <row r="6041" spans="3:110" x14ac:dyDescent="0.25">
      <c r="C6041" s="6"/>
      <c r="H6041" s="7"/>
      <c r="L6041" s="18"/>
      <c r="M6041" s="18"/>
      <c r="N6041" s="20"/>
      <c r="AD6041" s="18"/>
      <c r="AE6041" s="18"/>
      <c r="AJ6041" s="7"/>
      <c r="AL6041" s="7"/>
      <c r="AN6041" s="7"/>
      <c r="AP6041" s="7"/>
      <c r="AR6041" s="7"/>
      <c r="AX6041" s="7"/>
      <c r="AY6041" s="7"/>
      <c r="BE6041" s="9"/>
      <c r="BW6041" s="17"/>
      <c r="CH6041" s="7"/>
      <c r="CJ6041" s="7"/>
      <c r="CP6041" s="7"/>
      <c r="CR6041" s="7"/>
      <c r="CS6041" s="7"/>
      <c r="CU6041" s="16"/>
      <c r="DB6041" s="7"/>
      <c r="DD6041" s="7"/>
      <c r="DF6041" s="9"/>
    </row>
    <row r="6042" spans="3:110" x14ac:dyDescent="0.25">
      <c r="C6042" s="6"/>
      <c r="H6042" s="7"/>
      <c r="L6042" s="18"/>
      <c r="M6042" s="18"/>
      <c r="N6042" s="20"/>
      <c r="AD6042" s="18"/>
      <c r="AE6042" s="18"/>
      <c r="AJ6042" s="7"/>
      <c r="AL6042" s="7"/>
      <c r="AN6042" s="7"/>
      <c r="AP6042" s="7"/>
      <c r="AR6042" s="7"/>
      <c r="AX6042" s="7"/>
      <c r="AY6042" s="7"/>
      <c r="BE6042" s="9"/>
      <c r="BW6042" s="17"/>
      <c r="CH6042" s="7"/>
      <c r="CJ6042" s="7"/>
      <c r="CP6042" s="7"/>
      <c r="CR6042" s="7"/>
      <c r="CS6042" s="7"/>
      <c r="CU6042" s="16"/>
      <c r="DB6042" s="7"/>
      <c r="DD6042" s="7"/>
      <c r="DF6042" s="9"/>
    </row>
    <row r="6043" spans="3:110" x14ac:dyDescent="0.25">
      <c r="C6043" s="6"/>
      <c r="H6043" s="7"/>
      <c r="L6043" s="18"/>
      <c r="M6043" s="18"/>
      <c r="N6043" s="20"/>
      <c r="AD6043" s="18"/>
      <c r="AE6043" s="18"/>
      <c r="AJ6043" s="7"/>
      <c r="AL6043" s="7"/>
      <c r="AN6043" s="7"/>
      <c r="AP6043" s="7"/>
      <c r="AR6043" s="7"/>
      <c r="AX6043" s="7"/>
      <c r="AY6043" s="7"/>
      <c r="BE6043" s="9"/>
      <c r="BW6043" s="17"/>
      <c r="CH6043" s="7"/>
      <c r="CJ6043" s="7"/>
      <c r="CP6043" s="7"/>
      <c r="CR6043" s="7"/>
      <c r="CS6043" s="7"/>
      <c r="CU6043" s="16"/>
      <c r="DB6043" s="7"/>
      <c r="DD6043" s="7"/>
      <c r="DF6043" s="9"/>
    </row>
    <row r="6044" spans="3:110" x14ac:dyDescent="0.25">
      <c r="C6044" s="6"/>
      <c r="H6044" s="7"/>
      <c r="L6044" s="18"/>
      <c r="M6044" s="18"/>
      <c r="N6044" s="20"/>
      <c r="AD6044" s="18"/>
      <c r="AE6044" s="18"/>
      <c r="AJ6044" s="7"/>
      <c r="AL6044" s="7"/>
      <c r="AN6044" s="7"/>
      <c r="AP6044" s="7"/>
      <c r="AR6044" s="7"/>
      <c r="AX6044" s="7"/>
      <c r="AY6044" s="7"/>
      <c r="BE6044" s="9"/>
      <c r="BW6044" s="17"/>
      <c r="CH6044" s="7"/>
      <c r="CJ6044" s="7"/>
      <c r="CP6044" s="7"/>
      <c r="CR6044" s="7"/>
      <c r="CS6044" s="7"/>
      <c r="CU6044" s="16"/>
      <c r="DB6044" s="7"/>
      <c r="DD6044" s="7"/>
      <c r="DF6044" s="9"/>
    </row>
    <row r="6045" spans="3:110" x14ac:dyDescent="0.25">
      <c r="C6045" s="6"/>
      <c r="H6045" s="7"/>
      <c r="L6045" s="18"/>
      <c r="M6045" s="18"/>
      <c r="N6045" s="20"/>
      <c r="AD6045" s="18"/>
      <c r="AE6045" s="18"/>
      <c r="AJ6045" s="7"/>
      <c r="AL6045" s="7"/>
      <c r="AN6045" s="7"/>
      <c r="AP6045" s="7"/>
      <c r="AR6045" s="7"/>
      <c r="AX6045" s="7"/>
      <c r="AY6045" s="7"/>
      <c r="BE6045" s="9"/>
      <c r="BW6045" s="17"/>
      <c r="CH6045" s="7"/>
      <c r="CJ6045" s="7"/>
      <c r="CP6045" s="7"/>
      <c r="CR6045" s="7"/>
      <c r="CS6045" s="7"/>
      <c r="CU6045" s="16"/>
      <c r="DB6045" s="7"/>
      <c r="DD6045" s="7"/>
      <c r="DF6045" s="9"/>
    </row>
    <row r="6046" spans="3:110" x14ac:dyDescent="0.25">
      <c r="C6046" s="6"/>
      <c r="H6046" s="7"/>
      <c r="L6046" s="18"/>
      <c r="M6046" s="18"/>
      <c r="N6046" s="20"/>
      <c r="AD6046" s="18"/>
      <c r="AE6046" s="18"/>
      <c r="AJ6046" s="7"/>
      <c r="AL6046" s="7"/>
      <c r="AN6046" s="7"/>
      <c r="AP6046" s="7"/>
      <c r="AR6046" s="7"/>
      <c r="AX6046" s="7"/>
      <c r="AY6046" s="7"/>
      <c r="BE6046" s="9"/>
      <c r="BW6046" s="17"/>
      <c r="CH6046" s="7"/>
      <c r="CJ6046" s="7"/>
      <c r="CP6046" s="7"/>
      <c r="CR6046" s="7"/>
      <c r="CS6046" s="7"/>
      <c r="CU6046" s="16"/>
      <c r="DB6046" s="7"/>
      <c r="DD6046" s="7"/>
      <c r="DF6046" s="9"/>
    </row>
    <row r="6047" spans="3:110" x14ac:dyDescent="0.25">
      <c r="C6047" s="6"/>
      <c r="H6047" s="7"/>
      <c r="L6047" s="18"/>
      <c r="M6047" s="18"/>
      <c r="N6047" s="20"/>
      <c r="AD6047" s="18"/>
      <c r="AE6047" s="18"/>
      <c r="AJ6047" s="7"/>
      <c r="AL6047" s="7"/>
      <c r="AN6047" s="7"/>
      <c r="AP6047" s="7"/>
      <c r="AR6047" s="7"/>
      <c r="AX6047" s="7"/>
      <c r="AY6047" s="7"/>
      <c r="BE6047" s="9"/>
      <c r="BW6047" s="17"/>
      <c r="CH6047" s="7"/>
      <c r="CJ6047" s="7"/>
      <c r="CP6047" s="7"/>
      <c r="CR6047" s="7"/>
      <c r="CS6047" s="7"/>
      <c r="CU6047" s="16"/>
      <c r="DB6047" s="7"/>
      <c r="DD6047" s="7"/>
      <c r="DF6047" s="9"/>
    </row>
    <row r="6048" spans="3:110" x14ac:dyDescent="0.25">
      <c r="C6048" s="6"/>
      <c r="H6048" s="7"/>
      <c r="L6048" s="18"/>
      <c r="M6048" s="18"/>
      <c r="N6048" s="20"/>
      <c r="AD6048" s="18"/>
      <c r="AE6048" s="18"/>
      <c r="AJ6048" s="7"/>
      <c r="AL6048" s="7"/>
      <c r="AN6048" s="7"/>
      <c r="AP6048" s="7"/>
      <c r="AR6048" s="7"/>
      <c r="AX6048" s="7"/>
      <c r="AY6048" s="7"/>
      <c r="BE6048" s="9"/>
      <c r="BW6048" s="17"/>
      <c r="CH6048" s="7"/>
      <c r="CJ6048" s="7"/>
      <c r="CP6048" s="7"/>
      <c r="CR6048" s="7"/>
      <c r="CS6048" s="7"/>
      <c r="CU6048" s="16"/>
      <c r="DB6048" s="7"/>
      <c r="DD6048" s="7"/>
      <c r="DF6048" s="9"/>
    </row>
    <row r="6049" spans="3:110" x14ac:dyDescent="0.25">
      <c r="C6049" s="6"/>
      <c r="H6049" s="7"/>
      <c r="L6049" s="18"/>
      <c r="M6049" s="18"/>
      <c r="N6049" s="20"/>
      <c r="AD6049" s="18"/>
      <c r="AE6049" s="18"/>
      <c r="AJ6049" s="7"/>
      <c r="AL6049" s="7"/>
      <c r="AN6049" s="7"/>
      <c r="AP6049" s="7"/>
      <c r="AR6049" s="7"/>
      <c r="AX6049" s="7"/>
      <c r="AY6049" s="7"/>
      <c r="BE6049" s="9"/>
      <c r="BW6049" s="17"/>
      <c r="CH6049" s="7"/>
      <c r="CJ6049" s="7"/>
      <c r="CP6049" s="7"/>
      <c r="CR6049" s="7"/>
      <c r="CS6049" s="7"/>
      <c r="CU6049" s="16"/>
      <c r="DB6049" s="7"/>
      <c r="DD6049" s="7"/>
      <c r="DF6049" s="9"/>
    </row>
    <row r="6050" spans="3:110" x14ac:dyDescent="0.25">
      <c r="C6050" s="6"/>
      <c r="H6050" s="7"/>
      <c r="L6050" s="18"/>
      <c r="M6050" s="18"/>
      <c r="N6050" s="20"/>
      <c r="AD6050" s="18"/>
      <c r="AE6050" s="18"/>
      <c r="AJ6050" s="7"/>
      <c r="AL6050" s="7"/>
      <c r="AN6050" s="7"/>
      <c r="AP6050" s="7"/>
      <c r="AR6050" s="7"/>
      <c r="AX6050" s="7"/>
      <c r="AY6050" s="7"/>
      <c r="BE6050" s="9"/>
      <c r="BW6050" s="17"/>
      <c r="CH6050" s="7"/>
      <c r="CJ6050" s="7"/>
      <c r="CP6050" s="7"/>
      <c r="CR6050" s="7"/>
      <c r="CS6050" s="7"/>
      <c r="CU6050" s="16"/>
      <c r="DB6050" s="7"/>
      <c r="DD6050" s="7"/>
      <c r="DF6050" s="9"/>
    </row>
    <row r="6051" spans="3:110" x14ac:dyDescent="0.25">
      <c r="C6051" s="6"/>
      <c r="H6051" s="7"/>
      <c r="L6051" s="18"/>
      <c r="M6051" s="18"/>
      <c r="N6051" s="20"/>
      <c r="AD6051" s="18"/>
      <c r="AE6051" s="18"/>
      <c r="AJ6051" s="7"/>
      <c r="AL6051" s="7"/>
      <c r="AN6051" s="7"/>
      <c r="AP6051" s="7"/>
      <c r="AR6051" s="7"/>
      <c r="AX6051" s="7"/>
      <c r="AY6051" s="7"/>
      <c r="BE6051" s="9"/>
      <c r="BW6051" s="17"/>
      <c r="CH6051" s="7"/>
      <c r="CJ6051" s="7"/>
      <c r="CP6051" s="7"/>
      <c r="CR6051" s="7"/>
      <c r="CS6051" s="7"/>
      <c r="CU6051" s="16"/>
      <c r="DB6051" s="7"/>
      <c r="DD6051" s="7"/>
      <c r="DF6051" s="9"/>
    </row>
    <row r="6052" spans="3:110" x14ac:dyDescent="0.25">
      <c r="C6052" s="6"/>
      <c r="H6052" s="7"/>
      <c r="L6052" s="18"/>
      <c r="M6052" s="18"/>
      <c r="N6052" s="20"/>
      <c r="AD6052" s="18"/>
      <c r="AE6052" s="18"/>
      <c r="AJ6052" s="7"/>
      <c r="AL6052" s="7"/>
      <c r="AN6052" s="7"/>
      <c r="AP6052" s="7"/>
      <c r="AR6052" s="7"/>
      <c r="AX6052" s="7"/>
      <c r="AY6052" s="7"/>
      <c r="BE6052" s="9"/>
      <c r="BW6052" s="17"/>
      <c r="CH6052" s="7"/>
      <c r="CJ6052" s="7"/>
      <c r="CP6052" s="7"/>
      <c r="CR6052" s="7"/>
      <c r="CS6052" s="7"/>
      <c r="CU6052" s="16"/>
      <c r="DB6052" s="7"/>
      <c r="DD6052" s="7"/>
      <c r="DF6052" s="9"/>
    </row>
    <row r="6053" spans="3:110" x14ac:dyDescent="0.25">
      <c r="C6053" s="6"/>
      <c r="H6053" s="7"/>
      <c r="L6053" s="18"/>
      <c r="M6053" s="18"/>
      <c r="N6053" s="20"/>
      <c r="AD6053" s="18"/>
      <c r="AE6053" s="18"/>
      <c r="AJ6053" s="7"/>
      <c r="AL6053" s="7"/>
      <c r="AN6053" s="7"/>
      <c r="AP6053" s="7"/>
      <c r="AR6053" s="7"/>
      <c r="AX6053" s="7"/>
      <c r="AY6053" s="7"/>
      <c r="BE6053" s="9"/>
      <c r="BW6053" s="17"/>
      <c r="CH6053" s="7"/>
      <c r="CJ6053" s="7"/>
      <c r="CP6053" s="7"/>
      <c r="CR6053" s="7"/>
      <c r="CS6053" s="7"/>
      <c r="CU6053" s="16"/>
      <c r="DB6053" s="7"/>
      <c r="DD6053" s="7"/>
      <c r="DF6053" s="9"/>
    </row>
    <row r="6054" spans="3:110" x14ac:dyDescent="0.25">
      <c r="C6054" s="6"/>
      <c r="H6054" s="7"/>
      <c r="L6054" s="18"/>
      <c r="M6054" s="18"/>
      <c r="N6054" s="20"/>
      <c r="AD6054" s="18"/>
      <c r="AE6054" s="18"/>
      <c r="AJ6054" s="7"/>
      <c r="AL6054" s="7"/>
      <c r="AN6054" s="7"/>
      <c r="AP6054" s="7"/>
      <c r="AR6054" s="7"/>
      <c r="AX6054" s="7"/>
      <c r="AY6054" s="7"/>
      <c r="BE6054" s="9"/>
      <c r="BW6054" s="17"/>
      <c r="CH6054" s="7"/>
      <c r="CJ6054" s="7"/>
      <c r="CP6054" s="7"/>
      <c r="CR6054" s="7"/>
      <c r="CS6054" s="7"/>
      <c r="CU6054" s="16"/>
      <c r="DB6054" s="7"/>
      <c r="DD6054" s="7"/>
      <c r="DF6054" s="9"/>
    </row>
    <row r="6055" spans="3:110" x14ac:dyDescent="0.25">
      <c r="C6055" s="6"/>
      <c r="H6055" s="7"/>
      <c r="L6055" s="18"/>
      <c r="M6055" s="18"/>
      <c r="N6055" s="20"/>
      <c r="AD6055" s="18"/>
      <c r="AE6055" s="18"/>
      <c r="AJ6055" s="7"/>
      <c r="AL6055" s="7"/>
      <c r="AN6055" s="7"/>
      <c r="AP6055" s="7"/>
      <c r="AR6055" s="7"/>
      <c r="AX6055" s="7"/>
      <c r="AY6055" s="7"/>
      <c r="BE6055" s="9"/>
      <c r="BW6055" s="17"/>
      <c r="CH6055" s="7"/>
      <c r="CJ6055" s="7"/>
      <c r="CP6055" s="7"/>
      <c r="CR6055" s="7"/>
      <c r="CS6055" s="7"/>
      <c r="CU6055" s="16"/>
      <c r="DB6055" s="7"/>
      <c r="DD6055" s="7"/>
      <c r="DF6055" s="9"/>
    </row>
    <row r="6056" spans="3:110" x14ac:dyDescent="0.25">
      <c r="C6056" s="6"/>
      <c r="H6056" s="7"/>
      <c r="L6056" s="18"/>
      <c r="M6056" s="18"/>
      <c r="N6056" s="20"/>
      <c r="AD6056" s="18"/>
      <c r="AE6056" s="18"/>
      <c r="AJ6056" s="7"/>
      <c r="AL6056" s="7"/>
      <c r="AN6056" s="7"/>
      <c r="AP6056" s="7"/>
      <c r="AR6056" s="7"/>
      <c r="AX6056" s="7"/>
      <c r="AY6056" s="7"/>
      <c r="BE6056" s="9"/>
      <c r="BW6056" s="17"/>
      <c r="CH6056" s="7"/>
      <c r="CJ6056" s="7"/>
      <c r="CP6056" s="7"/>
      <c r="CR6056" s="7"/>
      <c r="CS6056" s="7"/>
      <c r="CU6056" s="16"/>
      <c r="DB6056" s="7"/>
      <c r="DD6056" s="7"/>
      <c r="DF6056" s="9"/>
    </row>
    <row r="6057" spans="3:110" x14ac:dyDescent="0.25">
      <c r="C6057" s="6"/>
      <c r="H6057" s="7"/>
      <c r="L6057" s="18"/>
      <c r="M6057" s="18"/>
      <c r="N6057" s="20"/>
      <c r="AD6057" s="18"/>
      <c r="AE6057" s="18"/>
      <c r="AJ6057" s="7"/>
      <c r="AL6057" s="7"/>
      <c r="AN6057" s="7"/>
      <c r="AP6057" s="7"/>
      <c r="AR6057" s="7"/>
      <c r="AX6057" s="7"/>
      <c r="AY6057" s="7"/>
      <c r="BE6057" s="9"/>
      <c r="BW6057" s="17"/>
      <c r="CH6057" s="7"/>
      <c r="CJ6057" s="7"/>
      <c r="CP6057" s="7"/>
      <c r="CR6057" s="7"/>
      <c r="CS6057" s="7"/>
      <c r="CU6057" s="16"/>
      <c r="DB6057" s="7"/>
      <c r="DD6057" s="7"/>
      <c r="DF6057" s="9"/>
    </row>
    <row r="6058" spans="3:110" x14ac:dyDescent="0.25">
      <c r="C6058" s="6"/>
      <c r="H6058" s="7"/>
      <c r="L6058" s="18"/>
      <c r="M6058" s="18"/>
      <c r="N6058" s="20"/>
      <c r="AD6058" s="18"/>
      <c r="AE6058" s="18"/>
      <c r="AJ6058" s="7"/>
      <c r="AL6058" s="7"/>
      <c r="AN6058" s="7"/>
      <c r="AP6058" s="7"/>
      <c r="AR6058" s="7"/>
      <c r="AX6058" s="7"/>
      <c r="AY6058" s="7"/>
      <c r="BE6058" s="9"/>
      <c r="BW6058" s="17"/>
      <c r="CH6058" s="7"/>
      <c r="CJ6058" s="7"/>
      <c r="CP6058" s="7"/>
      <c r="CR6058" s="7"/>
      <c r="CS6058" s="7"/>
      <c r="CU6058" s="16"/>
      <c r="DB6058" s="7"/>
      <c r="DD6058" s="7"/>
      <c r="DF6058" s="9"/>
    </row>
    <row r="6059" spans="3:110" x14ac:dyDescent="0.25">
      <c r="C6059" s="6"/>
      <c r="H6059" s="7"/>
      <c r="L6059" s="18"/>
      <c r="M6059" s="18"/>
      <c r="N6059" s="20"/>
      <c r="AD6059" s="18"/>
      <c r="AE6059" s="18"/>
      <c r="AJ6059" s="7"/>
      <c r="AL6059" s="7"/>
      <c r="AN6059" s="7"/>
      <c r="AP6059" s="7"/>
      <c r="AR6059" s="7"/>
      <c r="AX6059" s="7"/>
      <c r="AY6059" s="7"/>
      <c r="BE6059" s="9"/>
      <c r="BW6059" s="17"/>
      <c r="CH6059" s="7"/>
      <c r="CJ6059" s="7"/>
      <c r="CP6059" s="7"/>
      <c r="CR6059" s="7"/>
      <c r="CS6059" s="7"/>
      <c r="CU6059" s="16"/>
      <c r="DB6059" s="7"/>
      <c r="DD6059" s="7"/>
      <c r="DF6059" s="9"/>
    </row>
    <row r="6060" spans="3:110" x14ac:dyDescent="0.25">
      <c r="C6060" s="6"/>
      <c r="H6060" s="7"/>
      <c r="L6060" s="18"/>
      <c r="M6060" s="18"/>
      <c r="N6060" s="20"/>
      <c r="AD6060" s="18"/>
      <c r="AE6060" s="18"/>
      <c r="AJ6060" s="7"/>
      <c r="AL6060" s="7"/>
      <c r="AN6060" s="7"/>
      <c r="AP6060" s="7"/>
      <c r="AR6060" s="7"/>
      <c r="AX6060" s="7"/>
      <c r="AY6060" s="7"/>
      <c r="BE6060" s="9"/>
      <c r="BW6060" s="17"/>
      <c r="CH6060" s="7"/>
      <c r="CJ6060" s="7"/>
      <c r="CP6060" s="7"/>
      <c r="CR6060" s="7"/>
      <c r="CS6060" s="7"/>
      <c r="CU6060" s="16"/>
      <c r="DB6060" s="7"/>
      <c r="DD6060" s="7"/>
      <c r="DF6060" s="9"/>
    </row>
    <row r="6061" spans="3:110" x14ac:dyDescent="0.25">
      <c r="C6061" s="6"/>
      <c r="H6061" s="7"/>
      <c r="L6061" s="18"/>
      <c r="M6061" s="18"/>
      <c r="N6061" s="20"/>
      <c r="AD6061" s="18"/>
      <c r="AE6061" s="18"/>
      <c r="AJ6061" s="7"/>
      <c r="AL6061" s="7"/>
      <c r="AN6061" s="7"/>
      <c r="AP6061" s="7"/>
      <c r="AR6061" s="7"/>
      <c r="AX6061" s="7"/>
      <c r="AY6061" s="7"/>
      <c r="BE6061" s="9"/>
      <c r="BW6061" s="17"/>
      <c r="CH6061" s="7"/>
      <c r="CJ6061" s="7"/>
      <c r="CP6061" s="7"/>
      <c r="CR6061" s="7"/>
      <c r="CS6061" s="7"/>
      <c r="CU6061" s="16"/>
      <c r="DB6061" s="7"/>
      <c r="DD6061" s="7"/>
      <c r="DF6061" s="9"/>
    </row>
    <row r="6062" spans="3:110" x14ac:dyDescent="0.25">
      <c r="C6062" s="6"/>
      <c r="H6062" s="7"/>
      <c r="L6062" s="18"/>
      <c r="M6062" s="18"/>
      <c r="N6062" s="20"/>
      <c r="AD6062" s="18"/>
      <c r="AE6062" s="18"/>
      <c r="AJ6062" s="7"/>
      <c r="AL6062" s="7"/>
      <c r="AN6062" s="7"/>
      <c r="AP6062" s="7"/>
      <c r="AR6062" s="7"/>
      <c r="AX6062" s="7"/>
      <c r="AY6062" s="7"/>
      <c r="BE6062" s="9"/>
      <c r="BW6062" s="17"/>
      <c r="CH6062" s="7"/>
      <c r="CJ6062" s="7"/>
      <c r="CP6062" s="7"/>
      <c r="CR6062" s="7"/>
      <c r="CS6062" s="7"/>
      <c r="CU6062" s="16"/>
      <c r="DB6062" s="7"/>
      <c r="DD6062" s="7"/>
      <c r="DF6062" s="9"/>
    </row>
    <row r="6063" spans="3:110" x14ac:dyDescent="0.25">
      <c r="C6063" s="6"/>
      <c r="H6063" s="7"/>
      <c r="L6063" s="18"/>
      <c r="M6063" s="18"/>
      <c r="N6063" s="20"/>
      <c r="AD6063" s="18"/>
      <c r="AE6063" s="18"/>
      <c r="AJ6063" s="7"/>
      <c r="AL6063" s="7"/>
      <c r="AN6063" s="7"/>
      <c r="AP6063" s="7"/>
      <c r="AR6063" s="7"/>
      <c r="AX6063" s="7"/>
      <c r="AY6063" s="7"/>
      <c r="BE6063" s="9"/>
      <c r="BW6063" s="17"/>
      <c r="CH6063" s="7"/>
      <c r="CJ6063" s="7"/>
      <c r="CP6063" s="7"/>
      <c r="CR6063" s="7"/>
      <c r="CS6063" s="7"/>
      <c r="CU6063" s="16"/>
      <c r="DB6063" s="7"/>
      <c r="DD6063" s="7"/>
      <c r="DF6063" s="9"/>
    </row>
    <row r="6064" spans="3:110" x14ac:dyDescent="0.25">
      <c r="C6064" s="6"/>
      <c r="H6064" s="7"/>
      <c r="L6064" s="18"/>
      <c r="M6064" s="18"/>
      <c r="N6064" s="20"/>
      <c r="AD6064" s="18"/>
      <c r="AE6064" s="18"/>
      <c r="AJ6064" s="7"/>
      <c r="AL6064" s="7"/>
      <c r="AN6064" s="7"/>
      <c r="AP6064" s="7"/>
      <c r="AR6064" s="7"/>
      <c r="AX6064" s="7"/>
      <c r="AY6064" s="7"/>
      <c r="BE6064" s="9"/>
      <c r="BW6064" s="17"/>
      <c r="CH6064" s="7"/>
      <c r="CJ6064" s="7"/>
      <c r="CP6064" s="7"/>
      <c r="CR6064" s="7"/>
      <c r="CS6064" s="7"/>
      <c r="CU6064" s="16"/>
      <c r="DB6064" s="7"/>
      <c r="DD6064" s="7"/>
      <c r="DF6064" s="9"/>
    </row>
    <row r="6065" spans="3:110" x14ac:dyDescent="0.25">
      <c r="C6065" s="6"/>
      <c r="H6065" s="7"/>
      <c r="L6065" s="18"/>
      <c r="M6065" s="18"/>
      <c r="N6065" s="20"/>
      <c r="AD6065" s="18"/>
      <c r="AE6065" s="18"/>
      <c r="AJ6065" s="7"/>
      <c r="AL6065" s="7"/>
      <c r="AN6065" s="7"/>
      <c r="AP6065" s="7"/>
      <c r="AR6065" s="7"/>
      <c r="AX6065" s="7"/>
      <c r="AY6065" s="7"/>
      <c r="BE6065" s="9"/>
      <c r="BW6065" s="17"/>
      <c r="CH6065" s="7"/>
      <c r="CJ6065" s="7"/>
      <c r="CP6065" s="7"/>
      <c r="CR6065" s="7"/>
      <c r="CS6065" s="7"/>
      <c r="CU6065" s="16"/>
      <c r="DB6065" s="7"/>
      <c r="DD6065" s="7"/>
      <c r="DF6065" s="9"/>
    </row>
    <row r="6066" spans="3:110" x14ac:dyDescent="0.25">
      <c r="C6066" s="6"/>
      <c r="H6066" s="7"/>
      <c r="L6066" s="18"/>
      <c r="M6066" s="18"/>
      <c r="N6066" s="20"/>
      <c r="AD6066" s="18"/>
      <c r="AE6066" s="18"/>
      <c r="AJ6066" s="7"/>
      <c r="AL6066" s="7"/>
      <c r="AN6066" s="7"/>
      <c r="AP6066" s="7"/>
      <c r="AR6066" s="7"/>
      <c r="AX6066" s="7"/>
      <c r="AY6066" s="7"/>
      <c r="BE6066" s="9"/>
      <c r="BW6066" s="17"/>
      <c r="CH6066" s="7"/>
      <c r="CJ6066" s="7"/>
      <c r="CP6066" s="7"/>
      <c r="CR6066" s="7"/>
      <c r="CS6066" s="7"/>
      <c r="CU6066" s="16"/>
      <c r="DB6066" s="7"/>
      <c r="DD6066" s="7"/>
      <c r="DF6066" s="9"/>
    </row>
    <row r="6067" spans="3:110" x14ac:dyDescent="0.25">
      <c r="C6067" s="6"/>
      <c r="H6067" s="7"/>
      <c r="L6067" s="18"/>
      <c r="M6067" s="18"/>
      <c r="N6067" s="20"/>
      <c r="AD6067" s="18"/>
      <c r="AE6067" s="18"/>
      <c r="AJ6067" s="7"/>
      <c r="AL6067" s="7"/>
      <c r="AN6067" s="7"/>
      <c r="AP6067" s="7"/>
      <c r="AR6067" s="7"/>
      <c r="AX6067" s="7"/>
      <c r="AY6067" s="7"/>
      <c r="BE6067" s="9"/>
      <c r="BW6067" s="17"/>
      <c r="CH6067" s="7"/>
      <c r="CJ6067" s="7"/>
      <c r="CP6067" s="7"/>
      <c r="CR6067" s="7"/>
      <c r="CS6067" s="7"/>
      <c r="CU6067" s="16"/>
      <c r="DB6067" s="7"/>
      <c r="DD6067" s="7"/>
      <c r="DF6067" s="9"/>
    </row>
    <row r="6068" spans="3:110" x14ac:dyDescent="0.25">
      <c r="C6068" s="6"/>
      <c r="H6068" s="7"/>
      <c r="L6068" s="18"/>
      <c r="M6068" s="18"/>
      <c r="N6068" s="20"/>
      <c r="AD6068" s="18"/>
      <c r="AE6068" s="18"/>
      <c r="AJ6068" s="7"/>
      <c r="AL6068" s="7"/>
      <c r="AN6068" s="7"/>
      <c r="AP6068" s="7"/>
      <c r="AR6068" s="7"/>
      <c r="AX6068" s="7"/>
      <c r="AY6068" s="7"/>
      <c r="BE6068" s="9"/>
      <c r="BW6068" s="17"/>
      <c r="CH6068" s="7"/>
      <c r="CJ6068" s="7"/>
      <c r="CP6068" s="7"/>
      <c r="CR6068" s="7"/>
      <c r="CS6068" s="7"/>
      <c r="CU6068" s="16"/>
      <c r="DB6068" s="7"/>
      <c r="DD6068" s="7"/>
      <c r="DF6068" s="9"/>
    </row>
    <row r="6069" spans="3:110" x14ac:dyDescent="0.25">
      <c r="C6069" s="6"/>
      <c r="H6069" s="7"/>
      <c r="L6069" s="18"/>
      <c r="M6069" s="18"/>
      <c r="N6069" s="20"/>
      <c r="AD6069" s="18"/>
      <c r="AE6069" s="18"/>
      <c r="AJ6069" s="7"/>
      <c r="AL6069" s="7"/>
      <c r="AN6069" s="7"/>
      <c r="AP6069" s="7"/>
      <c r="AR6069" s="7"/>
      <c r="AX6069" s="7"/>
      <c r="AY6069" s="7"/>
      <c r="BE6069" s="9"/>
      <c r="BW6069" s="17"/>
      <c r="CH6069" s="7"/>
      <c r="CJ6069" s="7"/>
      <c r="CP6069" s="7"/>
      <c r="CR6069" s="7"/>
      <c r="CS6069" s="7"/>
      <c r="CU6069" s="16"/>
      <c r="DB6069" s="7"/>
      <c r="DD6069" s="7"/>
      <c r="DF6069" s="9"/>
    </row>
    <row r="6070" spans="3:110" x14ac:dyDescent="0.25">
      <c r="C6070" s="6"/>
      <c r="H6070" s="7"/>
      <c r="L6070" s="18"/>
      <c r="M6070" s="18"/>
      <c r="N6070" s="20"/>
      <c r="AD6070" s="18"/>
      <c r="AE6070" s="18"/>
      <c r="AJ6070" s="7"/>
      <c r="AL6070" s="7"/>
      <c r="AN6070" s="7"/>
      <c r="AP6070" s="7"/>
      <c r="AR6070" s="7"/>
      <c r="AX6070" s="7"/>
      <c r="AY6070" s="7"/>
      <c r="BE6070" s="9"/>
      <c r="BW6070" s="17"/>
      <c r="CH6070" s="7"/>
      <c r="CJ6070" s="7"/>
      <c r="CP6070" s="7"/>
      <c r="CR6070" s="7"/>
      <c r="CS6070" s="7"/>
      <c r="CU6070" s="16"/>
      <c r="DB6070" s="7"/>
      <c r="DD6070" s="7"/>
      <c r="DF6070" s="9"/>
    </row>
    <row r="6071" spans="3:110" x14ac:dyDescent="0.25">
      <c r="C6071" s="6"/>
      <c r="H6071" s="7"/>
      <c r="L6071" s="18"/>
      <c r="M6071" s="18"/>
      <c r="N6071" s="20"/>
      <c r="AD6071" s="18"/>
      <c r="AE6071" s="18"/>
      <c r="AJ6071" s="7"/>
      <c r="AL6071" s="7"/>
      <c r="AN6071" s="7"/>
      <c r="AP6071" s="7"/>
      <c r="AR6071" s="7"/>
      <c r="AX6071" s="7"/>
      <c r="AY6071" s="7"/>
      <c r="BE6071" s="9"/>
      <c r="BW6071" s="17"/>
      <c r="CH6071" s="7"/>
      <c r="CJ6071" s="7"/>
      <c r="CP6071" s="7"/>
      <c r="CR6071" s="7"/>
      <c r="CS6071" s="7"/>
      <c r="CU6071" s="16"/>
      <c r="DB6071" s="7"/>
      <c r="DD6071" s="7"/>
      <c r="DF6071" s="9"/>
    </row>
    <row r="6072" spans="3:110" x14ac:dyDescent="0.25">
      <c r="C6072" s="6"/>
      <c r="H6072" s="7"/>
      <c r="L6072" s="18"/>
      <c r="M6072" s="18"/>
      <c r="N6072" s="20"/>
      <c r="AD6072" s="18"/>
      <c r="AE6072" s="18"/>
      <c r="AJ6072" s="7"/>
      <c r="AL6072" s="7"/>
      <c r="AN6072" s="7"/>
      <c r="AP6072" s="7"/>
      <c r="AR6072" s="7"/>
      <c r="AX6072" s="7"/>
      <c r="AY6072" s="7"/>
      <c r="BE6072" s="9"/>
      <c r="BW6072" s="17"/>
      <c r="CH6072" s="7"/>
      <c r="CJ6072" s="7"/>
      <c r="CP6072" s="7"/>
      <c r="CR6072" s="7"/>
      <c r="CS6072" s="7"/>
      <c r="CU6072" s="16"/>
      <c r="DB6072" s="7"/>
      <c r="DD6072" s="7"/>
      <c r="DF6072" s="9"/>
    </row>
    <row r="6073" spans="3:110" x14ac:dyDescent="0.25">
      <c r="C6073" s="6"/>
      <c r="H6073" s="7"/>
      <c r="L6073" s="18"/>
      <c r="M6073" s="18"/>
      <c r="N6073" s="20"/>
      <c r="AD6073" s="18"/>
      <c r="AE6073" s="18"/>
      <c r="AJ6073" s="7"/>
      <c r="AL6073" s="7"/>
      <c r="AN6073" s="7"/>
      <c r="AP6073" s="7"/>
      <c r="AR6073" s="7"/>
      <c r="AX6073" s="7"/>
      <c r="AY6073" s="7"/>
      <c r="BE6073" s="9"/>
      <c r="BW6073" s="17"/>
      <c r="CH6073" s="7"/>
      <c r="CJ6073" s="7"/>
      <c r="CP6073" s="7"/>
      <c r="CR6073" s="7"/>
      <c r="CS6073" s="7"/>
      <c r="CU6073" s="16"/>
      <c r="DB6073" s="7"/>
      <c r="DD6073" s="7"/>
      <c r="DF6073" s="9"/>
    </row>
    <row r="6074" spans="3:110" x14ac:dyDescent="0.25">
      <c r="C6074" s="6"/>
      <c r="H6074" s="7"/>
      <c r="L6074" s="18"/>
      <c r="M6074" s="18"/>
      <c r="N6074" s="20"/>
      <c r="AD6074" s="18"/>
      <c r="AE6074" s="18"/>
      <c r="AJ6074" s="7"/>
      <c r="AL6074" s="7"/>
      <c r="AN6074" s="7"/>
      <c r="AP6074" s="7"/>
      <c r="AR6074" s="7"/>
      <c r="AX6074" s="7"/>
      <c r="AY6074" s="7"/>
      <c r="BE6074" s="9"/>
      <c r="BW6074" s="17"/>
      <c r="CH6074" s="7"/>
      <c r="CJ6074" s="7"/>
      <c r="CP6074" s="7"/>
      <c r="CR6074" s="7"/>
      <c r="CS6074" s="7"/>
      <c r="CU6074" s="16"/>
      <c r="DB6074" s="7"/>
      <c r="DD6074" s="7"/>
      <c r="DF6074" s="9"/>
    </row>
    <row r="6075" spans="3:110" x14ac:dyDescent="0.25">
      <c r="C6075" s="6"/>
      <c r="H6075" s="7"/>
      <c r="L6075" s="18"/>
      <c r="M6075" s="18"/>
      <c r="N6075" s="20"/>
      <c r="AD6075" s="18"/>
      <c r="AE6075" s="18"/>
      <c r="AJ6075" s="7"/>
      <c r="AL6075" s="7"/>
      <c r="AN6075" s="7"/>
      <c r="AP6075" s="7"/>
      <c r="AR6075" s="7"/>
      <c r="AX6075" s="7"/>
      <c r="AY6075" s="7"/>
      <c r="BE6075" s="9"/>
      <c r="BW6075" s="17"/>
      <c r="CH6075" s="7"/>
      <c r="CJ6075" s="7"/>
      <c r="CP6075" s="7"/>
      <c r="CR6075" s="7"/>
      <c r="CS6075" s="7"/>
      <c r="CU6075" s="16"/>
      <c r="DB6075" s="7"/>
      <c r="DD6075" s="7"/>
      <c r="DF6075" s="9"/>
    </row>
    <row r="6076" spans="3:110" x14ac:dyDescent="0.25">
      <c r="C6076" s="6"/>
      <c r="H6076" s="7"/>
      <c r="L6076" s="18"/>
      <c r="M6076" s="18"/>
      <c r="N6076" s="20"/>
      <c r="AD6076" s="18"/>
      <c r="AE6076" s="18"/>
      <c r="AJ6076" s="7"/>
      <c r="AL6076" s="7"/>
      <c r="AN6076" s="7"/>
      <c r="AP6076" s="7"/>
      <c r="AR6076" s="7"/>
      <c r="AX6076" s="7"/>
      <c r="AY6076" s="7"/>
      <c r="BE6076" s="9"/>
      <c r="BW6076" s="17"/>
      <c r="CH6076" s="7"/>
      <c r="CJ6076" s="7"/>
      <c r="CP6076" s="7"/>
      <c r="CR6076" s="7"/>
      <c r="CS6076" s="7"/>
      <c r="CU6076" s="16"/>
      <c r="DB6076" s="7"/>
      <c r="DD6076" s="7"/>
      <c r="DF6076" s="9"/>
    </row>
    <row r="6077" spans="3:110" x14ac:dyDescent="0.25">
      <c r="C6077" s="6"/>
      <c r="H6077" s="7"/>
      <c r="L6077" s="18"/>
      <c r="M6077" s="18"/>
      <c r="N6077" s="20"/>
      <c r="AD6077" s="18"/>
      <c r="AE6077" s="18"/>
      <c r="AJ6077" s="7"/>
      <c r="AL6077" s="7"/>
      <c r="AN6077" s="7"/>
      <c r="AP6077" s="7"/>
      <c r="AR6077" s="7"/>
      <c r="AX6077" s="7"/>
      <c r="AY6077" s="7"/>
      <c r="BE6077" s="9"/>
      <c r="BW6077" s="17"/>
      <c r="CH6077" s="7"/>
      <c r="CJ6077" s="7"/>
      <c r="CP6077" s="7"/>
      <c r="CR6077" s="7"/>
      <c r="CS6077" s="7"/>
      <c r="CU6077" s="16"/>
      <c r="DB6077" s="7"/>
      <c r="DD6077" s="7"/>
      <c r="DF6077" s="9"/>
    </row>
    <row r="6078" spans="3:110" x14ac:dyDescent="0.25">
      <c r="C6078" s="6"/>
      <c r="H6078" s="7"/>
      <c r="L6078" s="18"/>
      <c r="M6078" s="18"/>
      <c r="N6078" s="20"/>
      <c r="AD6078" s="18"/>
      <c r="AE6078" s="18"/>
      <c r="AJ6078" s="7"/>
      <c r="AL6078" s="7"/>
      <c r="AN6078" s="7"/>
      <c r="AP6078" s="7"/>
      <c r="AR6078" s="7"/>
      <c r="AX6078" s="7"/>
      <c r="AY6078" s="7"/>
      <c r="BE6078" s="9"/>
      <c r="BW6078" s="17"/>
      <c r="CH6078" s="7"/>
      <c r="CJ6078" s="7"/>
      <c r="CP6078" s="7"/>
      <c r="CR6078" s="7"/>
      <c r="CS6078" s="7"/>
      <c r="CU6078" s="16"/>
      <c r="DB6078" s="7"/>
      <c r="DD6078" s="7"/>
      <c r="DF6078" s="9"/>
    </row>
    <row r="6079" spans="3:110" x14ac:dyDescent="0.25">
      <c r="C6079" s="6"/>
      <c r="H6079" s="7"/>
      <c r="L6079" s="18"/>
      <c r="M6079" s="18"/>
      <c r="N6079" s="20"/>
      <c r="AD6079" s="18"/>
      <c r="AE6079" s="18"/>
      <c r="AJ6079" s="7"/>
      <c r="AL6079" s="7"/>
      <c r="AN6079" s="7"/>
      <c r="AP6079" s="7"/>
      <c r="AR6079" s="7"/>
      <c r="AX6079" s="7"/>
      <c r="AY6079" s="7"/>
      <c r="BE6079" s="9"/>
      <c r="BW6079" s="17"/>
      <c r="CH6079" s="7"/>
      <c r="CJ6079" s="7"/>
      <c r="CP6079" s="7"/>
      <c r="CR6079" s="7"/>
      <c r="CS6079" s="7"/>
      <c r="CU6079" s="16"/>
      <c r="DB6079" s="7"/>
      <c r="DD6079" s="7"/>
      <c r="DF6079" s="9"/>
    </row>
    <row r="6080" spans="3:110" x14ac:dyDescent="0.25">
      <c r="C6080" s="6"/>
      <c r="H6080" s="7"/>
      <c r="L6080" s="18"/>
      <c r="M6080" s="18"/>
      <c r="N6080" s="20"/>
      <c r="AD6080" s="18"/>
      <c r="AE6080" s="18"/>
      <c r="AJ6080" s="7"/>
      <c r="AL6080" s="7"/>
      <c r="AN6080" s="7"/>
      <c r="AP6080" s="7"/>
      <c r="AR6080" s="7"/>
      <c r="AX6080" s="7"/>
      <c r="AY6080" s="7"/>
      <c r="BE6080" s="9"/>
      <c r="BW6080" s="17"/>
      <c r="CH6080" s="7"/>
      <c r="CJ6080" s="7"/>
      <c r="CP6080" s="7"/>
      <c r="CR6080" s="7"/>
      <c r="CS6080" s="7"/>
      <c r="CU6080" s="16"/>
      <c r="DB6080" s="7"/>
      <c r="DD6080" s="7"/>
      <c r="DF6080" s="9"/>
    </row>
    <row r="6081" spans="3:110" x14ac:dyDescent="0.25">
      <c r="C6081" s="6"/>
      <c r="H6081" s="7"/>
      <c r="L6081" s="18"/>
      <c r="M6081" s="18"/>
      <c r="N6081" s="20"/>
      <c r="AD6081" s="18"/>
      <c r="AE6081" s="18"/>
      <c r="AJ6081" s="7"/>
      <c r="AL6081" s="7"/>
      <c r="AN6081" s="7"/>
      <c r="AP6081" s="7"/>
      <c r="AR6081" s="7"/>
      <c r="AX6081" s="7"/>
      <c r="AY6081" s="7"/>
      <c r="BE6081" s="9"/>
      <c r="BW6081" s="17"/>
      <c r="CH6081" s="7"/>
      <c r="CJ6081" s="7"/>
      <c r="CP6081" s="7"/>
      <c r="CR6081" s="7"/>
      <c r="CS6081" s="7"/>
      <c r="CU6081" s="16"/>
      <c r="DB6081" s="7"/>
      <c r="DD6081" s="7"/>
      <c r="DF6081" s="9"/>
    </row>
    <row r="6082" spans="3:110" x14ac:dyDescent="0.25">
      <c r="C6082" s="6"/>
      <c r="H6082" s="7"/>
      <c r="L6082" s="18"/>
      <c r="M6082" s="18"/>
      <c r="N6082" s="20"/>
      <c r="AD6082" s="18"/>
      <c r="AE6082" s="18"/>
      <c r="AJ6082" s="7"/>
      <c r="AL6082" s="7"/>
      <c r="AN6082" s="7"/>
      <c r="AP6082" s="7"/>
      <c r="AR6082" s="7"/>
      <c r="AX6082" s="7"/>
      <c r="AY6082" s="7"/>
      <c r="BE6082" s="9"/>
      <c r="BW6082" s="17"/>
      <c r="CH6082" s="7"/>
      <c r="CJ6082" s="7"/>
      <c r="CP6082" s="7"/>
      <c r="CR6082" s="7"/>
      <c r="CS6082" s="7"/>
      <c r="CU6082" s="16"/>
      <c r="DB6082" s="7"/>
      <c r="DD6082" s="7"/>
      <c r="DF6082" s="9"/>
    </row>
    <row r="6083" spans="3:110" x14ac:dyDescent="0.25">
      <c r="C6083" s="6"/>
      <c r="H6083" s="7"/>
      <c r="L6083" s="18"/>
      <c r="M6083" s="18"/>
      <c r="N6083" s="20"/>
      <c r="AD6083" s="18"/>
      <c r="AE6083" s="18"/>
      <c r="AJ6083" s="7"/>
      <c r="AL6083" s="7"/>
      <c r="AN6083" s="7"/>
      <c r="AP6083" s="7"/>
      <c r="AR6083" s="7"/>
      <c r="AX6083" s="7"/>
      <c r="AY6083" s="7"/>
      <c r="BE6083" s="9"/>
      <c r="BW6083" s="17"/>
      <c r="CH6083" s="7"/>
      <c r="CJ6083" s="7"/>
      <c r="CP6083" s="7"/>
      <c r="CR6083" s="7"/>
      <c r="CS6083" s="7"/>
      <c r="CU6083" s="16"/>
      <c r="DB6083" s="7"/>
      <c r="DD6083" s="7"/>
      <c r="DF6083" s="9"/>
    </row>
    <row r="6084" spans="3:110" x14ac:dyDescent="0.25">
      <c r="C6084" s="6"/>
      <c r="H6084" s="7"/>
      <c r="L6084" s="18"/>
      <c r="M6084" s="18"/>
      <c r="N6084" s="20"/>
      <c r="AD6084" s="18"/>
      <c r="AE6084" s="18"/>
      <c r="AJ6084" s="7"/>
      <c r="AL6084" s="7"/>
      <c r="AN6084" s="7"/>
      <c r="AP6084" s="7"/>
      <c r="AR6084" s="7"/>
      <c r="AX6084" s="7"/>
      <c r="AY6084" s="7"/>
      <c r="BE6084" s="9"/>
      <c r="BW6084" s="17"/>
      <c r="CH6084" s="7"/>
      <c r="CJ6084" s="7"/>
      <c r="CP6084" s="7"/>
      <c r="CR6084" s="7"/>
      <c r="CS6084" s="7"/>
      <c r="CU6084" s="16"/>
      <c r="DB6084" s="7"/>
      <c r="DD6084" s="7"/>
      <c r="DF6084" s="9"/>
    </row>
    <row r="6085" spans="3:110" x14ac:dyDescent="0.25">
      <c r="C6085" s="6"/>
      <c r="H6085" s="7"/>
      <c r="L6085" s="18"/>
      <c r="M6085" s="18"/>
      <c r="N6085" s="20"/>
      <c r="AD6085" s="18"/>
      <c r="AE6085" s="18"/>
      <c r="AJ6085" s="7"/>
      <c r="AL6085" s="7"/>
      <c r="AN6085" s="7"/>
      <c r="AP6085" s="7"/>
      <c r="AR6085" s="7"/>
      <c r="AX6085" s="7"/>
      <c r="AY6085" s="7"/>
      <c r="BE6085" s="9"/>
      <c r="BW6085" s="17"/>
      <c r="CH6085" s="7"/>
      <c r="CJ6085" s="7"/>
      <c r="CP6085" s="7"/>
      <c r="CR6085" s="7"/>
      <c r="CS6085" s="7"/>
      <c r="CU6085" s="16"/>
      <c r="DB6085" s="7"/>
      <c r="DD6085" s="7"/>
      <c r="DF6085" s="9"/>
    </row>
    <row r="6086" spans="3:110" x14ac:dyDescent="0.25">
      <c r="C6086" s="6"/>
      <c r="H6086" s="7"/>
      <c r="L6086" s="18"/>
      <c r="M6086" s="18"/>
      <c r="N6086" s="20"/>
      <c r="AD6086" s="18"/>
      <c r="AE6086" s="18"/>
      <c r="AJ6086" s="7"/>
      <c r="AL6086" s="7"/>
      <c r="AN6086" s="7"/>
      <c r="AP6086" s="7"/>
      <c r="AR6086" s="7"/>
      <c r="AX6086" s="7"/>
      <c r="AY6086" s="7"/>
      <c r="BE6086" s="9"/>
      <c r="BW6086" s="17"/>
      <c r="CH6086" s="7"/>
      <c r="CJ6086" s="7"/>
      <c r="CP6086" s="7"/>
      <c r="CR6086" s="7"/>
      <c r="CS6086" s="7"/>
      <c r="CU6086" s="16"/>
      <c r="DB6086" s="7"/>
      <c r="DD6086" s="7"/>
      <c r="DF6086" s="9"/>
    </row>
    <row r="6087" spans="3:110" x14ac:dyDescent="0.25">
      <c r="C6087" s="6"/>
      <c r="H6087" s="7"/>
      <c r="L6087" s="18"/>
      <c r="M6087" s="18"/>
      <c r="N6087" s="20"/>
      <c r="AD6087" s="18"/>
      <c r="AE6087" s="18"/>
      <c r="AJ6087" s="7"/>
      <c r="AL6087" s="7"/>
      <c r="AN6087" s="7"/>
      <c r="AP6087" s="7"/>
      <c r="AR6087" s="7"/>
      <c r="AX6087" s="7"/>
      <c r="AY6087" s="7"/>
      <c r="BE6087" s="9"/>
      <c r="BW6087" s="17"/>
      <c r="CH6087" s="7"/>
      <c r="CJ6087" s="7"/>
      <c r="CP6087" s="7"/>
      <c r="CR6087" s="7"/>
      <c r="CS6087" s="7"/>
      <c r="CU6087" s="16"/>
      <c r="DB6087" s="7"/>
      <c r="DD6087" s="7"/>
      <c r="DF6087" s="9"/>
    </row>
    <row r="6088" spans="3:110" x14ac:dyDescent="0.25">
      <c r="C6088" s="6"/>
      <c r="H6088" s="7"/>
      <c r="L6088" s="18"/>
      <c r="M6088" s="18"/>
      <c r="N6088" s="20"/>
      <c r="AD6088" s="18"/>
      <c r="AE6088" s="18"/>
      <c r="AJ6088" s="7"/>
      <c r="AL6088" s="7"/>
      <c r="AN6088" s="7"/>
      <c r="AP6088" s="7"/>
      <c r="AR6088" s="7"/>
      <c r="AX6088" s="7"/>
      <c r="AY6088" s="7"/>
      <c r="BE6088" s="9"/>
      <c r="BW6088" s="17"/>
      <c r="CH6088" s="7"/>
      <c r="CJ6088" s="7"/>
      <c r="CP6088" s="7"/>
      <c r="CR6088" s="7"/>
      <c r="CS6088" s="7"/>
      <c r="CU6088" s="16"/>
      <c r="DB6088" s="7"/>
      <c r="DD6088" s="7"/>
      <c r="DF6088" s="9"/>
    </row>
    <row r="6089" spans="3:110" x14ac:dyDescent="0.25">
      <c r="C6089" s="6"/>
      <c r="H6089" s="7"/>
      <c r="L6089" s="18"/>
      <c r="M6089" s="18"/>
      <c r="N6089" s="20"/>
      <c r="AD6089" s="18"/>
      <c r="AE6089" s="18"/>
      <c r="AJ6089" s="7"/>
      <c r="AL6089" s="7"/>
      <c r="AN6089" s="7"/>
      <c r="AP6089" s="7"/>
      <c r="AR6089" s="7"/>
      <c r="AX6089" s="7"/>
      <c r="AY6089" s="7"/>
      <c r="BE6089" s="9"/>
      <c r="BW6089" s="17"/>
      <c r="CH6089" s="7"/>
      <c r="CJ6089" s="7"/>
      <c r="CP6089" s="7"/>
      <c r="CR6089" s="7"/>
      <c r="CS6089" s="7"/>
      <c r="CU6089" s="16"/>
      <c r="DB6089" s="7"/>
      <c r="DD6089" s="7"/>
      <c r="DF6089" s="9"/>
    </row>
    <row r="6090" spans="3:110" x14ac:dyDescent="0.25">
      <c r="C6090" s="6"/>
      <c r="H6090" s="7"/>
      <c r="L6090" s="18"/>
      <c r="M6090" s="18"/>
      <c r="N6090" s="20"/>
      <c r="AD6090" s="18"/>
      <c r="AE6090" s="18"/>
      <c r="AJ6090" s="7"/>
      <c r="AL6090" s="7"/>
      <c r="AN6090" s="7"/>
      <c r="AP6090" s="7"/>
      <c r="AR6090" s="7"/>
      <c r="AX6090" s="7"/>
      <c r="AY6090" s="7"/>
      <c r="BE6090" s="9"/>
      <c r="BW6090" s="17"/>
      <c r="CH6090" s="7"/>
      <c r="CJ6090" s="7"/>
      <c r="CP6090" s="7"/>
      <c r="CR6090" s="7"/>
      <c r="CS6090" s="7"/>
      <c r="CU6090" s="16"/>
      <c r="DB6090" s="7"/>
      <c r="DD6090" s="7"/>
      <c r="DF6090" s="9"/>
    </row>
    <row r="6091" spans="3:110" x14ac:dyDescent="0.25">
      <c r="C6091" s="6"/>
      <c r="H6091" s="7"/>
      <c r="L6091" s="18"/>
      <c r="M6091" s="18"/>
      <c r="N6091" s="20"/>
      <c r="AD6091" s="18"/>
      <c r="AE6091" s="18"/>
      <c r="AJ6091" s="7"/>
      <c r="AL6091" s="7"/>
      <c r="AN6091" s="7"/>
      <c r="AP6091" s="7"/>
      <c r="AR6091" s="7"/>
      <c r="AX6091" s="7"/>
      <c r="AY6091" s="7"/>
      <c r="BE6091" s="9"/>
      <c r="BW6091" s="17"/>
      <c r="CH6091" s="7"/>
      <c r="CJ6091" s="7"/>
      <c r="CP6091" s="7"/>
      <c r="CR6091" s="7"/>
      <c r="CS6091" s="7"/>
      <c r="CU6091" s="16"/>
      <c r="DB6091" s="7"/>
      <c r="DD6091" s="7"/>
      <c r="DF6091" s="9"/>
    </row>
    <row r="6092" spans="3:110" x14ac:dyDescent="0.25">
      <c r="C6092" s="6"/>
      <c r="H6092" s="7"/>
      <c r="L6092" s="18"/>
      <c r="M6092" s="18"/>
      <c r="N6092" s="20"/>
      <c r="AD6092" s="18"/>
      <c r="AE6092" s="18"/>
      <c r="AJ6092" s="7"/>
      <c r="AL6092" s="7"/>
      <c r="AN6092" s="7"/>
      <c r="AP6092" s="7"/>
      <c r="AR6092" s="7"/>
      <c r="AX6092" s="7"/>
      <c r="AY6092" s="7"/>
      <c r="BE6092" s="9"/>
      <c r="BW6092" s="17"/>
      <c r="CH6092" s="7"/>
      <c r="CJ6092" s="7"/>
      <c r="CP6092" s="7"/>
      <c r="CR6092" s="7"/>
      <c r="CS6092" s="7"/>
      <c r="CU6092" s="16"/>
      <c r="DB6092" s="7"/>
      <c r="DD6092" s="7"/>
      <c r="DF6092" s="9"/>
    </row>
    <row r="6093" spans="3:110" x14ac:dyDescent="0.25">
      <c r="C6093" s="6"/>
      <c r="H6093" s="7"/>
      <c r="L6093" s="18"/>
      <c r="M6093" s="18"/>
      <c r="N6093" s="20"/>
      <c r="AD6093" s="18"/>
      <c r="AE6093" s="18"/>
      <c r="AJ6093" s="7"/>
      <c r="AL6093" s="7"/>
      <c r="AN6093" s="7"/>
      <c r="AP6093" s="7"/>
      <c r="AR6093" s="7"/>
      <c r="AX6093" s="7"/>
      <c r="AY6093" s="7"/>
      <c r="BE6093" s="9"/>
      <c r="BW6093" s="17"/>
      <c r="CH6093" s="7"/>
      <c r="CJ6093" s="7"/>
      <c r="CP6093" s="7"/>
      <c r="CR6093" s="7"/>
      <c r="CS6093" s="7"/>
      <c r="CU6093" s="16"/>
      <c r="DB6093" s="7"/>
      <c r="DD6093" s="7"/>
      <c r="DF6093" s="9"/>
    </row>
    <row r="6094" spans="3:110" x14ac:dyDescent="0.25">
      <c r="C6094" s="6"/>
      <c r="H6094" s="7"/>
      <c r="L6094" s="18"/>
      <c r="M6094" s="18"/>
      <c r="N6094" s="20"/>
      <c r="AD6094" s="18"/>
      <c r="AE6094" s="18"/>
      <c r="AJ6094" s="7"/>
      <c r="AL6094" s="7"/>
      <c r="AN6094" s="7"/>
      <c r="AP6094" s="7"/>
      <c r="AR6094" s="7"/>
      <c r="AX6094" s="7"/>
      <c r="AY6094" s="7"/>
      <c r="BE6094" s="9"/>
      <c r="BW6094" s="17"/>
      <c r="CH6094" s="7"/>
      <c r="CJ6094" s="7"/>
      <c r="CP6094" s="7"/>
      <c r="CR6094" s="7"/>
      <c r="CS6094" s="7"/>
      <c r="CU6094" s="16"/>
      <c r="DB6094" s="7"/>
      <c r="DD6094" s="7"/>
      <c r="DF6094" s="9"/>
    </row>
    <row r="6095" spans="3:110" x14ac:dyDescent="0.25">
      <c r="C6095" s="6"/>
      <c r="H6095" s="7"/>
      <c r="L6095" s="18"/>
      <c r="M6095" s="18"/>
      <c r="N6095" s="20"/>
      <c r="AD6095" s="18"/>
      <c r="AE6095" s="18"/>
      <c r="AJ6095" s="7"/>
      <c r="AL6095" s="7"/>
      <c r="AN6095" s="7"/>
      <c r="AP6095" s="7"/>
      <c r="AR6095" s="7"/>
      <c r="AX6095" s="7"/>
      <c r="AY6095" s="7"/>
      <c r="BE6095" s="9"/>
      <c r="BW6095" s="17"/>
      <c r="CH6095" s="7"/>
      <c r="CJ6095" s="7"/>
      <c r="CP6095" s="7"/>
      <c r="CR6095" s="7"/>
      <c r="CS6095" s="7"/>
      <c r="CU6095" s="16"/>
      <c r="DB6095" s="7"/>
      <c r="DD6095" s="7"/>
      <c r="DF6095" s="9"/>
    </row>
    <row r="6096" spans="3:110" x14ac:dyDescent="0.25">
      <c r="C6096" s="6"/>
      <c r="H6096" s="7"/>
      <c r="L6096" s="18"/>
      <c r="M6096" s="18"/>
      <c r="N6096" s="20"/>
      <c r="AD6096" s="18"/>
      <c r="AE6096" s="18"/>
      <c r="AJ6096" s="7"/>
      <c r="AL6096" s="7"/>
      <c r="AN6096" s="7"/>
      <c r="AP6096" s="7"/>
      <c r="AR6096" s="7"/>
      <c r="AX6096" s="7"/>
      <c r="AY6096" s="7"/>
      <c r="BE6096" s="9"/>
      <c r="BW6096" s="17"/>
      <c r="CH6096" s="7"/>
      <c r="CJ6096" s="7"/>
      <c r="CP6096" s="7"/>
      <c r="CR6096" s="7"/>
      <c r="CS6096" s="7"/>
      <c r="CU6096" s="16"/>
      <c r="DB6096" s="7"/>
      <c r="DD6096" s="7"/>
      <c r="DF6096" s="9"/>
    </row>
    <row r="6097" spans="3:110" x14ac:dyDescent="0.25">
      <c r="C6097" s="6"/>
      <c r="H6097" s="7"/>
      <c r="L6097" s="18"/>
      <c r="M6097" s="18"/>
      <c r="N6097" s="20"/>
      <c r="AD6097" s="18"/>
      <c r="AE6097" s="18"/>
      <c r="AJ6097" s="7"/>
      <c r="AL6097" s="7"/>
      <c r="AN6097" s="7"/>
      <c r="AP6097" s="7"/>
      <c r="AR6097" s="7"/>
      <c r="AX6097" s="7"/>
      <c r="AY6097" s="7"/>
      <c r="BE6097" s="9"/>
      <c r="BW6097" s="17"/>
      <c r="CH6097" s="7"/>
      <c r="CJ6097" s="7"/>
      <c r="CP6097" s="7"/>
      <c r="CR6097" s="7"/>
      <c r="CS6097" s="7"/>
      <c r="CU6097" s="16"/>
      <c r="DB6097" s="7"/>
      <c r="DD6097" s="7"/>
      <c r="DF6097" s="9"/>
    </row>
    <row r="6098" spans="3:110" x14ac:dyDescent="0.25">
      <c r="C6098" s="6"/>
      <c r="H6098" s="7"/>
      <c r="L6098" s="18"/>
      <c r="M6098" s="18"/>
      <c r="N6098" s="20"/>
      <c r="AD6098" s="18"/>
      <c r="AE6098" s="18"/>
      <c r="AJ6098" s="7"/>
      <c r="AL6098" s="7"/>
      <c r="AN6098" s="7"/>
      <c r="AP6098" s="7"/>
      <c r="AR6098" s="7"/>
      <c r="AX6098" s="7"/>
      <c r="AY6098" s="7"/>
      <c r="BE6098" s="9"/>
      <c r="BW6098" s="17"/>
      <c r="CH6098" s="7"/>
      <c r="CJ6098" s="7"/>
      <c r="CP6098" s="7"/>
      <c r="CR6098" s="7"/>
      <c r="CS6098" s="7"/>
      <c r="CU6098" s="16"/>
      <c r="DB6098" s="7"/>
      <c r="DD6098" s="7"/>
      <c r="DF6098" s="9"/>
    </row>
    <row r="6099" spans="3:110" x14ac:dyDescent="0.25">
      <c r="C6099" s="6"/>
      <c r="H6099" s="7"/>
      <c r="L6099" s="18"/>
      <c r="M6099" s="18"/>
      <c r="N6099" s="20"/>
      <c r="AD6099" s="18"/>
      <c r="AE6099" s="18"/>
      <c r="AJ6099" s="7"/>
      <c r="AL6099" s="7"/>
      <c r="AN6099" s="7"/>
      <c r="AP6099" s="7"/>
      <c r="AR6099" s="7"/>
      <c r="AX6099" s="7"/>
      <c r="AY6099" s="7"/>
      <c r="BE6099" s="9"/>
      <c r="BW6099" s="17"/>
      <c r="CH6099" s="7"/>
      <c r="CJ6099" s="7"/>
      <c r="CP6099" s="7"/>
      <c r="CR6099" s="7"/>
      <c r="CS6099" s="7"/>
      <c r="CU6099" s="16"/>
      <c r="DB6099" s="7"/>
      <c r="DD6099" s="7"/>
      <c r="DF6099" s="9"/>
    </row>
    <row r="6100" spans="3:110" x14ac:dyDescent="0.25">
      <c r="C6100" s="6"/>
      <c r="H6100" s="7"/>
      <c r="L6100" s="18"/>
      <c r="M6100" s="18"/>
      <c r="N6100" s="20"/>
      <c r="AD6100" s="18"/>
      <c r="AE6100" s="18"/>
      <c r="AJ6100" s="7"/>
      <c r="AL6100" s="7"/>
      <c r="AN6100" s="7"/>
      <c r="AP6100" s="7"/>
      <c r="AR6100" s="7"/>
      <c r="AX6100" s="7"/>
      <c r="AY6100" s="7"/>
      <c r="BE6100" s="9"/>
      <c r="BW6100" s="17"/>
      <c r="CH6100" s="7"/>
      <c r="CJ6100" s="7"/>
      <c r="CP6100" s="7"/>
      <c r="CR6100" s="7"/>
      <c r="CS6100" s="7"/>
      <c r="CU6100" s="16"/>
      <c r="DB6100" s="7"/>
      <c r="DD6100" s="7"/>
      <c r="DF6100" s="9"/>
    </row>
    <row r="6101" spans="3:110" x14ac:dyDescent="0.25">
      <c r="C6101" s="6"/>
      <c r="H6101" s="7"/>
      <c r="L6101" s="18"/>
      <c r="M6101" s="18"/>
      <c r="N6101" s="20"/>
      <c r="AD6101" s="18"/>
      <c r="AE6101" s="18"/>
      <c r="AJ6101" s="7"/>
      <c r="AL6101" s="7"/>
      <c r="AN6101" s="7"/>
      <c r="AP6101" s="7"/>
      <c r="AR6101" s="7"/>
      <c r="AX6101" s="7"/>
      <c r="AY6101" s="7"/>
      <c r="BE6101" s="9"/>
      <c r="BW6101" s="17"/>
      <c r="CH6101" s="7"/>
      <c r="CJ6101" s="7"/>
      <c r="CP6101" s="7"/>
      <c r="CR6101" s="7"/>
      <c r="CS6101" s="7"/>
      <c r="CU6101" s="16"/>
      <c r="DB6101" s="7"/>
      <c r="DD6101" s="7"/>
      <c r="DF6101" s="9"/>
    </row>
    <row r="6102" spans="3:110" x14ac:dyDescent="0.25">
      <c r="C6102" s="6"/>
      <c r="H6102" s="7"/>
      <c r="L6102" s="18"/>
      <c r="M6102" s="18"/>
      <c r="N6102" s="20"/>
      <c r="AD6102" s="18"/>
      <c r="AE6102" s="18"/>
      <c r="AJ6102" s="7"/>
      <c r="AL6102" s="7"/>
      <c r="AN6102" s="7"/>
      <c r="AP6102" s="7"/>
      <c r="AR6102" s="7"/>
      <c r="AX6102" s="7"/>
      <c r="AY6102" s="7"/>
      <c r="BE6102" s="9"/>
      <c r="BW6102" s="17"/>
      <c r="CH6102" s="7"/>
      <c r="CJ6102" s="7"/>
      <c r="CP6102" s="7"/>
      <c r="CR6102" s="7"/>
      <c r="CS6102" s="7"/>
      <c r="CU6102" s="16"/>
      <c r="DB6102" s="7"/>
      <c r="DD6102" s="7"/>
      <c r="DF6102" s="9"/>
    </row>
    <row r="6103" spans="3:110" x14ac:dyDescent="0.25">
      <c r="C6103" s="6"/>
      <c r="H6103" s="7"/>
      <c r="L6103" s="18"/>
      <c r="M6103" s="18"/>
      <c r="N6103" s="20"/>
      <c r="AD6103" s="18"/>
      <c r="AE6103" s="18"/>
      <c r="AJ6103" s="7"/>
      <c r="AL6103" s="7"/>
      <c r="AN6103" s="7"/>
      <c r="AP6103" s="7"/>
      <c r="AR6103" s="7"/>
      <c r="AX6103" s="7"/>
      <c r="AY6103" s="7"/>
      <c r="BE6103" s="9"/>
      <c r="BW6103" s="17"/>
      <c r="CH6103" s="7"/>
      <c r="CJ6103" s="7"/>
      <c r="CP6103" s="7"/>
      <c r="CR6103" s="7"/>
      <c r="CS6103" s="7"/>
      <c r="CU6103" s="16"/>
      <c r="DB6103" s="7"/>
      <c r="DD6103" s="7"/>
      <c r="DF6103" s="9"/>
    </row>
    <row r="6104" spans="3:110" x14ac:dyDescent="0.25">
      <c r="C6104" s="6"/>
      <c r="H6104" s="7"/>
      <c r="L6104" s="18"/>
      <c r="M6104" s="18"/>
      <c r="N6104" s="20"/>
      <c r="AD6104" s="18"/>
      <c r="AE6104" s="18"/>
      <c r="AJ6104" s="7"/>
      <c r="AL6104" s="7"/>
      <c r="AN6104" s="7"/>
      <c r="AP6104" s="7"/>
      <c r="AR6104" s="7"/>
      <c r="AX6104" s="7"/>
      <c r="AY6104" s="7"/>
      <c r="BE6104" s="9"/>
      <c r="BW6104" s="17"/>
      <c r="CH6104" s="7"/>
      <c r="CJ6104" s="7"/>
      <c r="CP6104" s="7"/>
      <c r="CR6104" s="7"/>
      <c r="CS6104" s="7"/>
      <c r="CU6104" s="16"/>
      <c r="DB6104" s="7"/>
      <c r="DD6104" s="7"/>
      <c r="DF6104" s="9"/>
    </row>
    <row r="6105" spans="3:110" x14ac:dyDescent="0.25">
      <c r="C6105" s="6"/>
      <c r="H6105" s="7"/>
      <c r="L6105" s="18"/>
      <c r="M6105" s="18"/>
      <c r="N6105" s="20"/>
      <c r="AD6105" s="18"/>
      <c r="AE6105" s="18"/>
      <c r="AJ6105" s="7"/>
      <c r="AL6105" s="7"/>
      <c r="AN6105" s="7"/>
      <c r="AP6105" s="7"/>
      <c r="AR6105" s="7"/>
      <c r="AX6105" s="7"/>
      <c r="AY6105" s="7"/>
      <c r="BE6105" s="9"/>
      <c r="BW6105" s="17"/>
      <c r="CH6105" s="7"/>
      <c r="CJ6105" s="7"/>
      <c r="CP6105" s="7"/>
      <c r="CR6105" s="7"/>
      <c r="CS6105" s="7"/>
      <c r="CU6105" s="16"/>
      <c r="DB6105" s="7"/>
      <c r="DD6105" s="7"/>
      <c r="DF6105" s="9"/>
    </row>
    <row r="6106" spans="3:110" x14ac:dyDescent="0.25">
      <c r="C6106" s="6"/>
      <c r="H6106" s="7"/>
      <c r="L6106" s="18"/>
      <c r="M6106" s="18"/>
      <c r="N6106" s="20"/>
      <c r="AD6106" s="18"/>
      <c r="AE6106" s="18"/>
      <c r="AJ6106" s="7"/>
      <c r="AL6106" s="7"/>
      <c r="AN6106" s="7"/>
      <c r="AP6106" s="7"/>
      <c r="AR6106" s="7"/>
      <c r="AX6106" s="7"/>
      <c r="AY6106" s="7"/>
      <c r="BE6106" s="9"/>
      <c r="BW6106" s="17"/>
      <c r="CH6106" s="7"/>
      <c r="CJ6106" s="7"/>
      <c r="CP6106" s="7"/>
      <c r="CR6106" s="7"/>
      <c r="CS6106" s="7"/>
      <c r="CU6106" s="16"/>
      <c r="DB6106" s="7"/>
      <c r="DD6106" s="7"/>
      <c r="DF6106" s="9"/>
    </row>
    <row r="6107" spans="3:110" x14ac:dyDescent="0.25">
      <c r="C6107" s="6"/>
      <c r="H6107" s="7"/>
      <c r="L6107" s="18"/>
      <c r="M6107" s="18"/>
      <c r="N6107" s="20"/>
      <c r="AD6107" s="18"/>
      <c r="AE6107" s="18"/>
      <c r="AJ6107" s="7"/>
      <c r="AL6107" s="7"/>
      <c r="AN6107" s="7"/>
      <c r="AP6107" s="7"/>
      <c r="AR6107" s="7"/>
      <c r="AX6107" s="7"/>
      <c r="AY6107" s="7"/>
      <c r="BE6107" s="9"/>
      <c r="BW6107" s="17"/>
      <c r="CH6107" s="7"/>
      <c r="CJ6107" s="7"/>
      <c r="CP6107" s="7"/>
      <c r="CR6107" s="7"/>
      <c r="CS6107" s="7"/>
      <c r="CU6107" s="16"/>
      <c r="DB6107" s="7"/>
      <c r="DD6107" s="7"/>
      <c r="DF6107" s="9"/>
    </row>
    <row r="6108" spans="3:110" x14ac:dyDescent="0.25">
      <c r="C6108" s="6"/>
      <c r="H6108" s="7"/>
      <c r="L6108" s="18"/>
      <c r="M6108" s="18"/>
      <c r="N6108" s="20"/>
      <c r="AD6108" s="18"/>
      <c r="AE6108" s="18"/>
      <c r="AJ6108" s="7"/>
      <c r="AL6108" s="7"/>
      <c r="AN6108" s="7"/>
      <c r="AP6108" s="7"/>
      <c r="AR6108" s="7"/>
      <c r="AX6108" s="7"/>
      <c r="AY6108" s="7"/>
      <c r="BE6108" s="9"/>
      <c r="BW6108" s="17"/>
      <c r="CH6108" s="7"/>
      <c r="CJ6108" s="7"/>
      <c r="CP6108" s="7"/>
      <c r="CR6108" s="7"/>
      <c r="CS6108" s="7"/>
      <c r="CU6108" s="16"/>
      <c r="DB6108" s="7"/>
      <c r="DD6108" s="7"/>
      <c r="DF6108" s="9"/>
    </row>
    <row r="6109" spans="3:110" x14ac:dyDescent="0.25">
      <c r="C6109" s="6"/>
      <c r="H6109" s="7"/>
      <c r="L6109" s="18"/>
      <c r="M6109" s="18"/>
      <c r="N6109" s="20"/>
      <c r="AD6109" s="18"/>
      <c r="AE6109" s="18"/>
      <c r="AJ6109" s="7"/>
      <c r="AL6109" s="7"/>
      <c r="AN6109" s="7"/>
      <c r="AP6109" s="7"/>
      <c r="AR6109" s="7"/>
      <c r="AX6109" s="7"/>
      <c r="AY6109" s="7"/>
      <c r="BE6109" s="9"/>
      <c r="BW6109" s="17"/>
      <c r="CH6109" s="7"/>
      <c r="CJ6109" s="7"/>
      <c r="CP6109" s="7"/>
      <c r="CR6109" s="7"/>
      <c r="CS6109" s="7"/>
      <c r="CU6109" s="16"/>
      <c r="DB6109" s="7"/>
      <c r="DD6109" s="7"/>
      <c r="DF6109" s="9"/>
    </row>
    <row r="6110" spans="3:110" x14ac:dyDescent="0.25">
      <c r="C6110" s="6"/>
      <c r="H6110" s="7"/>
      <c r="L6110" s="18"/>
      <c r="M6110" s="18"/>
      <c r="N6110" s="20"/>
      <c r="AD6110" s="18"/>
      <c r="AE6110" s="18"/>
      <c r="AJ6110" s="7"/>
      <c r="AL6110" s="7"/>
      <c r="AN6110" s="7"/>
      <c r="AP6110" s="7"/>
      <c r="AR6110" s="7"/>
      <c r="AX6110" s="7"/>
      <c r="AY6110" s="7"/>
      <c r="BE6110" s="9"/>
      <c r="BW6110" s="17"/>
      <c r="CH6110" s="7"/>
      <c r="CJ6110" s="7"/>
      <c r="CP6110" s="7"/>
      <c r="CR6110" s="7"/>
      <c r="CS6110" s="7"/>
      <c r="CU6110" s="16"/>
      <c r="DB6110" s="7"/>
      <c r="DD6110" s="7"/>
      <c r="DF6110" s="9"/>
    </row>
    <row r="6111" spans="3:110" x14ac:dyDescent="0.25">
      <c r="C6111" s="6"/>
      <c r="H6111" s="7"/>
      <c r="L6111" s="18"/>
      <c r="M6111" s="18"/>
      <c r="N6111" s="20"/>
      <c r="AD6111" s="18"/>
      <c r="AE6111" s="18"/>
      <c r="AJ6111" s="7"/>
      <c r="AL6111" s="7"/>
      <c r="AN6111" s="7"/>
      <c r="AP6111" s="7"/>
      <c r="AR6111" s="7"/>
      <c r="AX6111" s="7"/>
      <c r="AY6111" s="7"/>
      <c r="BE6111" s="9"/>
      <c r="BW6111" s="17"/>
      <c r="CH6111" s="7"/>
      <c r="CJ6111" s="7"/>
      <c r="CP6111" s="7"/>
      <c r="CR6111" s="7"/>
      <c r="CS6111" s="7"/>
      <c r="CU6111" s="16"/>
      <c r="DB6111" s="7"/>
      <c r="DD6111" s="7"/>
      <c r="DF6111" s="9"/>
    </row>
    <row r="6112" spans="3:110" x14ac:dyDescent="0.25">
      <c r="C6112" s="6"/>
      <c r="H6112" s="7"/>
      <c r="L6112" s="18"/>
      <c r="M6112" s="18"/>
      <c r="N6112" s="20"/>
      <c r="AD6112" s="18"/>
      <c r="AE6112" s="18"/>
      <c r="AJ6112" s="7"/>
      <c r="AL6112" s="7"/>
      <c r="AN6112" s="7"/>
      <c r="AP6112" s="7"/>
      <c r="AR6112" s="7"/>
      <c r="AX6112" s="7"/>
      <c r="AY6112" s="7"/>
      <c r="BE6112" s="9"/>
      <c r="BW6112" s="17"/>
      <c r="CH6112" s="7"/>
      <c r="CJ6112" s="7"/>
      <c r="CP6112" s="7"/>
      <c r="CR6112" s="7"/>
      <c r="CS6112" s="7"/>
      <c r="CU6112" s="16"/>
      <c r="DB6112" s="7"/>
      <c r="DD6112" s="7"/>
      <c r="DF6112" s="9"/>
    </row>
    <row r="6113" spans="3:110" x14ac:dyDescent="0.25">
      <c r="C6113" s="6"/>
      <c r="H6113" s="7"/>
      <c r="L6113" s="18"/>
      <c r="M6113" s="18"/>
      <c r="N6113" s="20"/>
      <c r="AD6113" s="18"/>
      <c r="AE6113" s="18"/>
      <c r="AJ6113" s="7"/>
      <c r="AL6113" s="7"/>
      <c r="AN6113" s="7"/>
      <c r="AP6113" s="7"/>
      <c r="AR6113" s="7"/>
      <c r="AX6113" s="7"/>
      <c r="AY6113" s="7"/>
      <c r="BE6113" s="9"/>
      <c r="BW6113" s="17"/>
      <c r="CH6113" s="7"/>
      <c r="CJ6113" s="7"/>
      <c r="CP6113" s="7"/>
      <c r="CR6113" s="7"/>
      <c r="CS6113" s="7"/>
      <c r="CU6113" s="16"/>
      <c r="DB6113" s="7"/>
      <c r="DD6113" s="7"/>
      <c r="DF6113" s="9"/>
    </row>
    <row r="6114" spans="3:110" x14ac:dyDescent="0.25">
      <c r="C6114" s="6"/>
      <c r="H6114" s="7"/>
      <c r="L6114" s="18"/>
      <c r="M6114" s="18"/>
      <c r="N6114" s="20"/>
      <c r="AD6114" s="18"/>
      <c r="AE6114" s="18"/>
      <c r="AJ6114" s="7"/>
      <c r="AL6114" s="7"/>
      <c r="AN6114" s="7"/>
      <c r="AP6114" s="7"/>
      <c r="AR6114" s="7"/>
      <c r="AX6114" s="7"/>
      <c r="AY6114" s="7"/>
      <c r="BE6114" s="9"/>
      <c r="BW6114" s="17"/>
      <c r="CH6114" s="7"/>
      <c r="CJ6114" s="7"/>
      <c r="CP6114" s="7"/>
      <c r="CR6114" s="7"/>
      <c r="CS6114" s="7"/>
      <c r="CU6114" s="16"/>
      <c r="DB6114" s="7"/>
      <c r="DD6114" s="7"/>
      <c r="DF6114" s="9"/>
    </row>
    <row r="6115" spans="3:110" x14ac:dyDescent="0.25">
      <c r="C6115" s="6"/>
      <c r="H6115" s="7"/>
      <c r="L6115" s="18"/>
      <c r="M6115" s="18"/>
      <c r="N6115" s="20"/>
      <c r="AD6115" s="18"/>
      <c r="AE6115" s="18"/>
      <c r="AJ6115" s="7"/>
      <c r="AL6115" s="7"/>
      <c r="AN6115" s="7"/>
      <c r="AP6115" s="7"/>
      <c r="AR6115" s="7"/>
      <c r="AX6115" s="7"/>
      <c r="AY6115" s="7"/>
      <c r="BE6115" s="9"/>
      <c r="BW6115" s="17"/>
      <c r="CH6115" s="7"/>
      <c r="CJ6115" s="7"/>
      <c r="CP6115" s="7"/>
      <c r="CR6115" s="7"/>
      <c r="CS6115" s="7"/>
      <c r="CU6115" s="16"/>
      <c r="DB6115" s="7"/>
      <c r="DD6115" s="7"/>
      <c r="DF6115" s="9"/>
    </row>
    <row r="6116" spans="3:110" x14ac:dyDescent="0.25">
      <c r="C6116" s="6"/>
      <c r="H6116" s="7"/>
      <c r="L6116" s="18"/>
      <c r="M6116" s="18"/>
      <c r="N6116" s="20"/>
      <c r="AD6116" s="18"/>
      <c r="AE6116" s="18"/>
      <c r="AJ6116" s="7"/>
      <c r="AL6116" s="7"/>
      <c r="AN6116" s="7"/>
      <c r="AP6116" s="7"/>
      <c r="AR6116" s="7"/>
      <c r="AX6116" s="7"/>
      <c r="AY6116" s="7"/>
      <c r="BE6116" s="9"/>
      <c r="BW6116" s="17"/>
      <c r="CH6116" s="7"/>
      <c r="CJ6116" s="7"/>
      <c r="CP6116" s="7"/>
      <c r="CR6116" s="7"/>
      <c r="CS6116" s="7"/>
      <c r="CU6116" s="16"/>
      <c r="DB6116" s="7"/>
      <c r="DD6116" s="7"/>
      <c r="DF6116" s="9"/>
    </row>
    <row r="6117" spans="3:110" x14ac:dyDescent="0.25">
      <c r="C6117" s="6"/>
      <c r="H6117" s="7"/>
      <c r="L6117" s="18"/>
      <c r="M6117" s="18"/>
      <c r="N6117" s="20"/>
      <c r="AD6117" s="18"/>
      <c r="AE6117" s="18"/>
      <c r="AJ6117" s="7"/>
      <c r="AL6117" s="7"/>
      <c r="AN6117" s="7"/>
      <c r="AP6117" s="7"/>
      <c r="AR6117" s="7"/>
      <c r="AX6117" s="7"/>
      <c r="AY6117" s="7"/>
      <c r="BE6117" s="9"/>
      <c r="BW6117" s="17"/>
      <c r="CH6117" s="7"/>
      <c r="CJ6117" s="7"/>
      <c r="CP6117" s="7"/>
      <c r="CR6117" s="7"/>
      <c r="CS6117" s="7"/>
      <c r="CU6117" s="16"/>
      <c r="DB6117" s="7"/>
      <c r="DD6117" s="7"/>
      <c r="DF6117" s="9"/>
    </row>
    <row r="6118" spans="3:110" x14ac:dyDescent="0.25">
      <c r="C6118" s="6"/>
      <c r="H6118" s="7"/>
      <c r="L6118" s="18"/>
      <c r="M6118" s="18"/>
      <c r="N6118" s="20"/>
      <c r="AD6118" s="18"/>
      <c r="AE6118" s="18"/>
      <c r="AJ6118" s="7"/>
      <c r="AL6118" s="7"/>
      <c r="AN6118" s="7"/>
      <c r="AP6118" s="7"/>
      <c r="AR6118" s="7"/>
      <c r="AX6118" s="7"/>
      <c r="AY6118" s="7"/>
      <c r="BE6118" s="9"/>
      <c r="BW6118" s="17"/>
      <c r="CH6118" s="7"/>
      <c r="CJ6118" s="7"/>
      <c r="CP6118" s="7"/>
      <c r="CR6118" s="7"/>
      <c r="CS6118" s="7"/>
      <c r="CU6118" s="16"/>
      <c r="DB6118" s="7"/>
      <c r="DD6118" s="7"/>
      <c r="DF6118" s="9"/>
    </row>
    <row r="6119" spans="3:110" x14ac:dyDescent="0.25">
      <c r="C6119" s="6"/>
      <c r="H6119" s="7"/>
      <c r="L6119" s="18"/>
      <c r="M6119" s="18"/>
      <c r="N6119" s="20"/>
      <c r="AD6119" s="18"/>
      <c r="AE6119" s="18"/>
      <c r="AJ6119" s="7"/>
      <c r="AL6119" s="7"/>
      <c r="AN6119" s="7"/>
      <c r="AP6119" s="7"/>
      <c r="AR6119" s="7"/>
      <c r="AX6119" s="7"/>
      <c r="AY6119" s="7"/>
      <c r="BE6119" s="9"/>
      <c r="BW6119" s="17"/>
      <c r="CH6119" s="7"/>
      <c r="CJ6119" s="7"/>
      <c r="CP6119" s="7"/>
      <c r="CR6119" s="7"/>
      <c r="CS6119" s="7"/>
      <c r="CU6119" s="16"/>
      <c r="DB6119" s="7"/>
      <c r="DD6119" s="7"/>
      <c r="DF6119" s="9"/>
    </row>
    <row r="6120" spans="3:110" x14ac:dyDescent="0.25">
      <c r="C6120" s="6"/>
      <c r="H6120" s="7"/>
      <c r="L6120" s="18"/>
      <c r="M6120" s="18"/>
      <c r="N6120" s="20"/>
      <c r="AD6120" s="18"/>
      <c r="AE6120" s="18"/>
      <c r="AJ6120" s="7"/>
      <c r="AL6120" s="7"/>
      <c r="AN6120" s="7"/>
      <c r="AP6120" s="7"/>
      <c r="AR6120" s="7"/>
      <c r="AX6120" s="7"/>
      <c r="AY6120" s="7"/>
      <c r="BE6120" s="9"/>
      <c r="BW6120" s="17"/>
      <c r="CH6120" s="7"/>
      <c r="CJ6120" s="7"/>
      <c r="CP6120" s="7"/>
      <c r="CR6120" s="7"/>
      <c r="CS6120" s="7"/>
      <c r="CU6120" s="16"/>
      <c r="DB6120" s="7"/>
      <c r="DD6120" s="7"/>
      <c r="DF6120" s="9"/>
    </row>
    <row r="6121" spans="3:110" x14ac:dyDescent="0.25">
      <c r="C6121" s="6"/>
      <c r="H6121" s="7"/>
      <c r="L6121" s="18"/>
      <c r="M6121" s="18"/>
      <c r="N6121" s="20"/>
      <c r="AD6121" s="18"/>
      <c r="AE6121" s="18"/>
      <c r="AJ6121" s="7"/>
      <c r="AL6121" s="7"/>
      <c r="AN6121" s="7"/>
      <c r="AP6121" s="7"/>
      <c r="AR6121" s="7"/>
      <c r="AX6121" s="7"/>
      <c r="AY6121" s="7"/>
      <c r="BE6121" s="9"/>
      <c r="BW6121" s="17"/>
      <c r="CH6121" s="7"/>
      <c r="CJ6121" s="7"/>
      <c r="CP6121" s="7"/>
      <c r="CR6121" s="7"/>
      <c r="CS6121" s="7"/>
      <c r="CU6121" s="16"/>
      <c r="DB6121" s="7"/>
      <c r="DD6121" s="7"/>
      <c r="DF6121" s="9"/>
    </row>
    <row r="6122" spans="3:110" x14ac:dyDescent="0.25">
      <c r="C6122" s="6"/>
      <c r="H6122" s="7"/>
      <c r="L6122" s="18"/>
      <c r="M6122" s="18"/>
      <c r="N6122" s="20"/>
      <c r="AD6122" s="18"/>
      <c r="AE6122" s="18"/>
      <c r="AJ6122" s="7"/>
      <c r="AL6122" s="7"/>
      <c r="AN6122" s="7"/>
      <c r="AP6122" s="7"/>
      <c r="AR6122" s="7"/>
      <c r="AX6122" s="7"/>
      <c r="AY6122" s="7"/>
      <c r="BE6122" s="9"/>
      <c r="BW6122" s="17"/>
      <c r="CH6122" s="7"/>
      <c r="CJ6122" s="7"/>
      <c r="CP6122" s="7"/>
      <c r="CR6122" s="7"/>
      <c r="CS6122" s="7"/>
      <c r="CU6122" s="16"/>
      <c r="DB6122" s="7"/>
      <c r="DD6122" s="7"/>
      <c r="DF6122" s="9"/>
    </row>
    <row r="6123" spans="3:110" x14ac:dyDescent="0.25">
      <c r="C6123" s="6"/>
      <c r="H6123" s="7"/>
      <c r="L6123" s="18"/>
      <c r="M6123" s="18"/>
      <c r="N6123" s="20"/>
      <c r="AD6123" s="18"/>
      <c r="AE6123" s="18"/>
      <c r="AJ6123" s="7"/>
      <c r="AL6123" s="7"/>
      <c r="AN6123" s="7"/>
      <c r="AP6123" s="7"/>
      <c r="AR6123" s="7"/>
      <c r="AX6123" s="7"/>
      <c r="AY6123" s="7"/>
      <c r="BE6123" s="9"/>
      <c r="BW6123" s="17"/>
      <c r="CH6123" s="7"/>
      <c r="CJ6123" s="7"/>
      <c r="CP6123" s="7"/>
      <c r="CR6123" s="7"/>
      <c r="CS6123" s="7"/>
      <c r="CU6123" s="16"/>
      <c r="DB6123" s="7"/>
      <c r="DD6123" s="7"/>
      <c r="DF6123" s="9"/>
    </row>
    <row r="6124" spans="3:110" x14ac:dyDescent="0.25">
      <c r="C6124" s="6"/>
      <c r="H6124" s="7"/>
      <c r="L6124" s="18"/>
      <c r="M6124" s="18"/>
      <c r="N6124" s="20"/>
      <c r="AD6124" s="18"/>
      <c r="AE6124" s="18"/>
      <c r="AJ6124" s="7"/>
      <c r="AL6124" s="7"/>
      <c r="AN6124" s="7"/>
      <c r="AP6124" s="7"/>
      <c r="AR6124" s="7"/>
      <c r="AX6124" s="7"/>
      <c r="AY6124" s="7"/>
      <c r="BE6124" s="9"/>
      <c r="BW6124" s="17"/>
      <c r="CH6124" s="7"/>
      <c r="CJ6124" s="7"/>
      <c r="CP6124" s="7"/>
      <c r="CR6124" s="7"/>
      <c r="CS6124" s="7"/>
      <c r="CU6124" s="16"/>
      <c r="DB6124" s="7"/>
      <c r="DD6124" s="7"/>
      <c r="DF6124" s="9"/>
    </row>
    <row r="6125" spans="3:110" x14ac:dyDescent="0.25">
      <c r="C6125" s="6"/>
      <c r="H6125" s="7"/>
      <c r="L6125" s="18"/>
      <c r="M6125" s="18"/>
      <c r="N6125" s="20"/>
      <c r="AD6125" s="18"/>
      <c r="AE6125" s="18"/>
      <c r="AJ6125" s="7"/>
      <c r="AL6125" s="7"/>
      <c r="AN6125" s="7"/>
      <c r="AP6125" s="7"/>
      <c r="AR6125" s="7"/>
      <c r="AX6125" s="7"/>
      <c r="AY6125" s="7"/>
      <c r="BE6125" s="9"/>
      <c r="BW6125" s="17"/>
      <c r="CH6125" s="7"/>
      <c r="CJ6125" s="7"/>
      <c r="CP6125" s="7"/>
      <c r="CR6125" s="7"/>
      <c r="CS6125" s="7"/>
      <c r="CU6125" s="16"/>
      <c r="DB6125" s="7"/>
      <c r="DD6125" s="7"/>
      <c r="DF6125" s="9"/>
    </row>
    <row r="6126" spans="3:110" x14ac:dyDescent="0.25">
      <c r="C6126" s="6"/>
      <c r="H6126" s="7"/>
      <c r="L6126" s="18"/>
      <c r="M6126" s="18"/>
      <c r="N6126" s="20"/>
      <c r="AD6126" s="18"/>
      <c r="AE6126" s="18"/>
      <c r="AJ6126" s="7"/>
      <c r="AL6126" s="7"/>
      <c r="AN6126" s="7"/>
      <c r="AP6126" s="7"/>
      <c r="AR6126" s="7"/>
      <c r="AX6126" s="7"/>
      <c r="AY6126" s="7"/>
      <c r="BE6126" s="9"/>
      <c r="BW6126" s="17"/>
      <c r="CH6126" s="7"/>
      <c r="CJ6126" s="7"/>
      <c r="CP6126" s="7"/>
      <c r="CR6126" s="7"/>
      <c r="CS6126" s="7"/>
      <c r="CU6126" s="16"/>
      <c r="DB6126" s="7"/>
      <c r="DD6126" s="7"/>
      <c r="DF6126" s="9"/>
    </row>
    <row r="6127" spans="3:110" x14ac:dyDescent="0.25">
      <c r="C6127" s="6"/>
      <c r="H6127" s="7"/>
      <c r="L6127" s="18"/>
      <c r="M6127" s="18"/>
      <c r="N6127" s="20"/>
      <c r="AD6127" s="18"/>
      <c r="AE6127" s="18"/>
      <c r="AJ6127" s="7"/>
      <c r="AL6127" s="7"/>
      <c r="AN6127" s="7"/>
      <c r="AP6127" s="7"/>
      <c r="AR6127" s="7"/>
      <c r="AX6127" s="7"/>
      <c r="AY6127" s="7"/>
      <c r="BE6127" s="9"/>
      <c r="BW6127" s="17"/>
      <c r="CH6127" s="7"/>
      <c r="CJ6127" s="7"/>
      <c r="CP6127" s="7"/>
      <c r="CR6127" s="7"/>
      <c r="CS6127" s="7"/>
      <c r="CU6127" s="16"/>
      <c r="DB6127" s="7"/>
      <c r="DD6127" s="7"/>
      <c r="DF6127" s="9"/>
    </row>
    <row r="6128" spans="3:110" x14ac:dyDescent="0.25">
      <c r="C6128" s="6"/>
      <c r="H6128" s="7"/>
      <c r="L6128" s="18"/>
      <c r="M6128" s="18"/>
      <c r="N6128" s="20"/>
      <c r="AD6128" s="18"/>
      <c r="AE6128" s="18"/>
      <c r="AJ6128" s="7"/>
      <c r="AL6128" s="7"/>
      <c r="AN6128" s="7"/>
      <c r="AP6128" s="7"/>
      <c r="AR6128" s="7"/>
      <c r="AX6128" s="7"/>
      <c r="AY6128" s="7"/>
      <c r="BE6128" s="9"/>
      <c r="BW6128" s="17"/>
      <c r="CH6128" s="7"/>
      <c r="CJ6128" s="7"/>
      <c r="CP6128" s="7"/>
      <c r="CR6128" s="7"/>
      <c r="CS6128" s="7"/>
      <c r="CU6128" s="16"/>
      <c r="DB6128" s="7"/>
      <c r="DD6128" s="7"/>
      <c r="DF6128" s="9"/>
    </row>
    <row r="6129" spans="3:110" x14ac:dyDescent="0.25">
      <c r="C6129" s="6"/>
      <c r="H6129" s="7"/>
      <c r="L6129" s="18"/>
      <c r="M6129" s="18"/>
      <c r="N6129" s="20"/>
      <c r="AD6129" s="18"/>
      <c r="AE6129" s="18"/>
      <c r="AJ6129" s="7"/>
      <c r="AL6129" s="7"/>
      <c r="AN6129" s="7"/>
      <c r="AP6129" s="7"/>
      <c r="AR6129" s="7"/>
      <c r="AX6129" s="7"/>
      <c r="AY6129" s="7"/>
      <c r="BE6129" s="9"/>
      <c r="BW6129" s="17"/>
      <c r="CH6129" s="7"/>
      <c r="CJ6129" s="7"/>
      <c r="CP6129" s="7"/>
      <c r="CR6129" s="7"/>
      <c r="CS6129" s="7"/>
      <c r="CU6129" s="16"/>
      <c r="DB6129" s="7"/>
      <c r="DD6129" s="7"/>
      <c r="DF6129" s="9"/>
    </row>
    <row r="6130" spans="3:110" x14ac:dyDescent="0.25">
      <c r="C6130" s="6"/>
      <c r="H6130" s="7"/>
      <c r="L6130" s="18"/>
      <c r="M6130" s="18"/>
      <c r="N6130" s="20"/>
      <c r="AD6130" s="18"/>
      <c r="AE6130" s="18"/>
      <c r="AJ6130" s="7"/>
      <c r="AL6130" s="7"/>
      <c r="AN6130" s="7"/>
      <c r="AP6130" s="7"/>
      <c r="AR6130" s="7"/>
      <c r="AX6130" s="7"/>
      <c r="AY6130" s="7"/>
      <c r="BE6130" s="9"/>
      <c r="BW6130" s="17"/>
      <c r="CH6130" s="7"/>
      <c r="CJ6130" s="7"/>
      <c r="CP6130" s="7"/>
      <c r="CR6130" s="7"/>
      <c r="CS6130" s="7"/>
      <c r="CU6130" s="16"/>
      <c r="DB6130" s="7"/>
      <c r="DD6130" s="7"/>
      <c r="DF6130" s="9"/>
    </row>
    <row r="6131" spans="3:110" x14ac:dyDescent="0.25">
      <c r="C6131" s="6"/>
      <c r="H6131" s="7"/>
      <c r="L6131" s="18"/>
      <c r="M6131" s="18"/>
      <c r="N6131" s="20"/>
      <c r="AD6131" s="18"/>
      <c r="AE6131" s="18"/>
      <c r="AJ6131" s="7"/>
      <c r="AL6131" s="7"/>
      <c r="AN6131" s="7"/>
      <c r="AP6131" s="7"/>
      <c r="AR6131" s="7"/>
      <c r="AX6131" s="7"/>
      <c r="AY6131" s="7"/>
      <c r="BE6131" s="9"/>
      <c r="BW6131" s="17"/>
      <c r="CH6131" s="7"/>
      <c r="CJ6131" s="7"/>
      <c r="CP6131" s="7"/>
      <c r="CR6131" s="7"/>
      <c r="CS6131" s="7"/>
      <c r="CU6131" s="16"/>
      <c r="DB6131" s="7"/>
      <c r="DD6131" s="7"/>
      <c r="DF6131" s="9"/>
    </row>
    <row r="6132" spans="3:110" x14ac:dyDescent="0.25">
      <c r="C6132" s="6"/>
      <c r="H6132" s="7"/>
      <c r="L6132" s="18"/>
      <c r="M6132" s="18"/>
      <c r="N6132" s="20"/>
      <c r="AD6132" s="18"/>
      <c r="AE6132" s="18"/>
      <c r="AJ6132" s="7"/>
      <c r="AL6132" s="7"/>
      <c r="AN6132" s="7"/>
      <c r="AP6132" s="7"/>
      <c r="AR6132" s="7"/>
      <c r="AX6132" s="7"/>
      <c r="AY6132" s="7"/>
      <c r="BE6132" s="9"/>
      <c r="BW6132" s="17"/>
      <c r="CH6132" s="7"/>
      <c r="CJ6132" s="7"/>
      <c r="CP6132" s="7"/>
      <c r="CR6132" s="7"/>
      <c r="CS6132" s="7"/>
      <c r="CU6132" s="16"/>
      <c r="DB6132" s="7"/>
      <c r="DD6132" s="7"/>
      <c r="DF6132" s="9"/>
    </row>
    <row r="6133" spans="3:110" x14ac:dyDescent="0.25">
      <c r="C6133" s="6"/>
      <c r="H6133" s="7"/>
      <c r="L6133" s="18"/>
      <c r="M6133" s="18"/>
      <c r="N6133" s="20"/>
      <c r="AD6133" s="18"/>
      <c r="AE6133" s="18"/>
      <c r="AJ6133" s="7"/>
      <c r="AL6133" s="7"/>
      <c r="AN6133" s="7"/>
      <c r="AP6133" s="7"/>
      <c r="AR6133" s="7"/>
      <c r="AX6133" s="7"/>
      <c r="AY6133" s="7"/>
      <c r="BE6133" s="9"/>
      <c r="BW6133" s="17"/>
      <c r="CH6133" s="7"/>
      <c r="CJ6133" s="7"/>
      <c r="CP6133" s="7"/>
      <c r="CR6133" s="7"/>
      <c r="CS6133" s="7"/>
      <c r="CU6133" s="16"/>
      <c r="DB6133" s="7"/>
      <c r="DD6133" s="7"/>
      <c r="DF6133" s="9"/>
    </row>
    <row r="6134" spans="3:110" x14ac:dyDescent="0.25">
      <c r="C6134" s="6"/>
      <c r="H6134" s="7"/>
      <c r="L6134" s="18"/>
      <c r="M6134" s="18"/>
      <c r="N6134" s="20"/>
      <c r="AD6134" s="18"/>
      <c r="AE6134" s="18"/>
      <c r="AJ6134" s="7"/>
      <c r="AL6134" s="7"/>
      <c r="AN6134" s="7"/>
      <c r="AP6134" s="7"/>
      <c r="AR6134" s="7"/>
      <c r="AX6134" s="7"/>
      <c r="AY6134" s="7"/>
      <c r="BE6134" s="9"/>
      <c r="BW6134" s="17"/>
      <c r="CH6134" s="7"/>
      <c r="CJ6134" s="7"/>
      <c r="CP6134" s="7"/>
      <c r="CR6134" s="7"/>
      <c r="CS6134" s="7"/>
      <c r="CU6134" s="16"/>
      <c r="DB6134" s="7"/>
      <c r="DD6134" s="7"/>
      <c r="DF6134" s="9"/>
    </row>
    <row r="6135" spans="3:110" x14ac:dyDescent="0.25">
      <c r="C6135" s="6"/>
      <c r="H6135" s="7"/>
      <c r="L6135" s="18"/>
      <c r="M6135" s="18"/>
      <c r="N6135" s="20"/>
      <c r="AD6135" s="18"/>
      <c r="AE6135" s="18"/>
      <c r="AJ6135" s="7"/>
      <c r="AL6135" s="7"/>
      <c r="AN6135" s="7"/>
      <c r="AP6135" s="7"/>
      <c r="AR6135" s="7"/>
      <c r="AX6135" s="7"/>
      <c r="AY6135" s="7"/>
      <c r="BE6135" s="9"/>
      <c r="BW6135" s="17"/>
      <c r="CH6135" s="7"/>
      <c r="CJ6135" s="7"/>
      <c r="CP6135" s="7"/>
      <c r="CR6135" s="7"/>
      <c r="CS6135" s="7"/>
      <c r="CU6135" s="16"/>
      <c r="DB6135" s="7"/>
      <c r="DD6135" s="7"/>
      <c r="DF6135" s="9"/>
    </row>
    <row r="6136" spans="3:110" x14ac:dyDescent="0.25">
      <c r="C6136" s="6"/>
      <c r="H6136" s="7"/>
      <c r="L6136" s="18"/>
      <c r="M6136" s="18"/>
      <c r="N6136" s="20"/>
      <c r="AD6136" s="18"/>
      <c r="AE6136" s="18"/>
      <c r="AJ6136" s="7"/>
      <c r="AL6136" s="7"/>
      <c r="AN6136" s="7"/>
      <c r="AP6136" s="7"/>
      <c r="AR6136" s="7"/>
      <c r="AX6136" s="7"/>
      <c r="AY6136" s="7"/>
      <c r="BE6136" s="9"/>
      <c r="BW6136" s="17"/>
      <c r="CH6136" s="7"/>
      <c r="CJ6136" s="7"/>
      <c r="CP6136" s="7"/>
      <c r="CR6136" s="7"/>
      <c r="CS6136" s="7"/>
      <c r="CU6136" s="16"/>
      <c r="DB6136" s="7"/>
      <c r="DD6136" s="7"/>
      <c r="DF6136" s="9"/>
    </row>
    <row r="6137" spans="3:110" x14ac:dyDescent="0.25">
      <c r="C6137" s="6"/>
      <c r="H6137" s="7"/>
      <c r="L6137" s="18"/>
      <c r="M6137" s="18"/>
      <c r="N6137" s="20"/>
      <c r="AD6137" s="18"/>
      <c r="AE6137" s="18"/>
      <c r="AJ6137" s="7"/>
      <c r="AL6137" s="7"/>
      <c r="AN6137" s="7"/>
      <c r="AP6137" s="7"/>
      <c r="AR6137" s="7"/>
      <c r="AX6137" s="7"/>
      <c r="AY6137" s="7"/>
      <c r="BE6137" s="9"/>
      <c r="BW6137" s="17"/>
      <c r="CH6137" s="7"/>
      <c r="CJ6137" s="7"/>
      <c r="CP6137" s="7"/>
      <c r="CR6137" s="7"/>
      <c r="CS6137" s="7"/>
      <c r="CU6137" s="16"/>
      <c r="DB6137" s="7"/>
      <c r="DD6137" s="7"/>
      <c r="DF6137" s="9"/>
    </row>
    <row r="6138" spans="3:110" x14ac:dyDescent="0.25">
      <c r="C6138" s="6"/>
      <c r="H6138" s="7"/>
      <c r="L6138" s="18"/>
      <c r="M6138" s="18"/>
      <c r="N6138" s="20"/>
      <c r="AD6138" s="18"/>
      <c r="AE6138" s="18"/>
      <c r="AJ6138" s="7"/>
      <c r="AL6138" s="7"/>
      <c r="AN6138" s="7"/>
      <c r="AP6138" s="7"/>
      <c r="AR6138" s="7"/>
      <c r="AX6138" s="7"/>
      <c r="AY6138" s="7"/>
      <c r="BE6138" s="9"/>
      <c r="BW6138" s="17"/>
      <c r="CH6138" s="7"/>
      <c r="CJ6138" s="7"/>
      <c r="CP6138" s="7"/>
      <c r="CR6138" s="7"/>
      <c r="CS6138" s="7"/>
      <c r="CU6138" s="16"/>
      <c r="DB6138" s="7"/>
      <c r="DD6138" s="7"/>
      <c r="DF6138" s="9"/>
    </row>
    <row r="6139" spans="3:110" x14ac:dyDescent="0.25">
      <c r="C6139" s="6"/>
      <c r="H6139" s="7"/>
      <c r="L6139" s="18"/>
      <c r="M6139" s="18"/>
      <c r="N6139" s="20"/>
      <c r="AD6139" s="18"/>
      <c r="AE6139" s="18"/>
      <c r="AJ6139" s="7"/>
      <c r="AL6139" s="7"/>
      <c r="AN6139" s="7"/>
      <c r="AP6139" s="7"/>
      <c r="AR6139" s="7"/>
      <c r="AX6139" s="7"/>
      <c r="AY6139" s="7"/>
      <c r="BE6139" s="9"/>
      <c r="BW6139" s="17"/>
      <c r="CH6139" s="7"/>
      <c r="CJ6139" s="7"/>
      <c r="CP6139" s="7"/>
      <c r="CR6139" s="7"/>
      <c r="CS6139" s="7"/>
      <c r="CU6139" s="16"/>
      <c r="DB6139" s="7"/>
      <c r="DD6139" s="7"/>
      <c r="DF6139" s="9"/>
    </row>
    <row r="6140" spans="3:110" x14ac:dyDescent="0.25">
      <c r="C6140" s="6"/>
      <c r="H6140" s="7"/>
      <c r="L6140" s="18"/>
      <c r="M6140" s="18"/>
      <c r="N6140" s="20"/>
      <c r="AD6140" s="18"/>
      <c r="AE6140" s="18"/>
      <c r="AJ6140" s="7"/>
      <c r="AL6140" s="7"/>
      <c r="AN6140" s="7"/>
      <c r="AP6140" s="7"/>
      <c r="AR6140" s="7"/>
      <c r="AX6140" s="7"/>
      <c r="AY6140" s="7"/>
      <c r="BE6140" s="9"/>
      <c r="BW6140" s="17"/>
      <c r="CH6140" s="7"/>
      <c r="CJ6140" s="7"/>
      <c r="CP6140" s="7"/>
      <c r="CR6140" s="7"/>
      <c r="CS6140" s="7"/>
      <c r="CU6140" s="16"/>
      <c r="DB6140" s="7"/>
      <c r="DD6140" s="7"/>
      <c r="DF6140" s="9"/>
    </row>
    <row r="6141" spans="3:110" x14ac:dyDescent="0.25">
      <c r="C6141" s="6"/>
      <c r="H6141" s="7"/>
      <c r="L6141" s="18"/>
      <c r="M6141" s="18"/>
      <c r="N6141" s="20"/>
      <c r="AD6141" s="18"/>
      <c r="AE6141" s="18"/>
      <c r="AJ6141" s="7"/>
      <c r="AL6141" s="7"/>
      <c r="AN6141" s="7"/>
      <c r="AP6141" s="7"/>
      <c r="AR6141" s="7"/>
      <c r="AX6141" s="7"/>
      <c r="AY6141" s="7"/>
      <c r="BE6141" s="9"/>
      <c r="BW6141" s="17"/>
      <c r="CH6141" s="7"/>
      <c r="CJ6141" s="7"/>
      <c r="CP6141" s="7"/>
      <c r="CR6141" s="7"/>
      <c r="CS6141" s="7"/>
      <c r="CU6141" s="16"/>
      <c r="DB6141" s="7"/>
      <c r="DD6141" s="7"/>
      <c r="DF6141" s="9"/>
    </row>
    <row r="6142" spans="3:110" x14ac:dyDescent="0.25">
      <c r="C6142" s="6"/>
      <c r="H6142" s="7"/>
      <c r="L6142" s="18"/>
      <c r="M6142" s="18"/>
      <c r="N6142" s="20"/>
      <c r="AD6142" s="18"/>
      <c r="AE6142" s="18"/>
      <c r="AJ6142" s="7"/>
      <c r="AL6142" s="7"/>
      <c r="AN6142" s="7"/>
      <c r="AP6142" s="7"/>
      <c r="AR6142" s="7"/>
      <c r="AX6142" s="7"/>
      <c r="AY6142" s="7"/>
      <c r="BE6142" s="9"/>
      <c r="BW6142" s="17"/>
      <c r="CH6142" s="7"/>
      <c r="CJ6142" s="7"/>
      <c r="CP6142" s="7"/>
      <c r="CR6142" s="7"/>
      <c r="CS6142" s="7"/>
      <c r="CU6142" s="16"/>
      <c r="DB6142" s="7"/>
      <c r="DD6142" s="7"/>
      <c r="DF6142" s="9"/>
    </row>
    <row r="6143" spans="3:110" x14ac:dyDescent="0.25">
      <c r="C6143" s="6"/>
      <c r="H6143" s="7"/>
      <c r="L6143" s="18"/>
      <c r="M6143" s="18"/>
      <c r="N6143" s="20"/>
      <c r="AD6143" s="18"/>
      <c r="AE6143" s="18"/>
      <c r="AJ6143" s="7"/>
      <c r="AL6143" s="7"/>
      <c r="AN6143" s="7"/>
      <c r="AP6143" s="7"/>
      <c r="AR6143" s="7"/>
      <c r="AX6143" s="7"/>
      <c r="AY6143" s="7"/>
      <c r="BE6143" s="9"/>
      <c r="BW6143" s="17"/>
      <c r="CH6143" s="7"/>
      <c r="CJ6143" s="7"/>
      <c r="CP6143" s="7"/>
      <c r="CR6143" s="7"/>
      <c r="CS6143" s="7"/>
      <c r="CU6143" s="16"/>
      <c r="DB6143" s="7"/>
      <c r="DD6143" s="7"/>
      <c r="DF6143" s="9"/>
    </row>
    <row r="6144" spans="3:110" x14ac:dyDescent="0.25">
      <c r="C6144" s="6"/>
      <c r="H6144" s="7"/>
      <c r="L6144" s="18"/>
      <c r="M6144" s="18"/>
      <c r="N6144" s="20"/>
      <c r="AD6144" s="18"/>
      <c r="AE6144" s="18"/>
      <c r="AJ6144" s="7"/>
      <c r="AL6144" s="7"/>
      <c r="AN6144" s="7"/>
      <c r="AP6144" s="7"/>
      <c r="AR6144" s="7"/>
      <c r="AX6144" s="7"/>
      <c r="AY6144" s="7"/>
      <c r="BE6144" s="9"/>
      <c r="BW6144" s="17"/>
      <c r="CH6144" s="7"/>
      <c r="CJ6144" s="7"/>
      <c r="CP6144" s="7"/>
      <c r="CR6144" s="7"/>
      <c r="CS6144" s="7"/>
      <c r="CU6144" s="16"/>
      <c r="DB6144" s="7"/>
      <c r="DD6144" s="7"/>
      <c r="DF6144" s="9"/>
    </row>
    <row r="6145" spans="3:110" x14ac:dyDescent="0.25">
      <c r="C6145" s="6"/>
      <c r="H6145" s="7"/>
      <c r="L6145" s="18"/>
      <c r="M6145" s="18"/>
      <c r="N6145" s="20"/>
      <c r="AD6145" s="18"/>
      <c r="AE6145" s="18"/>
      <c r="AJ6145" s="7"/>
      <c r="AL6145" s="7"/>
      <c r="AN6145" s="7"/>
      <c r="AP6145" s="7"/>
      <c r="AR6145" s="7"/>
      <c r="AX6145" s="7"/>
      <c r="AY6145" s="7"/>
      <c r="BE6145" s="9"/>
      <c r="BW6145" s="17"/>
      <c r="CH6145" s="7"/>
      <c r="CJ6145" s="7"/>
      <c r="CP6145" s="7"/>
      <c r="CR6145" s="7"/>
      <c r="CS6145" s="7"/>
      <c r="CU6145" s="16"/>
      <c r="DB6145" s="7"/>
      <c r="DD6145" s="7"/>
      <c r="DF6145" s="9"/>
    </row>
    <row r="6146" spans="3:110" x14ac:dyDescent="0.25">
      <c r="C6146" s="6"/>
      <c r="H6146" s="7"/>
      <c r="L6146" s="18"/>
      <c r="M6146" s="18"/>
      <c r="N6146" s="20"/>
      <c r="AD6146" s="18"/>
      <c r="AE6146" s="18"/>
      <c r="AJ6146" s="7"/>
      <c r="AL6146" s="7"/>
      <c r="AN6146" s="7"/>
      <c r="AP6146" s="7"/>
      <c r="AR6146" s="7"/>
      <c r="AX6146" s="7"/>
      <c r="AY6146" s="7"/>
      <c r="BE6146" s="9"/>
      <c r="BW6146" s="17"/>
      <c r="CH6146" s="7"/>
      <c r="CJ6146" s="7"/>
      <c r="CP6146" s="7"/>
      <c r="CR6146" s="7"/>
      <c r="CS6146" s="7"/>
      <c r="CU6146" s="16"/>
      <c r="DB6146" s="7"/>
      <c r="DD6146" s="7"/>
      <c r="DF6146" s="9"/>
    </row>
    <row r="6147" spans="3:110" x14ac:dyDescent="0.25">
      <c r="C6147" s="6"/>
      <c r="H6147" s="7"/>
      <c r="L6147" s="18"/>
      <c r="M6147" s="18"/>
      <c r="N6147" s="20"/>
      <c r="AD6147" s="18"/>
      <c r="AE6147" s="18"/>
      <c r="AJ6147" s="7"/>
      <c r="AL6147" s="7"/>
      <c r="AN6147" s="7"/>
      <c r="AP6147" s="7"/>
      <c r="AR6147" s="7"/>
      <c r="AX6147" s="7"/>
      <c r="AY6147" s="7"/>
      <c r="BE6147" s="9"/>
      <c r="BW6147" s="17"/>
      <c r="CH6147" s="7"/>
      <c r="CJ6147" s="7"/>
      <c r="CP6147" s="7"/>
      <c r="CR6147" s="7"/>
      <c r="CS6147" s="7"/>
      <c r="CU6147" s="16"/>
      <c r="DB6147" s="7"/>
      <c r="DD6147" s="7"/>
      <c r="DF6147" s="9"/>
    </row>
    <row r="6148" spans="3:110" x14ac:dyDescent="0.25">
      <c r="C6148" s="6"/>
      <c r="H6148" s="7"/>
      <c r="L6148" s="18"/>
      <c r="M6148" s="18"/>
      <c r="N6148" s="20"/>
      <c r="AD6148" s="18"/>
      <c r="AE6148" s="18"/>
      <c r="AJ6148" s="7"/>
      <c r="AL6148" s="7"/>
      <c r="AN6148" s="7"/>
      <c r="AP6148" s="7"/>
      <c r="AR6148" s="7"/>
      <c r="AX6148" s="7"/>
      <c r="AY6148" s="7"/>
      <c r="BE6148" s="9"/>
      <c r="BW6148" s="17"/>
      <c r="CH6148" s="7"/>
      <c r="CJ6148" s="7"/>
      <c r="CP6148" s="7"/>
      <c r="CR6148" s="7"/>
      <c r="CS6148" s="7"/>
      <c r="CU6148" s="16"/>
      <c r="DB6148" s="7"/>
      <c r="DD6148" s="7"/>
      <c r="DF6148" s="9"/>
    </row>
    <row r="6149" spans="3:110" x14ac:dyDescent="0.25">
      <c r="C6149" s="6"/>
      <c r="H6149" s="7"/>
      <c r="L6149" s="18"/>
      <c r="M6149" s="18"/>
      <c r="N6149" s="20"/>
      <c r="AD6149" s="18"/>
      <c r="AE6149" s="18"/>
      <c r="AJ6149" s="7"/>
      <c r="AL6149" s="7"/>
      <c r="AN6149" s="7"/>
      <c r="AP6149" s="7"/>
      <c r="AR6149" s="7"/>
      <c r="AX6149" s="7"/>
      <c r="AY6149" s="7"/>
      <c r="BE6149" s="9"/>
      <c r="BW6149" s="17"/>
      <c r="CH6149" s="7"/>
      <c r="CJ6149" s="7"/>
      <c r="CP6149" s="7"/>
      <c r="CR6149" s="7"/>
      <c r="CS6149" s="7"/>
      <c r="CU6149" s="16"/>
      <c r="DB6149" s="7"/>
      <c r="DD6149" s="7"/>
      <c r="DF6149" s="9"/>
    </row>
    <row r="6150" spans="3:110" x14ac:dyDescent="0.25">
      <c r="C6150" s="6"/>
      <c r="H6150" s="7"/>
      <c r="L6150" s="18"/>
      <c r="M6150" s="18"/>
      <c r="N6150" s="20"/>
      <c r="AD6150" s="18"/>
      <c r="AE6150" s="18"/>
      <c r="AJ6150" s="7"/>
      <c r="AL6150" s="7"/>
      <c r="AN6150" s="7"/>
      <c r="AP6150" s="7"/>
      <c r="AR6150" s="7"/>
      <c r="AX6150" s="7"/>
      <c r="AY6150" s="7"/>
      <c r="BE6150" s="9"/>
      <c r="BW6150" s="17"/>
      <c r="CH6150" s="7"/>
      <c r="CJ6150" s="7"/>
      <c r="CP6150" s="7"/>
      <c r="CR6150" s="7"/>
      <c r="CS6150" s="7"/>
      <c r="CU6150" s="16"/>
      <c r="DB6150" s="7"/>
      <c r="DD6150" s="7"/>
      <c r="DF6150" s="9"/>
    </row>
    <row r="6151" spans="3:110" x14ac:dyDescent="0.25">
      <c r="C6151" s="6"/>
      <c r="H6151" s="7"/>
      <c r="L6151" s="18"/>
      <c r="M6151" s="18"/>
      <c r="N6151" s="20"/>
      <c r="AD6151" s="18"/>
      <c r="AE6151" s="18"/>
      <c r="AJ6151" s="7"/>
      <c r="AL6151" s="7"/>
      <c r="AN6151" s="7"/>
      <c r="AP6151" s="7"/>
      <c r="AR6151" s="7"/>
      <c r="AX6151" s="7"/>
      <c r="AY6151" s="7"/>
      <c r="BE6151" s="9"/>
      <c r="BW6151" s="17"/>
      <c r="CH6151" s="7"/>
      <c r="CJ6151" s="7"/>
      <c r="CP6151" s="7"/>
      <c r="CR6151" s="7"/>
      <c r="CS6151" s="7"/>
      <c r="CU6151" s="16"/>
      <c r="DB6151" s="7"/>
      <c r="DD6151" s="7"/>
      <c r="DF6151" s="9"/>
    </row>
    <row r="6152" spans="3:110" x14ac:dyDescent="0.25">
      <c r="C6152" s="6"/>
      <c r="H6152" s="7"/>
      <c r="L6152" s="18"/>
      <c r="M6152" s="18"/>
      <c r="N6152" s="20"/>
      <c r="AD6152" s="18"/>
      <c r="AE6152" s="18"/>
      <c r="AJ6152" s="7"/>
      <c r="AL6152" s="7"/>
      <c r="AN6152" s="7"/>
      <c r="AP6152" s="7"/>
      <c r="AR6152" s="7"/>
      <c r="AX6152" s="7"/>
      <c r="AY6152" s="7"/>
      <c r="BE6152" s="9"/>
      <c r="BW6152" s="17"/>
      <c r="CH6152" s="7"/>
      <c r="CJ6152" s="7"/>
      <c r="CP6152" s="7"/>
      <c r="CR6152" s="7"/>
      <c r="CS6152" s="7"/>
      <c r="CU6152" s="16"/>
      <c r="DB6152" s="7"/>
      <c r="DD6152" s="7"/>
      <c r="DF6152" s="9"/>
    </row>
    <row r="6153" spans="3:110" x14ac:dyDescent="0.25">
      <c r="C6153" s="6"/>
      <c r="H6153" s="7"/>
      <c r="L6153" s="18"/>
      <c r="M6153" s="18"/>
      <c r="N6153" s="20"/>
      <c r="AD6153" s="18"/>
      <c r="AE6153" s="18"/>
      <c r="AJ6153" s="7"/>
      <c r="AL6153" s="7"/>
      <c r="AN6153" s="7"/>
      <c r="AP6153" s="7"/>
      <c r="AR6153" s="7"/>
      <c r="AX6153" s="7"/>
      <c r="AY6153" s="7"/>
      <c r="BE6153" s="9"/>
      <c r="BW6153" s="17"/>
      <c r="CH6153" s="7"/>
      <c r="CJ6153" s="7"/>
      <c r="CP6153" s="7"/>
      <c r="CR6153" s="7"/>
      <c r="CS6153" s="7"/>
      <c r="CU6153" s="16"/>
      <c r="DB6153" s="7"/>
      <c r="DD6153" s="7"/>
      <c r="DF6153" s="9"/>
    </row>
    <row r="6154" spans="3:110" x14ac:dyDescent="0.25">
      <c r="C6154" s="6"/>
      <c r="H6154" s="7"/>
      <c r="L6154" s="18"/>
      <c r="M6154" s="18"/>
      <c r="N6154" s="20"/>
      <c r="AD6154" s="18"/>
      <c r="AE6154" s="18"/>
      <c r="AJ6154" s="7"/>
      <c r="AL6154" s="7"/>
      <c r="AN6154" s="7"/>
      <c r="AP6154" s="7"/>
      <c r="AR6154" s="7"/>
      <c r="AX6154" s="7"/>
      <c r="AY6154" s="7"/>
      <c r="BE6154" s="9"/>
      <c r="BW6154" s="17"/>
      <c r="CH6154" s="7"/>
      <c r="CJ6154" s="7"/>
      <c r="CP6154" s="7"/>
      <c r="CR6154" s="7"/>
      <c r="CS6154" s="7"/>
      <c r="CU6154" s="16"/>
      <c r="DB6154" s="7"/>
      <c r="DD6154" s="7"/>
      <c r="DF6154" s="9"/>
    </row>
    <row r="6155" spans="3:110" x14ac:dyDescent="0.25">
      <c r="C6155" s="6"/>
      <c r="H6155" s="7"/>
      <c r="L6155" s="18"/>
      <c r="M6155" s="18"/>
      <c r="N6155" s="20"/>
      <c r="AD6155" s="18"/>
      <c r="AE6155" s="18"/>
      <c r="AJ6155" s="7"/>
      <c r="AL6155" s="7"/>
      <c r="AN6155" s="7"/>
      <c r="AP6155" s="7"/>
      <c r="AR6155" s="7"/>
      <c r="AX6155" s="7"/>
      <c r="AY6155" s="7"/>
      <c r="BE6155" s="9"/>
      <c r="BW6155" s="17"/>
      <c r="CH6155" s="7"/>
      <c r="CJ6155" s="7"/>
      <c r="CP6155" s="7"/>
      <c r="CR6155" s="7"/>
      <c r="CS6155" s="7"/>
      <c r="CU6155" s="16"/>
      <c r="DB6155" s="7"/>
      <c r="DD6155" s="7"/>
      <c r="DF6155" s="9"/>
    </row>
    <row r="6156" spans="3:110" x14ac:dyDescent="0.25">
      <c r="C6156" s="6"/>
      <c r="H6156" s="7"/>
      <c r="L6156" s="18"/>
      <c r="M6156" s="18"/>
      <c r="N6156" s="20"/>
      <c r="AD6156" s="18"/>
      <c r="AE6156" s="18"/>
      <c r="AJ6156" s="7"/>
      <c r="AL6156" s="7"/>
      <c r="AN6156" s="7"/>
      <c r="AP6156" s="7"/>
      <c r="AR6156" s="7"/>
      <c r="AX6156" s="7"/>
      <c r="AY6156" s="7"/>
      <c r="BE6156" s="9"/>
      <c r="BW6156" s="17"/>
      <c r="CH6156" s="7"/>
      <c r="CJ6156" s="7"/>
      <c r="CP6156" s="7"/>
      <c r="CR6156" s="7"/>
      <c r="CS6156" s="7"/>
      <c r="CU6156" s="16"/>
      <c r="DB6156" s="7"/>
      <c r="DD6156" s="7"/>
      <c r="DF6156" s="9"/>
    </row>
    <row r="6157" spans="3:110" x14ac:dyDescent="0.25">
      <c r="C6157" s="6"/>
      <c r="H6157" s="7"/>
      <c r="L6157" s="18"/>
      <c r="M6157" s="18"/>
      <c r="N6157" s="20"/>
      <c r="AD6157" s="18"/>
      <c r="AE6157" s="18"/>
      <c r="AJ6157" s="7"/>
      <c r="AL6157" s="7"/>
      <c r="AN6157" s="7"/>
      <c r="AP6157" s="7"/>
      <c r="AR6157" s="7"/>
      <c r="AX6157" s="7"/>
      <c r="AY6157" s="7"/>
      <c r="BE6157" s="9"/>
      <c r="BW6157" s="17"/>
      <c r="CH6157" s="7"/>
      <c r="CJ6157" s="7"/>
      <c r="CP6157" s="7"/>
      <c r="CR6157" s="7"/>
      <c r="CS6157" s="7"/>
      <c r="CU6157" s="16"/>
      <c r="DB6157" s="7"/>
      <c r="DD6157" s="7"/>
      <c r="DF6157" s="9"/>
    </row>
    <row r="6158" spans="3:110" x14ac:dyDescent="0.25">
      <c r="C6158" s="6"/>
      <c r="H6158" s="7"/>
      <c r="L6158" s="18"/>
      <c r="M6158" s="18"/>
      <c r="N6158" s="20"/>
      <c r="AD6158" s="18"/>
      <c r="AE6158" s="18"/>
      <c r="AJ6158" s="7"/>
      <c r="AL6158" s="7"/>
      <c r="AN6158" s="7"/>
      <c r="AP6158" s="7"/>
      <c r="AR6158" s="7"/>
      <c r="AX6158" s="7"/>
      <c r="AY6158" s="7"/>
      <c r="BE6158" s="9"/>
      <c r="BW6158" s="17"/>
      <c r="CH6158" s="7"/>
      <c r="CJ6158" s="7"/>
      <c r="CP6158" s="7"/>
      <c r="CR6158" s="7"/>
      <c r="CS6158" s="7"/>
      <c r="CU6158" s="16"/>
      <c r="DB6158" s="7"/>
      <c r="DD6158" s="7"/>
      <c r="DF6158" s="9"/>
    </row>
    <row r="6159" spans="3:110" x14ac:dyDescent="0.25">
      <c r="C6159" s="6"/>
      <c r="H6159" s="7"/>
      <c r="L6159" s="18"/>
      <c r="M6159" s="18"/>
      <c r="N6159" s="20"/>
      <c r="AD6159" s="18"/>
      <c r="AE6159" s="18"/>
      <c r="AJ6159" s="7"/>
      <c r="AL6159" s="7"/>
      <c r="AN6159" s="7"/>
      <c r="AP6159" s="7"/>
      <c r="AR6159" s="7"/>
      <c r="AX6159" s="7"/>
      <c r="AY6159" s="7"/>
      <c r="BE6159" s="9"/>
      <c r="BW6159" s="17"/>
      <c r="CH6159" s="7"/>
      <c r="CJ6159" s="7"/>
      <c r="CP6159" s="7"/>
      <c r="CR6159" s="7"/>
      <c r="CS6159" s="7"/>
      <c r="CU6159" s="16"/>
      <c r="DB6159" s="7"/>
      <c r="DD6159" s="7"/>
      <c r="DF6159" s="9"/>
    </row>
    <row r="6160" spans="3:110" x14ac:dyDescent="0.25">
      <c r="C6160" s="6"/>
      <c r="H6160" s="7"/>
      <c r="L6160" s="18"/>
      <c r="M6160" s="18"/>
      <c r="N6160" s="20"/>
      <c r="AD6160" s="18"/>
      <c r="AE6160" s="18"/>
      <c r="AJ6160" s="7"/>
      <c r="AL6160" s="7"/>
      <c r="AN6160" s="7"/>
      <c r="AP6160" s="7"/>
      <c r="AR6160" s="7"/>
      <c r="AX6160" s="7"/>
      <c r="AY6160" s="7"/>
      <c r="BE6160" s="9"/>
      <c r="BW6160" s="17"/>
      <c r="CH6160" s="7"/>
      <c r="CJ6160" s="7"/>
      <c r="CP6160" s="7"/>
      <c r="CR6160" s="7"/>
      <c r="CS6160" s="7"/>
      <c r="CU6160" s="16"/>
      <c r="DB6160" s="7"/>
      <c r="DD6160" s="7"/>
      <c r="DF6160" s="9"/>
    </row>
    <row r="6161" spans="3:110" x14ac:dyDescent="0.25">
      <c r="C6161" s="6"/>
      <c r="H6161" s="7"/>
      <c r="L6161" s="18"/>
      <c r="M6161" s="18"/>
      <c r="N6161" s="20"/>
      <c r="AD6161" s="18"/>
      <c r="AE6161" s="18"/>
      <c r="AJ6161" s="7"/>
      <c r="AL6161" s="7"/>
      <c r="AN6161" s="7"/>
      <c r="AP6161" s="7"/>
      <c r="AR6161" s="7"/>
      <c r="AX6161" s="7"/>
      <c r="AY6161" s="7"/>
      <c r="BE6161" s="9"/>
      <c r="BW6161" s="17"/>
      <c r="CH6161" s="7"/>
      <c r="CJ6161" s="7"/>
      <c r="CP6161" s="7"/>
      <c r="CR6161" s="7"/>
      <c r="CS6161" s="7"/>
      <c r="CU6161" s="16"/>
      <c r="DB6161" s="7"/>
      <c r="DD6161" s="7"/>
      <c r="DF6161" s="9"/>
    </row>
    <row r="6162" spans="3:110" x14ac:dyDescent="0.25">
      <c r="C6162" s="6"/>
      <c r="H6162" s="7"/>
      <c r="L6162" s="18"/>
      <c r="M6162" s="18"/>
      <c r="N6162" s="20"/>
      <c r="AD6162" s="18"/>
      <c r="AE6162" s="18"/>
      <c r="AJ6162" s="7"/>
      <c r="AL6162" s="7"/>
      <c r="AN6162" s="7"/>
      <c r="AP6162" s="7"/>
      <c r="AR6162" s="7"/>
      <c r="AX6162" s="7"/>
      <c r="AY6162" s="7"/>
      <c r="BE6162" s="9"/>
      <c r="BW6162" s="17"/>
      <c r="CH6162" s="7"/>
      <c r="CJ6162" s="7"/>
      <c r="CP6162" s="7"/>
      <c r="CR6162" s="7"/>
      <c r="CS6162" s="7"/>
      <c r="CU6162" s="16"/>
      <c r="DB6162" s="7"/>
      <c r="DD6162" s="7"/>
      <c r="DF6162" s="9"/>
    </row>
    <row r="6163" spans="3:110" x14ac:dyDescent="0.25">
      <c r="C6163" s="6"/>
      <c r="H6163" s="7"/>
      <c r="L6163" s="18"/>
      <c r="M6163" s="18"/>
      <c r="N6163" s="20"/>
      <c r="AD6163" s="18"/>
      <c r="AE6163" s="18"/>
      <c r="AJ6163" s="7"/>
      <c r="AL6163" s="7"/>
      <c r="AN6163" s="7"/>
      <c r="AP6163" s="7"/>
      <c r="AR6163" s="7"/>
      <c r="AX6163" s="7"/>
      <c r="AY6163" s="7"/>
      <c r="BE6163" s="9"/>
      <c r="BW6163" s="17"/>
      <c r="CH6163" s="7"/>
      <c r="CJ6163" s="7"/>
      <c r="CP6163" s="7"/>
      <c r="CR6163" s="7"/>
      <c r="CS6163" s="7"/>
      <c r="CU6163" s="16"/>
      <c r="DB6163" s="7"/>
      <c r="DD6163" s="7"/>
      <c r="DF6163" s="9"/>
    </row>
    <row r="6164" spans="3:110" x14ac:dyDescent="0.25">
      <c r="C6164" s="6"/>
      <c r="H6164" s="7"/>
      <c r="L6164" s="18"/>
      <c r="M6164" s="18"/>
      <c r="N6164" s="20"/>
      <c r="AD6164" s="18"/>
      <c r="AE6164" s="18"/>
      <c r="AJ6164" s="7"/>
      <c r="AL6164" s="7"/>
      <c r="AN6164" s="7"/>
      <c r="AP6164" s="7"/>
      <c r="AR6164" s="7"/>
      <c r="AX6164" s="7"/>
      <c r="AY6164" s="7"/>
      <c r="BE6164" s="9"/>
      <c r="BW6164" s="17"/>
      <c r="CH6164" s="7"/>
      <c r="CJ6164" s="7"/>
      <c r="CP6164" s="7"/>
      <c r="CR6164" s="7"/>
      <c r="CS6164" s="7"/>
      <c r="CU6164" s="16"/>
      <c r="DB6164" s="7"/>
      <c r="DD6164" s="7"/>
      <c r="DF6164" s="9"/>
    </row>
    <row r="6165" spans="3:110" x14ac:dyDescent="0.25">
      <c r="C6165" s="6"/>
      <c r="H6165" s="7"/>
      <c r="L6165" s="18"/>
      <c r="M6165" s="18"/>
      <c r="N6165" s="20"/>
      <c r="AD6165" s="18"/>
      <c r="AE6165" s="18"/>
      <c r="AJ6165" s="7"/>
      <c r="AL6165" s="7"/>
      <c r="AN6165" s="7"/>
      <c r="AP6165" s="7"/>
      <c r="AR6165" s="7"/>
      <c r="AX6165" s="7"/>
      <c r="AY6165" s="7"/>
      <c r="BE6165" s="9"/>
      <c r="BW6165" s="17"/>
      <c r="CH6165" s="7"/>
      <c r="CJ6165" s="7"/>
      <c r="CP6165" s="7"/>
      <c r="CR6165" s="7"/>
      <c r="CS6165" s="7"/>
      <c r="CU6165" s="16"/>
      <c r="DB6165" s="7"/>
      <c r="DD6165" s="7"/>
      <c r="DF6165" s="9"/>
    </row>
    <row r="6166" spans="3:110" x14ac:dyDescent="0.25">
      <c r="C6166" s="6"/>
      <c r="H6166" s="7"/>
      <c r="L6166" s="18"/>
      <c r="M6166" s="18"/>
      <c r="N6166" s="20"/>
      <c r="AD6166" s="18"/>
      <c r="AE6166" s="18"/>
      <c r="AJ6166" s="7"/>
      <c r="AL6166" s="7"/>
      <c r="AN6166" s="7"/>
      <c r="AP6166" s="7"/>
      <c r="AR6166" s="7"/>
      <c r="AX6166" s="7"/>
      <c r="AY6166" s="7"/>
      <c r="BE6166" s="9"/>
      <c r="BW6166" s="17"/>
      <c r="CH6166" s="7"/>
      <c r="CJ6166" s="7"/>
      <c r="CP6166" s="7"/>
      <c r="CR6166" s="7"/>
      <c r="CS6166" s="7"/>
      <c r="CU6166" s="16"/>
      <c r="DB6166" s="7"/>
      <c r="DD6166" s="7"/>
      <c r="DF6166" s="9"/>
    </row>
    <row r="6167" spans="3:110" x14ac:dyDescent="0.25">
      <c r="C6167" s="6"/>
      <c r="H6167" s="7"/>
      <c r="L6167" s="18"/>
      <c r="M6167" s="18"/>
      <c r="N6167" s="20"/>
      <c r="AD6167" s="18"/>
      <c r="AE6167" s="18"/>
      <c r="AJ6167" s="7"/>
      <c r="AL6167" s="7"/>
      <c r="AN6167" s="7"/>
      <c r="AP6167" s="7"/>
      <c r="AR6167" s="7"/>
      <c r="AX6167" s="7"/>
      <c r="AY6167" s="7"/>
      <c r="BE6167" s="9"/>
      <c r="BW6167" s="17"/>
      <c r="CH6167" s="7"/>
      <c r="CJ6167" s="7"/>
      <c r="CP6167" s="7"/>
      <c r="CR6167" s="7"/>
      <c r="CS6167" s="7"/>
      <c r="CU6167" s="16"/>
      <c r="DB6167" s="7"/>
      <c r="DD6167" s="7"/>
      <c r="DF6167" s="9"/>
    </row>
    <row r="6168" spans="3:110" x14ac:dyDescent="0.25">
      <c r="C6168" s="6"/>
      <c r="H6168" s="7"/>
      <c r="L6168" s="18"/>
      <c r="M6168" s="18"/>
      <c r="N6168" s="20"/>
      <c r="AD6168" s="18"/>
      <c r="AE6168" s="18"/>
      <c r="AJ6168" s="7"/>
      <c r="AL6168" s="7"/>
      <c r="AN6168" s="7"/>
      <c r="AP6168" s="7"/>
      <c r="AR6168" s="7"/>
      <c r="AX6168" s="7"/>
      <c r="AY6168" s="7"/>
      <c r="BE6168" s="9"/>
      <c r="BW6168" s="17"/>
      <c r="CH6168" s="7"/>
      <c r="CJ6168" s="7"/>
      <c r="CP6168" s="7"/>
      <c r="CR6168" s="7"/>
      <c r="CS6168" s="7"/>
      <c r="CU6168" s="16"/>
      <c r="DB6168" s="7"/>
      <c r="DD6168" s="7"/>
      <c r="DF6168" s="9"/>
    </row>
    <row r="6169" spans="3:110" x14ac:dyDescent="0.25">
      <c r="C6169" s="6"/>
      <c r="H6169" s="7"/>
      <c r="L6169" s="18"/>
      <c r="M6169" s="18"/>
      <c r="N6169" s="20"/>
      <c r="AD6169" s="18"/>
      <c r="AE6169" s="18"/>
      <c r="AJ6169" s="7"/>
      <c r="AL6169" s="7"/>
      <c r="AN6169" s="7"/>
      <c r="AP6169" s="7"/>
      <c r="AR6169" s="7"/>
      <c r="AX6169" s="7"/>
      <c r="AY6169" s="7"/>
      <c r="BE6169" s="9"/>
      <c r="BW6169" s="17"/>
      <c r="CH6169" s="7"/>
      <c r="CJ6169" s="7"/>
      <c r="CP6169" s="7"/>
      <c r="CR6169" s="7"/>
      <c r="CS6169" s="7"/>
      <c r="CU6169" s="16"/>
      <c r="DB6169" s="7"/>
      <c r="DD6169" s="7"/>
      <c r="DF6169" s="9"/>
    </row>
    <row r="6170" spans="3:110" x14ac:dyDescent="0.25">
      <c r="C6170" s="6"/>
      <c r="H6170" s="7"/>
      <c r="L6170" s="18"/>
      <c r="M6170" s="18"/>
      <c r="N6170" s="20"/>
      <c r="AD6170" s="18"/>
      <c r="AE6170" s="18"/>
      <c r="AJ6170" s="7"/>
      <c r="AL6170" s="7"/>
      <c r="AN6170" s="7"/>
      <c r="AP6170" s="7"/>
      <c r="AR6170" s="7"/>
      <c r="AX6170" s="7"/>
      <c r="AY6170" s="7"/>
      <c r="BE6170" s="9"/>
      <c r="BW6170" s="17"/>
      <c r="CH6170" s="7"/>
      <c r="CJ6170" s="7"/>
      <c r="CP6170" s="7"/>
      <c r="CR6170" s="7"/>
      <c r="CS6170" s="7"/>
      <c r="CU6170" s="16"/>
      <c r="DB6170" s="7"/>
      <c r="DD6170" s="7"/>
      <c r="DF6170" s="9"/>
    </row>
    <row r="6171" spans="3:110" x14ac:dyDescent="0.25">
      <c r="C6171" s="6"/>
      <c r="H6171" s="7"/>
      <c r="L6171" s="18"/>
      <c r="M6171" s="18"/>
      <c r="N6171" s="20"/>
      <c r="AD6171" s="18"/>
      <c r="AE6171" s="18"/>
      <c r="AJ6171" s="7"/>
      <c r="AL6171" s="7"/>
      <c r="AN6171" s="7"/>
      <c r="AP6171" s="7"/>
      <c r="AR6171" s="7"/>
      <c r="AX6171" s="7"/>
      <c r="AY6171" s="7"/>
      <c r="BE6171" s="9"/>
      <c r="BW6171" s="17"/>
      <c r="CH6171" s="7"/>
      <c r="CJ6171" s="7"/>
      <c r="CP6171" s="7"/>
      <c r="CR6171" s="7"/>
      <c r="CS6171" s="7"/>
      <c r="CU6171" s="16"/>
      <c r="DB6171" s="7"/>
      <c r="DD6171" s="7"/>
      <c r="DF6171" s="9"/>
    </row>
    <row r="6172" spans="3:110" x14ac:dyDescent="0.25">
      <c r="C6172" s="6"/>
      <c r="H6172" s="7"/>
      <c r="L6172" s="18"/>
      <c r="M6172" s="18"/>
      <c r="N6172" s="20"/>
      <c r="AD6172" s="18"/>
      <c r="AE6172" s="18"/>
      <c r="AJ6172" s="7"/>
      <c r="AL6172" s="7"/>
      <c r="AN6172" s="7"/>
      <c r="AP6172" s="7"/>
      <c r="AR6172" s="7"/>
      <c r="AX6172" s="7"/>
      <c r="AY6172" s="7"/>
      <c r="BE6172" s="9"/>
      <c r="BW6172" s="17"/>
      <c r="CH6172" s="7"/>
      <c r="CJ6172" s="7"/>
      <c r="CP6172" s="7"/>
      <c r="CR6172" s="7"/>
      <c r="CS6172" s="7"/>
      <c r="CU6172" s="16"/>
      <c r="DB6172" s="7"/>
      <c r="DD6172" s="7"/>
      <c r="DF6172" s="9"/>
    </row>
    <row r="6173" spans="3:110" x14ac:dyDescent="0.25">
      <c r="C6173" s="6"/>
      <c r="H6173" s="7"/>
      <c r="L6173" s="18"/>
      <c r="M6173" s="18"/>
      <c r="N6173" s="20"/>
      <c r="AD6173" s="18"/>
      <c r="AE6173" s="18"/>
      <c r="AJ6173" s="7"/>
      <c r="AL6173" s="7"/>
      <c r="AN6173" s="7"/>
      <c r="AP6173" s="7"/>
      <c r="AR6173" s="7"/>
      <c r="AX6173" s="7"/>
      <c r="AY6173" s="7"/>
      <c r="BE6173" s="9"/>
      <c r="BW6173" s="17"/>
      <c r="CH6173" s="7"/>
      <c r="CJ6173" s="7"/>
      <c r="CP6173" s="7"/>
      <c r="CR6173" s="7"/>
      <c r="CS6173" s="7"/>
      <c r="CU6173" s="16"/>
      <c r="DB6173" s="7"/>
      <c r="DD6173" s="7"/>
      <c r="DF6173" s="9"/>
    </row>
    <row r="6174" spans="3:110" x14ac:dyDescent="0.25">
      <c r="C6174" s="6"/>
      <c r="H6174" s="7"/>
      <c r="L6174" s="18"/>
      <c r="M6174" s="18"/>
      <c r="N6174" s="20"/>
      <c r="AD6174" s="18"/>
      <c r="AE6174" s="18"/>
      <c r="AJ6174" s="7"/>
      <c r="AL6174" s="7"/>
      <c r="AN6174" s="7"/>
      <c r="AP6174" s="7"/>
      <c r="AR6174" s="7"/>
      <c r="AX6174" s="7"/>
      <c r="AY6174" s="7"/>
      <c r="BE6174" s="9"/>
      <c r="BW6174" s="17"/>
      <c r="CH6174" s="7"/>
      <c r="CJ6174" s="7"/>
      <c r="CP6174" s="7"/>
      <c r="CR6174" s="7"/>
      <c r="CS6174" s="7"/>
      <c r="CU6174" s="16"/>
      <c r="DB6174" s="7"/>
      <c r="DD6174" s="7"/>
      <c r="DF6174" s="9"/>
    </row>
    <row r="6175" spans="3:110" x14ac:dyDescent="0.25">
      <c r="C6175" s="6"/>
      <c r="H6175" s="7"/>
      <c r="L6175" s="18"/>
      <c r="M6175" s="18"/>
      <c r="N6175" s="20"/>
      <c r="AD6175" s="18"/>
      <c r="AE6175" s="18"/>
      <c r="AJ6175" s="7"/>
      <c r="AL6175" s="7"/>
      <c r="AN6175" s="7"/>
      <c r="AP6175" s="7"/>
      <c r="AR6175" s="7"/>
      <c r="AX6175" s="7"/>
      <c r="AY6175" s="7"/>
      <c r="BE6175" s="9"/>
      <c r="BW6175" s="17"/>
      <c r="CH6175" s="7"/>
      <c r="CJ6175" s="7"/>
      <c r="CP6175" s="7"/>
      <c r="CR6175" s="7"/>
      <c r="CS6175" s="7"/>
      <c r="CU6175" s="16"/>
      <c r="DB6175" s="7"/>
      <c r="DD6175" s="7"/>
      <c r="DF6175" s="9"/>
    </row>
    <row r="6176" spans="3:110" x14ac:dyDescent="0.25">
      <c r="C6176" s="6"/>
      <c r="H6176" s="7"/>
      <c r="L6176" s="18"/>
      <c r="M6176" s="18"/>
      <c r="N6176" s="20"/>
      <c r="AD6176" s="18"/>
      <c r="AE6176" s="18"/>
      <c r="AJ6176" s="7"/>
      <c r="AL6176" s="7"/>
      <c r="AN6176" s="7"/>
      <c r="AP6176" s="7"/>
      <c r="AR6176" s="7"/>
      <c r="AX6176" s="7"/>
      <c r="AY6176" s="7"/>
      <c r="BE6176" s="9"/>
      <c r="BW6176" s="17"/>
      <c r="CH6176" s="7"/>
      <c r="CJ6176" s="7"/>
      <c r="CP6176" s="7"/>
      <c r="CR6176" s="7"/>
      <c r="CS6176" s="7"/>
      <c r="CU6176" s="16"/>
      <c r="DB6176" s="7"/>
      <c r="DD6176" s="7"/>
      <c r="DF6176" s="9"/>
    </row>
    <row r="6177" spans="3:110" x14ac:dyDescent="0.25">
      <c r="C6177" s="6"/>
      <c r="H6177" s="7"/>
      <c r="L6177" s="18"/>
      <c r="M6177" s="18"/>
      <c r="N6177" s="20"/>
      <c r="AD6177" s="18"/>
      <c r="AE6177" s="18"/>
      <c r="AJ6177" s="7"/>
      <c r="AL6177" s="7"/>
      <c r="AN6177" s="7"/>
      <c r="AP6177" s="7"/>
      <c r="AR6177" s="7"/>
      <c r="AX6177" s="7"/>
      <c r="AY6177" s="7"/>
      <c r="BE6177" s="9"/>
      <c r="BW6177" s="17"/>
      <c r="CH6177" s="7"/>
      <c r="CJ6177" s="7"/>
      <c r="CP6177" s="7"/>
      <c r="CR6177" s="7"/>
      <c r="CS6177" s="7"/>
      <c r="CU6177" s="16"/>
      <c r="DB6177" s="7"/>
      <c r="DD6177" s="7"/>
      <c r="DF6177" s="9"/>
    </row>
    <row r="6178" spans="3:110" x14ac:dyDescent="0.25">
      <c r="C6178" s="6"/>
      <c r="H6178" s="7"/>
      <c r="L6178" s="18"/>
      <c r="M6178" s="18"/>
      <c r="N6178" s="20"/>
      <c r="AD6178" s="18"/>
      <c r="AE6178" s="18"/>
      <c r="AJ6178" s="7"/>
      <c r="AL6178" s="7"/>
      <c r="AN6178" s="7"/>
      <c r="AP6178" s="7"/>
      <c r="AR6178" s="7"/>
      <c r="AX6178" s="7"/>
      <c r="AY6178" s="7"/>
      <c r="BE6178" s="9"/>
      <c r="BW6178" s="17"/>
      <c r="CH6178" s="7"/>
      <c r="CJ6178" s="7"/>
      <c r="CP6178" s="7"/>
      <c r="CR6178" s="7"/>
      <c r="CS6178" s="7"/>
      <c r="CU6178" s="16"/>
      <c r="DB6178" s="7"/>
      <c r="DD6178" s="7"/>
      <c r="DF6178" s="9"/>
    </row>
    <row r="6179" spans="3:110" x14ac:dyDescent="0.25">
      <c r="C6179" s="6"/>
      <c r="H6179" s="7"/>
      <c r="L6179" s="18"/>
      <c r="M6179" s="18"/>
      <c r="N6179" s="20"/>
      <c r="AD6179" s="18"/>
      <c r="AE6179" s="18"/>
      <c r="AJ6179" s="7"/>
      <c r="AL6179" s="7"/>
      <c r="AN6179" s="7"/>
      <c r="AP6179" s="7"/>
      <c r="AR6179" s="7"/>
      <c r="AX6179" s="7"/>
      <c r="AY6179" s="7"/>
      <c r="BE6179" s="9"/>
      <c r="BW6179" s="17"/>
      <c r="CH6179" s="7"/>
      <c r="CJ6179" s="7"/>
      <c r="CP6179" s="7"/>
      <c r="CR6179" s="7"/>
      <c r="CS6179" s="7"/>
      <c r="CU6179" s="16"/>
      <c r="DB6179" s="7"/>
      <c r="DD6179" s="7"/>
      <c r="DF6179" s="9"/>
    </row>
    <row r="6180" spans="3:110" x14ac:dyDescent="0.25">
      <c r="C6180" s="6"/>
      <c r="H6180" s="7"/>
      <c r="L6180" s="18"/>
      <c r="M6180" s="18"/>
      <c r="N6180" s="20"/>
      <c r="AD6180" s="18"/>
      <c r="AE6180" s="18"/>
      <c r="AJ6180" s="7"/>
      <c r="AL6180" s="7"/>
      <c r="AN6180" s="7"/>
      <c r="AP6180" s="7"/>
      <c r="AR6180" s="7"/>
      <c r="AX6180" s="7"/>
      <c r="AY6180" s="7"/>
      <c r="BE6180" s="9"/>
      <c r="BW6180" s="17"/>
      <c r="CH6180" s="7"/>
      <c r="CJ6180" s="7"/>
      <c r="CP6180" s="7"/>
      <c r="CR6180" s="7"/>
      <c r="CS6180" s="7"/>
      <c r="CU6180" s="16"/>
      <c r="DB6180" s="7"/>
      <c r="DD6180" s="7"/>
      <c r="DF6180" s="9"/>
    </row>
    <row r="6181" spans="3:110" x14ac:dyDescent="0.25">
      <c r="C6181" s="6"/>
      <c r="H6181" s="7"/>
      <c r="L6181" s="18"/>
      <c r="M6181" s="18"/>
      <c r="N6181" s="20"/>
      <c r="AD6181" s="18"/>
      <c r="AE6181" s="18"/>
      <c r="AJ6181" s="7"/>
      <c r="AL6181" s="7"/>
      <c r="AN6181" s="7"/>
      <c r="AP6181" s="7"/>
      <c r="AR6181" s="7"/>
      <c r="AX6181" s="7"/>
      <c r="AY6181" s="7"/>
      <c r="BE6181" s="9"/>
      <c r="BW6181" s="17"/>
      <c r="CH6181" s="7"/>
      <c r="CJ6181" s="7"/>
      <c r="CP6181" s="7"/>
      <c r="CR6181" s="7"/>
      <c r="CS6181" s="7"/>
      <c r="CU6181" s="16"/>
      <c r="DB6181" s="7"/>
      <c r="DD6181" s="7"/>
      <c r="DF6181" s="9"/>
    </row>
    <row r="6182" spans="3:110" x14ac:dyDescent="0.25">
      <c r="C6182" s="6"/>
      <c r="H6182" s="7"/>
      <c r="L6182" s="18"/>
      <c r="M6182" s="18"/>
      <c r="N6182" s="20"/>
      <c r="AD6182" s="18"/>
      <c r="AE6182" s="18"/>
      <c r="AJ6182" s="7"/>
      <c r="AL6182" s="7"/>
      <c r="AN6182" s="7"/>
      <c r="AP6182" s="7"/>
      <c r="AR6182" s="7"/>
      <c r="AX6182" s="7"/>
      <c r="AY6182" s="7"/>
      <c r="BE6182" s="9"/>
      <c r="BW6182" s="17"/>
      <c r="CH6182" s="7"/>
      <c r="CJ6182" s="7"/>
      <c r="CP6182" s="7"/>
      <c r="CR6182" s="7"/>
      <c r="CS6182" s="7"/>
      <c r="CU6182" s="16"/>
      <c r="DB6182" s="7"/>
      <c r="DD6182" s="7"/>
      <c r="DF6182" s="9"/>
    </row>
    <row r="6183" spans="3:110" x14ac:dyDescent="0.25">
      <c r="C6183" s="6"/>
      <c r="H6183" s="7"/>
      <c r="L6183" s="18"/>
      <c r="M6183" s="18"/>
      <c r="N6183" s="20"/>
      <c r="AD6183" s="18"/>
      <c r="AE6183" s="18"/>
      <c r="AJ6183" s="7"/>
      <c r="AL6183" s="7"/>
      <c r="AN6183" s="7"/>
      <c r="AP6183" s="7"/>
      <c r="AR6183" s="7"/>
      <c r="AX6183" s="7"/>
      <c r="AY6183" s="7"/>
      <c r="BE6183" s="9"/>
      <c r="BW6183" s="17"/>
      <c r="CH6183" s="7"/>
      <c r="CJ6183" s="7"/>
      <c r="CP6183" s="7"/>
      <c r="CR6183" s="7"/>
      <c r="CS6183" s="7"/>
      <c r="CU6183" s="16"/>
      <c r="DB6183" s="7"/>
      <c r="DD6183" s="7"/>
      <c r="DF6183" s="9"/>
    </row>
    <row r="6184" spans="3:110" x14ac:dyDescent="0.25">
      <c r="C6184" s="6"/>
      <c r="H6184" s="7"/>
      <c r="L6184" s="18"/>
      <c r="M6184" s="18"/>
      <c r="N6184" s="20"/>
      <c r="AD6184" s="18"/>
      <c r="AE6184" s="18"/>
      <c r="AJ6184" s="7"/>
      <c r="AL6184" s="7"/>
      <c r="AN6184" s="7"/>
      <c r="AP6184" s="7"/>
      <c r="AR6184" s="7"/>
      <c r="AX6184" s="7"/>
      <c r="AY6184" s="7"/>
      <c r="BE6184" s="9"/>
      <c r="BW6184" s="17"/>
      <c r="CH6184" s="7"/>
      <c r="CJ6184" s="7"/>
      <c r="CP6184" s="7"/>
      <c r="CR6184" s="7"/>
      <c r="CS6184" s="7"/>
      <c r="CU6184" s="16"/>
      <c r="DB6184" s="7"/>
      <c r="DD6184" s="7"/>
      <c r="DF6184" s="9"/>
    </row>
    <row r="6185" spans="3:110" x14ac:dyDescent="0.25">
      <c r="C6185" s="6"/>
      <c r="H6185" s="7"/>
      <c r="L6185" s="18"/>
      <c r="M6185" s="18"/>
      <c r="N6185" s="20"/>
      <c r="AD6185" s="18"/>
      <c r="AE6185" s="18"/>
      <c r="AJ6185" s="7"/>
      <c r="AL6185" s="7"/>
      <c r="AN6185" s="7"/>
      <c r="AP6185" s="7"/>
      <c r="AR6185" s="7"/>
      <c r="AX6185" s="7"/>
      <c r="AY6185" s="7"/>
      <c r="BE6185" s="9"/>
      <c r="BW6185" s="17"/>
      <c r="CH6185" s="7"/>
      <c r="CJ6185" s="7"/>
      <c r="CP6185" s="7"/>
      <c r="CR6185" s="7"/>
      <c r="CS6185" s="7"/>
      <c r="CU6185" s="16"/>
      <c r="DB6185" s="7"/>
      <c r="DD6185" s="7"/>
      <c r="DF6185" s="9"/>
    </row>
    <row r="6186" spans="3:110" x14ac:dyDescent="0.25">
      <c r="C6186" s="6"/>
      <c r="H6186" s="7"/>
      <c r="L6186" s="18"/>
      <c r="M6186" s="18"/>
      <c r="N6186" s="20"/>
      <c r="AD6186" s="18"/>
      <c r="AE6186" s="18"/>
      <c r="AJ6186" s="7"/>
      <c r="AL6186" s="7"/>
      <c r="AN6186" s="7"/>
      <c r="AP6186" s="7"/>
      <c r="AR6186" s="7"/>
      <c r="AX6186" s="7"/>
      <c r="AY6186" s="7"/>
      <c r="BE6186" s="9"/>
      <c r="BW6186" s="17"/>
      <c r="CH6186" s="7"/>
      <c r="CJ6186" s="7"/>
      <c r="CP6186" s="7"/>
      <c r="CR6186" s="7"/>
      <c r="CS6186" s="7"/>
      <c r="CU6186" s="16"/>
      <c r="DB6186" s="7"/>
      <c r="DD6186" s="7"/>
      <c r="DF6186" s="9"/>
    </row>
    <row r="6187" spans="3:110" x14ac:dyDescent="0.25">
      <c r="C6187" s="6"/>
      <c r="H6187" s="7"/>
      <c r="L6187" s="18"/>
      <c r="M6187" s="18"/>
      <c r="N6187" s="20"/>
      <c r="AD6187" s="18"/>
      <c r="AE6187" s="18"/>
      <c r="AJ6187" s="7"/>
      <c r="AL6187" s="7"/>
      <c r="AN6187" s="7"/>
      <c r="AP6187" s="7"/>
      <c r="AR6187" s="7"/>
      <c r="AX6187" s="7"/>
      <c r="AY6187" s="7"/>
      <c r="BE6187" s="9"/>
      <c r="BW6187" s="17"/>
      <c r="CH6187" s="7"/>
      <c r="CJ6187" s="7"/>
      <c r="CP6187" s="7"/>
      <c r="CR6187" s="7"/>
      <c r="CS6187" s="7"/>
      <c r="CU6187" s="16"/>
      <c r="DB6187" s="7"/>
      <c r="DD6187" s="7"/>
      <c r="DF6187" s="9"/>
    </row>
    <row r="6188" spans="3:110" x14ac:dyDescent="0.25">
      <c r="C6188" s="6"/>
      <c r="H6188" s="7"/>
      <c r="L6188" s="18"/>
      <c r="M6188" s="18"/>
      <c r="N6188" s="20"/>
      <c r="AD6188" s="18"/>
      <c r="AE6188" s="18"/>
      <c r="AJ6188" s="7"/>
      <c r="AL6188" s="7"/>
      <c r="AN6188" s="7"/>
      <c r="AP6188" s="7"/>
      <c r="AR6188" s="7"/>
      <c r="AX6188" s="7"/>
      <c r="AY6188" s="7"/>
      <c r="BE6188" s="9"/>
      <c r="BW6188" s="17"/>
      <c r="CH6188" s="7"/>
      <c r="CJ6188" s="7"/>
      <c r="CP6188" s="7"/>
      <c r="CR6188" s="7"/>
      <c r="CS6188" s="7"/>
      <c r="CU6188" s="16"/>
      <c r="DB6188" s="7"/>
      <c r="DD6188" s="7"/>
      <c r="DF6188" s="9"/>
    </row>
    <row r="6189" spans="3:110" x14ac:dyDescent="0.25">
      <c r="C6189" s="6"/>
      <c r="H6189" s="7"/>
      <c r="L6189" s="18"/>
      <c r="M6189" s="18"/>
      <c r="N6189" s="20"/>
      <c r="AD6189" s="18"/>
      <c r="AE6189" s="18"/>
      <c r="AJ6189" s="7"/>
      <c r="AL6189" s="7"/>
      <c r="AN6189" s="7"/>
      <c r="AP6189" s="7"/>
      <c r="AR6189" s="7"/>
      <c r="AX6189" s="7"/>
      <c r="AY6189" s="7"/>
      <c r="BE6189" s="9"/>
      <c r="BW6189" s="17"/>
      <c r="CH6189" s="7"/>
      <c r="CJ6189" s="7"/>
      <c r="CP6189" s="7"/>
      <c r="CR6189" s="7"/>
      <c r="CS6189" s="7"/>
      <c r="CU6189" s="16"/>
      <c r="DB6189" s="7"/>
      <c r="DD6189" s="7"/>
      <c r="DF6189" s="9"/>
    </row>
    <row r="6190" spans="3:110" x14ac:dyDescent="0.25">
      <c r="C6190" s="6"/>
      <c r="H6190" s="7"/>
      <c r="L6190" s="18"/>
      <c r="M6190" s="18"/>
      <c r="N6190" s="20"/>
      <c r="AD6190" s="18"/>
      <c r="AE6190" s="18"/>
      <c r="AJ6190" s="7"/>
      <c r="AL6190" s="7"/>
      <c r="AN6190" s="7"/>
      <c r="AP6190" s="7"/>
      <c r="AR6190" s="7"/>
      <c r="AX6190" s="7"/>
      <c r="AY6190" s="7"/>
      <c r="BE6190" s="9"/>
      <c r="BW6190" s="17"/>
      <c r="CH6190" s="7"/>
      <c r="CJ6190" s="7"/>
      <c r="CP6190" s="7"/>
      <c r="CR6190" s="7"/>
      <c r="CS6190" s="7"/>
      <c r="CU6190" s="16"/>
      <c r="DB6190" s="7"/>
      <c r="DD6190" s="7"/>
      <c r="DF6190" s="9"/>
    </row>
    <row r="6191" spans="3:110" x14ac:dyDescent="0.25">
      <c r="C6191" s="6"/>
      <c r="H6191" s="7"/>
      <c r="L6191" s="18"/>
      <c r="M6191" s="18"/>
      <c r="N6191" s="20"/>
      <c r="AD6191" s="18"/>
      <c r="AE6191" s="18"/>
      <c r="AJ6191" s="7"/>
      <c r="AL6191" s="7"/>
      <c r="AN6191" s="7"/>
      <c r="AP6191" s="7"/>
      <c r="AR6191" s="7"/>
      <c r="AX6191" s="7"/>
      <c r="AY6191" s="7"/>
      <c r="BE6191" s="9"/>
      <c r="BW6191" s="17"/>
      <c r="CH6191" s="7"/>
      <c r="CJ6191" s="7"/>
      <c r="CP6191" s="7"/>
      <c r="CR6191" s="7"/>
      <c r="CS6191" s="7"/>
      <c r="CU6191" s="16"/>
      <c r="DB6191" s="7"/>
      <c r="DD6191" s="7"/>
      <c r="DF6191" s="9"/>
    </row>
    <row r="6192" spans="3:110" x14ac:dyDescent="0.25">
      <c r="C6192" s="6"/>
      <c r="H6192" s="7"/>
      <c r="L6192" s="18"/>
      <c r="M6192" s="18"/>
      <c r="N6192" s="20"/>
      <c r="AD6192" s="18"/>
      <c r="AE6192" s="18"/>
      <c r="AJ6192" s="7"/>
      <c r="AL6192" s="7"/>
      <c r="AN6192" s="7"/>
      <c r="AP6192" s="7"/>
      <c r="AR6192" s="7"/>
      <c r="AX6192" s="7"/>
      <c r="AY6192" s="7"/>
      <c r="BE6192" s="9"/>
      <c r="BW6192" s="17"/>
      <c r="CH6192" s="7"/>
      <c r="CJ6192" s="7"/>
      <c r="CP6192" s="7"/>
      <c r="CR6192" s="7"/>
      <c r="CS6192" s="7"/>
      <c r="CU6192" s="16"/>
      <c r="DB6192" s="7"/>
      <c r="DD6192" s="7"/>
      <c r="DF6192" s="9"/>
    </row>
    <row r="6193" spans="3:110" x14ac:dyDescent="0.25">
      <c r="C6193" s="6"/>
      <c r="H6193" s="7"/>
      <c r="L6193" s="18"/>
      <c r="M6193" s="18"/>
      <c r="N6193" s="20"/>
      <c r="AD6193" s="18"/>
      <c r="AE6193" s="18"/>
      <c r="AJ6193" s="7"/>
      <c r="AL6193" s="7"/>
      <c r="AN6193" s="7"/>
      <c r="AP6193" s="7"/>
      <c r="AR6193" s="7"/>
      <c r="AX6193" s="7"/>
      <c r="AY6193" s="7"/>
      <c r="BE6193" s="9"/>
      <c r="BW6193" s="17"/>
      <c r="CH6193" s="7"/>
      <c r="CJ6193" s="7"/>
      <c r="CP6193" s="7"/>
      <c r="CR6193" s="7"/>
      <c r="CS6193" s="7"/>
      <c r="CU6193" s="16"/>
      <c r="DB6193" s="7"/>
      <c r="DD6193" s="7"/>
      <c r="DF6193" s="9"/>
    </row>
    <row r="6194" spans="3:110" x14ac:dyDescent="0.25">
      <c r="C6194" s="6"/>
      <c r="H6194" s="7"/>
      <c r="L6194" s="18"/>
      <c r="M6194" s="18"/>
      <c r="N6194" s="20"/>
      <c r="AD6194" s="18"/>
      <c r="AE6194" s="18"/>
      <c r="AJ6194" s="7"/>
      <c r="AL6194" s="7"/>
      <c r="AN6194" s="7"/>
      <c r="AP6194" s="7"/>
      <c r="AR6194" s="7"/>
      <c r="AX6194" s="7"/>
      <c r="AY6194" s="7"/>
      <c r="BE6194" s="9"/>
      <c r="BW6194" s="17"/>
      <c r="CH6194" s="7"/>
      <c r="CJ6194" s="7"/>
      <c r="CP6194" s="7"/>
      <c r="CR6194" s="7"/>
      <c r="CS6194" s="7"/>
      <c r="CU6194" s="16"/>
      <c r="DB6194" s="7"/>
      <c r="DD6194" s="7"/>
      <c r="DF6194" s="9"/>
    </row>
    <row r="6195" spans="3:110" x14ac:dyDescent="0.25">
      <c r="C6195" s="6"/>
      <c r="H6195" s="7"/>
      <c r="L6195" s="18"/>
      <c r="M6195" s="18"/>
      <c r="N6195" s="20"/>
      <c r="AD6195" s="18"/>
      <c r="AE6195" s="18"/>
      <c r="AJ6195" s="7"/>
      <c r="AL6195" s="7"/>
      <c r="AN6195" s="7"/>
      <c r="AP6195" s="7"/>
      <c r="AR6195" s="7"/>
      <c r="AX6195" s="7"/>
      <c r="AY6195" s="7"/>
      <c r="BE6195" s="9"/>
      <c r="BW6195" s="17"/>
      <c r="CH6195" s="7"/>
      <c r="CJ6195" s="7"/>
      <c r="CP6195" s="7"/>
      <c r="CR6195" s="7"/>
      <c r="CS6195" s="7"/>
      <c r="CU6195" s="16"/>
      <c r="DB6195" s="7"/>
      <c r="DD6195" s="7"/>
      <c r="DF6195" s="9"/>
    </row>
    <row r="6196" spans="3:110" x14ac:dyDescent="0.25">
      <c r="C6196" s="6"/>
      <c r="H6196" s="7"/>
      <c r="L6196" s="18"/>
      <c r="M6196" s="18"/>
      <c r="N6196" s="20"/>
      <c r="AD6196" s="18"/>
      <c r="AE6196" s="18"/>
      <c r="AJ6196" s="7"/>
      <c r="AL6196" s="7"/>
      <c r="AN6196" s="7"/>
      <c r="AP6196" s="7"/>
      <c r="AR6196" s="7"/>
      <c r="AX6196" s="7"/>
      <c r="AY6196" s="7"/>
      <c r="BE6196" s="9"/>
      <c r="BW6196" s="17"/>
      <c r="CH6196" s="7"/>
      <c r="CJ6196" s="7"/>
      <c r="CP6196" s="7"/>
      <c r="CR6196" s="7"/>
      <c r="CS6196" s="7"/>
      <c r="CU6196" s="16"/>
      <c r="DB6196" s="7"/>
      <c r="DD6196" s="7"/>
      <c r="DF6196" s="9"/>
    </row>
    <row r="6197" spans="3:110" x14ac:dyDescent="0.25">
      <c r="C6197" s="6"/>
      <c r="H6197" s="7"/>
      <c r="L6197" s="18"/>
      <c r="M6197" s="18"/>
      <c r="N6197" s="20"/>
      <c r="AD6197" s="18"/>
      <c r="AE6197" s="18"/>
      <c r="AJ6197" s="7"/>
      <c r="AL6197" s="7"/>
      <c r="AN6197" s="7"/>
      <c r="AP6197" s="7"/>
      <c r="AR6197" s="7"/>
      <c r="AX6197" s="7"/>
      <c r="AY6197" s="7"/>
      <c r="BE6197" s="9"/>
      <c r="BW6197" s="17"/>
      <c r="CH6197" s="7"/>
      <c r="CJ6197" s="7"/>
      <c r="CP6197" s="7"/>
      <c r="CR6197" s="7"/>
      <c r="CS6197" s="7"/>
      <c r="CU6197" s="16"/>
      <c r="DB6197" s="7"/>
      <c r="DD6197" s="7"/>
      <c r="DF6197" s="9"/>
    </row>
    <row r="6198" spans="3:110" x14ac:dyDescent="0.25">
      <c r="C6198" s="6"/>
      <c r="H6198" s="7"/>
      <c r="L6198" s="18"/>
      <c r="M6198" s="18"/>
      <c r="N6198" s="20"/>
      <c r="AD6198" s="18"/>
      <c r="AE6198" s="18"/>
      <c r="AJ6198" s="7"/>
      <c r="AL6198" s="7"/>
      <c r="AN6198" s="7"/>
      <c r="AP6198" s="7"/>
      <c r="AR6198" s="7"/>
      <c r="AX6198" s="7"/>
      <c r="AY6198" s="7"/>
      <c r="BE6198" s="9"/>
      <c r="BW6198" s="17"/>
      <c r="CH6198" s="7"/>
      <c r="CJ6198" s="7"/>
      <c r="CP6198" s="7"/>
      <c r="CR6198" s="7"/>
      <c r="CS6198" s="7"/>
      <c r="CU6198" s="16"/>
      <c r="DB6198" s="7"/>
      <c r="DD6198" s="7"/>
      <c r="DF6198" s="9"/>
    </row>
    <row r="6199" spans="3:110" x14ac:dyDescent="0.25">
      <c r="C6199" s="6"/>
      <c r="H6199" s="7"/>
      <c r="L6199" s="18"/>
      <c r="M6199" s="18"/>
      <c r="N6199" s="20"/>
      <c r="AD6199" s="18"/>
      <c r="AE6199" s="18"/>
      <c r="AJ6199" s="7"/>
      <c r="AL6199" s="7"/>
      <c r="AN6199" s="7"/>
      <c r="AP6199" s="7"/>
      <c r="AR6199" s="7"/>
      <c r="AX6199" s="7"/>
      <c r="AY6199" s="7"/>
      <c r="BE6199" s="9"/>
      <c r="BW6199" s="17"/>
      <c r="CH6199" s="7"/>
      <c r="CJ6199" s="7"/>
      <c r="CP6199" s="7"/>
      <c r="CR6199" s="7"/>
      <c r="CS6199" s="7"/>
      <c r="CU6199" s="16"/>
      <c r="DB6199" s="7"/>
      <c r="DD6199" s="7"/>
      <c r="DF6199" s="9"/>
    </row>
    <row r="6200" spans="3:110" x14ac:dyDescent="0.25">
      <c r="C6200" s="6"/>
      <c r="H6200" s="7"/>
      <c r="L6200" s="18"/>
      <c r="M6200" s="18"/>
      <c r="N6200" s="20"/>
      <c r="AD6200" s="18"/>
      <c r="AE6200" s="18"/>
      <c r="AJ6200" s="7"/>
      <c r="AL6200" s="7"/>
      <c r="AN6200" s="7"/>
      <c r="AP6200" s="7"/>
      <c r="AR6200" s="7"/>
      <c r="AX6200" s="7"/>
      <c r="AY6200" s="7"/>
      <c r="BE6200" s="9"/>
      <c r="BW6200" s="17"/>
      <c r="CH6200" s="7"/>
      <c r="CJ6200" s="7"/>
      <c r="CP6200" s="7"/>
      <c r="CR6200" s="7"/>
      <c r="CS6200" s="7"/>
      <c r="CU6200" s="16"/>
      <c r="DB6200" s="7"/>
      <c r="DD6200" s="7"/>
      <c r="DF6200" s="9"/>
    </row>
    <row r="6201" spans="3:110" x14ac:dyDescent="0.25">
      <c r="C6201" s="6"/>
      <c r="H6201" s="7"/>
      <c r="L6201" s="18"/>
      <c r="M6201" s="18"/>
      <c r="N6201" s="20"/>
      <c r="AD6201" s="18"/>
      <c r="AE6201" s="18"/>
      <c r="AJ6201" s="7"/>
      <c r="AL6201" s="7"/>
      <c r="AN6201" s="7"/>
      <c r="AP6201" s="7"/>
      <c r="AR6201" s="7"/>
      <c r="AX6201" s="7"/>
      <c r="AY6201" s="7"/>
      <c r="BE6201" s="9"/>
      <c r="BW6201" s="17"/>
      <c r="CH6201" s="7"/>
      <c r="CJ6201" s="7"/>
      <c r="CP6201" s="7"/>
      <c r="CR6201" s="7"/>
      <c r="CS6201" s="7"/>
      <c r="CU6201" s="16"/>
      <c r="DB6201" s="7"/>
      <c r="DD6201" s="7"/>
      <c r="DF6201" s="9"/>
    </row>
    <row r="6202" spans="3:110" x14ac:dyDescent="0.25">
      <c r="C6202" s="6"/>
      <c r="H6202" s="7"/>
      <c r="L6202" s="18"/>
      <c r="M6202" s="18"/>
      <c r="N6202" s="20"/>
      <c r="AD6202" s="18"/>
      <c r="AE6202" s="18"/>
      <c r="AJ6202" s="7"/>
      <c r="AL6202" s="7"/>
      <c r="AN6202" s="7"/>
      <c r="AP6202" s="7"/>
      <c r="AR6202" s="7"/>
      <c r="AX6202" s="7"/>
      <c r="AY6202" s="7"/>
      <c r="BE6202" s="9"/>
      <c r="BW6202" s="17"/>
      <c r="CH6202" s="7"/>
      <c r="CJ6202" s="7"/>
      <c r="CP6202" s="7"/>
      <c r="CR6202" s="7"/>
      <c r="CS6202" s="7"/>
      <c r="CU6202" s="16"/>
      <c r="DB6202" s="7"/>
      <c r="DD6202" s="7"/>
      <c r="DF6202" s="9"/>
    </row>
    <row r="6203" spans="3:110" x14ac:dyDescent="0.25">
      <c r="C6203" s="6"/>
      <c r="H6203" s="7"/>
      <c r="L6203" s="18"/>
      <c r="M6203" s="18"/>
      <c r="N6203" s="20"/>
      <c r="AD6203" s="18"/>
      <c r="AE6203" s="18"/>
      <c r="AJ6203" s="7"/>
      <c r="AL6203" s="7"/>
      <c r="AN6203" s="7"/>
      <c r="AP6203" s="7"/>
      <c r="AR6203" s="7"/>
      <c r="AX6203" s="7"/>
      <c r="AY6203" s="7"/>
      <c r="BE6203" s="9"/>
      <c r="BW6203" s="17"/>
      <c r="CH6203" s="7"/>
      <c r="CJ6203" s="7"/>
      <c r="CP6203" s="7"/>
      <c r="CR6203" s="7"/>
      <c r="CS6203" s="7"/>
      <c r="CU6203" s="16"/>
      <c r="DB6203" s="7"/>
      <c r="DD6203" s="7"/>
      <c r="DF6203" s="9"/>
    </row>
    <row r="6204" spans="3:110" x14ac:dyDescent="0.25">
      <c r="C6204" s="6"/>
      <c r="H6204" s="7"/>
      <c r="L6204" s="18"/>
      <c r="M6204" s="18"/>
      <c r="N6204" s="20"/>
      <c r="AD6204" s="18"/>
      <c r="AE6204" s="18"/>
      <c r="AJ6204" s="7"/>
      <c r="AL6204" s="7"/>
      <c r="AN6204" s="7"/>
      <c r="AP6204" s="7"/>
      <c r="AR6204" s="7"/>
      <c r="AX6204" s="7"/>
      <c r="AY6204" s="7"/>
      <c r="BE6204" s="9"/>
      <c r="BW6204" s="17"/>
      <c r="CH6204" s="7"/>
      <c r="CJ6204" s="7"/>
      <c r="CP6204" s="7"/>
      <c r="CR6204" s="7"/>
      <c r="CS6204" s="7"/>
      <c r="CU6204" s="16"/>
      <c r="DB6204" s="7"/>
      <c r="DD6204" s="7"/>
      <c r="DF6204" s="9"/>
    </row>
    <row r="6205" spans="3:110" x14ac:dyDescent="0.25">
      <c r="C6205" s="6"/>
      <c r="H6205" s="7"/>
      <c r="L6205" s="18"/>
      <c r="M6205" s="18"/>
      <c r="N6205" s="20"/>
      <c r="AD6205" s="18"/>
      <c r="AE6205" s="18"/>
      <c r="AJ6205" s="7"/>
      <c r="AL6205" s="7"/>
      <c r="AN6205" s="7"/>
      <c r="AP6205" s="7"/>
      <c r="AR6205" s="7"/>
      <c r="AX6205" s="7"/>
      <c r="AY6205" s="7"/>
      <c r="BE6205" s="9"/>
      <c r="BW6205" s="17"/>
      <c r="CH6205" s="7"/>
      <c r="CJ6205" s="7"/>
      <c r="CP6205" s="7"/>
      <c r="CR6205" s="7"/>
      <c r="CS6205" s="7"/>
      <c r="CU6205" s="16"/>
      <c r="DB6205" s="7"/>
      <c r="DD6205" s="7"/>
      <c r="DF6205" s="9"/>
    </row>
    <row r="6206" spans="3:110" x14ac:dyDescent="0.25">
      <c r="C6206" s="6"/>
      <c r="H6206" s="7"/>
      <c r="L6206" s="18"/>
      <c r="M6206" s="18"/>
      <c r="N6206" s="20"/>
      <c r="AD6206" s="18"/>
      <c r="AE6206" s="18"/>
      <c r="AJ6206" s="7"/>
      <c r="AL6206" s="7"/>
      <c r="AN6206" s="7"/>
      <c r="AP6206" s="7"/>
      <c r="AR6206" s="7"/>
      <c r="AX6206" s="7"/>
      <c r="AY6206" s="7"/>
      <c r="BE6206" s="9"/>
      <c r="BW6206" s="17"/>
      <c r="CH6206" s="7"/>
      <c r="CJ6206" s="7"/>
      <c r="CP6206" s="7"/>
      <c r="CR6206" s="7"/>
      <c r="CS6206" s="7"/>
      <c r="CU6206" s="16"/>
      <c r="DB6206" s="7"/>
      <c r="DD6206" s="7"/>
      <c r="DF6206" s="9"/>
    </row>
    <row r="6207" spans="3:110" x14ac:dyDescent="0.25">
      <c r="C6207" s="6"/>
      <c r="H6207" s="7"/>
      <c r="L6207" s="18"/>
      <c r="M6207" s="18"/>
      <c r="N6207" s="20"/>
      <c r="AD6207" s="18"/>
      <c r="AE6207" s="18"/>
      <c r="AJ6207" s="7"/>
      <c r="AL6207" s="7"/>
      <c r="AN6207" s="7"/>
      <c r="AP6207" s="7"/>
      <c r="AR6207" s="7"/>
      <c r="AX6207" s="7"/>
      <c r="AY6207" s="7"/>
      <c r="BE6207" s="9"/>
      <c r="BW6207" s="17"/>
      <c r="CH6207" s="7"/>
      <c r="CJ6207" s="7"/>
      <c r="CP6207" s="7"/>
      <c r="CR6207" s="7"/>
      <c r="CS6207" s="7"/>
      <c r="CU6207" s="16"/>
      <c r="DB6207" s="7"/>
      <c r="DD6207" s="7"/>
      <c r="DF6207" s="9"/>
    </row>
    <row r="6208" spans="3:110" x14ac:dyDescent="0.25">
      <c r="C6208" s="6"/>
      <c r="H6208" s="7"/>
      <c r="L6208" s="18"/>
      <c r="M6208" s="18"/>
      <c r="N6208" s="20"/>
      <c r="AD6208" s="18"/>
      <c r="AE6208" s="18"/>
      <c r="AJ6208" s="7"/>
      <c r="AL6208" s="7"/>
      <c r="AN6208" s="7"/>
      <c r="AP6208" s="7"/>
      <c r="AR6208" s="7"/>
      <c r="AX6208" s="7"/>
      <c r="AY6208" s="7"/>
      <c r="BE6208" s="9"/>
      <c r="BW6208" s="17"/>
      <c r="CH6208" s="7"/>
      <c r="CJ6208" s="7"/>
      <c r="CP6208" s="7"/>
      <c r="CR6208" s="7"/>
      <c r="CS6208" s="7"/>
      <c r="CU6208" s="16"/>
      <c r="DB6208" s="7"/>
      <c r="DD6208" s="7"/>
      <c r="DF6208" s="9"/>
    </row>
    <row r="6209" spans="3:110" x14ac:dyDescent="0.25">
      <c r="C6209" s="6"/>
      <c r="H6209" s="7"/>
      <c r="L6209" s="18"/>
      <c r="M6209" s="18"/>
      <c r="N6209" s="20"/>
      <c r="AD6209" s="18"/>
      <c r="AE6209" s="18"/>
      <c r="AJ6209" s="7"/>
      <c r="AL6209" s="7"/>
      <c r="AN6209" s="7"/>
      <c r="AP6209" s="7"/>
      <c r="AR6209" s="7"/>
      <c r="AX6209" s="7"/>
      <c r="AY6209" s="7"/>
      <c r="BE6209" s="9"/>
      <c r="BW6209" s="17"/>
      <c r="CH6209" s="7"/>
      <c r="CJ6209" s="7"/>
      <c r="CP6209" s="7"/>
      <c r="CR6209" s="7"/>
      <c r="CS6209" s="7"/>
      <c r="CU6209" s="16"/>
      <c r="DB6209" s="7"/>
      <c r="DD6209" s="7"/>
      <c r="DF6209" s="9"/>
    </row>
    <row r="6210" spans="3:110" x14ac:dyDescent="0.25">
      <c r="C6210" s="6"/>
      <c r="H6210" s="7"/>
      <c r="L6210" s="18"/>
      <c r="M6210" s="18"/>
      <c r="N6210" s="20"/>
      <c r="AD6210" s="18"/>
      <c r="AE6210" s="18"/>
      <c r="AJ6210" s="7"/>
      <c r="AL6210" s="7"/>
      <c r="AN6210" s="7"/>
      <c r="AP6210" s="7"/>
      <c r="AR6210" s="7"/>
      <c r="AX6210" s="7"/>
      <c r="AY6210" s="7"/>
      <c r="BE6210" s="9"/>
      <c r="BW6210" s="17"/>
      <c r="CH6210" s="7"/>
      <c r="CJ6210" s="7"/>
      <c r="CP6210" s="7"/>
      <c r="CR6210" s="7"/>
      <c r="CS6210" s="7"/>
      <c r="CU6210" s="16"/>
      <c r="DB6210" s="7"/>
      <c r="DD6210" s="7"/>
      <c r="DF6210" s="9"/>
    </row>
    <row r="6211" spans="3:110" x14ac:dyDescent="0.25">
      <c r="C6211" s="6"/>
      <c r="H6211" s="7"/>
      <c r="L6211" s="18"/>
      <c r="M6211" s="18"/>
      <c r="N6211" s="20"/>
      <c r="AD6211" s="18"/>
      <c r="AE6211" s="18"/>
      <c r="AJ6211" s="7"/>
      <c r="AL6211" s="7"/>
      <c r="AN6211" s="7"/>
      <c r="AP6211" s="7"/>
      <c r="AR6211" s="7"/>
      <c r="AX6211" s="7"/>
      <c r="AY6211" s="7"/>
      <c r="BE6211" s="9"/>
      <c r="BW6211" s="17"/>
      <c r="CH6211" s="7"/>
      <c r="CJ6211" s="7"/>
      <c r="CP6211" s="7"/>
      <c r="CR6211" s="7"/>
      <c r="CS6211" s="7"/>
      <c r="CU6211" s="16"/>
      <c r="DB6211" s="7"/>
      <c r="DD6211" s="7"/>
      <c r="DF6211" s="9"/>
    </row>
    <row r="6212" spans="3:110" x14ac:dyDescent="0.25">
      <c r="C6212" s="6"/>
      <c r="H6212" s="7"/>
      <c r="L6212" s="18"/>
      <c r="M6212" s="18"/>
      <c r="N6212" s="20"/>
      <c r="AD6212" s="18"/>
      <c r="AE6212" s="18"/>
      <c r="AJ6212" s="7"/>
      <c r="AL6212" s="7"/>
      <c r="AN6212" s="7"/>
      <c r="AP6212" s="7"/>
      <c r="AR6212" s="7"/>
      <c r="AX6212" s="7"/>
      <c r="AY6212" s="7"/>
      <c r="BE6212" s="9"/>
      <c r="BW6212" s="17"/>
      <c r="CH6212" s="7"/>
      <c r="CJ6212" s="7"/>
      <c r="CP6212" s="7"/>
      <c r="CR6212" s="7"/>
      <c r="CS6212" s="7"/>
      <c r="CU6212" s="16"/>
      <c r="DB6212" s="7"/>
      <c r="DD6212" s="7"/>
      <c r="DF6212" s="9"/>
    </row>
    <row r="6213" spans="3:110" x14ac:dyDescent="0.25">
      <c r="C6213" s="6"/>
      <c r="H6213" s="7"/>
      <c r="L6213" s="18"/>
      <c r="M6213" s="18"/>
      <c r="N6213" s="20"/>
      <c r="AD6213" s="18"/>
      <c r="AE6213" s="18"/>
      <c r="AJ6213" s="7"/>
      <c r="AL6213" s="7"/>
      <c r="AN6213" s="7"/>
      <c r="AP6213" s="7"/>
      <c r="AR6213" s="7"/>
      <c r="AX6213" s="7"/>
      <c r="AY6213" s="7"/>
      <c r="BE6213" s="9"/>
      <c r="BW6213" s="17"/>
      <c r="CH6213" s="7"/>
      <c r="CJ6213" s="7"/>
      <c r="CP6213" s="7"/>
      <c r="CR6213" s="7"/>
      <c r="CS6213" s="7"/>
      <c r="CU6213" s="16"/>
      <c r="DB6213" s="7"/>
      <c r="DD6213" s="7"/>
      <c r="DF6213" s="9"/>
    </row>
    <row r="6214" spans="3:110" x14ac:dyDescent="0.25">
      <c r="C6214" s="6"/>
      <c r="H6214" s="7"/>
      <c r="L6214" s="18"/>
      <c r="M6214" s="18"/>
      <c r="N6214" s="20"/>
      <c r="AD6214" s="18"/>
      <c r="AE6214" s="18"/>
      <c r="AJ6214" s="7"/>
      <c r="AL6214" s="7"/>
      <c r="AN6214" s="7"/>
      <c r="AP6214" s="7"/>
      <c r="AR6214" s="7"/>
      <c r="AX6214" s="7"/>
      <c r="AY6214" s="7"/>
      <c r="BE6214" s="9"/>
      <c r="BW6214" s="17"/>
      <c r="CH6214" s="7"/>
      <c r="CJ6214" s="7"/>
      <c r="CP6214" s="7"/>
      <c r="CR6214" s="7"/>
      <c r="CS6214" s="7"/>
      <c r="CU6214" s="16"/>
      <c r="DB6214" s="7"/>
      <c r="DD6214" s="7"/>
      <c r="DF6214" s="9"/>
    </row>
    <row r="6215" spans="3:110" x14ac:dyDescent="0.25">
      <c r="C6215" s="6"/>
      <c r="H6215" s="7"/>
      <c r="L6215" s="18"/>
      <c r="M6215" s="18"/>
      <c r="N6215" s="20"/>
      <c r="AD6215" s="18"/>
      <c r="AE6215" s="18"/>
      <c r="AJ6215" s="7"/>
      <c r="AL6215" s="7"/>
      <c r="AN6215" s="7"/>
      <c r="AP6215" s="7"/>
      <c r="AR6215" s="7"/>
      <c r="AX6215" s="7"/>
      <c r="AY6215" s="7"/>
      <c r="BE6215" s="9"/>
      <c r="BW6215" s="17"/>
      <c r="CH6215" s="7"/>
      <c r="CJ6215" s="7"/>
      <c r="CP6215" s="7"/>
      <c r="CR6215" s="7"/>
      <c r="CS6215" s="7"/>
      <c r="CU6215" s="16"/>
      <c r="DB6215" s="7"/>
      <c r="DD6215" s="7"/>
      <c r="DF6215" s="9"/>
    </row>
    <row r="6216" spans="3:110" x14ac:dyDescent="0.25">
      <c r="C6216" s="6"/>
      <c r="H6216" s="7"/>
      <c r="L6216" s="18"/>
      <c r="M6216" s="18"/>
      <c r="N6216" s="20"/>
      <c r="AD6216" s="18"/>
      <c r="AE6216" s="18"/>
      <c r="AJ6216" s="7"/>
      <c r="AL6216" s="7"/>
      <c r="AN6216" s="7"/>
      <c r="AP6216" s="7"/>
      <c r="AR6216" s="7"/>
      <c r="AX6216" s="7"/>
      <c r="AY6216" s="7"/>
      <c r="BE6216" s="9"/>
      <c r="BW6216" s="17"/>
      <c r="CH6216" s="7"/>
      <c r="CJ6216" s="7"/>
      <c r="CP6216" s="7"/>
      <c r="CR6216" s="7"/>
      <c r="CS6216" s="7"/>
      <c r="CU6216" s="16"/>
      <c r="DB6216" s="7"/>
      <c r="DD6216" s="7"/>
      <c r="DF6216" s="9"/>
    </row>
    <row r="6217" spans="3:110" x14ac:dyDescent="0.25">
      <c r="C6217" s="6"/>
      <c r="H6217" s="7"/>
      <c r="L6217" s="18"/>
      <c r="M6217" s="18"/>
      <c r="N6217" s="20"/>
      <c r="AD6217" s="18"/>
      <c r="AE6217" s="18"/>
      <c r="AJ6217" s="7"/>
      <c r="AL6217" s="7"/>
      <c r="AN6217" s="7"/>
      <c r="AP6217" s="7"/>
      <c r="AR6217" s="7"/>
      <c r="AX6217" s="7"/>
      <c r="AY6217" s="7"/>
      <c r="BE6217" s="9"/>
      <c r="BW6217" s="17"/>
      <c r="CH6217" s="7"/>
      <c r="CJ6217" s="7"/>
      <c r="CP6217" s="7"/>
      <c r="CR6217" s="7"/>
      <c r="CS6217" s="7"/>
      <c r="CU6217" s="16"/>
      <c r="DB6217" s="7"/>
      <c r="DD6217" s="7"/>
      <c r="DF6217" s="9"/>
    </row>
    <row r="6218" spans="3:110" x14ac:dyDescent="0.25">
      <c r="C6218" s="6"/>
      <c r="H6218" s="7"/>
      <c r="L6218" s="18"/>
      <c r="M6218" s="18"/>
      <c r="N6218" s="20"/>
      <c r="AD6218" s="18"/>
      <c r="AE6218" s="18"/>
      <c r="AJ6218" s="7"/>
      <c r="AL6218" s="7"/>
      <c r="AN6218" s="7"/>
      <c r="AP6218" s="7"/>
      <c r="AR6218" s="7"/>
      <c r="AX6218" s="7"/>
      <c r="AY6218" s="7"/>
      <c r="BE6218" s="9"/>
      <c r="BW6218" s="17"/>
      <c r="CH6218" s="7"/>
      <c r="CJ6218" s="7"/>
      <c r="CP6218" s="7"/>
      <c r="CR6218" s="7"/>
      <c r="CS6218" s="7"/>
      <c r="CU6218" s="16"/>
      <c r="DB6218" s="7"/>
      <c r="DD6218" s="7"/>
      <c r="DF6218" s="9"/>
    </row>
    <row r="6219" spans="3:110" x14ac:dyDescent="0.25">
      <c r="C6219" s="6"/>
      <c r="H6219" s="7"/>
      <c r="L6219" s="18"/>
      <c r="M6219" s="18"/>
      <c r="N6219" s="20"/>
      <c r="AD6219" s="18"/>
      <c r="AE6219" s="18"/>
      <c r="AJ6219" s="7"/>
      <c r="AL6219" s="7"/>
      <c r="AN6219" s="7"/>
      <c r="AP6219" s="7"/>
      <c r="AR6219" s="7"/>
      <c r="AX6219" s="7"/>
      <c r="AY6219" s="7"/>
      <c r="BE6219" s="9"/>
      <c r="BW6219" s="17"/>
      <c r="CH6219" s="7"/>
      <c r="CJ6219" s="7"/>
      <c r="CP6219" s="7"/>
      <c r="CR6219" s="7"/>
      <c r="CS6219" s="7"/>
      <c r="CU6219" s="16"/>
      <c r="DB6219" s="7"/>
      <c r="DD6219" s="7"/>
      <c r="DF6219" s="9"/>
    </row>
    <row r="6220" spans="3:110" x14ac:dyDescent="0.25">
      <c r="C6220" s="6"/>
      <c r="H6220" s="7"/>
      <c r="L6220" s="18"/>
      <c r="M6220" s="18"/>
      <c r="N6220" s="20"/>
      <c r="AD6220" s="18"/>
      <c r="AE6220" s="18"/>
      <c r="AJ6220" s="7"/>
      <c r="AL6220" s="7"/>
      <c r="AN6220" s="7"/>
      <c r="AP6220" s="7"/>
      <c r="AR6220" s="7"/>
      <c r="AX6220" s="7"/>
      <c r="AY6220" s="7"/>
      <c r="BE6220" s="9"/>
      <c r="BW6220" s="17"/>
      <c r="CH6220" s="7"/>
      <c r="CJ6220" s="7"/>
      <c r="CP6220" s="7"/>
      <c r="CR6220" s="7"/>
      <c r="CS6220" s="7"/>
      <c r="CU6220" s="16"/>
      <c r="DB6220" s="7"/>
      <c r="DD6220" s="7"/>
      <c r="DF6220" s="9"/>
    </row>
    <row r="6221" spans="3:110" x14ac:dyDescent="0.25">
      <c r="C6221" s="6"/>
      <c r="H6221" s="7"/>
      <c r="L6221" s="18"/>
      <c r="M6221" s="18"/>
      <c r="N6221" s="20"/>
      <c r="AD6221" s="18"/>
      <c r="AE6221" s="18"/>
      <c r="AJ6221" s="7"/>
      <c r="AL6221" s="7"/>
      <c r="AN6221" s="7"/>
      <c r="AP6221" s="7"/>
      <c r="AR6221" s="7"/>
      <c r="AX6221" s="7"/>
      <c r="AY6221" s="7"/>
      <c r="BE6221" s="9"/>
      <c r="BW6221" s="17"/>
      <c r="CH6221" s="7"/>
      <c r="CJ6221" s="7"/>
      <c r="CP6221" s="7"/>
      <c r="CR6221" s="7"/>
      <c r="CS6221" s="7"/>
      <c r="CU6221" s="16"/>
      <c r="DB6221" s="7"/>
      <c r="DD6221" s="7"/>
      <c r="DF6221" s="9"/>
    </row>
    <row r="6222" spans="3:110" x14ac:dyDescent="0.25">
      <c r="C6222" s="6"/>
      <c r="H6222" s="7"/>
      <c r="L6222" s="18"/>
      <c r="M6222" s="18"/>
      <c r="N6222" s="20"/>
      <c r="AD6222" s="18"/>
      <c r="AE6222" s="18"/>
      <c r="AJ6222" s="7"/>
      <c r="AL6222" s="7"/>
      <c r="AN6222" s="7"/>
      <c r="AP6222" s="7"/>
      <c r="AR6222" s="7"/>
      <c r="AX6222" s="7"/>
      <c r="AY6222" s="7"/>
      <c r="BE6222" s="9"/>
      <c r="BW6222" s="17"/>
      <c r="CH6222" s="7"/>
      <c r="CJ6222" s="7"/>
      <c r="CP6222" s="7"/>
      <c r="CR6222" s="7"/>
      <c r="CS6222" s="7"/>
      <c r="CU6222" s="16"/>
      <c r="DB6222" s="7"/>
      <c r="DD6222" s="7"/>
      <c r="DF6222" s="9"/>
    </row>
    <row r="6223" spans="3:110" x14ac:dyDescent="0.25">
      <c r="C6223" s="6"/>
      <c r="H6223" s="7"/>
      <c r="L6223" s="18"/>
      <c r="M6223" s="18"/>
      <c r="N6223" s="20"/>
      <c r="AD6223" s="18"/>
      <c r="AE6223" s="18"/>
      <c r="AJ6223" s="7"/>
      <c r="AL6223" s="7"/>
      <c r="AN6223" s="7"/>
      <c r="AP6223" s="7"/>
      <c r="AR6223" s="7"/>
      <c r="AX6223" s="7"/>
      <c r="AY6223" s="7"/>
      <c r="BE6223" s="9"/>
      <c r="BW6223" s="17"/>
      <c r="CH6223" s="7"/>
      <c r="CJ6223" s="7"/>
      <c r="CP6223" s="7"/>
      <c r="CR6223" s="7"/>
      <c r="CS6223" s="7"/>
      <c r="CU6223" s="16"/>
      <c r="DB6223" s="7"/>
      <c r="DD6223" s="7"/>
      <c r="DF6223" s="9"/>
    </row>
    <row r="6224" spans="3:110" x14ac:dyDescent="0.25">
      <c r="C6224" s="6"/>
      <c r="H6224" s="7"/>
      <c r="L6224" s="18"/>
      <c r="M6224" s="18"/>
      <c r="N6224" s="20"/>
      <c r="AD6224" s="18"/>
      <c r="AE6224" s="18"/>
      <c r="AJ6224" s="7"/>
      <c r="AL6224" s="7"/>
      <c r="AN6224" s="7"/>
      <c r="AP6224" s="7"/>
      <c r="AR6224" s="7"/>
      <c r="AX6224" s="7"/>
      <c r="AY6224" s="7"/>
      <c r="BE6224" s="9"/>
      <c r="BW6224" s="17"/>
      <c r="CH6224" s="7"/>
      <c r="CJ6224" s="7"/>
      <c r="CP6224" s="7"/>
      <c r="CR6224" s="7"/>
      <c r="CS6224" s="7"/>
      <c r="CU6224" s="16"/>
      <c r="DB6224" s="7"/>
      <c r="DD6224" s="7"/>
      <c r="DF6224" s="9"/>
    </row>
    <row r="6225" spans="3:110" x14ac:dyDescent="0.25">
      <c r="C6225" s="6"/>
      <c r="H6225" s="7"/>
      <c r="L6225" s="18"/>
      <c r="M6225" s="18"/>
      <c r="N6225" s="20"/>
      <c r="AD6225" s="18"/>
      <c r="AE6225" s="18"/>
      <c r="AJ6225" s="7"/>
      <c r="AL6225" s="7"/>
      <c r="AN6225" s="7"/>
      <c r="AP6225" s="7"/>
      <c r="AR6225" s="7"/>
      <c r="AX6225" s="7"/>
      <c r="AY6225" s="7"/>
      <c r="BE6225" s="9"/>
      <c r="BW6225" s="17"/>
      <c r="CH6225" s="7"/>
      <c r="CJ6225" s="7"/>
      <c r="CP6225" s="7"/>
      <c r="CR6225" s="7"/>
      <c r="CS6225" s="7"/>
      <c r="CU6225" s="16"/>
      <c r="DB6225" s="7"/>
      <c r="DD6225" s="7"/>
      <c r="DF6225" s="9"/>
    </row>
    <row r="6226" spans="3:110" x14ac:dyDescent="0.25">
      <c r="C6226" s="6"/>
      <c r="H6226" s="7"/>
      <c r="L6226" s="18"/>
      <c r="M6226" s="18"/>
      <c r="N6226" s="20"/>
      <c r="AD6226" s="18"/>
      <c r="AE6226" s="18"/>
      <c r="AJ6226" s="7"/>
      <c r="AL6226" s="7"/>
      <c r="AN6226" s="7"/>
      <c r="AP6226" s="7"/>
      <c r="AR6226" s="7"/>
      <c r="AX6226" s="7"/>
      <c r="AY6226" s="7"/>
      <c r="BE6226" s="9"/>
      <c r="BW6226" s="17"/>
      <c r="CH6226" s="7"/>
      <c r="CJ6226" s="7"/>
      <c r="CP6226" s="7"/>
      <c r="CR6226" s="7"/>
      <c r="CS6226" s="7"/>
      <c r="CU6226" s="16"/>
      <c r="DB6226" s="7"/>
      <c r="DD6226" s="7"/>
      <c r="DF6226" s="9"/>
    </row>
    <row r="6227" spans="3:110" x14ac:dyDescent="0.25">
      <c r="C6227" s="6"/>
      <c r="H6227" s="7"/>
      <c r="L6227" s="18"/>
      <c r="M6227" s="18"/>
      <c r="N6227" s="20"/>
      <c r="AD6227" s="18"/>
      <c r="AE6227" s="18"/>
      <c r="AJ6227" s="7"/>
      <c r="AL6227" s="7"/>
      <c r="AN6227" s="7"/>
      <c r="AP6227" s="7"/>
      <c r="AR6227" s="7"/>
      <c r="AX6227" s="7"/>
      <c r="AY6227" s="7"/>
      <c r="BE6227" s="9"/>
      <c r="BW6227" s="17"/>
      <c r="CH6227" s="7"/>
      <c r="CJ6227" s="7"/>
      <c r="CP6227" s="7"/>
      <c r="CR6227" s="7"/>
      <c r="CS6227" s="7"/>
      <c r="CU6227" s="16"/>
      <c r="DB6227" s="7"/>
      <c r="DD6227" s="7"/>
      <c r="DF6227" s="9"/>
    </row>
    <row r="6228" spans="3:110" x14ac:dyDescent="0.25">
      <c r="C6228" s="6"/>
      <c r="H6228" s="7"/>
      <c r="L6228" s="18"/>
      <c r="M6228" s="18"/>
      <c r="N6228" s="20"/>
      <c r="AD6228" s="18"/>
      <c r="AE6228" s="18"/>
      <c r="AJ6228" s="7"/>
      <c r="AL6228" s="7"/>
      <c r="AN6228" s="7"/>
      <c r="AP6228" s="7"/>
      <c r="AR6228" s="7"/>
      <c r="AX6228" s="7"/>
      <c r="AY6228" s="7"/>
      <c r="BE6228" s="9"/>
      <c r="BW6228" s="17"/>
      <c r="CH6228" s="7"/>
      <c r="CJ6228" s="7"/>
      <c r="CP6228" s="7"/>
      <c r="CR6228" s="7"/>
      <c r="CS6228" s="7"/>
      <c r="CU6228" s="16"/>
      <c r="DB6228" s="7"/>
      <c r="DD6228" s="7"/>
      <c r="DF6228" s="9"/>
    </row>
    <row r="6229" spans="3:110" x14ac:dyDescent="0.25">
      <c r="C6229" s="6"/>
      <c r="H6229" s="7"/>
      <c r="L6229" s="18"/>
      <c r="M6229" s="18"/>
      <c r="N6229" s="20"/>
      <c r="AD6229" s="18"/>
      <c r="AE6229" s="18"/>
      <c r="AJ6229" s="7"/>
      <c r="AL6229" s="7"/>
      <c r="AN6229" s="7"/>
      <c r="AP6229" s="7"/>
      <c r="AR6229" s="7"/>
      <c r="AX6229" s="7"/>
      <c r="AY6229" s="7"/>
      <c r="BE6229" s="9"/>
      <c r="BW6229" s="17"/>
      <c r="CH6229" s="7"/>
      <c r="CJ6229" s="7"/>
      <c r="CP6229" s="7"/>
      <c r="CR6229" s="7"/>
      <c r="CS6229" s="7"/>
      <c r="CU6229" s="16"/>
      <c r="DB6229" s="7"/>
      <c r="DD6229" s="7"/>
      <c r="DF6229" s="9"/>
    </row>
    <row r="6230" spans="3:110" x14ac:dyDescent="0.25">
      <c r="C6230" s="6"/>
      <c r="H6230" s="7"/>
      <c r="L6230" s="18"/>
      <c r="M6230" s="18"/>
      <c r="N6230" s="20"/>
      <c r="AD6230" s="18"/>
      <c r="AE6230" s="18"/>
      <c r="AJ6230" s="7"/>
      <c r="AL6230" s="7"/>
      <c r="AN6230" s="7"/>
      <c r="AP6230" s="7"/>
      <c r="AR6230" s="7"/>
      <c r="AX6230" s="7"/>
      <c r="AY6230" s="7"/>
      <c r="BE6230" s="9"/>
      <c r="BW6230" s="17"/>
      <c r="CH6230" s="7"/>
      <c r="CJ6230" s="7"/>
      <c r="CP6230" s="7"/>
      <c r="CR6230" s="7"/>
      <c r="CS6230" s="7"/>
      <c r="CU6230" s="16"/>
      <c r="DB6230" s="7"/>
      <c r="DD6230" s="7"/>
      <c r="DF6230" s="9"/>
    </row>
    <row r="6231" spans="3:110" x14ac:dyDescent="0.25">
      <c r="C6231" s="6"/>
      <c r="H6231" s="7"/>
      <c r="L6231" s="18"/>
      <c r="M6231" s="18"/>
      <c r="N6231" s="20"/>
      <c r="AD6231" s="18"/>
      <c r="AE6231" s="18"/>
      <c r="AJ6231" s="7"/>
      <c r="AL6231" s="7"/>
      <c r="AN6231" s="7"/>
      <c r="AP6231" s="7"/>
      <c r="AR6231" s="7"/>
      <c r="AX6231" s="7"/>
      <c r="AY6231" s="7"/>
      <c r="BE6231" s="9"/>
      <c r="BW6231" s="17"/>
      <c r="CH6231" s="7"/>
      <c r="CJ6231" s="7"/>
      <c r="CP6231" s="7"/>
      <c r="CR6231" s="7"/>
      <c r="CS6231" s="7"/>
      <c r="CU6231" s="16"/>
      <c r="DB6231" s="7"/>
      <c r="DD6231" s="7"/>
      <c r="DF6231" s="9"/>
    </row>
    <row r="6232" spans="3:110" x14ac:dyDescent="0.25">
      <c r="C6232" s="6"/>
      <c r="H6232" s="7"/>
      <c r="L6232" s="18"/>
      <c r="M6232" s="18"/>
      <c r="N6232" s="20"/>
      <c r="AD6232" s="18"/>
      <c r="AE6232" s="18"/>
      <c r="AJ6232" s="7"/>
      <c r="AL6232" s="7"/>
      <c r="AN6232" s="7"/>
      <c r="AP6232" s="7"/>
      <c r="AR6232" s="7"/>
      <c r="AX6232" s="7"/>
      <c r="AY6232" s="7"/>
      <c r="BE6232" s="9"/>
      <c r="BW6232" s="17"/>
      <c r="CH6232" s="7"/>
      <c r="CJ6232" s="7"/>
      <c r="CP6232" s="7"/>
      <c r="CR6232" s="7"/>
      <c r="CS6232" s="7"/>
      <c r="CU6232" s="16"/>
      <c r="DB6232" s="7"/>
      <c r="DD6232" s="7"/>
      <c r="DF6232" s="9"/>
    </row>
    <row r="6233" spans="3:110" x14ac:dyDescent="0.25">
      <c r="C6233" s="6"/>
      <c r="H6233" s="7"/>
      <c r="L6233" s="18"/>
      <c r="M6233" s="18"/>
      <c r="N6233" s="20"/>
      <c r="AD6233" s="18"/>
      <c r="AE6233" s="18"/>
      <c r="AJ6233" s="7"/>
      <c r="AL6233" s="7"/>
      <c r="AN6233" s="7"/>
      <c r="AP6233" s="7"/>
      <c r="AR6233" s="7"/>
      <c r="AX6233" s="7"/>
      <c r="AY6233" s="7"/>
      <c r="BE6233" s="9"/>
      <c r="BW6233" s="17"/>
      <c r="CH6233" s="7"/>
      <c r="CJ6233" s="7"/>
      <c r="CP6233" s="7"/>
      <c r="CR6233" s="7"/>
      <c r="CS6233" s="7"/>
      <c r="CU6233" s="16"/>
      <c r="DB6233" s="7"/>
      <c r="DD6233" s="7"/>
      <c r="DF6233" s="9"/>
    </row>
    <row r="6234" spans="3:110" x14ac:dyDescent="0.25">
      <c r="C6234" s="6"/>
      <c r="H6234" s="7"/>
      <c r="L6234" s="18"/>
      <c r="M6234" s="18"/>
      <c r="N6234" s="20"/>
      <c r="AD6234" s="18"/>
      <c r="AE6234" s="18"/>
      <c r="AJ6234" s="7"/>
      <c r="AL6234" s="7"/>
      <c r="AN6234" s="7"/>
      <c r="AP6234" s="7"/>
      <c r="AR6234" s="7"/>
      <c r="AX6234" s="7"/>
      <c r="AY6234" s="7"/>
      <c r="BE6234" s="9"/>
      <c r="BW6234" s="17"/>
      <c r="CH6234" s="7"/>
      <c r="CJ6234" s="7"/>
      <c r="CP6234" s="7"/>
      <c r="CR6234" s="7"/>
      <c r="CS6234" s="7"/>
      <c r="CU6234" s="16"/>
      <c r="DB6234" s="7"/>
      <c r="DD6234" s="7"/>
      <c r="DF6234" s="9"/>
    </row>
    <row r="6235" spans="3:110" x14ac:dyDescent="0.25">
      <c r="C6235" s="6"/>
      <c r="H6235" s="7"/>
      <c r="L6235" s="18"/>
      <c r="M6235" s="18"/>
      <c r="N6235" s="20"/>
      <c r="AD6235" s="18"/>
      <c r="AE6235" s="18"/>
      <c r="AJ6235" s="7"/>
      <c r="AL6235" s="7"/>
      <c r="AN6235" s="7"/>
      <c r="AP6235" s="7"/>
      <c r="AR6235" s="7"/>
      <c r="AX6235" s="7"/>
      <c r="AY6235" s="7"/>
      <c r="BE6235" s="9"/>
      <c r="BW6235" s="17"/>
      <c r="CH6235" s="7"/>
      <c r="CJ6235" s="7"/>
      <c r="CP6235" s="7"/>
      <c r="CR6235" s="7"/>
      <c r="CS6235" s="7"/>
      <c r="CU6235" s="16"/>
      <c r="DB6235" s="7"/>
      <c r="DD6235" s="7"/>
      <c r="DF6235" s="9"/>
    </row>
    <row r="6236" spans="3:110" x14ac:dyDescent="0.25">
      <c r="C6236" s="6"/>
      <c r="H6236" s="7"/>
      <c r="L6236" s="18"/>
      <c r="M6236" s="18"/>
      <c r="N6236" s="20"/>
      <c r="AD6236" s="18"/>
      <c r="AE6236" s="18"/>
      <c r="AJ6236" s="7"/>
      <c r="AL6236" s="7"/>
      <c r="AN6236" s="7"/>
      <c r="AP6236" s="7"/>
      <c r="AR6236" s="7"/>
      <c r="AX6236" s="7"/>
      <c r="AY6236" s="7"/>
      <c r="BE6236" s="9"/>
      <c r="BW6236" s="17"/>
      <c r="CH6236" s="7"/>
      <c r="CJ6236" s="7"/>
      <c r="CP6236" s="7"/>
      <c r="CR6236" s="7"/>
      <c r="CS6236" s="7"/>
      <c r="CU6236" s="16"/>
      <c r="DB6236" s="7"/>
      <c r="DD6236" s="7"/>
      <c r="DF6236" s="9"/>
    </row>
    <row r="6237" spans="3:110" x14ac:dyDescent="0.25">
      <c r="C6237" s="6"/>
      <c r="H6237" s="7"/>
      <c r="L6237" s="18"/>
      <c r="M6237" s="18"/>
      <c r="N6237" s="20"/>
      <c r="AD6237" s="18"/>
      <c r="AE6237" s="18"/>
      <c r="AJ6237" s="7"/>
      <c r="AL6237" s="7"/>
      <c r="AN6237" s="7"/>
      <c r="AP6237" s="7"/>
      <c r="AR6237" s="7"/>
      <c r="AX6237" s="7"/>
      <c r="AY6237" s="7"/>
      <c r="BE6237" s="9"/>
      <c r="BW6237" s="17"/>
      <c r="CH6237" s="7"/>
      <c r="CJ6237" s="7"/>
      <c r="CP6237" s="7"/>
      <c r="CR6237" s="7"/>
      <c r="CS6237" s="7"/>
      <c r="CU6237" s="16"/>
      <c r="DB6237" s="7"/>
      <c r="DD6237" s="7"/>
      <c r="DF6237" s="9"/>
    </row>
    <row r="6238" spans="3:110" x14ac:dyDescent="0.25">
      <c r="C6238" s="6"/>
      <c r="H6238" s="7"/>
      <c r="L6238" s="18"/>
      <c r="M6238" s="18"/>
      <c r="N6238" s="20"/>
      <c r="AD6238" s="18"/>
      <c r="AE6238" s="18"/>
      <c r="AJ6238" s="7"/>
      <c r="AL6238" s="7"/>
      <c r="AN6238" s="7"/>
      <c r="AP6238" s="7"/>
      <c r="AR6238" s="7"/>
      <c r="AX6238" s="7"/>
      <c r="AY6238" s="7"/>
      <c r="BE6238" s="9"/>
      <c r="BW6238" s="17"/>
      <c r="CH6238" s="7"/>
      <c r="CJ6238" s="7"/>
      <c r="CP6238" s="7"/>
      <c r="CR6238" s="7"/>
      <c r="CS6238" s="7"/>
      <c r="CU6238" s="16"/>
      <c r="DB6238" s="7"/>
      <c r="DD6238" s="7"/>
      <c r="DF6238" s="9"/>
    </row>
    <row r="6239" spans="3:110" x14ac:dyDescent="0.25">
      <c r="C6239" s="6"/>
      <c r="H6239" s="7"/>
      <c r="L6239" s="18"/>
      <c r="M6239" s="18"/>
      <c r="N6239" s="20"/>
      <c r="AD6239" s="18"/>
      <c r="AE6239" s="18"/>
      <c r="AJ6239" s="7"/>
      <c r="AL6239" s="7"/>
      <c r="AN6239" s="7"/>
      <c r="AP6239" s="7"/>
      <c r="AR6239" s="7"/>
      <c r="AX6239" s="7"/>
      <c r="AY6239" s="7"/>
      <c r="BE6239" s="9"/>
      <c r="BW6239" s="17"/>
      <c r="CH6239" s="7"/>
      <c r="CJ6239" s="7"/>
      <c r="CP6239" s="7"/>
      <c r="CR6239" s="7"/>
      <c r="CS6239" s="7"/>
      <c r="CU6239" s="16"/>
      <c r="DB6239" s="7"/>
      <c r="DD6239" s="7"/>
      <c r="DF6239" s="9"/>
    </row>
    <row r="6240" spans="3:110" x14ac:dyDescent="0.25">
      <c r="C6240" s="6"/>
      <c r="H6240" s="7"/>
      <c r="L6240" s="18"/>
      <c r="M6240" s="18"/>
      <c r="N6240" s="20"/>
      <c r="AD6240" s="18"/>
      <c r="AE6240" s="18"/>
      <c r="AJ6240" s="7"/>
      <c r="AL6240" s="7"/>
      <c r="AN6240" s="7"/>
      <c r="AP6240" s="7"/>
      <c r="AR6240" s="7"/>
      <c r="AX6240" s="7"/>
      <c r="AY6240" s="7"/>
      <c r="BE6240" s="9"/>
      <c r="BW6240" s="17"/>
      <c r="CH6240" s="7"/>
      <c r="CJ6240" s="7"/>
      <c r="CP6240" s="7"/>
      <c r="CR6240" s="7"/>
      <c r="CS6240" s="7"/>
      <c r="CU6240" s="16"/>
      <c r="DB6240" s="7"/>
      <c r="DD6240" s="7"/>
      <c r="DF6240" s="9"/>
    </row>
    <row r="6241" spans="3:110" x14ac:dyDescent="0.25">
      <c r="C6241" s="6"/>
      <c r="H6241" s="7"/>
      <c r="L6241" s="18"/>
      <c r="M6241" s="18"/>
      <c r="N6241" s="20"/>
      <c r="AD6241" s="18"/>
      <c r="AE6241" s="18"/>
      <c r="AJ6241" s="7"/>
      <c r="AL6241" s="7"/>
      <c r="AN6241" s="7"/>
      <c r="AP6241" s="7"/>
      <c r="AR6241" s="7"/>
      <c r="AX6241" s="7"/>
      <c r="AY6241" s="7"/>
      <c r="BE6241" s="9"/>
      <c r="BW6241" s="17"/>
      <c r="CH6241" s="7"/>
      <c r="CJ6241" s="7"/>
      <c r="CP6241" s="7"/>
      <c r="CR6241" s="7"/>
      <c r="CS6241" s="7"/>
      <c r="CU6241" s="16"/>
      <c r="DB6241" s="7"/>
      <c r="DD6241" s="7"/>
      <c r="DF6241" s="9"/>
    </row>
    <row r="6242" spans="3:110" x14ac:dyDescent="0.25">
      <c r="C6242" s="6"/>
      <c r="H6242" s="7"/>
      <c r="L6242" s="18"/>
      <c r="M6242" s="18"/>
      <c r="N6242" s="20"/>
      <c r="AD6242" s="18"/>
      <c r="AE6242" s="18"/>
      <c r="AJ6242" s="7"/>
      <c r="AL6242" s="7"/>
      <c r="AN6242" s="7"/>
      <c r="AP6242" s="7"/>
      <c r="AR6242" s="7"/>
      <c r="AX6242" s="7"/>
      <c r="AY6242" s="7"/>
      <c r="BE6242" s="9"/>
      <c r="BW6242" s="17"/>
      <c r="CH6242" s="7"/>
      <c r="CJ6242" s="7"/>
      <c r="CP6242" s="7"/>
      <c r="CR6242" s="7"/>
      <c r="CS6242" s="7"/>
      <c r="CU6242" s="16"/>
      <c r="DB6242" s="7"/>
      <c r="DD6242" s="7"/>
      <c r="DF6242" s="9"/>
    </row>
    <row r="6243" spans="3:110" x14ac:dyDescent="0.25">
      <c r="C6243" s="6"/>
      <c r="H6243" s="7"/>
      <c r="L6243" s="18"/>
      <c r="M6243" s="18"/>
      <c r="N6243" s="20"/>
      <c r="AD6243" s="18"/>
      <c r="AE6243" s="18"/>
      <c r="AJ6243" s="7"/>
      <c r="AL6243" s="7"/>
      <c r="AN6243" s="7"/>
      <c r="AP6243" s="7"/>
      <c r="AR6243" s="7"/>
      <c r="AX6243" s="7"/>
      <c r="AY6243" s="7"/>
      <c r="BE6243" s="9"/>
      <c r="BW6243" s="17"/>
      <c r="CH6243" s="7"/>
      <c r="CJ6243" s="7"/>
      <c r="CP6243" s="7"/>
      <c r="CR6243" s="7"/>
      <c r="CS6243" s="7"/>
      <c r="CU6243" s="16"/>
      <c r="DB6243" s="7"/>
      <c r="DD6243" s="7"/>
      <c r="DF6243" s="9"/>
    </row>
    <row r="6244" spans="3:110" x14ac:dyDescent="0.25">
      <c r="C6244" s="6"/>
      <c r="H6244" s="7"/>
      <c r="L6244" s="18"/>
      <c r="M6244" s="18"/>
      <c r="N6244" s="20"/>
      <c r="AD6244" s="18"/>
      <c r="AE6244" s="18"/>
      <c r="AJ6244" s="7"/>
      <c r="AL6244" s="7"/>
      <c r="AN6244" s="7"/>
      <c r="AP6244" s="7"/>
      <c r="AR6244" s="7"/>
      <c r="AX6244" s="7"/>
      <c r="AY6244" s="7"/>
      <c r="BE6244" s="9"/>
      <c r="BW6244" s="17"/>
      <c r="CH6244" s="7"/>
      <c r="CJ6244" s="7"/>
      <c r="CP6244" s="7"/>
      <c r="CR6244" s="7"/>
      <c r="CS6244" s="7"/>
      <c r="CU6244" s="16"/>
      <c r="DB6244" s="7"/>
      <c r="DD6244" s="7"/>
      <c r="DF6244" s="9"/>
    </row>
    <row r="6245" spans="3:110" x14ac:dyDescent="0.25">
      <c r="C6245" s="6"/>
      <c r="H6245" s="7"/>
      <c r="L6245" s="18"/>
      <c r="M6245" s="18"/>
      <c r="N6245" s="20"/>
      <c r="AD6245" s="18"/>
      <c r="AE6245" s="18"/>
      <c r="AJ6245" s="7"/>
      <c r="AL6245" s="7"/>
      <c r="AN6245" s="7"/>
      <c r="AP6245" s="7"/>
      <c r="AR6245" s="7"/>
      <c r="AX6245" s="7"/>
      <c r="AY6245" s="7"/>
      <c r="BE6245" s="9"/>
      <c r="BW6245" s="17"/>
      <c r="CH6245" s="7"/>
      <c r="CJ6245" s="7"/>
      <c r="CP6245" s="7"/>
      <c r="CR6245" s="7"/>
      <c r="CS6245" s="7"/>
      <c r="CU6245" s="16"/>
      <c r="DB6245" s="7"/>
      <c r="DD6245" s="7"/>
      <c r="DF6245" s="9"/>
    </row>
    <row r="6246" spans="3:110" x14ac:dyDescent="0.25">
      <c r="C6246" s="6"/>
      <c r="H6246" s="7"/>
      <c r="L6246" s="18"/>
      <c r="M6246" s="18"/>
      <c r="N6246" s="20"/>
      <c r="AD6246" s="18"/>
      <c r="AE6246" s="18"/>
      <c r="AJ6246" s="7"/>
      <c r="AL6246" s="7"/>
      <c r="AN6246" s="7"/>
      <c r="AP6246" s="7"/>
      <c r="AR6246" s="7"/>
      <c r="AX6246" s="7"/>
      <c r="AY6246" s="7"/>
      <c r="BE6246" s="9"/>
      <c r="BW6246" s="17"/>
      <c r="CH6246" s="7"/>
      <c r="CJ6246" s="7"/>
      <c r="CP6246" s="7"/>
      <c r="CR6246" s="7"/>
      <c r="CS6246" s="7"/>
      <c r="CU6246" s="16"/>
      <c r="DB6246" s="7"/>
      <c r="DD6246" s="7"/>
      <c r="DF6246" s="9"/>
    </row>
    <row r="6247" spans="3:110" x14ac:dyDescent="0.25">
      <c r="C6247" s="6"/>
      <c r="H6247" s="7"/>
      <c r="L6247" s="18"/>
      <c r="M6247" s="18"/>
      <c r="N6247" s="20"/>
      <c r="AD6247" s="18"/>
      <c r="AE6247" s="18"/>
      <c r="AJ6247" s="7"/>
      <c r="AL6247" s="7"/>
      <c r="AN6247" s="7"/>
      <c r="AP6247" s="7"/>
      <c r="AR6247" s="7"/>
      <c r="AX6247" s="7"/>
      <c r="AY6247" s="7"/>
      <c r="BE6247" s="9"/>
      <c r="BW6247" s="17"/>
      <c r="CH6247" s="7"/>
      <c r="CJ6247" s="7"/>
      <c r="CP6247" s="7"/>
      <c r="CR6247" s="7"/>
      <c r="CS6247" s="7"/>
      <c r="CU6247" s="16"/>
      <c r="DB6247" s="7"/>
      <c r="DD6247" s="7"/>
      <c r="DF6247" s="9"/>
    </row>
    <row r="6248" spans="3:110" x14ac:dyDescent="0.25">
      <c r="C6248" s="6"/>
      <c r="H6248" s="7"/>
      <c r="L6248" s="18"/>
      <c r="M6248" s="18"/>
      <c r="N6248" s="20"/>
      <c r="AD6248" s="18"/>
      <c r="AE6248" s="18"/>
      <c r="AJ6248" s="7"/>
      <c r="AL6248" s="7"/>
      <c r="AN6248" s="7"/>
      <c r="AP6248" s="7"/>
      <c r="AR6248" s="7"/>
      <c r="AX6248" s="7"/>
      <c r="AY6248" s="7"/>
      <c r="BE6248" s="9"/>
      <c r="BW6248" s="17"/>
      <c r="CH6248" s="7"/>
      <c r="CJ6248" s="7"/>
      <c r="CP6248" s="7"/>
      <c r="CR6248" s="7"/>
      <c r="CS6248" s="7"/>
      <c r="CU6248" s="16"/>
      <c r="DB6248" s="7"/>
      <c r="DD6248" s="7"/>
      <c r="DF6248" s="9"/>
    </row>
    <row r="6249" spans="3:110" x14ac:dyDescent="0.25">
      <c r="C6249" s="6"/>
      <c r="H6249" s="7"/>
      <c r="L6249" s="18"/>
      <c r="M6249" s="18"/>
      <c r="N6249" s="20"/>
      <c r="AD6249" s="18"/>
      <c r="AE6249" s="18"/>
      <c r="AJ6249" s="7"/>
      <c r="AL6249" s="7"/>
      <c r="AN6249" s="7"/>
      <c r="AP6249" s="7"/>
      <c r="AR6249" s="7"/>
      <c r="AX6249" s="7"/>
      <c r="AY6249" s="7"/>
      <c r="BE6249" s="9"/>
      <c r="BW6249" s="17"/>
      <c r="CH6249" s="7"/>
      <c r="CJ6249" s="7"/>
      <c r="CP6249" s="7"/>
      <c r="CR6249" s="7"/>
      <c r="CS6249" s="7"/>
      <c r="CU6249" s="16"/>
      <c r="DB6249" s="7"/>
      <c r="DD6249" s="7"/>
      <c r="DF6249" s="9"/>
    </row>
    <row r="6250" spans="3:110" x14ac:dyDescent="0.25">
      <c r="C6250" s="6"/>
      <c r="H6250" s="7"/>
      <c r="L6250" s="18"/>
      <c r="M6250" s="18"/>
      <c r="N6250" s="20"/>
      <c r="AD6250" s="18"/>
      <c r="AE6250" s="18"/>
      <c r="AJ6250" s="7"/>
      <c r="AL6250" s="7"/>
      <c r="AN6250" s="7"/>
      <c r="AP6250" s="7"/>
      <c r="AR6250" s="7"/>
      <c r="AX6250" s="7"/>
      <c r="AY6250" s="7"/>
      <c r="BE6250" s="9"/>
      <c r="BW6250" s="17"/>
      <c r="CH6250" s="7"/>
      <c r="CJ6250" s="7"/>
      <c r="CP6250" s="7"/>
      <c r="CR6250" s="7"/>
      <c r="CS6250" s="7"/>
      <c r="CU6250" s="16"/>
      <c r="DB6250" s="7"/>
      <c r="DD6250" s="7"/>
      <c r="DF6250" s="9"/>
    </row>
    <row r="6251" spans="3:110" x14ac:dyDescent="0.25">
      <c r="C6251" s="6"/>
      <c r="H6251" s="7"/>
      <c r="L6251" s="18"/>
      <c r="M6251" s="18"/>
      <c r="N6251" s="20"/>
      <c r="AD6251" s="18"/>
      <c r="AE6251" s="18"/>
      <c r="AJ6251" s="7"/>
      <c r="AL6251" s="7"/>
      <c r="AN6251" s="7"/>
      <c r="AP6251" s="7"/>
      <c r="AR6251" s="7"/>
      <c r="AX6251" s="7"/>
      <c r="AY6251" s="7"/>
      <c r="BE6251" s="9"/>
      <c r="BW6251" s="17"/>
      <c r="CH6251" s="7"/>
      <c r="CJ6251" s="7"/>
      <c r="CP6251" s="7"/>
      <c r="CR6251" s="7"/>
      <c r="CS6251" s="7"/>
      <c r="CU6251" s="16"/>
      <c r="DB6251" s="7"/>
      <c r="DD6251" s="7"/>
      <c r="DF6251" s="9"/>
    </row>
    <row r="6252" spans="3:110" x14ac:dyDescent="0.25">
      <c r="C6252" s="6"/>
      <c r="H6252" s="7"/>
      <c r="L6252" s="18"/>
      <c r="M6252" s="18"/>
      <c r="N6252" s="20"/>
      <c r="AD6252" s="18"/>
      <c r="AE6252" s="18"/>
      <c r="AJ6252" s="7"/>
      <c r="AL6252" s="7"/>
      <c r="AN6252" s="7"/>
      <c r="AP6252" s="7"/>
      <c r="AR6252" s="7"/>
      <c r="AX6252" s="7"/>
      <c r="AY6252" s="7"/>
      <c r="BE6252" s="9"/>
      <c r="BW6252" s="17"/>
      <c r="CH6252" s="7"/>
      <c r="CJ6252" s="7"/>
      <c r="CP6252" s="7"/>
      <c r="CR6252" s="7"/>
      <c r="CS6252" s="7"/>
      <c r="CU6252" s="16"/>
      <c r="DB6252" s="7"/>
      <c r="DD6252" s="7"/>
      <c r="DF6252" s="9"/>
    </row>
    <row r="6253" spans="3:110" x14ac:dyDescent="0.25">
      <c r="C6253" s="6"/>
      <c r="H6253" s="7"/>
      <c r="L6253" s="18"/>
      <c r="M6253" s="18"/>
      <c r="N6253" s="20"/>
      <c r="AD6253" s="18"/>
      <c r="AE6253" s="18"/>
      <c r="AJ6253" s="7"/>
      <c r="AL6253" s="7"/>
      <c r="AN6253" s="7"/>
      <c r="AP6253" s="7"/>
      <c r="AR6253" s="7"/>
      <c r="AX6253" s="7"/>
      <c r="AY6253" s="7"/>
      <c r="BE6253" s="9"/>
      <c r="BW6253" s="17"/>
      <c r="CH6253" s="7"/>
      <c r="CJ6253" s="7"/>
      <c r="CP6253" s="7"/>
      <c r="CR6253" s="7"/>
      <c r="CS6253" s="7"/>
      <c r="CU6253" s="16"/>
      <c r="DB6253" s="7"/>
      <c r="DD6253" s="7"/>
      <c r="DF6253" s="9"/>
    </row>
    <row r="6254" spans="3:110" x14ac:dyDescent="0.25">
      <c r="C6254" s="6"/>
      <c r="H6254" s="7"/>
      <c r="L6254" s="18"/>
      <c r="M6254" s="18"/>
      <c r="N6254" s="20"/>
      <c r="AD6254" s="18"/>
      <c r="AE6254" s="18"/>
      <c r="AJ6254" s="7"/>
      <c r="AL6254" s="7"/>
      <c r="AN6254" s="7"/>
      <c r="AP6254" s="7"/>
      <c r="AR6254" s="7"/>
      <c r="AX6254" s="7"/>
      <c r="AY6254" s="7"/>
      <c r="BE6254" s="9"/>
      <c r="BW6254" s="17"/>
      <c r="CH6254" s="7"/>
      <c r="CJ6254" s="7"/>
      <c r="CP6254" s="7"/>
      <c r="CR6254" s="7"/>
      <c r="CS6254" s="7"/>
      <c r="CU6254" s="16"/>
      <c r="DB6254" s="7"/>
      <c r="DD6254" s="7"/>
      <c r="DF6254" s="9"/>
    </row>
    <row r="6255" spans="3:110" x14ac:dyDescent="0.25">
      <c r="C6255" s="6"/>
      <c r="H6255" s="7"/>
      <c r="L6255" s="18"/>
      <c r="M6255" s="18"/>
      <c r="N6255" s="20"/>
      <c r="AD6255" s="18"/>
      <c r="AE6255" s="18"/>
      <c r="AJ6255" s="7"/>
      <c r="AL6255" s="7"/>
      <c r="AN6255" s="7"/>
      <c r="AP6255" s="7"/>
      <c r="AR6255" s="7"/>
      <c r="AX6255" s="7"/>
      <c r="AY6255" s="7"/>
      <c r="BE6255" s="9"/>
      <c r="BW6255" s="17"/>
      <c r="CH6255" s="7"/>
      <c r="CJ6255" s="7"/>
      <c r="CP6255" s="7"/>
      <c r="CR6255" s="7"/>
      <c r="CS6255" s="7"/>
      <c r="CU6255" s="16"/>
      <c r="DB6255" s="7"/>
      <c r="DD6255" s="7"/>
      <c r="DF6255" s="9"/>
    </row>
    <row r="6256" spans="3:110" x14ac:dyDescent="0.25">
      <c r="C6256" s="6"/>
      <c r="H6256" s="7"/>
      <c r="L6256" s="18"/>
      <c r="M6256" s="18"/>
      <c r="N6256" s="20"/>
      <c r="AD6256" s="18"/>
      <c r="AE6256" s="18"/>
      <c r="AJ6256" s="7"/>
      <c r="AL6256" s="7"/>
      <c r="AN6256" s="7"/>
      <c r="AP6256" s="7"/>
      <c r="AR6256" s="7"/>
      <c r="AX6256" s="7"/>
      <c r="AY6256" s="7"/>
      <c r="BE6256" s="9"/>
      <c r="BW6256" s="17"/>
      <c r="CH6256" s="7"/>
      <c r="CJ6256" s="7"/>
      <c r="CP6256" s="7"/>
      <c r="CR6256" s="7"/>
      <c r="CS6256" s="7"/>
      <c r="CU6256" s="16"/>
      <c r="DB6256" s="7"/>
      <c r="DD6256" s="7"/>
      <c r="DF6256" s="9"/>
    </row>
    <row r="6257" spans="3:110" x14ac:dyDescent="0.25">
      <c r="C6257" s="6"/>
      <c r="H6257" s="7"/>
      <c r="L6257" s="18"/>
      <c r="M6257" s="18"/>
      <c r="N6257" s="20"/>
      <c r="AD6257" s="18"/>
      <c r="AE6257" s="18"/>
      <c r="AJ6257" s="7"/>
      <c r="AL6257" s="7"/>
      <c r="AN6257" s="7"/>
      <c r="AP6257" s="7"/>
      <c r="AR6257" s="7"/>
      <c r="AX6257" s="7"/>
      <c r="AY6257" s="7"/>
      <c r="BE6257" s="9"/>
      <c r="BW6257" s="17"/>
      <c r="CH6257" s="7"/>
      <c r="CJ6257" s="7"/>
      <c r="CP6257" s="7"/>
      <c r="CR6257" s="7"/>
      <c r="CS6257" s="7"/>
      <c r="CU6257" s="16"/>
      <c r="DB6257" s="7"/>
      <c r="DD6257" s="7"/>
      <c r="DF6257" s="9"/>
    </row>
    <row r="6258" spans="3:110" x14ac:dyDescent="0.25">
      <c r="C6258" s="6"/>
      <c r="H6258" s="7"/>
      <c r="L6258" s="18"/>
      <c r="M6258" s="18"/>
      <c r="N6258" s="20"/>
      <c r="AD6258" s="18"/>
      <c r="AE6258" s="18"/>
      <c r="AJ6258" s="7"/>
      <c r="AL6258" s="7"/>
      <c r="AN6258" s="7"/>
      <c r="AP6258" s="7"/>
      <c r="AR6258" s="7"/>
      <c r="AX6258" s="7"/>
      <c r="AY6258" s="7"/>
      <c r="BE6258" s="9"/>
      <c r="BW6258" s="17"/>
      <c r="CH6258" s="7"/>
      <c r="CJ6258" s="7"/>
      <c r="CP6258" s="7"/>
      <c r="CR6258" s="7"/>
      <c r="CS6258" s="7"/>
      <c r="CU6258" s="16"/>
      <c r="DB6258" s="7"/>
      <c r="DD6258" s="7"/>
      <c r="DF6258" s="9"/>
    </row>
    <row r="6259" spans="3:110" x14ac:dyDescent="0.25">
      <c r="C6259" s="6"/>
      <c r="H6259" s="7"/>
      <c r="L6259" s="18"/>
      <c r="M6259" s="18"/>
      <c r="N6259" s="20"/>
      <c r="AD6259" s="18"/>
      <c r="AE6259" s="18"/>
      <c r="AJ6259" s="7"/>
      <c r="AL6259" s="7"/>
      <c r="AN6259" s="7"/>
      <c r="AP6259" s="7"/>
      <c r="AR6259" s="7"/>
      <c r="AX6259" s="7"/>
      <c r="AY6259" s="7"/>
      <c r="BE6259" s="9"/>
      <c r="BW6259" s="17"/>
      <c r="CH6259" s="7"/>
      <c r="CJ6259" s="7"/>
      <c r="CP6259" s="7"/>
      <c r="CR6259" s="7"/>
      <c r="CS6259" s="7"/>
      <c r="CU6259" s="16"/>
      <c r="DB6259" s="7"/>
      <c r="DD6259" s="7"/>
      <c r="DF6259" s="9"/>
    </row>
    <row r="6260" spans="3:110" x14ac:dyDescent="0.25">
      <c r="C6260" s="6"/>
      <c r="H6260" s="7"/>
      <c r="L6260" s="18"/>
      <c r="M6260" s="18"/>
      <c r="N6260" s="20"/>
      <c r="AD6260" s="18"/>
      <c r="AE6260" s="18"/>
      <c r="AJ6260" s="7"/>
      <c r="AL6260" s="7"/>
      <c r="AN6260" s="7"/>
      <c r="AP6260" s="7"/>
      <c r="AR6260" s="7"/>
      <c r="AX6260" s="7"/>
      <c r="AY6260" s="7"/>
      <c r="BE6260" s="9"/>
      <c r="BW6260" s="17"/>
      <c r="CH6260" s="7"/>
      <c r="CJ6260" s="7"/>
      <c r="CP6260" s="7"/>
      <c r="CR6260" s="7"/>
      <c r="CS6260" s="7"/>
      <c r="CU6260" s="16"/>
      <c r="DB6260" s="7"/>
      <c r="DD6260" s="7"/>
      <c r="DF6260" s="9"/>
    </row>
    <row r="6261" spans="3:110" x14ac:dyDescent="0.25">
      <c r="C6261" s="6"/>
      <c r="H6261" s="7"/>
      <c r="L6261" s="18"/>
      <c r="M6261" s="18"/>
      <c r="N6261" s="20"/>
      <c r="AD6261" s="18"/>
      <c r="AE6261" s="18"/>
      <c r="AJ6261" s="7"/>
      <c r="AL6261" s="7"/>
      <c r="AN6261" s="7"/>
      <c r="AP6261" s="7"/>
      <c r="AR6261" s="7"/>
      <c r="AX6261" s="7"/>
      <c r="AY6261" s="7"/>
      <c r="BE6261" s="9"/>
      <c r="BW6261" s="17"/>
      <c r="CH6261" s="7"/>
      <c r="CJ6261" s="7"/>
      <c r="CP6261" s="7"/>
      <c r="CR6261" s="7"/>
      <c r="CS6261" s="7"/>
      <c r="CU6261" s="16"/>
      <c r="DB6261" s="7"/>
      <c r="DD6261" s="7"/>
      <c r="DF6261" s="9"/>
    </row>
    <row r="6262" spans="3:110" x14ac:dyDescent="0.25">
      <c r="C6262" s="6"/>
      <c r="H6262" s="7"/>
      <c r="L6262" s="18"/>
      <c r="M6262" s="18"/>
      <c r="N6262" s="20"/>
      <c r="AD6262" s="18"/>
      <c r="AE6262" s="18"/>
      <c r="AJ6262" s="7"/>
      <c r="AL6262" s="7"/>
      <c r="AN6262" s="7"/>
      <c r="AP6262" s="7"/>
      <c r="AR6262" s="7"/>
      <c r="AX6262" s="7"/>
      <c r="AY6262" s="7"/>
      <c r="BE6262" s="9"/>
      <c r="BW6262" s="17"/>
      <c r="CH6262" s="7"/>
      <c r="CJ6262" s="7"/>
      <c r="CP6262" s="7"/>
      <c r="CR6262" s="7"/>
      <c r="CS6262" s="7"/>
      <c r="CU6262" s="16"/>
      <c r="DB6262" s="7"/>
      <c r="DD6262" s="7"/>
      <c r="DF6262" s="9"/>
    </row>
    <row r="6263" spans="3:110" x14ac:dyDescent="0.25">
      <c r="C6263" s="6"/>
      <c r="H6263" s="7"/>
      <c r="L6263" s="18"/>
      <c r="M6263" s="18"/>
      <c r="N6263" s="20"/>
      <c r="AD6263" s="18"/>
      <c r="AE6263" s="18"/>
      <c r="AJ6263" s="7"/>
      <c r="AL6263" s="7"/>
      <c r="AN6263" s="7"/>
      <c r="AP6263" s="7"/>
      <c r="AR6263" s="7"/>
      <c r="AX6263" s="7"/>
      <c r="AY6263" s="7"/>
      <c r="BE6263" s="9"/>
      <c r="BW6263" s="17"/>
      <c r="CH6263" s="7"/>
      <c r="CJ6263" s="7"/>
      <c r="CP6263" s="7"/>
      <c r="CR6263" s="7"/>
      <c r="CS6263" s="7"/>
      <c r="CU6263" s="16"/>
      <c r="DB6263" s="7"/>
      <c r="DD6263" s="7"/>
      <c r="DF6263" s="9"/>
    </row>
    <row r="6264" spans="3:110" x14ac:dyDescent="0.25">
      <c r="C6264" s="6"/>
      <c r="H6264" s="7"/>
      <c r="L6264" s="18"/>
      <c r="M6264" s="18"/>
      <c r="N6264" s="20"/>
      <c r="AD6264" s="18"/>
      <c r="AE6264" s="18"/>
      <c r="AJ6264" s="7"/>
      <c r="AL6264" s="7"/>
      <c r="AN6264" s="7"/>
      <c r="AP6264" s="7"/>
      <c r="AR6264" s="7"/>
      <c r="AX6264" s="7"/>
      <c r="AY6264" s="7"/>
      <c r="BE6264" s="9"/>
      <c r="BW6264" s="17"/>
      <c r="CH6264" s="7"/>
      <c r="CJ6264" s="7"/>
      <c r="CP6264" s="7"/>
      <c r="CR6264" s="7"/>
      <c r="CS6264" s="7"/>
      <c r="CU6264" s="16"/>
      <c r="DB6264" s="7"/>
      <c r="DD6264" s="7"/>
      <c r="DF6264" s="9"/>
    </row>
    <row r="6265" spans="3:110" x14ac:dyDescent="0.25">
      <c r="C6265" s="6"/>
      <c r="H6265" s="7"/>
      <c r="L6265" s="18"/>
      <c r="M6265" s="18"/>
      <c r="N6265" s="20"/>
      <c r="AD6265" s="18"/>
      <c r="AE6265" s="18"/>
      <c r="AJ6265" s="7"/>
      <c r="AL6265" s="7"/>
      <c r="AN6265" s="7"/>
      <c r="AP6265" s="7"/>
      <c r="AR6265" s="7"/>
      <c r="AX6265" s="7"/>
      <c r="AY6265" s="7"/>
      <c r="BE6265" s="9"/>
      <c r="BW6265" s="17"/>
      <c r="CH6265" s="7"/>
      <c r="CJ6265" s="7"/>
      <c r="CP6265" s="7"/>
      <c r="CR6265" s="7"/>
      <c r="CS6265" s="7"/>
      <c r="CU6265" s="16"/>
      <c r="DB6265" s="7"/>
      <c r="DD6265" s="7"/>
      <c r="DF6265" s="9"/>
    </row>
    <row r="6266" spans="3:110" x14ac:dyDescent="0.25">
      <c r="C6266" s="6"/>
      <c r="H6266" s="7"/>
      <c r="L6266" s="18"/>
      <c r="M6266" s="18"/>
      <c r="N6266" s="20"/>
      <c r="AD6266" s="18"/>
      <c r="AE6266" s="18"/>
      <c r="AJ6266" s="7"/>
      <c r="AL6266" s="7"/>
      <c r="AN6266" s="7"/>
      <c r="AP6266" s="7"/>
      <c r="AR6266" s="7"/>
      <c r="AX6266" s="7"/>
      <c r="AY6266" s="7"/>
      <c r="BE6266" s="9"/>
      <c r="BW6266" s="17"/>
      <c r="CH6266" s="7"/>
      <c r="CJ6266" s="7"/>
      <c r="CP6266" s="7"/>
      <c r="CR6266" s="7"/>
      <c r="CS6266" s="7"/>
      <c r="CU6266" s="16"/>
      <c r="DB6266" s="7"/>
      <c r="DD6266" s="7"/>
      <c r="DF6266" s="9"/>
    </row>
    <row r="6267" spans="3:110" x14ac:dyDescent="0.25">
      <c r="C6267" s="6"/>
      <c r="H6267" s="7"/>
      <c r="L6267" s="18"/>
      <c r="M6267" s="18"/>
      <c r="N6267" s="20"/>
      <c r="AD6267" s="18"/>
      <c r="AE6267" s="18"/>
      <c r="AJ6267" s="7"/>
      <c r="AL6267" s="7"/>
      <c r="AN6267" s="7"/>
      <c r="AP6267" s="7"/>
      <c r="AR6267" s="7"/>
      <c r="AX6267" s="7"/>
      <c r="AY6267" s="7"/>
      <c r="BE6267" s="9"/>
      <c r="BW6267" s="17"/>
      <c r="CH6267" s="7"/>
      <c r="CJ6267" s="7"/>
      <c r="CP6267" s="7"/>
      <c r="CR6267" s="7"/>
      <c r="CS6267" s="7"/>
      <c r="CU6267" s="16"/>
      <c r="DB6267" s="7"/>
      <c r="DD6267" s="7"/>
      <c r="DF6267" s="9"/>
    </row>
    <row r="6268" spans="3:110" x14ac:dyDescent="0.25">
      <c r="C6268" s="6"/>
      <c r="H6268" s="7"/>
      <c r="L6268" s="18"/>
      <c r="M6268" s="18"/>
      <c r="N6268" s="20"/>
      <c r="AD6268" s="18"/>
      <c r="AE6268" s="18"/>
      <c r="AJ6268" s="7"/>
      <c r="AL6268" s="7"/>
      <c r="AN6268" s="7"/>
      <c r="AP6268" s="7"/>
      <c r="AR6268" s="7"/>
      <c r="AX6268" s="7"/>
      <c r="AY6268" s="7"/>
      <c r="BE6268" s="9"/>
      <c r="BW6268" s="17"/>
      <c r="CH6268" s="7"/>
      <c r="CJ6268" s="7"/>
      <c r="CP6268" s="7"/>
      <c r="CR6268" s="7"/>
      <c r="CS6268" s="7"/>
      <c r="CU6268" s="16"/>
      <c r="DB6268" s="7"/>
      <c r="DD6268" s="7"/>
      <c r="DF6268" s="9"/>
    </row>
    <row r="6269" spans="3:110" x14ac:dyDescent="0.25">
      <c r="C6269" s="6"/>
      <c r="H6269" s="7"/>
      <c r="L6269" s="18"/>
      <c r="M6269" s="18"/>
      <c r="N6269" s="20"/>
      <c r="AD6269" s="18"/>
      <c r="AE6269" s="18"/>
      <c r="AJ6269" s="7"/>
      <c r="AL6269" s="7"/>
      <c r="AN6269" s="7"/>
      <c r="AP6269" s="7"/>
      <c r="AR6269" s="7"/>
      <c r="AX6269" s="7"/>
      <c r="AY6269" s="7"/>
      <c r="BE6269" s="9"/>
      <c r="BW6269" s="17"/>
      <c r="CH6269" s="7"/>
      <c r="CJ6269" s="7"/>
      <c r="CP6269" s="7"/>
      <c r="CR6269" s="7"/>
      <c r="CS6269" s="7"/>
      <c r="CU6269" s="16"/>
      <c r="DB6269" s="7"/>
      <c r="DD6269" s="7"/>
      <c r="DF6269" s="9"/>
    </row>
    <row r="6270" spans="3:110" x14ac:dyDescent="0.25">
      <c r="C6270" s="6"/>
      <c r="H6270" s="7"/>
      <c r="L6270" s="18"/>
      <c r="M6270" s="18"/>
      <c r="N6270" s="20"/>
      <c r="AD6270" s="18"/>
      <c r="AE6270" s="18"/>
      <c r="AJ6270" s="7"/>
      <c r="AL6270" s="7"/>
      <c r="AN6270" s="7"/>
      <c r="AP6270" s="7"/>
      <c r="AR6270" s="7"/>
      <c r="AX6270" s="7"/>
      <c r="AY6270" s="7"/>
      <c r="BE6270" s="9"/>
      <c r="BW6270" s="17"/>
      <c r="CH6270" s="7"/>
      <c r="CJ6270" s="7"/>
      <c r="CP6270" s="7"/>
      <c r="CR6270" s="7"/>
      <c r="CS6270" s="7"/>
      <c r="CU6270" s="16"/>
      <c r="DB6270" s="7"/>
      <c r="DD6270" s="7"/>
      <c r="DF6270" s="9"/>
    </row>
    <row r="6271" spans="3:110" x14ac:dyDescent="0.25">
      <c r="C6271" s="6"/>
      <c r="H6271" s="7"/>
      <c r="L6271" s="18"/>
      <c r="M6271" s="18"/>
      <c r="N6271" s="20"/>
      <c r="AD6271" s="18"/>
      <c r="AE6271" s="18"/>
      <c r="AJ6271" s="7"/>
      <c r="AL6271" s="7"/>
      <c r="AN6271" s="7"/>
      <c r="AP6271" s="7"/>
      <c r="AR6271" s="7"/>
      <c r="AX6271" s="7"/>
      <c r="AY6271" s="7"/>
      <c r="BE6271" s="9"/>
      <c r="BW6271" s="17"/>
      <c r="CH6271" s="7"/>
      <c r="CJ6271" s="7"/>
      <c r="CP6271" s="7"/>
      <c r="CR6271" s="7"/>
      <c r="CS6271" s="7"/>
      <c r="CU6271" s="16"/>
      <c r="DB6271" s="7"/>
      <c r="DD6271" s="7"/>
      <c r="DF6271" s="9"/>
    </row>
    <row r="6272" spans="3:110" x14ac:dyDescent="0.25">
      <c r="C6272" s="6"/>
      <c r="H6272" s="7"/>
      <c r="L6272" s="18"/>
      <c r="M6272" s="18"/>
      <c r="N6272" s="20"/>
      <c r="AD6272" s="18"/>
      <c r="AE6272" s="18"/>
      <c r="AJ6272" s="7"/>
      <c r="AL6272" s="7"/>
      <c r="AN6272" s="7"/>
      <c r="AP6272" s="7"/>
      <c r="AR6272" s="7"/>
      <c r="AX6272" s="7"/>
      <c r="AY6272" s="7"/>
      <c r="BE6272" s="9"/>
      <c r="BW6272" s="17"/>
      <c r="CH6272" s="7"/>
      <c r="CJ6272" s="7"/>
      <c r="CP6272" s="7"/>
      <c r="CR6272" s="7"/>
      <c r="CS6272" s="7"/>
      <c r="CU6272" s="16"/>
      <c r="DB6272" s="7"/>
      <c r="DD6272" s="7"/>
      <c r="DF6272" s="9"/>
    </row>
    <row r="6273" spans="3:110" x14ac:dyDescent="0.25">
      <c r="C6273" s="6"/>
      <c r="H6273" s="7"/>
      <c r="L6273" s="18"/>
      <c r="M6273" s="18"/>
      <c r="N6273" s="20"/>
      <c r="AD6273" s="18"/>
      <c r="AE6273" s="18"/>
      <c r="AJ6273" s="7"/>
      <c r="AL6273" s="7"/>
      <c r="AN6273" s="7"/>
      <c r="AP6273" s="7"/>
      <c r="AR6273" s="7"/>
      <c r="AX6273" s="7"/>
      <c r="AY6273" s="7"/>
      <c r="BE6273" s="9"/>
      <c r="BW6273" s="17"/>
      <c r="CH6273" s="7"/>
      <c r="CJ6273" s="7"/>
      <c r="CP6273" s="7"/>
      <c r="CR6273" s="7"/>
      <c r="CS6273" s="7"/>
      <c r="CU6273" s="16"/>
      <c r="DB6273" s="7"/>
      <c r="DD6273" s="7"/>
      <c r="DF6273" s="9"/>
    </row>
    <row r="6274" spans="3:110" x14ac:dyDescent="0.25">
      <c r="C6274" s="6"/>
      <c r="H6274" s="7"/>
      <c r="L6274" s="18"/>
      <c r="M6274" s="18"/>
      <c r="N6274" s="20"/>
      <c r="AD6274" s="18"/>
      <c r="AE6274" s="18"/>
      <c r="AJ6274" s="7"/>
      <c r="AL6274" s="7"/>
      <c r="AN6274" s="7"/>
      <c r="AP6274" s="7"/>
      <c r="AR6274" s="7"/>
      <c r="AX6274" s="7"/>
      <c r="AY6274" s="7"/>
      <c r="BE6274" s="9"/>
      <c r="BW6274" s="17"/>
      <c r="CH6274" s="7"/>
      <c r="CJ6274" s="7"/>
      <c r="CP6274" s="7"/>
      <c r="CR6274" s="7"/>
      <c r="CS6274" s="7"/>
      <c r="CU6274" s="16"/>
      <c r="DB6274" s="7"/>
      <c r="DD6274" s="7"/>
      <c r="DF6274" s="9"/>
    </row>
    <row r="6275" spans="3:110" x14ac:dyDescent="0.25">
      <c r="C6275" s="6"/>
      <c r="H6275" s="7"/>
      <c r="L6275" s="18"/>
      <c r="M6275" s="18"/>
      <c r="N6275" s="20"/>
      <c r="AD6275" s="18"/>
      <c r="AE6275" s="18"/>
      <c r="AJ6275" s="7"/>
      <c r="AL6275" s="7"/>
      <c r="AN6275" s="7"/>
      <c r="AP6275" s="7"/>
      <c r="AR6275" s="7"/>
      <c r="AX6275" s="7"/>
      <c r="AY6275" s="7"/>
      <c r="BE6275" s="9"/>
      <c r="BW6275" s="17"/>
      <c r="CH6275" s="7"/>
      <c r="CJ6275" s="7"/>
      <c r="CP6275" s="7"/>
      <c r="CR6275" s="7"/>
      <c r="CS6275" s="7"/>
      <c r="CU6275" s="16"/>
      <c r="DB6275" s="7"/>
      <c r="DD6275" s="7"/>
      <c r="DF6275" s="9"/>
    </row>
    <row r="6276" spans="3:110" x14ac:dyDescent="0.25">
      <c r="C6276" s="6"/>
      <c r="H6276" s="7"/>
      <c r="L6276" s="18"/>
      <c r="M6276" s="18"/>
      <c r="N6276" s="20"/>
      <c r="AD6276" s="18"/>
      <c r="AE6276" s="18"/>
      <c r="AJ6276" s="7"/>
      <c r="AL6276" s="7"/>
      <c r="AN6276" s="7"/>
      <c r="AP6276" s="7"/>
      <c r="AR6276" s="7"/>
      <c r="AX6276" s="7"/>
      <c r="AY6276" s="7"/>
      <c r="BE6276" s="9"/>
      <c r="BW6276" s="17"/>
      <c r="CH6276" s="7"/>
      <c r="CJ6276" s="7"/>
      <c r="CP6276" s="7"/>
      <c r="CR6276" s="7"/>
      <c r="CS6276" s="7"/>
      <c r="CU6276" s="16"/>
      <c r="DB6276" s="7"/>
      <c r="DD6276" s="7"/>
      <c r="DF6276" s="9"/>
    </row>
    <row r="6277" spans="3:110" x14ac:dyDescent="0.25">
      <c r="C6277" s="6"/>
      <c r="H6277" s="7"/>
      <c r="L6277" s="18"/>
      <c r="M6277" s="18"/>
      <c r="N6277" s="20"/>
      <c r="AD6277" s="18"/>
      <c r="AE6277" s="18"/>
      <c r="AJ6277" s="7"/>
      <c r="AL6277" s="7"/>
      <c r="AN6277" s="7"/>
      <c r="AP6277" s="7"/>
      <c r="AR6277" s="7"/>
      <c r="AX6277" s="7"/>
      <c r="AY6277" s="7"/>
      <c r="BE6277" s="9"/>
      <c r="BW6277" s="17"/>
      <c r="CH6277" s="7"/>
      <c r="CJ6277" s="7"/>
      <c r="CP6277" s="7"/>
      <c r="CR6277" s="7"/>
      <c r="CS6277" s="7"/>
      <c r="CU6277" s="16"/>
      <c r="DB6277" s="7"/>
      <c r="DD6277" s="7"/>
      <c r="DF6277" s="9"/>
    </row>
    <row r="6278" spans="3:110" x14ac:dyDescent="0.25">
      <c r="C6278" s="6"/>
      <c r="H6278" s="7"/>
      <c r="L6278" s="18"/>
      <c r="M6278" s="18"/>
      <c r="N6278" s="20"/>
      <c r="AD6278" s="18"/>
      <c r="AE6278" s="18"/>
      <c r="AJ6278" s="7"/>
      <c r="AL6278" s="7"/>
      <c r="AN6278" s="7"/>
      <c r="AP6278" s="7"/>
      <c r="AR6278" s="7"/>
      <c r="AX6278" s="7"/>
      <c r="AY6278" s="7"/>
      <c r="BE6278" s="9"/>
      <c r="BW6278" s="17"/>
      <c r="CH6278" s="7"/>
      <c r="CJ6278" s="7"/>
      <c r="CP6278" s="7"/>
      <c r="CR6278" s="7"/>
      <c r="CS6278" s="7"/>
      <c r="CU6278" s="16"/>
      <c r="DB6278" s="7"/>
      <c r="DD6278" s="7"/>
      <c r="DF6278" s="9"/>
    </row>
    <row r="6279" spans="3:110" x14ac:dyDescent="0.25">
      <c r="C6279" s="6"/>
      <c r="H6279" s="7"/>
      <c r="L6279" s="18"/>
      <c r="M6279" s="18"/>
      <c r="N6279" s="20"/>
      <c r="AD6279" s="18"/>
      <c r="AE6279" s="18"/>
      <c r="AJ6279" s="7"/>
      <c r="AL6279" s="7"/>
      <c r="AN6279" s="7"/>
      <c r="AP6279" s="7"/>
      <c r="AR6279" s="7"/>
      <c r="AX6279" s="7"/>
      <c r="AY6279" s="7"/>
      <c r="BE6279" s="9"/>
      <c r="BW6279" s="17"/>
      <c r="CH6279" s="7"/>
      <c r="CJ6279" s="7"/>
      <c r="CP6279" s="7"/>
      <c r="CR6279" s="7"/>
      <c r="CS6279" s="7"/>
      <c r="CU6279" s="16"/>
      <c r="DB6279" s="7"/>
      <c r="DD6279" s="7"/>
      <c r="DF6279" s="9"/>
    </row>
    <row r="6280" spans="3:110" x14ac:dyDescent="0.25">
      <c r="C6280" s="6"/>
      <c r="H6280" s="7"/>
      <c r="L6280" s="18"/>
      <c r="M6280" s="18"/>
      <c r="N6280" s="20"/>
      <c r="AD6280" s="18"/>
      <c r="AE6280" s="18"/>
      <c r="AJ6280" s="7"/>
      <c r="AL6280" s="7"/>
      <c r="AN6280" s="7"/>
      <c r="AP6280" s="7"/>
      <c r="AR6280" s="7"/>
      <c r="AX6280" s="7"/>
      <c r="AY6280" s="7"/>
      <c r="BE6280" s="9"/>
      <c r="BW6280" s="17"/>
      <c r="CH6280" s="7"/>
      <c r="CJ6280" s="7"/>
      <c r="CP6280" s="7"/>
      <c r="CR6280" s="7"/>
      <c r="CS6280" s="7"/>
      <c r="CU6280" s="16"/>
      <c r="DB6280" s="7"/>
      <c r="DD6280" s="7"/>
      <c r="DF6280" s="9"/>
    </row>
    <row r="6281" spans="3:110" x14ac:dyDescent="0.25">
      <c r="C6281" s="6"/>
      <c r="H6281" s="7"/>
      <c r="L6281" s="18"/>
      <c r="M6281" s="18"/>
      <c r="N6281" s="20"/>
      <c r="AD6281" s="18"/>
      <c r="AE6281" s="18"/>
      <c r="AJ6281" s="7"/>
      <c r="AL6281" s="7"/>
      <c r="AN6281" s="7"/>
      <c r="AP6281" s="7"/>
      <c r="AR6281" s="7"/>
      <c r="AX6281" s="7"/>
      <c r="AY6281" s="7"/>
      <c r="BE6281" s="9"/>
      <c r="BW6281" s="17"/>
      <c r="CH6281" s="7"/>
      <c r="CJ6281" s="7"/>
      <c r="CP6281" s="7"/>
      <c r="CR6281" s="7"/>
      <c r="CS6281" s="7"/>
      <c r="CU6281" s="16"/>
      <c r="DB6281" s="7"/>
      <c r="DD6281" s="7"/>
      <c r="DF6281" s="9"/>
    </row>
    <row r="6282" spans="3:110" x14ac:dyDescent="0.25">
      <c r="C6282" s="6"/>
      <c r="H6282" s="7"/>
      <c r="L6282" s="18"/>
      <c r="M6282" s="18"/>
      <c r="N6282" s="20"/>
      <c r="AD6282" s="18"/>
      <c r="AE6282" s="18"/>
      <c r="AJ6282" s="7"/>
      <c r="AL6282" s="7"/>
      <c r="AN6282" s="7"/>
      <c r="AP6282" s="7"/>
      <c r="AR6282" s="7"/>
      <c r="AX6282" s="7"/>
      <c r="AY6282" s="7"/>
      <c r="BE6282" s="9"/>
      <c r="BW6282" s="17"/>
      <c r="CH6282" s="7"/>
      <c r="CJ6282" s="7"/>
      <c r="CP6282" s="7"/>
      <c r="CR6282" s="7"/>
      <c r="CS6282" s="7"/>
      <c r="CU6282" s="16"/>
      <c r="DB6282" s="7"/>
      <c r="DD6282" s="7"/>
      <c r="DF6282" s="9"/>
    </row>
    <row r="6283" spans="3:110" x14ac:dyDescent="0.25">
      <c r="C6283" s="6"/>
      <c r="H6283" s="7"/>
      <c r="L6283" s="18"/>
      <c r="M6283" s="18"/>
      <c r="N6283" s="20"/>
      <c r="AD6283" s="18"/>
      <c r="AE6283" s="18"/>
      <c r="AJ6283" s="7"/>
      <c r="AL6283" s="7"/>
      <c r="AN6283" s="7"/>
      <c r="AP6283" s="7"/>
      <c r="AR6283" s="7"/>
      <c r="AX6283" s="7"/>
      <c r="AY6283" s="7"/>
      <c r="BE6283" s="9"/>
      <c r="BW6283" s="17"/>
      <c r="CH6283" s="7"/>
      <c r="CJ6283" s="7"/>
      <c r="CP6283" s="7"/>
      <c r="CR6283" s="7"/>
      <c r="CS6283" s="7"/>
      <c r="CU6283" s="16"/>
      <c r="DB6283" s="7"/>
      <c r="DD6283" s="7"/>
      <c r="DF6283" s="9"/>
    </row>
    <row r="6284" spans="3:110" x14ac:dyDescent="0.25">
      <c r="C6284" s="6"/>
      <c r="H6284" s="7"/>
      <c r="L6284" s="18"/>
      <c r="M6284" s="18"/>
      <c r="N6284" s="20"/>
      <c r="AD6284" s="18"/>
      <c r="AE6284" s="18"/>
      <c r="AJ6284" s="7"/>
      <c r="AL6284" s="7"/>
      <c r="AN6284" s="7"/>
      <c r="AP6284" s="7"/>
      <c r="AR6284" s="7"/>
      <c r="AX6284" s="7"/>
      <c r="AY6284" s="7"/>
      <c r="BE6284" s="9"/>
      <c r="BW6284" s="17"/>
      <c r="CH6284" s="7"/>
      <c r="CJ6284" s="7"/>
      <c r="CP6284" s="7"/>
      <c r="CR6284" s="7"/>
      <c r="CS6284" s="7"/>
      <c r="CU6284" s="16"/>
      <c r="DB6284" s="7"/>
      <c r="DD6284" s="7"/>
      <c r="DF6284" s="9"/>
    </row>
    <row r="6285" spans="3:110" x14ac:dyDescent="0.25">
      <c r="C6285" s="6"/>
      <c r="H6285" s="7"/>
      <c r="L6285" s="18"/>
      <c r="M6285" s="18"/>
      <c r="N6285" s="20"/>
      <c r="AD6285" s="18"/>
      <c r="AE6285" s="18"/>
      <c r="AJ6285" s="7"/>
      <c r="AL6285" s="7"/>
      <c r="AN6285" s="7"/>
      <c r="AP6285" s="7"/>
      <c r="AR6285" s="7"/>
      <c r="AX6285" s="7"/>
      <c r="AY6285" s="7"/>
      <c r="BE6285" s="9"/>
      <c r="BW6285" s="17"/>
      <c r="CH6285" s="7"/>
      <c r="CJ6285" s="7"/>
      <c r="CP6285" s="7"/>
      <c r="CR6285" s="7"/>
      <c r="CS6285" s="7"/>
      <c r="CU6285" s="16"/>
      <c r="DB6285" s="7"/>
      <c r="DD6285" s="7"/>
      <c r="DF6285" s="9"/>
    </row>
    <row r="6286" spans="3:110" x14ac:dyDescent="0.25">
      <c r="C6286" s="6"/>
      <c r="H6286" s="7"/>
      <c r="L6286" s="18"/>
      <c r="M6286" s="18"/>
      <c r="N6286" s="20"/>
      <c r="AD6286" s="18"/>
      <c r="AE6286" s="18"/>
      <c r="AJ6286" s="7"/>
      <c r="AL6286" s="7"/>
      <c r="AN6286" s="7"/>
      <c r="AP6286" s="7"/>
      <c r="AR6286" s="7"/>
      <c r="AX6286" s="7"/>
      <c r="AY6286" s="7"/>
      <c r="BE6286" s="9"/>
      <c r="BW6286" s="17"/>
      <c r="CH6286" s="7"/>
      <c r="CJ6286" s="7"/>
      <c r="CP6286" s="7"/>
      <c r="CR6286" s="7"/>
      <c r="CS6286" s="7"/>
      <c r="CU6286" s="16"/>
      <c r="DB6286" s="7"/>
      <c r="DD6286" s="7"/>
      <c r="DF6286" s="9"/>
    </row>
    <row r="6287" spans="3:110" x14ac:dyDescent="0.25">
      <c r="C6287" s="6"/>
      <c r="H6287" s="7"/>
      <c r="L6287" s="18"/>
      <c r="M6287" s="18"/>
      <c r="N6287" s="20"/>
      <c r="AD6287" s="18"/>
      <c r="AE6287" s="18"/>
      <c r="AJ6287" s="7"/>
      <c r="AL6287" s="7"/>
      <c r="AN6287" s="7"/>
      <c r="AP6287" s="7"/>
      <c r="AR6287" s="7"/>
      <c r="AX6287" s="7"/>
      <c r="AY6287" s="7"/>
      <c r="BE6287" s="9"/>
      <c r="BW6287" s="17"/>
      <c r="CH6287" s="7"/>
      <c r="CJ6287" s="7"/>
      <c r="CP6287" s="7"/>
      <c r="CR6287" s="7"/>
      <c r="CS6287" s="7"/>
      <c r="CU6287" s="16"/>
      <c r="DB6287" s="7"/>
      <c r="DD6287" s="7"/>
      <c r="DF6287" s="9"/>
    </row>
    <row r="6288" spans="3:110" x14ac:dyDescent="0.25">
      <c r="C6288" s="6"/>
      <c r="H6288" s="7"/>
      <c r="L6288" s="18"/>
      <c r="M6288" s="18"/>
      <c r="N6288" s="20"/>
      <c r="AD6288" s="18"/>
      <c r="AE6288" s="18"/>
      <c r="AJ6288" s="7"/>
      <c r="AL6288" s="7"/>
      <c r="AN6288" s="7"/>
      <c r="AP6288" s="7"/>
      <c r="AR6288" s="7"/>
      <c r="AX6288" s="7"/>
      <c r="AY6288" s="7"/>
      <c r="BE6288" s="9"/>
      <c r="BW6288" s="17"/>
      <c r="CH6288" s="7"/>
      <c r="CJ6288" s="7"/>
      <c r="CP6288" s="7"/>
      <c r="CR6288" s="7"/>
      <c r="CS6288" s="7"/>
      <c r="CU6288" s="16"/>
      <c r="DB6288" s="7"/>
      <c r="DD6288" s="7"/>
      <c r="DF6288" s="9"/>
    </row>
    <row r="6289" spans="3:110" x14ac:dyDescent="0.25">
      <c r="C6289" s="6"/>
      <c r="H6289" s="7"/>
      <c r="L6289" s="18"/>
      <c r="M6289" s="18"/>
      <c r="N6289" s="20"/>
      <c r="AD6289" s="18"/>
      <c r="AE6289" s="18"/>
      <c r="AJ6289" s="7"/>
      <c r="AL6289" s="7"/>
      <c r="AN6289" s="7"/>
      <c r="AP6289" s="7"/>
      <c r="AR6289" s="7"/>
      <c r="AX6289" s="7"/>
      <c r="AY6289" s="7"/>
      <c r="BE6289" s="9"/>
      <c r="BW6289" s="17"/>
      <c r="CH6289" s="7"/>
      <c r="CJ6289" s="7"/>
      <c r="CP6289" s="7"/>
      <c r="CR6289" s="7"/>
      <c r="CS6289" s="7"/>
      <c r="CU6289" s="16"/>
      <c r="DB6289" s="7"/>
      <c r="DD6289" s="7"/>
      <c r="DF6289" s="9"/>
    </row>
    <row r="6290" spans="3:110" x14ac:dyDescent="0.25">
      <c r="C6290" s="6"/>
      <c r="H6290" s="7"/>
      <c r="L6290" s="18"/>
      <c r="M6290" s="18"/>
      <c r="N6290" s="20"/>
      <c r="AD6290" s="18"/>
      <c r="AE6290" s="18"/>
      <c r="AJ6290" s="7"/>
      <c r="AL6290" s="7"/>
      <c r="AN6290" s="7"/>
      <c r="AP6290" s="7"/>
      <c r="AR6290" s="7"/>
      <c r="AX6290" s="7"/>
      <c r="AY6290" s="7"/>
      <c r="BE6290" s="9"/>
      <c r="BW6290" s="17"/>
      <c r="CH6290" s="7"/>
      <c r="CJ6290" s="7"/>
      <c r="CP6290" s="7"/>
      <c r="CR6290" s="7"/>
      <c r="CS6290" s="7"/>
      <c r="CU6290" s="16"/>
      <c r="DB6290" s="7"/>
      <c r="DD6290" s="7"/>
      <c r="DF6290" s="9"/>
    </row>
    <row r="6291" spans="3:110" x14ac:dyDescent="0.25">
      <c r="C6291" s="6"/>
      <c r="H6291" s="7"/>
      <c r="L6291" s="18"/>
      <c r="M6291" s="18"/>
      <c r="N6291" s="20"/>
      <c r="AD6291" s="18"/>
      <c r="AE6291" s="18"/>
      <c r="AJ6291" s="7"/>
      <c r="AL6291" s="7"/>
      <c r="AN6291" s="7"/>
      <c r="AP6291" s="7"/>
      <c r="AR6291" s="7"/>
      <c r="AX6291" s="7"/>
      <c r="AY6291" s="7"/>
      <c r="BE6291" s="9"/>
      <c r="BW6291" s="17"/>
      <c r="CH6291" s="7"/>
      <c r="CJ6291" s="7"/>
      <c r="CP6291" s="7"/>
      <c r="CR6291" s="7"/>
      <c r="CS6291" s="7"/>
      <c r="CU6291" s="16"/>
      <c r="DB6291" s="7"/>
      <c r="DD6291" s="7"/>
      <c r="DF6291" s="9"/>
    </row>
    <row r="6292" spans="3:110" x14ac:dyDescent="0.25">
      <c r="C6292" s="6"/>
      <c r="H6292" s="7"/>
      <c r="L6292" s="18"/>
      <c r="M6292" s="18"/>
      <c r="N6292" s="20"/>
      <c r="AD6292" s="18"/>
      <c r="AE6292" s="18"/>
      <c r="AJ6292" s="7"/>
      <c r="AL6292" s="7"/>
      <c r="AN6292" s="7"/>
      <c r="AP6292" s="7"/>
      <c r="AR6292" s="7"/>
      <c r="AX6292" s="7"/>
      <c r="AY6292" s="7"/>
      <c r="BE6292" s="9"/>
      <c r="BW6292" s="17"/>
      <c r="CH6292" s="7"/>
      <c r="CJ6292" s="7"/>
      <c r="CP6292" s="7"/>
      <c r="CR6292" s="7"/>
      <c r="CS6292" s="7"/>
      <c r="CU6292" s="16"/>
      <c r="DB6292" s="7"/>
      <c r="DD6292" s="7"/>
      <c r="DF6292" s="9"/>
    </row>
    <row r="6293" spans="3:110" x14ac:dyDescent="0.25">
      <c r="C6293" s="6"/>
      <c r="H6293" s="7"/>
      <c r="L6293" s="18"/>
      <c r="M6293" s="18"/>
      <c r="N6293" s="20"/>
      <c r="AD6293" s="18"/>
      <c r="AE6293" s="18"/>
      <c r="AJ6293" s="7"/>
      <c r="AL6293" s="7"/>
      <c r="AN6293" s="7"/>
      <c r="AP6293" s="7"/>
      <c r="AR6293" s="7"/>
      <c r="AX6293" s="7"/>
      <c r="AY6293" s="7"/>
      <c r="BE6293" s="9"/>
      <c r="BW6293" s="17"/>
      <c r="CH6293" s="7"/>
      <c r="CJ6293" s="7"/>
      <c r="CP6293" s="7"/>
      <c r="CR6293" s="7"/>
      <c r="CS6293" s="7"/>
      <c r="CU6293" s="16"/>
      <c r="DB6293" s="7"/>
      <c r="DD6293" s="7"/>
      <c r="DF6293" s="9"/>
    </row>
    <row r="6294" spans="3:110" x14ac:dyDescent="0.25">
      <c r="C6294" s="6"/>
      <c r="H6294" s="7"/>
      <c r="L6294" s="18"/>
      <c r="M6294" s="18"/>
      <c r="N6294" s="20"/>
      <c r="AD6294" s="18"/>
      <c r="AE6294" s="18"/>
      <c r="AJ6294" s="7"/>
      <c r="AL6294" s="7"/>
      <c r="AN6294" s="7"/>
      <c r="AP6294" s="7"/>
      <c r="AR6294" s="7"/>
      <c r="AX6294" s="7"/>
      <c r="AY6294" s="7"/>
      <c r="BE6294" s="9"/>
      <c r="BW6294" s="17"/>
      <c r="CH6294" s="7"/>
      <c r="CJ6294" s="7"/>
      <c r="CP6294" s="7"/>
      <c r="CR6294" s="7"/>
      <c r="CS6294" s="7"/>
      <c r="CU6294" s="16"/>
      <c r="DB6294" s="7"/>
      <c r="DD6294" s="7"/>
      <c r="DF6294" s="9"/>
    </row>
    <row r="6295" spans="3:110" x14ac:dyDescent="0.25">
      <c r="C6295" s="6"/>
      <c r="H6295" s="7"/>
      <c r="L6295" s="18"/>
      <c r="M6295" s="18"/>
      <c r="N6295" s="20"/>
      <c r="AD6295" s="18"/>
      <c r="AE6295" s="18"/>
      <c r="AJ6295" s="7"/>
      <c r="AL6295" s="7"/>
      <c r="AN6295" s="7"/>
      <c r="AP6295" s="7"/>
      <c r="AR6295" s="7"/>
      <c r="AX6295" s="7"/>
      <c r="AY6295" s="7"/>
      <c r="BE6295" s="9"/>
      <c r="BW6295" s="17"/>
      <c r="CH6295" s="7"/>
      <c r="CJ6295" s="7"/>
      <c r="CP6295" s="7"/>
      <c r="CR6295" s="7"/>
      <c r="CS6295" s="7"/>
      <c r="CU6295" s="16"/>
      <c r="DB6295" s="7"/>
      <c r="DD6295" s="7"/>
      <c r="DF6295" s="9"/>
    </row>
    <row r="6296" spans="3:110" x14ac:dyDescent="0.25">
      <c r="C6296" s="6"/>
      <c r="H6296" s="7"/>
      <c r="L6296" s="18"/>
      <c r="M6296" s="18"/>
      <c r="N6296" s="20"/>
      <c r="AD6296" s="18"/>
      <c r="AE6296" s="18"/>
      <c r="AJ6296" s="7"/>
      <c r="AL6296" s="7"/>
      <c r="AN6296" s="7"/>
      <c r="AP6296" s="7"/>
      <c r="AR6296" s="7"/>
      <c r="AX6296" s="7"/>
      <c r="AY6296" s="7"/>
      <c r="BE6296" s="9"/>
      <c r="BW6296" s="17"/>
      <c r="CH6296" s="7"/>
      <c r="CJ6296" s="7"/>
      <c r="CP6296" s="7"/>
      <c r="CR6296" s="7"/>
      <c r="CS6296" s="7"/>
      <c r="CU6296" s="16"/>
      <c r="DB6296" s="7"/>
      <c r="DD6296" s="7"/>
      <c r="DF6296" s="9"/>
    </row>
    <row r="6297" spans="3:110" x14ac:dyDescent="0.25">
      <c r="C6297" s="6"/>
      <c r="H6297" s="7"/>
      <c r="L6297" s="18"/>
      <c r="M6297" s="18"/>
      <c r="N6297" s="20"/>
      <c r="AD6297" s="18"/>
      <c r="AE6297" s="18"/>
      <c r="AJ6297" s="7"/>
      <c r="AL6297" s="7"/>
      <c r="AN6297" s="7"/>
      <c r="AP6297" s="7"/>
      <c r="AR6297" s="7"/>
      <c r="AX6297" s="7"/>
      <c r="AY6297" s="7"/>
      <c r="BE6297" s="9"/>
      <c r="BW6297" s="17"/>
      <c r="CH6297" s="7"/>
      <c r="CJ6297" s="7"/>
      <c r="CP6297" s="7"/>
      <c r="CR6297" s="7"/>
      <c r="CS6297" s="7"/>
      <c r="CU6297" s="16"/>
      <c r="DB6297" s="7"/>
      <c r="DD6297" s="7"/>
      <c r="DF6297" s="9"/>
    </row>
    <row r="6298" spans="3:110" x14ac:dyDescent="0.25">
      <c r="C6298" s="6"/>
      <c r="H6298" s="7"/>
      <c r="L6298" s="18"/>
      <c r="M6298" s="18"/>
      <c r="N6298" s="20"/>
      <c r="AD6298" s="18"/>
      <c r="AE6298" s="18"/>
      <c r="AJ6298" s="7"/>
      <c r="AL6298" s="7"/>
      <c r="AN6298" s="7"/>
      <c r="AP6298" s="7"/>
      <c r="AR6298" s="7"/>
      <c r="AX6298" s="7"/>
      <c r="AY6298" s="7"/>
      <c r="BE6298" s="9"/>
      <c r="BW6298" s="17"/>
      <c r="CH6298" s="7"/>
      <c r="CJ6298" s="7"/>
      <c r="CP6298" s="7"/>
      <c r="CR6298" s="7"/>
      <c r="CS6298" s="7"/>
      <c r="CU6298" s="16"/>
      <c r="DB6298" s="7"/>
      <c r="DD6298" s="7"/>
      <c r="DF6298" s="9"/>
    </row>
    <row r="6299" spans="3:110" x14ac:dyDescent="0.25">
      <c r="C6299" s="6"/>
      <c r="H6299" s="7"/>
      <c r="L6299" s="18"/>
      <c r="M6299" s="18"/>
      <c r="N6299" s="20"/>
      <c r="AD6299" s="18"/>
      <c r="AE6299" s="18"/>
      <c r="AJ6299" s="7"/>
      <c r="AL6299" s="7"/>
      <c r="AN6299" s="7"/>
      <c r="AP6299" s="7"/>
      <c r="AR6299" s="7"/>
      <c r="AX6299" s="7"/>
      <c r="AY6299" s="7"/>
      <c r="BE6299" s="9"/>
      <c r="BW6299" s="17"/>
      <c r="CH6299" s="7"/>
      <c r="CJ6299" s="7"/>
      <c r="CP6299" s="7"/>
      <c r="CR6299" s="7"/>
      <c r="CS6299" s="7"/>
      <c r="CU6299" s="16"/>
      <c r="DB6299" s="7"/>
      <c r="DD6299" s="7"/>
      <c r="DF6299" s="9"/>
    </row>
    <row r="6300" spans="3:110" x14ac:dyDescent="0.25">
      <c r="C6300" s="6"/>
      <c r="H6300" s="7"/>
      <c r="L6300" s="18"/>
      <c r="M6300" s="18"/>
      <c r="N6300" s="20"/>
      <c r="AD6300" s="18"/>
      <c r="AE6300" s="18"/>
      <c r="AJ6300" s="7"/>
      <c r="AL6300" s="7"/>
      <c r="AN6300" s="7"/>
      <c r="AP6300" s="7"/>
      <c r="AR6300" s="7"/>
      <c r="AX6300" s="7"/>
      <c r="AY6300" s="7"/>
      <c r="BE6300" s="9"/>
      <c r="BW6300" s="17"/>
      <c r="CH6300" s="7"/>
      <c r="CJ6300" s="7"/>
      <c r="CP6300" s="7"/>
      <c r="CR6300" s="7"/>
      <c r="CS6300" s="7"/>
      <c r="CU6300" s="16"/>
      <c r="DB6300" s="7"/>
      <c r="DD6300" s="7"/>
      <c r="DF6300" s="9"/>
    </row>
    <row r="6301" spans="3:110" x14ac:dyDescent="0.25">
      <c r="C6301" s="6"/>
      <c r="H6301" s="7"/>
      <c r="L6301" s="18"/>
      <c r="M6301" s="18"/>
      <c r="N6301" s="20"/>
      <c r="AD6301" s="18"/>
      <c r="AE6301" s="18"/>
      <c r="AJ6301" s="7"/>
      <c r="AL6301" s="7"/>
      <c r="AN6301" s="7"/>
      <c r="AP6301" s="7"/>
      <c r="AR6301" s="7"/>
      <c r="AX6301" s="7"/>
      <c r="AY6301" s="7"/>
      <c r="BE6301" s="9"/>
      <c r="BW6301" s="17"/>
      <c r="CH6301" s="7"/>
      <c r="CJ6301" s="7"/>
      <c r="CP6301" s="7"/>
      <c r="CR6301" s="7"/>
      <c r="CS6301" s="7"/>
      <c r="CU6301" s="16"/>
      <c r="DB6301" s="7"/>
      <c r="DD6301" s="7"/>
      <c r="DF6301" s="9"/>
    </row>
    <row r="6302" spans="3:110" x14ac:dyDescent="0.25">
      <c r="C6302" s="6"/>
      <c r="H6302" s="7"/>
      <c r="L6302" s="18"/>
      <c r="M6302" s="18"/>
      <c r="N6302" s="20"/>
      <c r="AD6302" s="18"/>
      <c r="AE6302" s="18"/>
      <c r="AJ6302" s="7"/>
      <c r="AL6302" s="7"/>
      <c r="AN6302" s="7"/>
      <c r="AP6302" s="7"/>
      <c r="AR6302" s="7"/>
      <c r="AX6302" s="7"/>
      <c r="AY6302" s="7"/>
      <c r="BE6302" s="9"/>
      <c r="BW6302" s="17"/>
      <c r="CH6302" s="7"/>
      <c r="CJ6302" s="7"/>
      <c r="CP6302" s="7"/>
      <c r="CR6302" s="7"/>
      <c r="CS6302" s="7"/>
      <c r="CU6302" s="16"/>
      <c r="DB6302" s="7"/>
      <c r="DD6302" s="7"/>
      <c r="DF6302" s="9"/>
    </row>
    <row r="6303" spans="3:110" x14ac:dyDescent="0.25">
      <c r="C6303" s="6"/>
      <c r="H6303" s="7"/>
      <c r="L6303" s="18"/>
      <c r="M6303" s="18"/>
      <c r="N6303" s="20"/>
      <c r="AD6303" s="18"/>
      <c r="AE6303" s="18"/>
      <c r="AJ6303" s="7"/>
      <c r="AL6303" s="7"/>
      <c r="AN6303" s="7"/>
      <c r="AP6303" s="7"/>
      <c r="AR6303" s="7"/>
      <c r="AX6303" s="7"/>
      <c r="AY6303" s="7"/>
      <c r="BE6303" s="9"/>
      <c r="BW6303" s="17"/>
      <c r="CH6303" s="7"/>
      <c r="CJ6303" s="7"/>
      <c r="CP6303" s="7"/>
      <c r="CR6303" s="7"/>
      <c r="CS6303" s="7"/>
      <c r="CU6303" s="16"/>
      <c r="DB6303" s="7"/>
      <c r="DD6303" s="7"/>
      <c r="DF6303" s="9"/>
    </row>
    <row r="6304" spans="3:110" x14ac:dyDescent="0.25">
      <c r="C6304" s="6"/>
      <c r="H6304" s="7"/>
      <c r="L6304" s="18"/>
      <c r="M6304" s="18"/>
      <c r="N6304" s="20"/>
      <c r="AD6304" s="18"/>
      <c r="AE6304" s="18"/>
      <c r="AJ6304" s="7"/>
      <c r="AL6304" s="7"/>
      <c r="AN6304" s="7"/>
      <c r="AP6304" s="7"/>
      <c r="AR6304" s="7"/>
      <c r="AX6304" s="7"/>
      <c r="AY6304" s="7"/>
      <c r="BE6304" s="9"/>
      <c r="BW6304" s="17"/>
      <c r="CH6304" s="7"/>
      <c r="CJ6304" s="7"/>
      <c r="CP6304" s="7"/>
      <c r="CR6304" s="7"/>
      <c r="CS6304" s="7"/>
      <c r="CU6304" s="16"/>
      <c r="DB6304" s="7"/>
      <c r="DD6304" s="7"/>
      <c r="DF6304" s="9"/>
    </row>
    <row r="6305" spans="3:110" x14ac:dyDescent="0.25">
      <c r="C6305" s="6"/>
      <c r="H6305" s="7"/>
      <c r="L6305" s="18"/>
      <c r="M6305" s="18"/>
      <c r="N6305" s="20"/>
      <c r="AD6305" s="18"/>
      <c r="AE6305" s="18"/>
      <c r="AJ6305" s="7"/>
      <c r="AL6305" s="7"/>
      <c r="AN6305" s="7"/>
      <c r="AP6305" s="7"/>
      <c r="AR6305" s="7"/>
      <c r="AX6305" s="7"/>
      <c r="AY6305" s="7"/>
      <c r="BE6305" s="9"/>
      <c r="BW6305" s="17"/>
      <c r="CH6305" s="7"/>
      <c r="CJ6305" s="7"/>
      <c r="CP6305" s="7"/>
      <c r="CR6305" s="7"/>
      <c r="CS6305" s="7"/>
      <c r="CU6305" s="16"/>
      <c r="DB6305" s="7"/>
      <c r="DD6305" s="7"/>
      <c r="DF6305" s="9"/>
    </row>
    <row r="6306" spans="3:110" x14ac:dyDescent="0.25">
      <c r="C6306" s="6"/>
      <c r="H6306" s="7"/>
      <c r="L6306" s="18"/>
      <c r="M6306" s="18"/>
      <c r="N6306" s="20"/>
      <c r="AD6306" s="18"/>
      <c r="AE6306" s="18"/>
      <c r="AJ6306" s="7"/>
      <c r="AL6306" s="7"/>
      <c r="AN6306" s="7"/>
      <c r="AP6306" s="7"/>
      <c r="AR6306" s="7"/>
      <c r="AX6306" s="7"/>
      <c r="AY6306" s="7"/>
      <c r="BE6306" s="9"/>
      <c r="BW6306" s="17"/>
      <c r="CH6306" s="7"/>
      <c r="CJ6306" s="7"/>
      <c r="CP6306" s="7"/>
      <c r="CR6306" s="7"/>
      <c r="CS6306" s="7"/>
      <c r="CU6306" s="16"/>
      <c r="DB6306" s="7"/>
      <c r="DD6306" s="7"/>
      <c r="DF6306" s="9"/>
    </row>
    <row r="6307" spans="3:110" x14ac:dyDescent="0.25">
      <c r="C6307" s="6"/>
      <c r="H6307" s="7"/>
      <c r="L6307" s="18"/>
      <c r="M6307" s="18"/>
      <c r="N6307" s="20"/>
      <c r="AD6307" s="18"/>
      <c r="AE6307" s="18"/>
      <c r="AJ6307" s="7"/>
      <c r="AL6307" s="7"/>
      <c r="AN6307" s="7"/>
      <c r="AP6307" s="7"/>
      <c r="AR6307" s="7"/>
      <c r="AX6307" s="7"/>
      <c r="AY6307" s="7"/>
      <c r="BE6307" s="9"/>
      <c r="BW6307" s="17"/>
      <c r="CH6307" s="7"/>
      <c r="CJ6307" s="7"/>
      <c r="CP6307" s="7"/>
      <c r="CR6307" s="7"/>
      <c r="CS6307" s="7"/>
      <c r="CU6307" s="16"/>
      <c r="DB6307" s="7"/>
      <c r="DD6307" s="7"/>
      <c r="DF6307" s="9"/>
    </row>
    <row r="6308" spans="3:110" x14ac:dyDescent="0.25">
      <c r="C6308" s="6"/>
      <c r="H6308" s="7"/>
      <c r="L6308" s="18"/>
      <c r="M6308" s="18"/>
      <c r="N6308" s="20"/>
      <c r="AD6308" s="18"/>
      <c r="AE6308" s="18"/>
      <c r="AJ6308" s="7"/>
      <c r="AL6308" s="7"/>
      <c r="AN6308" s="7"/>
      <c r="AP6308" s="7"/>
      <c r="AR6308" s="7"/>
      <c r="AX6308" s="7"/>
      <c r="AY6308" s="7"/>
      <c r="BE6308" s="9"/>
      <c r="BW6308" s="17"/>
      <c r="CH6308" s="7"/>
      <c r="CJ6308" s="7"/>
      <c r="CP6308" s="7"/>
      <c r="CR6308" s="7"/>
      <c r="CS6308" s="7"/>
      <c r="CU6308" s="16"/>
      <c r="DB6308" s="7"/>
      <c r="DD6308" s="7"/>
      <c r="DF6308" s="9"/>
    </row>
    <row r="6309" spans="3:110" x14ac:dyDescent="0.25">
      <c r="C6309" s="6"/>
      <c r="H6309" s="7"/>
      <c r="L6309" s="18"/>
      <c r="M6309" s="18"/>
      <c r="N6309" s="20"/>
      <c r="AD6309" s="18"/>
      <c r="AE6309" s="18"/>
      <c r="AJ6309" s="7"/>
      <c r="AL6309" s="7"/>
      <c r="AN6309" s="7"/>
      <c r="AP6309" s="7"/>
      <c r="AR6309" s="7"/>
      <c r="AX6309" s="7"/>
      <c r="AY6309" s="7"/>
      <c r="BE6309" s="9"/>
      <c r="BW6309" s="17"/>
      <c r="CH6309" s="7"/>
      <c r="CJ6309" s="7"/>
      <c r="CP6309" s="7"/>
      <c r="CR6309" s="7"/>
      <c r="CS6309" s="7"/>
      <c r="CU6309" s="16"/>
      <c r="DB6309" s="7"/>
      <c r="DD6309" s="7"/>
      <c r="DF6309" s="9"/>
    </row>
    <row r="6310" spans="3:110" x14ac:dyDescent="0.25">
      <c r="C6310" s="6"/>
      <c r="H6310" s="7"/>
      <c r="L6310" s="18"/>
      <c r="M6310" s="18"/>
      <c r="N6310" s="20"/>
      <c r="AD6310" s="18"/>
      <c r="AE6310" s="18"/>
      <c r="AJ6310" s="7"/>
      <c r="AL6310" s="7"/>
      <c r="AN6310" s="7"/>
      <c r="AP6310" s="7"/>
      <c r="AR6310" s="7"/>
      <c r="AX6310" s="7"/>
      <c r="AY6310" s="7"/>
      <c r="BE6310" s="9"/>
      <c r="BW6310" s="17"/>
      <c r="CH6310" s="7"/>
      <c r="CJ6310" s="7"/>
      <c r="CP6310" s="7"/>
      <c r="CR6310" s="7"/>
      <c r="CS6310" s="7"/>
      <c r="CU6310" s="16"/>
      <c r="DB6310" s="7"/>
      <c r="DD6310" s="7"/>
      <c r="DF6310" s="9"/>
    </row>
    <row r="6311" spans="3:110" x14ac:dyDescent="0.25">
      <c r="C6311" s="6"/>
      <c r="H6311" s="7"/>
      <c r="L6311" s="18"/>
      <c r="M6311" s="18"/>
      <c r="N6311" s="20"/>
      <c r="AD6311" s="18"/>
      <c r="AE6311" s="18"/>
      <c r="AJ6311" s="7"/>
      <c r="AL6311" s="7"/>
      <c r="AN6311" s="7"/>
      <c r="AP6311" s="7"/>
      <c r="AR6311" s="7"/>
      <c r="AX6311" s="7"/>
      <c r="AY6311" s="7"/>
      <c r="BE6311" s="9"/>
      <c r="BW6311" s="17"/>
      <c r="CH6311" s="7"/>
      <c r="CJ6311" s="7"/>
      <c r="CP6311" s="7"/>
      <c r="CR6311" s="7"/>
      <c r="CS6311" s="7"/>
      <c r="CU6311" s="16"/>
      <c r="DB6311" s="7"/>
      <c r="DD6311" s="7"/>
      <c r="DF6311" s="9"/>
    </row>
    <row r="6312" spans="3:110" x14ac:dyDescent="0.25">
      <c r="C6312" s="6"/>
      <c r="H6312" s="7"/>
      <c r="L6312" s="18"/>
      <c r="M6312" s="18"/>
      <c r="N6312" s="20"/>
      <c r="AD6312" s="18"/>
      <c r="AE6312" s="18"/>
      <c r="AJ6312" s="7"/>
      <c r="AL6312" s="7"/>
      <c r="AN6312" s="7"/>
      <c r="AP6312" s="7"/>
      <c r="AR6312" s="7"/>
      <c r="AX6312" s="7"/>
      <c r="AY6312" s="7"/>
      <c r="BE6312" s="9"/>
      <c r="BW6312" s="17"/>
      <c r="CH6312" s="7"/>
      <c r="CJ6312" s="7"/>
      <c r="CP6312" s="7"/>
      <c r="CR6312" s="7"/>
      <c r="CS6312" s="7"/>
      <c r="CU6312" s="16"/>
      <c r="DB6312" s="7"/>
      <c r="DD6312" s="7"/>
      <c r="DF6312" s="9"/>
    </row>
    <row r="6313" spans="3:110" x14ac:dyDescent="0.25">
      <c r="C6313" s="6"/>
      <c r="H6313" s="7"/>
      <c r="L6313" s="18"/>
      <c r="M6313" s="18"/>
      <c r="N6313" s="20"/>
      <c r="AD6313" s="18"/>
      <c r="AE6313" s="18"/>
      <c r="AJ6313" s="7"/>
      <c r="AL6313" s="7"/>
      <c r="AN6313" s="7"/>
      <c r="AP6313" s="7"/>
      <c r="AR6313" s="7"/>
      <c r="AX6313" s="7"/>
      <c r="AY6313" s="7"/>
      <c r="BE6313" s="9"/>
      <c r="BW6313" s="17"/>
      <c r="CH6313" s="7"/>
      <c r="CJ6313" s="7"/>
      <c r="CP6313" s="7"/>
      <c r="CR6313" s="7"/>
      <c r="CS6313" s="7"/>
      <c r="CU6313" s="16"/>
      <c r="DB6313" s="7"/>
      <c r="DD6313" s="7"/>
      <c r="DF6313" s="9"/>
    </row>
    <row r="6314" spans="3:110" x14ac:dyDescent="0.25">
      <c r="C6314" s="6"/>
      <c r="H6314" s="7"/>
      <c r="L6314" s="18"/>
      <c r="M6314" s="18"/>
      <c r="N6314" s="20"/>
      <c r="AD6314" s="18"/>
      <c r="AE6314" s="18"/>
      <c r="AJ6314" s="7"/>
      <c r="AL6314" s="7"/>
      <c r="AN6314" s="7"/>
      <c r="AP6314" s="7"/>
      <c r="AR6314" s="7"/>
      <c r="AX6314" s="7"/>
      <c r="AY6314" s="7"/>
      <c r="BE6314" s="9"/>
      <c r="BW6314" s="17"/>
      <c r="CH6314" s="7"/>
      <c r="CJ6314" s="7"/>
      <c r="CP6314" s="7"/>
      <c r="CR6314" s="7"/>
      <c r="CS6314" s="7"/>
      <c r="CU6314" s="16"/>
      <c r="DB6314" s="7"/>
      <c r="DD6314" s="7"/>
      <c r="DF6314" s="9"/>
    </row>
    <row r="6315" spans="3:110" x14ac:dyDescent="0.25">
      <c r="C6315" s="6"/>
      <c r="H6315" s="7"/>
      <c r="L6315" s="18"/>
      <c r="M6315" s="18"/>
      <c r="N6315" s="20"/>
      <c r="AD6315" s="18"/>
      <c r="AE6315" s="18"/>
      <c r="AJ6315" s="7"/>
      <c r="AL6315" s="7"/>
      <c r="AN6315" s="7"/>
      <c r="AP6315" s="7"/>
      <c r="AR6315" s="7"/>
      <c r="AX6315" s="7"/>
      <c r="AY6315" s="7"/>
      <c r="BE6315" s="9"/>
      <c r="BW6315" s="17"/>
      <c r="CH6315" s="7"/>
      <c r="CJ6315" s="7"/>
      <c r="CP6315" s="7"/>
      <c r="CR6315" s="7"/>
      <c r="CS6315" s="7"/>
      <c r="CU6315" s="16"/>
      <c r="DB6315" s="7"/>
      <c r="DD6315" s="7"/>
      <c r="DF6315" s="9"/>
    </row>
    <row r="6316" spans="3:110" x14ac:dyDescent="0.25">
      <c r="C6316" s="6"/>
      <c r="H6316" s="7"/>
      <c r="L6316" s="18"/>
      <c r="M6316" s="18"/>
      <c r="N6316" s="20"/>
      <c r="AD6316" s="18"/>
      <c r="AE6316" s="18"/>
      <c r="AJ6316" s="7"/>
      <c r="AL6316" s="7"/>
      <c r="AN6316" s="7"/>
      <c r="AP6316" s="7"/>
      <c r="AR6316" s="7"/>
      <c r="AX6316" s="7"/>
      <c r="AY6316" s="7"/>
      <c r="BE6316" s="9"/>
      <c r="BW6316" s="17"/>
      <c r="CH6316" s="7"/>
      <c r="CJ6316" s="7"/>
      <c r="CP6316" s="7"/>
      <c r="CR6316" s="7"/>
      <c r="CS6316" s="7"/>
      <c r="CU6316" s="16"/>
      <c r="DB6316" s="7"/>
      <c r="DD6316" s="7"/>
      <c r="DF6316" s="9"/>
    </row>
    <row r="6317" spans="3:110" x14ac:dyDescent="0.25">
      <c r="C6317" s="6"/>
      <c r="H6317" s="7"/>
      <c r="L6317" s="18"/>
      <c r="M6317" s="18"/>
      <c r="N6317" s="20"/>
      <c r="AD6317" s="18"/>
      <c r="AE6317" s="18"/>
      <c r="AJ6317" s="7"/>
      <c r="AL6317" s="7"/>
      <c r="AN6317" s="7"/>
      <c r="AP6317" s="7"/>
      <c r="AR6317" s="7"/>
      <c r="AX6317" s="7"/>
      <c r="AY6317" s="7"/>
      <c r="BE6317" s="9"/>
      <c r="BW6317" s="17"/>
      <c r="CH6317" s="7"/>
      <c r="CJ6317" s="7"/>
      <c r="CP6317" s="7"/>
      <c r="CR6317" s="7"/>
      <c r="CS6317" s="7"/>
      <c r="CU6317" s="16"/>
      <c r="DB6317" s="7"/>
      <c r="DD6317" s="7"/>
      <c r="DF6317" s="9"/>
    </row>
    <row r="6318" spans="3:110" x14ac:dyDescent="0.25">
      <c r="C6318" s="6"/>
      <c r="H6318" s="7"/>
      <c r="L6318" s="18"/>
      <c r="M6318" s="18"/>
      <c r="N6318" s="20"/>
      <c r="AD6318" s="18"/>
      <c r="AE6318" s="18"/>
      <c r="AJ6318" s="7"/>
      <c r="AL6318" s="7"/>
      <c r="AN6318" s="7"/>
      <c r="AP6318" s="7"/>
      <c r="AR6318" s="7"/>
      <c r="AX6318" s="7"/>
      <c r="AY6318" s="7"/>
      <c r="BE6318" s="9"/>
      <c r="BW6318" s="17"/>
      <c r="CH6318" s="7"/>
      <c r="CJ6318" s="7"/>
      <c r="CP6318" s="7"/>
      <c r="CR6318" s="7"/>
      <c r="CS6318" s="7"/>
      <c r="CU6318" s="16"/>
      <c r="DB6318" s="7"/>
      <c r="DD6318" s="7"/>
      <c r="DF6318" s="9"/>
    </row>
    <row r="6319" spans="3:110" x14ac:dyDescent="0.25">
      <c r="C6319" s="6"/>
      <c r="H6319" s="7"/>
      <c r="L6319" s="18"/>
      <c r="M6319" s="18"/>
      <c r="N6319" s="20"/>
      <c r="AD6319" s="18"/>
      <c r="AE6319" s="18"/>
      <c r="AJ6319" s="7"/>
      <c r="AL6319" s="7"/>
      <c r="AN6319" s="7"/>
      <c r="AP6319" s="7"/>
      <c r="AR6319" s="7"/>
      <c r="AX6319" s="7"/>
      <c r="AY6319" s="7"/>
      <c r="BE6319" s="9"/>
      <c r="BW6319" s="17"/>
      <c r="CH6319" s="7"/>
      <c r="CJ6319" s="7"/>
      <c r="CP6319" s="7"/>
      <c r="CR6319" s="7"/>
      <c r="CS6319" s="7"/>
      <c r="CU6319" s="16"/>
      <c r="DB6319" s="7"/>
      <c r="DD6319" s="7"/>
      <c r="DF6319" s="9"/>
    </row>
    <row r="6320" spans="3:110" x14ac:dyDescent="0.25">
      <c r="C6320" s="6"/>
      <c r="H6320" s="7"/>
      <c r="L6320" s="18"/>
      <c r="M6320" s="18"/>
      <c r="N6320" s="20"/>
      <c r="AD6320" s="18"/>
      <c r="AE6320" s="18"/>
      <c r="AJ6320" s="7"/>
      <c r="AL6320" s="7"/>
      <c r="AN6320" s="7"/>
      <c r="AP6320" s="7"/>
      <c r="AR6320" s="7"/>
      <c r="AX6320" s="7"/>
      <c r="AY6320" s="7"/>
      <c r="BE6320" s="9"/>
      <c r="BW6320" s="17"/>
      <c r="CH6320" s="7"/>
      <c r="CJ6320" s="7"/>
      <c r="CP6320" s="7"/>
      <c r="CR6320" s="7"/>
      <c r="CS6320" s="7"/>
      <c r="CU6320" s="16"/>
      <c r="DB6320" s="7"/>
      <c r="DD6320" s="7"/>
      <c r="DF6320" s="9"/>
    </row>
    <row r="6321" spans="3:110" x14ac:dyDescent="0.25">
      <c r="C6321" s="6"/>
      <c r="H6321" s="7"/>
      <c r="L6321" s="18"/>
      <c r="M6321" s="18"/>
      <c r="N6321" s="20"/>
      <c r="AD6321" s="18"/>
      <c r="AE6321" s="18"/>
      <c r="AJ6321" s="7"/>
      <c r="AL6321" s="7"/>
      <c r="AN6321" s="7"/>
      <c r="AP6321" s="7"/>
      <c r="AR6321" s="7"/>
      <c r="AX6321" s="7"/>
      <c r="AY6321" s="7"/>
      <c r="BE6321" s="9"/>
      <c r="BW6321" s="17"/>
      <c r="CH6321" s="7"/>
      <c r="CJ6321" s="7"/>
      <c r="CP6321" s="7"/>
      <c r="CR6321" s="7"/>
      <c r="CS6321" s="7"/>
      <c r="CU6321" s="16"/>
      <c r="DB6321" s="7"/>
      <c r="DD6321" s="7"/>
      <c r="DF6321" s="9"/>
    </row>
    <row r="6322" spans="3:110" x14ac:dyDescent="0.25">
      <c r="C6322" s="6"/>
      <c r="H6322" s="7"/>
      <c r="L6322" s="18"/>
      <c r="M6322" s="18"/>
      <c r="N6322" s="20"/>
      <c r="AD6322" s="18"/>
      <c r="AE6322" s="18"/>
      <c r="AJ6322" s="7"/>
      <c r="AL6322" s="7"/>
      <c r="AN6322" s="7"/>
      <c r="AP6322" s="7"/>
      <c r="AR6322" s="7"/>
      <c r="AX6322" s="7"/>
      <c r="AY6322" s="7"/>
      <c r="BE6322" s="9"/>
      <c r="BW6322" s="17"/>
      <c r="CH6322" s="7"/>
      <c r="CJ6322" s="7"/>
      <c r="CP6322" s="7"/>
      <c r="CR6322" s="7"/>
      <c r="CS6322" s="7"/>
      <c r="CU6322" s="16"/>
      <c r="DB6322" s="7"/>
      <c r="DD6322" s="7"/>
      <c r="DF6322" s="9"/>
    </row>
    <row r="6323" spans="3:110" x14ac:dyDescent="0.25">
      <c r="C6323" s="6"/>
      <c r="H6323" s="7"/>
      <c r="L6323" s="18"/>
      <c r="M6323" s="18"/>
      <c r="N6323" s="20"/>
      <c r="AD6323" s="18"/>
      <c r="AE6323" s="18"/>
      <c r="AJ6323" s="7"/>
      <c r="AL6323" s="7"/>
      <c r="AN6323" s="7"/>
      <c r="AP6323" s="7"/>
      <c r="AR6323" s="7"/>
      <c r="AX6323" s="7"/>
      <c r="AY6323" s="7"/>
      <c r="BE6323" s="9"/>
      <c r="BW6323" s="17"/>
      <c r="CH6323" s="7"/>
      <c r="CJ6323" s="7"/>
      <c r="CP6323" s="7"/>
      <c r="CR6323" s="7"/>
      <c r="CS6323" s="7"/>
      <c r="CU6323" s="16"/>
      <c r="DB6323" s="7"/>
      <c r="DD6323" s="7"/>
      <c r="DF6323" s="9"/>
    </row>
    <row r="6324" spans="3:110" x14ac:dyDescent="0.25">
      <c r="C6324" s="6"/>
      <c r="H6324" s="7"/>
      <c r="L6324" s="18"/>
      <c r="M6324" s="18"/>
      <c r="N6324" s="20"/>
      <c r="AD6324" s="18"/>
      <c r="AE6324" s="18"/>
      <c r="AJ6324" s="7"/>
      <c r="AL6324" s="7"/>
      <c r="AN6324" s="7"/>
      <c r="AP6324" s="7"/>
      <c r="AR6324" s="7"/>
      <c r="AX6324" s="7"/>
      <c r="AY6324" s="7"/>
      <c r="BE6324" s="9"/>
      <c r="BW6324" s="17"/>
      <c r="CH6324" s="7"/>
      <c r="CJ6324" s="7"/>
      <c r="CP6324" s="7"/>
      <c r="CR6324" s="7"/>
      <c r="CS6324" s="7"/>
      <c r="CU6324" s="16"/>
      <c r="DB6324" s="7"/>
      <c r="DD6324" s="7"/>
      <c r="DF6324" s="9"/>
    </row>
    <row r="6325" spans="3:110" x14ac:dyDescent="0.25">
      <c r="C6325" s="6"/>
      <c r="H6325" s="7"/>
      <c r="L6325" s="18"/>
      <c r="M6325" s="18"/>
      <c r="N6325" s="20"/>
      <c r="AD6325" s="18"/>
      <c r="AE6325" s="18"/>
      <c r="AJ6325" s="7"/>
      <c r="AL6325" s="7"/>
      <c r="AN6325" s="7"/>
      <c r="AP6325" s="7"/>
      <c r="AR6325" s="7"/>
      <c r="AX6325" s="7"/>
      <c r="AY6325" s="7"/>
      <c r="BE6325" s="9"/>
      <c r="BW6325" s="17"/>
      <c r="CH6325" s="7"/>
      <c r="CJ6325" s="7"/>
      <c r="CP6325" s="7"/>
      <c r="CR6325" s="7"/>
      <c r="CS6325" s="7"/>
      <c r="CU6325" s="16"/>
      <c r="DB6325" s="7"/>
      <c r="DD6325" s="7"/>
      <c r="DF6325" s="9"/>
    </row>
    <row r="6326" spans="3:110" x14ac:dyDescent="0.25">
      <c r="C6326" s="6"/>
      <c r="H6326" s="7"/>
      <c r="L6326" s="18"/>
      <c r="M6326" s="18"/>
      <c r="N6326" s="20"/>
      <c r="AD6326" s="18"/>
      <c r="AE6326" s="18"/>
      <c r="AJ6326" s="7"/>
      <c r="AL6326" s="7"/>
      <c r="AN6326" s="7"/>
      <c r="AP6326" s="7"/>
      <c r="AR6326" s="7"/>
      <c r="AX6326" s="7"/>
      <c r="AY6326" s="7"/>
      <c r="BE6326" s="9"/>
      <c r="BW6326" s="17"/>
      <c r="CH6326" s="7"/>
      <c r="CJ6326" s="7"/>
      <c r="CP6326" s="7"/>
      <c r="CR6326" s="7"/>
      <c r="CS6326" s="7"/>
      <c r="CU6326" s="16"/>
      <c r="DB6326" s="7"/>
      <c r="DD6326" s="7"/>
      <c r="DF6326" s="9"/>
    </row>
    <row r="6327" spans="3:110" x14ac:dyDescent="0.25">
      <c r="C6327" s="6"/>
      <c r="H6327" s="7"/>
      <c r="L6327" s="18"/>
      <c r="M6327" s="18"/>
      <c r="N6327" s="20"/>
      <c r="AD6327" s="18"/>
      <c r="AE6327" s="18"/>
      <c r="AJ6327" s="7"/>
      <c r="AL6327" s="7"/>
      <c r="AN6327" s="7"/>
      <c r="AP6327" s="7"/>
      <c r="AR6327" s="7"/>
      <c r="AX6327" s="7"/>
      <c r="AY6327" s="7"/>
      <c r="BE6327" s="9"/>
      <c r="BW6327" s="17"/>
      <c r="CH6327" s="7"/>
      <c r="CJ6327" s="7"/>
      <c r="CP6327" s="7"/>
      <c r="CR6327" s="7"/>
      <c r="CS6327" s="7"/>
      <c r="CU6327" s="16"/>
      <c r="DB6327" s="7"/>
      <c r="DD6327" s="7"/>
      <c r="DF6327" s="9"/>
    </row>
    <row r="6328" spans="3:110" x14ac:dyDescent="0.25">
      <c r="C6328" s="6"/>
      <c r="H6328" s="7"/>
      <c r="L6328" s="18"/>
      <c r="M6328" s="18"/>
      <c r="N6328" s="20"/>
      <c r="AD6328" s="18"/>
      <c r="AE6328" s="18"/>
      <c r="AJ6328" s="7"/>
      <c r="AL6328" s="7"/>
      <c r="AN6328" s="7"/>
      <c r="AP6328" s="7"/>
      <c r="AR6328" s="7"/>
      <c r="AX6328" s="7"/>
      <c r="AY6328" s="7"/>
      <c r="BE6328" s="9"/>
      <c r="BW6328" s="17"/>
      <c r="CH6328" s="7"/>
      <c r="CJ6328" s="7"/>
      <c r="CP6328" s="7"/>
      <c r="CR6328" s="7"/>
      <c r="CS6328" s="7"/>
      <c r="CU6328" s="16"/>
      <c r="DB6328" s="7"/>
      <c r="DD6328" s="7"/>
      <c r="DF6328" s="9"/>
    </row>
    <row r="6329" spans="3:110" x14ac:dyDescent="0.25">
      <c r="C6329" s="6"/>
      <c r="H6329" s="7"/>
      <c r="L6329" s="18"/>
      <c r="M6329" s="18"/>
      <c r="N6329" s="20"/>
      <c r="AD6329" s="18"/>
      <c r="AE6329" s="18"/>
      <c r="AJ6329" s="7"/>
      <c r="AL6329" s="7"/>
      <c r="AN6329" s="7"/>
      <c r="AP6329" s="7"/>
      <c r="AR6329" s="7"/>
      <c r="AX6329" s="7"/>
      <c r="AY6329" s="7"/>
      <c r="BE6329" s="9"/>
      <c r="BW6329" s="17"/>
      <c r="CH6329" s="7"/>
      <c r="CJ6329" s="7"/>
      <c r="CP6329" s="7"/>
      <c r="CR6329" s="7"/>
      <c r="CS6329" s="7"/>
      <c r="CU6329" s="16"/>
      <c r="DB6329" s="7"/>
      <c r="DD6329" s="7"/>
      <c r="DF6329" s="9"/>
    </row>
    <row r="6330" spans="3:110" x14ac:dyDescent="0.25">
      <c r="C6330" s="6"/>
      <c r="H6330" s="7"/>
      <c r="L6330" s="18"/>
      <c r="M6330" s="18"/>
      <c r="N6330" s="20"/>
      <c r="AD6330" s="18"/>
      <c r="AE6330" s="18"/>
      <c r="AJ6330" s="7"/>
      <c r="AL6330" s="7"/>
      <c r="AN6330" s="7"/>
      <c r="AP6330" s="7"/>
      <c r="AR6330" s="7"/>
      <c r="AX6330" s="7"/>
      <c r="AY6330" s="7"/>
      <c r="BE6330" s="9"/>
      <c r="BW6330" s="17"/>
      <c r="CH6330" s="7"/>
      <c r="CJ6330" s="7"/>
      <c r="CP6330" s="7"/>
      <c r="CR6330" s="7"/>
      <c r="CS6330" s="7"/>
      <c r="CU6330" s="16"/>
      <c r="DB6330" s="7"/>
      <c r="DD6330" s="7"/>
      <c r="DF6330" s="9"/>
    </row>
    <row r="6331" spans="3:110" x14ac:dyDescent="0.25">
      <c r="C6331" s="6"/>
      <c r="H6331" s="7"/>
      <c r="L6331" s="18"/>
      <c r="M6331" s="18"/>
      <c r="N6331" s="20"/>
      <c r="AD6331" s="18"/>
      <c r="AE6331" s="18"/>
      <c r="AJ6331" s="7"/>
      <c r="AL6331" s="7"/>
      <c r="AN6331" s="7"/>
      <c r="AP6331" s="7"/>
      <c r="AR6331" s="7"/>
      <c r="AX6331" s="7"/>
      <c r="AY6331" s="7"/>
      <c r="BE6331" s="9"/>
      <c r="BW6331" s="17"/>
      <c r="CH6331" s="7"/>
      <c r="CJ6331" s="7"/>
      <c r="CP6331" s="7"/>
      <c r="CR6331" s="7"/>
      <c r="CS6331" s="7"/>
      <c r="CU6331" s="16"/>
      <c r="DB6331" s="7"/>
      <c r="DD6331" s="7"/>
      <c r="DF6331" s="9"/>
    </row>
    <row r="6332" spans="3:110" x14ac:dyDescent="0.25">
      <c r="C6332" s="6"/>
      <c r="H6332" s="7"/>
      <c r="L6332" s="18"/>
      <c r="M6332" s="18"/>
      <c r="N6332" s="20"/>
      <c r="AD6332" s="18"/>
      <c r="AE6332" s="18"/>
      <c r="AJ6332" s="7"/>
      <c r="AL6332" s="7"/>
      <c r="AN6332" s="7"/>
      <c r="AP6332" s="7"/>
      <c r="AR6332" s="7"/>
      <c r="AX6332" s="7"/>
      <c r="AY6332" s="7"/>
      <c r="BE6332" s="9"/>
      <c r="BW6332" s="17"/>
      <c r="CH6332" s="7"/>
      <c r="CJ6332" s="7"/>
      <c r="CP6332" s="7"/>
      <c r="CR6332" s="7"/>
      <c r="CS6332" s="7"/>
      <c r="CU6332" s="16"/>
      <c r="DB6332" s="7"/>
      <c r="DD6332" s="7"/>
      <c r="DF6332" s="9"/>
    </row>
    <row r="6333" spans="3:110" x14ac:dyDescent="0.25">
      <c r="C6333" s="6"/>
      <c r="H6333" s="7"/>
      <c r="L6333" s="18"/>
      <c r="M6333" s="18"/>
      <c r="N6333" s="20"/>
      <c r="AD6333" s="18"/>
      <c r="AE6333" s="18"/>
      <c r="AJ6333" s="7"/>
      <c r="AL6333" s="7"/>
      <c r="AN6333" s="7"/>
      <c r="AP6333" s="7"/>
      <c r="AR6333" s="7"/>
      <c r="AX6333" s="7"/>
      <c r="AY6333" s="7"/>
      <c r="BE6333" s="9"/>
      <c r="BW6333" s="17"/>
      <c r="CH6333" s="7"/>
      <c r="CJ6333" s="7"/>
      <c r="CP6333" s="7"/>
      <c r="CR6333" s="7"/>
      <c r="CS6333" s="7"/>
      <c r="CU6333" s="16"/>
      <c r="DB6333" s="7"/>
      <c r="DD6333" s="7"/>
      <c r="DF6333" s="9"/>
    </row>
    <row r="6334" spans="3:110" x14ac:dyDescent="0.25">
      <c r="C6334" s="6"/>
      <c r="H6334" s="7"/>
      <c r="L6334" s="18"/>
      <c r="M6334" s="18"/>
      <c r="N6334" s="20"/>
      <c r="AD6334" s="18"/>
      <c r="AE6334" s="18"/>
      <c r="AJ6334" s="7"/>
      <c r="AL6334" s="7"/>
      <c r="AN6334" s="7"/>
      <c r="AP6334" s="7"/>
      <c r="AR6334" s="7"/>
      <c r="AX6334" s="7"/>
      <c r="AY6334" s="7"/>
      <c r="BE6334" s="9"/>
      <c r="BW6334" s="17"/>
      <c r="CH6334" s="7"/>
      <c r="CJ6334" s="7"/>
      <c r="CP6334" s="7"/>
      <c r="CR6334" s="7"/>
      <c r="CS6334" s="7"/>
      <c r="CU6334" s="16"/>
      <c r="DB6334" s="7"/>
      <c r="DD6334" s="7"/>
      <c r="DF6334" s="9"/>
    </row>
    <row r="6335" spans="3:110" x14ac:dyDescent="0.25">
      <c r="C6335" s="6"/>
      <c r="H6335" s="7"/>
      <c r="L6335" s="18"/>
      <c r="M6335" s="18"/>
      <c r="N6335" s="20"/>
      <c r="AD6335" s="18"/>
      <c r="AE6335" s="18"/>
      <c r="AJ6335" s="7"/>
      <c r="AL6335" s="7"/>
      <c r="AN6335" s="7"/>
      <c r="AP6335" s="7"/>
      <c r="AR6335" s="7"/>
      <c r="AX6335" s="7"/>
      <c r="AY6335" s="7"/>
      <c r="BE6335" s="9"/>
      <c r="BW6335" s="17"/>
      <c r="CH6335" s="7"/>
      <c r="CJ6335" s="7"/>
      <c r="CP6335" s="7"/>
      <c r="CR6335" s="7"/>
      <c r="CS6335" s="7"/>
      <c r="CU6335" s="16"/>
      <c r="DB6335" s="7"/>
      <c r="DD6335" s="7"/>
      <c r="DF6335" s="9"/>
    </row>
    <row r="6336" spans="3:110" x14ac:dyDescent="0.25">
      <c r="C6336" s="6"/>
      <c r="H6336" s="7"/>
      <c r="L6336" s="18"/>
      <c r="M6336" s="18"/>
      <c r="N6336" s="20"/>
      <c r="AD6336" s="18"/>
      <c r="AE6336" s="18"/>
      <c r="AJ6336" s="7"/>
      <c r="AL6336" s="7"/>
      <c r="AN6336" s="7"/>
      <c r="AP6336" s="7"/>
      <c r="AR6336" s="7"/>
      <c r="AX6336" s="7"/>
      <c r="AY6336" s="7"/>
      <c r="BE6336" s="9"/>
      <c r="BW6336" s="17"/>
      <c r="CH6336" s="7"/>
      <c r="CJ6336" s="7"/>
      <c r="CP6336" s="7"/>
      <c r="CR6336" s="7"/>
      <c r="CS6336" s="7"/>
      <c r="CU6336" s="16"/>
      <c r="DB6336" s="7"/>
      <c r="DD6336" s="7"/>
      <c r="DF6336" s="9"/>
    </row>
    <row r="6337" spans="3:110" x14ac:dyDescent="0.25">
      <c r="C6337" s="6"/>
      <c r="H6337" s="7"/>
      <c r="L6337" s="18"/>
      <c r="M6337" s="18"/>
      <c r="N6337" s="20"/>
      <c r="AD6337" s="18"/>
      <c r="AE6337" s="18"/>
      <c r="AJ6337" s="7"/>
      <c r="AL6337" s="7"/>
      <c r="AN6337" s="7"/>
      <c r="AP6337" s="7"/>
      <c r="AR6337" s="7"/>
      <c r="AX6337" s="7"/>
      <c r="AY6337" s="7"/>
      <c r="BE6337" s="9"/>
      <c r="BW6337" s="17"/>
      <c r="CH6337" s="7"/>
      <c r="CJ6337" s="7"/>
      <c r="CP6337" s="7"/>
      <c r="CR6337" s="7"/>
      <c r="CS6337" s="7"/>
      <c r="CU6337" s="16"/>
      <c r="DB6337" s="7"/>
      <c r="DD6337" s="7"/>
      <c r="DF6337" s="9"/>
    </row>
    <row r="6338" spans="3:110" x14ac:dyDescent="0.25">
      <c r="C6338" s="6"/>
      <c r="H6338" s="7"/>
      <c r="L6338" s="18"/>
      <c r="M6338" s="18"/>
      <c r="N6338" s="20"/>
      <c r="AD6338" s="18"/>
      <c r="AE6338" s="18"/>
      <c r="AJ6338" s="7"/>
      <c r="AL6338" s="7"/>
      <c r="AN6338" s="7"/>
      <c r="AP6338" s="7"/>
      <c r="AR6338" s="7"/>
      <c r="AX6338" s="7"/>
      <c r="AY6338" s="7"/>
      <c r="BE6338" s="9"/>
      <c r="BW6338" s="17"/>
      <c r="CH6338" s="7"/>
      <c r="CJ6338" s="7"/>
      <c r="CP6338" s="7"/>
      <c r="CR6338" s="7"/>
      <c r="CS6338" s="7"/>
      <c r="CU6338" s="16"/>
      <c r="DB6338" s="7"/>
      <c r="DD6338" s="7"/>
      <c r="DF6338" s="9"/>
    </row>
    <row r="6339" spans="3:110" x14ac:dyDescent="0.25">
      <c r="C6339" s="6"/>
      <c r="H6339" s="7"/>
      <c r="L6339" s="18"/>
      <c r="M6339" s="18"/>
      <c r="N6339" s="20"/>
      <c r="AD6339" s="18"/>
      <c r="AE6339" s="18"/>
      <c r="AJ6339" s="7"/>
      <c r="AL6339" s="7"/>
      <c r="AN6339" s="7"/>
      <c r="AP6339" s="7"/>
      <c r="AR6339" s="7"/>
      <c r="AX6339" s="7"/>
      <c r="AY6339" s="7"/>
      <c r="BE6339" s="9"/>
      <c r="BW6339" s="17"/>
      <c r="CH6339" s="7"/>
      <c r="CJ6339" s="7"/>
      <c r="CP6339" s="7"/>
      <c r="CR6339" s="7"/>
      <c r="CS6339" s="7"/>
      <c r="CU6339" s="16"/>
      <c r="DB6339" s="7"/>
      <c r="DD6339" s="7"/>
      <c r="DF6339" s="9"/>
    </row>
    <row r="6340" spans="3:110" x14ac:dyDescent="0.25">
      <c r="C6340" s="6"/>
      <c r="H6340" s="7"/>
      <c r="L6340" s="18"/>
      <c r="M6340" s="18"/>
      <c r="N6340" s="20"/>
      <c r="AD6340" s="18"/>
      <c r="AE6340" s="18"/>
      <c r="AJ6340" s="7"/>
      <c r="AL6340" s="7"/>
      <c r="AN6340" s="7"/>
      <c r="AP6340" s="7"/>
      <c r="AR6340" s="7"/>
      <c r="AX6340" s="7"/>
      <c r="AY6340" s="7"/>
      <c r="BE6340" s="9"/>
      <c r="BW6340" s="17"/>
      <c r="CH6340" s="7"/>
      <c r="CJ6340" s="7"/>
      <c r="CP6340" s="7"/>
      <c r="CR6340" s="7"/>
      <c r="CS6340" s="7"/>
      <c r="CU6340" s="16"/>
      <c r="DB6340" s="7"/>
      <c r="DD6340" s="7"/>
      <c r="DF6340" s="9"/>
    </row>
    <row r="6341" spans="3:110" x14ac:dyDescent="0.25">
      <c r="C6341" s="6"/>
      <c r="H6341" s="7"/>
      <c r="L6341" s="18"/>
      <c r="M6341" s="18"/>
      <c r="N6341" s="20"/>
      <c r="AD6341" s="18"/>
      <c r="AE6341" s="18"/>
      <c r="AJ6341" s="7"/>
      <c r="AL6341" s="7"/>
      <c r="AN6341" s="7"/>
      <c r="AP6341" s="7"/>
      <c r="AR6341" s="7"/>
      <c r="AX6341" s="7"/>
      <c r="AY6341" s="7"/>
      <c r="BE6341" s="9"/>
      <c r="BW6341" s="17"/>
      <c r="CH6341" s="7"/>
      <c r="CJ6341" s="7"/>
      <c r="CP6341" s="7"/>
      <c r="CR6341" s="7"/>
      <c r="CS6341" s="7"/>
      <c r="CU6341" s="16"/>
      <c r="DB6341" s="7"/>
      <c r="DD6341" s="7"/>
      <c r="DF6341" s="9"/>
    </row>
    <row r="6342" spans="3:110" x14ac:dyDescent="0.25">
      <c r="C6342" s="6"/>
      <c r="H6342" s="7"/>
      <c r="L6342" s="18"/>
      <c r="M6342" s="18"/>
      <c r="N6342" s="20"/>
      <c r="AD6342" s="18"/>
      <c r="AE6342" s="18"/>
      <c r="AJ6342" s="7"/>
      <c r="AL6342" s="7"/>
      <c r="AN6342" s="7"/>
      <c r="AP6342" s="7"/>
      <c r="AR6342" s="7"/>
      <c r="AX6342" s="7"/>
      <c r="AY6342" s="7"/>
      <c r="BE6342" s="9"/>
      <c r="BW6342" s="17"/>
      <c r="CH6342" s="7"/>
      <c r="CJ6342" s="7"/>
      <c r="CP6342" s="7"/>
      <c r="CR6342" s="7"/>
      <c r="CS6342" s="7"/>
      <c r="CU6342" s="16"/>
      <c r="DB6342" s="7"/>
      <c r="DD6342" s="7"/>
      <c r="DF6342" s="9"/>
    </row>
    <row r="6343" spans="3:110" x14ac:dyDescent="0.25">
      <c r="C6343" s="6"/>
      <c r="H6343" s="7"/>
      <c r="L6343" s="18"/>
      <c r="M6343" s="18"/>
      <c r="N6343" s="20"/>
      <c r="AD6343" s="18"/>
      <c r="AE6343" s="18"/>
      <c r="AJ6343" s="7"/>
      <c r="AL6343" s="7"/>
      <c r="AN6343" s="7"/>
      <c r="AP6343" s="7"/>
      <c r="AR6343" s="7"/>
      <c r="AX6343" s="7"/>
      <c r="AY6343" s="7"/>
      <c r="BE6343" s="9"/>
      <c r="BW6343" s="17"/>
      <c r="CH6343" s="7"/>
      <c r="CJ6343" s="7"/>
      <c r="CP6343" s="7"/>
      <c r="CR6343" s="7"/>
      <c r="CS6343" s="7"/>
      <c r="CU6343" s="16"/>
      <c r="DB6343" s="7"/>
      <c r="DD6343" s="7"/>
      <c r="DF6343" s="9"/>
    </row>
    <row r="6344" spans="3:110" x14ac:dyDescent="0.25">
      <c r="C6344" s="6"/>
      <c r="H6344" s="7"/>
      <c r="L6344" s="18"/>
      <c r="M6344" s="18"/>
      <c r="N6344" s="20"/>
      <c r="AD6344" s="18"/>
      <c r="AE6344" s="18"/>
      <c r="AJ6344" s="7"/>
      <c r="AL6344" s="7"/>
      <c r="AN6344" s="7"/>
      <c r="AP6344" s="7"/>
      <c r="AR6344" s="7"/>
      <c r="AX6344" s="7"/>
      <c r="AY6344" s="7"/>
      <c r="BE6344" s="9"/>
      <c r="BW6344" s="17"/>
      <c r="CH6344" s="7"/>
      <c r="CJ6344" s="7"/>
      <c r="CP6344" s="7"/>
      <c r="CR6344" s="7"/>
      <c r="CS6344" s="7"/>
      <c r="CU6344" s="16"/>
      <c r="DB6344" s="7"/>
      <c r="DD6344" s="7"/>
      <c r="DF6344" s="9"/>
    </row>
    <row r="6345" spans="3:110" x14ac:dyDescent="0.25">
      <c r="C6345" s="6"/>
      <c r="H6345" s="7"/>
      <c r="L6345" s="18"/>
      <c r="M6345" s="18"/>
      <c r="N6345" s="20"/>
      <c r="AD6345" s="18"/>
      <c r="AE6345" s="18"/>
      <c r="AJ6345" s="7"/>
      <c r="AL6345" s="7"/>
      <c r="AN6345" s="7"/>
      <c r="AP6345" s="7"/>
      <c r="AR6345" s="7"/>
      <c r="AX6345" s="7"/>
      <c r="AY6345" s="7"/>
      <c r="BE6345" s="9"/>
      <c r="BW6345" s="17"/>
      <c r="CH6345" s="7"/>
      <c r="CJ6345" s="7"/>
      <c r="CP6345" s="7"/>
      <c r="CR6345" s="7"/>
      <c r="CS6345" s="7"/>
      <c r="CU6345" s="16"/>
      <c r="DB6345" s="7"/>
      <c r="DD6345" s="7"/>
      <c r="DF6345" s="9"/>
    </row>
    <row r="6346" spans="3:110" x14ac:dyDescent="0.25">
      <c r="C6346" s="6"/>
      <c r="H6346" s="7"/>
      <c r="L6346" s="18"/>
      <c r="M6346" s="18"/>
      <c r="N6346" s="20"/>
      <c r="AD6346" s="18"/>
      <c r="AE6346" s="18"/>
      <c r="AJ6346" s="7"/>
      <c r="AL6346" s="7"/>
      <c r="AN6346" s="7"/>
      <c r="AP6346" s="7"/>
      <c r="AR6346" s="7"/>
      <c r="AX6346" s="7"/>
      <c r="AY6346" s="7"/>
      <c r="BE6346" s="9"/>
      <c r="BW6346" s="17"/>
      <c r="CH6346" s="7"/>
      <c r="CJ6346" s="7"/>
      <c r="CP6346" s="7"/>
      <c r="CR6346" s="7"/>
      <c r="CS6346" s="7"/>
      <c r="CU6346" s="16"/>
      <c r="DB6346" s="7"/>
      <c r="DD6346" s="7"/>
      <c r="DF6346" s="9"/>
    </row>
    <row r="6347" spans="3:110" x14ac:dyDescent="0.25">
      <c r="C6347" s="6"/>
      <c r="H6347" s="7"/>
      <c r="L6347" s="18"/>
      <c r="M6347" s="18"/>
      <c r="N6347" s="20"/>
      <c r="AD6347" s="18"/>
      <c r="AE6347" s="18"/>
      <c r="AJ6347" s="7"/>
      <c r="AL6347" s="7"/>
      <c r="AN6347" s="7"/>
      <c r="AP6347" s="7"/>
      <c r="AR6347" s="7"/>
      <c r="AX6347" s="7"/>
      <c r="AY6347" s="7"/>
      <c r="BE6347" s="9"/>
      <c r="BW6347" s="17"/>
      <c r="CH6347" s="7"/>
      <c r="CJ6347" s="7"/>
      <c r="CP6347" s="7"/>
      <c r="CR6347" s="7"/>
      <c r="CS6347" s="7"/>
      <c r="CU6347" s="16"/>
      <c r="DB6347" s="7"/>
      <c r="DD6347" s="7"/>
      <c r="DF6347" s="9"/>
    </row>
    <row r="6348" spans="3:110" x14ac:dyDescent="0.25">
      <c r="C6348" s="6"/>
      <c r="H6348" s="7"/>
      <c r="L6348" s="18"/>
      <c r="M6348" s="18"/>
      <c r="N6348" s="20"/>
      <c r="AD6348" s="18"/>
      <c r="AE6348" s="18"/>
      <c r="AJ6348" s="7"/>
      <c r="AL6348" s="7"/>
      <c r="AN6348" s="7"/>
      <c r="AP6348" s="7"/>
      <c r="AR6348" s="7"/>
      <c r="AX6348" s="7"/>
      <c r="AY6348" s="7"/>
      <c r="BE6348" s="9"/>
      <c r="BW6348" s="17"/>
      <c r="CH6348" s="7"/>
      <c r="CJ6348" s="7"/>
      <c r="CP6348" s="7"/>
      <c r="CR6348" s="7"/>
      <c r="CS6348" s="7"/>
      <c r="CU6348" s="16"/>
      <c r="DB6348" s="7"/>
      <c r="DD6348" s="7"/>
      <c r="DF6348" s="9"/>
    </row>
    <row r="6349" spans="3:110" x14ac:dyDescent="0.25">
      <c r="C6349" s="6"/>
      <c r="H6349" s="7"/>
      <c r="L6349" s="18"/>
      <c r="M6349" s="18"/>
      <c r="N6349" s="20"/>
      <c r="AD6349" s="18"/>
      <c r="AE6349" s="18"/>
      <c r="AJ6349" s="7"/>
      <c r="AL6349" s="7"/>
      <c r="AN6349" s="7"/>
      <c r="AP6349" s="7"/>
      <c r="AR6349" s="7"/>
      <c r="AX6349" s="7"/>
      <c r="AY6349" s="7"/>
      <c r="BE6349" s="9"/>
      <c r="BW6349" s="17"/>
      <c r="CH6349" s="7"/>
      <c r="CJ6349" s="7"/>
      <c r="CP6349" s="7"/>
      <c r="CR6349" s="7"/>
      <c r="CS6349" s="7"/>
      <c r="CU6349" s="16"/>
      <c r="DB6349" s="7"/>
      <c r="DD6349" s="7"/>
      <c r="DF6349" s="9"/>
    </row>
    <row r="6350" spans="3:110" x14ac:dyDescent="0.25">
      <c r="C6350" s="6"/>
      <c r="H6350" s="7"/>
      <c r="L6350" s="18"/>
      <c r="M6350" s="18"/>
      <c r="N6350" s="20"/>
      <c r="AD6350" s="18"/>
      <c r="AE6350" s="18"/>
      <c r="AJ6350" s="7"/>
      <c r="AL6350" s="7"/>
      <c r="AN6350" s="7"/>
      <c r="AP6350" s="7"/>
      <c r="AR6350" s="7"/>
      <c r="AX6350" s="7"/>
      <c r="AY6350" s="7"/>
      <c r="BE6350" s="9"/>
      <c r="BW6350" s="17"/>
      <c r="CH6350" s="7"/>
      <c r="CJ6350" s="7"/>
      <c r="CP6350" s="7"/>
      <c r="CR6350" s="7"/>
      <c r="CS6350" s="7"/>
      <c r="CU6350" s="16"/>
      <c r="DB6350" s="7"/>
      <c r="DD6350" s="7"/>
      <c r="DF6350" s="9"/>
    </row>
    <row r="6351" spans="3:110" x14ac:dyDescent="0.25">
      <c r="C6351" s="6"/>
      <c r="H6351" s="7"/>
      <c r="L6351" s="18"/>
      <c r="M6351" s="18"/>
      <c r="N6351" s="20"/>
      <c r="AD6351" s="18"/>
      <c r="AE6351" s="18"/>
      <c r="AJ6351" s="7"/>
      <c r="AL6351" s="7"/>
      <c r="AN6351" s="7"/>
      <c r="AP6351" s="7"/>
      <c r="AR6351" s="7"/>
      <c r="AX6351" s="7"/>
      <c r="AY6351" s="7"/>
      <c r="BE6351" s="9"/>
      <c r="BW6351" s="17"/>
      <c r="CH6351" s="7"/>
      <c r="CJ6351" s="7"/>
      <c r="CP6351" s="7"/>
      <c r="CR6351" s="7"/>
      <c r="CS6351" s="7"/>
      <c r="CU6351" s="16"/>
      <c r="DB6351" s="7"/>
      <c r="DD6351" s="7"/>
      <c r="DF6351" s="9"/>
    </row>
    <row r="6352" spans="3:110" x14ac:dyDescent="0.25">
      <c r="C6352" s="6"/>
      <c r="H6352" s="7"/>
      <c r="L6352" s="18"/>
      <c r="M6352" s="18"/>
      <c r="N6352" s="20"/>
      <c r="AD6352" s="18"/>
      <c r="AE6352" s="18"/>
      <c r="AJ6352" s="7"/>
      <c r="AL6352" s="7"/>
      <c r="AN6352" s="7"/>
      <c r="AP6352" s="7"/>
      <c r="AR6352" s="7"/>
      <c r="AX6352" s="7"/>
      <c r="AY6352" s="7"/>
      <c r="BE6352" s="9"/>
      <c r="BW6352" s="17"/>
      <c r="CH6352" s="7"/>
      <c r="CJ6352" s="7"/>
      <c r="CP6352" s="7"/>
      <c r="CR6352" s="7"/>
      <c r="CS6352" s="7"/>
      <c r="CU6352" s="16"/>
      <c r="DB6352" s="7"/>
      <c r="DD6352" s="7"/>
      <c r="DF6352" s="9"/>
    </row>
    <row r="6353" spans="3:110" x14ac:dyDescent="0.25">
      <c r="C6353" s="6"/>
      <c r="H6353" s="7"/>
      <c r="L6353" s="18"/>
      <c r="M6353" s="18"/>
      <c r="N6353" s="20"/>
      <c r="AD6353" s="18"/>
      <c r="AE6353" s="18"/>
      <c r="AJ6353" s="7"/>
      <c r="AL6353" s="7"/>
      <c r="AN6353" s="7"/>
      <c r="AP6353" s="7"/>
      <c r="AR6353" s="7"/>
      <c r="AX6353" s="7"/>
      <c r="AY6353" s="7"/>
      <c r="BE6353" s="9"/>
      <c r="BW6353" s="17"/>
      <c r="CH6353" s="7"/>
      <c r="CJ6353" s="7"/>
      <c r="CP6353" s="7"/>
      <c r="CR6353" s="7"/>
      <c r="CS6353" s="7"/>
      <c r="CU6353" s="16"/>
      <c r="DB6353" s="7"/>
      <c r="DD6353" s="7"/>
      <c r="DF6353" s="9"/>
    </row>
    <row r="6354" spans="3:110" x14ac:dyDescent="0.25">
      <c r="C6354" s="6"/>
      <c r="H6354" s="7"/>
      <c r="L6354" s="18"/>
      <c r="M6354" s="18"/>
      <c r="N6354" s="20"/>
      <c r="AD6354" s="18"/>
      <c r="AE6354" s="18"/>
      <c r="AJ6354" s="7"/>
      <c r="AL6354" s="7"/>
      <c r="AN6354" s="7"/>
      <c r="AP6354" s="7"/>
      <c r="AR6354" s="7"/>
      <c r="AX6354" s="7"/>
      <c r="AY6354" s="7"/>
      <c r="BE6354" s="9"/>
      <c r="BW6354" s="17"/>
      <c r="CH6354" s="7"/>
      <c r="CJ6354" s="7"/>
      <c r="CP6354" s="7"/>
      <c r="CR6354" s="7"/>
      <c r="CS6354" s="7"/>
      <c r="CU6354" s="16"/>
      <c r="DB6354" s="7"/>
      <c r="DD6354" s="7"/>
      <c r="DF6354" s="9"/>
    </row>
    <row r="6355" spans="3:110" x14ac:dyDescent="0.25">
      <c r="C6355" s="6"/>
      <c r="H6355" s="7"/>
      <c r="L6355" s="18"/>
      <c r="M6355" s="18"/>
      <c r="N6355" s="20"/>
      <c r="AD6355" s="18"/>
      <c r="AE6355" s="18"/>
      <c r="AJ6355" s="7"/>
      <c r="AL6355" s="7"/>
      <c r="AN6355" s="7"/>
      <c r="AP6355" s="7"/>
      <c r="AR6355" s="7"/>
      <c r="AX6355" s="7"/>
      <c r="AY6355" s="7"/>
      <c r="BE6355" s="9"/>
      <c r="BW6355" s="17"/>
      <c r="CH6355" s="7"/>
      <c r="CJ6355" s="7"/>
      <c r="CP6355" s="7"/>
      <c r="CR6355" s="7"/>
      <c r="CS6355" s="7"/>
      <c r="CU6355" s="16"/>
      <c r="DB6355" s="7"/>
      <c r="DD6355" s="7"/>
      <c r="DF6355" s="9"/>
    </row>
    <row r="6356" spans="3:110" x14ac:dyDescent="0.25">
      <c r="C6356" s="6"/>
      <c r="H6356" s="7"/>
      <c r="L6356" s="18"/>
      <c r="M6356" s="18"/>
      <c r="N6356" s="20"/>
      <c r="AD6356" s="18"/>
      <c r="AE6356" s="18"/>
      <c r="AJ6356" s="7"/>
      <c r="AL6356" s="7"/>
      <c r="AN6356" s="7"/>
      <c r="AP6356" s="7"/>
      <c r="AR6356" s="7"/>
      <c r="AX6356" s="7"/>
      <c r="AY6356" s="7"/>
      <c r="BE6356" s="9"/>
      <c r="BW6356" s="17"/>
      <c r="CH6356" s="7"/>
      <c r="CJ6356" s="7"/>
      <c r="CP6356" s="7"/>
      <c r="CR6356" s="7"/>
      <c r="CS6356" s="7"/>
      <c r="CU6356" s="16"/>
      <c r="DB6356" s="7"/>
      <c r="DD6356" s="7"/>
      <c r="DF6356" s="9"/>
    </row>
    <row r="6357" spans="3:110" x14ac:dyDescent="0.25">
      <c r="C6357" s="6"/>
      <c r="H6357" s="7"/>
      <c r="L6357" s="18"/>
      <c r="M6357" s="18"/>
      <c r="N6357" s="20"/>
      <c r="AD6357" s="18"/>
      <c r="AE6357" s="18"/>
      <c r="AJ6357" s="7"/>
      <c r="AL6357" s="7"/>
      <c r="AN6357" s="7"/>
      <c r="AP6357" s="7"/>
      <c r="AR6357" s="7"/>
      <c r="AX6357" s="7"/>
      <c r="AY6357" s="7"/>
      <c r="BE6357" s="9"/>
      <c r="BW6357" s="17"/>
      <c r="CH6357" s="7"/>
      <c r="CJ6357" s="7"/>
      <c r="CP6357" s="7"/>
      <c r="CR6357" s="7"/>
      <c r="CS6357" s="7"/>
      <c r="CU6357" s="16"/>
      <c r="DB6357" s="7"/>
      <c r="DD6357" s="7"/>
      <c r="DF6357" s="9"/>
    </row>
    <row r="6358" spans="3:110" x14ac:dyDescent="0.25">
      <c r="C6358" s="6"/>
      <c r="H6358" s="7"/>
      <c r="L6358" s="18"/>
      <c r="M6358" s="18"/>
      <c r="N6358" s="20"/>
      <c r="AD6358" s="18"/>
      <c r="AE6358" s="18"/>
      <c r="AJ6358" s="7"/>
      <c r="AL6358" s="7"/>
      <c r="AN6358" s="7"/>
      <c r="AP6358" s="7"/>
      <c r="AR6358" s="7"/>
      <c r="AX6358" s="7"/>
      <c r="AY6358" s="7"/>
      <c r="BE6358" s="9"/>
      <c r="BW6358" s="17"/>
      <c r="CH6358" s="7"/>
      <c r="CJ6358" s="7"/>
      <c r="CP6358" s="7"/>
      <c r="CR6358" s="7"/>
      <c r="CS6358" s="7"/>
      <c r="CU6358" s="16"/>
      <c r="DB6358" s="7"/>
      <c r="DD6358" s="7"/>
      <c r="DF6358" s="9"/>
    </row>
    <row r="6359" spans="3:110" x14ac:dyDescent="0.25">
      <c r="C6359" s="6"/>
      <c r="H6359" s="7"/>
      <c r="L6359" s="18"/>
      <c r="M6359" s="18"/>
      <c r="N6359" s="20"/>
      <c r="AD6359" s="18"/>
      <c r="AE6359" s="18"/>
      <c r="AJ6359" s="7"/>
      <c r="AL6359" s="7"/>
      <c r="AN6359" s="7"/>
      <c r="AP6359" s="7"/>
      <c r="AR6359" s="7"/>
      <c r="AX6359" s="7"/>
      <c r="AY6359" s="7"/>
      <c r="BE6359" s="9"/>
      <c r="BW6359" s="17"/>
      <c r="CH6359" s="7"/>
      <c r="CJ6359" s="7"/>
      <c r="CP6359" s="7"/>
      <c r="CR6359" s="7"/>
      <c r="CS6359" s="7"/>
      <c r="CU6359" s="16"/>
      <c r="DB6359" s="7"/>
      <c r="DD6359" s="7"/>
      <c r="DF6359" s="9"/>
    </row>
    <row r="6360" spans="3:110" x14ac:dyDescent="0.25">
      <c r="C6360" s="6"/>
      <c r="H6360" s="7"/>
      <c r="L6360" s="18"/>
      <c r="M6360" s="18"/>
      <c r="N6360" s="20"/>
      <c r="AD6360" s="18"/>
      <c r="AE6360" s="18"/>
      <c r="AJ6360" s="7"/>
      <c r="AL6360" s="7"/>
      <c r="AN6360" s="7"/>
      <c r="AP6360" s="7"/>
      <c r="AR6360" s="7"/>
      <c r="AX6360" s="7"/>
      <c r="AY6360" s="7"/>
      <c r="BE6360" s="9"/>
      <c r="BW6360" s="17"/>
      <c r="CH6360" s="7"/>
      <c r="CJ6360" s="7"/>
      <c r="CP6360" s="7"/>
      <c r="CR6360" s="7"/>
      <c r="CS6360" s="7"/>
      <c r="CU6360" s="16"/>
      <c r="DB6360" s="7"/>
      <c r="DD6360" s="7"/>
      <c r="DF6360" s="9"/>
    </row>
    <row r="6361" spans="3:110" x14ac:dyDescent="0.25">
      <c r="C6361" s="6"/>
      <c r="H6361" s="7"/>
      <c r="L6361" s="18"/>
      <c r="M6361" s="18"/>
      <c r="N6361" s="20"/>
      <c r="AD6361" s="18"/>
      <c r="AE6361" s="18"/>
      <c r="AJ6361" s="7"/>
      <c r="AL6361" s="7"/>
      <c r="AN6361" s="7"/>
      <c r="AP6361" s="7"/>
      <c r="AR6361" s="7"/>
      <c r="AX6361" s="7"/>
      <c r="AY6361" s="7"/>
      <c r="BE6361" s="9"/>
      <c r="BW6361" s="17"/>
      <c r="CH6361" s="7"/>
      <c r="CJ6361" s="7"/>
      <c r="CP6361" s="7"/>
      <c r="CR6361" s="7"/>
      <c r="CS6361" s="7"/>
      <c r="CU6361" s="16"/>
      <c r="DB6361" s="7"/>
      <c r="DD6361" s="7"/>
      <c r="DF6361" s="9"/>
    </row>
    <row r="6362" spans="3:110" x14ac:dyDescent="0.25">
      <c r="C6362" s="6"/>
      <c r="H6362" s="7"/>
      <c r="L6362" s="18"/>
      <c r="M6362" s="18"/>
      <c r="N6362" s="20"/>
      <c r="AD6362" s="18"/>
      <c r="AE6362" s="18"/>
      <c r="AJ6362" s="7"/>
      <c r="AL6362" s="7"/>
      <c r="AN6362" s="7"/>
      <c r="AP6362" s="7"/>
      <c r="AR6362" s="7"/>
      <c r="AX6362" s="7"/>
      <c r="AY6362" s="7"/>
      <c r="BE6362" s="9"/>
      <c r="BW6362" s="17"/>
      <c r="CH6362" s="7"/>
      <c r="CJ6362" s="7"/>
      <c r="CP6362" s="7"/>
      <c r="CR6362" s="7"/>
      <c r="CS6362" s="7"/>
      <c r="CU6362" s="16"/>
      <c r="DB6362" s="7"/>
      <c r="DD6362" s="7"/>
      <c r="DF6362" s="9"/>
    </row>
    <row r="6363" spans="3:110" x14ac:dyDescent="0.25">
      <c r="C6363" s="6"/>
      <c r="H6363" s="7"/>
      <c r="L6363" s="18"/>
      <c r="M6363" s="18"/>
      <c r="N6363" s="20"/>
      <c r="AD6363" s="18"/>
      <c r="AE6363" s="18"/>
      <c r="AJ6363" s="7"/>
      <c r="AL6363" s="7"/>
      <c r="AN6363" s="7"/>
      <c r="AP6363" s="7"/>
      <c r="AR6363" s="7"/>
      <c r="AX6363" s="7"/>
      <c r="AY6363" s="7"/>
      <c r="BE6363" s="9"/>
      <c r="BW6363" s="17"/>
      <c r="CH6363" s="7"/>
      <c r="CJ6363" s="7"/>
      <c r="CP6363" s="7"/>
      <c r="CR6363" s="7"/>
      <c r="CS6363" s="7"/>
      <c r="CU6363" s="16"/>
      <c r="DB6363" s="7"/>
      <c r="DD6363" s="7"/>
      <c r="DF6363" s="9"/>
    </row>
    <row r="6364" spans="3:110" x14ac:dyDescent="0.25">
      <c r="C6364" s="6"/>
      <c r="H6364" s="7"/>
      <c r="L6364" s="18"/>
      <c r="M6364" s="18"/>
      <c r="N6364" s="20"/>
      <c r="AD6364" s="18"/>
      <c r="AE6364" s="18"/>
      <c r="AJ6364" s="7"/>
      <c r="AL6364" s="7"/>
      <c r="AN6364" s="7"/>
      <c r="AP6364" s="7"/>
      <c r="AR6364" s="7"/>
      <c r="AX6364" s="7"/>
      <c r="AY6364" s="7"/>
      <c r="BE6364" s="9"/>
      <c r="BW6364" s="17"/>
      <c r="CH6364" s="7"/>
      <c r="CJ6364" s="7"/>
      <c r="CP6364" s="7"/>
      <c r="CR6364" s="7"/>
      <c r="CS6364" s="7"/>
      <c r="CU6364" s="16"/>
      <c r="DB6364" s="7"/>
      <c r="DD6364" s="7"/>
      <c r="DF6364" s="9"/>
    </row>
    <row r="6365" spans="3:110" x14ac:dyDescent="0.25">
      <c r="C6365" s="6"/>
      <c r="H6365" s="7"/>
      <c r="L6365" s="18"/>
      <c r="M6365" s="18"/>
      <c r="N6365" s="20"/>
      <c r="AD6365" s="18"/>
      <c r="AE6365" s="18"/>
      <c r="AJ6365" s="7"/>
      <c r="AL6365" s="7"/>
      <c r="AN6365" s="7"/>
      <c r="AP6365" s="7"/>
      <c r="AR6365" s="7"/>
      <c r="AX6365" s="7"/>
      <c r="AY6365" s="7"/>
      <c r="BE6365" s="9"/>
      <c r="BW6365" s="17"/>
      <c r="CH6365" s="7"/>
      <c r="CJ6365" s="7"/>
      <c r="CP6365" s="7"/>
      <c r="CR6365" s="7"/>
      <c r="CS6365" s="7"/>
      <c r="CU6365" s="16"/>
      <c r="DB6365" s="7"/>
      <c r="DD6365" s="7"/>
      <c r="DF6365" s="9"/>
    </row>
    <row r="6366" spans="3:110" x14ac:dyDescent="0.25">
      <c r="C6366" s="6"/>
      <c r="H6366" s="7"/>
      <c r="L6366" s="18"/>
      <c r="M6366" s="18"/>
      <c r="N6366" s="20"/>
      <c r="AD6366" s="18"/>
      <c r="AE6366" s="18"/>
      <c r="AJ6366" s="7"/>
      <c r="AL6366" s="7"/>
      <c r="AN6366" s="7"/>
      <c r="AP6366" s="7"/>
      <c r="AR6366" s="7"/>
      <c r="AX6366" s="7"/>
      <c r="AY6366" s="7"/>
      <c r="BE6366" s="9"/>
      <c r="BW6366" s="17"/>
      <c r="CH6366" s="7"/>
      <c r="CJ6366" s="7"/>
      <c r="CP6366" s="7"/>
      <c r="CR6366" s="7"/>
      <c r="CS6366" s="7"/>
      <c r="CU6366" s="16"/>
      <c r="DB6366" s="7"/>
      <c r="DD6366" s="7"/>
      <c r="DF6366" s="9"/>
    </row>
    <row r="6367" spans="3:110" x14ac:dyDescent="0.25">
      <c r="C6367" s="6"/>
      <c r="H6367" s="7"/>
      <c r="L6367" s="18"/>
      <c r="M6367" s="18"/>
      <c r="N6367" s="20"/>
      <c r="AD6367" s="18"/>
      <c r="AE6367" s="18"/>
      <c r="AJ6367" s="7"/>
      <c r="AL6367" s="7"/>
      <c r="AN6367" s="7"/>
      <c r="AP6367" s="7"/>
      <c r="AR6367" s="7"/>
      <c r="AX6367" s="7"/>
      <c r="AY6367" s="7"/>
      <c r="BE6367" s="9"/>
      <c r="BW6367" s="17"/>
      <c r="CH6367" s="7"/>
      <c r="CJ6367" s="7"/>
      <c r="CP6367" s="7"/>
      <c r="CR6367" s="7"/>
      <c r="CS6367" s="7"/>
      <c r="CU6367" s="16"/>
      <c r="DB6367" s="7"/>
      <c r="DD6367" s="7"/>
      <c r="DF6367" s="9"/>
    </row>
    <row r="6368" spans="3:110" x14ac:dyDescent="0.25">
      <c r="C6368" s="6"/>
      <c r="H6368" s="7"/>
      <c r="L6368" s="18"/>
      <c r="M6368" s="18"/>
      <c r="N6368" s="20"/>
      <c r="AD6368" s="18"/>
      <c r="AE6368" s="18"/>
      <c r="AJ6368" s="7"/>
      <c r="AL6368" s="7"/>
      <c r="AN6368" s="7"/>
      <c r="AP6368" s="7"/>
      <c r="AR6368" s="7"/>
      <c r="AX6368" s="7"/>
      <c r="AY6368" s="7"/>
      <c r="BE6368" s="9"/>
      <c r="BW6368" s="17"/>
      <c r="CH6368" s="7"/>
      <c r="CJ6368" s="7"/>
      <c r="CP6368" s="7"/>
      <c r="CR6368" s="7"/>
      <c r="CS6368" s="7"/>
      <c r="CU6368" s="16"/>
      <c r="DB6368" s="7"/>
      <c r="DD6368" s="7"/>
      <c r="DF6368" s="9"/>
    </row>
    <row r="6369" spans="3:110" x14ac:dyDescent="0.25">
      <c r="C6369" s="6"/>
      <c r="H6369" s="7"/>
      <c r="L6369" s="18"/>
      <c r="M6369" s="18"/>
      <c r="N6369" s="20"/>
      <c r="AD6369" s="18"/>
      <c r="AE6369" s="18"/>
      <c r="AJ6369" s="7"/>
      <c r="AL6369" s="7"/>
      <c r="AN6369" s="7"/>
      <c r="AP6369" s="7"/>
      <c r="AR6369" s="7"/>
      <c r="AX6369" s="7"/>
      <c r="AY6369" s="7"/>
      <c r="BE6369" s="9"/>
      <c r="BW6369" s="17"/>
      <c r="CH6369" s="7"/>
      <c r="CJ6369" s="7"/>
      <c r="CP6369" s="7"/>
      <c r="CR6369" s="7"/>
      <c r="CS6369" s="7"/>
      <c r="CU6369" s="16"/>
      <c r="DB6369" s="7"/>
      <c r="DD6369" s="7"/>
      <c r="DF6369" s="9"/>
    </row>
    <row r="6370" spans="3:110" x14ac:dyDescent="0.25">
      <c r="C6370" s="6"/>
      <c r="H6370" s="7"/>
      <c r="L6370" s="18"/>
      <c r="M6370" s="18"/>
      <c r="N6370" s="20"/>
      <c r="AD6370" s="18"/>
      <c r="AE6370" s="18"/>
      <c r="AJ6370" s="7"/>
      <c r="AL6370" s="7"/>
      <c r="AN6370" s="7"/>
      <c r="AP6370" s="7"/>
      <c r="AR6370" s="7"/>
      <c r="AX6370" s="7"/>
      <c r="AY6370" s="7"/>
      <c r="BE6370" s="9"/>
      <c r="BW6370" s="17"/>
      <c r="CH6370" s="7"/>
      <c r="CJ6370" s="7"/>
      <c r="CP6370" s="7"/>
      <c r="CR6370" s="7"/>
      <c r="CS6370" s="7"/>
      <c r="CU6370" s="16"/>
      <c r="DB6370" s="7"/>
      <c r="DD6370" s="7"/>
      <c r="DF6370" s="9"/>
    </row>
    <row r="6371" spans="3:110" x14ac:dyDescent="0.25">
      <c r="C6371" s="6"/>
      <c r="H6371" s="7"/>
      <c r="L6371" s="18"/>
      <c r="M6371" s="18"/>
      <c r="N6371" s="20"/>
      <c r="AD6371" s="18"/>
      <c r="AE6371" s="18"/>
      <c r="AJ6371" s="7"/>
      <c r="AL6371" s="7"/>
      <c r="AN6371" s="7"/>
      <c r="AP6371" s="7"/>
      <c r="AR6371" s="7"/>
      <c r="AX6371" s="7"/>
      <c r="AY6371" s="7"/>
      <c r="BE6371" s="9"/>
      <c r="BW6371" s="17"/>
      <c r="CH6371" s="7"/>
      <c r="CJ6371" s="7"/>
      <c r="CP6371" s="7"/>
      <c r="CR6371" s="7"/>
      <c r="CS6371" s="7"/>
      <c r="CU6371" s="16"/>
      <c r="DB6371" s="7"/>
      <c r="DD6371" s="7"/>
      <c r="DF6371" s="9"/>
    </row>
    <row r="6372" spans="3:110" x14ac:dyDescent="0.25">
      <c r="C6372" s="6"/>
      <c r="H6372" s="7"/>
      <c r="L6372" s="18"/>
      <c r="M6372" s="18"/>
      <c r="N6372" s="20"/>
      <c r="AD6372" s="18"/>
      <c r="AE6372" s="18"/>
      <c r="AJ6372" s="7"/>
      <c r="AL6372" s="7"/>
      <c r="AN6372" s="7"/>
      <c r="AP6372" s="7"/>
      <c r="AR6372" s="7"/>
      <c r="AX6372" s="7"/>
      <c r="AY6372" s="7"/>
      <c r="BE6372" s="9"/>
      <c r="BW6372" s="17"/>
      <c r="CH6372" s="7"/>
      <c r="CJ6372" s="7"/>
      <c r="CP6372" s="7"/>
      <c r="CR6372" s="7"/>
      <c r="CS6372" s="7"/>
      <c r="CU6372" s="16"/>
      <c r="DB6372" s="7"/>
      <c r="DD6372" s="7"/>
      <c r="DF6372" s="9"/>
    </row>
    <row r="6373" spans="3:110" x14ac:dyDescent="0.25">
      <c r="C6373" s="6"/>
      <c r="H6373" s="7"/>
      <c r="L6373" s="18"/>
      <c r="M6373" s="18"/>
      <c r="N6373" s="20"/>
      <c r="AD6373" s="18"/>
      <c r="AE6373" s="18"/>
      <c r="AJ6373" s="7"/>
      <c r="AL6373" s="7"/>
      <c r="AN6373" s="7"/>
      <c r="AP6373" s="7"/>
      <c r="AR6373" s="7"/>
      <c r="AX6373" s="7"/>
      <c r="AY6373" s="7"/>
      <c r="BE6373" s="9"/>
      <c r="BW6373" s="17"/>
      <c r="CH6373" s="7"/>
      <c r="CJ6373" s="7"/>
      <c r="CP6373" s="7"/>
      <c r="CR6373" s="7"/>
      <c r="CS6373" s="7"/>
      <c r="CU6373" s="16"/>
      <c r="DB6373" s="7"/>
      <c r="DD6373" s="7"/>
      <c r="DF6373" s="9"/>
    </row>
    <row r="6374" spans="3:110" x14ac:dyDescent="0.25">
      <c r="C6374" s="6"/>
      <c r="H6374" s="7"/>
      <c r="L6374" s="18"/>
      <c r="M6374" s="18"/>
      <c r="N6374" s="20"/>
      <c r="AD6374" s="18"/>
      <c r="AE6374" s="18"/>
      <c r="AJ6374" s="7"/>
      <c r="AL6374" s="7"/>
      <c r="AN6374" s="7"/>
      <c r="AP6374" s="7"/>
      <c r="AR6374" s="7"/>
      <c r="AX6374" s="7"/>
      <c r="AY6374" s="7"/>
      <c r="BE6374" s="9"/>
      <c r="BW6374" s="17"/>
      <c r="CH6374" s="7"/>
      <c r="CJ6374" s="7"/>
      <c r="CP6374" s="7"/>
      <c r="CR6374" s="7"/>
      <c r="CS6374" s="7"/>
      <c r="CU6374" s="16"/>
      <c r="DB6374" s="7"/>
      <c r="DD6374" s="7"/>
      <c r="DF6374" s="9"/>
    </row>
    <row r="6375" spans="3:110" x14ac:dyDescent="0.25">
      <c r="C6375" s="6"/>
      <c r="H6375" s="7"/>
      <c r="L6375" s="18"/>
      <c r="M6375" s="18"/>
      <c r="N6375" s="20"/>
      <c r="AD6375" s="18"/>
      <c r="AE6375" s="18"/>
      <c r="AJ6375" s="7"/>
      <c r="AL6375" s="7"/>
      <c r="AN6375" s="7"/>
      <c r="AP6375" s="7"/>
      <c r="AR6375" s="7"/>
      <c r="AX6375" s="7"/>
      <c r="AY6375" s="7"/>
      <c r="BE6375" s="9"/>
      <c r="BW6375" s="17"/>
      <c r="CH6375" s="7"/>
      <c r="CJ6375" s="7"/>
      <c r="CP6375" s="7"/>
      <c r="CR6375" s="7"/>
      <c r="CS6375" s="7"/>
      <c r="CU6375" s="16"/>
      <c r="DB6375" s="7"/>
      <c r="DD6375" s="7"/>
      <c r="DF6375" s="9"/>
    </row>
    <row r="6376" spans="3:110" x14ac:dyDescent="0.25">
      <c r="C6376" s="6"/>
      <c r="H6376" s="7"/>
      <c r="L6376" s="18"/>
      <c r="M6376" s="18"/>
      <c r="N6376" s="20"/>
      <c r="AD6376" s="18"/>
      <c r="AE6376" s="18"/>
      <c r="AJ6376" s="7"/>
      <c r="AL6376" s="7"/>
      <c r="AN6376" s="7"/>
      <c r="AP6376" s="7"/>
      <c r="AR6376" s="7"/>
      <c r="AX6376" s="7"/>
      <c r="AY6376" s="7"/>
      <c r="BE6376" s="9"/>
      <c r="BW6376" s="17"/>
      <c r="CH6376" s="7"/>
      <c r="CJ6376" s="7"/>
      <c r="CP6376" s="7"/>
      <c r="CR6376" s="7"/>
      <c r="CS6376" s="7"/>
      <c r="CU6376" s="16"/>
      <c r="DB6376" s="7"/>
      <c r="DD6376" s="7"/>
      <c r="DF6376" s="9"/>
    </row>
    <row r="6377" spans="3:110" x14ac:dyDescent="0.25">
      <c r="C6377" s="6"/>
      <c r="H6377" s="7"/>
      <c r="L6377" s="18"/>
      <c r="M6377" s="18"/>
      <c r="N6377" s="20"/>
      <c r="AD6377" s="18"/>
      <c r="AE6377" s="18"/>
      <c r="AJ6377" s="7"/>
      <c r="AL6377" s="7"/>
      <c r="AN6377" s="7"/>
      <c r="AP6377" s="7"/>
      <c r="AR6377" s="7"/>
      <c r="AX6377" s="7"/>
      <c r="AY6377" s="7"/>
      <c r="BE6377" s="9"/>
      <c r="BW6377" s="17"/>
      <c r="CH6377" s="7"/>
      <c r="CJ6377" s="7"/>
      <c r="CP6377" s="7"/>
      <c r="CR6377" s="7"/>
      <c r="CS6377" s="7"/>
      <c r="CU6377" s="16"/>
      <c r="DB6377" s="7"/>
      <c r="DD6377" s="7"/>
      <c r="DF6377" s="9"/>
    </row>
    <row r="6378" spans="3:110" x14ac:dyDescent="0.25">
      <c r="C6378" s="6"/>
      <c r="H6378" s="7"/>
      <c r="L6378" s="18"/>
      <c r="M6378" s="18"/>
      <c r="N6378" s="20"/>
      <c r="AD6378" s="18"/>
      <c r="AE6378" s="18"/>
      <c r="AJ6378" s="7"/>
      <c r="AL6378" s="7"/>
      <c r="AN6378" s="7"/>
      <c r="AP6378" s="7"/>
      <c r="AR6378" s="7"/>
      <c r="AX6378" s="7"/>
      <c r="AY6378" s="7"/>
      <c r="BE6378" s="9"/>
      <c r="BW6378" s="17"/>
      <c r="CH6378" s="7"/>
      <c r="CJ6378" s="7"/>
      <c r="CP6378" s="7"/>
      <c r="CR6378" s="7"/>
      <c r="CS6378" s="7"/>
      <c r="CU6378" s="16"/>
      <c r="DB6378" s="7"/>
      <c r="DD6378" s="7"/>
      <c r="DF6378" s="9"/>
    </row>
    <row r="6379" spans="3:110" x14ac:dyDescent="0.25">
      <c r="C6379" s="6"/>
      <c r="H6379" s="7"/>
      <c r="L6379" s="18"/>
      <c r="M6379" s="18"/>
      <c r="N6379" s="20"/>
      <c r="AD6379" s="18"/>
      <c r="AE6379" s="18"/>
      <c r="AJ6379" s="7"/>
      <c r="AL6379" s="7"/>
      <c r="AN6379" s="7"/>
      <c r="AP6379" s="7"/>
      <c r="AR6379" s="7"/>
      <c r="AX6379" s="7"/>
      <c r="AY6379" s="7"/>
      <c r="BE6379" s="9"/>
      <c r="BW6379" s="17"/>
      <c r="CH6379" s="7"/>
      <c r="CJ6379" s="7"/>
      <c r="CP6379" s="7"/>
      <c r="CR6379" s="7"/>
      <c r="CS6379" s="7"/>
      <c r="CU6379" s="16"/>
      <c r="DB6379" s="7"/>
      <c r="DD6379" s="7"/>
      <c r="DF6379" s="9"/>
    </row>
    <row r="6380" spans="3:110" x14ac:dyDescent="0.25">
      <c r="C6380" s="6"/>
      <c r="H6380" s="7"/>
      <c r="L6380" s="18"/>
      <c r="M6380" s="18"/>
      <c r="N6380" s="20"/>
      <c r="AD6380" s="18"/>
      <c r="AE6380" s="18"/>
      <c r="AJ6380" s="7"/>
      <c r="AL6380" s="7"/>
      <c r="AN6380" s="7"/>
      <c r="AP6380" s="7"/>
      <c r="AR6380" s="7"/>
      <c r="AX6380" s="7"/>
      <c r="AY6380" s="7"/>
      <c r="BE6380" s="9"/>
      <c r="BW6380" s="17"/>
      <c r="CH6380" s="7"/>
      <c r="CJ6380" s="7"/>
      <c r="CP6380" s="7"/>
      <c r="CR6380" s="7"/>
      <c r="CS6380" s="7"/>
      <c r="CU6380" s="16"/>
      <c r="DB6380" s="7"/>
      <c r="DD6380" s="7"/>
      <c r="DF6380" s="9"/>
    </row>
    <row r="6381" spans="3:110" x14ac:dyDescent="0.25">
      <c r="C6381" s="6"/>
      <c r="H6381" s="7"/>
      <c r="L6381" s="18"/>
      <c r="M6381" s="18"/>
      <c r="N6381" s="20"/>
      <c r="AD6381" s="18"/>
      <c r="AE6381" s="18"/>
      <c r="AJ6381" s="7"/>
      <c r="AL6381" s="7"/>
      <c r="AN6381" s="7"/>
      <c r="AP6381" s="7"/>
      <c r="AR6381" s="7"/>
      <c r="AX6381" s="7"/>
      <c r="AY6381" s="7"/>
      <c r="BE6381" s="9"/>
      <c r="BW6381" s="17"/>
      <c r="CH6381" s="7"/>
      <c r="CJ6381" s="7"/>
      <c r="CP6381" s="7"/>
      <c r="CR6381" s="7"/>
      <c r="CS6381" s="7"/>
      <c r="CU6381" s="16"/>
      <c r="DB6381" s="7"/>
      <c r="DD6381" s="7"/>
      <c r="DF6381" s="9"/>
    </row>
    <row r="6382" spans="3:110" x14ac:dyDescent="0.25">
      <c r="C6382" s="6"/>
      <c r="H6382" s="7"/>
      <c r="L6382" s="18"/>
      <c r="M6382" s="18"/>
      <c r="N6382" s="20"/>
      <c r="AD6382" s="18"/>
      <c r="AE6382" s="18"/>
      <c r="AJ6382" s="7"/>
      <c r="AL6382" s="7"/>
      <c r="AN6382" s="7"/>
      <c r="AP6382" s="7"/>
      <c r="AR6382" s="7"/>
      <c r="AX6382" s="7"/>
      <c r="AY6382" s="7"/>
      <c r="BE6382" s="9"/>
      <c r="BW6382" s="17"/>
      <c r="CH6382" s="7"/>
      <c r="CJ6382" s="7"/>
      <c r="CP6382" s="7"/>
      <c r="CR6382" s="7"/>
      <c r="CS6382" s="7"/>
      <c r="CU6382" s="16"/>
      <c r="DB6382" s="7"/>
      <c r="DD6382" s="7"/>
      <c r="DF6382" s="9"/>
    </row>
    <row r="6383" spans="3:110" x14ac:dyDescent="0.25">
      <c r="C6383" s="6"/>
      <c r="H6383" s="7"/>
      <c r="L6383" s="18"/>
      <c r="M6383" s="18"/>
      <c r="N6383" s="20"/>
      <c r="AD6383" s="18"/>
      <c r="AE6383" s="18"/>
      <c r="AJ6383" s="7"/>
      <c r="AL6383" s="7"/>
      <c r="AN6383" s="7"/>
      <c r="AP6383" s="7"/>
      <c r="AR6383" s="7"/>
      <c r="AX6383" s="7"/>
      <c r="AY6383" s="7"/>
      <c r="BE6383" s="9"/>
      <c r="BW6383" s="17"/>
      <c r="CH6383" s="7"/>
      <c r="CJ6383" s="7"/>
      <c r="CP6383" s="7"/>
      <c r="CR6383" s="7"/>
      <c r="CS6383" s="7"/>
      <c r="CU6383" s="16"/>
      <c r="DB6383" s="7"/>
      <c r="DD6383" s="7"/>
      <c r="DF6383" s="9"/>
    </row>
    <row r="6384" spans="3:110" x14ac:dyDescent="0.25">
      <c r="C6384" s="6"/>
      <c r="H6384" s="7"/>
      <c r="L6384" s="18"/>
      <c r="M6384" s="18"/>
      <c r="N6384" s="20"/>
      <c r="AD6384" s="18"/>
      <c r="AE6384" s="18"/>
      <c r="AJ6384" s="7"/>
      <c r="AL6384" s="7"/>
      <c r="AN6384" s="7"/>
      <c r="AP6384" s="7"/>
      <c r="AR6384" s="7"/>
      <c r="AX6384" s="7"/>
      <c r="AY6384" s="7"/>
      <c r="BE6384" s="9"/>
      <c r="BW6384" s="17"/>
      <c r="CH6384" s="7"/>
      <c r="CJ6384" s="7"/>
      <c r="CP6384" s="7"/>
      <c r="CR6384" s="7"/>
      <c r="CS6384" s="7"/>
      <c r="CU6384" s="16"/>
      <c r="DB6384" s="7"/>
      <c r="DD6384" s="7"/>
      <c r="DF6384" s="9"/>
    </row>
    <row r="6385" spans="3:110" x14ac:dyDescent="0.25">
      <c r="C6385" s="6"/>
      <c r="H6385" s="7"/>
      <c r="L6385" s="18"/>
      <c r="M6385" s="18"/>
      <c r="N6385" s="20"/>
      <c r="AD6385" s="18"/>
      <c r="AE6385" s="18"/>
      <c r="AJ6385" s="7"/>
      <c r="AL6385" s="7"/>
      <c r="AN6385" s="7"/>
      <c r="AP6385" s="7"/>
      <c r="AR6385" s="7"/>
      <c r="AX6385" s="7"/>
      <c r="AY6385" s="7"/>
      <c r="BE6385" s="9"/>
      <c r="BW6385" s="17"/>
      <c r="CH6385" s="7"/>
      <c r="CJ6385" s="7"/>
      <c r="CP6385" s="7"/>
      <c r="CR6385" s="7"/>
      <c r="CS6385" s="7"/>
      <c r="CU6385" s="16"/>
      <c r="DB6385" s="7"/>
      <c r="DD6385" s="7"/>
      <c r="DF6385" s="9"/>
    </row>
    <row r="6386" spans="3:110" x14ac:dyDescent="0.25">
      <c r="C6386" s="6"/>
      <c r="H6386" s="7"/>
      <c r="L6386" s="18"/>
      <c r="M6386" s="18"/>
      <c r="N6386" s="20"/>
      <c r="AD6386" s="18"/>
      <c r="AE6386" s="18"/>
      <c r="AJ6386" s="7"/>
      <c r="AL6386" s="7"/>
      <c r="AN6386" s="7"/>
      <c r="AP6386" s="7"/>
      <c r="AR6386" s="7"/>
      <c r="AX6386" s="7"/>
      <c r="AY6386" s="7"/>
      <c r="BE6386" s="9"/>
      <c r="BW6386" s="17"/>
      <c r="CH6386" s="7"/>
      <c r="CJ6386" s="7"/>
      <c r="CP6386" s="7"/>
      <c r="CR6386" s="7"/>
      <c r="CS6386" s="7"/>
      <c r="CU6386" s="16"/>
      <c r="DB6386" s="7"/>
      <c r="DD6386" s="7"/>
      <c r="DF6386" s="9"/>
    </row>
    <row r="6387" spans="3:110" x14ac:dyDescent="0.25">
      <c r="C6387" s="6"/>
      <c r="H6387" s="7"/>
      <c r="L6387" s="18"/>
      <c r="M6387" s="18"/>
      <c r="N6387" s="20"/>
      <c r="AD6387" s="18"/>
      <c r="AE6387" s="18"/>
      <c r="AJ6387" s="7"/>
      <c r="AL6387" s="7"/>
      <c r="AN6387" s="7"/>
      <c r="AP6387" s="7"/>
      <c r="AR6387" s="7"/>
      <c r="AX6387" s="7"/>
      <c r="AY6387" s="7"/>
      <c r="BE6387" s="9"/>
      <c r="BW6387" s="17"/>
      <c r="CH6387" s="7"/>
      <c r="CJ6387" s="7"/>
      <c r="CP6387" s="7"/>
      <c r="CR6387" s="7"/>
      <c r="CS6387" s="7"/>
      <c r="CU6387" s="16"/>
      <c r="DB6387" s="7"/>
      <c r="DD6387" s="7"/>
      <c r="DF6387" s="9"/>
    </row>
    <row r="6388" spans="3:110" x14ac:dyDescent="0.25">
      <c r="C6388" s="6"/>
      <c r="H6388" s="7"/>
      <c r="L6388" s="18"/>
      <c r="M6388" s="18"/>
      <c r="N6388" s="20"/>
      <c r="AD6388" s="18"/>
      <c r="AE6388" s="18"/>
      <c r="AJ6388" s="7"/>
      <c r="AL6388" s="7"/>
      <c r="AN6388" s="7"/>
      <c r="AP6388" s="7"/>
      <c r="AR6388" s="7"/>
      <c r="AX6388" s="7"/>
      <c r="AY6388" s="7"/>
      <c r="BE6388" s="9"/>
      <c r="BW6388" s="17"/>
      <c r="CH6388" s="7"/>
      <c r="CJ6388" s="7"/>
      <c r="CP6388" s="7"/>
      <c r="CR6388" s="7"/>
      <c r="CS6388" s="7"/>
      <c r="CU6388" s="16"/>
      <c r="DB6388" s="7"/>
      <c r="DD6388" s="7"/>
      <c r="DF6388" s="9"/>
    </row>
    <row r="6389" spans="3:110" x14ac:dyDescent="0.25">
      <c r="C6389" s="6"/>
      <c r="H6389" s="7"/>
      <c r="L6389" s="18"/>
      <c r="M6389" s="18"/>
      <c r="N6389" s="20"/>
      <c r="AD6389" s="18"/>
      <c r="AE6389" s="18"/>
      <c r="AJ6389" s="7"/>
      <c r="AL6389" s="7"/>
      <c r="AN6389" s="7"/>
      <c r="AP6389" s="7"/>
      <c r="AR6389" s="7"/>
      <c r="AX6389" s="7"/>
      <c r="AY6389" s="7"/>
      <c r="BE6389" s="9"/>
      <c r="BW6389" s="17"/>
      <c r="CH6389" s="7"/>
      <c r="CJ6389" s="7"/>
      <c r="CP6389" s="7"/>
      <c r="CR6389" s="7"/>
      <c r="CS6389" s="7"/>
      <c r="CU6389" s="16"/>
      <c r="DB6389" s="7"/>
      <c r="DD6389" s="7"/>
      <c r="DF6389" s="9"/>
    </row>
    <row r="6390" spans="3:110" x14ac:dyDescent="0.25">
      <c r="C6390" s="6"/>
      <c r="H6390" s="7"/>
      <c r="L6390" s="18"/>
      <c r="M6390" s="18"/>
      <c r="N6390" s="20"/>
      <c r="AD6390" s="18"/>
      <c r="AE6390" s="18"/>
      <c r="AJ6390" s="7"/>
      <c r="AL6390" s="7"/>
      <c r="AN6390" s="7"/>
      <c r="AP6390" s="7"/>
      <c r="AR6390" s="7"/>
      <c r="AX6390" s="7"/>
      <c r="AY6390" s="7"/>
      <c r="BE6390" s="9"/>
      <c r="BW6390" s="17"/>
      <c r="CH6390" s="7"/>
      <c r="CJ6390" s="7"/>
      <c r="CP6390" s="7"/>
      <c r="CR6390" s="7"/>
      <c r="CS6390" s="7"/>
      <c r="CU6390" s="16"/>
      <c r="DB6390" s="7"/>
      <c r="DD6390" s="7"/>
      <c r="DF6390" s="9"/>
    </row>
    <row r="6391" spans="3:110" x14ac:dyDescent="0.25">
      <c r="C6391" s="6"/>
      <c r="H6391" s="7"/>
      <c r="L6391" s="18"/>
      <c r="M6391" s="18"/>
      <c r="N6391" s="20"/>
      <c r="AD6391" s="18"/>
      <c r="AE6391" s="18"/>
      <c r="AJ6391" s="7"/>
      <c r="AL6391" s="7"/>
      <c r="AN6391" s="7"/>
      <c r="AP6391" s="7"/>
      <c r="AR6391" s="7"/>
      <c r="AX6391" s="7"/>
      <c r="AY6391" s="7"/>
      <c r="BE6391" s="9"/>
      <c r="BW6391" s="17"/>
      <c r="CH6391" s="7"/>
      <c r="CJ6391" s="7"/>
      <c r="CP6391" s="7"/>
      <c r="CR6391" s="7"/>
      <c r="CS6391" s="7"/>
      <c r="CU6391" s="16"/>
      <c r="DB6391" s="7"/>
      <c r="DD6391" s="7"/>
      <c r="DF6391" s="9"/>
    </row>
    <row r="6392" spans="3:110" x14ac:dyDescent="0.25">
      <c r="C6392" s="6"/>
      <c r="H6392" s="7"/>
      <c r="L6392" s="18"/>
      <c r="M6392" s="18"/>
      <c r="N6392" s="20"/>
      <c r="AD6392" s="18"/>
      <c r="AE6392" s="18"/>
      <c r="AJ6392" s="7"/>
      <c r="AL6392" s="7"/>
      <c r="AN6392" s="7"/>
      <c r="AP6392" s="7"/>
      <c r="AR6392" s="7"/>
      <c r="AX6392" s="7"/>
      <c r="AY6392" s="7"/>
      <c r="BE6392" s="9"/>
      <c r="BW6392" s="17"/>
      <c r="CH6392" s="7"/>
      <c r="CJ6392" s="7"/>
      <c r="CP6392" s="7"/>
      <c r="CR6392" s="7"/>
      <c r="CS6392" s="7"/>
      <c r="CU6392" s="16"/>
      <c r="DB6392" s="7"/>
      <c r="DD6392" s="7"/>
      <c r="DF6392" s="9"/>
    </row>
    <row r="6393" spans="3:110" x14ac:dyDescent="0.25">
      <c r="C6393" s="6"/>
      <c r="H6393" s="7"/>
      <c r="L6393" s="18"/>
      <c r="M6393" s="18"/>
      <c r="N6393" s="20"/>
      <c r="AD6393" s="18"/>
      <c r="AE6393" s="18"/>
      <c r="AJ6393" s="7"/>
      <c r="AL6393" s="7"/>
      <c r="AN6393" s="7"/>
      <c r="AP6393" s="7"/>
      <c r="AR6393" s="7"/>
      <c r="AX6393" s="7"/>
      <c r="AY6393" s="7"/>
      <c r="BE6393" s="9"/>
      <c r="BW6393" s="17"/>
      <c r="CH6393" s="7"/>
      <c r="CJ6393" s="7"/>
      <c r="CP6393" s="7"/>
      <c r="CR6393" s="7"/>
      <c r="CS6393" s="7"/>
      <c r="CU6393" s="16"/>
      <c r="DB6393" s="7"/>
      <c r="DD6393" s="7"/>
      <c r="DF6393" s="9"/>
    </row>
    <row r="6394" spans="3:110" x14ac:dyDescent="0.25">
      <c r="C6394" s="6"/>
      <c r="H6394" s="7"/>
      <c r="L6394" s="18"/>
      <c r="M6394" s="18"/>
      <c r="N6394" s="20"/>
      <c r="AD6394" s="18"/>
      <c r="AE6394" s="18"/>
      <c r="AJ6394" s="7"/>
      <c r="AL6394" s="7"/>
      <c r="AN6394" s="7"/>
      <c r="AP6394" s="7"/>
      <c r="AR6394" s="7"/>
      <c r="AX6394" s="7"/>
      <c r="AY6394" s="7"/>
      <c r="BE6394" s="9"/>
      <c r="BW6394" s="17"/>
      <c r="CH6394" s="7"/>
      <c r="CJ6394" s="7"/>
      <c r="CP6394" s="7"/>
      <c r="CR6394" s="7"/>
      <c r="CS6394" s="7"/>
      <c r="CU6394" s="16"/>
      <c r="DB6394" s="7"/>
      <c r="DD6394" s="7"/>
      <c r="DF6394" s="9"/>
    </row>
    <row r="6395" spans="3:110" x14ac:dyDescent="0.25">
      <c r="C6395" s="6"/>
      <c r="H6395" s="7"/>
      <c r="L6395" s="18"/>
      <c r="M6395" s="18"/>
      <c r="N6395" s="20"/>
      <c r="AD6395" s="18"/>
      <c r="AE6395" s="18"/>
      <c r="AJ6395" s="7"/>
      <c r="AL6395" s="7"/>
      <c r="AN6395" s="7"/>
      <c r="AP6395" s="7"/>
      <c r="AR6395" s="7"/>
      <c r="AX6395" s="7"/>
      <c r="AY6395" s="7"/>
      <c r="BE6395" s="9"/>
      <c r="BW6395" s="17"/>
      <c r="CH6395" s="7"/>
      <c r="CJ6395" s="7"/>
      <c r="CP6395" s="7"/>
      <c r="CR6395" s="7"/>
      <c r="CS6395" s="7"/>
      <c r="CU6395" s="16"/>
      <c r="DB6395" s="7"/>
      <c r="DD6395" s="7"/>
      <c r="DF6395" s="9"/>
    </row>
    <row r="6396" spans="3:110" x14ac:dyDescent="0.25">
      <c r="C6396" s="6"/>
      <c r="H6396" s="7"/>
      <c r="L6396" s="18"/>
      <c r="M6396" s="18"/>
      <c r="N6396" s="20"/>
      <c r="AD6396" s="18"/>
      <c r="AE6396" s="18"/>
      <c r="AJ6396" s="7"/>
      <c r="AL6396" s="7"/>
      <c r="AN6396" s="7"/>
      <c r="AP6396" s="7"/>
      <c r="AR6396" s="7"/>
      <c r="AX6396" s="7"/>
      <c r="AY6396" s="7"/>
      <c r="BE6396" s="9"/>
      <c r="BW6396" s="17"/>
      <c r="CH6396" s="7"/>
      <c r="CJ6396" s="7"/>
      <c r="CP6396" s="7"/>
      <c r="CR6396" s="7"/>
      <c r="CS6396" s="7"/>
      <c r="CU6396" s="16"/>
      <c r="DB6396" s="7"/>
      <c r="DD6396" s="7"/>
      <c r="DF6396" s="9"/>
    </row>
    <row r="6397" spans="3:110" x14ac:dyDescent="0.25">
      <c r="C6397" s="6"/>
      <c r="H6397" s="7"/>
      <c r="L6397" s="18"/>
      <c r="M6397" s="18"/>
      <c r="N6397" s="20"/>
      <c r="AD6397" s="18"/>
      <c r="AE6397" s="18"/>
      <c r="AJ6397" s="7"/>
      <c r="AL6397" s="7"/>
      <c r="AN6397" s="7"/>
      <c r="AP6397" s="7"/>
      <c r="AR6397" s="7"/>
      <c r="AX6397" s="7"/>
      <c r="AY6397" s="7"/>
      <c r="BE6397" s="9"/>
      <c r="BW6397" s="17"/>
      <c r="CH6397" s="7"/>
      <c r="CJ6397" s="7"/>
      <c r="CP6397" s="7"/>
      <c r="CR6397" s="7"/>
      <c r="CS6397" s="7"/>
      <c r="CU6397" s="16"/>
      <c r="DB6397" s="7"/>
      <c r="DD6397" s="7"/>
      <c r="DF6397" s="9"/>
    </row>
    <row r="6398" spans="3:110" x14ac:dyDescent="0.25">
      <c r="C6398" s="6"/>
      <c r="H6398" s="7"/>
      <c r="L6398" s="18"/>
      <c r="M6398" s="18"/>
      <c r="N6398" s="20"/>
      <c r="AD6398" s="18"/>
      <c r="AE6398" s="18"/>
      <c r="AJ6398" s="7"/>
      <c r="AL6398" s="7"/>
      <c r="AN6398" s="7"/>
      <c r="AP6398" s="7"/>
      <c r="AR6398" s="7"/>
      <c r="AX6398" s="7"/>
      <c r="AY6398" s="7"/>
      <c r="BE6398" s="9"/>
      <c r="BW6398" s="17"/>
      <c r="CH6398" s="7"/>
      <c r="CJ6398" s="7"/>
      <c r="CP6398" s="7"/>
      <c r="CR6398" s="7"/>
      <c r="CS6398" s="7"/>
      <c r="CU6398" s="16"/>
      <c r="DB6398" s="7"/>
      <c r="DD6398" s="7"/>
      <c r="DF6398" s="9"/>
    </row>
    <row r="6399" spans="3:110" x14ac:dyDescent="0.25">
      <c r="C6399" s="6"/>
      <c r="H6399" s="7"/>
      <c r="L6399" s="18"/>
      <c r="M6399" s="18"/>
      <c r="N6399" s="20"/>
      <c r="AD6399" s="18"/>
      <c r="AE6399" s="18"/>
      <c r="AJ6399" s="7"/>
      <c r="AL6399" s="7"/>
      <c r="AN6399" s="7"/>
      <c r="AP6399" s="7"/>
      <c r="AR6399" s="7"/>
      <c r="AX6399" s="7"/>
      <c r="AY6399" s="7"/>
      <c r="BE6399" s="9"/>
      <c r="BW6399" s="17"/>
      <c r="CH6399" s="7"/>
      <c r="CJ6399" s="7"/>
      <c r="CP6399" s="7"/>
      <c r="CR6399" s="7"/>
      <c r="CS6399" s="7"/>
      <c r="CU6399" s="16"/>
      <c r="DB6399" s="7"/>
      <c r="DD6399" s="7"/>
      <c r="DF6399" s="9"/>
    </row>
    <row r="6400" spans="3:110" x14ac:dyDescent="0.25">
      <c r="C6400" s="6"/>
      <c r="H6400" s="7"/>
      <c r="L6400" s="18"/>
      <c r="M6400" s="18"/>
      <c r="N6400" s="20"/>
      <c r="AD6400" s="18"/>
      <c r="AE6400" s="18"/>
      <c r="AJ6400" s="7"/>
      <c r="AL6400" s="7"/>
      <c r="AN6400" s="7"/>
      <c r="AP6400" s="7"/>
      <c r="AR6400" s="7"/>
      <c r="AX6400" s="7"/>
      <c r="AY6400" s="7"/>
      <c r="BE6400" s="9"/>
      <c r="BW6400" s="17"/>
      <c r="CH6400" s="7"/>
      <c r="CJ6400" s="7"/>
      <c r="CP6400" s="7"/>
      <c r="CR6400" s="7"/>
      <c r="CS6400" s="7"/>
      <c r="CU6400" s="16"/>
      <c r="DB6400" s="7"/>
      <c r="DD6400" s="7"/>
      <c r="DF6400" s="9"/>
    </row>
    <row r="6401" spans="3:110" x14ac:dyDescent="0.25">
      <c r="C6401" s="6"/>
      <c r="H6401" s="7"/>
      <c r="L6401" s="18"/>
      <c r="M6401" s="18"/>
      <c r="N6401" s="20"/>
      <c r="AD6401" s="18"/>
      <c r="AE6401" s="18"/>
      <c r="AJ6401" s="7"/>
      <c r="AL6401" s="7"/>
      <c r="AN6401" s="7"/>
      <c r="AP6401" s="7"/>
      <c r="AR6401" s="7"/>
      <c r="AX6401" s="7"/>
      <c r="AY6401" s="7"/>
      <c r="BE6401" s="9"/>
      <c r="BW6401" s="17"/>
      <c r="CH6401" s="7"/>
      <c r="CJ6401" s="7"/>
      <c r="CP6401" s="7"/>
      <c r="CR6401" s="7"/>
      <c r="CS6401" s="7"/>
      <c r="CU6401" s="16"/>
      <c r="DB6401" s="7"/>
      <c r="DD6401" s="7"/>
      <c r="DF6401" s="9"/>
    </row>
    <row r="6402" spans="3:110" x14ac:dyDescent="0.25">
      <c r="C6402" s="6"/>
      <c r="H6402" s="7"/>
      <c r="L6402" s="18"/>
      <c r="M6402" s="18"/>
      <c r="N6402" s="20"/>
      <c r="AD6402" s="18"/>
      <c r="AE6402" s="18"/>
      <c r="AJ6402" s="7"/>
      <c r="AL6402" s="7"/>
      <c r="AN6402" s="7"/>
      <c r="AP6402" s="7"/>
      <c r="AR6402" s="7"/>
      <c r="AX6402" s="7"/>
      <c r="AY6402" s="7"/>
      <c r="BE6402" s="9"/>
      <c r="BW6402" s="17"/>
      <c r="CH6402" s="7"/>
      <c r="CJ6402" s="7"/>
      <c r="CP6402" s="7"/>
      <c r="CR6402" s="7"/>
      <c r="CS6402" s="7"/>
      <c r="CU6402" s="16"/>
      <c r="DB6402" s="7"/>
      <c r="DD6402" s="7"/>
      <c r="DF6402" s="9"/>
    </row>
    <row r="6403" spans="3:110" x14ac:dyDescent="0.25">
      <c r="C6403" s="6"/>
      <c r="H6403" s="7"/>
      <c r="L6403" s="18"/>
      <c r="M6403" s="18"/>
      <c r="N6403" s="20"/>
      <c r="AD6403" s="18"/>
      <c r="AE6403" s="18"/>
      <c r="AJ6403" s="7"/>
      <c r="AL6403" s="7"/>
      <c r="AN6403" s="7"/>
      <c r="AP6403" s="7"/>
      <c r="AR6403" s="7"/>
      <c r="AX6403" s="7"/>
      <c r="AY6403" s="7"/>
      <c r="BE6403" s="9"/>
      <c r="BW6403" s="17"/>
      <c r="CH6403" s="7"/>
      <c r="CJ6403" s="7"/>
      <c r="CP6403" s="7"/>
      <c r="CR6403" s="7"/>
      <c r="CS6403" s="7"/>
      <c r="CU6403" s="16"/>
      <c r="DB6403" s="7"/>
      <c r="DD6403" s="7"/>
      <c r="DF6403" s="9"/>
    </row>
    <row r="6404" spans="3:110" x14ac:dyDescent="0.25">
      <c r="C6404" s="6"/>
      <c r="H6404" s="7"/>
      <c r="L6404" s="18"/>
      <c r="M6404" s="18"/>
      <c r="N6404" s="20"/>
      <c r="AD6404" s="18"/>
      <c r="AE6404" s="18"/>
      <c r="AJ6404" s="7"/>
      <c r="AL6404" s="7"/>
      <c r="AN6404" s="7"/>
      <c r="AP6404" s="7"/>
      <c r="AR6404" s="7"/>
      <c r="AX6404" s="7"/>
      <c r="AY6404" s="7"/>
      <c r="BE6404" s="9"/>
      <c r="BW6404" s="17"/>
      <c r="CH6404" s="7"/>
      <c r="CJ6404" s="7"/>
      <c r="CP6404" s="7"/>
      <c r="CR6404" s="7"/>
      <c r="CS6404" s="7"/>
      <c r="CU6404" s="16"/>
      <c r="DB6404" s="7"/>
      <c r="DD6404" s="7"/>
      <c r="DF6404" s="9"/>
    </row>
    <row r="6405" spans="3:110" x14ac:dyDescent="0.25">
      <c r="C6405" s="6"/>
      <c r="H6405" s="7"/>
      <c r="L6405" s="18"/>
      <c r="M6405" s="18"/>
      <c r="N6405" s="20"/>
      <c r="AD6405" s="18"/>
      <c r="AE6405" s="18"/>
      <c r="AJ6405" s="7"/>
      <c r="AL6405" s="7"/>
      <c r="AN6405" s="7"/>
      <c r="AP6405" s="7"/>
      <c r="AR6405" s="7"/>
      <c r="AX6405" s="7"/>
      <c r="AY6405" s="7"/>
      <c r="BE6405" s="9"/>
      <c r="BW6405" s="17"/>
      <c r="CH6405" s="7"/>
      <c r="CJ6405" s="7"/>
      <c r="CP6405" s="7"/>
      <c r="CR6405" s="7"/>
      <c r="CS6405" s="7"/>
      <c r="CU6405" s="16"/>
      <c r="DB6405" s="7"/>
      <c r="DD6405" s="7"/>
      <c r="DF6405" s="9"/>
    </row>
    <row r="6406" spans="3:110" x14ac:dyDescent="0.25">
      <c r="C6406" s="6"/>
      <c r="H6406" s="7"/>
      <c r="L6406" s="18"/>
      <c r="M6406" s="18"/>
      <c r="N6406" s="20"/>
      <c r="AD6406" s="18"/>
      <c r="AE6406" s="18"/>
      <c r="AJ6406" s="7"/>
      <c r="AL6406" s="7"/>
      <c r="AN6406" s="7"/>
      <c r="AP6406" s="7"/>
      <c r="AR6406" s="7"/>
      <c r="AX6406" s="7"/>
      <c r="AY6406" s="7"/>
      <c r="BE6406" s="9"/>
      <c r="BW6406" s="17"/>
      <c r="CH6406" s="7"/>
      <c r="CJ6406" s="7"/>
      <c r="CP6406" s="7"/>
      <c r="CR6406" s="7"/>
      <c r="CS6406" s="7"/>
      <c r="CU6406" s="16"/>
      <c r="DB6406" s="7"/>
      <c r="DD6406" s="7"/>
      <c r="DF6406" s="9"/>
    </row>
    <row r="6407" spans="3:110" x14ac:dyDescent="0.25">
      <c r="C6407" s="6"/>
      <c r="H6407" s="7"/>
      <c r="L6407" s="18"/>
      <c r="M6407" s="18"/>
      <c r="N6407" s="20"/>
      <c r="AD6407" s="18"/>
      <c r="AE6407" s="18"/>
      <c r="AJ6407" s="7"/>
      <c r="AL6407" s="7"/>
      <c r="AN6407" s="7"/>
      <c r="AP6407" s="7"/>
      <c r="AR6407" s="7"/>
      <c r="AX6407" s="7"/>
      <c r="AY6407" s="7"/>
      <c r="BE6407" s="9"/>
      <c r="BW6407" s="17"/>
      <c r="CH6407" s="7"/>
      <c r="CJ6407" s="7"/>
      <c r="CP6407" s="7"/>
      <c r="CR6407" s="7"/>
      <c r="CS6407" s="7"/>
      <c r="CU6407" s="16"/>
      <c r="DB6407" s="7"/>
      <c r="DD6407" s="7"/>
      <c r="DF6407" s="9"/>
    </row>
    <row r="6408" spans="3:110" x14ac:dyDescent="0.25">
      <c r="C6408" s="6"/>
      <c r="H6408" s="7"/>
      <c r="L6408" s="18"/>
      <c r="M6408" s="18"/>
      <c r="N6408" s="20"/>
      <c r="AD6408" s="18"/>
      <c r="AE6408" s="18"/>
      <c r="AJ6408" s="7"/>
      <c r="AL6408" s="7"/>
      <c r="AN6408" s="7"/>
      <c r="AP6408" s="7"/>
      <c r="AR6408" s="7"/>
      <c r="AX6408" s="7"/>
      <c r="AY6408" s="7"/>
      <c r="BE6408" s="9"/>
      <c r="BW6408" s="17"/>
      <c r="CH6408" s="7"/>
      <c r="CJ6408" s="7"/>
      <c r="CP6408" s="7"/>
      <c r="CR6408" s="7"/>
      <c r="CS6408" s="7"/>
      <c r="CU6408" s="16"/>
      <c r="DB6408" s="7"/>
      <c r="DD6408" s="7"/>
      <c r="DF6408" s="9"/>
    </row>
    <row r="6409" spans="3:110" x14ac:dyDescent="0.25">
      <c r="C6409" s="6"/>
      <c r="H6409" s="7"/>
      <c r="L6409" s="18"/>
      <c r="M6409" s="18"/>
      <c r="N6409" s="20"/>
      <c r="AD6409" s="18"/>
      <c r="AE6409" s="18"/>
      <c r="AJ6409" s="7"/>
      <c r="AL6409" s="7"/>
      <c r="AN6409" s="7"/>
      <c r="AP6409" s="7"/>
      <c r="AR6409" s="7"/>
      <c r="AX6409" s="7"/>
      <c r="AY6409" s="7"/>
      <c r="BE6409" s="9"/>
      <c r="BW6409" s="17"/>
      <c r="CH6409" s="7"/>
      <c r="CJ6409" s="7"/>
      <c r="CP6409" s="7"/>
      <c r="CR6409" s="7"/>
      <c r="CS6409" s="7"/>
      <c r="CU6409" s="16"/>
      <c r="DB6409" s="7"/>
      <c r="DD6409" s="7"/>
      <c r="DF6409" s="9"/>
    </row>
    <row r="6410" spans="3:110" x14ac:dyDescent="0.25">
      <c r="C6410" s="6"/>
      <c r="H6410" s="7"/>
      <c r="L6410" s="18"/>
      <c r="M6410" s="18"/>
      <c r="N6410" s="20"/>
      <c r="AD6410" s="18"/>
      <c r="AE6410" s="18"/>
      <c r="AJ6410" s="7"/>
      <c r="AL6410" s="7"/>
      <c r="AN6410" s="7"/>
      <c r="AP6410" s="7"/>
      <c r="AR6410" s="7"/>
      <c r="AX6410" s="7"/>
      <c r="AY6410" s="7"/>
      <c r="BE6410" s="9"/>
      <c r="BW6410" s="17"/>
      <c r="CH6410" s="7"/>
      <c r="CJ6410" s="7"/>
      <c r="CP6410" s="7"/>
      <c r="CR6410" s="7"/>
      <c r="CS6410" s="7"/>
      <c r="CU6410" s="16"/>
      <c r="DB6410" s="7"/>
      <c r="DD6410" s="7"/>
      <c r="DF6410" s="9"/>
    </row>
    <row r="6411" spans="3:110" x14ac:dyDescent="0.25">
      <c r="C6411" s="6"/>
      <c r="H6411" s="7"/>
      <c r="L6411" s="18"/>
      <c r="M6411" s="18"/>
      <c r="N6411" s="20"/>
      <c r="AD6411" s="18"/>
      <c r="AE6411" s="18"/>
      <c r="AJ6411" s="7"/>
      <c r="AL6411" s="7"/>
      <c r="AN6411" s="7"/>
      <c r="AP6411" s="7"/>
      <c r="AR6411" s="7"/>
      <c r="AX6411" s="7"/>
      <c r="AY6411" s="7"/>
      <c r="BE6411" s="9"/>
      <c r="BW6411" s="17"/>
      <c r="CH6411" s="7"/>
      <c r="CJ6411" s="7"/>
      <c r="CP6411" s="7"/>
      <c r="CR6411" s="7"/>
      <c r="CS6411" s="7"/>
      <c r="CU6411" s="16"/>
      <c r="DB6411" s="7"/>
      <c r="DD6411" s="7"/>
      <c r="DF6411" s="9"/>
    </row>
    <row r="6412" spans="3:110" x14ac:dyDescent="0.25">
      <c r="C6412" s="6"/>
      <c r="H6412" s="7"/>
      <c r="L6412" s="18"/>
      <c r="M6412" s="18"/>
      <c r="N6412" s="20"/>
      <c r="AD6412" s="18"/>
      <c r="AE6412" s="18"/>
      <c r="AJ6412" s="7"/>
      <c r="AL6412" s="7"/>
      <c r="AN6412" s="7"/>
      <c r="AP6412" s="7"/>
      <c r="AR6412" s="7"/>
      <c r="AX6412" s="7"/>
      <c r="AY6412" s="7"/>
      <c r="BE6412" s="9"/>
      <c r="BW6412" s="17"/>
      <c r="CH6412" s="7"/>
      <c r="CJ6412" s="7"/>
      <c r="CP6412" s="7"/>
      <c r="CR6412" s="7"/>
      <c r="CS6412" s="7"/>
      <c r="CU6412" s="16"/>
      <c r="DB6412" s="7"/>
      <c r="DD6412" s="7"/>
      <c r="DF6412" s="9"/>
    </row>
    <row r="6413" spans="3:110" x14ac:dyDescent="0.25">
      <c r="C6413" s="6"/>
      <c r="H6413" s="7"/>
      <c r="L6413" s="18"/>
      <c r="M6413" s="18"/>
      <c r="N6413" s="20"/>
      <c r="AD6413" s="18"/>
      <c r="AE6413" s="18"/>
      <c r="AJ6413" s="7"/>
      <c r="AL6413" s="7"/>
      <c r="AN6413" s="7"/>
      <c r="AP6413" s="7"/>
      <c r="AR6413" s="7"/>
      <c r="AX6413" s="7"/>
      <c r="AY6413" s="7"/>
      <c r="BE6413" s="9"/>
      <c r="BW6413" s="17"/>
      <c r="CH6413" s="7"/>
      <c r="CJ6413" s="7"/>
      <c r="CP6413" s="7"/>
      <c r="CR6413" s="7"/>
      <c r="CS6413" s="7"/>
      <c r="CU6413" s="16"/>
      <c r="DB6413" s="7"/>
      <c r="DD6413" s="7"/>
      <c r="DF6413" s="9"/>
    </row>
    <row r="6414" spans="3:110" x14ac:dyDescent="0.25">
      <c r="C6414" s="6"/>
      <c r="H6414" s="7"/>
      <c r="L6414" s="18"/>
      <c r="M6414" s="18"/>
      <c r="N6414" s="20"/>
      <c r="AD6414" s="18"/>
      <c r="AE6414" s="18"/>
      <c r="AJ6414" s="7"/>
      <c r="AL6414" s="7"/>
      <c r="AN6414" s="7"/>
      <c r="AP6414" s="7"/>
      <c r="AR6414" s="7"/>
      <c r="AX6414" s="7"/>
      <c r="AY6414" s="7"/>
      <c r="BE6414" s="9"/>
      <c r="BW6414" s="17"/>
      <c r="CH6414" s="7"/>
      <c r="CJ6414" s="7"/>
      <c r="CP6414" s="7"/>
      <c r="CR6414" s="7"/>
      <c r="CS6414" s="7"/>
      <c r="CU6414" s="16"/>
      <c r="DB6414" s="7"/>
      <c r="DD6414" s="7"/>
      <c r="DF6414" s="9"/>
    </row>
    <row r="6415" spans="3:110" x14ac:dyDescent="0.25">
      <c r="C6415" s="6"/>
      <c r="H6415" s="7"/>
      <c r="L6415" s="18"/>
      <c r="M6415" s="18"/>
      <c r="N6415" s="20"/>
      <c r="AD6415" s="18"/>
      <c r="AE6415" s="18"/>
      <c r="AJ6415" s="7"/>
      <c r="AL6415" s="7"/>
      <c r="AN6415" s="7"/>
      <c r="AP6415" s="7"/>
      <c r="AR6415" s="7"/>
      <c r="AX6415" s="7"/>
      <c r="AY6415" s="7"/>
      <c r="BE6415" s="9"/>
      <c r="BW6415" s="17"/>
      <c r="CH6415" s="7"/>
      <c r="CJ6415" s="7"/>
      <c r="CP6415" s="7"/>
      <c r="CR6415" s="7"/>
      <c r="CS6415" s="7"/>
      <c r="CU6415" s="16"/>
      <c r="DB6415" s="7"/>
      <c r="DD6415" s="7"/>
      <c r="DF6415" s="9"/>
    </row>
    <row r="6416" spans="3:110" x14ac:dyDescent="0.25">
      <c r="C6416" s="6"/>
      <c r="H6416" s="7"/>
      <c r="L6416" s="18"/>
      <c r="M6416" s="18"/>
      <c r="N6416" s="20"/>
      <c r="AD6416" s="18"/>
      <c r="AE6416" s="18"/>
      <c r="AJ6416" s="7"/>
      <c r="AL6416" s="7"/>
      <c r="AN6416" s="7"/>
      <c r="AP6416" s="7"/>
      <c r="AR6416" s="7"/>
      <c r="AX6416" s="7"/>
      <c r="AY6416" s="7"/>
      <c r="BE6416" s="9"/>
      <c r="BW6416" s="17"/>
      <c r="CH6416" s="7"/>
      <c r="CJ6416" s="7"/>
      <c r="CP6416" s="7"/>
      <c r="CR6416" s="7"/>
      <c r="CS6416" s="7"/>
      <c r="CU6416" s="16"/>
      <c r="DB6416" s="7"/>
      <c r="DD6416" s="7"/>
      <c r="DF6416" s="9"/>
    </row>
    <row r="6417" spans="3:110" x14ac:dyDescent="0.25">
      <c r="C6417" s="6"/>
      <c r="H6417" s="7"/>
      <c r="L6417" s="18"/>
      <c r="M6417" s="18"/>
      <c r="N6417" s="20"/>
      <c r="AD6417" s="18"/>
      <c r="AE6417" s="18"/>
      <c r="AJ6417" s="7"/>
      <c r="AL6417" s="7"/>
      <c r="AN6417" s="7"/>
      <c r="AP6417" s="7"/>
      <c r="AR6417" s="7"/>
      <c r="AX6417" s="7"/>
      <c r="AY6417" s="7"/>
      <c r="BE6417" s="9"/>
      <c r="BW6417" s="17"/>
      <c r="CH6417" s="7"/>
      <c r="CJ6417" s="7"/>
      <c r="CP6417" s="7"/>
      <c r="CR6417" s="7"/>
      <c r="CS6417" s="7"/>
      <c r="CU6417" s="16"/>
      <c r="DB6417" s="7"/>
      <c r="DD6417" s="7"/>
      <c r="DF6417" s="9"/>
    </row>
    <row r="6418" spans="3:110" x14ac:dyDescent="0.25">
      <c r="C6418" s="6"/>
      <c r="H6418" s="7"/>
      <c r="L6418" s="18"/>
      <c r="M6418" s="18"/>
      <c r="N6418" s="20"/>
      <c r="AD6418" s="18"/>
      <c r="AE6418" s="18"/>
      <c r="AJ6418" s="7"/>
      <c r="AL6418" s="7"/>
      <c r="AN6418" s="7"/>
      <c r="AP6418" s="7"/>
      <c r="AR6418" s="7"/>
      <c r="AX6418" s="7"/>
      <c r="AY6418" s="7"/>
      <c r="BE6418" s="9"/>
      <c r="BW6418" s="17"/>
      <c r="CH6418" s="7"/>
      <c r="CJ6418" s="7"/>
      <c r="CP6418" s="7"/>
      <c r="CR6418" s="7"/>
      <c r="CS6418" s="7"/>
      <c r="CU6418" s="16"/>
      <c r="DB6418" s="7"/>
      <c r="DD6418" s="7"/>
      <c r="DF6418" s="9"/>
    </row>
    <row r="6419" spans="3:110" x14ac:dyDescent="0.25">
      <c r="C6419" s="6"/>
      <c r="H6419" s="7"/>
      <c r="L6419" s="18"/>
      <c r="M6419" s="18"/>
      <c r="N6419" s="20"/>
      <c r="AD6419" s="18"/>
      <c r="AE6419" s="18"/>
      <c r="AJ6419" s="7"/>
      <c r="AL6419" s="7"/>
      <c r="AN6419" s="7"/>
      <c r="AP6419" s="7"/>
      <c r="AR6419" s="7"/>
      <c r="AX6419" s="7"/>
      <c r="AY6419" s="7"/>
      <c r="BE6419" s="9"/>
      <c r="BW6419" s="17"/>
      <c r="CH6419" s="7"/>
      <c r="CJ6419" s="7"/>
      <c r="CP6419" s="7"/>
      <c r="CR6419" s="7"/>
      <c r="CS6419" s="7"/>
      <c r="CU6419" s="16"/>
      <c r="DB6419" s="7"/>
      <c r="DD6419" s="7"/>
      <c r="DF6419" s="9"/>
    </row>
    <row r="6420" spans="3:110" x14ac:dyDescent="0.25">
      <c r="C6420" s="6"/>
      <c r="H6420" s="7"/>
      <c r="L6420" s="18"/>
      <c r="M6420" s="18"/>
      <c r="N6420" s="20"/>
      <c r="AD6420" s="18"/>
      <c r="AE6420" s="18"/>
      <c r="AJ6420" s="7"/>
      <c r="AL6420" s="7"/>
      <c r="AN6420" s="7"/>
      <c r="AP6420" s="7"/>
      <c r="AR6420" s="7"/>
      <c r="AX6420" s="7"/>
      <c r="AY6420" s="7"/>
      <c r="BE6420" s="9"/>
      <c r="BW6420" s="17"/>
      <c r="CH6420" s="7"/>
      <c r="CJ6420" s="7"/>
      <c r="CP6420" s="7"/>
      <c r="CR6420" s="7"/>
      <c r="CS6420" s="7"/>
      <c r="CU6420" s="16"/>
      <c r="DB6420" s="7"/>
      <c r="DD6420" s="7"/>
      <c r="DF6420" s="9"/>
    </row>
    <row r="6421" spans="3:110" x14ac:dyDescent="0.25">
      <c r="C6421" s="6"/>
      <c r="H6421" s="7"/>
      <c r="L6421" s="18"/>
      <c r="M6421" s="18"/>
      <c r="N6421" s="20"/>
      <c r="AD6421" s="18"/>
      <c r="AE6421" s="18"/>
      <c r="AJ6421" s="7"/>
      <c r="AL6421" s="7"/>
      <c r="AN6421" s="7"/>
      <c r="AP6421" s="7"/>
      <c r="AR6421" s="7"/>
      <c r="AX6421" s="7"/>
      <c r="AY6421" s="7"/>
      <c r="BE6421" s="9"/>
      <c r="BW6421" s="17"/>
      <c r="CH6421" s="7"/>
      <c r="CJ6421" s="7"/>
      <c r="CP6421" s="7"/>
      <c r="CR6421" s="7"/>
      <c r="CS6421" s="7"/>
      <c r="CU6421" s="16"/>
      <c r="DB6421" s="7"/>
      <c r="DD6421" s="7"/>
      <c r="DF6421" s="9"/>
    </row>
    <row r="6422" spans="3:110" x14ac:dyDescent="0.25">
      <c r="C6422" s="6"/>
      <c r="H6422" s="7"/>
      <c r="L6422" s="18"/>
      <c r="M6422" s="18"/>
      <c r="N6422" s="20"/>
      <c r="AD6422" s="18"/>
      <c r="AE6422" s="18"/>
      <c r="AJ6422" s="7"/>
      <c r="AL6422" s="7"/>
      <c r="AN6422" s="7"/>
      <c r="AP6422" s="7"/>
      <c r="AR6422" s="7"/>
      <c r="AX6422" s="7"/>
      <c r="AY6422" s="7"/>
      <c r="BE6422" s="9"/>
      <c r="BW6422" s="17"/>
      <c r="CH6422" s="7"/>
      <c r="CJ6422" s="7"/>
      <c r="CP6422" s="7"/>
      <c r="CR6422" s="7"/>
      <c r="CS6422" s="7"/>
      <c r="CU6422" s="16"/>
      <c r="DB6422" s="7"/>
      <c r="DD6422" s="7"/>
      <c r="DF6422" s="9"/>
    </row>
    <row r="6423" spans="3:110" x14ac:dyDescent="0.25">
      <c r="C6423" s="6"/>
      <c r="H6423" s="7"/>
      <c r="L6423" s="18"/>
      <c r="M6423" s="18"/>
      <c r="N6423" s="20"/>
      <c r="AD6423" s="18"/>
      <c r="AE6423" s="18"/>
      <c r="AJ6423" s="7"/>
      <c r="AL6423" s="7"/>
      <c r="AN6423" s="7"/>
      <c r="AP6423" s="7"/>
      <c r="AR6423" s="7"/>
      <c r="AX6423" s="7"/>
      <c r="AY6423" s="7"/>
      <c r="BE6423" s="9"/>
      <c r="BW6423" s="17"/>
      <c r="CH6423" s="7"/>
      <c r="CJ6423" s="7"/>
      <c r="CP6423" s="7"/>
      <c r="CR6423" s="7"/>
      <c r="CS6423" s="7"/>
      <c r="CU6423" s="16"/>
      <c r="DB6423" s="7"/>
      <c r="DD6423" s="7"/>
      <c r="DF6423" s="9"/>
    </row>
    <row r="6424" spans="3:110" x14ac:dyDescent="0.25">
      <c r="C6424" s="6"/>
      <c r="H6424" s="7"/>
      <c r="L6424" s="18"/>
      <c r="M6424" s="18"/>
      <c r="N6424" s="20"/>
      <c r="AD6424" s="18"/>
      <c r="AE6424" s="18"/>
      <c r="AJ6424" s="7"/>
      <c r="AL6424" s="7"/>
      <c r="AN6424" s="7"/>
      <c r="AP6424" s="7"/>
      <c r="AR6424" s="7"/>
      <c r="AX6424" s="7"/>
      <c r="AY6424" s="7"/>
      <c r="BE6424" s="9"/>
      <c r="BW6424" s="17"/>
      <c r="CH6424" s="7"/>
      <c r="CJ6424" s="7"/>
      <c r="CP6424" s="7"/>
      <c r="CR6424" s="7"/>
      <c r="CS6424" s="7"/>
      <c r="CU6424" s="16"/>
      <c r="DB6424" s="7"/>
      <c r="DD6424" s="7"/>
      <c r="DF6424" s="9"/>
    </row>
    <row r="6425" spans="3:110" x14ac:dyDescent="0.25">
      <c r="C6425" s="6"/>
      <c r="H6425" s="7"/>
      <c r="L6425" s="18"/>
      <c r="M6425" s="18"/>
      <c r="N6425" s="20"/>
      <c r="AD6425" s="18"/>
      <c r="AE6425" s="18"/>
      <c r="AJ6425" s="7"/>
      <c r="AL6425" s="7"/>
      <c r="AN6425" s="7"/>
      <c r="AP6425" s="7"/>
      <c r="AR6425" s="7"/>
      <c r="AX6425" s="7"/>
      <c r="AY6425" s="7"/>
      <c r="BE6425" s="9"/>
      <c r="BW6425" s="17"/>
      <c r="CH6425" s="7"/>
      <c r="CJ6425" s="7"/>
      <c r="CP6425" s="7"/>
      <c r="CR6425" s="7"/>
      <c r="CS6425" s="7"/>
      <c r="CU6425" s="16"/>
      <c r="DB6425" s="7"/>
      <c r="DD6425" s="7"/>
      <c r="DF6425" s="9"/>
    </row>
    <row r="6426" spans="3:110" x14ac:dyDescent="0.25">
      <c r="C6426" s="6"/>
      <c r="H6426" s="7"/>
      <c r="L6426" s="18"/>
      <c r="M6426" s="18"/>
      <c r="N6426" s="20"/>
      <c r="AD6426" s="18"/>
      <c r="AE6426" s="18"/>
      <c r="AJ6426" s="7"/>
      <c r="AL6426" s="7"/>
      <c r="AN6426" s="7"/>
      <c r="AP6426" s="7"/>
      <c r="AR6426" s="7"/>
      <c r="AX6426" s="7"/>
      <c r="AY6426" s="7"/>
      <c r="BE6426" s="9"/>
      <c r="BW6426" s="17"/>
      <c r="CH6426" s="7"/>
      <c r="CJ6426" s="7"/>
      <c r="CP6426" s="7"/>
      <c r="CR6426" s="7"/>
      <c r="CS6426" s="7"/>
      <c r="CU6426" s="16"/>
      <c r="DB6426" s="7"/>
      <c r="DD6426" s="7"/>
      <c r="DF6426" s="9"/>
    </row>
    <row r="6427" spans="3:110" x14ac:dyDescent="0.25">
      <c r="C6427" s="6"/>
      <c r="H6427" s="7"/>
      <c r="L6427" s="18"/>
      <c r="M6427" s="18"/>
      <c r="N6427" s="20"/>
      <c r="AD6427" s="18"/>
      <c r="AE6427" s="18"/>
      <c r="AJ6427" s="7"/>
      <c r="AL6427" s="7"/>
      <c r="AN6427" s="7"/>
      <c r="AP6427" s="7"/>
      <c r="AR6427" s="7"/>
      <c r="AX6427" s="7"/>
      <c r="AY6427" s="7"/>
      <c r="BE6427" s="9"/>
      <c r="BW6427" s="17"/>
      <c r="CH6427" s="7"/>
      <c r="CJ6427" s="7"/>
      <c r="CP6427" s="7"/>
      <c r="CR6427" s="7"/>
      <c r="CS6427" s="7"/>
      <c r="CU6427" s="16"/>
      <c r="DB6427" s="7"/>
      <c r="DD6427" s="7"/>
      <c r="DF6427" s="9"/>
    </row>
    <row r="6428" spans="3:110" x14ac:dyDescent="0.25">
      <c r="C6428" s="6"/>
      <c r="H6428" s="7"/>
      <c r="L6428" s="18"/>
      <c r="M6428" s="18"/>
      <c r="N6428" s="20"/>
      <c r="AD6428" s="18"/>
      <c r="AE6428" s="18"/>
      <c r="AJ6428" s="7"/>
      <c r="AL6428" s="7"/>
      <c r="AN6428" s="7"/>
      <c r="AP6428" s="7"/>
      <c r="AR6428" s="7"/>
      <c r="AX6428" s="7"/>
      <c r="AY6428" s="7"/>
      <c r="BE6428" s="9"/>
      <c r="BW6428" s="17"/>
      <c r="CH6428" s="7"/>
      <c r="CJ6428" s="7"/>
      <c r="CP6428" s="7"/>
      <c r="CR6428" s="7"/>
      <c r="CS6428" s="7"/>
      <c r="CU6428" s="16"/>
      <c r="DB6428" s="7"/>
      <c r="DD6428" s="7"/>
      <c r="DF6428" s="9"/>
    </row>
    <row r="6429" spans="3:110" x14ac:dyDescent="0.25">
      <c r="C6429" s="6"/>
      <c r="H6429" s="7"/>
      <c r="L6429" s="18"/>
      <c r="M6429" s="18"/>
      <c r="N6429" s="20"/>
      <c r="AD6429" s="18"/>
      <c r="AE6429" s="18"/>
      <c r="AJ6429" s="7"/>
      <c r="AL6429" s="7"/>
      <c r="AN6429" s="7"/>
      <c r="AP6429" s="7"/>
      <c r="AR6429" s="7"/>
      <c r="AX6429" s="7"/>
      <c r="AY6429" s="7"/>
      <c r="BE6429" s="9"/>
      <c r="BW6429" s="17"/>
      <c r="CH6429" s="7"/>
      <c r="CJ6429" s="7"/>
      <c r="CP6429" s="7"/>
      <c r="CR6429" s="7"/>
      <c r="CS6429" s="7"/>
      <c r="CU6429" s="16"/>
      <c r="DB6429" s="7"/>
      <c r="DD6429" s="7"/>
      <c r="DF6429" s="9"/>
    </row>
    <row r="6430" spans="3:110" x14ac:dyDescent="0.25">
      <c r="C6430" s="6"/>
      <c r="H6430" s="7"/>
      <c r="L6430" s="18"/>
      <c r="M6430" s="18"/>
      <c r="N6430" s="20"/>
      <c r="AD6430" s="18"/>
      <c r="AE6430" s="18"/>
      <c r="AJ6430" s="7"/>
      <c r="AL6430" s="7"/>
      <c r="AN6430" s="7"/>
      <c r="AP6430" s="7"/>
      <c r="AR6430" s="7"/>
      <c r="AX6430" s="7"/>
      <c r="AY6430" s="7"/>
      <c r="BE6430" s="9"/>
      <c r="BW6430" s="17"/>
      <c r="CH6430" s="7"/>
      <c r="CJ6430" s="7"/>
      <c r="CP6430" s="7"/>
      <c r="CR6430" s="7"/>
      <c r="CS6430" s="7"/>
      <c r="CU6430" s="16"/>
      <c r="DB6430" s="7"/>
      <c r="DD6430" s="7"/>
      <c r="DF6430" s="9"/>
    </row>
    <row r="6431" spans="3:110" x14ac:dyDescent="0.25">
      <c r="C6431" s="6"/>
      <c r="H6431" s="7"/>
      <c r="L6431" s="18"/>
      <c r="M6431" s="18"/>
      <c r="N6431" s="20"/>
      <c r="AD6431" s="18"/>
      <c r="AE6431" s="18"/>
      <c r="AJ6431" s="7"/>
      <c r="AL6431" s="7"/>
      <c r="AN6431" s="7"/>
      <c r="AP6431" s="7"/>
      <c r="AR6431" s="7"/>
      <c r="AX6431" s="7"/>
      <c r="AY6431" s="7"/>
      <c r="BE6431" s="9"/>
      <c r="BW6431" s="17"/>
      <c r="CH6431" s="7"/>
      <c r="CJ6431" s="7"/>
      <c r="CP6431" s="7"/>
      <c r="CR6431" s="7"/>
      <c r="CS6431" s="7"/>
      <c r="CU6431" s="16"/>
      <c r="DB6431" s="7"/>
      <c r="DD6431" s="7"/>
      <c r="DF6431" s="9"/>
    </row>
    <row r="6432" spans="3:110" x14ac:dyDescent="0.25">
      <c r="C6432" s="6"/>
      <c r="H6432" s="7"/>
      <c r="L6432" s="18"/>
      <c r="M6432" s="18"/>
      <c r="N6432" s="20"/>
      <c r="AD6432" s="18"/>
      <c r="AE6432" s="18"/>
      <c r="AJ6432" s="7"/>
      <c r="AL6432" s="7"/>
      <c r="AN6432" s="7"/>
      <c r="AP6432" s="7"/>
      <c r="AR6432" s="7"/>
      <c r="AX6432" s="7"/>
      <c r="AY6432" s="7"/>
      <c r="BE6432" s="9"/>
      <c r="BW6432" s="17"/>
      <c r="CH6432" s="7"/>
      <c r="CJ6432" s="7"/>
      <c r="CP6432" s="7"/>
      <c r="CR6432" s="7"/>
      <c r="CS6432" s="7"/>
      <c r="CU6432" s="16"/>
      <c r="DB6432" s="7"/>
      <c r="DD6432" s="7"/>
      <c r="DF6432" s="9"/>
    </row>
    <row r="6433" spans="3:110" x14ac:dyDescent="0.25">
      <c r="C6433" s="6"/>
      <c r="H6433" s="7"/>
      <c r="L6433" s="18"/>
      <c r="M6433" s="18"/>
      <c r="N6433" s="20"/>
      <c r="AD6433" s="18"/>
      <c r="AE6433" s="18"/>
      <c r="AJ6433" s="7"/>
      <c r="AL6433" s="7"/>
      <c r="AN6433" s="7"/>
      <c r="AP6433" s="7"/>
      <c r="AR6433" s="7"/>
      <c r="AX6433" s="7"/>
      <c r="AY6433" s="7"/>
      <c r="BE6433" s="9"/>
      <c r="BW6433" s="17"/>
      <c r="CH6433" s="7"/>
      <c r="CJ6433" s="7"/>
      <c r="CP6433" s="7"/>
      <c r="CR6433" s="7"/>
      <c r="CS6433" s="7"/>
      <c r="CU6433" s="16"/>
      <c r="DB6433" s="7"/>
      <c r="DD6433" s="7"/>
      <c r="DF6433" s="9"/>
    </row>
    <row r="6434" spans="3:110" x14ac:dyDescent="0.25">
      <c r="C6434" s="6"/>
      <c r="H6434" s="7"/>
      <c r="L6434" s="18"/>
      <c r="M6434" s="18"/>
      <c r="N6434" s="20"/>
      <c r="AD6434" s="18"/>
      <c r="AE6434" s="18"/>
      <c r="AJ6434" s="7"/>
      <c r="AL6434" s="7"/>
      <c r="AN6434" s="7"/>
      <c r="AP6434" s="7"/>
      <c r="AR6434" s="7"/>
      <c r="AX6434" s="7"/>
      <c r="AY6434" s="7"/>
      <c r="BE6434" s="9"/>
      <c r="BW6434" s="17"/>
      <c r="CH6434" s="7"/>
      <c r="CJ6434" s="7"/>
      <c r="CP6434" s="7"/>
      <c r="CR6434" s="7"/>
      <c r="CS6434" s="7"/>
      <c r="CU6434" s="16"/>
      <c r="DB6434" s="7"/>
      <c r="DD6434" s="7"/>
      <c r="DF6434" s="9"/>
    </row>
    <row r="6435" spans="3:110" x14ac:dyDescent="0.25">
      <c r="C6435" s="6"/>
      <c r="H6435" s="7"/>
      <c r="L6435" s="18"/>
      <c r="M6435" s="18"/>
      <c r="N6435" s="20"/>
      <c r="AD6435" s="18"/>
      <c r="AE6435" s="18"/>
      <c r="AJ6435" s="7"/>
      <c r="AL6435" s="7"/>
      <c r="AN6435" s="7"/>
      <c r="AP6435" s="7"/>
      <c r="AR6435" s="7"/>
      <c r="AX6435" s="7"/>
      <c r="AY6435" s="7"/>
      <c r="BE6435" s="9"/>
      <c r="BW6435" s="17"/>
      <c r="CH6435" s="7"/>
      <c r="CJ6435" s="7"/>
      <c r="CP6435" s="7"/>
      <c r="CR6435" s="7"/>
      <c r="CS6435" s="7"/>
      <c r="CU6435" s="16"/>
      <c r="DB6435" s="7"/>
      <c r="DD6435" s="7"/>
      <c r="DF6435" s="9"/>
    </row>
    <row r="6436" spans="3:110" x14ac:dyDescent="0.25">
      <c r="C6436" s="6"/>
      <c r="H6436" s="7"/>
      <c r="L6436" s="18"/>
      <c r="M6436" s="18"/>
      <c r="N6436" s="20"/>
      <c r="AD6436" s="18"/>
      <c r="AE6436" s="18"/>
      <c r="AJ6436" s="7"/>
      <c r="AL6436" s="7"/>
      <c r="AN6436" s="7"/>
      <c r="AP6436" s="7"/>
      <c r="AR6436" s="7"/>
      <c r="AX6436" s="7"/>
      <c r="AY6436" s="7"/>
      <c r="BE6436" s="9"/>
      <c r="BW6436" s="17"/>
      <c r="CH6436" s="7"/>
      <c r="CJ6436" s="7"/>
      <c r="CP6436" s="7"/>
      <c r="CR6436" s="7"/>
      <c r="CS6436" s="7"/>
      <c r="CU6436" s="16"/>
      <c r="DB6436" s="7"/>
      <c r="DD6436" s="7"/>
      <c r="DF6436" s="9"/>
    </row>
    <row r="6437" spans="3:110" x14ac:dyDescent="0.25">
      <c r="C6437" s="6"/>
      <c r="H6437" s="7"/>
      <c r="L6437" s="18"/>
      <c r="M6437" s="18"/>
      <c r="N6437" s="20"/>
      <c r="AD6437" s="18"/>
      <c r="AE6437" s="18"/>
      <c r="AJ6437" s="7"/>
      <c r="AL6437" s="7"/>
      <c r="AN6437" s="7"/>
      <c r="AP6437" s="7"/>
      <c r="AR6437" s="7"/>
      <c r="AX6437" s="7"/>
      <c r="AY6437" s="7"/>
      <c r="BE6437" s="9"/>
      <c r="BW6437" s="17"/>
      <c r="CH6437" s="7"/>
      <c r="CJ6437" s="7"/>
      <c r="CP6437" s="7"/>
      <c r="CR6437" s="7"/>
      <c r="CS6437" s="7"/>
      <c r="CU6437" s="16"/>
      <c r="DB6437" s="7"/>
      <c r="DD6437" s="7"/>
      <c r="DF6437" s="9"/>
    </row>
    <row r="6438" spans="3:110" x14ac:dyDescent="0.25">
      <c r="C6438" s="6"/>
      <c r="H6438" s="7"/>
      <c r="L6438" s="18"/>
      <c r="M6438" s="18"/>
      <c r="N6438" s="20"/>
      <c r="AD6438" s="18"/>
      <c r="AE6438" s="18"/>
      <c r="AJ6438" s="7"/>
      <c r="AL6438" s="7"/>
      <c r="AN6438" s="7"/>
      <c r="AP6438" s="7"/>
      <c r="AR6438" s="7"/>
      <c r="AX6438" s="7"/>
      <c r="AY6438" s="7"/>
      <c r="BE6438" s="9"/>
      <c r="BW6438" s="17"/>
      <c r="CH6438" s="7"/>
      <c r="CJ6438" s="7"/>
      <c r="CP6438" s="7"/>
      <c r="CR6438" s="7"/>
      <c r="CS6438" s="7"/>
      <c r="CU6438" s="16"/>
      <c r="DB6438" s="7"/>
      <c r="DD6438" s="7"/>
      <c r="DF6438" s="9"/>
    </row>
    <row r="6439" spans="3:110" x14ac:dyDescent="0.25">
      <c r="C6439" s="6"/>
      <c r="H6439" s="7"/>
      <c r="L6439" s="18"/>
      <c r="M6439" s="18"/>
      <c r="N6439" s="20"/>
      <c r="AD6439" s="18"/>
      <c r="AE6439" s="18"/>
      <c r="AJ6439" s="7"/>
      <c r="AL6439" s="7"/>
      <c r="AN6439" s="7"/>
      <c r="AP6439" s="7"/>
      <c r="AR6439" s="7"/>
      <c r="AX6439" s="7"/>
      <c r="AY6439" s="7"/>
      <c r="BE6439" s="9"/>
      <c r="BW6439" s="17"/>
      <c r="CH6439" s="7"/>
      <c r="CJ6439" s="7"/>
      <c r="CP6439" s="7"/>
      <c r="CR6439" s="7"/>
      <c r="CS6439" s="7"/>
      <c r="CU6439" s="16"/>
      <c r="DB6439" s="7"/>
      <c r="DD6439" s="7"/>
      <c r="DF6439" s="9"/>
    </row>
    <row r="6440" spans="3:110" x14ac:dyDescent="0.25">
      <c r="C6440" s="6"/>
      <c r="H6440" s="7"/>
      <c r="L6440" s="18"/>
      <c r="M6440" s="18"/>
      <c r="N6440" s="20"/>
      <c r="AD6440" s="18"/>
      <c r="AE6440" s="18"/>
      <c r="AJ6440" s="7"/>
      <c r="AL6440" s="7"/>
      <c r="AN6440" s="7"/>
      <c r="AP6440" s="7"/>
      <c r="AR6440" s="7"/>
      <c r="AX6440" s="7"/>
      <c r="AY6440" s="7"/>
      <c r="BE6440" s="9"/>
      <c r="BW6440" s="17"/>
      <c r="CH6440" s="7"/>
      <c r="CJ6440" s="7"/>
      <c r="CP6440" s="7"/>
      <c r="CR6440" s="7"/>
      <c r="CS6440" s="7"/>
      <c r="CU6440" s="16"/>
      <c r="DB6440" s="7"/>
      <c r="DD6440" s="7"/>
      <c r="DF6440" s="9"/>
    </row>
    <row r="6441" spans="3:110" x14ac:dyDescent="0.25">
      <c r="C6441" s="6"/>
      <c r="H6441" s="7"/>
      <c r="L6441" s="18"/>
      <c r="M6441" s="18"/>
      <c r="N6441" s="20"/>
      <c r="AD6441" s="18"/>
      <c r="AE6441" s="18"/>
      <c r="AJ6441" s="7"/>
      <c r="AL6441" s="7"/>
      <c r="AN6441" s="7"/>
      <c r="AP6441" s="7"/>
      <c r="AR6441" s="7"/>
      <c r="AX6441" s="7"/>
      <c r="AY6441" s="7"/>
      <c r="BE6441" s="9"/>
      <c r="BW6441" s="17"/>
      <c r="CH6441" s="7"/>
      <c r="CJ6441" s="7"/>
      <c r="CP6441" s="7"/>
      <c r="CR6441" s="7"/>
      <c r="CS6441" s="7"/>
      <c r="CU6441" s="16"/>
      <c r="DB6441" s="7"/>
      <c r="DD6441" s="7"/>
      <c r="DF6441" s="9"/>
    </row>
    <row r="6442" spans="3:110" x14ac:dyDescent="0.25">
      <c r="C6442" s="6"/>
      <c r="H6442" s="7"/>
      <c r="L6442" s="18"/>
      <c r="M6442" s="18"/>
      <c r="N6442" s="20"/>
      <c r="AD6442" s="18"/>
      <c r="AE6442" s="18"/>
      <c r="AJ6442" s="7"/>
      <c r="AL6442" s="7"/>
      <c r="AN6442" s="7"/>
      <c r="AP6442" s="7"/>
      <c r="AR6442" s="7"/>
      <c r="AX6442" s="7"/>
      <c r="AY6442" s="7"/>
      <c r="BE6442" s="9"/>
      <c r="BW6442" s="17"/>
      <c r="CH6442" s="7"/>
      <c r="CJ6442" s="7"/>
      <c r="CP6442" s="7"/>
      <c r="CR6442" s="7"/>
      <c r="CS6442" s="7"/>
      <c r="CU6442" s="16"/>
      <c r="DB6442" s="7"/>
      <c r="DD6442" s="7"/>
      <c r="DF6442" s="9"/>
    </row>
    <row r="6443" spans="3:110" x14ac:dyDescent="0.25">
      <c r="C6443" s="6"/>
      <c r="H6443" s="7"/>
      <c r="L6443" s="18"/>
      <c r="M6443" s="18"/>
      <c r="N6443" s="20"/>
      <c r="AD6443" s="18"/>
      <c r="AE6443" s="18"/>
      <c r="AJ6443" s="7"/>
      <c r="AL6443" s="7"/>
      <c r="AN6443" s="7"/>
      <c r="AP6443" s="7"/>
      <c r="AR6443" s="7"/>
      <c r="AX6443" s="7"/>
      <c r="AY6443" s="7"/>
      <c r="BE6443" s="9"/>
      <c r="BW6443" s="17"/>
      <c r="CH6443" s="7"/>
      <c r="CJ6443" s="7"/>
      <c r="CP6443" s="7"/>
      <c r="CR6443" s="7"/>
      <c r="CS6443" s="7"/>
      <c r="CU6443" s="16"/>
      <c r="DB6443" s="7"/>
      <c r="DD6443" s="7"/>
      <c r="DF6443" s="9"/>
    </row>
    <row r="6444" spans="3:110" x14ac:dyDescent="0.25">
      <c r="C6444" s="6"/>
      <c r="H6444" s="7"/>
      <c r="L6444" s="18"/>
      <c r="M6444" s="18"/>
      <c r="N6444" s="20"/>
      <c r="AD6444" s="18"/>
      <c r="AE6444" s="18"/>
      <c r="AJ6444" s="7"/>
      <c r="AL6444" s="7"/>
      <c r="AN6444" s="7"/>
      <c r="AP6444" s="7"/>
      <c r="AR6444" s="7"/>
      <c r="AX6444" s="7"/>
      <c r="AY6444" s="7"/>
      <c r="BE6444" s="9"/>
      <c r="BW6444" s="17"/>
      <c r="CH6444" s="7"/>
      <c r="CJ6444" s="7"/>
      <c r="CP6444" s="7"/>
      <c r="CR6444" s="7"/>
      <c r="CS6444" s="7"/>
      <c r="CU6444" s="16"/>
      <c r="DB6444" s="7"/>
      <c r="DD6444" s="7"/>
      <c r="DF6444" s="9"/>
    </row>
    <row r="6445" spans="3:110" x14ac:dyDescent="0.25">
      <c r="C6445" s="6"/>
      <c r="H6445" s="7"/>
      <c r="L6445" s="18"/>
      <c r="M6445" s="18"/>
      <c r="N6445" s="20"/>
      <c r="AD6445" s="18"/>
      <c r="AE6445" s="18"/>
      <c r="AJ6445" s="7"/>
      <c r="AL6445" s="7"/>
      <c r="AN6445" s="7"/>
      <c r="AP6445" s="7"/>
      <c r="AR6445" s="7"/>
      <c r="AX6445" s="7"/>
      <c r="AY6445" s="7"/>
      <c r="BE6445" s="9"/>
      <c r="BW6445" s="17"/>
      <c r="CH6445" s="7"/>
      <c r="CJ6445" s="7"/>
      <c r="CP6445" s="7"/>
      <c r="CR6445" s="7"/>
      <c r="CS6445" s="7"/>
      <c r="CU6445" s="16"/>
      <c r="DB6445" s="7"/>
      <c r="DD6445" s="7"/>
      <c r="DF6445" s="9"/>
    </row>
    <row r="6446" spans="3:110" x14ac:dyDescent="0.25">
      <c r="C6446" s="6"/>
      <c r="H6446" s="7"/>
      <c r="L6446" s="18"/>
      <c r="M6446" s="18"/>
      <c r="N6446" s="20"/>
      <c r="AD6446" s="18"/>
      <c r="AE6446" s="18"/>
      <c r="AJ6446" s="7"/>
      <c r="AL6446" s="7"/>
      <c r="AN6446" s="7"/>
      <c r="AP6446" s="7"/>
      <c r="AR6446" s="7"/>
      <c r="AX6446" s="7"/>
      <c r="AY6446" s="7"/>
      <c r="BE6446" s="9"/>
      <c r="BW6446" s="17"/>
      <c r="CH6446" s="7"/>
      <c r="CJ6446" s="7"/>
      <c r="CP6446" s="7"/>
      <c r="CR6446" s="7"/>
      <c r="CS6446" s="7"/>
      <c r="CU6446" s="16"/>
      <c r="DB6446" s="7"/>
      <c r="DD6446" s="7"/>
      <c r="DF6446" s="9"/>
    </row>
    <row r="6447" spans="3:110" x14ac:dyDescent="0.25">
      <c r="C6447" s="6"/>
      <c r="H6447" s="7"/>
      <c r="L6447" s="18"/>
      <c r="M6447" s="18"/>
      <c r="N6447" s="20"/>
      <c r="AD6447" s="18"/>
      <c r="AE6447" s="18"/>
      <c r="AJ6447" s="7"/>
      <c r="AL6447" s="7"/>
      <c r="AN6447" s="7"/>
      <c r="AP6447" s="7"/>
      <c r="AR6447" s="7"/>
      <c r="AX6447" s="7"/>
      <c r="AY6447" s="7"/>
      <c r="BE6447" s="9"/>
      <c r="BW6447" s="17"/>
      <c r="CH6447" s="7"/>
      <c r="CJ6447" s="7"/>
      <c r="CP6447" s="7"/>
      <c r="CR6447" s="7"/>
      <c r="CS6447" s="7"/>
      <c r="CU6447" s="16"/>
      <c r="DB6447" s="7"/>
      <c r="DD6447" s="7"/>
      <c r="DF6447" s="9"/>
    </row>
    <row r="6448" spans="3:110" x14ac:dyDescent="0.25">
      <c r="C6448" s="6"/>
      <c r="H6448" s="7"/>
      <c r="L6448" s="18"/>
      <c r="M6448" s="18"/>
      <c r="N6448" s="20"/>
      <c r="AD6448" s="18"/>
      <c r="AE6448" s="18"/>
      <c r="AJ6448" s="7"/>
      <c r="AL6448" s="7"/>
      <c r="AN6448" s="7"/>
      <c r="AP6448" s="7"/>
      <c r="AR6448" s="7"/>
      <c r="AX6448" s="7"/>
      <c r="AY6448" s="7"/>
      <c r="BE6448" s="9"/>
      <c r="BW6448" s="17"/>
      <c r="CH6448" s="7"/>
      <c r="CJ6448" s="7"/>
      <c r="CP6448" s="7"/>
      <c r="CR6448" s="7"/>
      <c r="CS6448" s="7"/>
      <c r="CU6448" s="16"/>
      <c r="DB6448" s="7"/>
      <c r="DD6448" s="7"/>
      <c r="DF6448" s="9"/>
    </row>
    <row r="6449" spans="3:110" x14ac:dyDescent="0.25">
      <c r="C6449" s="6"/>
      <c r="H6449" s="7"/>
      <c r="L6449" s="18"/>
      <c r="M6449" s="18"/>
      <c r="N6449" s="20"/>
      <c r="AD6449" s="18"/>
      <c r="AE6449" s="18"/>
      <c r="AJ6449" s="7"/>
      <c r="AL6449" s="7"/>
      <c r="AN6449" s="7"/>
      <c r="AP6449" s="7"/>
      <c r="AR6449" s="7"/>
      <c r="AX6449" s="7"/>
      <c r="AY6449" s="7"/>
      <c r="BE6449" s="9"/>
      <c r="BW6449" s="17"/>
      <c r="CH6449" s="7"/>
      <c r="CJ6449" s="7"/>
      <c r="CP6449" s="7"/>
      <c r="CR6449" s="7"/>
      <c r="CS6449" s="7"/>
      <c r="CU6449" s="16"/>
      <c r="DB6449" s="7"/>
      <c r="DD6449" s="7"/>
      <c r="DF6449" s="9"/>
    </row>
    <row r="6450" spans="3:110" x14ac:dyDescent="0.25">
      <c r="C6450" s="6"/>
      <c r="H6450" s="7"/>
      <c r="L6450" s="18"/>
      <c r="M6450" s="18"/>
      <c r="N6450" s="20"/>
      <c r="AD6450" s="18"/>
      <c r="AE6450" s="18"/>
      <c r="AJ6450" s="7"/>
      <c r="AL6450" s="7"/>
      <c r="AN6450" s="7"/>
      <c r="AP6450" s="7"/>
      <c r="AR6450" s="7"/>
      <c r="AX6450" s="7"/>
      <c r="AY6450" s="7"/>
      <c r="BE6450" s="9"/>
      <c r="BW6450" s="17"/>
      <c r="CH6450" s="7"/>
      <c r="CJ6450" s="7"/>
      <c r="CP6450" s="7"/>
      <c r="CR6450" s="7"/>
      <c r="CS6450" s="7"/>
      <c r="CU6450" s="16"/>
      <c r="DB6450" s="7"/>
      <c r="DD6450" s="7"/>
      <c r="DF6450" s="9"/>
    </row>
    <row r="6451" spans="3:110" x14ac:dyDescent="0.25">
      <c r="C6451" s="6"/>
      <c r="H6451" s="7"/>
      <c r="L6451" s="18"/>
      <c r="M6451" s="18"/>
      <c r="N6451" s="20"/>
      <c r="AD6451" s="18"/>
      <c r="AE6451" s="18"/>
      <c r="AJ6451" s="7"/>
      <c r="AL6451" s="7"/>
      <c r="AN6451" s="7"/>
      <c r="AP6451" s="7"/>
      <c r="AR6451" s="7"/>
      <c r="AX6451" s="7"/>
      <c r="AY6451" s="7"/>
      <c r="BE6451" s="9"/>
      <c r="BW6451" s="17"/>
      <c r="CH6451" s="7"/>
      <c r="CJ6451" s="7"/>
      <c r="CP6451" s="7"/>
      <c r="CR6451" s="7"/>
      <c r="CS6451" s="7"/>
      <c r="CU6451" s="16"/>
      <c r="DB6451" s="7"/>
      <c r="DD6451" s="7"/>
      <c r="DF6451" s="9"/>
    </row>
    <row r="6452" spans="3:110" x14ac:dyDescent="0.25">
      <c r="C6452" s="6"/>
      <c r="H6452" s="7"/>
      <c r="L6452" s="18"/>
      <c r="M6452" s="18"/>
      <c r="N6452" s="20"/>
      <c r="AD6452" s="18"/>
      <c r="AE6452" s="18"/>
      <c r="AJ6452" s="7"/>
      <c r="AL6452" s="7"/>
      <c r="AN6452" s="7"/>
      <c r="AP6452" s="7"/>
      <c r="AR6452" s="7"/>
      <c r="AX6452" s="7"/>
      <c r="AY6452" s="7"/>
      <c r="BE6452" s="9"/>
      <c r="BW6452" s="17"/>
      <c r="CH6452" s="7"/>
      <c r="CJ6452" s="7"/>
      <c r="CP6452" s="7"/>
      <c r="CR6452" s="7"/>
      <c r="CS6452" s="7"/>
      <c r="CU6452" s="16"/>
      <c r="DB6452" s="7"/>
      <c r="DD6452" s="7"/>
      <c r="DF6452" s="9"/>
    </row>
    <row r="6453" spans="3:110" x14ac:dyDescent="0.25">
      <c r="C6453" s="6"/>
      <c r="H6453" s="7"/>
      <c r="L6453" s="18"/>
      <c r="M6453" s="18"/>
      <c r="N6453" s="20"/>
      <c r="AD6453" s="18"/>
      <c r="AE6453" s="18"/>
      <c r="AJ6453" s="7"/>
      <c r="AL6453" s="7"/>
      <c r="AN6453" s="7"/>
      <c r="AP6453" s="7"/>
      <c r="AR6453" s="7"/>
      <c r="AX6453" s="7"/>
      <c r="AY6453" s="7"/>
      <c r="BE6453" s="9"/>
      <c r="BW6453" s="17"/>
      <c r="CH6453" s="7"/>
      <c r="CJ6453" s="7"/>
      <c r="CP6453" s="7"/>
      <c r="CR6453" s="7"/>
      <c r="CS6453" s="7"/>
      <c r="CU6453" s="16"/>
      <c r="DB6453" s="7"/>
      <c r="DD6453" s="7"/>
      <c r="DF6453" s="9"/>
    </row>
    <row r="6454" spans="3:110" x14ac:dyDescent="0.25">
      <c r="C6454" s="6"/>
      <c r="H6454" s="7"/>
      <c r="L6454" s="18"/>
      <c r="M6454" s="18"/>
      <c r="N6454" s="20"/>
      <c r="AD6454" s="18"/>
      <c r="AE6454" s="18"/>
      <c r="AJ6454" s="7"/>
      <c r="AL6454" s="7"/>
      <c r="AN6454" s="7"/>
      <c r="AP6454" s="7"/>
      <c r="AR6454" s="7"/>
      <c r="AX6454" s="7"/>
      <c r="AY6454" s="7"/>
      <c r="BE6454" s="9"/>
      <c r="BW6454" s="17"/>
      <c r="CH6454" s="7"/>
      <c r="CJ6454" s="7"/>
      <c r="CP6454" s="7"/>
      <c r="CR6454" s="7"/>
      <c r="CS6454" s="7"/>
      <c r="CU6454" s="16"/>
      <c r="DB6454" s="7"/>
      <c r="DD6454" s="7"/>
      <c r="DF6454" s="9"/>
    </row>
    <row r="6455" spans="3:110" x14ac:dyDescent="0.25">
      <c r="C6455" s="6"/>
      <c r="H6455" s="7"/>
      <c r="L6455" s="18"/>
      <c r="M6455" s="18"/>
      <c r="N6455" s="20"/>
      <c r="AD6455" s="18"/>
      <c r="AE6455" s="18"/>
      <c r="AJ6455" s="7"/>
      <c r="AL6455" s="7"/>
      <c r="AN6455" s="7"/>
      <c r="AP6455" s="7"/>
      <c r="AR6455" s="7"/>
      <c r="AX6455" s="7"/>
      <c r="AY6455" s="7"/>
      <c r="BE6455" s="9"/>
      <c r="BW6455" s="17"/>
      <c r="CH6455" s="7"/>
      <c r="CJ6455" s="7"/>
      <c r="CP6455" s="7"/>
      <c r="CR6455" s="7"/>
      <c r="CS6455" s="7"/>
      <c r="CU6455" s="16"/>
      <c r="DB6455" s="7"/>
      <c r="DD6455" s="7"/>
      <c r="DF6455" s="9"/>
    </row>
    <row r="6456" spans="3:110" x14ac:dyDescent="0.25">
      <c r="C6456" s="6"/>
      <c r="H6456" s="7"/>
      <c r="L6456" s="18"/>
      <c r="M6456" s="18"/>
      <c r="N6456" s="20"/>
      <c r="AD6456" s="18"/>
      <c r="AE6456" s="18"/>
      <c r="AJ6456" s="7"/>
      <c r="AL6456" s="7"/>
      <c r="AN6456" s="7"/>
      <c r="AP6456" s="7"/>
      <c r="AR6456" s="7"/>
      <c r="AX6456" s="7"/>
      <c r="AY6456" s="7"/>
      <c r="BE6456" s="9"/>
      <c r="BW6456" s="17"/>
      <c r="CH6456" s="7"/>
      <c r="CJ6456" s="7"/>
      <c r="CP6456" s="7"/>
      <c r="CR6456" s="7"/>
      <c r="CS6456" s="7"/>
      <c r="CU6456" s="16"/>
      <c r="DB6456" s="7"/>
      <c r="DD6456" s="7"/>
      <c r="DF6456" s="9"/>
    </row>
    <row r="6457" spans="3:110" x14ac:dyDescent="0.25">
      <c r="C6457" s="6"/>
      <c r="H6457" s="7"/>
      <c r="L6457" s="18"/>
      <c r="M6457" s="18"/>
      <c r="N6457" s="20"/>
      <c r="AD6457" s="18"/>
      <c r="AE6457" s="18"/>
      <c r="AJ6457" s="7"/>
      <c r="AL6457" s="7"/>
      <c r="AN6457" s="7"/>
      <c r="AP6457" s="7"/>
      <c r="AR6457" s="7"/>
      <c r="AX6457" s="7"/>
      <c r="AY6457" s="7"/>
      <c r="BE6457" s="9"/>
      <c r="BW6457" s="17"/>
      <c r="CH6457" s="7"/>
      <c r="CJ6457" s="7"/>
      <c r="CP6457" s="7"/>
      <c r="CR6457" s="7"/>
      <c r="CS6457" s="7"/>
      <c r="CU6457" s="16"/>
      <c r="DB6457" s="7"/>
      <c r="DD6457" s="7"/>
      <c r="DF6457" s="9"/>
    </row>
    <row r="6458" spans="3:110" x14ac:dyDescent="0.25">
      <c r="C6458" s="6"/>
      <c r="H6458" s="7"/>
      <c r="L6458" s="18"/>
      <c r="M6458" s="18"/>
      <c r="N6458" s="20"/>
      <c r="AD6458" s="18"/>
      <c r="AE6458" s="18"/>
      <c r="AJ6458" s="7"/>
      <c r="AL6458" s="7"/>
      <c r="AN6458" s="7"/>
      <c r="AP6458" s="7"/>
      <c r="AR6458" s="7"/>
      <c r="AX6458" s="7"/>
      <c r="AY6458" s="7"/>
      <c r="BE6458" s="9"/>
      <c r="BW6458" s="17"/>
      <c r="CH6458" s="7"/>
      <c r="CJ6458" s="7"/>
      <c r="CP6458" s="7"/>
      <c r="CR6458" s="7"/>
      <c r="CS6458" s="7"/>
      <c r="CU6458" s="16"/>
      <c r="DB6458" s="7"/>
      <c r="DD6458" s="7"/>
      <c r="DF6458" s="9"/>
    </row>
    <row r="6459" spans="3:110" x14ac:dyDescent="0.25">
      <c r="C6459" s="6"/>
      <c r="H6459" s="7"/>
      <c r="L6459" s="18"/>
      <c r="M6459" s="18"/>
      <c r="N6459" s="20"/>
      <c r="AD6459" s="18"/>
      <c r="AE6459" s="18"/>
      <c r="AJ6459" s="7"/>
      <c r="AL6459" s="7"/>
      <c r="AN6459" s="7"/>
      <c r="AP6459" s="7"/>
      <c r="AR6459" s="7"/>
      <c r="AX6459" s="7"/>
      <c r="AY6459" s="7"/>
      <c r="BE6459" s="9"/>
      <c r="BW6459" s="17"/>
      <c r="CH6459" s="7"/>
      <c r="CJ6459" s="7"/>
      <c r="CP6459" s="7"/>
      <c r="CR6459" s="7"/>
      <c r="CS6459" s="7"/>
      <c r="CU6459" s="16"/>
      <c r="DB6459" s="7"/>
      <c r="DD6459" s="7"/>
      <c r="DF6459" s="9"/>
    </row>
    <row r="6460" spans="3:110" x14ac:dyDescent="0.25">
      <c r="C6460" s="6"/>
      <c r="H6460" s="7"/>
      <c r="L6460" s="18"/>
      <c r="M6460" s="18"/>
      <c r="N6460" s="20"/>
      <c r="AD6460" s="18"/>
      <c r="AE6460" s="18"/>
      <c r="AJ6460" s="7"/>
      <c r="AL6460" s="7"/>
      <c r="AN6460" s="7"/>
      <c r="AP6460" s="7"/>
      <c r="AR6460" s="7"/>
      <c r="AX6460" s="7"/>
      <c r="AY6460" s="7"/>
      <c r="BE6460" s="9"/>
      <c r="BW6460" s="17"/>
      <c r="CH6460" s="7"/>
      <c r="CJ6460" s="7"/>
      <c r="CP6460" s="7"/>
      <c r="CR6460" s="7"/>
      <c r="CS6460" s="7"/>
      <c r="CU6460" s="16"/>
      <c r="DB6460" s="7"/>
      <c r="DD6460" s="7"/>
      <c r="DF6460" s="9"/>
    </row>
    <row r="6461" spans="3:110" x14ac:dyDescent="0.25">
      <c r="C6461" s="6"/>
      <c r="H6461" s="7"/>
      <c r="L6461" s="18"/>
      <c r="M6461" s="18"/>
      <c r="N6461" s="20"/>
      <c r="AD6461" s="18"/>
      <c r="AE6461" s="18"/>
      <c r="AJ6461" s="7"/>
      <c r="AL6461" s="7"/>
      <c r="AN6461" s="7"/>
      <c r="AP6461" s="7"/>
      <c r="AR6461" s="7"/>
      <c r="AX6461" s="7"/>
      <c r="AY6461" s="7"/>
      <c r="BE6461" s="9"/>
      <c r="BW6461" s="17"/>
      <c r="CH6461" s="7"/>
      <c r="CJ6461" s="7"/>
      <c r="CP6461" s="7"/>
      <c r="CR6461" s="7"/>
      <c r="CS6461" s="7"/>
      <c r="CU6461" s="16"/>
      <c r="DB6461" s="7"/>
      <c r="DD6461" s="7"/>
      <c r="DF6461" s="9"/>
    </row>
    <row r="6462" spans="3:110" x14ac:dyDescent="0.25">
      <c r="C6462" s="6"/>
      <c r="H6462" s="7"/>
      <c r="L6462" s="18"/>
      <c r="M6462" s="18"/>
      <c r="N6462" s="20"/>
      <c r="AD6462" s="18"/>
      <c r="AE6462" s="18"/>
      <c r="AJ6462" s="7"/>
      <c r="AL6462" s="7"/>
      <c r="AN6462" s="7"/>
      <c r="AP6462" s="7"/>
      <c r="AR6462" s="7"/>
      <c r="AX6462" s="7"/>
      <c r="AY6462" s="7"/>
      <c r="BE6462" s="9"/>
      <c r="BW6462" s="17"/>
      <c r="CH6462" s="7"/>
      <c r="CJ6462" s="7"/>
      <c r="CP6462" s="7"/>
      <c r="CR6462" s="7"/>
      <c r="CS6462" s="7"/>
      <c r="CU6462" s="16"/>
      <c r="DB6462" s="7"/>
      <c r="DD6462" s="7"/>
      <c r="DF6462" s="9"/>
    </row>
    <row r="6463" spans="3:110" x14ac:dyDescent="0.25">
      <c r="C6463" s="6"/>
      <c r="H6463" s="7"/>
      <c r="L6463" s="18"/>
      <c r="M6463" s="18"/>
      <c r="N6463" s="20"/>
      <c r="AD6463" s="18"/>
      <c r="AE6463" s="18"/>
      <c r="AJ6463" s="7"/>
      <c r="AL6463" s="7"/>
      <c r="AN6463" s="7"/>
      <c r="AP6463" s="7"/>
      <c r="AR6463" s="7"/>
      <c r="AX6463" s="7"/>
      <c r="AY6463" s="7"/>
      <c r="BE6463" s="9"/>
      <c r="BW6463" s="17"/>
      <c r="CH6463" s="7"/>
      <c r="CJ6463" s="7"/>
      <c r="CP6463" s="7"/>
      <c r="CR6463" s="7"/>
      <c r="CS6463" s="7"/>
      <c r="CU6463" s="16"/>
      <c r="DB6463" s="7"/>
      <c r="DD6463" s="7"/>
      <c r="DF6463" s="9"/>
    </row>
    <row r="6464" spans="3:110" x14ac:dyDescent="0.25">
      <c r="C6464" s="6"/>
      <c r="H6464" s="7"/>
      <c r="L6464" s="18"/>
      <c r="M6464" s="18"/>
      <c r="N6464" s="20"/>
      <c r="AD6464" s="18"/>
      <c r="AE6464" s="18"/>
      <c r="AJ6464" s="7"/>
      <c r="AL6464" s="7"/>
      <c r="AN6464" s="7"/>
      <c r="AP6464" s="7"/>
      <c r="AR6464" s="7"/>
      <c r="AX6464" s="7"/>
      <c r="AY6464" s="7"/>
      <c r="BE6464" s="9"/>
      <c r="BW6464" s="17"/>
      <c r="CH6464" s="7"/>
      <c r="CJ6464" s="7"/>
      <c r="CP6464" s="7"/>
      <c r="CR6464" s="7"/>
      <c r="CS6464" s="7"/>
      <c r="CU6464" s="16"/>
      <c r="DB6464" s="7"/>
      <c r="DD6464" s="7"/>
      <c r="DF6464" s="9"/>
    </row>
    <row r="6465" spans="3:110" x14ac:dyDescent="0.25">
      <c r="C6465" s="6"/>
      <c r="H6465" s="7"/>
      <c r="L6465" s="18"/>
      <c r="M6465" s="18"/>
      <c r="N6465" s="20"/>
      <c r="AD6465" s="18"/>
      <c r="AE6465" s="18"/>
      <c r="AJ6465" s="7"/>
      <c r="AL6465" s="7"/>
      <c r="AN6465" s="7"/>
      <c r="AP6465" s="7"/>
      <c r="AR6465" s="7"/>
      <c r="AX6465" s="7"/>
      <c r="AY6465" s="7"/>
      <c r="BE6465" s="9"/>
      <c r="BW6465" s="17"/>
      <c r="CH6465" s="7"/>
      <c r="CJ6465" s="7"/>
      <c r="CP6465" s="7"/>
      <c r="CR6465" s="7"/>
      <c r="CS6465" s="7"/>
      <c r="CU6465" s="16"/>
      <c r="DB6465" s="7"/>
      <c r="DD6465" s="7"/>
      <c r="DF6465" s="9"/>
    </row>
    <row r="6466" spans="3:110" x14ac:dyDescent="0.25">
      <c r="C6466" s="6"/>
      <c r="H6466" s="7"/>
      <c r="L6466" s="18"/>
      <c r="M6466" s="18"/>
      <c r="N6466" s="20"/>
      <c r="AD6466" s="18"/>
      <c r="AE6466" s="18"/>
      <c r="AJ6466" s="7"/>
      <c r="AL6466" s="7"/>
      <c r="AN6466" s="7"/>
      <c r="AP6466" s="7"/>
      <c r="AR6466" s="7"/>
      <c r="AX6466" s="7"/>
      <c r="AY6466" s="7"/>
      <c r="BE6466" s="9"/>
      <c r="BW6466" s="17"/>
      <c r="CH6466" s="7"/>
      <c r="CJ6466" s="7"/>
      <c r="CP6466" s="7"/>
      <c r="CR6466" s="7"/>
      <c r="CS6466" s="7"/>
      <c r="CU6466" s="16"/>
      <c r="DB6466" s="7"/>
      <c r="DD6466" s="7"/>
      <c r="DF6466" s="9"/>
    </row>
    <row r="6467" spans="3:110" x14ac:dyDescent="0.25">
      <c r="C6467" s="6"/>
      <c r="H6467" s="7"/>
      <c r="L6467" s="18"/>
      <c r="M6467" s="18"/>
      <c r="N6467" s="20"/>
      <c r="AD6467" s="18"/>
      <c r="AE6467" s="18"/>
      <c r="AJ6467" s="7"/>
      <c r="AL6467" s="7"/>
      <c r="AN6467" s="7"/>
      <c r="AP6467" s="7"/>
      <c r="AR6467" s="7"/>
      <c r="AX6467" s="7"/>
      <c r="AY6467" s="7"/>
      <c r="BE6467" s="9"/>
      <c r="BW6467" s="17"/>
      <c r="CH6467" s="7"/>
      <c r="CJ6467" s="7"/>
      <c r="CP6467" s="7"/>
      <c r="CR6467" s="7"/>
      <c r="CS6467" s="7"/>
      <c r="CU6467" s="16"/>
      <c r="DB6467" s="7"/>
      <c r="DD6467" s="7"/>
      <c r="DF6467" s="9"/>
    </row>
    <row r="6468" spans="3:110" x14ac:dyDescent="0.25">
      <c r="C6468" s="6"/>
      <c r="H6468" s="7"/>
      <c r="L6468" s="18"/>
      <c r="M6468" s="18"/>
      <c r="N6468" s="20"/>
      <c r="AD6468" s="18"/>
      <c r="AE6468" s="18"/>
      <c r="AJ6468" s="7"/>
      <c r="AL6468" s="7"/>
      <c r="AN6468" s="7"/>
      <c r="AP6468" s="7"/>
      <c r="AR6468" s="7"/>
      <c r="AX6468" s="7"/>
      <c r="AY6468" s="7"/>
      <c r="BE6468" s="9"/>
      <c r="BW6468" s="17"/>
      <c r="CH6468" s="7"/>
      <c r="CJ6468" s="7"/>
      <c r="CP6468" s="7"/>
      <c r="CR6468" s="7"/>
      <c r="CS6468" s="7"/>
      <c r="CU6468" s="16"/>
      <c r="DB6468" s="7"/>
      <c r="DD6468" s="7"/>
      <c r="DF6468" s="9"/>
    </row>
    <row r="6469" spans="3:110" x14ac:dyDescent="0.25">
      <c r="C6469" s="6"/>
      <c r="H6469" s="7"/>
      <c r="L6469" s="18"/>
      <c r="M6469" s="18"/>
      <c r="N6469" s="20"/>
      <c r="AD6469" s="18"/>
      <c r="AE6469" s="18"/>
      <c r="AJ6469" s="7"/>
      <c r="AL6469" s="7"/>
      <c r="AN6469" s="7"/>
      <c r="AP6469" s="7"/>
      <c r="AR6469" s="7"/>
      <c r="AX6469" s="7"/>
      <c r="AY6469" s="7"/>
      <c r="BE6469" s="9"/>
      <c r="BW6469" s="17"/>
      <c r="CH6469" s="7"/>
      <c r="CJ6469" s="7"/>
      <c r="CP6469" s="7"/>
      <c r="CR6469" s="7"/>
      <c r="CS6469" s="7"/>
      <c r="CU6469" s="16"/>
      <c r="DB6469" s="7"/>
      <c r="DD6469" s="7"/>
      <c r="DF6469" s="9"/>
    </row>
    <row r="6470" spans="3:110" x14ac:dyDescent="0.25">
      <c r="C6470" s="6"/>
      <c r="H6470" s="7"/>
      <c r="L6470" s="18"/>
      <c r="M6470" s="18"/>
      <c r="N6470" s="20"/>
      <c r="AD6470" s="18"/>
      <c r="AE6470" s="18"/>
      <c r="AJ6470" s="7"/>
      <c r="AL6470" s="7"/>
      <c r="AN6470" s="7"/>
      <c r="AP6470" s="7"/>
      <c r="AR6470" s="7"/>
      <c r="AX6470" s="7"/>
      <c r="AY6470" s="7"/>
      <c r="BE6470" s="9"/>
      <c r="BW6470" s="17"/>
      <c r="CH6470" s="7"/>
      <c r="CJ6470" s="7"/>
      <c r="CP6470" s="7"/>
      <c r="CR6470" s="7"/>
      <c r="CS6470" s="7"/>
      <c r="CU6470" s="16"/>
      <c r="DB6470" s="7"/>
      <c r="DD6470" s="7"/>
      <c r="DF6470" s="9"/>
    </row>
    <row r="6471" spans="3:110" x14ac:dyDescent="0.25">
      <c r="C6471" s="6"/>
      <c r="H6471" s="7"/>
      <c r="L6471" s="18"/>
      <c r="M6471" s="18"/>
      <c r="N6471" s="20"/>
      <c r="AD6471" s="18"/>
      <c r="AE6471" s="18"/>
      <c r="AJ6471" s="7"/>
      <c r="AL6471" s="7"/>
      <c r="AN6471" s="7"/>
      <c r="AP6471" s="7"/>
      <c r="AR6471" s="7"/>
      <c r="AX6471" s="7"/>
      <c r="AY6471" s="7"/>
      <c r="BE6471" s="9"/>
      <c r="BW6471" s="17"/>
      <c r="CH6471" s="7"/>
      <c r="CJ6471" s="7"/>
      <c r="CP6471" s="7"/>
      <c r="CR6471" s="7"/>
      <c r="CS6471" s="7"/>
      <c r="CU6471" s="16"/>
      <c r="DB6471" s="7"/>
      <c r="DD6471" s="7"/>
      <c r="DF6471" s="9"/>
    </row>
    <row r="6472" spans="3:110" x14ac:dyDescent="0.25">
      <c r="C6472" s="6"/>
      <c r="H6472" s="7"/>
      <c r="L6472" s="18"/>
      <c r="M6472" s="18"/>
      <c r="N6472" s="20"/>
      <c r="AD6472" s="18"/>
      <c r="AE6472" s="18"/>
      <c r="AJ6472" s="7"/>
      <c r="AL6472" s="7"/>
      <c r="AN6472" s="7"/>
      <c r="AP6472" s="7"/>
      <c r="AR6472" s="7"/>
      <c r="AX6472" s="7"/>
      <c r="AY6472" s="7"/>
      <c r="BE6472" s="9"/>
      <c r="BW6472" s="17"/>
      <c r="CH6472" s="7"/>
      <c r="CJ6472" s="7"/>
      <c r="CP6472" s="7"/>
      <c r="CR6472" s="7"/>
      <c r="CS6472" s="7"/>
      <c r="CU6472" s="16"/>
      <c r="DB6472" s="7"/>
      <c r="DD6472" s="7"/>
      <c r="DF6472" s="9"/>
    </row>
    <row r="6473" spans="3:110" x14ac:dyDescent="0.25">
      <c r="C6473" s="6"/>
      <c r="H6473" s="7"/>
      <c r="L6473" s="18"/>
      <c r="M6473" s="18"/>
      <c r="N6473" s="20"/>
      <c r="AD6473" s="18"/>
      <c r="AE6473" s="18"/>
      <c r="AJ6473" s="7"/>
      <c r="AL6473" s="7"/>
      <c r="AN6473" s="7"/>
      <c r="AP6473" s="7"/>
      <c r="AR6473" s="7"/>
      <c r="AX6473" s="7"/>
      <c r="AY6473" s="7"/>
      <c r="BE6473" s="9"/>
      <c r="BW6473" s="17"/>
      <c r="CH6473" s="7"/>
      <c r="CJ6473" s="7"/>
      <c r="CP6473" s="7"/>
      <c r="CR6473" s="7"/>
      <c r="CS6473" s="7"/>
      <c r="CU6473" s="16"/>
      <c r="DB6473" s="7"/>
      <c r="DD6473" s="7"/>
      <c r="DF6473" s="9"/>
    </row>
    <row r="6474" spans="3:110" x14ac:dyDescent="0.25">
      <c r="C6474" s="6"/>
      <c r="H6474" s="7"/>
      <c r="L6474" s="18"/>
      <c r="M6474" s="18"/>
      <c r="N6474" s="20"/>
      <c r="AD6474" s="18"/>
      <c r="AE6474" s="18"/>
      <c r="AJ6474" s="7"/>
      <c r="AL6474" s="7"/>
      <c r="AN6474" s="7"/>
      <c r="AP6474" s="7"/>
      <c r="AR6474" s="7"/>
      <c r="AX6474" s="7"/>
      <c r="AY6474" s="7"/>
      <c r="BE6474" s="9"/>
      <c r="BW6474" s="17"/>
      <c r="CH6474" s="7"/>
      <c r="CJ6474" s="7"/>
      <c r="CP6474" s="7"/>
      <c r="CR6474" s="7"/>
      <c r="CS6474" s="7"/>
      <c r="CU6474" s="16"/>
      <c r="DB6474" s="7"/>
      <c r="DD6474" s="7"/>
      <c r="DF6474" s="9"/>
    </row>
    <row r="6475" spans="3:110" x14ac:dyDescent="0.25">
      <c r="C6475" s="6"/>
      <c r="H6475" s="7"/>
      <c r="L6475" s="18"/>
      <c r="M6475" s="18"/>
      <c r="N6475" s="20"/>
      <c r="AD6475" s="18"/>
      <c r="AE6475" s="18"/>
      <c r="AJ6475" s="7"/>
      <c r="AL6475" s="7"/>
      <c r="AN6475" s="7"/>
      <c r="AP6475" s="7"/>
      <c r="AR6475" s="7"/>
      <c r="AX6475" s="7"/>
      <c r="AY6475" s="7"/>
      <c r="BE6475" s="9"/>
      <c r="BW6475" s="17"/>
      <c r="CH6475" s="7"/>
      <c r="CJ6475" s="7"/>
      <c r="CP6475" s="7"/>
      <c r="CR6475" s="7"/>
      <c r="CS6475" s="7"/>
      <c r="CU6475" s="16"/>
      <c r="DB6475" s="7"/>
      <c r="DD6475" s="7"/>
      <c r="DF6475" s="9"/>
    </row>
    <row r="6476" spans="3:110" x14ac:dyDescent="0.25">
      <c r="C6476" s="6"/>
      <c r="H6476" s="7"/>
      <c r="L6476" s="18"/>
      <c r="M6476" s="18"/>
      <c r="N6476" s="20"/>
      <c r="AD6476" s="18"/>
      <c r="AE6476" s="18"/>
      <c r="AJ6476" s="7"/>
      <c r="AL6476" s="7"/>
      <c r="AN6476" s="7"/>
      <c r="AP6476" s="7"/>
      <c r="AR6476" s="7"/>
      <c r="AX6476" s="7"/>
      <c r="AY6476" s="7"/>
      <c r="BE6476" s="9"/>
      <c r="BW6476" s="17"/>
      <c r="CH6476" s="7"/>
      <c r="CJ6476" s="7"/>
      <c r="CP6476" s="7"/>
      <c r="CR6476" s="7"/>
      <c r="CS6476" s="7"/>
      <c r="CU6476" s="16"/>
      <c r="DB6476" s="7"/>
      <c r="DD6476" s="7"/>
      <c r="DF6476" s="9"/>
    </row>
    <row r="6477" spans="3:110" x14ac:dyDescent="0.25">
      <c r="C6477" s="6"/>
      <c r="H6477" s="7"/>
      <c r="L6477" s="18"/>
      <c r="M6477" s="18"/>
      <c r="N6477" s="20"/>
      <c r="AD6477" s="18"/>
      <c r="AE6477" s="18"/>
      <c r="AJ6477" s="7"/>
      <c r="AL6477" s="7"/>
      <c r="AN6477" s="7"/>
      <c r="AP6477" s="7"/>
      <c r="AR6477" s="7"/>
      <c r="AX6477" s="7"/>
      <c r="AY6477" s="7"/>
      <c r="BE6477" s="9"/>
      <c r="BW6477" s="17"/>
      <c r="CH6477" s="7"/>
      <c r="CJ6477" s="7"/>
      <c r="CP6477" s="7"/>
      <c r="CR6477" s="7"/>
      <c r="CS6477" s="7"/>
      <c r="CU6477" s="16"/>
      <c r="DB6477" s="7"/>
      <c r="DD6477" s="7"/>
      <c r="DF6477" s="9"/>
    </row>
    <row r="6478" spans="3:110" x14ac:dyDescent="0.25">
      <c r="C6478" s="6"/>
      <c r="H6478" s="7"/>
      <c r="L6478" s="18"/>
      <c r="M6478" s="18"/>
      <c r="N6478" s="20"/>
      <c r="AD6478" s="18"/>
      <c r="AE6478" s="18"/>
      <c r="AJ6478" s="7"/>
      <c r="AL6478" s="7"/>
      <c r="AN6478" s="7"/>
      <c r="AP6478" s="7"/>
      <c r="AR6478" s="7"/>
      <c r="AX6478" s="7"/>
      <c r="AY6478" s="7"/>
      <c r="BE6478" s="9"/>
      <c r="BW6478" s="17"/>
      <c r="CH6478" s="7"/>
      <c r="CJ6478" s="7"/>
      <c r="CP6478" s="7"/>
      <c r="CR6478" s="7"/>
      <c r="CS6478" s="7"/>
      <c r="CU6478" s="16"/>
      <c r="DB6478" s="7"/>
      <c r="DD6478" s="7"/>
      <c r="DF6478" s="9"/>
    </row>
    <row r="6479" spans="3:110" x14ac:dyDescent="0.25">
      <c r="C6479" s="6"/>
      <c r="H6479" s="7"/>
      <c r="L6479" s="18"/>
      <c r="M6479" s="18"/>
      <c r="N6479" s="20"/>
      <c r="AD6479" s="18"/>
      <c r="AE6479" s="18"/>
      <c r="AJ6479" s="7"/>
      <c r="AL6479" s="7"/>
      <c r="AN6479" s="7"/>
      <c r="AP6479" s="7"/>
      <c r="AR6479" s="7"/>
      <c r="AX6479" s="7"/>
      <c r="AY6479" s="7"/>
      <c r="BE6479" s="9"/>
      <c r="BW6479" s="17"/>
      <c r="CH6479" s="7"/>
      <c r="CJ6479" s="7"/>
      <c r="CP6479" s="7"/>
      <c r="CR6479" s="7"/>
      <c r="CS6479" s="7"/>
      <c r="CU6479" s="16"/>
      <c r="DB6479" s="7"/>
      <c r="DD6479" s="7"/>
      <c r="DF6479" s="9"/>
    </row>
    <row r="6480" spans="3:110" x14ac:dyDescent="0.25">
      <c r="C6480" s="6"/>
      <c r="H6480" s="7"/>
      <c r="L6480" s="18"/>
      <c r="M6480" s="18"/>
      <c r="N6480" s="20"/>
      <c r="AD6480" s="18"/>
      <c r="AE6480" s="18"/>
      <c r="AJ6480" s="7"/>
      <c r="AL6480" s="7"/>
      <c r="AN6480" s="7"/>
      <c r="AP6480" s="7"/>
      <c r="AR6480" s="7"/>
      <c r="AX6480" s="7"/>
      <c r="AY6480" s="7"/>
      <c r="BE6480" s="9"/>
      <c r="BW6480" s="17"/>
      <c r="CH6480" s="7"/>
      <c r="CJ6480" s="7"/>
      <c r="CP6480" s="7"/>
      <c r="CR6480" s="7"/>
      <c r="CS6480" s="7"/>
      <c r="CU6480" s="16"/>
      <c r="DB6480" s="7"/>
      <c r="DD6480" s="7"/>
      <c r="DF6480" s="9"/>
    </row>
    <row r="6481" spans="3:110" x14ac:dyDescent="0.25">
      <c r="C6481" s="6"/>
      <c r="H6481" s="7"/>
      <c r="L6481" s="18"/>
      <c r="M6481" s="18"/>
      <c r="N6481" s="20"/>
      <c r="AD6481" s="18"/>
      <c r="AE6481" s="18"/>
      <c r="AJ6481" s="7"/>
      <c r="AL6481" s="7"/>
      <c r="AN6481" s="7"/>
      <c r="AP6481" s="7"/>
      <c r="AR6481" s="7"/>
      <c r="AX6481" s="7"/>
      <c r="AY6481" s="7"/>
      <c r="BE6481" s="9"/>
      <c r="BW6481" s="17"/>
      <c r="CH6481" s="7"/>
      <c r="CJ6481" s="7"/>
      <c r="CP6481" s="7"/>
      <c r="CR6481" s="7"/>
      <c r="CS6481" s="7"/>
      <c r="CU6481" s="16"/>
      <c r="DB6481" s="7"/>
      <c r="DD6481" s="7"/>
      <c r="DF6481" s="9"/>
    </row>
    <row r="6482" spans="3:110" x14ac:dyDescent="0.25">
      <c r="C6482" s="6"/>
      <c r="H6482" s="7"/>
      <c r="L6482" s="18"/>
      <c r="M6482" s="18"/>
      <c r="N6482" s="20"/>
      <c r="AD6482" s="18"/>
      <c r="AE6482" s="18"/>
      <c r="AJ6482" s="7"/>
      <c r="AL6482" s="7"/>
      <c r="AN6482" s="7"/>
      <c r="AP6482" s="7"/>
      <c r="AR6482" s="7"/>
      <c r="AX6482" s="7"/>
      <c r="AY6482" s="7"/>
      <c r="BE6482" s="9"/>
      <c r="BW6482" s="17"/>
      <c r="CH6482" s="7"/>
      <c r="CJ6482" s="7"/>
      <c r="CP6482" s="7"/>
      <c r="CR6482" s="7"/>
      <c r="CS6482" s="7"/>
      <c r="CU6482" s="16"/>
      <c r="DB6482" s="7"/>
      <c r="DD6482" s="7"/>
      <c r="DF6482" s="9"/>
    </row>
    <row r="6483" spans="3:110" x14ac:dyDescent="0.25">
      <c r="C6483" s="6"/>
      <c r="H6483" s="7"/>
      <c r="L6483" s="18"/>
      <c r="M6483" s="18"/>
      <c r="N6483" s="20"/>
      <c r="AD6483" s="18"/>
      <c r="AE6483" s="18"/>
      <c r="AJ6483" s="7"/>
      <c r="AL6483" s="7"/>
      <c r="AN6483" s="7"/>
      <c r="AP6483" s="7"/>
      <c r="AR6483" s="7"/>
      <c r="AX6483" s="7"/>
      <c r="AY6483" s="7"/>
      <c r="BE6483" s="9"/>
      <c r="BW6483" s="17"/>
      <c r="CH6483" s="7"/>
      <c r="CJ6483" s="7"/>
      <c r="CP6483" s="7"/>
      <c r="CR6483" s="7"/>
      <c r="CS6483" s="7"/>
      <c r="CU6483" s="16"/>
      <c r="DB6483" s="7"/>
      <c r="DD6483" s="7"/>
      <c r="DF6483" s="9"/>
    </row>
    <row r="6484" spans="3:110" x14ac:dyDescent="0.25">
      <c r="C6484" s="6"/>
      <c r="H6484" s="7"/>
      <c r="L6484" s="18"/>
      <c r="M6484" s="18"/>
      <c r="N6484" s="20"/>
      <c r="AD6484" s="18"/>
      <c r="AE6484" s="18"/>
      <c r="AJ6484" s="7"/>
      <c r="AL6484" s="7"/>
      <c r="AN6484" s="7"/>
      <c r="AP6484" s="7"/>
      <c r="AR6484" s="7"/>
      <c r="AX6484" s="7"/>
      <c r="AY6484" s="7"/>
      <c r="BE6484" s="9"/>
      <c r="BW6484" s="17"/>
      <c r="CH6484" s="7"/>
      <c r="CJ6484" s="7"/>
      <c r="CP6484" s="7"/>
      <c r="CR6484" s="7"/>
      <c r="CS6484" s="7"/>
      <c r="CU6484" s="16"/>
      <c r="DB6484" s="7"/>
      <c r="DD6484" s="7"/>
      <c r="DF6484" s="9"/>
    </row>
    <row r="6485" spans="3:110" x14ac:dyDescent="0.25">
      <c r="C6485" s="6"/>
      <c r="H6485" s="7"/>
      <c r="L6485" s="18"/>
      <c r="M6485" s="18"/>
      <c r="N6485" s="20"/>
      <c r="AD6485" s="18"/>
      <c r="AE6485" s="18"/>
      <c r="AJ6485" s="7"/>
      <c r="AL6485" s="7"/>
      <c r="AN6485" s="7"/>
      <c r="AP6485" s="7"/>
      <c r="AR6485" s="7"/>
      <c r="AX6485" s="7"/>
      <c r="AY6485" s="7"/>
      <c r="BE6485" s="9"/>
      <c r="BW6485" s="17"/>
      <c r="CH6485" s="7"/>
      <c r="CJ6485" s="7"/>
      <c r="CP6485" s="7"/>
      <c r="CR6485" s="7"/>
      <c r="CS6485" s="7"/>
      <c r="CU6485" s="16"/>
      <c r="DB6485" s="7"/>
      <c r="DD6485" s="7"/>
      <c r="DF6485" s="9"/>
    </row>
    <row r="6486" spans="3:110" x14ac:dyDescent="0.25">
      <c r="C6486" s="6"/>
      <c r="H6486" s="7"/>
      <c r="L6486" s="18"/>
      <c r="M6486" s="18"/>
      <c r="N6486" s="20"/>
      <c r="AD6486" s="18"/>
      <c r="AE6486" s="18"/>
      <c r="AJ6486" s="7"/>
      <c r="AL6486" s="7"/>
      <c r="AN6486" s="7"/>
      <c r="AP6486" s="7"/>
      <c r="AR6486" s="7"/>
      <c r="AX6486" s="7"/>
      <c r="AY6486" s="7"/>
      <c r="BE6486" s="9"/>
      <c r="BW6486" s="17"/>
      <c r="CH6486" s="7"/>
      <c r="CJ6486" s="7"/>
      <c r="CP6486" s="7"/>
      <c r="CR6486" s="7"/>
      <c r="CS6486" s="7"/>
      <c r="CU6486" s="16"/>
      <c r="DB6486" s="7"/>
      <c r="DD6486" s="7"/>
      <c r="DF6486" s="9"/>
    </row>
    <row r="6487" spans="3:110" x14ac:dyDescent="0.25">
      <c r="C6487" s="6"/>
      <c r="H6487" s="7"/>
      <c r="L6487" s="18"/>
      <c r="M6487" s="18"/>
      <c r="N6487" s="20"/>
      <c r="AD6487" s="18"/>
      <c r="AE6487" s="18"/>
      <c r="AJ6487" s="7"/>
      <c r="AL6487" s="7"/>
      <c r="AN6487" s="7"/>
      <c r="AP6487" s="7"/>
      <c r="AR6487" s="7"/>
      <c r="AX6487" s="7"/>
      <c r="AY6487" s="7"/>
      <c r="BE6487" s="9"/>
      <c r="BW6487" s="17"/>
      <c r="CH6487" s="7"/>
      <c r="CJ6487" s="7"/>
      <c r="CP6487" s="7"/>
      <c r="CR6487" s="7"/>
      <c r="CS6487" s="7"/>
      <c r="CU6487" s="16"/>
      <c r="DB6487" s="7"/>
      <c r="DD6487" s="7"/>
      <c r="DF6487" s="9"/>
    </row>
    <row r="6488" spans="3:110" x14ac:dyDescent="0.25">
      <c r="C6488" s="6"/>
      <c r="H6488" s="7"/>
      <c r="L6488" s="18"/>
      <c r="M6488" s="18"/>
      <c r="N6488" s="20"/>
      <c r="AD6488" s="18"/>
      <c r="AE6488" s="18"/>
      <c r="AJ6488" s="7"/>
      <c r="AL6488" s="7"/>
      <c r="AN6488" s="7"/>
      <c r="AP6488" s="7"/>
      <c r="AR6488" s="7"/>
      <c r="AX6488" s="7"/>
      <c r="AY6488" s="7"/>
      <c r="BE6488" s="9"/>
      <c r="BW6488" s="17"/>
      <c r="CH6488" s="7"/>
      <c r="CJ6488" s="7"/>
      <c r="CP6488" s="7"/>
      <c r="CR6488" s="7"/>
      <c r="CS6488" s="7"/>
      <c r="CU6488" s="16"/>
      <c r="DB6488" s="7"/>
      <c r="DD6488" s="7"/>
      <c r="DF6488" s="9"/>
    </row>
    <row r="6489" spans="3:110" x14ac:dyDescent="0.25">
      <c r="C6489" s="6"/>
      <c r="H6489" s="7"/>
      <c r="L6489" s="18"/>
      <c r="M6489" s="18"/>
      <c r="N6489" s="20"/>
      <c r="AD6489" s="18"/>
      <c r="AE6489" s="18"/>
      <c r="AJ6489" s="7"/>
      <c r="AL6489" s="7"/>
      <c r="AN6489" s="7"/>
      <c r="AP6489" s="7"/>
      <c r="AR6489" s="7"/>
      <c r="AX6489" s="7"/>
      <c r="AY6489" s="7"/>
      <c r="BE6489" s="9"/>
      <c r="BW6489" s="17"/>
      <c r="CH6489" s="7"/>
      <c r="CJ6489" s="7"/>
      <c r="CP6489" s="7"/>
      <c r="CR6489" s="7"/>
      <c r="CS6489" s="7"/>
      <c r="CU6489" s="16"/>
      <c r="DB6489" s="7"/>
      <c r="DD6489" s="7"/>
      <c r="DF6489" s="9"/>
    </row>
    <row r="6490" spans="3:110" x14ac:dyDescent="0.25">
      <c r="C6490" s="6"/>
      <c r="H6490" s="7"/>
      <c r="L6490" s="18"/>
      <c r="M6490" s="18"/>
      <c r="N6490" s="20"/>
      <c r="AD6490" s="18"/>
      <c r="AE6490" s="18"/>
      <c r="AJ6490" s="7"/>
      <c r="AL6490" s="7"/>
      <c r="AN6490" s="7"/>
      <c r="AP6490" s="7"/>
      <c r="AR6490" s="7"/>
      <c r="AX6490" s="7"/>
      <c r="AY6490" s="7"/>
      <c r="BE6490" s="9"/>
      <c r="BW6490" s="17"/>
      <c r="CH6490" s="7"/>
      <c r="CJ6490" s="7"/>
      <c r="CP6490" s="7"/>
      <c r="CR6490" s="7"/>
      <c r="CS6490" s="7"/>
      <c r="CU6490" s="16"/>
      <c r="DB6490" s="7"/>
      <c r="DD6490" s="7"/>
      <c r="DF6490" s="9"/>
    </row>
    <row r="6491" spans="3:110" x14ac:dyDescent="0.25">
      <c r="C6491" s="6"/>
      <c r="H6491" s="7"/>
      <c r="L6491" s="18"/>
      <c r="M6491" s="18"/>
      <c r="N6491" s="20"/>
      <c r="AD6491" s="18"/>
      <c r="AE6491" s="18"/>
      <c r="AJ6491" s="7"/>
      <c r="AL6491" s="7"/>
      <c r="AN6491" s="7"/>
      <c r="AP6491" s="7"/>
      <c r="AR6491" s="7"/>
      <c r="AX6491" s="7"/>
      <c r="AY6491" s="7"/>
      <c r="BE6491" s="9"/>
      <c r="BW6491" s="17"/>
      <c r="CH6491" s="7"/>
      <c r="CJ6491" s="7"/>
      <c r="CP6491" s="7"/>
      <c r="CR6491" s="7"/>
      <c r="CS6491" s="7"/>
      <c r="CU6491" s="16"/>
      <c r="DB6491" s="7"/>
      <c r="DD6491" s="7"/>
      <c r="DF6491" s="9"/>
    </row>
    <row r="6492" spans="3:110" x14ac:dyDescent="0.25">
      <c r="C6492" s="6"/>
      <c r="H6492" s="7"/>
      <c r="L6492" s="18"/>
      <c r="M6492" s="18"/>
      <c r="N6492" s="20"/>
      <c r="AD6492" s="18"/>
      <c r="AE6492" s="18"/>
      <c r="AJ6492" s="7"/>
      <c r="AL6492" s="7"/>
      <c r="AN6492" s="7"/>
      <c r="AP6492" s="7"/>
      <c r="AR6492" s="7"/>
      <c r="AX6492" s="7"/>
      <c r="AY6492" s="7"/>
      <c r="BE6492" s="9"/>
      <c r="BW6492" s="17"/>
      <c r="CH6492" s="7"/>
      <c r="CJ6492" s="7"/>
      <c r="CP6492" s="7"/>
      <c r="CR6492" s="7"/>
      <c r="CS6492" s="7"/>
      <c r="CU6492" s="16"/>
      <c r="DB6492" s="7"/>
      <c r="DD6492" s="7"/>
      <c r="DF6492" s="9"/>
    </row>
    <row r="6493" spans="3:110" x14ac:dyDescent="0.25">
      <c r="C6493" s="6"/>
      <c r="H6493" s="7"/>
      <c r="L6493" s="18"/>
      <c r="M6493" s="18"/>
      <c r="N6493" s="20"/>
      <c r="AD6493" s="18"/>
      <c r="AE6493" s="18"/>
      <c r="AJ6493" s="7"/>
      <c r="AL6493" s="7"/>
      <c r="AN6493" s="7"/>
      <c r="AP6493" s="7"/>
      <c r="AR6493" s="7"/>
      <c r="AX6493" s="7"/>
      <c r="AY6493" s="7"/>
      <c r="BE6493" s="9"/>
      <c r="BW6493" s="17"/>
      <c r="CH6493" s="7"/>
      <c r="CJ6493" s="7"/>
      <c r="CP6493" s="7"/>
      <c r="CR6493" s="7"/>
      <c r="CS6493" s="7"/>
      <c r="CU6493" s="16"/>
      <c r="DB6493" s="7"/>
      <c r="DD6493" s="7"/>
      <c r="DF6493" s="9"/>
    </row>
    <row r="6494" spans="3:110" x14ac:dyDescent="0.25">
      <c r="C6494" s="6"/>
      <c r="H6494" s="7"/>
      <c r="L6494" s="18"/>
      <c r="M6494" s="18"/>
      <c r="N6494" s="20"/>
      <c r="AD6494" s="18"/>
      <c r="AE6494" s="18"/>
      <c r="AJ6494" s="7"/>
      <c r="AL6494" s="7"/>
      <c r="AN6494" s="7"/>
      <c r="AP6494" s="7"/>
      <c r="AR6494" s="7"/>
      <c r="AX6494" s="7"/>
      <c r="AY6494" s="7"/>
      <c r="BE6494" s="9"/>
      <c r="BW6494" s="17"/>
      <c r="CH6494" s="7"/>
      <c r="CJ6494" s="7"/>
      <c r="CP6494" s="7"/>
      <c r="CR6494" s="7"/>
      <c r="CS6494" s="7"/>
      <c r="CU6494" s="16"/>
      <c r="DB6494" s="7"/>
      <c r="DD6494" s="7"/>
      <c r="DF6494" s="9"/>
    </row>
    <row r="6495" spans="3:110" x14ac:dyDescent="0.25">
      <c r="C6495" s="6"/>
      <c r="H6495" s="7"/>
      <c r="L6495" s="18"/>
      <c r="M6495" s="18"/>
      <c r="N6495" s="20"/>
      <c r="AD6495" s="18"/>
      <c r="AE6495" s="18"/>
      <c r="AJ6495" s="7"/>
      <c r="AL6495" s="7"/>
      <c r="AN6495" s="7"/>
      <c r="AP6495" s="7"/>
      <c r="AR6495" s="7"/>
      <c r="AX6495" s="7"/>
      <c r="AY6495" s="7"/>
      <c r="BE6495" s="9"/>
      <c r="BW6495" s="17"/>
      <c r="CH6495" s="7"/>
      <c r="CJ6495" s="7"/>
      <c r="CP6495" s="7"/>
      <c r="CR6495" s="7"/>
      <c r="CS6495" s="7"/>
      <c r="CU6495" s="16"/>
      <c r="DB6495" s="7"/>
      <c r="DD6495" s="7"/>
      <c r="DF6495" s="9"/>
    </row>
    <row r="6496" spans="3:110" x14ac:dyDescent="0.25">
      <c r="C6496" s="6"/>
      <c r="H6496" s="7"/>
      <c r="L6496" s="18"/>
      <c r="M6496" s="18"/>
      <c r="N6496" s="20"/>
      <c r="AD6496" s="18"/>
      <c r="AE6496" s="18"/>
      <c r="AJ6496" s="7"/>
      <c r="AL6496" s="7"/>
      <c r="AN6496" s="7"/>
      <c r="AP6496" s="7"/>
      <c r="AR6496" s="7"/>
      <c r="AX6496" s="7"/>
      <c r="AY6496" s="7"/>
      <c r="BE6496" s="9"/>
      <c r="BW6496" s="17"/>
      <c r="CH6496" s="7"/>
      <c r="CJ6496" s="7"/>
      <c r="CP6496" s="7"/>
      <c r="CR6496" s="7"/>
      <c r="CS6496" s="7"/>
      <c r="CU6496" s="16"/>
      <c r="DB6496" s="7"/>
      <c r="DD6496" s="7"/>
      <c r="DF6496" s="9"/>
    </row>
    <row r="6497" spans="3:110" x14ac:dyDescent="0.25">
      <c r="C6497" s="6"/>
      <c r="H6497" s="7"/>
      <c r="L6497" s="18"/>
      <c r="M6497" s="18"/>
      <c r="N6497" s="20"/>
      <c r="AD6497" s="18"/>
      <c r="AE6497" s="18"/>
      <c r="AJ6497" s="7"/>
      <c r="AL6497" s="7"/>
      <c r="AN6497" s="7"/>
      <c r="AP6497" s="7"/>
      <c r="AR6497" s="7"/>
      <c r="AX6497" s="7"/>
      <c r="AY6497" s="7"/>
      <c r="BE6497" s="9"/>
      <c r="BW6497" s="17"/>
      <c r="CH6497" s="7"/>
      <c r="CJ6497" s="7"/>
      <c r="CP6497" s="7"/>
      <c r="CR6497" s="7"/>
      <c r="CS6497" s="7"/>
      <c r="CU6497" s="16"/>
      <c r="DB6497" s="7"/>
      <c r="DD6497" s="7"/>
      <c r="DF6497" s="9"/>
    </row>
    <row r="6498" spans="3:110" x14ac:dyDescent="0.25">
      <c r="C6498" s="6"/>
      <c r="H6498" s="7"/>
      <c r="L6498" s="18"/>
      <c r="M6498" s="18"/>
      <c r="N6498" s="20"/>
      <c r="AD6498" s="18"/>
      <c r="AE6498" s="18"/>
      <c r="AJ6498" s="7"/>
      <c r="AL6498" s="7"/>
      <c r="AN6498" s="7"/>
      <c r="AP6498" s="7"/>
      <c r="AR6498" s="7"/>
      <c r="AX6498" s="7"/>
      <c r="AY6498" s="7"/>
      <c r="BE6498" s="9"/>
      <c r="BW6498" s="17"/>
      <c r="CH6498" s="7"/>
      <c r="CJ6498" s="7"/>
      <c r="CP6498" s="7"/>
      <c r="CR6498" s="7"/>
      <c r="CS6498" s="7"/>
      <c r="CU6498" s="16"/>
      <c r="DB6498" s="7"/>
      <c r="DD6498" s="7"/>
      <c r="DF6498" s="9"/>
    </row>
    <row r="6499" spans="3:110" x14ac:dyDescent="0.25">
      <c r="C6499" s="6"/>
      <c r="H6499" s="7"/>
      <c r="L6499" s="18"/>
      <c r="M6499" s="18"/>
      <c r="N6499" s="20"/>
      <c r="AD6499" s="18"/>
      <c r="AE6499" s="18"/>
      <c r="AJ6499" s="7"/>
      <c r="AL6499" s="7"/>
      <c r="AN6499" s="7"/>
      <c r="AP6499" s="7"/>
      <c r="AR6499" s="7"/>
      <c r="AX6499" s="7"/>
      <c r="AY6499" s="7"/>
      <c r="BE6499" s="9"/>
      <c r="BW6499" s="17"/>
      <c r="CH6499" s="7"/>
      <c r="CJ6499" s="7"/>
      <c r="CP6499" s="7"/>
      <c r="CR6499" s="7"/>
      <c r="CS6499" s="7"/>
      <c r="CU6499" s="16"/>
      <c r="DB6499" s="7"/>
      <c r="DD6499" s="7"/>
      <c r="DF6499" s="9"/>
    </row>
    <row r="6500" spans="3:110" x14ac:dyDescent="0.25">
      <c r="C6500" s="6"/>
      <c r="H6500" s="7"/>
      <c r="L6500" s="18"/>
      <c r="M6500" s="18"/>
      <c r="N6500" s="20"/>
      <c r="AD6500" s="18"/>
      <c r="AE6500" s="18"/>
      <c r="AJ6500" s="7"/>
      <c r="AL6500" s="7"/>
      <c r="AN6500" s="7"/>
      <c r="AP6500" s="7"/>
      <c r="AR6500" s="7"/>
      <c r="AX6500" s="7"/>
      <c r="AY6500" s="7"/>
      <c r="BE6500" s="9"/>
      <c r="BW6500" s="17"/>
      <c r="CH6500" s="7"/>
      <c r="CJ6500" s="7"/>
      <c r="CP6500" s="7"/>
      <c r="CR6500" s="7"/>
      <c r="CS6500" s="7"/>
      <c r="CU6500" s="16"/>
      <c r="DB6500" s="7"/>
      <c r="DD6500" s="7"/>
      <c r="DF6500" s="9"/>
    </row>
    <row r="6501" spans="3:110" x14ac:dyDescent="0.25">
      <c r="C6501" s="6"/>
      <c r="H6501" s="7"/>
      <c r="L6501" s="18"/>
      <c r="M6501" s="18"/>
      <c r="N6501" s="20"/>
      <c r="AD6501" s="18"/>
      <c r="AE6501" s="18"/>
      <c r="AJ6501" s="7"/>
      <c r="AL6501" s="7"/>
      <c r="AN6501" s="7"/>
      <c r="AP6501" s="7"/>
      <c r="AR6501" s="7"/>
      <c r="AX6501" s="7"/>
      <c r="AY6501" s="7"/>
      <c r="BE6501" s="9"/>
      <c r="BW6501" s="17"/>
      <c r="CH6501" s="7"/>
      <c r="CJ6501" s="7"/>
      <c r="CP6501" s="7"/>
      <c r="CR6501" s="7"/>
      <c r="CS6501" s="7"/>
      <c r="CU6501" s="16"/>
      <c r="DB6501" s="7"/>
      <c r="DD6501" s="7"/>
      <c r="DF6501" s="9"/>
    </row>
    <row r="6502" spans="3:110" x14ac:dyDescent="0.25">
      <c r="C6502" s="6"/>
      <c r="H6502" s="7"/>
      <c r="L6502" s="18"/>
      <c r="M6502" s="18"/>
      <c r="N6502" s="20"/>
      <c r="AD6502" s="18"/>
      <c r="AE6502" s="18"/>
      <c r="AJ6502" s="7"/>
      <c r="AL6502" s="7"/>
      <c r="AN6502" s="7"/>
      <c r="AP6502" s="7"/>
      <c r="AR6502" s="7"/>
      <c r="AX6502" s="7"/>
      <c r="AY6502" s="7"/>
      <c r="BE6502" s="9"/>
      <c r="BW6502" s="17"/>
      <c r="CH6502" s="7"/>
      <c r="CJ6502" s="7"/>
      <c r="CP6502" s="7"/>
      <c r="CR6502" s="7"/>
      <c r="CS6502" s="7"/>
      <c r="CU6502" s="16"/>
      <c r="DB6502" s="7"/>
      <c r="DD6502" s="7"/>
      <c r="DF6502" s="9"/>
    </row>
    <row r="6503" spans="3:110" x14ac:dyDescent="0.25">
      <c r="C6503" s="6"/>
      <c r="H6503" s="7"/>
      <c r="L6503" s="18"/>
      <c r="M6503" s="18"/>
      <c r="N6503" s="20"/>
      <c r="AD6503" s="18"/>
      <c r="AE6503" s="18"/>
      <c r="AJ6503" s="7"/>
      <c r="AL6503" s="7"/>
      <c r="AN6503" s="7"/>
      <c r="AP6503" s="7"/>
      <c r="AR6503" s="7"/>
      <c r="AX6503" s="7"/>
      <c r="AY6503" s="7"/>
      <c r="BE6503" s="9"/>
      <c r="BW6503" s="17"/>
      <c r="CH6503" s="7"/>
      <c r="CJ6503" s="7"/>
      <c r="CP6503" s="7"/>
      <c r="CR6503" s="7"/>
      <c r="CS6503" s="7"/>
      <c r="CU6503" s="16"/>
      <c r="DB6503" s="7"/>
      <c r="DD6503" s="7"/>
      <c r="DF6503" s="9"/>
    </row>
    <row r="6504" spans="3:110" x14ac:dyDescent="0.25">
      <c r="C6504" s="6"/>
      <c r="H6504" s="7"/>
      <c r="L6504" s="18"/>
      <c r="M6504" s="18"/>
      <c r="N6504" s="20"/>
      <c r="AD6504" s="18"/>
      <c r="AE6504" s="18"/>
      <c r="AJ6504" s="7"/>
      <c r="AL6504" s="7"/>
      <c r="AN6504" s="7"/>
      <c r="AP6504" s="7"/>
      <c r="AR6504" s="7"/>
      <c r="AX6504" s="7"/>
      <c r="AY6504" s="7"/>
      <c r="BE6504" s="9"/>
      <c r="BW6504" s="17"/>
      <c r="CH6504" s="7"/>
      <c r="CJ6504" s="7"/>
      <c r="CP6504" s="7"/>
      <c r="CR6504" s="7"/>
      <c r="CS6504" s="7"/>
      <c r="CU6504" s="16"/>
      <c r="DB6504" s="7"/>
      <c r="DD6504" s="7"/>
      <c r="DF6504" s="9"/>
    </row>
    <row r="6505" spans="3:110" x14ac:dyDescent="0.25">
      <c r="C6505" s="6"/>
      <c r="H6505" s="7"/>
      <c r="L6505" s="18"/>
      <c r="M6505" s="18"/>
      <c r="N6505" s="20"/>
      <c r="AD6505" s="18"/>
      <c r="AE6505" s="18"/>
      <c r="AJ6505" s="7"/>
      <c r="AL6505" s="7"/>
      <c r="AN6505" s="7"/>
      <c r="AP6505" s="7"/>
      <c r="AR6505" s="7"/>
      <c r="AX6505" s="7"/>
      <c r="AY6505" s="7"/>
      <c r="BE6505" s="9"/>
      <c r="BW6505" s="17"/>
      <c r="CH6505" s="7"/>
      <c r="CJ6505" s="7"/>
      <c r="CP6505" s="7"/>
      <c r="CR6505" s="7"/>
      <c r="CS6505" s="7"/>
      <c r="CU6505" s="16"/>
      <c r="DB6505" s="7"/>
      <c r="DD6505" s="7"/>
      <c r="DF6505" s="9"/>
    </row>
    <row r="6506" spans="3:110" x14ac:dyDescent="0.25">
      <c r="C6506" s="6"/>
      <c r="H6506" s="7"/>
      <c r="L6506" s="18"/>
      <c r="M6506" s="18"/>
      <c r="N6506" s="20"/>
      <c r="AD6506" s="18"/>
      <c r="AE6506" s="18"/>
      <c r="AJ6506" s="7"/>
      <c r="AL6506" s="7"/>
      <c r="AN6506" s="7"/>
      <c r="AP6506" s="7"/>
      <c r="AR6506" s="7"/>
      <c r="AX6506" s="7"/>
      <c r="AY6506" s="7"/>
      <c r="BE6506" s="9"/>
      <c r="BW6506" s="17"/>
      <c r="CH6506" s="7"/>
      <c r="CJ6506" s="7"/>
      <c r="CP6506" s="7"/>
      <c r="CR6506" s="7"/>
      <c r="CS6506" s="7"/>
      <c r="CU6506" s="16"/>
      <c r="DB6506" s="7"/>
      <c r="DD6506" s="7"/>
      <c r="DF6506" s="9"/>
    </row>
    <row r="6507" spans="3:110" x14ac:dyDescent="0.25">
      <c r="C6507" s="6"/>
      <c r="H6507" s="7"/>
      <c r="L6507" s="18"/>
      <c r="M6507" s="18"/>
      <c r="N6507" s="20"/>
      <c r="AD6507" s="18"/>
      <c r="AE6507" s="18"/>
      <c r="AJ6507" s="7"/>
      <c r="AL6507" s="7"/>
      <c r="AN6507" s="7"/>
      <c r="AP6507" s="7"/>
      <c r="AR6507" s="7"/>
      <c r="AX6507" s="7"/>
      <c r="AY6507" s="7"/>
      <c r="BE6507" s="9"/>
      <c r="BW6507" s="17"/>
      <c r="CH6507" s="7"/>
      <c r="CJ6507" s="7"/>
      <c r="CP6507" s="7"/>
      <c r="CR6507" s="7"/>
      <c r="CS6507" s="7"/>
      <c r="CU6507" s="16"/>
      <c r="DB6507" s="7"/>
      <c r="DD6507" s="7"/>
      <c r="DF6507" s="9"/>
    </row>
    <row r="6508" spans="3:110" x14ac:dyDescent="0.25">
      <c r="C6508" s="6"/>
      <c r="H6508" s="7"/>
      <c r="L6508" s="18"/>
      <c r="M6508" s="18"/>
      <c r="N6508" s="20"/>
      <c r="AD6508" s="18"/>
      <c r="AE6508" s="18"/>
      <c r="AJ6508" s="7"/>
      <c r="AL6508" s="7"/>
      <c r="AN6508" s="7"/>
      <c r="AP6508" s="7"/>
      <c r="AR6508" s="7"/>
      <c r="AX6508" s="7"/>
      <c r="AY6508" s="7"/>
      <c r="BE6508" s="9"/>
      <c r="BW6508" s="17"/>
      <c r="CH6508" s="7"/>
      <c r="CJ6508" s="7"/>
      <c r="CP6508" s="7"/>
      <c r="CR6508" s="7"/>
      <c r="CS6508" s="7"/>
      <c r="CU6508" s="16"/>
      <c r="DB6508" s="7"/>
      <c r="DD6508" s="7"/>
      <c r="DF6508" s="9"/>
    </row>
    <row r="6509" spans="3:110" x14ac:dyDescent="0.25">
      <c r="C6509" s="6"/>
      <c r="H6509" s="7"/>
      <c r="L6509" s="18"/>
      <c r="M6509" s="18"/>
      <c r="N6509" s="20"/>
      <c r="AD6509" s="18"/>
      <c r="AE6509" s="18"/>
      <c r="AJ6509" s="7"/>
      <c r="AL6509" s="7"/>
      <c r="AN6509" s="7"/>
      <c r="AP6509" s="7"/>
      <c r="AR6509" s="7"/>
      <c r="AX6509" s="7"/>
      <c r="AY6509" s="7"/>
      <c r="BE6509" s="9"/>
      <c r="BW6509" s="17"/>
      <c r="CH6509" s="7"/>
      <c r="CJ6509" s="7"/>
      <c r="CP6509" s="7"/>
      <c r="CR6509" s="7"/>
      <c r="CS6509" s="7"/>
      <c r="CU6509" s="16"/>
      <c r="DB6509" s="7"/>
      <c r="DD6509" s="7"/>
      <c r="DF6509" s="9"/>
    </row>
    <row r="6510" spans="3:110" x14ac:dyDescent="0.25">
      <c r="C6510" s="6"/>
      <c r="H6510" s="7"/>
      <c r="L6510" s="18"/>
      <c r="M6510" s="18"/>
      <c r="N6510" s="20"/>
      <c r="AD6510" s="18"/>
      <c r="AE6510" s="18"/>
      <c r="AJ6510" s="7"/>
      <c r="AL6510" s="7"/>
      <c r="AN6510" s="7"/>
      <c r="AP6510" s="7"/>
      <c r="AR6510" s="7"/>
      <c r="AX6510" s="7"/>
      <c r="AY6510" s="7"/>
      <c r="BE6510" s="9"/>
      <c r="BW6510" s="17"/>
      <c r="CH6510" s="7"/>
      <c r="CJ6510" s="7"/>
      <c r="CP6510" s="7"/>
      <c r="CR6510" s="7"/>
      <c r="CS6510" s="7"/>
      <c r="CU6510" s="16"/>
      <c r="DB6510" s="7"/>
      <c r="DD6510" s="7"/>
      <c r="DF6510" s="9"/>
    </row>
    <row r="6511" spans="3:110" x14ac:dyDescent="0.25">
      <c r="C6511" s="6"/>
      <c r="H6511" s="7"/>
      <c r="L6511" s="18"/>
      <c r="M6511" s="18"/>
      <c r="N6511" s="20"/>
      <c r="AD6511" s="18"/>
      <c r="AE6511" s="18"/>
      <c r="AJ6511" s="7"/>
      <c r="AL6511" s="7"/>
      <c r="AN6511" s="7"/>
      <c r="AP6511" s="7"/>
      <c r="AR6511" s="7"/>
      <c r="AX6511" s="7"/>
      <c r="AY6511" s="7"/>
      <c r="BE6511" s="9"/>
      <c r="BW6511" s="17"/>
      <c r="CH6511" s="7"/>
      <c r="CJ6511" s="7"/>
      <c r="CP6511" s="7"/>
      <c r="CR6511" s="7"/>
      <c r="CS6511" s="7"/>
      <c r="CU6511" s="16"/>
      <c r="DB6511" s="7"/>
      <c r="DD6511" s="7"/>
      <c r="DF6511" s="9"/>
    </row>
    <row r="6512" spans="3:110" x14ac:dyDescent="0.25">
      <c r="C6512" s="6"/>
      <c r="H6512" s="7"/>
      <c r="L6512" s="18"/>
      <c r="M6512" s="18"/>
      <c r="N6512" s="20"/>
      <c r="AD6512" s="18"/>
      <c r="AE6512" s="18"/>
      <c r="AJ6512" s="7"/>
      <c r="AL6512" s="7"/>
      <c r="AN6512" s="7"/>
      <c r="AP6512" s="7"/>
      <c r="AR6512" s="7"/>
      <c r="AX6512" s="7"/>
      <c r="AY6512" s="7"/>
      <c r="BE6512" s="9"/>
      <c r="BW6512" s="17"/>
      <c r="CH6512" s="7"/>
      <c r="CJ6512" s="7"/>
      <c r="CP6512" s="7"/>
      <c r="CR6512" s="7"/>
      <c r="CS6512" s="7"/>
      <c r="CU6512" s="16"/>
      <c r="DB6512" s="7"/>
      <c r="DD6512" s="7"/>
      <c r="DF6512" s="9"/>
    </row>
    <row r="6513" spans="3:110" x14ac:dyDescent="0.25">
      <c r="C6513" s="6"/>
      <c r="H6513" s="7"/>
      <c r="L6513" s="18"/>
      <c r="M6513" s="18"/>
      <c r="N6513" s="20"/>
      <c r="AD6513" s="18"/>
      <c r="AE6513" s="18"/>
      <c r="AJ6513" s="7"/>
      <c r="AL6513" s="7"/>
      <c r="AN6513" s="7"/>
      <c r="AP6513" s="7"/>
      <c r="AR6513" s="7"/>
      <c r="AX6513" s="7"/>
      <c r="AY6513" s="7"/>
      <c r="BE6513" s="9"/>
      <c r="BW6513" s="17"/>
      <c r="CH6513" s="7"/>
      <c r="CJ6513" s="7"/>
      <c r="CP6513" s="7"/>
      <c r="CR6513" s="7"/>
      <c r="CS6513" s="7"/>
      <c r="CU6513" s="16"/>
      <c r="DB6513" s="7"/>
      <c r="DD6513" s="7"/>
      <c r="DF6513" s="9"/>
    </row>
    <row r="6514" spans="3:110" x14ac:dyDescent="0.25">
      <c r="C6514" s="6"/>
      <c r="H6514" s="7"/>
      <c r="L6514" s="18"/>
      <c r="M6514" s="18"/>
      <c r="N6514" s="20"/>
      <c r="AD6514" s="18"/>
      <c r="AE6514" s="18"/>
      <c r="AJ6514" s="7"/>
      <c r="AL6514" s="7"/>
      <c r="AN6514" s="7"/>
      <c r="AP6514" s="7"/>
      <c r="AR6514" s="7"/>
      <c r="AX6514" s="7"/>
      <c r="AY6514" s="7"/>
      <c r="BE6514" s="9"/>
      <c r="BW6514" s="17"/>
      <c r="CH6514" s="7"/>
      <c r="CJ6514" s="7"/>
      <c r="CP6514" s="7"/>
      <c r="CR6514" s="7"/>
      <c r="CS6514" s="7"/>
      <c r="CU6514" s="16"/>
      <c r="DB6514" s="7"/>
      <c r="DD6514" s="7"/>
      <c r="DF6514" s="9"/>
    </row>
    <row r="6515" spans="3:110" x14ac:dyDescent="0.25">
      <c r="C6515" s="6"/>
      <c r="H6515" s="7"/>
      <c r="L6515" s="18"/>
      <c r="M6515" s="18"/>
      <c r="N6515" s="20"/>
      <c r="AD6515" s="18"/>
      <c r="AE6515" s="18"/>
      <c r="AJ6515" s="7"/>
      <c r="AL6515" s="7"/>
      <c r="AN6515" s="7"/>
      <c r="AP6515" s="7"/>
      <c r="AR6515" s="7"/>
      <c r="AX6515" s="7"/>
      <c r="AY6515" s="7"/>
      <c r="BE6515" s="9"/>
      <c r="BW6515" s="17"/>
      <c r="CH6515" s="7"/>
      <c r="CJ6515" s="7"/>
      <c r="CP6515" s="7"/>
      <c r="CR6515" s="7"/>
      <c r="CS6515" s="7"/>
      <c r="CU6515" s="16"/>
      <c r="DB6515" s="7"/>
      <c r="DD6515" s="7"/>
      <c r="DF6515" s="9"/>
    </row>
    <row r="6516" spans="3:110" x14ac:dyDescent="0.25">
      <c r="C6516" s="6"/>
      <c r="H6516" s="7"/>
      <c r="L6516" s="18"/>
      <c r="M6516" s="18"/>
      <c r="N6516" s="20"/>
      <c r="AD6516" s="18"/>
      <c r="AE6516" s="18"/>
      <c r="AJ6516" s="7"/>
      <c r="AL6516" s="7"/>
      <c r="AN6516" s="7"/>
      <c r="AP6516" s="7"/>
      <c r="AR6516" s="7"/>
      <c r="AX6516" s="7"/>
      <c r="AY6516" s="7"/>
      <c r="BE6516" s="9"/>
      <c r="BW6516" s="17"/>
      <c r="CH6516" s="7"/>
      <c r="CJ6516" s="7"/>
      <c r="CP6516" s="7"/>
      <c r="CR6516" s="7"/>
      <c r="CS6516" s="7"/>
      <c r="CU6516" s="16"/>
      <c r="DB6516" s="7"/>
      <c r="DD6516" s="7"/>
      <c r="DF6516" s="9"/>
    </row>
    <row r="6517" spans="3:110" x14ac:dyDescent="0.25">
      <c r="C6517" s="6"/>
      <c r="H6517" s="7"/>
      <c r="L6517" s="18"/>
      <c r="M6517" s="18"/>
      <c r="N6517" s="20"/>
      <c r="AD6517" s="18"/>
      <c r="AE6517" s="18"/>
      <c r="AJ6517" s="7"/>
      <c r="AL6517" s="7"/>
      <c r="AN6517" s="7"/>
      <c r="AP6517" s="7"/>
      <c r="AR6517" s="7"/>
      <c r="AX6517" s="7"/>
      <c r="AY6517" s="7"/>
      <c r="BE6517" s="9"/>
      <c r="BW6517" s="17"/>
      <c r="CH6517" s="7"/>
      <c r="CJ6517" s="7"/>
      <c r="CP6517" s="7"/>
      <c r="CR6517" s="7"/>
      <c r="CS6517" s="7"/>
      <c r="CU6517" s="16"/>
      <c r="DB6517" s="7"/>
      <c r="DD6517" s="7"/>
      <c r="DF6517" s="9"/>
    </row>
    <row r="6518" spans="3:110" x14ac:dyDescent="0.25">
      <c r="C6518" s="6"/>
      <c r="H6518" s="7"/>
      <c r="L6518" s="18"/>
      <c r="M6518" s="18"/>
      <c r="N6518" s="20"/>
      <c r="AD6518" s="18"/>
      <c r="AE6518" s="18"/>
      <c r="AJ6518" s="7"/>
      <c r="AL6518" s="7"/>
      <c r="AN6518" s="7"/>
      <c r="AP6518" s="7"/>
      <c r="AR6518" s="7"/>
      <c r="AX6518" s="7"/>
      <c r="AY6518" s="7"/>
      <c r="BE6518" s="9"/>
      <c r="BW6518" s="17"/>
      <c r="CH6518" s="7"/>
      <c r="CJ6518" s="7"/>
      <c r="CP6518" s="7"/>
      <c r="CR6518" s="7"/>
      <c r="CS6518" s="7"/>
      <c r="CU6518" s="16"/>
      <c r="DB6518" s="7"/>
      <c r="DD6518" s="7"/>
      <c r="DF6518" s="9"/>
    </row>
    <row r="6519" spans="3:110" x14ac:dyDescent="0.25">
      <c r="C6519" s="6"/>
      <c r="H6519" s="7"/>
      <c r="L6519" s="18"/>
      <c r="M6519" s="18"/>
      <c r="N6519" s="20"/>
      <c r="AD6519" s="18"/>
      <c r="AE6519" s="18"/>
      <c r="AJ6519" s="7"/>
      <c r="AL6519" s="7"/>
      <c r="AN6519" s="7"/>
      <c r="AP6519" s="7"/>
      <c r="AR6519" s="7"/>
      <c r="AX6519" s="7"/>
      <c r="AY6519" s="7"/>
      <c r="BE6519" s="9"/>
      <c r="BW6519" s="17"/>
      <c r="CH6519" s="7"/>
      <c r="CJ6519" s="7"/>
      <c r="CP6519" s="7"/>
      <c r="CR6519" s="7"/>
      <c r="CS6519" s="7"/>
      <c r="CU6519" s="16"/>
      <c r="DB6519" s="7"/>
      <c r="DD6519" s="7"/>
      <c r="DF6519" s="9"/>
    </row>
    <row r="6520" spans="3:110" x14ac:dyDescent="0.25">
      <c r="C6520" s="6"/>
      <c r="H6520" s="7"/>
      <c r="L6520" s="18"/>
      <c r="M6520" s="18"/>
      <c r="N6520" s="20"/>
      <c r="AD6520" s="18"/>
      <c r="AE6520" s="18"/>
      <c r="AJ6520" s="7"/>
      <c r="AL6520" s="7"/>
      <c r="AN6520" s="7"/>
      <c r="AP6520" s="7"/>
      <c r="AR6520" s="7"/>
      <c r="AX6520" s="7"/>
      <c r="AY6520" s="7"/>
      <c r="BE6520" s="9"/>
      <c r="BW6520" s="17"/>
      <c r="CH6520" s="7"/>
      <c r="CJ6520" s="7"/>
      <c r="CP6520" s="7"/>
      <c r="CR6520" s="7"/>
      <c r="CS6520" s="7"/>
      <c r="CU6520" s="16"/>
      <c r="DB6520" s="7"/>
      <c r="DD6520" s="7"/>
      <c r="DF6520" s="9"/>
    </row>
    <row r="6521" spans="3:110" x14ac:dyDescent="0.25">
      <c r="C6521" s="6"/>
      <c r="H6521" s="7"/>
      <c r="L6521" s="18"/>
      <c r="M6521" s="18"/>
      <c r="N6521" s="20"/>
      <c r="AD6521" s="18"/>
      <c r="AE6521" s="18"/>
      <c r="AJ6521" s="7"/>
      <c r="AL6521" s="7"/>
      <c r="AN6521" s="7"/>
      <c r="AP6521" s="7"/>
      <c r="AR6521" s="7"/>
      <c r="AX6521" s="7"/>
      <c r="AY6521" s="7"/>
      <c r="BE6521" s="9"/>
      <c r="BW6521" s="17"/>
      <c r="CH6521" s="7"/>
      <c r="CJ6521" s="7"/>
      <c r="CP6521" s="7"/>
      <c r="CR6521" s="7"/>
      <c r="CS6521" s="7"/>
      <c r="CU6521" s="16"/>
      <c r="DB6521" s="7"/>
      <c r="DD6521" s="7"/>
      <c r="DF6521" s="9"/>
    </row>
    <row r="6522" spans="3:110" x14ac:dyDescent="0.25">
      <c r="C6522" s="6"/>
      <c r="H6522" s="7"/>
      <c r="L6522" s="18"/>
      <c r="M6522" s="18"/>
      <c r="N6522" s="20"/>
      <c r="AD6522" s="18"/>
      <c r="AE6522" s="18"/>
      <c r="AJ6522" s="7"/>
      <c r="AL6522" s="7"/>
      <c r="AN6522" s="7"/>
      <c r="AP6522" s="7"/>
      <c r="AR6522" s="7"/>
      <c r="AX6522" s="7"/>
      <c r="AY6522" s="7"/>
      <c r="BE6522" s="9"/>
      <c r="BW6522" s="17"/>
      <c r="CH6522" s="7"/>
      <c r="CJ6522" s="7"/>
      <c r="CP6522" s="7"/>
      <c r="CR6522" s="7"/>
      <c r="CS6522" s="7"/>
      <c r="CU6522" s="16"/>
      <c r="DB6522" s="7"/>
      <c r="DD6522" s="7"/>
      <c r="DF6522" s="9"/>
    </row>
    <row r="6523" spans="3:110" x14ac:dyDescent="0.25">
      <c r="C6523" s="6"/>
      <c r="H6523" s="7"/>
      <c r="L6523" s="18"/>
      <c r="M6523" s="18"/>
      <c r="N6523" s="20"/>
      <c r="AD6523" s="18"/>
      <c r="AE6523" s="18"/>
      <c r="AJ6523" s="7"/>
      <c r="AL6523" s="7"/>
      <c r="AN6523" s="7"/>
      <c r="AP6523" s="7"/>
      <c r="AR6523" s="7"/>
      <c r="AX6523" s="7"/>
      <c r="AY6523" s="7"/>
      <c r="BE6523" s="9"/>
      <c r="BW6523" s="17"/>
      <c r="CH6523" s="7"/>
      <c r="CJ6523" s="7"/>
      <c r="CP6523" s="7"/>
      <c r="CR6523" s="7"/>
      <c r="CS6523" s="7"/>
      <c r="CU6523" s="16"/>
      <c r="DB6523" s="7"/>
      <c r="DD6523" s="7"/>
      <c r="DF6523" s="9"/>
    </row>
    <row r="6524" spans="3:110" x14ac:dyDescent="0.25">
      <c r="C6524" s="6"/>
      <c r="H6524" s="7"/>
      <c r="L6524" s="18"/>
      <c r="M6524" s="18"/>
      <c r="N6524" s="20"/>
      <c r="AD6524" s="18"/>
      <c r="AE6524" s="18"/>
      <c r="AJ6524" s="7"/>
      <c r="AL6524" s="7"/>
      <c r="AN6524" s="7"/>
      <c r="AP6524" s="7"/>
      <c r="AR6524" s="7"/>
      <c r="AX6524" s="7"/>
      <c r="AY6524" s="7"/>
      <c r="BE6524" s="9"/>
      <c r="BW6524" s="17"/>
      <c r="CH6524" s="7"/>
      <c r="CJ6524" s="7"/>
      <c r="CP6524" s="7"/>
      <c r="CR6524" s="7"/>
      <c r="CS6524" s="7"/>
      <c r="CU6524" s="16"/>
      <c r="DB6524" s="7"/>
      <c r="DD6524" s="7"/>
      <c r="DF6524" s="9"/>
    </row>
    <row r="6525" spans="3:110" x14ac:dyDescent="0.25">
      <c r="C6525" s="6"/>
      <c r="H6525" s="7"/>
      <c r="L6525" s="18"/>
      <c r="M6525" s="18"/>
      <c r="N6525" s="20"/>
      <c r="AD6525" s="18"/>
      <c r="AE6525" s="18"/>
      <c r="AJ6525" s="7"/>
      <c r="AL6525" s="7"/>
      <c r="AN6525" s="7"/>
      <c r="AP6525" s="7"/>
      <c r="AR6525" s="7"/>
      <c r="AX6525" s="7"/>
      <c r="AY6525" s="7"/>
      <c r="BE6525" s="9"/>
      <c r="BW6525" s="17"/>
      <c r="CH6525" s="7"/>
      <c r="CJ6525" s="7"/>
      <c r="CP6525" s="7"/>
      <c r="CR6525" s="7"/>
      <c r="CS6525" s="7"/>
      <c r="CU6525" s="16"/>
      <c r="DB6525" s="7"/>
      <c r="DD6525" s="7"/>
      <c r="DF6525" s="9"/>
    </row>
    <row r="6526" spans="3:110" x14ac:dyDescent="0.25">
      <c r="C6526" s="6"/>
      <c r="H6526" s="7"/>
      <c r="L6526" s="18"/>
      <c r="M6526" s="18"/>
      <c r="N6526" s="20"/>
      <c r="AD6526" s="18"/>
      <c r="AE6526" s="18"/>
      <c r="AJ6526" s="7"/>
      <c r="AL6526" s="7"/>
      <c r="AN6526" s="7"/>
      <c r="AP6526" s="7"/>
      <c r="AR6526" s="7"/>
      <c r="AX6526" s="7"/>
      <c r="AY6526" s="7"/>
      <c r="BE6526" s="9"/>
      <c r="BW6526" s="17"/>
      <c r="CH6526" s="7"/>
      <c r="CJ6526" s="7"/>
      <c r="CP6526" s="7"/>
      <c r="CR6526" s="7"/>
      <c r="CS6526" s="7"/>
      <c r="CU6526" s="16"/>
      <c r="DB6526" s="7"/>
      <c r="DD6526" s="7"/>
      <c r="DF6526" s="9"/>
    </row>
    <row r="6527" spans="3:110" x14ac:dyDescent="0.25">
      <c r="C6527" s="6"/>
      <c r="H6527" s="7"/>
      <c r="L6527" s="18"/>
      <c r="M6527" s="18"/>
      <c r="N6527" s="20"/>
      <c r="AD6527" s="18"/>
      <c r="AE6527" s="18"/>
      <c r="AJ6527" s="7"/>
      <c r="AL6527" s="7"/>
      <c r="AN6527" s="7"/>
      <c r="AP6527" s="7"/>
      <c r="AR6527" s="7"/>
      <c r="AX6527" s="7"/>
      <c r="AY6527" s="7"/>
      <c r="BE6527" s="9"/>
      <c r="BW6527" s="17"/>
      <c r="CH6527" s="7"/>
      <c r="CJ6527" s="7"/>
      <c r="CP6527" s="7"/>
      <c r="CR6527" s="7"/>
      <c r="CS6527" s="7"/>
      <c r="CU6527" s="16"/>
      <c r="DB6527" s="7"/>
      <c r="DD6527" s="7"/>
      <c r="DF6527" s="9"/>
    </row>
    <row r="6528" spans="3:110" x14ac:dyDescent="0.25">
      <c r="C6528" s="6"/>
      <c r="H6528" s="7"/>
      <c r="L6528" s="18"/>
      <c r="M6528" s="18"/>
      <c r="N6528" s="20"/>
      <c r="AD6528" s="18"/>
      <c r="AE6528" s="18"/>
      <c r="AJ6528" s="7"/>
      <c r="AL6528" s="7"/>
      <c r="AN6528" s="7"/>
      <c r="AP6528" s="7"/>
      <c r="AR6528" s="7"/>
      <c r="AX6528" s="7"/>
      <c r="AY6528" s="7"/>
      <c r="BE6528" s="9"/>
      <c r="BW6528" s="17"/>
      <c r="CH6528" s="7"/>
      <c r="CJ6528" s="7"/>
      <c r="CP6528" s="7"/>
      <c r="CR6528" s="7"/>
      <c r="CS6528" s="7"/>
      <c r="CU6528" s="16"/>
      <c r="DB6528" s="7"/>
      <c r="DD6528" s="7"/>
      <c r="DF6528" s="9"/>
    </row>
    <row r="6529" spans="3:110" x14ac:dyDescent="0.25">
      <c r="C6529" s="6"/>
      <c r="H6529" s="7"/>
      <c r="L6529" s="18"/>
      <c r="M6529" s="18"/>
      <c r="N6529" s="20"/>
      <c r="AD6529" s="18"/>
      <c r="AE6529" s="18"/>
      <c r="AJ6529" s="7"/>
      <c r="AL6529" s="7"/>
      <c r="AN6529" s="7"/>
      <c r="AP6529" s="7"/>
      <c r="AR6529" s="7"/>
      <c r="AX6529" s="7"/>
      <c r="AY6529" s="7"/>
      <c r="BE6529" s="9"/>
      <c r="BW6529" s="17"/>
      <c r="CH6529" s="7"/>
      <c r="CJ6529" s="7"/>
      <c r="CP6529" s="7"/>
      <c r="CR6529" s="7"/>
      <c r="CS6529" s="7"/>
      <c r="CU6529" s="16"/>
      <c r="DB6529" s="7"/>
      <c r="DD6529" s="7"/>
      <c r="DF6529" s="9"/>
    </row>
    <row r="6530" spans="3:110" x14ac:dyDescent="0.25">
      <c r="C6530" s="6"/>
      <c r="H6530" s="7"/>
      <c r="L6530" s="18"/>
      <c r="M6530" s="18"/>
      <c r="N6530" s="20"/>
      <c r="AD6530" s="18"/>
      <c r="AE6530" s="18"/>
      <c r="AJ6530" s="7"/>
      <c r="AL6530" s="7"/>
      <c r="AN6530" s="7"/>
      <c r="AP6530" s="7"/>
      <c r="AR6530" s="7"/>
      <c r="AX6530" s="7"/>
      <c r="AY6530" s="7"/>
      <c r="BE6530" s="9"/>
      <c r="BW6530" s="17"/>
      <c r="CH6530" s="7"/>
      <c r="CJ6530" s="7"/>
      <c r="CP6530" s="7"/>
      <c r="CR6530" s="7"/>
      <c r="CS6530" s="7"/>
      <c r="CU6530" s="16"/>
      <c r="DB6530" s="7"/>
      <c r="DD6530" s="7"/>
      <c r="DF6530" s="9"/>
    </row>
    <row r="6531" spans="3:110" x14ac:dyDescent="0.25">
      <c r="C6531" s="6"/>
      <c r="H6531" s="7"/>
      <c r="L6531" s="18"/>
      <c r="M6531" s="18"/>
      <c r="N6531" s="20"/>
      <c r="AD6531" s="18"/>
      <c r="AE6531" s="18"/>
      <c r="AJ6531" s="7"/>
      <c r="AL6531" s="7"/>
      <c r="AN6531" s="7"/>
      <c r="AP6531" s="7"/>
      <c r="AR6531" s="7"/>
      <c r="AX6531" s="7"/>
      <c r="AY6531" s="7"/>
      <c r="BE6531" s="9"/>
      <c r="BW6531" s="17"/>
      <c r="CH6531" s="7"/>
      <c r="CJ6531" s="7"/>
      <c r="CP6531" s="7"/>
      <c r="CR6531" s="7"/>
      <c r="CS6531" s="7"/>
      <c r="CU6531" s="16"/>
      <c r="DB6531" s="7"/>
      <c r="DD6531" s="7"/>
      <c r="DF6531" s="9"/>
    </row>
    <row r="6532" spans="3:110" x14ac:dyDescent="0.25">
      <c r="C6532" s="6"/>
      <c r="H6532" s="7"/>
      <c r="L6532" s="18"/>
      <c r="M6532" s="18"/>
      <c r="N6532" s="20"/>
      <c r="AD6532" s="18"/>
      <c r="AE6532" s="18"/>
      <c r="AJ6532" s="7"/>
      <c r="AL6532" s="7"/>
      <c r="AN6532" s="7"/>
      <c r="AP6532" s="7"/>
      <c r="AR6532" s="7"/>
      <c r="AX6532" s="7"/>
      <c r="AY6532" s="7"/>
      <c r="BE6532" s="9"/>
      <c r="BW6532" s="17"/>
      <c r="CH6532" s="7"/>
      <c r="CJ6532" s="7"/>
      <c r="CP6532" s="7"/>
      <c r="CR6532" s="7"/>
      <c r="CS6532" s="7"/>
      <c r="CU6532" s="16"/>
      <c r="DB6532" s="7"/>
      <c r="DD6532" s="7"/>
      <c r="DF6532" s="9"/>
    </row>
    <row r="6533" spans="3:110" x14ac:dyDescent="0.25">
      <c r="C6533" s="6"/>
      <c r="H6533" s="7"/>
      <c r="L6533" s="18"/>
      <c r="M6533" s="18"/>
      <c r="N6533" s="20"/>
      <c r="AD6533" s="18"/>
      <c r="AE6533" s="18"/>
      <c r="AJ6533" s="7"/>
      <c r="AL6533" s="7"/>
      <c r="AN6533" s="7"/>
      <c r="AP6533" s="7"/>
      <c r="AR6533" s="7"/>
      <c r="AX6533" s="7"/>
      <c r="AY6533" s="7"/>
      <c r="BE6533" s="9"/>
      <c r="BW6533" s="17"/>
      <c r="CH6533" s="7"/>
      <c r="CJ6533" s="7"/>
      <c r="CP6533" s="7"/>
      <c r="CR6533" s="7"/>
      <c r="CS6533" s="7"/>
      <c r="CU6533" s="16"/>
      <c r="DB6533" s="7"/>
      <c r="DD6533" s="7"/>
      <c r="DF6533" s="9"/>
    </row>
    <row r="6534" spans="3:110" x14ac:dyDescent="0.25">
      <c r="C6534" s="6"/>
      <c r="H6534" s="7"/>
      <c r="L6534" s="18"/>
      <c r="M6534" s="18"/>
      <c r="N6534" s="20"/>
      <c r="AD6534" s="18"/>
      <c r="AE6534" s="18"/>
      <c r="AJ6534" s="7"/>
      <c r="AL6534" s="7"/>
      <c r="AN6534" s="7"/>
      <c r="AP6534" s="7"/>
      <c r="AR6534" s="7"/>
      <c r="AX6534" s="7"/>
      <c r="AY6534" s="7"/>
      <c r="BE6534" s="9"/>
      <c r="BW6534" s="17"/>
      <c r="CH6534" s="7"/>
      <c r="CJ6534" s="7"/>
      <c r="CP6534" s="7"/>
      <c r="CR6534" s="7"/>
      <c r="CS6534" s="7"/>
      <c r="CU6534" s="16"/>
      <c r="DB6534" s="7"/>
      <c r="DD6534" s="7"/>
      <c r="DF6534" s="9"/>
    </row>
    <row r="6535" spans="3:110" x14ac:dyDescent="0.25">
      <c r="C6535" s="6"/>
      <c r="H6535" s="7"/>
      <c r="L6535" s="18"/>
      <c r="M6535" s="18"/>
      <c r="N6535" s="20"/>
      <c r="AD6535" s="18"/>
      <c r="AE6535" s="18"/>
      <c r="AJ6535" s="7"/>
      <c r="AL6535" s="7"/>
      <c r="AN6535" s="7"/>
      <c r="AP6535" s="7"/>
      <c r="AR6535" s="7"/>
      <c r="AX6535" s="7"/>
      <c r="AY6535" s="7"/>
      <c r="BE6535" s="9"/>
      <c r="BW6535" s="17"/>
      <c r="CH6535" s="7"/>
      <c r="CJ6535" s="7"/>
      <c r="CP6535" s="7"/>
      <c r="CR6535" s="7"/>
      <c r="CS6535" s="7"/>
      <c r="CU6535" s="16"/>
      <c r="DB6535" s="7"/>
      <c r="DD6535" s="7"/>
      <c r="DF6535" s="9"/>
    </row>
    <row r="6536" spans="3:110" x14ac:dyDescent="0.25">
      <c r="C6536" s="6"/>
      <c r="H6536" s="7"/>
      <c r="L6536" s="18"/>
      <c r="M6536" s="18"/>
      <c r="N6536" s="20"/>
      <c r="AD6536" s="18"/>
      <c r="AE6536" s="18"/>
      <c r="AJ6536" s="7"/>
      <c r="AL6536" s="7"/>
      <c r="AN6536" s="7"/>
      <c r="AP6536" s="7"/>
      <c r="AR6536" s="7"/>
      <c r="AX6536" s="7"/>
      <c r="AY6536" s="7"/>
      <c r="BE6536" s="9"/>
      <c r="BW6536" s="17"/>
      <c r="CH6536" s="7"/>
      <c r="CJ6536" s="7"/>
      <c r="CP6536" s="7"/>
      <c r="CR6536" s="7"/>
      <c r="CS6536" s="7"/>
      <c r="CU6536" s="16"/>
      <c r="DB6536" s="7"/>
      <c r="DD6536" s="7"/>
      <c r="DF6536" s="9"/>
    </row>
    <row r="6537" spans="3:110" x14ac:dyDescent="0.25">
      <c r="C6537" s="6"/>
      <c r="H6537" s="7"/>
      <c r="L6537" s="18"/>
      <c r="M6537" s="18"/>
      <c r="N6537" s="20"/>
      <c r="AD6537" s="18"/>
      <c r="AE6537" s="18"/>
      <c r="AJ6537" s="7"/>
      <c r="AL6537" s="7"/>
      <c r="AN6537" s="7"/>
      <c r="AP6537" s="7"/>
      <c r="AR6537" s="7"/>
      <c r="AX6537" s="7"/>
      <c r="AY6537" s="7"/>
      <c r="BE6537" s="9"/>
      <c r="BW6537" s="17"/>
      <c r="CH6537" s="7"/>
      <c r="CJ6537" s="7"/>
      <c r="CP6537" s="7"/>
      <c r="CR6537" s="7"/>
      <c r="CS6537" s="7"/>
      <c r="CU6537" s="16"/>
      <c r="DB6537" s="7"/>
      <c r="DD6537" s="7"/>
      <c r="DF6537" s="9"/>
    </row>
    <row r="6538" spans="3:110" x14ac:dyDescent="0.25">
      <c r="C6538" s="6"/>
      <c r="H6538" s="7"/>
      <c r="L6538" s="18"/>
      <c r="M6538" s="18"/>
      <c r="N6538" s="20"/>
      <c r="AD6538" s="18"/>
      <c r="AE6538" s="18"/>
      <c r="AJ6538" s="7"/>
      <c r="AL6538" s="7"/>
      <c r="AN6538" s="7"/>
      <c r="AP6538" s="7"/>
      <c r="AR6538" s="7"/>
      <c r="AX6538" s="7"/>
      <c r="AY6538" s="7"/>
      <c r="BE6538" s="9"/>
      <c r="BW6538" s="17"/>
      <c r="CH6538" s="7"/>
      <c r="CJ6538" s="7"/>
      <c r="CP6538" s="7"/>
      <c r="CR6538" s="7"/>
      <c r="CS6538" s="7"/>
      <c r="CU6538" s="16"/>
      <c r="DB6538" s="7"/>
      <c r="DD6538" s="7"/>
      <c r="DF6538" s="9"/>
    </row>
    <row r="6539" spans="3:110" x14ac:dyDescent="0.25">
      <c r="C6539" s="6"/>
      <c r="H6539" s="7"/>
      <c r="L6539" s="18"/>
      <c r="M6539" s="18"/>
      <c r="N6539" s="20"/>
      <c r="AD6539" s="18"/>
      <c r="AE6539" s="18"/>
      <c r="AJ6539" s="7"/>
      <c r="AL6539" s="7"/>
      <c r="AN6539" s="7"/>
      <c r="AP6539" s="7"/>
      <c r="AR6539" s="7"/>
      <c r="AX6539" s="7"/>
      <c r="AY6539" s="7"/>
      <c r="BE6539" s="9"/>
      <c r="BW6539" s="17"/>
      <c r="CH6539" s="7"/>
      <c r="CJ6539" s="7"/>
      <c r="CP6539" s="7"/>
      <c r="CR6539" s="7"/>
      <c r="CS6539" s="7"/>
      <c r="CU6539" s="16"/>
      <c r="DB6539" s="7"/>
      <c r="DD6539" s="7"/>
      <c r="DF6539" s="9"/>
    </row>
    <row r="6540" spans="3:110" x14ac:dyDescent="0.25">
      <c r="C6540" s="6"/>
      <c r="H6540" s="7"/>
      <c r="L6540" s="18"/>
      <c r="M6540" s="18"/>
      <c r="N6540" s="20"/>
      <c r="AD6540" s="18"/>
      <c r="AE6540" s="18"/>
      <c r="AJ6540" s="7"/>
      <c r="AL6540" s="7"/>
      <c r="AN6540" s="7"/>
      <c r="AP6540" s="7"/>
      <c r="AR6540" s="7"/>
      <c r="AX6540" s="7"/>
      <c r="AY6540" s="7"/>
      <c r="BE6540" s="9"/>
      <c r="BW6540" s="17"/>
      <c r="CH6540" s="7"/>
      <c r="CJ6540" s="7"/>
      <c r="CP6540" s="7"/>
      <c r="CR6540" s="7"/>
      <c r="CS6540" s="7"/>
      <c r="CU6540" s="16"/>
      <c r="DB6540" s="7"/>
      <c r="DD6540" s="7"/>
      <c r="DF6540" s="9"/>
    </row>
    <row r="6541" spans="3:110" x14ac:dyDescent="0.25">
      <c r="C6541" s="6"/>
      <c r="H6541" s="7"/>
      <c r="L6541" s="18"/>
      <c r="M6541" s="18"/>
      <c r="N6541" s="20"/>
      <c r="AD6541" s="18"/>
      <c r="AE6541" s="18"/>
      <c r="AJ6541" s="7"/>
      <c r="AL6541" s="7"/>
      <c r="AN6541" s="7"/>
      <c r="AP6541" s="7"/>
      <c r="AR6541" s="7"/>
      <c r="AX6541" s="7"/>
      <c r="AY6541" s="7"/>
      <c r="BE6541" s="9"/>
      <c r="BW6541" s="17"/>
      <c r="CH6541" s="7"/>
      <c r="CJ6541" s="7"/>
      <c r="CP6541" s="7"/>
      <c r="CR6541" s="7"/>
      <c r="CS6541" s="7"/>
      <c r="CU6541" s="16"/>
      <c r="DB6541" s="7"/>
      <c r="DD6541" s="7"/>
      <c r="DF6541" s="9"/>
    </row>
    <row r="6542" spans="3:110" x14ac:dyDescent="0.25">
      <c r="C6542" s="6"/>
      <c r="H6542" s="7"/>
      <c r="L6542" s="18"/>
      <c r="M6542" s="18"/>
      <c r="N6542" s="20"/>
      <c r="AD6542" s="18"/>
      <c r="AE6542" s="18"/>
      <c r="AJ6542" s="7"/>
      <c r="AL6542" s="7"/>
      <c r="AN6542" s="7"/>
      <c r="AP6542" s="7"/>
      <c r="AR6542" s="7"/>
      <c r="AX6542" s="7"/>
      <c r="AY6542" s="7"/>
      <c r="BE6542" s="9"/>
      <c r="BW6542" s="17"/>
      <c r="CH6542" s="7"/>
      <c r="CJ6542" s="7"/>
      <c r="CP6542" s="7"/>
      <c r="CR6542" s="7"/>
      <c r="CS6542" s="7"/>
      <c r="CU6542" s="16"/>
      <c r="DB6542" s="7"/>
      <c r="DD6542" s="7"/>
      <c r="DF6542" s="9"/>
    </row>
    <row r="6543" spans="3:110" x14ac:dyDescent="0.25">
      <c r="C6543" s="6"/>
      <c r="H6543" s="7"/>
      <c r="L6543" s="18"/>
      <c r="M6543" s="18"/>
      <c r="N6543" s="20"/>
      <c r="AD6543" s="18"/>
      <c r="AE6543" s="18"/>
      <c r="AJ6543" s="7"/>
      <c r="AL6543" s="7"/>
      <c r="AN6543" s="7"/>
      <c r="AP6543" s="7"/>
      <c r="AR6543" s="7"/>
      <c r="AX6543" s="7"/>
      <c r="AY6543" s="7"/>
      <c r="BE6543" s="9"/>
      <c r="BW6543" s="17"/>
      <c r="CH6543" s="7"/>
      <c r="CJ6543" s="7"/>
      <c r="CP6543" s="7"/>
      <c r="CR6543" s="7"/>
      <c r="CS6543" s="7"/>
      <c r="CU6543" s="16"/>
      <c r="DB6543" s="7"/>
      <c r="DD6543" s="7"/>
      <c r="DF6543" s="9"/>
    </row>
    <row r="6544" spans="3:110" x14ac:dyDescent="0.25">
      <c r="C6544" s="6"/>
      <c r="H6544" s="7"/>
      <c r="L6544" s="18"/>
      <c r="M6544" s="18"/>
      <c r="N6544" s="20"/>
      <c r="AD6544" s="18"/>
      <c r="AE6544" s="18"/>
      <c r="AJ6544" s="7"/>
      <c r="AL6544" s="7"/>
      <c r="AN6544" s="7"/>
      <c r="AP6544" s="7"/>
      <c r="AR6544" s="7"/>
      <c r="AX6544" s="7"/>
      <c r="AY6544" s="7"/>
      <c r="BE6544" s="9"/>
      <c r="BW6544" s="17"/>
      <c r="CH6544" s="7"/>
      <c r="CJ6544" s="7"/>
      <c r="CP6544" s="7"/>
      <c r="CR6544" s="7"/>
      <c r="CS6544" s="7"/>
      <c r="CU6544" s="16"/>
      <c r="DB6544" s="7"/>
      <c r="DD6544" s="7"/>
      <c r="DF6544" s="9"/>
    </row>
    <row r="6545" spans="3:110" x14ac:dyDescent="0.25">
      <c r="C6545" s="6"/>
      <c r="H6545" s="7"/>
      <c r="L6545" s="18"/>
      <c r="M6545" s="18"/>
      <c r="N6545" s="20"/>
      <c r="AD6545" s="18"/>
      <c r="AE6545" s="18"/>
      <c r="AJ6545" s="7"/>
      <c r="AL6545" s="7"/>
      <c r="AN6545" s="7"/>
      <c r="AP6545" s="7"/>
      <c r="AR6545" s="7"/>
      <c r="AX6545" s="7"/>
      <c r="AY6545" s="7"/>
      <c r="BE6545" s="9"/>
      <c r="BW6545" s="17"/>
      <c r="CH6545" s="7"/>
      <c r="CJ6545" s="7"/>
      <c r="CP6545" s="7"/>
      <c r="CR6545" s="7"/>
      <c r="CS6545" s="7"/>
      <c r="CU6545" s="16"/>
      <c r="DB6545" s="7"/>
      <c r="DD6545" s="7"/>
      <c r="DF6545" s="9"/>
    </row>
    <row r="6546" spans="3:110" x14ac:dyDescent="0.25">
      <c r="C6546" s="6"/>
      <c r="H6546" s="7"/>
      <c r="L6546" s="18"/>
      <c r="M6546" s="18"/>
      <c r="N6546" s="20"/>
      <c r="AD6546" s="18"/>
      <c r="AE6546" s="18"/>
      <c r="AJ6546" s="7"/>
      <c r="AL6546" s="7"/>
      <c r="AN6546" s="7"/>
      <c r="AP6546" s="7"/>
      <c r="AR6546" s="7"/>
      <c r="AX6546" s="7"/>
      <c r="AY6546" s="7"/>
      <c r="BE6546" s="9"/>
      <c r="BW6546" s="17"/>
      <c r="CH6546" s="7"/>
      <c r="CJ6546" s="7"/>
      <c r="CP6546" s="7"/>
      <c r="CR6546" s="7"/>
      <c r="CS6546" s="7"/>
      <c r="CU6546" s="16"/>
      <c r="DB6546" s="7"/>
      <c r="DD6546" s="7"/>
      <c r="DF6546" s="9"/>
    </row>
    <row r="6547" spans="3:110" x14ac:dyDescent="0.25">
      <c r="C6547" s="6"/>
      <c r="H6547" s="7"/>
      <c r="L6547" s="18"/>
      <c r="M6547" s="18"/>
      <c r="N6547" s="20"/>
      <c r="AD6547" s="18"/>
      <c r="AE6547" s="18"/>
      <c r="AJ6547" s="7"/>
      <c r="AL6547" s="7"/>
      <c r="AN6547" s="7"/>
      <c r="AP6547" s="7"/>
      <c r="AR6547" s="7"/>
      <c r="AX6547" s="7"/>
      <c r="AY6547" s="7"/>
      <c r="BE6547" s="9"/>
      <c r="BW6547" s="17"/>
      <c r="CH6547" s="7"/>
      <c r="CJ6547" s="7"/>
      <c r="CP6547" s="7"/>
      <c r="CR6547" s="7"/>
      <c r="CS6547" s="7"/>
      <c r="CU6547" s="16"/>
      <c r="DB6547" s="7"/>
      <c r="DD6547" s="7"/>
      <c r="DF6547" s="9"/>
    </row>
    <row r="6548" spans="3:110" x14ac:dyDescent="0.25">
      <c r="C6548" s="6"/>
      <c r="H6548" s="7"/>
      <c r="L6548" s="18"/>
      <c r="M6548" s="18"/>
      <c r="N6548" s="20"/>
      <c r="AD6548" s="18"/>
      <c r="AE6548" s="18"/>
      <c r="AJ6548" s="7"/>
      <c r="AL6548" s="7"/>
      <c r="AN6548" s="7"/>
      <c r="AP6548" s="7"/>
      <c r="AR6548" s="7"/>
      <c r="AX6548" s="7"/>
      <c r="AY6548" s="7"/>
      <c r="BE6548" s="9"/>
      <c r="BW6548" s="17"/>
      <c r="CH6548" s="7"/>
      <c r="CJ6548" s="7"/>
      <c r="CP6548" s="7"/>
      <c r="CR6548" s="7"/>
      <c r="CS6548" s="7"/>
      <c r="CU6548" s="16"/>
      <c r="DB6548" s="7"/>
      <c r="DD6548" s="7"/>
      <c r="DF6548" s="9"/>
    </row>
    <row r="6549" spans="3:110" x14ac:dyDescent="0.25">
      <c r="C6549" s="6"/>
      <c r="H6549" s="7"/>
      <c r="L6549" s="18"/>
      <c r="M6549" s="18"/>
      <c r="N6549" s="20"/>
      <c r="AD6549" s="18"/>
      <c r="AE6549" s="18"/>
      <c r="AJ6549" s="7"/>
      <c r="AL6549" s="7"/>
      <c r="AN6549" s="7"/>
      <c r="AP6549" s="7"/>
      <c r="AR6549" s="7"/>
      <c r="AX6549" s="7"/>
      <c r="AY6549" s="7"/>
      <c r="BE6549" s="9"/>
      <c r="BW6549" s="17"/>
      <c r="CH6549" s="7"/>
      <c r="CJ6549" s="7"/>
      <c r="CP6549" s="7"/>
      <c r="CR6549" s="7"/>
      <c r="CS6549" s="7"/>
      <c r="CU6549" s="16"/>
      <c r="DB6549" s="7"/>
      <c r="DD6549" s="7"/>
      <c r="DF6549" s="9"/>
    </row>
    <row r="6550" spans="3:110" x14ac:dyDescent="0.25">
      <c r="C6550" s="6"/>
      <c r="H6550" s="7"/>
      <c r="L6550" s="18"/>
      <c r="M6550" s="18"/>
      <c r="N6550" s="20"/>
      <c r="AD6550" s="18"/>
      <c r="AE6550" s="18"/>
      <c r="AJ6550" s="7"/>
      <c r="AL6550" s="7"/>
      <c r="AN6550" s="7"/>
      <c r="AP6550" s="7"/>
      <c r="AR6550" s="7"/>
      <c r="AX6550" s="7"/>
      <c r="AY6550" s="7"/>
      <c r="BE6550" s="9"/>
      <c r="BW6550" s="17"/>
      <c r="CH6550" s="7"/>
      <c r="CJ6550" s="7"/>
      <c r="CP6550" s="7"/>
      <c r="CR6550" s="7"/>
      <c r="CS6550" s="7"/>
      <c r="CU6550" s="16"/>
      <c r="DB6550" s="7"/>
      <c r="DD6550" s="7"/>
      <c r="DF6550" s="9"/>
    </row>
    <row r="6551" spans="3:110" x14ac:dyDescent="0.25">
      <c r="C6551" s="6"/>
      <c r="H6551" s="7"/>
      <c r="L6551" s="18"/>
      <c r="M6551" s="18"/>
      <c r="N6551" s="20"/>
      <c r="AD6551" s="18"/>
      <c r="AE6551" s="18"/>
      <c r="AJ6551" s="7"/>
      <c r="AL6551" s="7"/>
      <c r="AN6551" s="7"/>
      <c r="AP6551" s="7"/>
      <c r="AR6551" s="7"/>
      <c r="AX6551" s="7"/>
      <c r="AY6551" s="7"/>
      <c r="BE6551" s="9"/>
      <c r="BW6551" s="17"/>
      <c r="CH6551" s="7"/>
      <c r="CJ6551" s="7"/>
      <c r="CP6551" s="7"/>
      <c r="CR6551" s="7"/>
      <c r="CS6551" s="7"/>
      <c r="CU6551" s="16"/>
      <c r="DB6551" s="7"/>
      <c r="DD6551" s="7"/>
      <c r="DF6551" s="9"/>
    </row>
    <row r="6552" spans="3:110" x14ac:dyDescent="0.25">
      <c r="C6552" s="6"/>
      <c r="H6552" s="7"/>
      <c r="L6552" s="18"/>
      <c r="M6552" s="18"/>
      <c r="N6552" s="20"/>
      <c r="AD6552" s="18"/>
      <c r="AE6552" s="18"/>
      <c r="AJ6552" s="7"/>
      <c r="AL6552" s="7"/>
      <c r="AN6552" s="7"/>
      <c r="AP6552" s="7"/>
      <c r="AR6552" s="7"/>
      <c r="AX6552" s="7"/>
      <c r="AY6552" s="7"/>
      <c r="BE6552" s="9"/>
      <c r="BW6552" s="17"/>
      <c r="CH6552" s="7"/>
      <c r="CJ6552" s="7"/>
      <c r="CP6552" s="7"/>
      <c r="CR6552" s="7"/>
      <c r="CS6552" s="7"/>
      <c r="CU6552" s="16"/>
      <c r="DB6552" s="7"/>
      <c r="DD6552" s="7"/>
      <c r="DF6552" s="9"/>
    </row>
    <row r="6553" spans="3:110" x14ac:dyDescent="0.25">
      <c r="C6553" s="6"/>
      <c r="H6553" s="7"/>
      <c r="L6553" s="18"/>
      <c r="M6553" s="18"/>
      <c r="N6553" s="20"/>
      <c r="AD6553" s="18"/>
      <c r="AE6553" s="18"/>
      <c r="AJ6553" s="7"/>
      <c r="AL6553" s="7"/>
      <c r="AN6553" s="7"/>
      <c r="AP6553" s="7"/>
      <c r="AR6553" s="7"/>
      <c r="AX6553" s="7"/>
      <c r="AY6553" s="7"/>
      <c r="BE6553" s="9"/>
      <c r="BW6553" s="17"/>
      <c r="CH6553" s="7"/>
      <c r="CJ6553" s="7"/>
      <c r="CP6553" s="7"/>
      <c r="CR6553" s="7"/>
      <c r="CS6553" s="7"/>
      <c r="CU6553" s="16"/>
      <c r="DB6553" s="7"/>
      <c r="DD6553" s="7"/>
      <c r="DF6553" s="9"/>
    </row>
    <row r="6554" spans="3:110" x14ac:dyDescent="0.25">
      <c r="C6554" s="6"/>
      <c r="H6554" s="7"/>
      <c r="L6554" s="18"/>
      <c r="M6554" s="18"/>
      <c r="N6554" s="20"/>
      <c r="AD6554" s="18"/>
      <c r="AE6554" s="18"/>
      <c r="AJ6554" s="7"/>
      <c r="AL6554" s="7"/>
      <c r="AN6554" s="7"/>
      <c r="AP6554" s="7"/>
      <c r="AR6554" s="7"/>
      <c r="AX6554" s="7"/>
      <c r="AY6554" s="7"/>
      <c r="BE6554" s="9"/>
      <c r="BW6554" s="17"/>
      <c r="CH6554" s="7"/>
      <c r="CJ6554" s="7"/>
      <c r="CP6554" s="7"/>
      <c r="CR6554" s="7"/>
      <c r="CS6554" s="7"/>
      <c r="CU6554" s="16"/>
      <c r="DB6554" s="7"/>
      <c r="DD6554" s="7"/>
      <c r="DF6554" s="9"/>
    </row>
    <row r="6555" spans="3:110" x14ac:dyDescent="0.25">
      <c r="C6555" s="6"/>
      <c r="H6555" s="7"/>
      <c r="L6555" s="18"/>
      <c r="M6555" s="18"/>
      <c r="N6555" s="20"/>
      <c r="AD6555" s="18"/>
      <c r="AE6555" s="18"/>
      <c r="AJ6555" s="7"/>
      <c r="AL6555" s="7"/>
      <c r="AN6555" s="7"/>
      <c r="AP6555" s="7"/>
      <c r="AR6555" s="7"/>
      <c r="AX6555" s="7"/>
      <c r="AY6555" s="7"/>
      <c r="BE6555" s="9"/>
      <c r="BW6555" s="17"/>
      <c r="CH6555" s="7"/>
      <c r="CJ6555" s="7"/>
      <c r="CP6555" s="7"/>
      <c r="CR6555" s="7"/>
      <c r="CS6555" s="7"/>
      <c r="CU6555" s="16"/>
      <c r="DB6555" s="7"/>
      <c r="DD6555" s="7"/>
      <c r="DF6555" s="9"/>
    </row>
    <row r="6556" spans="3:110" x14ac:dyDescent="0.25">
      <c r="C6556" s="6"/>
      <c r="H6556" s="7"/>
      <c r="L6556" s="18"/>
      <c r="M6556" s="18"/>
      <c r="N6556" s="20"/>
      <c r="AD6556" s="18"/>
      <c r="AE6556" s="18"/>
      <c r="AJ6556" s="7"/>
      <c r="AL6556" s="7"/>
      <c r="AN6556" s="7"/>
      <c r="AP6556" s="7"/>
      <c r="AR6556" s="7"/>
      <c r="AX6556" s="7"/>
      <c r="AY6556" s="7"/>
      <c r="BE6556" s="9"/>
      <c r="BW6556" s="17"/>
      <c r="CH6556" s="7"/>
      <c r="CJ6556" s="7"/>
      <c r="CP6556" s="7"/>
      <c r="CR6556" s="7"/>
      <c r="CS6556" s="7"/>
      <c r="CU6556" s="16"/>
      <c r="DB6556" s="7"/>
      <c r="DD6556" s="7"/>
      <c r="DF6556" s="9"/>
    </row>
    <row r="6557" spans="3:110" x14ac:dyDescent="0.25">
      <c r="C6557" s="6"/>
      <c r="H6557" s="7"/>
      <c r="L6557" s="18"/>
      <c r="M6557" s="18"/>
      <c r="N6557" s="20"/>
      <c r="AD6557" s="18"/>
      <c r="AE6557" s="18"/>
      <c r="AJ6557" s="7"/>
      <c r="AL6557" s="7"/>
      <c r="AN6557" s="7"/>
      <c r="AP6557" s="7"/>
      <c r="AR6557" s="7"/>
      <c r="AX6557" s="7"/>
      <c r="AY6557" s="7"/>
      <c r="BE6557" s="9"/>
      <c r="BW6557" s="17"/>
      <c r="CH6557" s="7"/>
      <c r="CJ6557" s="7"/>
      <c r="CP6557" s="7"/>
      <c r="CR6557" s="7"/>
      <c r="CS6557" s="7"/>
      <c r="CU6557" s="16"/>
      <c r="DB6557" s="7"/>
      <c r="DD6557" s="7"/>
      <c r="DF6557" s="9"/>
    </row>
    <row r="6558" spans="3:110" x14ac:dyDescent="0.25">
      <c r="C6558" s="6"/>
      <c r="H6558" s="7"/>
      <c r="L6558" s="18"/>
      <c r="M6558" s="18"/>
      <c r="N6558" s="20"/>
      <c r="AD6558" s="18"/>
      <c r="AE6558" s="18"/>
      <c r="AJ6558" s="7"/>
      <c r="AL6558" s="7"/>
      <c r="AN6558" s="7"/>
      <c r="AP6558" s="7"/>
      <c r="AR6558" s="7"/>
      <c r="AX6558" s="7"/>
      <c r="AY6558" s="7"/>
      <c r="BE6558" s="9"/>
      <c r="BW6558" s="17"/>
      <c r="CH6558" s="7"/>
      <c r="CJ6558" s="7"/>
      <c r="CP6558" s="7"/>
      <c r="CR6558" s="7"/>
      <c r="CS6558" s="7"/>
      <c r="CU6558" s="16"/>
      <c r="DB6558" s="7"/>
      <c r="DD6558" s="7"/>
      <c r="DF6558" s="9"/>
    </row>
    <row r="6559" spans="3:110" x14ac:dyDescent="0.25">
      <c r="C6559" s="6"/>
      <c r="H6559" s="7"/>
      <c r="L6559" s="18"/>
      <c r="M6559" s="18"/>
      <c r="N6559" s="20"/>
      <c r="AD6559" s="18"/>
      <c r="AE6559" s="18"/>
      <c r="AJ6559" s="7"/>
      <c r="AL6559" s="7"/>
      <c r="AN6559" s="7"/>
      <c r="AP6559" s="7"/>
      <c r="AR6559" s="7"/>
      <c r="AX6559" s="7"/>
      <c r="AY6559" s="7"/>
      <c r="BE6559" s="9"/>
      <c r="BW6559" s="17"/>
      <c r="CH6559" s="7"/>
      <c r="CJ6559" s="7"/>
      <c r="CP6559" s="7"/>
      <c r="CR6559" s="7"/>
      <c r="CS6559" s="7"/>
      <c r="CU6559" s="16"/>
      <c r="DB6559" s="7"/>
      <c r="DD6559" s="7"/>
      <c r="DF6559" s="9"/>
    </row>
    <row r="6560" spans="3:110" x14ac:dyDescent="0.25">
      <c r="C6560" s="6"/>
      <c r="H6560" s="7"/>
      <c r="L6560" s="18"/>
      <c r="M6560" s="18"/>
      <c r="N6560" s="20"/>
      <c r="AD6560" s="18"/>
      <c r="AE6560" s="18"/>
      <c r="AJ6560" s="7"/>
      <c r="AL6560" s="7"/>
      <c r="AN6560" s="7"/>
      <c r="AP6560" s="7"/>
      <c r="AR6560" s="7"/>
      <c r="AX6560" s="7"/>
      <c r="AY6560" s="7"/>
      <c r="BE6560" s="9"/>
      <c r="BW6560" s="17"/>
      <c r="CH6560" s="7"/>
      <c r="CJ6560" s="7"/>
      <c r="CP6560" s="7"/>
      <c r="CR6560" s="7"/>
      <c r="CS6560" s="7"/>
      <c r="CU6560" s="16"/>
      <c r="DB6560" s="7"/>
      <c r="DD6560" s="7"/>
      <c r="DF6560" s="9"/>
    </row>
    <row r="6561" spans="3:110" x14ac:dyDescent="0.25">
      <c r="C6561" s="6"/>
      <c r="H6561" s="7"/>
      <c r="L6561" s="18"/>
      <c r="M6561" s="18"/>
      <c r="N6561" s="20"/>
      <c r="AD6561" s="18"/>
      <c r="AE6561" s="18"/>
      <c r="AJ6561" s="7"/>
      <c r="AL6561" s="7"/>
      <c r="AN6561" s="7"/>
      <c r="AP6561" s="7"/>
      <c r="AR6561" s="7"/>
      <c r="AX6561" s="7"/>
      <c r="AY6561" s="7"/>
      <c r="BE6561" s="9"/>
      <c r="BW6561" s="17"/>
      <c r="CH6561" s="7"/>
      <c r="CJ6561" s="7"/>
      <c r="CP6561" s="7"/>
      <c r="CR6561" s="7"/>
      <c r="CS6561" s="7"/>
      <c r="CU6561" s="16"/>
      <c r="DB6561" s="7"/>
      <c r="DD6561" s="7"/>
      <c r="DF6561" s="9"/>
    </row>
    <row r="6562" spans="3:110" x14ac:dyDescent="0.25">
      <c r="C6562" s="6"/>
      <c r="H6562" s="7"/>
      <c r="L6562" s="18"/>
      <c r="M6562" s="18"/>
      <c r="N6562" s="20"/>
      <c r="AD6562" s="18"/>
      <c r="AE6562" s="18"/>
      <c r="AJ6562" s="7"/>
      <c r="AL6562" s="7"/>
      <c r="AN6562" s="7"/>
      <c r="AP6562" s="7"/>
      <c r="AR6562" s="7"/>
      <c r="AX6562" s="7"/>
      <c r="AY6562" s="7"/>
      <c r="BE6562" s="9"/>
      <c r="BW6562" s="17"/>
      <c r="CH6562" s="7"/>
      <c r="CJ6562" s="7"/>
      <c r="CP6562" s="7"/>
      <c r="CR6562" s="7"/>
      <c r="CS6562" s="7"/>
      <c r="CU6562" s="16"/>
      <c r="DB6562" s="7"/>
      <c r="DD6562" s="7"/>
      <c r="DF6562" s="9"/>
    </row>
    <row r="6563" spans="3:110" x14ac:dyDescent="0.25">
      <c r="C6563" s="6"/>
      <c r="H6563" s="7"/>
      <c r="L6563" s="18"/>
      <c r="M6563" s="18"/>
      <c r="N6563" s="20"/>
      <c r="AD6563" s="18"/>
      <c r="AE6563" s="18"/>
      <c r="AJ6563" s="7"/>
      <c r="AL6563" s="7"/>
      <c r="AN6563" s="7"/>
      <c r="AP6563" s="7"/>
      <c r="AR6563" s="7"/>
      <c r="AX6563" s="7"/>
      <c r="AY6563" s="7"/>
      <c r="BE6563" s="9"/>
      <c r="BW6563" s="17"/>
      <c r="CH6563" s="7"/>
      <c r="CJ6563" s="7"/>
      <c r="CP6563" s="7"/>
      <c r="CR6563" s="7"/>
      <c r="CS6563" s="7"/>
      <c r="CU6563" s="16"/>
      <c r="DB6563" s="7"/>
      <c r="DD6563" s="7"/>
      <c r="DF6563" s="9"/>
    </row>
    <row r="6564" spans="3:110" x14ac:dyDescent="0.25">
      <c r="C6564" s="6"/>
      <c r="H6564" s="7"/>
      <c r="L6564" s="18"/>
      <c r="M6564" s="18"/>
      <c r="N6564" s="20"/>
      <c r="AD6564" s="18"/>
      <c r="AE6564" s="18"/>
      <c r="AJ6564" s="7"/>
      <c r="AL6564" s="7"/>
      <c r="AN6564" s="7"/>
      <c r="AP6564" s="7"/>
      <c r="AR6564" s="7"/>
      <c r="AX6564" s="7"/>
      <c r="AY6564" s="7"/>
      <c r="BE6564" s="9"/>
      <c r="BW6564" s="17"/>
      <c r="CH6564" s="7"/>
      <c r="CJ6564" s="7"/>
      <c r="CP6564" s="7"/>
      <c r="CR6564" s="7"/>
      <c r="CS6564" s="7"/>
      <c r="CU6564" s="16"/>
      <c r="DB6564" s="7"/>
      <c r="DD6564" s="7"/>
      <c r="DF6564" s="9"/>
    </row>
    <row r="6565" spans="3:110" x14ac:dyDescent="0.25">
      <c r="C6565" s="6"/>
      <c r="H6565" s="7"/>
      <c r="L6565" s="18"/>
      <c r="M6565" s="18"/>
      <c r="N6565" s="20"/>
      <c r="AD6565" s="18"/>
      <c r="AE6565" s="18"/>
      <c r="AJ6565" s="7"/>
      <c r="AL6565" s="7"/>
      <c r="AN6565" s="7"/>
      <c r="AP6565" s="7"/>
      <c r="AR6565" s="7"/>
      <c r="AX6565" s="7"/>
      <c r="AY6565" s="7"/>
      <c r="BE6565" s="9"/>
      <c r="BW6565" s="17"/>
      <c r="CH6565" s="7"/>
      <c r="CJ6565" s="7"/>
      <c r="CP6565" s="7"/>
      <c r="CR6565" s="7"/>
      <c r="CS6565" s="7"/>
      <c r="CU6565" s="16"/>
      <c r="DB6565" s="7"/>
      <c r="DD6565" s="7"/>
      <c r="DF6565" s="9"/>
    </row>
    <row r="6566" spans="3:110" x14ac:dyDescent="0.25">
      <c r="C6566" s="6"/>
      <c r="H6566" s="7"/>
      <c r="L6566" s="18"/>
      <c r="M6566" s="18"/>
      <c r="N6566" s="20"/>
      <c r="AD6566" s="18"/>
      <c r="AE6566" s="18"/>
      <c r="AJ6566" s="7"/>
      <c r="AL6566" s="7"/>
      <c r="AN6566" s="7"/>
      <c r="AP6566" s="7"/>
      <c r="AR6566" s="7"/>
      <c r="AX6566" s="7"/>
      <c r="AY6566" s="7"/>
      <c r="BE6566" s="9"/>
      <c r="BW6566" s="17"/>
      <c r="CH6566" s="7"/>
      <c r="CJ6566" s="7"/>
      <c r="CP6566" s="7"/>
      <c r="CR6566" s="7"/>
      <c r="CS6566" s="7"/>
      <c r="CU6566" s="16"/>
      <c r="DB6566" s="7"/>
      <c r="DD6566" s="7"/>
      <c r="DF6566" s="9"/>
    </row>
    <row r="6567" spans="3:110" x14ac:dyDescent="0.25">
      <c r="C6567" s="6"/>
      <c r="H6567" s="7"/>
      <c r="L6567" s="18"/>
      <c r="M6567" s="18"/>
      <c r="N6567" s="20"/>
      <c r="AD6567" s="18"/>
      <c r="AE6567" s="18"/>
      <c r="AJ6567" s="7"/>
      <c r="AL6567" s="7"/>
      <c r="AN6567" s="7"/>
      <c r="AP6567" s="7"/>
      <c r="AR6567" s="7"/>
      <c r="AX6567" s="7"/>
      <c r="AY6567" s="7"/>
      <c r="BE6567" s="9"/>
      <c r="BW6567" s="17"/>
      <c r="CH6567" s="7"/>
      <c r="CJ6567" s="7"/>
      <c r="CP6567" s="7"/>
      <c r="CR6567" s="7"/>
      <c r="CS6567" s="7"/>
      <c r="CU6567" s="16"/>
      <c r="DB6567" s="7"/>
      <c r="DD6567" s="7"/>
      <c r="DF6567" s="9"/>
    </row>
    <row r="6568" spans="3:110" x14ac:dyDescent="0.25">
      <c r="C6568" s="6"/>
      <c r="H6568" s="7"/>
      <c r="L6568" s="18"/>
      <c r="M6568" s="18"/>
      <c r="N6568" s="20"/>
      <c r="AD6568" s="18"/>
      <c r="AE6568" s="18"/>
      <c r="AJ6568" s="7"/>
      <c r="AL6568" s="7"/>
      <c r="AN6568" s="7"/>
      <c r="AP6568" s="7"/>
      <c r="AR6568" s="7"/>
      <c r="AX6568" s="7"/>
      <c r="AY6568" s="7"/>
      <c r="BE6568" s="9"/>
      <c r="BW6568" s="17"/>
      <c r="CH6568" s="7"/>
      <c r="CJ6568" s="7"/>
      <c r="CP6568" s="7"/>
      <c r="CR6568" s="7"/>
      <c r="CS6568" s="7"/>
      <c r="CU6568" s="16"/>
      <c r="DB6568" s="7"/>
      <c r="DD6568" s="7"/>
      <c r="DF6568" s="9"/>
    </row>
    <row r="6569" spans="3:110" x14ac:dyDescent="0.25">
      <c r="C6569" s="6"/>
      <c r="H6569" s="7"/>
      <c r="L6569" s="18"/>
      <c r="M6569" s="18"/>
      <c r="N6569" s="20"/>
      <c r="AD6569" s="18"/>
      <c r="AE6569" s="18"/>
      <c r="AJ6569" s="7"/>
      <c r="AL6569" s="7"/>
      <c r="AN6569" s="7"/>
      <c r="AP6569" s="7"/>
      <c r="AR6569" s="7"/>
      <c r="AX6569" s="7"/>
      <c r="AY6569" s="7"/>
      <c r="BE6569" s="9"/>
      <c r="BW6569" s="17"/>
      <c r="CH6569" s="7"/>
      <c r="CJ6569" s="7"/>
      <c r="CP6569" s="7"/>
      <c r="CR6569" s="7"/>
      <c r="CS6569" s="7"/>
      <c r="CU6569" s="16"/>
      <c r="DB6569" s="7"/>
      <c r="DD6569" s="7"/>
      <c r="DF6569" s="9"/>
    </row>
    <row r="6570" spans="3:110" x14ac:dyDescent="0.25">
      <c r="C6570" s="6"/>
      <c r="H6570" s="7"/>
      <c r="L6570" s="18"/>
      <c r="M6570" s="18"/>
      <c r="N6570" s="20"/>
      <c r="AD6570" s="18"/>
      <c r="AE6570" s="18"/>
      <c r="AJ6570" s="7"/>
      <c r="AL6570" s="7"/>
      <c r="AN6570" s="7"/>
      <c r="AP6570" s="7"/>
      <c r="AR6570" s="7"/>
      <c r="AX6570" s="7"/>
      <c r="AY6570" s="7"/>
      <c r="BE6570" s="9"/>
      <c r="BW6570" s="17"/>
      <c r="CH6570" s="7"/>
      <c r="CJ6570" s="7"/>
      <c r="CP6570" s="7"/>
      <c r="CR6570" s="7"/>
      <c r="CS6570" s="7"/>
      <c r="CU6570" s="16"/>
      <c r="DB6570" s="7"/>
      <c r="DD6570" s="7"/>
      <c r="DF6570" s="9"/>
    </row>
    <row r="6571" spans="3:110" x14ac:dyDescent="0.25">
      <c r="C6571" s="6"/>
      <c r="H6571" s="7"/>
      <c r="L6571" s="18"/>
      <c r="M6571" s="18"/>
      <c r="N6571" s="20"/>
      <c r="AD6571" s="18"/>
      <c r="AE6571" s="18"/>
      <c r="AJ6571" s="7"/>
      <c r="AL6571" s="7"/>
      <c r="AN6571" s="7"/>
      <c r="AP6571" s="7"/>
      <c r="AR6571" s="7"/>
      <c r="AX6571" s="7"/>
      <c r="AY6571" s="7"/>
      <c r="BE6571" s="9"/>
      <c r="BW6571" s="17"/>
      <c r="CH6571" s="7"/>
      <c r="CJ6571" s="7"/>
      <c r="CP6571" s="7"/>
      <c r="CR6571" s="7"/>
      <c r="CS6571" s="7"/>
      <c r="CU6571" s="16"/>
      <c r="DB6571" s="7"/>
      <c r="DD6571" s="7"/>
      <c r="DF6571" s="9"/>
    </row>
    <row r="6572" spans="3:110" x14ac:dyDescent="0.25">
      <c r="C6572" s="6"/>
      <c r="H6572" s="7"/>
      <c r="L6572" s="18"/>
      <c r="M6572" s="18"/>
      <c r="N6572" s="20"/>
      <c r="AD6572" s="18"/>
      <c r="AE6572" s="18"/>
      <c r="AJ6572" s="7"/>
      <c r="AL6572" s="7"/>
      <c r="AN6572" s="7"/>
      <c r="AP6572" s="7"/>
      <c r="AR6572" s="7"/>
      <c r="AX6572" s="7"/>
      <c r="AY6572" s="7"/>
      <c r="BE6572" s="9"/>
      <c r="BW6572" s="17"/>
      <c r="CH6572" s="7"/>
      <c r="CJ6572" s="7"/>
      <c r="CP6572" s="7"/>
      <c r="CR6572" s="7"/>
      <c r="CS6572" s="7"/>
      <c r="CU6572" s="16"/>
      <c r="DB6572" s="7"/>
      <c r="DD6572" s="7"/>
      <c r="DF6572" s="9"/>
    </row>
    <row r="6573" spans="3:110" x14ac:dyDescent="0.25">
      <c r="C6573" s="6"/>
      <c r="H6573" s="7"/>
      <c r="L6573" s="18"/>
      <c r="M6573" s="18"/>
      <c r="N6573" s="20"/>
      <c r="AD6573" s="18"/>
      <c r="AE6573" s="18"/>
      <c r="AJ6573" s="7"/>
      <c r="AL6573" s="7"/>
      <c r="AN6573" s="7"/>
      <c r="AP6573" s="7"/>
      <c r="AR6573" s="7"/>
      <c r="AX6573" s="7"/>
      <c r="AY6573" s="7"/>
      <c r="BE6573" s="9"/>
      <c r="BW6573" s="17"/>
      <c r="CH6573" s="7"/>
      <c r="CJ6573" s="7"/>
      <c r="CP6573" s="7"/>
      <c r="CR6573" s="7"/>
      <c r="CS6573" s="7"/>
      <c r="CU6573" s="16"/>
      <c r="DB6573" s="7"/>
      <c r="DD6573" s="7"/>
      <c r="DF6573" s="9"/>
    </row>
    <row r="6574" spans="3:110" x14ac:dyDescent="0.25">
      <c r="C6574" s="6"/>
      <c r="H6574" s="7"/>
      <c r="L6574" s="18"/>
      <c r="M6574" s="18"/>
      <c r="N6574" s="20"/>
      <c r="AD6574" s="18"/>
      <c r="AE6574" s="18"/>
      <c r="AJ6574" s="7"/>
      <c r="AL6574" s="7"/>
      <c r="AN6574" s="7"/>
      <c r="AP6574" s="7"/>
      <c r="AR6574" s="7"/>
      <c r="AX6574" s="7"/>
      <c r="AY6574" s="7"/>
      <c r="BE6574" s="9"/>
      <c r="BW6574" s="17"/>
      <c r="CH6574" s="7"/>
      <c r="CJ6574" s="7"/>
      <c r="CP6574" s="7"/>
      <c r="CR6574" s="7"/>
      <c r="CS6574" s="7"/>
      <c r="CU6574" s="16"/>
      <c r="DB6574" s="7"/>
      <c r="DD6574" s="7"/>
      <c r="DF6574" s="9"/>
    </row>
    <row r="6575" spans="3:110" x14ac:dyDescent="0.25">
      <c r="C6575" s="6"/>
      <c r="H6575" s="7"/>
      <c r="L6575" s="18"/>
      <c r="M6575" s="18"/>
      <c r="N6575" s="20"/>
      <c r="AD6575" s="18"/>
      <c r="AE6575" s="18"/>
      <c r="AJ6575" s="7"/>
      <c r="AL6575" s="7"/>
      <c r="AN6575" s="7"/>
      <c r="AP6575" s="7"/>
      <c r="AR6575" s="7"/>
      <c r="AX6575" s="7"/>
      <c r="AY6575" s="7"/>
      <c r="BE6575" s="9"/>
      <c r="BW6575" s="17"/>
      <c r="CH6575" s="7"/>
      <c r="CJ6575" s="7"/>
      <c r="CP6575" s="7"/>
      <c r="CR6575" s="7"/>
      <c r="CS6575" s="7"/>
      <c r="CU6575" s="16"/>
      <c r="DB6575" s="7"/>
      <c r="DD6575" s="7"/>
      <c r="DF6575" s="9"/>
    </row>
    <row r="6576" spans="3:110" x14ac:dyDescent="0.25">
      <c r="C6576" s="6"/>
      <c r="H6576" s="7"/>
      <c r="L6576" s="18"/>
      <c r="M6576" s="18"/>
      <c r="N6576" s="20"/>
      <c r="AD6576" s="18"/>
      <c r="AE6576" s="18"/>
      <c r="AJ6576" s="7"/>
      <c r="AL6576" s="7"/>
      <c r="AN6576" s="7"/>
      <c r="AP6576" s="7"/>
      <c r="AR6576" s="7"/>
      <c r="AX6576" s="7"/>
      <c r="AY6576" s="7"/>
      <c r="BE6576" s="9"/>
      <c r="BW6576" s="17"/>
      <c r="CH6576" s="7"/>
      <c r="CJ6576" s="7"/>
      <c r="CP6576" s="7"/>
      <c r="CR6576" s="7"/>
      <c r="CS6576" s="7"/>
      <c r="CU6576" s="16"/>
      <c r="DB6576" s="7"/>
      <c r="DD6576" s="7"/>
      <c r="DF6576" s="9"/>
    </row>
    <row r="6577" spans="3:110" x14ac:dyDescent="0.25">
      <c r="C6577" s="6"/>
      <c r="H6577" s="7"/>
      <c r="L6577" s="18"/>
      <c r="M6577" s="18"/>
      <c r="N6577" s="20"/>
      <c r="AD6577" s="18"/>
      <c r="AE6577" s="18"/>
      <c r="AJ6577" s="7"/>
      <c r="AL6577" s="7"/>
      <c r="AN6577" s="7"/>
      <c r="AP6577" s="7"/>
      <c r="AR6577" s="7"/>
      <c r="AX6577" s="7"/>
      <c r="AY6577" s="7"/>
      <c r="BE6577" s="9"/>
      <c r="BW6577" s="17"/>
      <c r="CH6577" s="7"/>
      <c r="CJ6577" s="7"/>
      <c r="CP6577" s="7"/>
      <c r="CR6577" s="7"/>
      <c r="CS6577" s="7"/>
      <c r="CU6577" s="16"/>
      <c r="DB6577" s="7"/>
      <c r="DD6577" s="7"/>
      <c r="DF6577" s="9"/>
    </row>
    <row r="6578" spans="3:110" x14ac:dyDescent="0.25">
      <c r="C6578" s="6"/>
      <c r="H6578" s="7"/>
      <c r="L6578" s="18"/>
      <c r="M6578" s="18"/>
      <c r="N6578" s="20"/>
      <c r="AD6578" s="18"/>
      <c r="AE6578" s="18"/>
      <c r="AJ6578" s="7"/>
      <c r="AL6578" s="7"/>
      <c r="AN6578" s="7"/>
      <c r="AP6578" s="7"/>
      <c r="AR6578" s="7"/>
      <c r="AX6578" s="7"/>
      <c r="AY6578" s="7"/>
      <c r="BE6578" s="9"/>
      <c r="BW6578" s="17"/>
      <c r="CH6578" s="7"/>
      <c r="CJ6578" s="7"/>
      <c r="CP6578" s="7"/>
      <c r="CR6578" s="7"/>
      <c r="CS6578" s="7"/>
      <c r="CU6578" s="16"/>
      <c r="DB6578" s="7"/>
      <c r="DD6578" s="7"/>
      <c r="DF6578" s="9"/>
    </row>
    <row r="6579" spans="3:110" x14ac:dyDescent="0.25">
      <c r="C6579" s="6"/>
      <c r="H6579" s="7"/>
      <c r="L6579" s="18"/>
      <c r="M6579" s="18"/>
      <c r="N6579" s="20"/>
      <c r="AD6579" s="18"/>
      <c r="AE6579" s="18"/>
      <c r="AJ6579" s="7"/>
      <c r="AL6579" s="7"/>
      <c r="AN6579" s="7"/>
      <c r="AP6579" s="7"/>
      <c r="AR6579" s="7"/>
      <c r="AX6579" s="7"/>
      <c r="AY6579" s="7"/>
      <c r="BE6579" s="9"/>
      <c r="BW6579" s="17"/>
      <c r="CH6579" s="7"/>
      <c r="CJ6579" s="7"/>
      <c r="CP6579" s="7"/>
      <c r="CR6579" s="7"/>
      <c r="CS6579" s="7"/>
      <c r="CU6579" s="16"/>
      <c r="DB6579" s="7"/>
      <c r="DD6579" s="7"/>
      <c r="DF6579" s="9"/>
    </row>
    <row r="6580" spans="3:110" x14ac:dyDescent="0.25">
      <c r="C6580" s="6"/>
      <c r="H6580" s="7"/>
      <c r="L6580" s="18"/>
      <c r="M6580" s="18"/>
      <c r="N6580" s="20"/>
      <c r="AD6580" s="18"/>
      <c r="AE6580" s="18"/>
      <c r="AJ6580" s="7"/>
      <c r="AL6580" s="7"/>
      <c r="AN6580" s="7"/>
      <c r="AP6580" s="7"/>
      <c r="AR6580" s="7"/>
      <c r="AX6580" s="7"/>
      <c r="AY6580" s="7"/>
      <c r="BE6580" s="9"/>
      <c r="BW6580" s="17"/>
      <c r="CH6580" s="7"/>
      <c r="CJ6580" s="7"/>
      <c r="CP6580" s="7"/>
      <c r="CR6580" s="7"/>
      <c r="CS6580" s="7"/>
      <c r="CU6580" s="16"/>
      <c r="DB6580" s="7"/>
      <c r="DD6580" s="7"/>
      <c r="DF6580" s="9"/>
    </row>
    <row r="6581" spans="3:110" x14ac:dyDescent="0.25">
      <c r="C6581" s="6"/>
      <c r="H6581" s="7"/>
      <c r="L6581" s="18"/>
      <c r="M6581" s="18"/>
      <c r="N6581" s="20"/>
      <c r="AD6581" s="18"/>
      <c r="AE6581" s="18"/>
      <c r="AJ6581" s="7"/>
      <c r="AL6581" s="7"/>
      <c r="AN6581" s="7"/>
      <c r="AP6581" s="7"/>
      <c r="AR6581" s="7"/>
      <c r="AX6581" s="7"/>
      <c r="AY6581" s="7"/>
      <c r="BE6581" s="9"/>
      <c r="BW6581" s="17"/>
      <c r="CH6581" s="7"/>
      <c r="CJ6581" s="7"/>
      <c r="CP6581" s="7"/>
      <c r="CR6581" s="7"/>
      <c r="CS6581" s="7"/>
      <c r="CU6581" s="16"/>
      <c r="DB6581" s="7"/>
      <c r="DD6581" s="7"/>
      <c r="DF6581" s="9"/>
    </row>
    <row r="6582" spans="3:110" x14ac:dyDescent="0.25">
      <c r="C6582" s="6"/>
      <c r="H6582" s="7"/>
      <c r="L6582" s="18"/>
      <c r="M6582" s="18"/>
      <c r="N6582" s="20"/>
      <c r="AD6582" s="18"/>
      <c r="AE6582" s="18"/>
      <c r="AJ6582" s="7"/>
      <c r="AL6582" s="7"/>
      <c r="AN6582" s="7"/>
      <c r="AP6582" s="7"/>
      <c r="AR6582" s="7"/>
      <c r="AX6582" s="7"/>
      <c r="AY6582" s="7"/>
      <c r="BE6582" s="9"/>
      <c r="BW6582" s="17"/>
      <c r="CH6582" s="7"/>
      <c r="CJ6582" s="7"/>
      <c r="CP6582" s="7"/>
      <c r="CR6582" s="7"/>
      <c r="CS6582" s="7"/>
      <c r="CU6582" s="16"/>
      <c r="DB6582" s="7"/>
      <c r="DD6582" s="7"/>
      <c r="DF6582" s="9"/>
    </row>
    <row r="6583" spans="3:110" x14ac:dyDescent="0.25">
      <c r="C6583" s="6"/>
      <c r="H6583" s="7"/>
      <c r="L6583" s="18"/>
      <c r="M6583" s="18"/>
      <c r="N6583" s="20"/>
      <c r="AD6583" s="18"/>
      <c r="AE6583" s="18"/>
      <c r="AJ6583" s="7"/>
      <c r="AL6583" s="7"/>
      <c r="AN6583" s="7"/>
      <c r="AP6583" s="7"/>
      <c r="AR6583" s="7"/>
      <c r="AX6583" s="7"/>
      <c r="AY6583" s="7"/>
      <c r="BE6583" s="9"/>
      <c r="BW6583" s="17"/>
      <c r="CH6583" s="7"/>
      <c r="CJ6583" s="7"/>
      <c r="CP6583" s="7"/>
      <c r="CR6583" s="7"/>
      <c r="CS6583" s="7"/>
      <c r="CU6583" s="16"/>
      <c r="DB6583" s="7"/>
      <c r="DD6583" s="7"/>
      <c r="DF6583" s="9"/>
    </row>
    <row r="6584" spans="3:110" x14ac:dyDescent="0.25">
      <c r="C6584" s="6"/>
      <c r="H6584" s="7"/>
      <c r="L6584" s="18"/>
      <c r="M6584" s="18"/>
      <c r="N6584" s="20"/>
      <c r="AD6584" s="18"/>
      <c r="AE6584" s="18"/>
      <c r="AJ6584" s="7"/>
      <c r="AL6584" s="7"/>
      <c r="AN6584" s="7"/>
      <c r="AP6584" s="7"/>
      <c r="AR6584" s="7"/>
      <c r="AX6584" s="7"/>
      <c r="AY6584" s="7"/>
      <c r="BE6584" s="9"/>
      <c r="BW6584" s="17"/>
      <c r="CH6584" s="7"/>
      <c r="CJ6584" s="7"/>
      <c r="CP6584" s="7"/>
      <c r="CR6584" s="7"/>
      <c r="CS6584" s="7"/>
      <c r="CU6584" s="16"/>
      <c r="DB6584" s="7"/>
      <c r="DD6584" s="7"/>
      <c r="DF6584" s="9"/>
    </row>
    <row r="6585" spans="3:110" x14ac:dyDescent="0.25">
      <c r="C6585" s="6"/>
      <c r="H6585" s="7"/>
      <c r="L6585" s="18"/>
      <c r="M6585" s="18"/>
      <c r="N6585" s="20"/>
      <c r="AD6585" s="18"/>
      <c r="AE6585" s="18"/>
      <c r="AJ6585" s="7"/>
      <c r="AL6585" s="7"/>
      <c r="AN6585" s="7"/>
      <c r="AP6585" s="7"/>
      <c r="AR6585" s="7"/>
      <c r="AX6585" s="7"/>
      <c r="AY6585" s="7"/>
      <c r="BE6585" s="9"/>
      <c r="BW6585" s="17"/>
      <c r="CH6585" s="7"/>
      <c r="CJ6585" s="7"/>
      <c r="CP6585" s="7"/>
      <c r="CR6585" s="7"/>
      <c r="CS6585" s="7"/>
      <c r="CU6585" s="16"/>
      <c r="DB6585" s="7"/>
      <c r="DD6585" s="7"/>
      <c r="DF6585" s="9"/>
    </row>
    <row r="6586" spans="3:110" x14ac:dyDescent="0.25">
      <c r="C6586" s="6"/>
      <c r="H6586" s="7"/>
      <c r="L6586" s="18"/>
      <c r="M6586" s="18"/>
      <c r="N6586" s="20"/>
      <c r="AD6586" s="18"/>
      <c r="AE6586" s="18"/>
      <c r="AJ6586" s="7"/>
      <c r="AL6586" s="7"/>
      <c r="AN6586" s="7"/>
      <c r="AP6586" s="7"/>
      <c r="AR6586" s="7"/>
      <c r="AX6586" s="7"/>
      <c r="AY6586" s="7"/>
      <c r="BE6586" s="9"/>
      <c r="BW6586" s="17"/>
      <c r="CH6586" s="7"/>
      <c r="CJ6586" s="7"/>
      <c r="CP6586" s="7"/>
      <c r="CR6586" s="7"/>
      <c r="CS6586" s="7"/>
      <c r="CU6586" s="16"/>
      <c r="DB6586" s="7"/>
      <c r="DD6586" s="7"/>
      <c r="DF6586" s="9"/>
    </row>
    <row r="6587" spans="3:110" x14ac:dyDescent="0.25">
      <c r="C6587" s="6"/>
      <c r="H6587" s="7"/>
      <c r="L6587" s="18"/>
      <c r="M6587" s="18"/>
      <c r="N6587" s="20"/>
      <c r="AD6587" s="18"/>
      <c r="AE6587" s="18"/>
      <c r="AJ6587" s="7"/>
      <c r="AL6587" s="7"/>
      <c r="AN6587" s="7"/>
      <c r="AP6587" s="7"/>
      <c r="AR6587" s="7"/>
      <c r="AX6587" s="7"/>
      <c r="AY6587" s="7"/>
      <c r="BE6587" s="9"/>
      <c r="BW6587" s="17"/>
      <c r="CH6587" s="7"/>
      <c r="CJ6587" s="7"/>
      <c r="CP6587" s="7"/>
      <c r="CR6587" s="7"/>
      <c r="CS6587" s="7"/>
      <c r="CU6587" s="16"/>
      <c r="DB6587" s="7"/>
      <c r="DD6587" s="7"/>
      <c r="DF6587" s="9"/>
    </row>
    <row r="6588" spans="3:110" x14ac:dyDescent="0.25">
      <c r="C6588" s="6"/>
      <c r="H6588" s="7"/>
      <c r="L6588" s="18"/>
      <c r="M6588" s="18"/>
      <c r="N6588" s="20"/>
      <c r="AD6588" s="18"/>
      <c r="AE6588" s="18"/>
      <c r="AJ6588" s="7"/>
      <c r="AL6588" s="7"/>
      <c r="AN6588" s="7"/>
      <c r="AP6588" s="7"/>
      <c r="AR6588" s="7"/>
      <c r="AX6588" s="7"/>
      <c r="AY6588" s="7"/>
      <c r="BE6588" s="9"/>
      <c r="BW6588" s="17"/>
      <c r="CH6588" s="7"/>
      <c r="CJ6588" s="7"/>
      <c r="CP6588" s="7"/>
      <c r="CR6588" s="7"/>
      <c r="CS6588" s="7"/>
      <c r="CU6588" s="16"/>
      <c r="DB6588" s="7"/>
      <c r="DD6588" s="7"/>
      <c r="DF6588" s="9"/>
    </row>
    <row r="6589" spans="3:110" x14ac:dyDescent="0.25">
      <c r="C6589" s="6"/>
      <c r="H6589" s="7"/>
      <c r="L6589" s="18"/>
      <c r="M6589" s="18"/>
      <c r="N6589" s="20"/>
      <c r="AD6589" s="18"/>
      <c r="AE6589" s="18"/>
      <c r="AJ6589" s="7"/>
      <c r="AL6589" s="7"/>
      <c r="AN6589" s="7"/>
      <c r="AP6589" s="7"/>
      <c r="AR6589" s="7"/>
      <c r="AX6589" s="7"/>
      <c r="AY6589" s="7"/>
      <c r="BE6589" s="9"/>
      <c r="BW6589" s="17"/>
      <c r="CH6589" s="7"/>
      <c r="CJ6589" s="7"/>
      <c r="CP6589" s="7"/>
      <c r="CR6589" s="7"/>
      <c r="CS6589" s="7"/>
      <c r="CU6589" s="16"/>
      <c r="DB6589" s="7"/>
      <c r="DD6589" s="7"/>
      <c r="DF6589" s="9"/>
    </row>
    <row r="6590" spans="3:110" x14ac:dyDescent="0.25">
      <c r="C6590" s="6"/>
      <c r="H6590" s="7"/>
      <c r="L6590" s="18"/>
      <c r="M6590" s="18"/>
      <c r="N6590" s="20"/>
      <c r="AD6590" s="18"/>
      <c r="AE6590" s="18"/>
      <c r="AJ6590" s="7"/>
      <c r="AL6590" s="7"/>
      <c r="AN6590" s="7"/>
      <c r="AP6590" s="7"/>
      <c r="AR6590" s="7"/>
      <c r="AX6590" s="7"/>
      <c r="AY6590" s="7"/>
      <c r="BE6590" s="9"/>
      <c r="BW6590" s="17"/>
      <c r="CH6590" s="7"/>
      <c r="CJ6590" s="7"/>
      <c r="CP6590" s="7"/>
      <c r="CR6590" s="7"/>
      <c r="CS6590" s="7"/>
      <c r="CU6590" s="16"/>
      <c r="DB6590" s="7"/>
      <c r="DD6590" s="7"/>
      <c r="DF6590" s="9"/>
    </row>
    <row r="6591" spans="3:110" x14ac:dyDescent="0.25">
      <c r="C6591" s="6"/>
      <c r="H6591" s="7"/>
      <c r="L6591" s="18"/>
      <c r="M6591" s="18"/>
      <c r="N6591" s="20"/>
      <c r="AD6591" s="18"/>
      <c r="AE6591" s="18"/>
      <c r="AJ6591" s="7"/>
      <c r="AL6591" s="7"/>
      <c r="AN6591" s="7"/>
      <c r="AP6591" s="7"/>
      <c r="AR6591" s="7"/>
      <c r="AX6591" s="7"/>
      <c r="AY6591" s="7"/>
      <c r="BE6591" s="9"/>
      <c r="BW6591" s="17"/>
      <c r="CH6591" s="7"/>
      <c r="CJ6591" s="7"/>
      <c r="CP6591" s="7"/>
      <c r="CR6591" s="7"/>
      <c r="CS6591" s="7"/>
      <c r="CU6591" s="16"/>
      <c r="DB6591" s="7"/>
      <c r="DD6591" s="7"/>
      <c r="DF6591" s="9"/>
    </row>
    <row r="6592" spans="3:110" x14ac:dyDescent="0.25">
      <c r="C6592" s="6"/>
      <c r="H6592" s="7"/>
      <c r="L6592" s="18"/>
      <c r="M6592" s="18"/>
      <c r="N6592" s="20"/>
      <c r="AD6592" s="18"/>
      <c r="AE6592" s="18"/>
      <c r="AJ6592" s="7"/>
      <c r="AL6592" s="7"/>
      <c r="AN6592" s="7"/>
      <c r="AP6592" s="7"/>
      <c r="AR6592" s="7"/>
      <c r="AX6592" s="7"/>
      <c r="AY6592" s="7"/>
      <c r="BE6592" s="9"/>
      <c r="BW6592" s="17"/>
      <c r="CH6592" s="7"/>
      <c r="CJ6592" s="7"/>
      <c r="CP6592" s="7"/>
      <c r="CR6592" s="7"/>
      <c r="CS6592" s="7"/>
      <c r="CU6592" s="16"/>
      <c r="DB6592" s="7"/>
      <c r="DD6592" s="7"/>
      <c r="DF6592" s="9"/>
    </row>
    <row r="6593" spans="3:110" x14ac:dyDescent="0.25">
      <c r="C6593" s="6"/>
      <c r="H6593" s="7"/>
      <c r="L6593" s="18"/>
      <c r="M6593" s="18"/>
      <c r="N6593" s="20"/>
      <c r="AD6593" s="18"/>
      <c r="AE6593" s="18"/>
      <c r="AJ6593" s="7"/>
      <c r="AL6593" s="7"/>
      <c r="AN6593" s="7"/>
      <c r="AP6593" s="7"/>
      <c r="AR6593" s="7"/>
      <c r="AX6593" s="7"/>
      <c r="AY6593" s="7"/>
      <c r="BE6593" s="9"/>
      <c r="BW6593" s="17"/>
      <c r="CH6593" s="7"/>
      <c r="CJ6593" s="7"/>
      <c r="CP6593" s="7"/>
      <c r="CR6593" s="7"/>
      <c r="CS6593" s="7"/>
      <c r="CU6593" s="16"/>
      <c r="DB6593" s="7"/>
      <c r="DD6593" s="7"/>
      <c r="DF6593" s="9"/>
    </row>
    <row r="6594" spans="3:110" x14ac:dyDescent="0.25">
      <c r="C6594" s="6"/>
      <c r="H6594" s="7"/>
      <c r="L6594" s="18"/>
      <c r="M6594" s="18"/>
      <c r="N6594" s="20"/>
      <c r="AD6594" s="18"/>
      <c r="AE6594" s="18"/>
      <c r="AJ6594" s="7"/>
      <c r="AL6594" s="7"/>
      <c r="AN6594" s="7"/>
      <c r="AP6594" s="7"/>
      <c r="AR6594" s="7"/>
      <c r="AX6594" s="7"/>
      <c r="AY6594" s="7"/>
      <c r="BE6594" s="9"/>
      <c r="BW6594" s="17"/>
      <c r="CH6594" s="7"/>
      <c r="CJ6594" s="7"/>
      <c r="CP6594" s="7"/>
      <c r="CR6594" s="7"/>
      <c r="CS6594" s="7"/>
      <c r="CU6594" s="16"/>
      <c r="DB6594" s="7"/>
      <c r="DD6594" s="7"/>
      <c r="DF6594" s="9"/>
    </row>
    <row r="6595" spans="3:110" x14ac:dyDescent="0.25">
      <c r="C6595" s="6"/>
      <c r="H6595" s="7"/>
      <c r="L6595" s="18"/>
      <c r="M6595" s="18"/>
      <c r="N6595" s="20"/>
      <c r="AD6595" s="18"/>
      <c r="AE6595" s="18"/>
      <c r="AJ6595" s="7"/>
      <c r="AL6595" s="7"/>
      <c r="AN6595" s="7"/>
      <c r="AP6595" s="7"/>
      <c r="AR6595" s="7"/>
      <c r="AX6595" s="7"/>
      <c r="AY6595" s="7"/>
      <c r="BE6595" s="9"/>
      <c r="BW6595" s="17"/>
      <c r="CH6595" s="7"/>
      <c r="CJ6595" s="7"/>
      <c r="CP6595" s="7"/>
      <c r="CR6595" s="7"/>
      <c r="CS6595" s="7"/>
      <c r="CU6595" s="16"/>
      <c r="DB6595" s="7"/>
      <c r="DD6595" s="7"/>
      <c r="DF6595" s="9"/>
    </row>
    <row r="6596" spans="3:110" x14ac:dyDescent="0.25">
      <c r="C6596" s="6"/>
      <c r="H6596" s="7"/>
      <c r="L6596" s="18"/>
      <c r="M6596" s="18"/>
      <c r="N6596" s="20"/>
      <c r="AD6596" s="18"/>
      <c r="AE6596" s="18"/>
      <c r="AJ6596" s="7"/>
      <c r="AL6596" s="7"/>
      <c r="AN6596" s="7"/>
      <c r="AP6596" s="7"/>
      <c r="AR6596" s="7"/>
      <c r="AX6596" s="7"/>
      <c r="AY6596" s="7"/>
      <c r="BE6596" s="9"/>
      <c r="BW6596" s="17"/>
      <c r="CH6596" s="7"/>
      <c r="CJ6596" s="7"/>
      <c r="CP6596" s="7"/>
      <c r="CR6596" s="7"/>
      <c r="CS6596" s="7"/>
      <c r="CU6596" s="16"/>
      <c r="DB6596" s="7"/>
      <c r="DD6596" s="7"/>
      <c r="DF6596" s="9"/>
    </row>
    <row r="6597" spans="3:110" x14ac:dyDescent="0.25">
      <c r="C6597" s="6"/>
      <c r="H6597" s="7"/>
      <c r="L6597" s="18"/>
      <c r="M6597" s="18"/>
      <c r="N6597" s="20"/>
      <c r="AD6597" s="18"/>
      <c r="AE6597" s="18"/>
      <c r="AJ6597" s="7"/>
      <c r="AL6597" s="7"/>
      <c r="AN6597" s="7"/>
      <c r="AP6597" s="7"/>
      <c r="AR6597" s="7"/>
      <c r="AX6597" s="7"/>
      <c r="AY6597" s="7"/>
      <c r="BE6597" s="9"/>
      <c r="BW6597" s="17"/>
      <c r="CH6597" s="7"/>
      <c r="CJ6597" s="7"/>
      <c r="CP6597" s="7"/>
      <c r="CR6597" s="7"/>
      <c r="CS6597" s="7"/>
      <c r="CU6597" s="16"/>
      <c r="DB6597" s="7"/>
      <c r="DD6597" s="7"/>
      <c r="DF6597" s="9"/>
    </row>
    <row r="6598" spans="3:110" x14ac:dyDescent="0.25">
      <c r="C6598" s="6"/>
      <c r="H6598" s="7"/>
      <c r="L6598" s="18"/>
      <c r="M6598" s="18"/>
      <c r="N6598" s="20"/>
      <c r="AD6598" s="18"/>
      <c r="AE6598" s="18"/>
      <c r="AJ6598" s="7"/>
      <c r="AL6598" s="7"/>
      <c r="AN6598" s="7"/>
      <c r="AP6598" s="7"/>
      <c r="AR6598" s="7"/>
      <c r="AX6598" s="7"/>
      <c r="AY6598" s="7"/>
      <c r="BE6598" s="9"/>
      <c r="BW6598" s="17"/>
      <c r="CH6598" s="7"/>
      <c r="CJ6598" s="7"/>
      <c r="CP6598" s="7"/>
      <c r="CR6598" s="7"/>
      <c r="CS6598" s="7"/>
      <c r="CU6598" s="16"/>
      <c r="DB6598" s="7"/>
      <c r="DD6598" s="7"/>
      <c r="DF6598" s="9"/>
    </row>
    <row r="6599" spans="3:110" x14ac:dyDescent="0.25">
      <c r="C6599" s="6"/>
      <c r="H6599" s="7"/>
      <c r="L6599" s="18"/>
      <c r="M6599" s="18"/>
      <c r="N6599" s="20"/>
      <c r="AD6599" s="18"/>
      <c r="AE6599" s="18"/>
      <c r="AJ6599" s="7"/>
      <c r="AL6599" s="7"/>
      <c r="AN6599" s="7"/>
      <c r="AP6599" s="7"/>
      <c r="AR6599" s="7"/>
      <c r="AX6599" s="7"/>
      <c r="AY6599" s="7"/>
      <c r="BE6599" s="9"/>
      <c r="BW6599" s="17"/>
      <c r="CH6599" s="7"/>
      <c r="CJ6599" s="7"/>
      <c r="CP6599" s="7"/>
      <c r="CR6599" s="7"/>
      <c r="CS6599" s="7"/>
      <c r="CU6599" s="16"/>
      <c r="DB6599" s="7"/>
      <c r="DD6599" s="7"/>
      <c r="DF6599" s="9"/>
    </row>
    <row r="6600" spans="3:110" x14ac:dyDescent="0.25">
      <c r="C6600" s="6"/>
      <c r="H6600" s="7"/>
      <c r="L6600" s="18"/>
      <c r="M6600" s="18"/>
      <c r="N6600" s="20"/>
      <c r="AD6600" s="18"/>
      <c r="AE6600" s="18"/>
      <c r="AJ6600" s="7"/>
      <c r="AL6600" s="7"/>
      <c r="AN6600" s="7"/>
      <c r="AP6600" s="7"/>
      <c r="AR6600" s="7"/>
      <c r="AX6600" s="7"/>
      <c r="AY6600" s="7"/>
      <c r="BE6600" s="9"/>
      <c r="BW6600" s="17"/>
      <c r="CH6600" s="7"/>
      <c r="CJ6600" s="7"/>
      <c r="CP6600" s="7"/>
      <c r="CR6600" s="7"/>
      <c r="CS6600" s="7"/>
      <c r="CU6600" s="16"/>
      <c r="DB6600" s="7"/>
      <c r="DD6600" s="7"/>
      <c r="DF6600" s="9"/>
    </row>
    <row r="6601" spans="3:110" x14ac:dyDescent="0.25">
      <c r="C6601" s="6"/>
      <c r="H6601" s="7"/>
      <c r="L6601" s="18"/>
      <c r="M6601" s="18"/>
      <c r="N6601" s="20"/>
      <c r="AD6601" s="18"/>
      <c r="AE6601" s="18"/>
      <c r="AJ6601" s="7"/>
      <c r="AL6601" s="7"/>
      <c r="AN6601" s="7"/>
      <c r="AP6601" s="7"/>
      <c r="AR6601" s="7"/>
      <c r="AX6601" s="7"/>
      <c r="AY6601" s="7"/>
      <c r="BE6601" s="9"/>
      <c r="BW6601" s="17"/>
      <c r="CH6601" s="7"/>
      <c r="CJ6601" s="7"/>
      <c r="CP6601" s="7"/>
      <c r="CR6601" s="7"/>
      <c r="CS6601" s="7"/>
      <c r="CU6601" s="16"/>
      <c r="DB6601" s="7"/>
      <c r="DD6601" s="7"/>
      <c r="DF6601" s="9"/>
    </row>
    <row r="6602" spans="3:110" x14ac:dyDescent="0.25">
      <c r="C6602" s="6"/>
      <c r="H6602" s="7"/>
      <c r="L6602" s="18"/>
      <c r="M6602" s="18"/>
      <c r="N6602" s="20"/>
      <c r="AD6602" s="18"/>
      <c r="AE6602" s="18"/>
      <c r="AJ6602" s="7"/>
      <c r="AL6602" s="7"/>
      <c r="AN6602" s="7"/>
      <c r="AP6602" s="7"/>
      <c r="AR6602" s="7"/>
      <c r="AX6602" s="7"/>
      <c r="AY6602" s="7"/>
      <c r="BE6602" s="9"/>
      <c r="BW6602" s="17"/>
      <c r="CH6602" s="7"/>
      <c r="CJ6602" s="7"/>
      <c r="CP6602" s="7"/>
      <c r="CR6602" s="7"/>
      <c r="CS6602" s="7"/>
      <c r="CU6602" s="16"/>
      <c r="DB6602" s="7"/>
      <c r="DD6602" s="7"/>
      <c r="DF6602" s="9"/>
    </row>
    <row r="6603" spans="3:110" x14ac:dyDescent="0.25">
      <c r="C6603" s="6"/>
      <c r="H6603" s="7"/>
      <c r="L6603" s="18"/>
      <c r="M6603" s="18"/>
      <c r="N6603" s="20"/>
      <c r="AD6603" s="18"/>
      <c r="AE6603" s="18"/>
      <c r="AJ6603" s="7"/>
      <c r="AL6603" s="7"/>
      <c r="AN6603" s="7"/>
      <c r="AP6603" s="7"/>
      <c r="AR6603" s="7"/>
      <c r="AX6603" s="7"/>
      <c r="AY6603" s="7"/>
      <c r="BE6603" s="9"/>
      <c r="BW6603" s="17"/>
      <c r="CH6603" s="7"/>
      <c r="CJ6603" s="7"/>
      <c r="CP6603" s="7"/>
      <c r="CR6603" s="7"/>
      <c r="CS6603" s="7"/>
      <c r="CU6603" s="16"/>
      <c r="DB6603" s="7"/>
      <c r="DD6603" s="7"/>
      <c r="DF6603" s="9"/>
    </row>
    <row r="6604" spans="3:110" x14ac:dyDescent="0.25">
      <c r="C6604" s="6"/>
      <c r="H6604" s="7"/>
      <c r="L6604" s="18"/>
      <c r="M6604" s="18"/>
      <c r="N6604" s="20"/>
      <c r="AD6604" s="18"/>
      <c r="AE6604" s="18"/>
      <c r="AJ6604" s="7"/>
      <c r="AL6604" s="7"/>
      <c r="AN6604" s="7"/>
      <c r="AP6604" s="7"/>
      <c r="AR6604" s="7"/>
      <c r="AX6604" s="7"/>
      <c r="AY6604" s="7"/>
      <c r="BE6604" s="9"/>
      <c r="BW6604" s="17"/>
      <c r="CH6604" s="7"/>
      <c r="CJ6604" s="7"/>
      <c r="CP6604" s="7"/>
      <c r="CR6604" s="7"/>
      <c r="CS6604" s="7"/>
      <c r="CU6604" s="16"/>
      <c r="DB6604" s="7"/>
      <c r="DD6604" s="7"/>
      <c r="DF6604" s="9"/>
    </row>
    <row r="6605" spans="3:110" x14ac:dyDescent="0.25">
      <c r="C6605" s="6"/>
      <c r="H6605" s="7"/>
      <c r="L6605" s="18"/>
      <c r="M6605" s="18"/>
      <c r="N6605" s="20"/>
      <c r="AD6605" s="18"/>
      <c r="AE6605" s="18"/>
      <c r="AJ6605" s="7"/>
      <c r="AL6605" s="7"/>
      <c r="AN6605" s="7"/>
      <c r="AP6605" s="7"/>
      <c r="AR6605" s="7"/>
      <c r="AX6605" s="7"/>
      <c r="AY6605" s="7"/>
      <c r="BE6605" s="9"/>
      <c r="BW6605" s="17"/>
      <c r="CH6605" s="7"/>
      <c r="CJ6605" s="7"/>
      <c r="CP6605" s="7"/>
      <c r="CR6605" s="7"/>
      <c r="CS6605" s="7"/>
      <c r="CU6605" s="16"/>
      <c r="DB6605" s="7"/>
      <c r="DD6605" s="7"/>
      <c r="DF6605" s="9"/>
    </row>
    <row r="6606" spans="3:110" x14ac:dyDescent="0.25">
      <c r="C6606" s="6"/>
      <c r="H6606" s="7"/>
      <c r="L6606" s="18"/>
      <c r="M6606" s="18"/>
      <c r="N6606" s="20"/>
      <c r="AD6606" s="18"/>
      <c r="AE6606" s="18"/>
      <c r="AJ6606" s="7"/>
      <c r="AL6606" s="7"/>
      <c r="AN6606" s="7"/>
      <c r="AP6606" s="7"/>
      <c r="AR6606" s="7"/>
      <c r="AX6606" s="7"/>
      <c r="AY6606" s="7"/>
      <c r="BE6606" s="9"/>
      <c r="BW6606" s="17"/>
      <c r="CH6606" s="7"/>
      <c r="CJ6606" s="7"/>
      <c r="CP6606" s="7"/>
      <c r="CR6606" s="7"/>
      <c r="CS6606" s="7"/>
      <c r="CU6606" s="16"/>
      <c r="DB6606" s="7"/>
      <c r="DD6606" s="7"/>
      <c r="DF6606" s="9"/>
    </row>
    <row r="6607" spans="3:110" x14ac:dyDescent="0.25">
      <c r="C6607" s="6"/>
      <c r="H6607" s="7"/>
      <c r="L6607" s="18"/>
      <c r="M6607" s="18"/>
      <c r="N6607" s="20"/>
      <c r="AD6607" s="18"/>
      <c r="AE6607" s="18"/>
      <c r="AJ6607" s="7"/>
      <c r="AL6607" s="7"/>
      <c r="AN6607" s="7"/>
      <c r="AP6607" s="7"/>
      <c r="AR6607" s="7"/>
      <c r="AX6607" s="7"/>
      <c r="AY6607" s="7"/>
      <c r="BE6607" s="9"/>
      <c r="BW6607" s="17"/>
      <c r="CH6607" s="7"/>
      <c r="CJ6607" s="7"/>
      <c r="CP6607" s="7"/>
      <c r="CR6607" s="7"/>
      <c r="CS6607" s="7"/>
      <c r="CU6607" s="16"/>
      <c r="DB6607" s="7"/>
      <c r="DD6607" s="7"/>
      <c r="DF6607" s="9"/>
    </row>
    <row r="6608" spans="3:110" x14ac:dyDescent="0.25">
      <c r="C6608" s="6"/>
      <c r="H6608" s="7"/>
      <c r="L6608" s="18"/>
      <c r="M6608" s="18"/>
      <c r="N6608" s="20"/>
      <c r="AD6608" s="18"/>
      <c r="AE6608" s="18"/>
      <c r="AJ6608" s="7"/>
      <c r="AL6608" s="7"/>
      <c r="AN6608" s="7"/>
      <c r="AP6608" s="7"/>
      <c r="AR6608" s="7"/>
      <c r="AX6608" s="7"/>
      <c r="AY6608" s="7"/>
      <c r="BE6608" s="9"/>
      <c r="BW6608" s="17"/>
      <c r="CH6608" s="7"/>
      <c r="CJ6608" s="7"/>
      <c r="CP6608" s="7"/>
      <c r="CR6608" s="7"/>
      <c r="CS6608" s="7"/>
      <c r="CU6608" s="16"/>
      <c r="DB6608" s="7"/>
      <c r="DD6608" s="7"/>
      <c r="DF6608" s="9"/>
    </row>
    <row r="6609" spans="3:110" x14ac:dyDescent="0.25">
      <c r="C6609" s="6"/>
      <c r="H6609" s="7"/>
      <c r="L6609" s="18"/>
      <c r="M6609" s="18"/>
      <c r="N6609" s="20"/>
      <c r="AD6609" s="18"/>
      <c r="AE6609" s="18"/>
      <c r="AJ6609" s="7"/>
      <c r="AL6609" s="7"/>
      <c r="AN6609" s="7"/>
      <c r="AP6609" s="7"/>
      <c r="AR6609" s="7"/>
      <c r="AX6609" s="7"/>
      <c r="AY6609" s="7"/>
      <c r="BE6609" s="9"/>
      <c r="BW6609" s="17"/>
      <c r="CH6609" s="7"/>
      <c r="CJ6609" s="7"/>
      <c r="CP6609" s="7"/>
      <c r="CR6609" s="7"/>
      <c r="CS6609" s="7"/>
      <c r="CU6609" s="16"/>
      <c r="DB6609" s="7"/>
      <c r="DD6609" s="7"/>
      <c r="DF6609" s="9"/>
    </row>
    <row r="6610" spans="3:110" x14ac:dyDescent="0.25">
      <c r="C6610" s="6"/>
      <c r="H6610" s="7"/>
      <c r="L6610" s="18"/>
      <c r="M6610" s="18"/>
      <c r="N6610" s="20"/>
      <c r="AD6610" s="18"/>
      <c r="AE6610" s="18"/>
      <c r="AJ6610" s="7"/>
      <c r="AL6610" s="7"/>
      <c r="AN6610" s="7"/>
      <c r="AP6610" s="7"/>
      <c r="AR6610" s="7"/>
      <c r="AX6610" s="7"/>
      <c r="AY6610" s="7"/>
      <c r="BE6610" s="9"/>
      <c r="BW6610" s="17"/>
      <c r="CH6610" s="7"/>
      <c r="CJ6610" s="7"/>
      <c r="CP6610" s="7"/>
      <c r="CR6610" s="7"/>
      <c r="CS6610" s="7"/>
      <c r="CU6610" s="16"/>
      <c r="DB6610" s="7"/>
      <c r="DD6610" s="7"/>
      <c r="DF6610" s="9"/>
    </row>
    <row r="6611" spans="3:110" x14ac:dyDescent="0.25">
      <c r="C6611" s="6"/>
      <c r="H6611" s="7"/>
      <c r="L6611" s="18"/>
      <c r="M6611" s="18"/>
      <c r="N6611" s="20"/>
      <c r="AD6611" s="18"/>
      <c r="AE6611" s="18"/>
      <c r="AJ6611" s="7"/>
      <c r="AL6611" s="7"/>
      <c r="AN6611" s="7"/>
      <c r="AP6611" s="7"/>
      <c r="AR6611" s="7"/>
      <c r="AX6611" s="7"/>
      <c r="AY6611" s="7"/>
      <c r="BE6611" s="9"/>
      <c r="BW6611" s="17"/>
      <c r="CH6611" s="7"/>
      <c r="CJ6611" s="7"/>
      <c r="CP6611" s="7"/>
      <c r="CR6611" s="7"/>
      <c r="CS6611" s="7"/>
      <c r="CU6611" s="16"/>
      <c r="DB6611" s="7"/>
      <c r="DD6611" s="7"/>
      <c r="DF6611" s="9"/>
    </row>
    <row r="6612" spans="3:110" x14ac:dyDescent="0.25">
      <c r="C6612" s="6"/>
      <c r="H6612" s="7"/>
      <c r="L6612" s="18"/>
      <c r="M6612" s="18"/>
      <c r="N6612" s="20"/>
      <c r="AD6612" s="18"/>
      <c r="AE6612" s="18"/>
      <c r="AJ6612" s="7"/>
      <c r="AL6612" s="7"/>
      <c r="AN6612" s="7"/>
      <c r="AP6612" s="7"/>
      <c r="AR6612" s="7"/>
      <c r="AX6612" s="7"/>
      <c r="AY6612" s="7"/>
      <c r="BE6612" s="9"/>
      <c r="BW6612" s="17"/>
      <c r="CH6612" s="7"/>
      <c r="CJ6612" s="7"/>
      <c r="CP6612" s="7"/>
      <c r="CR6612" s="7"/>
      <c r="CS6612" s="7"/>
      <c r="CU6612" s="16"/>
      <c r="DB6612" s="7"/>
      <c r="DD6612" s="7"/>
      <c r="DF6612" s="9"/>
    </row>
    <row r="6613" spans="3:110" x14ac:dyDescent="0.25">
      <c r="C6613" s="6"/>
      <c r="H6613" s="7"/>
      <c r="L6613" s="18"/>
      <c r="M6613" s="18"/>
      <c r="N6613" s="20"/>
      <c r="AD6613" s="18"/>
      <c r="AE6613" s="18"/>
      <c r="AJ6613" s="7"/>
      <c r="AL6613" s="7"/>
      <c r="AN6613" s="7"/>
      <c r="AP6613" s="7"/>
      <c r="AR6613" s="7"/>
      <c r="AX6613" s="7"/>
      <c r="AY6613" s="7"/>
      <c r="BE6613" s="9"/>
      <c r="BW6613" s="17"/>
      <c r="CH6613" s="7"/>
      <c r="CJ6613" s="7"/>
      <c r="CP6613" s="7"/>
      <c r="CR6613" s="7"/>
      <c r="CS6613" s="7"/>
      <c r="CU6613" s="16"/>
      <c r="DB6613" s="7"/>
      <c r="DD6613" s="7"/>
      <c r="DF6613" s="9"/>
    </row>
    <row r="6614" spans="3:110" x14ac:dyDescent="0.25">
      <c r="C6614" s="6"/>
      <c r="H6614" s="7"/>
      <c r="L6614" s="18"/>
      <c r="M6614" s="18"/>
      <c r="N6614" s="20"/>
      <c r="AD6614" s="18"/>
      <c r="AE6614" s="18"/>
      <c r="AJ6614" s="7"/>
      <c r="AL6614" s="7"/>
      <c r="AN6614" s="7"/>
      <c r="AP6614" s="7"/>
      <c r="AR6614" s="7"/>
      <c r="AX6614" s="7"/>
      <c r="AY6614" s="7"/>
      <c r="BE6614" s="9"/>
      <c r="BW6614" s="17"/>
      <c r="CH6614" s="7"/>
      <c r="CJ6614" s="7"/>
      <c r="CP6614" s="7"/>
      <c r="CR6614" s="7"/>
      <c r="CS6614" s="7"/>
      <c r="CU6614" s="16"/>
      <c r="DB6614" s="7"/>
      <c r="DD6614" s="7"/>
      <c r="DF6614" s="9"/>
    </row>
    <row r="6615" spans="3:110" x14ac:dyDescent="0.25">
      <c r="C6615" s="6"/>
      <c r="H6615" s="7"/>
      <c r="L6615" s="18"/>
      <c r="M6615" s="18"/>
      <c r="N6615" s="20"/>
      <c r="AD6615" s="18"/>
      <c r="AE6615" s="18"/>
      <c r="AJ6615" s="7"/>
      <c r="AL6615" s="7"/>
      <c r="AN6615" s="7"/>
      <c r="AP6615" s="7"/>
      <c r="AR6615" s="7"/>
      <c r="AX6615" s="7"/>
      <c r="AY6615" s="7"/>
      <c r="BE6615" s="9"/>
      <c r="BW6615" s="17"/>
      <c r="CH6615" s="7"/>
      <c r="CJ6615" s="7"/>
      <c r="CP6615" s="7"/>
      <c r="CR6615" s="7"/>
      <c r="CS6615" s="7"/>
      <c r="CU6615" s="16"/>
      <c r="DB6615" s="7"/>
      <c r="DD6615" s="7"/>
      <c r="DF6615" s="9"/>
    </row>
    <row r="6616" spans="3:110" x14ac:dyDescent="0.25">
      <c r="C6616" s="6"/>
      <c r="H6616" s="7"/>
      <c r="L6616" s="18"/>
      <c r="M6616" s="18"/>
      <c r="N6616" s="20"/>
      <c r="AD6616" s="18"/>
      <c r="AE6616" s="18"/>
      <c r="AJ6616" s="7"/>
      <c r="AL6616" s="7"/>
      <c r="AN6616" s="7"/>
      <c r="AP6616" s="7"/>
      <c r="AR6616" s="7"/>
      <c r="AX6616" s="7"/>
      <c r="AY6616" s="7"/>
      <c r="BE6616" s="9"/>
      <c r="BW6616" s="17"/>
      <c r="CH6616" s="7"/>
      <c r="CJ6616" s="7"/>
      <c r="CP6616" s="7"/>
      <c r="CR6616" s="7"/>
      <c r="CS6616" s="7"/>
      <c r="CU6616" s="16"/>
      <c r="DB6616" s="7"/>
      <c r="DD6616" s="7"/>
      <c r="DF6616" s="9"/>
    </row>
    <row r="6617" spans="3:110" x14ac:dyDescent="0.25">
      <c r="C6617" s="6"/>
      <c r="H6617" s="7"/>
      <c r="L6617" s="18"/>
      <c r="M6617" s="18"/>
      <c r="N6617" s="20"/>
      <c r="AD6617" s="18"/>
      <c r="AE6617" s="18"/>
      <c r="AJ6617" s="7"/>
      <c r="AL6617" s="7"/>
      <c r="AN6617" s="7"/>
      <c r="AP6617" s="7"/>
      <c r="AR6617" s="7"/>
      <c r="AX6617" s="7"/>
      <c r="AY6617" s="7"/>
      <c r="BE6617" s="9"/>
      <c r="BW6617" s="17"/>
      <c r="CH6617" s="7"/>
      <c r="CJ6617" s="7"/>
      <c r="CP6617" s="7"/>
      <c r="CR6617" s="7"/>
      <c r="CS6617" s="7"/>
      <c r="CU6617" s="16"/>
      <c r="DB6617" s="7"/>
      <c r="DD6617" s="7"/>
      <c r="DF6617" s="9"/>
    </row>
    <row r="6618" spans="3:110" x14ac:dyDescent="0.25">
      <c r="C6618" s="6"/>
      <c r="H6618" s="7"/>
      <c r="L6618" s="18"/>
      <c r="M6618" s="18"/>
      <c r="N6618" s="20"/>
      <c r="AD6618" s="18"/>
      <c r="AE6618" s="18"/>
      <c r="AJ6618" s="7"/>
      <c r="AL6618" s="7"/>
      <c r="AN6618" s="7"/>
      <c r="AP6618" s="7"/>
      <c r="AR6618" s="7"/>
      <c r="AX6618" s="7"/>
      <c r="AY6618" s="7"/>
      <c r="BE6618" s="9"/>
      <c r="BW6618" s="17"/>
      <c r="CH6618" s="7"/>
      <c r="CJ6618" s="7"/>
      <c r="CP6618" s="7"/>
      <c r="CR6618" s="7"/>
      <c r="CS6618" s="7"/>
      <c r="CU6618" s="16"/>
      <c r="DB6618" s="7"/>
      <c r="DD6618" s="7"/>
      <c r="DF6618" s="9"/>
    </row>
    <row r="6619" spans="3:110" x14ac:dyDescent="0.25">
      <c r="C6619" s="6"/>
      <c r="H6619" s="7"/>
      <c r="L6619" s="18"/>
      <c r="M6619" s="18"/>
      <c r="N6619" s="20"/>
      <c r="AD6619" s="18"/>
      <c r="AE6619" s="18"/>
      <c r="AJ6619" s="7"/>
      <c r="AL6619" s="7"/>
      <c r="AN6619" s="7"/>
      <c r="AP6619" s="7"/>
      <c r="AR6619" s="7"/>
      <c r="AX6619" s="7"/>
      <c r="AY6619" s="7"/>
      <c r="BE6619" s="9"/>
      <c r="BW6619" s="17"/>
      <c r="CH6619" s="7"/>
      <c r="CJ6619" s="7"/>
      <c r="CP6619" s="7"/>
      <c r="CR6619" s="7"/>
      <c r="CS6619" s="7"/>
      <c r="CU6619" s="16"/>
      <c r="DB6619" s="7"/>
      <c r="DD6619" s="7"/>
      <c r="DF6619" s="9"/>
    </row>
    <row r="6620" spans="3:110" x14ac:dyDescent="0.25">
      <c r="C6620" s="6"/>
      <c r="H6620" s="7"/>
      <c r="L6620" s="18"/>
      <c r="M6620" s="18"/>
      <c r="N6620" s="20"/>
      <c r="AD6620" s="18"/>
      <c r="AE6620" s="18"/>
      <c r="AJ6620" s="7"/>
      <c r="AL6620" s="7"/>
      <c r="AN6620" s="7"/>
      <c r="AP6620" s="7"/>
      <c r="AR6620" s="7"/>
      <c r="AX6620" s="7"/>
      <c r="AY6620" s="7"/>
      <c r="BE6620" s="9"/>
      <c r="BW6620" s="17"/>
      <c r="CH6620" s="7"/>
      <c r="CJ6620" s="7"/>
      <c r="CP6620" s="7"/>
      <c r="CR6620" s="7"/>
      <c r="CS6620" s="7"/>
      <c r="CU6620" s="16"/>
      <c r="DB6620" s="7"/>
      <c r="DD6620" s="7"/>
      <c r="DF6620" s="9"/>
    </row>
    <row r="6621" spans="3:110" x14ac:dyDescent="0.25">
      <c r="C6621" s="6"/>
      <c r="H6621" s="7"/>
      <c r="L6621" s="18"/>
      <c r="M6621" s="18"/>
      <c r="N6621" s="20"/>
      <c r="AD6621" s="18"/>
      <c r="AE6621" s="18"/>
      <c r="AJ6621" s="7"/>
      <c r="AL6621" s="7"/>
      <c r="AN6621" s="7"/>
      <c r="AP6621" s="7"/>
      <c r="AR6621" s="7"/>
      <c r="AX6621" s="7"/>
      <c r="AY6621" s="7"/>
      <c r="BE6621" s="9"/>
      <c r="BW6621" s="17"/>
      <c r="CH6621" s="7"/>
      <c r="CJ6621" s="7"/>
      <c r="CP6621" s="7"/>
      <c r="CR6621" s="7"/>
      <c r="CS6621" s="7"/>
      <c r="CU6621" s="16"/>
      <c r="DB6621" s="7"/>
      <c r="DD6621" s="7"/>
      <c r="DF6621" s="9"/>
    </row>
    <row r="6622" spans="3:110" x14ac:dyDescent="0.25">
      <c r="C6622" s="6"/>
      <c r="H6622" s="7"/>
      <c r="L6622" s="18"/>
      <c r="M6622" s="18"/>
      <c r="N6622" s="20"/>
      <c r="AD6622" s="18"/>
      <c r="AE6622" s="18"/>
      <c r="AJ6622" s="7"/>
      <c r="AL6622" s="7"/>
      <c r="AN6622" s="7"/>
      <c r="AP6622" s="7"/>
      <c r="AR6622" s="7"/>
      <c r="AX6622" s="7"/>
      <c r="AY6622" s="7"/>
      <c r="BE6622" s="9"/>
      <c r="BW6622" s="17"/>
      <c r="CH6622" s="7"/>
      <c r="CJ6622" s="7"/>
      <c r="CP6622" s="7"/>
      <c r="CR6622" s="7"/>
      <c r="CS6622" s="7"/>
      <c r="CU6622" s="16"/>
      <c r="DB6622" s="7"/>
      <c r="DD6622" s="7"/>
      <c r="DF6622" s="9"/>
    </row>
    <row r="6623" spans="3:110" x14ac:dyDescent="0.25">
      <c r="C6623" s="6"/>
      <c r="H6623" s="7"/>
      <c r="L6623" s="18"/>
      <c r="M6623" s="18"/>
      <c r="N6623" s="20"/>
      <c r="AD6623" s="18"/>
      <c r="AE6623" s="18"/>
      <c r="AJ6623" s="7"/>
      <c r="AL6623" s="7"/>
      <c r="AN6623" s="7"/>
      <c r="AP6623" s="7"/>
      <c r="AR6623" s="7"/>
      <c r="AX6623" s="7"/>
      <c r="AY6623" s="7"/>
      <c r="BE6623" s="9"/>
      <c r="BW6623" s="17"/>
      <c r="CH6623" s="7"/>
      <c r="CJ6623" s="7"/>
      <c r="CP6623" s="7"/>
      <c r="CR6623" s="7"/>
      <c r="CS6623" s="7"/>
      <c r="CU6623" s="16"/>
      <c r="DB6623" s="7"/>
      <c r="DD6623" s="7"/>
      <c r="DF6623" s="9"/>
    </row>
    <row r="6624" spans="3:110" x14ac:dyDescent="0.25">
      <c r="C6624" s="6"/>
      <c r="H6624" s="7"/>
      <c r="L6624" s="18"/>
      <c r="M6624" s="18"/>
      <c r="N6624" s="20"/>
      <c r="AD6624" s="18"/>
      <c r="AE6624" s="18"/>
      <c r="AJ6624" s="7"/>
      <c r="AL6624" s="7"/>
      <c r="AN6624" s="7"/>
      <c r="AP6624" s="7"/>
      <c r="AR6624" s="7"/>
      <c r="AX6624" s="7"/>
      <c r="AY6624" s="7"/>
      <c r="BE6624" s="9"/>
      <c r="BW6624" s="17"/>
      <c r="CH6624" s="7"/>
      <c r="CJ6624" s="7"/>
      <c r="CP6624" s="7"/>
      <c r="CR6624" s="7"/>
      <c r="CS6624" s="7"/>
      <c r="CU6624" s="16"/>
      <c r="DB6624" s="7"/>
      <c r="DD6624" s="7"/>
      <c r="DF6624" s="9"/>
    </row>
    <row r="6625" spans="3:110" x14ac:dyDescent="0.25">
      <c r="C6625" s="6"/>
      <c r="H6625" s="7"/>
      <c r="L6625" s="18"/>
      <c r="M6625" s="18"/>
      <c r="N6625" s="20"/>
      <c r="AD6625" s="18"/>
      <c r="AE6625" s="18"/>
      <c r="AJ6625" s="7"/>
      <c r="AL6625" s="7"/>
      <c r="AN6625" s="7"/>
      <c r="AP6625" s="7"/>
      <c r="AR6625" s="7"/>
      <c r="AX6625" s="7"/>
      <c r="AY6625" s="7"/>
      <c r="BE6625" s="9"/>
      <c r="BW6625" s="17"/>
      <c r="CH6625" s="7"/>
      <c r="CJ6625" s="7"/>
      <c r="CP6625" s="7"/>
      <c r="CR6625" s="7"/>
      <c r="CS6625" s="7"/>
      <c r="CU6625" s="16"/>
      <c r="DB6625" s="7"/>
      <c r="DD6625" s="7"/>
      <c r="DF6625" s="9"/>
    </row>
    <row r="6626" spans="3:110" x14ac:dyDescent="0.25">
      <c r="C6626" s="6"/>
      <c r="H6626" s="7"/>
      <c r="L6626" s="18"/>
      <c r="M6626" s="18"/>
      <c r="N6626" s="20"/>
      <c r="AD6626" s="18"/>
      <c r="AE6626" s="18"/>
      <c r="AJ6626" s="7"/>
      <c r="AL6626" s="7"/>
      <c r="AN6626" s="7"/>
      <c r="AP6626" s="7"/>
      <c r="AR6626" s="7"/>
      <c r="AX6626" s="7"/>
      <c r="AY6626" s="7"/>
      <c r="BE6626" s="9"/>
      <c r="BW6626" s="17"/>
      <c r="CH6626" s="7"/>
      <c r="CJ6626" s="7"/>
      <c r="CP6626" s="7"/>
      <c r="CR6626" s="7"/>
      <c r="CS6626" s="7"/>
      <c r="CU6626" s="16"/>
      <c r="DB6626" s="7"/>
      <c r="DD6626" s="7"/>
      <c r="DF6626" s="9"/>
    </row>
    <row r="6627" spans="3:110" x14ac:dyDescent="0.25">
      <c r="C6627" s="6"/>
      <c r="H6627" s="7"/>
      <c r="L6627" s="18"/>
      <c r="M6627" s="18"/>
      <c r="N6627" s="20"/>
      <c r="AD6627" s="18"/>
      <c r="AE6627" s="18"/>
      <c r="AJ6627" s="7"/>
      <c r="AL6627" s="7"/>
      <c r="AN6627" s="7"/>
      <c r="AP6627" s="7"/>
      <c r="AR6627" s="7"/>
      <c r="AX6627" s="7"/>
      <c r="AY6627" s="7"/>
      <c r="BE6627" s="9"/>
      <c r="BW6627" s="17"/>
      <c r="CH6627" s="7"/>
      <c r="CJ6627" s="7"/>
      <c r="CP6627" s="7"/>
      <c r="CR6627" s="7"/>
      <c r="CS6627" s="7"/>
      <c r="CU6627" s="16"/>
      <c r="DB6627" s="7"/>
      <c r="DD6627" s="7"/>
      <c r="DF6627" s="9"/>
    </row>
    <row r="6628" spans="3:110" x14ac:dyDescent="0.25">
      <c r="C6628" s="6"/>
      <c r="H6628" s="7"/>
      <c r="L6628" s="18"/>
      <c r="M6628" s="18"/>
      <c r="N6628" s="20"/>
      <c r="AD6628" s="18"/>
      <c r="AE6628" s="18"/>
      <c r="AJ6628" s="7"/>
      <c r="AL6628" s="7"/>
      <c r="AN6628" s="7"/>
      <c r="AP6628" s="7"/>
      <c r="AR6628" s="7"/>
      <c r="AX6628" s="7"/>
      <c r="AY6628" s="7"/>
      <c r="BE6628" s="9"/>
      <c r="BW6628" s="17"/>
      <c r="CH6628" s="7"/>
      <c r="CJ6628" s="7"/>
      <c r="CP6628" s="7"/>
      <c r="CR6628" s="7"/>
      <c r="CS6628" s="7"/>
      <c r="CU6628" s="16"/>
      <c r="DB6628" s="7"/>
      <c r="DD6628" s="7"/>
      <c r="DF6628" s="9"/>
    </row>
    <row r="6629" spans="3:110" x14ac:dyDescent="0.25">
      <c r="C6629" s="6"/>
      <c r="H6629" s="7"/>
      <c r="L6629" s="18"/>
      <c r="M6629" s="18"/>
      <c r="N6629" s="20"/>
      <c r="AD6629" s="18"/>
      <c r="AE6629" s="18"/>
      <c r="AJ6629" s="7"/>
      <c r="AL6629" s="7"/>
      <c r="AN6629" s="7"/>
      <c r="AP6629" s="7"/>
      <c r="AR6629" s="7"/>
      <c r="AX6629" s="7"/>
      <c r="AY6629" s="7"/>
      <c r="BE6629" s="9"/>
      <c r="BW6629" s="17"/>
      <c r="CH6629" s="7"/>
      <c r="CJ6629" s="7"/>
      <c r="CP6629" s="7"/>
      <c r="CR6629" s="7"/>
      <c r="CS6629" s="7"/>
      <c r="CU6629" s="16"/>
      <c r="DB6629" s="7"/>
      <c r="DD6629" s="7"/>
      <c r="DF6629" s="9"/>
    </row>
    <row r="6630" spans="3:110" x14ac:dyDescent="0.25">
      <c r="C6630" s="6"/>
      <c r="H6630" s="7"/>
      <c r="L6630" s="18"/>
      <c r="M6630" s="18"/>
      <c r="N6630" s="20"/>
      <c r="AD6630" s="18"/>
      <c r="AE6630" s="18"/>
      <c r="AJ6630" s="7"/>
      <c r="AL6630" s="7"/>
      <c r="AN6630" s="7"/>
      <c r="AP6630" s="7"/>
      <c r="AR6630" s="7"/>
      <c r="AX6630" s="7"/>
      <c r="AY6630" s="7"/>
      <c r="BE6630" s="9"/>
      <c r="BW6630" s="17"/>
      <c r="CH6630" s="7"/>
      <c r="CJ6630" s="7"/>
      <c r="CP6630" s="7"/>
      <c r="CR6630" s="7"/>
      <c r="CS6630" s="7"/>
      <c r="CU6630" s="16"/>
      <c r="DB6630" s="7"/>
      <c r="DD6630" s="7"/>
      <c r="DF6630" s="9"/>
    </row>
    <row r="6631" spans="3:110" x14ac:dyDescent="0.25">
      <c r="C6631" s="6"/>
      <c r="H6631" s="7"/>
      <c r="L6631" s="18"/>
      <c r="M6631" s="18"/>
      <c r="N6631" s="20"/>
      <c r="AD6631" s="18"/>
      <c r="AE6631" s="18"/>
      <c r="AJ6631" s="7"/>
      <c r="AL6631" s="7"/>
      <c r="AN6631" s="7"/>
      <c r="AP6631" s="7"/>
      <c r="AR6631" s="7"/>
      <c r="AX6631" s="7"/>
      <c r="AY6631" s="7"/>
      <c r="BE6631" s="9"/>
      <c r="BW6631" s="17"/>
      <c r="CH6631" s="7"/>
      <c r="CJ6631" s="7"/>
      <c r="CP6631" s="7"/>
      <c r="CR6631" s="7"/>
      <c r="CS6631" s="7"/>
      <c r="CU6631" s="16"/>
      <c r="DB6631" s="7"/>
      <c r="DD6631" s="7"/>
      <c r="DF6631" s="9"/>
    </row>
    <row r="6632" spans="3:110" x14ac:dyDescent="0.25">
      <c r="C6632" s="6"/>
      <c r="H6632" s="7"/>
      <c r="L6632" s="18"/>
      <c r="M6632" s="18"/>
      <c r="N6632" s="20"/>
      <c r="AD6632" s="18"/>
      <c r="AE6632" s="18"/>
      <c r="AJ6632" s="7"/>
      <c r="AL6632" s="7"/>
      <c r="AN6632" s="7"/>
      <c r="AP6632" s="7"/>
      <c r="AR6632" s="7"/>
      <c r="AX6632" s="7"/>
      <c r="AY6632" s="7"/>
      <c r="BE6632" s="9"/>
      <c r="BW6632" s="17"/>
      <c r="CH6632" s="7"/>
      <c r="CJ6632" s="7"/>
      <c r="CP6632" s="7"/>
      <c r="CR6632" s="7"/>
      <c r="CS6632" s="7"/>
      <c r="CU6632" s="16"/>
      <c r="DB6632" s="7"/>
      <c r="DD6632" s="7"/>
      <c r="DF6632" s="9"/>
    </row>
    <row r="6633" spans="3:110" x14ac:dyDescent="0.25">
      <c r="C6633" s="6"/>
      <c r="H6633" s="7"/>
      <c r="L6633" s="18"/>
      <c r="M6633" s="18"/>
      <c r="N6633" s="20"/>
      <c r="AD6633" s="18"/>
      <c r="AE6633" s="18"/>
      <c r="AJ6633" s="7"/>
      <c r="AL6633" s="7"/>
      <c r="AN6633" s="7"/>
      <c r="AP6633" s="7"/>
      <c r="AR6633" s="7"/>
      <c r="AX6633" s="7"/>
      <c r="AY6633" s="7"/>
      <c r="BE6633" s="9"/>
      <c r="BW6633" s="17"/>
      <c r="CH6633" s="7"/>
      <c r="CJ6633" s="7"/>
      <c r="CP6633" s="7"/>
      <c r="CR6633" s="7"/>
      <c r="CS6633" s="7"/>
      <c r="CU6633" s="16"/>
      <c r="DB6633" s="7"/>
      <c r="DD6633" s="7"/>
      <c r="DF6633" s="9"/>
    </row>
    <row r="6634" spans="3:110" x14ac:dyDescent="0.25">
      <c r="C6634" s="6"/>
      <c r="H6634" s="7"/>
      <c r="L6634" s="18"/>
      <c r="M6634" s="18"/>
      <c r="N6634" s="20"/>
      <c r="AD6634" s="18"/>
      <c r="AE6634" s="18"/>
      <c r="AJ6634" s="7"/>
      <c r="AL6634" s="7"/>
      <c r="AN6634" s="7"/>
      <c r="AP6634" s="7"/>
      <c r="AR6634" s="7"/>
      <c r="AX6634" s="7"/>
      <c r="AY6634" s="7"/>
      <c r="BE6634" s="9"/>
      <c r="BW6634" s="17"/>
      <c r="CH6634" s="7"/>
      <c r="CJ6634" s="7"/>
      <c r="CP6634" s="7"/>
      <c r="CR6634" s="7"/>
      <c r="CS6634" s="7"/>
      <c r="CU6634" s="16"/>
      <c r="DB6634" s="7"/>
      <c r="DD6634" s="7"/>
      <c r="DF6634" s="9"/>
    </row>
    <row r="6635" spans="3:110" x14ac:dyDescent="0.25">
      <c r="C6635" s="6"/>
      <c r="H6635" s="7"/>
      <c r="L6635" s="18"/>
      <c r="M6635" s="18"/>
      <c r="N6635" s="20"/>
      <c r="AD6635" s="18"/>
      <c r="AE6635" s="18"/>
      <c r="AJ6635" s="7"/>
      <c r="AL6635" s="7"/>
      <c r="AN6635" s="7"/>
      <c r="AP6635" s="7"/>
      <c r="AR6635" s="7"/>
      <c r="AX6635" s="7"/>
      <c r="AY6635" s="7"/>
      <c r="BE6635" s="9"/>
      <c r="BW6635" s="17"/>
      <c r="CH6635" s="7"/>
      <c r="CJ6635" s="7"/>
      <c r="CP6635" s="7"/>
      <c r="CR6635" s="7"/>
      <c r="CS6635" s="7"/>
      <c r="CU6635" s="16"/>
      <c r="DB6635" s="7"/>
      <c r="DD6635" s="7"/>
      <c r="DF6635" s="9"/>
    </row>
    <row r="6636" spans="3:110" x14ac:dyDescent="0.25">
      <c r="C6636" s="6"/>
      <c r="H6636" s="7"/>
      <c r="L6636" s="18"/>
      <c r="M6636" s="18"/>
      <c r="N6636" s="20"/>
      <c r="AD6636" s="18"/>
      <c r="AE6636" s="18"/>
      <c r="AJ6636" s="7"/>
      <c r="AL6636" s="7"/>
      <c r="AN6636" s="7"/>
      <c r="AP6636" s="7"/>
      <c r="AR6636" s="7"/>
      <c r="AX6636" s="7"/>
      <c r="AY6636" s="7"/>
      <c r="BE6636" s="9"/>
      <c r="BW6636" s="17"/>
      <c r="CH6636" s="7"/>
      <c r="CJ6636" s="7"/>
      <c r="CP6636" s="7"/>
      <c r="CR6636" s="7"/>
      <c r="CS6636" s="7"/>
      <c r="CU6636" s="16"/>
      <c r="DB6636" s="7"/>
      <c r="DD6636" s="7"/>
      <c r="DF6636" s="9"/>
    </row>
    <row r="6637" spans="3:110" x14ac:dyDescent="0.25">
      <c r="C6637" s="6"/>
      <c r="H6637" s="7"/>
      <c r="L6637" s="18"/>
      <c r="M6637" s="18"/>
      <c r="N6637" s="20"/>
      <c r="AD6637" s="18"/>
      <c r="AE6637" s="18"/>
      <c r="AJ6637" s="7"/>
      <c r="AL6637" s="7"/>
      <c r="AN6637" s="7"/>
      <c r="AP6637" s="7"/>
      <c r="AR6637" s="7"/>
      <c r="AX6637" s="7"/>
      <c r="AY6637" s="7"/>
      <c r="BE6637" s="9"/>
      <c r="BW6637" s="17"/>
      <c r="CH6637" s="7"/>
      <c r="CJ6637" s="7"/>
      <c r="CP6637" s="7"/>
      <c r="CR6637" s="7"/>
      <c r="CS6637" s="7"/>
      <c r="CU6637" s="16"/>
      <c r="DB6637" s="7"/>
      <c r="DD6637" s="7"/>
      <c r="DF6637" s="9"/>
    </row>
    <row r="6638" spans="3:110" x14ac:dyDescent="0.25">
      <c r="C6638" s="6"/>
      <c r="H6638" s="7"/>
      <c r="L6638" s="18"/>
      <c r="M6638" s="18"/>
      <c r="N6638" s="20"/>
      <c r="AD6638" s="18"/>
      <c r="AE6638" s="18"/>
      <c r="AJ6638" s="7"/>
      <c r="AL6638" s="7"/>
      <c r="AN6638" s="7"/>
      <c r="AP6638" s="7"/>
      <c r="AR6638" s="7"/>
      <c r="AX6638" s="7"/>
      <c r="AY6638" s="7"/>
      <c r="BE6638" s="9"/>
      <c r="BW6638" s="17"/>
      <c r="CH6638" s="7"/>
      <c r="CJ6638" s="7"/>
      <c r="CP6638" s="7"/>
      <c r="CR6638" s="7"/>
      <c r="CS6638" s="7"/>
      <c r="CU6638" s="16"/>
      <c r="DB6638" s="7"/>
      <c r="DD6638" s="7"/>
      <c r="DF6638" s="9"/>
    </row>
    <row r="6639" spans="3:110" x14ac:dyDescent="0.25">
      <c r="C6639" s="6"/>
      <c r="H6639" s="7"/>
      <c r="L6639" s="18"/>
      <c r="M6639" s="18"/>
      <c r="N6639" s="20"/>
      <c r="AD6639" s="18"/>
      <c r="AE6639" s="18"/>
      <c r="AJ6639" s="7"/>
      <c r="AL6639" s="7"/>
      <c r="AN6639" s="7"/>
      <c r="AP6639" s="7"/>
      <c r="AR6639" s="7"/>
      <c r="AX6639" s="7"/>
      <c r="AY6639" s="7"/>
      <c r="BE6639" s="9"/>
      <c r="BW6639" s="17"/>
      <c r="CH6639" s="7"/>
      <c r="CJ6639" s="7"/>
      <c r="CP6639" s="7"/>
      <c r="CR6639" s="7"/>
      <c r="CS6639" s="7"/>
      <c r="CU6639" s="16"/>
      <c r="DB6639" s="7"/>
      <c r="DD6639" s="7"/>
      <c r="DF6639" s="9"/>
    </row>
    <row r="6640" spans="3:110" x14ac:dyDescent="0.25">
      <c r="C6640" s="6"/>
      <c r="H6640" s="7"/>
      <c r="L6640" s="18"/>
      <c r="M6640" s="18"/>
      <c r="N6640" s="20"/>
      <c r="AD6640" s="18"/>
      <c r="AE6640" s="18"/>
      <c r="AJ6640" s="7"/>
      <c r="AL6640" s="7"/>
      <c r="AN6640" s="7"/>
      <c r="AP6640" s="7"/>
      <c r="AR6640" s="7"/>
      <c r="AX6640" s="7"/>
      <c r="AY6640" s="7"/>
      <c r="BE6640" s="9"/>
      <c r="BW6640" s="17"/>
      <c r="CH6640" s="7"/>
      <c r="CJ6640" s="7"/>
      <c r="CP6640" s="7"/>
      <c r="CR6640" s="7"/>
      <c r="CS6640" s="7"/>
      <c r="CU6640" s="16"/>
      <c r="DB6640" s="7"/>
      <c r="DD6640" s="7"/>
      <c r="DF6640" s="9"/>
    </row>
    <row r="6641" spans="3:110" x14ac:dyDescent="0.25">
      <c r="C6641" s="6"/>
      <c r="H6641" s="7"/>
      <c r="L6641" s="18"/>
      <c r="M6641" s="18"/>
      <c r="N6641" s="20"/>
      <c r="AD6641" s="18"/>
      <c r="AE6641" s="18"/>
      <c r="AJ6641" s="7"/>
      <c r="AL6641" s="7"/>
      <c r="AN6641" s="7"/>
      <c r="AP6641" s="7"/>
      <c r="AR6641" s="7"/>
      <c r="AX6641" s="7"/>
      <c r="AY6641" s="7"/>
      <c r="BE6641" s="9"/>
      <c r="BW6641" s="17"/>
      <c r="CH6641" s="7"/>
      <c r="CJ6641" s="7"/>
      <c r="CP6641" s="7"/>
      <c r="CR6641" s="7"/>
      <c r="CS6641" s="7"/>
      <c r="CU6641" s="16"/>
      <c r="DB6641" s="7"/>
      <c r="DD6641" s="7"/>
      <c r="DF6641" s="9"/>
    </row>
    <row r="6642" spans="3:110" x14ac:dyDescent="0.25">
      <c r="C6642" s="6"/>
      <c r="H6642" s="7"/>
      <c r="L6642" s="18"/>
      <c r="M6642" s="18"/>
      <c r="N6642" s="20"/>
      <c r="AD6642" s="18"/>
      <c r="AE6642" s="18"/>
      <c r="AJ6642" s="7"/>
      <c r="AL6642" s="7"/>
      <c r="AN6642" s="7"/>
      <c r="AP6642" s="7"/>
      <c r="AR6642" s="7"/>
      <c r="AX6642" s="7"/>
      <c r="AY6642" s="7"/>
      <c r="BE6642" s="9"/>
      <c r="BW6642" s="17"/>
      <c r="CH6642" s="7"/>
      <c r="CJ6642" s="7"/>
      <c r="CP6642" s="7"/>
      <c r="CR6642" s="7"/>
      <c r="CS6642" s="7"/>
      <c r="CU6642" s="16"/>
      <c r="DB6642" s="7"/>
      <c r="DD6642" s="7"/>
      <c r="DF6642" s="9"/>
    </row>
    <row r="6643" spans="3:110" x14ac:dyDescent="0.25">
      <c r="C6643" s="6"/>
      <c r="H6643" s="7"/>
      <c r="L6643" s="18"/>
      <c r="M6643" s="18"/>
      <c r="N6643" s="20"/>
      <c r="AD6643" s="18"/>
      <c r="AE6643" s="18"/>
      <c r="AJ6643" s="7"/>
      <c r="AL6643" s="7"/>
      <c r="AN6643" s="7"/>
      <c r="AP6643" s="7"/>
      <c r="AR6643" s="7"/>
      <c r="AX6643" s="7"/>
      <c r="AY6643" s="7"/>
      <c r="BE6643" s="9"/>
      <c r="BW6643" s="17"/>
      <c r="CH6643" s="7"/>
      <c r="CJ6643" s="7"/>
      <c r="CP6643" s="7"/>
      <c r="CR6643" s="7"/>
      <c r="CS6643" s="7"/>
      <c r="CU6643" s="16"/>
      <c r="DB6643" s="7"/>
      <c r="DD6643" s="7"/>
      <c r="DF6643" s="9"/>
    </row>
    <row r="6644" spans="3:110" x14ac:dyDescent="0.25">
      <c r="C6644" s="6"/>
      <c r="H6644" s="7"/>
      <c r="L6644" s="18"/>
      <c r="M6644" s="18"/>
      <c r="N6644" s="20"/>
      <c r="AD6644" s="18"/>
      <c r="AE6644" s="18"/>
      <c r="AJ6644" s="7"/>
      <c r="AL6644" s="7"/>
      <c r="AN6644" s="7"/>
      <c r="AP6644" s="7"/>
      <c r="AR6644" s="7"/>
      <c r="AX6644" s="7"/>
      <c r="AY6644" s="7"/>
      <c r="BE6644" s="9"/>
      <c r="BW6644" s="17"/>
      <c r="CH6644" s="7"/>
      <c r="CJ6644" s="7"/>
      <c r="CP6644" s="7"/>
      <c r="CR6644" s="7"/>
      <c r="CS6644" s="7"/>
      <c r="CU6644" s="16"/>
      <c r="DB6644" s="7"/>
      <c r="DD6644" s="7"/>
      <c r="DF6644" s="9"/>
    </row>
    <row r="6645" spans="3:110" x14ac:dyDescent="0.25">
      <c r="C6645" s="6"/>
      <c r="H6645" s="7"/>
      <c r="L6645" s="18"/>
      <c r="M6645" s="18"/>
      <c r="N6645" s="20"/>
      <c r="AD6645" s="18"/>
      <c r="AE6645" s="18"/>
      <c r="AJ6645" s="7"/>
      <c r="AL6645" s="7"/>
      <c r="AN6645" s="7"/>
      <c r="AP6645" s="7"/>
      <c r="AR6645" s="7"/>
      <c r="AX6645" s="7"/>
      <c r="AY6645" s="7"/>
      <c r="BE6645" s="9"/>
      <c r="BW6645" s="17"/>
      <c r="CH6645" s="7"/>
      <c r="CJ6645" s="7"/>
      <c r="CP6645" s="7"/>
      <c r="CR6645" s="7"/>
      <c r="CS6645" s="7"/>
      <c r="CU6645" s="16"/>
      <c r="DB6645" s="7"/>
      <c r="DD6645" s="7"/>
      <c r="DF6645" s="9"/>
    </row>
    <row r="6646" spans="3:110" x14ac:dyDescent="0.25">
      <c r="C6646" s="6"/>
      <c r="H6646" s="7"/>
      <c r="L6646" s="18"/>
      <c r="M6646" s="18"/>
      <c r="N6646" s="20"/>
      <c r="AD6646" s="18"/>
      <c r="AE6646" s="18"/>
      <c r="AJ6646" s="7"/>
      <c r="AL6646" s="7"/>
      <c r="AN6646" s="7"/>
      <c r="AP6646" s="7"/>
      <c r="AR6646" s="7"/>
      <c r="AX6646" s="7"/>
      <c r="AY6646" s="7"/>
      <c r="BE6646" s="9"/>
      <c r="BW6646" s="17"/>
      <c r="CH6646" s="7"/>
      <c r="CJ6646" s="7"/>
      <c r="CP6646" s="7"/>
      <c r="CR6646" s="7"/>
      <c r="CS6646" s="7"/>
      <c r="CU6646" s="16"/>
      <c r="DB6646" s="7"/>
      <c r="DD6646" s="7"/>
      <c r="DF6646" s="9"/>
    </row>
    <row r="6647" spans="3:110" x14ac:dyDescent="0.25">
      <c r="C6647" s="6"/>
      <c r="H6647" s="7"/>
      <c r="L6647" s="18"/>
      <c r="M6647" s="18"/>
      <c r="N6647" s="20"/>
      <c r="AD6647" s="18"/>
      <c r="AE6647" s="18"/>
      <c r="AJ6647" s="7"/>
      <c r="AL6647" s="7"/>
      <c r="AN6647" s="7"/>
      <c r="AP6647" s="7"/>
      <c r="AR6647" s="7"/>
      <c r="AX6647" s="7"/>
      <c r="AY6647" s="7"/>
      <c r="BE6647" s="9"/>
      <c r="BW6647" s="17"/>
      <c r="CH6647" s="7"/>
      <c r="CJ6647" s="7"/>
      <c r="CP6647" s="7"/>
      <c r="CR6647" s="7"/>
      <c r="CS6647" s="7"/>
      <c r="CU6647" s="16"/>
      <c r="DB6647" s="7"/>
      <c r="DD6647" s="7"/>
      <c r="DF6647" s="9"/>
    </row>
    <row r="6648" spans="3:110" x14ac:dyDescent="0.25">
      <c r="C6648" s="6"/>
      <c r="H6648" s="7"/>
      <c r="L6648" s="18"/>
      <c r="M6648" s="18"/>
      <c r="N6648" s="20"/>
      <c r="AD6648" s="18"/>
      <c r="AE6648" s="18"/>
      <c r="AJ6648" s="7"/>
      <c r="AL6648" s="7"/>
      <c r="AN6648" s="7"/>
      <c r="AP6648" s="7"/>
      <c r="AR6648" s="7"/>
      <c r="AX6648" s="7"/>
      <c r="AY6648" s="7"/>
      <c r="BE6648" s="9"/>
      <c r="BW6648" s="17"/>
      <c r="CH6648" s="7"/>
      <c r="CJ6648" s="7"/>
      <c r="CP6648" s="7"/>
      <c r="CR6648" s="7"/>
      <c r="CS6648" s="7"/>
      <c r="CU6648" s="16"/>
      <c r="DB6648" s="7"/>
      <c r="DD6648" s="7"/>
      <c r="DF6648" s="9"/>
    </row>
    <row r="6649" spans="3:110" x14ac:dyDescent="0.25">
      <c r="C6649" s="6"/>
      <c r="H6649" s="7"/>
      <c r="L6649" s="18"/>
      <c r="M6649" s="18"/>
      <c r="N6649" s="20"/>
      <c r="AD6649" s="18"/>
      <c r="AE6649" s="18"/>
      <c r="AJ6649" s="7"/>
      <c r="AL6649" s="7"/>
      <c r="AN6649" s="7"/>
      <c r="AP6649" s="7"/>
      <c r="AR6649" s="7"/>
      <c r="AX6649" s="7"/>
      <c r="AY6649" s="7"/>
      <c r="BE6649" s="9"/>
      <c r="BW6649" s="17"/>
      <c r="CH6649" s="7"/>
      <c r="CJ6649" s="7"/>
      <c r="CP6649" s="7"/>
      <c r="CR6649" s="7"/>
      <c r="CS6649" s="7"/>
      <c r="CU6649" s="16"/>
      <c r="DB6649" s="7"/>
      <c r="DD6649" s="7"/>
      <c r="DF6649" s="9"/>
    </row>
    <row r="6650" spans="3:110" x14ac:dyDescent="0.25">
      <c r="C6650" s="6"/>
      <c r="H6650" s="7"/>
      <c r="L6650" s="18"/>
      <c r="M6650" s="18"/>
      <c r="N6650" s="20"/>
      <c r="AD6650" s="18"/>
      <c r="AE6650" s="18"/>
      <c r="AJ6650" s="7"/>
      <c r="AL6650" s="7"/>
      <c r="AN6650" s="7"/>
      <c r="AP6650" s="7"/>
      <c r="AR6650" s="7"/>
      <c r="AX6650" s="7"/>
      <c r="AY6650" s="7"/>
      <c r="BE6650" s="9"/>
      <c r="BW6650" s="17"/>
      <c r="CH6650" s="7"/>
      <c r="CJ6650" s="7"/>
      <c r="CP6650" s="7"/>
      <c r="CR6650" s="7"/>
      <c r="CS6650" s="7"/>
      <c r="CU6650" s="16"/>
      <c r="DB6650" s="7"/>
      <c r="DD6650" s="7"/>
      <c r="DF6650" s="9"/>
    </row>
    <row r="6651" spans="3:110" x14ac:dyDescent="0.25">
      <c r="C6651" s="6"/>
      <c r="H6651" s="7"/>
      <c r="L6651" s="18"/>
      <c r="M6651" s="18"/>
      <c r="N6651" s="20"/>
      <c r="AD6651" s="18"/>
      <c r="AE6651" s="18"/>
      <c r="AJ6651" s="7"/>
      <c r="AL6651" s="7"/>
      <c r="AN6651" s="7"/>
      <c r="AP6651" s="7"/>
      <c r="AR6651" s="7"/>
      <c r="AX6651" s="7"/>
      <c r="AY6651" s="7"/>
      <c r="BE6651" s="9"/>
      <c r="BW6651" s="17"/>
      <c r="CH6651" s="7"/>
      <c r="CJ6651" s="7"/>
      <c r="CP6651" s="7"/>
      <c r="CR6651" s="7"/>
      <c r="CS6651" s="7"/>
      <c r="CU6651" s="16"/>
      <c r="DB6651" s="7"/>
      <c r="DD6651" s="7"/>
      <c r="DF6651" s="9"/>
    </row>
    <row r="6652" spans="3:110" x14ac:dyDescent="0.25">
      <c r="C6652" s="6"/>
      <c r="H6652" s="7"/>
      <c r="L6652" s="18"/>
      <c r="M6652" s="18"/>
      <c r="N6652" s="20"/>
      <c r="AD6652" s="18"/>
      <c r="AE6652" s="18"/>
      <c r="AJ6652" s="7"/>
      <c r="AL6652" s="7"/>
      <c r="AN6652" s="7"/>
      <c r="AP6652" s="7"/>
      <c r="AR6652" s="7"/>
      <c r="AX6652" s="7"/>
      <c r="AY6652" s="7"/>
      <c r="BE6652" s="9"/>
      <c r="BW6652" s="17"/>
      <c r="CH6652" s="7"/>
      <c r="CJ6652" s="7"/>
      <c r="CP6652" s="7"/>
      <c r="CR6652" s="7"/>
      <c r="CS6652" s="7"/>
      <c r="CU6652" s="16"/>
      <c r="DB6652" s="7"/>
      <c r="DD6652" s="7"/>
      <c r="DF6652" s="9"/>
    </row>
    <row r="6653" spans="3:110" x14ac:dyDescent="0.25">
      <c r="C6653" s="6"/>
      <c r="H6653" s="7"/>
      <c r="L6653" s="18"/>
      <c r="M6653" s="18"/>
      <c r="N6653" s="20"/>
      <c r="AD6653" s="18"/>
      <c r="AE6653" s="18"/>
      <c r="AJ6653" s="7"/>
      <c r="AL6653" s="7"/>
      <c r="AN6653" s="7"/>
      <c r="AP6653" s="7"/>
      <c r="AR6653" s="7"/>
      <c r="AX6653" s="7"/>
      <c r="AY6653" s="7"/>
      <c r="BE6653" s="9"/>
      <c r="BW6653" s="17"/>
      <c r="CH6653" s="7"/>
      <c r="CJ6653" s="7"/>
      <c r="CP6653" s="7"/>
      <c r="CR6653" s="7"/>
      <c r="CS6653" s="7"/>
      <c r="CU6653" s="16"/>
      <c r="DB6653" s="7"/>
      <c r="DD6653" s="7"/>
      <c r="DF6653" s="9"/>
    </row>
    <row r="6654" spans="3:110" x14ac:dyDescent="0.25">
      <c r="C6654" s="6"/>
      <c r="H6654" s="7"/>
      <c r="L6654" s="18"/>
      <c r="M6654" s="18"/>
      <c r="N6654" s="20"/>
      <c r="AD6654" s="18"/>
      <c r="AE6654" s="18"/>
      <c r="AJ6654" s="7"/>
      <c r="AL6654" s="7"/>
      <c r="AN6654" s="7"/>
      <c r="AP6654" s="7"/>
      <c r="AR6654" s="7"/>
      <c r="AX6654" s="7"/>
      <c r="AY6654" s="7"/>
      <c r="BE6654" s="9"/>
      <c r="BW6654" s="17"/>
      <c r="CH6654" s="7"/>
      <c r="CJ6654" s="7"/>
      <c r="CP6654" s="7"/>
      <c r="CR6654" s="7"/>
      <c r="CS6654" s="7"/>
      <c r="CU6654" s="16"/>
      <c r="DB6654" s="7"/>
      <c r="DD6654" s="7"/>
      <c r="DF6654" s="9"/>
    </row>
    <row r="6655" spans="3:110" x14ac:dyDescent="0.25">
      <c r="C6655" s="6"/>
      <c r="H6655" s="7"/>
      <c r="L6655" s="18"/>
      <c r="M6655" s="18"/>
      <c r="N6655" s="20"/>
      <c r="AD6655" s="18"/>
      <c r="AE6655" s="18"/>
      <c r="AJ6655" s="7"/>
      <c r="AL6655" s="7"/>
      <c r="AN6655" s="7"/>
      <c r="AP6655" s="7"/>
      <c r="AR6655" s="7"/>
      <c r="AX6655" s="7"/>
      <c r="AY6655" s="7"/>
      <c r="BE6655" s="9"/>
      <c r="BW6655" s="17"/>
      <c r="CH6655" s="7"/>
      <c r="CJ6655" s="7"/>
      <c r="CP6655" s="7"/>
      <c r="CR6655" s="7"/>
      <c r="CS6655" s="7"/>
      <c r="CU6655" s="16"/>
      <c r="DB6655" s="7"/>
      <c r="DD6655" s="7"/>
      <c r="DF6655" s="9"/>
    </row>
    <row r="6656" spans="3:110" x14ac:dyDescent="0.25">
      <c r="C6656" s="6"/>
      <c r="H6656" s="7"/>
      <c r="L6656" s="18"/>
      <c r="M6656" s="18"/>
      <c r="N6656" s="20"/>
      <c r="AD6656" s="18"/>
      <c r="AE6656" s="18"/>
      <c r="AJ6656" s="7"/>
      <c r="AL6656" s="7"/>
      <c r="AN6656" s="7"/>
      <c r="AP6656" s="7"/>
      <c r="AR6656" s="7"/>
      <c r="AX6656" s="7"/>
      <c r="AY6656" s="7"/>
      <c r="BE6656" s="9"/>
      <c r="BW6656" s="17"/>
      <c r="CH6656" s="7"/>
      <c r="CJ6656" s="7"/>
      <c r="CP6656" s="7"/>
      <c r="CR6656" s="7"/>
      <c r="CS6656" s="7"/>
      <c r="CU6656" s="16"/>
      <c r="DB6656" s="7"/>
      <c r="DD6656" s="7"/>
      <c r="DF6656" s="9"/>
    </row>
    <row r="6657" spans="3:110" x14ac:dyDescent="0.25">
      <c r="C6657" s="6"/>
      <c r="H6657" s="7"/>
      <c r="L6657" s="18"/>
      <c r="M6657" s="18"/>
      <c r="N6657" s="20"/>
      <c r="AD6657" s="18"/>
      <c r="AE6657" s="18"/>
      <c r="AJ6657" s="7"/>
      <c r="AL6657" s="7"/>
      <c r="AN6657" s="7"/>
      <c r="AP6657" s="7"/>
      <c r="AR6657" s="7"/>
      <c r="AX6657" s="7"/>
      <c r="AY6657" s="7"/>
      <c r="BE6657" s="9"/>
      <c r="BW6657" s="17"/>
      <c r="CH6657" s="7"/>
      <c r="CJ6657" s="7"/>
      <c r="CP6657" s="7"/>
      <c r="CR6657" s="7"/>
      <c r="CS6657" s="7"/>
      <c r="CU6657" s="16"/>
      <c r="DB6657" s="7"/>
      <c r="DD6657" s="7"/>
      <c r="DF6657" s="9"/>
    </row>
    <row r="6658" spans="3:110" x14ac:dyDescent="0.25">
      <c r="C6658" s="6"/>
      <c r="H6658" s="7"/>
      <c r="L6658" s="18"/>
      <c r="M6658" s="18"/>
      <c r="N6658" s="20"/>
      <c r="AD6658" s="18"/>
      <c r="AE6658" s="18"/>
      <c r="AJ6658" s="7"/>
      <c r="AL6658" s="7"/>
      <c r="AN6658" s="7"/>
      <c r="AP6658" s="7"/>
      <c r="AR6658" s="7"/>
      <c r="AX6658" s="7"/>
      <c r="AY6658" s="7"/>
      <c r="BE6658" s="9"/>
      <c r="BW6658" s="17"/>
      <c r="CH6658" s="7"/>
      <c r="CJ6658" s="7"/>
      <c r="CP6658" s="7"/>
      <c r="CR6658" s="7"/>
      <c r="CS6658" s="7"/>
      <c r="CU6658" s="16"/>
      <c r="DB6658" s="7"/>
      <c r="DD6658" s="7"/>
      <c r="DF6658" s="9"/>
    </row>
    <row r="6659" spans="3:110" x14ac:dyDescent="0.25">
      <c r="C6659" s="6"/>
      <c r="H6659" s="7"/>
      <c r="L6659" s="18"/>
      <c r="M6659" s="18"/>
      <c r="N6659" s="20"/>
      <c r="AD6659" s="18"/>
      <c r="AE6659" s="18"/>
      <c r="AJ6659" s="7"/>
      <c r="AL6659" s="7"/>
      <c r="AN6659" s="7"/>
      <c r="AP6659" s="7"/>
      <c r="AR6659" s="7"/>
      <c r="AX6659" s="7"/>
      <c r="AY6659" s="7"/>
      <c r="BE6659" s="9"/>
      <c r="BW6659" s="17"/>
      <c r="CH6659" s="7"/>
      <c r="CJ6659" s="7"/>
      <c r="CP6659" s="7"/>
      <c r="CR6659" s="7"/>
      <c r="CS6659" s="7"/>
      <c r="CU6659" s="16"/>
      <c r="DB6659" s="7"/>
      <c r="DD6659" s="7"/>
      <c r="DF6659" s="9"/>
    </row>
    <row r="6660" spans="3:110" x14ac:dyDescent="0.25">
      <c r="C6660" s="6"/>
      <c r="H6660" s="7"/>
      <c r="L6660" s="18"/>
      <c r="M6660" s="18"/>
      <c r="N6660" s="20"/>
      <c r="AD6660" s="18"/>
      <c r="AE6660" s="18"/>
      <c r="AJ6660" s="7"/>
      <c r="AL6660" s="7"/>
      <c r="AN6660" s="7"/>
      <c r="AP6660" s="7"/>
      <c r="AR6660" s="7"/>
      <c r="AX6660" s="7"/>
      <c r="AY6660" s="7"/>
      <c r="BE6660" s="9"/>
      <c r="BW6660" s="17"/>
      <c r="CH6660" s="7"/>
      <c r="CJ6660" s="7"/>
      <c r="CP6660" s="7"/>
      <c r="CR6660" s="7"/>
      <c r="CS6660" s="7"/>
      <c r="CU6660" s="16"/>
      <c r="DB6660" s="7"/>
      <c r="DD6660" s="7"/>
      <c r="DF6660" s="9"/>
    </row>
    <row r="6661" spans="3:110" x14ac:dyDescent="0.25">
      <c r="C6661" s="6"/>
      <c r="H6661" s="7"/>
      <c r="L6661" s="18"/>
      <c r="M6661" s="18"/>
      <c r="N6661" s="20"/>
      <c r="AD6661" s="18"/>
      <c r="AE6661" s="18"/>
      <c r="AJ6661" s="7"/>
      <c r="AL6661" s="7"/>
      <c r="AN6661" s="7"/>
      <c r="AP6661" s="7"/>
      <c r="AR6661" s="7"/>
      <c r="AX6661" s="7"/>
      <c r="AY6661" s="7"/>
      <c r="BE6661" s="9"/>
      <c r="BW6661" s="17"/>
      <c r="CH6661" s="7"/>
      <c r="CJ6661" s="7"/>
      <c r="CP6661" s="7"/>
      <c r="CR6661" s="7"/>
      <c r="CS6661" s="7"/>
      <c r="CU6661" s="16"/>
      <c r="DB6661" s="7"/>
      <c r="DD6661" s="7"/>
      <c r="DF6661" s="9"/>
    </row>
    <row r="6662" spans="3:110" x14ac:dyDescent="0.25">
      <c r="C6662" s="6"/>
      <c r="H6662" s="7"/>
      <c r="L6662" s="18"/>
      <c r="M6662" s="18"/>
      <c r="N6662" s="20"/>
      <c r="AD6662" s="18"/>
      <c r="AE6662" s="18"/>
      <c r="AJ6662" s="7"/>
      <c r="AL6662" s="7"/>
      <c r="AN6662" s="7"/>
      <c r="AP6662" s="7"/>
      <c r="AR6662" s="7"/>
      <c r="AX6662" s="7"/>
      <c r="AY6662" s="7"/>
      <c r="BE6662" s="9"/>
      <c r="BW6662" s="17"/>
      <c r="CH6662" s="7"/>
      <c r="CJ6662" s="7"/>
      <c r="CP6662" s="7"/>
      <c r="CR6662" s="7"/>
      <c r="CS6662" s="7"/>
      <c r="CU6662" s="16"/>
      <c r="DB6662" s="7"/>
      <c r="DD6662" s="7"/>
      <c r="DF6662" s="9"/>
    </row>
    <row r="6663" spans="3:110" x14ac:dyDescent="0.25">
      <c r="C6663" s="6"/>
      <c r="H6663" s="7"/>
      <c r="L6663" s="18"/>
      <c r="M6663" s="18"/>
      <c r="N6663" s="20"/>
      <c r="AD6663" s="18"/>
      <c r="AE6663" s="18"/>
      <c r="AJ6663" s="7"/>
      <c r="AL6663" s="7"/>
      <c r="AN6663" s="7"/>
      <c r="AP6663" s="7"/>
      <c r="AR6663" s="7"/>
      <c r="AX6663" s="7"/>
      <c r="AY6663" s="7"/>
      <c r="BE6663" s="9"/>
      <c r="BW6663" s="17"/>
      <c r="CH6663" s="7"/>
      <c r="CJ6663" s="7"/>
      <c r="CP6663" s="7"/>
      <c r="CR6663" s="7"/>
      <c r="CS6663" s="7"/>
      <c r="CU6663" s="16"/>
      <c r="DB6663" s="7"/>
      <c r="DD6663" s="7"/>
      <c r="DF6663" s="9"/>
    </row>
    <row r="6664" spans="3:110" x14ac:dyDescent="0.25">
      <c r="C6664" s="6"/>
      <c r="H6664" s="7"/>
      <c r="L6664" s="18"/>
      <c r="M6664" s="18"/>
      <c r="N6664" s="20"/>
      <c r="AD6664" s="18"/>
      <c r="AE6664" s="18"/>
      <c r="AJ6664" s="7"/>
      <c r="AL6664" s="7"/>
      <c r="AN6664" s="7"/>
      <c r="AP6664" s="7"/>
      <c r="AR6664" s="7"/>
      <c r="AX6664" s="7"/>
      <c r="AY6664" s="7"/>
      <c r="BE6664" s="9"/>
      <c r="BW6664" s="17"/>
      <c r="CH6664" s="7"/>
      <c r="CJ6664" s="7"/>
      <c r="CP6664" s="7"/>
      <c r="CR6664" s="7"/>
      <c r="CS6664" s="7"/>
      <c r="CU6664" s="16"/>
      <c r="DB6664" s="7"/>
      <c r="DD6664" s="7"/>
      <c r="DF6664" s="9"/>
    </row>
    <row r="6665" spans="3:110" x14ac:dyDescent="0.25">
      <c r="C6665" s="6"/>
      <c r="H6665" s="7"/>
      <c r="L6665" s="18"/>
      <c r="M6665" s="18"/>
      <c r="N6665" s="20"/>
      <c r="AD6665" s="18"/>
      <c r="AE6665" s="18"/>
      <c r="AJ6665" s="7"/>
      <c r="AL6665" s="7"/>
      <c r="AN6665" s="7"/>
      <c r="AP6665" s="7"/>
      <c r="AR6665" s="7"/>
      <c r="AX6665" s="7"/>
      <c r="AY6665" s="7"/>
      <c r="BE6665" s="9"/>
      <c r="BW6665" s="17"/>
      <c r="CH6665" s="7"/>
      <c r="CJ6665" s="7"/>
      <c r="CP6665" s="7"/>
      <c r="CR6665" s="7"/>
      <c r="CS6665" s="7"/>
      <c r="CU6665" s="16"/>
      <c r="DB6665" s="7"/>
      <c r="DD6665" s="7"/>
      <c r="DF6665" s="9"/>
    </row>
    <row r="6666" spans="3:110" x14ac:dyDescent="0.25">
      <c r="C6666" s="6"/>
      <c r="H6666" s="7"/>
      <c r="L6666" s="18"/>
      <c r="M6666" s="18"/>
      <c r="N6666" s="20"/>
      <c r="AD6666" s="18"/>
      <c r="AE6666" s="18"/>
      <c r="AJ6666" s="7"/>
      <c r="AL6666" s="7"/>
      <c r="AN6666" s="7"/>
      <c r="AP6666" s="7"/>
      <c r="AR6666" s="7"/>
      <c r="AX6666" s="7"/>
      <c r="AY6666" s="7"/>
      <c r="BE6666" s="9"/>
      <c r="BW6666" s="17"/>
      <c r="CH6666" s="7"/>
      <c r="CJ6666" s="7"/>
      <c r="CP6666" s="7"/>
      <c r="CR6666" s="7"/>
      <c r="CS6666" s="7"/>
      <c r="CU6666" s="16"/>
      <c r="DB6666" s="7"/>
      <c r="DD6666" s="7"/>
      <c r="DF6666" s="9"/>
    </row>
    <row r="6667" spans="3:110" x14ac:dyDescent="0.25">
      <c r="C6667" s="6"/>
      <c r="H6667" s="7"/>
      <c r="L6667" s="18"/>
      <c r="M6667" s="18"/>
      <c r="N6667" s="20"/>
      <c r="AD6667" s="18"/>
      <c r="AE6667" s="18"/>
      <c r="AJ6667" s="7"/>
      <c r="AL6667" s="7"/>
      <c r="AN6667" s="7"/>
      <c r="AP6667" s="7"/>
      <c r="AR6667" s="7"/>
      <c r="AX6667" s="7"/>
      <c r="AY6667" s="7"/>
      <c r="BE6667" s="9"/>
      <c r="BW6667" s="17"/>
      <c r="CH6667" s="7"/>
      <c r="CJ6667" s="7"/>
      <c r="CP6667" s="7"/>
      <c r="CR6667" s="7"/>
      <c r="CS6667" s="7"/>
      <c r="CU6667" s="16"/>
      <c r="DB6667" s="7"/>
      <c r="DD6667" s="7"/>
      <c r="DF6667" s="9"/>
    </row>
    <row r="6668" spans="3:110" x14ac:dyDescent="0.25">
      <c r="C6668" s="6"/>
      <c r="H6668" s="7"/>
      <c r="L6668" s="18"/>
      <c r="M6668" s="18"/>
      <c r="N6668" s="20"/>
      <c r="AD6668" s="18"/>
      <c r="AE6668" s="18"/>
      <c r="AJ6668" s="7"/>
      <c r="AL6668" s="7"/>
      <c r="AN6668" s="7"/>
      <c r="AP6668" s="7"/>
      <c r="AR6668" s="7"/>
      <c r="AX6668" s="7"/>
      <c r="AY6668" s="7"/>
      <c r="BE6668" s="9"/>
      <c r="BW6668" s="17"/>
      <c r="CH6668" s="7"/>
      <c r="CJ6668" s="7"/>
      <c r="CP6668" s="7"/>
      <c r="CR6668" s="7"/>
      <c r="CS6668" s="7"/>
      <c r="CU6668" s="16"/>
      <c r="DB6668" s="7"/>
      <c r="DD6668" s="7"/>
      <c r="DF6668" s="9"/>
    </row>
    <row r="6669" spans="3:110" x14ac:dyDescent="0.25">
      <c r="C6669" s="6"/>
      <c r="H6669" s="7"/>
      <c r="L6669" s="18"/>
      <c r="M6669" s="18"/>
      <c r="N6669" s="20"/>
      <c r="AD6669" s="18"/>
      <c r="AE6669" s="18"/>
      <c r="AJ6669" s="7"/>
      <c r="AL6669" s="7"/>
      <c r="AN6669" s="7"/>
      <c r="AP6669" s="7"/>
      <c r="AR6669" s="7"/>
      <c r="AX6669" s="7"/>
      <c r="AY6669" s="7"/>
      <c r="BE6669" s="9"/>
      <c r="BW6669" s="17"/>
      <c r="CH6669" s="7"/>
      <c r="CJ6669" s="7"/>
      <c r="CP6669" s="7"/>
      <c r="CR6669" s="7"/>
      <c r="CS6669" s="7"/>
      <c r="CU6669" s="16"/>
      <c r="DB6669" s="7"/>
      <c r="DD6669" s="7"/>
      <c r="DF6669" s="9"/>
    </row>
    <row r="6670" spans="3:110" x14ac:dyDescent="0.25">
      <c r="C6670" s="6"/>
      <c r="H6670" s="7"/>
      <c r="L6670" s="18"/>
      <c r="M6670" s="18"/>
      <c r="N6670" s="20"/>
      <c r="AD6670" s="18"/>
      <c r="AE6670" s="18"/>
      <c r="AJ6670" s="7"/>
      <c r="AL6670" s="7"/>
      <c r="AN6670" s="7"/>
      <c r="AP6670" s="7"/>
      <c r="AR6670" s="7"/>
      <c r="AX6670" s="7"/>
      <c r="AY6670" s="7"/>
      <c r="BE6670" s="9"/>
      <c r="BW6670" s="17"/>
      <c r="CH6670" s="7"/>
      <c r="CJ6670" s="7"/>
      <c r="CP6670" s="7"/>
      <c r="CR6670" s="7"/>
      <c r="CS6670" s="7"/>
      <c r="CU6670" s="16"/>
      <c r="DB6670" s="7"/>
      <c r="DD6670" s="7"/>
      <c r="DF6670" s="9"/>
    </row>
    <row r="6671" spans="3:110" x14ac:dyDescent="0.25">
      <c r="C6671" s="6"/>
      <c r="H6671" s="7"/>
      <c r="L6671" s="18"/>
      <c r="M6671" s="18"/>
      <c r="N6671" s="20"/>
      <c r="AD6671" s="18"/>
      <c r="AE6671" s="18"/>
      <c r="AJ6671" s="7"/>
      <c r="AL6671" s="7"/>
      <c r="AN6671" s="7"/>
      <c r="AP6671" s="7"/>
      <c r="AR6671" s="7"/>
      <c r="AX6671" s="7"/>
      <c r="AY6671" s="7"/>
      <c r="BE6671" s="9"/>
      <c r="BW6671" s="17"/>
      <c r="CH6671" s="7"/>
      <c r="CJ6671" s="7"/>
      <c r="CP6671" s="7"/>
      <c r="CR6671" s="7"/>
      <c r="CS6671" s="7"/>
      <c r="CU6671" s="16"/>
      <c r="DB6671" s="7"/>
      <c r="DD6671" s="7"/>
      <c r="DF6671" s="9"/>
    </row>
    <row r="6672" spans="3:110" x14ac:dyDescent="0.25">
      <c r="C6672" s="6"/>
      <c r="H6672" s="7"/>
      <c r="L6672" s="18"/>
      <c r="M6672" s="18"/>
      <c r="N6672" s="20"/>
      <c r="AD6672" s="18"/>
      <c r="AE6672" s="18"/>
      <c r="AJ6672" s="7"/>
      <c r="AL6672" s="7"/>
      <c r="AN6672" s="7"/>
      <c r="AP6672" s="7"/>
      <c r="AR6672" s="7"/>
      <c r="AX6672" s="7"/>
      <c r="AY6672" s="7"/>
      <c r="BE6672" s="9"/>
      <c r="BW6672" s="17"/>
      <c r="CH6672" s="7"/>
      <c r="CJ6672" s="7"/>
      <c r="CP6672" s="7"/>
      <c r="CR6672" s="7"/>
      <c r="CS6672" s="7"/>
      <c r="CU6672" s="16"/>
      <c r="DB6672" s="7"/>
      <c r="DD6672" s="7"/>
      <c r="DF6672" s="9"/>
    </row>
    <row r="6673" spans="3:110" x14ac:dyDescent="0.25">
      <c r="C6673" s="6"/>
      <c r="H6673" s="7"/>
      <c r="L6673" s="18"/>
      <c r="M6673" s="18"/>
      <c r="N6673" s="20"/>
      <c r="AD6673" s="18"/>
      <c r="AE6673" s="18"/>
      <c r="AJ6673" s="7"/>
      <c r="AL6673" s="7"/>
      <c r="AN6673" s="7"/>
      <c r="AP6673" s="7"/>
      <c r="AR6673" s="7"/>
      <c r="AX6673" s="7"/>
      <c r="AY6673" s="7"/>
      <c r="BE6673" s="9"/>
      <c r="BW6673" s="17"/>
      <c r="CH6673" s="7"/>
      <c r="CJ6673" s="7"/>
      <c r="CP6673" s="7"/>
      <c r="CR6673" s="7"/>
      <c r="CS6673" s="7"/>
      <c r="CU6673" s="16"/>
      <c r="DB6673" s="7"/>
      <c r="DD6673" s="7"/>
      <c r="DF6673" s="9"/>
    </row>
    <row r="6674" spans="3:110" x14ac:dyDescent="0.25">
      <c r="C6674" s="6"/>
      <c r="H6674" s="7"/>
      <c r="L6674" s="18"/>
      <c r="M6674" s="18"/>
      <c r="N6674" s="20"/>
      <c r="AD6674" s="18"/>
      <c r="AE6674" s="18"/>
      <c r="AJ6674" s="7"/>
      <c r="AL6674" s="7"/>
      <c r="AN6674" s="7"/>
      <c r="AP6674" s="7"/>
      <c r="AR6674" s="7"/>
      <c r="AX6674" s="7"/>
      <c r="AY6674" s="7"/>
      <c r="BE6674" s="9"/>
      <c r="BW6674" s="17"/>
      <c r="CH6674" s="7"/>
      <c r="CJ6674" s="7"/>
      <c r="CP6674" s="7"/>
      <c r="CR6674" s="7"/>
      <c r="CS6674" s="7"/>
      <c r="CU6674" s="16"/>
      <c r="DB6674" s="7"/>
      <c r="DD6674" s="7"/>
      <c r="DF6674" s="9"/>
    </row>
    <row r="6675" spans="3:110" x14ac:dyDescent="0.25">
      <c r="C6675" s="6"/>
      <c r="H6675" s="7"/>
      <c r="L6675" s="18"/>
      <c r="M6675" s="18"/>
      <c r="N6675" s="20"/>
      <c r="AD6675" s="18"/>
      <c r="AE6675" s="18"/>
      <c r="AJ6675" s="7"/>
      <c r="AL6675" s="7"/>
      <c r="AN6675" s="7"/>
      <c r="AP6675" s="7"/>
      <c r="AR6675" s="7"/>
      <c r="AX6675" s="7"/>
      <c r="AY6675" s="7"/>
      <c r="BE6675" s="9"/>
      <c r="BW6675" s="17"/>
      <c r="CH6675" s="7"/>
      <c r="CJ6675" s="7"/>
      <c r="CP6675" s="7"/>
      <c r="CR6675" s="7"/>
      <c r="CS6675" s="7"/>
      <c r="CU6675" s="16"/>
      <c r="DB6675" s="7"/>
      <c r="DD6675" s="7"/>
      <c r="DF6675" s="9"/>
    </row>
    <row r="6676" spans="3:110" x14ac:dyDescent="0.25">
      <c r="C6676" s="6"/>
      <c r="H6676" s="7"/>
      <c r="L6676" s="18"/>
      <c r="M6676" s="18"/>
      <c r="N6676" s="20"/>
      <c r="AD6676" s="18"/>
      <c r="AE6676" s="18"/>
      <c r="AJ6676" s="7"/>
      <c r="AL6676" s="7"/>
      <c r="AN6676" s="7"/>
      <c r="AP6676" s="7"/>
      <c r="AR6676" s="7"/>
      <c r="AX6676" s="7"/>
      <c r="AY6676" s="7"/>
      <c r="BE6676" s="9"/>
      <c r="BW6676" s="17"/>
      <c r="CH6676" s="7"/>
      <c r="CJ6676" s="7"/>
      <c r="CP6676" s="7"/>
      <c r="CR6676" s="7"/>
      <c r="CS6676" s="7"/>
      <c r="CU6676" s="16"/>
      <c r="DB6676" s="7"/>
      <c r="DD6676" s="7"/>
      <c r="DF6676" s="9"/>
    </row>
    <row r="6677" spans="3:110" x14ac:dyDescent="0.25">
      <c r="C6677" s="6"/>
      <c r="H6677" s="7"/>
      <c r="L6677" s="18"/>
      <c r="M6677" s="18"/>
      <c r="N6677" s="20"/>
      <c r="AD6677" s="18"/>
      <c r="AE6677" s="18"/>
      <c r="AJ6677" s="7"/>
      <c r="AL6677" s="7"/>
      <c r="AN6677" s="7"/>
      <c r="AP6677" s="7"/>
      <c r="AR6677" s="7"/>
      <c r="AX6677" s="7"/>
      <c r="AY6677" s="7"/>
      <c r="BE6677" s="9"/>
      <c r="BW6677" s="17"/>
      <c r="CH6677" s="7"/>
      <c r="CJ6677" s="7"/>
      <c r="CP6677" s="7"/>
      <c r="CR6677" s="7"/>
      <c r="CS6677" s="7"/>
      <c r="CU6677" s="16"/>
      <c r="DB6677" s="7"/>
      <c r="DD6677" s="7"/>
      <c r="DF6677" s="9"/>
    </row>
    <row r="6678" spans="3:110" x14ac:dyDescent="0.25">
      <c r="C6678" s="6"/>
      <c r="H6678" s="7"/>
      <c r="L6678" s="18"/>
      <c r="M6678" s="18"/>
      <c r="N6678" s="20"/>
      <c r="AD6678" s="18"/>
      <c r="AE6678" s="18"/>
      <c r="AJ6678" s="7"/>
      <c r="AL6678" s="7"/>
      <c r="AN6678" s="7"/>
      <c r="AP6678" s="7"/>
      <c r="AR6678" s="7"/>
      <c r="AX6678" s="7"/>
      <c r="AY6678" s="7"/>
      <c r="BE6678" s="9"/>
      <c r="BW6678" s="17"/>
      <c r="CH6678" s="7"/>
      <c r="CJ6678" s="7"/>
      <c r="CP6678" s="7"/>
      <c r="CR6678" s="7"/>
      <c r="CS6678" s="7"/>
      <c r="CU6678" s="16"/>
      <c r="DB6678" s="7"/>
      <c r="DD6678" s="7"/>
      <c r="DF6678" s="9"/>
    </row>
    <row r="6679" spans="3:110" x14ac:dyDescent="0.25">
      <c r="C6679" s="6"/>
      <c r="H6679" s="7"/>
      <c r="L6679" s="18"/>
      <c r="M6679" s="18"/>
      <c r="N6679" s="20"/>
      <c r="AD6679" s="18"/>
      <c r="AE6679" s="18"/>
      <c r="AJ6679" s="7"/>
      <c r="AL6679" s="7"/>
      <c r="AN6679" s="7"/>
      <c r="AP6679" s="7"/>
      <c r="AR6679" s="7"/>
      <c r="AX6679" s="7"/>
      <c r="AY6679" s="7"/>
      <c r="BE6679" s="9"/>
      <c r="BW6679" s="17"/>
      <c r="CH6679" s="7"/>
      <c r="CJ6679" s="7"/>
      <c r="CP6679" s="7"/>
      <c r="CR6679" s="7"/>
      <c r="CS6679" s="7"/>
      <c r="CU6679" s="16"/>
      <c r="DB6679" s="7"/>
      <c r="DD6679" s="7"/>
      <c r="DF6679" s="9"/>
    </row>
    <row r="6680" spans="3:110" x14ac:dyDescent="0.25">
      <c r="C6680" s="6"/>
      <c r="H6680" s="7"/>
      <c r="L6680" s="18"/>
      <c r="M6680" s="18"/>
      <c r="N6680" s="20"/>
      <c r="AD6680" s="18"/>
      <c r="AE6680" s="18"/>
      <c r="AJ6680" s="7"/>
      <c r="AL6680" s="7"/>
      <c r="AN6680" s="7"/>
      <c r="AP6680" s="7"/>
      <c r="AR6680" s="7"/>
      <c r="AX6680" s="7"/>
      <c r="AY6680" s="7"/>
      <c r="BE6680" s="9"/>
      <c r="BW6680" s="17"/>
      <c r="CH6680" s="7"/>
      <c r="CJ6680" s="7"/>
      <c r="CP6680" s="7"/>
      <c r="CR6680" s="7"/>
      <c r="CS6680" s="7"/>
      <c r="CU6680" s="16"/>
      <c r="DB6680" s="7"/>
      <c r="DD6680" s="7"/>
      <c r="DF6680" s="9"/>
    </row>
    <row r="6681" spans="3:110" x14ac:dyDescent="0.25">
      <c r="C6681" s="6"/>
      <c r="H6681" s="7"/>
      <c r="L6681" s="18"/>
      <c r="M6681" s="18"/>
      <c r="N6681" s="20"/>
      <c r="AD6681" s="18"/>
      <c r="AE6681" s="18"/>
      <c r="AJ6681" s="7"/>
      <c r="AL6681" s="7"/>
      <c r="AN6681" s="7"/>
      <c r="AP6681" s="7"/>
      <c r="AR6681" s="7"/>
      <c r="AX6681" s="7"/>
      <c r="AY6681" s="7"/>
      <c r="BE6681" s="9"/>
      <c r="BW6681" s="17"/>
      <c r="CH6681" s="7"/>
      <c r="CJ6681" s="7"/>
      <c r="CP6681" s="7"/>
      <c r="CR6681" s="7"/>
      <c r="CS6681" s="7"/>
      <c r="CU6681" s="16"/>
      <c r="DB6681" s="7"/>
      <c r="DD6681" s="7"/>
      <c r="DF6681" s="9"/>
    </row>
    <row r="6682" spans="3:110" x14ac:dyDescent="0.25">
      <c r="C6682" s="6"/>
      <c r="H6682" s="7"/>
      <c r="L6682" s="18"/>
      <c r="M6682" s="18"/>
      <c r="N6682" s="20"/>
      <c r="AD6682" s="18"/>
      <c r="AE6682" s="18"/>
      <c r="AJ6682" s="7"/>
      <c r="AL6682" s="7"/>
      <c r="AN6682" s="7"/>
      <c r="AP6682" s="7"/>
      <c r="AR6682" s="7"/>
      <c r="AX6682" s="7"/>
      <c r="AY6682" s="7"/>
      <c r="BE6682" s="9"/>
      <c r="BW6682" s="17"/>
      <c r="CH6682" s="7"/>
      <c r="CJ6682" s="7"/>
      <c r="CP6682" s="7"/>
      <c r="CR6682" s="7"/>
      <c r="CS6682" s="7"/>
      <c r="CU6682" s="16"/>
      <c r="DB6682" s="7"/>
      <c r="DD6682" s="7"/>
      <c r="DF6682" s="9"/>
    </row>
    <row r="6683" spans="3:110" x14ac:dyDescent="0.25">
      <c r="C6683" s="6"/>
      <c r="H6683" s="7"/>
      <c r="L6683" s="18"/>
      <c r="M6683" s="18"/>
      <c r="N6683" s="20"/>
      <c r="AD6683" s="18"/>
      <c r="AE6683" s="18"/>
      <c r="AJ6683" s="7"/>
      <c r="AL6683" s="7"/>
      <c r="AN6683" s="7"/>
      <c r="AP6683" s="7"/>
      <c r="AR6683" s="7"/>
      <c r="AX6683" s="7"/>
      <c r="AY6683" s="7"/>
      <c r="BE6683" s="9"/>
      <c r="BW6683" s="17"/>
      <c r="CH6683" s="7"/>
      <c r="CJ6683" s="7"/>
      <c r="CP6683" s="7"/>
      <c r="CR6683" s="7"/>
      <c r="CS6683" s="7"/>
      <c r="CU6683" s="16"/>
      <c r="DB6683" s="7"/>
      <c r="DD6683" s="7"/>
      <c r="DF6683" s="9"/>
    </row>
    <row r="6684" spans="3:110" x14ac:dyDescent="0.25">
      <c r="C6684" s="6"/>
      <c r="H6684" s="7"/>
      <c r="L6684" s="18"/>
      <c r="M6684" s="18"/>
      <c r="N6684" s="20"/>
      <c r="AD6684" s="18"/>
      <c r="AE6684" s="18"/>
      <c r="AJ6684" s="7"/>
      <c r="AL6684" s="7"/>
      <c r="AN6684" s="7"/>
      <c r="AP6684" s="7"/>
      <c r="AR6684" s="7"/>
      <c r="AX6684" s="7"/>
      <c r="AY6684" s="7"/>
      <c r="BE6684" s="9"/>
      <c r="BW6684" s="17"/>
      <c r="CH6684" s="7"/>
      <c r="CJ6684" s="7"/>
      <c r="CP6684" s="7"/>
      <c r="CR6684" s="7"/>
      <c r="CS6684" s="7"/>
      <c r="CU6684" s="16"/>
      <c r="DB6684" s="7"/>
      <c r="DD6684" s="7"/>
      <c r="DF6684" s="9"/>
    </row>
    <row r="6685" spans="3:110" x14ac:dyDescent="0.25">
      <c r="C6685" s="6"/>
      <c r="H6685" s="7"/>
      <c r="L6685" s="18"/>
      <c r="M6685" s="18"/>
      <c r="N6685" s="20"/>
      <c r="AD6685" s="18"/>
      <c r="AE6685" s="18"/>
      <c r="AJ6685" s="7"/>
      <c r="AL6685" s="7"/>
      <c r="AN6685" s="7"/>
      <c r="AP6685" s="7"/>
      <c r="AR6685" s="7"/>
      <c r="AX6685" s="7"/>
      <c r="AY6685" s="7"/>
      <c r="BE6685" s="9"/>
      <c r="BW6685" s="17"/>
      <c r="CH6685" s="7"/>
      <c r="CJ6685" s="7"/>
      <c r="CP6685" s="7"/>
      <c r="CR6685" s="7"/>
      <c r="CS6685" s="7"/>
      <c r="CU6685" s="16"/>
      <c r="DB6685" s="7"/>
      <c r="DD6685" s="7"/>
      <c r="DF6685" s="9"/>
    </row>
    <row r="6686" spans="3:110" x14ac:dyDescent="0.25">
      <c r="C6686" s="6"/>
      <c r="H6686" s="7"/>
      <c r="L6686" s="18"/>
      <c r="M6686" s="18"/>
      <c r="N6686" s="20"/>
      <c r="AD6686" s="18"/>
      <c r="AE6686" s="18"/>
      <c r="AJ6686" s="7"/>
      <c r="AL6686" s="7"/>
      <c r="AN6686" s="7"/>
      <c r="AP6686" s="7"/>
      <c r="AR6686" s="7"/>
      <c r="AX6686" s="7"/>
      <c r="AY6686" s="7"/>
      <c r="BE6686" s="9"/>
      <c r="BW6686" s="17"/>
      <c r="CH6686" s="7"/>
      <c r="CJ6686" s="7"/>
      <c r="CP6686" s="7"/>
      <c r="CR6686" s="7"/>
      <c r="CS6686" s="7"/>
      <c r="CU6686" s="16"/>
      <c r="DB6686" s="7"/>
      <c r="DD6686" s="7"/>
      <c r="DF6686" s="9"/>
    </row>
    <row r="6687" spans="3:110" x14ac:dyDescent="0.25">
      <c r="C6687" s="6"/>
      <c r="H6687" s="7"/>
      <c r="L6687" s="18"/>
      <c r="M6687" s="18"/>
      <c r="N6687" s="20"/>
      <c r="AD6687" s="18"/>
      <c r="AE6687" s="18"/>
      <c r="AJ6687" s="7"/>
      <c r="AL6687" s="7"/>
      <c r="AN6687" s="7"/>
      <c r="AP6687" s="7"/>
      <c r="AR6687" s="7"/>
      <c r="AX6687" s="7"/>
      <c r="AY6687" s="7"/>
      <c r="BE6687" s="9"/>
      <c r="BW6687" s="17"/>
      <c r="CH6687" s="7"/>
      <c r="CJ6687" s="7"/>
      <c r="CP6687" s="7"/>
      <c r="CR6687" s="7"/>
      <c r="CS6687" s="7"/>
      <c r="CU6687" s="16"/>
      <c r="DB6687" s="7"/>
      <c r="DD6687" s="7"/>
      <c r="DF6687" s="9"/>
    </row>
    <row r="6688" spans="3:110" x14ac:dyDescent="0.25">
      <c r="C6688" s="6"/>
      <c r="H6688" s="7"/>
      <c r="L6688" s="18"/>
      <c r="M6688" s="18"/>
      <c r="N6688" s="20"/>
      <c r="AD6688" s="18"/>
      <c r="AE6688" s="18"/>
      <c r="AJ6688" s="7"/>
      <c r="AL6688" s="7"/>
      <c r="AN6688" s="7"/>
      <c r="AP6688" s="7"/>
      <c r="AR6688" s="7"/>
      <c r="AX6688" s="7"/>
      <c r="AY6688" s="7"/>
      <c r="BE6688" s="9"/>
      <c r="BW6688" s="17"/>
      <c r="CH6688" s="7"/>
      <c r="CJ6688" s="7"/>
      <c r="CP6688" s="7"/>
      <c r="CR6688" s="7"/>
      <c r="CS6688" s="7"/>
      <c r="CU6688" s="16"/>
      <c r="DB6688" s="7"/>
      <c r="DD6688" s="7"/>
      <c r="DF6688" s="9"/>
    </row>
    <row r="6689" spans="3:110" x14ac:dyDescent="0.25">
      <c r="C6689" s="6"/>
      <c r="H6689" s="7"/>
      <c r="L6689" s="18"/>
      <c r="M6689" s="18"/>
      <c r="N6689" s="20"/>
      <c r="AD6689" s="18"/>
      <c r="AE6689" s="18"/>
      <c r="AJ6689" s="7"/>
      <c r="AL6689" s="7"/>
      <c r="AN6689" s="7"/>
      <c r="AP6689" s="7"/>
      <c r="AR6689" s="7"/>
      <c r="AX6689" s="7"/>
      <c r="AY6689" s="7"/>
      <c r="BE6689" s="9"/>
      <c r="BW6689" s="17"/>
      <c r="CH6689" s="7"/>
      <c r="CJ6689" s="7"/>
      <c r="CP6689" s="7"/>
      <c r="CR6689" s="7"/>
      <c r="CS6689" s="7"/>
      <c r="CU6689" s="16"/>
      <c r="DB6689" s="7"/>
      <c r="DD6689" s="7"/>
      <c r="DF6689" s="9"/>
    </row>
    <row r="6690" spans="3:110" x14ac:dyDescent="0.25">
      <c r="C6690" s="6"/>
      <c r="H6690" s="7"/>
      <c r="L6690" s="18"/>
      <c r="M6690" s="18"/>
      <c r="N6690" s="20"/>
      <c r="AD6690" s="18"/>
      <c r="AE6690" s="18"/>
      <c r="AJ6690" s="7"/>
      <c r="AL6690" s="7"/>
      <c r="AN6690" s="7"/>
      <c r="AP6690" s="7"/>
      <c r="AR6690" s="7"/>
      <c r="AX6690" s="7"/>
      <c r="AY6690" s="7"/>
      <c r="BE6690" s="9"/>
      <c r="BW6690" s="17"/>
      <c r="CH6690" s="7"/>
      <c r="CJ6690" s="7"/>
      <c r="CP6690" s="7"/>
      <c r="CR6690" s="7"/>
      <c r="CS6690" s="7"/>
      <c r="CU6690" s="16"/>
      <c r="DB6690" s="7"/>
      <c r="DD6690" s="7"/>
      <c r="DF6690" s="9"/>
    </row>
    <row r="6691" spans="3:110" x14ac:dyDescent="0.25">
      <c r="C6691" s="6"/>
      <c r="H6691" s="7"/>
      <c r="L6691" s="18"/>
      <c r="M6691" s="18"/>
      <c r="N6691" s="20"/>
      <c r="AD6691" s="18"/>
      <c r="AE6691" s="18"/>
      <c r="AJ6691" s="7"/>
      <c r="AL6691" s="7"/>
      <c r="AN6691" s="7"/>
      <c r="AP6691" s="7"/>
      <c r="AR6691" s="7"/>
      <c r="AX6691" s="7"/>
      <c r="AY6691" s="7"/>
      <c r="BE6691" s="9"/>
      <c r="BW6691" s="17"/>
      <c r="CH6691" s="7"/>
      <c r="CJ6691" s="7"/>
      <c r="CP6691" s="7"/>
      <c r="CR6691" s="7"/>
      <c r="CS6691" s="7"/>
      <c r="CU6691" s="16"/>
      <c r="DB6691" s="7"/>
      <c r="DD6691" s="7"/>
      <c r="DF6691" s="9"/>
    </row>
    <row r="6692" spans="3:110" x14ac:dyDescent="0.25">
      <c r="C6692" s="6"/>
      <c r="H6692" s="7"/>
      <c r="L6692" s="18"/>
      <c r="M6692" s="18"/>
      <c r="N6692" s="20"/>
      <c r="AD6692" s="18"/>
      <c r="AE6692" s="18"/>
      <c r="AJ6692" s="7"/>
      <c r="AL6692" s="7"/>
      <c r="AN6692" s="7"/>
      <c r="AP6692" s="7"/>
      <c r="AR6692" s="7"/>
      <c r="AX6692" s="7"/>
      <c r="AY6692" s="7"/>
      <c r="BE6692" s="9"/>
      <c r="BW6692" s="17"/>
      <c r="CH6692" s="7"/>
      <c r="CJ6692" s="7"/>
      <c r="CP6692" s="7"/>
      <c r="CR6692" s="7"/>
      <c r="CS6692" s="7"/>
      <c r="CU6692" s="16"/>
      <c r="DB6692" s="7"/>
      <c r="DD6692" s="7"/>
      <c r="DF6692" s="9"/>
    </row>
    <row r="6693" spans="3:110" x14ac:dyDescent="0.25">
      <c r="C6693" s="6"/>
      <c r="H6693" s="7"/>
      <c r="L6693" s="18"/>
      <c r="M6693" s="18"/>
      <c r="N6693" s="20"/>
      <c r="AD6693" s="18"/>
      <c r="AE6693" s="18"/>
      <c r="AJ6693" s="7"/>
      <c r="AL6693" s="7"/>
      <c r="AN6693" s="7"/>
      <c r="AP6693" s="7"/>
      <c r="AR6693" s="7"/>
      <c r="AX6693" s="7"/>
      <c r="AY6693" s="7"/>
      <c r="BE6693" s="9"/>
      <c r="BW6693" s="17"/>
      <c r="CH6693" s="7"/>
      <c r="CJ6693" s="7"/>
      <c r="CP6693" s="7"/>
      <c r="CR6693" s="7"/>
      <c r="CS6693" s="7"/>
      <c r="CU6693" s="16"/>
      <c r="DB6693" s="7"/>
      <c r="DD6693" s="7"/>
      <c r="DF6693" s="9"/>
    </row>
    <row r="6694" spans="3:110" x14ac:dyDescent="0.25">
      <c r="C6694" s="6"/>
      <c r="H6694" s="7"/>
      <c r="L6694" s="18"/>
      <c r="M6694" s="18"/>
      <c r="N6694" s="20"/>
      <c r="AD6694" s="18"/>
      <c r="AE6694" s="18"/>
      <c r="AJ6694" s="7"/>
      <c r="AL6694" s="7"/>
      <c r="AN6694" s="7"/>
      <c r="AP6694" s="7"/>
      <c r="AR6694" s="7"/>
      <c r="AX6694" s="7"/>
      <c r="AY6694" s="7"/>
      <c r="BE6694" s="9"/>
      <c r="BW6694" s="17"/>
      <c r="CH6694" s="7"/>
      <c r="CJ6694" s="7"/>
      <c r="CP6694" s="7"/>
      <c r="CR6694" s="7"/>
      <c r="CS6694" s="7"/>
      <c r="CU6694" s="16"/>
      <c r="DB6694" s="7"/>
      <c r="DD6694" s="7"/>
      <c r="DF6694" s="9"/>
    </row>
    <row r="6695" spans="3:110" x14ac:dyDescent="0.25">
      <c r="C6695" s="6"/>
      <c r="H6695" s="7"/>
      <c r="L6695" s="18"/>
      <c r="M6695" s="18"/>
      <c r="N6695" s="20"/>
      <c r="AD6695" s="18"/>
      <c r="AE6695" s="18"/>
      <c r="AJ6695" s="7"/>
      <c r="AL6695" s="7"/>
      <c r="AN6695" s="7"/>
      <c r="AP6695" s="7"/>
      <c r="AR6695" s="7"/>
      <c r="AX6695" s="7"/>
      <c r="AY6695" s="7"/>
      <c r="BE6695" s="9"/>
      <c r="BW6695" s="17"/>
      <c r="CH6695" s="7"/>
      <c r="CJ6695" s="7"/>
      <c r="CP6695" s="7"/>
      <c r="CR6695" s="7"/>
      <c r="CS6695" s="7"/>
      <c r="CU6695" s="16"/>
      <c r="DB6695" s="7"/>
      <c r="DD6695" s="7"/>
      <c r="DF6695" s="9"/>
    </row>
    <row r="6696" spans="3:110" x14ac:dyDescent="0.25">
      <c r="C6696" s="6"/>
      <c r="H6696" s="7"/>
      <c r="L6696" s="18"/>
      <c r="M6696" s="18"/>
      <c r="N6696" s="20"/>
      <c r="AD6696" s="18"/>
      <c r="AE6696" s="18"/>
      <c r="AJ6696" s="7"/>
      <c r="AL6696" s="7"/>
      <c r="AN6696" s="7"/>
      <c r="AP6696" s="7"/>
      <c r="AR6696" s="7"/>
      <c r="AX6696" s="7"/>
      <c r="AY6696" s="7"/>
      <c r="BE6696" s="9"/>
      <c r="BW6696" s="17"/>
      <c r="CH6696" s="7"/>
      <c r="CJ6696" s="7"/>
      <c r="CP6696" s="7"/>
      <c r="CR6696" s="7"/>
      <c r="CS6696" s="7"/>
      <c r="CU6696" s="16"/>
      <c r="DB6696" s="7"/>
      <c r="DD6696" s="7"/>
      <c r="DF6696" s="9"/>
    </row>
    <row r="6697" spans="3:110" x14ac:dyDescent="0.25">
      <c r="C6697" s="6"/>
      <c r="H6697" s="7"/>
      <c r="L6697" s="18"/>
      <c r="M6697" s="18"/>
      <c r="N6697" s="20"/>
      <c r="AD6697" s="18"/>
      <c r="AE6697" s="18"/>
      <c r="AJ6697" s="7"/>
      <c r="AL6697" s="7"/>
      <c r="AN6697" s="7"/>
      <c r="AP6697" s="7"/>
      <c r="AR6697" s="7"/>
      <c r="AX6697" s="7"/>
      <c r="AY6697" s="7"/>
      <c r="BE6697" s="9"/>
      <c r="BW6697" s="17"/>
      <c r="CH6697" s="7"/>
      <c r="CJ6697" s="7"/>
      <c r="CP6697" s="7"/>
      <c r="CR6697" s="7"/>
      <c r="CS6697" s="7"/>
      <c r="CU6697" s="16"/>
      <c r="DB6697" s="7"/>
      <c r="DD6697" s="7"/>
      <c r="DF6697" s="9"/>
    </row>
    <row r="6698" spans="3:110" x14ac:dyDescent="0.25">
      <c r="C6698" s="6"/>
      <c r="H6698" s="7"/>
      <c r="L6698" s="18"/>
      <c r="M6698" s="18"/>
      <c r="N6698" s="20"/>
      <c r="AD6698" s="18"/>
      <c r="AE6698" s="18"/>
      <c r="AJ6698" s="7"/>
      <c r="AL6698" s="7"/>
      <c r="AN6698" s="7"/>
      <c r="AP6698" s="7"/>
      <c r="AR6698" s="7"/>
      <c r="AX6698" s="7"/>
      <c r="AY6698" s="7"/>
      <c r="BE6698" s="9"/>
      <c r="BW6698" s="17"/>
      <c r="CH6698" s="7"/>
      <c r="CJ6698" s="7"/>
      <c r="CP6698" s="7"/>
      <c r="CR6698" s="7"/>
      <c r="CS6698" s="7"/>
      <c r="CU6698" s="16"/>
      <c r="DB6698" s="7"/>
      <c r="DD6698" s="7"/>
      <c r="DF6698" s="9"/>
    </row>
    <row r="6699" spans="3:110" x14ac:dyDescent="0.25">
      <c r="C6699" s="6"/>
      <c r="H6699" s="7"/>
      <c r="L6699" s="18"/>
      <c r="M6699" s="18"/>
      <c r="N6699" s="20"/>
      <c r="AD6699" s="18"/>
      <c r="AE6699" s="18"/>
      <c r="AJ6699" s="7"/>
      <c r="AL6699" s="7"/>
      <c r="AN6699" s="7"/>
      <c r="AP6699" s="7"/>
      <c r="AR6699" s="7"/>
      <c r="AX6699" s="7"/>
      <c r="AY6699" s="7"/>
      <c r="BE6699" s="9"/>
      <c r="BW6699" s="17"/>
      <c r="CH6699" s="7"/>
      <c r="CJ6699" s="7"/>
      <c r="CP6699" s="7"/>
      <c r="CR6699" s="7"/>
      <c r="CS6699" s="7"/>
      <c r="CU6699" s="16"/>
      <c r="DB6699" s="7"/>
      <c r="DD6699" s="7"/>
      <c r="DF6699" s="9"/>
    </row>
    <row r="6700" spans="3:110" x14ac:dyDescent="0.25">
      <c r="C6700" s="6"/>
      <c r="H6700" s="7"/>
      <c r="L6700" s="18"/>
      <c r="M6700" s="18"/>
      <c r="N6700" s="20"/>
      <c r="AD6700" s="18"/>
      <c r="AE6700" s="18"/>
      <c r="AJ6700" s="7"/>
      <c r="AL6700" s="7"/>
      <c r="AN6700" s="7"/>
      <c r="AP6700" s="7"/>
      <c r="AR6700" s="7"/>
      <c r="AX6700" s="7"/>
      <c r="AY6700" s="7"/>
      <c r="BE6700" s="9"/>
      <c r="BW6700" s="17"/>
      <c r="CH6700" s="7"/>
      <c r="CJ6700" s="7"/>
      <c r="CP6700" s="7"/>
      <c r="CR6700" s="7"/>
      <c r="CS6700" s="7"/>
      <c r="CU6700" s="16"/>
      <c r="DB6700" s="7"/>
      <c r="DD6700" s="7"/>
      <c r="DF6700" s="9"/>
    </row>
    <row r="6701" spans="3:110" x14ac:dyDescent="0.25">
      <c r="C6701" s="6"/>
      <c r="H6701" s="7"/>
      <c r="L6701" s="18"/>
      <c r="M6701" s="18"/>
      <c r="N6701" s="20"/>
      <c r="AD6701" s="18"/>
      <c r="AE6701" s="18"/>
      <c r="AJ6701" s="7"/>
      <c r="AL6701" s="7"/>
      <c r="AN6701" s="7"/>
      <c r="AP6701" s="7"/>
      <c r="AR6701" s="7"/>
      <c r="AX6701" s="7"/>
      <c r="AY6701" s="7"/>
      <c r="BE6701" s="9"/>
      <c r="BW6701" s="17"/>
      <c r="CH6701" s="7"/>
      <c r="CJ6701" s="7"/>
      <c r="CP6701" s="7"/>
      <c r="CR6701" s="7"/>
      <c r="CS6701" s="7"/>
      <c r="CU6701" s="16"/>
      <c r="DB6701" s="7"/>
      <c r="DD6701" s="7"/>
      <c r="DF6701" s="9"/>
    </row>
    <row r="6702" spans="3:110" x14ac:dyDescent="0.25">
      <c r="C6702" s="6"/>
      <c r="H6702" s="7"/>
      <c r="L6702" s="18"/>
      <c r="M6702" s="18"/>
      <c r="N6702" s="20"/>
      <c r="AD6702" s="18"/>
      <c r="AE6702" s="18"/>
      <c r="AJ6702" s="7"/>
      <c r="AL6702" s="7"/>
      <c r="AN6702" s="7"/>
      <c r="AP6702" s="7"/>
      <c r="AR6702" s="7"/>
      <c r="AX6702" s="7"/>
      <c r="AY6702" s="7"/>
      <c r="BE6702" s="9"/>
      <c r="BW6702" s="17"/>
      <c r="CH6702" s="7"/>
      <c r="CJ6702" s="7"/>
      <c r="CP6702" s="7"/>
      <c r="CR6702" s="7"/>
      <c r="CS6702" s="7"/>
      <c r="CU6702" s="16"/>
      <c r="DB6702" s="7"/>
      <c r="DD6702" s="7"/>
      <c r="DF6702" s="9"/>
    </row>
    <row r="6703" spans="3:110" x14ac:dyDescent="0.25">
      <c r="C6703" s="6"/>
      <c r="H6703" s="7"/>
      <c r="L6703" s="18"/>
      <c r="M6703" s="18"/>
      <c r="N6703" s="20"/>
      <c r="AD6703" s="18"/>
      <c r="AE6703" s="18"/>
      <c r="AJ6703" s="7"/>
      <c r="AL6703" s="7"/>
      <c r="AN6703" s="7"/>
      <c r="AP6703" s="7"/>
      <c r="AR6703" s="7"/>
      <c r="AX6703" s="7"/>
      <c r="AY6703" s="7"/>
      <c r="BE6703" s="9"/>
      <c r="BW6703" s="17"/>
      <c r="CH6703" s="7"/>
      <c r="CJ6703" s="7"/>
      <c r="CP6703" s="7"/>
      <c r="CR6703" s="7"/>
      <c r="CS6703" s="7"/>
      <c r="CU6703" s="16"/>
      <c r="DB6703" s="7"/>
      <c r="DD6703" s="7"/>
      <c r="DF6703" s="9"/>
    </row>
    <row r="6704" spans="3:110" x14ac:dyDescent="0.25">
      <c r="C6704" s="6"/>
      <c r="H6704" s="7"/>
      <c r="L6704" s="18"/>
      <c r="M6704" s="18"/>
      <c r="N6704" s="20"/>
      <c r="AD6704" s="18"/>
      <c r="AE6704" s="18"/>
      <c r="AJ6704" s="7"/>
      <c r="AL6704" s="7"/>
      <c r="AN6704" s="7"/>
      <c r="AP6704" s="7"/>
      <c r="AR6704" s="7"/>
      <c r="AX6704" s="7"/>
      <c r="AY6704" s="7"/>
      <c r="BE6704" s="9"/>
      <c r="BW6704" s="17"/>
      <c r="CH6704" s="7"/>
      <c r="CJ6704" s="7"/>
      <c r="CP6704" s="7"/>
      <c r="CR6704" s="7"/>
      <c r="CS6704" s="7"/>
      <c r="CU6704" s="16"/>
      <c r="DB6704" s="7"/>
      <c r="DD6704" s="7"/>
      <c r="DF6704" s="9"/>
    </row>
    <row r="6705" spans="3:110" x14ac:dyDescent="0.25">
      <c r="C6705" s="6"/>
      <c r="H6705" s="7"/>
      <c r="L6705" s="18"/>
      <c r="M6705" s="18"/>
      <c r="N6705" s="20"/>
      <c r="AD6705" s="18"/>
      <c r="AE6705" s="18"/>
      <c r="AJ6705" s="7"/>
      <c r="AL6705" s="7"/>
      <c r="AN6705" s="7"/>
      <c r="AP6705" s="7"/>
      <c r="AR6705" s="7"/>
      <c r="AX6705" s="7"/>
      <c r="AY6705" s="7"/>
      <c r="BE6705" s="9"/>
      <c r="BW6705" s="17"/>
      <c r="CH6705" s="7"/>
      <c r="CJ6705" s="7"/>
      <c r="CP6705" s="7"/>
      <c r="CR6705" s="7"/>
      <c r="CS6705" s="7"/>
      <c r="CU6705" s="16"/>
      <c r="DB6705" s="7"/>
      <c r="DD6705" s="7"/>
      <c r="DF6705" s="9"/>
    </row>
    <row r="6706" spans="3:110" x14ac:dyDescent="0.25">
      <c r="C6706" s="6"/>
      <c r="H6706" s="7"/>
      <c r="L6706" s="18"/>
      <c r="M6706" s="18"/>
      <c r="N6706" s="20"/>
      <c r="AD6706" s="18"/>
      <c r="AE6706" s="18"/>
      <c r="AJ6706" s="7"/>
      <c r="AL6706" s="7"/>
      <c r="AN6706" s="7"/>
      <c r="AP6706" s="7"/>
      <c r="AR6706" s="7"/>
      <c r="AX6706" s="7"/>
      <c r="AY6706" s="7"/>
      <c r="BE6706" s="9"/>
      <c r="BW6706" s="17"/>
      <c r="CH6706" s="7"/>
      <c r="CJ6706" s="7"/>
      <c r="CP6706" s="7"/>
      <c r="CR6706" s="7"/>
      <c r="CS6706" s="7"/>
      <c r="CU6706" s="16"/>
      <c r="DB6706" s="7"/>
      <c r="DD6706" s="7"/>
      <c r="DF6706" s="9"/>
    </row>
    <row r="6707" spans="3:110" x14ac:dyDescent="0.25">
      <c r="C6707" s="6"/>
      <c r="H6707" s="7"/>
      <c r="L6707" s="18"/>
      <c r="M6707" s="18"/>
      <c r="N6707" s="20"/>
      <c r="AD6707" s="18"/>
      <c r="AE6707" s="18"/>
      <c r="AJ6707" s="7"/>
      <c r="AL6707" s="7"/>
      <c r="AN6707" s="7"/>
      <c r="AP6707" s="7"/>
      <c r="AR6707" s="7"/>
      <c r="AX6707" s="7"/>
      <c r="AY6707" s="7"/>
      <c r="BE6707" s="9"/>
      <c r="BW6707" s="17"/>
      <c r="CH6707" s="7"/>
      <c r="CJ6707" s="7"/>
      <c r="CP6707" s="7"/>
      <c r="CR6707" s="7"/>
      <c r="CS6707" s="7"/>
      <c r="CU6707" s="16"/>
      <c r="DB6707" s="7"/>
      <c r="DD6707" s="7"/>
      <c r="DF6707" s="9"/>
    </row>
    <row r="6708" spans="3:110" x14ac:dyDescent="0.25">
      <c r="C6708" s="6"/>
      <c r="H6708" s="7"/>
      <c r="L6708" s="18"/>
      <c r="M6708" s="18"/>
      <c r="N6708" s="20"/>
      <c r="AD6708" s="18"/>
      <c r="AE6708" s="18"/>
      <c r="AJ6708" s="7"/>
      <c r="AL6708" s="7"/>
      <c r="AN6708" s="7"/>
      <c r="AP6708" s="7"/>
      <c r="AR6708" s="7"/>
      <c r="AX6708" s="7"/>
      <c r="AY6708" s="7"/>
      <c r="BE6708" s="9"/>
      <c r="BW6708" s="17"/>
      <c r="CH6708" s="7"/>
      <c r="CJ6708" s="7"/>
      <c r="CP6708" s="7"/>
      <c r="CR6708" s="7"/>
      <c r="CS6708" s="7"/>
      <c r="CU6708" s="16"/>
      <c r="DB6708" s="7"/>
      <c r="DD6708" s="7"/>
      <c r="DF6708" s="9"/>
    </row>
    <row r="6709" spans="3:110" x14ac:dyDescent="0.25">
      <c r="C6709" s="6"/>
      <c r="H6709" s="7"/>
      <c r="L6709" s="18"/>
      <c r="M6709" s="18"/>
      <c r="N6709" s="20"/>
      <c r="AD6709" s="18"/>
      <c r="AE6709" s="18"/>
      <c r="AJ6709" s="7"/>
      <c r="AL6709" s="7"/>
      <c r="AN6709" s="7"/>
      <c r="AP6709" s="7"/>
      <c r="AR6709" s="7"/>
      <c r="AX6709" s="7"/>
      <c r="AY6709" s="7"/>
      <c r="BE6709" s="9"/>
      <c r="BW6709" s="17"/>
      <c r="CH6709" s="7"/>
      <c r="CJ6709" s="7"/>
      <c r="CP6709" s="7"/>
      <c r="CR6709" s="7"/>
      <c r="CS6709" s="7"/>
      <c r="CU6709" s="16"/>
      <c r="DB6709" s="7"/>
      <c r="DD6709" s="7"/>
      <c r="DF6709" s="9"/>
    </row>
    <row r="6710" spans="3:110" x14ac:dyDescent="0.25">
      <c r="C6710" s="6"/>
      <c r="H6710" s="7"/>
      <c r="L6710" s="18"/>
      <c r="M6710" s="18"/>
      <c r="N6710" s="20"/>
      <c r="AD6710" s="18"/>
      <c r="AE6710" s="18"/>
      <c r="AJ6710" s="7"/>
      <c r="AL6710" s="7"/>
      <c r="AN6710" s="7"/>
      <c r="AP6710" s="7"/>
      <c r="AR6710" s="7"/>
      <c r="AX6710" s="7"/>
      <c r="AY6710" s="7"/>
      <c r="BE6710" s="9"/>
      <c r="BW6710" s="17"/>
      <c r="CH6710" s="7"/>
      <c r="CJ6710" s="7"/>
      <c r="CP6710" s="7"/>
      <c r="CR6710" s="7"/>
      <c r="CS6710" s="7"/>
      <c r="CU6710" s="16"/>
      <c r="DB6710" s="7"/>
      <c r="DD6710" s="7"/>
      <c r="DF6710" s="9"/>
    </row>
    <row r="6711" spans="3:110" x14ac:dyDescent="0.25">
      <c r="C6711" s="6"/>
      <c r="H6711" s="7"/>
      <c r="L6711" s="18"/>
      <c r="M6711" s="18"/>
      <c r="N6711" s="20"/>
      <c r="AD6711" s="18"/>
      <c r="AE6711" s="18"/>
      <c r="AJ6711" s="7"/>
      <c r="AL6711" s="7"/>
      <c r="AN6711" s="7"/>
      <c r="AP6711" s="7"/>
      <c r="AR6711" s="7"/>
      <c r="AX6711" s="7"/>
      <c r="AY6711" s="7"/>
      <c r="BE6711" s="9"/>
      <c r="BW6711" s="17"/>
      <c r="CH6711" s="7"/>
      <c r="CJ6711" s="7"/>
      <c r="CP6711" s="7"/>
      <c r="CR6711" s="7"/>
      <c r="CS6711" s="7"/>
      <c r="CU6711" s="16"/>
      <c r="DB6711" s="7"/>
      <c r="DD6711" s="7"/>
      <c r="DF6711" s="9"/>
    </row>
    <row r="6712" spans="3:110" x14ac:dyDescent="0.25">
      <c r="C6712" s="6"/>
      <c r="H6712" s="7"/>
      <c r="L6712" s="18"/>
      <c r="M6712" s="18"/>
      <c r="N6712" s="20"/>
      <c r="AD6712" s="18"/>
      <c r="AE6712" s="18"/>
      <c r="AJ6712" s="7"/>
      <c r="AL6712" s="7"/>
      <c r="AN6712" s="7"/>
      <c r="AP6712" s="7"/>
      <c r="AR6712" s="7"/>
      <c r="AX6712" s="7"/>
      <c r="AY6712" s="7"/>
      <c r="BE6712" s="9"/>
      <c r="BW6712" s="17"/>
      <c r="CH6712" s="7"/>
      <c r="CJ6712" s="7"/>
      <c r="CP6712" s="7"/>
      <c r="CR6712" s="7"/>
      <c r="CS6712" s="7"/>
      <c r="CU6712" s="16"/>
      <c r="DB6712" s="7"/>
      <c r="DD6712" s="7"/>
      <c r="DF6712" s="9"/>
    </row>
    <row r="6713" spans="3:110" x14ac:dyDescent="0.25">
      <c r="C6713" s="6"/>
      <c r="H6713" s="7"/>
      <c r="L6713" s="18"/>
      <c r="M6713" s="18"/>
      <c r="N6713" s="20"/>
      <c r="AD6713" s="18"/>
      <c r="AE6713" s="18"/>
      <c r="AJ6713" s="7"/>
      <c r="AL6713" s="7"/>
      <c r="AN6713" s="7"/>
      <c r="AP6713" s="7"/>
      <c r="AR6713" s="7"/>
      <c r="AX6713" s="7"/>
      <c r="AY6713" s="7"/>
      <c r="BE6713" s="9"/>
      <c r="BW6713" s="17"/>
      <c r="CH6713" s="7"/>
      <c r="CJ6713" s="7"/>
      <c r="CP6713" s="7"/>
      <c r="CR6713" s="7"/>
      <c r="CS6713" s="7"/>
      <c r="CU6713" s="16"/>
      <c r="DB6713" s="7"/>
      <c r="DD6713" s="7"/>
      <c r="DF6713" s="9"/>
    </row>
    <row r="6714" spans="3:110" x14ac:dyDescent="0.25">
      <c r="C6714" s="6"/>
      <c r="H6714" s="7"/>
      <c r="L6714" s="18"/>
      <c r="M6714" s="18"/>
      <c r="N6714" s="20"/>
      <c r="AD6714" s="18"/>
      <c r="AE6714" s="18"/>
      <c r="AJ6714" s="7"/>
      <c r="AL6714" s="7"/>
      <c r="AN6714" s="7"/>
      <c r="AP6714" s="7"/>
      <c r="AR6714" s="7"/>
      <c r="AX6714" s="7"/>
      <c r="AY6714" s="7"/>
      <c r="BE6714" s="9"/>
      <c r="BW6714" s="17"/>
      <c r="CH6714" s="7"/>
      <c r="CJ6714" s="7"/>
      <c r="CP6714" s="7"/>
      <c r="CR6714" s="7"/>
      <c r="CS6714" s="7"/>
      <c r="CU6714" s="16"/>
      <c r="DB6714" s="7"/>
      <c r="DD6714" s="7"/>
      <c r="DF6714" s="9"/>
    </row>
    <row r="6715" spans="3:110" x14ac:dyDescent="0.25">
      <c r="C6715" s="6"/>
      <c r="H6715" s="7"/>
      <c r="L6715" s="18"/>
      <c r="M6715" s="18"/>
      <c r="N6715" s="20"/>
      <c r="AD6715" s="18"/>
      <c r="AE6715" s="18"/>
      <c r="AJ6715" s="7"/>
      <c r="AL6715" s="7"/>
      <c r="AN6715" s="7"/>
      <c r="AP6715" s="7"/>
      <c r="AR6715" s="7"/>
      <c r="AX6715" s="7"/>
      <c r="AY6715" s="7"/>
      <c r="BE6715" s="9"/>
      <c r="BW6715" s="17"/>
      <c r="CH6715" s="7"/>
      <c r="CJ6715" s="7"/>
      <c r="CP6715" s="7"/>
      <c r="CR6715" s="7"/>
      <c r="CS6715" s="7"/>
      <c r="CU6715" s="16"/>
      <c r="DB6715" s="7"/>
      <c r="DD6715" s="7"/>
      <c r="DF6715" s="9"/>
    </row>
    <row r="6716" spans="3:110" x14ac:dyDescent="0.25">
      <c r="C6716" s="6"/>
      <c r="H6716" s="7"/>
      <c r="L6716" s="18"/>
      <c r="M6716" s="18"/>
      <c r="N6716" s="20"/>
      <c r="AD6716" s="18"/>
      <c r="AE6716" s="18"/>
      <c r="AJ6716" s="7"/>
      <c r="AL6716" s="7"/>
      <c r="AN6716" s="7"/>
      <c r="AP6716" s="7"/>
      <c r="AR6716" s="7"/>
      <c r="AX6716" s="7"/>
      <c r="AY6716" s="7"/>
      <c r="BE6716" s="9"/>
      <c r="BW6716" s="17"/>
      <c r="CH6716" s="7"/>
      <c r="CJ6716" s="7"/>
      <c r="CP6716" s="7"/>
      <c r="CR6716" s="7"/>
      <c r="CS6716" s="7"/>
      <c r="CU6716" s="16"/>
      <c r="DB6716" s="7"/>
      <c r="DD6716" s="7"/>
      <c r="DF6716" s="9"/>
    </row>
    <row r="6717" spans="3:110" x14ac:dyDescent="0.25">
      <c r="C6717" s="6"/>
      <c r="H6717" s="7"/>
      <c r="L6717" s="18"/>
      <c r="M6717" s="18"/>
      <c r="N6717" s="20"/>
      <c r="AD6717" s="18"/>
      <c r="AE6717" s="18"/>
      <c r="AJ6717" s="7"/>
      <c r="AL6717" s="7"/>
      <c r="AN6717" s="7"/>
      <c r="AP6717" s="7"/>
      <c r="AR6717" s="7"/>
      <c r="AX6717" s="7"/>
      <c r="AY6717" s="7"/>
      <c r="BE6717" s="9"/>
      <c r="BW6717" s="17"/>
      <c r="CH6717" s="7"/>
      <c r="CJ6717" s="7"/>
      <c r="CP6717" s="7"/>
      <c r="CR6717" s="7"/>
      <c r="CS6717" s="7"/>
      <c r="CU6717" s="16"/>
      <c r="DB6717" s="7"/>
      <c r="DD6717" s="7"/>
      <c r="DF6717" s="9"/>
    </row>
    <row r="6718" spans="3:110" x14ac:dyDescent="0.25">
      <c r="C6718" s="6"/>
      <c r="H6718" s="7"/>
      <c r="L6718" s="18"/>
      <c r="M6718" s="18"/>
      <c r="N6718" s="20"/>
      <c r="AD6718" s="18"/>
      <c r="AE6718" s="18"/>
      <c r="AJ6718" s="7"/>
      <c r="AL6718" s="7"/>
      <c r="AN6718" s="7"/>
      <c r="AP6718" s="7"/>
      <c r="AR6718" s="7"/>
      <c r="AX6718" s="7"/>
      <c r="AY6718" s="7"/>
      <c r="BE6718" s="9"/>
      <c r="BW6718" s="17"/>
      <c r="CH6718" s="7"/>
      <c r="CJ6718" s="7"/>
      <c r="CP6718" s="7"/>
      <c r="CR6718" s="7"/>
      <c r="CS6718" s="7"/>
      <c r="CU6718" s="16"/>
      <c r="DB6718" s="7"/>
      <c r="DD6718" s="7"/>
      <c r="DF6718" s="9"/>
    </row>
    <row r="6719" spans="3:110" x14ac:dyDescent="0.25">
      <c r="C6719" s="6"/>
      <c r="H6719" s="7"/>
      <c r="L6719" s="18"/>
      <c r="M6719" s="18"/>
      <c r="N6719" s="20"/>
      <c r="AD6719" s="18"/>
      <c r="AE6719" s="18"/>
      <c r="AJ6719" s="7"/>
      <c r="AL6719" s="7"/>
      <c r="AN6719" s="7"/>
      <c r="AP6719" s="7"/>
      <c r="AR6719" s="7"/>
      <c r="AX6719" s="7"/>
      <c r="AY6719" s="7"/>
      <c r="BE6719" s="9"/>
      <c r="BW6719" s="17"/>
      <c r="CH6719" s="7"/>
      <c r="CJ6719" s="7"/>
      <c r="CP6719" s="7"/>
      <c r="CR6719" s="7"/>
      <c r="CS6719" s="7"/>
      <c r="CU6719" s="16"/>
      <c r="DB6719" s="7"/>
      <c r="DD6719" s="7"/>
      <c r="DF6719" s="9"/>
    </row>
    <row r="6720" spans="3:110" x14ac:dyDescent="0.25">
      <c r="C6720" s="6"/>
      <c r="H6720" s="7"/>
      <c r="L6720" s="18"/>
      <c r="M6720" s="18"/>
      <c r="N6720" s="20"/>
      <c r="AD6720" s="18"/>
      <c r="AE6720" s="18"/>
      <c r="AJ6720" s="7"/>
      <c r="AL6720" s="7"/>
      <c r="AN6720" s="7"/>
      <c r="AP6720" s="7"/>
      <c r="AR6720" s="7"/>
      <c r="AX6720" s="7"/>
      <c r="AY6720" s="7"/>
      <c r="BE6720" s="9"/>
      <c r="BW6720" s="17"/>
      <c r="CH6720" s="7"/>
      <c r="CJ6720" s="7"/>
      <c r="CP6720" s="7"/>
      <c r="CR6720" s="7"/>
      <c r="CS6720" s="7"/>
      <c r="CU6720" s="16"/>
      <c r="DB6720" s="7"/>
      <c r="DD6720" s="7"/>
      <c r="DF6720" s="9"/>
    </row>
    <row r="6721" spans="3:110" x14ac:dyDescent="0.25">
      <c r="C6721" s="6"/>
      <c r="H6721" s="7"/>
      <c r="L6721" s="18"/>
      <c r="M6721" s="18"/>
      <c r="N6721" s="20"/>
      <c r="AD6721" s="18"/>
      <c r="AE6721" s="18"/>
      <c r="AJ6721" s="7"/>
      <c r="AL6721" s="7"/>
      <c r="AN6721" s="7"/>
      <c r="AP6721" s="7"/>
      <c r="AR6721" s="7"/>
      <c r="AX6721" s="7"/>
      <c r="AY6721" s="7"/>
      <c r="BE6721" s="9"/>
      <c r="BW6721" s="17"/>
      <c r="CH6721" s="7"/>
      <c r="CJ6721" s="7"/>
      <c r="CP6721" s="7"/>
      <c r="CR6721" s="7"/>
      <c r="CS6721" s="7"/>
      <c r="CU6721" s="16"/>
      <c r="DB6721" s="7"/>
      <c r="DD6721" s="7"/>
      <c r="DF6721" s="9"/>
    </row>
    <row r="6722" spans="3:110" x14ac:dyDescent="0.25">
      <c r="C6722" s="6"/>
      <c r="H6722" s="7"/>
      <c r="L6722" s="18"/>
      <c r="M6722" s="18"/>
      <c r="N6722" s="20"/>
      <c r="AD6722" s="18"/>
      <c r="AE6722" s="18"/>
      <c r="AJ6722" s="7"/>
      <c r="AL6722" s="7"/>
      <c r="AN6722" s="7"/>
      <c r="AP6722" s="7"/>
      <c r="AR6722" s="7"/>
      <c r="AX6722" s="7"/>
      <c r="AY6722" s="7"/>
      <c r="BE6722" s="9"/>
      <c r="BW6722" s="17"/>
      <c r="CH6722" s="7"/>
      <c r="CJ6722" s="7"/>
      <c r="CP6722" s="7"/>
      <c r="CR6722" s="7"/>
      <c r="CS6722" s="7"/>
      <c r="CU6722" s="16"/>
      <c r="DB6722" s="7"/>
      <c r="DD6722" s="7"/>
      <c r="DF6722" s="9"/>
    </row>
    <row r="6723" spans="3:110" x14ac:dyDescent="0.25">
      <c r="C6723" s="6"/>
      <c r="H6723" s="7"/>
      <c r="L6723" s="18"/>
      <c r="M6723" s="18"/>
      <c r="N6723" s="20"/>
      <c r="AD6723" s="18"/>
      <c r="AE6723" s="18"/>
      <c r="AJ6723" s="7"/>
      <c r="AL6723" s="7"/>
      <c r="AN6723" s="7"/>
      <c r="AP6723" s="7"/>
      <c r="AR6723" s="7"/>
      <c r="AX6723" s="7"/>
      <c r="AY6723" s="7"/>
      <c r="BE6723" s="9"/>
      <c r="BW6723" s="17"/>
      <c r="CH6723" s="7"/>
      <c r="CJ6723" s="7"/>
      <c r="CP6723" s="7"/>
      <c r="CR6723" s="7"/>
      <c r="CS6723" s="7"/>
      <c r="CU6723" s="16"/>
      <c r="DB6723" s="7"/>
      <c r="DD6723" s="7"/>
      <c r="DF6723" s="9"/>
    </row>
    <row r="6724" spans="3:110" x14ac:dyDescent="0.25">
      <c r="C6724" s="6"/>
      <c r="H6724" s="7"/>
      <c r="L6724" s="18"/>
      <c r="M6724" s="18"/>
      <c r="N6724" s="20"/>
      <c r="AD6724" s="18"/>
      <c r="AE6724" s="18"/>
      <c r="AJ6724" s="7"/>
      <c r="AL6724" s="7"/>
      <c r="AN6724" s="7"/>
      <c r="AP6724" s="7"/>
      <c r="AR6724" s="7"/>
      <c r="AX6724" s="7"/>
      <c r="AY6724" s="7"/>
      <c r="BE6724" s="9"/>
      <c r="BW6724" s="17"/>
      <c r="CH6724" s="7"/>
      <c r="CJ6724" s="7"/>
      <c r="CP6724" s="7"/>
      <c r="CR6724" s="7"/>
      <c r="CS6724" s="7"/>
      <c r="CU6724" s="16"/>
      <c r="DB6724" s="7"/>
      <c r="DD6724" s="7"/>
      <c r="DF6724" s="9"/>
    </row>
    <row r="6725" spans="3:110" x14ac:dyDescent="0.25">
      <c r="C6725" s="6"/>
      <c r="H6725" s="7"/>
      <c r="L6725" s="18"/>
      <c r="M6725" s="18"/>
      <c r="N6725" s="20"/>
      <c r="AD6725" s="18"/>
      <c r="AE6725" s="18"/>
      <c r="AJ6725" s="7"/>
      <c r="AL6725" s="7"/>
      <c r="AN6725" s="7"/>
      <c r="AP6725" s="7"/>
      <c r="AR6725" s="7"/>
      <c r="AX6725" s="7"/>
      <c r="AY6725" s="7"/>
      <c r="BE6725" s="9"/>
      <c r="BW6725" s="17"/>
      <c r="CH6725" s="7"/>
      <c r="CJ6725" s="7"/>
      <c r="CP6725" s="7"/>
      <c r="CR6725" s="7"/>
      <c r="CS6725" s="7"/>
      <c r="CU6725" s="16"/>
      <c r="DB6725" s="7"/>
      <c r="DD6725" s="7"/>
      <c r="DF6725" s="9"/>
    </row>
    <row r="6726" spans="3:110" x14ac:dyDescent="0.25">
      <c r="C6726" s="6"/>
      <c r="H6726" s="7"/>
      <c r="L6726" s="18"/>
      <c r="M6726" s="18"/>
      <c r="N6726" s="20"/>
      <c r="AD6726" s="18"/>
      <c r="AE6726" s="18"/>
      <c r="AJ6726" s="7"/>
      <c r="AL6726" s="7"/>
      <c r="AN6726" s="7"/>
      <c r="AP6726" s="7"/>
      <c r="AR6726" s="7"/>
      <c r="AX6726" s="7"/>
      <c r="AY6726" s="7"/>
      <c r="BE6726" s="9"/>
      <c r="BW6726" s="17"/>
      <c r="CH6726" s="7"/>
      <c r="CJ6726" s="7"/>
      <c r="CP6726" s="7"/>
      <c r="CR6726" s="7"/>
      <c r="CS6726" s="7"/>
      <c r="CU6726" s="16"/>
      <c r="DB6726" s="7"/>
      <c r="DD6726" s="7"/>
      <c r="DF6726" s="9"/>
    </row>
    <row r="6727" spans="3:110" x14ac:dyDescent="0.25">
      <c r="C6727" s="6"/>
      <c r="H6727" s="7"/>
      <c r="L6727" s="18"/>
      <c r="M6727" s="18"/>
      <c r="N6727" s="20"/>
      <c r="AD6727" s="18"/>
      <c r="AE6727" s="18"/>
      <c r="AJ6727" s="7"/>
      <c r="AL6727" s="7"/>
      <c r="AN6727" s="7"/>
      <c r="AP6727" s="7"/>
      <c r="AR6727" s="7"/>
      <c r="AX6727" s="7"/>
      <c r="AY6727" s="7"/>
      <c r="BE6727" s="9"/>
      <c r="BW6727" s="17"/>
      <c r="CH6727" s="7"/>
      <c r="CJ6727" s="7"/>
      <c r="CP6727" s="7"/>
      <c r="CR6727" s="7"/>
      <c r="CS6727" s="7"/>
      <c r="CU6727" s="16"/>
      <c r="DB6727" s="7"/>
      <c r="DD6727" s="7"/>
      <c r="DF6727" s="9"/>
    </row>
    <row r="6728" spans="3:110" x14ac:dyDescent="0.25">
      <c r="C6728" s="6"/>
      <c r="H6728" s="7"/>
      <c r="L6728" s="18"/>
      <c r="M6728" s="18"/>
      <c r="N6728" s="20"/>
      <c r="AD6728" s="18"/>
      <c r="AE6728" s="18"/>
      <c r="AJ6728" s="7"/>
      <c r="AL6728" s="7"/>
      <c r="AN6728" s="7"/>
      <c r="AP6728" s="7"/>
      <c r="AR6728" s="7"/>
      <c r="AX6728" s="7"/>
      <c r="AY6728" s="7"/>
      <c r="BE6728" s="9"/>
      <c r="BW6728" s="17"/>
      <c r="CH6728" s="7"/>
      <c r="CJ6728" s="7"/>
      <c r="CP6728" s="7"/>
      <c r="CR6728" s="7"/>
      <c r="CS6728" s="7"/>
      <c r="CU6728" s="16"/>
      <c r="DB6728" s="7"/>
      <c r="DD6728" s="7"/>
      <c r="DF6728" s="9"/>
    </row>
    <row r="6729" spans="3:110" x14ac:dyDescent="0.25">
      <c r="C6729" s="6"/>
      <c r="H6729" s="7"/>
      <c r="L6729" s="18"/>
      <c r="M6729" s="18"/>
      <c r="N6729" s="20"/>
      <c r="AD6729" s="18"/>
      <c r="AE6729" s="18"/>
      <c r="AJ6729" s="7"/>
      <c r="AL6729" s="7"/>
      <c r="AN6729" s="7"/>
      <c r="AP6729" s="7"/>
      <c r="AR6729" s="7"/>
      <c r="AX6729" s="7"/>
      <c r="AY6729" s="7"/>
      <c r="BE6729" s="9"/>
      <c r="BW6729" s="17"/>
      <c r="CH6729" s="7"/>
      <c r="CJ6729" s="7"/>
      <c r="CP6729" s="7"/>
      <c r="CR6729" s="7"/>
      <c r="CS6729" s="7"/>
      <c r="CU6729" s="16"/>
      <c r="DB6729" s="7"/>
      <c r="DD6729" s="7"/>
      <c r="DF6729" s="9"/>
    </row>
    <row r="6730" spans="3:110" x14ac:dyDescent="0.25">
      <c r="C6730" s="6"/>
      <c r="H6730" s="7"/>
      <c r="L6730" s="18"/>
      <c r="M6730" s="18"/>
      <c r="N6730" s="20"/>
      <c r="AD6730" s="18"/>
      <c r="AE6730" s="18"/>
      <c r="AJ6730" s="7"/>
      <c r="AL6730" s="7"/>
      <c r="AN6730" s="7"/>
      <c r="AP6730" s="7"/>
      <c r="AR6730" s="7"/>
      <c r="AX6730" s="7"/>
      <c r="AY6730" s="7"/>
      <c r="BE6730" s="9"/>
      <c r="BW6730" s="17"/>
      <c r="CH6730" s="7"/>
      <c r="CJ6730" s="7"/>
      <c r="CP6730" s="7"/>
      <c r="CR6730" s="7"/>
      <c r="CS6730" s="7"/>
      <c r="CU6730" s="16"/>
      <c r="DB6730" s="7"/>
      <c r="DD6730" s="7"/>
      <c r="DF6730" s="9"/>
    </row>
    <row r="6731" spans="3:110" x14ac:dyDescent="0.25">
      <c r="C6731" s="6"/>
      <c r="H6731" s="7"/>
      <c r="L6731" s="18"/>
      <c r="M6731" s="18"/>
      <c r="N6731" s="20"/>
      <c r="AD6731" s="18"/>
      <c r="AE6731" s="18"/>
      <c r="AJ6731" s="7"/>
      <c r="AL6731" s="7"/>
      <c r="AN6731" s="7"/>
      <c r="AP6731" s="7"/>
      <c r="AR6731" s="7"/>
      <c r="AX6731" s="7"/>
      <c r="AY6731" s="7"/>
      <c r="BE6731" s="9"/>
      <c r="BW6731" s="17"/>
      <c r="CH6731" s="7"/>
      <c r="CJ6731" s="7"/>
      <c r="CP6731" s="7"/>
      <c r="CR6731" s="7"/>
      <c r="CS6731" s="7"/>
      <c r="CU6731" s="16"/>
      <c r="DB6731" s="7"/>
      <c r="DD6731" s="7"/>
      <c r="DF6731" s="9"/>
    </row>
    <row r="6732" spans="3:110" x14ac:dyDescent="0.25">
      <c r="C6732" s="6"/>
      <c r="H6732" s="7"/>
      <c r="L6732" s="18"/>
      <c r="M6732" s="18"/>
      <c r="N6732" s="20"/>
      <c r="AD6732" s="18"/>
      <c r="AE6732" s="18"/>
      <c r="AJ6732" s="7"/>
      <c r="AL6732" s="7"/>
      <c r="AN6732" s="7"/>
      <c r="AP6732" s="7"/>
      <c r="AR6732" s="7"/>
      <c r="AX6732" s="7"/>
      <c r="AY6732" s="7"/>
      <c r="BE6732" s="9"/>
      <c r="BW6732" s="17"/>
      <c r="CH6732" s="7"/>
      <c r="CJ6732" s="7"/>
      <c r="CP6732" s="7"/>
      <c r="CR6732" s="7"/>
      <c r="CS6732" s="7"/>
      <c r="CU6732" s="16"/>
      <c r="DB6732" s="7"/>
      <c r="DD6732" s="7"/>
      <c r="DF6732" s="9"/>
    </row>
    <row r="6733" spans="3:110" x14ac:dyDescent="0.25">
      <c r="C6733" s="6"/>
      <c r="H6733" s="7"/>
      <c r="L6733" s="18"/>
      <c r="M6733" s="18"/>
      <c r="N6733" s="20"/>
      <c r="AD6733" s="18"/>
      <c r="AE6733" s="18"/>
      <c r="AJ6733" s="7"/>
      <c r="AL6733" s="7"/>
      <c r="AN6733" s="7"/>
      <c r="AP6733" s="7"/>
      <c r="AR6733" s="7"/>
      <c r="AX6733" s="7"/>
      <c r="AY6733" s="7"/>
      <c r="BE6733" s="9"/>
      <c r="BW6733" s="17"/>
      <c r="CH6733" s="7"/>
      <c r="CJ6733" s="7"/>
      <c r="CP6733" s="7"/>
      <c r="CR6733" s="7"/>
      <c r="CS6733" s="7"/>
      <c r="CU6733" s="16"/>
      <c r="DB6733" s="7"/>
      <c r="DD6733" s="7"/>
      <c r="DF6733" s="9"/>
    </row>
    <row r="6734" spans="3:110" x14ac:dyDescent="0.25">
      <c r="C6734" s="6"/>
      <c r="H6734" s="7"/>
      <c r="L6734" s="18"/>
      <c r="M6734" s="18"/>
      <c r="N6734" s="20"/>
      <c r="AD6734" s="18"/>
      <c r="AE6734" s="18"/>
      <c r="AJ6734" s="7"/>
      <c r="AL6734" s="7"/>
      <c r="AN6734" s="7"/>
      <c r="AP6734" s="7"/>
      <c r="AR6734" s="7"/>
      <c r="AX6734" s="7"/>
      <c r="AY6734" s="7"/>
      <c r="BE6734" s="9"/>
      <c r="BW6734" s="17"/>
      <c r="CH6734" s="7"/>
      <c r="CJ6734" s="7"/>
      <c r="CP6734" s="7"/>
      <c r="CR6734" s="7"/>
      <c r="CS6734" s="7"/>
      <c r="CU6734" s="16"/>
      <c r="DB6734" s="7"/>
      <c r="DD6734" s="7"/>
      <c r="DF6734" s="9"/>
    </row>
    <row r="6735" spans="3:110" x14ac:dyDescent="0.25">
      <c r="C6735" s="6"/>
      <c r="H6735" s="7"/>
      <c r="L6735" s="18"/>
      <c r="M6735" s="18"/>
      <c r="N6735" s="20"/>
      <c r="AD6735" s="18"/>
      <c r="AE6735" s="18"/>
      <c r="AJ6735" s="7"/>
      <c r="AL6735" s="7"/>
      <c r="AN6735" s="7"/>
      <c r="AP6735" s="7"/>
      <c r="AR6735" s="7"/>
      <c r="AX6735" s="7"/>
      <c r="AY6735" s="7"/>
      <c r="BE6735" s="9"/>
      <c r="BW6735" s="17"/>
      <c r="CH6735" s="7"/>
      <c r="CJ6735" s="7"/>
      <c r="CP6735" s="7"/>
      <c r="CR6735" s="7"/>
      <c r="CS6735" s="7"/>
      <c r="CU6735" s="16"/>
      <c r="DB6735" s="7"/>
      <c r="DD6735" s="7"/>
      <c r="DF6735" s="9"/>
    </row>
    <row r="6736" spans="3:110" x14ac:dyDescent="0.25">
      <c r="C6736" s="6"/>
      <c r="H6736" s="7"/>
      <c r="L6736" s="18"/>
      <c r="M6736" s="18"/>
      <c r="N6736" s="20"/>
      <c r="AD6736" s="18"/>
      <c r="AE6736" s="18"/>
      <c r="AJ6736" s="7"/>
      <c r="AL6736" s="7"/>
      <c r="AN6736" s="7"/>
      <c r="AP6736" s="7"/>
      <c r="AR6736" s="7"/>
      <c r="AX6736" s="7"/>
      <c r="AY6736" s="7"/>
      <c r="BE6736" s="9"/>
      <c r="BW6736" s="17"/>
      <c r="CH6736" s="7"/>
      <c r="CJ6736" s="7"/>
      <c r="CP6736" s="7"/>
      <c r="CR6736" s="7"/>
      <c r="CS6736" s="7"/>
      <c r="CU6736" s="16"/>
      <c r="DB6736" s="7"/>
      <c r="DD6736" s="7"/>
      <c r="DF6736" s="9"/>
    </row>
    <row r="6737" spans="3:110" x14ac:dyDescent="0.25">
      <c r="C6737" s="6"/>
      <c r="H6737" s="7"/>
      <c r="L6737" s="18"/>
      <c r="M6737" s="18"/>
      <c r="N6737" s="20"/>
      <c r="AD6737" s="18"/>
      <c r="AE6737" s="18"/>
      <c r="AJ6737" s="7"/>
      <c r="AL6737" s="7"/>
      <c r="AN6737" s="7"/>
      <c r="AP6737" s="7"/>
      <c r="AR6737" s="7"/>
      <c r="AX6737" s="7"/>
      <c r="AY6737" s="7"/>
      <c r="BE6737" s="9"/>
      <c r="BW6737" s="17"/>
      <c r="CH6737" s="7"/>
      <c r="CJ6737" s="7"/>
      <c r="CP6737" s="7"/>
      <c r="CR6737" s="7"/>
      <c r="CS6737" s="7"/>
      <c r="CU6737" s="16"/>
      <c r="DB6737" s="7"/>
      <c r="DD6737" s="7"/>
      <c r="DF6737" s="9"/>
    </row>
    <row r="6738" spans="3:110" x14ac:dyDescent="0.25">
      <c r="C6738" s="6"/>
      <c r="H6738" s="7"/>
      <c r="L6738" s="18"/>
      <c r="M6738" s="18"/>
      <c r="N6738" s="20"/>
      <c r="AD6738" s="18"/>
      <c r="AE6738" s="18"/>
      <c r="AJ6738" s="7"/>
      <c r="AL6738" s="7"/>
      <c r="AN6738" s="7"/>
      <c r="AP6738" s="7"/>
      <c r="AR6738" s="7"/>
      <c r="AX6738" s="7"/>
      <c r="AY6738" s="7"/>
      <c r="BE6738" s="9"/>
      <c r="BW6738" s="17"/>
      <c r="CH6738" s="7"/>
      <c r="CJ6738" s="7"/>
      <c r="CP6738" s="7"/>
      <c r="CR6738" s="7"/>
      <c r="CS6738" s="7"/>
      <c r="CU6738" s="16"/>
      <c r="DB6738" s="7"/>
      <c r="DD6738" s="7"/>
      <c r="DF6738" s="9"/>
    </row>
    <row r="6739" spans="3:110" x14ac:dyDescent="0.25">
      <c r="C6739" s="6"/>
      <c r="H6739" s="7"/>
      <c r="L6739" s="18"/>
      <c r="M6739" s="18"/>
      <c r="N6739" s="20"/>
      <c r="AD6739" s="18"/>
      <c r="AE6739" s="18"/>
      <c r="AJ6739" s="7"/>
      <c r="AL6739" s="7"/>
      <c r="AN6739" s="7"/>
      <c r="AP6739" s="7"/>
      <c r="AR6739" s="7"/>
      <c r="AX6739" s="7"/>
      <c r="AY6739" s="7"/>
      <c r="BE6739" s="9"/>
      <c r="BW6739" s="17"/>
      <c r="CH6739" s="7"/>
      <c r="CJ6739" s="7"/>
      <c r="CP6739" s="7"/>
      <c r="CR6739" s="7"/>
      <c r="CS6739" s="7"/>
      <c r="CU6739" s="16"/>
      <c r="DB6739" s="7"/>
      <c r="DD6739" s="7"/>
      <c r="DF6739" s="9"/>
    </row>
    <row r="6740" spans="3:110" x14ac:dyDescent="0.25">
      <c r="C6740" s="6"/>
      <c r="H6740" s="7"/>
      <c r="L6740" s="18"/>
      <c r="M6740" s="18"/>
      <c r="N6740" s="20"/>
      <c r="AD6740" s="18"/>
      <c r="AE6740" s="18"/>
      <c r="AJ6740" s="7"/>
      <c r="AL6740" s="7"/>
      <c r="AN6740" s="7"/>
      <c r="AP6740" s="7"/>
      <c r="AR6740" s="7"/>
      <c r="AX6740" s="7"/>
      <c r="AY6740" s="7"/>
      <c r="BE6740" s="9"/>
      <c r="BW6740" s="17"/>
      <c r="CH6740" s="7"/>
      <c r="CJ6740" s="7"/>
      <c r="CP6740" s="7"/>
      <c r="CR6740" s="7"/>
      <c r="CS6740" s="7"/>
      <c r="CU6740" s="16"/>
      <c r="DB6740" s="7"/>
      <c r="DD6740" s="7"/>
      <c r="DF6740" s="9"/>
    </row>
    <row r="6741" spans="3:110" x14ac:dyDescent="0.25">
      <c r="C6741" s="6"/>
      <c r="H6741" s="7"/>
      <c r="L6741" s="18"/>
      <c r="M6741" s="18"/>
      <c r="N6741" s="20"/>
      <c r="AD6741" s="18"/>
      <c r="AE6741" s="18"/>
      <c r="AJ6741" s="7"/>
      <c r="AL6741" s="7"/>
      <c r="AN6741" s="7"/>
      <c r="AP6741" s="7"/>
      <c r="AR6741" s="7"/>
      <c r="AX6741" s="7"/>
      <c r="AY6741" s="7"/>
      <c r="BE6741" s="9"/>
      <c r="BW6741" s="17"/>
      <c r="CH6741" s="7"/>
      <c r="CJ6741" s="7"/>
      <c r="CP6741" s="7"/>
      <c r="CR6741" s="7"/>
      <c r="CS6741" s="7"/>
      <c r="CU6741" s="16"/>
      <c r="DB6741" s="7"/>
      <c r="DD6741" s="7"/>
      <c r="DF6741" s="9"/>
    </row>
    <row r="6742" spans="3:110" x14ac:dyDescent="0.25">
      <c r="C6742" s="6"/>
      <c r="H6742" s="7"/>
      <c r="L6742" s="18"/>
      <c r="M6742" s="18"/>
      <c r="N6742" s="20"/>
      <c r="AD6742" s="18"/>
      <c r="AE6742" s="18"/>
      <c r="AJ6742" s="7"/>
      <c r="AL6742" s="7"/>
      <c r="AN6742" s="7"/>
      <c r="AP6742" s="7"/>
      <c r="AR6742" s="7"/>
      <c r="AX6742" s="7"/>
      <c r="AY6742" s="7"/>
      <c r="BE6742" s="9"/>
      <c r="BW6742" s="17"/>
      <c r="CH6742" s="7"/>
      <c r="CJ6742" s="7"/>
      <c r="CP6742" s="7"/>
      <c r="CR6742" s="7"/>
      <c r="CS6742" s="7"/>
      <c r="CU6742" s="16"/>
      <c r="DB6742" s="7"/>
      <c r="DD6742" s="7"/>
      <c r="DF6742" s="9"/>
    </row>
    <row r="6743" spans="3:110" x14ac:dyDescent="0.25">
      <c r="C6743" s="6"/>
      <c r="H6743" s="7"/>
      <c r="L6743" s="18"/>
      <c r="M6743" s="18"/>
      <c r="N6743" s="20"/>
      <c r="AD6743" s="18"/>
      <c r="AE6743" s="18"/>
      <c r="AJ6743" s="7"/>
      <c r="AL6743" s="7"/>
      <c r="AN6743" s="7"/>
      <c r="AP6743" s="7"/>
      <c r="AR6743" s="7"/>
      <c r="AX6743" s="7"/>
      <c r="AY6743" s="7"/>
      <c r="BE6743" s="9"/>
      <c r="BW6743" s="17"/>
      <c r="CH6743" s="7"/>
      <c r="CJ6743" s="7"/>
      <c r="CP6743" s="7"/>
      <c r="CR6743" s="7"/>
      <c r="CS6743" s="7"/>
      <c r="CU6743" s="16"/>
      <c r="DB6743" s="7"/>
      <c r="DD6743" s="7"/>
      <c r="DF6743" s="9"/>
    </row>
    <row r="6744" spans="3:110" x14ac:dyDescent="0.25">
      <c r="C6744" s="6"/>
      <c r="H6744" s="7"/>
      <c r="L6744" s="18"/>
      <c r="M6744" s="18"/>
      <c r="N6744" s="20"/>
      <c r="AD6744" s="18"/>
      <c r="AE6744" s="18"/>
      <c r="AJ6744" s="7"/>
      <c r="AL6744" s="7"/>
      <c r="AN6744" s="7"/>
      <c r="AP6744" s="7"/>
      <c r="AR6744" s="7"/>
      <c r="AX6744" s="7"/>
      <c r="AY6744" s="7"/>
      <c r="BE6744" s="9"/>
      <c r="BW6744" s="17"/>
      <c r="CH6744" s="7"/>
      <c r="CJ6744" s="7"/>
      <c r="CP6744" s="7"/>
      <c r="CR6744" s="7"/>
      <c r="CS6744" s="7"/>
      <c r="CU6744" s="16"/>
      <c r="DB6744" s="7"/>
      <c r="DD6744" s="7"/>
      <c r="DF6744" s="9"/>
    </row>
    <row r="6745" spans="3:110" x14ac:dyDescent="0.25">
      <c r="C6745" s="6"/>
      <c r="H6745" s="7"/>
      <c r="L6745" s="18"/>
      <c r="M6745" s="18"/>
      <c r="N6745" s="20"/>
      <c r="AD6745" s="18"/>
      <c r="AE6745" s="18"/>
      <c r="AJ6745" s="7"/>
      <c r="AL6745" s="7"/>
      <c r="AN6745" s="7"/>
      <c r="AP6745" s="7"/>
      <c r="AR6745" s="7"/>
      <c r="AX6745" s="7"/>
      <c r="AY6745" s="7"/>
      <c r="BE6745" s="9"/>
      <c r="BW6745" s="17"/>
      <c r="CH6745" s="7"/>
      <c r="CJ6745" s="7"/>
      <c r="CP6745" s="7"/>
      <c r="CR6745" s="7"/>
      <c r="CS6745" s="7"/>
      <c r="CU6745" s="16"/>
      <c r="DB6745" s="7"/>
      <c r="DD6745" s="7"/>
      <c r="DF6745" s="9"/>
    </row>
    <row r="6746" spans="3:110" x14ac:dyDescent="0.25">
      <c r="C6746" s="6"/>
      <c r="H6746" s="7"/>
      <c r="L6746" s="18"/>
      <c r="M6746" s="18"/>
      <c r="N6746" s="20"/>
      <c r="AD6746" s="18"/>
      <c r="AE6746" s="18"/>
      <c r="AJ6746" s="7"/>
      <c r="AL6746" s="7"/>
      <c r="AN6746" s="7"/>
      <c r="AP6746" s="7"/>
      <c r="AR6746" s="7"/>
      <c r="AX6746" s="7"/>
      <c r="AY6746" s="7"/>
      <c r="BE6746" s="9"/>
      <c r="BW6746" s="17"/>
      <c r="CH6746" s="7"/>
      <c r="CJ6746" s="7"/>
      <c r="CP6746" s="7"/>
      <c r="CR6746" s="7"/>
      <c r="CS6746" s="7"/>
      <c r="CU6746" s="16"/>
      <c r="DB6746" s="7"/>
      <c r="DD6746" s="7"/>
      <c r="DF6746" s="9"/>
    </row>
    <row r="6747" spans="3:110" x14ac:dyDescent="0.25">
      <c r="C6747" s="6"/>
      <c r="H6747" s="7"/>
      <c r="L6747" s="18"/>
      <c r="M6747" s="18"/>
      <c r="N6747" s="20"/>
      <c r="AD6747" s="18"/>
      <c r="AE6747" s="18"/>
      <c r="AJ6747" s="7"/>
      <c r="AL6747" s="7"/>
      <c r="AN6747" s="7"/>
      <c r="AP6747" s="7"/>
      <c r="AR6747" s="7"/>
      <c r="AX6747" s="7"/>
      <c r="AY6747" s="7"/>
      <c r="BE6747" s="9"/>
      <c r="BW6747" s="17"/>
      <c r="CH6747" s="7"/>
      <c r="CJ6747" s="7"/>
      <c r="CP6747" s="7"/>
      <c r="CR6747" s="7"/>
      <c r="CS6747" s="7"/>
      <c r="CU6747" s="16"/>
      <c r="DB6747" s="7"/>
      <c r="DD6747" s="7"/>
      <c r="DF6747" s="9"/>
    </row>
    <row r="6748" spans="3:110" x14ac:dyDescent="0.25">
      <c r="C6748" s="6"/>
      <c r="H6748" s="7"/>
      <c r="L6748" s="18"/>
      <c r="M6748" s="18"/>
      <c r="N6748" s="20"/>
      <c r="AD6748" s="18"/>
      <c r="AE6748" s="18"/>
      <c r="AJ6748" s="7"/>
      <c r="AL6748" s="7"/>
      <c r="AN6748" s="7"/>
      <c r="AP6748" s="7"/>
      <c r="AR6748" s="7"/>
      <c r="AX6748" s="7"/>
      <c r="AY6748" s="7"/>
      <c r="BE6748" s="9"/>
      <c r="BW6748" s="17"/>
      <c r="CH6748" s="7"/>
      <c r="CJ6748" s="7"/>
      <c r="CP6748" s="7"/>
      <c r="CR6748" s="7"/>
      <c r="CS6748" s="7"/>
      <c r="CU6748" s="16"/>
      <c r="DB6748" s="7"/>
      <c r="DD6748" s="7"/>
      <c r="DF6748" s="9"/>
    </row>
    <row r="6749" spans="3:110" x14ac:dyDescent="0.25">
      <c r="C6749" s="6"/>
      <c r="H6749" s="7"/>
      <c r="L6749" s="18"/>
      <c r="M6749" s="18"/>
      <c r="N6749" s="20"/>
      <c r="AD6749" s="18"/>
      <c r="AE6749" s="18"/>
      <c r="AJ6749" s="7"/>
      <c r="AL6749" s="7"/>
      <c r="AN6749" s="7"/>
      <c r="AP6749" s="7"/>
      <c r="AR6749" s="7"/>
      <c r="AX6749" s="7"/>
      <c r="AY6749" s="7"/>
      <c r="BE6749" s="9"/>
      <c r="BW6749" s="17"/>
      <c r="CH6749" s="7"/>
      <c r="CJ6749" s="7"/>
      <c r="CP6749" s="7"/>
      <c r="CR6749" s="7"/>
      <c r="CS6749" s="7"/>
      <c r="CU6749" s="16"/>
      <c r="DB6749" s="7"/>
      <c r="DD6749" s="7"/>
      <c r="DF6749" s="9"/>
    </row>
    <row r="6750" spans="3:110" x14ac:dyDescent="0.25">
      <c r="C6750" s="6"/>
      <c r="H6750" s="7"/>
      <c r="L6750" s="18"/>
      <c r="M6750" s="18"/>
      <c r="N6750" s="20"/>
      <c r="AD6750" s="18"/>
      <c r="AE6750" s="18"/>
      <c r="AJ6750" s="7"/>
      <c r="AL6750" s="7"/>
      <c r="AN6750" s="7"/>
      <c r="AP6750" s="7"/>
      <c r="AR6750" s="7"/>
      <c r="AX6750" s="7"/>
      <c r="AY6750" s="7"/>
      <c r="BE6750" s="9"/>
      <c r="BW6750" s="17"/>
      <c r="CH6750" s="7"/>
      <c r="CJ6750" s="7"/>
      <c r="CP6750" s="7"/>
      <c r="CR6750" s="7"/>
      <c r="CS6750" s="7"/>
      <c r="CU6750" s="16"/>
      <c r="DB6750" s="7"/>
      <c r="DD6750" s="7"/>
      <c r="DF6750" s="9"/>
    </row>
    <row r="6751" spans="3:110" x14ac:dyDescent="0.25">
      <c r="C6751" s="6"/>
      <c r="H6751" s="7"/>
      <c r="L6751" s="18"/>
      <c r="M6751" s="18"/>
      <c r="N6751" s="20"/>
      <c r="AD6751" s="18"/>
      <c r="AE6751" s="18"/>
      <c r="AJ6751" s="7"/>
      <c r="AL6751" s="7"/>
      <c r="AN6751" s="7"/>
      <c r="AP6751" s="7"/>
      <c r="AR6751" s="7"/>
      <c r="AX6751" s="7"/>
      <c r="AY6751" s="7"/>
      <c r="BE6751" s="9"/>
      <c r="BW6751" s="17"/>
      <c r="CH6751" s="7"/>
      <c r="CJ6751" s="7"/>
      <c r="CP6751" s="7"/>
      <c r="CR6751" s="7"/>
      <c r="CS6751" s="7"/>
      <c r="CU6751" s="16"/>
      <c r="DB6751" s="7"/>
      <c r="DD6751" s="7"/>
      <c r="DF6751" s="9"/>
    </row>
    <row r="6752" spans="3:110" x14ac:dyDescent="0.25">
      <c r="C6752" s="6"/>
      <c r="H6752" s="7"/>
      <c r="L6752" s="18"/>
      <c r="M6752" s="18"/>
      <c r="N6752" s="20"/>
      <c r="AD6752" s="18"/>
      <c r="AE6752" s="18"/>
      <c r="AJ6752" s="7"/>
      <c r="AL6752" s="7"/>
      <c r="AN6752" s="7"/>
      <c r="AP6752" s="7"/>
      <c r="AR6752" s="7"/>
      <c r="AX6752" s="7"/>
      <c r="AY6752" s="7"/>
      <c r="BE6752" s="9"/>
      <c r="BW6752" s="17"/>
      <c r="CH6752" s="7"/>
      <c r="CJ6752" s="7"/>
      <c r="CP6752" s="7"/>
      <c r="CR6752" s="7"/>
      <c r="CS6752" s="7"/>
      <c r="CU6752" s="16"/>
      <c r="DB6752" s="7"/>
      <c r="DD6752" s="7"/>
      <c r="DF6752" s="9"/>
    </row>
    <row r="6753" spans="3:110" x14ac:dyDescent="0.25">
      <c r="C6753" s="6"/>
      <c r="H6753" s="7"/>
      <c r="L6753" s="18"/>
      <c r="M6753" s="18"/>
      <c r="N6753" s="20"/>
      <c r="AD6753" s="18"/>
      <c r="AE6753" s="18"/>
      <c r="AJ6753" s="7"/>
      <c r="AL6753" s="7"/>
      <c r="AN6753" s="7"/>
      <c r="AP6753" s="7"/>
      <c r="AR6753" s="7"/>
      <c r="AX6753" s="7"/>
      <c r="AY6753" s="7"/>
      <c r="BE6753" s="9"/>
      <c r="BW6753" s="17"/>
      <c r="CH6753" s="7"/>
      <c r="CJ6753" s="7"/>
      <c r="CP6753" s="7"/>
      <c r="CR6753" s="7"/>
      <c r="CS6753" s="7"/>
      <c r="CU6753" s="16"/>
      <c r="DB6753" s="7"/>
      <c r="DD6753" s="7"/>
      <c r="DF6753" s="9"/>
    </row>
    <row r="6754" spans="3:110" x14ac:dyDescent="0.25">
      <c r="C6754" s="6"/>
      <c r="H6754" s="7"/>
      <c r="L6754" s="18"/>
      <c r="M6754" s="18"/>
      <c r="N6754" s="20"/>
      <c r="AD6754" s="18"/>
      <c r="AE6754" s="18"/>
      <c r="AJ6754" s="7"/>
      <c r="AL6754" s="7"/>
      <c r="AN6754" s="7"/>
      <c r="AP6754" s="7"/>
      <c r="AR6754" s="7"/>
      <c r="AX6754" s="7"/>
      <c r="AY6754" s="7"/>
      <c r="BE6754" s="9"/>
      <c r="BW6754" s="17"/>
      <c r="CH6754" s="7"/>
      <c r="CJ6754" s="7"/>
      <c r="CP6754" s="7"/>
      <c r="CR6754" s="7"/>
      <c r="CS6754" s="7"/>
      <c r="CU6754" s="16"/>
      <c r="DB6754" s="7"/>
      <c r="DD6754" s="7"/>
      <c r="DF6754" s="9"/>
    </row>
    <row r="6755" spans="3:110" x14ac:dyDescent="0.25">
      <c r="C6755" s="6"/>
      <c r="H6755" s="7"/>
      <c r="L6755" s="18"/>
      <c r="M6755" s="18"/>
      <c r="N6755" s="20"/>
      <c r="AD6755" s="18"/>
      <c r="AE6755" s="18"/>
      <c r="AJ6755" s="7"/>
      <c r="AL6755" s="7"/>
      <c r="AN6755" s="7"/>
      <c r="AP6755" s="7"/>
      <c r="AR6755" s="7"/>
      <c r="AX6755" s="7"/>
      <c r="AY6755" s="7"/>
      <c r="BE6755" s="9"/>
      <c r="BW6755" s="17"/>
      <c r="CH6755" s="7"/>
      <c r="CJ6755" s="7"/>
      <c r="CP6755" s="7"/>
      <c r="CR6755" s="7"/>
      <c r="CS6755" s="7"/>
      <c r="CU6755" s="16"/>
      <c r="DB6755" s="7"/>
      <c r="DD6755" s="7"/>
      <c r="DF6755" s="9"/>
    </row>
    <row r="6756" spans="3:110" x14ac:dyDescent="0.25">
      <c r="C6756" s="6"/>
      <c r="H6756" s="7"/>
      <c r="L6756" s="18"/>
      <c r="M6756" s="18"/>
      <c r="N6756" s="20"/>
      <c r="AD6756" s="18"/>
      <c r="AE6756" s="18"/>
      <c r="AJ6756" s="7"/>
      <c r="AL6756" s="7"/>
      <c r="AN6756" s="7"/>
      <c r="AP6756" s="7"/>
      <c r="AR6756" s="7"/>
      <c r="AX6756" s="7"/>
      <c r="AY6756" s="7"/>
      <c r="BE6756" s="9"/>
      <c r="BW6756" s="17"/>
      <c r="CH6756" s="7"/>
      <c r="CJ6756" s="7"/>
      <c r="CP6756" s="7"/>
      <c r="CR6756" s="7"/>
      <c r="CS6756" s="7"/>
      <c r="CU6756" s="16"/>
      <c r="DB6756" s="7"/>
      <c r="DD6756" s="7"/>
      <c r="DF6756" s="9"/>
    </row>
    <row r="6757" spans="3:110" x14ac:dyDescent="0.25">
      <c r="C6757" s="6"/>
      <c r="H6757" s="7"/>
      <c r="L6757" s="18"/>
      <c r="M6757" s="18"/>
      <c r="N6757" s="20"/>
      <c r="AD6757" s="18"/>
      <c r="AE6757" s="18"/>
      <c r="AJ6757" s="7"/>
      <c r="AL6757" s="7"/>
      <c r="AN6757" s="7"/>
      <c r="AP6757" s="7"/>
      <c r="AR6757" s="7"/>
      <c r="AX6757" s="7"/>
      <c r="AY6757" s="7"/>
      <c r="BE6757" s="9"/>
      <c r="BW6757" s="17"/>
      <c r="CH6757" s="7"/>
      <c r="CJ6757" s="7"/>
      <c r="CP6757" s="7"/>
      <c r="CR6757" s="7"/>
      <c r="CS6757" s="7"/>
      <c r="CU6757" s="16"/>
      <c r="DB6757" s="7"/>
      <c r="DD6757" s="7"/>
      <c r="DF6757" s="9"/>
    </row>
    <row r="6758" spans="3:110" x14ac:dyDescent="0.25">
      <c r="C6758" s="6"/>
      <c r="H6758" s="7"/>
      <c r="L6758" s="18"/>
      <c r="M6758" s="18"/>
      <c r="N6758" s="20"/>
      <c r="AD6758" s="18"/>
      <c r="AE6758" s="18"/>
      <c r="AJ6758" s="7"/>
      <c r="AL6758" s="7"/>
      <c r="AN6758" s="7"/>
      <c r="AP6758" s="7"/>
      <c r="AR6758" s="7"/>
      <c r="AX6758" s="7"/>
      <c r="AY6758" s="7"/>
      <c r="BE6758" s="9"/>
      <c r="BW6758" s="17"/>
      <c r="CH6758" s="7"/>
      <c r="CJ6758" s="7"/>
      <c r="CP6758" s="7"/>
      <c r="CR6758" s="7"/>
      <c r="CS6758" s="7"/>
      <c r="CU6758" s="16"/>
      <c r="DB6758" s="7"/>
      <c r="DD6758" s="7"/>
      <c r="DF6758" s="9"/>
    </row>
    <row r="6759" spans="3:110" x14ac:dyDescent="0.25">
      <c r="C6759" s="6"/>
      <c r="H6759" s="7"/>
      <c r="L6759" s="18"/>
      <c r="M6759" s="18"/>
      <c r="N6759" s="20"/>
      <c r="AD6759" s="18"/>
      <c r="AE6759" s="18"/>
      <c r="AJ6759" s="7"/>
      <c r="AL6759" s="7"/>
      <c r="AN6759" s="7"/>
      <c r="AP6759" s="7"/>
      <c r="AR6759" s="7"/>
      <c r="AX6759" s="7"/>
      <c r="AY6759" s="7"/>
      <c r="BE6759" s="9"/>
      <c r="BW6759" s="17"/>
      <c r="CH6759" s="7"/>
      <c r="CJ6759" s="7"/>
      <c r="CP6759" s="7"/>
      <c r="CR6759" s="7"/>
      <c r="CS6759" s="7"/>
      <c r="CU6759" s="16"/>
      <c r="DB6759" s="7"/>
      <c r="DD6759" s="7"/>
      <c r="DF6759" s="9"/>
    </row>
    <row r="6760" spans="3:110" x14ac:dyDescent="0.25">
      <c r="C6760" s="6"/>
      <c r="H6760" s="7"/>
      <c r="L6760" s="18"/>
      <c r="M6760" s="18"/>
      <c r="N6760" s="20"/>
      <c r="AD6760" s="18"/>
      <c r="AE6760" s="18"/>
      <c r="AJ6760" s="7"/>
      <c r="AL6760" s="7"/>
      <c r="AN6760" s="7"/>
      <c r="AP6760" s="7"/>
      <c r="AR6760" s="7"/>
      <c r="AX6760" s="7"/>
      <c r="AY6760" s="7"/>
      <c r="BE6760" s="9"/>
      <c r="BW6760" s="17"/>
      <c r="CH6760" s="7"/>
      <c r="CJ6760" s="7"/>
      <c r="CP6760" s="7"/>
      <c r="CR6760" s="7"/>
      <c r="CS6760" s="7"/>
      <c r="CU6760" s="16"/>
      <c r="DB6760" s="7"/>
      <c r="DD6760" s="7"/>
      <c r="DF6760" s="9"/>
    </row>
    <row r="6761" spans="3:110" x14ac:dyDescent="0.25">
      <c r="C6761" s="6"/>
      <c r="H6761" s="7"/>
      <c r="L6761" s="18"/>
      <c r="M6761" s="18"/>
      <c r="N6761" s="20"/>
      <c r="AD6761" s="18"/>
      <c r="AE6761" s="18"/>
      <c r="AJ6761" s="7"/>
      <c r="AL6761" s="7"/>
      <c r="AN6761" s="7"/>
      <c r="AP6761" s="7"/>
      <c r="AR6761" s="7"/>
      <c r="AX6761" s="7"/>
      <c r="AY6761" s="7"/>
      <c r="BE6761" s="9"/>
      <c r="BW6761" s="17"/>
      <c r="CH6761" s="7"/>
      <c r="CJ6761" s="7"/>
      <c r="CP6761" s="7"/>
      <c r="CR6761" s="7"/>
      <c r="CS6761" s="7"/>
      <c r="CU6761" s="16"/>
      <c r="DB6761" s="7"/>
      <c r="DD6761" s="7"/>
      <c r="DF6761" s="9"/>
    </row>
    <row r="6762" spans="3:110" x14ac:dyDescent="0.25">
      <c r="C6762" s="6"/>
      <c r="H6762" s="7"/>
      <c r="L6762" s="18"/>
      <c r="M6762" s="18"/>
      <c r="N6762" s="20"/>
      <c r="AD6762" s="18"/>
      <c r="AE6762" s="18"/>
      <c r="AJ6762" s="7"/>
      <c r="AL6762" s="7"/>
      <c r="AN6762" s="7"/>
      <c r="AP6762" s="7"/>
      <c r="AR6762" s="7"/>
      <c r="AX6762" s="7"/>
      <c r="AY6762" s="7"/>
      <c r="BE6762" s="9"/>
      <c r="BW6762" s="17"/>
      <c r="CH6762" s="7"/>
      <c r="CJ6762" s="7"/>
      <c r="CP6762" s="7"/>
      <c r="CR6762" s="7"/>
      <c r="CS6762" s="7"/>
      <c r="CU6762" s="16"/>
      <c r="DB6762" s="7"/>
      <c r="DD6762" s="7"/>
      <c r="DF6762" s="9"/>
    </row>
    <row r="6763" spans="3:110" x14ac:dyDescent="0.25">
      <c r="C6763" s="6"/>
      <c r="H6763" s="7"/>
      <c r="L6763" s="18"/>
      <c r="M6763" s="18"/>
      <c r="N6763" s="20"/>
      <c r="AD6763" s="18"/>
      <c r="AE6763" s="18"/>
      <c r="AJ6763" s="7"/>
      <c r="AL6763" s="7"/>
      <c r="AN6763" s="7"/>
      <c r="AP6763" s="7"/>
      <c r="AR6763" s="7"/>
      <c r="AX6763" s="7"/>
      <c r="AY6763" s="7"/>
      <c r="BE6763" s="9"/>
      <c r="BW6763" s="17"/>
      <c r="CH6763" s="7"/>
      <c r="CJ6763" s="7"/>
      <c r="CP6763" s="7"/>
      <c r="CR6763" s="7"/>
      <c r="CS6763" s="7"/>
      <c r="CU6763" s="16"/>
      <c r="DB6763" s="7"/>
      <c r="DD6763" s="7"/>
      <c r="DF6763" s="9"/>
    </row>
    <row r="6764" spans="3:110" x14ac:dyDescent="0.25">
      <c r="C6764" s="6"/>
      <c r="H6764" s="7"/>
      <c r="L6764" s="18"/>
      <c r="M6764" s="18"/>
      <c r="N6764" s="20"/>
      <c r="AD6764" s="18"/>
      <c r="AE6764" s="18"/>
      <c r="AJ6764" s="7"/>
      <c r="AL6764" s="7"/>
      <c r="AN6764" s="7"/>
      <c r="AP6764" s="7"/>
      <c r="AR6764" s="7"/>
      <c r="AX6764" s="7"/>
      <c r="AY6764" s="7"/>
      <c r="BE6764" s="9"/>
      <c r="BW6764" s="17"/>
      <c r="CH6764" s="7"/>
      <c r="CJ6764" s="7"/>
      <c r="CP6764" s="7"/>
      <c r="CR6764" s="7"/>
      <c r="CS6764" s="7"/>
      <c r="CU6764" s="16"/>
      <c r="DB6764" s="7"/>
      <c r="DD6764" s="7"/>
      <c r="DF6764" s="9"/>
    </row>
    <row r="6765" spans="3:110" x14ac:dyDescent="0.25">
      <c r="C6765" s="6"/>
      <c r="H6765" s="7"/>
      <c r="L6765" s="18"/>
      <c r="M6765" s="18"/>
      <c r="N6765" s="20"/>
      <c r="AD6765" s="18"/>
      <c r="AE6765" s="18"/>
      <c r="AJ6765" s="7"/>
      <c r="AL6765" s="7"/>
      <c r="AN6765" s="7"/>
      <c r="AP6765" s="7"/>
      <c r="AR6765" s="7"/>
      <c r="AX6765" s="7"/>
      <c r="AY6765" s="7"/>
      <c r="BE6765" s="9"/>
      <c r="BW6765" s="17"/>
      <c r="CH6765" s="7"/>
      <c r="CJ6765" s="7"/>
      <c r="CP6765" s="7"/>
      <c r="CR6765" s="7"/>
      <c r="CS6765" s="7"/>
      <c r="CU6765" s="16"/>
      <c r="DB6765" s="7"/>
      <c r="DD6765" s="7"/>
      <c r="DF6765" s="9"/>
    </row>
    <row r="6766" spans="3:110" x14ac:dyDescent="0.25">
      <c r="C6766" s="6"/>
      <c r="H6766" s="7"/>
      <c r="L6766" s="18"/>
      <c r="M6766" s="18"/>
      <c r="N6766" s="20"/>
      <c r="AD6766" s="18"/>
      <c r="AE6766" s="18"/>
      <c r="AJ6766" s="7"/>
      <c r="AL6766" s="7"/>
      <c r="AN6766" s="7"/>
      <c r="AP6766" s="7"/>
      <c r="AR6766" s="7"/>
      <c r="AX6766" s="7"/>
      <c r="AY6766" s="7"/>
      <c r="BE6766" s="9"/>
      <c r="BW6766" s="17"/>
      <c r="CH6766" s="7"/>
      <c r="CJ6766" s="7"/>
      <c r="CP6766" s="7"/>
      <c r="CR6766" s="7"/>
      <c r="CS6766" s="7"/>
      <c r="CU6766" s="16"/>
      <c r="DB6766" s="7"/>
      <c r="DD6766" s="7"/>
      <c r="DF6766" s="9"/>
    </row>
    <row r="6767" spans="3:110" x14ac:dyDescent="0.25">
      <c r="C6767" s="6"/>
      <c r="H6767" s="7"/>
      <c r="L6767" s="18"/>
      <c r="M6767" s="18"/>
      <c r="N6767" s="20"/>
      <c r="AD6767" s="18"/>
      <c r="AE6767" s="18"/>
      <c r="AJ6767" s="7"/>
      <c r="AL6767" s="7"/>
      <c r="AN6767" s="7"/>
      <c r="AP6767" s="7"/>
      <c r="AR6767" s="7"/>
      <c r="AX6767" s="7"/>
      <c r="AY6767" s="7"/>
      <c r="BE6767" s="9"/>
      <c r="BW6767" s="17"/>
      <c r="CH6767" s="7"/>
      <c r="CJ6767" s="7"/>
      <c r="CP6767" s="7"/>
      <c r="CR6767" s="7"/>
      <c r="CS6767" s="7"/>
      <c r="CU6767" s="16"/>
      <c r="DB6767" s="7"/>
      <c r="DD6767" s="7"/>
      <c r="DF6767" s="9"/>
    </row>
    <row r="6768" spans="3:110" x14ac:dyDescent="0.25">
      <c r="C6768" s="6"/>
      <c r="H6768" s="7"/>
      <c r="L6768" s="18"/>
      <c r="M6768" s="18"/>
      <c r="N6768" s="20"/>
      <c r="AD6768" s="18"/>
      <c r="AE6768" s="18"/>
      <c r="AJ6768" s="7"/>
      <c r="AL6768" s="7"/>
      <c r="AN6768" s="7"/>
      <c r="AP6768" s="7"/>
      <c r="AR6768" s="7"/>
      <c r="AX6768" s="7"/>
      <c r="AY6768" s="7"/>
      <c r="BE6768" s="9"/>
      <c r="BW6768" s="17"/>
      <c r="CH6768" s="7"/>
      <c r="CJ6768" s="7"/>
      <c r="CP6768" s="7"/>
      <c r="CR6768" s="7"/>
      <c r="CS6768" s="7"/>
      <c r="CU6768" s="16"/>
      <c r="DB6768" s="7"/>
      <c r="DD6768" s="7"/>
      <c r="DF6768" s="9"/>
    </row>
    <row r="6769" spans="3:110" x14ac:dyDescent="0.25">
      <c r="C6769" s="6"/>
      <c r="H6769" s="7"/>
      <c r="L6769" s="18"/>
      <c r="M6769" s="18"/>
      <c r="N6769" s="20"/>
      <c r="AD6769" s="18"/>
      <c r="AE6769" s="18"/>
      <c r="AJ6769" s="7"/>
      <c r="AL6769" s="7"/>
      <c r="AN6769" s="7"/>
      <c r="AP6769" s="7"/>
      <c r="AR6769" s="7"/>
      <c r="AX6769" s="7"/>
      <c r="AY6769" s="7"/>
      <c r="BE6769" s="9"/>
      <c r="BW6769" s="17"/>
      <c r="CH6769" s="7"/>
      <c r="CJ6769" s="7"/>
      <c r="CP6769" s="7"/>
      <c r="CR6769" s="7"/>
      <c r="CS6769" s="7"/>
      <c r="CU6769" s="16"/>
      <c r="DB6769" s="7"/>
      <c r="DD6769" s="7"/>
      <c r="DF6769" s="9"/>
    </row>
    <row r="6770" spans="3:110" x14ac:dyDescent="0.25">
      <c r="C6770" s="6"/>
      <c r="H6770" s="7"/>
      <c r="L6770" s="18"/>
      <c r="M6770" s="18"/>
      <c r="N6770" s="20"/>
      <c r="AD6770" s="18"/>
      <c r="AE6770" s="18"/>
      <c r="AJ6770" s="7"/>
      <c r="AL6770" s="7"/>
      <c r="AN6770" s="7"/>
      <c r="AP6770" s="7"/>
      <c r="AR6770" s="7"/>
      <c r="AX6770" s="7"/>
      <c r="AY6770" s="7"/>
      <c r="BE6770" s="9"/>
      <c r="BW6770" s="17"/>
      <c r="CH6770" s="7"/>
      <c r="CJ6770" s="7"/>
      <c r="CP6770" s="7"/>
      <c r="CR6770" s="7"/>
      <c r="CS6770" s="7"/>
      <c r="CU6770" s="16"/>
      <c r="DB6770" s="7"/>
      <c r="DD6770" s="7"/>
      <c r="DF6770" s="9"/>
    </row>
    <row r="6771" spans="3:110" x14ac:dyDescent="0.25">
      <c r="C6771" s="6"/>
      <c r="H6771" s="7"/>
      <c r="L6771" s="18"/>
      <c r="M6771" s="18"/>
      <c r="N6771" s="20"/>
      <c r="AD6771" s="18"/>
      <c r="AE6771" s="18"/>
      <c r="AJ6771" s="7"/>
      <c r="AL6771" s="7"/>
      <c r="AN6771" s="7"/>
      <c r="AP6771" s="7"/>
      <c r="AR6771" s="7"/>
      <c r="AX6771" s="7"/>
      <c r="AY6771" s="7"/>
      <c r="BE6771" s="9"/>
      <c r="BW6771" s="17"/>
      <c r="CH6771" s="7"/>
      <c r="CJ6771" s="7"/>
      <c r="CP6771" s="7"/>
      <c r="CR6771" s="7"/>
      <c r="CS6771" s="7"/>
      <c r="CU6771" s="16"/>
      <c r="DB6771" s="7"/>
      <c r="DD6771" s="7"/>
      <c r="DF6771" s="9"/>
    </row>
    <row r="6772" spans="3:110" x14ac:dyDescent="0.25">
      <c r="C6772" s="6"/>
      <c r="H6772" s="7"/>
      <c r="L6772" s="18"/>
      <c r="M6772" s="18"/>
      <c r="N6772" s="20"/>
      <c r="AD6772" s="18"/>
      <c r="AE6772" s="18"/>
      <c r="AJ6772" s="7"/>
      <c r="AL6772" s="7"/>
      <c r="AN6772" s="7"/>
      <c r="AP6772" s="7"/>
      <c r="AR6772" s="7"/>
      <c r="AX6772" s="7"/>
      <c r="AY6772" s="7"/>
      <c r="BE6772" s="9"/>
      <c r="BW6772" s="17"/>
      <c r="CH6772" s="7"/>
      <c r="CJ6772" s="7"/>
      <c r="CP6772" s="7"/>
      <c r="CR6772" s="7"/>
      <c r="CS6772" s="7"/>
      <c r="CU6772" s="16"/>
      <c r="DB6772" s="7"/>
      <c r="DD6772" s="7"/>
      <c r="DF6772" s="9"/>
    </row>
    <row r="6773" spans="3:110" x14ac:dyDescent="0.25">
      <c r="C6773" s="6"/>
      <c r="H6773" s="7"/>
      <c r="L6773" s="18"/>
      <c r="M6773" s="18"/>
      <c r="N6773" s="20"/>
      <c r="AD6773" s="18"/>
      <c r="AE6773" s="18"/>
      <c r="AJ6773" s="7"/>
      <c r="AL6773" s="7"/>
      <c r="AN6773" s="7"/>
      <c r="AP6773" s="7"/>
      <c r="AR6773" s="7"/>
      <c r="AX6773" s="7"/>
      <c r="AY6773" s="7"/>
      <c r="BE6773" s="9"/>
      <c r="BW6773" s="17"/>
      <c r="CH6773" s="7"/>
      <c r="CJ6773" s="7"/>
      <c r="CP6773" s="7"/>
      <c r="CR6773" s="7"/>
      <c r="CS6773" s="7"/>
      <c r="CU6773" s="16"/>
      <c r="DB6773" s="7"/>
      <c r="DD6773" s="7"/>
      <c r="DF6773" s="9"/>
    </row>
    <row r="6774" spans="3:110" x14ac:dyDescent="0.25">
      <c r="C6774" s="6"/>
      <c r="H6774" s="7"/>
      <c r="L6774" s="18"/>
      <c r="M6774" s="18"/>
      <c r="N6774" s="20"/>
      <c r="AD6774" s="18"/>
      <c r="AE6774" s="18"/>
      <c r="AJ6774" s="7"/>
      <c r="AL6774" s="7"/>
      <c r="AN6774" s="7"/>
      <c r="AP6774" s="7"/>
      <c r="AR6774" s="7"/>
      <c r="AX6774" s="7"/>
      <c r="AY6774" s="7"/>
      <c r="BE6774" s="9"/>
      <c r="BW6774" s="17"/>
      <c r="CH6774" s="7"/>
      <c r="CJ6774" s="7"/>
      <c r="CP6774" s="7"/>
      <c r="CR6774" s="7"/>
      <c r="CS6774" s="7"/>
      <c r="CU6774" s="16"/>
      <c r="DB6774" s="7"/>
      <c r="DD6774" s="7"/>
      <c r="DF6774" s="9"/>
    </row>
    <row r="6775" spans="3:110" x14ac:dyDescent="0.25">
      <c r="C6775" s="6"/>
      <c r="H6775" s="7"/>
      <c r="L6775" s="18"/>
      <c r="M6775" s="18"/>
      <c r="N6775" s="20"/>
      <c r="AD6775" s="18"/>
      <c r="AE6775" s="18"/>
      <c r="AJ6775" s="7"/>
      <c r="AL6775" s="7"/>
      <c r="AN6775" s="7"/>
      <c r="AP6775" s="7"/>
      <c r="AR6775" s="7"/>
      <c r="AX6775" s="7"/>
      <c r="AY6775" s="7"/>
      <c r="BE6775" s="9"/>
      <c r="BW6775" s="17"/>
      <c r="CH6775" s="7"/>
      <c r="CJ6775" s="7"/>
      <c r="CP6775" s="7"/>
      <c r="CR6775" s="7"/>
      <c r="CS6775" s="7"/>
      <c r="CU6775" s="16"/>
      <c r="DB6775" s="7"/>
      <c r="DD6775" s="7"/>
      <c r="DF6775" s="9"/>
    </row>
    <row r="6776" spans="3:110" x14ac:dyDescent="0.25">
      <c r="C6776" s="6"/>
      <c r="H6776" s="7"/>
      <c r="L6776" s="18"/>
      <c r="M6776" s="18"/>
      <c r="N6776" s="20"/>
      <c r="AD6776" s="18"/>
      <c r="AE6776" s="18"/>
      <c r="AJ6776" s="7"/>
      <c r="AL6776" s="7"/>
      <c r="AN6776" s="7"/>
      <c r="AP6776" s="7"/>
      <c r="AR6776" s="7"/>
      <c r="AX6776" s="7"/>
      <c r="AY6776" s="7"/>
      <c r="BE6776" s="9"/>
      <c r="BW6776" s="17"/>
      <c r="CH6776" s="7"/>
      <c r="CJ6776" s="7"/>
      <c r="CP6776" s="7"/>
      <c r="CR6776" s="7"/>
      <c r="CS6776" s="7"/>
      <c r="CU6776" s="16"/>
      <c r="DB6776" s="7"/>
      <c r="DD6776" s="7"/>
      <c r="DF6776" s="9"/>
    </row>
    <row r="6777" spans="3:110" x14ac:dyDescent="0.25">
      <c r="C6777" s="6"/>
      <c r="H6777" s="7"/>
      <c r="L6777" s="18"/>
      <c r="M6777" s="18"/>
      <c r="N6777" s="20"/>
      <c r="AD6777" s="18"/>
      <c r="AE6777" s="18"/>
      <c r="AJ6777" s="7"/>
      <c r="AL6777" s="7"/>
      <c r="AN6777" s="7"/>
      <c r="AP6777" s="7"/>
      <c r="AR6777" s="7"/>
      <c r="AX6777" s="7"/>
      <c r="AY6777" s="7"/>
      <c r="BE6777" s="9"/>
      <c r="BW6777" s="17"/>
      <c r="CH6777" s="7"/>
      <c r="CJ6777" s="7"/>
      <c r="CP6777" s="7"/>
      <c r="CR6777" s="7"/>
      <c r="CS6777" s="7"/>
      <c r="CU6777" s="16"/>
      <c r="DB6777" s="7"/>
      <c r="DD6777" s="7"/>
      <c r="DF6777" s="9"/>
    </row>
    <row r="6778" spans="3:110" x14ac:dyDescent="0.25">
      <c r="C6778" s="6"/>
      <c r="H6778" s="7"/>
      <c r="L6778" s="18"/>
      <c r="M6778" s="18"/>
      <c r="N6778" s="20"/>
      <c r="AD6778" s="18"/>
      <c r="AE6778" s="18"/>
      <c r="AJ6778" s="7"/>
      <c r="AL6778" s="7"/>
      <c r="AN6778" s="7"/>
      <c r="AP6778" s="7"/>
      <c r="AR6778" s="7"/>
      <c r="AX6778" s="7"/>
      <c r="AY6778" s="7"/>
      <c r="BE6778" s="9"/>
      <c r="BW6778" s="17"/>
      <c r="CH6778" s="7"/>
      <c r="CJ6778" s="7"/>
      <c r="CP6778" s="7"/>
      <c r="CR6778" s="7"/>
      <c r="CS6778" s="7"/>
      <c r="CU6778" s="16"/>
      <c r="DB6778" s="7"/>
      <c r="DD6778" s="7"/>
      <c r="DF6778" s="9"/>
    </row>
    <row r="6779" spans="3:110" x14ac:dyDescent="0.25">
      <c r="C6779" s="6"/>
      <c r="H6779" s="7"/>
      <c r="L6779" s="18"/>
      <c r="M6779" s="18"/>
      <c r="N6779" s="20"/>
      <c r="AD6779" s="18"/>
      <c r="AE6779" s="18"/>
      <c r="AJ6779" s="7"/>
      <c r="AL6779" s="7"/>
      <c r="AN6779" s="7"/>
      <c r="AP6779" s="7"/>
      <c r="AR6779" s="7"/>
      <c r="AX6779" s="7"/>
      <c r="AY6779" s="7"/>
      <c r="BE6779" s="9"/>
      <c r="BW6779" s="17"/>
      <c r="CH6779" s="7"/>
      <c r="CJ6779" s="7"/>
      <c r="CP6779" s="7"/>
      <c r="CR6779" s="7"/>
      <c r="CS6779" s="7"/>
      <c r="CU6779" s="16"/>
      <c r="DB6779" s="7"/>
      <c r="DD6779" s="7"/>
      <c r="DF6779" s="9"/>
    </row>
    <row r="6780" spans="3:110" x14ac:dyDescent="0.25">
      <c r="C6780" s="6"/>
      <c r="H6780" s="7"/>
      <c r="L6780" s="18"/>
      <c r="M6780" s="18"/>
      <c r="N6780" s="20"/>
      <c r="AD6780" s="18"/>
      <c r="AE6780" s="18"/>
      <c r="AJ6780" s="7"/>
      <c r="AL6780" s="7"/>
      <c r="AN6780" s="7"/>
      <c r="AP6780" s="7"/>
      <c r="AR6780" s="7"/>
      <c r="AX6780" s="7"/>
      <c r="AY6780" s="7"/>
      <c r="BE6780" s="9"/>
      <c r="BW6780" s="17"/>
      <c r="CH6780" s="7"/>
      <c r="CJ6780" s="7"/>
      <c r="CP6780" s="7"/>
      <c r="CR6780" s="7"/>
      <c r="CS6780" s="7"/>
      <c r="CU6780" s="16"/>
      <c r="DB6780" s="7"/>
      <c r="DD6780" s="7"/>
      <c r="DF6780" s="9"/>
    </row>
    <row r="6781" spans="3:110" x14ac:dyDescent="0.25">
      <c r="C6781" s="6"/>
      <c r="H6781" s="7"/>
      <c r="L6781" s="18"/>
      <c r="M6781" s="18"/>
      <c r="N6781" s="20"/>
      <c r="AD6781" s="18"/>
      <c r="AE6781" s="18"/>
      <c r="AJ6781" s="7"/>
      <c r="AL6781" s="7"/>
      <c r="AN6781" s="7"/>
      <c r="AP6781" s="7"/>
      <c r="AR6781" s="7"/>
      <c r="AX6781" s="7"/>
      <c r="AY6781" s="7"/>
      <c r="BE6781" s="9"/>
      <c r="BW6781" s="17"/>
      <c r="CH6781" s="7"/>
      <c r="CJ6781" s="7"/>
      <c r="CP6781" s="7"/>
      <c r="CR6781" s="7"/>
      <c r="CS6781" s="7"/>
      <c r="CU6781" s="16"/>
      <c r="DB6781" s="7"/>
      <c r="DD6781" s="7"/>
      <c r="DF6781" s="9"/>
    </row>
    <row r="6782" spans="3:110" x14ac:dyDescent="0.25">
      <c r="C6782" s="6"/>
      <c r="H6782" s="7"/>
      <c r="L6782" s="18"/>
      <c r="M6782" s="18"/>
      <c r="N6782" s="20"/>
      <c r="AD6782" s="18"/>
      <c r="AE6782" s="18"/>
      <c r="AJ6782" s="7"/>
      <c r="AL6782" s="7"/>
      <c r="AN6782" s="7"/>
      <c r="AP6782" s="7"/>
      <c r="AR6782" s="7"/>
      <c r="AX6782" s="7"/>
      <c r="AY6782" s="7"/>
      <c r="BE6782" s="9"/>
      <c r="BW6782" s="17"/>
      <c r="CH6782" s="7"/>
      <c r="CJ6782" s="7"/>
      <c r="CP6782" s="7"/>
      <c r="CR6782" s="7"/>
      <c r="CS6782" s="7"/>
      <c r="CU6782" s="16"/>
      <c r="DB6782" s="7"/>
      <c r="DD6782" s="7"/>
      <c r="DF6782" s="9"/>
    </row>
    <row r="6783" spans="3:110" x14ac:dyDescent="0.25">
      <c r="C6783" s="6"/>
      <c r="H6783" s="7"/>
      <c r="L6783" s="18"/>
      <c r="M6783" s="18"/>
      <c r="N6783" s="20"/>
      <c r="AD6783" s="18"/>
      <c r="AE6783" s="18"/>
      <c r="AJ6783" s="7"/>
      <c r="AL6783" s="7"/>
      <c r="AN6783" s="7"/>
      <c r="AP6783" s="7"/>
      <c r="AR6783" s="7"/>
      <c r="AX6783" s="7"/>
      <c r="AY6783" s="7"/>
      <c r="BE6783" s="9"/>
      <c r="BW6783" s="17"/>
      <c r="CH6783" s="7"/>
      <c r="CJ6783" s="7"/>
      <c r="CP6783" s="7"/>
      <c r="CR6783" s="7"/>
      <c r="CS6783" s="7"/>
      <c r="CU6783" s="16"/>
      <c r="DB6783" s="7"/>
      <c r="DD6783" s="7"/>
      <c r="DF6783" s="9"/>
    </row>
    <row r="6784" spans="3:110" x14ac:dyDescent="0.25">
      <c r="C6784" s="6"/>
      <c r="H6784" s="7"/>
      <c r="L6784" s="18"/>
      <c r="M6784" s="18"/>
      <c r="N6784" s="20"/>
      <c r="AD6784" s="18"/>
      <c r="AE6784" s="18"/>
      <c r="AJ6784" s="7"/>
      <c r="AL6784" s="7"/>
      <c r="AN6784" s="7"/>
      <c r="AP6784" s="7"/>
      <c r="AR6784" s="7"/>
      <c r="AX6784" s="7"/>
      <c r="AY6784" s="7"/>
      <c r="BE6784" s="9"/>
      <c r="BW6784" s="17"/>
      <c r="CH6784" s="7"/>
      <c r="CJ6784" s="7"/>
      <c r="CP6784" s="7"/>
      <c r="CR6784" s="7"/>
      <c r="CS6784" s="7"/>
      <c r="CU6784" s="16"/>
      <c r="DB6784" s="7"/>
      <c r="DD6784" s="7"/>
      <c r="DF6784" s="9"/>
    </row>
    <row r="6785" spans="3:110" x14ac:dyDescent="0.25">
      <c r="C6785" s="6"/>
      <c r="H6785" s="7"/>
      <c r="L6785" s="18"/>
      <c r="M6785" s="18"/>
      <c r="N6785" s="20"/>
      <c r="AD6785" s="18"/>
      <c r="AE6785" s="18"/>
      <c r="AJ6785" s="7"/>
      <c r="AL6785" s="7"/>
      <c r="AN6785" s="7"/>
      <c r="AP6785" s="7"/>
      <c r="AR6785" s="7"/>
      <c r="AX6785" s="7"/>
      <c r="AY6785" s="7"/>
      <c r="BE6785" s="9"/>
      <c r="BW6785" s="17"/>
      <c r="CH6785" s="7"/>
      <c r="CJ6785" s="7"/>
      <c r="CP6785" s="7"/>
      <c r="CR6785" s="7"/>
      <c r="CS6785" s="7"/>
      <c r="CU6785" s="16"/>
      <c r="DB6785" s="7"/>
      <c r="DD6785" s="7"/>
      <c r="DF6785" s="9"/>
    </row>
    <row r="6786" spans="3:110" x14ac:dyDescent="0.25">
      <c r="C6786" s="6"/>
      <c r="H6786" s="7"/>
      <c r="L6786" s="18"/>
      <c r="M6786" s="18"/>
      <c r="N6786" s="20"/>
      <c r="AD6786" s="18"/>
      <c r="AE6786" s="18"/>
      <c r="AJ6786" s="7"/>
      <c r="AL6786" s="7"/>
      <c r="AN6786" s="7"/>
      <c r="AP6786" s="7"/>
      <c r="AR6786" s="7"/>
      <c r="AX6786" s="7"/>
      <c r="AY6786" s="7"/>
      <c r="BE6786" s="9"/>
      <c r="BW6786" s="17"/>
      <c r="CH6786" s="7"/>
      <c r="CJ6786" s="7"/>
      <c r="CP6786" s="7"/>
      <c r="CR6786" s="7"/>
      <c r="CS6786" s="7"/>
      <c r="CU6786" s="16"/>
      <c r="DB6786" s="7"/>
      <c r="DD6786" s="7"/>
      <c r="DF6786" s="9"/>
    </row>
    <row r="6787" spans="3:110" x14ac:dyDescent="0.25">
      <c r="C6787" s="6"/>
      <c r="H6787" s="7"/>
      <c r="L6787" s="18"/>
      <c r="M6787" s="18"/>
      <c r="N6787" s="20"/>
      <c r="AD6787" s="18"/>
      <c r="AE6787" s="18"/>
      <c r="AJ6787" s="7"/>
      <c r="AL6787" s="7"/>
      <c r="AN6787" s="7"/>
      <c r="AP6787" s="7"/>
      <c r="AR6787" s="7"/>
      <c r="AX6787" s="7"/>
      <c r="AY6787" s="7"/>
      <c r="BE6787" s="9"/>
      <c r="BW6787" s="17"/>
      <c r="CH6787" s="7"/>
      <c r="CJ6787" s="7"/>
      <c r="CP6787" s="7"/>
      <c r="CR6787" s="7"/>
      <c r="CS6787" s="7"/>
      <c r="CU6787" s="16"/>
      <c r="DB6787" s="7"/>
      <c r="DD6787" s="7"/>
      <c r="DF6787" s="9"/>
    </row>
    <row r="6788" spans="3:110" x14ac:dyDescent="0.25">
      <c r="C6788" s="6"/>
      <c r="H6788" s="7"/>
      <c r="L6788" s="18"/>
      <c r="M6788" s="18"/>
      <c r="N6788" s="20"/>
      <c r="AD6788" s="18"/>
      <c r="AE6788" s="18"/>
      <c r="AJ6788" s="7"/>
      <c r="AL6788" s="7"/>
      <c r="AN6788" s="7"/>
      <c r="AP6788" s="7"/>
      <c r="AR6788" s="7"/>
      <c r="AX6788" s="7"/>
      <c r="AY6788" s="7"/>
      <c r="BE6788" s="9"/>
      <c r="BW6788" s="17"/>
      <c r="CH6788" s="7"/>
      <c r="CJ6788" s="7"/>
      <c r="CP6788" s="7"/>
      <c r="CR6788" s="7"/>
      <c r="CS6788" s="7"/>
      <c r="CU6788" s="16"/>
      <c r="DB6788" s="7"/>
      <c r="DD6788" s="7"/>
      <c r="DF6788" s="9"/>
    </row>
    <row r="6789" spans="3:110" x14ac:dyDescent="0.25">
      <c r="C6789" s="6"/>
      <c r="H6789" s="7"/>
      <c r="L6789" s="18"/>
      <c r="M6789" s="18"/>
      <c r="N6789" s="20"/>
      <c r="AD6789" s="18"/>
      <c r="AE6789" s="18"/>
      <c r="AJ6789" s="7"/>
      <c r="AL6789" s="7"/>
      <c r="AN6789" s="7"/>
      <c r="AP6789" s="7"/>
      <c r="AR6789" s="7"/>
      <c r="AX6789" s="7"/>
      <c r="AY6789" s="7"/>
      <c r="BE6789" s="9"/>
      <c r="BW6789" s="17"/>
      <c r="CH6789" s="7"/>
      <c r="CJ6789" s="7"/>
      <c r="CP6789" s="7"/>
      <c r="CR6789" s="7"/>
      <c r="CS6789" s="7"/>
      <c r="CU6789" s="16"/>
      <c r="DB6789" s="7"/>
      <c r="DD6789" s="7"/>
      <c r="DF6789" s="9"/>
    </row>
    <row r="6790" spans="3:110" x14ac:dyDescent="0.25">
      <c r="C6790" s="6"/>
      <c r="H6790" s="7"/>
      <c r="L6790" s="18"/>
      <c r="M6790" s="18"/>
      <c r="N6790" s="20"/>
      <c r="AD6790" s="18"/>
      <c r="AE6790" s="18"/>
      <c r="AJ6790" s="7"/>
      <c r="AL6790" s="7"/>
      <c r="AN6790" s="7"/>
      <c r="AP6790" s="7"/>
      <c r="AR6790" s="7"/>
      <c r="AX6790" s="7"/>
      <c r="AY6790" s="7"/>
      <c r="BE6790" s="9"/>
      <c r="BW6790" s="17"/>
      <c r="CH6790" s="7"/>
      <c r="CJ6790" s="7"/>
      <c r="CP6790" s="7"/>
      <c r="CR6790" s="7"/>
      <c r="CS6790" s="7"/>
      <c r="CU6790" s="16"/>
      <c r="DB6790" s="7"/>
      <c r="DD6790" s="7"/>
      <c r="DF6790" s="9"/>
    </row>
    <row r="6791" spans="3:110" x14ac:dyDescent="0.25">
      <c r="C6791" s="6"/>
      <c r="H6791" s="7"/>
      <c r="L6791" s="18"/>
      <c r="M6791" s="18"/>
      <c r="N6791" s="20"/>
      <c r="AD6791" s="18"/>
      <c r="AE6791" s="18"/>
      <c r="AJ6791" s="7"/>
      <c r="AL6791" s="7"/>
      <c r="AN6791" s="7"/>
      <c r="AP6791" s="7"/>
      <c r="AR6791" s="7"/>
      <c r="AX6791" s="7"/>
      <c r="AY6791" s="7"/>
      <c r="BE6791" s="9"/>
      <c r="BW6791" s="17"/>
      <c r="CH6791" s="7"/>
      <c r="CJ6791" s="7"/>
      <c r="CP6791" s="7"/>
      <c r="CR6791" s="7"/>
      <c r="CS6791" s="7"/>
      <c r="CU6791" s="16"/>
      <c r="DB6791" s="7"/>
      <c r="DD6791" s="7"/>
      <c r="DF6791" s="9"/>
    </row>
    <row r="6792" spans="3:110" x14ac:dyDescent="0.25">
      <c r="C6792" s="6"/>
      <c r="H6792" s="7"/>
      <c r="L6792" s="18"/>
      <c r="M6792" s="18"/>
      <c r="N6792" s="20"/>
      <c r="AD6792" s="18"/>
      <c r="AE6792" s="18"/>
      <c r="AJ6792" s="7"/>
      <c r="AL6792" s="7"/>
      <c r="AN6792" s="7"/>
      <c r="AP6792" s="7"/>
      <c r="AR6792" s="7"/>
      <c r="AX6792" s="7"/>
      <c r="AY6792" s="7"/>
      <c r="BE6792" s="9"/>
      <c r="BW6792" s="17"/>
      <c r="CH6792" s="7"/>
      <c r="CJ6792" s="7"/>
      <c r="CP6792" s="7"/>
      <c r="CR6792" s="7"/>
      <c r="CS6792" s="7"/>
      <c r="CU6792" s="16"/>
      <c r="DB6792" s="7"/>
      <c r="DD6792" s="7"/>
      <c r="DF6792" s="9"/>
    </row>
    <row r="6793" spans="3:110" x14ac:dyDescent="0.25">
      <c r="C6793" s="6"/>
      <c r="H6793" s="7"/>
      <c r="L6793" s="18"/>
      <c r="M6793" s="18"/>
      <c r="N6793" s="20"/>
      <c r="AD6793" s="18"/>
      <c r="AE6793" s="18"/>
      <c r="AJ6793" s="7"/>
      <c r="AL6793" s="7"/>
      <c r="AN6793" s="7"/>
      <c r="AP6793" s="7"/>
      <c r="AR6793" s="7"/>
      <c r="AX6793" s="7"/>
      <c r="AY6793" s="7"/>
      <c r="BE6793" s="9"/>
      <c r="BW6793" s="17"/>
      <c r="CH6793" s="7"/>
      <c r="CJ6793" s="7"/>
      <c r="CP6793" s="7"/>
      <c r="CR6793" s="7"/>
      <c r="CS6793" s="7"/>
      <c r="CU6793" s="16"/>
      <c r="DB6793" s="7"/>
      <c r="DD6793" s="7"/>
      <c r="DF6793" s="9"/>
    </row>
    <row r="6794" spans="3:110" x14ac:dyDescent="0.25">
      <c r="C6794" s="6"/>
      <c r="H6794" s="7"/>
      <c r="L6794" s="18"/>
      <c r="M6794" s="18"/>
      <c r="N6794" s="20"/>
      <c r="AD6794" s="18"/>
      <c r="AE6794" s="18"/>
      <c r="AJ6794" s="7"/>
      <c r="AL6794" s="7"/>
      <c r="AN6794" s="7"/>
      <c r="AP6794" s="7"/>
      <c r="AR6794" s="7"/>
      <c r="AX6794" s="7"/>
      <c r="AY6794" s="7"/>
      <c r="BE6794" s="9"/>
      <c r="BW6794" s="17"/>
      <c r="CH6794" s="7"/>
      <c r="CJ6794" s="7"/>
      <c r="CP6794" s="7"/>
      <c r="CR6794" s="7"/>
      <c r="CS6794" s="7"/>
      <c r="CU6794" s="16"/>
      <c r="DB6794" s="7"/>
      <c r="DD6794" s="7"/>
      <c r="DF6794" s="9"/>
    </row>
    <row r="6795" spans="3:110" x14ac:dyDescent="0.25">
      <c r="C6795" s="6"/>
      <c r="H6795" s="7"/>
      <c r="L6795" s="18"/>
      <c r="M6795" s="18"/>
      <c r="N6795" s="20"/>
      <c r="AD6795" s="18"/>
      <c r="AE6795" s="18"/>
      <c r="AJ6795" s="7"/>
      <c r="AL6795" s="7"/>
      <c r="AN6795" s="7"/>
      <c r="AP6795" s="7"/>
      <c r="AR6795" s="7"/>
      <c r="AX6795" s="7"/>
      <c r="AY6795" s="7"/>
      <c r="BE6795" s="9"/>
      <c r="BW6795" s="17"/>
      <c r="CH6795" s="7"/>
      <c r="CJ6795" s="7"/>
      <c r="CP6795" s="7"/>
      <c r="CR6795" s="7"/>
      <c r="CS6795" s="7"/>
      <c r="CU6795" s="16"/>
      <c r="DB6795" s="7"/>
      <c r="DD6795" s="7"/>
      <c r="DF6795" s="9"/>
    </row>
    <row r="6796" spans="3:110" x14ac:dyDescent="0.25">
      <c r="C6796" s="6"/>
      <c r="H6796" s="7"/>
      <c r="L6796" s="18"/>
      <c r="M6796" s="18"/>
      <c r="N6796" s="20"/>
      <c r="AD6796" s="18"/>
      <c r="AE6796" s="18"/>
      <c r="AJ6796" s="7"/>
      <c r="AL6796" s="7"/>
      <c r="AN6796" s="7"/>
      <c r="AP6796" s="7"/>
      <c r="AR6796" s="7"/>
      <c r="AX6796" s="7"/>
      <c r="AY6796" s="7"/>
      <c r="BE6796" s="9"/>
      <c r="BW6796" s="17"/>
      <c r="CH6796" s="7"/>
      <c r="CJ6796" s="7"/>
      <c r="CP6796" s="7"/>
      <c r="CR6796" s="7"/>
      <c r="CS6796" s="7"/>
      <c r="CU6796" s="16"/>
      <c r="DB6796" s="7"/>
      <c r="DD6796" s="7"/>
      <c r="DF6796" s="9"/>
    </row>
    <row r="6797" spans="3:110" x14ac:dyDescent="0.25">
      <c r="C6797" s="6"/>
      <c r="H6797" s="7"/>
      <c r="L6797" s="18"/>
      <c r="M6797" s="18"/>
      <c r="N6797" s="20"/>
      <c r="AD6797" s="18"/>
      <c r="AE6797" s="18"/>
      <c r="AJ6797" s="7"/>
      <c r="AL6797" s="7"/>
      <c r="AN6797" s="7"/>
      <c r="AP6797" s="7"/>
      <c r="AR6797" s="7"/>
      <c r="AX6797" s="7"/>
      <c r="AY6797" s="7"/>
      <c r="BE6797" s="9"/>
      <c r="BW6797" s="17"/>
      <c r="CH6797" s="7"/>
      <c r="CJ6797" s="7"/>
      <c r="CP6797" s="7"/>
      <c r="CR6797" s="7"/>
      <c r="CS6797" s="7"/>
      <c r="CU6797" s="16"/>
      <c r="DB6797" s="7"/>
      <c r="DD6797" s="7"/>
      <c r="DF6797" s="9"/>
    </row>
    <row r="6798" spans="3:110" x14ac:dyDescent="0.25">
      <c r="C6798" s="6"/>
      <c r="H6798" s="7"/>
      <c r="L6798" s="18"/>
      <c r="M6798" s="18"/>
      <c r="N6798" s="20"/>
      <c r="AD6798" s="18"/>
      <c r="AE6798" s="18"/>
      <c r="AJ6798" s="7"/>
      <c r="AL6798" s="7"/>
      <c r="AN6798" s="7"/>
      <c r="AP6798" s="7"/>
      <c r="AR6798" s="7"/>
      <c r="AX6798" s="7"/>
      <c r="AY6798" s="7"/>
      <c r="BE6798" s="9"/>
      <c r="BW6798" s="17"/>
      <c r="CH6798" s="7"/>
      <c r="CJ6798" s="7"/>
      <c r="CP6798" s="7"/>
      <c r="CR6798" s="7"/>
      <c r="CS6798" s="7"/>
      <c r="CU6798" s="16"/>
      <c r="DB6798" s="7"/>
      <c r="DD6798" s="7"/>
      <c r="DF6798" s="9"/>
    </row>
    <row r="6799" spans="3:110" x14ac:dyDescent="0.25">
      <c r="C6799" s="6"/>
      <c r="H6799" s="7"/>
      <c r="L6799" s="18"/>
      <c r="M6799" s="18"/>
      <c r="N6799" s="20"/>
      <c r="AD6799" s="18"/>
      <c r="AE6799" s="18"/>
      <c r="AJ6799" s="7"/>
      <c r="AL6799" s="7"/>
      <c r="AN6799" s="7"/>
      <c r="AP6799" s="7"/>
      <c r="AR6799" s="7"/>
      <c r="AX6799" s="7"/>
      <c r="AY6799" s="7"/>
      <c r="BE6799" s="9"/>
      <c r="BW6799" s="17"/>
      <c r="CH6799" s="7"/>
      <c r="CJ6799" s="7"/>
      <c r="CP6799" s="7"/>
      <c r="CR6799" s="7"/>
      <c r="CS6799" s="7"/>
      <c r="CU6799" s="16"/>
      <c r="DB6799" s="7"/>
      <c r="DD6799" s="7"/>
      <c r="DF6799" s="9"/>
    </row>
    <row r="6800" spans="3:110" x14ac:dyDescent="0.25">
      <c r="C6800" s="6"/>
      <c r="H6800" s="7"/>
      <c r="L6800" s="18"/>
      <c r="M6800" s="18"/>
      <c r="N6800" s="20"/>
      <c r="AD6800" s="18"/>
      <c r="AE6800" s="18"/>
      <c r="AJ6800" s="7"/>
      <c r="AL6800" s="7"/>
      <c r="AN6800" s="7"/>
      <c r="AP6800" s="7"/>
      <c r="AR6800" s="7"/>
      <c r="AX6800" s="7"/>
      <c r="AY6800" s="7"/>
      <c r="BE6800" s="9"/>
      <c r="BW6800" s="17"/>
      <c r="CH6800" s="7"/>
      <c r="CJ6800" s="7"/>
      <c r="CP6800" s="7"/>
      <c r="CR6800" s="7"/>
      <c r="CS6800" s="7"/>
      <c r="CU6800" s="16"/>
      <c r="DB6800" s="7"/>
      <c r="DD6800" s="7"/>
      <c r="DF6800" s="9"/>
    </row>
    <row r="6801" spans="3:110" x14ac:dyDescent="0.25">
      <c r="C6801" s="6"/>
      <c r="H6801" s="7"/>
      <c r="L6801" s="18"/>
      <c r="M6801" s="18"/>
      <c r="N6801" s="20"/>
      <c r="AD6801" s="18"/>
      <c r="AE6801" s="18"/>
      <c r="AJ6801" s="7"/>
      <c r="AL6801" s="7"/>
      <c r="AN6801" s="7"/>
      <c r="AP6801" s="7"/>
      <c r="AR6801" s="7"/>
      <c r="AX6801" s="7"/>
      <c r="AY6801" s="7"/>
      <c r="BE6801" s="9"/>
      <c r="BW6801" s="17"/>
      <c r="CH6801" s="7"/>
      <c r="CJ6801" s="7"/>
      <c r="CP6801" s="7"/>
      <c r="CR6801" s="7"/>
      <c r="CS6801" s="7"/>
      <c r="CU6801" s="16"/>
      <c r="DB6801" s="7"/>
      <c r="DD6801" s="7"/>
      <c r="DF6801" s="9"/>
    </row>
    <row r="6802" spans="3:110" x14ac:dyDescent="0.25">
      <c r="C6802" s="6"/>
      <c r="H6802" s="7"/>
      <c r="L6802" s="18"/>
      <c r="M6802" s="18"/>
      <c r="N6802" s="20"/>
      <c r="AD6802" s="18"/>
      <c r="AE6802" s="18"/>
      <c r="AJ6802" s="7"/>
      <c r="AL6802" s="7"/>
      <c r="AN6802" s="7"/>
      <c r="AP6802" s="7"/>
      <c r="AR6802" s="7"/>
      <c r="AX6802" s="7"/>
      <c r="AY6802" s="7"/>
      <c r="BE6802" s="9"/>
      <c r="BW6802" s="17"/>
      <c r="CH6802" s="7"/>
      <c r="CJ6802" s="7"/>
      <c r="CP6802" s="7"/>
      <c r="CR6802" s="7"/>
      <c r="CS6802" s="7"/>
      <c r="CU6802" s="16"/>
      <c r="DB6802" s="7"/>
      <c r="DD6802" s="7"/>
      <c r="DF6802" s="9"/>
    </row>
    <row r="6803" spans="3:110" x14ac:dyDescent="0.25">
      <c r="C6803" s="6"/>
      <c r="H6803" s="7"/>
      <c r="L6803" s="18"/>
      <c r="M6803" s="18"/>
      <c r="N6803" s="20"/>
      <c r="AD6803" s="18"/>
      <c r="AE6803" s="18"/>
      <c r="AJ6803" s="7"/>
      <c r="AL6803" s="7"/>
      <c r="AN6803" s="7"/>
      <c r="AP6803" s="7"/>
      <c r="AR6803" s="7"/>
      <c r="AX6803" s="7"/>
      <c r="AY6803" s="7"/>
      <c r="BE6803" s="9"/>
      <c r="BW6803" s="17"/>
      <c r="CH6803" s="7"/>
      <c r="CJ6803" s="7"/>
      <c r="CP6803" s="7"/>
      <c r="CR6803" s="7"/>
      <c r="CS6803" s="7"/>
      <c r="CU6803" s="16"/>
      <c r="DB6803" s="7"/>
      <c r="DD6803" s="7"/>
      <c r="DF6803" s="9"/>
    </row>
    <row r="6804" spans="3:110" x14ac:dyDescent="0.25">
      <c r="C6804" s="6"/>
      <c r="H6804" s="7"/>
      <c r="L6804" s="18"/>
      <c r="M6804" s="18"/>
      <c r="N6804" s="20"/>
      <c r="AD6804" s="18"/>
      <c r="AE6804" s="18"/>
      <c r="AJ6804" s="7"/>
      <c r="AL6804" s="7"/>
      <c r="AN6804" s="7"/>
      <c r="AP6804" s="7"/>
      <c r="AR6804" s="7"/>
      <c r="AX6804" s="7"/>
      <c r="AY6804" s="7"/>
      <c r="BE6804" s="9"/>
      <c r="BW6804" s="17"/>
      <c r="CH6804" s="7"/>
      <c r="CJ6804" s="7"/>
      <c r="CP6804" s="7"/>
      <c r="CR6804" s="7"/>
      <c r="CS6804" s="7"/>
      <c r="CU6804" s="16"/>
      <c r="DB6804" s="7"/>
      <c r="DD6804" s="7"/>
      <c r="DF6804" s="9"/>
    </row>
    <row r="6805" spans="3:110" x14ac:dyDescent="0.25">
      <c r="C6805" s="6"/>
      <c r="H6805" s="7"/>
      <c r="L6805" s="18"/>
      <c r="M6805" s="18"/>
      <c r="N6805" s="20"/>
      <c r="AD6805" s="18"/>
      <c r="AE6805" s="18"/>
      <c r="AJ6805" s="7"/>
      <c r="AL6805" s="7"/>
      <c r="AN6805" s="7"/>
      <c r="AP6805" s="7"/>
      <c r="AR6805" s="7"/>
      <c r="AX6805" s="7"/>
      <c r="AY6805" s="7"/>
      <c r="BE6805" s="9"/>
      <c r="BW6805" s="17"/>
      <c r="CH6805" s="7"/>
      <c r="CJ6805" s="7"/>
      <c r="CP6805" s="7"/>
      <c r="CR6805" s="7"/>
      <c r="CS6805" s="7"/>
      <c r="CU6805" s="16"/>
      <c r="DB6805" s="7"/>
      <c r="DD6805" s="7"/>
      <c r="DF6805" s="9"/>
    </row>
    <row r="6806" spans="3:110" x14ac:dyDescent="0.25">
      <c r="C6806" s="6"/>
      <c r="H6806" s="7"/>
      <c r="L6806" s="18"/>
      <c r="M6806" s="18"/>
      <c r="N6806" s="20"/>
      <c r="AD6806" s="18"/>
      <c r="AE6806" s="18"/>
      <c r="AJ6806" s="7"/>
      <c r="AL6806" s="7"/>
      <c r="AN6806" s="7"/>
      <c r="AP6806" s="7"/>
      <c r="AR6806" s="7"/>
      <c r="AX6806" s="7"/>
      <c r="AY6806" s="7"/>
      <c r="BE6806" s="9"/>
      <c r="BW6806" s="17"/>
      <c r="CH6806" s="7"/>
      <c r="CJ6806" s="7"/>
      <c r="CP6806" s="7"/>
      <c r="CR6806" s="7"/>
      <c r="CS6806" s="7"/>
      <c r="CU6806" s="16"/>
      <c r="DB6806" s="7"/>
      <c r="DD6806" s="7"/>
      <c r="DF6806" s="9"/>
    </row>
    <row r="6807" spans="3:110" x14ac:dyDescent="0.25">
      <c r="C6807" s="6"/>
      <c r="H6807" s="7"/>
      <c r="L6807" s="18"/>
      <c r="M6807" s="18"/>
      <c r="N6807" s="20"/>
      <c r="AD6807" s="18"/>
      <c r="AE6807" s="18"/>
      <c r="AJ6807" s="7"/>
      <c r="AL6807" s="7"/>
      <c r="AN6807" s="7"/>
      <c r="AP6807" s="7"/>
      <c r="AR6807" s="7"/>
      <c r="AX6807" s="7"/>
      <c r="AY6807" s="7"/>
      <c r="BE6807" s="9"/>
      <c r="BW6807" s="17"/>
      <c r="CH6807" s="7"/>
      <c r="CJ6807" s="7"/>
      <c r="CP6807" s="7"/>
      <c r="CR6807" s="7"/>
      <c r="CS6807" s="7"/>
      <c r="CU6807" s="16"/>
      <c r="DB6807" s="7"/>
      <c r="DD6807" s="7"/>
      <c r="DF6807" s="9"/>
    </row>
    <row r="6808" spans="3:110" x14ac:dyDescent="0.25">
      <c r="C6808" s="6"/>
      <c r="H6808" s="7"/>
      <c r="L6808" s="18"/>
      <c r="M6808" s="18"/>
      <c r="N6808" s="20"/>
      <c r="AD6808" s="18"/>
      <c r="AE6808" s="18"/>
      <c r="AJ6808" s="7"/>
      <c r="AL6808" s="7"/>
      <c r="AN6808" s="7"/>
      <c r="AP6808" s="7"/>
      <c r="AR6808" s="7"/>
      <c r="AX6808" s="7"/>
      <c r="AY6808" s="7"/>
      <c r="BE6808" s="9"/>
      <c r="BW6808" s="17"/>
      <c r="CH6808" s="7"/>
      <c r="CJ6808" s="7"/>
      <c r="CP6808" s="7"/>
      <c r="CR6808" s="7"/>
      <c r="CS6808" s="7"/>
      <c r="CU6808" s="16"/>
      <c r="DB6808" s="7"/>
      <c r="DD6808" s="7"/>
      <c r="DF6808" s="9"/>
    </row>
    <row r="6809" spans="3:110" x14ac:dyDescent="0.25">
      <c r="C6809" s="6"/>
      <c r="H6809" s="7"/>
      <c r="L6809" s="18"/>
      <c r="M6809" s="18"/>
      <c r="N6809" s="20"/>
      <c r="AD6809" s="18"/>
      <c r="AE6809" s="18"/>
      <c r="AJ6809" s="7"/>
      <c r="AL6809" s="7"/>
      <c r="AN6809" s="7"/>
      <c r="AP6809" s="7"/>
      <c r="AR6809" s="7"/>
      <c r="AX6809" s="7"/>
      <c r="AY6809" s="7"/>
      <c r="BE6809" s="9"/>
      <c r="BW6809" s="17"/>
      <c r="CH6809" s="7"/>
      <c r="CJ6809" s="7"/>
      <c r="CP6809" s="7"/>
      <c r="CR6809" s="7"/>
      <c r="CS6809" s="7"/>
      <c r="CU6809" s="16"/>
      <c r="DB6809" s="7"/>
      <c r="DD6809" s="7"/>
      <c r="DF6809" s="9"/>
    </row>
    <row r="6810" spans="3:110" x14ac:dyDescent="0.25">
      <c r="C6810" s="6"/>
      <c r="H6810" s="7"/>
      <c r="L6810" s="18"/>
      <c r="M6810" s="18"/>
      <c r="N6810" s="20"/>
      <c r="AD6810" s="18"/>
      <c r="AE6810" s="18"/>
      <c r="AJ6810" s="7"/>
      <c r="AL6810" s="7"/>
      <c r="AN6810" s="7"/>
      <c r="AP6810" s="7"/>
      <c r="AR6810" s="7"/>
      <c r="AX6810" s="7"/>
      <c r="AY6810" s="7"/>
      <c r="BE6810" s="9"/>
      <c r="BW6810" s="17"/>
      <c r="CH6810" s="7"/>
      <c r="CJ6810" s="7"/>
      <c r="CP6810" s="7"/>
      <c r="CR6810" s="7"/>
      <c r="CS6810" s="7"/>
      <c r="CU6810" s="16"/>
      <c r="DB6810" s="7"/>
      <c r="DD6810" s="7"/>
      <c r="DF6810" s="9"/>
    </row>
    <row r="6811" spans="3:110" x14ac:dyDescent="0.25">
      <c r="C6811" s="6"/>
      <c r="H6811" s="7"/>
      <c r="L6811" s="18"/>
      <c r="M6811" s="18"/>
      <c r="N6811" s="20"/>
      <c r="AD6811" s="18"/>
      <c r="AE6811" s="18"/>
      <c r="AJ6811" s="7"/>
      <c r="AL6811" s="7"/>
      <c r="AN6811" s="7"/>
      <c r="AP6811" s="7"/>
      <c r="AR6811" s="7"/>
      <c r="AX6811" s="7"/>
      <c r="AY6811" s="7"/>
      <c r="BE6811" s="9"/>
      <c r="BW6811" s="17"/>
      <c r="CH6811" s="7"/>
      <c r="CJ6811" s="7"/>
      <c r="CP6811" s="7"/>
      <c r="CR6811" s="7"/>
      <c r="CS6811" s="7"/>
      <c r="CU6811" s="16"/>
      <c r="DB6811" s="7"/>
      <c r="DD6811" s="7"/>
      <c r="DF6811" s="9"/>
    </row>
    <row r="6812" spans="3:110" x14ac:dyDescent="0.25">
      <c r="C6812" s="6"/>
      <c r="H6812" s="7"/>
      <c r="L6812" s="18"/>
      <c r="M6812" s="18"/>
      <c r="N6812" s="20"/>
      <c r="AD6812" s="18"/>
      <c r="AE6812" s="18"/>
      <c r="AJ6812" s="7"/>
      <c r="AL6812" s="7"/>
      <c r="AN6812" s="7"/>
      <c r="AP6812" s="7"/>
      <c r="AR6812" s="7"/>
      <c r="AX6812" s="7"/>
      <c r="AY6812" s="7"/>
      <c r="BE6812" s="9"/>
      <c r="BW6812" s="17"/>
      <c r="CH6812" s="7"/>
      <c r="CJ6812" s="7"/>
      <c r="CP6812" s="7"/>
      <c r="CR6812" s="7"/>
      <c r="CS6812" s="7"/>
      <c r="CU6812" s="16"/>
      <c r="DB6812" s="7"/>
      <c r="DD6812" s="7"/>
      <c r="DF6812" s="9"/>
    </row>
    <row r="6813" spans="3:110" x14ac:dyDescent="0.25">
      <c r="C6813" s="6"/>
      <c r="H6813" s="7"/>
      <c r="L6813" s="18"/>
      <c r="M6813" s="18"/>
      <c r="N6813" s="20"/>
      <c r="AD6813" s="18"/>
      <c r="AE6813" s="18"/>
      <c r="AJ6813" s="7"/>
      <c r="AL6813" s="7"/>
      <c r="AN6813" s="7"/>
      <c r="AP6813" s="7"/>
      <c r="AR6813" s="7"/>
      <c r="AX6813" s="7"/>
      <c r="AY6813" s="7"/>
      <c r="BE6813" s="9"/>
      <c r="BW6813" s="17"/>
      <c r="CH6813" s="7"/>
      <c r="CJ6813" s="7"/>
      <c r="CP6813" s="7"/>
      <c r="CR6813" s="7"/>
      <c r="CS6813" s="7"/>
      <c r="CU6813" s="16"/>
      <c r="DB6813" s="7"/>
      <c r="DD6813" s="7"/>
      <c r="DF6813" s="9"/>
    </row>
    <row r="6814" spans="3:110" x14ac:dyDescent="0.25">
      <c r="C6814" s="6"/>
      <c r="H6814" s="7"/>
      <c r="L6814" s="18"/>
      <c r="M6814" s="18"/>
      <c r="N6814" s="20"/>
      <c r="AD6814" s="18"/>
      <c r="AE6814" s="18"/>
      <c r="AJ6814" s="7"/>
      <c r="AL6814" s="7"/>
      <c r="AN6814" s="7"/>
      <c r="AP6814" s="7"/>
      <c r="AR6814" s="7"/>
      <c r="AX6814" s="7"/>
      <c r="AY6814" s="7"/>
      <c r="BE6814" s="9"/>
      <c r="BW6814" s="17"/>
      <c r="CH6814" s="7"/>
      <c r="CJ6814" s="7"/>
      <c r="CP6814" s="7"/>
      <c r="CR6814" s="7"/>
      <c r="CS6814" s="7"/>
      <c r="CU6814" s="16"/>
      <c r="DB6814" s="7"/>
      <c r="DD6814" s="7"/>
      <c r="DF6814" s="9"/>
    </row>
    <row r="6815" spans="3:110" x14ac:dyDescent="0.25">
      <c r="C6815" s="6"/>
      <c r="H6815" s="7"/>
      <c r="L6815" s="18"/>
      <c r="M6815" s="18"/>
      <c r="N6815" s="20"/>
      <c r="AD6815" s="18"/>
      <c r="AE6815" s="18"/>
      <c r="AJ6815" s="7"/>
      <c r="AL6815" s="7"/>
      <c r="AN6815" s="7"/>
      <c r="AP6815" s="7"/>
      <c r="AR6815" s="7"/>
      <c r="AX6815" s="7"/>
      <c r="AY6815" s="7"/>
      <c r="BE6815" s="9"/>
      <c r="BW6815" s="17"/>
      <c r="CH6815" s="7"/>
      <c r="CJ6815" s="7"/>
      <c r="CP6815" s="7"/>
      <c r="CR6815" s="7"/>
      <c r="CS6815" s="7"/>
      <c r="CU6815" s="16"/>
      <c r="DB6815" s="7"/>
      <c r="DD6815" s="7"/>
      <c r="DF6815" s="9"/>
    </row>
    <row r="6816" spans="3:110" x14ac:dyDescent="0.25">
      <c r="C6816" s="6"/>
      <c r="H6816" s="7"/>
      <c r="L6816" s="18"/>
      <c r="M6816" s="18"/>
      <c r="N6816" s="20"/>
      <c r="AD6816" s="18"/>
      <c r="AE6816" s="18"/>
      <c r="AJ6816" s="7"/>
      <c r="AL6816" s="7"/>
      <c r="AN6816" s="7"/>
      <c r="AP6816" s="7"/>
      <c r="AR6816" s="7"/>
      <c r="AX6816" s="7"/>
      <c r="AY6816" s="7"/>
      <c r="BE6816" s="9"/>
      <c r="BW6816" s="17"/>
      <c r="CH6816" s="7"/>
      <c r="CJ6816" s="7"/>
      <c r="CP6816" s="7"/>
      <c r="CR6816" s="7"/>
      <c r="CS6816" s="7"/>
      <c r="CU6816" s="16"/>
      <c r="DB6816" s="7"/>
      <c r="DD6816" s="7"/>
      <c r="DF6816" s="9"/>
    </row>
    <row r="6817" spans="3:110" x14ac:dyDescent="0.25">
      <c r="C6817" s="6"/>
      <c r="H6817" s="7"/>
      <c r="L6817" s="18"/>
      <c r="M6817" s="18"/>
      <c r="N6817" s="20"/>
      <c r="AD6817" s="18"/>
      <c r="AE6817" s="18"/>
      <c r="AJ6817" s="7"/>
      <c r="AL6817" s="7"/>
      <c r="AN6817" s="7"/>
      <c r="AP6817" s="7"/>
      <c r="AR6817" s="7"/>
      <c r="AX6817" s="7"/>
      <c r="AY6817" s="7"/>
      <c r="BE6817" s="9"/>
      <c r="BW6817" s="17"/>
      <c r="CH6817" s="7"/>
      <c r="CJ6817" s="7"/>
      <c r="CP6817" s="7"/>
      <c r="CR6817" s="7"/>
      <c r="CS6817" s="7"/>
      <c r="CU6817" s="16"/>
      <c r="DB6817" s="7"/>
      <c r="DD6817" s="7"/>
      <c r="DF6817" s="9"/>
    </row>
    <row r="6818" spans="3:110" x14ac:dyDescent="0.25">
      <c r="C6818" s="6"/>
      <c r="H6818" s="7"/>
      <c r="L6818" s="18"/>
      <c r="M6818" s="18"/>
      <c r="N6818" s="20"/>
      <c r="AD6818" s="18"/>
      <c r="AE6818" s="18"/>
      <c r="AJ6818" s="7"/>
      <c r="AL6818" s="7"/>
      <c r="AN6818" s="7"/>
      <c r="AP6818" s="7"/>
      <c r="AR6818" s="7"/>
      <c r="AX6818" s="7"/>
      <c r="AY6818" s="7"/>
      <c r="BE6818" s="9"/>
      <c r="BW6818" s="17"/>
      <c r="CH6818" s="7"/>
      <c r="CJ6818" s="7"/>
      <c r="CP6818" s="7"/>
      <c r="CR6818" s="7"/>
      <c r="CS6818" s="7"/>
      <c r="CU6818" s="16"/>
      <c r="DB6818" s="7"/>
      <c r="DD6818" s="7"/>
      <c r="DF6818" s="9"/>
    </row>
    <row r="6819" spans="3:110" x14ac:dyDescent="0.25">
      <c r="C6819" s="6"/>
      <c r="H6819" s="7"/>
      <c r="L6819" s="18"/>
      <c r="M6819" s="18"/>
      <c r="N6819" s="20"/>
      <c r="AD6819" s="18"/>
      <c r="AE6819" s="18"/>
      <c r="AJ6819" s="7"/>
      <c r="AL6819" s="7"/>
      <c r="AN6819" s="7"/>
      <c r="AP6819" s="7"/>
      <c r="AR6819" s="7"/>
      <c r="AX6819" s="7"/>
      <c r="AY6819" s="7"/>
      <c r="BE6819" s="9"/>
      <c r="BW6819" s="17"/>
      <c r="CH6819" s="7"/>
      <c r="CJ6819" s="7"/>
      <c r="CP6819" s="7"/>
      <c r="CR6819" s="7"/>
      <c r="CS6819" s="7"/>
      <c r="CU6819" s="16"/>
      <c r="DB6819" s="7"/>
      <c r="DD6819" s="7"/>
      <c r="DF6819" s="9"/>
    </row>
    <row r="6820" spans="3:110" x14ac:dyDescent="0.25">
      <c r="C6820" s="6"/>
      <c r="H6820" s="7"/>
      <c r="L6820" s="18"/>
      <c r="M6820" s="18"/>
      <c r="N6820" s="20"/>
      <c r="AD6820" s="18"/>
      <c r="AE6820" s="18"/>
      <c r="AJ6820" s="7"/>
      <c r="AL6820" s="7"/>
      <c r="AN6820" s="7"/>
      <c r="AP6820" s="7"/>
      <c r="AR6820" s="7"/>
      <c r="AX6820" s="7"/>
      <c r="AY6820" s="7"/>
      <c r="BE6820" s="9"/>
      <c r="BW6820" s="17"/>
      <c r="CH6820" s="7"/>
      <c r="CJ6820" s="7"/>
      <c r="CP6820" s="7"/>
      <c r="CR6820" s="7"/>
      <c r="CS6820" s="7"/>
      <c r="CU6820" s="16"/>
      <c r="DB6820" s="7"/>
      <c r="DD6820" s="7"/>
      <c r="DF6820" s="9"/>
    </row>
    <row r="6821" spans="3:110" x14ac:dyDescent="0.25">
      <c r="C6821" s="6"/>
      <c r="H6821" s="7"/>
      <c r="L6821" s="18"/>
      <c r="M6821" s="18"/>
      <c r="N6821" s="20"/>
      <c r="AD6821" s="18"/>
      <c r="AE6821" s="18"/>
      <c r="AJ6821" s="7"/>
      <c r="AL6821" s="7"/>
      <c r="AN6821" s="7"/>
      <c r="AP6821" s="7"/>
      <c r="AR6821" s="7"/>
      <c r="AX6821" s="7"/>
      <c r="AY6821" s="7"/>
      <c r="BE6821" s="9"/>
      <c r="BW6821" s="17"/>
      <c r="CH6821" s="7"/>
      <c r="CJ6821" s="7"/>
      <c r="CP6821" s="7"/>
      <c r="CR6821" s="7"/>
      <c r="CS6821" s="7"/>
      <c r="CU6821" s="16"/>
      <c r="DB6821" s="7"/>
      <c r="DD6821" s="7"/>
      <c r="DF6821" s="9"/>
    </row>
    <row r="6822" spans="3:110" x14ac:dyDescent="0.25">
      <c r="C6822" s="6"/>
      <c r="H6822" s="7"/>
      <c r="L6822" s="18"/>
      <c r="M6822" s="18"/>
      <c r="N6822" s="20"/>
      <c r="AD6822" s="18"/>
      <c r="AE6822" s="18"/>
      <c r="AJ6822" s="7"/>
      <c r="AL6822" s="7"/>
      <c r="AN6822" s="7"/>
      <c r="AP6822" s="7"/>
      <c r="AR6822" s="7"/>
      <c r="AX6822" s="7"/>
      <c r="AY6822" s="7"/>
      <c r="BE6822" s="9"/>
      <c r="BW6822" s="17"/>
      <c r="CH6822" s="7"/>
      <c r="CJ6822" s="7"/>
      <c r="CP6822" s="7"/>
      <c r="CR6822" s="7"/>
      <c r="CS6822" s="7"/>
      <c r="CU6822" s="16"/>
      <c r="DB6822" s="7"/>
      <c r="DD6822" s="7"/>
      <c r="DF6822" s="9"/>
    </row>
    <row r="6823" spans="3:110" x14ac:dyDescent="0.25">
      <c r="C6823" s="6"/>
      <c r="H6823" s="7"/>
      <c r="L6823" s="18"/>
      <c r="M6823" s="18"/>
      <c r="N6823" s="20"/>
      <c r="AD6823" s="18"/>
      <c r="AE6823" s="18"/>
      <c r="AJ6823" s="7"/>
      <c r="AL6823" s="7"/>
      <c r="AN6823" s="7"/>
      <c r="AP6823" s="7"/>
      <c r="AR6823" s="7"/>
      <c r="AX6823" s="7"/>
      <c r="AY6823" s="7"/>
      <c r="BE6823" s="9"/>
      <c r="BW6823" s="17"/>
      <c r="CH6823" s="7"/>
      <c r="CJ6823" s="7"/>
      <c r="CP6823" s="7"/>
      <c r="CR6823" s="7"/>
      <c r="CS6823" s="7"/>
      <c r="CU6823" s="16"/>
      <c r="DB6823" s="7"/>
      <c r="DD6823" s="7"/>
      <c r="DF6823" s="9"/>
    </row>
    <row r="6824" spans="3:110" x14ac:dyDescent="0.25">
      <c r="C6824" s="6"/>
      <c r="H6824" s="7"/>
      <c r="L6824" s="18"/>
      <c r="M6824" s="18"/>
      <c r="N6824" s="20"/>
      <c r="AD6824" s="18"/>
      <c r="AE6824" s="18"/>
      <c r="AJ6824" s="7"/>
      <c r="AL6824" s="7"/>
      <c r="AN6824" s="7"/>
      <c r="AP6824" s="7"/>
      <c r="AR6824" s="7"/>
      <c r="AX6824" s="7"/>
      <c r="AY6824" s="7"/>
      <c r="BE6824" s="9"/>
      <c r="BW6824" s="17"/>
      <c r="CH6824" s="7"/>
      <c r="CJ6824" s="7"/>
      <c r="CP6824" s="7"/>
      <c r="CR6824" s="7"/>
      <c r="CS6824" s="7"/>
      <c r="CU6824" s="16"/>
      <c r="DB6824" s="7"/>
      <c r="DD6824" s="7"/>
      <c r="DF6824" s="9"/>
    </row>
    <row r="6825" spans="3:110" x14ac:dyDescent="0.25">
      <c r="C6825" s="6"/>
      <c r="H6825" s="7"/>
      <c r="L6825" s="18"/>
      <c r="M6825" s="18"/>
      <c r="N6825" s="20"/>
      <c r="AD6825" s="18"/>
      <c r="AE6825" s="18"/>
      <c r="AJ6825" s="7"/>
      <c r="AL6825" s="7"/>
      <c r="AN6825" s="7"/>
      <c r="AP6825" s="7"/>
      <c r="AR6825" s="7"/>
      <c r="AX6825" s="7"/>
      <c r="AY6825" s="7"/>
      <c r="BE6825" s="9"/>
      <c r="BW6825" s="17"/>
      <c r="CH6825" s="7"/>
      <c r="CJ6825" s="7"/>
      <c r="CP6825" s="7"/>
      <c r="CR6825" s="7"/>
      <c r="CS6825" s="7"/>
      <c r="CU6825" s="16"/>
      <c r="DB6825" s="7"/>
      <c r="DD6825" s="7"/>
      <c r="DF6825" s="9"/>
    </row>
    <row r="6826" spans="3:110" x14ac:dyDescent="0.25">
      <c r="C6826" s="6"/>
      <c r="H6826" s="7"/>
      <c r="L6826" s="18"/>
      <c r="M6826" s="18"/>
      <c r="N6826" s="20"/>
      <c r="AD6826" s="18"/>
      <c r="AE6826" s="18"/>
      <c r="AJ6826" s="7"/>
      <c r="AL6826" s="7"/>
      <c r="AN6826" s="7"/>
      <c r="AP6826" s="7"/>
      <c r="AR6826" s="7"/>
      <c r="AX6826" s="7"/>
      <c r="AY6826" s="7"/>
      <c r="BE6826" s="9"/>
      <c r="BW6826" s="17"/>
      <c r="CH6826" s="7"/>
      <c r="CJ6826" s="7"/>
      <c r="CP6826" s="7"/>
      <c r="CR6826" s="7"/>
      <c r="CS6826" s="7"/>
      <c r="CU6826" s="16"/>
      <c r="DB6826" s="7"/>
      <c r="DD6826" s="7"/>
      <c r="DF6826" s="9"/>
    </row>
    <row r="6827" spans="3:110" x14ac:dyDescent="0.25">
      <c r="C6827" s="6"/>
      <c r="H6827" s="7"/>
      <c r="L6827" s="18"/>
      <c r="M6827" s="18"/>
      <c r="N6827" s="20"/>
      <c r="AD6827" s="18"/>
      <c r="AE6827" s="18"/>
      <c r="AJ6827" s="7"/>
      <c r="AL6827" s="7"/>
      <c r="AN6827" s="7"/>
      <c r="AP6827" s="7"/>
      <c r="AR6827" s="7"/>
      <c r="AX6827" s="7"/>
      <c r="AY6827" s="7"/>
      <c r="BE6827" s="9"/>
      <c r="BW6827" s="17"/>
      <c r="CH6827" s="7"/>
      <c r="CJ6827" s="7"/>
      <c r="CP6827" s="7"/>
      <c r="CR6827" s="7"/>
      <c r="CS6827" s="7"/>
      <c r="CU6827" s="16"/>
      <c r="DB6827" s="7"/>
      <c r="DD6827" s="7"/>
      <c r="DF6827" s="9"/>
    </row>
    <row r="6828" spans="3:110" x14ac:dyDescent="0.25">
      <c r="C6828" s="6"/>
      <c r="H6828" s="7"/>
      <c r="L6828" s="18"/>
      <c r="M6828" s="18"/>
      <c r="N6828" s="20"/>
      <c r="AD6828" s="18"/>
      <c r="AE6828" s="18"/>
      <c r="AJ6828" s="7"/>
      <c r="AL6828" s="7"/>
      <c r="AN6828" s="7"/>
      <c r="AP6828" s="7"/>
      <c r="AR6828" s="7"/>
      <c r="AX6828" s="7"/>
      <c r="AY6828" s="7"/>
      <c r="BE6828" s="9"/>
      <c r="BW6828" s="17"/>
      <c r="CH6828" s="7"/>
      <c r="CJ6828" s="7"/>
      <c r="CP6828" s="7"/>
      <c r="CR6828" s="7"/>
      <c r="CS6828" s="7"/>
      <c r="CU6828" s="16"/>
      <c r="DB6828" s="7"/>
      <c r="DD6828" s="7"/>
      <c r="DF6828" s="9"/>
    </row>
    <row r="6829" spans="3:110" x14ac:dyDescent="0.25">
      <c r="C6829" s="6"/>
      <c r="H6829" s="7"/>
      <c r="L6829" s="18"/>
      <c r="M6829" s="18"/>
      <c r="N6829" s="20"/>
      <c r="AD6829" s="18"/>
      <c r="AE6829" s="18"/>
      <c r="AJ6829" s="7"/>
      <c r="AL6829" s="7"/>
      <c r="AN6829" s="7"/>
      <c r="AP6829" s="7"/>
      <c r="AR6829" s="7"/>
      <c r="AX6829" s="7"/>
      <c r="AY6829" s="7"/>
      <c r="BE6829" s="9"/>
      <c r="BW6829" s="17"/>
      <c r="CH6829" s="7"/>
      <c r="CJ6829" s="7"/>
      <c r="CP6829" s="7"/>
      <c r="CR6829" s="7"/>
      <c r="CS6829" s="7"/>
      <c r="CU6829" s="16"/>
      <c r="DB6829" s="7"/>
      <c r="DD6829" s="7"/>
      <c r="DF6829" s="9"/>
    </row>
    <row r="6830" spans="3:110" x14ac:dyDescent="0.25">
      <c r="C6830" s="6"/>
      <c r="H6830" s="7"/>
      <c r="L6830" s="18"/>
      <c r="M6830" s="18"/>
      <c r="N6830" s="20"/>
      <c r="AD6830" s="18"/>
      <c r="AE6830" s="18"/>
      <c r="AJ6830" s="7"/>
      <c r="AL6830" s="7"/>
      <c r="AN6830" s="7"/>
      <c r="AP6830" s="7"/>
      <c r="AR6830" s="7"/>
      <c r="AX6830" s="7"/>
      <c r="AY6830" s="7"/>
      <c r="BE6830" s="9"/>
      <c r="BW6830" s="17"/>
      <c r="CH6830" s="7"/>
      <c r="CJ6830" s="7"/>
      <c r="CP6830" s="7"/>
      <c r="CR6830" s="7"/>
      <c r="CS6830" s="7"/>
      <c r="CU6830" s="16"/>
      <c r="DB6830" s="7"/>
      <c r="DD6830" s="7"/>
      <c r="DF6830" s="9"/>
    </row>
    <row r="6831" spans="3:110" x14ac:dyDescent="0.25">
      <c r="C6831" s="6"/>
      <c r="H6831" s="7"/>
      <c r="L6831" s="18"/>
      <c r="M6831" s="18"/>
      <c r="N6831" s="20"/>
      <c r="AD6831" s="18"/>
      <c r="AE6831" s="18"/>
      <c r="AJ6831" s="7"/>
      <c r="AL6831" s="7"/>
      <c r="AN6831" s="7"/>
      <c r="AP6831" s="7"/>
      <c r="AR6831" s="7"/>
      <c r="AX6831" s="7"/>
      <c r="AY6831" s="7"/>
      <c r="BE6831" s="9"/>
      <c r="BW6831" s="17"/>
      <c r="CH6831" s="7"/>
      <c r="CJ6831" s="7"/>
      <c r="CP6831" s="7"/>
      <c r="CR6831" s="7"/>
      <c r="CS6831" s="7"/>
      <c r="CU6831" s="16"/>
      <c r="DB6831" s="7"/>
      <c r="DD6831" s="7"/>
      <c r="DF6831" s="9"/>
    </row>
    <row r="6832" spans="3:110" x14ac:dyDescent="0.25">
      <c r="C6832" s="6"/>
      <c r="H6832" s="7"/>
      <c r="L6832" s="18"/>
      <c r="M6832" s="18"/>
      <c r="N6832" s="20"/>
      <c r="AD6832" s="18"/>
      <c r="AE6832" s="18"/>
      <c r="AJ6832" s="7"/>
      <c r="AL6832" s="7"/>
      <c r="AN6832" s="7"/>
      <c r="AP6832" s="7"/>
      <c r="AR6832" s="7"/>
      <c r="AX6832" s="7"/>
      <c r="AY6832" s="7"/>
      <c r="BE6832" s="9"/>
      <c r="BW6832" s="17"/>
      <c r="CH6832" s="7"/>
      <c r="CJ6832" s="7"/>
      <c r="CP6832" s="7"/>
      <c r="CR6832" s="7"/>
      <c r="CS6832" s="7"/>
      <c r="CU6832" s="16"/>
      <c r="DB6832" s="7"/>
      <c r="DD6832" s="7"/>
      <c r="DF6832" s="9"/>
    </row>
    <row r="6833" spans="3:110" x14ac:dyDescent="0.25">
      <c r="C6833" s="6"/>
      <c r="H6833" s="7"/>
      <c r="L6833" s="18"/>
      <c r="M6833" s="18"/>
      <c r="N6833" s="20"/>
      <c r="AD6833" s="18"/>
      <c r="AE6833" s="18"/>
      <c r="AJ6833" s="7"/>
      <c r="AL6833" s="7"/>
      <c r="AN6833" s="7"/>
      <c r="AP6833" s="7"/>
      <c r="AR6833" s="7"/>
      <c r="AX6833" s="7"/>
      <c r="AY6833" s="7"/>
      <c r="BE6833" s="9"/>
      <c r="BW6833" s="17"/>
      <c r="CH6833" s="7"/>
      <c r="CJ6833" s="7"/>
      <c r="CP6833" s="7"/>
      <c r="CR6833" s="7"/>
      <c r="CS6833" s="7"/>
      <c r="CU6833" s="16"/>
      <c r="DB6833" s="7"/>
      <c r="DD6833" s="7"/>
      <c r="DF6833" s="9"/>
    </row>
    <row r="6834" spans="3:110" x14ac:dyDescent="0.25">
      <c r="C6834" s="6"/>
      <c r="H6834" s="7"/>
      <c r="L6834" s="18"/>
      <c r="M6834" s="18"/>
      <c r="N6834" s="20"/>
      <c r="AD6834" s="18"/>
      <c r="AE6834" s="18"/>
      <c r="AJ6834" s="7"/>
      <c r="AL6834" s="7"/>
      <c r="AN6834" s="7"/>
      <c r="AP6834" s="7"/>
      <c r="AR6834" s="7"/>
      <c r="AX6834" s="7"/>
      <c r="AY6834" s="7"/>
      <c r="BE6834" s="9"/>
      <c r="BW6834" s="17"/>
      <c r="CH6834" s="7"/>
      <c r="CJ6834" s="7"/>
      <c r="CP6834" s="7"/>
      <c r="CR6834" s="7"/>
      <c r="CS6834" s="7"/>
      <c r="CU6834" s="16"/>
      <c r="DB6834" s="7"/>
      <c r="DD6834" s="7"/>
      <c r="DF6834" s="9"/>
    </row>
    <row r="6835" spans="3:110" x14ac:dyDescent="0.25">
      <c r="C6835" s="6"/>
      <c r="H6835" s="7"/>
      <c r="L6835" s="18"/>
      <c r="M6835" s="18"/>
      <c r="N6835" s="20"/>
      <c r="AD6835" s="18"/>
      <c r="AE6835" s="18"/>
      <c r="AJ6835" s="7"/>
      <c r="AL6835" s="7"/>
      <c r="AN6835" s="7"/>
      <c r="AP6835" s="7"/>
      <c r="AR6835" s="7"/>
      <c r="AX6835" s="7"/>
      <c r="AY6835" s="7"/>
      <c r="BE6835" s="9"/>
      <c r="BW6835" s="17"/>
      <c r="CH6835" s="7"/>
      <c r="CJ6835" s="7"/>
      <c r="CP6835" s="7"/>
      <c r="CR6835" s="7"/>
      <c r="CS6835" s="7"/>
      <c r="CU6835" s="16"/>
      <c r="DB6835" s="7"/>
      <c r="DD6835" s="7"/>
      <c r="DF6835" s="9"/>
    </row>
    <row r="6836" spans="3:110" x14ac:dyDescent="0.25">
      <c r="C6836" s="6"/>
      <c r="H6836" s="7"/>
      <c r="L6836" s="18"/>
      <c r="M6836" s="18"/>
      <c r="N6836" s="20"/>
      <c r="AD6836" s="18"/>
      <c r="AE6836" s="18"/>
      <c r="AJ6836" s="7"/>
      <c r="AL6836" s="7"/>
      <c r="AN6836" s="7"/>
      <c r="AP6836" s="7"/>
      <c r="AR6836" s="7"/>
      <c r="AX6836" s="7"/>
      <c r="AY6836" s="7"/>
      <c r="BE6836" s="9"/>
      <c r="BW6836" s="17"/>
      <c r="CH6836" s="7"/>
      <c r="CJ6836" s="7"/>
      <c r="CP6836" s="7"/>
      <c r="CR6836" s="7"/>
      <c r="CS6836" s="7"/>
      <c r="CU6836" s="16"/>
      <c r="DB6836" s="7"/>
      <c r="DD6836" s="7"/>
      <c r="DF6836" s="9"/>
    </row>
    <row r="6837" spans="3:110" x14ac:dyDescent="0.25">
      <c r="C6837" s="6"/>
      <c r="H6837" s="7"/>
      <c r="L6837" s="18"/>
      <c r="M6837" s="18"/>
      <c r="N6837" s="20"/>
      <c r="AD6837" s="18"/>
      <c r="AE6837" s="18"/>
      <c r="AJ6837" s="7"/>
      <c r="AL6837" s="7"/>
      <c r="AN6837" s="7"/>
      <c r="AP6837" s="7"/>
      <c r="AR6837" s="7"/>
      <c r="AX6837" s="7"/>
      <c r="AY6837" s="7"/>
      <c r="BE6837" s="9"/>
      <c r="BW6837" s="17"/>
      <c r="CH6837" s="7"/>
      <c r="CJ6837" s="7"/>
      <c r="CP6837" s="7"/>
      <c r="CR6837" s="7"/>
      <c r="CS6837" s="7"/>
      <c r="CU6837" s="16"/>
      <c r="DB6837" s="7"/>
      <c r="DD6837" s="7"/>
      <c r="DF6837" s="9"/>
    </row>
    <row r="6838" spans="3:110" x14ac:dyDescent="0.25">
      <c r="C6838" s="6"/>
      <c r="H6838" s="7"/>
      <c r="L6838" s="18"/>
      <c r="M6838" s="18"/>
      <c r="N6838" s="20"/>
      <c r="AD6838" s="18"/>
      <c r="AE6838" s="18"/>
      <c r="AJ6838" s="7"/>
      <c r="AL6838" s="7"/>
      <c r="AN6838" s="7"/>
      <c r="AP6838" s="7"/>
      <c r="AR6838" s="7"/>
      <c r="AX6838" s="7"/>
      <c r="AY6838" s="7"/>
      <c r="BE6838" s="9"/>
      <c r="BW6838" s="17"/>
      <c r="CH6838" s="7"/>
      <c r="CJ6838" s="7"/>
      <c r="CP6838" s="7"/>
      <c r="CR6838" s="7"/>
      <c r="CS6838" s="7"/>
      <c r="CU6838" s="16"/>
      <c r="DB6838" s="7"/>
      <c r="DD6838" s="7"/>
      <c r="DF6838" s="9"/>
    </row>
    <row r="6839" spans="3:110" x14ac:dyDescent="0.25">
      <c r="C6839" s="6"/>
      <c r="H6839" s="7"/>
      <c r="L6839" s="18"/>
      <c r="M6839" s="18"/>
      <c r="N6839" s="20"/>
      <c r="AD6839" s="18"/>
      <c r="AE6839" s="18"/>
      <c r="AJ6839" s="7"/>
      <c r="AL6839" s="7"/>
      <c r="AN6839" s="7"/>
      <c r="AP6839" s="7"/>
      <c r="AR6839" s="7"/>
      <c r="AX6839" s="7"/>
      <c r="AY6839" s="7"/>
      <c r="BE6839" s="9"/>
      <c r="BW6839" s="17"/>
      <c r="CH6839" s="7"/>
      <c r="CJ6839" s="7"/>
      <c r="CP6839" s="7"/>
      <c r="CR6839" s="7"/>
      <c r="CS6839" s="7"/>
      <c r="CU6839" s="16"/>
      <c r="DB6839" s="7"/>
      <c r="DD6839" s="7"/>
      <c r="DF6839" s="9"/>
    </row>
    <row r="6840" spans="3:110" x14ac:dyDescent="0.25">
      <c r="C6840" s="6"/>
      <c r="H6840" s="7"/>
      <c r="L6840" s="18"/>
      <c r="M6840" s="18"/>
      <c r="N6840" s="20"/>
      <c r="AD6840" s="18"/>
      <c r="AE6840" s="18"/>
      <c r="AJ6840" s="7"/>
      <c r="AL6840" s="7"/>
      <c r="AN6840" s="7"/>
      <c r="AP6840" s="7"/>
      <c r="AR6840" s="7"/>
      <c r="AX6840" s="7"/>
      <c r="AY6840" s="7"/>
      <c r="BE6840" s="9"/>
      <c r="BW6840" s="17"/>
      <c r="CH6840" s="7"/>
      <c r="CJ6840" s="7"/>
      <c r="CP6840" s="7"/>
      <c r="CR6840" s="7"/>
      <c r="CS6840" s="7"/>
      <c r="CU6840" s="16"/>
      <c r="DB6840" s="7"/>
      <c r="DD6840" s="7"/>
      <c r="DF6840" s="9"/>
    </row>
    <row r="6841" spans="3:110" x14ac:dyDescent="0.25">
      <c r="C6841" s="6"/>
      <c r="H6841" s="7"/>
      <c r="L6841" s="18"/>
      <c r="M6841" s="18"/>
      <c r="N6841" s="20"/>
      <c r="AD6841" s="18"/>
      <c r="AE6841" s="18"/>
      <c r="AJ6841" s="7"/>
      <c r="AL6841" s="7"/>
      <c r="AN6841" s="7"/>
      <c r="AP6841" s="7"/>
      <c r="AR6841" s="7"/>
      <c r="AX6841" s="7"/>
      <c r="AY6841" s="7"/>
      <c r="BE6841" s="9"/>
      <c r="BW6841" s="17"/>
      <c r="CH6841" s="7"/>
      <c r="CJ6841" s="7"/>
      <c r="CP6841" s="7"/>
      <c r="CR6841" s="7"/>
      <c r="CS6841" s="7"/>
      <c r="CU6841" s="16"/>
      <c r="DB6841" s="7"/>
      <c r="DD6841" s="7"/>
      <c r="DF6841" s="9"/>
    </row>
    <row r="6842" spans="3:110" x14ac:dyDescent="0.25">
      <c r="C6842" s="6"/>
      <c r="H6842" s="7"/>
      <c r="L6842" s="18"/>
      <c r="M6842" s="18"/>
      <c r="N6842" s="20"/>
      <c r="AD6842" s="18"/>
      <c r="AE6842" s="18"/>
      <c r="AJ6842" s="7"/>
      <c r="AL6842" s="7"/>
      <c r="AN6842" s="7"/>
      <c r="AP6842" s="7"/>
      <c r="AR6842" s="7"/>
      <c r="AX6842" s="7"/>
      <c r="AY6842" s="7"/>
      <c r="BE6842" s="9"/>
      <c r="BW6842" s="17"/>
      <c r="CH6842" s="7"/>
      <c r="CJ6842" s="7"/>
      <c r="CP6842" s="7"/>
      <c r="CR6842" s="7"/>
      <c r="CS6842" s="7"/>
      <c r="CU6842" s="16"/>
      <c r="DB6842" s="7"/>
      <c r="DD6842" s="7"/>
      <c r="DF6842" s="9"/>
    </row>
    <row r="6843" spans="3:110" x14ac:dyDescent="0.25">
      <c r="C6843" s="6"/>
      <c r="H6843" s="7"/>
      <c r="L6843" s="18"/>
      <c r="M6843" s="18"/>
      <c r="N6843" s="20"/>
      <c r="AD6843" s="18"/>
      <c r="AE6843" s="18"/>
      <c r="AJ6843" s="7"/>
      <c r="AL6843" s="7"/>
      <c r="AN6843" s="7"/>
      <c r="AP6843" s="7"/>
      <c r="AR6843" s="7"/>
      <c r="AX6843" s="7"/>
      <c r="AY6843" s="7"/>
      <c r="BE6843" s="9"/>
      <c r="BW6843" s="17"/>
      <c r="CH6843" s="7"/>
      <c r="CJ6843" s="7"/>
      <c r="CP6843" s="7"/>
      <c r="CR6843" s="7"/>
      <c r="CS6843" s="7"/>
      <c r="CU6843" s="16"/>
      <c r="DB6843" s="7"/>
      <c r="DD6843" s="7"/>
      <c r="DF6843" s="9"/>
    </row>
    <row r="6844" spans="3:110" x14ac:dyDescent="0.25">
      <c r="C6844" s="6"/>
      <c r="H6844" s="7"/>
      <c r="L6844" s="18"/>
      <c r="M6844" s="18"/>
      <c r="N6844" s="20"/>
      <c r="AD6844" s="18"/>
      <c r="AE6844" s="18"/>
      <c r="AJ6844" s="7"/>
      <c r="AL6844" s="7"/>
      <c r="AN6844" s="7"/>
      <c r="AP6844" s="7"/>
      <c r="AR6844" s="7"/>
      <c r="AX6844" s="7"/>
      <c r="AY6844" s="7"/>
      <c r="BE6844" s="9"/>
      <c r="BW6844" s="17"/>
      <c r="CH6844" s="7"/>
      <c r="CJ6844" s="7"/>
      <c r="CP6844" s="7"/>
      <c r="CR6844" s="7"/>
      <c r="CS6844" s="7"/>
      <c r="CU6844" s="16"/>
      <c r="DB6844" s="7"/>
      <c r="DD6844" s="7"/>
      <c r="DF6844" s="9"/>
    </row>
    <row r="6845" spans="3:110" x14ac:dyDescent="0.25">
      <c r="C6845" s="6"/>
      <c r="H6845" s="7"/>
      <c r="L6845" s="18"/>
      <c r="M6845" s="18"/>
      <c r="N6845" s="20"/>
      <c r="AD6845" s="18"/>
      <c r="AE6845" s="18"/>
      <c r="AJ6845" s="7"/>
      <c r="AL6845" s="7"/>
      <c r="AN6845" s="7"/>
      <c r="AP6845" s="7"/>
      <c r="AR6845" s="7"/>
      <c r="AX6845" s="7"/>
      <c r="AY6845" s="7"/>
      <c r="BE6845" s="9"/>
      <c r="BW6845" s="17"/>
      <c r="CH6845" s="7"/>
      <c r="CJ6845" s="7"/>
      <c r="CP6845" s="7"/>
      <c r="CR6845" s="7"/>
      <c r="CS6845" s="7"/>
      <c r="CU6845" s="16"/>
      <c r="DB6845" s="7"/>
      <c r="DD6845" s="7"/>
      <c r="DF6845" s="9"/>
    </row>
    <row r="6846" spans="3:110" x14ac:dyDescent="0.25">
      <c r="C6846" s="6"/>
      <c r="H6846" s="7"/>
      <c r="L6846" s="18"/>
      <c r="M6846" s="18"/>
      <c r="N6846" s="20"/>
      <c r="AD6846" s="18"/>
      <c r="AE6846" s="18"/>
      <c r="AJ6846" s="7"/>
      <c r="AL6846" s="7"/>
      <c r="AN6846" s="7"/>
      <c r="AP6846" s="7"/>
      <c r="AR6846" s="7"/>
      <c r="AX6846" s="7"/>
      <c r="AY6846" s="7"/>
      <c r="BE6846" s="9"/>
      <c r="BW6846" s="17"/>
      <c r="CH6846" s="7"/>
      <c r="CJ6846" s="7"/>
      <c r="CP6846" s="7"/>
      <c r="CR6846" s="7"/>
      <c r="CS6846" s="7"/>
      <c r="CU6846" s="16"/>
      <c r="DB6846" s="7"/>
      <c r="DD6846" s="7"/>
      <c r="DF6846" s="9"/>
    </row>
    <row r="6847" spans="3:110" x14ac:dyDescent="0.25">
      <c r="C6847" s="6"/>
      <c r="H6847" s="7"/>
      <c r="L6847" s="18"/>
      <c r="M6847" s="18"/>
      <c r="N6847" s="20"/>
      <c r="AD6847" s="18"/>
      <c r="AE6847" s="18"/>
      <c r="AJ6847" s="7"/>
      <c r="AL6847" s="7"/>
      <c r="AN6847" s="7"/>
      <c r="AP6847" s="7"/>
      <c r="AR6847" s="7"/>
      <c r="AX6847" s="7"/>
      <c r="AY6847" s="7"/>
      <c r="BE6847" s="9"/>
      <c r="BW6847" s="17"/>
      <c r="CH6847" s="7"/>
      <c r="CJ6847" s="7"/>
      <c r="CP6847" s="7"/>
      <c r="CR6847" s="7"/>
      <c r="CS6847" s="7"/>
      <c r="CU6847" s="16"/>
      <c r="DB6847" s="7"/>
      <c r="DD6847" s="7"/>
      <c r="DF6847" s="9"/>
    </row>
    <row r="6848" spans="3:110" x14ac:dyDescent="0.25">
      <c r="C6848" s="6"/>
      <c r="H6848" s="7"/>
      <c r="L6848" s="18"/>
      <c r="M6848" s="18"/>
      <c r="N6848" s="20"/>
      <c r="AD6848" s="18"/>
      <c r="AE6848" s="18"/>
      <c r="AJ6848" s="7"/>
      <c r="AL6848" s="7"/>
      <c r="AN6848" s="7"/>
      <c r="AP6848" s="7"/>
      <c r="AR6848" s="7"/>
      <c r="AX6848" s="7"/>
      <c r="AY6848" s="7"/>
      <c r="BE6848" s="9"/>
      <c r="BW6848" s="17"/>
      <c r="CH6848" s="7"/>
      <c r="CJ6848" s="7"/>
      <c r="CP6848" s="7"/>
      <c r="CR6848" s="7"/>
      <c r="CS6848" s="7"/>
      <c r="CU6848" s="16"/>
      <c r="DB6848" s="7"/>
      <c r="DD6848" s="7"/>
      <c r="DF6848" s="9"/>
    </row>
    <row r="6849" spans="3:110" x14ac:dyDescent="0.25">
      <c r="C6849" s="6"/>
      <c r="H6849" s="7"/>
      <c r="L6849" s="18"/>
      <c r="M6849" s="18"/>
      <c r="N6849" s="20"/>
      <c r="AD6849" s="18"/>
      <c r="AE6849" s="18"/>
      <c r="AJ6849" s="7"/>
      <c r="AL6849" s="7"/>
      <c r="AN6849" s="7"/>
      <c r="AP6849" s="7"/>
      <c r="AR6849" s="7"/>
      <c r="AX6849" s="7"/>
      <c r="AY6849" s="7"/>
      <c r="BE6849" s="9"/>
      <c r="BW6849" s="17"/>
      <c r="CH6849" s="7"/>
      <c r="CJ6849" s="7"/>
      <c r="CP6849" s="7"/>
      <c r="CR6849" s="7"/>
      <c r="CS6849" s="7"/>
      <c r="CU6849" s="16"/>
      <c r="DB6849" s="7"/>
      <c r="DD6849" s="7"/>
      <c r="DF6849" s="9"/>
    </row>
    <row r="6850" spans="3:110" x14ac:dyDescent="0.25">
      <c r="C6850" s="6"/>
      <c r="H6850" s="7"/>
      <c r="L6850" s="18"/>
      <c r="M6850" s="18"/>
      <c r="N6850" s="20"/>
      <c r="AD6850" s="18"/>
      <c r="AE6850" s="18"/>
      <c r="AJ6850" s="7"/>
      <c r="AL6850" s="7"/>
      <c r="AN6850" s="7"/>
      <c r="AP6850" s="7"/>
      <c r="AR6850" s="7"/>
      <c r="AX6850" s="7"/>
      <c r="AY6850" s="7"/>
      <c r="BE6850" s="9"/>
      <c r="BW6850" s="17"/>
      <c r="CH6850" s="7"/>
      <c r="CJ6850" s="7"/>
      <c r="CP6850" s="7"/>
      <c r="CR6850" s="7"/>
      <c r="CS6850" s="7"/>
      <c r="CU6850" s="16"/>
      <c r="DB6850" s="7"/>
      <c r="DD6850" s="7"/>
      <c r="DF6850" s="9"/>
    </row>
    <row r="6851" spans="3:110" x14ac:dyDescent="0.25">
      <c r="C6851" s="6"/>
      <c r="H6851" s="7"/>
      <c r="L6851" s="18"/>
      <c r="M6851" s="18"/>
      <c r="N6851" s="20"/>
      <c r="AD6851" s="18"/>
      <c r="AE6851" s="18"/>
      <c r="AJ6851" s="7"/>
      <c r="AL6851" s="7"/>
      <c r="AN6851" s="7"/>
      <c r="AP6851" s="7"/>
      <c r="AR6851" s="7"/>
      <c r="AX6851" s="7"/>
      <c r="AY6851" s="7"/>
      <c r="BE6851" s="9"/>
      <c r="BW6851" s="17"/>
      <c r="CH6851" s="7"/>
      <c r="CJ6851" s="7"/>
      <c r="CP6851" s="7"/>
      <c r="CR6851" s="7"/>
      <c r="CS6851" s="7"/>
      <c r="CU6851" s="16"/>
      <c r="DB6851" s="7"/>
      <c r="DD6851" s="7"/>
      <c r="DF6851" s="9"/>
    </row>
    <row r="6852" spans="3:110" x14ac:dyDescent="0.25">
      <c r="C6852" s="6"/>
      <c r="H6852" s="7"/>
      <c r="L6852" s="18"/>
      <c r="M6852" s="18"/>
      <c r="N6852" s="20"/>
      <c r="AD6852" s="18"/>
      <c r="AE6852" s="18"/>
      <c r="AJ6852" s="7"/>
      <c r="AL6852" s="7"/>
      <c r="AN6852" s="7"/>
      <c r="AP6852" s="7"/>
      <c r="AR6852" s="7"/>
      <c r="AX6852" s="7"/>
      <c r="AY6852" s="7"/>
      <c r="BE6852" s="9"/>
      <c r="BW6852" s="17"/>
      <c r="CH6852" s="7"/>
      <c r="CJ6852" s="7"/>
      <c r="CP6852" s="7"/>
      <c r="CR6852" s="7"/>
      <c r="CS6852" s="7"/>
      <c r="CU6852" s="16"/>
      <c r="DB6852" s="7"/>
      <c r="DD6852" s="7"/>
      <c r="DF6852" s="9"/>
    </row>
    <row r="6853" spans="3:110" x14ac:dyDescent="0.25">
      <c r="C6853" s="6"/>
      <c r="H6853" s="7"/>
      <c r="L6853" s="18"/>
      <c r="M6853" s="18"/>
      <c r="N6853" s="20"/>
      <c r="AD6853" s="18"/>
      <c r="AE6853" s="18"/>
      <c r="AJ6853" s="7"/>
      <c r="AL6853" s="7"/>
      <c r="AN6853" s="7"/>
      <c r="AP6853" s="7"/>
      <c r="AR6853" s="7"/>
      <c r="AX6853" s="7"/>
      <c r="AY6853" s="7"/>
      <c r="BE6853" s="9"/>
      <c r="BW6853" s="17"/>
      <c r="CH6853" s="7"/>
      <c r="CJ6853" s="7"/>
      <c r="CP6853" s="7"/>
      <c r="CR6853" s="7"/>
      <c r="CS6853" s="7"/>
      <c r="CU6853" s="16"/>
      <c r="DB6853" s="7"/>
      <c r="DD6853" s="7"/>
      <c r="DF6853" s="9"/>
    </row>
    <row r="6854" spans="3:110" x14ac:dyDescent="0.25">
      <c r="C6854" s="6"/>
      <c r="H6854" s="7"/>
      <c r="L6854" s="18"/>
      <c r="M6854" s="18"/>
      <c r="N6854" s="20"/>
      <c r="AD6854" s="18"/>
      <c r="AE6854" s="18"/>
      <c r="AJ6854" s="7"/>
      <c r="AL6854" s="7"/>
      <c r="AN6854" s="7"/>
      <c r="AP6854" s="7"/>
      <c r="AR6854" s="7"/>
      <c r="AX6854" s="7"/>
      <c r="AY6854" s="7"/>
      <c r="BE6854" s="9"/>
      <c r="BW6854" s="17"/>
      <c r="CH6854" s="7"/>
      <c r="CJ6854" s="7"/>
      <c r="CP6854" s="7"/>
      <c r="CR6854" s="7"/>
      <c r="CS6854" s="7"/>
      <c r="CU6854" s="16"/>
      <c r="DB6854" s="7"/>
      <c r="DD6854" s="7"/>
      <c r="DF6854" s="9"/>
    </row>
    <row r="6855" spans="3:110" x14ac:dyDescent="0.25">
      <c r="C6855" s="6"/>
      <c r="H6855" s="7"/>
      <c r="L6855" s="18"/>
      <c r="M6855" s="18"/>
      <c r="N6855" s="20"/>
      <c r="AD6855" s="18"/>
      <c r="AE6855" s="18"/>
      <c r="AJ6855" s="7"/>
      <c r="AL6855" s="7"/>
      <c r="AN6855" s="7"/>
      <c r="AP6855" s="7"/>
      <c r="AR6855" s="7"/>
      <c r="AX6855" s="7"/>
      <c r="AY6855" s="7"/>
      <c r="BE6855" s="9"/>
      <c r="BW6855" s="17"/>
      <c r="CH6855" s="7"/>
      <c r="CJ6855" s="7"/>
      <c r="CP6855" s="7"/>
      <c r="CR6855" s="7"/>
      <c r="CS6855" s="7"/>
      <c r="CU6855" s="16"/>
      <c r="DB6855" s="7"/>
      <c r="DD6855" s="7"/>
      <c r="DF6855" s="9"/>
    </row>
    <row r="6856" spans="3:110" x14ac:dyDescent="0.25">
      <c r="C6856" s="6"/>
      <c r="H6856" s="7"/>
      <c r="L6856" s="18"/>
      <c r="M6856" s="18"/>
      <c r="N6856" s="20"/>
      <c r="AD6856" s="18"/>
      <c r="AE6856" s="18"/>
      <c r="AJ6856" s="7"/>
      <c r="AL6856" s="7"/>
      <c r="AN6856" s="7"/>
      <c r="AP6856" s="7"/>
      <c r="AR6856" s="7"/>
      <c r="AX6856" s="7"/>
      <c r="AY6856" s="7"/>
      <c r="BE6856" s="9"/>
      <c r="BW6856" s="17"/>
      <c r="CH6856" s="7"/>
      <c r="CJ6856" s="7"/>
      <c r="CP6856" s="7"/>
      <c r="CR6856" s="7"/>
      <c r="CS6856" s="7"/>
      <c r="CU6856" s="16"/>
      <c r="DB6856" s="7"/>
      <c r="DD6856" s="7"/>
      <c r="DF6856" s="9"/>
    </row>
    <row r="6857" spans="3:110" x14ac:dyDescent="0.25">
      <c r="C6857" s="6"/>
      <c r="H6857" s="7"/>
      <c r="L6857" s="18"/>
      <c r="M6857" s="18"/>
      <c r="N6857" s="20"/>
      <c r="AD6857" s="18"/>
      <c r="AE6857" s="18"/>
      <c r="AJ6857" s="7"/>
      <c r="AL6857" s="7"/>
      <c r="AN6857" s="7"/>
      <c r="AP6857" s="7"/>
      <c r="AR6857" s="7"/>
      <c r="AX6857" s="7"/>
      <c r="AY6857" s="7"/>
      <c r="BE6857" s="9"/>
      <c r="BW6857" s="17"/>
      <c r="CH6857" s="7"/>
      <c r="CJ6857" s="7"/>
      <c r="CP6857" s="7"/>
      <c r="CR6857" s="7"/>
      <c r="CS6857" s="7"/>
      <c r="CU6857" s="16"/>
      <c r="DB6857" s="7"/>
      <c r="DD6857" s="7"/>
      <c r="DF6857" s="9"/>
    </row>
    <row r="6858" spans="3:110" x14ac:dyDescent="0.25">
      <c r="C6858" s="6"/>
      <c r="H6858" s="7"/>
      <c r="L6858" s="18"/>
      <c r="M6858" s="18"/>
      <c r="N6858" s="20"/>
      <c r="AD6858" s="18"/>
      <c r="AE6858" s="18"/>
      <c r="AJ6858" s="7"/>
      <c r="AL6858" s="7"/>
      <c r="AN6858" s="7"/>
      <c r="AP6858" s="7"/>
      <c r="AR6858" s="7"/>
      <c r="AX6858" s="7"/>
      <c r="AY6858" s="7"/>
      <c r="BE6858" s="9"/>
      <c r="BW6858" s="17"/>
      <c r="CH6858" s="7"/>
      <c r="CJ6858" s="7"/>
      <c r="CP6858" s="7"/>
      <c r="CR6858" s="7"/>
      <c r="CS6858" s="7"/>
      <c r="CU6858" s="16"/>
      <c r="DB6858" s="7"/>
      <c r="DD6858" s="7"/>
      <c r="DF6858" s="9"/>
    </row>
    <row r="6859" spans="3:110" x14ac:dyDescent="0.25">
      <c r="C6859" s="6"/>
      <c r="H6859" s="7"/>
      <c r="L6859" s="18"/>
      <c r="M6859" s="18"/>
      <c r="N6859" s="20"/>
      <c r="AD6859" s="18"/>
      <c r="AE6859" s="18"/>
      <c r="AJ6859" s="7"/>
      <c r="AL6859" s="7"/>
      <c r="AN6859" s="7"/>
      <c r="AP6859" s="7"/>
      <c r="AR6859" s="7"/>
      <c r="AX6859" s="7"/>
      <c r="AY6859" s="7"/>
      <c r="BE6859" s="9"/>
      <c r="BW6859" s="17"/>
      <c r="CH6859" s="7"/>
      <c r="CJ6859" s="7"/>
      <c r="CP6859" s="7"/>
      <c r="CR6859" s="7"/>
      <c r="CS6859" s="7"/>
      <c r="CU6859" s="16"/>
      <c r="DB6859" s="7"/>
      <c r="DD6859" s="7"/>
      <c r="DF6859" s="9"/>
    </row>
    <row r="6860" spans="3:110" x14ac:dyDescent="0.25">
      <c r="C6860" s="6"/>
      <c r="H6860" s="7"/>
      <c r="L6860" s="18"/>
      <c r="M6860" s="18"/>
      <c r="N6860" s="20"/>
      <c r="AD6860" s="18"/>
      <c r="AE6860" s="18"/>
      <c r="AJ6860" s="7"/>
      <c r="AL6860" s="7"/>
      <c r="AN6860" s="7"/>
      <c r="AP6860" s="7"/>
      <c r="AR6860" s="7"/>
      <c r="AX6860" s="7"/>
      <c r="AY6860" s="7"/>
      <c r="BE6860" s="9"/>
      <c r="BW6860" s="17"/>
      <c r="CH6860" s="7"/>
      <c r="CJ6860" s="7"/>
      <c r="CP6860" s="7"/>
      <c r="CR6860" s="7"/>
      <c r="CS6860" s="7"/>
      <c r="CU6860" s="16"/>
      <c r="DB6860" s="7"/>
      <c r="DD6860" s="7"/>
      <c r="DF6860" s="9"/>
    </row>
    <row r="6861" spans="3:110" x14ac:dyDescent="0.25">
      <c r="C6861" s="6"/>
      <c r="H6861" s="7"/>
      <c r="L6861" s="18"/>
      <c r="M6861" s="18"/>
      <c r="N6861" s="20"/>
      <c r="AD6861" s="18"/>
      <c r="AE6861" s="18"/>
      <c r="AJ6861" s="7"/>
      <c r="AL6861" s="7"/>
      <c r="AN6861" s="7"/>
      <c r="AP6861" s="7"/>
      <c r="AR6861" s="7"/>
      <c r="AX6861" s="7"/>
      <c r="AY6861" s="7"/>
      <c r="BE6861" s="9"/>
      <c r="BW6861" s="17"/>
      <c r="CH6861" s="7"/>
      <c r="CJ6861" s="7"/>
      <c r="CP6861" s="7"/>
      <c r="CR6861" s="7"/>
      <c r="CS6861" s="7"/>
      <c r="CU6861" s="16"/>
      <c r="DB6861" s="7"/>
      <c r="DD6861" s="7"/>
      <c r="DF6861" s="9"/>
    </row>
    <row r="6862" spans="3:110" x14ac:dyDescent="0.25">
      <c r="C6862" s="6"/>
      <c r="H6862" s="7"/>
      <c r="L6862" s="18"/>
      <c r="M6862" s="18"/>
      <c r="N6862" s="20"/>
      <c r="AD6862" s="18"/>
      <c r="AE6862" s="18"/>
      <c r="AJ6862" s="7"/>
      <c r="AL6862" s="7"/>
      <c r="AN6862" s="7"/>
      <c r="AP6862" s="7"/>
      <c r="AR6862" s="7"/>
      <c r="AX6862" s="7"/>
      <c r="AY6862" s="7"/>
      <c r="BE6862" s="9"/>
      <c r="BW6862" s="17"/>
      <c r="CH6862" s="7"/>
      <c r="CJ6862" s="7"/>
      <c r="CP6862" s="7"/>
      <c r="CR6862" s="7"/>
      <c r="CS6862" s="7"/>
      <c r="CU6862" s="16"/>
      <c r="DB6862" s="7"/>
      <c r="DD6862" s="7"/>
      <c r="DF6862" s="9"/>
    </row>
    <row r="6863" spans="3:110" x14ac:dyDescent="0.25">
      <c r="C6863" s="6"/>
      <c r="H6863" s="7"/>
      <c r="L6863" s="18"/>
      <c r="M6863" s="18"/>
      <c r="N6863" s="20"/>
      <c r="AD6863" s="18"/>
      <c r="AE6863" s="18"/>
      <c r="AJ6863" s="7"/>
      <c r="AL6863" s="7"/>
      <c r="AN6863" s="7"/>
      <c r="AP6863" s="7"/>
      <c r="AR6863" s="7"/>
      <c r="AX6863" s="7"/>
      <c r="AY6863" s="7"/>
      <c r="BE6863" s="9"/>
      <c r="BW6863" s="17"/>
      <c r="CH6863" s="7"/>
      <c r="CJ6863" s="7"/>
      <c r="CP6863" s="7"/>
      <c r="CR6863" s="7"/>
      <c r="CS6863" s="7"/>
      <c r="CU6863" s="16"/>
      <c r="DB6863" s="7"/>
      <c r="DD6863" s="7"/>
      <c r="DF6863" s="9"/>
    </row>
    <row r="6864" spans="3:110" x14ac:dyDescent="0.25">
      <c r="C6864" s="6"/>
      <c r="H6864" s="7"/>
      <c r="L6864" s="18"/>
      <c r="M6864" s="18"/>
      <c r="N6864" s="20"/>
      <c r="AD6864" s="18"/>
      <c r="AE6864" s="18"/>
      <c r="AJ6864" s="7"/>
      <c r="AL6864" s="7"/>
      <c r="AN6864" s="7"/>
      <c r="AP6864" s="7"/>
      <c r="AR6864" s="7"/>
      <c r="AX6864" s="7"/>
      <c r="AY6864" s="7"/>
      <c r="BE6864" s="9"/>
      <c r="BW6864" s="17"/>
      <c r="CH6864" s="7"/>
      <c r="CJ6864" s="7"/>
      <c r="CP6864" s="7"/>
      <c r="CR6864" s="7"/>
      <c r="CS6864" s="7"/>
      <c r="CU6864" s="16"/>
      <c r="DB6864" s="7"/>
      <c r="DD6864" s="7"/>
      <c r="DF6864" s="9"/>
    </row>
    <row r="6865" spans="3:110" x14ac:dyDescent="0.25">
      <c r="C6865" s="6"/>
      <c r="H6865" s="7"/>
      <c r="L6865" s="18"/>
      <c r="M6865" s="18"/>
      <c r="N6865" s="20"/>
      <c r="AD6865" s="18"/>
      <c r="AE6865" s="18"/>
      <c r="AJ6865" s="7"/>
      <c r="AL6865" s="7"/>
      <c r="AN6865" s="7"/>
      <c r="AP6865" s="7"/>
      <c r="AR6865" s="7"/>
      <c r="AX6865" s="7"/>
      <c r="AY6865" s="7"/>
      <c r="BE6865" s="9"/>
      <c r="BW6865" s="17"/>
      <c r="CH6865" s="7"/>
      <c r="CJ6865" s="7"/>
      <c r="CP6865" s="7"/>
      <c r="CR6865" s="7"/>
      <c r="CS6865" s="7"/>
      <c r="CU6865" s="16"/>
      <c r="DB6865" s="7"/>
      <c r="DD6865" s="7"/>
      <c r="DF6865" s="9"/>
    </row>
    <row r="6866" spans="3:110" x14ac:dyDescent="0.25">
      <c r="C6866" s="6"/>
      <c r="H6866" s="7"/>
      <c r="L6866" s="18"/>
      <c r="M6866" s="18"/>
      <c r="N6866" s="20"/>
      <c r="AD6866" s="18"/>
      <c r="AE6866" s="18"/>
      <c r="AJ6866" s="7"/>
      <c r="AL6866" s="7"/>
      <c r="AN6866" s="7"/>
      <c r="AP6866" s="7"/>
      <c r="AR6866" s="7"/>
      <c r="AX6866" s="7"/>
      <c r="AY6866" s="7"/>
      <c r="BE6866" s="9"/>
      <c r="BW6866" s="17"/>
      <c r="CH6866" s="7"/>
      <c r="CJ6866" s="7"/>
      <c r="CP6866" s="7"/>
      <c r="CR6866" s="7"/>
      <c r="CS6866" s="7"/>
      <c r="CU6866" s="16"/>
      <c r="DB6866" s="7"/>
      <c r="DD6866" s="7"/>
      <c r="DF6866" s="9"/>
    </row>
    <row r="6867" spans="3:110" x14ac:dyDescent="0.25">
      <c r="C6867" s="6"/>
      <c r="H6867" s="7"/>
      <c r="L6867" s="18"/>
      <c r="M6867" s="18"/>
      <c r="N6867" s="20"/>
      <c r="AD6867" s="18"/>
      <c r="AE6867" s="18"/>
      <c r="AJ6867" s="7"/>
      <c r="AL6867" s="7"/>
      <c r="AN6867" s="7"/>
      <c r="AP6867" s="7"/>
      <c r="AR6867" s="7"/>
      <c r="AX6867" s="7"/>
      <c r="AY6867" s="7"/>
      <c r="BE6867" s="9"/>
      <c r="BW6867" s="17"/>
      <c r="CH6867" s="7"/>
      <c r="CJ6867" s="7"/>
      <c r="CP6867" s="7"/>
      <c r="CR6867" s="7"/>
      <c r="CS6867" s="7"/>
      <c r="CU6867" s="16"/>
      <c r="DB6867" s="7"/>
      <c r="DD6867" s="7"/>
      <c r="DF6867" s="9"/>
    </row>
    <row r="6868" spans="3:110" x14ac:dyDescent="0.25">
      <c r="C6868" s="6"/>
      <c r="H6868" s="7"/>
      <c r="L6868" s="18"/>
      <c r="M6868" s="18"/>
      <c r="N6868" s="20"/>
      <c r="AD6868" s="18"/>
      <c r="AE6868" s="18"/>
      <c r="AJ6868" s="7"/>
      <c r="AL6868" s="7"/>
      <c r="AN6868" s="7"/>
      <c r="AP6868" s="7"/>
      <c r="AR6868" s="7"/>
      <c r="AX6868" s="7"/>
      <c r="AY6868" s="7"/>
      <c r="BE6868" s="9"/>
      <c r="BW6868" s="17"/>
      <c r="CH6868" s="7"/>
      <c r="CJ6868" s="7"/>
      <c r="CP6868" s="7"/>
      <c r="CR6868" s="7"/>
      <c r="CS6868" s="7"/>
      <c r="CU6868" s="16"/>
      <c r="DB6868" s="7"/>
      <c r="DD6868" s="7"/>
      <c r="DF6868" s="9"/>
    </row>
    <row r="6869" spans="3:110" x14ac:dyDescent="0.25">
      <c r="C6869" s="6"/>
      <c r="H6869" s="7"/>
      <c r="L6869" s="18"/>
      <c r="M6869" s="18"/>
      <c r="N6869" s="20"/>
      <c r="AD6869" s="18"/>
      <c r="AE6869" s="18"/>
      <c r="AJ6869" s="7"/>
      <c r="AL6869" s="7"/>
      <c r="AN6869" s="7"/>
      <c r="AP6869" s="7"/>
      <c r="AR6869" s="7"/>
      <c r="AX6869" s="7"/>
      <c r="AY6869" s="7"/>
      <c r="BE6869" s="9"/>
      <c r="BW6869" s="17"/>
      <c r="CH6869" s="7"/>
      <c r="CJ6869" s="7"/>
      <c r="CP6869" s="7"/>
      <c r="CR6869" s="7"/>
      <c r="CS6869" s="7"/>
      <c r="CU6869" s="16"/>
      <c r="DB6869" s="7"/>
      <c r="DD6869" s="7"/>
      <c r="DF6869" s="9"/>
    </row>
    <row r="6870" spans="3:110" x14ac:dyDescent="0.25">
      <c r="C6870" s="6"/>
      <c r="H6870" s="7"/>
      <c r="L6870" s="18"/>
      <c r="M6870" s="18"/>
      <c r="N6870" s="20"/>
      <c r="AD6870" s="18"/>
      <c r="AE6870" s="18"/>
      <c r="AJ6870" s="7"/>
      <c r="AL6870" s="7"/>
      <c r="AN6870" s="7"/>
      <c r="AP6870" s="7"/>
      <c r="AR6870" s="7"/>
      <c r="AX6870" s="7"/>
      <c r="AY6870" s="7"/>
      <c r="BE6870" s="9"/>
      <c r="BW6870" s="17"/>
      <c r="CH6870" s="7"/>
      <c r="CJ6870" s="7"/>
      <c r="CP6870" s="7"/>
      <c r="CR6870" s="7"/>
      <c r="CS6870" s="7"/>
      <c r="CU6870" s="16"/>
      <c r="DB6870" s="7"/>
      <c r="DD6870" s="7"/>
      <c r="DF6870" s="9"/>
    </row>
    <row r="6871" spans="3:110" x14ac:dyDescent="0.25">
      <c r="C6871" s="6"/>
      <c r="H6871" s="7"/>
      <c r="L6871" s="18"/>
      <c r="M6871" s="18"/>
      <c r="N6871" s="20"/>
      <c r="AD6871" s="18"/>
      <c r="AE6871" s="18"/>
      <c r="AJ6871" s="7"/>
      <c r="AL6871" s="7"/>
      <c r="AN6871" s="7"/>
      <c r="AP6871" s="7"/>
      <c r="AR6871" s="7"/>
      <c r="AX6871" s="7"/>
      <c r="AY6871" s="7"/>
      <c r="BE6871" s="9"/>
      <c r="BW6871" s="17"/>
      <c r="CH6871" s="7"/>
      <c r="CJ6871" s="7"/>
      <c r="CP6871" s="7"/>
      <c r="CR6871" s="7"/>
      <c r="CS6871" s="7"/>
      <c r="CU6871" s="16"/>
      <c r="DB6871" s="7"/>
      <c r="DD6871" s="7"/>
      <c r="DF6871" s="9"/>
    </row>
    <row r="6872" spans="3:110" x14ac:dyDescent="0.25">
      <c r="C6872" s="6"/>
      <c r="H6872" s="7"/>
      <c r="L6872" s="18"/>
      <c r="M6872" s="18"/>
      <c r="N6872" s="20"/>
      <c r="AD6872" s="18"/>
      <c r="AE6872" s="18"/>
      <c r="AJ6872" s="7"/>
      <c r="AL6872" s="7"/>
      <c r="AN6872" s="7"/>
      <c r="AP6872" s="7"/>
      <c r="AR6872" s="7"/>
      <c r="AX6872" s="7"/>
      <c r="AY6872" s="7"/>
      <c r="BE6872" s="9"/>
      <c r="BW6872" s="17"/>
      <c r="CH6872" s="7"/>
      <c r="CJ6872" s="7"/>
      <c r="CP6872" s="7"/>
      <c r="CR6872" s="7"/>
      <c r="CS6872" s="7"/>
      <c r="CU6872" s="16"/>
      <c r="DB6872" s="7"/>
      <c r="DD6872" s="7"/>
      <c r="DF6872" s="9"/>
    </row>
    <row r="6873" spans="3:110" x14ac:dyDescent="0.25">
      <c r="C6873" s="6"/>
      <c r="H6873" s="7"/>
      <c r="L6873" s="18"/>
      <c r="M6873" s="18"/>
      <c r="N6873" s="20"/>
      <c r="AD6873" s="18"/>
      <c r="AE6873" s="18"/>
      <c r="AJ6873" s="7"/>
      <c r="AL6873" s="7"/>
      <c r="AN6873" s="7"/>
      <c r="AP6873" s="7"/>
      <c r="AR6873" s="7"/>
      <c r="AX6873" s="7"/>
      <c r="AY6873" s="7"/>
      <c r="BE6873" s="9"/>
      <c r="BW6873" s="17"/>
      <c r="CH6873" s="7"/>
      <c r="CJ6873" s="7"/>
      <c r="CP6873" s="7"/>
      <c r="CR6873" s="7"/>
      <c r="CS6873" s="7"/>
      <c r="CU6873" s="16"/>
      <c r="DB6873" s="7"/>
      <c r="DD6873" s="7"/>
      <c r="DF6873" s="9"/>
    </row>
    <row r="6874" spans="3:110" x14ac:dyDescent="0.25">
      <c r="C6874" s="6"/>
      <c r="H6874" s="7"/>
      <c r="L6874" s="18"/>
      <c r="M6874" s="18"/>
      <c r="N6874" s="20"/>
      <c r="AD6874" s="18"/>
      <c r="AE6874" s="18"/>
      <c r="AJ6874" s="7"/>
      <c r="AL6874" s="7"/>
      <c r="AN6874" s="7"/>
      <c r="AP6874" s="7"/>
      <c r="AR6874" s="7"/>
      <c r="AX6874" s="7"/>
      <c r="AY6874" s="7"/>
      <c r="BE6874" s="9"/>
      <c r="BW6874" s="17"/>
      <c r="CH6874" s="7"/>
      <c r="CJ6874" s="7"/>
      <c r="CP6874" s="7"/>
      <c r="CR6874" s="7"/>
      <c r="CS6874" s="7"/>
      <c r="CU6874" s="16"/>
      <c r="DB6874" s="7"/>
      <c r="DD6874" s="7"/>
      <c r="DF6874" s="9"/>
    </row>
    <row r="6875" spans="3:110" x14ac:dyDescent="0.25">
      <c r="C6875" s="6"/>
      <c r="H6875" s="7"/>
      <c r="L6875" s="18"/>
      <c r="M6875" s="18"/>
      <c r="N6875" s="20"/>
      <c r="AD6875" s="18"/>
      <c r="AE6875" s="18"/>
      <c r="AJ6875" s="7"/>
      <c r="AL6875" s="7"/>
      <c r="AN6875" s="7"/>
      <c r="AP6875" s="7"/>
      <c r="AR6875" s="7"/>
      <c r="AX6875" s="7"/>
      <c r="AY6875" s="7"/>
      <c r="BE6875" s="9"/>
      <c r="BW6875" s="17"/>
      <c r="CH6875" s="7"/>
      <c r="CJ6875" s="7"/>
      <c r="CP6875" s="7"/>
      <c r="CR6875" s="7"/>
      <c r="CS6875" s="7"/>
      <c r="CU6875" s="16"/>
      <c r="DB6875" s="7"/>
      <c r="DD6875" s="7"/>
      <c r="DF6875" s="9"/>
    </row>
    <row r="6876" spans="3:110" x14ac:dyDescent="0.25">
      <c r="C6876" s="6"/>
      <c r="H6876" s="7"/>
      <c r="L6876" s="18"/>
      <c r="M6876" s="18"/>
      <c r="N6876" s="20"/>
      <c r="AD6876" s="18"/>
      <c r="AE6876" s="18"/>
      <c r="AJ6876" s="7"/>
      <c r="AL6876" s="7"/>
      <c r="AN6876" s="7"/>
      <c r="AP6876" s="7"/>
      <c r="AR6876" s="7"/>
      <c r="AX6876" s="7"/>
      <c r="AY6876" s="7"/>
      <c r="BE6876" s="9"/>
      <c r="BW6876" s="17"/>
      <c r="CH6876" s="7"/>
      <c r="CJ6876" s="7"/>
      <c r="CP6876" s="7"/>
      <c r="CR6876" s="7"/>
      <c r="CS6876" s="7"/>
      <c r="CU6876" s="16"/>
      <c r="DB6876" s="7"/>
      <c r="DD6876" s="7"/>
      <c r="DF6876" s="9"/>
    </row>
    <row r="6877" spans="3:110" x14ac:dyDescent="0.25">
      <c r="C6877" s="6"/>
      <c r="H6877" s="7"/>
      <c r="L6877" s="18"/>
      <c r="M6877" s="18"/>
      <c r="N6877" s="20"/>
      <c r="AD6877" s="18"/>
      <c r="AE6877" s="18"/>
      <c r="AJ6877" s="7"/>
      <c r="AL6877" s="7"/>
      <c r="AN6877" s="7"/>
      <c r="AP6877" s="7"/>
      <c r="AR6877" s="7"/>
      <c r="AX6877" s="7"/>
      <c r="AY6877" s="7"/>
      <c r="BE6877" s="9"/>
      <c r="BW6877" s="17"/>
      <c r="CH6877" s="7"/>
      <c r="CJ6877" s="7"/>
      <c r="CP6877" s="7"/>
      <c r="CR6877" s="7"/>
      <c r="CS6877" s="7"/>
      <c r="CU6877" s="16"/>
      <c r="DB6877" s="7"/>
      <c r="DD6877" s="7"/>
      <c r="DF6877" s="9"/>
    </row>
    <row r="6878" spans="3:110" x14ac:dyDescent="0.25">
      <c r="C6878" s="6"/>
      <c r="H6878" s="7"/>
      <c r="L6878" s="18"/>
      <c r="M6878" s="18"/>
      <c r="N6878" s="20"/>
      <c r="AD6878" s="18"/>
      <c r="AE6878" s="18"/>
      <c r="AJ6878" s="7"/>
      <c r="AL6878" s="7"/>
      <c r="AN6878" s="7"/>
      <c r="AP6878" s="7"/>
      <c r="AR6878" s="7"/>
      <c r="AX6878" s="7"/>
      <c r="AY6878" s="7"/>
      <c r="BE6878" s="9"/>
      <c r="BW6878" s="17"/>
      <c r="CH6878" s="7"/>
      <c r="CJ6878" s="7"/>
      <c r="CP6878" s="7"/>
      <c r="CR6878" s="7"/>
      <c r="CS6878" s="7"/>
      <c r="CU6878" s="16"/>
      <c r="DB6878" s="7"/>
      <c r="DD6878" s="7"/>
      <c r="DF6878" s="9"/>
    </row>
    <row r="6879" spans="3:110" x14ac:dyDescent="0.25">
      <c r="C6879" s="6"/>
      <c r="H6879" s="7"/>
      <c r="L6879" s="18"/>
      <c r="M6879" s="18"/>
      <c r="N6879" s="20"/>
      <c r="AD6879" s="18"/>
      <c r="AE6879" s="18"/>
      <c r="AJ6879" s="7"/>
      <c r="AL6879" s="7"/>
      <c r="AN6879" s="7"/>
      <c r="AP6879" s="7"/>
      <c r="AR6879" s="7"/>
      <c r="AX6879" s="7"/>
      <c r="AY6879" s="7"/>
      <c r="BE6879" s="9"/>
      <c r="BW6879" s="17"/>
      <c r="CH6879" s="7"/>
      <c r="CJ6879" s="7"/>
      <c r="CP6879" s="7"/>
      <c r="CR6879" s="7"/>
      <c r="CS6879" s="7"/>
      <c r="CU6879" s="16"/>
      <c r="DB6879" s="7"/>
      <c r="DD6879" s="7"/>
      <c r="DF6879" s="9"/>
    </row>
    <row r="6880" spans="3:110" x14ac:dyDescent="0.25">
      <c r="C6880" s="6"/>
      <c r="H6880" s="7"/>
      <c r="L6880" s="18"/>
      <c r="M6880" s="18"/>
      <c r="N6880" s="20"/>
      <c r="AD6880" s="18"/>
      <c r="AE6880" s="18"/>
      <c r="AJ6880" s="7"/>
      <c r="AL6880" s="7"/>
      <c r="AN6880" s="7"/>
      <c r="AP6880" s="7"/>
      <c r="AR6880" s="7"/>
      <c r="AX6880" s="7"/>
      <c r="AY6880" s="7"/>
      <c r="BE6880" s="9"/>
      <c r="BW6880" s="17"/>
      <c r="CH6880" s="7"/>
      <c r="CJ6880" s="7"/>
      <c r="CP6880" s="7"/>
      <c r="CR6880" s="7"/>
      <c r="CS6880" s="7"/>
      <c r="CU6880" s="16"/>
      <c r="DB6880" s="7"/>
      <c r="DD6880" s="7"/>
      <c r="DF6880" s="9"/>
    </row>
    <row r="6881" spans="3:110" x14ac:dyDescent="0.25">
      <c r="C6881" s="6"/>
      <c r="H6881" s="7"/>
      <c r="L6881" s="18"/>
      <c r="M6881" s="18"/>
      <c r="N6881" s="20"/>
      <c r="AD6881" s="18"/>
      <c r="AE6881" s="18"/>
      <c r="AJ6881" s="7"/>
      <c r="AL6881" s="7"/>
      <c r="AN6881" s="7"/>
      <c r="AP6881" s="7"/>
      <c r="AR6881" s="7"/>
      <c r="AX6881" s="7"/>
      <c r="AY6881" s="7"/>
      <c r="BE6881" s="9"/>
      <c r="BW6881" s="17"/>
      <c r="CH6881" s="7"/>
      <c r="CJ6881" s="7"/>
      <c r="CP6881" s="7"/>
      <c r="CR6881" s="7"/>
      <c r="CS6881" s="7"/>
      <c r="CU6881" s="16"/>
      <c r="DB6881" s="7"/>
      <c r="DD6881" s="7"/>
      <c r="DF6881" s="9"/>
    </row>
    <row r="6882" spans="3:110" x14ac:dyDescent="0.25">
      <c r="C6882" s="6"/>
      <c r="H6882" s="7"/>
      <c r="L6882" s="18"/>
      <c r="M6882" s="18"/>
      <c r="N6882" s="20"/>
      <c r="AD6882" s="18"/>
      <c r="AE6882" s="18"/>
      <c r="AJ6882" s="7"/>
      <c r="AL6882" s="7"/>
      <c r="AN6882" s="7"/>
      <c r="AP6882" s="7"/>
      <c r="AR6882" s="7"/>
      <c r="AX6882" s="7"/>
      <c r="AY6882" s="7"/>
      <c r="BE6882" s="9"/>
      <c r="BW6882" s="17"/>
      <c r="CH6882" s="7"/>
      <c r="CJ6882" s="7"/>
      <c r="CP6882" s="7"/>
      <c r="CR6882" s="7"/>
      <c r="CS6882" s="7"/>
      <c r="CU6882" s="16"/>
      <c r="DB6882" s="7"/>
      <c r="DD6882" s="7"/>
      <c r="DF6882" s="9"/>
    </row>
    <row r="6883" spans="3:110" x14ac:dyDescent="0.25">
      <c r="C6883" s="6"/>
      <c r="H6883" s="7"/>
      <c r="L6883" s="18"/>
      <c r="M6883" s="18"/>
      <c r="N6883" s="20"/>
      <c r="AD6883" s="18"/>
      <c r="AE6883" s="18"/>
      <c r="AJ6883" s="7"/>
      <c r="AL6883" s="7"/>
      <c r="AN6883" s="7"/>
      <c r="AP6883" s="7"/>
      <c r="AR6883" s="7"/>
      <c r="AX6883" s="7"/>
      <c r="AY6883" s="7"/>
      <c r="BE6883" s="9"/>
      <c r="BW6883" s="17"/>
      <c r="CH6883" s="7"/>
      <c r="CJ6883" s="7"/>
      <c r="CP6883" s="7"/>
      <c r="CR6883" s="7"/>
      <c r="CS6883" s="7"/>
      <c r="CU6883" s="16"/>
      <c r="DB6883" s="7"/>
      <c r="DD6883" s="7"/>
      <c r="DF6883" s="9"/>
    </row>
    <row r="6884" spans="3:110" x14ac:dyDescent="0.25">
      <c r="C6884" s="6"/>
      <c r="H6884" s="7"/>
      <c r="L6884" s="18"/>
      <c r="M6884" s="18"/>
      <c r="N6884" s="20"/>
      <c r="AD6884" s="18"/>
      <c r="AE6884" s="18"/>
      <c r="AJ6884" s="7"/>
      <c r="AL6884" s="7"/>
      <c r="AN6884" s="7"/>
      <c r="AP6884" s="7"/>
      <c r="AR6884" s="7"/>
      <c r="AX6884" s="7"/>
      <c r="AY6884" s="7"/>
      <c r="BE6884" s="9"/>
      <c r="BW6884" s="17"/>
      <c r="CH6884" s="7"/>
      <c r="CJ6884" s="7"/>
      <c r="CP6884" s="7"/>
      <c r="CR6884" s="7"/>
      <c r="CS6884" s="7"/>
      <c r="CU6884" s="16"/>
      <c r="DB6884" s="7"/>
      <c r="DD6884" s="7"/>
      <c r="DF6884" s="9"/>
    </row>
    <row r="6885" spans="3:110" x14ac:dyDescent="0.25">
      <c r="C6885" s="6"/>
      <c r="H6885" s="7"/>
      <c r="L6885" s="18"/>
      <c r="M6885" s="18"/>
      <c r="N6885" s="20"/>
      <c r="AD6885" s="18"/>
      <c r="AE6885" s="18"/>
      <c r="AJ6885" s="7"/>
      <c r="AL6885" s="7"/>
      <c r="AN6885" s="7"/>
      <c r="AP6885" s="7"/>
      <c r="AR6885" s="7"/>
      <c r="AX6885" s="7"/>
      <c r="AY6885" s="7"/>
      <c r="BE6885" s="9"/>
      <c r="BW6885" s="17"/>
      <c r="CH6885" s="7"/>
      <c r="CJ6885" s="7"/>
      <c r="CP6885" s="7"/>
      <c r="CR6885" s="7"/>
      <c r="CS6885" s="7"/>
      <c r="CU6885" s="16"/>
      <c r="DB6885" s="7"/>
      <c r="DD6885" s="7"/>
      <c r="DF6885" s="9"/>
    </row>
    <row r="6886" spans="3:110" x14ac:dyDescent="0.25">
      <c r="C6886" s="6"/>
      <c r="H6886" s="7"/>
      <c r="L6886" s="18"/>
      <c r="M6886" s="18"/>
      <c r="N6886" s="20"/>
      <c r="AD6886" s="18"/>
      <c r="AE6886" s="18"/>
      <c r="AJ6886" s="7"/>
      <c r="AL6886" s="7"/>
      <c r="AN6886" s="7"/>
      <c r="AP6886" s="7"/>
      <c r="AR6886" s="7"/>
      <c r="AX6886" s="7"/>
      <c r="AY6886" s="7"/>
      <c r="BE6886" s="9"/>
      <c r="BW6886" s="17"/>
      <c r="CH6886" s="7"/>
      <c r="CJ6886" s="7"/>
      <c r="CP6886" s="7"/>
      <c r="CR6886" s="7"/>
      <c r="CS6886" s="7"/>
      <c r="CU6886" s="16"/>
      <c r="DB6886" s="7"/>
      <c r="DD6886" s="7"/>
      <c r="DF6886" s="9"/>
    </row>
    <row r="6887" spans="3:110" x14ac:dyDescent="0.25">
      <c r="C6887" s="6"/>
      <c r="H6887" s="7"/>
      <c r="L6887" s="18"/>
      <c r="M6887" s="18"/>
      <c r="N6887" s="20"/>
      <c r="AD6887" s="18"/>
      <c r="AE6887" s="18"/>
      <c r="AJ6887" s="7"/>
      <c r="AL6887" s="7"/>
      <c r="AN6887" s="7"/>
      <c r="AP6887" s="7"/>
      <c r="AR6887" s="7"/>
      <c r="AX6887" s="7"/>
      <c r="AY6887" s="7"/>
      <c r="BE6887" s="9"/>
      <c r="BW6887" s="17"/>
      <c r="CH6887" s="7"/>
      <c r="CJ6887" s="7"/>
      <c r="CP6887" s="7"/>
      <c r="CR6887" s="7"/>
      <c r="CS6887" s="7"/>
      <c r="CU6887" s="16"/>
      <c r="DB6887" s="7"/>
      <c r="DD6887" s="7"/>
      <c r="DF6887" s="9"/>
    </row>
    <row r="6888" spans="3:110" x14ac:dyDescent="0.25">
      <c r="C6888" s="6"/>
      <c r="H6888" s="7"/>
      <c r="L6888" s="18"/>
      <c r="M6888" s="18"/>
      <c r="N6888" s="20"/>
      <c r="AD6888" s="18"/>
      <c r="AE6888" s="18"/>
      <c r="AJ6888" s="7"/>
      <c r="AL6888" s="7"/>
      <c r="AN6888" s="7"/>
      <c r="AP6888" s="7"/>
      <c r="AR6888" s="7"/>
      <c r="AX6888" s="7"/>
      <c r="AY6888" s="7"/>
      <c r="BE6888" s="9"/>
      <c r="BW6888" s="17"/>
      <c r="CH6888" s="7"/>
      <c r="CJ6888" s="7"/>
      <c r="CP6888" s="7"/>
      <c r="CR6888" s="7"/>
      <c r="CS6888" s="7"/>
      <c r="CU6888" s="16"/>
      <c r="DB6888" s="7"/>
      <c r="DD6888" s="7"/>
      <c r="DF6888" s="9"/>
    </row>
    <row r="6889" spans="3:110" x14ac:dyDescent="0.25">
      <c r="C6889" s="6"/>
      <c r="H6889" s="7"/>
      <c r="L6889" s="18"/>
      <c r="M6889" s="18"/>
      <c r="N6889" s="20"/>
      <c r="AD6889" s="18"/>
      <c r="AE6889" s="18"/>
      <c r="AJ6889" s="7"/>
      <c r="AL6889" s="7"/>
      <c r="AN6889" s="7"/>
      <c r="AP6889" s="7"/>
      <c r="AR6889" s="7"/>
      <c r="AX6889" s="7"/>
      <c r="AY6889" s="7"/>
      <c r="BE6889" s="9"/>
      <c r="BW6889" s="17"/>
      <c r="CH6889" s="7"/>
      <c r="CJ6889" s="7"/>
      <c r="CP6889" s="7"/>
      <c r="CR6889" s="7"/>
      <c r="CS6889" s="7"/>
      <c r="CU6889" s="16"/>
      <c r="DB6889" s="7"/>
      <c r="DD6889" s="7"/>
      <c r="DF6889" s="9"/>
    </row>
    <row r="6890" spans="3:110" x14ac:dyDescent="0.25">
      <c r="C6890" s="6"/>
      <c r="H6890" s="7"/>
      <c r="L6890" s="18"/>
      <c r="M6890" s="18"/>
      <c r="N6890" s="20"/>
      <c r="AD6890" s="18"/>
      <c r="AE6890" s="18"/>
      <c r="AJ6890" s="7"/>
      <c r="AL6890" s="7"/>
      <c r="AN6890" s="7"/>
      <c r="AP6890" s="7"/>
      <c r="AR6890" s="7"/>
      <c r="AX6890" s="7"/>
      <c r="AY6890" s="7"/>
      <c r="BE6890" s="9"/>
      <c r="BW6890" s="17"/>
      <c r="CH6890" s="7"/>
      <c r="CJ6890" s="7"/>
      <c r="CP6890" s="7"/>
      <c r="CR6890" s="7"/>
      <c r="CS6890" s="7"/>
      <c r="CU6890" s="16"/>
      <c r="DB6890" s="7"/>
      <c r="DD6890" s="7"/>
      <c r="DF6890" s="9"/>
    </row>
    <row r="6891" spans="3:110" x14ac:dyDescent="0.25">
      <c r="C6891" s="6"/>
      <c r="H6891" s="7"/>
      <c r="L6891" s="18"/>
      <c r="M6891" s="18"/>
      <c r="N6891" s="20"/>
      <c r="AD6891" s="18"/>
      <c r="AE6891" s="18"/>
      <c r="AJ6891" s="7"/>
      <c r="AL6891" s="7"/>
      <c r="AN6891" s="7"/>
      <c r="AP6891" s="7"/>
      <c r="AR6891" s="7"/>
      <c r="AX6891" s="7"/>
      <c r="AY6891" s="7"/>
      <c r="BE6891" s="9"/>
      <c r="BW6891" s="17"/>
      <c r="CH6891" s="7"/>
      <c r="CJ6891" s="7"/>
      <c r="CP6891" s="7"/>
      <c r="CR6891" s="7"/>
      <c r="CS6891" s="7"/>
      <c r="CU6891" s="16"/>
      <c r="DB6891" s="7"/>
      <c r="DD6891" s="7"/>
      <c r="DF6891" s="9"/>
    </row>
    <row r="6892" spans="3:110" x14ac:dyDescent="0.25">
      <c r="C6892" s="6"/>
      <c r="H6892" s="7"/>
      <c r="L6892" s="18"/>
      <c r="M6892" s="18"/>
      <c r="N6892" s="20"/>
      <c r="AD6892" s="18"/>
      <c r="AE6892" s="18"/>
      <c r="AJ6892" s="7"/>
      <c r="AL6892" s="7"/>
      <c r="AN6892" s="7"/>
      <c r="AP6892" s="7"/>
      <c r="AR6892" s="7"/>
      <c r="AX6892" s="7"/>
      <c r="AY6892" s="7"/>
      <c r="BE6892" s="9"/>
      <c r="BW6892" s="17"/>
      <c r="CH6892" s="7"/>
      <c r="CJ6892" s="7"/>
      <c r="CP6892" s="7"/>
      <c r="CR6892" s="7"/>
      <c r="CS6892" s="7"/>
      <c r="CU6892" s="16"/>
      <c r="DB6892" s="7"/>
      <c r="DD6892" s="7"/>
      <c r="DF6892" s="9"/>
    </row>
    <row r="6893" spans="3:110" x14ac:dyDescent="0.25">
      <c r="C6893" s="6"/>
      <c r="H6893" s="7"/>
      <c r="L6893" s="18"/>
      <c r="M6893" s="18"/>
      <c r="N6893" s="20"/>
      <c r="AD6893" s="18"/>
      <c r="AE6893" s="18"/>
      <c r="AJ6893" s="7"/>
      <c r="AL6893" s="7"/>
      <c r="AN6893" s="7"/>
      <c r="AP6893" s="7"/>
      <c r="AR6893" s="7"/>
      <c r="AX6893" s="7"/>
      <c r="AY6893" s="7"/>
      <c r="BE6893" s="9"/>
      <c r="BW6893" s="17"/>
      <c r="CH6893" s="7"/>
      <c r="CJ6893" s="7"/>
      <c r="CP6893" s="7"/>
      <c r="CR6893" s="7"/>
      <c r="CS6893" s="7"/>
      <c r="CU6893" s="16"/>
      <c r="DB6893" s="7"/>
      <c r="DD6893" s="7"/>
      <c r="DF6893" s="9"/>
    </row>
    <row r="6894" spans="3:110" x14ac:dyDescent="0.25">
      <c r="C6894" s="6"/>
      <c r="H6894" s="7"/>
      <c r="L6894" s="18"/>
      <c r="M6894" s="18"/>
      <c r="N6894" s="20"/>
      <c r="AD6894" s="18"/>
      <c r="AE6894" s="18"/>
      <c r="AJ6894" s="7"/>
      <c r="AL6894" s="7"/>
      <c r="AN6894" s="7"/>
      <c r="AP6894" s="7"/>
      <c r="AR6894" s="7"/>
      <c r="AX6894" s="7"/>
      <c r="AY6894" s="7"/>
      <c r="BE6894" s="9"/>
      <c r="BW6894" s="17"/>
      <c r="CH6894" s="7"/>
      <c r="CJ6894" s="7"/>
      <c r="CP6894" s="7"/>
      <c r="CR6894" s="7"/>
      <c r="CS6894" s="7"/>
      <c r="CU6894" s="16"/>
      <c r="DB6894" s="7"/>
      <c r="DD6894" s="7"/>
      <c r="DF6894" s="9"/>
    </row>
    <row r="6895" spans="3:110" x14ac:dyDescent="0.25">
      <c r="C6895" s="6"/>
      <c r="H6895" s="7"/>
      <c r="L6895" s="18"/>
      <c r="M6895" s="18"/>
      <c r="N6895" s="20"/>
      <c r="AD6895" s="18"/>
      <c r="AE6895" s="18"/>
      <c r="AJ6895" s="7"/>
      <c r="AL6895" s="7"/>
      <c r="AN6895" s="7"/>
      <c r="AP6895" s="7"/>
      <c r="AR6895" s="7"/>
      <c r="AX6895" s="7"/>
      <c r="AY6895" s="7"/>
      <c r="BE6895" s="9"/>
      <c r="BW6895" s="17"/>
      <c r="CH6895" s="7"/>
      <c r="CJ6895" s="7"/>
      <c r="CP6895" s="7"/>
      <c r="CR6895" s="7"/>
      <c r="CS6895" s="7"/>
      <c r="CU6895" s="16"/>
      <c r="DB6895" s="7"/>
      <c r="DD6895" s="7"/>
      <c r="DF6895" s="9"/>
    </row>
    <row r="6896" spans="3:110" x14ac:dyDescent="0.25">
      <c r="C6896" s="6"/>
      <c r="H6896" s="7"/>
      <c r="L6896" s="18"/>
      <c r="M6896" s="18"/>
      <c r="N6896" s="20"/>
      <c r="AD6896" s="18"/>
      <c r="AE6896" s="18"/>
      <c r="AJ6896" s="7"/>
      <c r="AL6896" s="7"/>
      <c r="AN6896" s="7"/>
      <c r="AP6896" s="7"/>
      <c r="AR6896" s="7"/>
      <c r="AX6896" s="7"/>
      <c r="AY6896" s="7"/>
      <c r="BE6896" s="9"/>
      <c r="BW6896" s="17"/>
      <c r="CH6896" s="7"/>
      <c r="CJ6896" s="7"/>
      <c r="CP6896" s="7"/>
      <c r="CR6896" s="7"/>
      <c r="CS6896" s="7"/>
      <c r="CU6896" s="16"/>
      <c r="DB6896" s="7"/>
      <c r="DD6896" s="7"/>
      <c r="DF6896" s="9"/>
    </row>
    <row r="6897" spans="3:110" x14ac:dyDescent="0.25">
      <c r="C6897" s="6"/>
      <c r="H6897" s="7"/>
      <c r="L6897" s="18"/>
      <c r="M6897" s="18"/>
      <c r="N6897" s="20"/>
      <c r="AD6897" s="18"/>
      <c r="AE6897" s="18"/>
      <c r="AJ6897" s="7"/>
      <c r="AL6897" s="7"/>
      <c r="AN6897" s="7"/>
      <c r="AP6897" s="7"/>
      <c r="AR6897" s="7"/>
      <c r="AX6897" s="7"/>
      <c r="AY6897" s="7"/>
      <c r="BE6897" s="9"/>
      <c r="BW6897" s="17"/>
      <c r="CH6897" s="7"/>
      <c r="CJ6897" s="7"/>
      <c r="CP6897" s="7"/>
      <c r="CR6897" s="7"/>
      <c r="CS6897" s="7"/>
      <c r="CU6897" s="16"/>
      <c r="DB6897" s="7"/>
      <c r="DD6897" s="7"/>
      <c r="DF6897" s="9"/>
    </row>
    <row r="6898" spans="3:110" x14ac:dyDescent="0.25">
      <c r="C6898" s="6"/>
      <c r="H6898" s="7"/>
      <c r="L6898" s="18"/>
      <c r="M6898" s="18"/>
      <c r="N6898" s="20"/>
      <c r="AD6898" s="18"/>
      <c r="AE6898" s="18"/>
      <c r="AJ6898" s="7"/>
      <c r="AL6898" s="7"/>
      <c r="AN6898" s="7"/>
      <c r="AP6898" s="7"/>
      <c r="AR6898" s="7"/>
      <c r="AX6898" s="7"/>
      <c r="AY6898" s="7"/>
      <c r="BE6898" s="9"/>
      <c r="BW6898" s="17"/>
      <c r="CH6898" s="7"/>
      <c r="CJ6898" s="7"/>
      <c r="CP6898" s="7"/>
      <c r="CR6898" s="7"/>
      <c r="CS6898" s="7"/>
      <c r="CU6898" s="16"/>
      <c r="DB6898" s="7"/>
      <c r="DD6898" s="7"/>
      <c r="DF6898" s="9"/>
    </row>
    <row r="6899" spans="3:110" x14ac:dyDescent="0.25">
      <c r="C6899" s="6"/>
      <c r="H6899" s="7"/>
      <c r="L6899" s="18"/>
      <c r="M6899" s="18"/>
      <c r="N6899" s="20"/>
      <c r="AD6899" s="18"/>
      <c r="AE6899" s="18"/>
      <c r="AJ6899" s="7"/>
      <c r="AL6899" s="7"/>
      <c r="AN6899" s="7"/>
      <c r="AP6899" s="7"/>
      <c r="AR6899" s="7"/>
      <c r="AX6899" s="7"/>
      <c r="AY6899" s="7"/>
      <c r="BE6899" s="9"/>
      <c r="BW6899" s="17"/>
      <c r="CH6899" s="7"/>
      <c r="CJ6899" s="7"/>
      <c r="CP6899" s="7"/>
      <c r="CR6899" s="7"/>
      <c r="CS6899" s="7"/>
      <c r="CU6899" s="16"/>
      <c r="DB6899" s="7"/>
      <c r="DD6899" s="7"/>
      <c r="DF6899" s="9"/>
    </row>
    <row r="6900" spans="3:110" x14ac:dyDescent="0.25">
      <c r="C6900" s="6"/>
      <c r="H6900" s="7"/>
      <c r="L6900" s="18"/>
      <c r="M6900" s="18"/>
      <c r="N6900" s="20"/>
      <c r="AD6900" s="18"/>
      <c r="AE6900" s="18"/>
      <c r="AJ6900" s="7"/>
      <c r="AL6900" s="7"/>
      <c r="AN6900" s="7"/>
      <c r="AP6900" s="7"/>
      <c r="AR6900" s="7"/>
      <c r="AX6900" s="7"/>
      <c r="AY6900" s="7"/>
      <c r="BE6900" s="9"/>
      <c r="BW6900" s="17"/>
      <c r="CH6900" s="7"/>
      <c r="CJ6900" s="7"/>
      <c r="CP6900" s="7"/>
      <c r="CR6900" s="7"/>
      <c r="CS6900" s="7"/>
      <c r="CU6900" s="16"/>
      <c r="DB6900" s="7"/>
      <c r="DD6900" s="7"/>
      <c r="DF6900" s="9"/>
    </row>
    <row r="6901" spans="3:110" x14ac:dyDescent="0.25">
      <c r="C6901" s="6"/>
      <c r="H6901" s="7"/>
      <c r="L6901" s="18"/>
      <c r="M6901" s="18"/>
      <c r="N6901" s="20"/>
      <c r="AD6901" s="18"/>
      <c r="AE6901" s="18"/>
      <c r="AJ6901" s="7"/>
      <c r="AL6901" s="7"/>
      <c r="AN6901" s="7"/>
      <c r="AP6901" s="7"/>
      <c r="AR6901" s="7"/>
      <c r="AX6901" s="7"/>
      <c r="AY6901" s="7"/>
      <c r="BE6901" s="9"/>
      <c r="BW6901" s="17"/>
      <c r="CH6901" s="7"/>
      <c r="CJ6901" s="7"/>
      <c r="CP6901" s="7"/>
      <c r="CR6901" s="7"/>
      <c r="CS6901" s="7"/>
      <c r="CU6901" s="16"/>
      <c r="DB6901" s="7"/>
      <c r="DD6901" s="7"/>
      <c r="DF6901" s="9"/>
    </row>
    <row r="6902" spans="3:110" x14ac:dyDescent="0.25">
      <c r="C6902" s="6"/>
      <c r="H6902" s="7"/>
      <c r="L6902" s="18"/>
      <c r="M6902" s="18"/>
      <c r="N6902" s="20"/>
      <c r="AD6902" s="18"/>
      <c r="AE6902" s="18"/>
      <c r="AJ6902" s="7"/>
      <c r="AL6902" s="7"/>
      <c r="AN6902" s="7"/>
      <c r="AP6902" s="7"/>
      <c r="AR6902" s="7"/>
      <c r="AX6902" s="7"/>
      <c r="AY6902" s="7"/>
      <c r="BE6902" s="9"/>
      <c r="BW6902" s="17"/>
      <c r="CH6902" s="7"/>
      <c r="CJ6902" s="7"/>
      <c r="CP6902" s="7"/>
      <c r="CR6902" s="7"/>
      <c r="CS6902" s="7"/>
      <c r="CU6902" s="16"/>
      <c r="DB6902" s="7"/>
      <c r="DD6902" s="7"/>
      <c r="DF6902" s="9"/>
    </row>
    <row r="6903" spans="3:110" x14ac:dyDescent="0.25">
      <c r="C6903" s="6"/>
      <c r="H6903" s="7"/>
      <c r="L6903" s="18"/>
      <c r="M6903" s="18"/>
      <c r="N6903" s="20"/>
      <c r="AD6903" s="18"/>
      <c r="AE6903" s="18"/>
      <c r="AJ6903" s="7"/>
      <c r="AL6903" s="7"/>
      <c r="AN6903" s="7"/>
      <c r="AP6903" s="7"/>
      <c r="AR6903" s="7"/>
      <c r="AX6903" s="7"/>
      <c r="AY6903" s="7"/>
      <c r="BE6903" s="9"/>
      <c r="BW6903" s="17"/>
      <c r="CH6903" s="7"/>
      <c r="CJ6903" s="7"/>
      <c r="CP6903" s="7"/>
      <c r="CR6903" s="7"/>
      <c r="CS6903" s="7"/>
      <c r="CU6903" s="16"/>
      <c r="DB6903" s="7"/>
      <c r="DD6903" s="7"/>
      <c r="DF6903" s="9"/>
    </row>
    <row r="6904" spans="3:110" x14ac:dyDescent="0.25">
      <c r="C6904" s="6"/>
      <c r="H6904" s="7"/>
      <c r="L6904" s="18"/>
      <c r="M6904" s="18"/>
      <c r="N6904" s="20"/>
      <c r="AD6904" s="18"/>
      <c r="AE6904" s="18"/>
      <c r="AJ6904" s="7"/>
      <c r="AL6904" s="7"/>
      <c r="AN6904" s="7"/>
      <c r="AP6904" s="7"/>
      <c r="AR6904" s="7"/>
      <c r="AX6904" s="7"/>
      <c r="AY6904" s="7"/>
      <c r="BE6904" s="9"/>
      <c r="BW6904" s="17"/>
      <c r="CH6904" s="7"/>
      <c r="CJ6904" s="7"/>
      <c r="CP6904" s="7"/>
      <c r="CR6904" s="7"/>
      <c r="CS6904" s="7"/>
      <c r="CU6904" s="16"/>
      <c r="DB6904" s="7"/>
      <c r="DD6904" s="7"/>
      <c r="DF6904" s="9"/>
    </row>
    <row r="6905" spans="3:110" x14ac:dyDescent="0.25">
      <c r="C6905" s="6"/>
      <c r="H6905" s="7"/>
      <c r="L6905" s="18"/>
      <c r="M6905" s="18"/>
      <c r="N6905" s="20"/>
      <c r="AD6905" s="18"/>
      <c r="AE6905" s="18"/>
      <c r="AJ6905" s="7"/>
      <c r="AL6905" s="7"/>
      <c r="AN6905" s="7"/>
      <c r="AP6905" s="7"/>
      <c r="AR6905" s="7"/>
      <c r="AX6905" s="7"/>
      <c r="AY6905" s="7"/>
      <c r="BE6905" s="9"/>
      <c r="BW6905" s="17"/>
      <c r="CH6905" s="7"/>
      <c r="CJ6905" s="7"/>
      <c r="CP6905" s="7"/>
      <c r="CR6905" s="7"/>
      <c r="CS6905" s="7"/>
      <c r="CU6905" s="16"/>
      <c r="DB6905" s="7"/>
      <c r="DD6905" s="7"/>
      <c r="DF6905" s="9"/>
    </row>
    <row r="6906" spans="3:110" x14ac:dyDescent="0.25">
      <c r="C6906" s="6"/>
      <c r="H6906" s="7"/>
      <c r="L6906" s="18"/>
      <c r="M6906" s="18"/>
      <c r="N6906" s="20"/>
      <c r="AD6906" s="18"/>
      <c r="AE6906" s="18"/>
      <c r="AJ6906" s="7"/>
      <c r="AL6906" s="7"/>
      <c r="AN6906" s="7"/>
      <c r="AP6906" s="7"/>
      <c r="AR6906" s="7"/>
      <c r="AX6906" s="7"/>
      <c r="AY6906" s="7"/>
      <c r="BE6906" s="9"/>
      <c r="BW6906" s="17"/>
      <c r="CH6906" s="7"/>
      <c r="CJ6906" s="7"/>
      <c r="CP6906" s="7"/>
      <c r="CR6906" s="7"/>
      <c r="CS6906" s="7"/>
      <c r="CU6906" s="16"/>
      <c r="DB6906" s="7"/>
      <c r="DD6906" s="7"/>
      <c r="DF6906" s="9"/>
    </row>
    <row r="6907" spans="3:110" x14ac:dyDescent="0.25">
      <c r="C6907" s="6"/>
      <c r="H6907" s="7"/>
      <c r="L6907" s="18"/>
      <c r="M6907" s="18"/>
      <c r="N6907" s="20"/>
      <c r="AD6907" s="18"/>
      <c r="AE6907" s="18"/>
      <c r="AJ6907" s="7"/>
      <c r="AL6907" s="7"/>
      <c r="AN6907" s="7"/>
      <c r="AP6907" s="7"/>
      <c r="AR6907" s="7"/>
      <c r="AX6907" s="7"/>
      <c r="AY6907" s="7"/>
      <c r="BE6907" s="9"/>
      <c r="BW6907" s="17"/>
      <c r="CH6907" s="7"/>
      <c r="CJ6907" s="7"/>
      <c r="CP6907" s="7"/>
      <c r="CR6907" s="7"/>
      <c r="CS6907" s="7"/>
      <c r="CU6907" s="16"/>
      <c r="DB6907" s="7"/>
      <c r="DD6907" s="7"/>
      <c r="DF6907" s="9"/>
    </row>
    <row r="6908" spans="3:110" x14ac:dyDescent="0.25">
      <c r="C6908" s="6"/>
      <c r="H6908" s="7"/>
      <c r="L6908" s="18"/>
      <c r="M6908" s="18"/>
      <c r="N6908" s="20"/>
      <c r="AD6908" s="18"/>
      <c r="AE6908" s="18"/>
      <c r="AJ6908" s="7"/>
      <c r="AL6908" s="7"/>
      <c r="AN6908" s="7"/>
      <c r="AP6908" s="7"/>
      <c r="AR6908" s="7"/>
      <c r="AX6908" s="7"/>
      <c r="AY6908" s="7"/>
      <c r="BE6908" s="9"/>
      <c r="BW6908" s="17"/>
      <c r="CH6908" s="7"/>
      <c r="CJ6908" s="7"/>
      <c r="CP6908" s="7"/>
      <c r="CR6908" s="7"/>
      <c r="CS6908" s="7"/>
      <c r="CU6908" s="16"/>
      <c r="DB6908" s="7"/>
      <c r="DD6908" s="7"/>
      <c r="DF6908" s="9"/>
    </row>
    <row r="6909" spans="3:110" x14ac:dyDescent="0.25">
      <c r="C6909" s="6"/>
      <c r="H6909" s="7"/>
      <c r="L6909" s="18"/>
      <c r="M6909" s="18"/>
      <c r="N6909" s="20"/>
      <c r="AD6909" s="18"/>
      <c r="AE6909" s="18"/>
      <c r="AJ6909" s="7"/>
      <c r="AL6909" s="7"/>
      <c r="AN6909" s="7"/>
      <c r="AP6909" s="7"/>
      <c r="AR6909" s="7"/>
      <c r="AX6909" s="7"/>
      <c r="AY6909" s="7"/>
      <c r="BE6909" s="9"/>
      <c r="BW6909" s="17"/>
      <c r="CH6909" s="7"/>
      <c r="CJ6909" s="7"/>
      <c r="CP6909" s="7"/>
      <c r="CR6909" s="7"/>
      <c r="CS6909" s="7"/>
      <c r="CU6909" s="16"/>
      <c r="DB6909" s="7"/>
      <c r="DD6909" s="7"/>
      <c r="DF6909" s="9"/>
    </row>
    <row r="6910" spans="3:110" x14ac:dyDescent="0.25">
      <c r="C6910" s="6"/>
      <c r="H6910" s="7"/>
      <c r="L6910" s="18"/>
      <c r="M6910" s="18"/>
      <c r="N6910" s="20"/>
      <c r="AD6910" s="18"/>
      <c r="AE6910" s="18"/>
      <c r="AJ6910" s="7"/>
      <c r="AL6910" s="7"/>
      <c r="AN6910" s="7"/>
      <c r="AP6910" s="7"/>
      <c r="AR6910" s="7"/>
      <c r="AX6910" s="7"/>
      <c r="AY6910" s="7"/>
      <c r="BE6910" s="9"/>
      <c r="BW6910" s="17"/>
      <c r="CH6910" s="7"/>
      <c r="CJ6910" s="7"/>
      <c r="CP6910" s="7"/>
      <c r="CR6910" s="7"/>
      <c r="CS6910" s="7"/>
      <c r="CU6910" s="16"/>
      <c r="DB6910" s="7"/>
      <c r="DD6910" s="7"/>
      <c r="DF6910" s="9"/>
    </row>
    <row r="6911" spans="3:110" x14ac:dyDescent="0.25">
      <c r="C6911" s="6"/>
      <c r="H6911" s="7"/>
      <c r="L6911" s="18"/>
      <c r="M6911" s="18"/>
      <c r="N6911" s="20"/>
      <c r="AD6911" s="18"/>
      <c r="AE6911" s="18"/>
      <c r="AJ6911" s="7"/>
      <c r="AL6911" s="7"/>
      <c r="AN6911" s="7"/>
      <c r="AP6911" s="7"/>
      <c r="AR6911" s="7"/>
      <c r="AX6911" s="7"/>
      <c r="AY6911" s="7"/>
      <c r="BE6911" s="9"/>
      <c r="BW6911" s="17"/>
      <c r="CH6911" s="7"/>
      <c r="CJ6911" s="7"/>
      <c r="CP6911" s="7"/>
      <c r="CR6911" s="7"/>
      <c r="CS6911" s="7"/>
      <c r="CU6911" s="16"/>
      <c r="DB6911" s="7"/>
      <c r="DD6911" s="7"/>
      <c r="DF6911" s="9"/>
    </row>
    <row r="6912" spans="3:110" x14ac:dyDescent="0.25">
      <c r="C6912" s="6"/>
      <c r="H6912" s="7"/>
      <c r="L6912" s="18"/>
      <c r="M6912" s="18"/>
      <c r="N6912" s="20"/>
      <c r="AD6912" s="18"/>
      <c r="AE6912" s="18"/>
      <c r="AJ6912" s="7"/>
      <c r="AL6912" s="7"/>
      <c r="AN6912" s="7"/>
      <c r="AP6912" s="7"/>
      <c r="AR6912" s="7"/>
      <c r="AX6912" s="7"/>
      <c r="AY6912" s="7"/>
      <c r="BE6912" s="9"/>
      <c r="BW6912" s="17"/>
      <c r="CH6912" s="7"/>
      <c r="CJ6912" s="7"/>
      <c r="CP6912" s="7"/>
      <c r="CR6912" s="7"/>
      <c r="CS6912" s="7"/>
      <c r="CU6912" s="16"/>
      <c r="DB6912" s="7"/>
      <c r="DD6912" s="7"/>
      <c r="DF6912" s="9"/>
    </row>
    <row r="6913" spans="3:110" x14ac:dyDescent="0.25">
      <c r="C6913" s="6"/>
      <c r="H6913" s="7"/>
      <c r="L6913" s="18"/>
      <c r="M6913" s="18"/>
      <c r="N6913" s="20"/>
      <c r="AD6913" s="18"/>
      <c r="AE6913" s="18"/>
      <c r="AJ6913" s="7"/>
      <c r="AL6913" s="7"/>
      <c r="AN6913" s="7"/>
      <c r="AP6913" s="7"/>
      <c r="AR6913" s="7"/>
      <c r="AX6913" s="7"/>
      <c r="AY6913" s="7"/>
      <c r="BE6913" s="9"/>
      <c r="BW6913" s="17"/>
      <c r="CH6913" s="7"/>
      <c r="CJ6913" s="7"/>
      <c r="CP6913" s="7"/>
      <c r="CR6913" s="7"/>
      <c r="CS6913" s="7"/>
      <c r="CU6913" s="16"/>
      <c r="DB6913" s="7"/>
      <c r="DD6913" s="7"/>
      <c r="DF6913" s="9"/>
    </row>
    <row r="6914" spans="3:110" x14ac:dyDescent="0.25">
      <c r="C6914" s="6"/>
      <c r="H6914" s="7"/>
      <c r="L6914" s="18"/>
      <c r="M6914" s="18"/>
      <c r="N6914" s="20"/>
      <c r="AD6914" s="18"/>
      <c r="AE6914" s="18"/>
      <c r="AJ6914" s="7"/>
      <c r="AL6914" s="7"/>
      <c r="AN6914" s="7"/>
      <c r="AP6914" s="7"/>
      <c r="AR6914" s="7"/>
      <c r="AX6914" s="7"/>
      <c r="AY6914" s="7"/>
      <c r="BE6914" s="9"/>
      <c r="BW6914" s="17"/>
      <c r="CH6914" s="7"/>
      <c r="CJ6914" s="7"/>
      <c r="CP6914" s="7"/>
      <c r="CR6914" s="7"/>
      <c r="CS6914" s="7"/>
      <c r="CU6914" s="16"/>
      <c r="DB6914" s="7"/>
      <c r="DD6914" s="7"/>
      <c r="DF6914" s="9"/>
    </row>
    <row r="6915" spans="3:110" x14ac:dyDescent="0.25">
      <c r="C6915" s="6"/>
      <c r="H6915" s="7"/>
      <c r="L6915" s="18"/>
      <c r="M6915" s="18"/>
      <c r="N6915" s="20"/>
      <c r="AD6915" s="18"/>
      <c r="AE6915" s="18"/>
      <c r="AJ6915" s="7"/>
      <c r="AL6915" s="7"/>
      <c r="AN6915" s="7"/>
      <c r="AP6915" s="7"/>
      <c r="AR6915" s="7"/>
      <c r="AX6915" s="7"/>
      <c r="AY6915" s="7"/>
      <c r="BE6915" s="9"/>
      <c r="BW6915" s="17"/>
      <c r="CH6915" s="7"/>
      <c r="CJ6915" s="7"/>
      <c r="CP6915" s="7"/>
      <c r="CR6915" s="7"/>
      <c r="CS6915" s="7"/>
      <c r="CU6915" s="16"/>
      <c r="DB6915" s="7"/>
      <c r="DD6915" s="7"/>
      <c r="DF6915" s="9"/>
    </row>
    <row r="6916" spans="3:110" x14ac:dyDescent="0.25">
      <c r="C6916" s="6"/>
      <c r="H6916" s="7"/>
      <c r="L6916" s="18"/>
      <c r="M6916" s="18"/>
      <c r="N6916" s="20"/>
      <c r="AD6916" s="18"/>
      <c r="AE6916" s="18"/>
      <c r="AJ6916" s="7"/>
      <c r="AL6916" s="7"/>
      <c r="AN6916" s="7"/>
      <c r="AP6916" s="7"/>
      <c r="AR6916" s="7"/>
      <c r="AX6916" s="7"/>
      <c r="AY6916" s="7"/>
      <c r="BE6916" s="9"/>
      <c r="BW6916" s="17"/>
      <c r="CH6916" s="7"/>
      <c r="CJ6916" s="7"/>
      <c r="CP6916" s="7"/>
      <c r="CR6916" s="7"/>
      <c r="CS6916" s="7"/>
      <c r="CU6916" s="16"/>
      <c r="DB6916" s="7"/>
      <c r="DD6916" s="7"/>
      <c r="DF6916" s="9"/>
    </row>
    <row r="6917" spans="3:110" x14ac:dyDescent="0.25">
      <c r="C6917" s="6"/>
      <c r="H6917" s="7"/>
      <c r="L6917" s="18"/>
      <c r="M6917" s="18"/>
      <c r="N6917" s="20"/>
      <c r="AD6917" s="18"/>
      <c r="AE6917" s="18"/>
      <c r="AJ6917" s="7"/>
      <c r="AL6917" s="7"/>
      <c r="AN6917" s="7"/>
      <c r="AP6917" s="7"/>
      <c r="AR6917" s="7"/>
      <c r="AX6917" s="7"/>
      <c r="AY6917" s="7"/>
      <c r="BE6917" s="9"/>
      <c r="BW6917" s="17"/>
      <c r="CH6917" s="7"/>
      <c r="CJ6917" s="7"/>
      <c r="CP6917" s="7"/>
      <c r="CR6917" s="7"/>
      <c r="CS6917" s="7"/>
      <c r="CU6917" s="16"/>
      <c r="DB6917" s="7"/>
      <c r="DD6917" s="7"/>
      <c r="DF6917" s="9"/>
    </row>
    <row r="6918" spans="3:110" x14ac:dyDescent="0.25">
      <c r="C6918" s="6"/>
      <c r="H6918" s="7"/>
      <c r="L6918" s="18"/>
      <c r="M6918" s="18"/>
      <c r="N6918" s="20"/>
      <c r="AD6918" s="18"/>
      <c r="AE6918" s="18"/>
      <c r="AJ6918" s="7"/>
      <c r="AL6918" s="7"/>
      <c r="AN6918" s="7"/>
      <c r="AP6918" s="7"/>
      <c r="AR6918" s="7"/>
      <c r="AX6918" s="7"/>
      <c r="AY6918" s="7"/>
      <c r="BE6918" s="9"/>
      <c r="BW6918" s="17"/>
      <c r="CH6918" s="7"/>
      <c r="CJ6918" s="7"/>
      <c r="CP6918" s="7"/>
      <c r="CR6918" s="7"/>
      <c r="CS6918" s="7"/>
      <c r="CU6918" s="16"/>
      <c r="DB6918" s="7"/>
      <c r="DD6918" s="7"/>
      <c r="DF6918" s="9"/>
    </row>
    <row r="6919" spans="3:110" x14ac:dyDescent="0.25">
      <c r="C6919" s="6"/>
      <c r="H6919" s="7"/>
      <c r="L6919" s="18"/>
      <c r="M6919" s="18"/>
      <c r="N6919" s="20"/>
      <c r="AD6919" s="18"/>
      <c r="AE6919" s="18"/>
      <c r="AJ6919" s="7"/>
      <c r="AL6919" s="7"/>
      <c r="AN6919" s="7"/>
      <c r="AP6919" s="7"/>
      <c r="AR6919" s="7"/>
      <c r="AX6919" s="7"/>
      <c r="AY6919" s="7"/>
      <c r="BE6919" s="9"/>
      <c r="BW6919" s="17"/>
      <c r="CH6919" s="7"/>
      <c r="CJ6919" s="7"/>
      <c r="CP6919" s="7"/>
      <c r="CR6919" s="7"/>
      <c r="CS6919" s="7"/>
      <c r="CU6919" s="16"/>
      <c r="DB6919" s="7"/>
      <c r="DD6919" s="7"/>
      <c r="DF6919" s="9"/>
    </row>
    <row r="6920" spans="3:110" x14ac:dyDescent="0.25">
      <c r="C6920" s="6"/>
      <c r="H6920" s="7"/>
      <c r="L6920" s="18"/>
      <c r="M6920" s="18"/>
      <c r="N6920" s="20"/>
      <c r="AD6920" s="18"/>
      <c r="AE6920" s="18"/>
      <c r="AJ6920" s="7"/>
      <c r="AL6920" s="7"/>
      <c r="AN6920" s="7"/>
      <c r="AP6920" s="7"/>
      <c r="AR6920" s="7"/>
      <c r="AX6920" s="7"/>
      <c r="AY6920" s="7"/>
      <c r="BE6920" s="9"/>
      <c r="BW6920" s="17"/>
      <c r="CH6920" s="7"/>
      <c r="CJ6920" s="7"/>
      <c r="CP6920" s="7"/>
      <c r="CR6920" s="7"/>
      <c r="CS6920" s="7"/>
      <c r="CU6920" s="16"/>
      <c r="DB6920" s="7"/>
      <c r="DD6920" s="7"/>
      <c r="DF6920" s="9"/>
    </row>
    <row r="6921" spans="3:110" x14ac:dyDescent="0.25">
      <c r="C6921" s="6"/>
      <c r="H6921" s="7"/>
      <c r="L6921" s="18"/>
      <c r="M6921" s="18"/>
      <c r="N6921" s="20"/>
      <c r="AD6921" s="18"/>
      <c r="AE6921" s="18"/>
      <c r="AJ6921" s="7"/>
      <c r="AL6921" s="7"/>
      <c r="AN6921" s="7"/>
      <c r="AP6921" s="7"/>
      <c r="AR6921" s="7"/>
      <c r="AX6921" s="7"/>
      <c r="AY6921" s="7"/>
      <c r="BE6921" s="9"/>
      <c r="BW6921" s="17"/>
      <c r="CH6921" s="7"/>
      <c r="CJ6921" s="7"/>
      <c r="CP6921" s="7"/>
      <c r="CR6921" s="7"/>
      <c r="CS6921" s="7"/>
      <c r="CU6921" s="16"/>
      <c r="DB6921" s="7"/>
      <c r="DD6921" s="7"/>
      <c r="DF6921" s="9"/>
    </row>
    <row r="6922" spans="3:110" x14ac:dyDescent="0.25">
      <c r="C6922" s="6"/>
      <c r="H6922" s="7"/>
      <c r="L6922" s="18"/>
      <c r="M6922" s="18"/>
      <c r="N6922" s="20"/>
      <c r="AD6922" s="18"/>
      <c r="AE6922" s="18"/>
      <c r="AJ6922" s="7"/>
      <c r="AL6922" s="7"/>
      <c r="AN6922" s="7"/>
      <c r="AP6922" s="7"/>
      <c r="AR6922" s="7"/>
      <c r="AX6922" s="7"/>
      <c r="AY6922" s="7"/>
      <c r="BE6922" s="9"/>
      <c r="BW6922" s="17"/>
      <c r="CH6922" s="7"/>
      <c r="CJ6922" s="7"/>
      <c r="CP6922" s="7"/>
      <c r="CR6922" s="7"/>
      <c r="CS6922" s="7"/>
      <c r="CU6922" s="16"/>
      <c r="DB6922" s="7"/>
      <c r="DD6922" s="7"/>
      <c r="DF6922" s="9"/>
    </row>
    <row r="6923" spans="3:110" x14ac:dyDescent="0.25">
      <c r="C6923" s="6"/>
      <c r="H6923" s="7"/>
      <c r="L6923" s="18"/>
      <c r="M6923" s="18"/>
      <c r="N6923" s="20"/>
      <c r="AD6923" s="18"/>
      <c r="AE6923" s="18"/>
      <c r="AJ6923" s="7"/>
      <c r="AL6923" s="7"/>
      <c r="AN6923" s="7"/>
      <c r="AP6923" s="7"/>
      <c r="AR6923" s="7"/>
      <c r="AX6923" s="7"/>
      <c r="AY6923" s="7"/>
      <c r="BE6923" s="9"/>
      <c r="BW6923" s="17"/>
      <c r="CH6923" s="7"/>
      <c r="CJ6923" s="7"/>
      <c r="CP6923" s="7"/>
      <c r="CR6923" s="7"/>
      <c r="CS6923" s="7"/>
      <c r="CU6923" s="16"/>
      <c r="DB6923" s="7"/>
      <c r="DD6923" s="7"/>
      <c r="DF6923" s="9"/>
    </row>
    <row r="6924" spans="3:110" x14ac:dyDescent="0.25">
      <c r="C6924" s="6"/>
      <c r="H6924" s="7"/>
      <c r="L6924" s="18"/>
      <c r="M6924" s="18"/>
      <c r="N6924" s="20"/>
      <c r="AD6924" s="18"/>
      <c r="AE6924" s="18"/>
      <c r="AJ6924" s="7"/>
      <c r="AL6924" s="7"/>
      <c r="AN6924" s="7"/>
      <c r="AP6924" s="7"/>
      <c r="AR6924" s="7"/>
      <c r="AX6924" s="7"/>
      <c r="AY6924" s="7"/>
      <c r="BE6924" s="9"/>
      <c r="BW6924" s="17"/>
      <c r="CH6924" s="7"/>
      <c r="CJ6924" s="7"/>
      <c r="CP6924" s="7"/>
      <c r="CR6924" s="7"/>
      <c r="CS6924" s="7"/>
      <c r="CU6924" s="16"/>
      <c r="DB6924" s="7"/>
      <c r="DD6924" s="7"/>
      <c r="DF6924" s="9"/>
    </row>
    <row r="6925" spans="3:110" x14ac:dyDescent="0.25">
      <c r="C6925" s="6"/>
      <c r="H6925" s="7"/>
      <c r="L6925" s="18"/>
      <c r="M6925" s="18"/>
      <c r="N6925" s="20"/>
      <c r="AD6925" s="18"/>
      <c r="AE6925" s="18"/>
      <c r="AJ6925" s="7"/>
      <c r="AL6925" s="7"/>
      <c r="AN6925" s="7"/>
      <c r="AP6925" s="7"/>
      <c r="AR6925" s="7"/>
      <c r="AX6925" s="7"/>
      <c r="AY6925" s="7"/>
      <c r="BE6925" s="9"/>
      <c r="BW6925" s="17"/>
      <c r="CH6925" s="7"/>
      <c r="CJ6925" s="7"/>
      <c r="CP6925" s="7"/>
      <c r="CR6925" s="7"/>
      <c r="CS6925" s="7"/>
      <c r="CU6925" s="16"/>
      <c r="DB6925" s="7"/>
      <c r="DD6925" s="7"/>
      <c r="DF6925" s="9"/>
    </row>
    <row r="6926" spans="3:110" x14ac:dyDescent="0.25">
      <c r="C6926" s="6"/>
      <c r="H6926" s="7"/>
      <c r="L6926" s="18"/>
      <c r="M6926" s="18"/>
      <c r="N6926" s="20"/>
      <c r="AD6926" s="18"/>
      <c r="AE6926" s="18"/>
      <c r="AJ6926" s="7"/>
      <c r="AL6926" s="7"/>
      <c r="AN6926" s="7"/>
      <c r="AP6926" s="7"/>
      <c r="AR6926" s="7"/>
      <c r="AX6926" s="7"/>
      <c r="AY6926" s="7"/>
      <c r="BE6926" s="9"/>
      <c r="BW6926" s="17"/>
      <c r="CH6926" s="7"/>
      <c r="CJ6926" s="7"/>
      <c r="CP6926" s="7"/>
      <c r="CR6926" s="7"/>
      <c r="CS6926" s="7"/>
      <c r="CU6926" s="16"/>
      <c r="DB6926" s="7"/>
      <c r="DD6926" s="7"/>
      <c r="DF6926" s="9"/>
    </row>
    <row r="6927" spans="3:110" x14ac:dyDescent="0.25">
      <c r="C6927" s="6"/>
      <c r="H6927" s="7"/>
      <c r="L6927" s="18"/>
      <c r="M6927" s="18"/>
      <c r="N6927" s="20"/>
      <c r="AD6927" s="18"/>
      <c r="AE6927" s="18"/>
      <c r="AJ6927" s="7"/>
      <c r="AL6927" s="7"/>
      <c r="AN6927" s="7"/>
      <c r="AP6927" s="7"/>
      <c r="AR6927" s="7"/>
      <c r="AX6927" s="7"/>
      <c r="AY6927" s="7"/>
      <c r="BE6927" s="9"/>
      <c r="BW6927" s="17"/>
      <c r="CH6927" s="7"/>
      <c r="CJ6927" s="7"/>
      <c r="CP6927" s="7"/>
      <c r="CR6927" s="7"/>
      <c r="CS6927" s="7"/>
      <c r="CU6927" s="16"/>
      <c r="DB6927" s="7"/>
      <c r="DD6927" s="7"/>
      <c r="DF6927" s="9"/>
    </row>
    <row r="6928" spans="3:110" x14ac:dyDescent="0.25">
      <c r="C6928" s="6"/>
      <c r="H6928" s="7"/>
      <c r="L6928" s="18"/>
      <c r="M6928" s="18"/>
      <c r="N6928" s="20"/>
      <c r="AD6928" s="18"/>
      <c r="AE6928" s="18"/>
      <c r="AJ6928" s="7"/>
      <c r="AL6928" s="7"/>
      <c r="AN6928" s="7"/>
      <c r="AP6928" s="7"/>
      <c r="AR6928" s="7"/>
      <c r="AX6928" s="7"/>
      <c r="AY6928" s="7"/>
      <c r="BE6928" s="9"/>
      <c r="BW6928" s="17"/>
      <c r="CH6928" s="7"/>
      <c r="CJ6928" s="7"/>
      <c r="CP6928" s="7"/>
      <c r="CR6928" s="7"/>
      <c r="CS6928" s="7"/>
      <c r="CU6928" s="16"/>
      <c r="DB6928" s="7"/>
      <c r="DD6928" s="7"/>
      <c r="DF6928" s="9"/>
    </row>
    <row r="6929" spans="3:110" x14ac:dyDescent="0.25">
      <c r="C6929" s="6"/>
      <c r="H6929" s="7"/>
      <c r="L6929" s="18"/>
      <c r="M6929" s="18"/>
      <c r="N6929" s="20"/>
      <c r="AD6929" s="18"/>
      <c r="AE6929" s="18"/>
      <c r="AJ6929" s="7"/>
      <c r="AL6929" s="7"/>
      <c r="AN6929" s="7"/>
      <c r="AP6929" s="7"/>
      <c r="AR6929" s="7"/>
      <c r="AX6929" s="7"/>
      <c r="AY6929" s="7"/>
      <c r="BE6929" s="9"/>
      <c r="BW6929" s="17"/>
      <c r="CH6929" s="7"/>
      <c r="CJ6929" s="7"/>
      <c r="CP6929" s="7"/>
      <c r="CR6929" s="7"/>
      <c r="CS6929" s="7"/>
      <c r="CU6929" s="16"/>
      <c r="DB6929" s="7"/>
      <c r="DD6929" s="7"/>
      <c r="DF6929" s="9"/>
    </row>
    <row r="6930" spans="3:110" x14ac:dyDescent="0.25">
      <c r="C6930" s="6"/>
      <c r="H6930" s="7"/>
      <c r="L6930" s="18"/>
      <c r="M6930" s="18"/>
      <c r="N6930" s="20"/>
      <c r="AD6930" s="18"/>
      <c r="AE6930" s="18"/>
      <c r="AJ6930" s="7"/>
      <c r="AL6930" s="7"/>
      <c r="AN6930" s="7"/>
      <c r="AP6930" s="7"/>
      <c r="AR6930" s="7"/>
      <c r="AX6930" s="7"/>
      <c r="AY6930" s="7"/>
      <c r="BE6930" s="9"/>
      <c r="BW6930" s="17"/>
      <c r="CH6930" s="7"/>
      <c r="CJ6930" s="7"/>
      <c r="CP6930" s="7"/>
      <c r="CR6930" s="7"/>
      <c r="CS6930" s="7"/>
      <c r="CU6930" s="16"/>
      <c r="DB6930" s="7"/>
      <c r="DD6930" s="7"/>
      <c r="DF6930" s="9"/>
    </row>
    <row r="6931" spans="3:110" x14ac:dyDescent="0.25">
      <c r="C6931" s="6"/>
      <c r="H6931" s="7"/>
      <c r="L6931" s="18"/>
      <c r="M6931" s="18"/>
      <c r="N6931" s="20"/>
      <c r="AD6931" s="18"/>
      <c r="AE6931" s="18"/>
      <c r="AJ6931" s="7"/>
      <c r="AL6931" s="7"/>
      <c r="AN6931" s="7"/>
      <c r="AP6931" s="7"/>
      <c r="AR6931" s="7"/>
      <c r="AX6931" s="7"/>
      <c r="AY6931" s="7"/>
      <c r="BE6931" s="9"/>
      <c r="BW6931" s="17"/>
      <c r="CH6931" s="7"/>
      <c r="CJ6931" s="7"/>
      <c r="CP6931" s="7"/>
      <c r="CR6931" s="7"/>
      <c r="CS6931" s="7"/>
      <c r="CU6931" s="16"/>
      <c r="DB6931" s="7"/>
      <c r="DD6931" s="7"/>
      <c r="DF6931" s="9"/>
    </row>
    <row r="6932" spans="3:110" x14ac:dyDescent="0.25">
      <c r="C6932" s="6"/>
      <c r="H6932" s="7"/>
      <c r="L6932" s="18"/>
      <c r="M6932" s="18"/>
      <c r="N6932" s="20"/>
      <c r="AD6932" s="18"/>
      <c r="AE6932" s="18"/>
      <c r="AJ6932" s="7"/>
      <c r="AL6932" s="7"/>
      <c r="AN6932" s="7"/>
      <c r="AP6932" s="7"/>
      <c r="AR6932" s="7"/>
      <c r="AX6932" s="7"/>
      <c r="AY6932" s="7"/>
      <c r="BE6932" s="9"/>
      <c r="BW6932" s="17"/>
      <c r="CH6932" s="7"/>
      <c r="CJ6932" s="7"/>
      <c r="CP6932" s="7"/>
      <c r="CR6932" s="7"/>
      <c r="CS6932" s="7"/>
      <c r="CU6932" s="16"/>
      <c r="DB6932" s="7"/>
      <c r="DD6932" s="7"/>
      <c r="DF6932" s="9"/>
    </row>
    <row r="6933" spans="3:110" x14ac:dyDescent="0.25">
      <c r="C6933" s="6"/>
      <c r="H6933" s="7"/>
      <c r="L6933" s="18"/>
      <c r="M6933" s="18"/>
      <c r="N6933" s="20"/>
      <c r="AD6933" s="18"/>
      <c r="AE6933" s="18"/>
      <c r="AJ6933" s="7"/>
      <c r="AL6933" s="7"/>
      <c r="AN6933" s="7"/>
      <c r="AP6933" s="7"/>
      <c r="AR6933" s="7"/>
      <c r="AX6933" s="7"/>
      <c r="AY6933" s="7"/>
      <c r="BE6933" s="9"/>
      <c r="BW6933" s="17"/>
      <c r="CH6933" s="7"/>
      <c r="CJ6933" s="7"/>
      <c r="CP6933" s="7"/>
      <c r="CR6933" s="7"/>
      <c r="CS6933" s="7"/>
      <c r="CU6933" s="16"/>
      <c r="DB6933" s="7"/>
      <c r="DD6933" s="7"/>
      <c r="DF6933" s="9"/>
    </row>
    <row r="6934" spans="3:110" x14ac:dyDescent="0.25">
      <c r="C6934" s="6"/>
      <c r="H6934" s="7"/>
      <c r="L6934" s="18"/>
      <c r="M6934" s="18"/>
      <c r="N6934" s="20"/>
      <c r="AD6934" s="18"/>
      <c r="AE6934" s="18"/>
      <c r="AJ6934" s="7"/>
      <c r="AL6934" s="7"/>
      <c r="AN6934" s="7"/>
      <c r="AP6934" s="7"/>
      <c r="AR6934" s="7"/>
      <c r="AX6934" s="7"/>
      <c r="AY6934" s="7"/>
      <c r="BE6934" s="9"/>
      <c r="BW6934" s="17"/>
      <c r="CH6934" s="7"/>
      <c r="CJ6934" s="7"/>
      <c r="CP6934" s="7"/>
      <c r="CR6934" s="7"/>
      <c r="CS6934" s="7"/>
      <c r="CU6934" s="16"/>
      <c r="DB6934" s="7"/>
      <c r="DD6934" s="7"/>
      <c r="DF6934" s="9"/>
    </row>
    <row r="6935" spans="3:110" x14ac:dyDescent="0.25">
      <c r="C6935" s="6"/>
      <c r="H6935" s="7"/>
      <c r="L6935" s="18"/>
      <c r="M6935" s="18"/>
      <c r="N6935" s="20"/>
      <c r="AD6935" s="18"/>
      <c r="AE6935" s="18"/>
      <c r="AJ6935" s="7"/>
      <c r="AL6935" s="7"/>
      <c r="AN6935" s="7"/>
      <c r="AP6935" s="7"/>
      <c r="AR6935" s="7"/>
      <c r="AX6935" s="7"/>
      <c r="AY6935" s="7"/>
      <c r="BE6935" s="9"/>
      <c r="BW6935" s="17"/>
      <c r="CH6935" s="7"/>
      <c r="CJ6935" s="7"/>
      <c r="CP6935" s="7"/>
      <c r="CR6935" s="7"/>
      <c r="CS6935" s="7"/>
      <c r="CU6935" s="16"/>
      <c r="DB6935" s="7"/>
      <c r="DD6935" s="7"/>
      <c r="DF6935" s="9"/>
    </row>
    <row r="6936" spans="3:110" x14ac:dyDescent="0.25">
      <c r="C6936" s="6"/>
      <c r="H6936" s="7"/>
      <c r="L6936" s="18"/>
      <c r="M6936" s="18"/>
      <c r="N6936" s="20"/>
      <c r="AD6936" s="18"/>
      <c r="AE6936" s="18"/>
      <c r="AJ6936" s="7"/>
      <c r="AL6936" s="7"/>
      <c r="AN6936" s="7"/>
      <c r="AP6936" s="7"/>
      <c r="AR6936" s="7"/>
      <c r="AX6936" s="7"/>
      <c r="AY6936" s="7"/>
      <c r="BE6936" s="9"/>
      <c r="BW6936" s="17"/>
      <c r="CH6936" s="7"/>
      <c r="CJ6936" s="7"/>
      <c r="CP6936" s="7"/>
      <c r="CR6936" s="7"/>
      <c r="CS6936" s="7"/>
      <c r="CU6936" s="16"/>
      <c r="DB6936" s="7"/>
      <c r="DD6936" s="7"/>
      <c r="DF6936" s="9"/>
    </row>
    <row r="6937" spans="3:110" x14ac:dyDescent="0.25">
      <c r="C6937" s="6"/>
      <c r="H6937" s="7"/>
      <c r="L6937" s="18"/>
      <c r="M6937" s="18"/>
      <c r="N6937" s="20"/>
      <c r="AD6937" s="18"/>
      <c r="AE6937" s="18"/>
      <c r="AJ6937" s="7"/>
      <c r="AL6937" s="7"/>
      <c r="AN6937" s="7"/>
      <c r="AP6937" s="7"/>
      <c r="AR6937" s="7"/>
      <c r="AX6937" s="7"/>
      <c r="AY6937" s="7"/>
      <c r="BE6937" s="9"/>
      <c r="BW6937" s="17"/>
      <c r="CH6937" s="7"/>
      <c r="CJ6937" s="7"/>
      <c r="CP6937" s="7"/>
      <c r="CR6937" s="7"/>
      <c r="CS6937" s="7"/>
      <c r="CU6937" s="16"/>
      <c r="DB6937" s="7"/>
      <c r="DD6937" s="7"/>
      <c r="DF6937" s="9"/>
    </row>
    <row r="6938" spans="3:110" x14ac:dyDescent="0.25">
      <c r="C6938" s="6"/>
      <c r="H6938" s="7"/>
      <c r="L6938" s="18"/>
      <c r="M6938" s="18"/>
      <c r="N6938" s="20"/>
      <c r="AD6938" s="18"/>
      <c r="AE6938" s="18"/>
      <c r="AJ6938" s="7"/>
      <c r="AL6938" s="7"/>
      <c r="AN6938" s="7"/>
      <c r="AP6938" s="7"/>
      <c r="AR6938" s="7"/>
      <c r="AX6938" s="7"/>
      <c r="AY6938" s="7"/>
      <c r="BE6938" s="9"/>
      <c r="BW6938" s="17"/>
      <c r="CH6938" s="7"/>
      <c r="CJ6938" s="7"/>
      <c r="CP6938" s="7"/>
      <c r="CR6938" s="7"/>
      <c r="CS6938" s="7"/>
      <c r="CU6938" s="16"/>
      <c r="DB6938" s="7"/>
      <c r="DD6938" s="7"/>
      <c r="DF6938" s="9"/>
    </row>
    <row r="6939" spans="3:110" x14ac:dyDescent="0.25">
      <c r="C6939" s="6"/>
      <c r="H6939" s="7"/>
      <c r="L6939" s="18"/>
      <c r="M6939" s="18"/>
      <c r="N6939" s="20"/>
      <c r="AD6939" s="18"/>
      <c r="AE6939" s="18"/>
      <c r="AJ6939" s="7"/>
      <c r="AL6939" s="7"/>
      <c r="AN6939" s="7"/>
      <c r="AP6939" s="7"/>
      <c r="AR6939" s="7"/>
      <c r="AX6939" s="7"/>
      <c r="AY6939" s="7"/>
      <c r="BE6939" s="9"/>
      <c r="BW6939" s="17"/>
      <c r="CH6939" s="7"/>
      <c r="CJ6939" s="7"/>
      <c r="CP6939" s="7"/>
      <c r="CR6939" s="7"/>
      <c r="CS6939" s="7"/>
      <c r="CU6939" s="16"/>
      <c r="DB6939" s="7"/>
      <c r="DD6939" s="7"/>
      <c r="DF6939" s="9"/>
    </row>
    <row r="6940" spans="3:110" x14ac:dyDescent="0.25">
      <c r="C6940" s="6"/>
      <c r="H6940" s="7"/>
      <c r="L6940" s="18"/>
      <c r="M6940" s="18"/>
      <c r="N6940" s="20"/>
      <c r="AD6940" s="18"/>
      <c r="AE6940" s="18"/>
      <c r="AJ6940" s="7"/>
      <c r="AL6940" s="7"/>
      <c r="AN6940" s="7"/>
      <c r="AP6940" s="7"/>
      <c r="AR6940" s="7"/>
      <c r="AX6940" s="7"/>
      <c r="AY6940" s="7"/>
      <c r="BE6940" s="9"/>
      <c r="BW6940" s="17"/>
      <c r="CH6940" s="7"/>
      <c r="CJ6940" s="7"/>
      <c r="CP6940" s="7"/>
      <c r="CR6940" s="7"/>
      <c r="CS6940" s="7"/>
      <c r="CU6940" s="16"/>
      <c r="DB6940" s="7"/>
      <c r="DD6940" s="7"/>
      <c r="DF6940" s="9"/>
    </row>
    <row r="6941" spans="3:110" x14ac:dyDescent="0.25">
      <c r="C6941" s="6"/>
      <c r="H6941" s="7"/>
      <c r="L6941" s="18"/>
      <c r="M6941" s="18"/>
      <c r="N6941" s="20"/>
      <c r="AD6941" s="18"/>
      <c r="AE6941" s="18"/>
      <c r="AJ6941" s="7"/>
      <c r="AL6941" s="7"/>
      <c r="AN6941" s="7"/>
      <c r="AP6941" s="7"/>
      <c r="AR6941" s="7"/>
      <c r="AX6941" s="7"/>
      <c r="AY6941" s="7"/>
      <c r="BE6941" s="9"/>
      <c r="BW6941" s="17"/>
      <c r="CH6941" s="7"/>
      <c r="CJ6941" s="7"/>
      <c r="CP6941" s="7"/>
      <c r="CR6941" s="7"/>
      <c r="CS6941" s="7"/>
      <c r="CU6941" s="16"/>
      <c r="DB6941" s="7"/>
      <c r="DD6941" s="7"/>
      <c r="DF6941" s="9"/>
    </row>
    <row r="6942" spans="3:110" x14ac:dyDescent="0.25">
      <c r="C6942" s="6"/>
      <c r="H6942" s="7"/>
      <c r="L6942" s="18"/>
      <c r="M6942" s="18"/>
      <c r="N6942" s="20"/>
      <c r="AD6942" s="18"/>
      <c r="AE6942" s="18"/>
      <c r="AJ6942" s="7"/>
      <c r="AL6942" s="7"/>
      <c r="AN6942" s="7"/>
      <c r="AP6942" s="7"/>
      <c r="AR6942" s="7"/>
      <c r="AX6942" s="7"/>
      <c r="AY6942" s="7"/>
      <c r="BE6942" s="9"/>
      <c r="BW6942" s="17"/>
      <c r="CH6942" s="7"/>
      <c r="CJ6942" s="7"/>
      <c r="CP6942" s="7"/>
      <c r="CR6942" s="7"/>
      <c r="CS6942" s="7"/>
      <c r="CU6942" s="16"/>
      <c r="DB6942" s="7"/>
      <c r="DD6942" s="7"/>
      <c r="DF6942" s="9"/>
    </row>
    <row r="6943" spans="3:110" x14ac:dyDescent="0.25">
      <c r="C6943" s="6"/>
      <c r="H6943" s="7"/>
      <c r="L6943" s="18"/>
      <c r="M6943" s="18"/>
      <c r="N6943" s="20"/>
      <c r="AD6943" s="18"/>
      <c r="AE6943" s="18"/>
      <c r="AJ6943" s="7"/>
      <c r="AL6943" s="7"/>
      <c r="AN6943" s="7"/>
      <c r="AP6943" s="7"/>
      <c r="AR6943" s="7"/>
      <c r="AX6943" s="7"/>
      <c r="AY6943" s="7"/>
      <c r="BE6943" s="9"/>
      <c r="BW6943" s="17"/>
      <c r="CH6943" s="7"/>
      <c r="CJ6943" s="7"/>
      <c r="CP6943" s="7"/>
      <c r="CR6943" s="7"/>
      <c r="CS6943" s="7"/>
      <c r="CU6943" s="16"/>
      <c r="DB6943" s="7"/>
      <c r="DD6943" s="7"/>
      <c r="DF6943" s="9"/>
    </row>
    <row r="6944" spans="3:110" x14ac:dyDescent="0.25">
      <c r="C6944" s="6"/>
      <c r="H6944" s="7"/>
      <c r="L6944" s="18"/>
      <c r="M6944" s="18"/>
      <c r="N6944" s="20"/>
      <c r="AD6944" s="18"/>
      <c r="AE6944" s="18"/>
      <c r="AJ6944" s="7"/>
      <c r="AL6944" s="7"/>
      <c r="AN6944" s="7"/>
      <c r="AP6944" s="7"/>
      <c r="AR6944" s="7"/>
      <c r="AX6944" s="7"/>
      <c r="AY6944" s="7"/>
      <c r="BE6944" s="9"/>
      <c r="BW6944" s="17"/>
      <c r="CH6944" s="7"/>
      <c r="CJ6944" s="7"/>
      <c r="CP6944" s="7"/>
      <c r="CR6944" s="7"/>
      <c r="CS6944" s="7"/>
      <c r="CU6944" s="16"/>
      <c r="DB6944" s="7"/>
      <c r="DD6944" s="7"/>
      <c r="DF6944" s="9"/>
    </row>
    <row r="6945" spans="3:110" x14ac:dyDescent="0.25">
      <c r="C6945" s="6"/>
      <c r="H6945" s="7"/>
      <c r="L6945" s="18"/>
      <c r="M6945" s="18"/>
      <c r="N6945" s="20"/>
      <c r="AD6945" s="18"/>
      <c r="AE6945" s="18"/>
      <c r="AJ6945" s="7"/>
      <c r="AL6945" s="7"/>
      <c r="AN6945" s="7"/>
      <c r="AP6945" s="7"/>
      <c r="AR6945" s="7"/>
      <c r="AX6945" s="7"/>
      <c r="AY6945" s="7"/>
      <c r="BE6945" s="9"/>
      <c r="BW6945" s="17"/>
      <c r="CH6945" s="7"/>
      <c r="CJ6945" s="7"/>
      <c r="CP6945" s="7"/>
      <c r="CR6945" s="7"/>
      <c r="CS6945" s="7"/>
      <c r="CU6945" s="16"/>
      <c r="DB6945" s="7"/>
      <c r="DD6945" s="7"/>
      <c r="DF6945" s="9"/>
    </row>
    <row r="6946" spans="3:110" x14ac:dyDescent="0.25">
      <c r="C6946" s="6"/>
      <c r="H6946" s="7"/>
      <c r="L6946" s="18"/>
      <c r="M6946" s="18"/>
      <c r="N6946" s="20"/>
      <c r="AD6946" s="18"/>
      <c r="AE6946" s="18"/>
      <c r="AJ6946" s="7"/>
      <c r="AL6946" s="7"/>
      <c r="AN6946" s="7"/>
      <c r="AP6946" s="7"/>
      <c r="AR6946" s="7"/>
      <c r="AX6946" s="7"/>
      <c r="AY6946" s="7"/>
      <c r="BE6946" s="9"/>
      <c r="BW6946" s="17"/>
      <c r="CH6946" s="7"/>
      <c r="CJ6946" s="7"/>
      <c r="CP6946" s="7"/>
      <c r="CR6946" s="7"/>
      <c r="CS6946" s="7"/>
      <c r="CU6946" s="16"/>
      <c r="DB6946" s="7"/>
      <c r="DD6946" s="7"/>
      <c r="DF6946" s="9"/>
    </row>
    <row r="6947" spans="3:110" x14ac:dyDescent="0.25">
      <c r="C6947" s="6"/>
      <c r="H6947" s="7"/>
      <c r="L6947" s="18"/>
      <c r="M6947" s="18"/>
      <c r="N6947" s="20"/>
      <c r="AD6947" s="18"/>
      <c r="AE6947" s="18"/>
      <c r="AJ6947" s="7"/>
      <c r="AL6947" s="7"/>
      <c r="AN6947" s="7"/>
      <c r="AP6947" s="7"/>
      <c r="AR6947" s="7"/>
      <c r="AX6947" s="7"/>
      <c r="AY6947" s="7"/>
      <c r="BE6947" s="9"/>
      <c r="BW6947" s="17"/>
      <c r="CH6947" s="7"/>
      <c r="CJ6947" s="7"/>
      <c r="CP6947" s="7"/>
      <c r="CR6947" s="7"/>
      <c r="CS6947" s="7"/>
      <c r="CU6947" s="16"/>
      <c r="DB6947" s="7"/>
      <c r="DD6947" s="7"/>
      <c r="DF6947" s="9"/>
    </row>
    <row r="6948" spans="3:110" x14ac:dyDescent="0.25">
      <c r="C6948" s="6"/>
      <c r="H6948" s="7"/>
      <c r="L6948" s="18"/>
      <c r="M6948" s="18"/>
      <c r="N6948" s="20"/>
      <c r="AD6948" s="18"/>
      <c r="AE6948" s="18"/>
      <c r="AJ6948" s="7"/>
      <c r="AL6948" s="7"/>
      <c r="AN6948" s="7"/>
      <c r="AP6948" s="7"/>
      <c r="AR6948" s="7"/>
      <c r="AX6948" s="7"/>
      <c r="AY6948" s="7"/>
      <c r="BE6948" s="9"/>
      <c r="BW6948" s="17"/>
      <c r="CH6948" s="7"/>
      <c r="CJ6948" s="7"/>
      <c r="CP6948" s="7"/>
      <c r="CR6948" s="7"/>
      <c r="CS6948" s="7"/>
      <c r="CU6948" s="16"/>
      <c r="DB6948" s="7"/>
      <c r="DD6948" s="7"/>
      <c r="DF6948" s="9"/>
    </row>
    <row r="6949" spans="3:110" x14ac:dyDescent="0.25">
      <c r="C6949" s="6"/>
      <c r="H6949" s="7"/>
      <c r="L6949" s="18"/>
      <c r="M6949" s="18"/>
      <c r="N6949" s="20"/>
      <c r="AD6949" s="18"/>
      <c r="AE6949" s="18"/>
      <c r="AJ6949" s="7"/>
      <c r="AL6949" s="7"/>
      <c r="AN6949" s="7"/>
      <c r="AP6949" s="7"/>
      <c r="AR6949" s="7"/>
      <c r="AX6949" s="7"/>
      <c r="AY6949" s="7"/>
      <c r="BE6949" s="9"/>
      <c r="BW6949" s="17"/>
      <c r="CH6949" s="7"/>
      <c r="CJ6949" s="7"/>
      <c r="CP6949" s="7"/>
      <c r="CR6949" s="7"/>
      <c r="CS6949" s="7"/>
      <c r="CU6949" s="16"/>
      <c r="DB6949" s="7"/>
      <c r="DD6949" s="7"/>
      <c r="DF6949" s="9"/>
    </row>
    <row r="6950" spans="3:110" x14ac:dyDescent="0.25">
      <c r="C6950" s="6"/>
      <c r="H6950" s="7"/>
      <c r="L6950" s="18"/>
      <c r="M6950" s="18"/>
      <c r="N6950" s="20"/>
      <c r="AD6950" s="18"/>
      <c r="AE6950" s="18"/>
      <c r="AJ6950" s="7"/>
      <c r="AL6950" s="7"/>
      <c r="AN6950" s="7"/>
      <c r="AP6950" s="7"/>
      <c r="AR6950" s="7"/>
      <c r="AX6950" s="7"/>
      <c r="AY6950" s="7"/>
      <c r="BE6950" s="9"/>
      <c r="BW6950" s="17"/>
      <c r="CH6950" s="7"/>
      <c r="CJ6950" s="7"/>
      <c r="CP6950" s="7"/>
      <c r="CR6950" s="7"/>
      <c r="CS6950" s="7"/>
      <c r="CU6950" s="16"/>
      <c r="DB6950" s="7"/>
      <c r="DD6950" s="7"/>
      <c r="DF6950" s="9"/>
    </row>
    <row r="6951" spans="3:110" x14ac:dyDescent="0.25">
      <c r="C6951" s="6"/>
      <c r="H6951" s="7"/>
      <c r="L6951" s="18"/>
      <c r="M6951" s="18"/>
      <c r="N6951" s="20"/>
      <c r="AD6951" s="18"/>
      <c r="AE6951" s="18"/>
      <c r="AJ6951" s="7"/>
      <c r="AL6951" s="7"/>
      <c r="AN6951" s="7"/>
      <c r="AP6951" s="7"/>
      <c r="AR6951" s="7"/>
      <c r="AX6951" s="7"/>
      <c r="AY6951" s="7"/>
      <c r="BE6951" s="9"/>
      <c r="BW6951" s="17"/>
      <c r="CH6951" s="7"/>
      <c r="CJ6951" s="7"/>
      <c r="CP6951" s="7"/>
      <c r="CR6951" s="7"/>
      <c r="CS6951" s="7"/>
      <c r="CU6951" s="16"/>
      <c r="DB6951" s="7"/>
      <c r="DD6951" s="7"/>
      <c r="DF6951" s="9"/>
    </row>
    <row r="6952" spans="3:110" x14ac:dyDescent="0.25">
      <c r="C6952" s="6"/>
      <c r="H6952" s="7"/>
      <c r="L6952" s="18"/>
      <c r="M6952" s="18"/>
      <c r="N6952" s="20"/>
      <c r="AD6952" s="18"/>
      <c r="AE6952" s="18"/>
      <c r="AJ6952" s="7"/>
      <c r="AL6952" s="7"/>
      <c r="AN6952" s="7"/>
      <c r="AP6952" s="7"/>
      <c r="AR6952" s="7"/>
      <c r="AX6952" s="7"/>
      <c r="AY6952" s="7"/>
      <c r="BE6952" s="9"/>
      <c r="BW6952" s="17"/>
      <c r="CH6952" s="7"/>
      <c r="CJ6952" s="7"/>
      <c r="CP6952" s="7"/>
      <c r="CR6952" s="7"/>
      <c r="CS6952" s="7"/>
      <c r="CU6952" s="16"/>
      <c r="DB6952" s="7"/>
      <c r="DD6952" s="7"/>
      <c r="DF6952" s="9"/>
    </row>
    <row r="6953" spans="3:110" x14ac:dyDescent="0.25">
      <c r="C6953" s="6"/>
      <c r="H6953" s="7"/>
      <c r="L6953" s="18"/>
      <c r="M6953" s="18"/>
      <c r="N6953" s="20"/>
      <c r="AD6953" s="18"/>
      <c r="AE6953" s="18"/>
      <c r="AJ6953" s="7"/>
      <c r="AL6953" s="7"/>
      <c r="AN6953" s="7"/>
      <c r="AP6953" s="7"/>
      <c r="AR6953" s="7"/>
      <c r="AX6953" s="7"/>
      <c r="AY6953" s="7"/>
      <c r="BE6953" s="9"/>
      <c r="BW6953" s="17"/>
      <c r="CH6953" s="7"/>
      <c r="CJ6953" s="7"/>
      <c r="CP6953" s="7"/>
      <c r="CR6953" s="7"/>
      <c r="CS6953" s="7"/>
      <c r="CU6953" s="16"/>
      <c r="DB6953" s="7"/>
      <c r="DD6953" s="7"/>
      <c r="DF6953" s="9"/>
    </row>
    <row r="6954" spans="3:110" x14ac:dyDescent="0.25">
      <c r="C6954" s="6"/>
      <c r="H6954" s="7"/>
      <c r="L6954" s="18"/>
      <c r="M6954" s="18"/>
      <c r="N6954" s="20"/>
      <c r="AD6954" s="18"/>
      <c r="AE6954" s="18"/>
      <c r="AJ6954" s="7"/>
      <c r="AL6954" s="7"/>
      <c r="AN6954" s="7"/>
      <c r="AP6954" s="7"/>
      <c r="AR6954" s="7"/>
      <c r="AX6954" s="7"/>
      <c r="AY6954" s="7"/>
      <c r="BE6954" s="9"/>
      <c r="BW6954" s="17"/>
      <c r="CH6954" s="7"/>
      <c r="CJ6954" s="7"/>
      <c r="CP6954" s="7"/>
      <c r="CR6954" s="7"/>
      <c r="CS6954" s="7"/>
      <c r="CU6954" s="16"/>
      <c r="DB6954" s="7"/>
      <c r="DD6954" s="7"/>
      <c r="DF6954" s="9"/>
    </row>
    <row r="6955" spans="3:110" x14ac:dyDescent="0.25">
      <c r="C6955" s="6"/>
      <c r="H6955" s="7"/>
      <c r="L6955" s="18"/>
      <c r="M6955" s="18"/>
      <c r="N6955" s="20"/>
      <c r="AD6955" s="18"/>
      <c r="AE6955" s="18"/>
      <c r="AJ6955" s="7"/>
      <c r="AL6955" s="7"/>
      <c r="AN6955" s="7"/>
      <c r="AP6955" s="7"/>
      <c r="AR6955" s="7"/>
      <c r="AX6955" s="7"/>
      <c r="AY6955" s="7"/>
      <c r="BE6955" s="9"/>
      <c r="BW6955" s="17"/>
      <c r="CH6955" s="7"/>
      <c r="CJ6955" s="7"/>
      <c r="CP6955" s="7"/>
      <c r="CR6955" s="7"/>
      <c r="CS6955" s="7"/>
      <c r="CU6955" s="16"/>
      <c r="DB6955" s="7"/>
      <c r="DD6955" s="7"/>
      <c r="DF6955" s="9"/>
    </row>
    <row r="6956" spans="3:110" x14ac:dyDescent="0.25">
      <c r="C6956" s="6"/>
      <c r="H6956" s="7"/>
      <c r="L6956" s="18"/>
      <c r="M6956" s="18"/>
      <c r="N6956" s="20"/>
      <c r="AD6956" s="18"/>
      <c r="AE6956" s="18"/>
      <c r="AJ6956" s="7"/>
      <c r="AL6956" s="7"/>
      <c r="AN6956" s="7"/>
      <c r="AP6956" s="7"/>
      <c r="AR6956" s="7"/>
      <c r="AX6956" s="7"/>
      <c r="AY6956" s="7"/>
      <c r="BE6956" s="9"/>
      <c r="BW6956" s="17"/>
      <c r="CH6956" s="7"/>
      <c r="CJ6956" s="7"/>
      <c r="CP6956" s="7"/>
      <c r="CR6956" s="7"/>
      <c r="CS6956" s="7"/>
      <c r="CU6956" s="16"/>
      <c r="DB6956" s="7"/>
      <c r="DD6956" s="7"/>
      <c r="DF6956" s="9"/>
    </row>
    <row r="6957" spans="3:110" x14ac:dyDescent="0.25">
      <c r="C6957" s="6"/>
      <c r="H6957" s="7"/>
      <c r="L6957" s="18"/>
      <c r="M6957" s="18"/>
      <c r="N6957" s="20"/>
      <c r="AD6957" s="18"/>
      <c r="AE6957" s="18"/>
      <c r="AJ6957" s="7"/>
      <c r="AL6957" s="7"/>
      <c r="AN6957" s="7"/>
      <c r="AP6957" s="7"/>
      <c r="AR6957" s="7"/>
      <c r="AX6957" s="7"/>
      <c r="AY6957" s="7"/>
      <c r="BE6957" s="9"/>
      <c r="BW6957" s="17"/>
      <c r="CH6957" s="7"/>
      <c r="CJ6957" s="7"/>
      <c r="CP6957" s="7"/>
      <c r="CR6957" s="7"/>
      <c r="CS6957" s="7"/>
      <c r="CU6957" s="16"/>
      <c r="DB6957" s="7"/>
      <c r="DD6957" s="7"/>
      <c r="DF6957" s="9"/>
    </row>
    <row r="6958" spans="3:110" x14ac:dyDescent="0.25">
      <c r="C6958" s="6"/>
      <c r="H6958" s="7"/>
      <c r="L6958" s="18"/>
      <c r="M6958" s="18"/>
      <c r="N6958" s="20"/>
      <c r="AD6958" s="18"/>
      <c r="AE6958" s="18"/>
      <c r="AJ6958" s="7"/>
      <c r="AL6958" s="7"/>
      <c r="AN6958" s="7"/>
      <c r="AP6958" s="7"/>
      <c r="AR6958" s="7"/>
      <c r="AX6958" s="7"/>
      <c r="AY6958" s="7"/>
      <c r="BE6958" s="9"/>
      <c r="BW6958" s="17"/>
      <c r="CH6958" s="7"/>
      <c r="CJ6958" s="7"/>
      <c r="CP6958" s="7"/>
      <c r="CR6958" s="7"/>
      <c r="CS6958" s="7"/>
      <c r="CU6958" s="16"/>
      <c r="DB6958" s="7"/>
      <c r="DD6958" s="7"/>
      <c r="DF6958" s="9"/>
    </row>
    <row r="6959" spans="3:110" x14ac:dyDescent="0.25">
      <c r="C6959" s="6"/>
      <c r="H6959" s="7"/>
      <c r="L6959" s="18"/>
      <c r="M6959" s="18"/>
      <c r="N6959" s="20"/>
      <c r="AD6959" s="18"/>
      <c r="AE6959" s="18"/>
      <c r="AJ6959" s="7"/>
      <c r="AL6959" s="7"/>
      <c r="AN6959" s="7"/>
      <c r="AP6959" s="7"/>
      <c r="AR6959" s="7"/>
      <c r="AX6959" s="7"/>
      <c r="AY6959" s="7"/>
      <c r="BE6959" s="9"/>
      <c r="BW6959" s="17"/>
      <c r="CH6959" s="7"/>
      <c r="CJ6959" s="7"/>
      <c r="CP6959" s="7"/>
      <c r="CR6959" s="7"/>
      <c r="CS6959" s="7"/>
      <c r="CU6959" s="16"/>
      <c r="DB6959" s="7"/>
      <c r="DD6959" s="7"/>
      <c r="DF6959" s="9"/>
    </row>
    <row r="6960" spans="3:110" x14ac:dyDescent="0.25">
      <c r="C6960" s="6"/>
      <c r="H6960" s="7"/>
      <c r="L6960" s="18"/>
      <c r="M6960" s="18"/>
      <c r="N6960" s="20"/>
      <c r="AD6960" s="18"/>
      <c r="AE6960" s="18"/>
      <c r="AJ6960" s="7"/>
      <c r="AL6960" s="7"/>
      <c r="AN6960" s="7"/>
      <c r="AP6960" s="7"/>
      <c r="AR6960" s="7"/>
      <c r="AX6960" s="7"/>
      <c r="AY6960" s="7"/>
      <c r="BE6960" s="9"/>
      <c r="BW6960" s="17"/>
      <c r="CH6960" s="7"/>
      <c r="CJ6960" s="7"/>
      <c r="CP6960" s="7"/>
      <c r="CR6960" s="7"/>
      <c r="CS6960" s="7"/>
      <c r="CU6960" s="16"/>
      <c r="DB6960" s="7"/>
      <c r="DD6960" s="7"/>
      <c r="DF6960" s="9"/>
    </row>
    <row r="6961" spans="3:110" x14ac:dyDescent="0.25">
      <c r="C6961" s="6"/>
      <c r="H6961" s="7"/>
      <c r="L6961" s="18"/>
      <c r="M6961" s="18"/>
      <c r="N6961" s="20"/>
      <c r="AD6961" s="18"/>
      <c r="AE6961" s="18"/>
      <c r="AJ6961" s="7"/>
      <c r="AL6961" s="7"/>
      <c r="AN6961" s="7"/>
      <c r="AP6961" s="7"/>
      <c r="AR6961" s="7"/>
      <c r="AX6961" s="7"/>
      <c r="AY6961" s="7"/>
      <c r="BE6961" s="9"/>
      <c r="BW6961" s="17"/>
      <c r="CH6961" s="7"/>
      <c r="CJ6961" s="7"/>
      <c r="CP6961" s="7"/>
      <c r="CR6961" s="7"/>
      <c r="CS6961" s="7"/>
      <c r="CU6961" s="16"/>
      <c r="DB6961" s="7"/>
      <c r="DD6961" s="7"/>
      <c r="DF6961" s="9"/>
    </row>
    <row r="6962" spans="3:110" x14ac:dyDescent="0.25">
      <c r="C6962" s="6"/>
      <c r="H6962" s="7"/>
      <c r="L6962" s="18"/>
      <c r="M6962" s="18"/>
      <c r="N6962" s="20"/>
      <c r="AD6962" s="18"/>
      <c r="AE6962" s="18"/>
      <c r="AJ6962" s="7"/>
      <c r="AL6962" s="7"/>
      <c r="AN6962" s="7"/>
      <c r="AP6962" s="7"/>
      <c r="AR6962" s="7"/>
      <c r="AX6962" s="7"/>
      <c r="AY6962" s="7"/>
      <c r="BE6962" s="9"/>
      <c r="BW6962" s="17"/>
      <c r="CH6962" s="7"/>
      <c r="CJ6962" s="7"/>
      <c r="CP6962" s="7"/>
      <c r="CR6962" s="7"/>
      <c r="CS6962" s="7"/>
      <c r="CU6962" s="16"/>
      <c r="DB6962" s="7"/>
      <c r="DD6962" s="7"/>
      <c r="DF6962" s="9"/>
    </row>
    <row r="6963" spans="3:110" x14ac:dyDescent="0.25">
      <c r="C6963" s="6"/>
      <c r="H6963" s="7"/>
      <c r="L6963" s="18"/>
      <c r="M6963" s="18"/>
      <c r="N6963" s="20"/>
      <c r="AD6963" s="18"/>
      <c r="AE6963" s="18"/>
      <c r="AJ6963" s="7"/>
      <c r="AL6963" s="7"/>
      <c r="AN6963" s="7"/>
      <c r="AP6963" s="7"/>
      <c r="AR6963" s="7"/>
      <c r="AX6963" s="7"/>
      <c r="AY6963" s="7"/>
      <c r="BE6963" s="9"/>
      <c r="BW6963" s="17"/>
      <c r="CH6963" s="7"/>
      <c r="CJ6963" s="7"/>
      <c r="CP6963" s="7"/>
      <c r="CR6963" s="7"/>
      <c r="CS6963" s="7"/>
      <c r="CU6963" s="16"/>
      <c r="DB6963" s="7"/>
      <c r="DD6963" s="7"/>
      <c r="DF6963" s="9"/>
    </row>
    <row r="6964" spans="3:110" x14ac:dyDescent="0.25">
      <c r="C6964" s="6"/>
      <c r="H6964" s="7"/>
      <c r="L6964" s="18"/>
      <c r="M6964" s="18"/>
      <c r="N6964" s="20"/>
      <c r="AD6964" s="18"/>
      <c r="AE6964" s="18"/>
      <c r="AJ6964" s="7"/>
      <c r="AL6964" s="7"/>
      <c r="AN6964" s="7"/>
      <c r="AP6964" s="7"/>
      <c r="AR6964" s="7"/>
      <c r="AX6964" s="7"/>
      <c r="AY6964" s="7"/>
      <c r="BE6964" s="9"/>
      <c r="BW6964" s="17"/>
      <c r="CH6964" s="7"/>
      <c r="CJ6964" s="7"/>
      <c r="CP6964" s="7"/>
      <c r="CR6964" s="7"/>
      <c r="CS6964" s="7"/>
      <c r="CU6964" s="16"/>
      <c r="DB6964" s="7"/>
      <c r="DD6964" s="7"/>
      <c r="DF6964" s="9"/>
    </row>
    <row r="6965" spans="3:110" x14ac:dyDescent="0.25">
      <c r="C6965" s="6"/>
      <c r="H6965" s="7"/>
      <c r="L6965" s="18"/>
      <c r="M6965" s="18"/>
      <c r="N6965" s="20"/>
      <c r="AD6965" s="18"/>
      <c r="AE6965" s="18"/>
      <c r="AJ6965" s="7"/>
      <c r="AL6965" s="7"/>
      <c r="AN6965" s="7"/>
      <c r="AP6965" s="7"/>
      <c r="AR6965" s="7"/>
      <c r="AX6965" s="7"/>
      <c r="AY6965" s="7"/>
      <c r="BE6965" s="9"/>
      <c r="BW6965" s="17"/>
      <c r="CH6965" s="7"/>
      <c r="CJ6965" s="7"/>
      <c r="CP6965" s="7"/>
      <c r="CR6965" s="7"/>
      <c r="CS6965" s="7"/>
      <c r="CU6965" s="16"/>
      <c r="DB6965" s="7"/>
      <c r="DD6965" s="7"/>
      <c r="DF6965" s="9"/>
    </row>
    <row r="6966" spans="3:110" x14ac:dyDescent="0.25">
      <c r="C6966" s="6"/>
      <c r="H6966" s="7"/>
      <c r="L6966" s="18"/>
      <c r="M6966" s="18"/>
      <c r="N6966" s="20"/>
      <c r="AD6966" s="18"/>
      <c r="AE6966" s="18"/>
      <c r="AJ6966" s="7"/>
      <c r="AL6966" s="7"/>
      <c r="AN6966" s="7"/>
      <c r="AP6966" s="7"/>
      <c r="AR6966" s="7"/>
      <c r="AX6966" s="7"/>
      <c r="AY6966" s="7"/>
      <c r="BE6966" s="9"/>
      <c r="BW6966" s="17"/>
      <c r="CH6966" s="7"/>
      <c r="CJ6966" s="7"/>
      <c r="CP6966" s="7"/>
      <c r="CR6966" s="7"/>
      <c r="CS6966" s="7"/>
      <c r="CU6966" s="16"/>
      <c r="DB6966" s="7"/>
      <c r="DD6966" s="7"/>
      <c r="DF6966" s="9"/>
    </row>
    <row r="6967" spans="3:110" x14ac:dyDescent="0.25">
      <c r="C6967" s="6"/>
      <c r="H6967" s="7"/>
      <c r="L6967" s="18"/>
      <c r="M6967" s="18"/>
      <c r="N6967" s="20"/>
      <c r="AD6967" s="18"/>
      <c r="AE6967" s="18"/>
      <c r="AJ6967" s="7"/>
      <c r="AL6967" s="7"/>
      <c r="AN6967" s="7"/>
      <c r="AP6967" s="7"/>
      <c r="AR6967" s="7"/>
      <c r="AX6967" s="7"/>
      <c r="AY6967" s="7"/>
      <c r="BE6967" s="9"/>
      <c r="BW6967" s="17"/>
      <c r="CH6967" s="7"/>
      <c r="CJ6967" s="7"/>
      <c r="CP6967" s="7"/>
      <c r="CR6967" s="7"/>
      <c r="CS6967" s="7"/>
      <c r="CU6967" s="16"/>
      <c r="DB6967" s="7"/>
      <c r="DD6967" s="7"/>
      <c r="DF6967" s="9"/>
    </row>
    <row r="6968" spans="3:110" x14ac:dyDescent="0.25">
      <c r="C6968" s="6"/>
      <c r="H6968" s="7"/>
      <c r="L6968" s="18"/>
      <c r="M6968" s="18"/>
      <c r="N6968" s="20"/>
      <c r="AD6968" s="18"/>
      <c r="AE6968" s="18"/>
      <c r="AJ6968" s="7"/>
      <c r="AL6968" s="7"/>
      <c r="AN6968" s="7"/>
      <c r="AP6968" s="7"/>
      <c r="AR6968" s="7"/>
      <c r="AX6968" s="7"/>
      <c r="AY6968" s="7"/>
      <c r="BE6968" s="9"/>
      <c r="BW6968" s="17"/>
      <c r="CH6968" s="7"/>
      <c r="CJ6968" s="7"/>
      <c r="CP6968" s="7"/>
      <c r="CR6968" s="7"/>
      <c r="CS6968" s="7"/>
      <c r="CU6968" s="16"/>
      <c r="DB6968" s="7"/>
      <c r="DD6968" s="7"/>
      <c r="DF6968" s="9"/>
    </row>
    <row r="6969" spans="3:110" x14ac:dyDescent="0.25">
      <c r="C6969" s="6"/>
      <c r="H6969" s="7"/>
      <c r="L6969" s="18"/>
      <c r="M6969" s="18"/>
      <c r="N6969" s="20"/>
      <c r="AD6969" s="18"/>
      <c r="AE6969" s="18"/>
      <c r="AJ6969" s="7"/>
      <c r="AL6969" s="7"/>
      <c r="AN6969" s="7"/>
      <c r="AP6969" s="7"/>
      <c r="AR6969" s="7"/>
      <c r="AX6969" s="7"/>
      <c r="AY6969" s="7"/>
      <c r="BE6969" s="9"/>
      <c r="BW6969" s="17"/>
      <c r="CH6969" s="7"/>
      <c r="CJ6969" s="7"/>
      <c r="CP6969" s="7"/>
      <c r="CR6969" s="7"/>
      <c r="CS6969" s="7"/>
      <c r="CU6969" s="16"/>
      <c r="DB6969" s="7"/>
      <c r="DD6969" s="7"/>
      <c r="DF6969" s="9"/>
    </row>
    <row r="6970" spans="3:110" x14ac:dyDescent="0.25">
      <c r="C6970" s="6"/>
      <c r="H6970" s="7"/>
      <c r="L6970" s="18"/>
      <c r="M6970" s="18"/>
      <c r="N6970" s="20"/>
      <c r="AD6970" s="18"/>
      <c r="AE6970" s="18"/>
      <c r="AJ6970" s="7"/>
      <c r="AL6970" s="7"/>
      <c r="AN6970" s="7"/>
      <c r="AP6970" s="7"/>
      <c r="AR6970" s="7"/>
      <c r="AX6970" s="7"/>
      <c r="AY6970" s="7"/>
      <c r="BE6970" s="9"/>
      <c r="BW6970" s="17"/>
      <c r="CH6970" s="7"/>
      <c r="CJ6970" s="7"/>
      <c r="CP6970" s="7"/>
      <c r="CR6970" s="7"/>
      <c r="CS6970" s="7"/>
      <c r="CU6970" s="16"/>
      <c r="DB6970" s="7"/>
      <c r="DD6970" s="7"/>
      <c r="DF6970" s="9"/>
    </row>
    <row r="6971" spans="3:110" x14ac:dyDescent="0.25">
      <c r="C6971" s="6"/>
      <c r="H6971" s="7"/>
      <c r="L6971" s="18"/>
      <c r="M6971" s="18"/>
      <c r="N6971" s="20"/>
      <c r="AD6971" s="18"/>
      <c r="AE6971" s="18"/>
      <c r="AJ6971" s="7"/>
      <c r="AL6971" s="7"/>
      <c r="AN6971" s="7"/>
      <c r="AP6971" s="7"/>
      <c r="AR6971" s="7"/>
      <c r="AX6971" s="7"/>
      <c r="AY6971" s="7"/>
      <c r="BE6971" s="9"/>
      <c r="BW6971" s="17"/>
      <c r="CH6971" s="7"/>
      <c r="CJ6971" s="7"/>
      <c r="CP6971" s="7"/>
      <c r="CR6971" s="7"/>
      <c r="CS6971" s="7"/>
      <c r="CU6971" s="16"/>
      <c r="DB6971" s="7"/>
      <c r="DD6971" s="7"/>
      <c r="DF6971" s="9"/>
    </row>
    <row r="6972" spans="3:110" x14ac:dyDescent="0.25">
      <c r="C6972" s="6"/>
      <c r="H6972" s="7"/>
      <c r="L6972" s="18"/>
      <c r="M6972" s="18"/>
      <c r="N6972" s="20"/>
      <c r="AD6972" s="18"/>
      <c r="AE6972" s="18"/>
      <c r="AJ6972" s="7"/>
      <c r="AL6972" s="7"/>
      <c r="AN6972" s="7"/>
      <c r="AP6972" s="7"/>
      <c r="AR6972" s="7"/>
      <c r="AX6972" s="7"/>
      <c r="AY6972" s="7"/>
      <c r="BE6972" s="9"/>
      <c r="BW6972" s="17"/>
      <c r="CH6972" s="7"/>
      <c r="CJ6972" s="7"/>
      <c r="CP6972" s="7"/>
      <c r="CR6972" s="7"/>
      <c r="CS6972" s="7"/>
      <c r="CU6972" s="16"/>
      <c r="DB6972" s="7"/>
      <c r="DD6972" s="7"/>
      <c r="DF6972" s="9"/>
    </row>
    <row r="6973" spans="3:110" x14ac:dyDescent="0.25">
      <c r="C6973" s="6"/>
      <c r="H6973" s="7"/>
      <c r="L6973" s="18"/>
      <c r="M6973" s="18"/>
      <c r="N6973" s="20"/>
      <c r="AD6973" s="18"/>
      <c r="AE6973" s="18"/>
      <c r="AJ6973" s="7"/>
      <c r="AL6973" s="7"/>
      <c r="AN6973" s="7"/>
      <c r="AP6973" s="7"/>
      <c r="AR6973" s="7"/>
      <c r="AX6973" s="7"/>
      <c r="AY6973" s="7"/>
      <c r="BE6973" s="9"/>
      <c r="BW6973" s="17"/>
      <c r="CH6973" s="7"/>
      <c r="CJ6973" s="7"/>
      <c r="CP6973" s="7"/>
      <c r="CR6973" s="7"/>
      <c r="CS6973" s="7"/>
      <c r="CU6973" s="16"/>
      <c r="DB6973" s="7"/>
      <c r="DD6973" s="7"/>
      <c r="DF6973" s="9"/>
    </row>
    <row r="6974" spans="3:110" x14ac:dyDescent="0.25">
      <c r="C6974" s="6"/>
      <c r="H6974" s="7"/>
      <c r="L6974" s="18"/>
      <c r="M6974" s="18"/>
      <c r="N6974" s="20"/>
      <c r="AD6974" s="18"/>
      <c r="AE6974" s="18"/>
      <c r="AJ6974" s="7"/>
      <c r="AL6974" s="7"/>
      <c r="AN6974" s="7"/>
      <c r="AP6974" s="7"/>
      <c r="AR6974" s="7"/>
      <c r="AX6974" s="7"/>
      <c r="AY6974" s="7"/>
      <c r="BE6974" s="9"/>
      <c r="BW6974" s="17"/>
      <c r="CH6974" s="7"/>
      <c r="CJ6974" s="7"/>
      <c r="CP6974" s="7"/>
      <c r="CR6974" s="7"/>
      <c r="CS6974" s="7"/>
      <c r="CU6974" s="16"/>
      <c r="DB6974" s="7"/>
      <c r="DD6974" s="7"/>
      <c r="DF6974" s="9"/>
    </row>
    <row r="6975" spans="3:110" x14ac:dyDescent="0.25">
      <c r="C6975" s="6"/>
      <c r="H6975" s="7"/>
      <c r="L6975" s="18"/>
      <c r="M6975" s="18"/>
      <c r="N6975" s="20"/>
      <c r="AD6975" s="18"/>
      <c r="AE6975" s="18"/>
      <c r="AJ6975" s="7"/>
      <c r="AL6975" s="7"/>
      <c r="AN6975" s="7"/>
      <c r="AP6975" s="7"/>
      <c r="AR6975" s="7"/>
      <c r="AX6975" s="7"/>
      <c r="AY6975" s="7"/>
      <c r="BE6975" s="9"/>
      <c r="BW6975" s="17"/>
      <c r="CH6975" s="7"/>
      <c r="CJ6975" s="7"/>
      <c r="CP6975" s="7"/>
      <c r="CR6975" s="7"/>
      <c r="CS6975" s="7"/>
      <c r="CU6975" s="16"/>
      <c r="DB6975" s="7"/>
      <c r="DD6975" s="7"/>
      <c r="DF6975" s="9"/>
    </row>
    <row r="6976" spans="3:110" x14ac:dyDescent="0.25">
      <c r="C6976" s="6"/>
      <c r="H6976" s="7"/>
      <c r="L6976" s="18"/>
      <c r="M6976" s="18"/>
      <c r="N6976" s="20"/>
      <c r="AD6976" s="18"/>
      <c r="AE6976" s="18"/>
      <c r="AJ6976" s="7"/>
      <c r="AL6976" s="7"/>
      <c r="AN6976" s="7"/>
      <c r="AP6976" s="7"/>
      <c r="AR6976" s="7"/>
      <c r="AX6976" s="7"/>
      <c r="AY6976" s="7"/>
      <c r="BE6976" s="9"/>
      <c r="BW6976" s="17"/>
      <c r="CH6976" s="7"/>
      <c r="CJ6976" s="7"/>
      <c r="CP6976" s="7"/>
      <c r="CR6976" s="7"/>
      <c r="CS6976" s="7"/>
      <c r="CU6976" s="16"/>
      <c r="DB6976" s="7"/>
      <c r="DD6976" s="7"/>
      <c r="DF6976" s="9"/>
    </row>
    <row r="6977" spans="3:110" x14ac:dyDescent="0.25">
      <c r="C6977" s="6"/>
      <c r="H6977" s="7"/>
      <c r="L6977" s="18"/>
      <c r="M6977" s="18"/>
      <c r="N6977" s="20"/>
      <c r="AD6977" s="18"/>
      <c r="AE6977" s="18"/>
      <c r="AJ6977" s="7"/>
      <c r="AL6977" s="7"/>
      <c r="AN6977" s="7"/>
      <c r="AP6977" s="7"/>
      <c r="AR6977" s="7"/>
      <c r="AX6977" s="7"/>
      <c r="AY6977" s="7"/>
      <c r="BE6977" s="9"/>
      <c r="BW6977" s="17"/>
      <c r="CH6977" s="7"/>
      <c r="CJ6977" s="7"/>
      <c r="CP6977" s="7"/>
      <c r="CR6977" s="7"/>
      <c r="CS6977" s="7"/>
      <c r="CU6977" s="16"/>
      <c r="DB6977" s="7"/>
      <c r="DD6977" s="7"/>
      <c r="DF6977" s="9"/>
    </row>
    <row r="6978" spans="3:110" x14ac:dyDescent="0.25">
      <c r="C6978" s="6"/>
      <c r="H6978" s="7"/>
      <c r="L6978" s="18"/>
      <c r="M6978" s="18"/>
      <c r="N6978" s="20"/>
      <c r="AD6978" s="18"/>
      <c r="AE6978" s="18"/>
      <c r="AJ6978" s="7"/>
      <c r="AL6978" s="7"/>
      <c r="AN6978" s="7"/>
      <c r="AP6978" s="7"/>
      <c r="AR6978" s="7"/>
      <c r="AX6978" s="7"/>
      <c r="AY6978" s="7"/>
      <c r="BE6978" s="9"/>
      <c r="BW6978" s="17"/>
      <c r="CH6978" s="7"/>
      <c r="CJ6978" s="7"/>
      <c r="CP6978" s="7"/>
      <c r="CR6978" s="7"/>
      <c r="CS6978" s="7"/>
      <c r="CU6978" s="16"/>
      <c r="DB6978" s="7"/>
      <c r="DD6978" s="7"/>
      <c r="DF6978" s="9"/>
    </row>
    <row r="6979" spans="3:110" x14ac:dyDescent="0.25">
      <c r="C6979" s="6"/>
      <c r="H6979" s="7"/>
      <c r="L6979" s="18"/>
      <c r="M6979" s="18"/>
      <c r="N6979" s="20"/>
      <c r="AD6979" s="18"/>
      <c r="AE6979" s="18"/>
      <c r="AJ6979" s="7"/>
      <c r="AL6979" s="7"/>
      <c r="AN6979" s="7"/>
      <c r="AP6979" s="7"/>
      <c r="AR6979" s="7"/>
      <c r="AX6979" s="7"/>
      <c r="AY6979" s="7"/>
      <c r="BE6979" s="9"/>
      <c r="BW6979" s="17"/>
      <c r="CH6979" s="7"/>
      <c r="CJ6979" s="7"/>
      <c r="CP6979" s="7"/>
      <c r="CR6979" s="7"/>
      <c r="CS6979" s="7"/>
      <c r="CU6979" s="16"/>
      <c r="DB6979" s="7"/>
      <c r="DD6979" s="7"/>
      <c r="DF6979" s="9"/>
    </row>
    <row r="6980" spans="3:110" x14ac:dyDescent="0.25">
      <c r="C6980" s="6"/>
      <c r="H6980" s="7"/>
      <c r="L6980" s="18"/>
      <c r="M6980" s="18"/>
      <c r="N6980" s="20"/>
      <c r="AD6980" s="18"/>
      <c r="AE6980" s="18"/>
      <c r="AJ6980" s="7"/>
      <c r="AL6980" s="7"/>
      <c r="AN6980" s="7"/>
      <c r="AP6980" s="7"/>
      <c r="AR6980" s="7"/>
      <c r="AX6980" s="7"/>
      <c r="AY6980" s="7"/>
      <c r="BE6980" s="9"/>
      <c r="BW6980" s="17"/>
      <c r="CH6980" s="7"/>
      <c r="CJ6980" s="7"/>
      <c r="CP6980" s="7"/>
      <c r="CR6980" s="7"/>
      <c r="CS6980" s="7"/>
      <c r="CU6980" s="16"/>
      <c r="DB6980" s="7"/>
      <c r="DD6980" s="7"/>
      <c r="DF6980" s="9"/>
    </row>
    <row r="6981" spans="3:110" x14ac:dyDescent="0.25">
      <c r="C6981" s="6"/>
      <c r="H6981" s="7"/>
      <c r="L6981" s="18"/>
      <c r="M6981" s="18"/>
      <c r="N6981" s="20"/>
      <c r="AD6981" s="18"/>
      <c r="AE6981" s="18"/>
      <c r="AJ6981" s="7"/>
      <c r="AL6981" s="7"/>
      <c r="AN6981" s="7"/>
      <c r="AP6981" s="7"/>
      <c r="AR6981" s="7"/>
      <c r="AX6981" s="7"/>
      <c r="AY6981" s="7"/>
      <c r="BE6981" s="9"/>
      <c r="BW6981" s="17"/>
      <c r="CH6981" s="7"/>
      <c r="CJ6981" s="7"/>
      <c r="CP6981" s="7"/>
      <c r="CR6981" s="7"/>
      <c r="CS6981" s="7"/>
      <c r="CU6981" s="16"/>
      <c r="DB6981" s="7"/>
      <c r="DD6981" s="7"/>
      <c r="DF6981" s="9"/>
    </row>
    <row r="6982" spans="3:110" x14ac:dyDescent="0.25">
      <c r="C6982" s="6"/>
      <c r="H6982" s="7"/>
      <c r="L6982" s="18"/>
      <c r="M6982" s="18"/>
      <c r="N6982" s="20"/>
      <c r="AD6982" s="18"/>
      <c r="AE6982" s="18"/>
      <c r="AJ6982" s="7"/>
      <c r="AL6982" s="7"/>
      <c r="AN6982" s="7"/>
      <c r="AP6982" s="7"/>
      <c r="AR6982" s="7"/>
      <c r="AX6982" s="7"/>
      <c r="AY6982" s="7"/>
      <c r="BE6982" s="9"/>
      <c r="BW6982" s="17"/>
      <c r="CH6982" s="7"/>
      <c r="CJ6982" s="7"/>
      <c r="CP6982" s="7"/>
      <c r="CR6982" s="7"/>
      <c r="CS6982" s="7"/>
      <c r="CU6982" s="16"/>
      <c r="DB6982" s="7"/>
      <c r="DD6982" s="7"/>
      <c r="DF6982" s="9"/>
    </row>
    <row r="6983" spans="3:110" x14ac:dyDescent="0.25">
      <c r="C6983" s="6"/>
      <c r="H6983" s="7"/>
      <c r="L6983" s="18"/>
      <c r="M6983" s="18"/>
      <c r="N6983" s="20"/>
      <c r="AD6983" s="18"/>
      <c r="AE6983" s="18"/>
      <c r="AJ6983" s="7"/>
      <c r="AL6983" s="7"/>
      <c r="AN6983" s="7"/>
      <c r="AP6983" s="7"/>
      <c r="AR6983" s="7"/>
      <c r="AX6983" s="7"/>
      <c r="AY6983" s="7"/>
      <c r="BE6983" s="9"/>
      <c r="BW6983" s="17"/>
      <c r="CH6983" s="7"/>
      <c r="CJ6983" s="7"/>
      <c r="CP6983" s="7"/>
      <c r="CR6983" s="7"/>
      <c r="CS6983" s="7"/>
      <c r="CU6983" s="16"/>
      <c r="DB6983" s="7"/>
      <c r="DD6983" s="7"/>
      <c r="DF6983" s="9"/>
    </row>
    <row r="6984" spans="3:110" x14ac:dyDescent="0.25">
      <c r="C6984" s="6"/>
      <c r="H6984" s="7"/>
      <c r="L6984" s="18"/>
      <c r="M6984" s="18"/>
      <c r="N6984" s="20"/>
      <c r="AD6984" s="18"/>
      <c r="AE6984" s="18"/>
      <c r="AJ6984" s="7"/>
      <c r="AL6984" s="7"/>
      <c r="AN6984" s="7"/>
      <c r="AP6984" s="7"/>
      <c r="AR6984" s="7"/>
      <c r="AX6984" s="7"/>
      <c r="AY6984" s="7"/>
      <c r="BE6984" s="9"/>
      <c r="BW6984" s="17"/>
      <c r="CH6984" s="7"/>
      <c r="CJ6984" s="7"/>
      <c r="CP6984" s="7"/>
      <c r="CR6984" s="7"/>
      <c r="CS6984" s="7"/>
      <c r="CU6984" s="16"/>
      <c r="DB6984" s="7"/>
      <c r="DD6984" s="7"/>
      <c r="DF6984" s="9"/>
    </row>
    <row r="6985" spans="3:110" x14ac:dyDescent="0.25">
      <c r="C6985" s="6"/>
      <c r="H6985" s="7"/>
      <c r="L6985" s="18"/>
      <c r="M6985" s="18"/>
      <c r="N6985" s="20"/>
      <c r="AD6985" s="18"/>
      <c r="AE6985" s="18"/>
      <c r="AJ6985" s="7"/>
      <c r="AL6985" s="7"/>
      <c r="AN6985" s="7"/>
      <c r="AP6985" s="7"/>
      <c r="AR6985" s="7"/>
      <c r="AX6985" s="7"/>
      <c r="AY6985" s="7"/>
      <c r="BE6985" s="9"/>
      <c r="BW6985" s="17"/>
      <c r="CH6985" s="7"/>
      <c r="CJ6985" s="7"/>
      <c r="CP6985" s="7"/>
      <c r="CR6985" s="7"/>
      <c r="CS6985" s="7"/>
      <c r="CU6985" s="16"/>
      <c r="DB6985" s="7"/>
      <c r="DD6985" s="7"/>
      <c r="DF6985" s="9"/>
    </row>
    <row r="6986" spans="3:110" x14ac:dyDescent="0.25">
      <c r="C6986" s="6"/>
      <c r="H6986" s="7"/>
      <c r="L6986" s="18"/>
      <c r="M6986" s="18"/>
      <c r="N6986" s="20"/>
      <c r="AD6986" s="18"/>
      <c r="AE6986" s="18"/>
      <c r="AJ6986" s="7"/>
      <c r="AL6986" s="7"/>
      <c r="AN6986" s="7"/>
      <c r="AP6986" s="7"/>
      <c r="AR6986" s="7"/>
      <c r="AX6986" s="7"/>
      <c r="AY6986" s="7"/>
      <c r="BE6986" s="9"/>
      <c r="BW6986" s="17"/>
      <c r="CH6986" s="7"/>
      <c r="CJ6986" s="7"/>
      <c r="CP6986" s="7"/>
      <c r="CR6986" s="7"/>
      <c r="CS6986" s="7"/>
      <c r="CU6986" s="16"/>
      <c r="DB6986" s="7"/>
      <c r="DD6986" s="7"/>
      <c r="DF6986" s="9"/>
    </row>
    <row r="6987" spans="3:110" x14ac:dyDescent="0.25">
      <c r="C6987" s="6"/>
      <c r="H6987" s="7"/>
      <c r="L6987" s="18"/>
      <c r="M6987" s="18"/>
      <c r="N6987" s="20"/>
      <c r="AD6987" s="18"/>
      <c r="AE6987" s="18"/>
      <c r="AJ6987" s="7"/>
      <c r="AL6987" s="7"/>
      <c r="AN6987" s="7"/>
      <c r="AP6987" s="7"/>
      <c r="AR6987" s="7"/>
      <c r="AX6987" s="7"/>
      <c r="AY6987" s="7"/>
      <c r="BE6987" s="9"/>
      <c r="BW6987" s="17"/>
      <c r="CH6987" s="7"/>
      <c r="CJ6987" s="7"/>
      <c r="CP6987" s="7"/>
      <c r="CR6987" s="7"/>
      <c r="CS6987" s="7"/>
      <c r="CU6987" s="16"/>
      <c r="DB6987" s="7"/>
      <c r="DD6987" s="7"/>
      <c r="DF6987" s="9"/>
    </row>
    <row r="6988" spans="3:110" x14ac:dyDescent="0.25">
      <c r="C6988" s="6"/>
      <c r="H6988" s="7"/>
      <c r="L6988" s="18"/>
      <c r="M6988" s="18"/>
      <c r="N6988" s="20"/>
      <c r="AD6988" s="18"/>
      <c r="AE6988" s="18"/>
      <c r="AJ6988" s="7"/>
      <c r="AL6988" s="7"/>
      <c r="AN6988" s="7"/>
      <c r="AP6988" s="7"/>
      <c r="AR6988" s="7"/>
      <c r="AX6988" s="7"/>
      <c r="AY6988" s="7"/>
      <c r="BE6988" s="9"/>
      <c r="BW6988" s="17"/>
      <c r="CH6988" s="7"/>
      <c r="CJ6988" s="7"/>
      <c r="CP6988" s="7"/>
      <c r="CR6988" s="7"/>
      <c r="CS6988" s="7"/>
      <c r="CU6988" s="16"/>
      <c r="DB6988" s="7"/>
      <c r="DD6988" s="7"/>
      <c r="DF6988" s="9"/>
    </row>
    <row r="6989" spans="3:110" x14ac:dyDescent="0.25">
      <c r="C6989" s="6"/>
      <c r="H6989" s="7"/>
      <c r="L6989" s="18"/>
      <c r="M6989" s="18"/>
      <c r="N6989" s="20"/>
      <c r="AD6989" s="18"/>
      <c r="AE6989" s="18"/>
      <c r="AJ6989" s="7"/>
      <c r="AL6989" s="7"/>
      <c r="AN6989" s="7"/>
      <c r="AP6989" s="7"/>
      <c r="AR6989" s="7"/>
      <c r="AX6989" s="7"/>
      <c r="AY6989" s="7"/>
      <c r="BE6989" s="9"/>
      <c r="BW6989" s="17"/>
      <c r="CH6989" s="7"/>
      <c r="CJ6989" s="7"/>
      <c r="CP6989" s="7"/>
      <c r="CR6989" s="7"/>
      <c r="CS6989" s="7"/>
      <c r="CU6989" s="16"/>
      <c r="DB6989" s="7"/>
      <c r="DD6989" s="7"/>
      <c r="DF6989" s="9"/>
    </row>
    <row r="6990" spans="3:110" x14ac:dyDescent="0.25">
      <c r="C6990" s="6"/>
      <c r="H6990" s="7"/>
      <c r="L6990" s="18"/>
      <c r="M6990" s="18"/>
      <c r="N6990" s="20"/>
      <c r="AD6990" s="18"/>
      <c r="AE6990" s="18"/>
      <c r="AJ6990" s="7"/>
      <c r="AL6990" s="7"/>
      <c r="AN6990" s="7"/>
      <c r="AP6990" s="7"/>
      <c r="AR6990" s="7"/>
      <c r="AX6990" s="7"/>
      <c r="AY6990" s="7"/>
      <c r="BE6990" s="9"/>
      <c r="BW6990" s="17"/>
      <c r="CH6990" s="7"/>
      <c r="CJ6990" s="7"/>
      <c r="CP6990" s="7"/>
      <c r="CR6990" s="7"/>
      <c r="CS6990" s="7"/>
      <c r="CU6990" s="16"/>
      <c r="DB6990" s="7"/>
      <c r="DD6990" s="7"/>
      <c r="DF6990" s="9"/>
    </row>
    <row r="6991" spans="3:110" x14ac:dyDescent="0.25">
      <c r="C6991" s="6"/>
      <c r="H6991" s="7"/>
      <c r="L6991" s="18"/>
      <c r="M6991" s="18"/>
      <c r="N6991" s="20"/>
      <c r="AD6991" s="18"/>
      <c r="AE6991" s="18"/>
      <c r="AJ6991" s="7"/>
      <c r="AL6991" s="7"/>
      <c r="AN6991" s="7"/>
      <c r="AP6991" s="7"/>
      <c r="AR6991" s="7"/>
      <c r="AX6991" s="7"/>
      <c r="AY6991" s="7"/>
      <c r="BE6991" s="9"/>
      <c r="BW6991" s="17"/>
      <c r="CH6991" s="7"/>
      <c r="CJ6991" s="7"/>
      <c r="CP6991" s="7"/>
      <c r="CR6991" s="7"/>
      <c r="CS6991" s="7"/>
      <c r="CU6991" s="16"/>
      <c r="DB6991" s="7"/>
      <c r="DD6991" s="7"/>
      <c r="DF6991" s="9"/>
    </row>
    <row r="6992" spans="3:110" x14ac:dyDescent="0.25">
      <c r="C6992" s="6"/>
      <c r="H6992" s="7"/>
      <c r="L6992" s="18"/>
      <c r="M6992" s="18"/>
      <c r="N6992" s="20"/>
      <c r="AD6992" s="18"/>
      <c r="AE6992" s="18"/>
      <c r="AJ6992" s="7"/>
      <c r="AL6992" s="7"/>
      <c r="AN6992" s="7"/>
      <c r="AP6992" s="7"/>
      <c r="AR6992" s="7"/>
      <c r="AX6992" s="7"/>
      <c r="AY6992" s="7"/>
      <c r="BE6992" s="9"/>
      <c r="BW6992" s="17"/>
      <c r="CH6992" s="7"/>
      <c r="CJ6992" s="7"/>
      <c r="CP6992" s="7"/>
      <c r="CR6992" s="7"/>
      <c r="CS6992" s="7"/>
      <c r="CU6992" s="16"/>
      <c r="DB6992" s="7"/>
      <c r="DD6992" s="7"/>
      <c r="DF6992" s="9"/>
    </row>
    <row r="6993" spans="3:110" x14ac:dyDescent="0.25">
      <c r="C6993" s="6"/>
      <c r="H6993" s="7"/>
      <c r="L6993" s="18"/>
      <c r="M6993" s="18"/>
      <c r="N6993" s="20"/>
      <c r="AD6993" s="18"/>
      <c r="AE6993" s="18"/>
      <c r="AJ6993" s="7"/>
      <c r="AL6993" s="7"/>
      <c r="AN6993" s="7"/>
      <c r="AP6993" s="7"/>
      <c r="AR6993" s="7"/>
      <c r="AX6993" s="7"/>
      <c r="AY6993" s="7"/>
      <c r="BE6993" s="9"/>
      <c r="BW6993" s="17"/>
      <c r="CH6993" s="7"/>
      <c r="CJ6993" s="7"/>
      <c r="CP6993" s="7"/>
      <c r="CR6993" s="7"/>
      <c r="CS6993" s="7"/>
      <c r="CU6993" s="16"/>
      <c r="DB6993" s="7"/>
      <c r="DD6993" s="7"/>
      <c r="DF6993" s="9"/>
    </row>
    <row r="6994" spans="3:110" x14ac:dyDescent="0.25">
      <c r="C6994" s="6"/>
      <c r="H6994" s="7"/>
      <c r="L6994" s="18"/>
      <c r="M6994" s="18"/>
      <c r="N6994" s="20"/>
      <c r="AD6994" s="18"/>
      <c r="AE6994" s="18"/>
      <c r="AJ6994" s="7"/>
      <c r="AL6994" s="7"/>
      <c r="AN6994" s="7"/>
      <c r="AP6994" s="7"/>
      <c r="AR6994" s="7"/>
      <c r="AX6994" s="7"/>
      <c r="AY6994" s="7"/>
      <c r="BE6994" s="9"/>
      <c r="BW6994" s="17"/>
      <c r="CH6994" s="7"/>
      <c r="CJ6994" s="7"/>
      <c r="CP6994" s="7"/>
      <c r="CR6994" s="7"/>
      <c r="CS6994" s="7"/>
      <c r="CU6994" s="16"/>
      <c r="DB6994" s="7"/>
      <c r="DD6994" s="7"/>
      <c r="DF6994" s="9"/>
    </row>
    <row r="6995" spans="3:110" x14ac:dyDescent="0.25">
      <c r="C6995" s="6"/>
      <c r="H6995" s="7"/>
      <c r="L6995" s="18"/>
      <c r="M6995" s="18"/>
      <c r="N6995" s="20"/>
      <c r="AD6995" s="18"/>
      <c r="AE6995" s="18"/>
      <c r="AJ6995" s="7"/>
      <c r="AL6995" s="7"/>
      <c r="AN6995" s="7"/>
      <c r="AP6995" s="7"/>
      <c r="AR6995" s="7"/>
      <c r="AX6995" s="7"/>
      <c r="AY6995" s="7"/>
      <c r="BE6995" s="9"/>
      <c r="BW6995" s="17"/>
      <c r="CH6995" s="7"/>
      <c r="CJ6995" s="7"/>
      <c r="CP6995" s="7"/>
      <c r="CR6995" s="7"/>
      <c r="CS6995" s="7"/>
      <c r="CU6995" s="16"/>
      <c r="DB6995" s="7"/>
      <c r="DD6995" s="7"/>
      <c r="DF6995" s="9"/>
    </row>
    <row r="6996" spans="3:110" x14ac:dyDescent="0.25">
      <c r="C6996" s="6"/>
      <c r="H6996" s="7"/>
      <c r="L6996" s="18"/>
      <c r="M6996" s="18"/>
      <c r="N6996" s="20"/>
      <c r="AD6996" s="18"/>
      <c r="AE6996" s="18"/>
      <c r="AJ6996" s="7"/>
      <c r="AL6996" s="7"/>
      <c r="AN6996" s="7"/>
      <c r="AP6996" s="7"/>
      <c r="AR6996" s="7"/>
      <c r="AX6996" s="7"/>
      <c r="AY6996" s="7"/>
      <c r="BE6996" s="9"/>
      <c r="BW6996" s="17"/>
      <c r="CH6996" s="7"/>
      <c r="CJ6996" s="7"/>
      <c r="CP6996" s="7"/>
      <c r="CR6996" s="7"/>
      <c r="CS6996" s="7"/>
      <c r="CU6996" s="16"/>
      <c r="DB6996" s="7"/>
      <c r="DD6996" s="7"/>
      <c r="DF6996" s="9"/>
    </row>
    <row r="6997" spans="3:110" x14ac:dyDescent="0.25">
      <c r="C6997" s="6"/>
      <c r="H6997" s="7"/>
      <c r="L6997" s="18"/>
      <c r="M6997" s="18"/>
      <c r="N6997" s="20"/>
      <c r="AD6997" s="18"/>
      <c r="AE6997" s="18"/>
      <c r="AJ6997" s="7"/>
      <c r="AL6997" s="7"/>
      <c r="AN6997" s="7"/>
      <c r="AP6997" s="7"/>
      <c r="AR6997" s="7"/>
      <c r="AX6997" s="7"/>
      <c r="AY6997" s="7"/>
      <c r="BE6997" s="9"/>
      <c r="BW6997" s="17"/>
      <c r="CH6997" s="7"/>
      <c r="CJ6997" s="7"/>
      <c r="CP6997" s="7"/>
      <c r="CR6997" s="7"/>
      <c r="CS6997" s="7"/>
      <c r="CU6997" s="16"/>
      <c r="DB6997" s="7"/>
      <c r="DD6997" s="7"/>
      <c r="DF6997" s="9"/>
    </row>
    <row r="6998" spans="3:110" x14ac:dyDescent="0.25">
      <c r="C6998" s="6"/>
      <c r="H6998" s="7"/>
      <c r="L6998" s="18"/>
      <c r="M6998" s="18"/>
      <c r="N6998" s="20"/>
      <c r="AD6998" s="18"/>
      <c r="AE6998" s="18"/>
      <c r="AJ6998" s="7"/>
      <c r="AL6998" s="7"/>
      <c r="AN6998" s="7"/>
      <c r="AP6998" s="7"/>
      <c r="AR6998" s="7"/>
      <c r="AX6998" s="7"/>
      <c r="AY6998" s="7"/>
      <c r="BE6998" s="9"/>
      <c r="BW6998" s="17"/>
      <c r="CH6998" s="7"/>
      <c r="CJ6998" s="7"/>
      <c r="CP6998" s="7"/>
      <c r="CR6998" s="7"/>
      <c r="CS6998" s="7"/>
      <c r="CU6998" s="16"/>
      <c r="DB6998" s="7"/>
      <c r="DD6998" s="7"/>
      <c r="DF6998" s="9"/>
    </row>
    <row r="6999" spans="3:110" x14ac:dyDescent="0.25">
      <c r="C6999" s="6"/>
      <c r="H6999" s="7"/>
      <c r="L6999" s="18"/>
      <c r="M6999" s="18"/>
      <c r="N6999" s="20"/>
      <c r="AD6999" s="18"/>
      <c r="AE6999" s="18"/>
      <c r="AJ6999" s="7"/>
      <c r="AL6999" s="7"/>
      <c r="AN6999" s="7"/>
      <c r="AP6999" s="7"/>
      <c r="AR6999" s="7"/>
      <c r="AX6999" s="7"/>
      <c r="AY6999" s="7"/>
      <c r="BE6999" s="9"/>
      <c r="BW6999" s="17"/>
      <c r="CH6999" s="7"/>
      <c r="CJ6999" s="7"/>
      <c r="CP6999" s="7"/>
      <c r="CR6999" s="7"/>
      <c r="CS6999" s="7"/>
      <c r="CU6999" s="16"/>
      <c r="DB6999" s="7"/>
      <c r="DD6999" s="7"/>
      <c r="DF6999" s="9"/>
    </row>
    <row r="7000" spans="3:110" x14ac:dyDescent="0.25">
      <c r="C7000" s="6"/>
      <c r="H7000" s="7"/>
      <c r="L7000" s="18"/>
      <c r="M7000" s="18"/>
      <c r="N7000" s="20"/>
      <c r="AD7000" s="18"/>
      <c r="AE7000" s="18"/>
      <c r="AJ7000" s="7"/>
      <c r="AL7000" s="7"/>
      <c r="AN7000" s="7"/>
      <c r="AP7000" s="7"/>
      <c r="AR7000" s="7"/>
      <c r="AX7000" s="7"/>
      <c r="AY7000" s="7"/>
      <c r="BE7000" s="9"/>
      <c r="BW7000" s="17"/>
      <c r="CH7000" s="7"/>
      <c r="CJ7000" s="7"/>
      <c r="CP7000" s="7"/>
      <c r="CR7000" s="7"/>
      <c r="CS7000" s="7"/>
      <c r="CU7000" s="16"/>
      <c r="DB7000" s="7"/>
      <c r="DD7000" s="7"/>
      <c r="DF7000" s="9"/>
    </row>
    <row r="7001" spans="3:110" x14ac:dyDescent="0.25">
      <c r="C7001" s="6"/>
      <c r="H7001" s="7"/>
      <c r="L7001" s="18"/>
      <c r="M7001" s="18"/>
      <c r="N7001" s="20"/>
      <c r="AD7001" s="18"/>
      <c r="AE7001" s="18"/>
      <c r="AJ7001" s="7"/>
      <c r="AL7001" s="7"/>
      <c r="AN7001" s="7"/>
      <c r="AP7001" s="7"/>
      <c r="AR7001" s="7"/>
      <c r="AX7001" s="7"/>
      <c r="AY7001" s="7"/>
      <c r="BE7001" s="9"/>
      <c r="BW7001" s="17"/>
      <c r="CH7001" s="7"/>
      <c r="CJ7001" s="7"/>
      <c r="CP7001" s="7"/>
      <c r="CR7001" s="7"/>
      <c r="CS7001" s="7"/>
      <c r="CU7001" s="16"/>
      <c r="DB7001" s="7"/>
      <c r="DD7001" s="7"/>
      <c r="DF7001" s="9"/>
    </row>
    <row r="7002" spans="3:110" x14ac:dyDescent="0.25">
      <c r="C7002" s="6"/>
      <c r="H7002" s="7"/>
      <c r="L7002" s="18"/>
      <c r="M7002" s="18"/>
      <c r="N7002" s="20"/>
      <c r="AD7002" s="18"/>
      <c r="AE7002" s="18"/>
      <c r="AJ7002" s="7"/>
      <c r="AL7002" s="7"/>
      <c r="AN7002" s="7"/>
      <c r="AP7002" s="7"/>
      <c r="AR7002" s="7"/>
      <c r="AX7002" s="7"/>
      <c r="AY7002" s="7"/>
      <c r="BE7002" s="9"/>
      <c r="BW7002" s="17"/>
      <c r="CH7002" s="7"/>
      <c r="CJ7002" s="7"/>
      <c r="CP7002" s="7"/>
      <c r="CR7002" s="7"/>
      <c r="CS7002" s="7"/>
      <c r="CU7002" s="16"/>
      <c r="DB7002" s="7"/>
      <c r="DD7002" s="7"/>
      <c r="DF7002" s="9"/>
    </row>
    <row r="7003" spans="3:110" x14ac:dyDescent="0.25">
      <c r="C7003" s="6"/>
      <c r="H7003" s="7"/>
      <c r="L7003" s="18"/>
      <c r="M7003" s="18"/>
      <c r="N7003" s="20"/>
      <c r="AD7003" s="18"/>
      <c r="AE7003" s="18"/>
      <c r="AJ7003" s="7"/>
      <c r="AL7003" s="7"/>
      <c r="AN7003" s="7"/>
      <c r="AP7003" s="7"/>
      <c r="AR7003" s="7"/>
      <c r="AX7003" s="7"/>
      <c r="AY7003" s="7"/>
      <c r="BE7003" s="9"/>
      <c r="BW7003" s="17"/>
      <c r="CH7003" s="7"/>
      <c r="CJ7003" s="7"/>
      <c r="CP7003" s="7"/>
      <c r="CR7003" s="7"/>
      <c r="CS7003" s="7"/>
      <c r="CU7003" s="16"/>
      <c r="DB7003" s="7"/>
      <c r="DD7003" s="7"/>
      <c r="DF7003" s="9"/>
    </row>
    <row r="7004" spans="3:110" x14ac:dyDescent="0.25">
      <c r="C7004" s="6"/>
      <c r="H7004" s="7"/>
      <c r="L7004" s="18"/>
      <c r="M7004" s="18"/>
      <c r="N7004" s="20"/>
      <c r="AD7004" s="18"/>
      <c r="AE7004" s="18"/>
      <c r="AJ7004" s="7"/>
      <c r="AL7004" s="7"/>
      <c r="AN7004" s="7"/>
      <c r="AP7004" s="7"/>
      <c r="AR7004" s="7"/>
      <c r="AX7004" s="7"/>
      <c r="AY7004" s="7"/>
      <c r="BE7004" s="9"/>
      <c r="BW7004" s="17"/>
      <c r="CH7004" s="7"/>
      <c r="CJ7004" s="7"/>
      <c r="CP7004" s="7"/>
      <c r="CR7004" s="7"/>
      <c r="CS7004" s="7"/>
      <c r="CU7004" s="16"/>
      <c r="DB7004" s="7"/>
      <c r="DD7004" s="7"/>
      <c r="DF7004" s="9"/>
    </row>
    <row r="7005" spans="3:110" x14ac:dyDescent="0.25">
      <c r="C7005" s="6"/>
      <c r="H7005" s="7"/>
      <c r="L7005" s="18"/>
      <c r="M7005" s="18"/>
      <c r="N7005" s="20"/>
      <c r="AD7005" s="18"/>
      <c r="AE7005" s="18"/>
      <c r="AJ7005" s="7"/>
      <c r="AL7005" s="7"/>
      <c r="AN7005" s="7"/>
      <c r="AP7005" s="7"/>
      <c r="AR7005" s="7"/>
      <c r="AX7005" s="7"/>
      <c r="AY7005" s="7"/>
      <c r="BE7005" s="9"/>
      <c r="BW7005" s="17"/>
      <c r="CH7005" s="7"/>
      <c r="CJ7005" s="7"/>
      <c r="CP7005" s="7"/>
      <c r="CR7005" s="7"/>
      <c r="CS7005" s="7"/>
      <c r="CU7005" s="16"/>
      <c r="DB7005" s="7"/>
      <c r="DD7005" s="7"/>
      <c r="DF7005" s="9"/>
    </row>
    <row r="7006" spans="3:110" x14ac:dyDescent="0.25">
      <c r="C7006" s="6"/>
      <c r="H7006" s="7"/>
      <c r="L7006" s="18"/>
      <c r="M7006" s="18"/>
      <c r="N7006" s="20"/>
      <c r="AD7006" s="18"/>
      <c r="AE7006" s="18"/>
      <c r="AJ7006" s="7"/>
      <c r="AL7006" s="7"/>
      <c r="AN7006" s="7"/>
      <c r="AP7006" s="7"/>
      <c r="AR7006" s="7"/>
      <c r="AX7006" s="7"/>
      <c r="AY7006" s="7"/>
      <c r="BE7006" s="9"/>
      <c r="BW7006" s="17"/>
      <c r="CH7006" s="7"/>
      <c r="CJ7006" s="7"/>
      <c r="CP7006" s="7"/>
      <c r="CR7006" s="7"/>
      <c r="CS7006" s="7"/>
      <c r="CU7006" s="16"/>
      <c r="DB7006" s="7"/>
      <c r="DD7006" s="7"/>
      <c r="DF7006" s="9"/>
    </row>
    <row r="7007" spans="3:110" x14ac:dyDescent="0.25">
      <c r="C7007" s="6"/>
      <c r="H7007" s="7"/>
      <c r="L7007" s="18"/>
      <c r="M7007" s="18"/>
      <c r="N7007" s="20"/>
      <c r="AD7007" s="18"/>
      <c r="AE7007" s="18"/>
      <c r="AJ7007" s="7"/>
      <c r="AL7007" s="7"/>
      <c r="AN7007" s="7"/>
      <c r="AP7007" s="7"/>
      <c r="AR7007" s="7"/>
      <c r="AX7007" s="7"/>
      <c r="AY7007" s="7"/>
      <c r="BE7007" s="9"/>
      <c r="BW7007" s="17"/>
      <c r="CH7007" s="7"/>
      <c r="CJ7007" s="7"/>
      <c r="CP7007" s="7"/>
      <c r="CR7007" s="7"/>
      <c r="CS7007" s="7"/>
      <c r="CU7007" s="16"/>
      <c r="DB7007" s="7"/>
      <c r="DD7007" s="7"/>
      <c r="DF7007" s="9"/>
    </row>
    <row r="7008" spans="3:110" x14ac:dyDescent="0.25">
      <c r="C7008" s="6"/>
      <c r="H7008" s="7"/>
      <c r="L7008" s="18"/>
      <c r="M7008" s="18"/>
      <c r="N7008" s="20"/>
      <c r="AD7008" s="18"/>
      <c r="AE7008" s="18"/>
      <c r="AJ7008" s="7"/>
      <c r="AL7008" s="7"/>
      <c r="AN7008" s="7"/>
      <c r="AP7008" s="7"/>
      <c r="AR7008" s="7"/>
      <c r="AX7008" s="7"/>
      <c r="AY7008" s="7"/>
      <c r="BE7008" s="9"/>
      <c r="BW7008" s="17"/>
      <c r="CH7008" s="7"/>
      <c r="CJ7008" s="7"/>
      <c r="CP7008" s="7"/>
      <c r="CR7008" s="7"/>
      <c r="CS7008" s="7"/>
      <c r="CU7008" s="16"/>
      <c r="DB7008" s="7"/>
      <c r="DD7008" s="7"/>
      <c r="DF7008" s="9"/>
    </row>
    <row r="7009" spans="3:110" x14ac:dyDescent="0.25">
      <c r="C7009" s="6"/>
      <c r="H7009" s="7"/>
      <c r="L7009" s="18"/>
      <c r="M7009" s="18"/>
      <c r="N7009" s="20"/>
      <c r="AD7009" s="18"/>
      <c r="AE7009" s="18"/>
      <c r="AJ7009" s="7"/>
      <c r="AL7009" s="7"/>
      <c r="AN7009" s="7"/>
      <c r="AP7009" s="7"/>
      <c r="AR7009" s="7"/>
      <c r="AX7009" s="7"/>
      <c r="AY7009" s="7"/>
      <c r="BE7009" s="9"/>
      <c r="BW7009" s="17"/>
      <c r="CH7009" s="7"/>
      <c r="CJ7009" s="7"/>
      <c r="CP7009" s="7"/>
      <c r="CR7009" s="7"/>
      <c r="CS7009" s="7"/>
      <c r="CU7009" s="16"/>
      <c r="DB7009" s="7"/>
      <c r="DD7009" s="7"/>
      <c r="DF7009" s="9"/>
    </row>
    <row r="7010" spans="3:110" x14ac:dyDescent="0.25">
      <c r="C7010" s="6"/>
      <c r="H7010" s="7"/>
      <c r="L7010" s="18"/>
      <c r="M7010" s="18"/>
      <c r="N7010" s="20"/>
      <c r="AD7010" s="18"/>
      <c r="AE7010" s="18"/>
      <c r="AJ7010" s="7"/>
      <c r="AL7010" s="7"/>
      <c r="AN7010" s="7"/>
      <c r="AP7010" s="7"/>
      <c r="AR7010" s="7"/>
      <c r="AX7010" s="7"/>
      <c r="AY7010" s="7"/>
      <c r="BE7010" s="9"/>
      <c r="BW7010" s="17"/>
      <c r="CH7010" s="7"/>
      <c r="CJ7010" s="7"/>
      <c r="CP7010" s="7"/>
      <c r="CR7010" s="7"/>
      <c r="CS7010" s="7"/>
      <c r="CU7010" s="16"/>
      <c r="DB7010" s="7"/>
      <c r="DD7010" s="7"/>
      <c r="DF7010" s="9"/>
    </row>
    <row r="7011" spans="3:110" x14ac:dyDescent="0.25">
      <c r="C7011" s="6"/>
      <c r="H7011" s="7"/>
      <c r="L7011" s="18"/>
      <c r="M7011" s="18"/>
      <c r="N7011" s="20"/>
      <c r="AD7011" s="18"/>
      <c r="AE7011" s="18"/>
      <c r="AJ7011" s="7"/>
      <c r="AL7011" s="7"/>
      <c r="AN7011" s="7"/>
      <c r="AP7011" s="7"/>
      <c r="AR7011" s="7"/>
      <c r="AX7011" s="7"/>
      <c r="AY7011" s="7"/>
      <c r="BE7011" s="9"/>
      <c r="BW7011" s="17"/>
      <c r="CH7011" s="7"/>
      <c r="CJ7011" s="7"/>
      <c r="CP7011" s="7"/>
      <c r="CR7011" s="7"/>
      <c r="CS7011" s="7"/>
      <c r="CU7011" s="16"/>
      <c r="DB7011" s="7"/>
      <c r="DD7011" s="7"/>
      <c r="DF7011" s="9"/>
    </row>
    <row r="7012" spans="3:110" x14ac:dyDescent="0.25">
      <c r="C7012" s="6"/>
      <c r="H7012" s="7"/>
      <c r="L7012" s="18"/>
      <c r="M7012" s="18"/>
      <c r="N7012" s="20"/>
      <c r="AD7012" s="18"/>
      <c r="AE7012" s="18"/>
      <c r="AJ7012" s="7"/>
      <c r="AL7012" s="7"/>
      <c r="AN7012" s="7"/>
      <c r="AP7012" s="7"/>
      <c r="AR7012" s="7"/>
      <c r="AX7012" s="7"/>
      <c r="AY7012" s="7"/>
      <c r="BE7012" s="9"/>
      <c r="BW7012" s="17"/>
      <c r="CH7012" s="7"/>
      <c r="CJ7012" s="7"/>
      <c r="CP7012" s="7"/>
      <c r="CR7012" s="7"/>
      <c r="CS7012" s="7"/>
      <c r="CU7012" s="16"/>
      <c r="DB7012" s="7"/>
      <c r="DD7012" s="7"/>
      <c r="DF7012" s="9"/>
    </row>
    <row r="7013" spans="3:110" x14ac:dyDescent="0.25">
      <c r="C7013" s="6"/>
      <c r="H7013" s="7"/>
      <c r="L7013" s="18"/>
      <c r="M7013" s="18"/>
      <c r="N7013" s="20"/>
      <c r="AD7013" s="18"/>
      <c r="AE7013" s="18"/>
      <c r="AJ7013" s="7"/>
      <c r="AL7013" s="7"/>
      <c r="AN7013" s="7"/>
      <c r="AP7013" s="7"/>
      <c r="AR7013" s="7"/>
      <c r="AX7013" s="7"/>
      <c r="AY7013" s="7"/>
      <c r="BE7013" s="9"/>
      <c r="BW7013" s="17"/>
      <c r="CH7013" s="7"/>
      <c r="CJ7013" s="7"/>
      <c r="CP7013" s="7"/>
      <c r="CR7013" s="7"/>
      <c r="CS7013" s="7"/>
      <c r="CU7013" s="16"/>
      <c r="DB7013" s="7"/>
      <c r="DD7013" s="7"/>
      <c r="DF7013" s="9"/>
    </row>
    <row r="7014" spans="3:110" x14ac:dyDescent="0.25">
      <c r="C7014" s="6"/>
      <c r="H7014" s="7"/>
      <c r="L7014" s="18"/>
      <c r="M7014" s="18"/>
      <c r="N7014" s="20"/>
      <c r="AD7014" s="18"/>
      <c r="AE7014" s="18"/>
      <c r="AJ7014" s="7"/>
      <c r="AL7014" s="7"/>
      <c r="AN7014" s="7"/>
      <c r="AP7014" s="7"/>
      <c r="AR7014" s="7"/>
      <c r="AX7014" s="7"/>
      <c r="AY7014" s="7"/>
      <c r="BE7014" s="9"/>
      <c r="BW7014" s="17"/>
      <c r="CH7014" s="7"/>
      <c r="CJ7014" s="7"/>
      <c r="CP7014" s="7"/>
      <c r="CR7014" s="7"/>
      <c r="CS7014" s="7"/>
      <c r="CU7014" s="16"/>
      <c r="DB7014" s="7"/>
      <c r="DD7014" s="7"/>
      <c r="DF7014" s="9"/>
    </row>
    <row r="7015" spans="3:110" x14ac:dyDescent="0.25">
      <c r="C7015" s="6"/>
      <c r="H7015" s="7"/>
      <c r="L7015" s="18"/>
      <c r="M7015" s="18"/>
      <c r="N7015" s="20"/>
      <c r="AD7015" s="18"/>
      <c r="AE7015" s="18"/>
      <c r="AJ7015" s="7"/>
      <c r="AL7015" s="7"/>
      <c r="AN7015" s="7"/>
      <c r="AP7015" s="7"/>
      <c r="AR7015" s="7"/>
      <c r="AX7015" s="7"/>
      <c r="AY7015" s="7"/>
      <c r="BE7015" s="9"/>
      <c r="BW7015" s="17"/>
      <c r="CH7015" s="7"/>
      <c r="CJ7015" s="7"/>
      <c r="CP7015" s="7"/>
      <c r="CR7015" s="7"/>
      <c r="CS7015" s="7"/>
      <c r="CU7015" s="16"/>
      <c r="DB7015" s="7"/>
      <c r="DD7015" s="7"/>
      <c r="DF7015" s="9"/>
    </row>
    <row r="7016" spans="3:110" x14ac:dyDescent="0.25">
      <c r="C7016" s="6"/>
      <c r="H7016" s="7"/>
      <c r="L7016" s="18"/>
      <c r="M7016" s="18"/>
      <c r="N7016" s="20"/>
      <c r="AD7016" s="18"/>
      <c r="AE7016" s="18"/>
      <c r="AJ7016" s="7"/>
      <c r="AL7016" s="7"/>
      <c r="AN7016" s="7"/>
      <c r="AP7016" s="7"/>
      <c r="AR7016" s="7"/>
      <c r="AX7016" s="7"/>
      <c r="AY7016" s="7"/>
      <c r="BE7016" s="9"/>
      <c r="BW7016" s="17"/>
      <c r="CH7016" s="7"/>
      <c r="CJ7016" s="7"/>
      <c r="CP7016" s="7"/>
      <c r="CR7016" s="7"/>
      <c r="CS7016" s="7"/>
      <c r="CU7016" s="16"/>
      <c r="DB7016" s="7"/>
      <c r="DD7016" s="7"/>
      <c r="DF7016" s="9"/>
    </row>
    <row r="7017" spans="3:110" x14ac:dyDescent="0.25">
      <c r="C7017" s="6"/>
      <c r="H7017" s="7"/>
      <c r="L7017" s="18"/>
      <c r="M7017" s="18"/>
      <c r="N7017" s="20"/>
      <c r="AD7017" s="18"/>
      <c r="AE7017" s="18"/>
      <c r="AJ7017" s="7"/>
      <c r="AL7017" s="7"/>
      <c r="AN7017" s="7"/>
      <c r="AP7017" s="7"/>
      <c r="AR7017" s="7"/>
      <c r="AX7017" s="7"/>
      <c r="AY7017" s="7"/>
      <c r="BE7017" s="9"/>
      <c r="BW7017" s="17"/>
      <c r="CH7017" s="7"/>
      <c r="CJ7017" s="7"/>
      <c r="CP7017" s="7"/>
      <c r="CR7017" s="7"/>
      <c r="CS7017" s="7"/>
      <c r="CU7017" s="16"/>
      <c r="DB7017" s="7"/>
      <c r="DD7017" s="7"/>
      <c r="DF7017" s="9"/>
    </row>
    <row r="7018" spans="3:110" x14ac:dyDescent="0.25">
      <c r="C7018" s="6"/>
      <c r="H7018" s="7"/>
      <c r="L7018" s="18"/>
      <c r="M7018" s="18"/>
      <c r="N7018" s="20"/>
      <c r="AD7018" s="18"/>
      <c r="AE7018" s="18"/>
      <c r="AJ7018" s="7"/>
      <c r="AL7018" s="7"/>
      <c r="AN7018" s="7"/>
      <c r="AP7018" s="7"/>
      <c r="AR7018" s="7"/>
      <c r="AX7018" s="7"/>
      <c r="AY7018" s="7"/>
      <c r="BE7018" s="9"/>
      <c r="BW7018" s="17"/>
      <c r="CH7018" s="7"/>
      <c r="CJ7018" s="7"/>
      <c r="CP7018" s="7"/>
      <c r="CR7018" s="7"/>
      <c r="CS7018" s="7"/>
      <c r="CU7018" s="16"/>
      <c r="DB7018" s="7"/>
      <c r="DD7018" s="7"/>
      <c r="DF7018" s="9"/>
    </row>
    <row r="7019" spans="3:110" x14ac:dyDescent="0.25">
      <c r="C7019" s="6"/>
      <c r="H7019" s="7"/>
      <c r="L7019" s="18"/>
      <c r="M7019" s="18"/>
      <c r="N7019" s="20"/>
      <c r="AD7019" s="18"/>
      <c r="AE7019" s="18"/>
      <c r="AJ7019" s="7"/>
      <c r="AL7019" s="7"/>
      <c r="AN7019" s="7"/>
      <c r="AP7019" s="7"/>
      <c r="AR7019" s="7"/>
      <c r="AX7019" s="7"/>
      <c r="AY7019" s="7"/>
      <c r="BE7019" s="9"/>
      <c r="BW7019" s="17"/>
      <c r="CH7019" s="7"/>
      <c r="CJ7019" s="7"/>
      <c r="CP7019" s="7"/>
      <c r="CR7019" s="7"/>
      <c r="CS7019" s="7"/>
      <c r="CU7019" s="16"/>
      <c r="DB7019" s="7"/>
      <c r="DD7019" s="7"/>
      <c r="DF7019" s="9"/>
    </row>
    <row r="7020" spans="3:110" x14ac:dyDescent="0.25">
      <c r="C7020" s="6"/>
      <c r="H7020" s="7"/>
      <c r="L7020" s="18"/>
      <c r="M7020" s="18"/>
      <c r="N7020" s="20"/>
      <c r="AD7020" s="18"/>
      <c r="AE7020" s="18"/>
      <c r="AJ7020" s="7"/>
      <c r="AL7020" s="7"/>
      <c r="AN7020" s="7"/>
      <c r="AP7020" s="7"/>
      <c r="AR7020" s="7"/>
      <c r="AX7020" s="7"/>
      <c r="AY7020" s="7"/>
      <c r="BE7020" s="9"/>
      <c r="BW7020" s="17"/>
      <c r="CH7020" s="7"/>
      <c r="CJ7020" s="7"/>
      <c r="CP7020" s="7"/>
      <c r="CR7020" s="7"/>
      <c r="CS7020" s="7"/>
      <c r="CU7020" s="16"/>
      <c r="DB7020" s="7"/>
      <c r="DD7020" s="7"/>
      <c r="DF7020" s="9"/>
    </row>
    <row r="7021" spans="3:110" x14ac:dyDescent="0.25">
      <c r="C7021" s="6"/>
      <c r="H7021" s="7"/>
      <c r="L7021" s="18"/>
      <c r="M7021" s="18"/>
      <c r="N7021" s="20"/>
      <c r="AD7021" s="18"/>
      <c r="AE7021" s="18"/>
      <c r="AJ7021" s="7"/>
      <c r="AL7021" s="7"/>
      <c r="AN7021" s="7"/>
      <c r="AP7021" s="7"/>
      <c r="AR7021" s="7"/>
      <c r="AX7021" s="7"/>
      <c r="AY7021" s="7"/>
      <c r="BE7021" s="9"/>
      <c r="BW7021" s="17"/>
      <c r="CH7021" s="7"/>
      <c r="CJ7021" s="7"/>
      <c r="CP7021" s="7"/>
      <c r="CR7021" s="7"/>
      <c r="CS7021" s="7"/>
      <c r="CU7021" s="16"/>
      <c r="DB7021" s="7"/>
      <c r="DD7021" s="7"/>
      <c r="DF7021" s="9"/>
    </row>
    <row r="7022" spans="3:110" x14ac:dyDescent="0.25">
      <c r="C7022" s="6"/>
      <c r="H7022" s="7"/>
      <c r="L7022" s="18"/>
      <c r="M7022" s="18"/>
      <c r="N7022" s="20"/>
      <c r="AD7022" s="18"/>
      <c r="AE7022" s="18"/>
      <c r="AJ7022" s="7"/>
      <c r="AL7022" s="7"/>
      <c r="AN7022" s="7"/>
      <c r="AP7022" s="7"/>
      <c r="AR7022" s="7"/>
      <c r="AX7022" s="7"/>
      <c r="AY7022" s="7"/>
      <c r="BE7022" s="9"/>
      <c r="BW7022" s="17"/>
      <c r="CH7022" s="7"/>
      <c r="CJ7022" s="7"/>
      <c r="CP7022" s="7"/>
      <c r="CR7022" s="7"/>
      <c r="CS7022" s="7"/>
      <c r="CU7022" s="16"/>
      <c r="DB7022" s="7"/>
      <c r="DD7022" s="7"/>
      <c r="DF7022" s="9"/>
    </row>
    <row r="7023" spans="3:110" x14ac:dyDescent="0.25">
      <c r="C7023" s="6"/>
      <c r="H7023" s="7"/>
      <c r="L7023" s="18"/>
      <c r="M7023" s="18"/>
      <c r="N7023" s="20"/>
      <c r="AD7023" s="18"/>
      <c r="AE7023" s="18"/>
      <c r="AJ7023" s="7"/>
      <c r="AL7023" s="7"/>
      <c r="AN7023" s="7"/>
      <c r="AP7023" s="7"/>
      <c r="AR7023" s="7"/>
      <c r="AX7023" s="7"/>
      <c r="AY7023" s="7"/>
      <c r="BE7023" s="9"/>
      <c r="BW7023" s="17"/>
      <c r="CH7023" s="7"/>
      <c r="CJ7023" s="7"/>
      <c r="CP7023" s="7"/>
      <c r="CR7023" s="7"/>
      <c r="CS7023" s="7"/>
      <c r="CU7023" s="16"/>
      <c r="DB7023" s="7"/>
      <c r="DD7023" s="7"/>
      <c r="DF7023" s="9"/>
    </row>
    <row r="7024" spans="3:110" x14ac:dyDescent="0.25">
      <c r="C7024" s="6"/>
      <c r="H7024" s="7"/>
      <c r="L7024" s="18"/>
      <c r="M7024" s="18"/>
      <c r="N7024" s="20"/>
      <c r="AD7024" s="18"/>
      <c r="AE7024" s="18"/>
      <c r="AJ7024" s="7"/>
      <c r="AL7024" s="7"/>
      <c r="AN7024" s="7"/>
      <c r="AP7024" s="7"/>
      <c r="AR7024" s="7"/>
      <c r="AX7024" s="7"/>
      <c r="AY7024" s="7"/>
      <c r="BE7024" s="9"/>
      <c r="BW7024" s="17"/>
      <c r="CH7024" s="7"/>
      <c r="CJ7024" s="7"/>
      <c r="CP7024" s="7"/>
      <c r="CR7024" s="7"/>
      <c r="CS7024" s="7"/>
      <c r="CU7024" s="16"/>
      <c r="DB7024" s="7"/>
      <c r="DD7024" s="7"/>
      <c r="DF7024" s="9"/>
    </row>
    <row r="7025" spans="3:110" x14ac:dyDescent="0.25">
      <c r="C7025" s="6"/>
      <c r="H7025" s="7"/>
      <c r="L7025" s="18"/>
      <c r="M7025" s="18"/>
      <c r="N7025" s="20"/>
      <c r="AD7025" s="18"/>
      <c r="AE7025" s="18"/>
      <c r="AJ7025" s="7"/>
      <c r="AL7025" s="7"/>
      <c r="AN7025" s="7"/>
      <c r="AP7025" s="7"/>
      <c r="AR7025" s="7"/>
      <c r="AX7025" s="7"/>
      <c r="AY7025" s="7"/>
      <c r="BE7025" s="9"/>
      <c r="BW7025" s="17"/>
      <c r="CH7025" s="7"/>
      <c r="CJ7025" s="7"/>
      <c r="CP7025" s="7"/>
      <c r="CR7025" s="7"/>
      <c r="CS7025" s="7"/>
      <c r="CU7025" s="16"/>
      <c r="DB7025" s="7"/>
      <c r="DD7025" s="7"/>
      <c r="DF7025" s="9"/>
    </row>
    <row r="7026" spans="3:110" x14ac:dyDescent="0.25">
      <c r="C7026" s="6"/>
      <c r="H7026" s="7"/>
      <c r="L7026" s="18"/>
      <c r="M7026" s="18"/>
      <c r="N7026" s="20"/>
      <c r="AD7026" s="18"/>
      <c r="AE7026" s="18"/>
      <c r="AJ7026" s="7"/>
      <c r="AL7026" s="7"/>
      <c r="AN7026" s="7"/>
      <c r="AP7026" s="7"/>
      <c r="AR7026" s="7"/>
      <c r="AX7026" s="7"/>
      <c r="AY7026" s="7"/>
      <c r="BE7026" s="9"/>
      <c r="BW7026" s="17"/>
      <c r="CH7026" s="7"/>
      <c r="CJ7026" s="7"/>
      <c r="CP7026" s="7"/>
      <c r="CR7026" s="7"/>
      <c r="CS7026" s="7"/>
      <c r="CU7026" s="16"/>
      <c r="DB7026" s="7"/>
      <c r="DD7026" s="7"/>
      <c r="DF7026" s="9"/>
    </row>
    <row r="7027" spans="3:110" x14ac:dyDescent="0.25">
      <c r="C7027" s="6"/>
      <c r="H7027" s="7"/>
      <c r="L7027" s="18"/>
      <c r="M7027" s="18"/>
      <c r="N7027" s="20"/>
      <c r="AD7027" s="18"/>
      <c r="AE7027" s="18"/>
      <c r="AJ7027" s="7"/>
      <c r="AL7027" s="7"/>
      <c r="AN7027" s="7"/>
      <c r="AP7027" s="7"/>
      <c r="AR7027" s="7"/>
      <c r="AX7027" s="7"/>
      <c r="AY7027" s="7"/>
      <c r="BE7027" s="9"/>
      <c r="BW7027" s="17"/>
      <c r="CH7027" s="7"/>
      <c r="CJ7027" s="7"/>
      <c r="CP7027" s="7"/>
      <c r="CR7027" s="7"/>
      <c r="CS7027" s="7"/>
      <c r="CU7027" s="16"/>
      <c r="DB7027" s="7"/>
      <c r="DD7027" s="7"/>
      <c r="DF7027" s="9"/>
    </row>
    <row r="7028" spans="3:110" x14ac:dyDescent="0.25">
      <c r="C7028" s="6"/>
      <c r="H7028" s="7"/>
      <c r="L7028" s="18"/>
      <c r="M7028" s="18"/>
      <c r="N7028" s="20"/>
      <c r="AD7028" s="18"/>
      <c r="AE7028" s="18"/>
      <c r="AJ7028" s="7"/>
      <c r="AL7028" s="7"/>
      <c r="AN7028" s="7"/>
      <c r="AP7028" s="7"/>
      <c r="AR7028" s="7"/>
      <c r="AX7028" s="7"/>
      <c r="AY7028" s="7"/>
      <c r="BE7028" s="9"/>
      <c r="BW7028" s="17"/>
      <c r="CH7028" s="7"/>
      <c r="CJ7028" s="7"/>
      <c r="CP7028" s="7"/>
      <c r="CR7028" s="7"/>
      <c r="CS7028" s="7"/>
      <c r="CU7028" s="16"/>
      <c r="DB7028" s="7"/>
      <c r="DD7028" s="7"/>
      <c r="DF7028" s="9"/>
    </row>
    <row r="7029" spans="3:110" x14ac:dyDescent="0.25">
      <c r="C7029" s="6"/>
      <c r="H7029" s="7"/>
      <c r="L7029" s="18"/>
      <c r="M7029" s="18"/>
      <c r="N7029" s="20"/>
      <c r="AD7029" s="18"/>
      <c r="AE7029" s="18"/>
      <c r="AJ7029" s="7"/>
      <c r="AL7029" s="7"/>
      <c r="AN7029" s="7"/>
      <c r="AP7029" s="7"/>
      <c r="AR7029" s="7"/>
      <c r="AX7029" s="7"/>
      <c r="AY7029" s="7"/>
      <c r="BE7029" s="9"/>
      <c r="BW7029" s="17"/>
      <c r="CH7029" s="7"/>
      <c r="CJ7029" s="7"/>
      <c r="CP7029" s="7"/>
      <c r="CR7029" s="7"/>
      <c r="CS7029" s="7"/>
      <c r="CU7029" s="16"/>
      <c r="DB7029" s="7"/>
      <c r="DD7029" s="7"/>
      <c r="DF7029" s="9"/>
    </row>
    <row r="7030" spans="3:110" x14ac:dyDescent="0.25">
      <c r="C7030" s="6"/>
      <c r="H7030" s="7"/>
      <c r="L7030" s="18"/>
      <c r="M7030" s="18"/>
      <c r="N7030" s="20"/>
      <c r="AD7030" s="18"/>
      <c r="AE7030" s="18"/>
      <c r="AJ7030" s="7"/>
      <c r="AL7030" s="7"/>
      <c r="AN7030" s="7"/>
      <c r="AP7030" s="7"/>
      <c r="AR7030" s="7"/>
      <c r="AX7030" s="7"/>
      <c r="AY7030" s="7"/>
      <c r="BE7030" s="9"/>
      <c r="BW7030" s="17"/>
      <c r="CH7030" s="7"/>
      <c r="CJ7030" s="7"/>
      <c r="CP7030" s="7"/>
      <c r="CR7030" s="7"/>
      <c r="CS7030" s="7"/>
      <c r="CU7030" s="16"/>
      <c r="DB7030" s="7"/>
      <c r="DD7030" s="7"/>
      <c r="DF7030" s="9"/>
    </row>
    <row r="7031" spans="3:110" x14ac:dyDescent="0.25">
      <c r="C7031" s="6"/>
      <c r="H7031" s="7"/>
      <c r="L7031" s="18"/>
      <c r="M7031" s="18"/>
      <c r="N7031" s="20"/>
      <c r="AD7031" s="18"/>
      <c r="AE7031" s="18"/>
      <c r="AJ7031" s="7"/>
      <c r="AL7031" s="7"/>
      <c r="AN7031" s="7"/>
      <c r="AP7031" s="7"/>
      <c r="AR7031" s="7"/>
      <c r="AX7031" s="7"/>
      <c r="AY7031" s="7"/>
      <c r="BE7031" s="9"/>
      <c r="BW7031" s="17"/>
      <c r="CH7031" s="7"/>
      <c r="CJ7031" s="7"/>
      <c r="CP7031" s="7"/>
      <c r="CR7031" s="7"/>
      <c r="CS7031" s="7"/>
      <c r="CU7031" s="16"/>
      <c r="DB7031" s="7"/>
      <c r="DD7031" s="7"/>
      <c r="DF7031" s="9"/>
    </row>
    <row r="7032" spans="3:110" x14ac:dyDescent="0.25">
      <c r="C7032" s="6"/>
      <c r="H7032" s="7"/>
      <c r="L7032" s="18"/>
      <c r="M7032" s="18"/>
      <c r="N7032" s="20"/>
      <c r="AD7032" s="18"/>
      <c r="AE7032" s="18"/>
      <c r="AJ7032" s="7"/>
      <c r="AL7032" s="7"/>
      <c r="AN7032" s="7"/>
      <c r="AP7032" s="7"/>
      <c r="AR7032" s="7"/>
      <c r="AX7032" s="7"/>
      <c r="AY7032" s="7"/>
      <c r="BE7032" s="9"/>
      <c r="BW7032" s="17"/>
      <c r="CH7032" s="7"/>
      <c r="CJ7032" s="7"/>
      <c r="CP7032" s="7"/>
      <c r="CR7032" s="7"/>
      <c r="CS7032" s="7"/>
      <c r="CU7032" s="16"/>
      <c r="DB7032" s="7"/>
      <c r="DD7032" s="7"/>
      <c r="DF7032" s="9"/>
    </row>
    <row r="7033" spans="3:110" x14ac:dyDescent="0.25">
      <c r="C7033" s="6"/>
      <c r="H7033" s="7"/>
      <c r="L7033" s="18"/>
      <c r="M7033" s="18"/>
      <c r="N7033" s="20"/>
      <c r="AD7033" s="18"/>
      <c r="AE7033" s="18"/>
      <c r="AJ7033" s="7"/>
      <c r="AL7033" s="7"/>
      <c r="AN7033" s="7"/>
      <c r="AP7033" s="7"/>
      <c r="AR7033" s="7"/>
      <c r="AX7033" s="7"/>
      <c r="AY7033" s="7"/>
      <c r="BE7033" s="9"/>
      <c r="BW7033" s="17"/>
      <c r="CH7033" s="7"/>
      <c r="CJ7033" s="7"/>
      <c r="CP7033" s="7"/>
      <c r="CR7033" s="7"/>
      <c r="CS7033" s="7"/>
      <c r="CU7033" s="16"/>
      <c r="DB7033" s="7"/>
      <c r="DD7033" s="7"/>
      <c r="DF7033" s="9"/>
    </row>
    <row r="7034" spans="3:110" x14ac:dyDescent="0.25">
      <c r="C7034" s="6"/>
      <c r="H7034" s="7"/>
      <c r="L7034" s="18"/>
      <c r="M7034" s="18"/>
      <c r="N7034" s="20"/>
      <c r="AD7034" s="18"/>
      <c r="AE7034" s="18"/>
      <c r="AJ7034" s="7"/>
      <c r="AL7034" s="7"/>
      <c r="AN7034" s="7"/>
      <c r="AP7034" s="7"/>
      <c r="AR7034" s="7"/>
      <c r="AX7034" s="7"/>
      <c r="AY7034" s="7"/>
      <c r="BE7034" s="9"/>
      <c r="BW7034" s="17"/>
      <c r="CH7034" s="7"/>
      <c r="CJ7034" s="7"/>
      <c r="CP7034" s="7"/>
      <c r="CR7034" s="7"/>
      <c r="CS7034" s="7"/>
      <c r="CU7034" s="16"/>
      <c r="DB7034" s="7"/>
      <c r="DD7034" s="7"/>
      <c r="DF7034" s="9"/>
    </row>
    <row r="7035" spans="3:110" x14ac:dyDescent="0.25">
      <c r="C7035" s="6"/>
      <c r="H7035" s="7"/>
      <c r="L7035" s="18"/>
      <c r="M7035" s="18"/>
      <c r="N7035" s="20"/>
      <c r="AD7035" s="18"/>
      <c r="AE7035" s="18"/>
      <c r="AJ7035" s="7"/>
      <c r="AL7035" s="7"/>
      <c r="AN7035" s="7"/>
      <c r="AP7035" s="7"/>
      <c r="AR7035" s="7"/>
      <c r="AX7035" s="7"/>
      <c r="AY7035" s="7"/>
      <c r="BE7035" s="9"/>
      <c r="BW7035" s="17"/>
      <c r="CH7035" s="7"/>
      <c r="CJ7035" s="7"/>
      <c r="CP7035" s="7"/>
      <c r="CR7035" s="7"/>
      <c r="CS7035" s="7"/>
      <c r="CU7035" s="16"/>
      <c r="DB7035" s="7"/>
      <c r="DD7035" s="7"/>
      <c r="DF7035" s="9"/>
    </row>
    <row r="7036" spans="3:110" x14ac:dyDescent="0.25">
      <c r="C7036" s="6"/>
      <c r="H7036" s="7"/>
      <c r="L7036" s="18"/>
      <c r="M7036" s="18"/>
      <c r="N7036" s="20"/>
      <c r="AD7036" s="18"/>
      <c r="AE7036" s="18"/>
      <c r="AJ7036" s="7"/>
      <c r="AL7036" s="7"/>
      <c r="AN7036" s="7"/>
      <c r="AP7036" s="7"/>
      <c r="AR7036" s="7"/>
      <c r="AX7036" s="7"/>
      <c r="AY7036" s="7"/>
      <c r="BE7036" s="9"/>
      <c r="BW7036" s="17"/>
      <c r="CH7036" s="7"/>
      <c r="CJ7036" s="7"/>
      <c r="CP7036" s="7"/>
      <c r="CR7036" s="7"/>
      <c r="CS7036" s="7"/>
      <c r="CU7036" s="16"/>
      <c r="DB7036" s="7"/>
      <c r="DD7036" s="7"/>
      <c r="DF7036" s="9"/>
    </row>
    <row r="7037" spans="3:110" x14ac:dyDescent="0.25">
      <c r="C7037" s="6"/>
      <c r="H7037" s="7"/>
      <c r="L7037" s="18"/>
      <c r="M7037" s="18"/>
      <c r="N7037" s="20"/>
      <c r="AD7037" s="18"/>
      <c r="AE7037" s="18"/>
      <c r="AJ7037" s="7"/>
      <c r="AL7037" s="7"/>
      <c r="AN7037" s="7"/>
      <c r="AP7037" s="7"/>
      <c r="AR7037" s="7"/>
      <c r="AX7037" s="7"/>
      <c r="AY7037" s="7"/>
      <c r="BE7037" s="9"/>
      <c r="BW7037" s="17"/>
      <c r="CH7037" s="7"/>
      <c r="CJ7037" s="7"/>
      <c r="CP7037" s="7"/>
      <c r="CR7037" s="7"/>
      <c r="CS7037" s="7"/>
      <c r="CU7037" s="16"/>
      <c r="DB7037" s="7"/>
      <c r="DD7037" s="7"/>
      <c r="DF7037" s="9"/>
    </row>
    <row r="7038" spans="3:110" x14ac:dyDescent="0.25">
      <c r="C7038" s="6"/>
      <c r="H7038" s="7"/>
      <c r="L7038" s="18"/>
      <c r="M7038" s="18"/>
      <c r="N7038" s="20"/>
      <c r="AD7038" s="18"/>
      <c r="AE7038" s="18"/>
      <c r="AJ7038" s="7"/>
      <c r="AL7038" s="7"/>
      <c r="AN7038" s="7"/>
      <c r="AP7038" s="7"/>
      <c r="AR7038" s="7"/>
      <c r="AX7038" s="7"/>
      <c r="AY7038" s="7"/>
      <c r="BE7038" s="9"/>
      <c r="BW7038" s="17"/>
      <c r="CH7038" s="7"/>
      <c r="CJ7038" s="7"/>
      <c r="CP7038" s="7"/>
      <c r="CR7038" s="7"/>
      <c r="CS7038" s="7"/>
      <c r="CU7038" s="16"/>
      <c r="DB7038" s="7"/>
      <c r="DD7038" s="7"/>
      <c r="DF7038" s="9"/>
    </row>
    <row r="7039" spans="3:110" x14ac:dyDescent="0.25">
      <c r="C7039" s="6"/>
      <c r="H7039" s="7"/>
      <c r="L7039" s="18"/>
      <c r="M7039" s="18"/>
      <c r="N7039" s="20"/>
      <c r="AD7039" s="18"/>
      <c r="AE7039" s="18"/>
      <c r="AJ7039" s="7"/>
      <c r="AL7039" s="7"/>
      <c r="AN7039" s="7"/>
      <c r="AP7039" s="7"/>
      <c r="AR7039" s="7"/>
      <c r="AX7039" s="7"/>
      <c r="AY7039" s="7"/>
      <c r="BE7039" s="9"/>
      <c r="BW7039" s="17"/>
      <c r="CH7039" s="7"/>
      <c r="CJ7039" s="7"/>
      <c r="CP7039" s="7"/>
      <c r="CR7039" s="7"/>
      <c r="CS7039" s="7"/>
      <c r="CU7039" s="16"/>
      <c r="DB7039" s="7"/>
      <c r="DD7039" s="7"/>
      <c r="DF7039" s="9"/>
    </row>
    <row r="7040" spans="3:110" x14ac:dyDescent="0.25">
      <c r="C7040" s="6"/>
      <c r="H7040" s="7"/>
      <c r="L7040" s="18"/>
      <c r="M7040" s="18"/>
      <c r="N7040" s="20"/>
      <c r="AD7040" s="18"/>
      <c r="AE7040" s="18"/>
      <c r="AJ7040" s="7"/>
      <c r="AL7040" s="7"/>
      <c r="AN7040" s="7"/>
      <c r="AP7040" s="7"/>
      <c r="AR7040" s="7"/>
      <c r="AX7040" s="7"/>
      <c r="AY7040" s="7"/>
      <c r="BE7040" s="9"/>
      <c r="BW7040" s="17"/>
      <c r="CH7040" s="7"/>
      <c r="CJ7040" s="7"/>
      <c r="CP7040" s="7"/>
      <c r="CR7040" s="7"/>
      <c r="CS7040" s="7"/>
      <c r="CU7040" s="16"/>
      <c r="DB7040" s="7"/>
      <c r="DD7040" s="7"/>
      <c r="DF7040" s="9"/>
    </row>
    <row r="7041" spans="3:110" x14ac:dyDescent="0.25">
      <c r="C7041" s="6"/>
      <c r="H7041" s="7"/>
      <c r="L7041" s="18"/>
      <c r="M7041" s="18"/>
      <c r="N7041" s="20"/>
      <c r="AD7041" s="18"/>
      <c r="AE7041" s="18"/>
      <c r="AJ7041" s="7"/>
      <c r="AL7041" s="7"/>
      <c r="AN7041" s="7"/>
      <c r="AP7041" s="7"/>
      <c r="AR7041" s="7"/>
      <c r="AX7041" s="7"/>
      <c r="AY7041" s="7"/>
      <c r="BE7041" s="9"/>
      <c r="BW7041" s="17"/>
      <c r="CH7041" s="7"/>
      <c r="CJ7041" s="7"/>
      <c r="CP7041" s="7"/>
      <c r="CR7041" s="7"/>
      <c r="CS7041" s="7"/>
      <c r="CU7041" s="16"/>
      <c r="DB7041" s="7"/>
      <c r="DD7041" s="7"/>
      <c r="DF7041" s="9"/>
    </row>
    <row r="7042" spans="3:110" x14ac:dyDescent="0.25">
      <c r="C7042" s="6"/>
      <c r="H7042" s="7"/>
      <c r="L7042" s="18"/>
      <c r="M7042" s="18"/>
      <c r="N7042" s="20"/>
      <c r="AD7042" s="18"/>
      <c r="AE7042" s="18"/>
      <c r="AJ7042" s="7"/>
      <c r="AL7042" s="7"/>
      <c r="AN7042" s="7"/>
      <c r="AP7042" s="7"/>
      <c r="AR7042" s="7"/>
      <c r="AX7042" s="7"/>
      <c r="AY7042" s="7"/>
      <c r="BE7042" s="9"/>
      <c r="BW7042" s="17"/>
      <c r="CH7042" s="7"/>
      <c r="CJ7042" s="7"/>
      <c r="CP7042" s="7"/>
      <c r="CR7042" s="7"/>
      <c r="CS7042" s="7"/>
      <c r="CU7042" s="16"/>
      <c r="DB7042" s="7"/>
      <c r="DD7042" s="7"/>
      <c r="DF7042" s="9"/>
    </row>
    <row r="7043" spans="3:110" x14ac:dyDescent="0.25">
      <c r="C7043" s="6"/>
      <c r="H7043" s="7"/>
      <c r="L7043" s="18"/>
      <c r="M7043" s="18"/>
      <c r="N7043" s="20"/>
      <c r="AD7043" s="18"/>
      <c r="AE7043" s="18"/>
      <c r="AJ7043" s="7"/>
      <c r="AL7043" s="7"/>
      <c r="AN7043" s="7"/>
      <c r="AP7043" s="7"/>
      <c r="AR7043" s="7"/>
      <c r="AX7043" s="7"/>
      <c r="AY7043" s="7"/>
      <c r="BE7043" s="9"/>
      <c r="BW7043" s="17"/>
      <c r="CH7043" s="7"/>
      <c r="CJ7043" s="7"/>
      <c r="CP7043" s="7"/>
      <c r="CR7043" s="7"/>
      <c r="CS7043" s="7"/>
      <c r="CU7043" s="16"/>
      <c r="DB7043" s="7"/>
      <c r="DD7043" s="7"/>
      <c r="DF7043" s="9"/>
    </row>
    <row r="7044" spans="3:110" x14ac:dyDescent="0.25">
      <c r="C7044" s="6"/>
      <c r="H7044" s="7"/>
      <c r="L7044" s="18"/>
      <c r="M7044" s="18"/>
      <c r="N7044" s="20"/>
      <c r="AD7044" s="18"/>
      <c r="AE7044" s="18"/>
      <c r="AJ7044" s="7"/>
      <c r="AL7044" s="7"/>
      <c r="AN7044" s="7"/>
      <c r="AP7044" s="7"/>
      <c r="AR7044" s="7"/>
      <c r="AX7044" s="7"/>
      <c r="AY7044" s="7"/>
      <c r="BE7044" s="9"/>
      <c r="BW7044" s="17"/>
      <c r="CH7044" s="7"/>
      <c r="CJ7044" s="7"/>
      <c r="CP7044" s="7"/>
      <c r="CR7044" s="7"/>
      <c r="CS7044" s="7"/>
      <c r="CU7044" s="16"/>
      <c r="DB7044" s="7"/>
      <c r="DD7044" s="7"/>
      <c r="DF7044" s="9"/>
    </row>
    <row r="7045" spans="3:110" x14ac:dyDescent="0.25">
      <c r="C7045" s="6"/>
      <c r="H7045" s="7"/>
      <c r="L7045" s="18"/>
      <c r="M7045" s="18"/>
      <c r="N7045" s="20"/>
      <c r="AD7045" s="18"/>
      <c r="AE7045" s="18"/>
      <c r="AJ7045" s="7"/>
      <c r="AL7045" s="7"/>
      <c r="AN7045" s="7"/>
      <c r="AP7045" s="7"/>
      <c r="AR7045" s="7"/>
      <c r="AX7045" s="7"/>
      <c r="AY7045" s="7"/>
      <c r="BE7045" s="9"/>
      <c r="BW7045" s="17"/>
      <c r="CH7045" s="7"/>
      <c r="CJ7045" s="7"/>
      <c r="CP7045" s="7"/>
      <c r="CR7045" s="7"/>
      <c r="CS7045" s="7"/>
      <c r="CU7045" s="16"/>
      <c r="DB7045" s="7"/>
      <c r="DD7045" s="7"/>
      <c r="DF7045" s="9"/>
    </row>
    <row r="7046" spans="3:110" x14ac:dyDescent="0.25">
      <c r="C7046" s="6"/>
      <c r="H7046" s="7"/>
      <c r="L7046" s="18"/>
      <c r="M7046" s="18"/>
      <c r="N7046" s="20"/>
      <c r="AD7046" s="18"/>
      <c r="AE7046" s="18"/>
      <c r="AJ7046" s="7"/>
      <c r="AL7046" s="7"/>
      <c r="AN7046" s="7"/>
      <c r="AP7046" s="7"/>
      <c r="AR7046" s="7"/>
      <c r="AX7046" s="7"/>
      <c r="AY7046" s="7"/>
      <c r="BE7046" s="9"/>
      <c r="BW7046" s="17"/>
      <c r="CH7046" s="7"/>
      <c r="CJ7046" s="7"/>
      <c r="CP7046" s="7"/>
      <c r="CR7046" s="7"/>
      <c r="CS7046" s="7"/>
      <c r="CU7046" s="16"/>
      <c r="DB7046" s="7"/>
      <c r="DD7046" s="7"/>
      <c r="DF7046" s="9"/>
    </row>
    <row r="7047" spans="3:110" x14ac:dyDescent="0.25">
      <c r="C7047" s="6"/>
      <c r="H7047" s="7"/>
      <c r="L7047" s="18"/>
      <c r="M7047" s="18"/>
      <c r="N7047" s="20"/>
      <c r="AD7047" s="18"/>
      <c r="AE7047" s="18"/>
      <c r="AJ7047" s="7"/>
      <c r="AL7047" s="7"/>
      <c r="AN7047" s="7"/>
      <c r="AP7047" s="7"/>
      <c r="AR7047" s="7"/>
      <c r="AX7047" s="7"/>
      <c r="AY7047" s="7"/>
      <c r="BE7047" s="9"/>
      <c r="BW7047" s="17"/>
      <c r="CH7047" s="7"/>
      <c r="CJ7047" s="7"/>
      <c r="CP7047" s="7"/>
      <c r="CR7047" s="7"/>
      <c r="CS7047" s="7"/>
      <c r="CU7047" s="16"/>
      <c r="DB7047" s="7"/>
      <c r="DD7047" s="7"/>
      <c r="DF7047" s="9"/>
    </row>
    <row r="7048" spans="3:110" x14ac:dyDescent="0.25">
      <c r="C7048" s="6"/>
      <c r="H7048" s="7"/>
      <c r="L7048" s="18"/>
      <c r="M7048" s="18"/>
      <c r="N7048" s="20"/>
      <c r="AD7048" s="18"/>
      <c r="AE7048" s="18"/>
      <c r="AJ7048" s="7"/>
      <c r="AL7048" s="7"/>
      <c r="AN7048" s="7"/>
      <c r="AP7048" s="7"/>
      <c r="AR7048" s="7"/>
      <c r="AX7048" s="7"/>
      <c r="AY7048" s="7"/>
      <c r="BE7048" s="9"/>
      <c r="BW7048" s="17"/>
      <c r="CH7048" s="7"/>
      <c r="CJ7048" s="7"/>
      <c r="CP7048" s="7"/>
      <c r="CR7048" s="7"/>
      <c r="CS7048" s="7"/>
      <c r="CU7048" s="16"/>
      <c r="DB7048" s="7"/>
      <c r="DD7048" s="7"/>
      <c r="DF7048" s="9"/>
    </row>
    <row r="7049" spans="3:110" x14ac:dyDescent="0.25">
      <c r="C7049" s="6"/>
      <c r="H7049" s="7"/>
      <c r="L7049" s="18"/>
      <c r="M7049" s="18"/>
      <c r="N7049" s="20"/>
      <c r="AD7049" s="18"/>
      <c r="AE7049" s="18"/>
      <c r="AJ7049" s="7"/>
      <c r="AL7049" s="7"/>
      <c r="AN7049" s="7"/>
      <c r="AP7049" s="7"/>
      <c r="AR7049" s="7"/>
      <c r="AX7049" s="7"/>
      <c r="AY7049" s="7"/>
      <c r="BE7049" s="9"/>
      <c r="BW7049" s="17"/>
      <c r="CH7049" s="7"/>
      <c r="CJ7049" s="7"/>
      <c r="CP7049" s="7"/>
      <c r="CR7049" s="7"/>
      <c r="CS7049" s="7"/>
      <c r="CU7049" s="16"/>
      <c r="DB7049" s="7"/>
      <c r="DD7049" s="7"/>
      <c r="DF7049" s="9"/>
    </row>
    <row r="7050" spans="3:110" x14ac:dyDescent="0.25">
      <c r="C7050" s="6"/>
      <c r="H7050" s="7"/>
      <c r="L7050" s="18"/>
      <c r="M7050" s="18"/>
      <c r="N7050" s="20"/>
      <c r="AD7050" s="18"/>
      <c r="AE7050" s="18"/>
      <c r="AJ7050" s="7"/>
      <c r="AL7050" s="7"/>
      <c r="AN7050" s="7"/>
      <c r="AP7050" s="7"/>
      <c r="AR7050" s="7"/>
      <c r="AX7050" s="7"/>
      <c r="AY7050" s="7"/>
      <c r="BE7050" s="9"/>
      <c r="BW7050" s="17"/>
      <c r="CH7050" s="7"/>
      <c r="CJ7050" s="7"/>
      <c r="CP7050" s="7"/>
      <c r="CR7050" s="7"/>
      <c r="CS7050" s="7"/>
      <c r="CU7050" s="16"/>
      <c r="DB7050" s="7"/>
      <c r="DD7050" s="7"/>
      <c r="DF7050" s="9"/>
    </row>
    <row r="7051" spans="3:110" x14ac:dyDescent="0.25">
      <c r="C7051" s="6"/>
      <c r="H7051" s="7"/>
      <c r="L7051" s="18"/>
      <c r="M7051" s="18"/>
      <c r="N7051" s="20"/>
      <c r="AD7051" s="18"/>
      <c r="AE7051" s="18"/>
      <c r="AJ7051" s="7"/>
      <c r="AL7051" s="7"/>
      <c r="AN7051" s="7"/>
      <c r="AP7051" s="7"/>
      <c r="AR7051" s="7"/>
      <c r="AX7051" s="7"/>
      <c r="AY7051" s="7"/>
      <c r="BE7051" s="9"/>
      <c r="BW7051" s="17"/>
      <c r="CH7051" s="7"/>
      <c r="CJ7051" s="7"/>
      <c r="CP7051" s="7"/>
      <c r="CR7051" s="7"/>
      <c r="CS7051" s="7"/>
      <c r="CU7051" s="16"/>
      <c r="DB7051" s="7"/>
      <c r="DD7051" s="7"/>
      <c r="DF7051" s="9"/>
    </row>
    <row r="7052" spans="3:110" x14ac:dyDescent="0.25">
      <c r="C7052" s="6"/>
      <c r="H7052" s="7"/>
      <c r="L7052" s="18"/>
      <c r="M7052" s="18"/>
      <c r="N7052" s="20"/>
      <c r="AD7052" s="18"/>
      <c r="AE7052" s="18"/>
      <c r="AJ7052" s="7"/>
      <c r="AL7052" s="7"/>
      <c r="AN7052" s="7"/>
      <c r="AP7052" s="7"/>
      <c r="AR7052" s="7"/>
      <c r="AX7052" s="7"/>
      <c r="AY7052" s="7"/>
      <c r="BE7052" s="9"/>
      <c r="BW7052" s="17"/>
      <c r="CH7052" s="7"/>
      <c r="CJ7052" s="7"/>
      <c r="CP7052" s="7"/>
      <c r="CR7052" s="7"/>
      <c r="CS7052" s="7"/>
      <c r="CU7052" s="16"/>
      <c r="DB7052" s="7"/>
      <c r="DD7052" s="7"/>
      <c r="DF7052" s="9"/>
    </row>
    <row r="7053" spans="3:110" x14ac:dyDescent="0.25">
      <c r="C7053" s="6"/>
      <c r="H7053" s="7"/>
      <c r="L7053" s="18"/>
      <c r="M7053" s="18"/>
      <c r="N7053" s="20"/>
      <c r="AD7053" s="18"/>
      <c r="AE7053" s="18"/>
      <c r="AJ7053" s="7"/>
      <c r="AL7053" s="7"/>
      <c r="AN7053" s="7"/>
      <c r="AP7053" s="7"/>
      <c r="AR7053" s="7"/>
      <c r="AX7053" s="7"/>
      <c r="AY7053" s="7"/>
      <c r="BE7053" s="9"/>
      <c r="BW7053" s="17"/>
      <c r="CH7053" s="7"/>
      <c r="CJ7053" s="7"/>
      <c r="CP7053" s="7"/>
      <c r="CR7053" s="7"/>
      <c r="CS7053" s="7"/>
      <c r="CU7053" s="16"/>
      <c r="DB7053" s="7"/>
      <c r="DD7053" s="7"/>
      <c r="DF7053" s="9"/>
    </row>
    <row r="7054" spans="3:110" x14ac:dyDescent="0.25">
      <c r="C7054" s="6"/>
      <c r="H7054" s="7"/>
      <c r="L7054" s="18"/>
      <c r="M7054" s="18"/>
      <c r="N7054" s="20"/>
      <c r="AD7054" s="18"/>
      <c r="AE7054" s="18"/>
      <c r="AJ7054" s="7"/>
      <c r="AL7054" s="7"/>
      <c r="AN7054" s="7"/>
      <c r="AP7054" s="7"/>
      <c r="AR7054" s="7"/>
      <c r="AX7054" s="7"/>
      <c r="AY7054" s="7"/>
      <c r="BE7054" s="9"/>
      <c r="BW7054" s="17"/>
      <c r="CH7054" s="7"/>
      <c r="CJ7054" s="7"/>
      <c r="CP7054" s="7"/>
      <c r="CR7054" s="7"/>
      <c r="CS7054" s="7"/>
      <c r="CU7054" s="16"/>
      <c r="DB7054" s="7"/>
      <c r="DD7054" s="7"/>
      <c r="DF7054" s="9"/>
    </row>
    <row r="7055" spans="3:110" x14ac:dyDescent="0.25">
      <c r="C7055" s="6"/>
      <c r="H7055" s="7"/>
      <c r="L7055" s="18"/>
      <c r="M7055" s="18"/>
      <c r="N7055" s="20"/>
      <c r="AD7055" s="18"/>
      <c r="AE7055" s="18"/>
      <c r="AJ7055" s="7"/>
      <c r="AL7055" s="7"/>
      <c r="AN7055" s="7"/>
      <c r="AP7055" s="7"/>
      <c r="AR7055" s="7"/>
      <c r="AX7055" s="7"/>
      <c r="AY7055" s="7"/>
      <c r="BE7055" s="9"/>
      <c r="BW7055" s="17"/>
      <c r="CH7055" s="7"/>
      <c r="CJ7055" s="7"/>
      <c r="CP7055" s="7"/>
      <c r="CR7055" s="7"/>
      <c r="CS7055" s="7"/>
      <c r="CU7055" s="16"/>
      <c r="DB7055" s="7"/>
      <c r="DD7055" s="7"/>
      <c r="DF7055" s="9"/>
    </row>
    <row r="7056" spans="3:110" x14ac:dyDescent="0.25">
      <c r="C7056" s="6"/>
      <c r="H7056" s="7"/>
      <c r="L7056" s="18"/>
      <c r="M7056" s="18"/>
      <c r="N7056" s="20"/>
      <c r="AD7056" s="18"/>
      <c r="AE7056" s="18"/>
      <c r="AJ7056" s="7"/>
      <c r="AL7056" s="7"/>
      <c r="AN7056" s="7"/>
      <c r="AP7056" s="7"/>
      <c r="AR7056" s="7"/>
      <c r="AX7056" s="7"/>
      <c r="AY7056" s="7"/>
      <c r="BE7056" s="9"/>
      <c r="BW7056" s="17"/>
      <c r="CH7056" s="7"/>
      <c r="CJ7056" s="7"/>
      <c r="CP7056" s="7"/>
      <c r="CR7056" s="7"/>
      <c r="CS7056" s="7"/>
      <c r="CU7056" s="16"/>
      <c r="DB7056" s="7"/>
      <c r="DD7056" s="7"/>
      <c r="DF7056" s="9"/>
    </row>
    <row r="7057" spans="3:110" x14ac:dyDescent="0.25">
      <c r="C7057" s="6"/>
      <c r="H7057" s="7"/>
      <c r="L7057" s="18"/>
      <c r="M7057" s="18"/>
      <c r="N7057" s="20"/>
      <c r="AD7057" s="18"/>
      <c r="AE7057" s="18"/>
      <c r="AJ7057" s="7"/>
      <c r="AL7057" s="7"/>
      <c r="AN7057" s="7"/>
      <c r="AP7057" s="7"/>
      <c r="AR7057" s="7"/>
      <c r="AX7057" s="7"/>
      <c r="AY7057" s="7"/>
      <c r="BE7057" s="9"/>
      <c r="BW7057" s="17"/>
      <c r="CH7057" s="7"/>
      <c r="CJ7057" s="7"/>
      <c r="CP7057" s="7"/>
      <c r="CR7057" s="7"/>
      <c r="CS7057" s="7"/>
      <c r="CU7057" s="16"/>
      <c r="DB7057" s="7"/>
      <c r="DD7057" s="7"/>
      <c r="DF7057" s="9"/>
    </row>
    <row r="7058" spans="3:110" x14ac:dyDescent="0.25">
      <c r="C7058" s="6"/>
      <c r="H7058" s="7"/>
      <c r="L7058" s="18"/>
      <c r="M7058" s="18"/>
      <c r="N7058" s="20"/>
      <c r="AD7058" s="18"/>
      <c r="AE7058" s="18"/>
      <c r="AJ7058" s="7"/>
      <c r="AL7058" s="7"/>
      <c r="AN7058" s="7"/>
      <c r="AP7058" s="7"/>
      <c r="AR7058" s="7"/>
      <c r="AX7058" s="7"/>
      <c r="AY7058" s="7"/>
      <c r="BE7058" s="9"/>
      <c r="BW7058" s="17"/>
      <c r="CH7058" s="7"/>
      <c r="CJ7058" s="7"/>
      <c r="CP7058" s="7"/>
      <c r="CR7058" s="7"/>
      <c r="CS7058" s="7"/>
      <c r="CU7058" s="16"/>
      <c r="DB7058" s="7"/>
      <c r="DD7058" s="7"/>
      <c r="DF7058" s="9"/>
    </row>
    <row r="7059" spans="3:110" x14ac:dyDescent="0.25">
      <c r="C7059" s="6"/>
      <c r="H7059" s="7"/>
      <c r="L7059" s="18"/>
      <c r="M7059" s="18"/>
      <c r="N7059" s="20"/>
      <c r="AD7059" s="18"/>
      <c r="AE7059" s="18"/>
      <c r="AJ7059" s="7"/>
      <c r="AL7059" s="7"/>
      <c r="AN7059" s="7"/>
      <c r="AP7059" s="7"/>
      <c r="AR7059" s="7"/>
      <c r="AX7059" s="7"/>
      <c r="AY7059" s="7"/>
      <c r="BE7059" s="9"/>
      <c r="BW7059" s="17"/>
      <c r="CH7059" s="7"/>
      <c r="CJ7059" s="7"/>
      <c r="CP7059" s="7"/>
      <c r="CR7059" s="7"/>
      <c r="CS7059" s="7"/>
      <c r="CU7059" s="16"/>
      <c r="DB7059" s="7"/>
      <c r="DD7059" s="7"/>
      <c r="DF7059" s="9"/>
    </row>
    <row r="7060" spans="3:110" x14ac:dyDescent="0.25">
      <c r="C7060" s="6"/>
      <c r="H7060" s="7"/>
      <c r="L7060" s="18"/>
      <c r="M7060" s="18"/>
      <c r="N7060" s="20"/>
      <c r="AD7060" s="18"/>
      <c r="AE7060" s="18"/>
      <c r="AJ7060" s="7"/>
      <c r="AL7060" s="7"/>
      <c r="AN7060" s="7"/>
      <c r="AP7060" s="7"/>
      <c r="AR7060" s="7"/>
      <c r="AX7060" s="7"/>
      <c r="AY7060" s="7"/>
      <c r="BE7060" s="9"/>
      <c r="BW7060" s="17"/>
      <c r="CH7060" s="7"/>
      <c r="CJ7060" s="7"/>
      <c r="CP7060" s="7"/>
      <c r="CR7060" s="7"/>
      <c r="CS7060" s="7"/>
      <c r="CU7060" s="16"/>
      <c r="DB7060" s="7"/>
      <c r="DD7060" s="7"/>
      <c r="DF7060" s="9"/>
    </row>
    <row r="7061" spans="3:110" x14ac:dyDescent="0.25">
      <c r="C7061" s="6"/>
      <c r="H7061" s="7"/>
      <c r="L7061" s="18"/>
      <c r="M7061" s="18"/>
      <c r="N7061" s="20"/>
      <c r="AD7061" s="18"/>
      <c r="AE7061" s="18"/>
      <c r="AJ7061" s="7"/>
      <c r="AL7061" s="7"/>
      <c r="AN7061" s="7"/>
      <c r="AP7061" s="7"/>
      <c r="AR7061" s="7"/>
      <c r="AX7061" s="7"/>
      <c r="AY7061" s="7"/>
      <c r="BE7061" s="9"/>
      <c r="BW7061" s="17"/>
      <c r="CH7061" s="7"/>
      <c r="CJ7061" s="7"/>
      <c r="CP7061" s="7"/>
      <c r="CR7061" s="7"/>
      <c r="CS7061" s="7"/>
      <c r="CU7061" s="16"/>
      <c r="DB7061" s="7"/>
      <c r="DD7061" s="7"/>
      <c r="DF7061" s="9"/>
    </row>
    <row r="7062" spans="3:110" x14ac:dyDescent="0.25">
      <c r="C7062" s="6"/>
      <c r="H7062" s="7"/>
      <c r="L7062" s="18"/>
      <c r="M7062" s="18"/>
      <c r="N7062" s="20"/>
      <c r="AD7062" s="18"/>
      <c r="AE7062" s="18"/>
      <c r="AJ7062" s="7"/>
      <c r="AL7062" s="7"/>
      <c r="AN7062" s="7"/>
      <c r="AP7062" s="7"/>
      <c r="AR7062" s="7"/>
      <c r="AX7062" s="7"/>
      <c r="AY7062" s="7"/>
      <c r="BE7062" s="9"/>
      <c r="BW7062" s="17"/>
      <c r="CH7062" s="7"/>
      <c r="CJ7062" s="7"/>
      <c r="CP7062" s="7"/>
      <c r="CR7062" s="7"/>
      <c r="CS7062" s="7"/>
      <c r="CU7062" s="16"/>
      <c r="DB7062" s="7"/>
      <c r="DD7062" s="7"/>
      <c r="DF7062" s="9"/>
    </row>
    <row r="7063" spans="3:110" x14ac:dyDescent="0.25">
      <c r="C7063" s="6"/>
      <c r="H7063" s="7"/>
      <c r="L7063" s="18"/>
      <c r="M7063" s="18"/>
      <c r="N7063" s="20"/>
      <c r="AD7063" s="18"/>
      <c r="AE7063" s="18"/>
      <c r="AJ7063" s="7"/>
      <c r="AL7063" s="7"/>
      <c r="AN7063" s="7"/>
      <c r="AP7063" s="7"/>
      <c r="AR7063" s="7"/>
      <c r="AX7063" s="7"/>
      <c r="AY7063" s="7"/>
      <c r="BE7063" s="9"/>
      <c r="BW7063" s="17"/>
      <c r="CH7063" s="7"/>
      <c r="CJ7063" s="7"/>
      <c r="CP7063" s="7"/>
      <c r="CR7063" s="7"/>
      <c r="CS7063" s="7"/>
      <c r="CU7063" s="16"/>
      <c r="DB7063" s="7"/>
      <c r="DD7063" s="7"/>
      <c r="DF7063" s="9"/>
    </row>
    <row r="7064" spans="3:110" x14ac:dyDescent="0.25">
      <c r="C7064" s="6"/>
      <c r="H7064" s="7"/>
      <c r="L7064" s="18"/>
      <c r="M7064" s="18"/>
      <c r="N7064" s="20"/>
      <c r="AD7064" s="18"/>
      <c r="AE7064" s="18"/>
      <c r="AJ7064" s="7"/>
      <c r="AL7064" s="7"/>
      <c r="AN7064" s="7"/>
      <c r="AP7064" s="7"/>
      <c r="AR7064" s="7"/>
      <c r="AX7064" s="7"/>
      <c r="AY7064" s="7"/>
      <c r="BE7064" s="9"/>
      <c r="BW7064" s="17"/>
      <c r="CH7064" s="7"/>
      <c r="CJ7064" s="7"/>
      <c r="CP7064" s="7"/>
      <c r="CR7064" s="7"/>
      <c r="CS7064" s="7"/>
      <c r="CU7064" s="16"/>
      <c r="DB7064" s="7"/>
      <c r="DD7064" s="7"/>
      <c r="DF7064" s="9"/>
    </row>
    <row r="7065" spans="3:110" x14ac:dyDescent="0.25">
      <c r="C7065" s="6"/>
      <c r="H7065" s="7"/>
      <c r="L7065" s="18"/>
      <c r="M7065" s="18"/>
      <c r="N7065" s="20"/>
      <c r="AD7065" s="18"/>
      <c r="AE7065" s="18"/>
      <c r="AJ7065" s="7"/>
      <c r="AL7065" s="7"/>
      <c r="AN7065" s="7"/>
      <c r="AP7065" s="7"/>
      <c r="AR7065" s="7"/>
      <c r="AX7065" s="7"/>
      <c r="AY7065" s="7"/>
      <c r="BE7065" s="9"/>
      <c r="BW7065" s="17"/>
      <c r="CH7065" s="7"/>
      <c r="CJ7065" s="7"/>
      <c r="CP7065" s="7"/>
      <c r="CR7065" s="7"/>
      <c r="CS7065" s="7"/>
      <c r="CU7065" s="16"/>
      <c r="DB7065" s="7"/>
      <c r="DD7065" s="7"/>
      <c r="DF7065" s="9"/>
    </row>
    <row r="7066" spans="3:110" x14ac:dyDescent="0.25">
      <c r="C7066" s="6"/>
      <c r="H7066" s="7"/>
      <c r="L7066" s="18"/>
      <c r="M7066" s="18"/>
      <c r="N7066" s="20"/>
      <c r="AD7066" s="18"/>
      <c r="AE7066" s="18"/>
      <c r="AJ7066" s="7"/>
      <c r="AL7066" s="7"/>
      <c r="AN7066" s="7"/>
      <c r="AP7066" s="7"/>
      <c r="AR7066" s="7"/>
      <c r="AX7066" s="7"/>
      <c r="AY7066" s="7"/>
      <c r="BE7066" s="9"/>
      <c r="BW7066" s="17"/>
      <c r="CH7066" s="7"/>
      <c r="CJ7066" s="7"/>
      <c r="CP7066" s="7"/>
      <c r="CR7066" s="7"/>
      <c r="CS7066" s="7"/>
      <c r="CU7066" s="16"/>
      <c r="DB7066" s="7"/>
      <c r="DD7066" s="7"/>
      <c r="DF7066" s="9"/>
    </row>
    <row r="7067" spans="3:110" x14ac:dyDescent="0.25">
      <c r="C7067" s="6"/>
      <c r="H7067" s="7"/>
      <c r="L7067" s="18"/>
      <c r="M7067" s="18"/>
      <c r="N7067" s="20"/>
      <c r="AD7067" s="18"/>
      <c r="AE7067" s="18"/>
      <c r="AJ7067" s="7"/>
      <c r="AL7067" s="7"/>
      <c r="AN7067" s="7"/>
      <c r="AP7067" s="7"/>
      <c r="AR7067" s="7"/>
      <c r="AX7067" s="7"/>
      <c r="AY7067" s="7"/>
      <c r="BE7067" s="9"/>
      <c r="BW7067" s="17"/>
      <c r="CH7067" s="7"/>
      <c r="CJ7067" s="7"/>
      <c r="CP7067" s="7"/>
      <c r="CR7067" s="7"/>
      <c r="CS7067" s="7"/>
      <c r="CU7067" s="16"/>
      <c r="DB7067" s="7"/>
      <c r="DD7067" s="7"/>
      <c r="DF7067" s="9"/>
    </row>
    <row r="7068" spans="3:110" x14ac:dyDescent="0.25">
      <c r="C7068" s="6"/>
      <c r="H7068" s="7"/>
      <c r="L7068" s="18"/>
      <c r="M7068" s="18"/>
      <c r="N7068" s="20"/>
      <c r="AD7068" s="18"/>
      <c r="AE7068" s="18"/>
      <c r="AJ7068" s="7"/>
      <c r="AL7068" s="7"/>
      <c r="AN7068" s="7"/>
      <c r="AP7068" s="7"/>
      <c r="AR7068" s="7"/>
      <c r="AX7068" s="7"/>
      <c r="AY7068" s="7"/>
      <c r="BE7068" s="9"/>
      <c r="BW7068" s="17"/>
      <c r="CH7068" s="7"/>
      <c r="CJ7068" s="7"/>
      <c r="CP7068" s="7"/>
      <c r="CR7068" s="7"/>
      <c r="CS7068" s="7"/>
      <c r="CU7068" s="16"/>
      <c r="DB7068" s="7"/>
      <c r="DD7068" s="7"/>
      <c r="DF7068" s="9"/>
    </row>
    <row r="7069" spans="3:110" x14ac:dyDescent="0.25">
      <c r="C7069" s="6"/>
      <c r="H7069" s="7"/>
      <c r="L7069" s="18"/>
      <c r="M7069" s="18"/>
      <c r="N7069" s="20"/>
      <c r="AD7069" s="18"/>
      <c r="AE7069" s="18"/>
      <c r="AJ7069" s="7"/>
      <c r="AL7069" s="7"/>
      <c r="AN7069" s="7"/>
      <c r="AP7069" s="7"/>
      <c r="AR7069" s="7"/>
      <c r="AX7069" s="7"/>
      <c r="AY7069" s="7"/>
      <c r="BE7069" s="9"/>
      <c r="BW7069" s="17"/>
      <c r="CH7069" s="7"/>
      <c r="CJ7069" s="7"/>
      <c r="CP7069" s="7"/>
      <c r="CR7069" s="7"/>
      <c r="CS7069" s="7"/>
      <c r="CU7069" s="16"/>
      <c r="DB7069" s="7"/>
      <c r="DD7069" s="7"/>
      <c r="DF7069" s="9"/>
    </row>
    <row r="7070" spans="3:110" x14ac:dyDescent="0.25">
      <c r="C7070" s="6"/>
      <c r="H7070" s="7"/>
      <c r="L7070" s="18"/>
      <c r="M7070" s="18"/>
      <c r="N7070" s="20"/>
      <c r="AD7070" s="18"/>
      <c r="AE7070" s="18"/>
      <c r="AJ7070" s="7"/>
      <c r="AL7070" s="7"/>
      <c r="AN7070" s="7"/>
      <c r="AP7070" s="7"/>
      <c r="AR7070" s="7"/>
      <c r="AX7070" s="7"/>
      <c r="AY7070" s="7"/>
      <c r="BE7070" s="9"/>
      <c r="BW7070" s="17"/>
      <c r="CH7070" s="7"/>
      <c r="CJ7070" s="7"/>
      <c r="CP7070" s="7"/>
      <c r="CR7070" s="7"/>
      <c r="CS7070" s="7"/>
      <c r="CU7070" s="16"/>
      <c r="DB7070" s="7"/>
      <c r="DD7070" s="7"/>
      <c r="DF7070" s="9"/>
    </row>
    <row r="7071" spans="3:110" x14ac:dyDescent="0.25">
      <c r="C7071" s="6"/>
      <c r="H7071" s="7"/>
      <c r="L7071" s="18"/>
      <c r="M7071" s="18"/>
      <c r="N7071" s="20"/>
      <c r="AD7071" s="18"/>
      <c r="AE7071" s="18"/>
      <c r="AJ7071" s="7"/>
      <c r="AL7071" s="7"/>
      <c r="AN7071" s="7"/>
      <c r="AP7071" s="7"/>
      <c r="AR7071" s="7"/>
      <c r="AX7071" s="7"/>
      <c r="AY7071" s="7"/>
      <c r="BE7071" s="9"/>
      <c r="BW7071" s="17"/>
      <c r="CH7071" s="7"/>
      <c r="CJ7071" s="7"/>
      <c r="CP7071" s="7"/>
      <c r="CR7071" s="7"/>
      <c r="CS7071" s="7"/>
      <c r="CU7071" s="16"/>
      <c r="DB7071" s="7"/>
      <c r="DD7071" s="7"/>
      <c r="DF7071" s="9"/>
    </row>
    <row r="7072" spans="3:110" x14ac:dyDescent="0.25">
      <c r="C7072" s="6"/>
      <c r="H7072" s="7"/>
      <c r="L7072" s="18"/>
      <c r="M7072" s="18"/>
      <c r="N7072" s="20"/>
      <c r="AD7072" s="18"/>
      <c r="AE7072" s="18"/>
      <c r="AJ7072" s="7"/>
      <c r="AL7072" s="7"/>
      <c r="AN7072" s="7"/>
      <c r="AP7072" s="7"/>
      <c r="AR7072" s="7"/>
      <c r="AX7072" s="7"/>
      <c r="AY7072" s="7"/>
      <c r="BE7072" s="9"/>
      <c r="BW7072" s="17"/>
      <c r="CH7072" s="7"/>
      <c r="CJ7072" s="7"/>
      <c r="CP7072" s="7"/>
      <c r="CR7072" s="7"/>
      <c r="CS7072" s="7"/>
      <c r="CU7072" s="16"/>
      <c r="DB7072" s="7"/>
      <c r="DD7072" s="7"/>
      <c r="DF7072" s="9"/>
    </row>
    <row r="7073" spans="3:110" x14ac:dyDescent="0.25">
      <c r="C7073" s="6"/>
      <c r="H7073" s="7"/>
      <c r="L7073" s="18"/>
      <c r="M7073" s="18"/>
      <c r="N7073" s="20"/>
      <c r="AD7073" s="18"/>
      <c r="AE7073" s="18"/>
      <c r="AJ7073" s="7"/>
      <c r="AL7073" s="7"/>
      <c r="AN7073" s="7"/>
      <c r="AP7073" s="7"/>
      <c r="AR7073" s="7"/>
      <c r="AX7073" s="7"/>
      <c r="AY7073" s="7"/>
      <c r="BE7073" s="9"/>
      <c r="BW7073" s="17"/>
      <c r="CH7073" s="7"/>
      <c r="CJ7073" s="7"/>
      <c r="CP7073" s="7"/>
      <c r="CR7073" s="7"/>
      <c r="CS7073" s="7"/>
      <c r="CU7073" s="16"/>
      <c r="DB7073" s="7"/>
      <c r="DD7073" s="7"/>
      <c r="DF7073" s="9"/>
    </row>
    <row r="7074" spans="3:110" x14ac:dyDescent="0.25">
      <c r="C7074" s="6"/>
      <c r="H7074" s="7"/>
      <c r="L7074" s="18"/>
      <c r="M7074" s="18"/>
      <c r="N7074" s="20"/>
      <c r="AD7074" s="18"/>
      <c r="AE7074" s="18"/>
      <c r="AJ7074" s="7"/>
      <c r="AL7074" s="7"/>
      <c r="AN7074" s="7"/>
      <c r="AP7074" s="7"/>
      <c r="AR7074" s="7"/>
      <c r="AX7074" s="7"/>
      <c r="AY7074" s="7"/>
      <c r="BE7074" s="9"/>
      <c r="BW7074" s="17"/>
      <c r="CH7074" s="7"/>
      <c r="CJ7074" s="7"/>
      <c r="CP7074" s="7"/>
      <c r="CR7074" s="7"/>
      <c r="CS7074" s="7"/>
      <c r="CU7074" s="16"/>
      <c r="DB7074" s="7"/>
      <c r="DD7074" s="7"/>
      <c r="DF7074" s="9"/>
    </row>
    <row r="7075" spans="3:110" x14ac:dyDescent="0.25">
      <c r="C7075" s="6"/>
      <c r="H7075" s="7"/>
      <c r="L7075" s="18"/>
      <c r="M7075" s="18"/>
      <c r="N7075" s="20"/>
      <c r="AD7075" s="18"/>
      <c r="AE7075" s="18"/>
      <c r="AJ7075" s="7"/>
      <c r="AL7075" s="7"/>
      <c r="AN7075" s="7"/>
      <c r="AP7075" s="7"/>
      <c r="AR7075" s="7"/>
      <c r="AX7075" s="7"/>
      <c r="AY7075" s="7"/>
      <c r="BE7075" s="9"/>
      <c r="BW7075" s="17"/>
      <c r="CH7075" s="7"/>
      <c r="CJ7075" s="7"/>
      <c r="CP7075" s="7"/>
      <c r="CR7075" s="7"/>
      <c r="CS7075" s="7"/>
      <c r="CU7075" s="16"/>
      <c r="DB7075" s="7"/>
      <c r="DD7075" s="7"/>
      <c r="DF7075" s="9"/>
    </row>
    <row r="7076" spans="3:110" x14ac:dyDescent="0.25">
      <c r="C7076" s="6"/>
      <c r="H7076" s="7"/>
      <c r="L7076" s="18"/>
      <c r="M7076" s="18"/>
      <c r="N7076" s="20"/>
      <c r="AD7076" s="18"/>
      <c r="AE7076" s="18"/>
      <c r="AJ7076" s="7"/>
      <c r="AL7076" s="7"/>
      <c r="AN7076" s="7"/>
      <c r="AP7076" s="7"/>
      <c r="AR7076" s="7"/>
      <c r="AX7076" s="7"/>
      <c r="AY7076" s="7"/>
      <c r="BE7076" s="9"/>
      <c r="BW7076" s="17"/>
      <c r="CH7076" s="7"/>
      <c r="CJ7076" s="7"/>
      <c r="CP7076" s="7"/>
      <c r="CR7076" s="7"/>
      <c r="CS7076" s="7"/>
      <c r="CU7076" s="16"/>
      <c r="DB7076" s="7"/>
      <c r="DD7076" s="7"/>
      <c r="DF7076" s="9"/>
    </row>
    <row r="7077" spans="3:110" x14ac:dyDescent="0.25">
      <c r="C7077" s="6"/>
      <c r="H7077" s="7"/>
      <c r="L7077" s="18"/>
      <c r="M7077" s="18"/>
      <c r="N7077" s="20"/>
      <c r="AD7077" s="18"/>
      <c r="AE7077" s="18"/>
      <c r="AJ7077" s="7"/>
      <c r="AL7077" s="7"/>
      <c r="AN7077" s="7"/>
      <c r="AP7077" s="7"/>
      <c r="AR7077" s="7"/>
      <c r="AX7077" s="7"/>
      <c r="AY7077" s="7"/>
      <c r="BE7077" s="9"/>
      <c r="BW7077" s="17"/>
      <c r="CH7077" s="7"/>
      <c r="CJ7077" s="7"/>
      <c r="CP7077" s="7"/>
      <c r="CR7077" s="7"/>
      <c r="CS7077" s="7"/>
      <c r="CU7077" s="16"/>
      <c r="DB7077" s="7"/>
      <c r="DD7077" s="7"/>
      <c r="DF7077" s="9"/>
    </row>
    <row r="7078" spans="3:110" x14ac:dyDescent="0.25">
      <c r="C7078" s="6"/>
      <c r="H7078" s="7"/>
      <c r="L7078" s="18"/>
      <c r="M7078" s="18"/>
      <c r="N7078" s="20"/>
      <c r="AD7078" s="18"/>
      <c r="AE7078" s="18"/>
      <c r="AJ7078" s="7"/>
      <c r="AL7078" s="7"/>
      <c r="AN7078" s="7"/>
      <c r="AP7078" s="7"/>
      <c r="AR7078" s="7"/>
      <c r="AX7078" s="7"/>
      <c r="AY7078" s="7"/>
      <c r="BE7078" s="9"/>
      <c r="BW7078" s="17"/>
      <c r="CH7078" s="7"/>
      <c r="CJ7078" s="7"/>
      <c r="CP7078" s="7"/>
      <c r="CR7078" s="7"/>
      <c r="CS7078" s="7"/>
      <c r="CU7078" s="16"/>
      <c r="DB7078" s="7"/>
      <c r="DD7078" s="7"/>
      <c r="DF7078" s="9"/>
    </row>
    <row r="7079" spans="3:110" x14ac:dyDescent="0.25">
      <c r="C7079" s="6"/>
      <c r="H7079" s="7"/>
      <c r="L7079" s="18"/>
      <c r="M7079" s="18"/>
      <c r="N7079" s="20"/>
      <c r="AD7079" s="18"/>
      <c r="AE7079" s="18"/>
      <c r="AJ7079" s="7"/>
      <c r="AL7079" s="7"/>
      <c r="AN7079" s="7"/>
      <c r="AP7079" s="7"/>
      <c r="AR7079" s="7"/>
      <c r="AX7079" s="7"/>
      <c r="AY7079" s="7"/>
      <c r="BE7079" s="9"/>
      <c r="BW7079" s="17"/>
      <c r="CH7079" s="7"/>
      <c r="CJ7079" s="7"/>
      <c r="CP7079" s="7"/>
      <c r="CR7079" s="7"/>
      <c r="CS7079" s="7"/>
      <c r="CU7079" s="16"/>
      <c r="DB7079" s="7"/>
      <c r="DD7079" s="7"/>
      <c r="DF7079" s="9"/>
    </row>
    <row r="7080" spans="3:110" x14ac:dyDescent="0.25">
      <c r="C7080" s="6"/>
      <c r="H7080" s="7"/>
      <c r="L7080" s="18"/>
      <c r="M7080" s="18"/>
      <c r="N7080" s="20"/>
      <c r="AD7080" s="18"/>
      <c r="AE7080" s="18"/>
      <c r="AJ7080" s="7"/>
      <c r="AL7080" s="7"/>
      <c r="AN7080" s="7"/>
      <c r="AP7080" s="7"/>
      <c r="AR7080" s="7"/>
      <c r="AX7080" s="7"/>
      <c r="AY7080" s="7"/>
      <c r="BE7080" s="9"/>
      <c r="BW7080" s="17"/>
      <c r="CH7080" s="7"/>
      <c r="CJ7080" s="7"/>
      <c r="CP7080" s="7"/>
      <c r="CR7080" s="7"/>
      <c r="CS7080" s="7"/>
      <c r="CU7080" s="16"/>
      <c r="DB7080" s="7"/>
      <c r="DD7080" s="7"/>
      <c r="DF7080" s="9"/>
    </row>
    <row r="7081" spans="3:110" x14ac:dyDescent="0.25">
      <c r="C7081" s="6"/>
      <c r="H7081" s="7"/>
      <c r="L7081" s="18"/>
      <c r="M7081" s="18"/>
      <c r="N7081" s="20"/>
      <c r="AD7081" s="18"/>
      <c r="AE7081" s="18"/>
      <c r="AJ7081" s="7"/>
      <c r="AL7081" s="7"/>
      <c r="AN7081" s="7"/>
      <c r="AP7081" s="7"/>
      <c r="AR7081" s="7"/>
      <c r="AX7081" s="7"/>
      <c r="AY7081" s="7"/>
      <c r="BE7081" s="9"/>
      <c r="BW7081" s="17"/>
      <c r="CH7081" s="7"/>
      <c r="CJ7081" s="7"/>
      <c r="CP7081" s="7"/>
      <c r="CR7081" s="7"/>
      <c r="CS7081" s="7"/>
      <c r="CU7081" s="16"/>
      <c r="DB7081" s="7"/>
      <c r="DD7081" s="7"/>
      <c r="DF7081" s="9"/>
    </row>
    <row r="7082" spans="3:110" x14ac:dyDescent="0.25">
      <c r="C7082" s="6"/>
      <c r="H7082" s="7"/>
      <c r="L7082" s="18"/>
      <c r="M7082" s="18"/>
      <c r="N7082" s="20"/>
      <c r="AD7082" s="18"/>
      <c r="AE7082" s="18"/>
      <c r="AJ7082" s="7"/>
      <c r="AL7082" s="7"/>
      <c r="AN7082" s="7"/>
      <c r="AP7082" s="7"/>
      <c r="AR7082" s="7"/>
      <c r="AX7082" s="7"/>
      <c r="AY7082" s="7"/>
      <c r="BE7082" s="9"/>
      <c r="BW7082" s="17"/>
      <c r="CH7082" s="7"/>
      <c r="CJ7082" s="7"/>
      <c r="CP7082" s="7"/>
      <c r="CR7082" s="7"/>
      <c r="CS7082" s="7"/>
      <c r="CU7082" s="16"/>
      <c r="DB7082" s="7"/>
      <c r="DD7082" s="7"/>
      <c r="DF7082" s="9"/>
    </row>
    <row r="7083" spans="3:110" x14ac:dyDescent="0.25">
      <c r="C7083" s="6"/>
      <c r="H7083" s="7"/>
      <c r="L7083" s="18"/>
      <c r="M7083" s="18"/>
      <c r="N7083" s="20"/>
      <c r="AD7083" s="18"/>
      <c r="AE7083" s="18"/>
      <c r="AJ7083" s="7"/>
      <c r="AL7083" s="7"/>
      <c r="AN7083" s="7"/>
      <c r="AP7083" s="7"/>
      <c r="AR7083" s="7"/>
      <c r="AX7083" s="7"/>
      <c r="AY7083" s="7"/>
      <c r="BE7083" s="9"/>
      <c r="BW7083" s="17"/>
      <c r="CH7083" s="7"/>
      <c r="CJ7083" s="7"/>
      <c r="CP7083" s="7"/>
      <c r="CR7083" s="7"/>
      <c r="CS7083" s="7"/>
      <c r="CU7083" s="16"/>
      <c r="DB7083" s="7"/>
      <c r="DD7083" s="7"/>
      <c r="DF7083" s="9"/>
    </row>
    <row r="7084" spans="3:110" x14ac:dyDescent="0.25">
      <c r="C7084" s="6"/>
      <c r="H7084" s="7"/>
      <c r="L7084" s="18"/>
      <c r="M7084" s="18"/>
      <c r="N7084" s="20"/>
      <c r="AD7084" s="18"/>
      <c r="AE7084" s="18"/>
      <c r="AJ7084" s="7"/>
      <c r="AL7084" s="7"/>
      <c r="AN7084" s="7"/>
      <c r="AP7084" s="7"/>
      <c r="AR7084" s="7"/>
      <c r="AX7084" s="7"/>
      <c r="AY7084" s="7"/>
      <c r="BE7084" s="9"/>
      <c r="BW7084" s="17"/>
      <c r="CH7084" s="7"/>
      <c r="CJ7084" s="7"/>
      <c r="CP7084" s="7"/>
      <c r="CR7084" s="7"/>
      <c r="CS7084" s="7"/>
      <c r="CU7084" s="16"/>
      <c r="DB7084" s="7"/>
      <c r="DD7084" s="7"/>
      <c r="DF7084" s="9"/>
    </row>
    <row r="7085" spans="3:110" x14ac:dyDescent="0.25">
      <c r="C7085" s="6"/>
      <c r="H7085" s="7"/>
      <c r="L7085" s="18"/>
      <c r="M7085" s="18"/>
      <c r="N7085" s="20"/>
      <c r="AD7085" s="18"/>
      <c r="AE7085" s="18"/>
      <c r="AJ7085" s="7"/>
      <c r="AL7085" s="7"/>
      <c r="AN7085" s="7"/>
      <c r="AP7085" s="7"/>
      <c r="AR7085" s="7"/>
      <c r="AX7085" s="7"/>
      <c r="AY7085" s="7"/>
      <c r="BE7085" s="9"/>
      <c r="BW7085" s="17"/>
      <c r="CH7085" s="7"/>
      <c r="CJ7085" s="7"/>
      <c r="CP7085" s="7"/>
      <c r="CR7085" s="7"/>
      <c r="CS7085" s="7"/>
      <c r="CU7085" s="16"/>
      <c r="DB7085" s="7"/>
      <c r="DD7085" s="7"/>
      <c r="DF7085" s="9"/>
    </row>
    <row r="7086" spans="3:110" x14ac:dyDescent="0.25">
      <c r="C7086" s="6"/>
      <c r="H7086" s="7"/>
      <c r="L7086" s="18"/>
      <c r="M7086" s="18"/>
      <c r="N7086" s="20"/>
      <c r="AD7086" s="18"/>
      <c r="AE7086" s="18"/>
      <c r="AJ7086" s="7"/>
      <c r="AL7086" s="7"/>
      <c r="AN7086" s="7"/>
      <c r="AP7086" s="7"/>
      <c r="AR7086" s="7"/>
      <c r="AX7086" s="7"/>
      <c r="AY7086" s="7"/>
      <c r="BE7086" s="9"/>
      <c r="BW7086" s="17"/>
      <c r="CH7086" s="7"/>
      <c r="CJ7086" s="7"/>
      <c r="CP7086" s="7"/>
      <c r="CR7086" s="7"/>
      <c r="CS7086" s="7"/>
      <c r="CU7086" s="16"/>
      <c r="DB7086" s="7"/>
      <c r="DD7086" s="7"/>
      <c r="DF7086" s="9"/>
    </row>
    <row r="7087" spans="3:110" x14ac:dyDescent="0.25">
      <c r="C7087" s="6"/>
      <c r="H7087" s="7"/>
      <c r="L7087" s="18"/>
      <c r="M7087" s="18"/>
      <c r="N7087" s="20"/>
      <c r="AD7087" s="18"/>
      <c r="AE7087" s="18"/>
      <c r="AJ7087" s="7"/>
      <c r="AL7087" s="7"/>
      <c r="AN7087" s="7"/>
      <c r="AP7087" s="7"/>
      <c r="AR7087" s="7"/>
      <c r="AX7087" s="7"/>
      <c r="AY7087" s="7"/>
      <c r="BE7087" s="9"/>
      <c r="BW7087" s="17"/>
      <c r="CH7087" s="7"/>
      <c r="CJ7087" s="7"/>
      <c r="CP7087" s="7"/>
      <c r="CR7087" s="7"/>
      <c r="CS7087" s="7"/>
      <c r="CU7087" s="16"/>
      <c r="DB7087" s="7"/>
      <c r="DD7087" s="7"/>
      <c r="DF7087" s="9"/>
    </row>
    <row r="7088" spans="3:110" x14ac:dyDescent="0.25">
      <c r="C7088" s="6"/>
      <c r="H7088" s="7"/>
      <c r="L7088" s="18"/>
      <c r="M7088" s="18"/>
      <c r="N7088" s="20"/>
      <c r="AD7088" s="18"/>
      <c r="AE7088" s="18"/>
      <c r="AJ7088" s="7"/>
      <c r="AL7088" s="7"/>
      <c r="AN7088" s="7"/>
      <c r="AP7088" s="7"/>
      <c r="AR7088" s="7"/>
      <c r="AX7088" s="7"/>
      <c r="AY7088" s="7"/>
      <c r="BE7088" s="9"/>
      <c r="BW7088" s="17"/>
      <c r="CH7088" s="7"/>
      <c r="CJ7088" s="7"/>
      <c r="CP7088" s="7"/>
      <c r="CR7088" s="7"/>
      <c r="CS7088" s="7"/>
      <c r="CU7088" s="16"/>
      <c r="DB7088" s="7"/>
      <c r="DD7088" s="7"/>
      <c r="DF7088" s="9"/>
    </row>
    <row r="7089" spans="3:110" x14ac:dyDescent="0.25">
      <c r="C7089" s="6"/>
      <c r="H7089" s="7"/>
      <c r="L7089" s="18"/>
      <c r="M7089" s="18"/>
      <c r="N7089" s="20"/>
      <c r="AD7089" s="18"/>
      <c r="AE7089" s="18"/>
      <c r="AJ7089" s="7"/>
      <c r="AL7089" s="7"/>
      <c r="AN7089" s="7"/>
      <c r="AP7089" s="7"/>
      <c r="AR7089" s="7"/>
      <c r="AX7089" s="7"/>
      <c r="AY7089" s="7"/>
      <c r="BE7089" s="9"/>
      <c r="BW7089" s="17"/>
      <c r="CH7089" s="7"/>
      <c r="CJ7089" s="7"/>
      <c r="CP7089" s="7"/>
      <c r="CR7089" s="7"/>
      <c r="CS7089" s="7"/>
      <c r="CU7089" s="16"/>
      <c r="DB7089" s="7"/>
      <c r="DD7089" s="7"/>
      <c r="DF7089" s="9"/>
    </row>
    <row r="7090" spans="3:110" x14ac:dyDescent="0.25">
      <c r="C7090" s="6"/>
      <c r="H7090" s="7"/>
      <c r="L7090" s="18"/>
      <c r="M7090" s="18"/>
      <c r="N7090" s="20"/>
      <c r="AD7090" s="18"/>
      <c r="AE7090" s="18"/>
      <c r="AJ7090" s="7"/>
      <c r="AL7090" s="7"/>
      <c r="AN7090" s="7"/>
      <c r="AP7090" s="7"/>
      <c r="AR7090" s="7"/>
      <c r="AX7090" s="7"/>
      <c r="AY7090" s="7"/>
      <c r="BE7090" s="9"/>
      <c r="BW7090" s="17"/>
      <c r="CH7090" s="7"/>
      <c r="CJ7090" s="7"/>
      <c r="CP7090" s="7"/>
      <c r="CR7090" s="7"/>
      <c r="CS7090" s="7"/>
      <c r="CU7090" s="16"/>
      <c r="DB7090" s="7"/>
      <c r="DD7090" s="7"/>
      <c r="DF7090" s="9"/>
    </row>
    <row r="7091" spans="3:110" x14ac:dyDescent="0.25">
      <c r="C7091" s="6"/>
      <c r="H7091" s="7"/>
      <c r="L7091" s="18"/>
      <c r="M7091" s="18"/>
      <c r="N7091" s="20"/>
      <c r="AD7091" s="18"/>
      <c r="AE7091" s="18"/>
      <c r="AJ7091" s="7"/>
      <c r="AL7091" s="7"/>
      <c r="AN7091" s="7"/>
      <c r="AP7091" s="7"/>
      <c r="AR7091" s="7"/>
      <c r="AX7091" s="7"/>
      <c r="AY7091" s="7"/>
      <c r="BE7091" s="9"/>
      <c r="BW7091" s="17"/>
      <c r="CH7091" s="7"/>
      <c r="CJ7091" s="7"/>
      <c r="CP7091" s="7"/>
      <c r="CR7091" s="7"/>
      <c r="CS7091" s="7"/>
      <c r="CU7091" s="16"/>
      <c r="DB7091" s="7"/>
      <c r="DD7091" s="7"/>
      <c r="DF7091" s="9"/>
    </row>
    <row r="7092" spans="3:110" x14ac:dyDescent="0.25">
      <c r="C7092" s="6"/>
      <c r="H7092" s="7"/>
      <c r="L7092" s="18"/>
      <c r="M7092" s="18"/>
      <c r="N7092" s="20"/>
      <c r="AD7092" s="18"/>
      <c r="AE7092" s="18"/>
      <c r="AJ7092" s="7"/>
      <c r="AL7092" s="7"/>
      <c r="AN7092" s="7"/>
      <c r="AP7092" s="7"/>
      <c r="AR7092" s="7"/>
      <c r="AX7092" s="7"/>
      <c r="AY7092" s="7"/>
      <c r="BE7092" s="9"/>
      <c r="BW7092" s="17"/>
      <c r="CH7092" s="7"/>
      <c r="CJ7092" s="7"/>
      <c r="CP7092" s="7"/>
      <c r="CR7092" s="7"/>
      <c r="CS7092" s="7"/>
      <c r="CU7092" s="16"/>
      <c r="DB7092" s="7"/>
      <c r="DD7092" s="7"/>
      <c r="DF7092" s="9"/>
    </row>
    <row r="7093" spans="3:110" x14ac:dyDescent="0.25">
      <c r="C7093" s="6"/>
      <c r="H7093" s="7"/>
      <c r="L7093" s="18"/>
      <c r="M7093" s="18"/>
      <c r="N7093" s="20"/>
      <c r="AD7093" s="18"/>
      <c r="AE7093" s="18"/>
      <c r="AJ7093" s="7"/>
      <c r="AL7093" s="7"/>
      <c r="AN7093" s="7"/>
      <c r="AP7093" s="7"/>
      <c r="AR7093" s="7"/>
      <c r="AX7093" s="7"/>
      <c r="AY7093" s="7"/>
      <c r="BE7093" s="9"/>
      <c r="BW7093" s="17"/>
      <c r="CH7093" s="7"/>
      <c r="CJ7093" s="7"/>
      <c r="CP7093" s="7"/>
      <c r="CR7093" s="7"/>
      <c r="CS7093" s="7"/>
      <c r="CU7093" s="16"/>
      <c r="DB7093" s="7"/>
      <c r="DD7093" s="7"/>
      <c r="DF7093" s="9"/>
    </row>
    <row r="7094" spans="3:110" x14ac:dyDescent="0.25">
      <c r="C7094" s="6"/>
      <c r="H7094" s="7"/>
      <c r="L7094" s="18"/>
      <c r="M7094" s="18"/>
      <c r="N7094" s="20"/>
      <c r="AD7094" s="18"/>
      <c r="AE7094" s="18"/>
      <c r="AJ7094" s="7"/>
      <c r="AL7094" s="7"/>
      <c r="AN7094" s="7"/>
      <c r="AP7094" s="7"/>
      <c r="AR7094" s="7"/>
      <c r="AX7094" s="7"/>
      <c r="AY7094" s="7"/>
      <c r="BE7094" s="9"/>
      <c r="BW7094" s="17"/>
      <c r="CH7094" s="7"/>
      <c r="CJ7094" s="7"/>
      <c r="CP7094" s="7"/>
      <c r="CR7094" s="7"/>
      <c r="CS7094" s="7"/>
      <c r="CU7094" s="16"/>
      <c r="DB7094" s="7"/>
      <c r="DD7094" s="7"/>
      <c r="DF7094" s="9"/>
    </row>
    <row r="7095" spans="3:110" x14ac:dyDescent="0.25">
      <c r="C7095" s="6"/>
      <c r="H7095" s="7"/>
      <c r="L7095" s="18"/>
      <c r="M7095" s="18"/>
      <c r="N7095" s="20"/>
      <c r="AD7095" s="18"/>
      <c r="AE7095" s="18"/>
      <c r="AJ7095" s="7"/>
      <c r="AL7095" s="7"/>
      <c r="AN7095" s="7"/>
      <c r="AP7095" s="7"/>
      <c r="AR7095" s="7"/>
      <c r="AX7095" s="7"/>
      <c r="AY7095" s="7"/>
      <c r="BE7095" s="9"/>
      <c r="BW7095" s="17"/>
      <c r="CH7095" s="7"/>
      <c r="CJ7095" s="7"/>
      <c r="CP7095" s="7"/>
      <c r="CR7095" s="7"/>
      <c r="CS7095" s="7"/>
      <c r="CU7095" s="16"/>
      <c r="DB7095" s="7"/>
      <c r="DD7095" s="7"/>
      <c r="DF7095" s="9"/>
    </row>
    <row r="7096" spans="3:110" x14ac:dyDescent="0.25">
      <c r="C7096" s="6"/>
      <c r="H7096" s="7"/>
      <c r="L7096" s="18"/>
      <c r="M7096" s="18"/>
      <c r="N7096" s="20"/>
      <c r="AD7096" s="18"/>
      <c r="AE7096" s="18"/>
      <c r="AJ7096" s="7"/>
      <c r="AL7096" s="7"/>
      <c r="AN7096" s="7"/>
      <c r="AP7096" s="7"/>
      <c r="AR7096" s="7"/>
      <c r="AX7096" s="7"/>
      <c r="AY7096" s="7"/>
      <c r="BE7096" s="9"/>
      <c r="BW7096" s="17"/>
      <c r="CH7096" s="7"/>
      <c r="CJ7096" s="7"/>
      <c r="CP7096" s="7"/>
      <c r="CR7096" s="7"/>
      <c r="CS7096" s="7"/>
      <c r="CU7096" s="16"/>
      <c r="DB7096" s="7"/>
      <c r="DD7096" s="7"/>
      <c r="DF7096" s="9"/>
    </row>
    <row r="7097" spans="3:110" x14ac:dyDescent="0.25">
      <c r="C7097" s="6"/>
      <c r="H7097" s="7"/>
      <c r="L7097" s="18"/>
      <c r="M7097" s="18"/>
      <c r="N7097" s="20"/>
      <c r="AD7097" s="18"/>
      <c r="AE7097" s="18"/>
      <c r="AJ7097" s="7"/>
      <c r="AL7097" s="7"/>
      <c r="AN7097" s="7"/>
      <c r="AP7097" s="7"/>
      <c r="AR7097" s="7"/>
      <c r="AX7097" s="7"/>
      <c r="AY7097" s="7"/>
      <c r="BE7097" s="9"/>
      <c r="BW7097" s="17"/>
      <c r="CH7097" s="7"/>
      <c r="CJ7097" s="7"/>
      <c r="CP7097" s="7"/>
      <c r="CR7097" s="7"/>
      <c r="CS7097" s="7"/>
      <c r="CU7097" s="16"/>
      <c r="DB7097" s="7"/>
      <c r="DD7097" s="7"/>
      <c r="DF7097" s="9"/>
    </row>
    <row r="7098" spans="3:110" x14ac:dyDescent="0.25">
      <c r="C7098" s="6"/>
      <c r="H7098" s="7"/>
      <c r="L7098" s="18"/>
      <c r="M7098" s="18"/>
      <c r="N7098" s="20"/>
      <c r="AD7098" s="18"/>
      <c r="AE7098" s="18"/>
      <c r="AJ7098" s="7"/>
      <c r="AL7098" s="7"/>
      <c r="AN7098" s="7"/>
      <c r="AP7098" s="7"/>
      <c r="AR7098" s="7"/>
      <c r="AX7098" s="7"/>
      <c r="AY7098" s="7"/>
      <c r="BE7098" s="9"/>
      <c r="BW7098" s="17"/>
      <c r="CH7098" s="7"/>
      <c r="CJ7098" s="7"/>
      <c r="CP7098" s="7"/>
      <c r="CR7098" s="7"/>
      <c r="CS7098" s="7"/>
      <c r="CU7098" s="16"/>
      <c r="DB7098" s="7"/>
      <c r="DD7098" s="7"/>
      <c r="DF7098" s="9"/>
    </row>
    <row r="7099" spans="3:110" x14ac:dyDescent="0.25">
      <c r="C7099" s="6"/>
      <c r="H7099" s="7"/>
      <c r="L7099" s="18"/>
      <c r="M7099" s="18"/>
      <c r="N7099" s="20"/>
      <c r="AD7099" s="18"/>
      <c r="AE7099" s="18"/>
      <c r="AJ7099" s="7"/>
      <c r="AL7099" s="7"/>
      <c r="AN7099" s="7"/>
      <c r="AP7099" s="7"/>
      <c r="AR7099" s="7"/>
      <c r="AX7099" s="7"/>
      <c r="AY7099" s="7"/>
      <c r="BE7099" s="9"/>
      <c r="BW7099" s="17"/>
      <c r="CH7099" s="7"/>
      <c r="CJ7099" s="7"/>
      <c r="CP7099" s="7"/>
      <c r="CR7099" s="7"/>
      <c r="CS7099" s="7"/>
      <c r="CU7099" s="16"/>
      <c r="DB7099" s="7"/>
      <c r="DD7099" s="7"/>
      <c r="DF7099" s="9"/>
    </row>
    <row r="7100" spans="3:110" x14ac:dyDescent="0.25">
      <c r="C7100" s="6"/>
      <c r="H7100" s="7"/>
      <c r="L7100" s="18"/>
      <c r="M7100" s="18"/>
      <c r="N7100" s="20"/>
      <c r="AD7100" s="18"/>
      <c r="AE7100" s="18"/>
      <c r="AJ7100" s="7"/>
      <c r="AL7100" s="7"/>
      <c r="AN7100" s="7"/>
      <c r="AP7100" s="7"/>
      <c r="AR7100" s="7"/>
      <c r="AX7100" s="7"/>
      <c r="AY7100" s="7"/>
      <c r="BE7100" s="9"/>
      <c r="BW7100" s="17"/>
      <c r="CH7100" s="7"/>
      <c r="CJ7100" s="7"/>
      <c r="CP7100" s="7"/>
      <c r="CR7100" s="7"/>
      <c r="CS7100" s="7"/>
      <c r="CU7100" s="16"/>
      <c r="DB7100" s="7"/>
      <c r="DD7100" s="7"/>
      <c r="DF7100" s="9"/>
    </row>
    <row r="7101" spans="3:110" x14ac:dyDescent="0.25">
      <c r="C7101" s="6"/>
      <c r="H7101" s="7"/>
      <c r="L7101" s="18"/>
      <c r="M7101" s="18"/>
      <c r="N7101" s="20"/>
      <c r="AD7101" s="18"/>
      <c r="AE7101" s="18"/>
      <c r="AJ7101" s="7"/>
      <c r="AL7101" s="7"/>
      <c r="AN7101" s="7"/>
      <c r="AP7101" s="7"/>
      <c r="AR7101" s="7"/>
      <c r="AX7101" s="7"/>
      <c r="AY7101" s="7"/>
      <c r="BE7101" s="9"/>
      <c r="BW7101" s="17"/>
      <c r="CH7101" s="7"/>
      <c r="CJ7101" s="7"/>
      <c r="CP7101" s="7"/>
      <c r="CR7101" s="7"/>
      <c r="CS7101" s="7"/>
      <c r="CU7101" s="16"/>
      <c r="DB7101" s="7"/>
      <c r="DD7101" s="7"/>
      <c r="DF7101" s="9"/>
    </row>
    <row r="7102" spans="3:110" x14ac:dyDescent="0.25">
      <c r="C7102" s="6"/>
      <c r="H7102" s="7"/>
      <c r="L7102" s="18"/>
      <c r="M7102" s="18"/>
      <c r="N7102" s="20"/>
      <c r="AD7102" s="18"/>
      <c r="AE7102" s="18"/>
      <c r="AJ7102" s="7"/>
      <c r="AL7102" s="7"/>
      <c r="AN7102" s="7"/>
      <c r="AP7102" s="7"/>
      <c r="AR7102" s="7"/>
      <c r="AX7102" s="7"/>
      <c r="AY7102" s="7"/>
      <c r="BE7102" s="9"/>
      <c r="BW7102" s="17"/>
      <c r="CH7102" s="7"/>
      <c r="CJ7102" s="7"/>
      <c r="CP7102" s="7"/>
      <c r="CR7102" s="7"/>
      <c r="CS7102" s="7"/>
      <c r="CU7102" s="16"/>
      <c r="DB7102" s="7"/>
      <c r="DD7102" s="7"/>
      <c r="DF7102" s="9"/>
    </row>
    <row r="7103" spans="3:110" x14ac:dyDescent="0.25">
      <c r="C7103" s="6"/>
      <c r="H7103" s="7"/>
      <c r="L7103" s="18"/>
      <c r="M7103" s="18"/>
      <c r="N7103" s="20"/>
      <c r="AD7103" s="18"/>
      <c r="AE7103" s="18"/>
      <c r="AJ7103" s="7"/>
      <c r="AL7103" s="7"/>
      <c r="AN7103" s="7"/>
      <c r="AP7103" s="7"/>
      <c r="AR7103" s="7"/>
      <c r="AX7103" s="7"/>
      <c r="AY7103" s="7"/>
      <c r="BE7103" s="9"/>
      <c r="BW7103" s="17"/>
      <c r="CH7103" s="7"/>
      <c r="CJ7103" s="7"/>
      <c r="CP7103" s="7"/>
      <c r="CR7103" s="7"/>
      <c r="CS7103" s="7"/>
      <c r="CU7103" s="16"/>
      <c r="DB7103" s="7"/>
      <c r="DD7103" s="7"/>
      <c r="DF7103" s="9"/>
    </row>
    <row r="7104" spans="3:110" x14ac:dyDescent="0.25">
      <c r="C7104" s="6"/>
      <c r="H7104" s="7"/>
      <c r="L7104" s="18"/>
      <c r="M7104" s="18"/>
      <c r="N7104" s="20"/>
      <c r="AD7104" s="18"/>
      <c r="AE7104" s="18"/>
      <c r="AJ7104" s="7"/>
      <c r="AL7104" s="7"/>
      <c r="AN7104" s="7"/>
      <c r="AP7104" s="7"/>
      <c r="AR7104" s="7"/>
      <c r="AX7104" s="7"/>
      <c r="AY7104" s="7"/>
      <c r="BE7104" s="9"/>
      <c r="BW7104" s="17"/>
      <c r="CH7104" s="7"/>
      <c r="CJ7104" s="7"/>
      <c r="CP7104" s="7"/>
      <c r="CR7104" s="7"/>
      <c r="CS7104" s="7"/>
      <c r="CU7104" s="16"/>
      <c r="DB7104" s="7"/>
      <c r="DD7104" s="7"/>
      <c r="DF7104" s="9"/>
    </row>
    <row r="7105" spans="3:110" x14ac:dyDescent="0.25">
      <c r="C7105" s="6"/>
      <c r="H7105" s="7"/>
      <c r="L7105" s="18"/>
      <c r="M7105" s="18"/>
      <c r="N7105" s="20"/>
      <c r="AD7105" s="18"/>
      <c r="AE7105" s="18"/>
      <c r="AJ7105" s="7"/>
      <c r="AL7105" s="7"/>
      <c r="AN7105" s="7"/>
      <c r="AP7105" s="7"/>
      <c r="AR7105" s="7"/>
      <c r="AX7105" s="7"/>
      <c r="AY7105" s="7"/>
      <c r="BE7105" s="9"/>
      <c r="BW7105" s="17"/>
      <c r="CH7105" s="7"/>
      <c r="CJ7105" s="7"/>
      <c r="CP7105" s="7"/>
      <c r="CR7105" s="7"/>
      <c r="CS7105" s="7"/>
      <c r="CU7105" s="16"/>
      <c r="DB7105" s="7"/>
      <c r="DD7105" s="7"/>
      <c r="DF7105" s="9"/>
    </row>
    <row r="7106" spans="3:110" x14ac:dyDescent="0.25">
      <c r="C7106" s="6"/>
      <c r="H7106" s="7"/>
      <c r="L7106" s="18"/>
      <c r="M7106" s="18"/>
      <c r="N7106" s="20"/>
      <c r="AD7106" s="18"/>
      <c r="AE7106" s="18"/>
      <c r="AJ7106" s="7"/>
      <c r="AL7106" s="7"/>
      <c r="AN7106" s="7"/>
      <c r="AP7106" s="7"/>
      <c r="AR7106" s="7"/>
      <c r="AX7106" s="7"/>
      <c r="AY7106" s="7"/>
      <c r="BE7106" s="9"/>
      <c r="BW7106" s="17"/>
      <c r="CH7106" s="7"/>
      <c r="CJ7106" s="7"/>
      <c r="CP7106" s="7"/>
      <c r="CR7106" s="7"/>
      <c r="CS7106" s="7"/>
      <c r="CU7106" s="16"/>
      <c r="DB7106" s="7"/>
      <c r="DD7106" s="7"/>
      <c r="DF7106" s="9"/>
    </row>
    <row r="7107" spans="3:110" x14ac:dyDescent="0.25">
      <c r="C7107" s="6"/>
      <c r="H7107" s="7"/>
      <c r="L7107" s="18"/>
      <c r="M7107" s="18"/>
      <c r="N7107" s="20"/>
      <c r="AD7107" s="18"/>
      <c r="AE7107" s="18"/>
      <c r="AJ7107" s="7"/>
      <c r="AL7107" s="7"/>
      <c r="AN7107" s="7"/>
      <c r="AP7107" s="7"/>
      <c r="AR7107" s="7"/>
      <c r="AX7107" s="7"/>
      <c r="AY7107" s="7"/>
      <c r="BE7107" s="9"/>
      <c r="BW7107" s="17"/>
      <c r="CH7107" s="7"/>
      <c r="CJ7107" s="7"/>
      <c r="CP7107" s="7"/>
      <c r="CR7107" s="7"/>
      <c r="CS7107" s="7"/>
      <c r="CU7107" s="16"/>
      <c r="DB7107" s="7"/>
      <c r="DD7107" s="7"/>
      <c r="DF7107" s="9"/>
    </row>
    <row r="7108" spans="3:110" x14ac:dyDescent="0.25">
      <c r="C7108" s="6"/>
      <c r="H7108" s="7"/>
      <c r="L7108" s="18"/>
      <c r="M7108" s="18"/>
      <c r="N7108" s="20"/>
      <c r="AD7108" s="18"/>
      <c r="AE7108" s="18"/>
      <c r="AJ7108" s="7"/>
      <c r="AL7108" s="7"/>
      <c r="AN7108" s="7"/>
      <c r="AP7108" s="7"/>
      <c r="AR7108" s="7"/>
      <c r="AX7108" s="7"/>
      <c r="AY7108" s="7"/>
      <c r="BE7108" s="9"/>
      <c r="BW7108" s="17"/>
      <c r="CH7108" s="7"/>
      <c r="CJ7108" s="7"/>
      <c r="CP7108" s="7"/>
      <c r="CR7108" s="7"/>
      <c r="CS7108" s="7"/>
      <c r="CU7108" s="16"/>
      <c r="DB7108" s="7"/>
      <c r="DD7108" s="7"/>
      <c r="DF7108" s="9"/>
    </row>
    <row r="7109" spans="3:110" x14ac:dyDescent="0.25">
      <c r="C7109" s="6"/>
      <c r="H7109" s="7"/>
      <c r="L7109" s="18"/>
      <c r="M7109" s="18"/>
      <c r="N7109" s="20"/>
      <c r="AD7109" s="18"/>
      <c r="AE7109" s="18"/>
      <c r="AJ7109" s="7"/>
      <c r="AL7109" s="7"/>
      <c r="AN7109" s="7"/>
      <c r="AP7109" s="7"/>
      <c r="AR7109" s="7"/>
      <c r="AX7109" s="7"/>
      <c r="AY7109" s="7"/>
      <c r="BE7109" s="9"/>
      <c r="BW7109" s="17"/>
      <c r="CH7109" s="7"/>
      <c r="CJ7109" s="7"/>
      <c r="CP7109" s="7"/>
      <c r="CR7109" s="7"/>
      <c r="CS7109" s="7"/>
      <c r="CU7109" s="16"/>
      <c r="DB7109" s="7"/>
      <c r="DD7109" s="7"/>
      <c r="DF7109" s="9"/>
    </row>
    <row r="7110" spans="3:110" x14ac:dyDescent="0.25">
      <c r="C7110" s="6"/>
      <c r="H7110" s="7"/>
      <c r="L7110" s="18"/>
      <c r="M7110" s="18"/>
      <c r="N7110" s="20"/>
      <c r="AD7110" s="18"/>
      <c r="AE7110" s="18"/>
      <c r="AJ7110" s="7"/>
      <c r="AL7110" s="7"/>
      <c r="AN7110" s="7"/>
      <c r="AP7110" s="7"/>
      <c r="AR7110" s="7"/>
      <c r="AX7110" s="7"/>
      <c r="AY7110" s="7"/>
      <c r="BE7110" s="9"/>
      <c r="BW7110" s="17"/>
      <c r="CH7110" s="7"/>
      <c r="CJ7110" s="7"/>
      <c r="CP7110" s="7"/>
      <c r="CR7110" s="7"/>
      <c r="CS7110" s="7"/>
      <c r="CU7110" s="16"/>
      <c r="DB7110" s="7"/>
      <c r="DD7110" s="7"/>
      <c r="DF7110" s="9"/>
    </row>
    <row r="7111" spans="3:110" x14ac:dyDescent="0.25">
      <c r="C7111" s="6"/>
      <c r="H7111" s="7"/>
      <c r="L7111" s="18"/>
      <c r="M7111" s="18"/>
      <c r="N7111" s="20"/>
      <c r="AD7111" s="18"/>
      <c r="AE7111" s="18"/>
      <c r="AJ7111" s="7"/>
      <c r="AL7111" s="7"/>
      <c r="AN7111" s="7"/>
      <c r="AP7111" s="7"/>
      <c r="AR7111" s="7"/>
      <c r="AX7111" s="7"/>
      <c r="AY7111" s="7"/>
      <c r="BE7111" s="9"/>
      <c r="BW7111" s="17"/>
      <c r="CH7111" s="7"/>
      <c r="CJ7111" s="7"/>
      <c r="CP7111" s="7"/>
      <c r="CR7111" s="7"/>
      <c r="CS7111" s="7"/>
      <c r="CU7111" s="16"/>
      <c r="DB7111" s="7"/>
      <c r="DD7111" s="7"/>
      <c r="DF7111" s="9"/>
    </row>
    <row r="7112" spans="3:110" x14ac:dyDescent="0.25">
      <c r="C7112" s="6"/>
      <c r="H7112" s="7"/>
      <c r="L7112" s="18"/>
      <c r="M7112" s="18"/>
      <c r="N7112" s="20"/>
      <c r="AD7112" s="18"/>
      <c r="AE7112" s="18"/>
      <c r="AJ7112" s="7"/>
      <c r="AL7112" s="7"/>
      <c r="AN7112" s="7"/>
      <c r="AP7112" s="7"/>
      <c r="AR7112" s="7"/>
      <c r="AX7112" s="7"/>
      <c r="AY7112" s="7"/>
      <c r="BE7112" s="9"/>
      <c r="BW7112" s="17"/>
      <c r="CH7112" s="7"/>
      <c r="CJ7112" s="7"/>
      <c r="CP7112" s="7"/>
      <c r="CR7112" s="7"/>
      <c r="CS7112" s="7"/>
      <c r="CU7112" s="16"/>
      <c r="DB7112" s="7"/>
      <c r="DD7112" s="7"/>
      <c r="DF7112" s="9"/>
    </row>
    <row r="7113" spans="3:110" x14ac:dyDescent="0.25">
      <c r="C7113" s="6"/>
      <c r="H7113" s="7"/>
      <c r="L7113" s="18"/>
      <c r="M7113" s="18"/>
      <c r="N7113" s="20"/>
      <c r="AD7113" s="18"/>
      <c r="AE7113" s="18"/>
      <c r="AJ7113" s="7"/>
      <c r="AL7113" s="7"/>
      <c r="AN7113" s="7"/>
      <c r="AP7113" s="7"/>
      <c r="AR7113" s="7"/>
      <c r="AX7113" s="7"/>
      <c r="AY7113" s="7"/>
      <c r="BE7113" s="9"/>
      <c r="BW7113" s="17"/>
      <c r="CH7113" s="7"/>
      <c r="CJ7113" s="7"/>
      <c r="CP7113" s="7"/>
      <c r="CR7113" s="7"/>
      <c r="CS7113" s="7"/>
      <c r="CU7113" s="16"/>
      <c r="DB7113" s="7"/>
      <c r="DD7113" s="7"/>
      <c r="DF7113" s="9"/>
    </row>
    <row r="7114" spans="3:110" x14ac:dyDescent="0.25">
      <c r="C7114" s="6"/>
      <c r="H7114" s="7"/>
      <c r="L7114" s="18"/>
      <c r="M7114" s="18"/>
      <c r="N7114" s="20"/>
      <c r="AD7114" s="18"/>
      <c r="AE7114" s="18"/>
      <c r="AJ7114" s="7"/>
      <c r="AL7114" s="7"/>
      <c r="AN7114" s="7"/>
      <c r="AP7114" s="7"/>
      <c r="AR7114" s="7"/>
      <c r="AX7114" s="7"/>
      <c r="AY7114" s="7"/>
      <c r="BE7114" s="9"/>
      <c r="BW7114" s="17"/>
      <c r="CH7114" s="7"/>
      <c r="CJ7114" s="7"/>
      <c r="CP7114" s="7"/>
      <c r="CR7114" s="7"/>
      <c r="CS7114" s="7"/>
      <c r="CU7114" s="16"/>
      <c r="DB7114" s="7"/>
      <c r="DD7114" s="7"/>
      <c r="DF7114" s="9"/>
    </row>
    <row r="7115" spans="3:110" x14ac:dyDescent="0.25">
      <c r="C7115" s="6"/>
      <c r="H7115" s="7"/>
      <c r="L7115" s="18"/>
      <c r="M7115" s="18"/>
      <c r="N7115" s="20"/>
      <c r="AD7115" s="18"/>
      <c r="AE7115" s="18"/>
      <c r="AJ7115" s="7"/>
      <c r="AL7115" s="7"/>
      <c r="AN7115" s="7"/>
      <c r="AP7115" s="7"/>
      <c r="AR7115" s="7"/>
      <c r="AX7115" s="7"/>
      <c r="AY7115" s="7"/>
      <c r="BE7115" s="9"/>
      <c r="BW7115" s="17"/>
      <c r="CH7115" s="7"/>
      <c r="CJ7115" s="7"/>
      <c r="CP7115" s="7"/>
      <c r="CR7115" s="7"/>
      <c r="CS7115" s="7"/>
      <c r="CU7115" s="16"/>
      <c r="DB7115" s="7"/>
      <c r="DD7115" s="7"/>
      <c r="DF7115" s="9"/>
    </row>
    <row r="7116" spans="3:110" x14ac:dyDescent="0.25">
      <c r="C7116" s="6"/>
      <c r="H7116" s="7"/>
      <c r="L7116" s="18"/>
      <c r="M7116" s="18"/>
      <c r="N7116" s="20"/>
      <c r="AD7116" s="18"/>
      <c r="AE7116" s="18"/>
      <c r="AJ7116" s="7"/>
      <c r="AL7116" s="7"/>
      <c r="AN7116" s="7"/>
      <c r="AP7116" s="7"/>
      <c r="AR7116" s="7"/>
      <c r="AX7116" s="7"/>
      <c r="AY7116" s="7"/>
      <c r="BE7116" s="9"/>
      <c r="BW7116" s="17"/>
      <c r="CH7116" s="7"/>
      <c r="CJ7116" s="7"/>
      <c r="CP7116" s="7"/>
      <c r="CR7116" s="7"/>
      <c r="CS7116" s="7"/>
      <c r="CU7116" s="16"/>
      <c r="DB7116" s="7"/>
      <c r="DD7116" s="7"/>
      <c r="DF7116" s="9"/>
    </row>
    <row r="7117" spans="3:110" x14ac:dyDescent="0.25">
      <c r="C7117" s="6"/>
      <c r="H7117" s="7"/>
      <c r="L7117" s="18"/>
      <c r="M7117" s="18"/>
      <c r="N7117" s="20"/>
      <c r="AD7117" s="18"/>
      <c r="AE7117" s="18"/>
      <c r="AJ7117" s="7"/>
      <c r="AL7117" s="7"/>
      <c r="AN7117" s="7"/>
      <c r="AP7117" s="7"/>
      <c r="AR7117" s="7"/>
      <c r="AX7117" s="7"/>
      <c r="AY7117" s="7"/>
      <c r="BE7117" s="9"/>
      <c r="BW7117" s="17"/>
      <c r="CH7117" s="7"/>
      <c r="CJ7117" s="7"/>
      <c r="CP7117" s="7"/>
      <c r="CR7117" s="7"/>
      <c r="CS7117" s="7"/>
      <c r="CU7117" s="16"/>
      <c r="DB7117" s="7"/>
      <c r="DD7117" s="7"/>
      <c r="DF7117" s="9"/>
    </row>
    <row r="7118" spans="3:110" x14ac:dyDescent="0.25">
      <c r="C7118" s="6"/>
      <c r="H7118" s="7"/>
      <c r="L7118" s="18"/>
      <c r="M7118" s="18"/>
      <c r="N7118" s="20"/>
      <c r="AD7118" s="18"/>
      <c r="AE7118" s="18"/>
      <c r="AJ7118" s="7"/>
      <c r="AL7118" s="7"/>
      <c r="AN7118" s="7"/>
      <c r="AP7118" s="7"/>
      <c r="AR7118" s="7"/>
      <c r="AX7118" s="7"/>
      <c r="AY7118" s="7"/>
      <c r="BE7118" s="9"/>
      <c r="BW7118" s="17"/>
      <c r="CH7118" s="7"/>
      <c r="CJ7118" s="7"/>
      <c r="CP7118" s="7"/>
      <c r="CR7118" s="7"/>
      <c r="CS7118" s="7"/>
      <c r="CU7118" s="16"/>
      <c r="DB7118" s="7"/>
      <c r="DD7118" s="7"/>
      <c r="DF7118" s="9"/>
    </row>
    <row r="7119" spans="3:110" x14ac:dyDescent="0.25">
      <c r="C7119" s="6"/>
      <c r="H7119" s="7"/>
      <c r="L7119" s="18"/>
      <c r="M7119" s="18"/>
      <c r="N7119" s="20"/>
      <c r="AD7119" s="18"/>
      <c r="AE7119" s="18"/>
      <c r="AJ7119" s="7"/>
      <c r="AL7119" s="7"/>
      <c r="AN7119" s="7"/>
      <c r="AP7119" s="7"/>
      <c r="AR7119" s="7"/>
      <c r="AX7119" s="7"/>
      <c r="AY7119" s="7"/>
      <c r="BE7119" s="9"/>
      <c r="BW7119" s="17"/>
      <c r="CH7119" s="7"/>
      <c r="CJ7119" s="7"/>
      <c r="CP7119" s="7"/>
      <c r="CR7119" s="7"/>
      <c r="CS7119" s="7"/>
      <c r="CU7119" s="16"/>
      <c r="DB7119" s="7"/>
      <c r="DD7119" s="7"/>
      <c r="DF7119" s="9"/>
    </row>
    <row r="7120" spans="3:110" x14ac:dyDescent="0.25">
      <c r="C7120" s="6"/>
      <c r="H7120" s="7"/>
      <c r="L7120" s="18"/>
      <c r="M7120" s="18"/>
      <c r="N7120" s="20"/>
      <c r="AD7120" s="18"/>
      <c r="AE7120" s="18"/>
      <c r="AJ7120" s="7"/>
      <c r="AL7120" s="7"/>
      <c r="AN7120" s="7"/>
      <c r="AP7120" s="7"/>
      <c r="AR7120" s="7"/>
      <c r="AX7120" s="7"/>
      <c r="AY7120" s="7"/>
      <c r="BE7120" s="9"/>
      <c r="BW7120" s="17"/>
      <c r="CH7120" s="7"/>
      <c r="CJ7120" s="7"/>
      <c r="CP7120" s="7"/>
      <c r="CR7120" s="7"/>
      <c r="CS7120" s="7"/>
      <c r="CU7120" s="16"/>
      <c r="DB7120" s="7"/>
      <c r="DD7120" s="7"/>
      <c r="DF7120" s="9"/>
    </row>
    <row r="7121" spans="3:110" x14ac:dyDescent="0.25">
      <c r="C7121" s="6"/>
      <c r="H7121" s="7"/>
      <c r="L7121" s="18"/>
      <c r="M7121" s="18"/>
      <c r="N7121" s="20"/>
      <c r="AD7121" s="18"/>
      <c r="AE7121" s="18"/>
      <c r="AJ7121" s="7"/>
      <c r="AL7121" s="7"/>
      <c r="AN7121" s="7"/>
      <c r="AP7121" s="7"/>
      <c r="AR7121" s="7"/>
      <c r="AX7121" s="7"/>
      <c r="AY7121" s="7"/>
      <c r="BE7121" s="9"/>
      <c r="BW7121" s="17"/>
      <c r="CH7121" s="7"/>
      <c r="CJ7121" s="7"/>
      <c r="CP7121" s="7"/>
      <c r="CR7121" s="7"/>
      <c r="CS7121" s="7"/>
      <c r="CU7121" s="16"/>
      <c r="DB7121" s="7"/>
      <c r="DD7121" s="7"/>
      <c r="DF7121" s="9"/>
    </row>
    <row r="7122" spans="3:110" x14ac:dyDescent="0.25">
      <c r="C7122" s="6"/>
      <c r="H7122" s="7"/>
      <c r="L7122" s="18"/>
      <c r="M7122" s="18"/>
      <c r="N7122" s="20"/>
      <c r="AD7122" s="18"/>
      <c r="AE7122" s="18"/>
      <c r="AJ7122" s="7"/>
      <c r="AL7122" s="7"/>
      <c r="AN7122" s="7"/>
      <c r="AP7122" s="7"/>
      <c r="AR7122" s="7"/>
      <c r="AX7122" s="7"/>
      <c r="AY7122" s="7"/>
      <c r="BE7122" s="9"/>
      <c r="BW7122" s="17"/>
      <c r="CH7122" s="7"/>
      <c r="CJ7122" s="7"/>
      <c r="CP7122" s="7"/>
      <c r="CR7122" s="7"/>
      <c r="CS7122" s="7"/>
      <c r="CU7122" s="16"/>
      <c r="DB7122" s="7"/>
      <c r="DD7122" s="7"/>
      <c r="DF7122" s="9"/>
    </row>
    <row r="7123" spans="3:110" x14ac:dyDescent="0.25">
      <c r="C7123" s="6"/>
      <c r="H7123" s="7"/>
      <c r="L7123" s="18"/>
      <c r="M7123" s="18"/>
      <c r="N7123" s="20"/>
      <c r="AD7123" s="18"/>
      <c r="AE7123" s="18"/>
      <c r="AJ7123" s="7"/>
      <c r="AL7123" s="7"/>
      <c r="AN7123" s="7"/>
      <c r="AP7123" s="7"/>
      <c r="AR7123" s="7"/>
      <c r="AX7123" s="7"/>
      <c r="AY7123" s="7"/>
      <c r="BE7123" s="9"/>
      <c r="BW7123" s="17"/>
      <c r="CH7123" s="7"/>
      <c r="CJ7123" s="7"/>
      <c r="CP7123" s="7"/>
      <c r="CR7123" s="7"/>
      <c r="CS7123" s="7"/>
      <c r="CU7123" s="16"/>
      <c r="DB7123" s="7"/>
      <c r="DD7123" s="7"/>
      <c r="DF7123" s="9"/>
    </row>
    <row r="7124" spans="3:110" x14ac:dyDescent="0.25">
      <c r="C7124" s="6"/>
      <c r="H7124" s="7"/>
      <c r="L7124" s="18"/>
      <c r="M7124" s="18"/>
      <c r="N7124" s="20"/>
      <c r="AD7124" s="18"/>
      <c r="AE7124" s="18"/>
      <c r="AJ7124" s="7"/>
      <c r="AL7124" s="7"/>
      <c r="AN7124" s="7"/>
      <c r="AP7124" s="7"/>
      <c r="AR7124" s="7"/>
      <c r="AX7124" s="7"/>
      <c r="AY7124" s="7"/>
      <c r="BE7124" s="9"/>
      <c r="BW7124" s="17"/>
      <c r="CH7124" s="7"/>
      <c r="CJ7124" s="7"/>
      <c r="CP7124" s="7"/>
      <c r="CR7124" s="7"/>
      <c r="CS7124" s="7"/>
      <c r="CU7124" s="16"/>
      <c r="DB7124" s="7"/>
      <c r="DD7124" s="7"/>
      <c r="DF7124" s="9"/>
    </row>
    <row r="7125" spans="3:110" x14ac:dyDescent="0.25">
      <c r="C7125" s="6"/>
      <c r="H7125" s="7"/>
      <c r="L7125" s="18"/>
      <c r="M7125" s="18"/>
      <c r="N7125" s="20"/>
      <c r="AD7125" s="18"/>
      <c r="AE7125" s="18"/>
      <c r="AJ7125" s="7"/>
      <c r="AL7125" s="7"/>
      <c r="AN7125" s="7"/>
      <c r="AP7125" s="7"/>
      <c r="AR7125" s="7"/>
      <c r="AX7125" s="7"/>
      <c r="AY7125" s="7"/>
      <c r="BE7125" s="9"/>
      <c r="BW7125" s="17"/>
      <c r="CH7125" s="7"/>
      <c r="CJ7125" s="7"/>
      <c r="CP7125" s="7"/>
      <c r="CR7125" s="7"/>
      <c r="CS7125" s="7"/>
      <c r="CU7125" s="16"/>
      <c r="DB7125" s="7"/>
      <c r="DD7125" s="7"/>
      <c r="DF7125" s="9"/>
    </row>
    <row r="7126" spans="3:110" x14ac:dyDescent="0.25">
      <c r="C7126" s="6"/>
      <c r="H7126" s="7"/>
      <c r="L7126" s="18"/>
      <c r="M7126" s="18"/>
      <c r="N7126" s="20"/>
      <c r="AD7126" s="18"/>
      <c r="AE7126" s="18"/>
      <c r="AJ7126" s="7"/>
      <c r="AL7126" s="7"/>
      <c r="AN7126" s="7"/>
      <c r="AP7126" s="7"/>
      <c r="AR7126" s="7"/>
      <c r="AX7126" s="7"/>
      <c r="AY7126" s="7"/>
      <c r="BE7126" s="9"/>
      <c r="BW7126" s="17"/>
      <c r="CH7126" s="7"/>
      <c r="CJ7126" s="7"/>
      <c r="CP7126" s="7"/>
      <c r="CR7126" s="7"/>
      <c r="CS7126" s="7"/>
      <c r="CU7126" s="16"/>
      <c r="DB7126" s="7"/>
      <c r="DD7126" s="7"/>
      <c r="DF7126" s="9"/>
    </row>
    <row r="7127" spans="3:110" x14ac:dyDescent="0.25">
      <c r="C7127" s="6"/>
      <c r="H7127" s="7"/>
      <c r="L7127" s="18"/>
      <c r="M7127" s="18"/>
      <c r="N7127" s="20"/>
      <c r="AD7127" s="18"/>
      <c r="AE7127" s="18"/>
      <c r="AJ7127" s="7"/>
      <c r="AL7127" s="7"/>
      <c r="AN7127" s="7"/>
      <c r="AP7127" s="7"/>
      <c r="AR7127" s="7"/>
      <c r="AX7127" s="7"/>
      <c r="AY7127" s="7"/>
      <c r="BE7127" s="9"/>
      <c r="BW7127" s="17"/>
      <c r="CH7127" s="7"/>
      <c r="CJ7127" s="7"/>
      <c r="CP7127" s="7"/>
      <c r="CR7127" s="7"/>
      <c r="CS7127" s="7"/>
      <c r="CU7127" s="16"/>
      <c r="DB7127" s="7"/>
      <c r="DD7127" s="7"/>
      <c r="DF7127" s="9"/>
    </row>
    <row r="7128" spans="3:110" x14ac:dyDescent="0.25">
      <c r="C7128" s="6"/>
      <c r="H7128" s="7"/>
      <c r="L7128" s="18"/>
      <c r="M7128" s="18"/>
      <c r="N7128" s="20"/>
      <c r="AD7128" s="18"/>
      <c r="AE7128" s="18"/>
      <c r="AJ7128" s="7"/>
      <c r="AL7128" s="7"/>
      <c r="AN7128" s="7"/>
      <c r="AP7128" s="7"/>
      <c r="AR7128" s="7"/>
      <c r="AX7128" s="7"/>
      <c r="AY7128" s="7"/>
      <c r="BE7128" s="9"/>
      <c r="BW7128" s="17"/>
      <c r="CH7128" s="7"/>
      <c r="CJ7128" s="7"/>
      <c r="CP7128" s="7"/>
      <c r="CR7128" s="7"/>
      <c r="CS7128" s="7"/>
      <c r="CU7128" s="16"/>
      <c r="DB7128" s="7"/>
      <c r="DD7128" s="7"/>
      <c r="DF7128" s="9"/>
    </row>
    <row r="7129" spans="3:110" x14ac:dyDescent="0.25">
      <c r="C7129" s="6"/>
      <c r="H7129" s="7"/>
      <c r="L7129" s="18"/>
      <c r="M7129" s="18"/>
      <c r="N7129" s="20"/>
      <c r="AD7129" s="18"/>
      <c r="AE7129" s="18"/>
      <c r="AJ7129" s="7"/>
      <c r="AL7129" s="7"/>
      <c r="AN7129" s="7"/>
      <c r="AP7129" s="7"/>
      <c r="AR7129" s="7"/>
      <c r="AX7129" s="7"/>
      <c r="AY7129" s="7"/>
      <c r="BE7129" s="9"/>
      <c r="BW7129" s="17"/>
      <c r="CH7129" s="7"/>
      <c r="CJ7129" s="7"/>
      <c r="CP7129" s="7"/>
      <c r="CR7129" s="7"/>
      <c r="CS7129" s="7"/>
      <c r="CU7129" s="16"/>
      <c r="DB7129" s="7"/>
      <c r="DD7129" s="7"/>
      <c r="DF7129" s="9"/>
    </row>
    <row r="7130" spans="3:110" x14ac:dyDescent="0.25">
      <c r="C7130" s="6"/>
      <c r="H7130" s="7"/>
      <c r="L7130" s="18"/>
      <c r="M7130" s="18"/>
      <c r="N7130" s="20"/>
      <c r="AD7130" s="18"/>
      <c r="AE7130" s="18"/>
      <c r="AJ7130" s="7"/>
      <c r="AL7130" s="7"/>
      <c r="AN7130" s="7"/>
      <c r="AP7130" s="7"/>
      <c r="AR7130" s="7"/>
      <c r="AX7130" s="7"/>
      <c r="AY7130" s="7"/>
      <c r="BE7130" s="9"/>
      <c r="BW7130" s="17"/>
      <c r="CH7130" s="7"/>
      <c r="CJ7130" s="7"/>
      <c r="CP7130" s="7"/>
      <c r="CR7130" s="7"/>
      <c r="CS7130" s="7"/>
      <c r="CU7130" s="16"/>
      <c r="DB7130" s="7"/>
      <c r="DD7130" s="7"/>
      <c r="DF7130" s="9"/>
    </row>
    <row r="7131" spans="3:110" x14ac:dyDescent="0.25">
      <c r="C7131" s="6"/>
      <c r="H7131" s="7"/>
      <c r="L7131" s="18"/>
      <c r="M7131" s="18"/>
      <c r="N7131" s="20"/>
      <c r="AD7131" s="18"/>
      <c r="AE7131" s="18"/>
      <c r="AJ7131" s="7"/>
      <c r="AL7131" s="7"/>
      <c r="AN7131" s="7"/>
      <c r="AP7131" s="7"/>
      <c r="AR7131" s="7"/>
      <c r="AX7131" s="7"/>
      <c r="AY7131" s="7"/>
      <c r="BE7131" s="9"/>
      <c r="BW7131" s="17"/>
      <c r="CH7131" s="7"/>
      <c r="CJ7131" s="7"/>
      <c r="CP7131" s="7"/>
      <c r="CR7131" s="7"/>
      <c r="CS7131" s="7"/>
      <c r="CU7131" s="16"/>
      <c r="DB7131" s="7"/>
      <c r="DD7131" s="7"/>
      <c r="DF7131" s="9"/>
    </row>
    <row r="7132" spans="3:110" x14ac:dyDescent="0.25">
      <c r="C7132" s="6"/>
      <c r="H7132" s="7"/>
      <c r="L7132" s="18"/>
      <c r="M7132" s="18"/>
      <c r="N7132" s="20"/>
      <c r="AD7132" s="18"/>
      <c r="AE7132" s="18"/>
      <c r="AJ7132" s="7"/>
      <c r="AL7132" s="7"/>
      <c r="AN7132" s="7"/>
      <c r="AP7132" s="7"/>
      <c r="AR7132" s="7"/>
      <c r="AX7132" s="7"/>
      <c r="AY7132" s="7"/>
      <c r="BE7132" s="9"/>
      <c r="BW7132" s="17"/>
      <c r="CH7132" s="7"/>
      <c r="CJ7132" s="7"/>
      <c r="CP7132" s="7"/>
      <c r="CR7132" s="7"/>
      <c r="CS7132" s="7"/>
      <c r="CU7132" s="16"/>
      <c r="DB7132" s="7"/>
      <c r="DD7132" s="7"/>
      <c r="DF7132" s="9"/>
    </row>
    <row r="7133" spans="3:110" x14ac:dyDescent="0.25">
      <c r="C7133" s="6"/>
      <c r="H7133" s="7"/>
      <c r="L7133" s="18"/>
      <c r="M7133" s="18"/>
      <c r="N7133" s="20"/>
      <c r="AD7133" s="18"/>
      <c r="AE7133" s="18"/>
      <c r="AJ7133" s="7"/>
      <c r="AL7133" s="7"/>
      <c r="AN7133" s="7"/>
      <c r="AP7133" s="7"/>
      <c r="AR7133" s="7"/>
      <c r="AX7133" s="7"/>
      <c r="AY7133" s="7"/>
      <c r="BE7133" s="9"/>
      <c r="BW7133" s="17"/>
      <c r="CH7133" s="7"/>
      <c r="CJ7133" s="7"/>
      <c r="CP7133" s="7"/>
      <c r="CR7133" s="7"/>
      <c r="CS7133" s="7"/>
      <c r="CU7133" s="16"/>
      <c r="DB7133" s="7"/>
      <c r="DD7133" s="7"/>
      <c r="DF7133" s="9"/>
    </row>
    <row r="7134" spans="3:110" x14ac:dyDescent="0.25">
      <c r="C7134" s="6"/>
      <c r="H7134" s="7"/>
      <c r="L7134" s="18"/>
      <c r="M7134" s="18"/>
      <c r="N7134" s="20"/>
      <c r="AD7134" s="18"/>
      <c r="AE7134" s="18"/>
      <c r="AJ7134" s="7"/>
      <c r="AL7134" s="7"/>
      <c r="AN7134" s="7"/>
      <c r="AP7134" s="7"/>
      <c r="AR7134" s="7"/>
      <c r="AX7134" s="7"/>
      <c r="AY7134" s="7"/>
      <c r="BE7134" s="9"/>
      <c r="BW7134" s="17"/>
      <c r="CH7134" s="7"/>
      <c r="CJ7134" s="7"/>
      <c r="CP7134" s="7"/>
      <c r="CR7134" s="7"/>
      <c r="CS7134" s="7"/>
      <c r="CU7134" s="16"/>
      <c r="DB7134" s="7"/>
      <c r="DD7134" s="7"/>
      <c r="DF7134" s="9"/>
    </row>
    <row r="7135" spans="3:110" x14ac:dyDescent="0.25">
      <c r="C7135" s="6"/>
      <c r="H7135" s="7"/>
      <c r="L7135" s="18"/>
      <c r="M7135" s="18"/>
      <c r="N7135" s="20"/>
      <c r="AD7135" s="18"/>
      <c r="AE7135" s="18"/>
      <c r="AJ7135" s="7"/>
      <c r="AL7135" s="7"/>
      <c r="AN7135" s="7"/>
      <c r="AP7135" s="7"/>
      <c r="AR7135" s="7"/>
      <c r="AX7135" s="7"/>
      <c r="AY7135" s="7"/>
      <c r="BE7135" s="9"/>
      <c r="BW7135" s="17"/>
      <c r="CH7135" s="7"/>
      <c r="CJ7135" s="7"/>
      <c r="CP7135" s="7"/>
      <c r="CR7135" s="7"/>
      <c r="CS7135" s="7"/>
      <c r="CU7135" s="16"/>
      <c r="DB7135" s="7"/>
      <c r="DD7135" s="7"/>
      <c r="DF7135" s="9"/>
    </row>
    <row r="7136" spans="3:110" x14ac:dyDescent="0.25">
      <c r="C7136" s="6"/>
      <c r="H7136" s="7"/>
      <c r="L7136" s="18"/>
      <c r="M7136" s="18"/>
      <c r="N7136" s="20"/>
      <c r="AD7136" s="18"/>
      <c r="AE7136" s="18"/>
      <c r="AJ7136" s="7"/>
      <c r="AL7136" s="7"/>
      <c r="AN7136" s="7"/>
      <c r="AP7136" s="7"/>
      <c r="AR7136" s="7"/>
      <c r="AX7136" s="7"/>
      <c r="AY7136" s="7"/>
      <c r="BE7136" s="9"/>
      <c r="BW7136" s="17"/>
      <c r="CH7136" s="7"/>
      <c r="CJ7136" s="7"/>
      <c r="CP7136" s="7"/>
      <c r="CR7136" s="7"/>
      <c r="CS7136" s="7"/>
      <c r="CU7136" s="16"/>
      <c r="DB7136" s="7"/>
      <c r="DD7136" s="7"/>
      <c r="DF7136" s="9"/>
    </row>
    <row r="7137" spans="3:110" x14ac:dyDescent="0.25">
      <c r="C7137" s="6"/>
      <c r="H7137" s="7"/>
      <c r="L7137" s="18"/>
      <c r="M7137" s="18"/>
      <c r="N7137" s="20"/>
      <c r="AD7137" s="18"/>
      <c r="AE7137" s="18"/>
      <c r="AJ7137" s="7"/>
      <c r="AL7137" s="7"/>
      <c r="AN7137" s="7"/>
      <c r="AP7137" s="7"/>
      <c r="AR7137" s="7"/>
      <c r="AX7137" s="7"/>
      <c r="AY7137" s="7"/>
      <c r="BE7137" s="9"/>
      <c r="BW7137" s="17"/>
      <c r="CH7137" s="7"/>
      <c r="CJ7137" s="7"/>
      <c r="CP7137" s="7"/>
      <c r="CR7137" s="7"/>
      <c r="CS7137" s="7"/>
      <c r="CU7137" s="16"/>
      <c r="DB7137" s="7"/>
      <c r="DD7137" s="7"/>
      <c r="DF7137" s="9"/>
    </row>
    <row r="7138" spans="3:110" x14ac:dyDescent="0.25">
      <c r="C7138" s="6"/>
      <c r="H7138" s="7"/>
      <c r="L7138" s="18"/>
      <c r="M7138" s="18"/>
      <c r="N7138" s="20"/>
      <c r="AD7138" s="18"/>
      <c r="AE7138" s="18"/>
      <c r="AJ7138" s="7"/>
      <c r="AL7138" s="7"/>
      <c r="AN7138" s="7"/>
      <c r="AP7138" s="7"/>
      <c r="AR7138" s="7"/>
      <c r="AX7138" s="7"/>
      <c r="AY7138" s="7"/>
      <c r="BE7138" s="9"/>
      <c r="BW7138" s="17"/>
      <c r="CH7138" s="7"/>
      <c r="CJ7138" s="7"/>
      <c r="CP7138" s="7"/>
      <c r="CR7138" s="7"/>
      <c r="CS7138" s="7"/>
      <c r="CU7138" s="16"/>
      <c r="DB7138" s="7"/>
      <c r="DD7138" s="7"/>
      <c r="DF7138" s="9"/>
    </row>
    <row r="7139" spans="3:110" x14ac:dyDescent="0.25">
      <c r="C7139" s="6"/>
      <c r="H7139" s="7"/>
      <c r="L7139" s="18"/>
      <c r="M7139" s="18"/>
      <c r="N7139" s="20"/>
      <c r="AD7139" s="18"/>
      <c r="AE7139" s="18"/>
      <c r="AJ7139" s="7"/>
      <c r="AL7139" s="7"/>
      <c r="AN7139" s="7"/>
      <c r="AP7139" s="7"/>
      <c r="AR7139" s="7"/>
      <c r="AX7139" s="7"/>
      <c r="AY7139" s="7"/>
      <c r="BE7139" s="9"/>
      <c r="BW7139" s="17"/>
      <c r="CH7139" s="7"/>
      <c r="CJ7139" s="7"/>
      <c r="CP7139" s="7"/>
      <c r="CR7139" s="7"/>
      <c r="CS7139" s="7"/>
      <c r="CU7139" s="16"/>
      <c r="DB7139" s="7"/>
      <c r="DD7139" s="7"/>
      <c r="DF7139" s="9"/>
    </row>
    <row r="7140" spans="3:110" x14ac:dyDescent="0.25">
      <c r="C7140" s="6"/>
      <c r="H7140" s="7"/>
      <c r="L7140" s="18"/>
      <c r="M7140" s="18"/>
      <c r="N7140" s="20"/>
      <c r="AD7140" s="18"/>
      <c r="AE7140" s="18"/>
      <c r="AJ7140" s="7"/>
      <c r="AL7140" s="7"/>
      <c r="AN7140" s="7"/>
      <c r="AP7140" s="7"/>
      <c r="AR7140" s="7"/>
      <c r="AX7140" s="7"/>
      <c r="AY7140" s="7"/>
      <c r="BE7140" s="9"/>
      <c r="BW7140" s="17"/>
      <c r="CH7140" s="7"/>
      <c r="CJ7140" s="7"/>
      <c r="CP7140" s="7"/>
      <c r="CR7140" s="7"/>
      <c r="CS7140" s="7"/>
      <c r="CU7140" s="16"/>
      <c r="DB7140" s="7"/>
      <c r="DD7140" s="7"/>
      <c r="DF7140" s="9"/>
    </row>
    <row r="7141" spans="3:110" x14ac:dyDescent="0.25">
      <c r="C7141" s="6"/>
      <c r="H7141" s="7"/>
      <c r="L7141" s="18"/>
      <c r="M7141" s="18"/>
      <c r="N7141" s="20"/>
      <c r="AD7141" s="18"/>
      <c r="AE7141" s="18"/>
      <c r="AJ7141" s="7"/>
      <c r="AL7141" s="7"/>
      <c r="AN7141" s="7"/>
      <c r="AP7141" s="7"/>
      <c r="AR7141" s="7"/>
      <c r="AX7141" s="7"/>
      <c r="AY7141" s="7"/>
      <c r="BE7141" s="9"/>
      <c r="BW7141" s="17"/>
      <c r="CH7141" s="7"/>
      <c r="CJ7141" s="7"/>
      <c r="CP7141" s="7"/>
      <c r="CR7141" s="7"/>
      <c r="CS7141" s="7"/>
      <c r="CU7141" s="16"/>
      <c r="DB7141" s="7"/>
      <c r="DD7141" s="7"/>
      <c r="DF7141" s="9"/>
    </row>
    <row r="7142" spans="3:110" x14ac:dyDescent="0.25">
      <c r="C7142" s="6"/>
      <c r="H7142" s="7"/>
      <c r="L7142" s="18"/>
      <c r="M7142" s="18"/>
      <c r="N7142" s="20"/>
      <c r="AD7142" s="18"/>
      <c r="AE7142" s="18"/>
      <c r="AJ7142" s="7"/>
      <c r="AL7142" s="7"/>
      <c r="AN7142" s="7"/>
      <c r="AP7142" s="7"/>
      <c r="AR7142" s="7"/>
      <c r="AX7142" s="7"/>
      <c r="AY7142" s="7"/>
      <c r="BE7142" s="9"/>
      <c r="BW7142" s="17"/>
      <c r="CH7142" s="7"/>
      <c r="CJ7142" s="7"/>
      <c r="CP7142" s="7"/>
      <c r="CR7142" s="7"/>
      <c r="CS7142" s="7"/>
      <c r="CU7142" s="16"/>
      <c r="DB7142" s="7"/>
      <c r="DD7142" s="7"/>
      <c r="DF7142" s="9"/>
    </row>
    <row r="7143" spans="3:110" x14ac:dyDescent="0.25">
      <c r="C7143" s="6"/>
      <c r="H7143" s="7"/>
      <c r="L7143" s="18"/>
      <c r="M7143" s="18"/>
      <c r="N7143" s="20"/>
      <c r="AD7143" s="18"/>
      <c r="AE7143" s="18"/>
      <c r="AJ7143" s="7"/>
      <c r="AL7143" s="7"/>
      <c r="AN7143" s="7"/>
      <c r="AP7143" s="7"/>
      <c r="AR7143" s="7"/>
      <c r="AX7143" s="7"/>
      <c r="AY7143" s="7"/>
      <c r="BE7143" s="9"/>
      <c r="BW7143" s="17"/>
      <c r="CH7143" s="7"/>
      <c r="CJ7143" s="7"/>
      <c r="CP7143" s="7"/>
      <c r="CR7143" s="7"/>
      <c r="CS7143" s="7"/>
      <c r="CU7143" s="16"/>
      <c r="DB7143" s="7"/>
      <c r="DD7143" s="7"/>
      <c r="DF7143" s="9"/>
    </row>
    <row r="7144" spans="3:110" x14ac:dyDescent="0.25">
      <c r="C7144" s="6"/>
      <c r="H7144" s="7"/>
      <c r="L7144" s="18"/>
      <c r="M7144" s="18"/>
      <c r="N7144" s="20"/>
      <c r="AD7144" s="18"/>
      <c r="AE7144" s="18"/>
      <c r="AJ7144" s="7"/>
      <c r="AL7144" s="7"/>
      <c r="AN7144" s="7"/>
      <c r="AP7144" s="7"/>
      <c r="AR7144" s="7"/>
      <c r="AX7144" s="7"/>
      <c r="AY7144" s="7"/>
      <c r="BE7144" s="9"/>
      <c r="BW7144" s="17"/>
      <c r="CH7144" s="7"/>
      <c r="CJ7144" s="7"/>
      <c r="CP7144" s="7"/>
      <c r="CR7144" s="7"/>
      <c r="CS7144" s="7"/>
      <c r="CU7144" s="16"/>
      <c r="DB7144" s="7"/>
      <c r="DD7144" s="7"/>
      <c r="DF7144" s="9"/>
    </row>
    <row r="7145" spans="3:110" x14ac:dyDescent="0.25">
      <c r="C7145" s="6"/>
      <c r="H7145" s="7"/>
      <c r="L7145" s="18"/>
      <c r="M7145" s="18"/>
      <c r="N7145" s="20"/>
      <c r="AD7145" s="18"/>
      <c r="AE7145" s="18"/>
      <c r="AJ7145" s="7"/>
      <c r="AL7145" s="7"/>
      <c r="AN7145" s="7"/>
      <c r="AP7145" s="7"/>
      <c r="AR7145" s="7"/>
      <c r="AX7145" s="7"/>
      <c r="AY7145" s="7"/>
      <c r="BE7145" s="9"/>
      <c r="BW7145" s="17"/>
      <c r="CH7145" s="7"/>
      <c r="CJ7145" s="7"/>
      <c r="CP7145" s="7"/>
      <c r="CR7145" s="7"/>
      <c r="CS7145" s="7"/>
      <c r="CU7145" s="16"/>
      <c r="DB7145" s="7"/>
      <c r="DD7145" s="7"/>
      <c r="DF7145" s="9"/>
    </row>
    <row r="7146" spans="3:110" x14ac:dyDescent="0.25">
      <c r="C7146" s="6"/>
      <c r="H7146" s="7"/>
      <c r="L7146" s="18"/>
      <c r="M7146" s="18"/>
      <c r="N7146" s="20"/>
      <c r="AD7146" s="18"/>
      <c r="AE7146" s="18"/>
      <c r="AJ7146" s="7"/>
      <c r="AL7146" s="7"/>
      <c r="AN7146" s="7"/>
      <c r="AP7146" s="7"/>
      <c r="AR7146" s="7"/>
      <c r="AX7146" s="7"/>
      <c r="AY7146" s="7"/>
      <c r="BE7146" s="9"/>
      <c r="BW7146" s="17"/>
      <c r="CH7146" s="7"/>
      <c r="CJ7146" s="7"/>
      <c r="CP7146" s="7"/>
      <c r="CR7146" s="7"/>
      <c r="CS7146" s="7"/>
      <c r="CU7146" s="16"/>
      <c r="DB7146" s="7"/>
      <c r="DD7146" s="7"/>
      <c r="DF7146" s="9"/>
    </row>
    <row r="7147" spans="3:110" x14ac:dyDescent="0.25">
      <c r="C7147" s="6"/>
      <c r="H7147" s="7"/>
      <c r="L7147" s="18"/>
      <c r="M7147" s="18"/>
      <c r="N7147" s="20"/>
      <c r="AD7147" s="18"/>
      <c r="AE7147" s="18"/>
      <c r="AJ7147" s="7"/>
      <c r="AL7147" s="7"/>
      <c r="AN7147" s="7"/>
      <c r="AP7147" s="7"/>
      <c r="AR7147" s="7"/>
      <c r="AX7147" s="7"/>
      <c r="AY7147" s="7"/>
      <c r="BE7147" s="9"/>
      <c r="BW7147" s="17"/>
      <c r="CH7147" s="7"/>
      <c r="CJ7147" s="7"/>
      <c r="CP7147" s="7"/>
      <c r="CR7147" s="7"/>
      <c r="CS7147" s="7"/>
      <c r="CU7147" s="16"/>
      <c r="DB7147" s="7"/>
      <c r="DD7147" s="7"/>
      <c r="DF7147" s="9"/>
    </row>
    <row r="7148" spans="3:110" x14ac:dyDescent="0.25">
      <c r="C7148" s="6"/>
      <c r="H7148" s="7"/>
      <c r="L7148" s="18"/>
      <c r="M7148" s="18"/>
      <c r="N7148" s="20"/>
      <c r="AD7148" s="18"/>
      <c r="AE7148" s="18"/>
      <c r="AJ7148" s="7"/>
      <c r="AL7148" s="7"/>
      <c r="AN7148" s="7"/>
      <c r="AP7148" s="7"/>
      <c r="AR7148" s="7"/>
      <c r="AX7148" s="7"/>
      <c r="AY7148" s="7"/>
      <c r="BE7148" s="9"/>
      <c r="BW7148" s="17"/>
      <c r="CH7148" s="7"/>
      <c r="CJ7148" s="7"/>
      <c r="CP7148" s="7"/>
      <c r="CR7148" s="7"/>
      <c r="CS7148" s="7"/>
      <c r="CU7148" s="16"/>
      <c r="DB7148" s="7"/>
      <c r="DD7148" s="7"/>
      <c r="DF7148" s="9"/>
    </row>
    <row r="7149" spans="3:110" x14ac:dyDescent="0.25">
      <c r="C7149" s="6"/>
      <c r="H7149" s="7"/>
      <c r="L7149" s="18"/>
      <c r="M7149" s="18"/>
      <c r="N7149" s="20"/>
      <c r="AD7149" s="18"/>
      <c r="AE7149" s="18"/>
      <c r="AJ7149" s="7"/>
      <c r="AL7149" s="7"/>
      <c r="AN7149" s="7"/>
      <c r="AP7149" s="7"/>
      <c r="AR7149" s="7"/>
      <c r="AX7149" s="7"/>
      <c r="AY7149" s="7"/>
      <c r="BE7149" s="9"/>
      <c r="BW7149" s="17"/>
      <c r="CH7149" s="7"/>
      <c r="CJ7149" s="7"/>
      <c r="CP7149" s="7"/>
      <c r="CR7149" s="7"/>
      <c r="CS7149" s="7"/>
      <c r="CU7149" s="16"/>
      <c r="DB7149" s="7"/>
      <c r="DD7149" s="7"/>
      <c r="DF7149" s="9"/>
    </row>
    <row r="7150" spans="3:110" x14ac:dyDescent="0.25">
      <c r="C7150" s="6"/>
      <c r="H7150" s="7"/>
      <c r="L7150" s="18"/>
      <c r="M7150" s="18"/>
      <c r="N7150" s="20"/>
      <c r="AD7150" s="18"/>
      <c r="AE7150" s="18"/>
      <c r="AJ7150" s="7"/>
      <c r="AL7150" s="7"/>
      <c r="AN7150" s="7"/>
      <c r="AP7150" s="7"/>
      <c r="AR7150" s="7"/>
      <c r="AX7150" s="7"/>
      <c r="AY7150" s="7"/>
      <c r="BE7150" s="9"/>
      <c r="BW7150" s="17"/>
      <c r="CH7150" s="7"/>
      <c r="CJ7150" s="7"/>
      <c r="CP7150" s="7"/>
      <c r="CR7150" s="7"/>
      <c r="CS7150" s="7"/>
      <c r="CU7150" s="16"/>
      <c r="DB7150" s="7"/>
      <c r="DD7150" s="7"/>
      <c r="DF7150" s="9"/>
    </row>
    <row r="7151" spans="3:110" x14ac:dyDescent="0.25">
      <c r="C7151" s="6"/>
      <c r="H7151" s="7"/>
      <c r="L7151" s="18"/>
      <c r="M7151" s="18"/>
      <c r="N7151" s="20"/>
      <c r="AD7151" s="18"/>
      <c r="AE7151" s="18"/>
      <c r="AJ7151" s="7"/>
      <c r="AL7151" s="7"/>
      <c r="AN7151" s="7"/>
      <c r="AP7151" s="7"/>
      <c r="AR7151" s="7"/>
      <c r="AX7151" s="7"/>
      <c r="AY7151" s="7"/>
      <c r="BE7151" s="9"/>
      <c r="BW7151" s="17"/>
      <c r="CH7151" s="7"/>
      <c r="CJ7151" s="7"/>
      <c r="CP7151" s="7"/>
      <c r="CR7151" s="7"/>
      <c r="CS7151" s="7"/>
      <c r="CU7151" s="16"/>
      <c r="DB7151" s="7"/>
      <c r="DD7151" s="7"/>
      <c r="DF7151" s="9"/>
    </row>
    <row r="7152" spans="3:110" x14ac:dyDescent="0.25">
      <c r="C7152" s="6"/>
      <c r="H7152" s="7"/>
      <c r="L7152" s="18"/>
      <c r="M7152" s="18"/>
      <c r="N7152" s="20"/>
      <c r="AD7152" s="18"/>
      <c r="AE7152" s="18"/>
      <c r="AJ7152" s="7"/>
      <c r="AL7152" s="7"/>
      <c r="AN7152" s="7"/>
      <c r="AP7152" s="7"/>
      <c r="AR7152" s="7"/>
      <c r="AX7152" s="7"/>
      <c r="AY7152" s="7"/>
      <c r="BE7152" s="9"/>
      <c r="BW7152" s="17"/>
      <c r="CH7152" s="7"/>
      <c r="CJ7152" s="7"/>
      <c r="CP7152" s="7"/>
      <c r="CR7152" s="7"/>
      <c r="CS7152" s="7"/>
      <c r="CU7152" s="16"/>
      <c r="DB7152" s="7"/>
      <c r="DD7152" s="7"/>
      <c r="DF7152" s="9"/>
    </row>
    <row r="7153" spans="3:110" x14ac:dyDescent="0.25">
      <c r="C7153" s="6"/>
      <c r="H7153" s="7"/>
      <c r="L7153" s="18"/>
      <c r="M7153" s="18"/>
      <c r="N7153" s="20"/>
      <c r="AD7153" s="18"/>
      <c r="AE7153" s="18"/>
      <c r="AJ7153" s="7"/>
      <c r="AL7153" s="7"/>
      <c r="AN7153" s="7"/>
      <c r="AP7153" s="7"/>
      <c r="AR7153" s="7"/>
      <c r="AX7153" s="7"/>
      <c r="AY7153" s="7"/>
      <c r="BE7153" s="9"/>
      <c r="BW7153" s="17"/>
      <c r="CH7153" s="7"/>
      <c r="CJ7153" s="7"/>
      <c r="CP7153" s="7"/>
      <c r="CR7153" s="7"/>
      <c r="CS7153" s="7"/>
      <c r="CU7153" s="16"/>
      <c r="DB7153" s="7"/>
      <c r="DD7153" s="7"/>
      <c r="DF7153" s="9"/>
    </row>
    <row r="7154" spans="3:110" x14ac:dyDescent="0.25">
      <c r="C7154" s="6"/>
      <c r="H7154" s="7"/>
      <c r="L7154" s="18"/>
      <c r="M7154" s="18"/>
      <c r="N7154" s="20"/>
      <c r="AD7154" s="18"/>
      <c r="AE7154" s="18"/>
      <c r="AJ7154" s="7"/>
      <c r="AL7154" s="7"/>
      <c r="AN7154" s="7"/>
      <c r="AP7154" s="7"/>
      <c r="AR7154" s="7"/>
      <c r="AX7154" s="7"/>
      <c r="AY7154" s="7"/>
      <c r="BE7154" s="9"/>
      <c r="BW7154" s="17"/>
      <c r="CH7154" s="7"/>
      <c r="CJ7154" s="7"/>
      <c r="CP7154" s="7"/>
      <c r="CR7154" s="7"/>
      <c r="CS7154" s="7"/>
      <c r="CU7154" s="16"/>
      <c r="DB7154" s="7"/>
      <c r="DD7154" s="7"/>
      <c r="DF7154" s="9"/>
    </row>
    <row r="7155" spans="3:110" x14ac:dyDescent="0.25">
      <c r="C7155" s="6"/>
      <c r="H7155" s="7"/>
      <c r="L7155" s="18"/>
      <c r="M7155" s="18"/>
      <c r="N7155" s="20"/>
      <c r="AD7155" s="18"/>
      <c r="AE7155" s="18"/>
      <c r="AJ7155" s="7"/>
      <c r="AL7155" s="7"/>
      <c r="AN7155" s="7"/>
      <c r="AP7155" s="7"/>
      <c r="AR7155" s="7"/>
      <c r="AX7155" s="7"/>
      <c r="AY7155" s="7"/>
      <c r="BE7155" s="9"/>
      <c r="BW7155" s="17"/>
      <c r="CH7155" s="7"/>
      <c r="CJ7155" s="7"/>
      <c r="CP7155" s="7"/>
      <c r="CR7155" s="7"/>
      <c r="CS7155" s="7"/>
      <c r="CU7155" s="16"/>
      <c r="DB7155" s="7"/>
      <c r="DD7155" s="7"/>
      <c r="DF7155" s="9"/>
    </row>
    <row r="7156" spans="3:110" x14ac:dyDescent="0.25">
      <c r="C7156" s="6"/>
      <c r="H7156" s="7"/>
      <c r="L7156" s="18"/>
      <c r="M7156" s="18"/>
      <c r="N7156" s="20"/>
      <c r="AD7156" s="18"/>
      <c r="AE7156" s="18"/>
      <c r="AJ7156" s="7"/>
      <c r="AL7156" s="7"/>
      <c r="AN7156" s="7"/>
      <c r="AP7156" s="7"/>
      <c r="AR7156" s="7"/>
      <c r="AX7156" s="7"/>
      <c r="AY7156" s="7"/>
      <c r="BE7156" s="9"/>
      <c r="BW7156" s="17"/>
      <c r="CH7156" s="7"/>
      <c r="CJ7156" s="7"/>
      <c r="CP7156" s="7"/>
      <c r="CR7156" s="7"/>
      <c r="CS7156" s="7"/>
      <c r="CU7156" s="16"/>
      <c r="DB7156" s="7"/>
      <c r="DD7156" s="7"/>
      <c r="DF7156" s="9"/>
    </row>
    <row r="7157" spans="3:110" x14ac:dyDescent="0.25">
      <c r="C7157" s="6"/>
      <c r="H7157" s="7"/>
      <c r="L7157" s="18"/>
      <c r="M7157" s="18"/>
      <c r="N7157" s="20"/>
      <c r="AD7157" s="18"/>
      <c r="AE7157" s="18"/>
      <c r="AJ7157" s="7"/>
      <c r="AL7157" s="7"/>
      <c r="AN7157" s="7"/>
      <c r="AP7157" s="7"/>
      <c r="AR7157" s="7"/>
      <c r="AX7157" s="7"/>
      <c r="AY7157" s="7"/>
      <c r="BE7157" s="9"/>
      <c r="BW7157" s="17"/>
      <c r="CH7157" s="7"/>
      <c r="CJ7157" s="7"/>
      <c r="CP7157" s="7"/>
      <c r="CR7157" s="7"/>
      <c r="CS7157" s="7"/>
      <c r="CU7157" s="16"/>
      <c r="DB7157" s="7"/>
      <c r="DD7157" s="7"/>
      <c r="DF7157" s="9"/>
    </row>
    <row r="7158" spans="3:110" x14ac:dyDescent="0.25">
      <c r="C7158" s="6"/>
      <c r="H7158" s="7"/>
      <c r="L7158" s="18"/>
      <c r="M7158" s="18"/>
      <c r="N7158" s="20"/>
      <c r="AD7158" s="18"/>
      <c r="AE7158" s="18"/>
      <c r="AJ7158" s="7"/>
      <c r="AL7158" s="7"/>
      <c r="AN7158" s="7"/>
      <c r="AP7158" s="7"/>
      <c r="AR7158" s="7"/>
      <c r="AX7158" s="7"/>
      <c r="AY7158" s="7"/>
      <c r="BE7158" s="9"/>
      <c r="BW7158" s="17"/>
      <c r="CH7158" s="7"/>
      <c r="CJ7158" s="7"/>
      <c r="CP7158" s="7"/>
      <c r="CR7158" s="7"/>
      <c r="CS7158" s="7"/>
      <c r="CU7158" s="16"/>
      <c r="DB7158" s="7"/>
      <c r="DD7158" s="7"/>
      <c r="DF7158" s="9"/>
    </row>
    <row r="7159" spans="3:110" x14ac:dyDescent="0.25">
      <c r="C7159" s="6"/>
      <c r="H7159" s="7"/>
      <c r="L7159" s="18"/>
      <c r="M7159" s="18"/>
      <c r="N7159" s="20"/>
      <c r="AD7159" s="18"/>
      <c r="AE7159" s="18"/>
      <c r="AJ7159" s="7"/>
      <c r="AL7159" s="7"/>
      <c r="AN7159" s="7"/>
      <c r="AP7159" s="7"/>
      <c r="AR7159" s="7"/>
      <c r="AX7159" s="7"/>
      <c r="AY7159" s="7"/>
      <c r="BE7159" s="9"/>
      <c r="BW7159" s="17"/>
      <c r="CH7159" s="7"/>
      <c r="CJ7159" s="7"/>
      <c r="CP7159" s="7"/>
      <c r="CR7159" s="7"/>
      <c r="CS7159" s="7"/>
      <c r="CU7159" s="16"/>
      <c r="DB7159" s="7"/>
      <c r="DD7159" s="7"/>
      <c r="DF7159" s="9"/>
    </row>
    <row r="7160" spans="3:110" x14ac:dyDescent="0.25">
      <c r="C7160" s="6"/>
      <c r="H7160" s="7"/>
      <c r="L7160" s="18"/>
      <c r="M7160" s="18"/>
      <c r="N7160" s="20"/>
      <c r="AD7160" s="18"/>
      <c r="AE7160" s="18"/>
      <c r="AJ7160" s="7"/>
      <c r="AL7160" s="7"/>
      <c r="AN7160" s="7"/>
      <c r="AP7160" s="7"/>
      <c r="AR7160" s="7"/>
      <c r="AX7160" s="7"/>
      <c r="AY7160" s="7"/>
      <c r="BE7160" s="9"/>
      <c r="BW7160" s="17"/>
      <c r="CH7160" s="7"/>
      <c r="CJ7160" s="7"/>
      <c r="CP7160" s="7"/>
      <c r="CR7160" s="7"/>
      <c r="CS7160" s="7"/>
      <c r="CU7160" s="16"/>
      <c r="DB7160" s="7"/>
      <c r="DD7160" s="7"/>
      <c r="DF7160" s="9"/>
    </row>
    <row r="7161" spans="3:110" x14ac:dyDescent="0.25">
      <c r="C7161" s="6"/>
      <c r="H7161" s="7"/>
      <c r="L7161" s="18"/>
      <c r="M7161" s="18"/>
      <c r="N7161" s="20"/>
      <c r="AD7161" s="18"/>
      <c r="AE7161" s="18"/>
      <c r="AJ7161" s="7"/>
      <c r="AL7161" s="7"/>
      <c r="AN7161" s="7"/>
      <c r="AP7161" s="7"/>
      <c r="AR7161" s="7"/>
      <c r="AX7161" s="7"/>
      <c r="AY7161" s="7"/>
      <c r="BE7161" s="9"/>
      <c r="BW7161" s="17"/>
      <c r="CH7161" s="7"/>
      <c r="CJ7161" s="7"/>
      <c r="CP7161" s="7"/>
      <c r="CR7161" s="7"/>
      <c r="CS7161" s="7"/>
      <c r="CU7161" s="16"/>
      <c r="DB7161" s="7"/>
      <c r="DD7161" s="7"/>
      <c r="DF7161" s="9"/>
    </row>
    <row r="7162" spans="3:110" x14ac:dyDescent="0.25">
      <c r="C7162" s="6"/>
      <c r="H7162" s="7"/>
      <c r="L7162" s="18"/>
      <c r="M7162" s="18"/>
      <c r="N7162" s="20"/>
      <c r="AD7162" s="18"/>
      <c r="AE7162" s="18"/>
      <c r="AJ7162" s="7"/>
      <c r="AL7162" s="7"/>
      <c r="AN7162" s="7"/>
      <c r="AP7162" s="7"/>
      <c r="AR7162" s="7"/>
      <c r="AX7162" s="7"/>
      <c r="AY7162" s="7"/>
      <c r="BE7162" s="9"/>
      <c r="BW7162" s="17"/>
      <c r="CH7162" s="7"/>
      <c r="CJ7162" s="7"/>
      <c r="CP7162" s="7"/>
      <c r="CR7162" s="7"/>
      <c r="CS7162" s="7"/>
      <c r="CU7162" s="16"/>
      <c r="DB7162" s="7"/>
      <c r="DD7162" s="7"/>
      <c r="DF7162" s="9"/>
    </row>
    <row r="7163" spans="3:110" x14ac:dyDescent="0.25">
      <c r="C7163" s="6"/>
      <c r="H7163" s="7"/>
      <c r="L7163" s="18"/>
      <c r="M7163" s="18"/>
      <c r="N7163" s="20"/>
      <c r="AD7163" s="18"/>
      <c r="AE7163" s="18"/>
      <c r="AJ7163" s="7"/>
      <c r="AL7163" s="7"/>
      <c r="AN7163" s="7"/>
      <c r="AP7163" s="7"/>
      <c r="AR7163" s="7"/>
      <c r="AX7163" s="7"/>
      <c r="AY7163" s="7"/>
      <c r="BE7163" s="9"/>
      <c r="BW7163" s="17"/>
      <c r="CH7163" s="7"/>
      <c r="CJ7163" s="7"/>
      <c r="CP7163" s="7"/>
      <c r="CR7163" s="7"/>
      <c r="CS7163" s="7"/>
      <c r="CU7163" s="16"/>
      <c r="DB7163" s="7"/>
      <c r="DD7163" s="7"/>
      <c r="DF7163" s="9"/>
    </row>
    <row r="7164" spans="3:110" x14ac:dyDescent="0.25">
      <c r="C7164" s="6"/>
      <c r="H7164" s="7"/>
      <c r="L7164" s="18"/>
      <c r="M7164" s="18"/>
      <c r="N7164" s="20"/>
      <c r="AD7164" s="18"/>
      <c r="AE7164" s="18"/>
      <c r="AJ7164" s="7"/>
      <c r="AL7164" s="7"/>
      <c r="AN7164" s="7"/>
      <c r="AP7164" s="7"/>
      <c r="AR7164" s="7"/>
      <c r="AX7164" s="7"/>
      <c r="AY7164" s="7"/>
      <c r="BE7164" s="9"/>
      <c r="BW7164" s="17"/>
      <c r="CH7164" s="7"/>
      <c r="CJ7164" s="7"/>
      <c r="CP7164" s="7"/>
      <c r="CR7164" s="7"/>
      <c r="CS7164" s="7"/>
      <c r="CU7164" s="16"/>
      <c r="DB7164" s="7"/>
      <c r="DD7164" s="7"/>
      <c r="DF7164" s="9"/>
    </row>
    <row r="7165" spans="3:110" x14ac:dyDescent="0.25">
      <c r="C7165" s="6"/>
      <c r="H7165" s="7"/>
      <c r="L7165" s="18"/>
      <c r="M7165" s="18"/>
      <c r="N7165" s="20"/>
      <c r="AD7165" s="18"/>
      <c r="AE7165" s="18"/>
      <c r="AJ7165" s="7"/>
      <c r="AL7165" s="7"/>
      <c r="AN7165" s="7"/>
      <c r="AP7165" s="7"/>
      <c r="AR7165" s="7"/>
      <c r="AX7165" s="7"/>
      <c r="AY7165" s="7"/>
      <c r="BE7165" s="9"/>
      <c r="BW7165" s="17"/>
      <c r="CH7165" s="7"/>
      <c r="CJ7165" s="7"/>
      <c r="CP7165" s="7"/>
      <c r="CR7165" s="7"/>
      <c r="CS7165" s="7"/>
      <c r="CU7165" s="16"/>
      <c r="DB7165" s="7"/>
      <c r="DD7165" s="7"/>
      <c r="DF7165" s="9"/>
    </row>
    <row r="7166" spans="3:110" x14ac:dyDescent="0.25">
      <c r="C7166" s="6"/>
      <c r="H7166" s="7"/>
      <c r="L7166" s="18"/>
      <c r="M7166" s="18"/>
      <c r="N7166" s="20"/>
      <c r="AD7166" s="18"/>
      <c r="AE7166" s="18"/>
      <c r="AJ7166" s="7"/>
      <c r="AL7166" s="7"/>
      <c r="AN7166" s="7"/>
      <c r="AP7166" s="7"/>
      <c r="AR7166" s="7"/>
      <c r="AX7166" s="7"/>
      <c r="AY7166" s="7"/>
      <c r="BE7166" s="9"/>
      <c r="BW7166" s="17"/>
      <c r="CH7166" s="7"/>
      <c r="CJ7166" s="7"/>
      <c r="CP7166" s="7"/>
      <c r="CR7166" s="7"/>
      <c r="CS7166" s="7"/>
      <c r="CU7166" s="16"/>
      <c r="DB7166" s="7"/>
      <c r="DD7166" s="7"/>
      <c r="DF7166" s="9"/>
    </row>
    <row r="7167" spans="3:110" x14ac:dyDescent="0.25">
      <c r="C7167" s="6"/>
      <c r="H7167" s="7"/>
      <c r="L7167" s="18"/>
      <c r="M7167" s="18"/>
      <c r="N7167" s="20"/>
      <c r="AD7167" s="18"/>
      <c r="AE7167" s="18"/>
      <c r="AJ7167" s="7"/>
      <c r="AL7167" s="7"/>
      <c r="AN7167" s="7"/>
      <c r="AP7167" s="7"/>
      <c r="AR7167" s="7"/>
      <c r="AX7167" s="7"/>
      <c r="AY7167" s="7"/>
      <c r="BE7167" s="9"/>
      <c r="BW7167" s="17"/>
      <c r="CH7167" s="7"/>
      <c r="CJ7167" s="7"/>
      <c r="CP7167" s="7"/>
      <c r="CR7167" s="7"/>
      <c r="CS7167" s="7"/>
      <c r="CU7167" s="16"/>
      <c r="DB7167" s="7"/>
      <c r="DD7167" s="7"/>
      <c r="DF7167" s="9"/>
    </row>
    <row r="7168" spans="3:110" x14ac:dyDescent="0.25">
      <c r="C7168" s="6"/>
      <c r="H7168" s="7"/>
      <c r="L7168" s="18"/>
      <c r="M7168" s="18"/>
      <c r="N7168" s="20"/>
      <c r="AD7168" s="18"/>
      <c r="AE7168" s="18"/>
      <c r="AJ7168" s="7"/>
      <c r="AL7168" s="7"/>
      <c r="AN7168" s="7"/>
      <c r="AP7168" s="7"/>
      <c r="AR7168" s="7"/>
      <c r="AX7168" s="7"/>
      <c r="AY7168" s="7"/>
      <c r="BE7168" s="9"/>
      <c r="BW7168" s="17"/>
      <c r="CH7168" s="7"/>
      <c r="CJ7168" s="7"/>
      <c r="CP7168" s="7"/>
      <c r="CR7168" s="7"/>
      <c r="CS7168" s="7"/>
      <c r="CU7168" s="16"/>
      <c r="DB7168" s="7"/>
      <c r="DD7168" s="7"/>
      <c r="DF7168" s="9"/>
    </row>
    <row r="7169" spans="3:110" x14ac:dyDescent="0.25">
      <c r="C7169" s="6"/>
      <c r="H7169" s="7"/>
      <c r="L7169" s="18"/>
      <c r="M7169" s="18"/>
      <c r="N7169" s="20"/>
      <c r="AD7169" s="18"/>
      <c r="AE7169" s="18"/>
      <c r="AJ7169" s="7"/>
      <c r="AL7169" s="7"/>
      <c r="AN7169" s="7"/>
      <c r="AP7169" s="7"/>
      <c r="AR7169" s="7"/>
      <c r="AX7169" s="7"/>
      <c r="AY7169" s="7"/>
      <c r="BE7169" s="9"/>
      <c r="BW7169" s="17"/>
      <c r="CH7169" s="7"/>
      <c r="CJ7169" s="7"/>
      <c r="CP7169" s="7"/>
      <c r="CR7169" s="7"/>
      <c r="CS7169" s="7"/>
      <c r="CU7169" s="16"/>
      <c r="DB7169" s="7"/>
      <c r="DD7169" s="7"/>
      <c r="DF7169" s="9"/>
    </row>
    <row r="7170" spans="3:110" x14ac:dyDescent="0.25">
      <c r="C7170" s="6"/>
      <c r="H7170" s="7"/>
      <c r="L7170" s="18"/>
      <c r="M7170" s="18"/>
      <c r="N7170" s="20"/>
      <c r="AD7170" s="18"/>
      <c r="AE7170" s="18"/>
      <c r="AJ7170" s="7"/>
      <c r="AL7170" s="7"/>
      <c r="AN7170" s="7"/>
      <c r="AP7170" s="7"/>
      <c r="AR7170" s="7"/>
      <c r="AX7170" s="7"/>
      <c r="AY7170" s="7"/>
      <c r="BE7170" s="9"/>
      <c r="BW7170" s="17"/>
      <c r="CH7170" s="7"/>
      <c r="CJ7170" s="7"/>
      <c r="CP7170" s="7"/>
      <c r="CR7170" s="7"/>
      <c r="CS7170" s="7"/>
      <c r="CU7170" s="16"/>
      <c r="DB7170" s="7"/>
      <c r="DD7170" s="7"/>
      <c r="DF7170" s="9"/>
    </row>
    <row r="7171" spans="3:110" x14ac:dyDescent="0.25">
      <c r="C7171" s="6"/>
      <c r="H7171" s="7"/>
      <c r="L7171" s="18"/>
      <c r="M7171" s="18"/>
      <c r="N7171" s="20"/>
      <c r="AD7171" s="18"/>
      <c r="AE7171" s="18"/>
      <c r="AJ7171" s="7"/>
      <c r="AL7171" s="7"/>
      <c r="AN7171" s="7"/>
      <c r="AP7171" s="7"/>
      <c r="AR7171" s="7"/>
      <c r="AX7171" s="7"/>
      <c r="AY7171" s="7"/>
      <c r="BE7171" s="9"/>
      <c r="BW7171" s="17"/>
      <c r="CH7171" s="7"/>
      <c r="CJ7171" s="7"/>
      <c r="CP7171" s="7"/>
      <c r="CR7171" s="7"/>
      <c r="CS7171" s="7"/>
      <c r="CU7171" s="16"/>
      <c r="DB7171" s="7"/>
      <c r="DD7171" s="7"/>
      <c r="DF7171" s="9"/>
    </row>
    <row r="7172" spans="3:110" x14ac:dyDescent="0.25">
      <c r="C7172" s="6"/>
      <c r="H7172" s="7"/>
      <c r="L7172" s="18"/>
      <c r="M7172" s="18"/>
      <c r="N7172" s="20"/>
      <c r="AD7172" s="18"/>
      <c r="AE7172" s="18"/>
      <c r="AJ7172" s="7"/>
      <c r="AL7172" s="7"/>
      <c r="AN7172" s="7"/>
      <c r="AP7172" s="7"/>
      <c r="AR7172" s="7"/>
      <c r="AX7172" s="7"/>
      <c r="AY7172" s="7"/>
      <c r="BE7172" s="9"/>
      <c r="BW7172" s="17"/>
      <c r="CH7172" s="7"/>
      <c r="CJ7172" s="7"/>
      <c r="CP7172" s="7"/>
      <c r="CR7172" s="7"/>
      <c r="CS7172" s="7"/>
      <c r="CU7172" s="16"/>
      <c r="DB7172" s="7"/>
      <c r="DD7172" s="7"/>
      <c r="DF7172" s="9"/>
    </row>
    <row r="7173" spans="3:110" x14ac:dyDescent="0.25">
      <c r="C7173" s="6"/>
      <c r="H7173" s="7"/>
      <c r="L7173" s="18"/>
      <c r="M7173" s="18"/>
      <c r="N7173" s="20"/>
      <c r="AD7173" s="18"/>
      <c r="AE7173" s="18"/>
      <c r="AJ7173" s="7"/>
      <c r="AL7173" s="7"/>
      <c r="AN7173" s="7"/>
      <c r="AP7173" s="7"/>
      <c r="AR7173" s="7"/>
      <c r="AX7173" s="7"/>
      <c r="AY7173" s="7"/>
      <c r="BE7173" s="9"/>
      <c r="BW7173" s="17"/>
      <c r="CH7173" s="7"/>
      <c r="CJ7173" s="7"/>
      <c r="CP7173" s="7"/>
      <c r="CR7173" s="7"/>
      <c r="CS7173" s="7"/>
      <c r="CU7173" s="16"/>
      <c r="DB7173" s="7"/>
      <c r="DD7173" s="7"/>
      <c r="DF7173" s="9"/>
    </row>
    <row r="7174" spans="3:110" x14ac:dyDescent="0.25">
      <c r="C7174" s="6"/>
      <c r="H7174" s="7"/>
      <c r="L7174" s="18"/>
      <c r="M7174" s="18"/>
      <c r="N7174" s="20"/>
      <c r="AD7174" s="18"/>
      <c r="AE7174" s="18"/>
      <c r="AJ7174" s="7"/>
      <c r="AL7174" s="7"/>
      <c r="AN7174" s="7"/>
      <c r="AP7174" s="7"/>
      <c r="AR7174" s="7"/>
      <c r="AX7174" s="7"/>
      <c r="AY7174" s="7"/>
      <c r="BE7174" s="9"/>
      <c r="BW7174" s="17"/>
      <c r="CH7174" s="7"/>
      <c r="CJ7174" s="7"/>
      <c r="CP7174" s="7"/>
      <c r="CR7174" s="7"/>
      <c r="CS7174" s="7"/>
      <c r="CU7174" s="16"/>
      <c r="DB7174" s="7"/>
      <c r="DD7174" s="7"/>
      <c r="DF7174" s="9"/>
    </row>
    <row r="7175" spans="3:110" x14ac:dyDescent="0.25">
      <c r="C7175" s="6"/>
      <c r="H7175" s="7"/>
      <c r="L7175" s="18"/>
      <c r="M7175" s="18"/>
      <c r="N7175" s="20"/>
      <c r="AD7175" s="18"/>
      <c r="AE7175" s="18"/>
      <c r="AJ7175" s="7"/>
      <c r="AL7175" s="7"/>
      <c r="AN7175" s="7"/>
      <c r="AP7175" s="7"/>
      <c r="AR7175" s="7"/>
      <c r="AX7175" s="7"/>
      <c r="AY7175" s="7"/>
      <c r="BE7175" s="9"/>
      <c r="BW7175" s="17"/>
      <c r="CH7175" s="7"/>
      <c r="CJ7175" s="7"/>
      <c r="CP7175" s="7"/>
      <c r="CR7175" s="7"/>
      <c r="CS7175" s="7"/>
      <c r="CU7175" s="16"/>
      <c r="DB7175" s="7"/>
      <c r="DD7175" s="7"/>
      <c r="DF7175" s="9"/>
    </row>
    <row r="7176" spans="3:110" x14ac:dyDescent="0.25">
      <c r="C7176" s="6"/>
      <c r="H7176" s="7"/>
      <c r="L7176" s="18"/>
      <c r="M7176" s="18"/>
      <c r="N7176" s="20"/>
      <c r="AD7176" s="18"/>
      <c r="AE7176" s="18"/>
      <c r="AJ7176" s="7"/>
      <c r="AL7176" s="7"/>
      <c r="AN7176" s="7"/>
      <c r="AP7176" s="7"/>
      <c r="AR7176" s="7"/>
      <c r="AX7176" s="7"/>
      <c r="AY7176" s="7"/>
      <c r="BE7176" s="9"/>
      <c r="BW7176" s="17"/>
      <c r="CH7176" s="7"/>
      <c r="CJ7176" s="7"/>
      <c r="CP7176" s="7"/>
      <c r="CR7176" s="7"/>
      <c r="CS7176" s="7"/>
      <c r="CU7176" s="16"/>
      <c r="DB7176" s="7"/>
      <c r="DD7176" s="7"/>
      <c r="DF7176" s="9"/>
    </row>
    <row r="7177" spans="3:110" x14ac:dyDescent="0.25">
      <c r="C7177" s="6"/>
      <c r="H7177" s="7"/>
      <c r="L7177" s="18"/>
      <c r="M7177" s="18"/>
      <c r="N7177" s="20"/>
      <c r="AD7177" s="18"/>
      <c r="AE7177" s="18"/>
      <c r="AJ7177" s="7"/>
      <c r="AL7177" s="7"/>
      <c r="AN7177" s="7"/>
      <c r="AP7177" s="7"/>
      <c r="AR7177" s="7"/>
      <c r="AX7177" s="7"/>
      <c r="AY7177" s="7"/>
      <c r="BE7177" s="9"/>
      <c r="BW7177" s="17"/>
      <c r="CH7177" s="7"/>
      <c r="CJ7177" s="7"/>
      <c r="CP7177" s="7"/>
      <c r="CR7177" s="7"/>
      <c r="CS7177" s="7"/>
      <c r="CU7177" s="16"/>
      <c r="DB7177" s="7"/>
      <c r="DD7177" s="7"/>
      <c r="DF7177" s="9"/>
    </row>
    <row r="7178" spans="3:110" x14ac:dyDescent="0.25">
      <c r="C7178" s="6"/>
      <c r="H7178" s="7"/>
      <c r="L7178" s="18"/>
      <c r="M7178" s="18"/>
      <c r="N7178" s="20"/>
      <c r="AD7178" s="18"/>
      <c r="AE7178" s="18"/>
      <c r="AJ7178" s="7"/>
      <c r="AL7178" s="7"/>
      <c r="AN7178" s="7"/>
      <c r="AP7178" s="7"/>
      <c r="AR7178" s="7"/>
      <c r="AX7178" s="7"/>
      <c r="AY7178" s="7"/>
      <c r="BE7178" s="9"/>
      <c r="BW7178" s="17"/>
      <c r="CH7178" s="7"/>
      <c r="CJ7178" s="7"/>
      <c r="CP7178" s="7"/>
      <c r="CR7178" s="7"/>
      <c r="CS7178" s="7"/>
      <c r="CU7178" s="16"/>
      <c r="DB7178" s="7"/>
      <c r="DD7178" s="7"/>
      <c r="DF7178" s="9"/>
    </row>
    <row r="7179" spans="3:110" x14ac:dyDescent="0.25">
      <c r="C7179" s="6"/>
      <c r="H7179" s="7"/>
      <c r="L7179" s="18"/>
      <c r="M7179" s="18"/>
      <c r="N7179" s="20"/>
      <c r="AD7179" s="18"/>
      <c r="AE7179" s="18"/>
      <c r="AJ7179" s="7"/>
      <c r="AL7179" s="7"/>
      <c r="AN7179" s="7"/>
      <c r="AP7179" s="7"/>
      <c r="AR7179" s="7"/>
      <c r="AX7179" s="7"/>
      <c r="AY7179" s="7"/>
      <c r="BE7179" s="9"/>
      <c r="BW7179" s="17"/>
      <c r="CH7179" s="7"/>
      <c r="CJ7179" s="7"/>
      <c r="CP7179" s="7"/>
      <c r="CR7179" s="7"/>
      <c r="CS7179" s="7"/>
      <c r="CU7179" s="16"/>
      <c r="DB7179" s="7"/>
      <c r="DD7179" s="7"/>
      <c r="DF7179" s="9"/>
    </row>
    <row r="7180" spans="3:110" x14ac:dyDescent="0.25">
      <c r="C7180" s="6"/>
      <c r="H7180" s="7"/>
      <c r="L7180" s="18"/>
      <c r="M7180" s="18"/>
      <c r="N7180" s="20"/>
      <c r="AD7180" s="18"/>
      <c r="AE7180" s="18"/>
      <c r="AJ7180" s="7"/>
      <c r="AL7180" s="7"/>
      <c r="AN7180" s="7"/>
      <c r="AP7180" s="7"/>
      <c r="AR7180" s="7"/>
      <c r="AX7180" s="7"/>
      <c r="AY7180" s="7"/>
      <c r="BE7180" s="9"/>
      <c r="BW7180" s="17"/>
      <c r="CH7180" s="7"/>
      <c r="CJ7180" s="7"/>
      <c r="CP7180" s="7"/>
      <c r="CR7180" s="7"/>
      <c r="CS7180" s="7"/>
      <c r="CU7180" s="16"/>
      <c r="DB7180" s="7"/>
      <c r="DD7180" s="7"/>
      <c r="DF7180" s="9"/>
    </row>
    <row r="7181" spans="3:110" x14ac:dyDescent="0.25">
      <c r="C7181" s="6"/>
      <c r="H7181" s="7"/>
      <c r="L7181" s="18"/>
      <c r="M7181" s="18"/>
      <c r="N7181" s="20"/>
      <c r="AD7181" s="18"/>
      <c r="AE7181" s="18"/>
      <c r="AJ7181" s="7"/>
      <c r="AL7181" s="7"/>
      <c r="AN7181" s="7"/>
      <c r="AP7181" s="7"/>
      <c r="AR7181" s="7"/>
      <c r="AX7181" s="7"/>
      <c r="AY7181" s="7"/>
      <c r="BE7181" s="9"/>
      <c r="BW7181" s="17"/>
      <c r="CH7181" s="7"/>
      <c r="CJ7181" s="7"/>
      <c r="CP7181" s="7"/>
      <c r="CR7181" s="7"/>
      <c r="CS7181" s="7"/>
      <c r="CU7181" s="16"/>
      <c r="DB7181" s="7"/>
      <c r="DD7181" s="7"/>
      <c r="DF7181" s="9"/>
    </row>
    <row r="7182" spans="3:110" x14ac:dyDescent="0.25">
      <c r="C7182" s="6"/>
      <c r="H7182" s="7"/>
      <c r="L7182" s="18"/>
      <c r="M7182" s="18"/>
      <c r="N7182" s="20"/>
      <c r="AD7182" s="18"/>
      <c r="AE7182" s="18"/>
      <c r="AJ7182" s="7"/>
      <c r="AL7182" s="7"/>
      <c r="AN7182" s="7"/>
      <c r="AP7182" s="7"/>
      <c r="AR7182" s="7"/>
      <c r="AX7182" s="7"/>
      <c r="AY7182" s="7"/>
      <c r="BE7182" s="9"/>
      <c r="BW7182" s="17"/>
      <c r="CH7182" s="7"/>
      <c r="CJ7182" s="7"/>
      <c r="CP7182" s="7"/>
      <c r="CR7182" s="7"/>
      <c r="CS7182" s="7"/>
      <c r="CU7182" s="16"/>
      <c r="DB7182" s="7"/>
      <c r="DD7182" s="7"/>
      <c r="DF7182" s="9"/>
    </row>
    <row r="7183" spans="3:110" x14ac:dyDescent="0.25">
      <c r="C7183" s="6"/>
      <c r="H7183" s="7"/>
      <c r="L7183" s="18"/>
      <c r="M7183" s="18"/>
      <c r="N7183" s="20"/>
      <c r="AD7183" s="18"/>
      <c r="AE7183" s="18"/>
      <c r="AJ7183" s="7"/>
      <c r="AL7183" s="7"/>
      <c r="AN7183" s="7"/>
      <c r="AP7183" s="7"/>
      <c r="AR7183" s="7"/>
      <c r="AX7183" s="7"/>
      <c r="AY7183" s="7"/>
      <c r="BE7183" s="9"/>
      <c r="BW7183" s="17"/>
      <c r="CH7183" s="7"/>
      <c r="CJ7183" s="7"/>
      <c r="CP7183" s="7"/>
      <c r="CR7183" s="7"/>
      <c r="CS7183" s="7"/>
      <c r="CU7183" s="16"/>
      <c r="DB7183" s="7"/>
      <c r="DD7183" s="7"/>
      <c r="DF7183" s="9"/>
    </row>
    <row r="7184" spans="3:110" x14ac:dyDescent="0.25">
      <c r="C7184" s="6"/>
      <c r="H7184" s="7"/>
      <c r="L7184" s="18"/>
      <c r="M7184" s="18"/>
      <c r="N7184" s="20"/>
      <c r="AD7184" s="18"/>
      <c r="AE7184" s="18"/>
      <c r="AJ7184" s="7"/>
      <c r="AL7184" s="7"/>
      <c r="AN7184" s="7"/>
      <c r="AP7184" s="7"/>
      <c r="AR7184" s="7"/>
      <c r="AX7184" s="7"/>
      <c r="AY7184" s="7"/>
      <c r="BE7184" s="9"/>
      <c r="BW7184" s="17"/>
      <c r="CH7184" s="7"/>
      <c r="CJ7184" s="7"/>
      <c r="CP7184" s="7"/>
      <c r="CR7184" s="7"/>
      <c r="CS7184" s="7"/>
      <c r="CU7184" s="16"/>
      <c r="DB7184" s="7"/>
      <c r="DD7184" s="7"/>
      <c r="DF7184" s="9"/>
    </row>
    <row r="7185" spans="3:110" x14ac:dyDescent="0.25">
      <c r="C7185" s="6"/>
      <c r="H7185" s="7"/>
      <c r="L7185" s="18"/>
      <c r="M7185" s="18"/>
      <c r="N7185" s="20"/>
      <c r="AD7185" s="18"/>
      <c r="AE7185" s="18"/>
      <c r="AJ7185" s="7"/>
      <c r="AL7185" s="7"/>
      <c r="AN7185" s="7"/>
      <c r="AP7185" s="7"/>
      <c r="AR7185" s="7"/>
      <c r="AX7185" s="7"/>
      <c r="AY7185" s="7"/>
      <c r="BE7185" s="9"/>
      <c r="BW7185" s="17"/>
      <c r="CH7185" s="7"/>
      <c r="CJ7185" s="7"/>
      <c r="CP7185" s="7"/>
      <c r="CR7185" s="7"/>
      <c r="CS7185" s="7"/>
      <c r="CU7185" s="16"/>
      <c r="DB7185" s="7"/>
      <c r="DD7185" s="7"/>
      <c r="DF7185" s="9"/>
    </row>
    <row r="7186" spans="3:110" x14ac:dyDescent="0.25">
      <c r="C7186" s="6"/>
      <c r="H7186" s="7"/>
      <c r="L7186" s="18"/>
      <c r="M7186" s="18"/>
      <c r="N7186" s="20"/>
      <c r="AD7186" s="18"/>
      <c r="AE7186" s="18"/>
      <c r="AJ7186" s="7"/>
      <c r="AL7186" s="7"/>
      <c r="AN7186" s="7"/>
      <c r="AP7186" s="7"/>
      <c r="AR7186" s="7"/>
      <c r="AX7186" s="7"/>
      <c r="AY7186" s="7"/>
      <c r="BE7186" s="9"/>
      <c r="BW7186" s="17"/>
      <c r="CH7186" s="7"/>
      <c r="CJ7186" s="7"/>
      <c r="CP7186" s="7"/>
      <c r="CR7186" s="7"/>
      <c r="CS7186" s="7"/>
      <c r="CU7186" s="16"/>
      <c r="DB7186" s="7"/>
      <c r="DD7186" s="7"/>
      <c r="DF7186" s="9"/>
    </row>
    <row r="7187" spans="3:110" x14ac:dyDescent="0.25">
      <c r="C7187" s="6"/>
      <c r="H7187" s="7"/>
      <c r="L7187" s="18"/>
      <c r="M7187" s="18"/>
      <c r="N7187" s="20"/>
      <c r="AD7187" s="18"/>
      <c r="AE7187" s="18"/>
      <c r="AJ7187" s="7"/>
      <c r="AL7187" s="7"/>
      <c r="AN7187" s="7"/>
      <c r="AP7187" s="7"/>
      <c r="AR7187" s="7"/>
      <c r="AX7187" s="7"/>
      <c r="AY7187" s="7"/>
      <c r="BE7187" s="9"/>
      <c r="BW7187" s="17"/>
      <c r="CH7187" s="7"/>
      <c r="CJ7187" s="7"/>
      <c r="CP7187" s="7"/>
      <c r="CR7187" s="7"/>
      <c r="CS7187" s="7"/>
      <c r="CU7187" s="16"/>
      <c r="DB7187" s="7"/>
      <c r="DD7187" s="7"/>
      <c r="DF7187" s="9"/>
    </row>
    <row r="7188" spans="3:110" x14ac:dyDescent="0.25">
      <c r="C7188" s="6"/>
      <c r="H7188" s="7"/>
      <c r="L7188" s="18"/>
      <c r="M7188" s="18"/>
      <c r="N7188" s="20"/>
      <c r="AD7188" s="18"/>
      <c r="AE7188" s="18"/>
      <c r="AJ7188" s="7"/>
      <c r="AL7188" s="7"/>
      <c r="AN7188" s="7"/>
      <c r="AP7188" s="7"/>
      <c r="AR7188" s="7"/>
      <c r="AX7188" s="7"/>
      <c r="AY7188" s="7"/>
      <c r="BE7188" s="9"/>
      <c r="BW7188" s="17"/>
      <c r="CH7188" s="7"/>
      <c r="CJ7188" s="7"/>
      <c r="CP7188" s="7"/>
      <c r="CR7188" s="7"/>
      <c r="CS7188" s="7"/>
      <c r="CU7188" s="16"/>
      <c r="DB7188" s="7"/>
      <c r="DD7188" s="7"/>
      <c r="DF7188" s="9"/>
    </row>
    <row r="7189" spans="3:110" x14ac:dyDescent="0.25">
      <c r="C7189" s="6"/>
      <c r="H7189" s="7"/>
      <c r="L7189" s="18"/>
      <c r="M7189" s="18"/>
      <c r="N7189" s="20"/>
      <c r="AD7189" s="18"/>
      <c r="AE7189" s="18"/>
      <c r="AJ7189" s="7"/>
      <c r="AL7189" s="7"/>
      <c r="AN7189" s="7"/>
      <c r="AP7189" s="7"/>
      <c r="AR7189" s="7"/>
      <c r="AX7189" s="7"/>
      <c r="AY7189" s="7"/>
      <c r="BE7189" s="9"/>
      <c r="BW7189" s="17"/>
      <c r="CH7189" s="7"/>
      <c r="CJ7189" s="7"/>
      <c r="CP7189" s="7"/>
      <c r="CR7189" s="7"/>
      <c r="CS7189" s="7"/>
      <c r="CU7189" s="16"/>
      <c r="DB7189" s="7"/>
      <c r="DD7189" s="7"/>
      <c r="DF7189" s="9"/>
    </row>
    <row r="7190" spans="3:110" x14ac:dyDescent="0.25">
      <c r="C7190" s="6"/>
      <c r="H7190" s="7"/>
      <c r="L7190" s="18"/>
      <c r="M7190" s="18"/>
      <c r="N7190" s="20"/>
      <c r="AD7190" s="18"/>
      <c r="AE7190" s="18"/>
      <c r="AJ7190" s="7"/>
      <c r="AL7190" s="7"/>
      <c r="AN7190" s="7"/>
      <c r="AP7190" s="7"/>
      <c r="AR7190" s="7"/>
      <c r="AX7190" s="7"/>
      <c r="AY7190" s="7"/>
      <c r="BE7190" s="9"/>
      <c r="BW7190" s="17"/>
      <c r="CH7190" s="7"/>
      <c r="CJ7190" s="7"/>
      <c r="CP7190" s="7"/>
      <c r="CR7190" s="7"/>
      <c r="CS7190" s="7"/>
      <c r="CU7190" s="16"/>
      <c r="DB7190" s="7"/>
      <c r="DD7190" s="7"/>
      <c r="DF7190" s="9"/>
    </row>
    <row r="7191" spans="3:110" x14ac:dyDescent="0.25">
      <c r="C7191" s="6"/>
      <c r="H7191" s="7"/>
      <c r="L7191" s="18"/>
      <c r="M7191" s="18"/>
      <c r="N7191" s="20"/>
      <c r="AD7191" s="18"/>
      <c r="AE7191" s="18"/>
      <c r="AJ7191" s="7"/>
      <c r="AL7191" s="7"/>
      <c r="AN7191" s="7"/>
      <c r="AP7191" s="7"/>
      <c r="AR7191" s="7"/>
      <c r="AX7191" s="7"/>
      <c r="AY7191" s="7"/>
      <c r="BE7191" s="9"/>
      <c r="BW7191" s="17"/>
      <c r="CH7191" s="7"/>
      <c r="CJ7191" s="7"/>
      <c r="CP7191" s="7"/>
      <c r="CR7191" s="7"/>
      <c r="CS7191" s="7"/>
      <c r="CU7191" s="16"/>
      <c r="DB7191" s="7"/>
      <c r="DD7191" s="7"/>
      <c r="DF7191" s="9"/>
    </row>
    <row r="7192" spans="3:110" x14ac:dyDescent="0.25">
      <c r="C7192" s="6"/>
      <c r="H7192" s="7"/>
      <c r="L7192" s="18"/>
      <c r="M7192" s="18"/>
      <c r="N7192" s="20"/>
      <c r="AD7192" s="18"/>
      <c r="AE7192" s="18"/>
      <c r="AJ7192" s="7"/>
      <c r="AL7192" s="7"/>
      <c r="AN7192" s="7"/>
      <c r="AP7192" s="7"/>
      <c r="AR7192" s="7"/>
      <c r="AX7192" s="7"/>
      <c r="AY7192" s="7"/>
      <c r="BE7192" s="9"/>
      <c r="BW7192" s="17"/>
      <c r="CH7192" s="7"/>
      <c r="CJ7192" s="7"/>
      <c r="CP7192" s="7"/>
      <c r="CR7192" s="7"/>
      <c r="CS7192" s="7"/>
      <c r="CU7192" s="16"/>
      <c r="DB7192" s="7"/>
      <c r="DD7192" s="7"/>
      <c r="DF7192" s="9"/>
    </row>
    <row r="7193" spans="3:110" x14ac:dyDescent="0.25">
      <c r="C7193" s="6"/>
      <c r="H7193" s="7"/>
      <c r="L7193" s="18"/>
      <c r="M7193" s="18"/>
      <c r="N7193" s="20"/>
      <c r="AD7193" s="18"/>
      <c r="AE7193" s="18"/>
      <c r="AJ7193" s="7"/>
      <c r="AL7193" s="7"/>
      <c r="AN7193" s="7"/>
      <c r="AP7193" s="7"/>
      <c r="AR7193" s="7"/>
      <c r="AX7193" s="7"/>
      <c r="AY7193" s="7"/>
      <c r="BE7193" s="9"/>
      <c r="BW7193" s="17"/>
      <c r="CH7193" s="7"/>
      <c r="CJ7193" s="7"/>
      <c r="CP7193" s="7"/>
      <c r="CR7193" s="7"/>
      <c r="CS7193" s="7"/>
      <c r="CU7193" s="16"/>
      <c r="DB7193" s="7"/>
      <c r="DD7193" s="7"/>
      <c r="DF7193" s="9"/>
    </row>
    <row r="7194" spans="3:110" x14ac:dyDescent="0.25">
      <c r="C7194" s="6"/>
      <c r="H7194" s="7"/>
      <c r="L7194" s="18"/>
      <c r="M7194" s="18"/>
      <c r="N7194" s="20"/>
      <c r="AD7194" s="18"/>
      <c r="AE7194" s="18"/>
      <c r="AJ7194" s="7"/>
      <c r="AL7194" s="7"/>
      <c r="AN7194" s="7"/>
      <c r="AP7194" s="7"/>
      <c r="AR7194" s="7"/>
      <c r="AX7194" s="7"/>
      <c r="AY7194" s="7"/>
      <c r="BE7194" s="9"/>
      <c r="BW7194" s="17"/>
      <c r="CH7194" s="7"/>
      <c r="CJ7194" s="7"/>
      <c r="CP7194" s="7"/>
      <c r="CR7194" s="7"/>
      <c r="CS7194" s="7"/>
      <c r="CU7194" s="16"/>
      <c r="DB7194" s="7"/>
      <c r="DD7194" s="7"/>
      <c r="DF7194" s="9"/>
    </row>
    <row r="7195" spans="3:110" x14ac:dyDescent="0.25">
      <c r="C7195" s="6"/>
      <c r="H7195" s="7"/>
      <c r="L7195" s="18"/>
      <c r="M7195" s="18"/>
      <c r="N7195" s="20"/>
      <c r="AD7195" s="18"/>
      <c r="AE7195" s="18"/>
      <c r="AJ7195" s="7"/>
      <c r="AL7195" s="7"/>
      <c r="AN7195" s="7"/>
      <c r="AP7195" s="7"/>
      <c r="AR7195" s="7"/>
      <c r="AX7195" s="7"/>
      <c r="AY7195" s="7"/>
      <c r="BE7195" s="9"/>
      <c r="BW7195" s="17"/>
      <c r="CH7195" s="7"/>
      <c r="CJ7195" s="7"/>
      <c r="CP7195" s="7"/>
      <c r="CR7195" s="7"/>
      <c r="CS7195" s="7"/>
      <c r="CU7195" s="16"/>
      <c r="DB7195" s="7"/>
      <c r="DD7195" s="7"/>
      <c r="DF7195" s="9"/>
    </row>
    <row r="7196" spans="3:110" x14ac:dyDescent="0.25">
      <c r="C7196" s="6"/>
      <c r="H7196" s="7"/>
      <c r="L7196" s="18"/>
      <c r="M7196" s="18"/>
      <c r="N7196" s="20"/>
      <c r="AD7196" s="18"/>
      <c r="AE7196" s="18"/>
      <c r="AJ7196" s="7"/>
      <c r="AL7196" s="7"/>
      <c r="AN7196" s="7"/>
      <c r="AP7196" s="7"/>
      <c r="AR7196" s="7"/>
      <c r="AX7196" s="7"/>
      <c r="AY7196" s="7"/>
      <c r="BE7196" s="9"/>
      <c r="BW7196" s="17"/>
      <c r="CH7196" s="7"/>
      <c r="CJ7196" s="7"/>
      <c r="CP7196" s="7"/>
      <c r="CR7196" s="7"/>
      <c r="CS7196" s="7"/>
      <c r="CU7196" s="16"/>
      <c r="DB7196" s="7"/>
      <c r="DD7196" s="7"/>
      <c r="DF7196" s="9"/>
    </row>
    <row r="7197" spans="3:110" x14ac:dyDescent="0.25">
      <c r="C7197" s="6"/>
      <c r="H7197" s="7"/>
      <c r="L7197" s="18"/>
      <c r="M7197" s="18"/>
      <c r="N7197" s="20"/>
      <c r="AD7197" s="18"/>
      <c r="AE7197" s="18"/>
      <c r="AJ7197" s="7"/>
      <c r="AL7197" s="7"/>
      <c r="AN7197" s="7"/>
      <c r="AP7197" s="7"/>
      <c r="AR7197" s="7"/>
      <c r="AX7197" s="7"/>
      <c r="AY7197" s="7"/>
      <c r="BE7197" s="9"/>
      <c r="BW7197" s="17"/>
      <c r="CH7197" s="7"/>
      <c r="CJ7197" s="7"/>
      <c r="CP7197" s="7"/>
      <c r="CR7197" s="7"/>
      <c r="CS7197" s="7"/>
      <c r="CU7197" s="16"/>
      <c r="DB7197" s="7"/>
      <c r="DD7197" s="7"/>
      <c r="DF7197" s="9"/>
    </row>
    <row r="7198" spans="3:110" x14ac:dyDescent="0.25">
      <c r="C7198" s="6"/>
      <c r="H7198" s="7"/>
      <c r="L7198" s="18"/>
      <c r="M7198" s="18"/>
      <c r="N7198" s="20"/>
      <c r="AD7198" s="18"/>
      <c r="AE7198" s="18"/>
      <c r="AJ7198" s="7"/>
      <c r="AL7198" s="7"/>
      <c r="AN7198" s="7"/>
      <c r="AP7198" s="7"/>
      <c r="AR7198" s="7"/>
      <c r="AX7198" s="7"/>
      <c r="AY7198" s="7"/>
      <c r="BE7198" s="9"/>
      <c r="BW7198" s="17"/>
      <c r="CH7198" s="7"/>
      <c r="CJ7198" s="7"/>
      <c r="CP7198" s="7"/>
      <c r="CR7198" s="7"/>
      <c r="CS7198" s="7"/>
      <c r="CU7198" s="16"/>
      <c r="DB7198" s="7"/>
      <c r="DD7198" s="7"/>
      <c r="DF7198" s="9"/>
    </row>
    <row r="7199" spans="3:110" x14ac:dyDescent="0.25">
      <c r="C7199" s="6"/>
      <c r="H7199" s="7"/>
      <c r="L7199" s="18"/>
      <c r="M7199" s="18"/>
      <c r="N7199" s="20"/>
      <c r="AD7199" s="18"/>
      <c r="AE7199" s="18"/>
      <c r="AJ7199" s="7"/>
      <c r="AL7199" s="7"/>
      <c r="AN7199" s="7"/>
      <c r="AP7199" s="7"/>
      <c r="AR7199" s="7"/>
      <c r="AX7199" s="7"/>
      <c r="AY7199" s="7"/>
      <c r="BE7199" s="9"/>
      <c r="BW7199" s="17"/>
      <c r="CH7199" s="7"/>
      <c r="CJ7199" s="7"/>
      <c r="CP7199" s="7"/>
      <c r="CR7199" s="7"/>
      <c r="CS7199" s="7"/>
      <c r="CU7199" s="16"/>
      <c r="DB7199" s="7"/>
      <c r="DD7199" s="7"/>
      <c r="DF7199" s="9"/>
    </row>
    <row r="7200" spans="3:110" x14ac:dyDescent="0.25">
      <c r="C7200" s="6"/>
      <c r="H7200" s="7"/>
      <c r="L7200" s="18"/>
      <c r="M7200" s="18"/>
      <c r="N7200" s="20"/>
      <c r="AD7200" s="18"/>
      <c r="AE7200" s="18"/>
      <c r="AJ7200" s="7"/>
      <c r="AL7200" s="7"/>
      <c r="AN7200" s="7"/>
      <c r="AP7200" s="7"/>
      <c r="AR7200" s="7"/>
      <c r="AX7200" s="7"/>
      <c r="AY7200" s="7"/>
      <c r="BE7200" s="9"/>
      <c r="BW7200" s="17"/>
      <c r="CH7200" s="7"/>
      <c r="CJ7200" s="7"/>
      <c r="CP7200" s="7"/>
      <c r="CR7200" s="7"/>
      <c r="CS7200" s="7"/>
      <c r="CU7200" s="16"/>
      <c r="DB7200" s="7"/>
      <c r="DD7200" s="7"/>
      <c r="DF7200" s="9"/>
    </row>
    <row r="7201" spans="3:110" x14ac:dyDescent="0.25">
      <c r="C7201" s="6"/>
      <c r="H7201" s="7"/>
      <c r="L7201" s="18"/>
      <c r="M7201" s="18"/>
      <c r="N7201" s="20"/>
      <c r="AD7201" s="18"/>
      <c r="AE7201" s="18"/>
      <c r="AJ7201" s="7"/>
      <c r="AL7201" s="7"/>
      <c r="AN7201" s="7"/>
      <c r="AP7201" s="7"/>
      <c r="AR7201" s="7"/>
      <c r="AX7201" s="7"/>
      <c r="AY7201" s="7"/>
      <c r="BE7201" s="9"/>
      <c r="BW7201" s="17"/>
      <c r="CH7201" s="7"/>
      <c r="CJ7201" s="7"/>
      <c r="CP7201" s="7"/>
      <c r="CR7201" s="7"/>
      <c r="CS7201" s="7"/>
      <c r="CU7201" s="16"/>
      <c r="DB7201" s="7"/>
      <c r="DD7201" s="7"/>
      <c r="DF7201" s="9"/>
    </row>
    <row r="7202" spans="3:110" x14ac:dyDescent="0.25">
      <c r="C7202" s="6"/>
      <c r="H7202" s="7"/>
      <c r="L7202" s="18"/>
      <c r="M7202" s="18"/>
      <c r="N7202" s="20"/>
      <c r="AD7202" s="18"/>
      <c r="AE7202" s="18"/>
      <c r="AJ7202" s="7"/>
      <c r="AL7202" s="7"/>
      <c r="AN7202" s="7"/>
      <c r="AP7202" s="7"/>
      <c r="AR7202" s="7"/>
      <c r="AX7202" s="7"/>
      <c r="AY7202" s="7"/>
      <c r="BE7202" s="9"/>
      <c r="BW7202" s="17"/>
      <c r="CH7202" s="7"/>
      <c r="CJ7202" s="7"/>
      <c r="CP7202" s="7"/>
      <c r="CR7202" s="7"/>
      <c r="CS7202" s="7"/>
      <c r="CU7202" s="16"/>
      <c r="DB7202" s="7"/>
      <c r="DD7202" s="7"/>
      <c r="DF7202" s="9"/>
    </row>
    <row r="7203" spans="3:110" x14ac:dyDescent="0.25">
      <c r="C7203" s="6"/>
      <c r="H7203" s="7"/>
      <c r="L7203" s="18"/>
      <c r="M7203" s="18"/>
      <c r="N7203" s="20"/>
      <c r="AD7203" s="18"/>
      <c r="AE7203" s="18"/>
      <c r="AJ7203" s="7"/>
      <c r="AL7203" s="7"/>
      <c r="AN7203" s="7"/>
      <c r="AP7203" s="7"/>
      <c r="AR7203" s="7"/>
      <c r="AX7203" s="7"/>
      <c r="AY7203" s="7"/>
      <c r="BE7203" s="9"/>
      <c r="BW7203" s="17"/>
      <c r="CH7203" s="7"/>
      <c r="CJ7203" s="7"/>
      <c r="CP7203" s="7"/>
      <c r="CR7203" s="7"/>
      <c r="CS7203" s="7"/>
      <c r="CU7203" s="16"/>
      <c r="DB7203" s="7"/>
      <c r="DD7203" s="7"/>
      <c r="DF7203" s="9"/>
    </row>
    <row r="7204" spans="3:110" x14ac:dyDescent="0.25">
      <c r="C7204" s="6"/>
      <c r="H7204" s="7"/>
      <c r="L7204" s="18"/>
      <c r="M7204" s="18"/>
      <c r="N7204" s="20"/>
      <c r="AD7204" s="18"/>
      <c r="AE7204" s="18"/>
      <c r="AJ7204" s="7"/>
      <c r="AL7204" s="7"/>
      <c r="AN7204" s="7"/>
      <c r="AP7204" s="7"/>
      <c r="AR7204" s="7"/>
      <c r="AX7204" s="7"/>
      <c r="AY7204" s="7"/>
      <c r="BE7204" s="9"/>
      <c r="BW7204" s="17"/>
      <c r="CH7204" s="7"/>
      <c r="CJ7204" s="7"/>
      <c r="CP7204" s="7"/>
      <c r="CR7204" s="7"/>
      <c r="CS7204" s="7"/>
      <c r="CU7204" s="16"/>
      <c r="DB7204" s="7"/>
      <c r="DD7204" s="7"/>
      <c r="DF7204" s="9"/>
    </row>
    <row r="7205" spans="3:110" x14ac:dyDescent="0.25">
      <c r="C7205" s="6"/>
      <c r="H7205" s="7"/>
      <c r="L7205" s="18"/>
      <c r="M7205" s="18"/>
      <c r="N7205" s="20"/>
      <c r="AD7205" s="18"/>
      <c r="AE7205" s="18"/>
      <c r="AJ7205" s="7"/>
      <c r="AL7205" s="7"/>
      <c r="AN7205" s="7"/>
      <c r="AP7205" s="7"/>
      <c r="AR7205" s="7"/>
      <c r="AX7205" s="7"/>
      <c r="AY7205" s="7"/>
      <c r="BE7205" s="9"/>
      <c r="BW7205" s="17"/>
      <c r="CH7205" s="7"/>
      <c r="CJ7205" s="7"/>
      <c r="CP7205" s="7"/>
      <c r="CR7205" s="7"/>
      <c r="CS7205" s="7"/>
      <c r="CU7205" s="16"/>
      <c r="DB7205" s="7"/>
      <c r="DD7205" s="7"/>
      <c r="DF7205" s="9"/>
    </row>
    <row r="7206" spans="3:110" x14ac:dyDescent="0.25">
      <c r="C7206" s="6"/>
      <c r="H7206" s="7"/>
      <c r="L7206" s="18"/>
      <c r="M7206" s="18"/>
      <c r="N7206" s="20"/>
      <c r="AD7206" s="18"/>
      <c r="AE7206" s="18"/>
      <c r="AJ7206" s="7"/>
      <c r="AL7206" s="7"/>
      <c r="AN7206" s="7"/>
      <c r="AP7206" s="7"/>
      <c r="AR7206" s="7"/>
      <c r="AX7206" s="7"/>
      <c r="AY7206" s="7"/>
      <c r="BE7206" s="9"/>
      <c r="BW7206" s="17"/>
      <c r="CH7206" s="7"/>
      <c r="CJ7206" s="7"/>
      <c r="CP7206" s="7"/>
      <c r="CR7206" s="7"/>
      <c r="CS7206" s="7"/>
      <c r="CU7206" s="16"/>
      <c r="DB7206" s="7"/>
      <c r="DD7206" s="7"/>
      <c r="DF7206" s="9"/>
    </row>
    <row r="7207" spans="3:110" x14ac:dyDescent="0.25">
      <c r="C7207" s="6"/>
      <c r="H7207" s="7"/>
      <c r="L7207" s="18"/>
      <c r="M7207" s="18"/>
      <c r="N7207" s="20"/>
      <c r="AD7207" s="18"/>
      <c r="AE7207" s="18"/>
      <c r="AJ7207" s="7"/>
      <c r="AL7207" s="7"/>
      <c r="AN7207" s="7"/>
      <c r="AP7207" s="7"/>
      <c r="AR7207" s="7"/>
      <c r="AX7207" s="7"/>
      <c r="AY7207" s="7"/>
      <c r="BE7207" s="9"/>
      <c r="BW7207" s="17"/>
      <c r="CH7207" s="7"/>
      <c r="CJ7207" s="7"/>
      <c r="CP7207" s="7"/>
      <c r="CR7207" s="7"/>
      <c r="CS7207" s="7"/>
      <c r="CU7207" s="16"/>
      <c r="DB7207" s="7"/>
      <c r="DD7207" s="7"/>
      <c r="DF7207" s="9"/>
    </row>
    <row r="7208" spans="3:110" x14ac:dyDescent="0.25">
      <c r="C7208" s="6"/>
      <c r="H7208" s="7"/>
      <c r="L7208" s="18"/>
      <c r="M7208" s="18"/>
      <c r="N7208" s="20"/>
      <c r="AD7208" s="18"/>
      <c r="AE7208" s="18"/>
      <c r="AJ7208" s="7"/>
      <c r="AL7208" s="7"/>
      <c r="AN7208" s="7"/>
      <c r="AP7208" s="7"/>
      <c r="AR7208" s="7"/>
      <c r="AX7208" s="7"/>
      <c r="AY7208" s="7"/>
      <c r="BE7208" s="9"/>
      <c r="BW7208" s="17"/>
      <c r="CH7208" s="7"/>
      <c r="CJ7208" s="7"/>
      <c r="CP7208" s="7"/>
      <c r="CR7208" s="7"/>
      <c r="CS7208" s="7"/>
      <c r="CU7208" s="16"/>
      <c r="DB7208" s="7"/>
      <c r="DD7208" s="7"/>
      <c r="DF7208" s="9"/>
    </row>
    <row r="7209" spans="3:110" x14ac:dyDescent="0.25">
      <c r="C7209" s="6"/>
      <c r="H7209" s="7"/>
      <c r="L7209" s="18"/>
      <c r="M7209" s="18"/>
      <c r="N7209" s="20"/>
      <c r="AD7209" s="18"/>
      <c r="AE7209" s="18"/>
      <c r="AJ7209" s="7"/>
      <c r="AL7209" s="7"/>
      <c r="AN7209" s="7"/>
      <c r="AP7209" s="7"/>
      <c r="AR7209" s="7"/>
      <c r="AX7209" s="7"/>
      <c r="AY7209" s="7"/>
      <c r="BE7209" s="9"/>
      <c r="BW7209" s="17"/>
      <c r="CH7209" s="7"/>
      <c r="CJ7209" s="7"/>
      <c r="CP7209" s="7"/>
      <c r="CR7209" s="7"/>
      <c r="CS7209" s="7"/>
      <c r="CU7209" s="16"/>
      <c r="DB7209" s="7"/>
      <c r="DD7209" s="7"/>
      <c r="DF7209" s="9"/>
    </row>
    <row r="7210" spans="3:110" x14ac:dyDescent="0.25">
      <c r="C7210" s="6"/>
      <c r="H7210" s="7"/>
      <c r="L7210" s="18"/>
      <c r="M7210" s="18"/>
      <c r="N7210" s="20"/>
      <c r="AD7210" s="18"/>
      <c r="AE7210" s="18"/>
      <c r="AJ7210" s="7"/>
      <c r="AL7210" s="7"/>
      <c r="AN7210" s="7"/>
      <c r="AP7210" s="7"/>
      <c r="AR7210" s="7"/>
      <c r="AX7210" s="7"/>
      <c r="AY7210" s="7"/>
      <c r="BE7210" s="9"/>
      <c r="BW7210" s="17"/>
      <c r="CH7210" s="7"/>
      <c r="CJ7210" s="7"/>
      <c r="CP7210" s="7"/>
      <c r="CR7210" s="7"/>
      <c r="CS7210" s="7"/>
      <c r="CU7210" s="16"/>
      <c r="DB7210" s="7"/>
      <c r="DD7210" s="7"/>
      <c r="DF7210" s="9"/>
    </row>
    <row r="7211" spans="3:110" x14ac:dyDescent="0.25">
      <c r="C7211" s="6"/>
      <c r="H7211" s="7"/>
      <c r="L7211" s="18"/>
      <c r="M7211" s="18"/>
      <c r="N7211" s="20"/>
      <c r="AD7211" s="18"/>
      <c r="AE7211" s="18"/>
      <c r="AJ7211" s="7"/>
      <c r="AL7211" s="7"/>
      <c r="AN7211" s="7"/>
      <c r="AP7211" s="7"/>
      <c r="AR7211" s="7"/>
      <c r="AX7211" s="7"/>
      <c r="AY7211" s="7"/>
      <c r="BE7211" s="9"/>
      <c r="BW7211" s="17"/>
      <c r="CH7211" s="7"/>
      <c r="CJ7211" s="7"/>
      <c r="CP7211" s="7"/>
      <c r="CR7211" s="7"/>
      <c r="CS7211" s="7"/>
      <c r="CU7211" s="16"/>
      <c r="DB7211" s="7"/>
      <c r="DD7211" s="7"/>
      <c r="DF7211" s="9"/>
    </row>
    <row r="7212" spans="3:110" x14ac:dyDescent="0.25">
      <c r="C7212" s="6"/>
      <c r="H7212" s="7"/>
      <c r="L7212" s="18"/>
      <c r="M7212" s="18"/>
      <c r="N7212" s="20"/>
      <c r="AD7212" s="18"/>
      <c r="AE7212" s="18"/>
      <c r="AJ7212" s="7"/>
      <c r="AL7212" s="7"/>
      <c r="AN7212" s="7"/>
      <c r="AP7212" s="7"/>
      <c r="AR7212" s="7"/>
      <c r="AX7212" s="7"/>
      <c r="AY7212" s="7"/>
      <c r="BE7212" s="9"/>
      <c r="BW7212" s="17"/>
      <c r="CH7212" s="7"/>
      <c r="CJ7212" s="7"/>
      <c r="CP7212" s="7"/>
      <c r="CR7212" s="7"/>
      <c r="CS7212" s="7"/>
      <c r="CU7212" s="16"/>
      <c r="DB7212" s="7"/>
      <c r="DD7212" s="7"/>
      <c r="DF7212" s="9"/>
    </row>
    <row r="7213" spans="3:110" x14ac:dyDescent="0.25">
      <c r="C7213" s="6"/>
      <c r="H7213" s="7"/>
      <c r="L7213" s="18"/>
      <c r="M7213" s="18"/>
      <c r="N7213" s="20"/>
      <c r="AD7213" s="18"/>
      <c r="AE7213" s="18"/>
      <c r="AJ7213" s="7"/>
      <c r="AL7213" s="7"/>
      <c r="AN7213" s="7"/>
      <c r="AP7213" s="7"/>
      <c r="AR7213" s="7"/>
      <c r="AX7213" s="7"/>
      <c r="AY7213" s="7"/>
      <c r="BE7213" s="9"/>
      <c r="BW7213" s="17"/>
      <c r="CH7213" s="7"/>
      <c r="CJ7213" s="7"/>
      <c r="CP7213" s="7"/>
      <c r="CR7213" s="7"/>
      <c r="CS7213" s="7"/>
      <c r="CU7213" s="16"/>
      <c r="DB7213" s="7"/>
      <c r="DD7213" s="7"/>
      <c r="DF7213" s="9"/>
    </row>
    <row r="7214" spans="3:110" x14ac:dyDescent="0.25">
      <c r="C7214" s="6"/>
      <c r="H7214" s="7"/>
      <c r="L7214" s="18"/>
      <c r="M7214" s="18"/>
      <c r="N7214" s="20"/>
      <c r="AD7214" s="18"/>
      <c r="AE7214" s="18"/>
      <c r="AJ7214" s="7"/>
      <c r="AL7214" s="7"/>
      <c r="AN7214" s="7"/>
      <c r="AP7214" s="7"/>
      <c r="AR7214" s="7"/>
      <c r="AX7214" s="7"/>
      <c r="AY7214" s="7"/>
      <c r="BE7214" s="9"/>
      <c r="BW7214" s="17"/>
      <c r="CH7214" s="7"/>
      <c r="CJ7214" s="7"/>
      <c r="CP7214" s="7"/>
      <c r="CR7214" s="7"/>
      <c r="CS7214" s="7"/>
      <c r="CU7214" s="16"/>
      <c r="DB7214" s="7"/>
      <c r="DD7214" s="7"/>
      <c r="DF7214" s="9"/>
    </row>
    <row r="7215" spans="3:110" x14ac:dyDescent="0.25">
      <c r="C7215" s="6"/>
      <c r="H7215" s="7"/>
      <c r="L7215" s="18"/>
      <c r="M7215" s="18"/>
      <c r="N7215" s="20"/>
      <c r="AD7215" s="18"/>
      <c r="AE7215" s="18"/>
      <c r="AJ7215" s="7"/>
      <c r="AL7215" s="7"/>
      <c r="AN7215" s="7"/>
      <c r="AP7215" s="7"/>
      <c r="AR7215" s="7"/>
      <c r="AX7215" s="7"/>
      <c r="AY7215" s="7"/>
      <c r="BE7215" s="9"/>
      <c r="BW7215" s="17"/>
      <c r="CH7215" s="7"/>
      <c r="CJ7215" s="7"/>
      <c r="CP7215" s="7"/>
      <c r="CR7215" s="7"/>
      <c r="CS7215" s="7"/>
      <c r="CU7215" s="16"/>
      <c r="DB7215" s="7"/>
      <c r="DD7215" s="7"/>
      <c r="DF7215" s="9"/>
    </row>
    <row r="7216" spans="3:110" x14ac:dyDescent="0.25">
      <c r="C7216" s="6"/>
      <c r="H7216" s="7"/>
      <c r="L7216" s="18"/>
      <c r="M7216" s="18"/>
      <c r="N7216" s="20"/>
      <c r="AD7216" s="18"/>
      <c r="AE7216" s="18"/>
      <c r="AJ7216" s="7"/>
      <c r="AL7216" s="7"/>
      <c r="AN7216" s="7"/>
      <c r="AP7216" s="7"/>
      <c r="AR7216" s="7"/>
      <c r="AX7216" s="7"/>
      <c r="AY7216" s="7"/>
      <c r="BE7216" s="9"/>
      <c r="BW7216" s="17"/>
      <c r="CH7216" s="7"/>
      <c r="CJ7216" s="7"/>
      <c r="CP7216" s="7"/>
      <c r="CR7216" s="7"/>
      <c r="CS7216" s="7"/>
      <c r="CU7216" s="16"/>
      <c r="DB7216" s="7"/>
      <c r="DD7216" s="7"/>
      <c r="DF7216" s="9"/>
    </row>
    <row r="7217" spans="3:110" x14ac:dyDescent="0.25">
      <c r="C7217" s="6"/>
      <c r="H7217" s="7"/>
      <c r="L7217" s="18"/>
      <c r="M7217" s="18"/>
      <c r="N7217" s="20"/>
      <c r="AD7217" s="18"/>
      <c r="AE7217" s="18"/>
      <c r="AJ7217" s="7"/>
      <c r="AL7217" s="7"/>
      <c r="AN7217" s="7"/>
      <c r="AP7217" s="7"/>
      <c r="AR7217" s="7"/>
      <c r="AX7217" s="7"/>
      <c r="AY7217" s="7"/>
      <c r="BE7217" s="9"/>
      <c r="BW7217" s="17"/>
      <c r="CH7217" s="7"/>
      <c r="CJ7217" s="7"/>
      <c r="CP7217" s="7"/>
      <c r="CR7217" s="7"/>
      <c r="CS7217" s="7"/>
      <c r="CU7217" s="16"/>
      <c r="DB7217" s="7"/>
      <c r="DD7217" s="7"/>
      <c r="DF7217" s="9"/>
    </row>
    <row r="7218" spans="3:110" x14ac:dyDescent="0.25">
      <c r="C7218" s="6"/>
      <c r="H7218" s="7"/>
      <c r="L7218" s="18"/>
      <c r="M7218" s="18"/>
      <c r="N7218" s="20"/>
      <c r="AD7218" s="18"/>
      <c r="AE7218" s="18"/>
      <c r="AJ7218" s="7"/>
      <c r="AL7218" s="7"/>
      <c r="AN7218" s="7"/>
      <c r="AP7218" s="7"/>
      <c r="AR7218" s="7"/>
      <c r="AX7218" s="7"/>
      <c r="AY7218" s="7"/>
      <c r="BE7218" s="9"/>
      <c r="BW7218" s="17"/>
      <c r="CH7218" s="7"/>
      <c r="CJ7218" s="7"/>
      <c r="CP7218" s="7"/>
      <c r="CR7218" s="7"/>
      <c r="CS7218" s="7"/>
      <c r="CU7218" s="16"/>
      <c r="DB7218" s="7"/>
      <c r="DD7218" s="7"/>
      <c r="DF7218" s="9"/>
    </row>
    <row r="7219" spans="3:110" x14ac:dyDescent="0.25">
      <c r="C7219" s="6"/>
      <c r="H7219" s="7"/>
      <c r="L7219" s="18"/>
      <c r="M7219" s="18"/>
      <c r="N7219" s="20"/>
      <c r="AD7219" s="18"/>
      <c r="AE7219" s="18"/>
      <c r="AJ7219" s="7"/>
      <c r="AL7219" s="7"/>
      <c r="AN7219" s="7"/>
      <c r="AP7219" s="7"/>
      <c r="AR7219" s="7"/>
      <c r="AX7219" s="7"/>
      <c r="AY7219" s="7"/>
      <c r="BE7219" s="9"/>
      <c r="BW7219" s="17"/>
      <c r="CH7219" s="7"/>
      <c r="CJ7219" s="7"/>
      <c r="CP7219" s="7"/>
      <c r="CR7219" s="7"/>
      <c r="CS7219" s="7"/>
      <c r="CU7219" s="16"/>
      <c r="DB7219" s="7"/>
      <c r="DD7219" s="7"/>
      <c r="DF7219" s="9"/>
    </row>
    <row r="7220" spans="3:110" x14ac:dyDescent="0.25">
      <c r="C7220" s="6"/>
      <c r="H7220" s="7"/>
      <c r="L7220" s="18"/>
      <c r="M7220" s="18"/>
      <c r="N7220" s="20"/>
      <c r="AD7220" s="18"/>
      <c r="AE7220" s="18"/>
      <c r="AJ7220" s="7"/>
      <c r="AL7220" s="7"/>
      <c r="AN7220" s="7"/>
      <c r="AP7220" s="7"/>
      <c r="AR7220" s="7"/>
      <c r="AX7220" s="7"/>
      <c r="AY7220" s="7"/>
      <c r="BE7220" s="9"/>
      <c r="BW7220" s="17"/>
      <c r="CH7220" s="7"/>
      <c r="CJ7220" s="7"/>
      <c r="CP7220" s="7"/>
      <c r="CR7220" s="7"/>
      <c r="CS7220" s="7"/>
      <c r="CU7220" s="16"/>
      <c r="DB7220" s="7"/>
      <c r="DD7220" s="7"/>
      <c r="DF7220" s="9"/>
    </row>
    <row r="7221" spans="3:110" x14ac:dyDescent="0.25">
      <c r="C7221" s="6"/>
      <c r="H7221" s="7"/>
      <c r="L7221" s="18"/>
      <c r="M7221" s="18"/>
      <c r="N7221" s="20"/>
      <c r="AD7221" s="18"/>
      <c r="AE7221" s="18"/>
      <c r="AJ7221" s="7"/>
      <c r="AL7221" s="7"/>
      <c r="AN7221" s="7"/>
      <c r="AP7221" s="7"/>
      <c r="AR7221" s="7"/>
      <c r="AX7221" s="7"/>
      <c r="AY7221" s="7"/>
      <c r="BE7221" s="9"/>
      <c r="BW7221" s="17"/>
      <c r="CH7221" s="7"/>
      <c r="CJ7221" s="7"/>
      <c r="CP7221" s="7"/>
      <c r="CR7221" s="7"/>
      <c r="CS7221" s="7"/>
      <c r="CU7221" s="16"/>
      <c r="DB7221" s="7"/>
      <c r="DD7221" s="7"/>
      <c r="DF7221" s="9"/>
    </row>
    <row r="7222" spans="3:110" x14ac:dyDescent="0.25">
      <c r="C7222" s="6"/>
      <c r="H7222" s="7"/>
      <c r="L7222" s="18"/>
      <c r="M7222" s="18"/>
      <c r="N7222" s="20"/>
      <c r="AD7222" s="18"/>
      <c r="AE7222" s="18"/>
      <c r="AJ7222" s="7"/>
      <c r="AL7222" s="7"/>
      <c r="AN7222" s="7"/>
      <c r="AP7222" s="7"/>
      <c r="AR7222" s="7"/>
      <c r="AX7222" s="7"/>
      <c r="AY7222" s="7"/>
      <c r="BE7222" s="9"/>
      <c r="BW7222" s="17"/>
      <c r="CH7222" s="7"/>
      <c r="CJ7222" s="7"/>
      <c r="CP7222" s="7"/>
      <c r="CR7222" s="7"/>
      <c r="CS7222" s="7"/>
      <c r="CU7222" s="16"/>
      <c r="DB7222" s="7"/>
      <c r="DD7222" s="7"/>
      <c r="DF7222" s="9"/>
    </row>
    <row r="7223" spans="3:110" x14ac:dyDescent="0.25">
      <c r="C7223" s="6"/>
      <c r="H7223" s="7"/>
      <c r="L7223" s="18"/>
      <c r="M7223" s="18"/>
      <c r="N7223" s="20"/>
      <c r="AD7223" s="18"/>
      <c r="AE7223" s="18"/>
      <c r="AJ7223" s="7"/>
      <c r="AL7223" s="7"/>
      <c r="AN7223" s="7"/>
      <c r="AP7223" s="7"/>
      <c r="AR7223" s="7"/>
      <c r="AX7223" s="7"/>
      <c r="AY7223" s="7"/>
      <c r="BE7223" s="9"/>
      <c r="BW7223" s="17"/>
      <c r="CH7223" s="7"/>
      <c r="CJ7223" s="7"/>
      <c r="CP7223" s="7"/>
      <c r="CR7223" s="7"/>
      <c r="CS7223" s="7"/>
      <c r="CU7223" s="16"/>
      <c r="DB7223" s="7"/>
      <c r="DD7223" s="7"/>
      <c r="DF7223" s="9"/>
    </row>
    <row r="7224" spans="3:110" x14ac:dyDescent="0.25">
      <c r="C7224" s="6"/>
      <c r="H7224" s="7"/>
      <c r="L7224" s="18"/>
      <c r="M7224" s="18"/>
      <c r="N7224" s="20"/>
      <c r="AD7224" s="18"/>
      <c r="AE7224" s="18"/>
      <c r="AJ7224" s="7"/>
      <c r="AL7224" s="7"/>
      <c r="AN7224" s="7"/>
      <c r="AP7224" s="7"/>
      <c r="AR7224" s="7"/>
      <c r="AX7224" s="7"/>
      <c r="AY7224" s="7"/>
      <c r="BE7224" s="9"/>
      <c r="BW7224" s="17"/>
      <c r="CH7224" s="7"/>
      <c r="CJ7224" s="7"/>
      <c r="CP7224" s="7"/>
      <c r="CR7224" s="7"/>
      <c r="CS7224" s="7"/>
      <c r="CU7224" s="16"/>
      <c r="DB7224" s="7"/>
      <c r="DD7224" s="7"/>
      <c r="DF7224" s="9"/>
    </row>
    <row r="7225" spans="3:110" x14ac:dyDescent="0.25">
      <c r="C7225" s="6"/>
      <c r="H7225" s="7"/>
      <c r="L7225" s="18"/>
      <c r="M7225" s="18"/>
      <c r="N7225" s="20"/>
      <c r="AD7225" s="18"/>
      <c r="AE7225" s="18"/>
      <c r="AJ7225" s="7"/>
      <c r="AL7225" s="7"/>
      <c r="AN7225" s="7"/>
      <c r="AP7225" s="7"/>
      <c r="AR7225" s="7"/>
      <c r="AX7225" s="7"/>
      <c r="AY7225" s="7"/>
      <c r="BE7225" s="9"/>
      <c r="BW7225" s="17"/>
      <c r="CH7225" s="7"/>
      <c r="CJ7225" s="7"/>
      <c r="CP7225" s="7"/>
      <c r="CR7225" s="7"/>
      <c r="CS7225" s="7"/>
      <c r="CU7225" s="16"/>
      <c r="DB7225" s="7"/>
      <c r="DD7225" s="7"/>
      <c r="DF7225" s="9"/>
    </row>
    <row r="7226" spans="3:110" x14ac:dyDescent="0.25">
      <c r="C7226" s="6"/>
      <c r="H7226" s="7"/>
      <c r="L7226" s="18"/>
      <c r="M7226" s="18"/>
      <c r="N7226" s="20"/>
      <c r="AD7226" s="18"/>
      <c r="AE7226" s="18"/>
      <c r="AJ7226" s="7"/>
      <c r="AL7226" s="7"/>
      <c r="AN7226" s="7"/>
      <c r="AP7226" s="7"/>
      <c r="AR7226" s="7"/>
      <c r="AX7226" s="7"/>
      <c r="AY7226" s="7"/>
      <c r="BE7226" s="9"/>
      <c r="BW7226" s="17"/>
      <c r="CH7226" s="7"/>
      <c r="CJ7226" s="7"/>
      <c r="CP7226" s="7"/>
      <c r="CR7226" s="7"/>
      <c r="CS7226" s="7"/>
      <c r="CU7226" s="16"/>
      <c r="DB7226" s="7"/>
      <c r="DD7226" s="7"/>
      <c r="DF7226" s="9"/>
    </row>
    <row r="7227" spans="3:110" x14ac:dyDescent="0.25">
      <c r="C7227" s="6"/>
      <c r="H7227" s="7"/>
      <c r="L7227" s="18"/>
      <c r="M7227" s="18"/>
      <c r="N7227" s="20"/>
      <c r="AD7227" s="18"/>
      <c r="AE7227" s="18"/>
      <c r="AJ7227" s="7"/>
      <c r="AL7227" s="7"/>
      <c r="AN7227" s="7"/>
      <c r="AP7227" s="7"/>
      <c r="AR7227" s="7"/>
      <c r="AX7227" s="7"/>
      <c r="AY7227" s="7"/>
      <c r="BE7227" s="9"/>
      <c r="BW7227" s="17"/>
      <c r="CH7227" s="7"/>
      <c r="CJ7227" s="7"/>
      <c r="CP7227" s="7"/>
      <c r="CR7227" s="7"/>
      <c r="CS7227" s="7"/>
      <c r="CU7227" s="16"/>
      <c r="DB7227" s="7"/>
      <c r="DD7227" s="7"/>
      <c r="DF7227" s="9"/>
    </row>
    <row r="7228" spans="3:110" x14ac:dyDescent="0.25">
      <c r="C7228" s="6"/>
      <c r="H7228" s="7"/>
      <c r="L7228" s="18"/>
      <c r="M7228" s="18"/>
      <c r="N7228" s="20"/>
      <c r="AD7228" s="18"/>
      <c r="AE7228" s="18"/>
      <c r="AJ7228" s="7"/>
      <c r="AL7228" s="7"/>
      <c r="AN7228" s="7"/>
      <c r="AP7228" s="7"/>
      <c r="AR7228" s="7"/>
      <c r="AX7228" s="7"/>
      <c r="AY7228" s="7"/>
      <c r="BE7228" s="9"/>
      <c r="BW7228" s="17"/>
      <c r="CH7228" s="7"/>
      <c r="CJ7228" s="7"/>
      <c r="CP7228" s="7"/>
      <c r="CR7228" s="7"/>
      <c r="CS7228" s="7"/>
      <c r="CU7228" s="16"/>
      <c r="DB7228" s="7"/>
      <c r="DD7228" s="7"/>
      <c r="DF7228" s="9"/>
    </row>
    <row r="7229" spans="3:110" x14ac:dyDescent="0.25">
      <c r="C7229" s="6"/>
      <c r="H7229" s="7"/>
      <c r="L7229" s="18"/>
      <c r="M7229" s="18"/>
      <c r="N7229" s="20"/>
      <c r="AD7229" s="18"/>
      <c r="AE7229" s="18"/>
      <c r="AJ7229" s="7"/>
      <c r="AL7229" s="7"/>
      <c r="AN7229" s="7"/>
      <c r="AP7229" s="7"/>
      <c r="AR7229" s="7"/>
      <c r="AX7229" s="7"/>
      <c r="AY7229" s="7"/>
      <c r="BE7229" s="9"/>
      <c r="BW7229" s="17"/>
      <c r="CH7229" s="7"/>
      <c r="CJ7229" s="7"/>
      <c r="CP7229" s="7"/>
      <c r="CR7229" s="7"/>
      <c r="CS7229" s="7"/>
      <c r="CU7229" s="16"/>
      <c r="DB7229" s="7"/>
      <c r="DD7229" s="7"/>
      <c r="DF7229" s="9"/>
    </row>
    <row r="7230" spans="3:110" x14ac:dyDescent="0.25">
      <c r="C7230" s="6"/>
      <c r="H7230" s="7"/>
      <c r="L7230" s="18"/>
      <c r="M7230" s="18"/>
      <c r="N7230" s="20"/>
      <c r="AD7230" s="18"/>
      <c r="AE7230" s="18"/>
      <c r="AJ7230" s="7"/>
      <c r="AL7230" s="7"/>
      <c r="AN7230" s="7"/>
      <c r="AP7230" s="7"/>
      <c r="AR7230" s="7"/>
      <c r="AX7230" s="7"/>
      <c r="AY7230" s="7"/>
      <c r="BE7230" s="9"/>
      <c r="BW7230" s="17"/>
      <c r="CH7230" s="7"/>
      <c r="CJ7230" s="7"/>
      <c r="CP7230" s="7"/>
      <c r="CR7230" s="7"/>
      <c r="CS7230" s="7"/>
      <c r="CU7230" s="16"/>
      <c r="DB7230" s="7"/>
      <c r="DD7230" s="7"/>
      <c r="DF7230" s="9"/>
    </row>
    <row r="7231" spans="3:110" x14ac:dyDescent="0.25">
      <c r="C7231" s="6"/>
      <c r="H7231" s="7"/>
      <c r="L7231" s="18"/>
      <c r="M7231" s="18"/>
      <c r="N7231" s="20"/>
      <c r="AD7231" s="18"/>
      <c r="AE7231" s="18"/>
      <c r="AJ7231" s="7"/>
      <c r="AL7231" s="7"/>
      <c r="AN7231" s="7"/>
      <c r="AP7231" s="7"/>
      <c r="AR7231" s="7"/>
      <c r="AX7231" s="7"/>
      <c r="AY7231" s="7"/>
      <c r="BE7231" s="9"/>
      <c r="BW7231" s="17"/>
      <c r="CH7231" s="7"/>
      <c r="CJ7231" s="7"/>
      <c r="CP7231" s="7"/>
      <c r="CR7231" s="7"/>
      <c r="CS7231" s="7"/>
      <c r="CU7231" s="16"/>
      <c r="DB7231" s="7"/>
      <c r="DD7231" s="7"/>
      <c r="DF7231" s="9"/>
    </row>
    <row r="7232" spans="3:110" x14ac:dyDescent="0.25">
      <c r="C7232" s="6"/>
      <c r="H7232" s="7"/>
      <c r="L7232" s="18"/>
      <c r="M7232" s="18"/>
      <c r="N7232" s="20"/>
      <c r="AD7232" s="18"/>
      <c r="AE7232" s="18"/>
      <c r="AJ7232" s="7"/>
      <c r="AL7232" s="7"/>
      <c r="AN7232" s="7"/>
      <c r="AP7232" s="7"/>
      <c r="AR7232" s="7"/>
      <c r="AX7232" s="7"/>
      <c r="AY7232" s="7"/>
      <c r="BE7232" s="9"/>
      <c r="BW7232" s="17"/>
      <c r="CH7232" s="7"/>
      <c r="CJ7232" s="7"/>
      <c r="CP7232" s="7"/>
      <c r="CR7232" s="7"/>
      <c r="CS7232" s="7"/>
      <c r="CU7232" s="16"/>
      <c r="DB7232" s="7"/>
      <c r="DD7232" s="7"/>
      <c r="DF7232" s="9"/>
    </row>
    <row r="7233" spans="3:110" x14ac:dyDescent="0.25">
      <c r="C7233" s="6"/>
      <c r="H7233" s="7"/>
      <c r="L7233" s="18"/>
      <c r="M7233" s="18"/>
      <c r="N7233" s="20"/>
      <c r="AD7233" s="18"/>
      <c r="AE7233" s="18"/>
      <c r="AJ7233" s="7"/>
      <c r="AL7233" s="7"/>
      <c r="AN7233" s="7"/>
      <c r="AP7233" s="7"/>
      <c r="AR7233" s="7"/>
      <c r="AX7233" s="7"/>
      <c r="AY7233" s="7"/>
      <c r="BE7233" s="9"/>
      <c r="BW7233" s="17"/>
      <c r="CH7233" s="7"/>
      <c r="CJ7233" s="7"/>
      <c r="CP7233" s="7"/>
      <c r="CR7233" s="7"/>
      <c r="CS7233" s="7"/>
      <c r="CU7233" s="16"/>
      <c r="DB7233" s="7"/>
      <c r="DD7233" s="7"/>
      <c r="DF7233" s="9"/>
    </row>
    <row r="7234" spans="3:110" x14ac:dyDescent="0.25">
      <c r="C7234" s="6"/>
      <c r="H7234" s="7"/>
      <c r="L7234" s="18"/>
      <c r="M7234" s="18"/>
      <c r="N7234" s="20"/>
      <c r="AD7234" s="18"/>
      <c r="AE7234" s="18"/>
      <c r="AJ7234" s="7"/>
      <c r="AL7234" s="7"/>
      <c r="AN7234" s="7"/>
      <c r="AP7234" s="7"/>
      <c r="AR7234" s="7"/>
      <c r="AX7234" s="7"/>
      <c r="AY7234" s="7"/>
      <c r="BE7234" s="9"/>
      <c r="BW7234" s="17"/>
      <c r="CH7234" s="7"/>
      <c r="CJ7234" s="7"/>
      <c r="CP7234" s="7"/>
      <c r="CR7234" s="7"/>
      <c r="CS7234" s="7"/>
      <c r="CU7234" s="16"/>
      <c r="DB7234" s="7"/>
      <c r="DD7234" s="7"/>
      <c r="DF7234" s="9"/>
    </row>
    <row r="7235" spans="3:110" x14ac:dyDescent="0.25">
      <c r="C7235" s="6"/>
      <c r="H7235" s="7"/>
      <c r="L7235" s="18"/>
      <c r="M7235" s="18"/>
      <c r="N7235" s="20"/>
      <c r="AD7235" s="18"/>
      <c r="AE7235" s="18"/>
      <c r="AJ7235" s="7"/>
      <c r="AL7235" s="7"/>
      <c r="AN7235" s="7"/>
      <c r="AP7235" s="7"/>
      <c r="AR7235" s="7"/>
      <c r="AX7235" s="7"/>
      <c r="AY7235" s="7"/>
      <c r="BE7235" s="9"/>
      <c r="BW7235" s="17"/>
      <c r="CH7235" s="7"/>
      <c r="CJ7235" s="7"/>
      <c r="CP7235" s="7"/>
      <c r="CR7235" s="7"/>
      <c r="CS7235" s="7"/>
      <c r="CU7235" s="16"/>
      <c r="DB7235" s="7"/>
      <c r="DD7235" s="7"/>
      <c r="DF7235" s="9"/>
    </row>
    <row r="7236" spans="3:110" x14ac:dyDescent="0.25">
      <c r="C7236" s="6"/>
      <c r="H7236" s="7"/>
      <c r="L7236" s="18"/>
      <c r="M7236" s="18"/>
      <c r="N7236" s="20"/>
      <c r="AD7236" s="18"/>
      <c r="AE7236" s="18"/>
      <c r="AJ7236" s="7"/>
      <c r="AL7236" s="7"/>
      <c r="AN7236" s="7"/>
      <c r="AP7236" s="7"/>
      <c r="AR7236" s="7"/>
      <c r="AX7236" s="7"/>
      <c r="AY7236" s="7"/>
      <c r="BE7236" s="9"/>
      <c r="BW7236" s="17"/>
      <c r="CH7236" s="7"/>
      <c r="CJ7236" s="7"/>
      <c r="CP7236" s="7"/>
      <c r="CR7236" s="7"/>
      <c r="CS7236" s="7"/>
      <c r="CU7236" s="16"/>
      <c r="DB7236" s="7"/>
      <c r="DD7236" s="7"/>
      <c r="DF7236" s="9"/>
    </row>
    <row r="7237" spans="3:110" x14ac:dyDescent="0.25">
      <c r="C7237" s="6"/>
      <c r="H7237" s="7"/>
      <c r="L7237" s="18"/>
      <c r="M7237" s="18"/>
      <c r="N7237" s="20"/>
      <c r="AD7237" s="18"/>
      <c r="AE7237" s="18"/>
      <c r="AJ7237" s="7"/>
      <c r="AL7237" s="7"/>
      <c r="AN7237" s="7"/>
      <c r="AP7237" s="7"/>
      <c r="AR7237" s="7"/>
      <c r="AX7237" s="7"/>
      <c r="AY7237" s="7"/>
      <c r="BE7237" s="9"/>
      <c r="BW7237" s="17"/>
      <c r="CH7237" s="7"/>
      <c r="CJ7237" s="7"/>
      <c r="CP7237" s="7"/>
      <c r="CR7237" s="7"/>
      <c r="CS7237" s="7"/>
      <c r="CU7237" s="16"/>
      <c r="DB7237" s="7"/>
      <c r="DD7237" s="7"/>
      <c r="DF7237" s="9"/>
    </row>
    <row r="7238" spans="3:110" x14ac:dyDescent="0.25">
      <c r="C7238" s="6"/>
      <c r="H7238" s="7"/>
      <c r="L7238" s="18"/>
      <c r="M7238" s="18"/>
      <c r="N7238" s="20"/>
      <c r="AD7238" s="18"/>
      <c r="AE7238" s="18"/>
      <c r="AJ7238" s="7"/>
      <c r="AL7238" s="7"/>
      <c r="AN7238" s="7"/>
      <c r="AP7238" s="7"/>
      <c r="AR7238" s="7"/>
      <c r="AX7238" s="7"/>
      <c r="AY7238" s="7"/>
      <c r="BE7238" s="9"/>
      <c r="BW7238" s="17"/>
      <c r="CH7238" s="7"/>
      <c r="CJ7238" s="7"/>
      <c r="CP7238" s="7"/>
      <c r="CR7238" s="7"/>
      <c r="CS7238" s="7"/>
      <c r="CU7238" s="16"/>
      <c r="DB7238" s="7"/>
      <c r="DD7238" s="7"/>
      <c r="DF7238" s="9"/>
    </row>
    <row r="7239" spans="3:110" x14ac:dyDescent="0.25">
      <c r="C7239" s="6"/>
      <c r="H7239" s="7"/>
      <c r="L7239" s="18"/>
      <c r="M7239" s="18"/>
      <c r="N7239" s="20"/>
      <c r="AD7239" s="18"/>
      <c r="AE7239" s="18"/>
      <c r="AJ7239" s="7"/>
      <c r="AL7239" s="7"/>
      <c r="AN7239" s="7"/>
      <c r="AP7239" s="7"/>
      <c r="AR7239" s="7"/>
      <c r="AX7239" s="7"/>
      <c r="AY7239" s="7"/>
      <c r="BE7239" s="9"/>
      <c r="BW7239" s="17"/>
      <c r="CH7239" s="7"/>
      <c r="CJ7239" s="7"/>
      <c r="CP7239" s="7"/>
      <c r="CR7239" s="7"/>
      <c r="CS7239" s="7"/>
      <c r="CU7239" s="16"/>
      <c r="DB7239" s="7"/>
      <c r="DD7239" s="7"/>
      <c r="DF7239" s="9"/>
    </row>
    <row r="7240" spans="3:110" x14ac:dyDescent="0.25">
      <c r="C7240" s="6"/>
      <c r="H7240" s="7"/>
      <c r="L7240" s="18"/>
      <c r="M7240" s="18"/>
      <c r="N7240" s="20"/>
      <c r="AD7240" s="18"/>
      <c r="AE7240" s="18"/>
      <c r="AJ7240" s="7"/>
      <c r="AL7240" s="7"/>
      <c r="AN7240" s="7"/>
      <c r="AP7240" s="7"/>
      <c r="AR7240" s="7"/>
      <c r="AX7240" s="7"/>
      <c r="AY7240" s="7"/>
      <c r="BE7240" s="9"/>
      <c r="BW7240" s="17"/>
      <c r="CH7240" s="7"/>
      <c r="CJ7240" s="7"/>
      <c r="CP7240" s="7"/>
      <c r="CR7240" s="7"/>
      <c r="CS7240" s="7"/>
      <c r="CU7240" s="16"/>
      <c r="DB7240" s="7"/>
      <c r="DD7240" s="7"/>
      <c r="DF7240" s="9"/>
    </row>
    <row r="7241" spans="3:110" x14ac:dyDescent="0.25">
      <c r="C7241" s="6"/>
      <c r="H7241" s="7"/>
      <c r="L7241" s="18"/>
      <c r="M7241" s="18"/>
      <c r="N7241" s="20"/>
      <c r="AD7241" s="18"/>
      <c r="AE7241" s="18"/>
      <c r="AJ7241" s="7"/>
      <c r="AL7241" s="7"/>
      <c r="AN7241" s="7"/>
      <c r="AP7241" s="7"/>
      <c r="AR7241" s="7"/>
      <c r="AX7241" s="7"/>
      <c r="AY7241" s="7"/>
      <c r="BE7241" s="9"/>
      <c r="BW7241" s="17"/>
      <c r="CH7241" s="7"/>
      <c r="CJ7241" s="7"/>
      <c r="CP7241" s="7"/>
      <c r="CR7241" s="7"/>
      <c r="CS7241" s="7"/>
      <c r="CU7241" s="16"/>
      <c r="DB7241" s="7"/>
      <c r="DD7241" s="7"/>
      <c r="DF7241" s="9"/>
    </row>
    <row r="7242" spans="3:110" x14ac:dyDescent="0.25">
      <c r="C7242" s="6"/>
      <c r="H7242" s="7"/>
      <c r="L7242" s="18"/>
      <c r="M7242" s="18"/>
      <c r="N7242" s="20"/>
      <c r="AD7242" s="18"/>
      <c r="AE7242" s="18"/>
      <c r="AJ7242" s="7"/>
      <c r="AL7242" s="7"/>
      <c r="AN7242" s="7"/>
      <c r="AP7242" s="7"/>
      <c r="AR7242" s="7"/>
      <c r="AX7242" s="7"/>
      <c r="AY7242" s="7"/>
      <c r="BE7242" s="9"/>
      <c r="BW7242" s="17"/>
      <c r="CH7242" s="7"/>
      <c r="CJ7242" s="7"/>
      <c r="CP7242" s="7"/>
      <c r="CR7242" s="7"/>
      <c r="CS7242" s="7"/>
      <c r="CU7242" s="16"/>
      <c r="DB7242" s="7"/>
      <c r="DD7242" s="7"/>
      <c r="DF7242" s="9"/>
    </row>
    <row r="7243" spans="3:110" x14ac:dyDescent="0.25">
      <c r="C7243" s="6"/>
      <c r="H7243" s="7"/>
      <c r="L7243" s="18"/>
      <c r="M7243" s="18"/>
      <c r="N7243" s="20"/>
      <c r="AD7243" s="18"/>
      <c r="AE7243" s="18"/>
      <c r="AJ7243" s="7"/>
      <c r="AL7243" s="7"/>
      <c r="AN7243" s="7"/>
      <c r="AP7243" s="7"/>
      <c r="AR7243" s="7"/>
      <c r="AX7243" s="7"/>
      <c r="AY7243" s="7"/>
      <c r="BE7243" s="9"/>
      <c r="BW7243" s="17"/>
      <c r="CH7243" s="7"/>
      <c r="CJ7243" s="7"/>
      <c r="CP7243" s="7"/>
      <c r="CR7243" s="7"/>
      <c r="CS7243" s="7"/>
      <c r="CU7243" s="16"/>
      <c r="DB7243" s="7"/>
      <c r="DD7243" s="7"/>
      <c r="DF7243" s="9"/>
    </row>
    <row r="7244" spans="3:110" x14ac:dyDescent="0.25">
      <c r="C7244" s="6"/>
      <c r="H7244" s="7"/>
      <c r="L7244" s="18"/>
      <c r="M7244" s="18"/>
      <c r="N7244" s="20"/>
      <c r="AD7244" s="18"/>
      <c r="AE7244" s="18"/>
      <c r="AJ7244" s="7"/>
      <c r="AL7244" s="7"/>
      <c r="AN7244" s="7"/>
      <c r="AP7244" s="7"/>
      <c r="AR7244" s="7"/>
      <c r="AX7244" s="7"/>
      <c r="AY7244" s="7"/>
      <c r="BE7244" s="9"/>
      <c r="BW7244" s="17"/>
      <c r="CH7244" s="7"/>
      <c r="CJ7244" s="7"/>
      <c r="CP7244" s="7"/>
      <c r="CR7244" s="7"/>
      <c r="CS7244" s="7"/>
      <c r="CU7244" s="16"/>
      <c r="DB7244" s="7"/>
      <c r="DD7244" s="7"/>
      <c r="DF7244" s="9"/>
    </row>
    <row r="7245" spans="3:110" x14ac:dyDescent="0.25">
      <c r="C7245" s="6"/>
      <c r="H7245" s="7"/>
      <c r="L7245" s="18"/>
      <c r="M7245" s="18"/>
      <c r="N7245" s="20"/>
      <c r="AD7245" s="18"/>
      <c r="AE7245" s="18"/>
      <c r="AJ7245" s="7"/>
      <c r="AL7245" s="7"/>
      <c r="AN7245" s="7"/>
      <c r="AP7245" s="7"/>
      <c r="AR7245" s="7"/>
      <c r="AX7245" s="7"/>
      <c r="AY7245" s="7"/>
      <c r="BE7245" s="9"/>
      <c r="BW7245" s="17"/>
      <c r="CH7245" s="7"/>
      <c r="CJ7245" s="7"/>
      <c r="CP7245" s="7"/>
      <c r="CR7245" s="7"/>
      <c r="CS7245" s="7"/>
      <c r="CU7245" s="16"/>
      <c r="DB7245" s="7"/>
      <c r="DD7245" s="7"/>
      <c r="DF7245" s="9"/>
    </row>
    <row r="7246" spans="3:110" x14ac:dyDescent="0.25">
      <c r="C7246" s="6"/>
      <c r="H7246" s="7"/>
      <c r="L7246" s="18"/>
      <c r="M7246" s="18"/>
      <c r="N7246" s="20"/>
      <c r="AD7246" s="18"/>
      <c r="AE7246" s="18"/>
      <c r="AJ7246" s="7"/>
      <c r="AL7246" s="7"/>
      <c r="AN7246" s="7"/>
      <c r="AP7246" s="7"/>
      <c r="AR7246" s="7"/>
      <c r="AX7246" s="7"/>
      <c r="AY7246" s="7"/>
      <c r="BE7246" s="9"/>
      <c r="BW7246" s="17"/>
      <c r="CH7246" s="7"/>
      <c r="CJ7246" s="7"/>
      <c r="CP7246" s="7"/>
      <c r="CR7246" s="7"/>
      <c r="CS7246" s="7"/>
      <c r="CU7246" s="16"/>
      <c r="DB7246" s="7"/>
      <c r="DD7246" s="7"/>
      <c r="DF7246" s="9"/>
    </row>
    <row r="7247" spans="3:110" x14ac:dyDescent="0.25">
      <c r="C7247" s="6"/>
      <c r="H7247" s="7"/>
      <c r="L7247" s="18"/>
      <c r="M7247" s="18"/>
      <c r="N7247" s="20"/>
      <c r="AD7247" s="18"/>
      <c r="AE7247" s="18"/>
      <c r="AJ7247" s="7"/>
      <c r="AL7247" s="7"/>
      <c r="AN7247" s="7"/>
      <c r="AP7247" s="7"/>
      <c r="AR7247" s="7"/>
      <c r="AX7247" s="7"/>
      <c r="AY7247" s="7"/>
      <c r="BE7247" s="9"/>
      <c r="BW7247" s="17"/>
      <c r="CH7247" s="7"/>
      <c r="CJ7247" s="7"/>
      <c r="CP7247" s="7"/>
      <c r="CR7247" s="7"/>
      <c r="CS7247" s="7"/>
      <c r="CU7247" s="16"/>
      <c r="DB7247" s="7"/>
      <c r="DD7247" s="7"/>
      <c r="DF7247" s="9"/>
    </row>
    <row r="7248" spans="3:110" x14ac:dyDescent="0.25">
      <c r="C7248" s="6"/>
      <c r="H7248" s="7"/>
      <c r="L7248" s="18"/>
      <c r="M7248" s="18"/>
      <c r="N7248" s="20"/>
      <c r="AD7248" s="18"/>
      <c r="AE7248" s="18"/>
      <c r="AJ7248" s="7"/>
      <c r="AL7248" s="7"/>
      <c r="AN7248" s="7"/>
      <c r="AP7248" s="7"/>
      <c r="AR7248" s="7"/>
      <c r="AX7248" s="7"/>
      <c r="AY7248" s="7"/>
      <c r="BE7248" s="9"/>
      <c r="BW7248" s="17"/>
      <c r="CH7248" s="7"/>
      <c r="CJ7248" s="7"/>
      <c r="CP7248" s="7"/>
      <c r="CR7248" s="7"/>
      <c r="CS7248" s="7"/>
      <c r="CU7248" s="16"/>
      <c r="DB7248" s="7"/>
      <c r="DD7248" s="7"/>
      <c r="DF7248" s="9"/>
    </row>
    <row r="7249" spans="3:110" x14ac:dyDescent="0.25">
      <c r="C7249" s="6"/>
      <c r="H7249" s="7"/>
      <c r="L7249" s="18"/>
      <c r="M7249" s="18"/>
      <c r="N7249" s="20"/>
      <c r="AD7249" s="18"/>
      <c r="AE7249" s="18"/>
      <c r="AJ7249" s="7"/>
      <c r="AL7249" s="7"/>
      <c r="AN7249" s="7"/>
      <c r="AP7249" s="7"/>
      <c r="AR7249" s="7"/>
      <c r="AX7249" s="7"/>
      <c r="AY7249" s="7"/>
      <c r="BE7249" s="9"/>
      <c r="BW7249" s="17"/>
      <c r="CH7249" s="7"/>
      <c r="CJ7249" s="7"/>
      <c r="CP7249" s="7"/>
      <c r="CR7249" s="7"/>
      <c r="CS7249" s="7"/>
      <c r="CU7249" s="16"/>
      <c r="DB7249" s="7"/>
      <c r="DD7249" s="7"/>
      <c r="DF7249" s="9"/>
    </row>
    <row r="7250" spans="3:110" x14ac:dyDescent="0.25">
      <c r="C7250" s="6"/>
      <c r="H7250" s="7"/>
      <c r="L7250" s="18"/>
      <c r="M7250" s="18"/>
      <c r="N7250" s="20"/>
      <c r="AD7250" s="18"/>
      <c r="AE7250" s="18"/>
      <c r="AJ7250" s="7"/>
      <c r="AL7250" s="7"/>
      <c r="AN7250" s="7"/>
      <c r="AP7250" s="7"/>
      <c r="AR7250" s="7"/>
      <c r="AX7250" s="7"/>
      <c r="AY7250" s="7"/>
      <c r="BE7250" s="9"/>
      <c r="BW7250" s="17"/>
      <c r="CH7250" s="7"/>
      <c r="CJ7250" s="7"/>
      <c r="CP7250" s="7"/>
      <c r="CR7250" s="7"/>
      <c r="CS7250" s="7"/>
      <c r="CU7250" s="16"/>
      <c r="DB7250" s="7"/>
      <c r="DD7250" s="7"/>
      <c r="DF7250" s="9"/>
    </row>
    <row r="7251" spans="3:110" x14ac:dyDescent="0.25">
      <c r="C7251" s="6"/>
      <c r="H7251" s="7"/>
      <c r="L7251" s="18"/>
      <c r="M7251" s="18"/>
      <c r="N7251" s="20"/>
      <c r="AD7251" s="18"/>
      <c r="AE7251" s="18"/>
      <c r="AJ7251" s="7"/>
      <c r="AL7251" s="7"/>
      <c r="AN7251" s="7"/>
      <c r="AP7251" s="7"/>
      <c r="AR7251" s="7"/>
      <c r="AX7251" s="7"/>
      <c r="AY7251" s="7"/>
      <c r="BE7251" s="9"/>
      <c r="BW7251" s="17"/>
      <c r="CH7251" s="7"/>
      <c r="CJ7251" s="7"/>
      <c r="CP7251" s="7"/>
      <c r="CR7251" s="7"/>
      <c r="CS7251" s="7"/>
      <c r="CU7251" s="16"/>
      <c r="DB7251" s="7"/>
      <c r="DD7251" s="7"/>
      <c r="DF7251" s="9"/>
    </row>
    <row r="7252" spans="3:110" x14ac:dyDescent="0.25">
      <c r="C7252" s="6"/>
      <c r="H7252" s="7"/>
      <c r="L7252" s="18"/>
      <c r="M7252" s="18"/>
      <c r="N7252" s="20"/>
      <c r="AD7252" s="18"/>
      <c r="AE7252" s="18"/>
      <c r="AJ7252" s="7"/>
      <c r="AL7252" s="7"/>
      <c r="AN7252" s="7"/>
      <c r="AP7252" s="7"/>
      <c r="AR7252" s="7"/>
      <c r="AX7252" s="7"/>
      <c r="AY7252" s="7"/>
      <c r="BE7252" s="9"/>
      <c r="BW7252" s="17"/>
      <c r="CH7252" s="7"/>
      <c r="CJ7252" s="7"/>
      <c r="CP7252" s="7"/>
      <c r="CR7252" s="7"/>
      <c r="CS7252" s="7"/>
      <c r="CU7252" s="16"/>
      <c r="DB7252" s="7"/>
      <c r="DD7252" s="7"/>
      <c r="DF7252" s="9"/>
    </row>
    <row r="7253" spans="3:110" x14ac:dyDescent="0.25">
      <c r="C7253" s="6"/>
      <c r="H7253" s="7"/>
      <c r="L7253" s="18"/>
      <c r="M7253" s="18"/>
      <c r="N7253" s="20"/>
      <c r="AD7253" s="18"/>
      <c r="AE7253" s="18"/>
      <c r="AJ7253" s="7"/>
      <c r="AL7253" s="7"/>
      <c r="AN7253" s="7"/>
      <c r="AP7253" s="7"/>
      <c r="AR7253" s="7"/>
      <c r="AX7253" s="7"/>
      <c r="AY7253" s="7"/>
      <c r="BE7253" s="9"/>
      <c r="BW7253" s="17"/>
      <c r="CH7253" s="7"/>
      <c r="CJ7253" s="7"/>
      <c r="CP7253" s="7"/>
      <c r="CR7253" s="7"/>
      <c r="CS7253" s="7"/>
      <c r="CU7253" s="16"/>
      <c r="DB7253" s="7"/>
      <c r="DD7253" s="7"/>
      <c r="DF7253" s="9"/>
    </row>
    <row r="7254" spans="3:110" x14ac:dyDescent="0.25">
      <c r="C7254" s="6"/>
      <c r="H7254" s="7"/>
      <c r="L7254" s="18"/>
      <c r="M7254" s="18"/>
      <c r="N7254" s="20"/>
      <c r="AD7254" s="18"/>
      <c r="AE7254" s="18"/>
      <c r="AJ7254" s="7"/>
      <c r="AL7254" s="7"/>
      <c r="AN7254" s="7"/>
      <c r="AP7254" s="7"/>
      <c r="AR7254" s="7"/>
      <c r="AX7254" s="7"/>
      <c r="AY7254" s="7"/>
      <c r="BE7254" s="9"/>
      <c r="BW7254" s="17"/>
      <c r="CH7254" s="7"/>
      <c r="CJ7254" s="7"/>
      <c r="CP7254" s="7"/>
      <c r="CR7254" s="7"/>
      <c r="CS7254" s="7"/>
      <c r="CU7254" s="16"/>
      <c r="DB7254" s="7"/>
      <c r="DD7254" s="7"/>
      <c r="DF7254" s="9"/>
    </row>
    <row r="7255" spans="3:110" x14ac:dyDescent="0.25">
      <c r="C7255" s="6"/>
      <c r="H7255" s="7"/>
      <c r="L7255" s="18"/>
      <c r="M7255" s="18"/>
      <c r="N7255" s="20"/>
      <c r="AD7255" s="18"/>
      <c r="AE7255" s="18"/>
      <c r="AJ7255" s="7"/>
      <c r="AL7255" s="7"/>
      <c r="AN7255" s="7"/>
      <c r="AP7255" s="7"/>
      <c r="AR7255" s="7"/>
      <c r="AX7255" s="7"/>
      <c r="AY7255" s="7"/>
      <c r="BE7255" s="9"/>
      <c r="BW7255" s="17"/>
      <c r="CH7255" s="7"/>
      <c r="CJ7255" s="7"/>
      <c r="CP7255" s="7"/>
      <c r="CR7255" s="7"/>
      <c r="CS7255" s="7"/>
      <c r="CU7255" s="16"/>
      <c r="DB7255" s="7"/>
      <c r="DD7255" s="7"/>
      <c r="DF7255" s="9"/>
    </row>
    <row r="7256" spans="3:110" x14ac:dyDescent="0.25">
      <c r="C7256" s="6"/>
      <c r="H7256" s="7"/>
      <c r="L7256" s="18"/>
      <c r="M7256" s="18"/>
      <c r="N7256" s="20"/>
      <c r="AD7256" s="18"/>
      <c r="AE7256" s="18"/>
      <c r="AJ7256" s="7"/>
      <c r="AL7256" s="7"/>
      <c r="AN7256" s="7"/>
      <c r="AP7256" s="7"/>
      <c r="AR7256" s="7"/>
      <c r="AX7256" s="7"/>
      <c r="AY7256" s="7"/>
      <c r="BE7256" s="9"/>
      <c r="BW7256" s="17"/>
      <c r="CH7256" s="7"/>
      <c r="CJ7256" s="7"/>
      <c r="CP7256" s="7"/>
      <c r="CR7256" s="7"/>
      <c r="CS7256" s="7"/>
      <c r="CU7256" s="16"/>
      <c r="DB7256" s="7"/>
      <c r="DD7256" s="7"/>
      <c r="DF7256" s="9"/>
    </row>
    <row r="7257" spans="3:110" x14ac:dyDescent="0.25">
      <c r="C7257" s="6"/>
      <c r="H7257" s="7"/>
      <c r="L7257" s="18"/>
      <c r="M7257" s="18"/>
      <c r="N7257" s="20"/>
      <c r="AD7257" s="18"/>
      <c r="AE7257" s="18"/>
      <c r="AJ7257" s="7"/>
      <c r="AL7257" s="7"/>
      <c r="AN7257" s="7"/>
      <c r="AP7257" s="7"/>
      <c r="AR7257" s="7"/>
      <c r="AX7257" s="7"/>
      <c r="AY7257" s="7"/>
      <c r="BE7257" s="9"/>
      <c r="BW7257" s="17"/>
      <c r="CH7257" s="7"/>
      <c r="CJ7257" s="7"/>
      <c r="CP7257" s="7"/>
      <c r="CR7257" s="7"/>
      <c r="CS7257" s="7"/>
      <c r="CU7257" s="16"/>
      <c r="DB7257" s="7"/>
      <c r="DD7257" s="7"/>
      <c r="DF7257" s="9"/>
    </row>
    <row r="7258" spans="3:110" x14ac:dyDescent="0.25">
      <c r="C7258" s="6"/>
      <c r="H7258" s="7"/>
      <c r="L7258" s="18"/>
      <c r="M7258" s="18"/>
      <c r="N7258" s="20"/>
      <c r="AD7258" s="18"/>
      <c r="AE7258" s="18"/>
      <c r="AJ7258" s="7"/>
      <c r="AL7258" s="7"/>
      <c r="AN7258" s="7"/>
      <c r="AP7258" s="7"/>
      <c r="AR7258" s="7"/>
      <c r="AX7258" s="7"/>
      <c r="AY7258" s="7"/>
      <c r="BE7258" s="9"/>
      <c r="BW7258" s="17"/>
      <c r="CH7258" s="7"/>
      <c r="CJ7258" s="7"/>
      <c r="CP7258" s="7"/>
      <c r="CR7258" s="7"/>
      <c r="CS7258" s="7"/>
      <c r="CU7258" s="16"/>
      <c r="DB7258" s="7"/>
      <c r="DD7258" s="7"/>
      <c r="DF7258" s="9"/>
    </row>
    <row r="7259" spans="3:110" x14ac:dyDescent="0.25">
      <c r="C7259" s="6"/>
      <c r="H7259" s="7"/>
      <c r="L7259" s="18"/>
      <c r="M7259" s="18"/>
      <c r="N7259" s="20"/>
      <c r="AD7259" s="18"/>
      <c r="AE7259" s="18"/>
      <c r="AJ7259" s="7"/>
      <c r="AL7259" s="7"/>
      <c r="AN7259" s="7"/>
      <c r="AP7259" s="7"/>
      <c r="AR7259" s="7"/>
      <c r="AX7259" s="7"/>
      <c r="AY7259" s="7"/>
      <c r="BE7259" s="9"/>
      <c r="BW7259" s="17"/>
      <c r="CH7259" s="7"/>
      <c r="CJ7259" s="7"/>
      <c r="CP7259" s="7"/>
      <c r="CR7259" s="7"/>
      <c r="CS7259" s="7"/>
      <c r="CU7259" s="16"/>
      <c r="DB7259" s="7"/>
      <c r="DD7259" s="7"/>
      <c r="DF7259" s="9"/>
    </row>
    <row r="7260" spans="3:110" x14ac:dyDescent="0.25">
      <c r="C7260" s="6"/>
      <c r="H7260" s="7"/>
      <c r="L7260" s="18"/>
      <c r="M7260" s="18"/>
      <c r="N7260" s="20"/>
      <c r="AD7260" s="18"/>
      <c r="AE7260" s="18"/>
      <c r="AJ7260" s="7"/>
      <c r="AL7260" s="7"/>
      <c r="AN7260" s="7"/>
      <c r="AP7260" s="7"/>
      <c r="AR7260" s="7"/>
      <c r="AX7260" s="7"/>
      <c r="AY7260" s="7"/>
      <c r="BE7260" s="9"/>
      <c r="BW7260" s="17"/>
      <c r="CH7260" s="7"/>
      <c r="CJ7260" s="7"/>
      <c r="CP7260" s="7"/>
      <c r="CR7260" s="7"/>
      <c r="CS7260" s="7"/>
      <c r="CU7260" s="16"/>
      <c r="DB7260" s="7"/>
      <c r="DD7260" s="7"/>
      <c r="DF7260" s="9"/>
    </row>
    <row r="7261" spans="3:110" x14ac:dyDescent="0.25">
      <c r="C7261" s="6"/>
      <c r="H7261" s="7"/>
      <c r="L7261" s="18"/>
      <c r="M7261" s="18"/>
      <c r="N7261" s="20"/>
      <c r="AD7261" s="18"/>
      <c r="AE7261" s="18"/>
      <c r="AJ7261" s="7"/>
      <c r="AL7261" s="7"/>
      <c r="AN7261" s="7"/>
      <c r="AP7261" s="7"/>
      <c r="AR7261" s="7"/>
      <c r="AX7261" s="7"/>
      <c r="AY7261" s="7"/>
      <c r="BE7261" s="9"/>
      <c r="BW7261" s="17"/>
      <c r="CH7261" s="7"/>
      <c r="CJ7261" s="7"/>
      <c r="CP7261" s="7"/>
      <c r="CR7261" s="7"/>
      <c r="CS7261" s="7"/>
      <c r="CU7261" s="16"/>
      <c r="DB7261" s="7"/>
      <c r="DD7261" s="7"/>
      <c r="DF7261" s="9"/>
    </row>
    <row r="7262" spans="3:110" x14ac:dyDescent="0.25">
      <c r="C7262" s="6"/>
      <c r="H7262" s="7"/>
      <c r="L7262" s="18"/>
      <c r="M7262" s="18"/>
      <c r="N7262" s="20"/>
      <c r="AD7262" s="18"/>
      <c r="AE7262" s="18"/>
      <c r="AJ7262" s="7"/>
      <c r="AL7262" s="7"/>
      <c r="AN7262" s="7"/>
      <c r="AP7262" s="7"/>
      <c r="AR7262" s="7"/>
      <c r="AX7262" s="7"/>
      <c r="AY7262" s="7"/>
      <c r="BE7262" s="9"/>
      <c r="BW7262" s="17"/>
      <c r="CH7262" s="7"/>
      <c r="CJ7262" s="7"/>
      <c r="CP7262" s="7"/>
      <c r="CR7262" s="7"/>
      <c r="CS7262" s="7"/>
      <c r="CU7262" s="16"/>
      <c r="DB7262" s="7"/>
      <c r="DD7262" s="7"/>
      <c r="DF7262" s="9"/>
    </row>
    <row r="7263" spans="3:110" x14ac:dyDescent="0.25">
      <c r="C7263" s="6"/>
      <c r="H7263" s="7"/>
      <c r="L7263" s="18"/>
      <c r="M7263" s="18"/>
      <c r="N7263" s="20"/>
      <c r="AD7263" s="18"/>
      <c r="AE7263" s="18"/>
      <c r="AJ7263" s="7"/>
      <c r="AL7263" s="7"/>
      <c r="AN7263" s="7"/>
      <c r="AP7263" s="7"/>
      <c r="AR7263" s="7"/>
      <c r="AX7263" s="7"/>
      <c r="AY7263" s="7"/>
      <c r="BE7263" s="9"/>
      <c r="BW7263" s="17"/>
      <c r="CH7263" s="7"/>
      <c r="CJ7263" s="7"/>
      <c r="CP7263" s="7"/>
      <c r="CR7263" s="7"/>
      <c r="CS7263" s="7"/>
      <c r="CU7263" s="16"/>
      <c r="DB7263" s="7"/>
      <c r="DD7263" s="7"/>
      <c r="DF7263" s="9"/>
    </row>
    <row r="7264" spans="3:110" x14ac:dyDescent="0.25">
      <c r="C7264" s="6"/>
      <c r="H7264" s="7"/>
      <c r="L7264" s="18"/>
      <c r="M7264" s="18"/>
      <c r="N7264" s="20"/>
      <c r="AD7264" s="18"/>
      <c r="AE7264" s="18"/>
      <c r="AJ7264" s="7"/>
      <c r="AL7264" s="7"/>
      <c r="AN7264" s="7"/>
      <c r="AP7264" s="7"/>
      <c r="AR7264" s="7"/>
      <c r="AX7264" s="7"/>
      <c r="AY7264" s="7"/>
      <c r="BE7264" s="9"/>
      <c r="BW7264" s="17"/>
      <c r="CH7264" s="7"/>
      <c r="CJ7264" s="7"/>
      <c r="CP7264" s="7"/>
      <c r="CR7264" s="7"/>
      <c r="CS7264" s="7"/>
      <c r="CU7264" s="16"/>
      <c r="DB7264" s="7"/>
      <c r="DD7264" s="7"/>
      <c r="DF7264" s="9"/>
    </row>
    <row r="7265" spans="3:110" x14ac:dyDescent="0.25">
      <c r="C7265" s="6"/>
      <c r="H7265" s="7"/>
      <c r="L7265" s="18"/>
      <c r="M7265" s="18"/>
      <c r="N7265" s="20"/>
      <c r="AD7265" s="18"/>
      <c r="AE7265" s="18"/>
      <c r="AJ7265" s="7"/>
      <c r="AL7265" s="7"/>
      <c r="AN7265" s="7"/>
      <c r="AP7265" s="7"/>
      <c r="AR7265" s="7"/>
      <c r="AX7265" s="7"/>
      <c r="AY7265" s="7"/>
      <c r="BE7265" s="9"/>
      <c r="BW7265" s="17"/>
      <c r="CH7265" s="7"/>
      <c r="CJ7265" s="7"/>
      <c r="CP7265" s="7"/>
      <c r="CR7265" s="7"/>
      <c r="CS7265" s="7"/>
      <c r="CU7265" s="16"/>
      <c r="DB7265" s="7"/>
      <c r="DD7265" s="7"/>
      <c r="DF7265" s="9"/>
    </row>
    <row r="7266" spans="3:110" x14ac:dyDescent="0.25">
      <c r="C7266" s="6"/>
      <c r="H7266" s="7"/>
      <c r="L7266" s="18"/>
      <c r="M7266" s="18"/>
      <c r="N7266" s="20"/>
      <c r="AD7266" s="18"/>
      <c r="AE7266" s="18"/>
      <c r="AJ7266" s="7"/>
      <c r="AL7266" s="7"/>
      <c r="AN7266" s="7"/>
      <c r="AP7266" s="7"/>
      <c r="AR7266" s="7"/>
      <c r="AX7266" s="7"/>
      <c r="AY7266" s="7"/>
      <c r="BE7266" s="9"/>
      <c r="BW7266" s="17"/>
      <c r="CH7266" s="7"/>
      <c r="CJ7266" s="7"/>
      <c r="CP7266" s="7"/>
      <c r="CR7266" s="7"/>
      <c r="CS7266" s="7"/>
      <c r="CU7266" s="16"/>
      <c r="DB7266" s="7"/>
      <c r="DD7266" s="7"/>
      <c r="DF7266" s="9"/>
    </row>
    <row r="7267" spans="3:110" x14ac:dyDescent="0.25">
      <c r="C7267" s="6"/>
      <c r="H7267" s="7"/>
      <c r="L7267" s="18"/>
      <c r="M7267" s="18"/>
      <c r="N7267" s="20"/>
      <c r="AD7267" s="18"/>
      <c r="AE7267" s="18"/>
      <c r="AJ7267" s="7"/>
      <c r="AL7267" s="7"/>
      <c r="AN7267" s="7"/>
      <c r="AP7267" s="7"/>
      <c r="AR7267" s="7"/>
      <c r="AX7267" s="7"/>
      <c r="AY7267" s="7"/>
      <c r="BE7267" s="9"/>
      <c r="BW7267" s="17"/>
      <c r="CH7267" s="7"/>
      <c r="CJ7267" s="7"/>
      <c r="CP7267" s="7"/>
      <c r="CR7267" s="7"/>
      <c r="CS7267" s="7"/>
      <c r="CU7267" s="16"/>
      <c r="DB7267" s="7"/>
      <c r="DD7267" s="7"/>
      <c r="DF7267" s="9"/>
    </row>
    <row r="7268" spans="3:110" x14ac:dyDescent="0.25">
      <c r="C7268" s="6"/>
      <c r="H7268" s="7"/>
      <c r="L7268" s="18"/>
      <c r="M7268" s="18"/>
      <c r="N7268" s="20"/>
      <c r="AD7268" s="18"/>
      <c r="AE7268" s="18"/>
      <c r="AJ7268" s="7"/>
      <c r="AL7268" s="7"/>
      <c r="AN7268" s="7"/>
      <c r="AP7268" s="7"/>
      <c r="AR7268" s="7"/>
      <c r="AX7268" s="7"/>
      <c r="AY7268" s="7"/>
      <c r="BE7268" s="9"/>
      <c r="BW7268" s="17"/>
      <c r="CH7268" s="7"/>
      <c r="CJ7268" s="7"/>
      <c r="CP7268" s="7"/>
      <c r="CR7268" s="7"/>
      <c r="CS7268" s="7"/>
      <c r="CU7268" s="16"/>
      <c r="DB7268" s="7"/>
      <c r="DD7268" s="7"/>
      <c r="DF7268" s="9"/>
    </row>
    <row r="7269" spans="3:110" x14ac:dyDescent="0.25">
      <c r="C7269" s="6"/>
      <c r="H7269" s="7"/>
      <c r="L7269" s="18"/>
      <c r="M7269" s="18"/>
      <c r="N7269" s="20"/>
      <c r="AD7269" s="18"/>
      <c r="AE7269" s="18"/>
      <c r="AJ7269" s="7"/>
      <c r="AL7269" s="7"/>
      <c r="AN7269" s="7"/>
      <c r="AP7269" s="7"/>
      <c r="AR7269" s="7"/>
      <c r="AX7269" s="7"/>
      <c r="AY7269" s="7"/>
      <c r="BE7269" s="9"/>
      <c r="BW7269" s="17"/>
      <c r="CH7269" s="7"/>
      <c r="CJ7269" s="7"/>
      <c r="CP7269" s="7"/>
      <c r="CR7269" s="7"/>
      <c r="CS7269" s="7"/>
      <c r="CU7269" s="16"/>
      <c r="DB7269" s="7"/>
      <c r="DD7269" s="7"/>
      <c r="DF7269" s="9"/>
    </row>
    <row r="7270" spans="3:110" x14ac:dyDescent="0.25">
      <c r="C7270" s="6"/>
      <c r="H7270" s="7"/>
      <c r="L7270" s="18"/>
      <c r="M7270" s="18"/>
      <c r="N7270" s="20"/>
      <c r="AD7270" s="18"/>
      <c r="AE7270" s="18"/>
      <c r="AJ7270" s="7"/>
      <c r="AL7270" s="7"/>
      <c r="AN7270" s="7"/>
      <c r="AP7270" s="7"/>
      <c r="AR7270" s="7"/>
      <c r="AX7270" s="7"/>
      <c r="AY7270" s="7"/>
      <c r="BE7270" s="9"/>
      <c r="BW7270" s="17"/>
      <c r="CH7270" s="7"/>
      <c r="CJ7270" s="7"/>
      <c r="CP7270" s="7"/>
      <c r="CR7270" s="7"/>
      <c r="CS7270" s="7"/>
      <c r="CU7270" s="16"/>
      <c r="DB7270" s="7"/>
      <c r="DD7270" s="7"/>
      <c r="DF7270" s="9"/>
    </row>
    <row r="7271" spans="3:110" x14ac:dyDescent="0.25">
      <c r="C7271" s="6"/>
      <c r="H7271" s="7"/>
      <c r="L7271" s="18"/>
      <c r="M7271" s="18"/>
      <c r="N7271" s="20"/>
      <c r="AD7271" s="18"/>
      <c r="AE7271" s="18"/>
      <c r="AJ7271" s="7"/>
      <c r="AL7271" s="7"/>
      <c r="AN7271" s="7"/>
      <c r="AP7271" s="7"/>
      <c r="AR7271" s="7"/>
      <c r="AX7271" s="7"/>
      <c r="AY7271" s="7"/>
      <c r="BE7271" s="9"/>
      <c r="BW7271" s="17"/>
      <c r="CH7271" s="7"/>
      <c r="CJ7271" s="7"/>
      <c r="CP7271" s="7"/>
      <c r="CR7271" s="7"/>
      <c r="CS7271" s="7"/>
      <c r="CU7271" s="16"/>
      <c r="DB7271" s="7"/>
      <c r="DD7271" s="7"/>
      <c r="DF7271" s="9"/>
    </row>
    <row r="7272" spans="3:110" x14ac:dyDescent="0.25">
      <c r="C7272" s="6"/>
      <c r="H7272" s="7"/>
      <c r="L7272" s="18"/>
      <c r="M7272" s="18"/>
      <c r="N7272" s="20"/>
      <c r="AD7272" s="18"/>
      <c r="AE7272" s="18"/>
      <c r="AJ7272" s="7"/>
      <c r="AL7272" s="7"/>
      <c r="AN7272" s="7"/>
      <c r="AP7272" s="7"/>
      <c r="AR7272" s="7"/>
      <c r="AX7272" s="7"/>
      <c r="AY7272" s="7"/>
      <c r="BE7272" s="9"/>
      <c r="BW7272" s="17"/>
      <c r="CH7272" s="7"/>
      <c r="CJ7272" s="7"/>
      <c r="CP7272" s="7"/>
      <c r="CR7272" s="7"/>
      <c r="CS7272" s="7"/>
      <c r="CU7272" s="16"/>
      <c r="DB7272" s="7"/>
      <c r="DD7272" s="7"/>
      <c r="DF7272" s="9"/>
    </row>
    <row r="7273" spans="3:110" x14ac:dyDescent="0.25">
      <c r="C7273" s="6"/>
      <c r="H7273" s="7"/>
      <c r="L7273" s="18"/>
      <c r="M7273" s="18"/>
      <c r="N7273" s="20"/>
      <c r="AD7273" s="18"/>
      <c r="AE7273" s="18"/>
      <c r="AJ7273" s="7"/>
      <c r="AL7273" s="7"/>
      <c r="AN7273" s="7"/>
      <c r="AP7273" s="7"/>
      <c r="AR7273" s="7"/>
      <c r="AX7273" s="7"/>
      <c r="AY7273" s="7"/>
      <c r="BE7273" s="9"/>
      <c r="BW7273" s="17"/>
      <c r="CH7273" s="7"/>
      <c r="CJ7273" s="7"/>
      <c r="CP7273" s="7"/>
      <c r="CR7273" s="7"/>
      <c r="CS7273" s="7"/>
      <c r="CU7273" s="16"/>
      <c r="DB7273" s="7"/>
      <c r="DD7273" s="7"/>
      <c r="DF7273" s="9"/>
    </row>
    <row r="7274" spans="3:110" x14ac:dyDescent="0.25">
      <c r="C7274" s="6"/>
      <c r="H7274" s="7"/>
      <c r="L7274" s="18"/>
      <c r="M7274" s="18"/>
      <c r="N7274" s="20"/>
      <c r="AD7274" s="18"/>
      <c r="AE7274" s="18"/>
      <c r="AJ7274" s="7"/>
      <c r="AL7274" s="7"/>
      <c r="AN7274" s="7"/>
      <c r="AP7274" s="7"/>
      <c r="AR7274" s="7"/>
      <c r="AX7274" s="7"/>
      <c r="AY7274" s="7"/>
      <c r="BE7274" s="9"/>
      <c r="BW7274" s="17"/>
      <c r="CH7274" s="7"/>
      <c r="CJ7274" s="7"/>
      <c r="CP7274" s="7"/>
      <c r="CR7274" s="7"/>
      <c r="CS7274" s="7"/>
      <c r="CU7274" s="16"/>
      <c r="DB7274" s="7"/>
      <c r="DD7274" s="7"/>
      <c r="DF7274" s="9"/>
    </row>
    <row r="7275" spans="3:110" x14ac:dyDescent="0.25">
      <c r="C7275" s="6"/>
      <c r="H7275" s="7"/>
      <c r="L7275" s="18"/>
      <c r="M7275" s="18"/>
      <c r="N7275" s="20"/>
      <c r="AD7275" s="18"/>
      <c r="AE7275" s="18"/>
      <c r="AJ7275" s="7"/>
      <c r="AL7275" s="7"/>
      <c r="AN7275" s="7"/>
      <c r="AP7275" s="7"/>
      <c r="AR7275" s="7"/>
      <c r="AX7275" s="7"/>
      <c r="AY7275" s="7"/>
      <c r="BE7275" s="9"/>
      <c r="BW7275" s="17"/>
      <c r="CH7275" s="7"/>
      <c r="CJ7275" s="7"/>
      <c r="CP7275" s="7"/>
      <c r="CR7275" s="7"/>
      <c r="CS7275" s="7"/>
      <c r="CU7275" s="16"/>
      <c r="DB7275" s="7"/>
      <c r="DD7275" s="7"/>
      <c r="DF7275" s="9"/>
    </row>
    <row r="7276" spans="3:110" x14ac:dyDescent="0.25">
      <c r="C7276" s="6"/>
      <c r="H7276" s="7"/>
      <c r="L7276" s="18"/>
      <c r="M7276" s="18"/>
      <c r="N7276" s="20"/>
      <c r="AD7276" s="18"/>
      <c r="AE7276" s="18"/>
      <c r="AJ7276" s="7"/>
      <c r="AL7276" s="7"/>
      <c r="AN7276" s="7"/>
      <c r="AP7276" s="7"/>
      <c r="AR7276" s="7"/>
      <c r="AX7276" s="7"/>
      <c r="AY7276" s="7"/>
      <c r="BE7276" s="9"/>
      <c r="BW7276" s="17"/>
      <c r="CH7276" s="7"/>
      <c r="CJ7276" s="7"/>
      <c r="CP7276" s="7"/>
      <c r="CR7276" s="7"/>
      <c r="CS7276" s="7"/>
      <c r="CU7276" s="16"/>
      <c r="DB7276" s="7"/>
      <c r="DD7276" s="7"/>
      <c r="DF7276" s="9"/>
    </row>
    <row r="7277" spans="3:110" x14ac:dyDescent="0.25">
      <c r="C7277" s="6"/>
      <c r="H7277" s="7"/>
      <c r="L7277" s="18"/>
      <c r="M7277" s="18"/>
      <c r="N7277" s="20"/>
      <c r="AD7277" s="18"/>
      <c r="AE7277" s="18"/>
      <c r="AJ7277" s="7"/>
      <c r="AL7277" s="7"/>
      <c r="AN7277" s="7"/>
      <c r="AP7277" s="7"/>
      <c r="AR7277" s="7"/>
      <c r="AX7277" s="7"/>
      <c r="AY7277" s="7"/>
      <c r="BE7277" s="9"/>
      <c r="BW7277" s="17"/>
      <c r="CH7277" s="7"/>
      <c r="CJ7277" s="7"/>
      <c r="CP7277" s="7"/>
      <c r="CR7277" s="7"/>
      <c r="CS7277" s="7"/>
      <c r="CU7277" s="16"/>
      <c r="DB7277" s="7"/>
      <c r="DD7277" s="7"/>
      <c r="DF7277" s="9"/>
    </row>
    <row r="7278" spans="3:110" x14ac:dyDescent="0.25">
      <c r="C7278" s="6"/>
      <c r="H7278" s="7"/>
      <c r="L7278" s="18"/>
      <c r="M7278" s="18"/>
      <c r="N7278" s="20"/>
      <c r="AD7278" s="18"/>
      <c r="AE7278" s="18"/>
      <c r="AJ7278" s="7"/>
      <c r="AL7278" s="7"/>
      <c r="AN7278" s="7"/>
      <c r="AP7278" s="7"/>
      <c r="AR7278" s="7"/>
      <c r="AX7278" s="7"/>
      <c r="AY7278" s="7"/>
      <c r="BE7278" s="9"/>
      <c r="BW7278" s="17"/>
      <c r="CH7278" s="7"/>
      <c r="CJ7278" s="7"/>
      <c r="CP7278" s="7"/>
      <c r="CR7278" s="7"/>
      <c r="CS7278" s="7"/>
      <c r="CU7278" s="16"/>
      <c r="DB7278" s="7"/>
      <c r="DD7278" s="7"/>
      <c r="DF7278" s="9"/>
    </row>
    <row r="7279" spans="3:110" x14ac:dyDescent="0.25">
      <c r="C7279" s="6"/>
      <c r="H7279" s="7"/>
      <c r="L7279" s="18"/>
      <c r="M7279" s="18"/>
      <c r="N7279" s="20"/>
      <c r="AD7279" s="18"/>
      <c r="AE7279" s="18"/>
      <c r="AJ7279" s="7"/>
      <c r="AL7279" s="7"/>
      <c r="AN7279" s="7"/>
      <c r="AP7279" s="7"/>
      <c r="AR7279" s="7"/>
      <c r="AX7279" s="7"/>
      <c r="AY7279" s="7"/>
      <c r="BE7279" s="9"/>
      <c r="BW7279" s="17"/>
      <c r="CH7279" s="7"/>
      <c r="CJ7279" s="7"/>
      <c r="CP7279" s="7"/>
      <c r="CR7279" s="7"/>
      <c r="CS7279" s="7"/>
      <c r="CU7279" s="16"/>
      <c r="DB7279" s="7"/>
      <c r="DD7279" s="7"/>
      <c r="DF7279" s="9"/>
    </row>
    <row r="7280" spans="3:110" x14ac:dyDescent="0.25">
      <c r="C7280" s="6"/>
      <c r="H7280" s="7"/>
      <c r="L7280" s="18"/>
      <c r="M7280" s="18"/>
      <c r="N7280" s="20"/>
      <c r="AD7280" s="18"/>
      <c r="AE7280" s="18"/>
      <c r="AJ7280" s="7"/>
      <c r="AL7280" s="7"/>
      <c r="AN7280" s="7"/>
      <c r="AP7280" s="7"/>
      <c r="AR7280" s="7"/>
      <c r="AX7280" s="7"/>
      <c r="AY7280" s="7"/>
      <c r="BE7280" s="9"/>
      <c r="BW7280" s="17"/>
      <c r="CH7280" s="7"/>
      <c r="CJ7280" s="7"/>
      <c r="CP7280" s="7"/>
      <c r="CR7280" s="7"/>
      <c r="CS7280" s="7"/>
      <c r="CU7280" s="16"/>
      <c r="DB7280" s="7"/>
      <c r="DD7280" s="7"/>
      <c r="DF7280" s="9"/>
    </row>
    <row r="7281" spans="3:110" x14ac:dyDescent="0.25">
      <c r="C7281" s="6"/>
      <c r="H7281" s="7"/>
      <c r="L7281" s="18"/>
      <c r="M7281" s="18"/>
      <c r="N7281" s="20"/>
      <c r="AD7281" s="18"/>
      <c r="AE7281" s="18"/>
      <c r="AJ7281" s="7"/>
      <c r="AL7281" s="7"/>
      <c r="AN7281" s="7"/>
      <c r="AP7281" s="7"/>
      <c r="AR7281" s="7"/>
      <c r="AX7281" s="7"/>
      <c r="AY7281" s="7"/>
      <c r="BE7281" s="9"/>
      <c r="BW7281" s="17"/>
      <c r="CH7281" s="7"/>
      <c r="CJ7281" s="7"/>
      <c r="CP7281" s="7"/>
      <c r="CR7281" s="7"/>
      <c r="CS7281" s="7"/>
      <c r="CU7281" s="16"/>
      <c r="DB7281" s="7"/>
      <c r="DD7281" s="7"/>
      <c r="DF7281" s="9"/>
    </row>
    <row r="7282" spans="3:110" x14ac:dyDescent="0.25">
      <c r="C7282" s="6"/>
      <c r="H7282" s="7"/>
      <c r="L7282" s="18"/>
      <c r="M7282" s="18"/>
      <c r="N7282" s="20"/>
      <c r="AD7282" s="18"/>
      <c r="AE7282" s="18"/>
      <c r="AJ7282" s="7"/>
      <c r="AL7282" s="7"/>
      <c r="AN7282" s="7"/>
      <c r="AP7282" s="7"/>
      <c r="AR7282" s="7"/>
      <c r="AX7282" s="7"/>
      <c r="AY7282" s="7"/>
      <c r="BE7282" s="9"/>
      <c r="BW7282" s="17"/>
      <c r="CH7282" s="7"/>
      <c r="CJ7282" s="7"/>
      <c r="CP7282" s="7"/>
      <c r="CR7282" s="7"/>
      <c r="CS7282" s="7"/>
      <c r="CU7282" s="16"/>
      <c r="DB7282" s="7"/>
      <c r="DD7282" s="7"/>
      <c r="DF7282" s="9"/>
    </row>
    <row r="7283" spans="3:110" x14ac:dyDescent="0.25">
      <c r="C7283" s="6"/>
      <c r="H7283" s="7"/>
      <c r="L7283" s="18"/>
      <c r="M7283" s="18"/>
      <c r="N7283" s="20"/>
      <c r="AD7283" s="18"/>
      <c r="AE7283" s="18"/>
      <c r="AJ7283" s="7"/>
      <c r="AL7283" s="7"/>
      <c r="AN7283" s="7"/>
      <c r="AP7283" s="7"/>
      <c r="AR7283" s="7"/>
      <c r="AX7283" s="7"/>
      <c r="AY7283" s="7"/>
      <c r="BE7283" s="9"/>
      <c r="BW7283" s="17"/>
      <c r="CH7283" s="7"/>
      <c r="CJ7283" s="7"/>
      <c r="CP7283" s="7"/>
      <c r="CR7283" s="7"/>
      <c r="CS7283" s="7"/>
      <c r="CU7283" s="16"/>
      <c r="DB7283" s="7"/>
      <c r="DD7283" s="7"/>
      <c r="DF7283" s="9"/>
    </row>
    <row r="7284" spans="3:110" x14ac:dyDescent="0.25">
      <c r="C7284" s="6"/>
      <c r="H7284" s="7"/>
      <c r="L7284" s="18"/>
      <c r="M7284" s="18"/>
      <c r="N7284" s="20"/>
      <c r="AD7284" s="18"/>
      <c r="AE7284" s="18"/>
      <c r="AJ7284" s="7"/>
      <c r="AL7284" s="7"/>
      <c r="AN7284" s="7"/>
      <c r="AP7284" s="7"/>
      <c r="AR7284" s="7"/>
      <c r="AX7284" s="7"/>
      <c r="AY7284" s="7"/>
      <c r="BE7284" s="9"/>
      <c r="BW7284" s="17"/>
      <c r="CH7284" s="7"/>
      <c r="CJ7284" s="7"/>
      <c r="CP7284" s="7"/>
      <c r="CR7284" s="7"/>
      <c r="CS7284" s="7"/>
      <c r="CU7284" s="16"/>
      <c r="DB7284" s="7"/>
      <c r="DD7284" s="7"/>
      <c r="DF7284" s="9"/>
    </row>
    <row r="7285" spans="3:110" x14ac:dyDescent="0.25">
      <c r="C7285" s="6"/>
      <c r="H7285" s="7"/>
      <c r="L7285" s="18"/>
      <c r="M7285" s="18"/>
      <c r="N7285" s="20"/>
      <c r="AD7285" s="18"/>
      <c r="AE7285" s="18"/>
      <c r="AJ7285" s="7"/>
      <c r="AL7285" s="7"/>
      <c r="AN7285" s="7"/>
      <c r="AP7285" s="7"/>
      <c r="AR7285" s="7"/>
      <c r="AX7285" s="7"/>
      <c r="AY7285" s="7"/>
      <c r="BE7285" s="9"/>
      <c r="BW7285" s="17"/>
      <c r="CH7285" s="7"/>
      <c r="CJ7285" s="7"/>
      <c r="CP7285" s="7"/>
      <c r="CR7285" s="7"/>
      <c r="CS7285" s="7"/>
      <c r="CU7285" s="16"/>
      <c r="DB7285" s="7"/>
      <c r="DD7285" s="7"/>
      <c r="DF7285" s="9"/>
    </row>
    <row r="7286" spans="3:110" x14ac:dyDescent="0.25">
      <c r="C7286" s="6"/>
      <c r="H7286" s="7"/>
      <c r="L7286" s="18"/>
      <c r="M7286" s="18"/>
      <c r="N7286" s="20"/>
      <c r="AD7286" s="18"/>
      <c r="AE7286" s="18"/>
      <c r="AJ7286" s="7"/>
      <c r="AL7286" s="7"/>
      <c r="AN7286" s="7"/>
      <c r="AP7286" s="7"/>
      <c r="AR7286" s="7"/>
      <c r="AX7286" s="7"/>
      <c r="AY7286" s="7"/>
      <c r="BE7286" s="9"/>
      <c r="BW7286" s="17"/>
      <c r="CH7286" s="7"/>
      <c r="CJ7286" s="7"/>
      <c r="CP7286" s="7"/>
      <c r="CR7286" s="7"/>
      <c r="CS7286" s="7"/>
      <c r="CU7286" s="16"/>
      <c r="DB7286" s="7"/>
      <c r="DD7286" s="7"/>
      <c r="DF7286" s="9"/>
    </row>
    <row r="7287" spans="3:110" x14ac:dyDescent="0.25">
      <c r="C7287" s="6"/>
      <c r="H7287" s="7"/>
      <c r="L7287" s="18"/>
      <c r="M7287" s="18"/>
      <c r="N7287" s="20"/>
      <c r="AD7287" s="18"/>
      <c r="AE7287" s="18"/>
      <c r="AJ7287" s="7"/>
      <c r="AL7287" s="7"/>
      <c r="AN7287" s="7"/>
      <c r="AP7287" s="7"/>
      <c r="AR7287" s="7"/>
      <c r="AX7287" s="7"/>
      <c r="AY7287" s="7"/>
      <c r="BE7287" s="9"/>
      <c r="BW7287" s="17"/>
      <c r="CH7287" s="7"/>
      <c r="CJ7287" s="7"/>
      <c r="CP7287" s="7"/>
      <c r="CR7287" s="7"/>
      <c r="CS7287" s="7"/>
      <c r="CU7287" s="16"/>
      <c r="DB7287" s="7"/>
      <c r="DD7287" s="7"/>
      <c r="DF7287" s="9"/>
    </row>
    <row r="7288" spans="3:110" x14ac:dyDescent="0.25">
      <c r="C7288" s="6"/>
      <c r="H7288" s="7"/>
      <c r="L7288" s="18"/>
      <c r="M7288" s="18"/>
      <c r="N7288" s="20"/>
      <c r="AD7288" s="18"/>
      <c r="AE7288" s="18"/>
      <c r="AJ7288" s="7"/>
      <c r="AL7288" s="7"/>
      <c r="AN7288" s="7"/>
      <c r="AP7288" s="7"/>
      <c r="AR7288" s="7"/>
      <c r="AX7288" s="7"/>
      <c r="AY7288" s="7"/>
      <c r="BE7288" s="9"/>
      <c r="BW7288" s="17"/>
      <c r="CH7288" s="7"/>
      <c r="CJ7288" s="7"/>
      <c r="CP7288" s="7"/>
      <c r="CR7288" s="7"/>
      <c r="CS7288" s="7"/>
      <c r="CU7288" s="16"/>
      <c r="DB7288" s="7"/>
      <c r="DD7288" s="7"/>
      <c r="DF7288" s="9"/>
    </row>
    <row r="7289" spans="3:110" x14ac:dyDescent="0.25">
      <c r="C7289" s="6"/>
      <c r="H7289" s="7"/>
      <c r="L7289" s="18"/>
      <c r="M7289" s="18"/>
      <c r="N7289" s="20"/>
      <c r="AD7289" s="18"/>
      <c r="AE7289" s="18"/>
      <c r="AJ7289" s="7"/>
      <c r="AL7289" s="7"/>
      <c r="AN7289" s="7"/>
      <c r="AP7289" s="7"/>
      <c r="AR7289" s="7"/>
      <c r="AX7289" s="7"/>
      <c r="AY7289" s="7"/>
      <c r="BE7289" s="9"/>
      <c r="BW7289" s="17"/>
      <c r="CH7289" s="7"/>
      <c r="CJ7289" s="7"/>
      <c r="CP7289" s="7"/>
      <c r="CR7289" s="7"/>
      <c r="CS7289" s="7"/>
      <c r="CU7289" s="16"/>
      <c r="DB7289" s="7"/>
      <c r="DD7289" s="7"/>
      <c r="DF7289" s="9"/>
    </row>
    <row r="7290" spans="3:110" x14ac:dyDescent="0.25">
      <c r="C7290" s="6"/>
      <c r="H7290" s="7"/>
      <c r="L7290" s="18"/>
      <c r="M7290" s="18"/>
      <c r="N7290" s="20"/>
      <c r="AD7290" s="18"/>
      <c r="AE7290" s="18"/>
      <c r="AJ7290" s="7"/>
      <c r="AL7290" s="7"/>
      <c r="AN7290" s="7"/>
      <c r="AP7290" s="7"/>
      <c r="AR7290" s="7"/>
      <c r="AX7290" s="7"/>
      <c r="AY7290" s="7"/>
      <c r="BE7290" s="9"/>
      <c r="BW7290" s="17"/>
      <c r="CH7290" s="7"/>
      <c r="CJ7290" s="7"/>
      <c r="CP7290" s="7"/>
      <c r="CR7290" s="7"/>
      <c r="CS7290" s="7"/>
      <c r="CU7290" s="16"/>
      <c r="DB7290" s="7"/>
      <c r="DD7290" s="7"/>
      <c r="DF7290" s="9"/>
    </row>
    <row r="7291" spans="3:110" x14ac:dyDescent="0.25">
      <c r="C7291" s="6"/>
      <c r="H7291" s="7"/>
      <c r="L7291" s="18"/>
      <c r="M7291" s="18"/>
      <c r="N7291" s="20"/>
      <c r="AD7291" s="18"/>
      <c r="AE7291" s="18"/>
      <c r="AJ7291" s="7"/>
      <c r="AL7291" s="7"/>
      <c r="AN7291" s="7"/>
      <c r="AP7291" s="7"/>
      <c r="AR7291" s="7"/>
      <c r="AX7291" s="7"/>
      <c r="AY7291" s="7"/>
      <c r="BE7291" s="9"/>
      <c r="BW7291" s="17"/>
      <c r="CH7291" s="7"/>
      <c r="CJ7291" s="7"/>
      <c r="CP7291" s="7"/>
      <c r="CR7291" s="7"/>
      <c r="CS7291" s="7"/>
      <c r="CU7291" s="16"/>
      <c r="DB7291" s="7"/>
      <c r="DD7291" s="7"/>
      <c r="DF7291" s="9"/>
    </row>
    <row r="7292" spans="3:110" x14ac:dyDescent="0.25">
      <c r="C7292" s="6"/>
      <c r="H7292" s="7"/>
      <c r="L7292" s="18"/>
      <c r="M7292" s="18"/>
      <c r="N7292" s="20"/>
      <c r="AD7292" s="18"/>
      <c r="AE7292" s="18"/>
      <c r="AJ7292" s="7"/>
      <c r="AL7292" s="7"/>
      <c r="AN7292" s="7"/>
      <c r="AP7292" s="7"/>
      <c r="AR7292" s="7"/>
      <c r="AX7292" s="7"/>
      <c r="AY7292" s="7"/>
      <c r="BE7292" s="9"/>
      <c r="BW7292" s="17"/>
      <c r="CH7292" s="7"/>
      <c r="CJ7292" s="7"/>
      <c r="CP7292" s="7"/>
      <c r="CR7292" s="7"/>
      <c r="CS7292" s="7"/>
      <c r="CU7292" s="16"/>
      <c r="DB7292" s="7"/>
      <c r="DD7292" s="7"/>
      <c r="DF7292" s="9"/>
    </row>
    <row r="7293" spans="3:110" x14ac:dyDescent="0.25">
      <c r="C7293" s="6"/>
      <c r="H7293" s="7"/>
      <c r="L7293" s="18"/>
      <c r="M7293" s="18"/>
      <c r="N7293" s="20"/>
      <c r="AD7293" s="18"/>
      <c r="AE7293" s="18"/>
      <c r="AJ7293" s="7"/>
      <c r="AL7293" s="7"/>
      <c r="AN7293" s="7"/>
      <c r="AP7293" s="7"/>
      <c r="AR7293" s="7"/>
      <c r="AX7293" s="7"/>
      <c r="AY7293" s="7"/>
      <c r="BE7293" s="9"/>
      <c r="BW7293" s="17"/>
      <c r="CH7293" s="7"/>
      <c r="CJ7293" s="7"/>
      <c r="CP7293" s="7"/>
      <c r="CR7293" s="7"/>
      <c r="CS7293" s="7"/>
      <c r="CU7293" s="16"/>
      <c r="DB7293" s="7"/>
      <c r="DD7293" s="7"/>
      <c r="DF7293" s="9"/>
    </row>
    <row r="7294" spans="3:110" x14ac:dyDescent="0.25">
      <c r="C7294" s="6"/>
      <c r="H7294" s="7"/>
      <c r="L7294" s="18"/>
      <c r="M7294" s="18"/>
      <c r="N7294" s="20"/>
      <c r="AD7294" s="18"/>
      <c r="AE7294" s="18"/>
      <c r="AJ7294" s="7"/>
      <c r="AL7294" s="7"/>
      <c r="AN7294" s="7"/>
      <c r="AP7294" s="7"/>
      <c r="AR7294" s="7"/>
      <c r="AX7294" s="7"/>
      <c r="AY7294" s="7"/>
      <c r="BE7294" s="9"/>
      <c r="BW7294" s="17"/>
      <c r="CH7294" s="7"/>
      <c r="CJ7294" s="7"/>
      <c r="CP7294" s="7"/>
      <c r="CR7294" s="7"/>
      <c r="CS7294" s="7"/>
      <c r="CU7294" s="16"/>
      <c r="DB7294" s="7"/>
      <c r="DD7294" s="7"/>
      <c r="DF7294" s="9"/>
    </row>
    <row r="7295" spans="3:110" x14ac:dyDescent="0.25">
      <c r="C7295" s="6"/>
      <c r="H7295" s="7"/>
      <c r="L7295" s="18"/>
      <c r="M7295" s="18"/>
      <c r="N7295" s="20"/>
      <c r="AD7295" s="18"/>
      <c r="AE7295" s="18"/>
      <c r="AJ7295" s="7"/>
      <c r="AL7295" s="7"/>
      <c r="AN7295" s="7"/>
      <c r="AP7295" s="7"/>
      <c r="AR7295" s="7"/>
      <c r="AX7295" s="7"/>
      <c r="AY7295" s="7"/>
      <c r="BE7295" s="9"/>
      <c r="BW7295" s="17"/>
      <c r="CH7295" s="7"/>
      <c r="CJ7295" s="7"/>
      <c r="CP7295" s="7"/>
      <c r="CR7295" s="7"/>
      <c r="CS7295" s="7"/>
      <c r="CU7295" s="16"/>
      <c r="DB7295" s="7"/>
      <c r="DD7295" s="7"/>
      <c r="DF7295" s="9"/>
    </row>
    <row r="7296" spans="3:110" x14ac:dyDescent="0.25">
      <c r="C7296" s="6"/>
      <c r="H7296" s="7"/>
      <c r="L7296" s="18"/>
      <c r="M7296" s="18"/>
      <c r="N7296" s="20"/>
      <c r="AD7296" s="18"/>
      <c r="AE7296" s="18"/>
      <c r="AJ7296" s="7"/>
      <c r="AL7296" s="7"/>
      <c r="AN7296" s="7"/>
      <c r="AP7296" s="7"/>
      <c r="AR7296" s="7"/>
      <c r="AX7296" s="7"/>
      <c r="AY7296" s="7"/>
      <c r="BE7296" s="9"/>
      <c r="BW7296" s="17"/>
      <c r="CH7296" s="7"/>
      <c r="CJ7296" s="7"/>
      <c r="CP7296" s="7"/>
      <c r="CR7296" s="7"/>
      <c r="CS7296" s="7"/>
      <c r="CU7296" s="16"/>
      <c r="DB7296" s="7"/>
      <c r="DD7296" s="7"/>
      <c r="DF7296" s="9"/>
    </row>
    <row r="7297" spans="3:110" x14ac:dyDescent="0.25">
      <c r="C7297" s="6"/>
      <c r="H7297" s="7"/>
      <c r="L7297" s="18"/>
      <c r="M7297" s="18"/>
      <c r="N7297" s="20"/>
      <c r="AD7297" s="18"/>
      <c r="AE7297" s="18"/>
      <c r="AJ7297" s="7"/>
      <c r="AL7297" s="7"/>
      <c r="AN7297" s="7"/>
      <c r="AP7297" s="7"/>
      <c r="AR7297" s="7"/>
      <c r="AX7297" s="7"/>
      <c r="AY7297" s="7"/>
      <c r="BE7297" s="9"/>
      <c r="BW7297" s="17"/>
      <c r="CH7297" s="7"/>
      <c r="CJ7297" s="7"/>
      <c r="CP7297" s="7"/>
      <c r="CR7297" s="7"/>
      <c r="CS7297" s="7"/>
      <c r="CU7297" s="16"/>
      <c r="DB7297" s="7"/>
      <c r="DD7297" s="7"/>
      <c r="DF7297" s="9"/>
    </row>
    <row r="7298" spans="3:110" x14ac:dyDescent="0.25">
      <c r="C7298" s="6"/>
      <c r="H7298" s="7"/>
      <c r="L7298" s="18"/>
      <c r="M7298" s="18"/>
      <c r="N7298" s="20"/>
      <c r="AD7298" s="18"/>
      <c r="AE7298" s="18"/>
      <c r="AJ7298" s="7"/>
      <c r="AL7298" s="7"/>
      <c r="AN7298" s="7"/>
      <c r="AP7298" s="7"/>
      <c r="AR7298" s="7"/>
      <c r="AX7298" s="7"/>
      <c r="AY7298" s="7"/>
      <c r="BE7298" s="9"/>
      <c r="BW7298" s="17"/>
      <c r="CH7298" s="7"/>
      <c r="CJ7298" s="7"/>
      <c r="CP7298" s="7"/>
      <c r="CR7298" s="7"/>
      <c r="CS7298" s="7"/>
      <c r="CU7298" s="16"/>
      <c r="DB7298" s="7"/>
      <c r="DD7298" s="7"/>
      <c r="DF7298" s="9"/>
    </row>
    <row r="7299" spans="3:110" x14ac:dyDescent="0.25">
      <c r="C7299" s="6"/>
      <c r="H7299" s="7"/>
      <c r="L7299" s="18"/>
      <c r="M7299" s="18"/>
      <c r="N7299" s="20"/>
      <c r="AD7299" s="18"/>
      <c r="AE7299" s="18"/>
      <c r="AJ7299" s="7"/>
      <c r="AL7299" s="7"/>
      <c r="AN7299" s="7"/>
      <c r="AP7299" s="7"/>
      <c r="AR7299" s="7"/>
      <c r="AX7299" s="7"/>
      <c r="AY7299" s="7"/>
      <c r="BE7299" s="9"/>
      <c r="BW7299" s="17"/>
      <c r="CH7299" s="7"/>
      <c r="CJ7299" s="7"/>
      <c r="CP7299" s="7"/>
      <c r="CR7299" s="7"/>
      <c r="CS7299" s="7"/>
      <c r="CU7299" s="16"/>
      <c r="DB7299" s="7"/>
      <c r="DD7299" s="7"/>
      <c r="DF7299" s="9"/>
    </row>
    <row r="7300" spans="3:110" x14ac:dyDescent="0.25">
      <c r="C7300" s="6"/>
      <c r="H7300" s="7"/>
      <c r="L7300" s="18"/>
      <c r="M7300" s="18"/>
      <c r="N7300" s="20"/>
      <c r="AD7300" s="18"/>
      <c r="AE7300" s="18"/>
      <c r="AJ7300" s="7"/>
      <c r="AL7300" s="7"/>
      <c r="AN7300" s="7"/>
      <c r="AP7300" s="7"/>
      <c r="AR7300" s="7"/>
      <c r="AX7300" s="7"/>
      <c r="AY7300" s="7"/>
      <c r="BE7300" s="9"/>
      <c r="BW7300" s="17"/>
      <c r="CH7300" s="7"/>
      <c r="CJ7300" s="7"/>
      <c r="CP7300" s="7"/>
      <c r="CR7300" s="7"/>
      <c r="CS7300" s="7"/>
      <c r="CU7300" s="16"/>
      <c r="DB7300" s="7"/>
      <c r="DD7300" s="7"/>
      <c r="DF7300" s="9"/>
    </row>
    <row r="7301" spans="3:110" x14ac:dyDescent="0.25">
      <c r="C7301" s="6"/>
      <c r="H7301" s="7"/>
      <c r="L7301" s="18"/>
      <c r="M7301" s="18"/>
      <c r="N7301" s="20"/>
      <c r="AD7301" s="18"/>
      <c r="AE7301" s="18"/>
      <c r="AJ7301" s="7"/>
      <c r="AL7301" s="7"/>
      <c r="AN7301" s="7"/>
      <c r="AP7301" s="7"/>
      <c r="AR7301" s="7"/>
      <c r="AX7301" s="7"/>
      <c r="AY7301" s="7"/>
      <c r="BE7301" s="9"/>
      <c r="BW7301" s="17"/>
      <c r="CH7301" s="7"/>
      <c r="CJ7301" s="7"/>
      <c r="CP7301" s="7"/>
      <c r="CR7301" s="7"/>
      <c r="CS7301" s="7"/>
      <c r="CU7301" s="16"/>
      <c r="DB7301" s="7"/>
      <c r="DD7301" s="7"/>
      <c r="DF7301" s="9"/>
    </row>
    <row r="7302" spans="3:110" x14ac:dyDescent="0.25">
      <c r="C7302" s="6"/>
      <c r="H7302" s="7"/>
      <c r="L7302" s="18"/>
      <c r="M7302" s="18"/>
      <c r="N7302" s="20"/>
      <c r="AD7302" s="18"/>
      <c r="AE7302" s="18"/>
      <c r="AJ7302" s="7"/>
      <c r="AL7302" s="7"/>
      <c r="AN7302" s="7"/>
      <c r="AP7302" s="7"/>
      <c r="AR7302" s="7"/>
      <c r="AX7302" s="7"/>
      <c r="AY7302" s="7"/>
      <c r="BE7302" s="9"/>
      <c r="BW7302" s="17"/>
      <c r="CH7302" s="7"/>
      <c r="CJ7302" s="7"/>
      <c r="CP7302" s="7"/>
      <c r="CR7302" s="7"/>
      <c r="CS7302" s="7"/>
      <c r="CU7302" s="16"/>
      <c r="DB7302" s="7"/>
      <c r="DD7302" s="7"/>
      <c r="DF7302" s="9"/>
    </row>
    <row r="7303" spans="3:110" x14ac:dyDescent="0.25">
      <c r="C7303" s="6"/>
      <c r="H7303" s="7"/>
      <c r="L7303" s="18"/>
      <c r="M7303" s="18"/>
      <c r="N7303" s="20"/>
      <c r="AD7303" s="18"/>
      <c r="AE7303" s="18"/>
      <c r="AJ7303" s="7"/>
      <c r="AL7303" s="7"/>
      <c r="AN7303" s="7"/>
      <c r="AP7303" s="7"/>
      <c r="AR7303" s="7"/>
      <c r="AX7303" s="7"/>
      <c r="AY7303" s="7"/>
      <c r="BE7303" s="9"/>
      <c r="BW7303" s="17"/>
      <c r="CH7303" s="7"/>
      <c r="CJ7303" s="7"/>
      <c r="CP7303" s="7"/>
      <c r="CR7303" s="7"/>
      <c r="CS7303" s="7"/>
      <c r="CU7303" s="16"/>
      <c r="DB7303" s="7"/>
      <c r="DD7303" s="7"/>
      <c r="DF7303" s="9"/>
    </row>
    <row r="7304" spans="3:110" x14ac:dyDescent="0.25">
      <c r="C7304" s="6"/>
      <c r="H7304" s="7"/>
      <c r="L7304" s="18"/>
      <c r="M7304" s="18"/>
      <c r="N7304" s="20"/>
      <c r="AD7304" s="18"/>
      <c r="AE7304" s="18"/>
      <c r="AJ7304" s="7"/>
      <c r="AL7304" s="7"/>
      <c r="AN7304" s="7"/>
      <c r="AP7304" s="7"/>
      <c r="AR7304" s="7"/>
      <c r="AX7304" s="7"/>
      <c r="AY7304" s="7"/>
      <c r="BE7304" s="9"/>
      <c r="BW7304" s="17"/>
      <c r="CH7304" s="7"/>
      <c r="CJ7304" s="7"/>
      <c r="CP7304" s="7"/>
      <c r="CR7304" s="7"/>
      <c r="CS7304" s="7"/>
      <c r="CU7304" s="16"/>
      <c r="DB7304" s="7"/>
      <c r="DD7304" s="7"/>
      <c r="DF7304" s="9"/>
    </row>
    <row r="7305" spans="3:110" x14ac:dyDescent="0.25">
      <c r="C7305" s="6"/>
      <c r="H7305" s="7"/>
      <c r="L7305" s="18"/>
      <c r="M7305" s="18"/>
      <c r="N7305" s="20"/>
      <c r="AD7305" s="18"/>
      <c r="AE7305" s="18"/>
      <c r="AJ7305" s="7"/>
      <c r="AL7305" s="7"/>
      <c r="AN7305" s="7"/>
      <c r="AP7305" s="7"/>
      <c r="AR7305" s="7"/>
      <c r="AX7305" s="7"/>
      <c r="AY7305" s="7"/>
      <c r="BE7305" s="9"/>
      <c r="BW7305" s="17"/>
      <c r="CH7305" s="7"/>
      <c r="CJ7305" s="7"/>
      <c r="CP7305" s="7"/>
      <c r="CR7305" s="7"/>
      <c r="CS7305" s="7"/>
      <c r="CU7305" s="16"/>
      <c r="DB7305" s="7"/>
      <c r="DD7305" s="7"/>
      <c r="DF7305" s="9"/>
    </row>
    <row r="7306" spans="3:110" x14ac:dyDescent="0.25">
      <c r="C7306" s="6"/>
      <c r="H7306" s="7"/>
      <c r="L7306" s="18"/>
      <c r="M7306" s="18"/>
      <c r="N7306" s="20"/>
      <c r="AD7306" s="18"/>
      <c r="AE7306" s="18"/>
      <c r="AJ7306" s="7"/>
      <c r="AL7306" s="7"/>
      <c r="AN7306" s="7"/>
      <c r="AP7306" s="7"/>
      <c r="AR7306" s="7"/>
      <c r="AX7306" s="7"/>
      <c r="AY7306" s="7"/>
      <c r="BE7306" s="9"/>
      <c r="BW7306" s="17"/>
      <c r="CH7306" s="7"/>
      <c r="CJ7306" s="7"/>
      <c r="CP7306" s="7"/>
      <c r="CR7306" s="7"/>
      <c r="CS7306" s="7"/>
      <c r="CU7306" s="16"/>
      <c r="DB7306" s="7"/>
      <c r="DD7306" s="7"/>
      <c r="DF7306" s="9"/>
    </row>
    <row r="7307" spans="3:110" x14ac:dyDescent="0.25">
      <c r="C7307" s="6"/>
      <c r="H7307" s="7"/>
      <c r="L7307" s="18"/>
      <c r="M7307" s="18"/>
      <c r="N7307" s="20"/>
      <c r="AD7307" s="18"/>
      <c r="AE7307" s="18"/>
      <c r="AJ7307" s="7"/>
      <c r="AL7307" s="7"/>
      <c r="AN7307" s="7"/>
      <c r="AP7307" s="7"/>
      <c r="AR7307" s="7"/>
      <c r="AX7307" s="7"/>
      <c r="AY7307" s="7"/>
      <c r="BE7307" s="9"/>
      <c r="BW7307" s="17"/>
      <c r="CH7307" s="7"/>
      <c r="CJ7307" s="7"/>
      <c r="CP7307" s="7"/>
      <c r="CR7307" s="7"/>
      <c r="CS7307" s="7"/>
      <c r="CU7307" s="16"/>
      <c r="DB7307" s="7"/>
      <c r="DD7307" s="7"/>
      <c r="DF7307" s="9"/>
    </row>
    <row r="7308" spans="3:110" x14ac:dyDescent="0.25">
      <c r="C7308" s="6"/>
      <c r="H7308" s="7"/>
      <c r="L7308" s="18"/>
      <c r="M7308" s="18"/>
      <c r="N7308" s="20"/>
      <c r="AD7308" s="18"/>
      <c r="AE7308" s="18"/>
      <c r="AJ7308" s="7"/>
      <c r="AL7308" s="7"/>
      <c r="AN7308" s="7"/>
      <c r="AP7308" s="7"/>
      <c r="AR7308" s="7"/>
      <c r="AX7308" s="7"/>
      <c r="AY7308" s="7"/>
      <c r="BE7308" s="9"/>
      <c r="BW7308" s="17"/>
      <c r="CH7308" s="7"/>
      <c r="CJ7308" s="7"/>
      <c r="CP7308" s="7"/>
      <c r="CR7308" s="7"/>
      <c r="CS7308" s="7"/>
      <c r="CU7308" s="16"/>
      <c r="DB7308" s="7"/>
      <c r="DD7308" s="7"/>
      <c r="DF7308" s="9"/>
    </row>
    <row r="7309" spans="3:110" x14ac:dyDescent="0.25">
      <c r="C7309" s="6"/>
      <c r="H7309" s="7"/>
      <c r="L7309" s="18"/>
      <c r="M7309" s="18"/>
      <c r="N7309" s="20"/>
      <c r="AD7309" s="18"/>
      <c r="AE7309" s="18"/>
      <c r="AJ7309" s="7"/>
      <c r="AL7309" s="7"/>
      <c r="AN7309" s="7"/>
      <c r="AP7309" s="7"/>
      <c r="AR7309" s="7"/>
      <c r="AX7309" s="7"/>
      <c r="AY7309" s="7"/>
      <c r="BE7309" s="9"/>
      <c r="BW7309" s="17"/>
      <c r="CH7309" s="7"/>
      <c r="CJ7309" s="7"/>
      <c r="CP7309" s="7"/>
      <c r="CR7309" s="7"/>
      <c r="CS7309" s="7"/>
      <c r="CU7309" s="16"/>
      <c r="DB7309" s="7"/>
      <c r="DD7309" s="7"/>
      <c r="DF7309" s="9"/>
    </row>
    <row r="7310" spans="3:110" x14ac:dyDescent="0.25">
      <c r="C7310" s="6"/>
      <c r="H7310" s="7"/>
      <c r="L7310" s="18"/>
      <c r="M7310" s="18"/>
      <c r="N7310" s="20"/>
      <c r="AD7310" s="18"/>
      <c r="AE7310" s="18"/>
      <c r="AJ7310" s="7"/>
      <c r="AL7310" s="7"/>
      <c r="AN7310" s="7"/>
      <c r="AP7310" s="7"/>
      <c r="AR7310" s="7"/>
      <c r="AX7310" s="7"/>
      <c r="AY7310" s="7"/>
      <c r="BE7310" s="9"/>
      <c r="BW7310" s="17"/>
      <c r="CH7310" s="7"/>
      <c r="CJ7310" s="7"/>
      <c r="CP7310" s="7"/>
      <c r="CR7310" s="7"/>
      <c r="CS7310" s="7"/>
      <c r="CU7310" s="16"/>
      <c r="DB7310" s="7"/>
      <c r="DD7310" s="7"/>
      <c r="DF7310" s="9"/>
    </row>
    <row r="7311" spans="3:110" x14ac:dyDescent="0.25">
      <c r="C7311" s="6"/>
      <c r="H7311" s="7"/>
      <c r="L7311" s="18"/>
      <c r="M7311" s="18"/>
      <c r="N7311" s="20"/>
      <c r="AD7311" s="18"/>
      <c r="AE7311" s="18"/>
      <c r="AJ7311" s="7"/>
      <c r="AL7311" s="7"/>
      <c r="AN7311" s="7"/>
      <c r="AP7311" s="7"/>
      <c r="AR7311" s="7"/>
      <c r="AX7311" s="7"/>
      <c r="AY7311" s="7"/>
      <c r="BE7311" s="9"/>
      <c r="BW7311" s="17"/>
      <c r="CH7311" s="7"/>
      <c r="CJ7311" s="7"/>
      <c r="CP7311" s="7"/>
      <c r="CR7311" s="7"/>
      <c r="CS7311" s="7"/>
      <c r="CU7311" s="16"/>
      <c r="DB7311" s="7"/>
      <c r="DD7311" s="7"/>
      <c r="DF7311" s="9"/>
    </row>
    <row r="7312" spans="3:110" x14ac:dyDescent="0.25">
      <c r="C7312" s="6"/>
      <c r="H7312" s="7"/>
      <c r="L7312" s="18"/>
      <c r="M7312" s="18"/>
      <c r="N7312" s="20"/>
      <c r="AD7312" s="18"/>
      <c r="AE7312" s="18"/>
      <c r="AJ7312" s="7"/>
      <c r="AL7312" s="7"/>
      <c r="AN7312" s="7"/>
      <c r="AP7312" s="7"/>
      <c r="AR7312" s="7"/>
      <c r="AX7312" s="7"/>
      <c r="AY7312" s="7"/>
      <c r="BE7312" s="9"/>
      <c r="BW7312" s="17"/>
      <c r="CH7312" s="7"/>
      <c r="CJ7312" s="7"/>
      <c r="CP7312" s="7"/>
      <c r="CR7312" s="7"/>
      <c r="CS7312" s="7"/>
      <c r="CU7312" s="16"/>
      <c r="DB7312" s="7"/>
      <c r="DD7312" s="7"/>
      <c r="DF7312" s="9"/>
    </row>
    <row r="7313" spans="3:110" x14ac:dyDescent="0.25">
      <c r="C7313" s="6"/>
      <c r="H7313" s="7"/>
      <c r="L7313" s="18"/>
      <c r="M7313" s="18"/>
      <c r="N7313" s="20"/>
      <c r="AD7313" s="18"/>
      <c r="AE7313" s="18"/>
      <c r="AJ7313" s="7"/>
      <c r="AL7313" s="7"/>
      <c r="AN7313" s="7"/>
      <c r="AP7313" s="7"/>
      <c r="AR7313" s="7"/>
      <c r="AX7313" s="7"/>
      <c r="AY7313" s="7"/>
      <c r="BE7313" s="9"/>
      <c r="BW7313" s="17"/>
      <c r="CH7313" s="7"/>
      <c r="CJ7313" s="7"/>
      <c r="CP7313" s="7"/>
      <c r="CR7313" s="7"/>
      <c r="CS7313" s="7"/>
      <c r="CU7313" s="16"/>
      <c r="DB7313" s="7"/>
      <c r="DD7313" s="7"/>
      <c r="DF7313" s="9"/>
    </row>
    <row r="7314" spans="3:110" x14ac:dyDescent="0.25">
      <c r="C7314" s="6"/>
      <c r="H7314" s="7"/>
      <c r="L7314" s="18"/>
      <c r="M7314" s="18"/>
      <c r="N7314" s="20"/>
      <c r="AD7314" s="18"/>
      <c r="AE7314" s="18"/>
      <c r="AJ7314" s="7"/>
      <c r="AL7314" s="7"/>
      <c r="AN7314" s="7"/>
      <c r="AP7314" s="7"/>
      <c r="AR7314" s="7"/>
      <c r="AX7314" s="7"/>
      <c r="AY7314" s="7"/>
      <c r="BE7314" s="9"/>
      <c r="BW7314" s="17"/>
      <c r="CH7314" s="7"/>
      <c r="CJ7314" s="7"/>
      <c r="CP7314" s="7"/>
      <c r="CR7314" s="7"/>
      <c r="CS7314" s="7"/>
      <c r="CU7314" s="16"/>
      <c r="DB7314" s="7"/>
      <c r="DD7314" s="7"/>
      <c r="DF7314" s="9"/>
    </row>
    <row r="7315" spans="3:110" x14ac:dyDescent="0.25">
      <c r="C7315" s="6"/>
      <c r="H7315" s="7"/>
      <c r="L7315" s="18"/>
      <c r="M7315" s="18"/>
      <c r="N7315" s="20"/>
      <c r="AD7315" s="18"/>
      <c r="AE7315" s="18"/>
      <c r="AJ7315" s="7"/>
      <c r="AL7315" s="7"/>
      <c r="AN7315" s="7"/>
      <c r="AP7315" s="7"/>
      <c r="AR7315" s="7"/>
      <c r="AX7315" s="7"/>
      <c r="AY7315" s="7"/>
      <c r="BE7315" s="9"/>
      <c r="BW7315" s="17"/>
      <c r="CH7315" s="7"/>
      <c r="CJ7315" s="7"/>
      <c r="CP7315" s="7"/>
      <c r="CR7315" s="7"/>
      <c r="CS7315" s="7"/>
      <c r="CU7315" s="16"/>
      <c r="DB7315" s="7"/>
      <c r="DD7315" s="7"/>
      <c r="DF7315" s="9"/>
    </row>
    <row r="7316" spans="3:110" x14ac:dyDescent="0.25">
      <c r="C7316" s="6"/>
      <c r="H7316" s="7"/>
      <c r="L7316" s="18"/>
      <c r="M7316" s="18"/>
      <c r="N7316" s="20"/>
      <c r="AD7316" s="18"/>
      <c r="AE7316" s="18"/>
      <c r="AJ7316" s="7"/>
      <c r="AL7316" s="7"/>
      <c r="AN7316" s="7"/>
      <c r="AP7316" s="7"/>
      <c r="AR7316" s="7"/>
      <c r="AX7316" s="7"/>
      <c r="AY7316" s="7"/>
      <c r="BE7316" s="9"/>
      <c r="BW7316" s="17"/>
      <c r="CH7316" s="7"/>
      <c r="CJ7316" s="7"/>
      <c r="CP7316" s="7"/>
      <c r="CR7316" s="7"/>
      <c r="CS7316" s="7"/>
      <c r="CU7316" s="16"/>
      <c r="DB7316" s="7"/>
      <c r="DD7316" s="7"/>
      <c r="DF7316" s="9"/>
    </row>
    <row r="7317" spans="3:110" x14ac:dyDescent="0.25">
      <c r="C7317" s="6"/>
      <c r="H7317" s="7"/>
      <c r="L7317" s="18"/>
      <c r="M7317" s="18"/>
      <c r="N7317" s="20"/>
      <c r="AD7317" s="18"/>
      <c r="AE7317" s="18"/>
      <c r="AJ7317" s="7"/>
      <c r="AL7317" s="7"/>
      <c r="AN7317" s="7"/>
      <c r="AP7317" s="7"/>
      <c r="AR7317" s="7"/>
      <c r="AX7317" s="7"/>
      <c r="AY7317" s="7"/>
      <c r="BE7317" s="9"/>
      <c r="BW7317" s="17"/>
      <c r="CH7317" s="7"/>
      <c r="CJ7317" s="7"/>
      <c r="CP7317" s="7"/>
      <c r="CR7317" s="7"/>
      <c r="CS7317" s="7"/>
      <c r="CU7317" s="16"/>
      <c r="DB7317" s="7"/>
      <c r="DD7317" s="7"/>
      <c r="DF7317" s="9"/>
    </row>
    <row r="7318" spans="3:110" x14ac:dyDescent="0.25">
      <c r="C7318" s="6"/>
      <c r="H7318" s="7"/>
      <c r="L7318" s="18"/>
      <c r="M7318" s="18"/>
      <c r="N7318" s="20"/>
      <c r="AD7318" s="18"/>
      <c r="AE7318" s="18"/>
      <c r="AJ7318" s="7"/>
      <c r="AL7318" s="7"/>
      <c r="AN7318" s="7"/>
      <c r="AP7318" s="7"/>
      <c r="AR7318" s="7"/>
      <c r="AX7318" s="7"/>
      <c r="AY7318" s="7"/>
      <c r="BE7318" s="9"/>
      <c r="BW7318" s="17"/>
      <c r="CH7318" s="7"/>
      <c r="CJ7318" s="7"/>
      <c r="CP7318" s="7"/>
      <c r="CR7318" s="7"/>
      <c r="CS7318" s="7"/>
      <c r="CU7318" s="16"/>
      <c r="DB7318" s="7"/>
      <c r="DD7318" s="7"/>
      <c r="DF7318" s="9"/>
    </row>
    <row r="7319" spans="3:110" x14ac:dyDescent="0.25">
      <c r="C7319" s="6"/>
      <c r="H7319" s="7"/>
      <c r="L7319" s="18"/>
      <c r="M7319" s="18"/>
      <c r="N7319" s="20"/>
      <c r="AD7319" s="18"/>
      <c r="AE7319" s="18"/>
      <c r="AJ7319" s="7"/>
      <c r="AL7319" s="7"/>
      <c r="AN7319" s="7"/>
      <c r="AP7319" s="7"/>
      <c r="AR7319" s="7"/>
      <c r="AX7319" s="7"/>
      <c r="AY7319" s="7"/>
      <c r="BE7319" s="9"/>
      <c r="BW7319" s="17"/>
      <c r="CH7319" s="7"/>
      <c r="CJ7319" s="7"/>
      <c r="CP7319" s="7"/>
      <c r="CR7319" s="7"/>
      <c r="CS7319" s="7"/>
      <c r="CU7319" s="16"/>
      <c r="DB7319" s="7"/>
      <c r="DD7319" s="7"/>
      <c r="DF7319" s="9"/>
    </row>
    <row r="7320" spans="3:110" x14ac:dyDescent="0.25">
      <c r="C7320" s="6"/>
      <c r="H7320" s="7"/>
      <c r="L7320" s="18"/>
      <c r="M7320" s="18"/>
      <c r="N7320" s="20"/>
      <c r="AD7320" s="18"/>
      <c r="AE7320" s="18"/>
      <c r="AJ7320" s="7"/>
      <c r="AL7320" s="7"/>
      <c r="AN7320" s="7"/>
      <c r="AP7320" s="7"/>
      <c r="AR7320" s="7"/>
      <c r="AX7320" s="7"/>
      <c r="AY7320" s="7"/>
      <c r="BE7320" s="9"/>
      <c r="BW7320" s="17"/>
      <c r="CH7320" s="7"/>
      <c r="CJ7320" s="7"/>
      <c r="CP7320" s="7"/>
      <c r="CR7320" s="7"/>
      <c r="CS7320" s="7"/>
      <c r="CU7320" s="16"/>
      <c r="DB7320" s="7"/>
      <c r="DD7320" s="7"/>
      <c r="DF7320" s="9"/>
    </row>
    <row r="7321" spans="3:110" x14ac:dyDescent="0.25">
      <c r="C7321" s="6"/>
      <c r="H7321" s="7"/>
      <c r="L7321" s="18"/>
      <c r="M7321" s="18"/>
      <c r="N7321" s="20"/>
      <c r="AD7321" s="18"/>
      <c r="AE7321" s="18"/>
      <c r="AJ7321" s="7"/>
      <c r="AL7321" s="7"/>
      <c r="AN7321" s="7"/>
      <c r="AP7321" s="7"/>
      <c r="AR7321" s="7"/>
      <c r="AX7321" s="7"/>
      <c r="AY7321" s="7"/>
      <c r="BE7321" s="9"/>
      <c r="BW7321" s="17"/>
      <c r="CH7321" s="7"/>
      <c r="CJ7321" s="7"/>
      <c r="CP7321" s="7"/>
      <c r="CR7321" s="7"/>
      <c r="CS7321" s="7"/>
      <c r="CU7321" s="16"/>
      <c r="DB7321" s="7"/>
      <c r="DD7321" s="7"/>
      <c r="DF7321" s="9"/>
    </row>
    <row r="7322" spans="3:110" x14ac:dyDescent="0.25">
      <c r="C7322" s="6"/>
      <c r="H7322" s="7"/>
      <c r="L7322" s="18"/>
      <c r="M7322" s="18"/>
      <c r="N7322" s="20"/>
      <c r="AD7322" s="18"/>
      <c r="AE7322" s="18"/>
      <c r="AJ7322" s="7"/>
      <c r="AL7322" s="7"/>
      <c r="AN7322" s="7"/>
      <c r="AP7322" s="7"/>
      <c r="AR7322" s="7"/>
      <c r="AX7322" s="7"/>
      <c r="AY7322" s="7"/>
      <c r="BE7322" s="9"/>
      <c r="BW7322" s="17"/>
      <c r="CH7322" s="7"/>
      <c r="CJ7322" s="7"/>
      <c r="CP7322" s="7"/>
      <c r="CR7322" s="7"/>
      <c r="CS7322" s="7"/>
      <c r="CU7322" s="16"/>
      <c r="DB7322" s="7"/>
      <c r="DD7322" s="7"/>
      <c r="DF7322" s="9"/>
    </row>
    <row r="7323" spans="3:110" x14ac:dyDescent="0.25">
      <c r="C7323" s="6"/>
      <c r="H7323" s="7"/>
      <c r="L7323" s="18"/>
      <c r="M7323" s="18"/>
      <c r="N7323" s="20"/>
      <c r="AD7323" s="18"/>
      <c r="AE7323" s="18"/>
      <c r="AJ7323" s="7"/>
      <c r="AL7323" s="7"/>
      <c r="AN7323" s="7"/>
      <c r="AP7323" s="7"/>
      <c r="AR7323" s="7"/>
      <c r="AX7323" s="7"/>
      <c r="AY7323" s="7"/>
      <c r="BE7323" s="9"/>
      <c r="BW7323" s="17"/>
      <c r="CH7323" s="7"/>
      <c r="CJ7323" s="7"/>
      <c r="CP7323" s="7"/>
      <c r="CR7323" s="7"/>
      <c r="CS7323" s="7"/>
      <c r="CU7323" s="16"/>
      <c r="DB7323" s="7"/>
      <c r="DD7323" s="7"/>
      <c r="DF7323" s="9"/>
    </row>
    <row r="7324" spans="3:110" x14ac:dyDescent="0.25">
      <c r="C7324" s="6"/>
      <c r="H7324" s="7"/>
      <c r="L7324" s="18"/>
      <c r="M7324" s="18"/>
      <c r="N7324" s="20"/>
      <c r="AD7324" s="18"/>
      <c r="AE7324" s="18"/>
      <c r="AJ7324" s="7"/>
      <c r="AL7324" s="7"/>
      <c r="AN7324" s="7"/>
      <c r="AP7324" s="7"/>
      <c r="AR7324" s="7"/>
      <c r="AX7324" s="7"/>
      <c r="AY7324" s="7"/>
      <c r="BE7324" s="9"/>
      <c r="BW7324" s="17"/>
      <c r="CH7324" s="7"/>
      <c r="CJ7324" s="7"/>
      <c r="CP7324" s="7"/>
      <c r="CR7324" s="7"/>
      <c r="CS7324" s="7"/>
      <c r="CU7324" s="16"/>
      <c r="DB7324" s="7"/>
      <c r="DD7324" s="7"/>
      <c r="DF7324" s="9"/>
    </row>
    <row r="7325" spans="3:110" x14ac:dyDescent="0.25">
      <c r="C7325" s="6"/>
      <c r="H7325" s="7"/>
      <c r="L7325" s="18"/>
      <c r="M7325" s="18"/>
      <c r="N7325" s="20"/>
      <c r="AD7325" s="18"/>
      <c r="AE7325" s="18"/>
      <c r="AJ7325" s="7"/>
      <c r="AL7325" s="7"/>
      <c r="AN7325" s="7"/>
      <c r="AP7325" s="7"/>
      <c r="AR7325" s="7"/>
      <c r="AX7325" s="7"/>
      <c r="AY7325" s="7"/>
      <c r="BE7325" s="9"/>
      <c r="BW7325" s="17"/>
      <c r="CH7325" s="7"/>
      <c r="CJ7325" s="7"/>
      <c r="CP7325" s="7"/>
      <c r="CR7325" s="7"/>
      <c r="CS7325" s="7"/>
      <c r="CU7325" s="16"/>
      <c r="DB7325" s="7"/>
      <c r="DD7325" s="7"/>
      <c r="DF7325" s="9"/>
    </row>
    <row r="7326" spans="3:110" x14ac:dyDescent="0.25">
      <c r="C7326" s="6"/>
      <c r="H7326" s="7"/>
      <c r="L7326" s="18"/>
      <c r="M7326" s="18"/>
      <c r="N7326" s="20"/>
      <c r="AD7326" s="18"/>
      <c r="AE7326" s="18"/>
      <c r="AJ7326" s="7"/>
      <c r="AL7326" s="7"/>
      <c r="AN7326" s="7"/>
      <c r="AP7326" s="7"/>
      <c r="AR7326" s="7"/>
      <c r="AX7326" s="7"/>
      <c r="AY7326" s="7"/>
      <c r="BE7326" s="9"/>
      <c r="BW7326" s="17"/>
      <c r="CH7326" s="7"/>
      <c r="CJ7326" s="7"/>
      <c r="CP7326" s="7"/>
      <c r="CR7326" s="7"/>
      <c r="CS7326" s="7"/>
      <c r="CU7326" s="16"/>
      <c r="DB7326" s="7"/>
      <c r="DD7326" s="7"/>
      <c r="DF7326" s="9"/>
    </row>
    <row r="7327" spans="3:110" x14ac:dyDescent="0.25">
      <c r="C7327" s="6"/>
      <c r="H7327" s="7"/>
      <c r="L7327" s="18"/>
      <c r="M7327" s="18"/>
      <c r="N7327" s="20"/>
      <c r="AD7327" s="18"/>
      <c r="AE7327" s="18"/>
      <c r="AJ7327" s="7"/>
      <c r="AL7327" s="7"/>
      <c r="AN7327" s="7"/>
      <c r="AP7327" s="7"/>
      <c r="AR7327" s="7"/>
      <c r="AX7327" s="7"/>
      <c r="AY7327" s="7"/>
      <c r="BE7327" s="9"/>
      <c r="BW7327" s="17"/>
      <c r="CH7327" s="7"/>
      <c r="CJ7327" s="7"/>
      <c r="CP7327" s="7"/>
      <c r="CR7327" s="7"/>
      <c r="CS7327" s="7"/>
      <c r="CU7327" s="16"/>
      <c r="DB7327" s="7"/>
      <c r="DD7327" s="7"/>
      <c r="DF7327" s="9"/>
    </row>
    <row r="7328" spans="3:110" x14ac:dyDescent="0.25">
      <c r="C7328" s="6"/>
      <c r="H7328" s="7"/>
      <c r="L7328" s="18"/>
      <c r="M7328" s="18"/>
      <c r="N7328" s="20"/>
      <c r="AD7328" s="18"/>
      <c r="AE7328" s="18"/>
      <c r="AJ7328" s="7"/>
      <c r="AL7328" s="7"/>
      <c r="AN7328" s="7"/>
      <c r="AP7328" s="7"/>
      <c r="AR7328" s="7"/>
      <c r="AX7328" s="7"/>
      <c r="AY7328" s="7"/>
      <c r="BE7328" s="9"/>
      <c r="BW7328" s="17"/>
      <c r="CH7328" s="7"/>
      <c r="CJ7328" s="7"/>
      <c r="CP7328" s="7"/>
      <c r="CR7328" s="7"/>
      <c r="CS7328" s="7"/>
      <c r="CU7328" s="16"/>
      <c r="DB7328" s="7"/>
      <c r="DD7328" s="7"/>
      <c r="DF7328" s="9"/>
    </row>
    <row r="7329" spans="3:110" x14ac:dyDescent="0.25">
      <c r="C7329" s="6"/>
      <c r="H7329" s="7"/>
      <c r="L7329" s="18"/>
      <c r="M7329" s="18"/>
      <c r="N7329" s="20"/>
      <c r="AD7329" s="18"/>
      <c r="AE7329" s="18"/>
      <c r="AJ7329" s="7"/>
      <c r="AL7329" s="7"/>
      <c r="AN7329" s="7"/>
      <c r="AP7329" s="7"/>
      <c r="AR7329" s="7"/>
      <c r="AX7329" s="7"/>
      <c r="AY7329" s="7"/>
      <c r="BE7329" s="9"/>
      <c r="BW7329" s="17"/>
      <c r="CH7329" s="7"/>
      <c r="CJ7329" s="7"/>
      <c r="CP7329" s="7"/>
      <c r="CR7329" s="7"/>
      <c r="CS7329" s="7"/>
      <c r="CU7329" s="16"/>
      <c r="DB7329" s="7"/>
      <c r="DD7329" s="7"/>
      <c r="DF7329" s="9"/>
    </row>
    <row r="7330" spans="3:110" x14ac:dyDescent="0.25">
      <c r="C7330" s="6"/>
      <c r="H7330" s="7"/>
      <c r="L7330" s="18"/>
      <c r="M7330" s="18"/>
      <c r="N7330" s="20"/>
      <c r="AD7330" s="18"/>
      <c r="AE7330" s="18"/>
      <c r="AJ7330" s="7"/>
      <c r="AL7330" s="7"/>
      <c r="AN7330" s="7"/>
      <c r="AP7330" s="7"/>
      <c r="AR7330" s="7"/>
      <c r="AX7330" s="7"/>
      <c r="AY7330" s="7"/>
      <c r="BE7330" s="9"/>
      <c r="BW7330" s="17"/>
      <c r="CH7330" s="7"/>
      <c r="CJ7330" s="7"/>
      <c r="CP7330" s="7"/>
      <c r="CR7330" s="7"/>
      <c r="CS7330" s="7"/>
      <c r="CU7330" s="16"/>
      <c r="DB7330" s="7"/>
      <c r="DD7330" s="7"/>
      <c r="DF7330" s="9"/>
    </row>
    <row r="7331" spans="3:110" x14ac:dyDescent="0.25">
      <c r="C7331" s="6"/>
      <c r="H7331" s="7"/>
      <c r="L7331" s="18"/>
      <c r="M7331" s="18"/>
      <c r="N7331" s="20"/>
      <c r="AD7331" s="18"/>
      <c r="AE7331" s="18"/>
      <c r="AJ7331" s="7"/>
      <c r="AL7331" s="7"/>
      <c r="AN7331" s="7"/>
      <c r="AP7331" s="7"/>
      <c r="AR7331" s="7"/>
      <c r="AX7331" s="7"/>
      <c r="AY7331" s="7"/>
      <c r="BE7331" s="9"/>
      <c r="BW7331" s="17"/>
      <c r="CH7331" s="7"/>
      <c r="CJ7331" s="7"/>
      <c r="CP7331" s="7"/>
      <c r="CR7331" s="7"/>
      <c r="CS7331" s="7"/>
      <c r="CU7331" s="16"/>
      <c r="DB7331" s="7"/>
      <c r="DD7331" s="7"/>
      <c r="DF7331" s="9"/>
    </row>
    <row r="7332" spans="3:110" x14ac:dyDescent="0.25">
      <c r="C7332" s="6"/>
      <c r="H7332" s="7"/>
      <c r="L7332" s="18"/>
      <c r="M7332" s="18"/>
      <c r="N7332" s="20"/>
      <c r="AD7332" s="18"/>
      <c r="AE7332" s="18"/>
      <c r="AJ7332" s="7"/>
      <c r="AL7332" s="7"/>
      <c r="AN7332" s="7"/>
      <c r="AP7332" s="7"/>
      <c r="AR7332" s="7"/>
      <c r="AX7332" s="7"/>
      <c r="AY7332" s="7"/>
      <c r="BE7332" s="9"/>
      <c r="BW7332" s="17"/>
      <c r="CH7332" s="7"/>
      <c r="CJ7332" s="7"/>
      <c r="CP7332" s="7"/>
      <c r="CR7332" s="7"/>
      <c r="CS7332" s="7"/>
      <c r="CU7332" s="16"/>
      <c r="DB7332" s="7"/>
      <c r="DD7332" s="7"/>
      <c r="DF7332" s="9"/>
    </row>
    <row r="7333" spans="3:110" x14ac:dyDescent="0.25">
      <c r="C7333" s="6"/>
      <c r="H7333" s="7"/>
      <c r="L7333" s="18"/>
      <c r="M7333" s="18"/>
      <c r="N7333" s="20"/>
      <c r="AD7333" s="18"/>
      <c r="AE7333" s="18"/>
      <c r="AJ7333" s="7"/>
      <c r="AL7333" s="7"/>
      <c r="AN7333" s="7"/>
      <c r="AP7333" s="7"/>
      <c r="AR7333" s="7"/>
      <c r="AX7333" s="7"/>
      <c r="AY7333" s="7"/>
      <c r="BE7333" s="9"/>
      <c r="BW7333" s="17"/>
      <c r="CH7333" s="7"/>
      <c r="CJ7333" s="7"/>
      <c r="CP7333" s="7"/>
      <c r="CR7333" s="7"/>
      <c r="CS7333" s="7"/>
      <c r="CU7333" s="16"/>
      <c r="DB7333" s="7"/>
      <c r="DD7333" s="7"/>
      <c r="DF7333" s="9"/>
    </row>
    <row r="7334" spans="3:110" x14ac:dyDescent="0.25">
      <c r="C7334" s="6"/>
      <c r="H7334" s="7"/>
      <c r="L7334" s="18"/>
      <c r="M7334" s="18"/>
      <c r="N7334" s="20"/>
      <c r="AD7334" s="18"/>
      <c r="AE7334" s="18"/>
      <c r="AJ7334" s="7"/>
      <c r="AL7334" s="7"/>
      <c r="AN7334" s="7"/>
      <c r="AP7334" s="7"/>
      <c r="AR7334" s="7"/>
      <c r="AX7334" s="7"/>
      <c r="AY7334" s="7"/>
      <c r="BE7334" s="9"/>
      <c r="BW7334" s="17"/>
      <c r="CH7334" s="7"/>
      <c r="CJ7334" s="7"/>
      <c r="CP7334" s="7"/>
      <c r="CR7334" s="7"/>
      <c r="CS7334" s="7"/>
      <c r="CU7334" s="16"/>
      <c r="DB7334" s="7"/>
      <c r="DD7334" s="7"/>
      <c r="DF7334" s="9"/>
    </row>
    <row r="7335" spans="3:110" x14ac:dyDescent="0.25">
      <c r="C7335" s="6"/>
      <c r="H7335" s="7"/>
      <c r="L7335" s="18"/>
      <c r="M7335" s="18"/>
      <c r="N7335" s="20"/>
      <c r="AD7335" s="18"/>
      <c r="AE7335" s="18"/>
      <c r="AJ7335" s="7"/>
      <c r="AL7335" s="7"/>
      <c r="AN7335" s="7"/>
      <c r="AP7335" s="7"/>
      <c r="AR7335" s="7"/>
      <c r="AX7335" s="7"/>
      <c r="AY7335" s="7"/>
      <c r="BE7335" s="9"/>
      <c r="BW7335" s="17"/>
      <c r="CH7335" s="7"/>
      <c r="CJ7335" s="7"/>
      <c r="CP7335" s="7"/>
      <c r="CR7335" s="7"/>
      <c r="CS7335" s="7"/>
      <c r="CU7335" s="16"/>
      <c r="DB7335" s="7"/>
      <c r="DD7335" s="7"/>
      <c r="DF7335" s="9"/>
    </row>
    <row r="7336" spans="3:110" x14ac:dyDescent="0.25">
      <c r="C7336" s="6"/>
      <c r="H7336" s="7"/>
      <c r="L7336" s="18"/>
      <c r="M7336" s="18"/>
      <c r="N7336" s="20"/>
      <c r="AD7336" s="18"/>
      <c r="AE7336" s="18"/>
      <c r="AJ7336" s="7"/>
      <c r="AL7336" s="7"/>
      <c r="AN7336" s="7"/>
      <c r="AP7336" s="7"/>
      <c r="AR7336" s="7"/>
      <c r="AX7336" s="7"/>
      <c r="AY7336" s="7"/>
      <c r="BE7336" s="9"/>
      <c r="BW7336" s="17"/>
      <c r="CH7336" s="7"/>
      <c r="CJ7336" s="7"/>
      <c r="CP7336" s="7"/>
      <c r="CR7336" s="7"/>
      <c r="CS7336" s="7"/>
      <c r="CU7336" s="16"/>
      <c r="DB7336" s="7"/>
      <c r="DD7336" s="7"/>
      <c r="DF7336" s="9"/>
    </row>
    <row r="7337" spans="3:110" x14ac:dyDescent="0.25">
      <c r="C7337" s="6"/>
      <c r="H7337" s="7"/>
      <c r="L7337" s="18"/>
      <c r="M7337" s="18"/>
      <c r="N7337" s="20"/>
      <c r="AD7337" s="18"/>
      <c r="AE7337" s="18"/>
      <c r="AJ7337" s="7"/>
      <c r="AL7337" s="7"/>
      <c r="AN7337" s="7"/>
      <c r="AP7337" s="7"/>
      <c r="AR7337" s="7"/>
      <c r="AX7337" s="7"/>
      <c r="AY7337" s="7"/>
      <c r="BE7337" s="9"/>
      <c r="BW7337" s="17"/>
      <c r="CH7337" s="7"/>
      <c r="CJ7337" s="7"/>
      <c r="CP7337" s="7"/>
      <c r="CR7337" s="7"/>
      <c r="CS7337" s="7"/>
      <c r="CU7337" s="16"/>
      <c r="DB7337" s="7"/>
      <c r="DD7337" s="7"/>
      <c r="DF7337" s="9"/>
    </row>
    <row r="7338" spans="3:110" x14ac:dyDescent="0.25">
      <c r="C7338" s="6"/>
      <c r="H7338" s="7"/>
      <c r="L7338" s="18"/>
      <c r="M7338" s="18"/>
      <c r="N7338" s="20"/>
      <c r="AD7338" s="18"/>
      <c r="AE7338" s="18"/>
      <c r="AJ7338" s="7"/>
      <c r="AL7338" s="7"/>
      <c r="AN7338" s="7"/>
      <c r="AP7338" s="7"/>
      <c r="AR7338" s="7"/>
      <c r="AX7338" s="7"/>
      <c r="AY7338" s="7"/>
      <c r="BE7338" s="9"/>
      <c r="BW7338" s="17"/>
      <c r="CH7338" s="7"/>
      <c r="CJ7338" s="7"/>
      <c r="CP7338" s="7"/>
      <c r="CR7338" s="7"/>
      <c r="CS7338" s="7"/>
      <c r="CU7338" s="16"/>
      <c r="DB7338" s="7"/>
      <c r="DD7338" s="7"/>
      <c r="DF7338" s="9"/>
    </row>
    <row r="7339" spans="3:110" x14ac:dyDescent="0.25">
      <c r="C7339" s="6"/>
      <c r="H7339" s="7"/>
      <c r="L7339" s="18"/>
      <c r="M7339" s="18"/>
      <c r="N7339" s="20"/>
      <c r="AD7339" s="18"/>
      <c r="AE7339" s="18"/>
      <c r="AJ7339" s="7"/>
      <c r="AL7339" s="7"/>
      <c r="AN7339" s="7"/>
      <c r="AP7339" s="7"/>
      <c r="AR7339" s="7"/>
      <c r="AX7339" s="7"/>
      <c r="AY7339" s="7"/>
      <c r="BE7339" s="9"/>
      <c r="BW7339" s="17"/>
      <c r="CH7339" s="7"/>
      <c r="CJ7339" s="7"/>
      <c r="CP7339" s="7"/>
      <c r="CR7339" s="7"/>
      <c r="CS7339" s="7"/>
      <c r="CU7339" s="16"/>
      <c r="DB7339" s="7"/>
      <c r="DD7339" s="7"/>
      <c r="DF7339" s="9"/>
    </row>
    <row r="7340" spans="3:110" x14ac:dyDescent="0.25">
      <c r="C7340" s="6"/>
      <c r="H7340" s="7"/>
      <c r="L7340" s="18"/>
      <c r="M7340" s="18"/>
      <c r="N7340" s="20"/>
      <c r="AD7340" s="18"/>
      <c r="AE7340" s="18"/>
      <c r="AJ7340" s="7"/>
      <c r="AL7340" s="7"/>
      <c r="AN7340" s="7"/>
      <c r="AP7340" s="7"/>
      <c r="AR7340" s="7"/>
      <c r="AX7340" s="7"/>
      <c r="AY7340" s="7"/>
      <c r="BE7340" s="9"/>
      <c r="BW7340" s="17"/>
      <c r="CH7340" s="7"/>
      <c r="CJ7340" s="7"/>
      <c r="CP7340" s="7"/>
      <c r="CR7340" s="7"/>
      <c r="CS7340" s="7"/>
      <c r="CU7340" s="16"/>
      <c r="DB7340" s="7"/>
      <c r="DD7340" s="7"/>
      <c r="DF7340" s="9"/>
    </row>
    <row r="7341" spans="3:110" x14ac:dyDescent="0.25">
      <c r="C7341" s="6"/>
      <c r="H7341" s="7"/>
      <c r="L7341" s="18"/>
      <c r="M7341" s="18"/>
      <c r="N7341" s="20"/>
      <c r="AD7341" s="18"/>
      <c r="AE7341" s="18"/>
      <c r="AJ7341" s="7"/>
      <c r="AL7341" s="7"/>
      <c r="AN7341" s="7"/>
      <c r="AP7341" s="7"/>
      <c r="AR7341" s="7"/>
      <c r="AX7341" s="7"/>
      <c r="AY7341" s="7"/>
      <c r="BE7341" s="9"/>
      <c r="BW7341" s="17"/>
      <c r="CH7341" s="7"/>
      <c r="CJ7341" s="7"/>
      <c r="CP7341" s="7"/>
      <c r="CR7341" s="7"/>
      <c r="CS7341" s="7"/>
      <c r="CU7341" s="16"/>
      <c r="DB7341" s="7"/>
      <c r="DD7341" s="7"/>
      <c r="DF7341" s="9"/>
    </row>
    <row r="7342" spans="3:110" x14ac:dyDescent="0.25">
      <c r="C7342" s="6"/>
      <c r="H7342" s="7"/>
      <c r="L7342" s="18"/>
      <c r="M7342" s="18"/>
      <c r="N7342" s="20"/>
      <c r="AD7342" s="18"/>
      <c r="AE7342" s="18"/>
      <c r="AJ7342" s="7"/>
      <c r="AL7342" s="7"/>
      <c r="AN7342" s="7"/>
      <c r="AP7342" s="7"/>
      <c r="AR7342" s="7"/>
      <c r="AX7342" s="7"/>
      <c r="AY7342" s="7"/>
      <c r="BE7342" s="9"/>
      <c r="BW7342" s="17"/>
      <c r="CH7342" s="7"/>
      <c r="CJ7342" s="7"/>
      <c r="CP7342" s="7"/>
      <c r="CR7342" s="7"/>
      <c r="CS7342" s="7"/>
      <c r="CU7342" s="16"/>
      <c r="DB7342" s="7"/>
      <c r="DD7342" s="7"/>
      <c r="DF7342" s="9"/>
    </row>
    <row r="7343" spans="3:110" x14ac:dyDescent="0.25">
      <c r="C7343" s="6"/>
      <c r="H7343" s="7"/>
      <c r="L7343" s="18"/>
      <c r="M7343" s="18"/>
      <c r="N7343" s="20"/>
      <c r="AD7343" s="18"/>
      <c r="AE7343" s="18"/>
      <c r="AJ7343" s="7"/>
      <c r="AL7343" s="7"/>
      <c r="AN7343" s="7"/>
      <c r="AP7343" s="7"/>
      <c r="AR7343" s="7"/>
      <c r="AX7343" s="7"/>
      <c r="AY7343" s="7"/>
      <c r="BE7343" s="9"/>
      <c r="BW7343" s="17"/>
      <c r="CH7343" s="7"/>
      <c r="CJ7343" s="7"/>
      <c r="CP7343" s="7"/>
      <c r="CR7343" s="7"/>
      <c r="CS7343" s="7"/>
      <c r="CU7343" s="16"/>
      <c r="DB7343" s="7"/>
      <c r="DD7343" s="7"/>
      <c r="DF7343" s="9"/>
    </row>
    <row r="7344" spans="3:110" x14ac:dyDescent="0.25">
      <c r="C7344" s="6"/>
      <c r="H7344" s="7"/>
      <c r="L7344" s="18"/>
      <c r="M7344" s="18"/>
      <c r="N7344" s="20"/>
      <c r="AD7344" s="18"/>
      <c r="AE7344" s="18"/>
      <c r="AJ7344" s="7"/>
      <c r="AL7344" s="7"/>
      <c r="AN7344" s="7"/>
      <c r="AP7344" s="7"/>
      <c r="AR7344" s="7"/>
      <c r="AX7344" s="7"/>
      <c r="AY7344" s="7"/>
      <c r="BE7344" s="9"/>
      <c r="BW7344" s="17"/>
      <c r="CH7344" s="7"/>
      <c r="CJ7344" s="7"/>
      <c r="CP7344" s="7"/>
      <c r="CR7344" s="7"/>
      <c r="CS7344" s="7"/>
      <c r="CU7344" s="16"/>
      <c r="DB7344" s="7"/>
      <c r="DD7344" s="7"/>
      <c r="DF7344" s="9"/>
    </row>
    <row r="7345" spans="3:110" x14ac:dyDescent="0.25">
      <c r="C7345" s="6"/>
      <c r="H7345" s="7"/>
      <c r="L7345" s="18"/>
      <c r="M7345" s="18"/>
      <c r="N7345" s="20"/>
      <c r="AD7345" s="18"/>
      <c r="AE7345" s="18"/>
      <c r="AJ7345" s="7"/>
      <c r="AL7345" s="7"/>
      <c r="AN7345" s="7"/>
      <c r="AP7345" s="7"/>
      <c r="AR7345" s="7"/>
      <c r="AX7345" s="7"/>
      <c r="AY7345" s="7"/>
      <c r="BE7345" s="9"/>
      <c r="BW7345" s="17"/>
      <c r="CH7345" s="7"/>
      <c r="CJ7345" s="7"/>
      <c r="CP7345" s="7"/>
      <c r="CR7345" s="7"/>
      <c r="CS7345" s="7"/>
      <c r="CU7345" s="16"/>
      <c r="DB7345" s="7"/>
      <c r="DD7345" s="7"/>
      <c r="DF7345" s="9"/>
    </row>
    <row r="7346" spans="3:110" x14ac:dyDescent="0.25">
      <c r="C7346" s="6"/>
      <c r="H7346" s="7"/>
      <c r="L7346" s="18"/>
      <c r="M7346" s="18"/>
      <c r="N7346" s="20"/>
      <c r="AD7346" s="18"/>
      <c r="AE7346" s="18"/>
      <c r="AJ7346" s="7"/>
      <c r="AL7346" s="7"/>
      <c r="AN7346" s="7"/>
      <c r="AP7346" s="7"/>
      <c r="AR7346" s="7"/>
      <c r="AX7346" s="7"/>
      <c r="AY7346" s="7"/>
      <c r="BE7346" s="9"/>
      <c r="BW7346" s="17"/>
      <c r="CH7346" s="7"/>
      <c r="CJ7346" s="7"/>
      <c r="CP7346" s="7"/>
      <c r="CR7346" s="7"/>
      <c r="CS7346" s="7"/>
      <c r="CU7346" s="16"/>
      <c r="DB7346" s="7"/>
      <c r="DD7346" s="7"/>
      <c r="DF7346" s="9"/>
    </row>
    <row r="7347" spans="3:110" x14ac:dyDescent="0.25">
      <c r="C7347" s="6"/>
      <c r="H7347" s="7"/>
      <c r="L7347" s="18"/>
      <c r="M7347" s="18"/>
      <c r="N7347" s="20"/>
      <c r="AD7347" s="18"/>
      <c r="AE7347" s="18"/>
      <c r="AJ7347" s="7"/>
      <c r="AL7347" s="7"/>
      <c r="AN7347" s="7"/>
      <c r="AP7347" s="7"/>
      <c r="AR7347" s="7"/>
      <c r="AX7347" s="7"/>
      <c r="AY7347" s="7"/>
      <c r="BE7347" s="9"/>
      <c r="BW7347" s="17"/>
      <c r="CH7347" s="7"/>
      <c r="CJ7347" s="7"/>
      <c r="CP7347" s="7"/>
      <c r="CR7347" s="7"/>
      <c r="CS7347" s="7"/>
      <c r="CU7347" s="16"/>
      <c r="DB7347" s="7"/>
      <c r="DD7347" s="7"/>
      <c r="DF7347" s="9"/>
    </row>
    <row r="7348" spans="3:110" x14ac:dyDescent="0.25">
      <c r="C7348" s="6"/>
      <c r="H7348" s="7"/>
      <c r="L7348" s="18"/>
      <c r="M7348" s="18"/>
      <c r="N7348" s="20"/>
      <c r="AD7348" s="18"/>
      <c r="AE7348" s="18"/>
      <c r="AJ7348" s="7"/>
      <c r="AL7348" s="7"/>
      <c r="AN7348" s="7"/>
      <c r="AP7348" s="7"/>
      <c r="AR7348" s="7"/>
      <c r="AX7348" s="7"/>
      <c r="AY7348" s="7"/>
      <c r="BE7348" s="9"/>
      <c r="BW7348" s="17"/>
      <c r="CH7348" s="7"/>
      <c r="CJ7348" s="7"/>
      <c r="CP7348" s="7"/>
      <c r="CR7348" s="7"/>
      <c r="CS7348" s="7"/>
      <c r="CU7348" s="16"/>
      <c r="DB7348" s="7"/>
      <c r="DD7348" s="7"/>
      <c r="DF7348" s="9"/>
    </row>
    <row r="7349" spans="3:110" x14ac:dyDescent="0.25">
      <c r="C7349" s="6"/>
      <c r="H7349" s="7"/>
      <c r="L7349" s="18"/>
      <c r="M7349" s="18"/>
      <c r="N7349" s="20"/>
      <c r="AD7349" s="18"/>
      <c r="AE7349" s="18"/>
      <c r="AJ7349" s="7"/>
      <c r="AL7349" s="7"/>
      <c r="AN7349" s="7"/>
      <c r="AP7349" s="7"/>
      <c r="AR7349" s="7"/>
      <c r="AX7349" s="7"/>
      <c r="AY7349" s="7"/>
      <c r="BE7349" s="9"/>
      <c r="BW7349" s="17"/>
      <c r="CH7349" s="7"/>
      <c r="CJ7349" s="7"/>
      <c r="CP7349" s="7"/>
      <c r="CR7349" s="7"/>
      <c r="CS7349" s="7"/>
      <c r="CU7349" s="16"/>
      <c r="DB7349" s="7"/>
      <c r="DD7349" s="7"/>
      <c r="DF7349" s="9"/>
    </row>
    <row r="7350" spans="3:110" x14ac:dyDescent="0.25">
      <c r="C7350" s="6"/>
      <c r="H7350" s="7"/>
      <c r="L7350" s="18"/>
      <c r="M7350" s="18"/>
      <c r="N7350" s="20"/>
      <c r="AD7350" s="18"/>
      <c r="AE7350" s="18"/>
      <c r="AJ7350" s="7"/>
      <c r="AL7350" s="7"/>
      <c r="AN7350" s="7"/>
      <c r="AP7350" s="7"/>
      <c r="AR7350" s="7"/>
      <c r="AX7350" s="7"/>
      <c r="AY7350" s="7"/>
      <c r="BE7350" s="9"/>
      <c r="BW7350" s="17"/>
      <c r="CH7350" s="7"/>
      <c r="CJ7350" s="7"/>
      <c r="CP7350" s="7"/>
      <c r="CR7350" s="7"/>
      <c r="CS7350" s="7"/>
      <c r="CU7350" s="16"/>
      <c r="DB7350" s="7"/>
      <c r="DD7350" s="7"/>
      <c r="DF7350" s="9"/>
    </row>
    <row r="7351" spans="3:110" x14ac:dyDescent="0.25">
      <c r="C7351" s="6"/>
      <c r="H7351" s="7"/>
      <c r="L7351" s="18"/>
      <c r="M7351" s="18"/>
      <c r="N7351" s="20"/>
      <c r="AD7351" s="18"/>
      <c r="AE7351" s="18"/>
      <c r="AJ7351" s="7"/>
      <c r="AL7351" s="7"/>
      <c r="AN7351" s="7"/>
      <c r="AP7351" s="7"/>
      <c r="AR7351" s="7"/>
      <c r="AX7351" s="7"/>
      <c r="AY7351" s="7"/>
      <c r="BE7351" s="9"/>
      <c r="BW7351" s="17"/>
      <c r="CH7351" s="7"/>
      <c r="CJ7351" s="7"/>
      <c r="CP7351" s="7"/>
      <c r="CR7351" s="7"/>
      <c r="CS7351" s="7"/>
      <c r="CU7351" s="16"/>
      <c r="DB7351" s="7"/>
      <c r="DD7351" s="7"/>
      <c r="DF7351" s="9"/>
    </row>
    <row r="7352" spans="3:110" x14ac:dyDescent="0.25">
      <c r="C7352" s="6"/>
      <c r="H7352" s="7"/>
      <c r="L7352" s="18"/>
      <c r="M7352" s="18"/>
      <c r="N7352" s="20"/>
      <c r="AD7352" s="18"/>
      <c r="AE7352" s="18"/>
      <c r="AJ7352" s="7"/>
      <c r="AL7352" s="7"/>
      <c r="AN7352" s="7"/>
      <c r="AP7352" s="7"/>
      <c r="AR7352" s="7"/>
      <c r="AX7352" s="7"/>
      <c r="AY7352" s="7"/>
      <c r="BE7352" s="9"/>
      <c r="BW7352" s="17"/>
      <c r="CH7352" s="7"/>
      <c r="CJ7352" s="7"/>
      <c r="CP7352" s="7"/>
      <c r="CR7352" s="7"/>
      <c r="CS7352" s="7"/>
      <c r="CU7352" s="16"/>
      <c r="DB7352" s="7"/>
      <c r="DD7352" s="7"/>
      <c r="DF7352" s="9"/>
    </row>
    <row r="7353" spans="3:110" x14ac:dyDescent="0.25">
      <c r="C7353" s="6"/>
      <c r="H7353" s="7"/>
      <c r="L7353" s="18"/>
      <c r="M7353" s="18"/>
      <c r="N7353" s="20"/>
      <c r="AD7353" s="18"/>
      <c r="AE7353" s="18"/>
      <c r="AJ7353" s="7"/>
      <c r="AL7353" s="7"/>
      <c r="AN7353" s="7"/>
      <c r="AP7353" s="7"/>
      <c r="AR7353" s="7"/>
      <c r="AX7353" s="7"/>
      <c r="AY7353" s="7"/>
      <c r="BE7353" s="9"/>
      <c r="BW7353" s="17"/>
      <c r="CH7353" s="7"/>
      <c r="CJ7353" s="7"/>
      <c r="CP7353" s="7"/>
      <c r="CR7353" s="7"/>
      <c r="CS7353" s="7"/>
      <c r="CU7353" s="16"/>
      <c r="DB7353" s="7"/>
      <c r="DD7353" s="7"/>
      <c r="DF7353" s="9"/>
    </row>
    <row r="7354" spans="3:110" x14ac:dyDescent="0.25">
      <c r="C7354" s="6"/>
      <c r="H7354" s="7"/>
      <c r="L7354" s="18"/>
      <c r="M7354" s="18"/>
      <c r="N7354" s="20"/>
      <c r="AD7354" s="18"/>
      <c r="AE7354" s="18"/>
      <c r="AJ7354" s="7"/>
      <c r="AL7354" s="7"/>
      <c r="AN7354" s="7"/>
      <c r="AP7354" s="7"/>
      <c r="AR7354" s="7"/>
      <c r="AX7354" s="7"/>
      <c r="AY7354" s="7"/>
      <c r="BE7354" s="9"/>
      <c r="BW7354" s="17"/>
      <c r="CH7354" s="7"/>
      <c r="CJ7354" s="7"/>
      <c r="CP7354" s="7"/>
      <c r="CR7354" s="7"/>
      <c r="CS7354" s="7"/>
      <c r="CU7354" s="16"/>
      <c r="DB7354" s="7"/>
      <c r="DD7354" s="7"/>
      <c r="DF7354" s="9"/>
    </row>
    <row r="7355" spans="3:110" x14ac:dyDescent="0.25">
      <c r="C7355" s="6"/>
      <c r="H7355" s="7"/>
      <c r="L7355" s="18"/>
      <c r="M7355" s="18"/>
      <c r="N7355" s="20"/>
      <c r="AD7355" s="18"/>
      <c r="AE7355" s="18"/>
      <c r="AJ7355" s="7"/>
      <c r="AL7355" s="7"/>
      <c r="AN7355" s="7"/>
      <c r="AP7355" s="7"/>
      <c r="AR7355" s="7"/>
      <c r="AX7355" s="7"/>
      <c r="AY7355" s="7"/>
      <c r="BE7355" s="9"/>
      <c r="BW7355" s="17"/>
      <c r="CH7355" s="7"/>
      <c r="CJ7355" s="7"/>
      <c r="CP7355" s="7"/>
      <c r="CR7355" s="7"/>
      <c r="CS7355" s="7"/>
      <c r="CU7355" s="16"/>
      <c r="DB7355" s="7"/>
      <c r="DD7355" s="7"/>
      <c r="DF7355" s="9"/>
    </row>
    <row r="7356" spans="3:110" x14ac:dyDescent="0.25">
      <c r="C7356" s="6"/>
      <c r="H7356" s="7"/>
      <c r="L7356" s="18"/>
      <c r="M7356" s="18"/>
      <c r="N7356" s="20"/>
      <c r="AD7356" s="18"/>
      <c r="AE7356" s="18"/>
      <c r="AJ7356" s="7"/>
      <c r="AL7356" s="7"/>
      <c r="AN7356" s="7"/>
      <c r="AP7356" s="7"/>
      <c r="AR7356" s="7"/>
      <c r="AX7356" s="7"/>
      <c r="AY7356" s="7"/>
      <c r="BE7356" s="9"/>
      <c r="BW7356" s="17"/>
      <c r="CH7356" s="7"/>
      <c r="CJ7356" s="7"/>
      <c r="CP7356" s="7"/>
      <c r="CR7356" s="7"/>
      <c r="CS7356" s="7"/>
      <c r="CU7356" s="16"/>
      <c r="DB7356" s="7"/>
      <c r="DD7356" s="7"/>
      <c r="DF7356" s="9"/>
    </row>
    <row r="7357" spans="3:110" x14ac:dyDescent="0.25">
      <c r="C7357" s="6"/>
      <c r="H7357" s="7"/>
      <c r="L7357" s="18"/>
      <c r="M7357" s="18"/>
      <c r="N7357" s="20"/>
      <c r="AD7357" s="18"/>
      <c r="AE7357" s="18"/>
      <c r="AJ7357" s="7"/>
      <c r="AL7357" s="7"/>
      <c r="AN7357" s="7"/>
      <c r="AP7357" s="7"/>
      <c r="AR7357" s="7"/>
      <c r="AX7357" s="7"/>
      <c r="AY7357" s="7"/>
      <c r="BE7357" s="9"/>
      <c r="BW7357" s="17"/>
      <c r="CH7357" s="7"/>
      <c r="CJ7357" s="7"/>
      <c r="CP7357" s="7"/>
      <c r="CR7357" s="7"/>
      <c r="CS7357" s="7"/>
      <c r="CU7357" s="16"/>
      <c r="DB7357" s="7"/>
      <c r="DD7357" s="7"/>
      <c r="DF7357" s="9"/>
    </row>
    <row r="7358" spans="3:110" x14ac:dyDescent="0.25">
      <c r="C7358" s="6"/>
      <c r="H7358" s="7"/>
      <c r="L7358" s="18"/>
      <c r="M7358" s="18"/>
      <c r="N7358" s="20"/>
      <c r="AD7358" s="18"/>
      <c r="AE7358" s="18"/>
      <c r="AJ7358" s="7"/>
      <c r="AL7358" s="7"/>
      <c r="AN7358" s="7"/>
      <c r="AP7358" s="7"/>
      <c r="AR7358" s="7"/>
      <c r="AX7358" s="7"/>
      <c r="AY7358" s="7"/>
      <c r="BE7358" s="9"/>
      <c r="BW7358" s="17"/>
      <c r="CH7358" s="7"/>
      <c r="CJ7358" s="7"/>
      <c r="CP7358" s="7"/>
      <c r="CR7358" s="7"/>
      <c r="CS7358" s="7"/>
      <c r="CU7358" s="16"/>
      <c r="DB7358" s="7"/>
      <c r="DD7358" s="7"/>
      <c r="DF7358" s="9"/>
    </row>
    <row r="7359" spans="3:110" x14ac:dyDescent="0.25">
      <c r="C7359" s="6"/>
      <c r="H7359" s="7"/>
      <c r="L7359" s="18"/>
      <c r="M7359" s="18"/>
      <c r="N7359" s="20"/>
      <c r="AD7359" s="18"/>
      <c r="AE7359" s="18"/>
      <c r="AJ7359" s="7"/>
      <c r="AL7359" s="7"/>
      <c r="AN7359" s="7"/>
      <c r="AP7359" s="7"/>
      <c r="AR7359" s="7"/>
      <c r="AX7359" s="7"/>
      <c r="AY7359" s="7"/>
      <c r="BE7359" s="9"/>
      <c r="BW7359" s="17"/>
      <c r="CH7359" s="7"/>
      <c r="CJ7359" s="7"/>
      <c r="CP7359" s="7"/>
      <c r="CR7359" s="7"/>
      <c r="CS7359" s="7"/>
      <c r="CU7359" s="16"/>
      <c r="DB7359" s="7"/>
      <c r="DD7359" s="7"/>
      <c r="DF7359" s="9"/>
    </row>
    <row r="7360" spans="3:110" x14ac:dyDescent="0.25">
      <c r="C7360" s="6"/>
      <c r="H7360" s="7"/>
      <c r="L7360" s="18"/>
      <c r="M7360" s="18"/>
      <c r="N7360" s="20"/>
      <c r="AD7360" s="18"/>
      <c r="AE7360" s="18"/>
      <c r="AJ7360" s="7"/>
      <c r="AL7360" s="7"/>
      <c r="AN7360" s="7"/>
      <c r="AP7360" s="7"/>
      <c r="AR7360" s="7"/>
      <c r="AX7360" s="7"/>
      <c r="AY7360" s="7"/>
      <c r="BE7360" s="9"/>
      <c r="BW7360" s="17"/>
      <c r="CH7360" s="7"/>
      <c r="CJ7360" s="7"/>
      <c r="CP7360" s="7"/>
      <c r="CR7360" s="7"/>
      <c r="CS7360" s="7"/>
      <c r="CU7360" s="16"/>
      <c r="DB7360" s="7"/>
      <c r="DD7360" s="7"/>
      <c r="DF7360" s="9"/>
    </row>
    <row r="7361" spans="3:110" x14ac:dyDescent="0.25">
      <c r="C7361" s="6"/>
      <c r="H7361" s="7"/>
      <c r="L7361" s="18"/>
      <c r="M7361" s="18"/>
      <c r="N7361" s="20"/>
      <c r="AD7361" s="18"/>
      <c r="AE7361" s="18"/>
      <c r="AJ7361" s="7"/>
      <c r="AL7361" s="7"/>
      <c r="AN7361" s="7"/>
      <c r="AP7361" s="7"/>
      <c r="AR7361" s="7"/>
      <c r="AX7361" s="7"/>
      <c r="AY7361" s="7"/>
      <c r="BE7361" s="9"/>
      <c r="BW7361" s="17"/>
      <c r="CH7361" s="7"/>
      <c r="CJ7361" s="7"/>
      <c r="CP7361" s="7"/>
      <c r="CR7361" s="7"/>
      <c r="CS7361" s="7"/>
      <c r="CU7361" s="16"/>
      <c r="DB7361" s="7"/>
      <c r="DD7361" s="7"/>
      <c r="DF7361" s="9"/>
    </row>
    <row r="7362" spans="3:110" x14ac:dyDescent="0.25">
      <c r="C7362" s="6"/>
      <c r="H7362" s="7"/>
      <c r="L7362" s="18"/>
      <c r="M7362" s="18"/>
      <c r="N7362" s="20"/>
      <c r="AD7362" s="18"/>
      <c r="AE7362" s="18"/>
      <c r="AJ7362" s="7"/>
      <c r="AL7362" s="7"/>
      <c r="AN7362" s="7"/>
      <c r="AP7362" s="7"/>
      <c r="AR7362" s="7"/>
      <c r="AX7362" s="7"/>
      <c r="AY7362" s="7"/>
      <c r="BE7362" s="9"/>
      <c r="BW7362" s="17"/>
      <c r="CH7362" s="7"/>
      <c r="CJ7362" s="7"/>
      <c r="CP7362" s="7"/>
      <c r="CR7362" s="7"/>
      <c r="CS7362" s="7"/>
      <c r="CU7362" s="16"/>
      <c r="DB7362" s="7"/>
      <c r="DD7362" s="7"/>
      <c r="DF7362" s="9"/>
    </row>
    <row r="7363" spans="3:110" x14ac:dyDescent="0.25">
      <c r="C7363" s="6"/>
      <c r="H7363" s="7"/>
      <c r="L7363" s="18"/>
      <c r="M7363" s="18"/>
      <c r="N7363" s="20"/>
      <c r="AD7363" s="18"/>
      <c r="AE7363" s="18"/>
      <c r="AJ7363" s="7"/>
      <c r="AL7363" s="7"/>
      <c r="AN7363" s="7"/>
      <c r="AP7363" s="7"/>
      <c r="AR7363" s="7"/>
      <c r="AX7363" s="7"/>
      <c r="AY7363" s="7"/>
      <c r="BE7363" s="9"/>
      <c r="BW7363" s="17"/>
      <c r="CH7363" s="7"/>
      <c r="CJ7363" s="7"/>
      <c r="CP7363" s="7"/>
      <c r="CR7363" s="7"/>
      <c r="CS7363" s="7"/>
      <c r="CU7363" s="16"/>
      <c r="DB7363" s="7"/>
      <c r="DD7363" s="7"/>
      <c r="DF7363" s="9"/>
    </row>
    <row r="7364" spans="3:110" x14ac:dyDescent="0.25">
      <c r="C7364" s="6"/>
      <c r="H7364" s="7"/>
      <c r="L7364" s="18"/>
      <c r="M7364" s="18"/>
      <c r="N7364" s="20"/>
      <c r="AD7364" s="18"/>
      <c r="AE7364" s="18"/>
      <c r="AJ7364" s="7"/>
      <c r="AL7364" s="7"/>
      <c r="AN7364" s="7"/>
      <c r="AP7364" s="7"/>
      <c r="AR7364" s="7"/>
      <c r="AX7364" s="7"/>
      <c r="AY7364" s="7"/>
      <c r="BE7364" s="9"/>
      <c r="BW7364" s="17"/>
      <c r="CH7364" s="7"/>
      <c r="CJ7364" s="7"/>
      <c r="CP7364" s="7"/>
      <c r="CR7364" s="7"/>
      <c r="CS7364" s="7"/>
      <c r="CU7364" s="16"/>
      <c r="DB7364" s="7"/>
      <c r="DD7364" s="7"/>
      <c r="DF7364" s="9"/>
    </row>
    <row r="7365" spans="3:110" x14ac:dyDescent="0.25">
      <c r="C7365" s="6"/>
      <c r="H7365" s="7"/>
      <c r="L7365" s="18"/>
      <c r="M7365" s="18"/>
      <c r="N7365" s="20"/>
      <c r="AD7365" s="18"/>
      <c r="AE7365" s="18"/>
      <c r="AJ7365" s="7"/>
      <c r="AL7365" s="7"/>
      <c r="AN7365" s="7"/>
      <c r="AP7365" s="7"/>
      <c r="AR7365" s="7"/>
      <c r="AX7365" s="7"/>
      <c r="AY7365" s="7"/>
      <c r="BE7365" s="9"/>
      <c r="BW7365" s="17"/>
      <c r="CH7365" s="7"/>
      <c r="CJ7365" s="7"/>
      <c r="CP7365" s="7"/>
      <c r="CR7365" s="7"/>
      <c r="CS7365" s="7"/>
      <c r="CU7365" s="16"/>
      <c r="DB7365" s="7"/>
      <c r="DD7365" s="7"/>
      <c r="DF7365" s="9"/>
    </row>
    <row r="7366" spans="3:110" x14ac:dyDescent="0.25">
      <c r="C7366" s="6"/>
      <c r="H7366" s="7"/>
      <c r="L7366" s="18"/>
      <c r="M7366" s="18"/>
      <c r="N7366" s="20"/>
      <c r="AD7366" s="18"/>
      <c r="AE7366" s="18"/>
      <c r="AJ7366" s="7"/>
      <c r="AL7366" s="7"/>
      <c r="AN7366" s="7"/>
      <c r="AP7366" s="7"/>
      <c r="AR7366" s="7"/>
      <c r="AX7366" s="7"/>
      <c r="AY7366" s="7"/>
      <c r="BE7366" s="9"/>
      <c r="BW7366" s="17"/>
      <c r="CH7366" s="7"/>
      <c r="CJ7366" s="7"/>
      <c r="CP7366" s="7"/>
      <c r="CR7366" s="7"/>
      <c r="CS7366" s="7"/>
      <c r="CU7366" s="16"/>
      <c r="DB7366" s="7"/>
      <c r="DD7366" s="7"/>
      <c r="DF7366" s="9"/>
    </row>
    <row r="7367" spans="3:110" x14ac:dyDescent="0.25">
      <c r="C7367" s="6"/>
      <c r="H7367" s="7"/>
      <c r="L7367" s="18"/>
      <c r="M7367" s="18"/>
      <c r="N7367" s="20"/>
      <c r="AD7367" s="18"/>
      <c r="AE7367" s="18"/>
      <c r="AJ7367" s="7"/>
      <c r="AL7367" s="7"/>
      <c r="AN7367" s="7"/>
      <c r="AP7367" s="7"/>
      <c r="AR7367" s="7"/>
      <c r="AX7367" s="7"/>
      <c r="AY7367" s="7"/>
      <c r="BE7367" s="9"/>
      <c r="BW7367" s="17"/>
      <c r="CH7367" s="7"/>
      <c r="CJ7367" s="7"/>
      <c r="CP7367" s="7"/>
      <c r="CR7367" s="7"/>
      <c r="CS7367" s="7"/>
      <c r="CU7367" s="16"/>
      <c r="DB7367" s="7"/>
      <c r="DD7367" s="7"/>
      <c r="DF7367" s="9"/>
    </row>
    <row r="7368" spans="3:110" x14ac:dyDescent="0.25">
      <c r="C7368" s="6"/>
      <c r="H7368" s="7"/>
      <c r="L7368" s="18"/>
      <c r="M7368" s="18"/>
      <c r="N7368" s="20"/>
      <c r="AD7368" s="18"/>
      <c r="AE7368" s="18"/>
      <c r="AJ7368" s="7"/>
      <c r="AL7368" s="7"/>
      <c r="AN7368" s="7"/>
      <c r="AP7368" s="7"/>
      <c r="AR7368" s="7"/>
      <c r="AX7368" s="7"/>
      <c r="AY7368" s="7"/>
      <c r="BE7368" s="9"/>
      <c r="BW7368" s="17"/>
      <c r="CH7368" s="7"/>
      <c r="CJ7368" s="7"/>
      <c r="CP7368" s="7"/>
      <c r="CR7368" s="7"/>
      <c r="CS7368" s="7"/>
      <c r="CU7368" s="16"/>
      <c r="DB7368" s="7"/>
      <c r="DD7368" s="7"/>
      <c r="DF7368" s="9"/>
    </row>
    <row r="7369" spans="3:110" x14ac:dyDescent="0.25">
      <c r="C7369" s="6"/>
      <c r="H7369" s="7"/>
      <c r="L7369" s="18"/>
      <c r="M7369" s="18"/>
      <c r="N7369" s="20"/>
      <c r="AD7369" s="18"/>
      <c r="AE7369" s="18"/>
      <c r="AJ7369" s="7"/>
      <c r="AL7369" s="7"/>
      <c r="AN7369" s="7"/>
      <c r="AP7369" s="7"/>
      <c r="AR7369" s="7"/>
      <c r="AX7369" s="7"/>
      <c r="AY7369" s="7"/>
      <c r="BE7369" s="9"/>
      <c r="BW7369" s="17"/>
      <c r="CH7369" s="7"/>
      <c r="CJ7369" s="7"/>
      <c r="CP7369" s="7"/>
      <c r="CR7369" s="7"/>
      <c r="CS7369" s="7"/>
      <c r="CU7369" s="16"/>
      <c r="DB7369" s="7"/>
      <c r="DD7369" s="7"/>
      <c r="DF7369" s="9"/>
    </row>
    <row r="7370" spans="3:110" x14ac:dyDescent="0.25">
      <c r="C7370" s="6"/>
      <c r="H7370" s="7"/>
      <c r="L7370" s="18"/>
      <c r="M7370" s="18"/>
      <c r="N7370" s="20"/>
      <c r="AD7370" s="18"/>
      <c r="AE7370" s="18"/>
      <c r="AJ7370" s="7"/>
      <c r="AL7370" s="7"/>
      <c r="AN7370" s="7"/>
      <c r="AP7370" s="7"/>
      <c r="AR7370" s="7"/>
      <c r="AX7370" s="7"/>
      <c r="AY7370" s="7"/>
      <c r="BE7370" s="9"/>
      <c r="BW7370" s="17"/>
      <c r="CH7370" s="7"/>
      <c r="CJ7370" s="7"/>
      <c r="CP7370" s="7"/>
      <c r="CR7370" s="7"/>
      <c r="CS7370" s="7"/>
      <c r="CU7370" s="16"/>
      <c r="DB7370" s="7"/>
      <c r="DD7370" s="7"/>
      <c r="DF7370" s="9"/>
    </row>
    <row r="7371" spans="3:110" x14ac:dyDescent="0.25">
      <c r="C7371" s="6"/>
      <c r="H7371" s="7"/>
      <c r="L7371" s="18"/>
      <c r="M7371" s="18"/>
      <c r="N7371" s="20"/>
      <c r="AD7371" s="18"/>
      <c r="AE7371" s="18"/>
      <c r="AJ7371" s="7"/>
      <c r="AL7371" s="7"/>
      <c r="AN7371" s="7"/>
      <c r="AP7371" s="7"/>
      <c r="AR7371" s="7"/>
      <c r="AX7371" s="7"/>
      <c r="AY7371" s="7"/>
      <c r="BE7371" s="9"/>
      <c r="BW7371" s="17"/>
      <c r="CH7371" s="7"/>
      <c r="CJ7371" s="7"/>
      <c r="CP7371" s="7"/>
      <c r="CR7371" s="7"/>
      <c r="CS7371" s="7"/>
      <c r="CU7371" s="16"/>
      <c r="DB7371" s="7"/>
      <c r="DD7371" s="7"/>
      <c r="DF7371" s="9"/>
    </row>
    <row r="7372" spans="3:110" x14ac:dyDescent="0.25">
      <c r="C7372" s="6"/>
      <c r="H7372" s="7"/>
      <c r="L7372" s="18"/>
      <c r="M7372" s="18"/>
      <c r="N7372" s="20"/>
      <c r="AD7372" s="18"/>
      <c r="AE7372" s="18"/>
      <c r="AJ7372" s="7"/>
      <c r="AL7372" s="7"/>
      <c r="AN7372" s="7"/>
      <c r="AP7372" s="7"/>
      <c r="AR7372" s="7"/>
      <c r="AX7372" s="7"/>
      <c r="AY7372" s="7"/>
      <c r="BE7372" s="9"/>
      <c r="BW7372" s="17"/>
      <c r="CH7372" s="7"/>
      <c r="CJ7372" s="7"/>
      <c r="CP7372" s="7"/>
      <c r="CR7372" s="7"/>
      <c r="CS7372" s="7"/>
      <c r="CU7372" s="16"/>
      <c r="DB7372" s="7"/>
      <c r="DD7372" s="7"/>
      <c r="DF7372" s="9"/>
    </row>
    <row r="7373" spans="3:110" x14ac:dyDescent="0.25">
      <c r="C7373" s="6"/>
      <c r="H7373" s="7"/>
      <c r="L7373" s="18"/>
      <c r="M7373" s="18"/>
      <c r="N7373" s="20"/>
      <c r="AD7373" s="18"/>
      <c r="AE7373" s="18"/>
      <c r="AJ7373" s="7"/>
      <c r="AL7373" s="7"/>
      <c r="AN7373" s="7"/>
      <c r="AP7373" s="7"/>
      <c r="AR7373" s="7"/>
      <c r="AX7373" s="7"/>
      <c r="AY7373" s="7"/>
      <c r="BE7373" s="9"/>
      <c r="BW7373" s="17"/>
      <c r="CH7373" s="7"/>
      <c r="CJ7373" s="7"/>
      <c r="CP7373" s="7"/>
      <c r="CR7373" s="7"/>
      <c r="CS7373" s="7"/>
      <c r="CU7373" s="16"/>
      <c r="DB7373" s="7"/>
      <c r="DD7373" s="7"/>
      <c r="DF7373" s="9"/>
    </row>
    <row r="7374" spans="3:110" x14ac:dyDescent="0.25">
      <c r="C7374" s="6"/>
      <c r="H7374" s="7"/>
      <c r="L7374" s="18"/>
      <c r="M7374" s="18"/>
      <c r="N7374" s="20"/>
      <c r="AD7374" s="18"/>
      <c r="AE7374" s="18"/>
      <c r="AJ7374" s="7"/>
      <c r="AL7374" s="7"/>
      <c r="AN7374" s="7"/>
      <c r="AP7374" s="7"/>
      <c r="AR7374" s="7"/>
      <c r="AX7374" s="7"/>
      <c r="AY7374" s="7"/>
      <c r="BE7374" s="9"/>
      <c r="BW7374" s="17"/>
      <c r="CH7374" s="7"/>
      <c r="CJ7374" s="7"/>
      <c r="CP7374" s="7"/>
      <c r="CR7374" s="7"/>
      <c r="CS7374" s="7"/>
      <c r="CU7374" s="16"/>
      <c r="DB7374" s="7"/>
      <c r="DD7374" s="7"/>
      <c r="DF7374" s="9"/>
    </row>
    <row r="7375" spans="3:110" x14ac:dyDescent="0.25">
      <c r="C7375" s="6"/>
      <c r="H7375" s="7"/>
      <c r="L7375" s="18"/>
      <c r="M7375" s="18"/>
      <c r="N7375" s="20"/>
      <c r="AD7375" s="18"/>
      <c r="AE7375" s="18"/>
      <c r="AJ7375" s="7"/>
      <c r="AL7375" s="7"/>
      <c r="AN7375" s="7"/>
      <c r="AP7375" s="7"/>
      <c r="AR7375" s="7"/>
      <c r="AX7375" s="7"/>
      <c r="AY7375" s="7"/>
      <c r="BE7375" s="9"/>
      <c r="BW7375" s="17"/>
      <c r="CH7375" s="7"/>
      <c r="CJ7375" s="7"/>
      <c r="CP7375" s="7"/>
      <c r="CR7375" s="7"/>
      <c r="CS7375" s="7"/>
      <c r="CU7375" s="16"/>
      <c r="DB7375" s="7"/>
      <c r="DD7375" s="7"/>
      <c r="DF7375" s="9"/>
    </row>
    <row r="7376" spans="3:110" x14ac:dyDescent="0.25">
      <c r="C7376" s="6"/>
      <c r="H7376" s="7"/>
      <c r="L7376" s="18"/>
      <c r="M7376" s="18"/>
      <c r="N7376" s="20"/>
      <c r="AD7376" s="18"/>
      <c r="AE7376" s="18"/>
      <c r="AJ7376" s="7"/>
      <c r="AL7376" s="7"/>
      <c r="AN7376" s="7"/>
      <c r="AP7376" s="7"/>
      <c r="AR7376" s="7"/>
      <c r="AX7376" s="7"/>
      <c r="AY7376" s="7"/>
      <c r="BE7376" s="9"/>
      <c r="BW7376" s="17"/>
      <c r="CH7376" s="7"/>
      <c r="CJ7376" s="7"/>
      <c r="CP7376" s="7"/>
      <c r="CR7376" s="7"/>
      <c r="CS7376" s="7"/>
      <c r="CU7376" s="16"/>
      <c r="DB7376" s="7"/>
      <c r="DD7376" s="7"/>
      <c r="DF7376" s="9"/>
    </row>
    <row r="7377" spans="3:110" x14ac:dyDescent="0.25">
      <c r="C7377" s="6"/>
      <c r="H7377" s="7"/>
      <c r="L7377" s="18"/>
      <c r="M7377" s="18"/>
      <c r="N7377" s="20"/>
      <c r="AD7377" s="18"/>
      <c r="AE7377" s="18"/>
      <c r="AJ7377" s="7"/>
      <c r="AL7377" s="7"/>
      <c r="AN7377" s="7"/>
      <c r="AP7377" s="7"/>
      <c r="AR7377" s="7"/>
      <c r="AX7377" s="7"/>
      <c r="AY7377" s="7"/>
      <c r="BE7377" s="9"/>
      <c r="BW7377" s="17"/>
      <c r="CH7377" s="7"/>
      <c r="CJ7377" s="7"/>
      <c r="CP7377" s="7"/>
      <c r="CR7377" s="7"/>
      <c r="CS7377" s="7"/>
      <c r="CU7377" s="16"/>
      <c r="DB7377" s="7"/>
      <c r="DD7377" s="7"/>
      <c r="DF7377" s="9"/>
    </row>
    <row r="7378" spans="3:110" x14ac:dyDescent="0.25">
      <c r="C7378" s="6"/>
      <c r="H7378" s="7"/>
      <c r="L7378" s="18"/>
      <c r="M7378" s="18"/>
      <c r="N7378" s="20"/>
      <c r="AD7378" s="18"/>
      <c r="AE7378" s="18"/>
      <c r="AJ7378" s="7"/>
      <c r="AL7378" s="7"/>
      <c r="AN7378" s="7"/>
      <c r="AP7378" s="7"/>
      <c r="AR7378" s="7"/>
      <c r="AX7378" s="7"/>
      <c r="AY7378" s="7"/>
      <c r="BE7378" s="9"/>
      <c r="BW7378" s="17"/>
      <c r="CH7378" s="7"/>
      <c r="CJ7378" s="7"/>
      <c r="CP7378" s="7"/>
      <c r="CR7378" s="7"/>
      <c r="CS7378" s="7"/>
      <c r="CU7378" s="16"/>
      <c r="DB7378" s="7"/>
      <c r="DD7378" s="7"/>
      <c r="DF7378" s="9"/>
    </row>
    <row r="7379" spans="3:110" x14ac:dyDescent="0.25">
      <c r="C7379" s="6"/>
      <c r="H7379" s="7"/>
      <c r="L7379" s="18"/>
      <c r="M7379" s="18"/>
      <c r="N7379" s="20"/>
      <c r="AD7379" s="18"/>
      <c r="AE7379" s="18"/>
      <c r="AJ7379" s="7"/>
      <c r="AL7379" s="7"/>
      <c r="AN7379" s="7"/>
      <c r="AP7379" s="7"/>
      <c r="AR7379" s="7"/>
      <c r="AX7379" s="7"/>
      <c r="AY7379" s="7"/>
      <c r="BE7379" s="9"/>
      <c r="BW7379" s="17"/>
      <c r="CH7379" s="7"/>
      <c r="CJ7379" s="7"/>
      <c r="CP7379" s="7"/>
      <c r="CR7379" s="7"/>
      <c r="CS7379" s="7"/>
      <c r="CU7379" s="16"/>
      <c r="DB7379" s="7"/>
      <c r="DD7379" s="7"/>
      <c r="DF7379" s="9"/>
    </row>
    <row r="7380" spans="3:110" x14ac:dyDescent="0.25">
      <c r="C7380" s="6"/>
      <c r="H7380" s="7"/>
      <c r="L7380" s="18"/>
      <c r="M7380" s="18"/>
      <c r="N7380" s="20"/>
      <c r="AD7380" s="18"/>
      <c r="AE7380" s="18"/>
      <c r="AJ7380" s="7"/>
      <c r="AL7380" s="7"/>
      <c r="AN7380" s="7"/>
      <c r="AP7380" s="7"/>
      <c r="AR7380" s="7"/>
      <c r="AX7380" s="7"/>
      <c r="AY7380" s="7"/>
      <c r="BE7380" s="9"/>
      <c r="BW7380" s="17"/>
      <c r="CH7380" s="7"/>
      <c r="CJ7380" s="7"/>
      <c r="CP7380" s="7"/>
      <c r="CR7380" s="7"/>
      <c r="CS7380" s="7"/>
      <c r="CU7380" s="16"/>
      <c r="DB7380" s="7"/>
      <c r="DD7380" s="7"/>
      <c r="DF7380" s="9"/>
    </row>
    <row r="7381" spans="3:110" x14ac:dyDescent="0.25">
      <c r="C7381" s="6"/>
      <c r="H7381" s="7"/>
      <c r="L7381" s="18"/>
      <c r="M7381" s="18"/>
      <c r="N7381" s="20"/>
      <c r="AD7381" s="18"/>
      <c r="AE7381" s="18"/>
      <c r="AJ7381" s="7"/>
      <c r="AL7381" s="7"/>
      <c r="AN7381" s="7"/>
      <c r="AP7381" s="7"/>
      <c r="AR7381" s="7"/>
      <c r="AX7381" s="7"/>
      <c r="AY7381" s="7"/>
      <c r="BE7381" s="9"/>
      <c r="BW7381" s="17"/>
      <c r="CH7381" s="7"/>
      <c r="CJ7381" s="7"/>
      <c r="CP7381" s="7"/>
      <c r="CR7381" s="7"/>
      <c r="CS7381" s="7"/>
      <c r="CU7381" s="16"/>
      <c r="DB7381" s="7"/>
      <c r="DD7381" s="7"/>
      <c r="DF7381" s="9"/>
    </row>
    <row r="7382" spans="3:110" x14ac:dyDescent="0.25">
      <c r="C7382" s="6"/>
      <c r="H7382" s="7"/>
      <c r="L7382" s="18"/>
      <c r="M7382" s="18"/>
      <c r="N7382" s="20"/>
      <c r="AD7382" s="18"/>
      <c r="AE7382" s="18"/>
      <c r="AJ7382" s="7"/>
      <c r="AL7382" s="7"/>
      <c r="AN7382" s="7"/>
      <c r="AP7382" s="7"/>
      <c r="AR7382" s="7"/>
      <c r="AX7382" s="7"/>
      <c r="AY7382" s="7"/>
      <c r="BE7382" s="9"/>
      <c r="BW7382" s="17"/>
      <c r="CH7382" s="7"/>
      <c r="CJ7382" s="7"/>
      <c r="CP7382" s="7"/>
      <c r="CR7382" s="7"/>
      <c r="CS7382" s="7"/>
      <c r="CU7382" s="16"/>
      <c r="DB7382" s="7"/>
      <c r="DD7382" s="7"/>
      <c r="DF7382" s="9"/>
    </row>
    <row r="7383" spans="3:110" x14ac:dyDescent="0.25">
      <c r="C7383" s="6"/>
      <c r="H7383" s="7"/>
      <c r="L7383" s="18"/>
      <c r="M7383" s="18"/>
      <c r="N7383" s="20"/>
      <c r="AD7383" s="18"/>
      <c r="AE7383" s="18"/>
      <c r="AJ7383" s="7"/>
      <c r="AL7383" s="7"/>
      <c r="AN7383" s="7"/>
      <c r="AP7383" s="7"/>
      <c r="AR7383" s="7"/>
      <c r="AX7383" s="7"/>
      <c r="AY7383" s="7"/>
      <c r="BE7383" s="9"/>
      <c r="BW7383" s="17"/>
      <c r="CH7383" s="7"/>
      <c r="CJ7383" s="7"/>
      <c r="CP7383" s="7"/>
      <c r="CR7383" s="7"/>
      <c r="CS7383" s="7"/>
      <c r="CU7383" s="16"/>
      <c r="DB7383" s="7"/>
      <c r="DD7383" s="7"/>
      <c r="DF7383" s="9"/>
    </row>
    <row r="7384" spans="3:110" x14ac:dyDescent="0.25">
      <c r="C7384" s="6"/>
      <c r="H7384" s="7"/>
      <c r="L7384" s="18"/>
      <c r="M7384" s="18"/>
      <c r="N7384" s="20"/>
      <c r="AD7384" s="18"/>
      <c r="AE7384" s="18"/>
      <c r="AJ7384" s="7"/>
      <c r="AL7384" s="7"/>
      <c r="AN7384" s="7"/>
      <c r="AP7384" s="7"/>
      <c r="AR7384" s="7"/>
      <c r="AX7384" s="7"/>
      <c r="AY7384" s="7"/>
      <c r="BE7384" s="9"/>
      <c r="BW7384" s="17"/>
      <c r="CH7384" s="7"/>
      <c r="CJ7384" s="7"/>
      <c r="CP7384" s="7"/>
      <c r="CR7384" s="7"/>
      <c r="CS7384" s="7"/>
      <c r="CU7384" s="16"/>
      <c r="DB7384" s="7"/>
      <c r="DD7384" s="7"/>
      <c r="DF7384" s="9"/>
    </row>
    <row r="7385" spans="3:110" x14ac:dyDescent="0.25">
      <c r="C7385" s="6"/>
      <c r="H7385" s="7"/>
      <c r="L7385" s="18"/>
      <c r="M7385" s="18"/>
      <c r="N7385" s="20"/>
      <c r="AD7385" s="18"/>
      <c r="AE7385" s="18"/>
      <c r="AJ7385" s="7"/>
      <c r="AL7385" s="7"/>
      <c r="AN7385" s="7"/>
      <c r="AP7385" s="7"/>
      <c r="AR7385" s="7"/>
      <c r="AX7385" s="7"/>
      <c r="AY7385" s="7"/>
      <c r="BE7385" s="9"/>
      <c r="BW7385" s="17"/>
      <c r="CH7385" s="7"/>
      <c r="CJ7385" s="7"/>
      <c r="CP7385" s="7"/>
      <c r="CR7385" s="7"/>
      <c r="CS7385" s="7"/>
      <c r="CU7385" s="16"/>
      <c r="DB7385" s="7"/>
      <c r="DD7385" s="7"/>
      <c r="DF7385" s="9"/>
    </row>
    <row r="7386" spans="3:110" x14ac:dyDescent="0.25">
      <c r="C7386" s="6"/>
      <c r="H7386" s="7"/>
      <c r="L7386" s="18"/>
      <c r="M7386" s="18"/>
      <c r="N7386" s="20"/>
      <c r="AD7386" s="18"/>
      <c r="AE7386" s="18"/>
      <c r="AJ7386" s="7"/>
      <c r="AL7386" s="7"/>
      <c r="AN7386" s="7"/>
      <c r="AP7386" s="7"/>
      <c r="AR7386" s="7"/>
      <c r="AX7386" s="7"/>
      <c r="AY7386" s="7"/>
      <c r="BE7386" s="9"/>
      <c r="BW7386" s="17"/>
      <c r="CH7386" s="7"/>
      <c r="CJ7386" s="7"/>
      <c r="CP7386" s="7"/>
      <c r="CR7386" s="7"/>
      <c r="CS7386" s="7"/>
      <c r="CU7386" s="16"/>
      <c r="DB7386" s="7"/>
      <c r="DD7386" s="7"/>
      <c r="DF7386" s="9"/>
    </row>
    <row r="7387" spans="3:110" x14ac:dyDescent="0.25">
      <c r="C7387" s="6"/>
      <c r="H7387" s="7"/>
      <c r="L7387" s="18"/>
      <c r="M7387" s="18"/>
      <c r="N7387" s="20"/>
      <c r="AD7387" s="18"/>
      <c r="AE7387" s="18"/>
      <c r="AJ7387" s="7"/>
      <c r="AL7387" s="7"/>
      <c r="AN7387" s="7"/>
      <c r="AP7387" s="7"/>
      <c r="AR7387" s="7"/>
      <c r="AX7387" s="7"/>
      <c r="AY7387" s="7"/>
      <c r="BE7387" s="9"/>
      <c r="BW7387" s="17"/>
      <c r="CH7387" s="7"/>
      <c r="CJ7387" s="7"/>
      <c r="CP7387" s="7"/>
      <c r="CR7387" s="7"/>
      <c r="CS7387" s="7"/>
      <c r="CU7387" s="16"/>
      <c r="DB7387" s="7"/>
      <c r="DD7387" s="7"/>
      <c r="DF7387" s="9"/>
    </row>
    <row r="7388" spans="3:110" x14ac:dyDescent="0.25">
      <c r="C7388" s="6"/>
      <c r="H7388" s="7"/>
      <c r="L7388" s="18"/>
      <c r="M7388" s="18"/>
      <c r="N7388" s="20"/>
      <c r="AD7388" s="18"/>
      <c r="AE7388" s="18"/>
      <c r="AJ7388" s="7"/>
      <c r="AL7388" s="7"/>
      <c r="AN7388" s="7"/>
      <c r="AP7388" s="7"/>
      <c r="AR7388" s="7"/>
      <c r="AX7388" s="7"/>
      <c r="AY7388" s="7"/>
      <c r="BE7388" s="9"/>
      <c r="BW7388" s="17"/>
      <c r="CH7388" s="7"/>
      <c r="CJ7388" s="7"/>
      <c r="CP7388" s="7"/>
      <c r="CR7388" s="7"/>
      <c r="CS7388" s="7"/>
      <c r="CU7388" s="16"/>
      <c r="DB7388" s="7"/>
      <c r="DD7388" s="7"/>
      <c r="DF7388" s="9"/>
    </row>
    <row r="7389" spans="3:110" x14ac:dyDescent="0.25">
      <c r="C7389" s="6"/>
      <c r="H7389" s="7"/>
      <c r="L7389" s="18"/>
      <c r="M7389" s="18"/>
      <c r="N7389" s="20"/>
      <c r="AD7389" s="18"/>
      <c r="AE7389" s="18"/>
      <c r="AJ7389" s="7"/>
      <c r="AL7389" s="7"/>
      <c r="AN7389" s="7"/>
      <c r="AP7389" s="7"/>
      <c r="AR7389" s="7"/>
      <c r="AX7389" s="7"/>
      <c r="AY7389" s="7"/>
      <c r="BE7389" s="9"/>
      <c r="BW7389" s="17"/>
      <c r="CH7389" s="7"/>
      <c r="CJ7389" s="7"/>
      <c r="CP7389" s="7"/>
      <c r="CR7389" s="7"/>
      <c r="CS7389" s="7"/>
      <c r="CU7389" s="16"/>
      <c r="DB7389" s="7"/>
      <c r="DD7389" s="7"/>
      <c r="DF7389" s="9"/>
    </row>
    <row r="7390" spans="3:110" x14ac:dyDescent="0.25">
      <c r="C7390" s="6"/>
      <c r="H7390" s="7"/>
      <c r="L7390" s="18"/>
      <c r="M7390" s="18"/>
      <c r="N7390" s="20"/>
      <c r="AD7390" s="18"/>
      <c r="AE7390" s="18"/>
      <c r="AJ7390" s="7"/>
      <c r="AL7390" s="7"/>
      <c r="AN7390" s="7"/>
      <c r="AP7390" s="7"/>
      <c r="AR7390" s="7"/>
      <c r="AX7390" s="7"/>
      <c r="AY7390" s="7"/>
      <c r="BE7390" s="9"/>
      <c r="BW7390" s="17"/>
      <c r="CH7390" s="7"/>
      <c r="CJ7390" s="7"/>
      <c r="CP7390" s="7"/>
      <c r="CR7390" s="7"/>
      <c r="CS7390" s="7"/>
      <c r="CU7390" s="16"/>
      <c r="DB7390" s="7"/>
      <c r="DD7390" s="7"/>
      <c r="DF7390" s="9"/>
    </row>
    <row r="7391" spans="3:110" x14ac:dyDescent="0.25">
      <c r="C7391" s="6"/>
      <c r="H7391" s="7"/>
      <c r="L7391" s="18"/>
      <c r="M7391" s="18"/>
      <c r="N7391" s="20"/>
      <c r="AD7391" s="18"/>
      <c r="AE7391" s="18"/>
      <c r="AJ7391" s="7"/>
      <c r="AL7391" s="7"/>
      <c r="AN7391" s="7"/>
      <c r="AP7391" s="7"/>
      <c r="AR7391" s="7"/>
      <c r="AX7391" s="7"/>
      <c r="AY7391" s="7"/>
      <c r="BE7391" s="9"/>
      <c r="BW7391" s="17"/>
      <c r="CH7391" s="7"/>
      <c r="CJ7391" s="7"/>
      <c r="CP7391" s="7"/>
      <c r="CR7391" s="7"/>
      <c r="CS7391" s="7"/>
      <c r="CU7391" s="16"/>
      <c r="DB7391" s="7"/>
      <c r="DD7391" s="7"/>
      <c r="DF7391" s="9"/>
    </row>
    <row r="7392" spans="3:110" x14ac:dyDescent="0.25">
      <c r="C7392" s="6"/>
      <c r="H7392" s="7"/>
      <c r="L7392" s="18"/>
      <c r="M7392" s="18"/>
      <c r="N7392" s="20"/>
      <c r="AD7392" s="18"/>
      <c r="AE7392" s="18"/>
      <c r="AJ7392" s="7"/>
      <c r="AL7392" s="7"/>
      <c r="AN7392" s="7"/>
      <c r="AP7392" s="7"/>
      <c r="AR7392" s="7"/>
      <c r="AX7392" s="7"/>
      <c r="AY7392" s="7"/>
      <c r="BE7392" s="9"/>
      <c r="BW7392" s="17"/>
      <c r="CH7392" s="7"/>
      <c r="CJ7392" s="7"/>
      <c r="CP7392" s="7"/>
      <c r="CR7392" s="7"/>
      <c r="CS7392" s="7"/>
      <c r="CU7392" s="16"/>
      <c r="DB7392" s="7"/>
      <c r="DD7392" s="7"/>
      <c r="DF7392" s="9"/>
    </row>
    <row r="7393" spans="3:110" x14ac:dyDescent="0.25">
      <c r="C7393" s="6"/>
      <c r="H7393" s="7"/>
      <c r="L7393" s="18"/>
      <c r="M7393" s="18"/>
      <c r="N7393" s="20"/>
      <c r="AD7393" s="18"/>
      <c r="AE7393" s="18"/>
      <c r="AJ7393" s="7"/>
      <c r="AL7393" s="7"/>
      <c r="AN7393" s="7"/>
      <c r="AP7393" s="7"/>
      <c r="AR7393" s="7"/>
      <c r="AX7393" s="7"/>
      <c r="AY7393" s="7"/>
      <c r="BE7393" s="9"/>
      <c r="BW7393" s="17"/>
      <c r="CH7393" s="7"/>
      <c r="CJ7393" s="7"/>
      <c r="CP7393" s="7"/>
      <c r="CR7393" s="7"/>
      <c r="CS7393" s="7"/>
      <c r="CU7393" s="16"/>
      <c r="DB7393" s="7"/>
      <c r="DD7393" s="7"/>
      <c r="DF7393" s="9"/>
    </row>
    <row r="7394" spans="3:110" x14ac:dyDescent="0.25">
      <c r="C7394" s="6"/>
      <c r="H7394" s="7"/>
      <c r="L7394" s="18"/>
      <c r="M7394" s="18"/>
      <c r="N7394" s="20"/>
      <c r="AD7394" s="18"/>
      <c r="AE7394" s="18"/>
      <c r="AJ7394" s="7"/>
      <c r="AL7394" s="7"/>
      <c r="AN7394" s="7"/>
      <c r="AP7394" s="7"/>
      <c r="AR7394" s="7"/>
      <c r="AX7394" s="7"/>
      <c r="AY7394" s="7"/>
      <c r="BE7394" s="9"/>
      <c r="BW7394" s="17"/>
      <c r="CH7394" s="7"/>
      <c r="CJ7394" s="7"/>
      <c r="CP7394" s="7"/>
      <c r="CR7394" s="7"/>
      <c r="CS7394" s="7"/>
      <c r="CU7394" s="16"/>
      <c r="DB7394" s="7"/>
      <c r="DD7394" s="7"/>
      <c r="DF7394" s="9"/>
    </row>
    <row r="7395" spans="3:110" x14ac:dyDescent="0.25">
      <c r="C7395" s="6"/>
      <c r="H7395" s="7"/>
      <c r="L7395" s="18"/>
      <c r="M7395" s="18"/>
      <c r="N7395" s="20"/>
      <c r="AD7395" s="18"/>
      <c r="AE7395" s="18"/>
      <c r="AJ7395" s="7"/>
      <c r="AL7395" s="7"/>
      <c r="AN7395" s="7"/>
      <c r="AP7395" s="7"/>
      <c r="AR7395" s="7"/>
      <c r="AX7395" s="7"/>
      <c r="AY7395" s="7"/>
      <c r="BE7395" s="9"/>
      <c r="BW7395" s="17"/>
      <c r="CH7395" s="7"/>
      <c r="CJ7395" s="7"/>
      <c r="CP7395" s="7"/>
      <c r="CR7395" s="7"/>
      <c r="CS7395" s="7"/>
      <c r="CU7395" s="16"/>
      <c r="DB7395" s="7"/>
      <c r="DD7395" s="7"/>
      <c r="DF7395" s="9"/>
    </row>
    <row r="7396" spans="3:110" x14ac:dyDescent="0.25">
      <c r="C7396" s="6"/>
      <c r="H7396" s="7"/>
      <c r="L7396" s="18"/>
      <c r="M7396" s="18"/>
      <c r="N7396" s="20"/>
      <c r="AD7396" s="18"/>
      <c r="AE7396" s="18"/>
      <c r="AJ7396" s="7"/>
      <c r="AL7396" s="7"/>
      <c r="AN7396" s="7"/>
      <c r="AP7396" s="7"/>
      <c r="AR7396" s="7"/>
      <c r="AX7396" s="7"/>
      <c r="AY7396" s="7"/>
      <c r="BE7396" s="9"/>
      <c r="BW7396" s="17"/>
      <c r="CH7396" s="7"/>
      <c r="CJ7396" s="7"/>
      <c r="CP7396" s="7"/>
      <c r="CR7396" s="7"/>
      <c r="CS7396" s="7"/>
      <c r="CU7396" s="16"/>
      <c r="DB7396" s="7"/>
      <c r="DD7396" s="7"/>
      <c r="DF7396" s="9"/>
    </row>
    <row r="7397" spans="3:110" x14ac:dyDescent="0.25">
      <c r="C7397" s="6"/>
      <c r="H7397" s="7"/>
      <c r="L7397" s="18"/>
      <c r="M7397" s="18"/>
      <c r="N7397" s="20"/>
      <c r="AD7397" s="18"/>
      <c r="AE7397" s="18"/>
      <c r="AJ7397" s="7"/>
      <c r="AL7397" s="7"/>
      <c r="AN7397" s="7"/>
      <c r="AP7397" s="7"/>
      <c r="AR7397" s="7"/>
      <c r="AX7397" s="7"/>
      <c r="AY7397" s="7"/>
      <c r="BE7397" s="9"/>
      <c r="BW7397" s="17"/>
      <c r="CH7397" s="7"/>
      <c r="CJ7397" s="7"/>
      <c r="CP7397" s="7"/>
      <c r="CR7397" s="7"/>
      <c r="CS7397" s="7"/>
      <c r="CU7397" s="16"/>
      <c r="DB7397" s="7"/>
      <c r="DD7397" s="7"/>
      <c r="DF7397" s="9"/>
    </row>
    <row r="7398" spans="3:110" x14ac:dyDescent="0.25">
      <c r="C7398" s="6"/>
      <c r="H7398" s="7"/>
      <c r="L7398" s="18"/>
      <c r="M7398" s="18"/>
      <c r="N7398" s="20"/>
      <c r="AD7398" s="18"/>
      <c r="AE7398" s="18"/>
      <c r="AJ7398" s="7"/>
      <c r="AL7398" s="7"/>
      <c r="AN7398" s="7"/>
      <c r="AP7398" s="7"/>
      <c r="AR7398" s="7"/>
      <c r="AX7398" s="7"/>
      <c r="AY7398" s="7"/>
      <c r="BE7398" s="9"/>
      <c r="BW7398" s="17"/>
      <c r="CH7398" s="7"/>
      <c r="CJ7398" s="7"/>
      <c r="CP7398" s="7"/>
      <c r="CR7398" s="7"/>
      <c r="CS7398" s="7"/>
      <c r="CU7398" s="16"/>
      <c r="DB7398" s="7"/>
      <c r="DD7398" s="7"/>
      <c r="DF7398" s="9"/>
    </row>
    <row r="7399" spans="3:110" x14ac:dyDescent="0.25">
      <c r="C7399" s="6"/>
      <c r="H7399" s="7"/>
      <c r="L7399" s="18"/>
      <c r="M7399" s="18"/>
      <c r="N7399" s="20"/>
      <c r="AD7399" s="18"/>
      <c r="AE7399" s="18"/>
      <c r="AJ7399" s="7"/>
      <c r="AL7399" s="7"/>
      <c r="AN7399" s="7"/>
      <c r="AP7399" s="7"/>
      <c r="AR7399" s="7"/>
      <c r="AX7399" s="7"/>
      <c r="AY7399" s="7"/>
      <c r="BE7399" s="9"/>
      <c r="BW7399" s="17"/>
      <c r="CH7399" s="7"/>
      <c r="CJ7399" s="7"/>
      <c r="CP7399" s="7"/>
      <c r="CR7399" s="7"/>
      <c r="CS7399" s="7"/>
      <c r="CU7399" s="16"/>
      <c r="DB7399" s="7"/>
      <c r="DD7399" s="7"/>
      <c r="DF7399" s="9"/>
    </row>
    <row r="7400" spans="3:110" x14ac:dyDescent="0.25">
      <c r="C7400" s="6"/>
      <c r="H7400" s="7"/>
      <c r="L7400" s="18"/>
      <c r="M7400" s="18"/>
      <c r="N7400" s="20"/>
      <c r="AD7400" s="18"/>
      <c r="AE7400" s="18"/>
      <c r="AJ7400" s="7"/>
      <c r="AL7400" s="7"/>
      <c r="AN7400" s="7"/>
      <c r="AP7400" s="7"/>
      <c r="AR7400" s="7"/>
      <c r="AX7400" s="7"/>
      <c r="AY7400" s="7"/>
      <c r="BE7400" s="9"/>
      <c r="BW7400" s="17"/>
      <c r="CH7400" s="7"/>
      <c r="CJ7400" s="7"/>
      <c r="CP7400" s="7"/>
      <c r="CR7400" s="7"/>
      <c r="CS7400" s="7"/>
      <c r="CU7400" s="16"/>
      <c r="DB7400" s="7"/>
      <c r="DD7400" s="7"/>
      <c r="DF7400" s="9"/>
    </row>
    <row r="7401" spans="3:110" x14ac:dyDescent="0.25">
      <c r="C7401" s="6"/>
      <c r="H7401" s="7"/>
      <c r="L7401" s="18"/>
      <c r="M7401" s="18"/>
      <c r="N7401" s="20"/>
      <c r="AD7401" s="18"/>
      <c r="AE7401" s="18"/>
      <c r="AJ7401" s="7"/>
      <c r="AL7401" s="7"/>
      <c r="AN7401" s="7"/>
      <c r="AP7401" s="7"/>
      <c r="AR7401" s="7"/>
      <c r="AX7401" s="7"/>
      <c r="AY7401" s="7"/>
      <c r="BE7401" s="9"/>
      <c r="BW7401" s="17"/>
      <c r="CH7401" s="7"/>
      <c r="CJ7401" s="7"/>
      <c r="CP7401" s="7"/>
      <c r="CR7401" s="7"/>
      <c r="CS7401" s="7"/>
      <c r="CU7401" s="16"/>
      <c r="DB7401" s="7"/>
      <c r="DD7401" s="7"/>
      <c r="DF7401" s="9"/>
    </row>
    <row r="7402" spans="3:110" x14ac:dyDescent="0.25">
      <c r="C7402" s="6"/>
      <c r="H7402" s="7"/>
      <c r="L7402" s="18"/>
      <c r="M7402" s="18"/>
      <c r="N7402" s="20"/>
      <c r="AD7402" s="18"/>
      <c r="AE7402" s="18"/>
      <c r="AJ7402" s="7"/>
      <c r="AL7402" s="7"/>
      <c r="AN7402" s="7"/>
      <c r="AP7402" s="7"/>
      <c r="AR7402" s="7"/>
      <c r="AX7402" s="7"/>
      <c r="AY7402" s="7"/>
      <c r="BE7402" s="9"/>
      <c r="BW7402" s="17"/>
      <c r="CH7402" s="7"/>
      <c r="CJ7402" s="7"/>
      <c r="CP7402" s="7"/>
      <c r="CR7402" s="7"/>
      <c r="CS7402" s="7"/>
      <c r="CU7402" s="16"/>
      <c r="DB7402" s="7"/>
      <c r="DD7402" s="7"/>
      <c r="DF7402" s="9"/>
    </row>
    <row r="7403" spans="3:110" x14ac:dyDescent="0.25">
      <c r="C7403" s="6"/>
      <c r="H7403" s="7"/>
      <c r="L7403" s="18"/>
      <c r="M7403" s="18"/>
      <c r="N7403" s="20"/>
      <c r="AD7403" s="18"/>
      <c r="AE7403" s="18"/>
      <c r="AJ7403" s="7"/>
      <c r="AL7403" s="7"/>
      <c r="AN7403" s="7"/>
      <c r="AP7403" s="7"/>
      <c r="AR7403" s="7"/>
      <c r="AX7403" s="7"/>
      <c r="AY7403" s="7"/>
      <c r="BE7403" s="9"/>
      <c r="BW7403" s="17"/>
      <c r="CH7403" s="7"/>
      <c r="CJ7403" s="7"/>
      <c r="CP7403" s="7"/>
      <c r="CR7403" s="7"/>
      <c r="CS7403" s="7"/>
      <c r="CU7403" s="16"/>
      <c r="DB7403" s="7"/>
      <c r="DD7403" s="7"/>
      <c r="DF7403" s="9"/>
    </row>
    <row r="7404" spans="3:110" x14ac:dyDescent="0.25">
      <c r="C7404" s="6"/>
      <c r="H7404" s="7"/>
      <c r="L7404" s="18"/>
      <c r="M7404" s="18"/>
      <c r="N7404" s="20"/>
      <c r="AD7404" s="18"/>
      <c r="AE7404" s="18"/>
      <c r="AJ7404" s="7"/>
      <c r="AL7404" s="7"/>
      <c r="AN7404" s="7"/>
      <c r="AP7404" s="7"/>
      <c r="AR7404" s="7"/>
      <c r="AX7404" s="7"/>
      <c r="AY7404" s="7"/>
      <c r="BE7404" s="9"/>
      <c r="BW7404" s="17"/>
      <c r="CH7404" s="7"/>
      <c r="CJ7404" s="7"/>
      <c r="CP7404" s="7"/>
      <c r="CR7404" s="7"/>
      <c r="CS7404" s="7"/>
      <c r="CU7404" s="16"/>
      <c r="DB7404" s="7"/>
      <c r="DD7404" s="7"/>
      <c r="DF7404" s="9"/>
    </row>
    <row r="7405" spans="3:110" x14ac:dyDescent="0.25">
      <c r="C7405" s="6"/>
      <c r="H7405" s="7"/>
      <c r="L7405" s="18"/>
      <c r="M7405" s="18"/>
      <c r="N7405" s="20"/>
      <c r="AD7405" s="18"/>
      <c r="AE7405" s="18"/>
      <c r="AJ7405" s="7"/>
      <c r="AL7405" s="7"/>
      <c r="AN7405" s="7"/>
      <c r="AP7405" s="7"/>
      <c r="AR7405" s="7"/>
      <c r="AX7405" s="7"/>
      <c r="AY7405" s="7"/>
      <c r="BE7405" s="9"/>
      <c r="BW7405" s="17"/>
      <c r="CH7405" s="7"/>
      <c r="CJ7405" s="7"/>
      <c r="CP7405" s="7"/>
      <c r="CR7405" s="7"/>
      <c r="CS7405" s="7"/>
      <c r="CU7405" s="16"/>
      <c r="DB7405" s="7"/>
      <c r="DD7405" s="7"/>
      <c r="DF7405" s="9"/>
    </row>
    <row r="7406" spans="3:110" x14ac:dyDescent="0.25">
      <c r="C7406" s="6"/>
      <c r="H7406" s="7"/>
      <c r="L7406" s="18"/>
      <c r="M7406" s="18"/>
      <c r="N7406" s="20"/>
      <c r="AD7406" s="18"/>
      <c r="AE7406" s="18"/>
      <c r="AJ7406" s="7"/>
      <c r="AL7406" s="7"/>
      <c r="AN7406" s="7"/>
      <c r="AP7406" s="7"/>
      <c r="AR7406" s="7"/>
      <c r="AX7406" s="7"/>
      <c r="AY7406" s="7"/>
      <c r="BE7406" s="9"/>
      <c r="BW7406" s="17"/>
      <c r="CH7406" s="7"/>
      <c r="CJ7406" s="7"/>
      <c r="CP7406" s="7"/>
      <c r="CR7406" s="7"/>
      <c r="CS7406" s="7"/>
      <c r="CU7406" s="16"/>
      <c r="DB7406" s="7"/>
      <c r="DD7406" s="7"/>
      <c r="DF7406" s="9"/>
    </row>
    <row r="7407" spans="3:110" x14ac:dyDescent="0.25">
      <c r="C7407" s="6"/>
      <c r="H7407" s="7"/>
      <c r="L7407" s="18"/>
      <c r="M7407" s="18"/>
      <c r="N7407" s="20"/>
      <c r="AD7407" s="18"/>
      <c r="AE7407" s="18"/>
      <c r="AJ7407" s="7"/>
      <c r="AL7407" s="7"/>
      <c r="AN7407" s="7"/>
      <c r="AP7407" s="7"/>
      <c r="AR7407" s="7"/>
      <c r="AX7407" s="7"/>
      <c r="AY7407" s="7"/>
      <c r="BE7407" s="9"/>
      <c r="BW7407" s="17"/>
      <c r="CH7407" s="7"/>
      <c r="CJ7407" s="7"/>
      <c r="CP7407" s="7"/>
      <c r="CR7407" s="7"/>
      <c r="CS7407" s="7"/>
      <c r="CU7407" s="16"/>
      <c r="DB7407" s="7"/>
      <c r="DD7407" s="7"/>
      <c r="DF7407" s="9"/>
    </row>
    <row r="7408" spans="3:110" x14ac:dyDescent="0.25">
      <c r="C7408" s="6"/>
      <c r="H7408" s="7"/>
      <c r="L7408" s="18"/>
      <c r="M7408" s="18"/>
      <c r="N7408" s="20"/>
      <c r="AD7408" s="18"/>
      <c r="AE7408" s="18"/>
      <c r="AJ7408" s="7"/>
      <c r="AL7408" s="7"/>
      <c r="AN7408" s="7"/>
      <c r="AP7408" s="7"/>
      <c r="AR7408" s="7"/>
      <c r="AX7408" s="7"/>
      <c r="AY7408" s="7"/>
      <c r="BE7408" s="9"/>
      <c r="BW7408" s="17"/>
      <c r="CH7408" s="7"/>
      <c r="CJ7408" s="7"/>
      <c r="CP7408" s="7"/>
      <c r="CR7408" s="7"/>
      <c r="CS7408" s="7"/>
      <c r="CU7408" s="16"/>
      <c r="DB7408" s="7"/>
      <c r="DD7408" s="7"/>
      <c r="DF7408" s="9"/>
    </row>
    <row r="7409" spans="3:110" x14ac:dyDescent="0.25">
      <c r="C7409" s="6"/>
      <c r="H7409" s="7"/>
      <c r="L7409" s="18"/>
      <c r="M7409" s="18"/>
      <c r="N7409" s="20"/>
      <c r="AD7409" s="18"/>
      <c r="AE7409" s="18"/>
      <c r="AJ7409" s="7"/>
      <c r="AL7409" s="7"/>
      <c r="AN7409" s="7"/>
      <c r="AP7409" s="7"/>
      <c r="AR7409" s="7"/>
      <c r="AX7409" s="7"/>
      <c r="AY7409" s="7"/>
      <c r="BE7409" s="9"/>
      <c r="BW7409" s="17"/>
      <c r="CH7409" s="7"/>
      <c r="CJ7409" s="7"/>
      <c r="CP7409" s="7"/>
      <c r="CR7409" s="7"/>
      <c r="CS7409" s="7"/>
      <c r="CU7409" s="16"/>
      <c r="DB7409" s="7"/>
      <c r="DD7409" s="7"/>
      <c r="DF7409" s="9"/>
    </row>
    <row r="7410" spans="3:110" x14ac:dyDescent="0.25">
      <c r="C7410" s="6"/>
      <c r="H7410" s="7"/>
      <c r="L7410" s="18"/>
      <c r="M7410" s="18"/>
      <c r="N7410" s="20"/>
      <c r="AD7410" s="18"/>
      <c r="AE7410" s="18"/>
      <c r="AJ7410" s="7"/>
      <c r="AL7410" s="7"/>
      <c r="AN7410" s="7"/>
      <c r="AP7410" s="7"/>
      <c r="AR7410" s="7"/>
      <c r="AX7410" s="7"/>
      <c r="AY7410" s="7"/>
      <c r="BE7410" s="9"/>
      <c r="BW7410" s="17"/>
      <c r="CH7410" s="7"/>
      <c r="CJ7410" s="7"/>
      <c r="CP7410" s="7"/>
      <c r="CR7410" s="7"/>
      <c r="CS7410" s="7"/>
      <c r="CU7410" s="16"/>
      <c r="DB7410" s="7"/>
      <c r="DD7410" s="7"/>
      <c r="DF7410" s="9"/>
    </row>
    <row r="7411" spans="3:110" x14ac:dyDescent="0.25">
      <c r="C7411" s="6"/>
      <c r="H7411" s="7"/>
      <c r="L7411" s="18"/>
      <c r="M7411" s="18"/>
      <c r="N7411" s="20"/>
      <c r="AD7411" s="18"/>
      <c r="AE7411" s="18"/>
      <c r="AJ7411" s="7"/>
      <c r="AL7411" s="7"/>
      <c r="AN7411" s="7"/>
      <c r="AP7411" s="7"/>
      <c r="AR7411" s="7"/>
      <c r="AX7411" s="7"/>
      <c r="AY7411" s="7"/>
      <c r="BE7411" s="9"/>
      <c r="BW7411" s="17"/>
      <c r="CH7411" s="7"/>
      <c r="CJ7411" s="7"/>
      <c r="CP7411" s="7"/>
      <c r="CR7411" s="7"/>
      <c r="CS7411" s="7"/>
      <c r="CU7411" s="16"/>
      <c r="DB7411" s="7"/>
      <c r="DD7411" s="7"/>
      <c r="DF7411" s="9"/>
    </row>
    <row r="7412" spans="3:110" x14ac:dyDescent="0.25">
      <c r="C7412" s="6"/>
      <c r="H7412" s="7"/>
      <c r="L7412" s="18"/>
      <c r="M7412" s="18"/>
      <c r="N7412" s="20"/>
      <c r="AD7412" s="18"/>
      <c r="AE7412" s="18"/>
      <c r="AJ7412" s="7"/>
      <c r="AL7412" s="7"/>
      <c r="AN7412" s="7"/>
      <c r="AP7412" s="7"/>
      <c r="AR7412" s="7"/>
      <c r="AX7412" s="7"/>
      <c r="AY7412" s="7"/>
      <c r="BE7412" s="9"/>
      <c r="BW7412" s="17"/>
      <c r="CH7412" s="7"/>
      <c r="CJ7412" s="7"/>
      <c r="CP7412" s="7"/>
      <c r="CR7412" s="7"/>
      <c r="CS7412" s="7"/>
      <c r="CU7412" s="16"/>
      <c r="DB7412" s="7"/>
      <c r="DD7412" s="7"/>
      <c r="DF7412" s="9"/>
    </row>
    <row r="7413" spans="3:110" x14ac:dyDescent="0.25">
      <c r="C7413" s="6"/>
      <c r="H7413" s="7"/>
      <c r="L7413" s="18"/>
      <c r="M7413" s="18"/>
      <c r="N7413" s="20"/>
      <c r="AD7413" s="18"/>
      <c r="AE7413" s="18"/>
      <c r="AJ7413" s="7"/>
      <c r="AL7413" s="7"/>
      <c r="AN7413" s="7"/>
      <c r="AP7413" s="7"/>
      <c r="AR7413" s="7"/>
      <c r="AX7413" s="7"/>
      <c r="AY7413" s="7"/>
      <c r="BE7413" s="9"/>
      <c r="BW7413" s="17"/>
      <c r="CH7413" s="7"/>
      <c r="CJ7413" s="7"/>
      <c r="CP7413" s="7"/>
      <c r="CR7413" s="7"/>
      <c r="CS7413" s="7"/>
      <c r="CU7413" s="16"/>
      <c r="DB7413" s="7"/>
      <c r="DD7413" s="7"/>
      <c r="DF7413" s="9"/>
    </row>
    <row r="7414" spans="3:110" x14ac:dyDescent="0.25">
      <c r="C7414" s="6"/>
      <c r="H7414" s="7"/>
      <c r="L7414" s="18"/>
      <c r="M7414" s="18"/>
      <c r="N7414" s="20"/>
      <c r="AD7414" s="18"/>
      <c r="AE7414" s="18"/>
      <c r="AJ7414" s="7"/>
      <c r="AL7414" s="7"/>
      <c r="AN7414" s="7"/>
      <c r="AP7414" s="7"/>
      <c r="AR7414" s="7"/>
      <c r="AX7414" s="7"/>
      <c r="AY7414" s="7"/>
      <c r="BE7414" s="9"/>
      <c r="BW7414" s="17"/>
      <c r="CH7414" s="7"/>
      <c r="CJ7414" s="7"/>
      <c r="CP7414" s="7"/>
      <c r="CR7414" s="7"/>
      <c r="CS7414" s="7"/>
      <c r="CU7414" s="16"/>
      <c r="DB7414" s="7"/>
      <c r="DD7414" s="7"/>
      <c r="DF7414" s="9"/>
    </row>
    <row r="7415" spans="3:110" x14ac:dyDescent="0.25">
      <c r="C7415" s="6"/>
      <c r="H7415" s="7"/>
      <c r="L7415" s="18"/>
      <c r="M7415" s="18"/>
      <c r="N7415" s="20"/>
      <c r="AD7415" s="18"/>
      <c r="AE7415" s="18"/>
      <c r="AJ7415" s="7"/>
      <c r="AL7415" s="7"/>
      <c r="AN7415" s="7"/>
      <c r="AP7415" s="7"/>
      <c r="AR7415" s="7"/>
      <c r="AX7415" s="7"/>
      <c r="AY7415" s="7"/>
      <c r="BE7415" s="9"/>
      <c r="BW7415" s="17"/>
      <c r="CH7415" s="7"/>
      <c r="CJ7415" s="7"/>
      <c r="CP7415" s="7"/>
      <c r="CR7415" s="7"/>
      <c r="CS7415" s="7"/>
      <c r="CU7415" s="16"/>
      <c r="DB7415" s="7"/>
      <c r="DD7415" s="7"/>
      <c r="DF7415" s="9"/>
    </row>
    <row r="7416" spans="3:110" x14ac:dyDescent="0.25">
      <c r="C7416" s="6"/>
      <c r="H7416" s="7"/>
      <c r="L7416" s="18"/>
      <c r="M7416" s="18"/>
      <c r="N7416" s="20"/>
      <c r="AD7416" s="18"/>
      <c r="AE7416" s="18"/>
      <c r="AJ7416" s="7"/>
      <c r="AL7416" s="7"/>
      <c r="AN7416" s="7"/>
      <c r="AP7416" s="7"/>
      <c r="AR7416" s="7"/>
      <c r="AX7416" s="7"/>
      <c r="AY7416" s="7"/>
      <c r="BE7416" s="9"/>
      <c r="BW7416" s="17"/>
      <c r="CH7416" s="7"/>
      <c r="CJ7416" s="7"/>
      <c r="CP7416" s="7"/>
      <c r="CR7416" s="7"/>
      <c r="CS7416" s="7"/>
      <c r="CU7416" s="16"/>
      <c r="DB7416" s="7"/>
      <c r="DD7416" s="7"/>
      <c r="DF7416" s="9"/>
    </row>
    <row r="7417" spans="3:110" x14ac:dyDescent="0.25">
      <c r="C7417" s="6"/>
      <c r="H7417" s="7"/>
      <c r="L7417" s="18"/>
      <c r="M7417" s="18"/>
      <c r="N7417" s="20"/>
      <c r="AD7417" s="18"/>
      <c r="AE7417" s="18"/>
      <c r="AJ7417" s="7"/>
      <c r="AL7417" s="7"/>
      <c r="AN7417" s="7"/>
      <c r="AP7417" s="7"/>
      <c r="AR7417" s="7"/>
      <c r="AX7417" s="7"/>
      <c r="AY7417" s="7"/>
      <c r="BE7417" s="9"/>
      <c r="BW7417" s="17"/>
      <c r="CH7417" s="7"/>
      <c r="CJ7417" s="7"/>
      <c r="CP7417" s="7"/>
      <c r="CR7417" s="7"/>
      <c r="CS7417" s="7"/>
      <c r="CU7417" s="16"/>
      <c r="DB7417" s="7"/>
      <c r="DD7417" s="7"/>
      <c r="DF7417" s="9"/>
    </row>
    <row r="7418" spans="3:110" x14ac:dyDescent="0.25">
      <c r="C7418" s="6"/>
      <c r="H7418" s="7"/>
      <c r="L7418" s="18"/>
      <c r="M7418" s="18"/>
      <c r="N7418" s="20"/>
      <c r="AD7418" s="18"/>
      <c r="AE7418" s="18"/>
      <c r="AJ7418" s="7"/>
      <c r="AL7418" s="7"/>
      <c r="AN7418" s="7"/>
      <c r="AP7418" s="7"/>
      <c r="AR7418" s="7"/>
      <c r="AX7418" s="7"/>
      <c r="AY7418" s="7"/>
      <c r="BE7418" s="9"/>
      <c r="BW7418" s="17"/>
      <c r="CH7418" s="7"/>
      <c r="CJ7418" s="7"/>
      <c r="CP7418" s="7"/>
      <c r="CR7418" s="7"/>
      <c r="CS7418" s="7"/>
      <c r="CU7418" s="16"/>
      <c r="DB7418" s="7"/>
      <c r="DD7418" s="7"/>
      <c r="DF7418" s="9"/>
    </row>
    <row r="7419" spans="3:110" x14ac:dyDescent="0.25">
      <c r="C7419" s="6"/>
      <c r="H7419" s="7"/>
      <c r="L7419" s="18"/>
      <c r="M7419" s="18"/>
      <c r="N7419" s="20"/>
      <c r="AD7419" s="18"/>
      <c r="AE7419" s="18"/>
      <c r="AJ7419" s="7"/>
      <c r="AL7419" s="7"/>
      <c r="AN7419" s="7"/>
      <c r="AP7419" s="7"/>
      <c r="AR7419" s="7"/>
      <c r="AX7419" s="7"/>
      <c r="AY7419" s="7"/>
      <c r="BE7419" s="9"/>
      <c r="BW7419" s="17"/>
      <c r="CH7419" s="7"/>
      <c r="CJ7419" s="7"/>
      <c r="CP7419" s="7"/>
      <c r="CR7419" s="7"/>
      <c r="CS7419" s="7"/>
      <c r="CU7419" s="16"/>
      <c r="DB7419" s="7"/>
      <c r="DD7419" s="7"/>
      <c r="DF7419" s="9"/>
    </row>
    <row r="7420" spans="3:110" x14ac:dyDescent="0.25">
      <c r="C7420" s="6"/>
      <c r="H7420" s="7"/>
      <c r="L7420" s="18"/>
      <c r="M7420" s="18"/>
      <c r="N7420" s="20"/>
      <c r="AD7420" s="18"/>
      <c r="AE7420" s="18"/>
      <c r="AJ7420" s="7"/>
      <c r="AL7420" s="7"/>
      <c r="AN7420" s="7"/>
      <c r="AP7420" s="7"/>
      <c r="AR7420" s="7"/>
      <c r="AX7420" s="7"/>
      <c r="AY7420" s="7"/>
      <c r="BE7420" s="9"/>
      <c r="BW7420" s="17"/>
      <c r="CH7420" s="7"/>
      <c r="CJ7420" s="7"/>
      <c r="CP7420" s="7"/>
      <c r="CR7420" s="7"/>
      <c r="CS7420" s="7"/>
      <c r="CU7420" s="16"/>
      <c r="DB7420" s="7"/>
      <c r="DD7420" s="7"/>
      <c r="DF7420" s="9"/>
    </row>
    <row r="7421" spans="3:110" x14ac:dyDescent="0.25">
      <c r="C7421" s="6"/>
      <c r="H7421" s="7"/>
      <c r="L7421" s="18"/>
      <c r="M7421" s="18"/>
      <c r="N7421" s="20"/>
      <c r="AD7421" s="18"/>
      <c r="AE7421" s="18"/>
      <c r="AJ7421" s="7"/>
      <c r="AL7421" s="7"/>
      <c r="AN7421" s="7"/>
      <c r="AP7421" s="7"/>
      <c r="AR7421" s="7"/>
      <c r="AX7421" s="7"/>
      <c r="AY7421" s="7"/>
      <c r="BE7421" s="9"/>
      <c r="BW7421" s="17"/>
      <c r="CH7421" s="7"/>
      <c r="CJ7421" s="7"/>
      <c r="CP7421" s="7"/>
      <c r="CR7421" s="7"/>
      <c r="CS7421" s="7"/>
      <c r="CU7421" s="16"/>
      <c r="DB7421" s="7"/>
      <c r="DD7421" s="7"/>
      <c r="DF7421" s="9"/>
    </row>
    <row r="7422" spans="3:110" x14ac:dyDescent="0.25">
      <c r="C7422" s="6"/>
      <c r="H7422" s="7"/>
      <c r="L7422" s="18"/>
      <c r="M7422" s="18"/>
      <c r="N7422" s="20"/>
      <c r="AD7422" s="18"/>
      <c r="AE7422" s="18"/>
      <c r="AJ7422" s="7"/>
      <c r="AL7422" s="7"/>
      <c r="AN7422" s="7"/>
      <c r="AP7422" s="7"/>
      <c r="AR7422" s="7"/>
      <c r="AX7422" s="7"/>
      <c r="AY7422" s="7"/>
      <c r="BE7422" s="9"/>
      <c r="BW7422" s="17"/>
      <c r="CH7422" s="7"/>
      <c r="CJ7422" s="7"/>
      <c r="CP7422" s="7"/>
      <c r="CR7422" s="7"/>
      <c r="CS7422" s="7"/>
      <c r="CU7422" s="16"/>
      <c r="DB7422" s="7"/>
      <c r="DD7422" s="7"/>
      <c r="DF7422" s="9"/>
    </row>
    <row r="7423" spans="3:110" x14ac:dyDescent="0.25">
      <c r="C7423" s="6"/>
      <c r="H7423" s="7"/>
      <c r="L7423" s="18"/>
      <c r="M7423" s="18"/>
      <c r="N7423" s="20"/>
      <c r="AD7423" s="18"/>
      <c r="AE7423" s="18"/>
      <c r="AJ7423" s="7"/>
      <c r="AL7423" s="7"/>
      <c r="AN7423" s="7"/>
      <c r="AP7423" s="7"/>
      <c r="AR7423" s="7"/>
      <c r="AX7423" s="7"/>
      <c r="AY7423" s="7"/>
      <c r="BE7423" s="9"/>
      <c r="BW7423" s="17"/>
      <c r="CH7423" s="7"/>
      <c r="CJ7423" s="7"/>
      <c r="CP7423" s="7"/>
      <c r="CR7423" s="7"/>
      <c r="CS7423" s="7"/>
      <c r="CU7423" s="16"/>
      <c r="DB7423" s="7"/>
      <c r="DD7423" s="7"/>
      <c r="DF7423" s="9"/>
    </row>
    <row r="7424" spans="3:110" x14ac:dyDescent="0.25">
      <c r="C7424" s="6"/>
      <c r="H7424" s="7"/>
      <c r="L7424" s="18"/>
      <c r="M7424" s="18"/>
      <c r="N7424" s="20"/>
      <c r="AD7424" s="18"/>
      <c r="AE7424" s="18"/>
      <c r="AJ7424" s="7"/>
      <c r="AL7424" s="7"/>
      <c r="AN7424" s="7"/>
      <c r="AP7424" s="7"/>
      <c r="AR7424" s="7"/>
      <c r="AX7424" s="7"/>
      <c r="AY7424" s="7"/>
      <c r="BE7424" s="9"/>
      <c r="BW7424" s="17"/>
      <c r="CH7424" s="7"/>
      <c r="CJ7424" s="7"/>
      <c r="CP7424" s="7"/>
      <c r="CR7424" s="7"/>
      <c r="CS7424" s="7"/>
      <c r="CU7424" s="16"/>
      <c r="DB7424" s="7"/>
      <c r="DD7424" s="7"/>
      <c r="DF7424" s="9"/>
    </row>
    <row r="7425" spans="3:110" x14ac:dyDescent="0.25">
      <c r="C7425" s="6"/>
      <c r="H7425" s="7"/>
      <c r="L7425" s="18"/>
      <c r="M7425" s="18"/>
      <c r="N7425" s="20"/>
      <c r="AD7425" s="18"/>
      <c r="AE7425" s="18"/>
      <c r="AJ7425" s="7"/>
      <c r="AL7425" s="7"/>
      <c r="AN7425" s="7"/>
      <c r="AP7425" s="7"/>
      <c r="AR7425" s="7"/>
      <c r="AX7425" s="7"/>
      <c r="AY7425" s="7"/>
      <c r="BE7425" s="9"/>
      <c r="BW7425" s="17"/>
      <c r="CH7425" s="7"/>
      <c r="CJ7425" s="7"/>
      <c r="CP7425" s="7"/>
      <c r="CR7425" s="7"/>
      <c r="CS7425" s="7"/>
      <c r="CU7425" s="16"/>
      <c r="DB7425" s="7"/>
      <c r="DD7425" s="7"/>
      <c r="DF7425" s="9"/>
    </row>
    <row r="7426" spans="3:110" x14ac:dyDescent="0.25">
      <c r="C7426" s="6"/>
      <c r="H7426" s="7"/>
      <c r="L7426" s="18"/>
      <c r="M7426" s="18"/>
      <c r="N7426" s="20"/>
      <c r="AD7426" s="18"/>
      <c r="AE7426" s="18"/>
      <c r="AJ7426" s="7"/>
      <c r="AL7426" s="7"/>
      <c r="AN7426" s="7"/>
      <c r="AP7426" s="7"/>
      <c r="AR7426" s="7"/>
      <c r="AX7426" s="7"/>
      <c r="AY7426" s="7"/>
      <c r="BE7426" s="9"/>
      <c r="BW7426" s="17"/>
      <c r="CH7426" s="7"/>
      <c r="CJ7426" s="7"/>
      <c r="CP7426" s="7"/>
      <c r="CR7426" s="7"/>
      <c r="CS7426" s="7"/>
      <c r="CU7426" s="16"/>
      <c r="DB7426" s="7"/>
      <c r="DD7426" s="7"/>
      <c r="DF7426" s="9"/>
    </row>
    <row r="7427" spans="3:110" x14ac:dyDescent="0.25">
      <c r="C7427" s="6"/>
      <c r="H7427" s="7"/>
      <c r="L7427" s="18"/>
      <c r="M7427" s="18"/>
      <c r="N7427" s="20"/>
      <c r="AD7427" s="18"/>
      <c r="AE7427" s="18"/>
      <c r="AJ7427" s="7"/>
      <c r="AL7427" s="7"/>
      <c r="AN7427" s="7"/>
      <c r="AP7427" s="7"/>
      <c r="AR7427" s="7"/>
      <c r="AX7427" s="7"/>
      <c r="AY7427" s="7"/>
      <c r="BE7427" s="9"/>
      <c r="BW7427" s="17"/>
      <c r="CH7427" s="7"/>
      <c r="CJ7427" s="7"/>
      <c r="CP7427" s="7"/>
      <c r="CR7427" s="7"/>
      <c r="CS7427" s="7"/>
      <c r="CU7427" s="16"/>
      <c r="DB7427" s="7"/>
      <c r="DD7427" s="7"/>
      <c r="DF7427" s="9"/>
    </row>
    <row r="7428" spans="3:110" x14ac:dyDescent="0.25">
      <c r="C7428" s="6"/>
      <c r="H7428" s="7"/>
      <c r="L7428" s="18"/>
      <c r="M7428" s="18"/>
      <c r="N7428" s="20"/>
      <c r="AD7428" s="18"/>
      <c r="AE7428" s="18"/>
      <c r="AJ7428" s="7"/>
      <c r="AL7428" s="7"/>
      <c r="AN7428" s="7"/>
      <c r="AP7428" s="7"/>
      <c r="AR7428" s="7"/>
      <c r="AX7428" s="7"/>
      <c r="AY7428" s="7"/>
      <c r="BE7428" s="9"/>
      <c r="BW7428" s="17"/>
      <c r="CH7428" s="7"/>
      <c r="CJ7428" s="7"/>
      <c r="CP7428" s="7"/>
      <c r="CR7428" s="7"/>
      <c r="CS7428" s="7"/>
      <c r="CU7428" s="16"/>
      <c r="DB7428" s="7"/>
      <c r="DD7428" s="7"/>
      <c r="DF7428" s="9"/>
    </row>
    <row r="7429" spans="3:110" x14ac:dyDescent="0.25">
      <c r="C7429" s="6"/>
      <c r="H7429" s="7"/>
      <c r="L7429" s="18"/>
      <c r="M7429" s="18"/>
      <c r="N7429" s="20"/>
      <c r="AD7429" s="18"/>
      <c r="AE7429" s="18"/>
      <c r="AJ7429" s="7"/>
      <c r="AL7429" s="7"/>
      <c r="AN7429" s="7"/>
      <c r="AP7429" s="7"/>
      <c r="AR7429" s="7"/>
      <c r="AX7429" s="7"/>
      <c r="AY7429" s="7"/>
      <c r="BE7429" s="9"/>
      <c r="BW7429" s="17"/>
      <c r="CH7429" s="7"/>
      <c r="CJ7429" s="7"/>
      <c r="CP7429" s="7"/>
      <c r="CR7429" s="7"/>
      <c r="CS7429" s="7"/>
      <c r="CU7429" s="16"/>
      <c r="DB7429" s="7"/>
      <c r="DD7429" s="7"/>
      <c r="DF7429" s="9"/>
    </row>
    <row r="7430" spans="3:110" x14ac:dyDescent="0.25">
      <c r="C7430" s="6"/>
      <c r="H7430" s="7"/>
      <c r="L7430" s="18"/>
      <c r="M7430" s="18"/>
      <c r="N7430" s="20"/>
      <c r="AD7430" s="18"/>
      <c r="AE7430" s="18"/>
      <c r="AJ7430" s="7"/>
      <c r="AL7430" s="7"/>
      <c r="AN7430" s="7"/>
      <c r="AP7430" s="7"/>
      <c r="AR7430" s="7"/>
      <c r="AX7430" s="7"/>
      <c r="AY7430" s="7"/>
      <c r="BE7430" s="9"/>
      <c r="BW7430" s="17"/>
      <c r="CH7430" s="7"/>
      <c r="CJ7430" s="7"/>
      <c r="CP7430" s="7"/>
      <c r="CR7430" s="7"/>
      <c r="CS7430" s="7"/>
      <c r="CU7430" s="16"/>
      <c r="DB7430" s="7"/>
      <c r="DD7430" s="7"/>
      <c r="DF7430" s="9"/>
    </row>
    <row r="7431" spans="3:110" x14ac:dyDescent="0.25">
      <c r="C7431" s="6"/>
      <c r="H7431" s="7"/>
      <c r="L7431" s="18"/>
      <c r="M7431" s="18"/>
      <c r="N7431" s="20"/>
      <c r="AD7431" s="18"/>
      <c r="AE7431" s="18"/>
      <c r="AJ7431" s="7"/>
      <c r="AL7431" s="7"/>
      <c r="AN7431" s="7"/>
      <c r="AP7431" s="7"/>
      <c r="AR7431" s="7"/>
      <c r="AX7431" s="7"/>
      <c r="AY7431" s="7"/>
      <c r="BE7431" s="9"/>
      <c r="BW7431" s="17"/>
      <c r="CH7431" s="7"/>
      <c r="CJ7431" s="7"/>
      <c r="CP7431" s="7"/>
      <c r="CR7431" s="7"/>
      <c r="CS7431" s="7"/>
      <c r="CU7431" s="16"/>
      <c r="DB7431" s="7"/>
      <c r="DD7431" s="7"/>
      <c r="DF7431" s="9"/>
    </row>
    <row r="7432" spans="3:110" x14ac:dyDescent="0.25">
      <c r="C7432" s="6"/>
      <c r="H7432" s="7"/>
      <c r="L7432" s="18"/>
      <c r="M7432" s="18"/>
      <c r="N7432" s="20"/>
      <c r="AD7432" s="18"/>
      <c r="AE7432" s="18"/>
      <c r="AJ7432" s="7"/>
      <c r="AL7432" s="7"/>
      <c r="AN7432" s="7"/>
      <c r="AP7432" s="7"/>
      <c r="AR7432" s="7"/>
      <c r="AX7432" s="7"/>
      <c r="AY7432" s="7"/>
      <c r="BE7432" s="9"/>
      <c r="BW7432" s="17"/>
      <c r="CH7432" s="7"/>
      <c r="CJ7432" s="7"/>
      <c r="CP7432" s="7"/>
      <c r="CR7432" s="7"/>
      <c r="CS7432" s="7"/>
      <c r="CU7432" s="16"/>
      <c r="DB7432" s="7"/>
      <c r="DD7432" s="7"/>
      <c r="DF7432" s="9"/>
    </row>
    <row r="7433" spans="3:110" x14ac:dyDescent="0.25">
      <c r="C7433" s="6"/>
      <c r="H7433" s="7"/>
      <c r="L7433" s="18"/>
      <c r="M7433" s="18"/>
      <c r="N7433" s="20"/>
      <c r="AD7433" s="18"/>
      <c r="AE7433" s="18"/>
      <c r="AJ7433" s="7"/>
      <c r="AL7433" s="7"/>
      <c r="AN7433" s="7"/>
      <c r="AP7433" s="7"/>
      <c r="AR7433" s="7"/>
      <c r="AX7433" s="7"/>
      <c r="AY7433" s="7"/>
      <c r="BE7433" s="9"/>
      <c r="BW7433" s="17"/>
      <c r="CH7433" s="7"/>
      <c r="CJ7433" s="7"/>
      <c r="CP7433" s="7"/>
      <c r="CR7433" s="7"/>
      <c r="CS7433" s="7"/>
      <c r="CU7433" s="16"/>
      <c r="DB7433" s="7"/>
      <c r="DD7433" s="7"/>
      <c r="DF7433" s="9"/>
    </row>
    <row r="7434" spans="3:110" x14ac:dyDescent="0.25">
      <c r="C7434" s="6"/>
      <c r="H7434" s="7"/>
      <c r="L7434" s="18"/>
      <c r="M7434" s="18"/>
      <c r="N7434" s="20"/>
      <c r="AD7434" s="18"/>
      <c r="AE7434" s="18"/>
      <c r="AJ7434" s="7"/>
      <c r="AL7434" s="7"/>
      <c r="AN7434" s="7"/>
      <c r="AP7434" s="7"/>
      <c r="AR7434" s="7"/>
      <c r="AX7434" s="7"/>
      <c r="AY7434" s="7"/>
      <c r="BE7434" s="9"/>
      <c r="BW7434" s="17"/>
      <c r="CH7434" s="7"/>
      <c r="CJ7434" s="7"/>
      <c r="CP7434" s="7"/>
      <c r="CR7434" s="7"/>
      <c r="CS7434" s="7"/>
      <c r="CU7434" s="16"/>
      <c r="DB7434" s="7"/>
      <c r="DD7434" s="7"/>
      <c r="DF7434" s="9"/>
    </row>
    <row r="7435" spans="3:110" x14ac:dyDescent="0.25">
      <c r="C7435" s="6"/>
      <c r="H7435" s="7"/>
      <c r="L7435" s="18"/>
      <c r="M7435" s="18"/>
      <c r="N7435" s="20"/>
      <c r="AD7435" s="18"/>
      <c r="AE7435" s="18"/>
      <c r="AJ7435" s="7"/>
      <c r="AL7435" s="7"/>
      <c r="AN7435" s="7"/>
      <c r="AP7435" s="7"/>
      <c r="AR7435" s="7"/>
      <c r="AX7435" s="7"/>
      <c r="AY7435" s="7"/>
      <c r="BE7435" s="9"/>
      <c r="BW7435" s="17"/>
      <c r="CH7435" s="7"/>
      <c r="CJ7435" s="7"/>
      <c r="CP7435" s="7"/>
      <c r="CR7435" s="7"/>
      <c r="CS7435" s="7"/>
      <c r="CU7435" s="16"/>
      <c r="DB7435" s="7"/>
      <c r="DD7435" s="7"/>
      <c r="DF7435" s="9"/>
    </row>
    <row r="7436" spans="3:110" x14ac:dyDescent="0.25">
      <c r="C7436" s="6"/>
      <c r="H7436" s="7"/>
      <c r="L7436" s="18"/>
      <c r="M7436" s="18"/>
      <c r="N7436" s="20"/>
      <c r="AD7436" s="18"/>
      <c r="AE7436" s="18"/>
      <c r="AJ7436" s="7"/>
      <c r="AL7436" s="7"/>
      <c r="AN7436" s="7"/>
      <c r="AP7436" s="7"/>
      <c r="AR7436" s="7"/>
      <c r="AX7436" s="7"/>
      <c r="AY7436" s="7"/>
      <c r="BE7436" s="9"/>
      <c r="BW7436" s="17"/>
      <c r="CH7436" s="7"/>
      <c r="CJ7436" s="7"/>
      <c r="CP7436" s="7"/>
      <c r="CR7436" s="7"/>
      <c r="CS7436" s="7"/>
      <c r="CU7436" s="16"/>
      <c r="DB7436" s="7"/>
      <c r="DD7436" s="7"/>
      <c r="DF7436" s="9"/>
    </row>
    <row r="7437" spans="3:110" x14ac:dyDescent="0.25">
      <c r="C7437" s="6"/>
      <c r="H7437" s="7"/>
      <c r="L7437" s="18"/>
      <c r="M7437" s="18"/>
      <c r="N7437" s="20"/>
      <c r="AD7437" s="18"/>
      <c r="AE7437" s="18"/>
      <c r="AJ7437" s="7"/>
      <c r="AL7437" s="7"/>
      <c r="AN7437" s="7"/>
      <c r="AP7437" s="7"/>
      <c r="AR7437" s="7"/>
      <c r="AX7437" s="7"/>
      <c r="AY7437" s="7"/>
      <c r="BE7437" s="9"/>
      <c r="BW7437" s="17"/>
      <c r="CH7437" s="7"/>
      <c r="CJ7437" s="7"/>
      <c r="CP7437" s="7"/>
      <c r="CR7437" s="7"/>
      <c r="CS7437" s="7"/>
      <c r="CU7437" s="16"/>
      <c r="DB7437" s="7"/>
      <c r="DD7437" s="7"/>
      <c r="DF7437" s="9"/>
    </row>
    <row r="7438" spans="3:110" x14ac:dyDescent="0.25">
      <c r="C7438" s="6"/>
      <c r="H7438" s="7"/>
      <c r="L7438" s="18"/>
      <c r="M7438" s="18"/>
      <c r="N7438" s="20"/>
      <c r="AD7438" s="18"/>
      <c r="AE7438" s="18"/>
      <c r="AJ7438" s="7"/>
      <c r="AL7438" s="7"/>
      <c r="AN7438" s="7"/>
      <c r="AP7438" s="7"/>
      <c r="AR7438" s="7"/>
      <c r="AX7438" s="7"/>
      <c r="AY7438" s="7"/>
      <c r="BE7438" s="9"/>
      <c r="BW7438" s="17"/>
      <c r="CH7438" s="7"/>
      <c r="CJ7438" s="7"/>
      <c r="CP7438" s="7"/>
      <c r="CR7438" s="7"/>
      <c r="CS7438" s="7"/>
      <c r="CU7438" s="16"/>
      <c r="DB7438" s="7"/>
      <c r="DD7438" s="7"/>
      <c r="DF7438" s="9"/>
    </row>
    <row r="7439" spans="3:110" x14ac:dyDescent="0.25">
      <c r="C7439" s="6"/>
      <c r="H7439" s="7"/>
      <c r="L7439" s="18"/>
      <c r="M7439" s="18"/>
      <c r="N7439" s="20"/>
      <c r="AD7439" s="18"/>
      <c r="AE7439" s="18"/>
      <c r="AJ7439" s="7"/>
      <c r="AL7439" s="7"/>
      <c r="AN7439" s="7"/>
      <c r="AP7439" s="7"/>
      <c r="AR7439" s="7"/>
      <c r="AX7439" s="7"/>
      <c r="AY7439" s="7"/>
      <c r="BE7439" s="9"/>
      <c r="BW7439" s="17"/>
      <c r="CH7439" s="7"/>
      <c r="CJ7439" s="7"/>
      <c r="CP7439" s="7"/>
      <c r="CR7439" s="7"/>
      <c r="CS7439" s="7"/>
      <c r="CU7439" s="16"/>
      <c r="DB7439" s="7"/>
      <c r="DD7439" s="7"/>
      <c r="DF7439" s="9"/>
    </row>
    <row r="7440" spans="3:110" x14ac:dyDescent="0.25">
      <c r="C7440" s="6"/>
      <c r="H7440" s="7"/>
      <c r="L7440" s="18"/>
      <c r="M7440" s="18"/>
      <c r="N7440" s="20"/>
      <c r="AD7440" s="18"/>
      <c r="AE7440" s="18"/>
      <c r="AJ7440" s="7"/>
      <c r="AL7440" s="7"/>
      <c r="AN7440" s="7"/>
      <c r="AP7440" s="7"/>
      <c r="AR7440" s="7"/>
      <c r="AX7440" s="7"/>
      <c r="AY7440" s="7"/>
      <c r="BE7440" s="9"/>
      <c r="BW7440" s="17"/>
      <c r="CH7440" s="7"/>
      <c r="CJ7440" s="7"/>
      <c r="CP7440" s="7"/>
      <c r="CR7440" s="7"/>
      <c r="CS7440" s="7"/>
      <c r="CU7440" s="16"/>
      <c r="DB7440" s="7"/>
      <c r="DD7440" s="7"/>
      <c r="DF7440" s="9"/>
    </row>
    <row r="7441" spans="3:110" x14ac:dyDescent="0.25">
      <c r="C7441" s="6"/>
      <c r="H7441" s="7"/>
      <c r="L7441" s="18"/>
      <c r="M7441" s="18"/>
      <c r="N7441" s="20"/>
      <c r="AD7441" s="18"/>
      <c r="AE7441" s="18"/>
      <c r="AJ7441" s="7"/>
      <c r="AL7441" s="7"/>
      <c r="AN7441" s="7"/>
      <c r="AP7441" s="7"/>
      <c r="AR7441" s="7"/>
      <c r="AX7441" s="7"/>
      <c r="AY7441" s="7"/>
      <c r="BE7441" s="9"/>
      <c r="BW7441" s="17"/>
      <c r="CH7441" s="7"/>
      <c r="CJ7441" s="7"/>
      <c r="CP7441" s="7"/>
      <c r="CR7441" s="7"/>
      <c r="CS7441" s="7"/>
      <c r="CU7441" s="16"/>
      <c r="DB7441" s="7"/>
      <c r="DD7441" s="7"/>
      <c r="DF7441" s="9"/>
    </row>
    <row r="7442" spans="3:110" x14ac:dyDescent="0.25">
      <c r="C7442" s="6"/>
      <c r="H7442" s="7"/>
      <c r="L7442" s="18"/>
      <c r="M7442" s="18"/>
      <c r="N7442" s="20"/>
      <c r="AD7442" s="18"/>
      <c r="AE7442" s="18"/>
      <c r="AJ7442" s="7"/>
      <c r="AL7442" s="7"/>
      <c r="AN7442" s="7"/>
      <c r="AP7442" s="7"/>
      <c r="AR7442" s="7"/>
      <c r="AX7442" s="7"/>
      <c r="AY7442" s="7"/>
      <c r="BE7442" s="9"/>
      <c r="BW7442" s="17"/>
      <c r="CH7442" s="7"/>
      <c r="CJ7442" s="7"/>
      <c r="CP7442" s="7"/>
      <c r="CR7442" s="7"/>
      <c r="CS7442" s="7"/>
      <c r="CU7442" s="16"/>
      <c r="DB7442" s="7"/>
      <c r="DD7442" s="7"/>
      <c r="DF7442" s="9"/>
    </row>
    <row r="7443" spans="3:110" x14ac:dyDescent="0.25">
      <c r="C7443" s="6"/>
      <c r="H7443" s="7"/>
      <c r="L7443" s="18"/>
      <c r="M7443" s="18"/>
      <c r="N7443" s="20"/>
      <c r="AD7443" s="18"/>
      <c r="AE7443" s="18"/>
      <c r="AJ7443" s="7"/>
      <c r="AL7443" s="7"/>
      <c r="AN7443" s="7"/>
      <c r="AP7443" s="7"/>
      <c r="AR7443" s="7"/>
      <c r="AX7443" s="7"/>
      <c r="AY7443" s="7"/>
      <c r="BE7443" s="9"/>
      <c r="BW7443" s="17"/>
      <c r="CH7443" s="7"/>
      <c r="CJ7443" s="7"/>
      <c r="CP7443" s="7"/>
      <c r="CR7443" s="7"/>
      <c r="CS7443" s="7"/>
      <c r="CU7443" s="16"/>
      <c r="DB7443" s="7"/>
      <c r="DD7443" s="7"/>
      <c r="DF7443" s="9"/>
    </row>
    <row r="7444" spans="3:110" x14ac:dyDescent="0.25">
      <c r="C7444" s="6"/>
      <c r="H7444" s="7"/>
      <c r="L7444" s="18"/>
      <c r="M7444" s="18"/>
      <c r="N7444" s="20"/>
      <c r="AD7444" s="18"/>
      <c r="AE7444" s="18"/>
      <c r="AJ7444" s="7"/>
      <c r="AL7444" s="7"/>
      <c r="AN7444" s="7"/>
      <c r="AP7444" s="7"/>
      <c r="AR7444" s="7"/>
      <c r="AX7444" s="7"/>
      <c r="AY7444" s="7"/>
      <c r="BE7444" s="9"/>
      <c r="BW7444" s="17"/>
      <c r="CH7444" s="7"/>
      <c r="CJ7444" s="7"/>
      <c r="CP7444" s="7"/>
      <c r="CR7444" s="7"/>
      <c r="CS7444" s="7"/>
      <c r="CU7444" s="16"/>
      <c r="DB7444" s="7"/>
      <c r="DD7444" s="7"/>
      <c r="DF7444" s="9"/>
    </row>
    <row r="7445" spans="3:110" x14ac:dyDescent="0.25">
      <c r="C7445" s="6"/>
      <c r="H7445" s="7"/>
      <c r="L7445" s="18"/>
      <c r="M7445" s="18"/>
      <c r="N7445" s="20"/>
      <c r="AD7445" s="18"/>
      <c r="AE7445" s="18"/>
      <c r="AJ7445" s="7"/>
      <c r="AL7445" s="7"/>
      <c r="AN7445" s="7"/>
      <c r="AP7445" s="7"/>
      <c r="AR7445" s="7"/>
      <c r="AX7445" s="7"/>
      <c r="AY7445" s="7"/>
      <c r="BE7445" s="9"/>
      <c r="BW7445" s="17"/>
      <c r="CH7445" s="7"/>
      <c r="CJ7445" s="7"/>
      <c r="CP7445" s="7"/>
      <c r="CR7445" s="7"/>
      <c r="CS7445" s="7"/>
      <c r="CU7445" s="16"/>
      <c r="DB7445" s="7"/>
      <c r="DD7445" s="7"/>
      <c r="DF7445" s="9"/>
    </row>
    <row r="7446" spans="3:110" x14ac:dyDescent="0.25">
      <c r="C7446" s="6"/>
      <c r="H7446" s="7"/>
      <c r="L7446" s="18"/>
      <c r="M7446" s="18"/>
      <c r="N7446" s="20"/>
      <c r="AD7446" s="18"/>
      <c r="AE7446" s="18"/>
      <c r="AJ7446" s="7"/>
      <c r="AL7446" s="7"/>
      <c r="AN7446" s="7"/>
      <c r="AP7446" s="7"/>
      <c r="AR7446" s="7"/>
      <c r="AX7446" s="7"/>
      <c r="AY7446" s="7"/>
      <c r="BE7446" s="9"/>
      <c r="BW7446" s="17"/>
      <c r="CH7446" s="7"/>
      <c r="CJ7446" s="7"/>
      <c r="CP7446" s="7"/>
      <c r="CR7446" s="7"/>
      <c r="CS7446" s="7"/>
      <c r="CU7446" s="16"/>
      <c r="DB7446" s="7"/>
      <c r="DD7446" s="7"/>
      <c r="DF7446" s="9"/>
    </row>
    <row r="7447" spans="3:110" x14ac:dyDescent="0.25">
      <c r="C7447" s="6"/>
      <c r="H7447" s="7"/>
      <c r="L7447" s="18"/>
      <c r="M7447" s="18"/>
      <c r="N7447" s="20"/>
      <c r="AD7447" s="18"/>
      <c r="AE7447" s="18"/>
      <c r="AJ7447" s="7"/>
      <c r="AL7447" s="7"/>
      <c r="AN7447" s="7"/>
      <c r="AP7447" s="7"/>
      <c r="AR7447" s="7"/>
      <c r="AX7447" s="7"/>
      <c r="AY7447" s="7"/>
      <c r="BE7447" s="9"/>
      <c r="BW7447" s="17"/>
      <c r="CH7447" s="7"/>
      <c r="CJ7447" s="7"/>
      <c r="CP7447" s="7"/>
      <c r="CR7447" s="7"/>
      <c r="CS7447" s="7"/>
      <c r="CU7447" s="16"/>
      <c r="DB7447" s="7"/>
      <c r="DD7447" s="7"/>
      <c r="DF7447" s="9"/>
    </row>
    <row r="7448" spans="3:110" x14ac:dyDescent="0.25">
      <c r="C7448" s="6"/>
      <c r="H7448" s="7"/>
      <c r="L7448" s="18"/>
      <c r="M7448" s="18"/>
      <c r="N7448" s="20"/>
      <c r="AD7448" s="18"/>
      <c r="AE7448" s="18"/>
      <c r="AJ7448" s="7"/>
      <c r="AL7448" s="7"/>
      <c r="AN7448" s="7"/>
      <c r="AP7448" s="7"/>
      <c r="AR7448" s="7"/>
      <c r="AX7448" s="7"/>
      <c r="AY7448" s="7"/>
      <c r="BE7448" s="9"/>
      <c r="BW7448" s="17"/>
      <c r="CH7448" s="7"/>
      <c r="CJ7448" s="7"/>
      <c r="CP7448" s="7"/>
      <c r="CR7448" s="7"/>
      <c r="CS7448" s="7"/>
      <c r="CU7448" s="16"/>
      <c r="DB7448" s="7"/>
      <c r="DD7448" s="7"/>
      <c r="DF7448" s="9"/>
    </row>
    <row r="7449" spans="3:110" x14ac:dyDescent="0.25">
      <c r="C7449" s="6"/>
      <c r="H7449" s="7"/>
      <c r="L7449" s="18"/>
      <c r="M7449" s="18"/>
      <c r="N7449" s="20"/>
      <c r="AD7449" s="18"/>
      <c r="AE7449" s="18"/>
      <c r="AJ7449" s="7"/>
      <c r="AL7449" s="7"/>
      <c r="AN7449" s="7"/>
      <c r="AP7449" s="7"/>
      <c r="AR7449" s="7"/>
      <c r="AX7449" s="7"/>
      <c r="AY7449" s="7"/>
      <c r="BE7449" s="9"/>
      <c r="BW7449" s="17"/>
      <c r="CH7449" s="7"/>
      <c r="CJ7449" s="7"/>
      <c r="CP7449" s="7"/>
      <c r="CR7449" s="7"/>
      <c r="CS7449" s="7"/>
      <c r="CU7449" s="16"/>
      <c r="DB7449" s="7"/>
      <c r="DD7449" s="7"/>
      <c r="DF7449" s="9"/>
    </row>
    <row r="7450" spans="3:110" x14ac:dyDescent="0.25">
      <c r="C7450" s="6"/>
      <c r="H7450" s="7"/>
      <c r="L7450" s="18"/>
      <c r="M7450" s="18"/>
      <c r="N7450" s="20"/>
      <c r="AD7450" s="18"/>
      <c r="AE7450" s="18"/>
      <c r="AJ7450" s="7"/>
      <c r="AL7450" s="7"/>
      <c r="AN7450" s="7"/>
      <c r="AP7450" s="7"/>
      <c r="AR7450" s="7"/>
      <c r="AX7450" s="7"/>
      <c r="AY7450" s="7"/>
      <c r="BE7450" s="9"/>
      <c r="BW7450" s="17"/>
      <c r="CH7450" s="7"/>
      <c r="CJ7450" s="7"/>
      <c r="CP7450" s="7"/>
      <c r="CR7450" s="7"/>
      <c r="CS7450" s="7"/>
      <c r="CU7450" s="16"/>
      <c r="DB7450" s="7"/>
      <c r="DD7450" s="7"/>
      <c r="DF7450" s="9"/>
    </row>
    <row r="7451" spans="3:110" x14ac:dyDescent="0.25">
      <c r="C7451" s="6"/>
      <c r="H7451" s="7"/>
      <c r="L7451" s="18"/>
      <c r="M7451" s="18"/>
      <c r="N7451" s="20"/>
      <c r="AD7451" s="18"/>
      <c r="AE7451" s="18"/>
      <c r="AJ7451" s="7"/>
      <c r="AL7451" s="7"/>
      <c r="AN7451" s="7"/>
      <c r="AP7451" s="7"/>
      <c r="AR7451" s="7"/>
      <c r="AX7451" s="7"/>
      <c r="AY7451" s="7"/>
      <c r="BE7451" s="9"/>
      <c r="BW7451" s="17"/>
      <c r="CH7451" s="7"/>
      <c r="CJ7451" s="7"/>
      <c r="CP7451" s="7"/>
      <c r="CR7451" s="7"/>
      <c r="CS7451" s="7"/>
      <c r="CU7451" s="16"/>
      <c r="DB7451" s="7"/>
      <c r="DD7451" s="7"/>
      <c r="DF7451" s="9"/>
    </row>
    <row r="7452" spans="3:110" x14ac:dyDescent="0.25">
      <c r="C7452" s="6"/>
      <c r="H7452" s="7"/>
      <c r="L7452" s="18"/>
      <c r="M7452" s="18"/>
      <c r="N7452" s="20"/>
      <c r="AD7452" s="18"/>
      <c r="AE7452" s="18"/>
      <c r="AJ7452" s="7"/>
      <c r="AL7452" s="7"/>
      <c r="AN7452" s="7"/>
      <c r="AP7452" s="7"/>
      <c r="AR7452" s="7"/>
      <c r="AX7452" s="7"/>
      <c r="AY7452" s="7"/>
      <c r="BE7452" s="9"/>
      <c r="BW7452" s="17"/>
      <c r="CH7452" s="7"/>
      <c r="CJ7452" s="7"/>
      <c r="CP7452" s="7"/>
      <c r="CR7452" s="7"/>
      <c r="CS7452" s="7"/>
      <c r="CU7452" s="16"/>
      <c r="DB7452" s="7"/>
      <c r="DD7452" s="7"/>
      <c r="DF7452" s="9"/>
    </row>
    <row r="7453" spans="3:110" x14ac:dyDescent="0.25">
      <c r="C7453" s="6"/>
      <c r="H7453" s="7"/>
      <c r="L7453" s="18"/>
      <c r="M7453" s="18"/>
      <c r="N7453" s="20"/>
      <c r="AD7453" s="18"/>
      <c r="AE7453" s="18"/>
      <c r="AJ7453" s="7"/>
      <c r="AL7453" s="7"/>
      <c r="AN7453" s="7"/>
      <c r="AP7453" s="7"/>
      <c r="AR7453" s="7"/>
      <c r="AX7453" s="7"/>
      <c r="AY7453" s="7"/>
      <c r="BE7453" s="9"/>
      <c r="BW7453" s="17"/>
      <c r="CH7453" s="7"/>
      <c r="CJ7453" s="7"/>
      <c r="CP7453" s="7"/>
      <c r="CR7453" s="7"/>
      <c r="CS7453" s="7"/>
      <c r="CU7453" s="16"/>
      <c r="DB7453" s="7"/>
      <c r="DD7453" s="7"/>
      <c r="DF7453" s="9"/>
    </row>
    <row r="7454" spans="3:110" x14ac:dyDescent="0.25">
      <c r="C7454" s="6"/>
      <c r="H7454" s="7"/>
      <c r="L7454" s="18"/>
      <c r="M7454" s="18"/>
      <c r="N7454" s="20"/>
      <c r="AD7454" s="18"/>
      <c r="AE7454" s="18"/>
      <c r="AJ7454" s="7"/>
      <c r="AL7454" s="7"/>
      <c r="AN7454" s="7"/>
      <c r="AP7454" s="7"/>
      <c r="AR7454" s="7"/>
      <c r="AX7454" s="7"/>
      <c r="AY7454" s="7"/>
      <c r="BE7454" s="9"/>
      <c r="BW7454" s="17"/>
      <c r="CH7454" s="7"/>
      <c r="CJ7454" s="7"/>
      <c r="CP7454" s="7"/>
      <c r="CR7454" s="7"/>
      <c r="CS7454" s="7"/>
      <c r="CU7454" s="16"/>
      <c r="DB7454" s="7"/>
      <c r="DD7454" s="7"/>
      <c r="DF7454" s="9"/>
    </row>
    <row r="7455" spans="3:110" x14ac:dyDescent="0.25">
      <c r="C7455" s="6"/>
      <c r="H7455" s="7"/>
      <c r="L7455" s="18"/>
      <c r="M7455" s="18"/>
      <c r="N7455" s="20"/>
      <c r="AD7455" s="18"/>
      <c r="AE7455" s="18"/>
      <c r="AJ7455" s="7"/>
      <c r="AL7455" s="7"/>
      <c r="AN7455" s="7"/>
      <c r="AP7455" s="7"/>
      <c r="AR7455" s="7"/>
      <c r="AX7455" s="7"/>
      <c r="AY7455" s="7"/>
      <c r="BE7455" s="9"/>
      <c r="BW7455" s="17"/>
      <c r="CH7455" s="7"/>
      <c r="CJ7455" s="7"/>
      <c r="CP7455" s="7"/>
      <c r="CR7455" s="7"/>
      <c r="CS7455" s="7"/>
      <c r="CU7455" s="16"/>
      <c r="DB7455" s="7"/>
      <c r="DD7455" s="7"/>
      <c r="DF7455" s="9"/>
    </row>
    <row r="7456" spans="3:110" x14ac:dyDescent="0.25">
      <c r="C7456" s="6"/>
      <c r="H7456" s="7"/>
      <c r="L7456" s="18"/>
      <c r="M7456" s="18"/>
      <c r="N7456" s="20"/>
      <c r="AD7456" s="18"/>
      <c r="AE7456" s="18"/>
      <c r="AJ7456" s="7"/>
      <c r="AL7456" s="7"/>
      <c r="AN7456" s="7"/>
      <c r="AP7456" s="7"/>
      <c r="AR7456" s="7"/>
      <c r="AX7456" s="7"/>
      <c r="AY7456" s="7"/>
      <c r="BE7456" s="9"/>
      <c r="BW7456" s="17"/>
      <c r="CH7456" s="7"/>
      <c r="CJ7456" s="7"/>
      <c r="CP7456" s="7"/>
      <c r="CR7456" s="7"/>
      <c r="CS7456" s="7"/>
      <c r="CU7456" s="16"/>
      <c r="DB7456" s="7"/>
      <c r="DD7456" s="7"/>
      <c r="DF7456" s="9"/>
    </row>
    <row r="7457" spans="3:110" x14ac:dyDescent="0.25">
      <c r="C7457" s="6"/>
      <c r="H7457" s="7"/>
      <c r="L7457" s="18"/>
      <c r="M7457" s="18"/>
      <c r="N7457" s="20"/>
      <c r="AD7457" s="18"/>
      <c r="AE7457" s="18"/>
      <c r="AJ7457" s="7"/>
      <c r="AL7457" s="7"/>
      <c r="AN7457" s="7"/>
      <c r="AP7457" s="7"/>
      <c r="AR7457" s="7"/>
      <c r="AX7457" s="7"/>
      <c r="AY7457" s="7"/>
      <c r="BE7457" s="9"/>
      <c r="BW7457" s="17"/>
      <c r="CH7457" s="7"/>
      <c r="CJ7457" s="7"/>
      <c r="CP7457" s="7"/>
      <c r="CR7457" s="7"/>
      <c r="CS7457" s="7"/>
      <c r="CU7457" s="16"/>
      <c r="DB7457" s="7"/>
      <c r="DD7457" s="7"/>
      <c r="DF7457" s="9"/>
    </row>
    <row r="7458" spans="3:110" x14ac:dyDescent="0.25">
      <c r="C7458" s="6"/>
      <c r="H7458" s="7"/>
      <c r="L7458" s="18"/>
      <c r="M7458" s="18"/>
      <c r="N7458" s="20"/>
      <c r="AD7458" s="18"/>
      <c r="AE7458" s="18"/>
      <c r="AJ7458" s="7"/>
      <c r="AL7458" s="7"/>
      <c r="AN7458" s="7"/>
      <c r="AP7458" s="7"/>
      <c r="AR7458" s="7"/>
      <c r="AX7458" s="7"/>
      <c r="AY7458" s="7"/>
      <c r="BE7458" s="9"/>
      <c r="BW7458" s="17"/>
      <c r="CH7458" s="7"/>
      <c r="CJ7458" s="7"/>
      <c r="CP7458" s="7"/>
      <c r="CR7458" s="7"/>
      <c r="CS7458" s="7"/>
      <c r="CU7458" s="16"/>
      <c r="DB7458" s="7"/>
      <c r="DD7458" s="7"/>
      <c r="DF7458" s="9"/>
    </row>
    <row r="7459" spans="3:110" x14ac:dyDescent="0.25">
      <c r="C7459" s="6"/>
      <c r="H7459" s="7"/>
      <c r="L7459" s="18"/>
      <c r="M7459" s="18"/>
      <c r="N7459" s="20"/>
      <c r="AD7459" s="18"/>
      <c r="AE7459" s="18"/>
      <c r="AJ7459" s="7"/>
      <c r="AL7459" s="7"/>
      <c r="AN7459" s="7"/>
      <c r="AP7459" s="7"/>
      <c r="AR7459" s="7"/>
      <c r="AX7459" s="7"/>
      <c r="AY7459" s="7"/>
      <c r="BE7459" s="9"/>
      <c r="BW7459" s="17"/>
      <c r="CH7459" s="7"/>
      <c r="CJ7459" s="7"/>
      <c r="CP7459" s="7"/>
      <c r="CR7459" s="7"/>
      <c r="CS7459" s="7"/>
      <c r="CU7459" s="16"/>
      <c r="DB7459" s="7"/>
      <c r="DD7459" s="7"/>
      <c r="DF7459" s="9"/>
    </row>
    <row r="7460" spans="3:110" x14ac:dyDescent="0.25">
      <c r="C7460" s="6"/>
      <c r="H7460" s="7"/>
      <c r="L7460" s="18"/>
      <c r="M7460" s="18"/>
      <c r="N7460" s="20"/>
      <c r="AD7460" s="18"/>
      <c r="AE7460" s="18"/>
      <c r="AJ7460" s="7"/>
      <c r="AL7460" s="7"/>
      <c r="AN7460" s="7"/>
      <c r="AP7460" s="7"/>
      <c r="AR7460" s="7"/>
      <c r="AX7460" s="7"/>
      <c r="AY7460" s="7"/>
      <c r="BE7460" s="9"/>
      <c r="BW7460" s="17"/>
      <c r="CH7460" s="7"/>
      <c r="CJ7460" s="7"/>
      <c r="CP7460" s="7"/>
      <c r="CR7460" s="7"/>
      <c r="CS7460" s="7"/>
      <c r="CU7460" s="16"/>
      <c r="DB7460" s="7"/>
      <c r="DD7460" s="7"/>
      <c r="DF7460" s="9"/>
    </row>
    <row r="7461" spans="3:110" x14ac:dyDescent="0.25">
      <c r="C7461" s="6"/>
      <c r="H7461" s="7"/>
      <c r="L7461" s="18"/>
      <c r="M7461" s="18"/>
      <c r="N7461" s="20"/>
      <c r="AD7461" s="18"/>
      <c r="AE7461" s="18"/>
      <c r="AJ7461" s="7"/>
      <c r="AL7461" s="7"/>
      <c r="AN7461" s="7"/>
      <c r="AP7461" s="7"/>
      <c r="AR7461" s="7"/>
      <c r="AX7461" s="7"/>
      <c r="AY7461" s="7"/>
      <c r="BE7461" s="9"/>
      <c r="BW7461" s="17"/>
      <c r="CH7461" s="7"/>
      <c r="CJ7461" s="7"/>
      <c r="CP7461" s="7"/>
      <c r="CR7461" s="7"/>
      <c r="CS7461" s="7"/>
      <c r="CU7461" s="16"/>
      <c r="DB7461" s="7"/>
      <c r="DD7461" s="7"/>
      <c r="DF7461" s="9"/>
    </row>
    <row r="7462" spans="3:110" x14ac:dyDescent="0.25">
      <c r="C7462" s="6"/>
      <c r="H7462" s="7"/>
      <c r="L7462" s="18"/>
      <c r="M7462" s="18"/>
      <c r="N7462" s="20"/>
      <c r="AD7462" s="18"/>
      <c r="AE7462" s="18"/>
      <c r="AJ7462" s="7"/>
      <c r="AL7462" s="7"/>
      <c r="AN7462" s="7"/>
      <c r="AP7462" s="7"/>
      <c r="AR7462" s="7"/>
      <c r="AX7462" s="7"/>
      <c r="AY7462" s="7"/>
      <c r="BE7462" s="9"/>
      <c r="BW7462" s="17"/>
      <c r="CH7462" s="7"/>
      <c r="CJ7462" s="7"/>
      <c r="CP7462" s="7"/>
      <c r="CR7462" s="7"/>
      <c r="CS7462" s="7"/>
      <c r="CU7462" s="16"/>
      <c r="DB7462" s="7"/>
      <c r="DD7462" s="7"/>
      <c r="DF7462" s="9"/>
    </row>
    <row r="7463" spans="3:110" x14ac:dyDescent="0.25">
      <c r="C7463" s="6"/>
      <c r="H7463" s="7"/>
      <c r="L7463" s="18"/>
      <c r="M7463" s="18"/>
      <c r="N7463" s="20"/>
      <c r="AD7463" s="18"/>
      <c r="AE7463" s="18"/>
      <c r="AJ7463" s="7"/>
      <c r="AL7463" s="7"/>
      <c r="AN7463" s="7"/>
      <c r="AP7463" s="7"/>
      <c r="AR7463" s="7"/>
      <c r="AX7463" s="7"/>
      <c r="AY7463" s="7"/>
      <c r="BE7463" s="9"/>
      <c r="BW7463" s="17"/>
      <c r="CH7463" s="7"/>
      <c r="CJ7463" s="7"/>
      <c r="CP7463" s="7"/>
      <c r="CR7463" s="7"/>
      <c r="CS7463" s="7"/>
      <c r="CU7463" s="16"/>
      <c r="DB7463" s="7"/>
      <c r="DD7463" s="7"/>
      <c r="DF7463" s="9"/>
    </row>
    <row r="7464" spans="3:110" x14ac:dyDescent="0.25">
      <c r="C7464" s="6"/>
      <c r="H7464" s="7"/>
      <c r="L7464" s="18"/>
      <c r="M7464" s="18"/>
      <c r="N7464" s="20"/>
      <c r="AD7464" s="18"/>
      <c r="AE7464" s="18"/>
      <c r="AJ7464" s="7"/>
      <c r="AL7464" s="7"/>
      <c r="AN7464" s="7"/>
      <c r="AP7464" s="7"/>
      <c r="AR7464" s="7"/>
      <c r="AX7464" s="7"/>
      <c r="AY7464" s="7"/>
      <c r="BE7464" s="9"/>
      <c r="BW7464" s="17"/>
      <c r="CH7464" s="7"/>
      <c r="CJ7464" s="7"/>
      <c r="CP7464" s="7"/>
      <c r="CR7464" s="7"/>
      <c r="CS7464" s="7"/>
      <c r="CU7464" s="16"/>
      <c r="DB7464" s="7"/>
      <c r="DD7464" s="7"/>
      <c r="DF7464" s="9"/>
    </row>
    <row r="7465" spans="3:110" x14ac:dyDescent="0.25">
      <c r="C7465" s="6"/>
      <c r="H7465" s="7"/>
      <c r="L7465" s="18"/>
      <c r="M7465" s="18"/>
      <c r="N7465" s="20"/>
      <c r="AD7465" s="18"/>
      <c r="AE7465" s="18"/>
      <c r="AJ7465" s="7"/>
      <c r="AL7465" s="7"/>
      <c r="AN7465" s="7"/>
      <c r="AP7465" s="7"/>
      <c r="AR7465" s="7"/>
      <c r="AX7465" s="7"/>
      <c r="AY7465" s="7"/>
      <c r="BE7465" s="9"/>
      <c r="BW7465" s="17"/>
      <c r="CH7465" s="7"/>
      <c r="CJ7465" s="7"/>
      <c r="CP7465" s="7"/>
      <c r="CR7465" s="7"/>
      <c r="CS7465" s="7"/>
      <c r="CU7465" s="16"/>
      <c r="DB7465" s="7"/>
      <c r="DD7465" s="7"/>
      <c r="DF7465" s="9"/>
    </row>
    <row r="7466" spans="3:110" x14ac:dyDescent="0.25">
      <c r="C7466" s="6"/>
      <c r="H7466" s="7"/>
      <c r="L7466" s="18"/>
      <c r="M7466" s="18"/>
      <c r="N7466" s="20"/>
      <c r="AD7466" s="18"/>
      <c r="AE7466" s="18"/>
      <c r="AJ7466" s="7"/>
      <c r="AL7466" s="7"/>
      <c r="AN7466" s="7"/>
      <c r="AP7466" s="7"/>
      <c r="AR7466" s="7"/>
      <c r="AX7466" s="7"/>
      <c r="AY7466" s="7"/>
      <c r="BE7466" s="9"/>
      <c r="BW7466" s="17"/>
      <c r="CH7466" s="7"/>
      <c r="CJ7466" s="7"/>
      <c r="CP7466" s="7"/>
      <c r="CR7466" s="7"/>
      <c r="CS7466" s="7"/>
      <c r="CU7466" s="16"/>
      <c r="DB7466" s="7"/>
      <c r="DD7466" s="7"/>
      <c r="DF7466" s="9"/>
    </row>
    <row r="7467" spans="3:110" x14ac:dyDescent="0.25">
      <c r="C7467" s="6"/>
      <c r="H7467" s="7"/>
      <c r="L7467" s="18"/>
      <c r="M7467" s="18"/>
      <c r="N7467" s="20"/>
      <c r="AD7467" s="18"/>
      <c r="AE7467" s="18"/>
      <c r="AJ7467" s="7"/>
      <c r="AL7467" s="7"/>
      <c r="AN7467" s="7"/>
      <c r="AP7467" s="7"/>
      <c r="AR7467" s="7"/>
      <c r="AX7467" s="7"/>
      <c r="AY7467" s="7"/>
      <c r="BE7467" s="9"/>
      <c r="BW7467" s="17"/>
      <c r="CH7467" s="7"/>
      <c r="CJ7467" s="7"/>
      <c r="CP7467" s="7"/>
      <c r="CR7467" s="7"/>
      <c r="CS7467" s="7"/>
      <c r="CU7467" s="16"/>
      <c r="DB7467" s="7"/>
      <c r="DD7467" s="7"/>
      <c r="DF7467" s="9"/>
    </row>
    <row r="7468" spans="3:110" x14ac:dyDescent="0.25">
      <c r="C7468" s="6"/>
      <c r="H7468" s="7"/>
      <c r="L7468" s="18"/>
      <c r="M7468" s="18"/>
      <c r="N7468" s="20"/>
      <c r="AD7468" s="18"/>
      <c r="AE7468" s="18"/>
      <c r="AJ7468" s="7"/>
      <c r="AL7468" s="7"/>
      <c r="AN7468" s="7"/>
      <c r="AP7468" s="7"/>
      <c r="AR7468" s="7"/>
      <c r="AX7468" s="7"/>
      <c r="AY7468" s="7"/>
      <c r="BE7468" s="9"/>
      <c r="BW7468" s="17"/>
      <c r="CH7468" s="7"/>
      <c r="CJ7468" s="7"/>
      <c r="CP7468" s="7"/>
      <c r="CR7468" s="7"/>
      <c r="CS7468" s="7"/>
      <c r="CU7468" s="16"/>
      <c r="DB7468" s="7"/>
      <c r="DD7468" s="7"/>
      <c r="DF7468" s="9"/>
    </row>
    <row r="7469" spans="3:110" x14ac:dyDescent="0.25">
      <c r="C7469" s="6"/>
      <c r="H7469" s="7"/>
      <c r="L7469" s="18"/>
      <c r="M7469" s="18"/>
      <c r="N7469" s="20"/>
      <c r="AD7469" s="18"/>
      <c r="AE7469" s="18"/>
      <c r="AJ7469" s="7"/>
      <c r="AL7469" s="7"/>
      <c r="AN7469" s="7"/>
      <c r="AP7469" s="7"/>
      <c r="AR7469" s="7"/>
      <c r="AX7469" s="7"/>
      <c r="AY7469" s="7"/>
      <c r="BE7469" s="9"/>
      <c r="BW7469" s="17"/>
      <c r="CH7469" s="7"/>
      <c r="CJ7469" s="7"/>
      <c r="CP7469" s="7"/>
      <c r="CR7469" s="7"/>
      <c r="CS7469" s="7"/>
      <c r="CU7469" s="16"/>
      <c r="DB7469" s="7"/>
      <c r="DD7469" s="7"/>
      <c r="DF7469" s="9"/>
    </row>
    <row r="7470" spans="3:110" x14ac:dyDescent="0.25">
      <c r="C7470" s="6"/>
      <c r="H7470" s="7"/>
      <c r="L7470" s="18"/>
      <c r="M7470" s="18"/>
      <c r="N7470" s="20"/>
      <c r="AD7470" s="18"/>
      <c r="AE7470" s="18"/>
      <c r="AJ7470" s="7"/>
      <c r="AL7470" s="7"/>
      <c r="AN7470" s="7"/>
      <c r="AP7470" s="7"/>
      <c r="AR7470" s="7"/>
      <c r="AX7470" s="7"/>
      <c r="AY7470" s="7"/>
      <c r="BE7470" s="9"/>
      <c r="BW7470" s="17"/>
      <c r="CH7470" s="7"/>
      <c r="CJ7470" s="7"/>
      <c r="CP7470" s="7"/>
      <c r="CR7470" s="7"/>
      <c r="CS7470" s="7"/>
      <c r="CU7470" s="16"/>
      <c r="DB7470" s="7"/>
      <c r="DD7470" s="7"/>
      <c r="DF7470" s="9"/>
    </row>
    <row r="7471" spans="3:110" x14ac:dyDescent="0.25">
      <c r="C7471" s="6"/>
      <c r="H7471" s="7"/>
      <c r="L7471" s="18"/>
      <c r="M7471" s="18"/>
      <c r="N7471" s="20"/>
      <c r="AD7471" s="18"/>
      <c r="AE7471" s="18"/>
      <c r="AJ7471" s="7"/>
      <c r="AL7471" s="7"/>
      <c r="AN7471" s="7"/>
      <c r="AP7471" s="7"/>
      <c r="AR7471" s="7"/>
      <c r="AX7471" s="7"/>
      <c r="AY7471" s="7"/>
      <c r="BE7471" s="9"/>
      <c r="BW7471" s="17"/>
      <c r="CH7471" s="7"/>
      <c r="CJ7471" s="7"/>
      <c r="CP7471" s="7"/>
      <c r="CR7471" s="7"/>
      <c r="CS7471" s="7"/>
      <c r="CU7471" s="16"/>
      <c r="DB7471" s="7"/>
      <c r="DD7471" s="7"/>
      <c r="DF7471" s="9"/>
    </row>
    <row r="7472" spans="3:110" x14ac:dyDescent="0.25">
      <c r="C7472" s="6"/>
      <c r="H7472" s="7"/>
      <c r="L7472" s="18"/>
      <c r="M7472" s="18"/>
      <c r="N7472" s="20"/>
      <c r="AD7472" s="18"/>
      <c r="AE7472" s="18"/>
      <c r="AJ7472" s="7"/>
      <c r="AL7472" s="7"/>
      <c r="AN7472" s="7"/>
      <c r="AP7472" s="7"/>
      <c r="AR7472" s="7"/>
      <c r="AX7472" s="7"/>
      <c r="AY7472" s="7"/>
      <c r="BE7472" s="9"/>
      <c r="BW7472" s="17"/>
      <c r="CH7472" s="7"/>
      <c r="CJ7472" s="7"/>
      <c r="CP7472" s="7"/>
      <c r="CR7472" s="7"/>
      <c r="CS7472" s="7"/>
      <c r="CU7472" s="16"/>
      <c r="DB7472" s="7"/>
      <c r="DD7472" s="7"/>
      <c r="DF7472" s="9"/>
    </row>
    <row r="7473" spans="3:110" x14ac:dyDescent="0.25">
      <c r="C7473" s="6"/>
      <c r="H7473" s="7"/>
      <c r="L7473" s="18"/>
      <c r="M7473" s="18"/>
      <c r="N7473" s="20"/>
      <c r="AD7473" s="18"/>
      <c r="AE7473" s="18"/>
      <c r="AJ7473" s="7"/>
      <c r="AL7473" s="7"/>
      <c r="AN7473" s="7"/>
      <c r="AP7473" s="7"/>
      <c r="AR7473" s="7"/>
      <c r="AX7473" s="7"/>
      <c r="AY7473" s="7"/>
      <c r="BE7473" s="9"/>
      <c r="BW7473" s="17"/>
      <c r="CH7473" s="7"/>
      <c r="CJ7473" s="7"/>
      <c r="CP7473" s="7"/>
      <c r="CR7473" s="7"/>
      <c r="CS7473" s="7"/>
      <c r="CU7473" s="16"/>
      <c r="DB7473" s="7"/>
      <c r="DD7473" s="7"/>
      <c r="DF7473" s="9"/>
    </row>
    <row r="7474" spans="3:110" x14ac:dyDescent="0.25">
      <c r="C7474" s="6"/>
      <c r="H7474" s="7"/>
      <c r="L7474" s="18"/>
      <c r="M7474" s="18"/>
      <c r="N7474" s="20"/>
      <c r="AD7474" s="18"/>
      <c r="AE7474" s="18"/>
      <c r="AJ7474" s="7"/>
      <c r="AL7474" s="7"/>
      <c r="AN7474" s="7"/>
      <c r="AP7474" s="7"/>
      <c r="AR7474" s="7"/>
      <c r="AX7474" s="7"/>
      <c r="AY7474" s="7"/>
      <c r="BE7474" s="9"/>
      <c r="BW7474" s="17"/>
      <c r="CH7474" s="7"/>
      <c r="CJ7474" s="7"/>
      <c r="CP7474" s="7"/>
      <c r="CR7474" s="7"/>
      <c r="CS7474" s="7"/>
      <c r="CU7474" s="16"/>
      <c r="DB7474" s="7"/>
      <c r="DD7474" s="7"/>
      <c r="DF7474" s="9"/>
    </row>
    <row r="7475" spans="3:110" x14ac:dyDescent="0.25">
      <c r="C7475" s="6"/>
      <c r="H7475" s="7"/>
      <c r="L7475" s="18"/>
      <c r="M7475" s="18"/>
      <c r="N7475" s="20"/>
      <c r="AD7475" s="18"/>
      <c r="AE7475" s="18"/>
      <c r="AJ7475" s="7"/>
      <c r="AL7475" s="7"/>
      <c r="AN7475" s="7"/>
      <c r="AP7475" s="7"/>
      <c r="AR7475" s="7"/>
      <c r="AX7475" s="7"/>
      <c r="AY7475" s="7"/>
      <c r="BE7475" s="9"/>
      <c r="BW7475" s="17"/>
      <c r="CH7475" s="7"/>
      <c r="CJ7475" s="7"/>
      <c r="CP7475" s="7"/>
      <c r="CR7475" s="7"/>
      <c r="CS7475" s="7"/>
      <c r="CU7475" s="16"/>
      <c r="DB7475" s="7"/>
      <c r="DD7475" s="7"/>
      <c r="DF7475" s="9"/>
    </row>
    <row r="7476" spans="3:110" x14ac:dyDescent="0.25">
      <c r="C7476" s="6"/>
      <c r="H7476" s="7"/>
      <c r="L7476" s="18"/>
      <c r="M7476" s="18"/>
      <c r="N7476" s="20"/>
      <c r="AD7476" s="18"/>
      <c r="AE7476" s="18"/>
      <c r="AJ7476" s="7"/>
      <c r="AL7476" s="7"/>
      <c r="AN7476" s="7"/>
      <c r="AP7476" s="7"/>
      <c r="AR7476" s="7"/>
      <c r="AX7476" s="7"/>
      <c r="AY7476" s="7"/>
      <c r="BE7476" s="9"/>
      <c r="BW7476" s="17"/>
      <c r="CH7476" s="7"/>
      <c r="CJ7476" s="7"/>
      <c r="CP7476" s="7"/>
      <c r="CR7476" s="7"/>
      <c r="CS7476" s="7"/>
      <c r="CU7476" s="16"/>
      <c r="DB7476" s="7"/>
      <c r="DD7476" s="7"/>
      <c r="DF7476" s="9"/>
    </row>
    <row r="7477" spans="3:110" x14ac:dyDescent="0.25">
      <c r="C7477" s="6"/>
      <c r="H7477" s="7"/>
      <c r="L7477" s="18"/>
      <c r="M7477" s="18"/>
      <c r="N7477" s="20"/>
      <c r="AD7477" s="18"/>
      <c r="AE7477" s="18"/>
      <c r="AJ7477" s="7"/>
      <c r="AL7477" s="7"/>
      <c r="AN7477" s="7"/>
      <c r="AP7477" s="7"/>
      <c r="AR7477" s="7"/>
      <c r="AX7477" s="7"/>
      <c r="AY7477" s="7"/>
      <c r="BE7477" s="9"/>
      <c r="BW7477" s="17"/>
      <c r="CH7477" s="7"/>
      <c r="CJ7477" s="7"/>
      <c r="CP7477" s="7"/>
      <c r="CR7477" s="7"/>
      <c r="CS7477" s="7"/>
      <c r="CU7477" s="16"/>
      <c r="DB7477" s="7"/>
      <c r="DD7477" s="7"/>
      <c r="DF7477" s="9"/>
    </row>
    <row r="7478" spans="3:110" x14ac:dyDescent="0.25">
      <c r="C7478" s="6"/>
      <c r="H7478" s="7"/>
      <c r="L7478" s="18"/>
      <c r="M7478" s="18"/>
      <c r="N7478" s="20"/>
      <c r="AD7478" s="18"/>
      <c r="AE7478" s="18"/>
      <c r="AJ7478" s="7"/>
      <c r="AL7478" s="7"/>
      <c r="AN7478" s="7"/>
      <c r="AP7478" s="7"/>
      <c r="AR7478" s="7"/>
      <c r="AX7478" s="7"/>
      <c r="AY7478" s="7"/>
      <c r="BE7478" s="9"/>
      <c r="BW7478" s="17"/>
      <c r="CH7478" s="7"/>
      <c r="CJ7478" s="7"/>
      <c r="CP7478" s="7"/>
      <c r="CR7478" s="7"/>
      <c r="CS7478" s="7"/>
      <c r="CU7478" s="16"/>
      <c r="DB7478" s="7"/>
      <c r="DD7478" s="7"/>
      <c r="DF7478" s="9"/>
    </row>
    <row r="7479" spans="3:110" x14ac:dyDescent="0.25">
      <c r="C7479" s="6"/>
      <c r="H7479" s="7"/>
      <c r="L7479" s="18"/>
      <c r="M7479" s="18"/>
      <c r="N7479" s="20"/>
      <c r="AD7479" s="18"/>
      <c r="AE7479" s="18"/>
      <c r="AJ7479" s="7"/>
      <c r="AL7479" s="7"/>
      <c r="AN7479" s="7"/>
      <c r="AP7479" s="7"/>
      <c r="AR7479" s="7"/>
      <c r="AX7479" s="7"/>
      <c r="AY7479" s="7"/>
      <c r="BE7479" s="9"/>
      <c r="BW7479" s="17"/>
      <c r="CH7479" s="7"/>
      <c r="CJ7479" s="7"/>
      <c r="CP7479" s="7"/>
      <c r="CR7479" s="7"/>
      <c r="CS7479" s="7"/>
      <c r="CU7479" s="16"/>
      <c r="DB7479" s="7"/>
      <c r="DD7479" s="7"/>
      <c r="DF7479" s="9"/>
    </row>
    <row r="7480" spans="3:110" x14ac:dyDescent="0.25">
      <c r="C7480" s="6"/>
      <c r="H7480" s="7"/>
      <c r="L7480" s="18"/>
      <c r="M7480" s="18"/>
      <c r="N7480" s="20"/>
      <c r="AD7480" s="18"/>
      <c r="AE7480" s="18"/>
      <c r="AJ7480" s="7"/>
      <c r="AL7480" s="7"/>
      <c r="AN7480" s="7"/>
      <c r="AP7480" s="7"/>
      <c r="AR7480" s="7"/>
      <c r="AX7480" s="7"/>
      <c r="AY7480" s="7"/>
      <c r="BE7480" s="9"/>
      <c r="BW7480" s="17"/>
      <c r="CH7480" s="7"/>
      <c r="CJ7480" s="7"/>
      <c r="CP7480" s="7"/>
      <c r="CR7480" s="7"/>
      <c r="CS7480" s="7"/>
      <c r="CU7480" s="16"/>
      <c r="DB7480" s="7"/>
      <c r="DD7480" s="7"/>
      <c r="DF7480" s="9"/>
    </row>
    <row r="7481" spans="3:110" x14ac:dyDescent="0.25">
      <c r="C7481" s="6"/>
      <c r="H7481" s="7"/>
      <c r="L7481" s="18"/>
      <c r="M7481" s="18"/>
      <c r="N7481" s="20"/>
      <c r="AD7481" s="18"/>
      <c r="AE7481" s="18"/>
      <c r="AJ7481" s="7"/>
      <c r="AL7481" s="7"/>
      <c r="AN7481" s="7"/>
      <c r="AP7481" s="7"/>
      <c r="AR7481" s="7"/>
      <c r="AX7481" s="7"/>
      <c r="AY7481" s="7"/>
      <c r="BE7481" s="9"/>
      <c r="BW7481" s="17"/>
      <c r="CH7481" s="7"/>
      <c r="CJ7481" s="7"/>
      <c r="CP7481" s="7"/>
      <c r="CR7481" s="7"/>
      <c r="CS7481" s="7"/>
      <c r="CU7481" s="16"/>
      <c r="DB7481" s="7"/>
      <c r="DD7481" s="7"/>
      <c r="DF7481" s="9"/>
    </row>
    <row r="7482" spans="3:110" x14ac:dyDescent="0.25">
      <c r="C7482" s="6"/>
      <c r="H7482" s="7"/>
      <c r="L7482" s="18"/>
      <c r="M7482" s="18"/>
      <c r="N7482" s="20"/>
      <c r="AD7482" s="18"/>
      <c r="AE7482" s="18"/>
      <c r="AJ7482" s="7"/>
      <c r="AL7482" s="7"/>
      <c r="AN7482" s="7"/>
      <c r="AP7482" s="7"/>
      <c r="AR7482" s="7"/>
      <c r="AX7482" s="7"/>
      <c r="AY7482" s="7"/>
      <c r="BE7482" s="9"/>
      <c r="BW7482" s="17"/>
      <c r="CH7482" s="7"/>
      <c r="CJ7482" s="7"/>
      <c r="CP7482" s="7"/>
      <c r="CR7482" s="7"/>
      <c r="CS7482" s="7"/>
      <c r="CU7482" s="16"/>
      <c r="DB7482" s="7"/>
      <c r="DD7482" s="7"/>
      <c r="DF7482" s="9"/>
    </row>
    <row r="7483" spans="3:110" x14ac:dyDescent="0.25">
      <c r="C7483" s="6"/>
      <c r="H7483" s="7"/>
      <c r="L7483" s="18"/>
      <c r="M7483" s="18"/>
      <c r="N7483" s="20"/>
      <c r="AD7483" s="18"/>
      <c r="AE7483" s="18"/>
      <c r="AJ7483" s="7"/>
      <c r="AL7483" s="7"/>
      <c r="AN7483" s="7"/>
      <c r="AP7483" s="7"/>
      <c r="AR7483" s="7"/>
      <c r="AX7483" s="7"/>
      <c r="AY7483" s="7"/>
      <c r="BE7483" s="9"/>
      <c r="BW7483" s="17"/>
      <c r="CH7483" s="7"/>
      <c r="CJ7483" s="7"/>
      <c r="CP7483" s="7"/>
      <c r="CR7483" s="7"/>
      <c r="CS7483" s="7"/>
      <c r="CU7483" s="16"/>
      <c r="DB7483" s="7"/>
      <c r="DD7483" s="7"/>
      <c r="DF7483" s="9"/>
    </row>
    <row r="7484" spans="3:110" x14ac:dyDescent="0.25">
      <c r="C7484" s="6"/>
      <c r="H7484" s="7"/>
      <c r="L7484" s="18"/>
      <c r="M7484" s="18"/>
      <c r="N7484" s="20"/>
      <c r="AD7484" s="18"/>
      <c r="AE7484" s="18"/>
      <c r="AJ7484" s="7"/>
      <c r="AL7484" s="7"/>
      <c r="AN7484" s="7"/>
      <c r="AP7484" s="7"/>
      <c r="AR7484" s="7"/>
      <c r="AX7484" s="7"/>
      <c r="AY7484" s="7"/>
      <c r="BE7484" s="9"/>
      <c r="BW7484" s="17"/>
      <c r="CH7484" s="7"/>
      <c r="CJ7484" s="7"/>
      <c r="CP7484" s="7"/>
      <c r="CR7484" s="7"/>
      <c r="CS7484" s="7"/>
      <c r="CU7484" s="16"/>
      <c r="DB7484" s="7"/>
      <c r="DD7484" s="7"/>
      <c r="DF7484" s="9"/>
    </row>
    <row r="7485" spans="3:110" x14ac:dyDescent="0.25">
      <c r="C7485" s="6"/>
      <c r="H7485" s="7"/>
      <c r="L7485" s="18"/>
      <c r="M7485" s="18"/>
      <c r="N7485" s="20"/>
      <c r="AD7485" s="18"/>
      <c r="AE7485" s="18"/>
      <c r="AJ7485" s="7"/>
      <c r="AL7485" s="7"/>
      <c r="AN7485" s="7"/>
      <c r="AP7485" s="7"/>
      <c r="AR7485" s="7"/>
      <c r="AX7485" s="7"/>
      <c r="AY7485" s="7"/>
      <c r="BE7485" s="9"/>
      <c r="BW7485" s="17"/>
      <c r="CH7485" s="7"/>
      <c r="CJ7485" s="7"/>
      <c r="CP7485" s="7"/>
      <c r="CR7485" s="7"/>
      <c r="CS7485" s="7"/>
      <c r="CU7485" s="16"/>
      <c r="DB7485" s="7"/>
      <c r="DD7485" s="7"/>
      <c r="DF7485" s="9"/>
    </row>
    <row r="7486" spans="3:110" x14ac:dyDescent="0.25">
      <c r="C7486" s="6"/>
      <c r="H7486" s="7"/>
      <c r="L7486" s="18"/>
      <c r="M7486" s="18"/>
      <c r="N7486" s="20"/>
      <c r="AD7486" s="18"/>
      <c r="AE7486" s="18"/>
      <c r="AJ7486" s="7"/>
      <c r="AL7486" s="7"/>
      <c r="AN7486" s="7"/>
      <c r="AP7486" s="7"/>
      <c r="AR7486" s="7"/>
      <c r="AX7486" s="7"/>
      <c r="AY7486" s="7"/>
      <c r="BE7486" s="9"/>
      <c r="BW7486" s="17"/>
      <c r="CH7486" s="7"/>
      <c r="CJ7486" s="7"/>
      <c r="CP7486" s="7"/>
      <c r="CR7486" s="7"/>
      <c r="CS7486" s="7"/>
      <c r="CU7486" s="16"/>
      <c r="DB7486" s="7"/>
      <c r="DD7486" s="7"/>
      <c r="DF7486" s="9"/>
    </row>
    <row r="7487" spans="3:110" x14ac:dyDescent="0.25">
      <c r="C7487" s="6"/>
      <c r="H7487" s="7"/>
      <c r="L7487" s="18"/>
      <c r="M7487" s="18"/>
      <c r="N7487" s="20"/>
      <c r="AD7487" s="18"/>
      <c r="AE7487" s="18"/>
      <c r="AJ7487" s="7"/>
      <c r="AL7487" s="7"/>
      <c r="AN7487" s="7"/>
      <c r="AP7487" s="7"/>
      <c r="AR7487" s="7"/>
      <c r="AX7487" s="7"/>
      <c r="AY7487" s="7"/>
      <c r="BE7487" s="9"/>
      <c r="BW7487" s="17"/>
      <c r="CH7487" s="7"/>
      <c r="CJ7487" s="7"/>
      <c r="CP7487" s="7"/>
      <c r="CR7487" s="7"/>
      <c r="CS7487" s="7"/>
      <c r="CU7487" s="16"/>
      <c r="DB7487" s="7"/>
      <c r="DD7487" s="7"/>
      <c r="DF7487" s="9"/>
    </row>
    <row r="7488" spans="3:110" x14ac:dyDescent="0.25">
      <c r="C7488" s="6"/>
      <c r="H7488" s="7"/>
      <c r="L7488" s="18"/>
      <c r="M7488" s="18"/>
      <c r="N7488" s="20"/>
      <c r="AD7488" s="18"/>
      <c r="AE7488" s="18"/>
      <c r="AJ7488" s="7"/>
      <c r="AL7488" s="7"/>
      <c r="AN7488" s="7"/>
      <c r="AP7488" s="7"/>
      <c r="AR7488" s="7"/>
      <c r="AX7488" s="7"/>
      <c r="AY7488" s="7"/>
      <c r="BE7488" s="9"/>
      <c r="BW7488" s="17"/>
      <c r="CH7488" s="7"/>
      <c r="CJ7488" s="7"/>
      <c r="CP7488" s="7"/>
      <c r="CR7488" s="7"/>
      <c r="CS7488" s="7"/>
      <c r="CU7488" s="16"/>
      <c r="DB7488" s="7"/>
      <c r="DD7488" s="7"/>
      <c r="DF7488" s="9"/>
    </row>
    <row r="7489" spans="3:110" x14ac:dyDescent="0.25">
      <c r="C7489" s="6"/>
      <c r="H7489" s="7"/>
      <c r="L7489" s="18"/>
      <c r="M7489" s="18"/>
      <c r="N7489" s="20"/>
      <c r="AD7489" s="18"/>
      <c r="AE7489" s="18"/>
      <c r="AJ7489" s="7"/>
      <c r="AL7489" s="7"/>
      <c r="AN7489" s="7"/>
      <c r="AP7489" s="7"/>
      <c r="AR7489" s="7"/>
      <c r="AX7489" s="7"/>
      <c r="AY7489" s="7"/>
      <c r="BE7489" s="9"/>
      <c r="BW7489" s="17"/>
      <c r="CH7489" s="7"/>
      <c r="CJ7489" s="7"/>
      <c r="CP7489" s="7"/>
      <c r="CR7489" s="7"/>
      <c r="CS7489" s="7"/>
      <c r="CU7489" s="16"/>
      <c r="DB7489" s="7"/>
      <c r="DD7489" s="7"/>
      <c r="DF7489" s="9"/>
    </row>
    <row r="7490" spans="3:110" x14ac:dyDescent="0.25">
      <c r="C7490" s="6"/>
      <c r="H7490" s="7"/>
      <c r="L7490" s="18"/>
      <c r="M7490" s="18"/>
      <c r="N7490" s="20"/>
      <c r="AD7490" s="18"/>
      <c r="AE7490" s="18"/>
      <c r="AJ7490" s="7"/>
      <c r="AL7490" s="7"/>
      <c r="AN7490" s="7"/>
      <c r="AP7490" s="7"/>
      <c r="AR7490" s="7"/>
      <c r="AX7490" s="7"/>
      <c r="AY7490" s="7"/>
      <c r="BE7490" s="9"/>
      <c r="BW7490" s="17"/>
      <c r="CH7490" s="7"/>
      <c r="CJ7490" s="7"/>
      <c r="CP7490" s="7"/>
      <c r="CR7490" s="7"/>
      <c r="CS7490" s="7"/>
      <c r="CU7490" s="16"/>
      <c r="DB7490" s="7"/>
      <c r="DD7490" s="7"/>
      <c r="DF7490" s="9"/>
    </row>
    <row r="7491" spans="3:110" x14ac:dyDescent="0.25">
      <c r="C7491" s="6"/>
      <c r="H7491" s="7"/>
      <c r="L7491" s="18"/>
      <c r="M7491" s="18"/>
      <c r="N7491" s="20"/>
      <c r="AD7491" s="18"/>
      <c r="AE7491" s="18"/>
      <c r="AJ7491" s="7"/>
      <c r="AL7491" s="7"/>
      <c r="AN7491" s="7"/>
      <c r="AP7491" s="7"/>
      <c r="AR7491" s="7"/>
      <c r="AX7491" s="7"/>
      <c r="AY7491" s="7"/>
      <c r="BE7491" s="9"/>
      <c r="BW7491" s="17"/>
      <c r="CH7491" s="7"/>
      <c r="CJ7491" s="7"/>
      <c r="CP7491" s="7"/>
      <c r="CR7491" s="7"/>
      <c r="CS7491" s="7"/>
      <c r="CU7491" s="16"/>
      <c r="DB7491" s="7"/>
      <c r="DD7491" s="7"/>
      <c r="DF7491" s="9"/>
    </row>
    <row r="7492" spans="3:110" x14ac:dyDescent="0.25">
      <c r="C7492" s="6"/>
      <c r="H7492" s="7"/>
      <c r="L7492" s="18"/>
      <c r="M7492" s="18"/>
      <c r="N7492" s="20"/>
      <c r="AD7492" s="18"/>
      <c r="AE7492" s="18"/>
      <c r="AJ7492" s="7"/>
      <c r="AL7492" s="7"/>
      <c r="AN7492" s="7"/>
      <c r="AP7492" s="7"/>
      <c r="AR7492" s="7"/>
      <c r="AX7492" s="7"/>
      <c r="AY7492" s="7"/>
      <c r="BE7492" s="9"/>
      <c r="BW7492" s="17"/>
      <c r="CH7492" s="7"/>
      <c r="CJ7492" s="7"/>
      <c r="CP7492" s="7"/>
      <c r="CR7492" s="7"/>
      <c r="CS7492" s="7"/>
      <c r="CU7492" s="16"/>
      <c r="DB7492" s="7"/>
      <c r="DD7492" s="7"/>
      <c r="DF7492" s="9"/>
    </row>
    <row r="7493" spans="3:110" x14ac:dyDescent="0.25">
      <c r="C7493" s="6"/>
      <c r="H7493" s="7"/>
      <c r="L7493" s="18"/>
      <c r="M7493" s="18"/>
      <c r="N7493" s="20"/>
      <c r="AD7493" s="18"/>
      <c r="AE7493" s="18"/>
      <c r="AJ7493" s="7"/>
      <c r="AL7493" s="7"/>
      <c r="AN7493" s="7"/>
      <c r="AP7493" s="7"/>
      <c r="AR7493" s="7"/>
      <c r="AX7493" s="7"/>
      <c r="AY7493" s="7"/>
      <c r="BE7493" s="9"/>
      <c r="BW7493" s="17"/>
      <c r="CH7493" s="7"/>
      <c r="CJ7493" s="7"/>
      <c r="CP7493" s="7"/>
      <c r="CR7493" s="7"/>
      <c r="CS7493" s="7"/>
      <c r="CU7493" s="16"/>
      <c r="DB7493" s="7"/>
      <c r="DD7493" s="7"/>
      <c r="DF7493" s="9"/>
    </row>
    <row r="7494" spans="3:110" x14ac:dyDescent="0.25">
      <c r="C7494" s="6"/>
      <c r="H7494" s="7"/>
      <c r="L7494" s="18"/>
      <c r="M7494" s="18"/>
      <c r="N7494" s="20"/>
      <c r="AD7494" s="18"/>
      <c r="AE7494" s="18"/>
      <c r="AJ7494" s="7"/>
      <c r="AL7494" s="7"/>
      <c r="AN7494" s="7"/>
      <c r="AP7494" s="7"/>
      <c r="AR7494" s="7"/>
      <c r="AX7494" s="7"/>
      <c r="AY7494" s="7"/>
      <c r="BE7494" s="9"/>
      <c r="BW7494" s="17"/>
      <c r="CH7494" s="7"/>
      <c r="CJ7494" s="7"/>
      <c r="CP7494" s="7"/>
      <c r="CR7494" s="7"/>
      <c r="CS7494" s="7"/>
      <c r="CU7494" s="16"/>
      <c r="DB7494" s="7"/>
      <c r="DD7494" s="7"/>
      <c r="DF7494" s="9"/>
    </row>
    <row r="7495" spans="3:110" x14ac:dyDescent="0.25">
      <c r="C7495" s="6"/>
      <c r="H7495" s="7"/>
      <c r="L7495" s="18"/>
      <c r="M7495" s="18"/>
      <c r="N7495" s="20"/>
      <c r="AD7495" s="18"/>
      <c r="AE7495" s="18"/>
      <c r="AJ7495" s="7"/>
      <c r="AL7495" s="7"/>
      <c r="AN7495" s="7"/>
      <c r="AP7495" s="7"/>
      <c r="AR7495" s="7"/>
      <c r="AX7495" s="7"/>
      <c r="AY7495" s="7"/>
      <c r="BE7495" s="9"/>
      <c r="BW7495" s="17"/>
      <c r="CH7495" s="7"/>
      <c r="CJ7495" s="7"/>
      <c r="CP7495" s="7"/>
      <c r="CR7495" s="7"/>
      <c r="CS7495" s="7"/>
      <c r="CU7495" s="16"/>
      <c r="DB7495" s="7"/>
      <c r="DD7495" s="7"/>
      <c r="DF7495" s="9"/>
    </row>
    <row r="7496" spans="3:110" x14ac:dyDescent="0.25">
      <c r="C7496" s="6"/>
      <c r="H7496" s="7"/>
      <c r="L7496" s="18"/>
      <c r="M7496" s="18"/>
      <c r="N7496" s="20"/>
      <c r="AD7496" s="18"/>
      <c r="AE7496" s="18"/>
      <c r="AJ7496" s="7"/>
      <c r="AL7496" s="7"/>
      <c r="AN7496" s="7"/>
      <c r="AP7496" s="7"/>
      <c r="AR7496" s="7"/>
      <c r="AX7496" s="7"/>
      <c r="AY7496" s="7"/>
      <c r="BE7496" s="9"/>
      <c r="BW7496" s="17"/>
      <c r="CH7496" s="7"/>
      <c r="CJ7496" s="7"/>
      <c r="CP7496" s="7"/>
      <c r="CR7496" s="7"/>
      <c r="CS7496" s="7"/>
      <c r="CU7496" s="16"/>
      <c r="DB7496" s="7"/>
      <c r="DD7496" s="7"/>
      <c r="DF7496" s="9"/>
    </row>
    <row r="7497" spans="3:110" x14ac:dyDescent="0.25">
      <c r="C7497" s="6"/>
      <c r="H7497" s="7"/>
      <c r="L7497" s="18"/>
      <c r="M7497" s="18"/>
      <c r="N7497" s="20"/>
      <c r="AD7497" s="18"/>
      <c r="AE7497" s="18"/>
      <c r="AJ7497" s="7"/>
      <c r="AL7497" s="7"/>
      <c r="AN7497" s="7"/>
      <c r="AP7497" s="7"/>
      <c r="AR7497" s="7"/>
      <c r="AX7497" s="7"/>
      <c r="AY7497" s="7"/>
      <c r="BE7497" s="9"/>
      <c r="BW7497" s="17"/>
      <c r="CH7497" s="7"/>
      <c r="CJ7497" s="7"/>
      <c r="CP7497" s="7"/>
      <c r="CR7497" s="7"/>
      <c r="CS7497" s="7"/>
      <c r="CU7497" s="16"/>
      <c r="DB7497" s="7"/>
      <c r="DD7497" s="7"/>
      <c r="DF7497" s="9"/>
    </row>
    <row r="7498" spans="3:110" x14ac:dyDescent="0.25">
      <c r="C7498" s="6"/>
      <c r="H7498" s="7"/>
      <c r="L7498" s="18"/>
      <c r="M7498" s="18"/>
      <c r="N7498" s="20"/>
      <c r="AD7498" s="18"/>
      <c r="AE7498" s="18"/>
      <c r="AJ7498" s="7"/>
      <c r="AL7498" s="7"/>
      <c r="AN7498" s="7"/>
      <c r="AP7498" s="7"/>
      <c r="AR7498" s="7"/>
      <c r="AX7498" s="7"/>
      <c r="AY7498" s="7"/>
      <c r="BE7498" s="9"/>
      <c r="BW7498" s="17"/>
      <c r="CH7498" s="7"/>
      <c r="CJ7498" s="7"/>
      <c r="CP7498" s="7"/>
      <c r="CR7498" s="7"/>
      <c r="CS7498" s="7"/>
      <c r="CU7498" s="16"/>
      <c r="DB7498" s="7"/>
      <c r="DD7498" s="7"/>
      <c r="DF7498" s="9"/>
    </row>
    <row r="7499" spans="3:110" x14ac:dyDescent="0.25">
      <c r="C7499" s="6"/>
      <c r="H7499" s="7"/>
      <c r="L7499" s="18"/>
      <c r="M7499" s="18"/>
      <c r="N7499" s="20"/>
      <c r="AD7499" s="18"/>
      <c r="AE7499" s="18"/>
      <c r="AJ7499" s="7"/>
      <c r="AL7499" s="7"/>
      <c r="AN7499" s="7"/>
      <c r="AP7499" s="7"/>
      <c r="AR7499" s="7"/>
      <c r="AX7499" s="7"/>
      <c r="AY7499" s="7"/>
      <c r="BE7499" s="9"/>
      <c r="BW7499" s="17"/>
      <c r="CH7499" s="7"/>
      <c r="CJ7499" s="7"/>
      <c r="CP7499" s="7"/>
      <c r="CR7499" s="7"/>
      <c r="CS7499" s="7"/>
      <c r="CU7499" s="16"/>
      <c r="DB7499" s="7"/>
      <c r="DD7499" s="7"/>
      <c r="DF7499" s="9"/>
    </row>
    <row r="7500" spans="3:110" x14ac:dyDescent="0.25">
      <c r="C7500" s="6"/>
      <c r="H7500" s="7"/>
      <c r="L7500" s="18"/>
      <c r="M7500" s="18"/>
      <c r="N7500" s="20"/>
      <c r="AD7500" s="18"/>
      <c r="AE7500" s="18"/>
      <c r="AJ7500" s="7"/>
      <c r="AL7500" s="7"/>
      <c r="AN7500" s="7"/>
      <c r="AP7500" s="7"/>
      <c r="AR7500" s="7"/>
      <c r="AX7500" s="7"/>
      <c r="AY7500" s="7"/>
      <c r="BE7500" s="9"/>
      <c r="BW7500" s="17"/>
      <c r="CH7500" s="7"/>
      <c r="CJ7500" s="7"/>
      <c r="CP7500" s="7"/>
      <c r="CR7500" s="7"/>
      <c r="CS7500" s="7"/>
      <c r="CU7500" s="16"/>
      <c r="DB7500" s="7"/>
      <c r="DD7500" s="7"/>
      <c r="DF7500" s="9"/>
    </row>
    <row r="7501" spans="3:110" x14ac:dyDescent="0.25">
      <c r="C7501" s="6"/>
      <c r="H7501" s="7"/>
      <c r="L7501" s="18"/>
      <c r="M7501" s="18"/>
      <c r="N7501" s="20"/>
      <c r="AD7501" s="18"/>
      <c r="AE7501" s="18"/>
      <c r="AJ7501" s="7"/>
      <c r="AL7501" s="7"/>
      <c r="AN7501" s="7"/>
      <c r="AP7501" s="7"/>
      <c r="AR7501" s="7"/>
      <c r="AX7501" s="7"/>
      <c r="AY7501" s="7"/>
      <c r="BE7501" s="9"/>
      <c r="BW7501" s="17"/>
      <c r="CH7501" s="7"/>
      <c r="CJ7501" s="7"/>
      <c r="CP7501" s="7"/>
      <c r="CR7501" s="7"/>
      <c r="CS7501" s="7"/>
      <c r="CU7501" s="16"/>
      <c r="DB7501" s="7"/>
      <c r="DD7501" s="7"/>
      <c r="DF7501" s="9"/>
    </row>
    <row r="7502" spans="3:110" x14ac:dyDescent="0.25">
      <c r="C7502" s="6"/>
      <c r="H7502" s="7"/>
      <c r="L7502" s="18"/>
      <c r="M7502" s="18"/>
      <c r="N7502" s="20"/>
      <c r="AD7502" s="18"/>
      <c r="AE7502" s="18"/>
      <c r="AJ7502" s="7"/>
      <c r="AL7502" s="7"/>
      <c r="AN7502" s="7"/>
      <c r="AP7502" s="7"/>
      <c r="AR7502" s="7"/>
      <c r="AX7502" s="7"/>
      <c r="AY7502" s="7"/>
      <c r="BE7502" s="9"/>
      <c r="BW7502" s="17"/>
      <c r="CH7502" s="7"/>
      <c r="CJ7502" s="7"/>
      <c r="CP7502" s="7"/>
      <c r="CR7502" s="7"/>
      <c r="CS7502" s="7"/>
      <c r="CU7502" s="16"/>
      <c r="DB7502" s="7"/>
      <c r="DD7502" s="7"/>
      <c r="DF7502" s="9"/>
    </row>
    <row r="7503" spans="3:110" x14ac:dyDescent="0.25">
      <c r="C7503" s="6"/>
      <c r="H7503" s="7"/>
      <c r="L7503" s="18"/>
      <c r="M7503" s="18"/>
      <c r="N7503" s="20"/>
      <c r="AD7503" s="18"/>
      <c r="AE7503" s="18"/>
      <c r="AJ7503" s="7"/>
      <c r="AL7503" s="7"/>
      <c r="AN7503" s="7"/>
      <c r="AP7503" s="7"/>
      <c r="AR7503" s="7"/>
      <c r="AX7503" s="7"/>
      <c r="AY7503" s="7"/>
      <c r="BE7503" s="9"/>
      <c r="BW7503" s="17"/>
      <c r="CH7503" s="7"/>
      <c r="CJ7503" s="7"/>
      <c r="CP7503" s="7"/>
      <c r="CR7503" s="7"/>
      <c r="CS7503" s="7"/>
      <c r="CU7503" s="16"/>
      <c r="DB7503" s="7"/>
      <c r="DD7503" s="7"/>
      <c r="DF7503" s="9"/>
    </row>
    <row r="7504" spans="3:110" x14ac:dyDescent="0.25">
      <c r="C7504" s="6"/>
      <c r="H7504" s="7"/>
      <c r="L7504" s="18"/>
      <c r="M7504" s="18"/>
      <c r="N7504" s="20"/>
      <c r="AD7504" s="18"/>
      <c r="AE7504" s="18"/>
      <c r="AJ7504" s="7"/>
      <c r="AL7504" s="7"/>
      <c r="AN7504" s="7"/>
      <c r="AP7504" s="7"/>
      <c r="AR7504" s="7"/>
      <c r="AX7504" s="7"/>
      <c r="AY7504" s="7"/>
      <c r="BE7504" s="9"/>
      <c r="BW7504" s="17"/>
      <c r="CH7504" s="7"/>
      <c r="CJ7504" s="7"/>
      <c r="CP7504" s="7"/>
      <c r="CR7504" s="7"/>
      <c r="CS7504" s="7"/>
      <c r="CU7504" s="16"/>
      <c r="DB7504" s="7"/>
      <c r="DD7504" s="7"/>
      <c r="DF7504" s="9"/>
    </row>
    <row r="7505" spans="3:110" x14ac:dyDescent="0.25">
      <c r="C7505" s="6"/>
      <c r="H7505" s="7"/>
      <c r="L7505" s="18"/>
      <c r="M7505" s="18"/>
      <c r="N7505" s="20"/>
      <c r="AD7505" s="18"/>
      <c r="AE7505" s="18"/>
      <c r="AJ7505" s="7"/>
      <c r="AL7505" s="7"/>
      <c r="AN7505" s="7"/>
      <c r="AP7505" s="7"/>
      <c r="AR7505" s="7"/>
      <c r="AX7505" s="7"/>
      <c r="AY7505" s="7"/>
      <c r="BE7505" s="9"/>
      <c r="BW7505" s="17"/>
      <c r="CH7505" s="7"/>
      <c r="CJ7505" s="7"/>
      <c r="CP7505" s="7"/>
      <c r="CR7505" s="7"/>
      <c r="CS7505" s="7"/>
      <c r="CU7505" s="16"/>
      <c r="DB7505" s="7"/>
      <c r="DD7505" s="7"/>
      <c r="DF7505" s="9"/>
    </row>
    <row r="7506" spans="3:110" x14ac:dyDescent="0.25">
      <c r="C7506" s="6"/>
      <c r="H7506" s="7"/>
      <c r="L7506" s="18"/>
      <c r="M7506" s="18"/>
      <c r="N7506" s="20"/>
      <c r="AD7506" s="18"/>
      <c r="AE7506" s="18"/>
      <c r="AJ7506" s="7"/>
      <c r="AL7506" s="7"/>
      <c r="AN7506" s="7"/>
      <c r="AP7506" s="7"/>
      <c r="AR7506" s="7"/>
      <c r="AX7506" s="7"/>
      <c r="AY7506" s="7"/>
      <c r="BE7506" s="9"/>
      <c r="BW7506" s="17"/>
      <c r="CH7506" s="7"/>
      <c r="CJ7506" s="7"/>
      <c r="CP7506" s="7"/>
      <c r="CR7506" s="7"/>
      <c r="CS7506" s="7"/>
      <c r="CU7506" s="16"/>
      <c r="DB7506" s="7"/>
      <c r="DD7506" s="7"/>
      <c r="DF7506" s="9"/>
    </row>
    <row r="7507" spans="3:110" x14ac:dyDescent="0.25">
      <c r="C7507" s="6"/>
      <c r="H7507" s="7"/>
      <c r="L7507" s="18"/>
      <c r="M7507" s="18"/>
      <c r="N7507" s="20"/>
      <c r="AD7507" s="18"/>
      <c r="AE7507" s="18"/>
      <c r="AJ7507" s="7"/>
      <c r="AL7507" s="7"/>
      <c r="AN7507" s="7"/>
      <c r="AP7507" s="7"/>
      <c r="AR7507" s="7"/>
      <c r="AX7507" s="7"/>
      <c r="AY7507" s="7"/>
      <c r="BE7507" s="9"/>
      <c r="BW7507" s="17"/>
      <c r="CH7507" s="7"/>
      <c r="CJ7507" s="7"/>
      <c r="CP7507" s="7"/>
      <c r="CR7507" s="7"/>
      <c r="CS7507" s="7"/>
      <c r="CU7507" s="16"/>
      <c r="DB7507" s="7"/>
      <c r="DD7507" s="7"/>
      <c r="DF7507" s="9"/>
    </row>
    <row r="7508" spans="3:110" x14ac:dyDescent="0.25">
      <c r="C7508" s="6"/>
      <c r="H7508" s="7"/>
      <c r="L7508" s="18"/>
      <c r="M7508" s="18"/>
      <c r="N7508" s="20"/>
      <c r="AD7508" s="18"/>
      <c r="AE7508" s="18"/>
      <c r="AJ7508" s="7"/>
      <c r="AL7508" s="7"/>
      <c r="AN7508" s="7"/>
      <c r="AP7508" s="7"/>
      <c r="AR7508" s="7"/>
      <c r="AX7508" s="7"/>
      <c r="AY7508" s="7"/>
      <c r="BE7508" s="9"/>
      <c r="BW7508" s="17"/>
      <c r="CH7508" s="7"/>
      <c r="CJ7508" s="7"/>
      <c r="CP7508" s="7"/>
      <c r="CR7508" s="7"/>
      <c r="CS7508" s="7"/>
      <c r="CU7508" s="16"/>
      <c r="DB7508" s="7"/>
      <c r="DD7508" s="7"/>
      <c r="DF7508" s="9"/>
    </row>
    <row r="7509" spans="3:110" x14ac:dyDescent="0.25">
      <c r="C7509" s="6"/>
      <c r="H7509" s="7"/>
      <c r="L7509" s="18"/>
      <c r="M7509" s="18"/>
      <c r="N7509" s="20"/>
      <c r="AD7509" s="18"/>
      <c r="AE7509" s="18"/>
      <c r="AJ7509" s="7"/>
      <c r="AL7509" s="7"/>
      <c r="AN7509" s="7"/>
      <c r="AP7509" s="7"/>
      <c r="AR7509" s="7"/>
      <c r="AX7509" s="7"/>
      <c r="AY7509" s="7"/>
      <c r="BE7509" s="9"/>
      <c r="BW7509" s="17"/>
      <c r="CH7509" s="7"/>
      <c r="CJ7509" s="7"/>
      <c r="CP7509" s="7"/>
      <c r="CR7509" s="7"/>
      <c r="CS7509" s="7"/>
      <c r="CU7509" s="16"/>
      <c r="DB7509" s="7"/>
      <c r="DD7509" s="7"/>
      <c r="DF7509" s="9"/>
    </row>
    <row r="7510" spans="3:110" x14ac:dyDescent="0.25">
      <c r="C7510" s="6"/>
      <c r="H7510" s="7"/>
      <c r="L7510" s="18"/>
      <c r="M7510" s="18"/>
      <c r="N7510" s="20"/>
      <c r="AD7510" s="18"/>
      <c r="AE7510" s="18"/>
      <c r="AJ7510" s="7"/>
      <c r="AL7510" s="7"/>
      <c r="AN7510" s="7"/>
      <c r="AP7510" s="7"/>
      <c r="AR7510" s="7"/>
      <c r="AX7510" s="7"/>
      <c r="AY7510" s="7"/>
      <c r="BE7510" s="9"/>
      <c r="BW7510" s="17"/>
      <c r="CH7510" s="7"/>
      <c r="CJ7510" s="7"/>
      <c r="CP7510" s="7"/>
      <c r="CR7510" s="7"/>
      <c r="CS7510" s="7"/>
      <c r="CU7510" s="16"/>
      <c r="DB7510" s="7"/>
      <c r="DD7510" s="7"/>
      <c r="DF7510" s="9"/>
    </row>
    <row r="7511" spans="3:110" x14ac:dyDescent="0.25">
      <c r="C7511" s="6"/>
      <c r="H7511" s="7"/>
      <c r="L7511" s="18"/>
      <c r="M7511" s="18"/>
      <c r="N7511" s="20"/>
      <c r="AD7511" s="18"/>
      <c r="AE7511" s="18"/>
      <c r="AJ7511" s="7"/>
      <c r="AL7511" s="7"/>
      <c r="AN7511" s="7"/>
      <c r="AP7511" s="7"/>
      <c r="AR7511" s="7"/>
      <c r="AX7511" s="7"/>
      <c r="AY7511" s="7"/>
      <c r="BE7511" s="9"/>
      <c r="BW7511" s="17"/>
      <c r="CH7511" s="7"/>
      <c r="CJ7511" s="7"/>
      <c r="CP7511" s="7"/>
      <c r="CR7511" s="7"/>
      <c r="CS7511" s="7"/>
      <c r="CU7511" s="16"/>
      <c r="DB7511" s="7"/>
      <c r="DD7511" s="7"/>
      <c r="DF7511" s="9"/>
    </row>
    <row r="7512" spans="3:110" x14ac:dyDescent="0.25">
      <c r="C7512" s="6"/>
      <c r="H7512" s="7"/>
      <c r="L7512" s="18"/>
      <c r="M7512" s="18"/>
      <c r="N7512" s="20"/>
      <c r="AD7512" s="18"/>
      <c r="AE7512" s="18"/>
      <c r="AJ7512" s="7"/>
      <c r="AL7512" s="7"/>
      <c r="AN7512" s="7"/>
      <c r="AP7512" s="7"/>
      <c r="AR7512" s="7"/>
      <c r="AX7512" s="7"/>
      <c r="AY7512" s="7"/>
      <c r="BE7512" s="9"/>
      <c r="BW7512" s="17"/>
      <c r="CH7512" s="7"/>
      <c r="CJ7512" s="7"/>
      <c r="CP7512" s="7"/>
      <c r="CR7512" s="7"/>
      <c r="CS7512" s="7"/>
      <c r="CU7512" s="16"/>
      <c r="DB7512" s="7"/>
      <c r="DD7512" s="7"/>
      <c r="DF7512" s="9"/>
    </row>
    <row r="7513" spans="3:110" x14ac:dyDescent="0.25">
      <c r="C7513" s="6"/>
      <c r="H7513" s="7"/>
      <c r="L7513" s="18"/>
      <c r="M7513" s="18"/>
      <c r="N7513" s="20"/>
      <c r="AD7513" s="18"/>
      <c r="AE7513" s="18"/>
      <c r="AJ7513" s="7"/>
      <c r="AL7513" s="7"/>
      <c r="AN7513" s="7"/>
      <c r="AP7513" s="7"/>
      <c r="AR7513" s="7"/>
      <c r="AX7513" s="7"/>
      <c r="AY7513" s="7"/>
      <c r="BE7513" s="9"/>
      <c r="BW7513" s="17"/>
      <c r="CH7513" s="7"/>
      <c r="CJ7513" s="7"/>
      <c r="CP7513" s="7"/>
      <c r="CR7513" s="7"/>
      <c r="CS7513" s="7"/>
      <c r="CU7513" s="16"/>
      <c r="DB7513" s="7"/>
      <c r="DD7513" s="7"/>
      <c r="DF7513" s="9"/>
    </row>
    <row r="7514" spans="3:110" x14ac:dyDescent="0.25">
      <c r="C7514" s="6"/>
      <c r="H7514" s="7"/>
      <c r="L7514" s="18"/>
      <c r="M7514" s="18"/>
      <c r="N7514" s="20"/>
      <c r="AD7514" s="18"/>
      <c r="AE7514" s="18"/>
      <c r="AJ7514" s="7"/>
      <c r="AL7514" s="7"/>
      <c r="AN7514" s="7"/>
      <c r="AP7514" s="7"/>
      <c r="AR7514" s="7"/>
      <c r="AX7514" s="7"/>
      <c r="AY7514" s="7"/>
      <c r="BE7514" s="9"/>
      <c r="BW7514" s="17"/>
      <c r="CH7514" s="7"/>
      <c r="CJ7514" s="7"/>
      <c r="CP7514" s="7"/>
      <c r="CR7514" s="7"/>
      <c r="CS7514" s="7"/>
      <c r="CU7514" s="16"/>
      <c r="DB7514" s="7"/>
      <c r="DD7514" s="7"/>
      <c r="DF7514" s="9"/>
    </row>
    <row r="7515" spans="3:110" x14ac:dyDescent="0.25">
      <c r="C7515" s="6"/>
      <c r="H7515" s="7"/>
      <c r="L7515" s="18"/>
      <c r="M7515" s="18"/>
      <c r="N7515" s="20"/>
      <c r="AD7515" s="18"/>
      <c r="AE7515" s="18"/>
      <c r="AJ7515" s="7"/>
      <c r="AL7515" s="7"/>
      <c r="AN7515" s="7"/>
      <c r="AP7515" s="7"/>
      <c r="AR7515" s="7"/>
      <c r="AX7515" s="7"/>
      <c r="AY7515" s="7"/>
      <c r="BE7515" s="9"/>
      <c r="BW7515" s="17"/>
      <c r="CH7515" s="7"/>
      <c r="CJ7515" s="7"/>
      <c r="CP7515" s="7"/>
      <c r="CR7515" s="7"/>
      <c r="CS7515" s="7"/>
      <c r="CU7515" s="16"/>
      <c r="DB7515" s="7"/>
      <c r="DD7515" s="7"/>
      <c r="DF7515" s="9"/>
    </row>
    <row r="7516" spans="3:110" x14ac:dyDescent="0.25">
      <c r="C7516" s="6"/>
      <c r="H7516" s="7"/>
      <c r="L7516" s="18"/>
      <c r="M7516" s="18"/>
      <c r="N7516" s="20"/>
      <c r="AD7516" s="18"/>
      <c r="AE7516" s="18"/>
      <c r="AJ7516" s="7"/>
      <c r="AL7516" s="7"/>
      <c r="AN7516" s="7"/>
      <c r="AP7516" s="7"/>
      <c r="AR7516" s="7"/>
      <c r="AX7516" s="7"/>
      <c r="AY7516" s="7"/>
      <c r="BE7516" s="9"/>
      <c r="BW7516" s="17"/>
      <c r="CH7516" s="7"/>
      <c r="CJ7516" s="7"/>
      <c r="CP7516" s="7"/>
      <c r="CR7516" s="7"/>
      <c r="CS7516" s="7"/>
      <c r="CU7516" s="16"/>
      <c r="DB7516" s="7"/>
      <c r="DD7516" s="7"/>
      <c r="DF7516" s="9"/>
    </row>
    <row r="7517" spans="3:110" x14ac:dyDescent="0.25">
      <c r="C7517" s="6"/>
      <c r="H7517" s="7"/>
      <c r="L7517" s="18"/>
      <c r="M7517" s="18"/>
      <c r="N7517" s="20"/>
      <c r="AD7517" s="18"/>
      <c r="AE7517" s="18"/>
      <c r="AJ7517" s="7"/>
      <c r="AL7517" s="7"/>
      <c r="AN7517" s="7"/>
      <c r="AP7517" s="7"/>
      <c r="AR7517" s="7"/>
      <c r="AX7517" s="7"/>
      <c r="AY7517" s="7"/>
      <c r="BE7517" s="9"/>
      <c r="BW7517" s="17"/>
      <c r="CH7517" s="7"/>
      <c r="CJ7517" s="7"/>
      <c r="CP7517" s="7"/>
      <c r="CR7517" s="7"/>
      <c r="CS7517" s="7"/>
      <c r="CU7517" s="16"/>
      <c r="DB7517" s="7"/>
      <c r="DD7517" s="7"/>
      <c r="DF7517" s="9"/>
    </row>
    <row r="7518" spans="3:110" x14ac:dyDescent="0.25">
      <c r="C7518" s="6"/>
      <c r="H7518" s="7"/>
      <c r="L7518" s="18"/>
      <c r="M7518" s="18"/>
      <c r="N7518" s="20"/>
      <c r="AD7518" s="18"/>
      <c r="AE7518" s="18"/>
      <c r="AJ7518" s="7"/>
      <c r="AL7518" s="7"/>
      <c r="AN7518" s="7"/>
      <c r="AP7518" s="7"/>
      <c r="AR7518" s="7"/>
      <c r="AX7518" s="7"/>
      <c r="AY7518" s="7"/>
      <c r="BE7518" s="9"/>
      <c r="BW7518" s="17"/>
      <c r="CH7518" s="7"/>
      <c r="CJ7518" s="7"/>
      <c r="CP7518" s="7"/>
      <c r="CR7518" s="7"/>
      <c r="CS7518" s="7"/>
      <c r="CU7518" s="16"/>
      <c r="DB7518" s="7"/>
      <c r="DD7518" s="7"/>
      <c r="DF7518" s="9"/>
    </row>
    <row r="7519" spans="3:110" x14ac:dyDescent="0.25">
      <c r="C7519" s="6"/>
      <c r="H7519" s="7"/>
      <c r="L7519" s="18"/>
      <c r="M7519" s="18"/>
      <c r="N7519" s="20"/>
      <c r="AD7519" s="18"/>
      <c r="AE7519" s="18"/>
      <c r="AJ7519" s="7"/>
      <c r="AL7519" s="7"/>
      <c r="AN7519" s="7"/>
      <c r="AP7519" s="7"/>
      <c r="AR7519" s="7"/>
      <c r="AX7519" s="7"/>
      <c r="AY7519" s="7"/>
      <c r="BE7519" s="9"/>
      <c r="BW7519" s="17"/>
      <c r="CH7519" s="7"/>
      <c r="CJ7519" s="7"/>
      <c r="CP7519" s="7"/>
      <c r="CR7519" s="7"/>
      <c r="CS7519" s="7"/>
      <c r="CU7519" s="16"/>
      <c r="DB7519" s="7"/>
      <c r="DD7519" s="7"/>
      <c r="DF7519" s="9"/>
    </row>
    <row r="7520" spans="3:110" x14ac:dyDescent="0.25">
      <c r="C7520" s="6"/>
      <c r="H7520" s="7"/>
      <c r="L7520" s="18"/>
      <c r="M7520" s="18"/>
      <c r="N7520" s="20"/>
      <c r="AD7520" s="18"/>
      <c r="AE7520" s="18"/>
      <c r="AJ7520" s="7"/>
      <c r="AL7520" s="7"/>
      <c r="AN7520" s="7"/>
      <c r="AP7520" s="7"/>
      <c r="AR7520" s="7"/>
      <c r="AX7520" s="7"/>
      <c r="AY7520" s="7"/>
      <c r="BE7520" s="9"/>
      <c r="BW7520" s="17"/>
      <c r="CH7520" s="7"/>
      <c r="CJ7520" s="7"/>
      <c r="CP7520" s="7"/>
      <c r="CR7520" s="7"/>
      <c r="CS7520" s="7"/>
      <c r="CU7520" s="16"/>
      <c r="DB7520" s="7"/>
      <c r="DD7520" s="7"/>
      <c r="DF7520" s="9"/>
    </row>
    <row r="7521" spans="3:110" x14ac:dyDescent="0.25">
      <c r="C7521" s="6"/>
      <c r="H7521" s="7"/>
      <c r="L7521" s="18"/>
      <c r="M7521" s="18"/>
      <c r="N7521" s="20"/>
      <c r="AD7521" s="18"/>
      <c r="AE7521" s="18"/>
      <c r="AJ7521" s="7"/>
      <c r="AL7521" s="7"/>
      <c r="AN7521" s="7"/>
      <c r="AP7521" s="7"/>
      <c r="AR7521" s="7"/>
      <c r="AX7521" s="7"/>
      <c r="AY7521" s="7"/>
      <c r="BE7521" s="9"/>
      <c r="BW7521" s="17"/>
      <c r="CH7521" s="7"/>
      <c r="CJ7521" s="7"/>
      <c r="CP7521" s="7"/>
      <c r="CR7521" s="7"/>
      <c r="CS7521" s="7"/>
      <c r="CU7521" s="16"/>
      <c r="DB7521" s="7"/>
      <c r="DD7521" s="7"/>
      <c r="DF7521" s="9"/>
    </row>
    <row r="7522" spans="3:110" x14ac:dyDescent="0.25">
      <c r="C7522" s="6"/>
      <c r="H7522" s="7"/>
      <c r="L7522" s="18"/>
      <c r="M7522" s="18"/>
      <c r="N7522" s="20"/>
      <c r="AD7522" s="18"/>
      <c r="AE7522" s="18"/>
      <c r="AJ7522" s="7"/>
      <c r="AL7522" s="7"/>
      <c r="AN7522" s="7"/>
      <c r="AP7522" s="7"/>
      <c r="AR7522" s="7"/>
      <c r="AX7522" s="7"/>
      <c r="AY7522" s="7"/>
      <c r="BE7522" s="9"/>
      <c r="BW7522" s="17"/>
      <c r="CH7522" s="7"/>
      <c r="CJ7522" s="7"/>
      <c r="CP7522" s="7"/>
      <c r="CR7522" s="7"/>
      <c r="CS7522" s="7"/>
      <c r="CU7522" s="16"/>
      <c r="DB7522" s="7"/>
      <c r="DD7522" s="7"/>
      <c r="DF7522" s="9"/>
    </row>
    <row r="7523" spans="3:110" x14ac:dyDescent="0.25">
      <c r="C7523" s="6"/>
      <c r="H7523" s="7"/>
      <c r="L7523" s="18"/>
      <c r="M7523" s="18"/>
      <c r="N7523" s="20"/>
      <c r="AD7523" s="18"/>
      <c r="AE7523" s="18"/>
      <c r="AJ7523" s="7"/>
      <c r="AL7523" s="7"/>
      <c r="AN7523" s="7"/>
      <c r="AP7523" s="7"/>
      <c r="AR7523" s="7"/>
      <c r="AX7523" s="7"/>
      <c r="AY7523" s="7"/>
      <c r="BE7523" s="9"/>
      <c r="BW7523" s="17"/>
      <c r="CH7523" s="7"/>
      <c r="CJ7523" s="7"/>
      <c r="CP7523" s="7"/>
      <c r="CR7523" s="7"/>
      <c r="CS7523" s="7"/>
      <c r="CU7523" s="16"/>
      <c r="DB7523" s="7"/>
      <c r="DD7523" s="7"/>
      <c r="DF7523" s="9"/>
    </row>
    <row r="7524" spans="3:110" x14ac:dyDescent="0.25">
      <c r="C7524" s="6"/>
      <c r="H7524" s="7"/>
      <c r="L7524" s="18"/>
      <c r="M7524" s="18"/>
      <c r="N7524" s="20"/>
      <c r="AD7524" s="18"/>
      <c r="AE7524" s="18"/>
      <c r="AJ7524" s="7"/>
      <c r="AL7524" s="7"/>
      <c r="AN7524" s="7"/>
      <c r="AP7524" s="7"/>
      <c r="AR7524" s="7"/>
      <c r="AX7524" s="7"/>
      <c r="AY7524" s="7"/>
      <c r="BE7524" s="9"/>
      <c r="BW7524" s="17"/>
      <c r="CH7524" s="7"/>
      <c r="CJ7524" s="7"/>
      <c r="CP7524" s="7"/>
      <c r="CR7524" s="7"/>
      <c r="CS7524" s="7"/>
      <c r="CU7524" s="16"/>
      <c r="DB7524" s="7"/>
      <c r="DD7524" s="7"/>
      <c r="DF7524" s="9"/>
    </row>
    <row r="7525" spans="3:110" x14ac:dyDescent="0.25">
      <c r="C7525" s="6"/>
      <c r="H7525" s="7"/>
      <c r="L7525" s="18"/>
      <c r="M7525" s="18"/>
      <c r="N7525" s="20"/>
      <c r="AD7525" s="18"/>
      <c r="AE7525" s="18"/>
      <c r="AJ7525" s="7"/>
      <c r="AL7525" s="7"/>
      <c r="AN7525" s="7"/>
      <c r="AP7525" s="7"/>
      <c r="AR7525" s="7"/>
      <c r="AX7525" s="7"/>
      <c r="AY7525" s="7"/>
      <c r="BE7525" s="9"/>
      <c r="BW7525" s="17"/>
      <c r="CH7525" s="7"/>
      <c r="CJ7525" s="7"/>
      <c r="CP7525" s="7"/>
      <c r="CR7525" s="7"/>
      <c r="CS7525" s="7"/>
      <c r="CU7525" s="16"/>
      <c r="DB7525" s="7"/>
      <c r="DD7525" s="7"/>
      <c r="DF7525" s="9"/>
    </row>
    <row r="7526" spans="3:110" x14ac:dyDescent="0.25">
      <c r="C7526" s="6"/>
      <c r="H7526" s="7"/>
      <c r="L7526" s="18"/>
      <c r="M7526" s="18"/>
      <c r="N7526" s="20"/>
      <c r="AD7526" s="18"/>
      <c r="AE7526" s="18"/>
      <c r="AJ7526" s="7"/>
      <c r="AL7526" s="7"/>
      <c r="AN7526" s="7"/>
      <c r="AP7526" s="7"/>
      <c r="AR7526" s="7"/>
      <c r="AX7526" s="7"/>
      <c r="AY7526" s="7"/>
      <c r="BE7526" s="9"/>
      <c r="BW7526" s="17"/>
      <c r="CH7526" s="7"/>
      <c r="CJ7526" s="7"/>
      <c r="CP7526" s="7"/>
      <c r="CR7526" s="7"/>
      <c r="CS7526" s="7"/>
      <c r="CU7526" s="16"/>
      <c r="DB7526" s="7"/>
      <c r="DD7526" s="7"/>
      <c r="DF7526" s="9"/>
    </row>
    <row r="7527" spans="3:110" x14ac:dyDescent="0.25">
      <c r="C7527" s="6"/>
      <c r="H7527" s="7"/>
      <c r="L7527" s="18"/>
      <c r="M7527" s="18"/>
      <c r="N7527" s="20"/>
      <c r="AD7527" s="18"/>
      <c r="AE7527" s="18"/>
      <c r="AJ7527" s="7"/>
      <c r="AL7527" s="7"/>
      <c r="AN7527" s="7"/>
      <c r="AP7527" s="7"/>
      <c r="AR7527" s="7"/>
      <c r="AX7527" s="7"/>
      <c r="AY7527" s="7"/>
      <c r="BE7527" s="9"/>
      <c r="BW7527" s="17"/>
      <c r="CH7527" s="7"/>
      <c r="CJ7527" s="7"/>
      <c r="CP7527" s="7"/>
      <c r="CR7527" s="7"/>
      <c r="CS7527" s="7"/>
      <c r="CU7527" s="16"/>
      <c r="DB7527" s="7"/>
      <c r="DD7527" s="7"/>
      <c r="DF7527" s="9"/>
    </row>
    <row r="7528" spans="3:110" x14ac:dyDescent="0.25">
      <c r="C7528" s="6"/>
      <c r="H7528" s="7"/>
      <c r="L7528" s="18"/>
      <c r="M7528" s="18"/>
      <c r="N7528" s="20"/>
      <c r="AD7528" s="18"/>
      <c r="AE7528" s="18"/>
      <c r="AJ7528" s="7"/>
      <c r="AL7528" s="7"/>
      <c r="AN7528" s="7"/>
      <c r="AP7528" s="7"/>
      <c r="AR7528" s="7"/>
      <c r="AX7528" s="7"/>
      <c r="AY7528" s="7"/>
      <c r="BE7528" s="9"/>
      <c r="BW7528" s="17"/>
      <c r="CH7528" s="7"/>
      <c r="CJ7528" s="7"/>
      <c r="CP7528" s="7"/>
      <c r="CR7528" s="7"/>
      <c r="CS7528" s="7"/>
      <c r="CU7528" s="16"/>
      <c r="DB7528" s="7"/>
      <c r="DD7528" s="7"/>
      <c r="DF7528" s="9"/>
    </row>
    <row r="7529" spans="3:110" x14ac:dyDescent="0.25">
      <c r="C7529" s="6"/>
      <c r="H7529" s="7"/>
      <c r="L7529" s="18"/>
      <c r="M7529" s="18"/>
      <c r="N7529" s="20"/>
      <c r="AD7529" s="18"/>
      <c r="AE7529" s="18"/>
      <c r="AJ7529" s="7"/>
      <c r="AL7529" s="7"/>
      <c r="AN7529" s="7"/>
      <c r="AP7529" s="7"/>
      <c r="AR7529" s="7"/>
      <c r="AX7529" s="7"/>
      <c r="AY7529" s="7"/>
      <c r="BE7529" s="9"/>
      <c r="BW7529" s="17"/>
      <c r="CH7529" s="7"/>
      <c r="CJ7529" s="7"/>
      <c r="CP7529" s="7"/>
      <c r="CR7529" s="7"/>
      <c r="CS7529" s="7"/>
      <c r="CU7529" s="16"/>
      <c r="DB7529" s="7"/>
      <c r="DD7529" s="7"/>
      <c r="DF7529" s="9"/>
    </row>
    <row r="7530" spans="3:110" x14ac:dyDescent="0.25">
      <c r="C7530" s="6"/>
      <c r="H7530" s="7"/>
      <c r="L7530" s="18"/>
      <c r="M7530" s="18"/>
      <c r="N7530" s="20"/>
      <c r="AD7530" s="18"/>
      <c r="AE7530" s="18"/>
      <c r="AJ7530" s="7"/>
      <c r="AL7530" s="7"/>
      <c r="AN7530" s="7"/>
      <c r="AP7530" s="7"/>
      <c r="AR7530" s="7"/>
      <c r="AX7530" s="7"/>
      <c r="AY7530" s="7"/>
      <c r="BE7530" s="9"/>
      <c r="BW7530" s="17"/>
      <c r="CH7530" s="7"/>
      <c r="CJ7530" s="7"/>
      <c r="CP7530" s="7"/>
      <c r="CR7530" s="7"/>
      <c r="CS7530" s="7"/>
      <c r="CU7530" s="16"/>
      <c r="DB7530" s="7"/>
      <c r="DD7530" s="7"/>
      <c r="DF7530" s="9"/>
    </row>
    <row r="7531" spans="3:110" x14ac:dyDescent="0.25">
      <c r="C7531" s="6"/>
      <c r="H7531" s="7"/>
      <c r="L7531" s="18"/>
      <c r="M7531" s="18"/>
      <c r="N7531" s="20"/>
      <c r="AD7531" s="18"/>
      <c r="AE7531" s="18"/>
      <c r="AJ7531" s="7"/>
      <c r="AL7531" s="7"/>
      <c r="AN7531" s="7"/>
      <c r="AP7531" s="7"/>
      <c r="AR7531" s="7"/>
      <c r="AX7531" s="7"/>
      <c r="AY7531" s="7"/>
      <c r="BE7531" s="9"/>
      <c r="BW7531" s="17"/>
      <c r="CH7531" s="7"/>
      <c r="CJ7531" s="7"/>
      <c r="CP7531" s="7"/>
      <c r="CR7531" s="7"/>
      <c r="CS7531" s="7"/>
      <c r="CU7531" s="16"/>
      <c r="DB7531" s="7"/>
      <c r="DD7531" s="7"/>
      <c r="DF7531" s="9"/>
    </row>
    <row r="7532" spans="3:110" x14ac:dyDescent="0.25">
      <c r="C7532" s="6"/>
      <c r="H7532" s="7"/>
      <c r="L7532" s="18"/>
      <c r="M7532" s="18"/>
      <c r="N7532" s="20"/>
      <c r="AD7532" s="18"/>
      <c r="AE7532" s="18"/>
      <c r="AJ7532" s="7"/>
      <c r="AL7532" s="7"/>
      <c r="AN7532" s="7"/>
      <c r="AP7532" s="7"/>
      <c r="AR7532" s="7"/>
      <c r="AX7532" s="7"/>
      <c r="AY7532" s="7"/>
      <c r="BE7532" s="9"/>
      <c r="BW7532" s="17"/>
      <c r="CH7532" s="7"/>
      <c r="CJ7532" s="7"/>
      <c r="CP7532" s="7"/>
      <c r="CR7532" s="7"/>
      <c r="CS7532" s="7"/>
      <c r="CU7532" s="16"/>
      <c r="DB7532" s="7"/>
      <c r="DD7532" s="7"/>
      <c r="DF7532" s="9"/>
    </row>
    <row r="7533" spans="3:110" x14ac:dyDescent="0.25">
      <c r="C7533" s="6"/>
      <c r="H7533" s="7"/>
      <c r="L7533" s="18"/>
      <c r="M7533" s="18"/>
      <c r="N7533" s="20"/>
      <c r="AD7533" s="18"/>
      <c r="AE7533" s="18"/>
      <c r="AJ7533" s="7"/>
      <c r="AL7533" s="7"/>
      <c r="AN7533" s="7"/>
      <c r="AP7533" s="7"/>
      <c r="AR7533" s="7"/>
      <c r="AX7533" s="7"/>
      <c r="AY7533" s="7"/>
      <c r="BE7533" s="9"/>
      <c r="BW7533" s="17"/>
      <c r="CH7533" s="7"/>
      <c r="CJ7533" s="7"/>
      <c r="CP7533" s="7"/>
      <c r="CR7533" s="7"/>
      <c r="CS7533" s="7"/>
      <c r="CU7533" s="16"/>
      <c r="DB7533" s="7"/>
      <c r="DD7533" s="7"/>
      <c r="DF7533" s="9"/>
    </row>
    <row r="7534" spans="3:110" x14ac:dyDescent="0.25">
      <c r="C7534" s="6"/>
      <c r="H7534" s="7"/>
      <c r="L7534" s="18"/>
      <c r="M7534" s="18"/>
      <c r="N7534" s="20"/>
      <c r="AD7534" s="18"/>
      <c r="AE7534" s="18"/>
      <c r="AJ7534" s="7"/>
      <c r="AL7534" s="7"/>
      <c r="AN7534" s="7"/>
      <c r="AP7534" s="7"/>
      <c r="AR7534" s="7"/>
      <c r="AX7534" s="7"/>
      <c r="AY7534" s="7"/>
      <c r="BE7534" s="9"/>
      <c r="BW7534" s="17"/>
      <c r="CH7534" s="7"/>
      <c r="CJ7534" s="7"/>
      <c r="CP7534" s="7"/>
      <c r="CR7534" s="7"/>
      <c r="CS7534" s="7"/>
      <c r="CU7534" s="16"/>
      <c r="DB7534" s="7"/>
      <c r="DD7534" s="7"/>
      <c r="DF7534" s="9"/>
    </row>
    <row r="7535" spans="3:110" x14ac:dyDescent="0.25">
      <c r="C7535" s="6"/>
      <c r="H7535" s="7"/>
      <c r="L7535" s="18"/>
      <c r="M7535" s="18"/>
      <c r="N7535" s="20"/>
      <c r="AD7535" s="18"/>
      <c r="AE7535" s="18"/>
      <c r="AJ7535" s="7"/>
      <c r="AL7535" s="7"/>
      <c r="AN7535" s="7"/>
      <c r="AP7535" s="7"/>
      <c r="AR7535" s="7"/>
      <c r="AX7535" s="7"/>
      <c r="AY7535" s="7"/>
      <c r="BE7535" s="9"/>
      <c r="BW7535" s="17"/>
      <c r="CH7535" s="7"/>
      <c r="CJ7535" s="7"/>
      <c r="CP7535" s="7"/>
      <c r="CR7535" s="7"/>
      <c r="CS7535" s="7"/>
      <c r="CU7535" s="16"/>
      <c r="DB7535" s="7"/>
      <c r="DD7535" s="7"/>
      <c r="DF7535" s="9"/>
    </row>
    <row r="7536" spans="3:110" x14ac:dyDescent="0.25">
      <c r="C7536" s="6"/>
      <c r="H7536" s="7"/>
      <c r="L7536" s="18"/>
      <c r="M7536" s="18"/>
      <c r="N7536" s="20"/>
      <c r="AD7536" s="18"/>
      <c r="AE7536" s="18"/>
      <c r="AJ7536" s="7"/>
      <c r="AL7536" s="7"/>
      <c r="AN7536" s="7"/>
      <c r="AP7536" s="7"/>
      <c r="AR7536" s="7"/>
      <c r="AX7536" s="7"/>
      <c r="AY7536" s="7"/>
      <c r="BE7536" s="9"/>
      <c r="BW7536" s="17"/>
      <c r="CH7536" s="7"/>
      <c r="CJ7536" s="7"/>
      <c r="CP7536" s="7"/>
      <c r="CR7536" s="7"/>
      <c r="CS7536" s="7"/>
      <c r="CU7536" s="16"/>
      <c r="DB7536" s="7"/>
      <c r="DD7536" s="7"/>
      <c r="DF7536" s="9"/>
    </row>
    <row r="7537" spans="3:110" x14ac:dyDescent="0.25">
      <c r="C7537" s="6"/>
      <c r="H7537" s="7"/>
      <c r="L7537" s="18"/>
      <c r="M7537" s="18"/>
      <c r="N7537" s="20"/>
      <c r="AD7537" s="18"/>
      <c r="AE7537" s="18"/>
      <c r="AJ7537" s="7"/>
      <c r="AL7537" s="7"/>
      <c r="AN7537" s="7"/>
      <c r="AP7537" s="7"/>
      <c r="AR7537" s="7"/>
      <c r="AX7537" s="7"/>
      <c r="AY7537" s="7"/>
      <c r="BE7537" s="9"/>
      <c r="BW7537" s="17"/>
      <c r="CH7537" s="7"/>
      <c r="CJ7537" s="7"/>
      <c r="CP7537" s="7"/>
      <c r="CR7537" s="7"/>
      <c r="CS7537" s="7"/>
      <c r="CU7537" s="16"/>
      <c r="DB7537" s="7"/>
      <c r="DD7537" s="7"/>
      <c r="DF7537" s="9"/>
    </row>
    <row r="7538" spans="3:110" x14ac:dyDescent="0.25">
      <c r="C7538" s="6"/>
      <c r="H7538" s="7"/>
      <c r="L7538" s="18"/>
      <c r="M7538" s="18"/>
      <c r="N7538" s="20"/>
      <c r="AD7538" s="18"/>
      <c r="AE7538" s="18"/>
      <c r="AJ7538" s="7"/>
      <c r="AL7538" s="7"/>
      <c r="AN7538" s="7"/>
      <c r="AP7538" s="7"/>
      <c r="AR7538" s="7"/>
      <c r="AX7538" s="7"/>
      <c r="AY7538" s="7"/>
      <c r="BE7538" s="9"/>
      <c r="BW7538" s="17"/>
      <c r="CH7538" s="7"/>
      <c r="CJ7538" s="7"/>
      <c r="CP7538" s="7"/>
      <c r="CR7538" s="7"/>
      <c r="CS7538" s="7"/>
      <c r="CU7538" s="16"/>
      <c r="DB7538" s="7"/>
      <c r="DD7538" s="7"/>
      <c r="DF7538" s="9"/>
    </row>
    <row r="7539" spans="3:110" x14ac:dyDescent="0.25">
      <c r="C7539" s="6"/>
      <c r="H7539" s="7"/>
      <c r="L7539" s="18"/>
      <c r="M7539" s="18"/>
      <c r="N7539" s="20"/>
      <c r="AD7539" s="18"/>
      <c r="AE7539" s="18"/>
      <c r="AJ7539" s="7"/>
      <c r="AL7539" s="7"/>
      <c r="AN7539" s="7"/>
      <c r="AP7539" s="7"/>
      <c r="AR7539" s="7"/>
      <c r="AX7539" s="7"/>
      <c r="AY7539" s="7"/>
      <c r="BE7539" s="9"/>
      <c r="BW7539" s="17"/>
      <c r="CH7539" s="7"/>
      <c r="CJ7539" s="7"/>
      <c r="CP7539" s="7"/>
      <c r="CR7539" s="7"/>
      <c r="CS7539" s="7"/>
      <c r="CU7539" s="16"/>
      <c r="DB7539" s="7"/>
      <c r="DD7539" s="7"/>
      <c r="DF7539" s="9"/>
    </row>
    <row r="7540" spans="3:110" x14ac:dyDescent="0.25">
      <c r="C7540" s="6"/>
      <c r="H7540" s="7"/>
      <c r="L7540" s="18"/>
      <c r="M7540" s="18"/>
      <c r="N7540" s="20"/>
      <c r="AD7540" s="18"/>
      <c r="AE7540" s="18"/>
      <c r="AJ7540" s="7"/>
      <c r="AL7540" s="7"/>
      <c r="AN7540" s="7"/>
      <c r="AP7540" s="7"/>
      <c r="AR7540" s="7"/>
      <c r="AX7540" s="7"/>
      <c r="AY7540" s="7"/>
      <c r="BE7540" s="9"/>
      <c r="BW7540" s="17"/>
      <c r="CH7540" s="7"/>
      <c r="CJ7540" s="7"/>
      <c r="CP7540" s="7"/>
      <c r="CR7540" s="7"/>
      <c r="CS7540" s="7"/>
      <c r="CU7540" s="16"/>
      <c r="DB7540" s="7"/>
      <c r="DD7540" s="7"/>
      <c r="DF7540" s="9"/>
    </row>
    <row r="7541" spans="3:110" x14ac:dyDescent="0.25">
      <c r="C7541" s="6"/>
      <c r="H7541" s="7"/>
      <c r="L7541" s="18"/>
      <c r="M7541" s="18"/>
      <c r="N7541" s="20"/>
      <c r="AD7541" s="18"/>
      <c r="AE7541" s="18"/>
      <c r="AJ7541" s="7"/>
      <c r="AL7541" s="7"/>
      <c r="AN7541" s="7"/>
      <c r="AP7541" s="7"/>
      <c r="AR7541" s="7"/>
      <c r="AX7541" s="7"/>
      <c r="AY7541" s="7"/>
      <c r="BE7541" s="9"/>
      <c r="BW7541" s="17"/>
      <c r="CH7541" s="7"/>
      <c r="CJ7541" s="7"/>
      <c r="CP7541" s="7"/>
      <c r="CR7541" s="7"/>
      <c r="CS7541" s="7"/>
      <c r="CU7541" s="16"/>
      <c r="DB7541" s="7"/>
      <c r="DD7541" s="7"/>
      <c r="DF7541" s="9"/>
    </row>
    <row r="7542" spans="3:110" x14ac:dyDescent="0.25">
      <c r="C7542" s="6"/>
      <c r="H7542" s="7"/>
      <c r="L7542" s="18"/>
      <c r="M7542" s="18"/>
      <c r="N7542" s="20"/>
      <c r="AD7542" s="18"/>
      <c r="AE7542" s="18"/>
      <c r="AJ7542" s="7"/>
      <c r="AL7542" s="7"/>
      <c r="AN7542" s="7"/>
      <c r="AP7542" s="7"/>
      <c r="AR7542" s="7"/>
      <c r="AX7542" s="7"/>
      <c r="AY7542" s="7"/>
      <c r="BE7542" s="9"/>
      <c r="BW7542" s="17"/>
      <c r="CH7542" s="7"/>
      <c r="CJ7542" s="7"/>
      <c r="CP7542" s="7"/>
      <c r="CR7542" s="7"/>
      <c r="CS7542" s="7"/>
      <c r="CU7542" s="16"/>
      <c r="DB7542" s="7"/>
      <c r="DD7542" s="7"/>
      <c r="DF7542" s="9"/>
    </row>
    <row r="7543" spans="3:110" x14ac:dyDescent="0.25">
      <c r="C7543" s="6"/>
      <c r="H7543" s="7"/>
      <c r="L7543" s="18"/>
      <c r="M7543" s="18"/>
      <c r="N7543" s="20"/>
      <c r="AD7543" s="18"/>
      <c r="AE7543" s="18"/>
      <c r="AJ7543" s="7"/>
      <c r="AL7543" s="7"/>
      <c r="AN7543" s="7"/>
      <c r="AP7543" s="7"/>
      <c r="AR7543" s="7"/>
      <c r="AX7543" s="7"/>
      <c r="AY7543" s="7"/>
      <c r="BE7543" s="9"/>
      <c r="BW7543" s="17"/>
      <c r="CH7543" s="7"/>
      <c r="CJ7543" s="7"/>
      <c r="CP7543" s="7"/>
      <c r="CR7543" s="7"/>
      <c r="CS7543" s="7"/>
      <c r="CU7543" s="16"/>
      <c r="DB7543" s="7"/>
      <c r="DD7543" s="7"/>
      <c r="DF7543" s="9"/>
    </row>
    <row r="7544" spans="3:110" x14ac:dyDescent="0.25">
      <c r="C7544" s="6"/>
      <c r="H7544" s="7"/>
      <c r="L7544" s="18"/>
      <c r="M7544" s="18"/>
      <c r="N7544" s="20"/>
      <c r="AD7544" s="18"/>
      <c r="AE7544" s="18"/>
      <c r="AJ7544" s="7"/>
      <c r="AL7544" s="7"/>
      <c r="AN7544" s="7"/>
      <c r="AP7544" s="7"/>
      <c r="AR7544" s="7"/>
      <c r="AX7544" s="7"/>
      <c r="AY7544" s="7"/>
      <c r="BE7544" s="9"/>
      <c r="BW7544" s="17"/>
      <c r="CH7544" s="7"/>
      <c r="CJ7544" s="7"/>
      <c r="CP7544" s="7"/>
      <c r="CR7544" s="7"/>
      <c r="CS7544" s="7"/>
      <c r="CU7544" s="16"/>
      <c r="DB7544" s="7"/>
      <c r="DD7544" s="7"/>
      <c r="DF7544" s="9"/>
    </row>
    <row r="7545" spans="3:110" x14ac:dyDescent="0.25">
      <c r="C7545" s="6"/>
      <c r="H7545" s="7"/>
      <c r="L7545" s="18"/>
      <c r="M7545" s="18"/>
      <c r="N7545" s="20"/>
      <c r="AD7545" s="18"/>
      <c r="AE7545" s="18"/>
      <c r="AJ7545" s="7"/>
      <c r="AL7545" s="7"/>
      <c r="AN7545" s="7"/>
      <c r="AP7545" s="7"/>
      <c r="AR7545" s="7"/>
      <c r="AX7545" s="7"/>
      <c r="AY7545" s="7"/>
      <c r="BE7545" s="9"/>
      <c r="BW7545" s="17"/>
      <c r="CH7545" s="7"/>
      <c r="CJ7545" s="7"/>
      <c r="CP7545" s="7"/>
      <c r="CR7545" s="7"/>
      <c r="CS7545" s="7"/>
      <c r="CU7545" s="16"/>
      <c r="DB7545" s="7"/>
      <c r="DD7545" s="7"/>
      <c r="DF7545" s="9"/>
    </row>
    <row r="7546" spans="3:110" x14ac:dyDescent="0.25">
      <c r="C7546" s="6"/>
      <c r="H7546" s="7"/>
      <c r="L7546" s="18"/>
      <c r="M7546" s="18"/>
      <c r="N7546" s="20"/>
      <c r="AD7546" s="18"/>
      <c r="AE7546" s="18"/>
      <c r="AJ7546" s="7"/>
      <c r="AL7546" s="7"/>
      <c r="AN7546" s="7"/>
      <c r="AP7546" s="7"/>
      <c r="AR7546" s="7"/>
      <c r="AX7546" s="7"/>
      <c r="AY7546" s="7"/>
      <c r="BE7546" s="9"/>
      <c r="BW7546" s="17"/>
      <c r="CH7546" s="7"/>
      <c r="CJ7546" s="7"/>
      <c r="CP7546" s="7"/>
      <c r="CR7546" s="7"/>
      <c r="CS7546" s="7"/>
      <c r="CU7546" s="16"/>
      <c r="DB7546" s="7"/>
      <c r="DD7546" s="7"/>
      <c r="DF7546" s="9"/>
    </row>
    <row r="7547" spans="3:110" x14ac:dyDescent="0.25">
      <c r="C7547" s="6"/>
      <c r="H7547" s="7"/>
      <c r="L7547" s="18"/>
      <c r="M7547" s="18"/>
      <c r="N7547" s="20"/>
      <c r="AD7547" s="18"/>
      <c r="AE7547" s="18"/>
      <c r="AJ7547" s="7"/>
      <c r="AL7547" s="7"/>
      <c r="AN7547" s="7"/>
      <c r="AP7547" s="7"/>
      <c r="AR7547" s="7"/>
      <c r="AX7547" s="7"/>
      <c r="AY7547" s="7"/>
      <c r="BE7547" s="9"/>
      <c r="BW7547" s="17"/>
      <c r="CH7547" s="7"/>
      <c r="CJ7547" s="7"/>
      <c r="CP7547" s="7"/>
      <c r="CR7547" s="7"/>
      <c r="CS7547" s="7"/>
      <c r="CU7547" s="16"/>
      <c r="DB7547" s="7"/>
      <c r="DD7547" s="7"/>
      <c r="DF7547" s="9"/>
    </row>
    <row r="7548" spans="3:110" x14ac:dyDescent="0.25">
      <c r="C7548" s="6"/>
      <c r="H7548" s="7"/>
      <c r="L7548" s="18"/>
      <c r="M7548" s="18"/>
      <c r="N7548" s="20"/>
      <c r="AD7548" s="18"/>
      <c r="AE7548" s="18"/>
      <c r="AJ7548" s="7"/>
      <c r="AL7548" s="7"/>
      <c r="AN7548" s="7"/>
      <c r="AP7548" s="7"/>
      <c r="AR7548" s="7"/>
      <c r="AX7548" s="7"/>
      <c r="AY7548" s="7"/>
      <c r="BE7548" s="9"/>
      <c r="BW7548" s="17"/>
      <c r="CH7548" s="7"/>
      <c r="CJ7548" s="7"/>
      <c r="CP7548" s="7"/>
      <c r="CR7548" s="7"/>
      <c r="CS7548" s="7"/>
      <c r="CU7548" s="16"/>
      <c r="DB7548" s="7"/>
      <c r="DD7548" s="7"/>
      <c r="DF7548" s="9"/>
    </row>
    <row r="7549" spans="3:110" x14ac:dyDescent="0.25">
      <c r="C7549" s="6"/>
      <c r="H7549" s="7"/>
      <c r="L7549" s="18"/>
      <c r="M7549" s="18"/>
      <c r="N7549" s="20"/>
      <c r="AD7549" s="18"/>
      <c r="AE7549" s="18"/>
      <c r="AJ7549" s="7"/>
      <c r="AL7549" s="7"/>
      <c r="AN7549" s="7"/>
      <c r="AP7549" s="7"/>
      <c r="AR7549" s="7"/>
      <c r="AX7549" s="7"/>
      <c r="AY7549" s="7"/>
      <c r="BE7549" s="9"/>
      <c r="BW7549" s="17"/>
      <c r="CH7549" s="7"/>
      <c r="CJ7549" s="7"/>
      <c r="CP7549" s="7"/>
      <c r="CR7549" s="7"/>
      <c r="CS7549" s="7"/>
      <c r="CU7549" s="16"/>
      <c r="DB7549" s="7"/>
      <c r="DD7549" s="7"/>
      <c r="DF7549" s="9"/>
    </row>
    <row r="7550" spans="3:110" x14ac:dyDescent="0.25">
      <c r="C7550" s="6"/>
      <c r="H7550" s="7"/>
      <c r="L7550" s="18"/>
      <c r="M7550" s="18"/>
      <c r="N7550" s="20"/>
      <c r="AD7550" s="18"/>
      <c r="AE7550" s="18"/>
      <c r="AJ7550" s="7"/>
      <c r="AL7550" s="7"/>
      <c r="AN7550" s="7"/>
      <c r="AP7550" s="7"/>
      <c r="AR7550" s="7"/>
      <c r="AX7550" s="7"/>
      <c r="AY7550" s="7"/>
      <c r="BE7550" s="9"/>
      <c r="BW7550" s="17"/>
      <c r="CH7550" s="7"/>
      <c r="CJ7550" s="7"/>
      <c r="CP7550" s="7"/>
      <c r="CR7550" s="7"/>
      <c r="CS7550" s="7"/>
      <c r="CU7550" s="16"/>
      <c r="DB7550" s="7"/>
      <c r="DD7550" s="7"/>
      <c r="DF7550" s="9"/>
    </row>
    <row r="7551" spans="3:110" x14ac:dyDescent="0.25">
      <c r="C7551" s="6"/>
      <c r="H7551" s="7"/>
      <c r="L7551" s="18"/>
      <c r="M7551" s="18"/>
      <c r="N7551" s="20"/>
      <c r="AD7551" s="18"/>
      <c r="AE7551" s="18"/>
      <c r="AJ7551" s="7"/>
      <c r="AL7551" s="7"/>
      <c r="AN7551" s="7"/>
      <c r="AP7551" s="7"/>
      <c r="AR7551" s="7"/>
      <c r="AX7551" s="7"/>
      <c r="AY7551" s="7"/>
      <c r="BE7551" s="9"/>
      <c r="BW7551" s="17"/>
      <c r="CH7551" s="7"/>
      <c r="CJ7551" s="7"/>
      <c r="CP7551" s="7"/>
      <c r="CR7551" s="7"/>
      <c r="CS7551" s="7"/>
      <c r="CU7551" s="16"/>
      <c r="DB7551" s="7"/>
      <c r="DD7551" s="7"/>
      <c r="DF7551" s="9"/>
    </row>
    <row r="7552" spans="3:110" x14ac:dyDescent="0.25">
      <c r="C7552" s="6"/>
      <c r="H7552" s="7"/>
      <c r="L7552" s="18"/>
      <c r="M7552" s="18"/>
      <c r="N7552" s="20"/>
      <c r="AD7552" s="18"/>
      <c r="AE7552" s="18"/>
      <c r="AJ7552" s="7"/>
      <c r="AL7552" s="7"/>
      <c r="AN7552" s="7"/>
      <c r="AP7552" s="7"/>
      <c r="AR7552" s="7"/>
      <c r="AX7552" s="7"/>
      <c r="AY7552" s="7"/>
      <c r="BE7552" s="9"/>
      <c r="BW7552" s="17"/>
      <c r="CH7552" s="7"/>
      <c r="CJ7552" s="7"/>
      <c r="CP7552" s="7"/>
      <c r="CR7552" s="7"/>
      <c r="CS7552" s="7"/>
      <c r="CU7552" s="16"/>
      <c r="DB7552" s="7"/>
      <c r="DD7552" s="7"/>
      <c r="DF7552" s="9"/>
    </row>
    <row r="7553" spans="3:110" x14ac:dyDescent="0.25">
      <c r="C7553" s="6"/>
      <c r="H7553" s="7"/>
      <c r="L7553" s="18"/>
      <c r="M7553" s="18"/>
      <c r="N7553" s="20"/>
      <c r="AD7553" s="18"/>
      <c r="AE7553" s="18"/>
      <c r="AJ7553" s="7"/>
      <c r="AL7553" s="7"/>
      <c r="AN7553" s="7"/>
      <c r="AP7553" s="7"/>
      <c r="AR7553" s="7"/>
      <c r="AX7553" s="7"/>
      <c r="AY7553" s="7"/>
      <c r="BE7553" s="9"/>
      <c r="BW7553" s="17"/>
      <c r="CH7553" s="7"/>
      <c r="CJ7553" s="7"/>
      <c r="CP7553" s="7"/>
      <c r="CR7553" s="7"/>
      <c r="CS7553" s="7"/>
      <c r="CU7553" s="16"/>
      <c r="DB7553" s="7"/>
      <c r="DD7553" s="7"/>
      <c r="DF7553" s="9"/>
    </row>
    <row r="7554" spans="3:110" x14ac:dyDescent="0.25">
      <c r="C7554" s="6"/>
      <c r="H7554" s="7"/>
      <c r="L7554" s="18"/>
      <c r="M7554" s="18"/>
      <c r="N7554" s="20"/>
      <c r="AD7554" s="18"/>
      <c r="AE7554" s="18"/>
      <c r="AJ7554" s="7"/>
      <c r="AL7554" s="7"/>
      <c r="AN7554" s="7"/>
      <c r="AP7554" s="7"/>
      <c r="AR7554" s="7"/>
      <c r="AX7554" s="7"/>
      <c r="AY7554" s="7"/>
      <c r="BE7554" s="9"/>
      <c r="BW7554" s="17"/>
      <c r="CH7554" s="7"/>
      <c r="CJ7554" s="7"/>
      <c r="CP7554" s="7"/>
      <c r="CR7554" s="7"/>
      <c r="CS7554" s="7"/>
      <c r="CU7554" s="16"/>
      <c r="DB7554" s="7"/>
      <c r="DD7554" s="7"/>
      <c r="DF7554" s="9"/>
    </row>
    <row r="7555" spans="3:110" x14ac:dyDescent="0.25">
      <c r="C7555" s="6"/>
      <c r="H7555" s="7"/>
      <c r="L7555" s="18"/>
      <c r="M7555" s="18"/>
      <c r="N7555" s="20"/>
      <c r="AD7555" s="18"/>
      <c r="AE7555" s="18"/>
      <c r="AJ7555" s="7"/>
      <c r="AL7555" s="7"/>
      <c r="AN7555" s="7"/>
      <c r="AP7555" s="7"/>
      <c r="AR7555" s="7"/>
      <c r="AX7555" s="7"/>
      <c r="AY7555" s="7"/>
      <c r="BE7555" s="9"/>
      <c r="BW7555" s="17"/>
      <c r="CH7555" s="7"/>
      <c r="CJ7555" s="7"/>
      <c r="CP7555" s="7"/>
      <c r="CR7555" s="7"/>
      <c r="CS7555" s="7"/>
      <c r="CU7555" s="16"/>
      <c r="DB7555" s="7"/>
      <c r="DD7555" s="7"/>
      <c r="DF7555" s="9"/>
    </row>
    <row r="7556" spans="3:110" x14ac:dyDescent="0.25">
      <c r="C7556" s="6"/>
      <c r="H7556" s="7"/>
      <c r="L7556" s="18"/>
      <c r="M7556" s="18"/>
      <c r="N7556" s="20"/>
      <c r="AD7556" s="18"/>
      <c r="AE7556" s="18"/>
      <c r="AJ7556" s="7"/>
      <c r="AL7556" s="7"/>
      <c r="AN7556" s="7"/>
      <c r="AP7556" s="7"/>
      <c r="AR7556" s="7"/>
      <c r="AX7556" s="7"/>
      <c r="AY7556" s="7"/>
      <c r="BE7556" s="9"/>
      <c r="BW7556" s="17"/>
      <c r="CH7556" s="7"/>
      <c r="CJ7556" s="7"/>
      <c r="CP7556" s="7"/>
      <c r="CR7556" s="7"/>
      <c r="CS7556" s="7"/>
      <c r="CU7556" s="16"/>
      <c r="DB7556" s="7"/>
      <c r="DD7556" s="7"/>
      <c r="DF7556" s="9"/>
    </row>
    <row r="7557" spans="3:110" x14ac:dyDescent="0.25">
      <c r="C7557" s="6"/>
      <c r="H7557" s="7"/>
      <c r="L7557" s="18"/>
      <c r="M7557" s="18"/>
      <c r="N7557" s="20"/>
      <c r="AD7557" s="18"/>
      <c r="AE7557" s="18"/>
      <c r="AJ7557" s="7"/>
      <c r="AL7557" s="7"/>
      <c r="AN7557" s="7"/>
      <c r="AP7557" s="7"/>
      <c r="AR7557" s="7"/>
      <c r="AX7557" s="7"/>
      <c r="AY7557" s="7"/>
      <c r="BE7557" s="9"/>
      <c r="BW7557" s="17"/>
      <c r="CH7557" s="7"/>
      <c r="CJ7557" s="7"/>
      <c r="CP7557" s="7"/>
      <c r="CR7557" s="7"/>
      <c r="CS7557" s="7"/>
      <c r="CU7557" s="16"/>
      <c r="DB7557" s="7"/>
      <c r="DD7557" s="7"/>
      <c r="DF7557" s="9"/>
    </row>
    <row r="7558" spans="3:110" x14ac:dyDescent="0.25">
      <c r="C7558" s="6"/>
      <c r="H7558" s="7"/>
      <c r="L7558" s="18"/>
      <c r="M7558" s="18"/>
      <c r="N7558" s="20"/>
      <c r="AD7558" s="18"/>
      <c r="AE7558" s="18"/>
      <c r="AJ7558" s="7"/>
      <c r="AL7558" s="7"/>
      <c r="AN7558" s="7"/>
      <c r="AP7558" s="7"/>
      <c r="AR7558" s="7"/>
      <c r="AX7558" s="7"/>
      <c r="AY7558" s="7"/>
      <c r="BE7558" s="9"/>
      <c r="BW7558" s="17"/>
      <c r="CH7558" s="7"/>
      <c r="CJ7558" s="7"/>
      <c r="CP7558" s="7"/>
      <c r="CR7558" s="7"/>
      <c r="CS7558" s="7"/>
      <c r="CU7558" s="16"/>
      <c r="DB7558" s="7"/>
      <c r="DD7558" s="7"/>
      <c r="DF7558" s="9"/>
    </row>
    <row r="7559" spans="3:110" x14ac:dyDescent="0.25">
      <c r="C7559" s="6"/>
      <c r="H7559" s="7"/>
      <c r="L7559" s="18"/>
      <c r="M7559" s="18"/>
      <c r="N7559" s="20"/>
      <c r="AD7559" s="18"/>
      <c r="AE7559" s="18"/>
      <c r="AJ7559" s="7"/>
      <c r="AL7559" s="7"/>
      <c r="AN7559" s="7"/>
      <c r="AP7559" s="7"/>
      <c r="AR7559" s="7"/>
      <c r="AX7559" s="7"/>
      <c r="AY7559" s="7"/>
      <c r="BE7559" s="9"/>
      <c r="BW7559" s="17"/>
      <c r="CH7559" s="7"/>
      <c r="CJ7559" s="7"/>
      <c r="CP7559" s="7"/>
      <c r="CR7559" s="7"/>
      <c r="CS7559" s="7"/>
      <c r="CU7559" s="16"/>
      <c r="DB7559" s="7"/>
      <c r="DD7559" s="7"/>
      <c r="DF7559" s="9"/>
    </row>
    <row r="7560" spans="3:110" x14ac:dyDescent="0.25">
      <c r="C7560" s="6"/>
      <c r="H7560" s="7"/>
      <c r="L7560" s="18"/>
      <c r="M7560" s="18"/>
      <c r="N7560" s="20"/>
      <c r="AD7560" s="18"/>
      <c r="AE7560" s="18"/>
      <c r="AJ7560" s="7"/>
      <c r="AL7560" s="7"/>
      <c r="AN7560" s="7"/>
      <c r="AP7560" s="7"/>
      <c r="AR7560" s="7"/>
      <c r="AX7560" s="7"/>
      <c r="AY7560" s="7"/>
      <c r="BE7560" s="9"/>
      <c r="BW7560" s="17"/>
      <c r="CH7560" s="7"/>
      <c r="CJ7560" s="7"/>
      <c r="CP7560" s="7"/>
      <c r="CR7560" s="7"/>
      <c r="CS7560" s="7"/>
      <c r="CU7560" s="16"/>
      <c r="DB7560" s="7"/>
      <c r="DD7560" s="7"/>
      <c r="DF7560" s="9"/>
    </row>
    <row r="7561" spans="3:110" x14ac:dyDescent="0.25">
      <c r="C7561" s="6"/>
      <c r="H7561" s="7"/>
      <c r="L7561" s="18"/>
      <c r="M7561" s="18"/>
      <c r="N7561" s="20"/>
      <c r="AD7561" s="18"/>
      <c r="AE7561" s="18"/>
      <c r="AJ7561" s="7"/>
      <c r="AL7561" s="7"/>
      <c r="AN7561" s="7"/>
      <c r="AP7561" s="7"/>
      <c r="AR7561" s="7"/>
      <c r="AX7561" s="7"/>
      <c r="AY7561" s="7"/>
      <c r="BE7561" s="9"/>
      <c r="BW7561" s="17"/>
      <c r="CH7561" s="7"/>
      <c r="CJ7561" s="7"/>
      <c r="CP7561" s="7"/>
      <c r="CR7561" s="7"/>
      <c r="CS7561" s="7"/>
      <c r="CU7561" s="16"/>
      <c r="DB7561" s="7"/>
      <c r="DD7561" s="7"/>
      <c r="DF7561" s="9"/>
    </row>
    <row r="7562" spans="3:110" x14ac:dyDescent="0.25">
      <c r="C7562" s="6"/>
      <c r="H7562" s="7"/>
      <c r="L7562" s="18"/>
      <c r="M7562" s="18"/>
      <c r="N7562" s="20"/>
      <c r="AD7562" s="18"/>
      <c r="AE7562" s="18"/>
      <c r="AJ7562" s="7"/>
      <c r="AL7562" s="7"/>
      <c r="AN7562" s="7"/>
      <c r="AP7562" s="7"/>
      <c r="AR7562" s="7"/>
      <c r="AX7562" s="7"/>
      <c r="AY7562" s="7"/>
      <c r="BE7562" s="9"/>
      <c r="BW7562" s="17"/>
      <c r="CH7562" s="7"/>
      <c r="CJ7562" s="7"/>
      <c r="CP7562" s="7"/>
      <c r="CR7562" s="7"/>
      <c r="CS7562" s="7"/>
      <c r="CU7562" s="16"/>
      <c r="DB7562" s="7"/>
      <c r="DD7562" s="7"/>
      <c r="DF7562" s="9"/>
    </row>
    <row r="7563" spans="3:110" x14ac:dyDescent="0.25">
      <c r="C7563" s="6"/>
      <c r="H7563" s="7"/>
      <c r="L7563" s="18"/>
      <c r="M7563" s="18"/>
      <c r="N7563" s="20"/>
      <c r="AD7563" s="18"/>
      <c r="AE7563" s="18"/>
      <c r="AJ7563" s="7"/>
      <c r="AL7563" s="7"/>
      <c r="AN7563" s="7"/>
      <c r="AP7563" s="7"/>
      <c r="AR7563" s="7"/>
      <c r="AX7563" s="7"/>
      <c r="AY7563" s="7"/>
      <c r="BE7563" s="9"/>
      <c r="BW7563" s="17"/>
      <c r="CH7563" s="7"/>
      <c r="CJ7563" s="7"/>
      <c r="CP7563" s="7"/>
      <c r="CR7563" s="7"/>
      <c r="CS7563" s="7"/>
      <c r="CU7563" s="16"/>
      <c r="DB7563" s="7"/>
      <c r="DD7563" s="7"/>
      <c r="DF7563" s="9"/>
    </row>
    <row r="7564" spans="3:110" x14ac:dyDescent="0.25">
      <c r="C7564" s="6"/>
      <c r="H7564" s="7"/>
      <c r="L7564" s="18"/>
      <c r="M7564" s="18"/>
      <c r="N7564" s="20"/>
      <c r="AD7564" s="18"/>
      <c r="AE7564" s="18"/>
      <c r="AJ7564" s="7"/>
      <c r="AL7564" s="7"/>
      <c r="AN7564" s="7"/>
      <c r="AP7564" s="7"/>
      <c r="AR7564" s="7"/>
      <c r="AX7564" s="7"/>
      <c r="AY7564" s="7"/>
      <c r="BE7564" s="9"/>
      <c r="BW7564" s="17"/>
      <c r="CH7564" s="7"/>
      <c r="CJ7564" s="7"/>
      <c r="CP7564" s="7"/>
      <c r="CR7564" s="7"/>
      <c r="CS7564" s="7"/>
      <c r="CU7564" s="16"/>
      <c r="DB7564" s="7"/>
      <c r="DD7564" s="7"/>
      <c r="DF7564" s="9"/>
    </row>
    <row r="7565" spans="3:110" x14ac:dyDescent="0.25">
      <c r="C7565" s="6"/>
      <c r="H7565" s="7"/>
      <c r="L7565" s="18"/>
      <c r="M7565" s="18"/>
      <c r="N7565" s="20"/>
      <c r="AD7565" s="18"/>
      <c r="AE7565" s="18"/>
      <c r="AJ7565" s="7"/>
      <c r="AL7565" s="7"/>
      <c r="AN7565" s="7"/>
      <c r="AP7565" s="7"/>
      <c r="AR7565" s="7"/>
      <c r="AX7565" s="7"/>
      <c r="AY7565" s="7"/>
      <c r="BE7565" s="9"/>
      <c r="BW7565" s="17"/>
      <c r="CH7565" s="7"/>
      <c r="CJ7565" s="7"/>
      <c r="CP7565" s="7"/>
      <c r="CR7565" s="7"/>
      <c r="CS7565" s="7"/>
      <c r="CU7565" s="16"/>
      <c r="DB7565" s="7"/>
      <c r="DD7565" s="7"/>
      <c r="DF7565" s="9"/>
    </row>
    <row r="7566" spans="3:110" x14ac:dyDescent="0.25">
      <c r="C7566" s="6"/>
      <c r="H7566" s="7"/>
      <c r="L7566" s="18"/>
      <c r="M7566" s="18"/>
      <c r="N7566" s="20"/>
      <c r="AD7566" s="18"/>
      <c r="AE7566" s="18"/>
      <c r="AJ7566" s="7"/>
      <c r="AL7566" s="7"/>
      <c r="AN7566" s="7"/>
      <c r="AP7566" s="7"/>
      <c r="AR7566" s="7"/>
      <c r="AX7566" s="7"/>
      <c r="AY7566" s="7"/>
      <c r="BE7566" s="9"/>
      <c r="BW7566" s="17"/>
      <c r="CH7566" s="7"/>
      <c r="CJ7566" s="7"/>
      <c r="CP7566" s="7"/>
      <c r="CR7566" s="7"/>
      <c r="CS7566" s="7"/>
      <c r="CU7566" s="16"/>
      <c r="DB7566" s="7"/>
      <c r="DD7566" s="7"/>
      <c r="DF7566" s="9"/>
    </row>
    <row r="7567" spans="3:110" x14ac:dyDescent="0.25">
      <c r="C7567" s="6"/>
      <c r="H7567" s="7"/>
      <c r="L7567" s="18"/>
      <c r="M7567" s="18"/>
      <c r="N7567" s="20"/>
      <c r="AD7567" s="18"/>
      <c r="AE7567" s="18"/>
      <c r="AJ7567" s="7"/>
      <c r="AL7567" s="7"/>
      <c r="AN7567" s="7"/>
      <c r="AP7567" s="7"/>
      <c r="AR7567" s="7"/>
      <c r="AX7567" s="7"/>
      <c r="AY7567" s="7"/>
      <c r="BE7567" s="9"/>
      <c r="BW7567" s="17"/>
      <c r="CH7567" s="7"/>
      <c r="CJ7567" s="7"/>
      <c r="CP7567" s="7"/>
      <c r="CR7567" s="7"/>
      <c r="CS7567" s="7"/>
      <c r="CU7567" s="16"/>
      <c r="DB7567" s="7"/>
      <c r="DD7567" s="7"/>
      <c r="DF7567" s="9"/>
    </row>
    <row r="7568" spans="3:110" x14ac:dyDescent="0.25">
      <c r="C7568" s="6"/>
      <c r="H7568" s="7"/>
      <c r="L7568" s="18"/>
      <c r="M7568" s="18"/>
      <c r="N7568" s="20"/>
      <c r="AD7568" s="18"/>
      <c r="AE7568" s="18"/>
      <c r="AJ7568" s="7"/>
      <c r="AL7568" s="7"/>
      <c r="AN7568" s="7"/>
      <c r="AP7568" s="7"/>
      <c r="AR7568" s="7"/>
      <c r="AX7568" s="7"/>
      <c r="AY7568" s="7"/>
      <c r="BE7568" s="9"/>
      <c r="BW7568" s="17"/>
      <c r="CH7568" s="7"/>
      <c r="CJ7568" s="7"/>
      <c r="CP7568" s="7"/>
      <c r="CR7568" s="7"/>
      <c r="CS7568" s="7"/>
      <c r="CU7568" s="16"/>
      <c r="DB7568" s="7"/>
      <c r="DD7568" s="7"/>
      <c r="DF7568" s="9"/>
    </row>
    <row r="7569" spans="3:110" x14ac:dyDescent="0.25">
      <c r="C7569" s="6"/>
      <c r="H7569" s="7"/>
      <c r="L7569" s="18"/>
      <c r="M7569" s="18"/>
      <c r="N7569" s="20"/>
      <c r="AD7569" s="18"/>
      <c r="AE7569" s="18"/>
      <c r="AJ7569" s="7"/>
      <c r="AL7569" s="7"/>
      <c r="AN7569" s="7"/>
      <c r="AP7569" s="7"/>
      <c r="AR7569" s="7"/>
      <c r="AX7569" s="7"/>
      <c r="AY7569" s="7"/>
      <c r="BE7569" s="9"/>
      <c r="BW7569" s="17"/>
      <c r="CH7569" s="7"/>
      <c r="CJ7569" s="7"/>
      <c r="CP7569" s="7"/>
      <c r="CR7569" s="7"/>
      <c r="CS7569" s="7"/>
      <c r="CU7569" s="16"/>
      <c r="DB7569" s="7"/>
      <c r="DD7569" s="7"/>
      <c r="DF7569" s="9"/>
    </row>
    <row r="7570" spans="3:110" x14ac:dyDescent="0.25">
      <c r="C7570" s="6"/>
      <c r="H7570" s="7"/>
      <c r="L7570" s="18"/>
      <c r="M7570" s="18"/>
      <c r="N7570" s="20"/>
      <c r="AD7570" s="18"/>
      <c r="AE7570" s="18"/>
      <c r="AJ7570" s="7"/>
      <c r="AL7570" s="7"/>
      <c r="AN7570" s="7"/>
      <c r="AP7570" s="7"/>
      <c r="AR7570" s="7"/>
      <c r="AX7570" s="7"/>
      <c r="AY7570" s="7"/>
      <c r="BE7570" s="9"/>
      <c r="BW7570" s="17"/>
      <c r="CH7570" s="7"/>
      <c r="CJ7570" s="7"/>
      <c r="CP7570" s="7"/>
      <c r="CR7570" s="7"/>
      <c r="CS7570" s="7"/>
      <c r="CU7570" s="16"/>
      <c r="DB7570" s="7"/>
      <c r="DD7570" s="7"/>
      <c r="DF7570" s="9"/>
    </row>
    <row r="7571" spans="3:110" x14ac:dyDescent="0.25">
      <c r="C7571" s="6"/>
      <c r="H7571" s="7"/>
      <c r="L7571" s="18"/>
      <c r="M7571" s="18"/>
      <c r="N7571" s="20"/>
      <c r="AD7571" s="18"/>
      <c r="AE7571" s="18"/>
      <c r="AJ7571" s="7"/>
      <c r="AL7571" s="7"/>
      <c r="AN7571" s="7"/>
      <c r="AP7571" s="7"/>
      <c r="AR7571" s="7"/>
      <c r="AX7571" s="7"/>
      <c r="AY7571" s="7"/>
      <c r="BE7571" s="9"/>
      <c r="BW7571" s="17"/>
      <c r="CH7571" s="7"/>
      <c r="CJ7571" s="7"/>
      <c r="CP7571" s="7"/>
      <c r="CR7571" s="7"/>
      <c r="CS7571" s="7"/>
      <c r="CU7571" s="16"/>
      <c r="DB7571" s="7"/>
      <c r="DD7571" s="7"/>
      <c r="DF7571" s="9"/>
    </row>
    <row r="7572" spans="3:110" x14ac:dyDescent="0.25">
      <c r="C7572" s="6"/>
      <c r="H7572" s="7"/>
      <c r="L7572" s="18"/>
      <c r="M7572" s="18"/>
      <c r="N7572" s="20"/>
      <c r="AD7572" s="18"/>
      <c r="AE7572" s="18"/>
      <c r="AJ7572" s="7"/>
      <c r="AL7572" s="7"/>
      <c r="AN7572" s="7"/>
      <c r="AP7572" s="7"/>
      <c r="AR7572" s="7"/>
      <c r="AX7572" s="7"/>
      <c r="AY7572" s="7"/>
      <c r="BE7572" s="9"/>
      <c r="BW7572" s="17"/>
      <c r="CH7572" s="7"/>
      <c r="CJ7572" s="7"/>
      <c r="CP7572" s="7"/>
      <c r="CR7572" s="7"/>
      <c r="CS7572" s="7"/>
      <c r="CU7572" s="16"/>
      <c r="DB7572" s="7"/>
      <c r="DD7572" s="7"/>
      <c r="DF7572" s="9"/>
    </row>
    <row r="7573" spans="3:110" x14ac:dyDescent="0.25">
      <c r="C7573" s="6"/>
      <c r="H7573" s="7"/>
      <c r="L7573" s="18"/>
      <c r="M7573" s="18"/>
      <c r="N7573" s="20"/>
      <c r="AD7573" s="18"/>
      <c r="AE7573" s="18"/>
      <c r="AJ7573" s="7"/>
      <c r="AL7573" s="7"/>
      <c r="AN7573" s="7"/>
      <c r="AP7573" s="7"/>
      <c r="AR7573" s="7"/>
      <c r="AX7573" s="7"/>
      <c r="AY7573" s="7"/>
      <c r="BE7573" s="9"/>
      <c r="BW7573" s="17"/>
      <c r="CH7573" s="7"/>
      <c r="CJ7573" s="7"/>
      <c r="CP7573" s="7"/>
      <c r="CR7573" s="7"/>
      <c r="CS7573" s="7"/>
      <c r="CU7573" s="16"/>
      <c r="DB7573" s="7"/>
      <c r="DD7573" s="7"/>
      <c r="DF7573" s="9"/>
    </row>
    <row r="7574" spans="3:110" x14ac:dyDescent="0.25">
      <c r="C7574" s="6"/>
      <c r="H7574" s="7"/>
      <c r="L7574" s="18"/>
      <c r="M7574" s="18"/>
      <c r="N7574" s="20"/>
      <c r="AD7574" s="18"/>
      <c r="AE7574" s="18"/>
      <c r="AJ7574" s="7"/>
      <c r="AL7574" s="7"/>
      <c r="AN7574" s="7"/>
      <c r="AP7574" s="7"/>
      <c r="AR7574" s="7"/>
      <c r="AX7574" s="7"/>
      <c r="AY7574" s="7"/>
      <c r="BE7574" s="9"/>
      <c r="BW7574" s="17"/>
      <c r="CH7574" s="7"/>
      <c r="CJ7574" s="7"/>
      <c r="CP7574" s="7"/>
      <c r="CR7574" s="7"/>
      <c r="CS7574" s="7"/>
      <c r="CU7574" s="16"/>
      <c r="DB7574" s="7"/>
      <c r="DD7574" s="7"/>
      <c r="DF7574" s="9"/>
    </row>
    <row r="7575" spans="3:110" x14ac:dyDescent="0.25">
      <c r="C7575" s="6"/>
      <c r="H7575" s="7"/>
      <c r="L7575" s="18"/>
      <c r="M7575" s="18"/>
      <c r="N7575" s="20"/>
      <c r="AD7575" s="18"/>
      <c r="AE7575" s="18"/>
      <c r="AJ7575" s="7"/>
      <c r="AL7575" s="7"/>
      <c r="AN7575" s="7"/>
      <c r="AP7575" s="7"/>
      <c r="AR7575" s="7"/>
      <c r="AX7575" s="7"/>
      <c r="AY7575" s="7"/>
      <c r="BE7575" s="9"/>
      <c r="BW7575" s="17"/>
      <c r="CH7575" s="7"/>
      <c r="CJ7575" s="7"/>
      <c r="CP7575" s="7"/>
      <c r="CR7575" s="7"/>
      <c r="CS7575" s="7"/>
      <c r="CU7575" s="16"/>
      <c r="DB7575" s="7"/>
      <c r="DD7575" s="7"/>
      <c r="DF7575" s="9"/>
    </row>
    <row r="7576" spans="3:110" x14ac:dyDescent="0.25">
      <c r="C7576" s="6"/>
      <c r="H7576" s="7"/>
      <c r="L7576" s="18"/>
      <c r="M7576" s="18"/>
      <c r="N7576" s="20"/>
      <c r="AD7576" s="18"/>
      <c r="AE7576" s="18"/>
      <c r="AJ7576" s="7"/>
      <c r="AL7576" s="7"/>
      <c r="AN7576" s="7"/>
      <c r="AP7576" s="7"/>
      <c r="AR7576" s="7"/>
      <c r="AX7576" s="7"/>
      <c r="AY7576" s="7"/>
      <c r="BE7576" s="9"/>
      <c r="BW7576" s="17"/>
      <c r="CH7576" s="7"/>
      <c r="CJ7576" s="7"/>
      <c r="CP7576" s="7"/>
      <c r="CR7576" s="7"/>
      <c r="CS7576" s="7"/>
      <c r="CU7576" s="16"/>
      <c r="DB7576" s="7"/>
      <c r="DD7576" s="7"/>
      <c r="DF7576" s="9"/>
    </row>
    <row r="7577" spans="3:110" x14ac:dyDescent="0.25">
      <c r="C7577" s="6"/>
      <c r="H7577" s="7"/>
      <c r="L7577" s="18"/>
      <c r="M7577" s="18"/>
      <c r="N7577" s="20"/>
      <c r="AD7577" s="18"/>
      <c r="AE7577" s="18"/>
      <c r="AJ7577" s="7"/>
      <c r="AL7577" s="7"/>
      <c r="AN7577" s="7"/>
      <c r="AP7577" s="7"/>
      <c r="AR7577" s="7"/>
      <c r="AX7577" s="7"/>
      <c r="AY7577" s="7"/>
      <c r="BE7577" s="9"/>
      <c r="BW7577" s="17"/>
      <c r="CH7577" s="7"/>
      <c r="CJ7577" s="7"/>
      <c r="CP7577" s="7"/>
      <c r="CR7577" s="7"/>
      <c r="CS7577" s="7"/>
      <c r="CU7577" s="16"/>
      <c r="DB7577" s="7"/>
      <c r="DD7577" s="7"/>
      <c r="DF7577" s="9"/>
    </row>
    <row r="7578" spans="3:110" x14ac:dyDescent="0.25">
      <c r="C7578" s="6"/>
      <c r="H7578" s="7"/>
      <c r="L7578" s="18"/>
      <c r="M7578" s="18"/>
      <c r="N7578" s="20"/>
      <c r="AD7578" s="18"/>
      <c r="AE7578" s="18"/>
      <c r="AJ7578" s="7"/>
      <c r="AL7578" s="7"/>
      <c r="AN7578" s="7"/>
      <c r="AP7578" s="7"/>
      <c r="AR7578" s="7"/>
      <c r="AX7578" s="7"/>
      <c r="AY7578" s="7"/>
      <c r="BE7578" s="9"/>
      <c r="BW7578" s="17"/>
      <c r="CH7578" s="7"/>
      <c r="CJ7578" s="7"/>
      <c r="CP7578" s="7"/>
      <c r="CR7578" s="7"/>
      <c r="CS7578" s="7"/>
      <c r="CU7578" s="16"/>
      <c r="DB7578" s="7"/>
      <c r="DD7578" s="7"/>
      <c r="DF7578" s="9"/>
    </row>
    <row r="7579" spans="3:110" x14ac:dyDescent="0.25">
      <c r="C7579" s="6"/>
      <c r="H7579" s="7"/>
      <c r="L7579" s="18"/>
      <c r="M7579" s="18"/>
      <c r="N7579" s="20"/>
      <c r="AD7579" s="18"/>
      <c r="AE7579" s="18"/>
      <c r="AJ7579" s="7"/>
      <c r="AL7579" s="7"/>
      <c r="AN7579" s="7"/>
      <c r="AP7579" s="7"/>
      <c r="AR7579" s="7"/>
      <c r="AX7579" s="7"/>
      <c r="AY7579" s="7"/>
      <c r="BE7579" s="9"/>
      <c r="BW7579" s="17"/>
      <c r="CH7579" s="7"/>
      <c r="CJ7579" s="7"/>
      <c r="CP7579" s="7"/>
      <c r="CR7579" s="7"/>
      <c r="CS7579" s="7"/>
      <c r="CU7579" s="16"/>
      <c r="DB7579" s="7"/>
      <c r="DD7579" s="7"/>
      <c r="DF7579" s="9"/>
    </row>
    <row r="7580" spans="3:110" x14ac:dyDescent="0.25">
      <c r="C7580" s="6"/>
      <c r="H7580" s="7"/>
      <c r="L7580" s="18"/>
      <c r="M7580" s="18"/>
      <c r="N7580" s="20"/>
      <c r="AD7580" s="18"/>
      <c r="AE7580" s="18"/>
      <c r="AJ7580" s="7"/>
      <c r="AL7580" s="7"/>
      <c r="AN7580" s="7"/>
      <c r="AP7580" s="7"/>
      <c r="AR7580" s="7"/>
      <c r="AX7580" s="7"/>
      <c r="AY7580" s="7"/>
      <c r="BE7580" s="9"/>
      <c r="BW7580" s="17"/>
      <c r="CH7580" s="7"/>
      <c r="CJ7580" s="7"/>
      <c r="CP7580" s="7"/>
      <c r="CR7580" s="7"/>
      <c r="CS7580" s="7"/>
      <c r="CU7580" s="16"/>
      <c r="DB7580" s="7"/>
      <c r="DD7580" s="7"/>
      <c r="DF7580" s="9"/>
    </row>
    <row r="7581" spans="3:110" x14ac:dyDescent="0.25">
      <c r="C7581" s="6"/>
      <c r="H7581" s="7"/>
      <c r="L7581" s="18"/>
      <c r="M7581" s="18"/>
      <c r="N7581" s="20"/>
      <c r="AD7581" s="18"/>
      <c r="AE7581" s="18"/>
      <c r="AJ7581" s="7"/>
      <c r="AL7581" s="7"/>
      <c r="AN7581" s="7"/>
      <c r="AP7581" s="7"/>
      <c r="AR7581" s="7"/>
      <c r="AX7581" s="7"/>
      <c r="AY7581" s="7"/>
      <c r="BE7581" s="9"/>
      <c r="BW7581" s="17"/>
      <c r="CH7581" s="7"/>
      <c r="CJ7581" s="7"/>
      <c r="CP7581" s="7"/>
      <c r="CR7581" s="7"/>
      <c r="CS7581" s="7"/>
      <c r="CU7581" s="16"/>
      <c r="DB7581" s="7"/>
      <c r="DD7581" s="7"/>
      <c r="DF7581" s="9"/>
    </row>
    <row r="7582" spans="3:110" x14ac:dyDescent="0.25">
      <c r="C7582" s="6"/>
      <c r="H7582" s="7"/>
      <c r="L7582" s="18"/>
      <c r="M7582" s="18"/>
      <c r="N7582" s="20"/>
      <c r="AD7582" s="18"/>
      <c r="AE7582" s="18"/>
      <c r="AJ7582" s="7"/>
      <c r="AL7582" s="7"/>
      <c r="AN7582" s="7"/>
      <c r="AP7582" s="7"/>
      <c r="AR7582" s="7"/>
      <c r="AX7582" s="7"/>
      <c r="AY7582" s="7"/>
      <c r="BE7582" s="9"/>
      <c r="BW7582" s="17"/>
      <c r="CH7582" s="7"/>
      <c r="CJ7582" s="7"/>
      <c r="CP7582" s="7"/>
      <c r="CR7582" s="7"/>
      <c r="CS7582" s="7"/>
      <c r="CU7582" s="16"/>
      <c r="DB7582" s="7"/>
      <c r="DD7582" s="7"/>
      <c r="DF7582" s="9"/>
    </row>
    <row r="7583" spans="3:110" x14ac:dyDescent="0.25">
      <c r="C7583" s="6"/>
      <c r="H7583" s="7"/>
      <c r="L7583" s="18"/>
      <c r="M7583" s="18"/>
      <c r="N7583" s="20"/>
      <c r="AD7583" s="18"/>
      <c r="AE7583" s="18"/>
      <c r="AJ7583" s="7"/>
      <c r="AL7583" s="7"/>
      <c r="AN7583" s="7"/>
      <c r="AP7583" s="7"/>
      <c r="AR7583" s="7"/>
      <c r="AX7583" s="7"/>
      <c r="AY7583" s="7"/>
      <c r="BE7583" s="9"/>
      <c r="BW7583" s="17"/>
      <c r="CH7583" s="7"/>
      <c r="CJ7583" s="7"/>
      <c r="CP7583" s="7"/>
      <c r="CR7583" s="7"/>
      <c r="CS7583" s="7"/>
      <c r="CU7583" s="16"/>
      <c r="DB7583" s="7"/>
      <c r="DD7583" s="7"/>
      <c r="DF7583" s="9"/>
    </row>
    <row r="7584" spans="3:110" x14ac:dyDescent="0.25">
      <c r="C7584" s="6"/>
      <c r="H7584" s="7"/>
      <c r="L7584" s="18"/>
      <c r="M7584" s="18"/>
      <c r="N7584" s="20"/>
      <c r="AD7584" s="18"/>
      <c r="AE7584" s="18"/>
      <c r="AJ7584" s="7"/>
      <c r="AL7584" s="7"/>
      <c r="AN7584" s="7"/>
      <c r="AP7584" s="7"/>
      <c r="AR7584" s="7"/>
      <c r="AX7584" s="7"/>
      <c r="AY7584" s="7"/>
      <c r="BE7584" s="9"/>
      <c r="BW7584" s="17"/>
      <c r="CH7584" s="7"/>
      <c r="CJ7584" s="7"/>
      <c r="CP7584" s="7"/>
      <c r="CR7584" s="7"/>
      <c r="CS7584" s="7"/>
      <c r="CU7584" s="16"/>
      <c r="DB7584" s="7"/>
      <c r="DD7584" s="7"/>
      <c r="DF7584" s="9"/>
    </row>
    <row r="7585" spans="3:110" x14ac:dyDescent="0.25">
      <c r="C7585" s="6"/>
      <c r="H7585" s="7"/>
      <c r="L7585" s="18"/>
      <c r="M7585" s="18"/>
      <c r="N7585" s="20"/>
      <c r="AD7585" s="18"/>
      <c r="AE7585" s="18"/>
      <c r="AJ7585" s="7"/>
      <c r="AL7585" s="7"/>
      <c r="AN7585" s="7"/>
      <c r="AP7585" s="7"/>
      <c r="AR7585" s="7"/>
      <c r="AX7585" s="7"/>
      <c r="AY7585" s="7"/>
      <c r="BE7585" s="9"/>
      <c r="BW7585" s="17"/>
      <c r="CH7585" s="7"/>
      <c r="CJ7585" s="7"/>
      <c r="CP7585" s="7"/>
      <c r="CR7585" s="7"/>
      <c r="CS7585" s="7"/>
      <c r="CU7585" s="16"/>
      <c r="DB7585" s="7"/>
      <c r="DD7585" s="7"/>
      <c r="DF7585" s="9"/>
    </row>
    <row r="7586" spans="3:110" x14ac:dyDescent="0.25">
      <c r="C7586" s="6"/>
      <c r="H7586" s="7"/>
      <c r="L7586" s="18"/>
      <c r="M7586" s="18"/>
      <c r="N7586" s="20"/>
      <c r="AD7586" s="18"/>
      <c r="AE7586" s="18"/>
      <c r="AJ7586" s="7"/>
      <c r="AL7586" s="7"/>
      <c r="AN7586" s="7"/>
      <c r="AP7586" s="7"/>
      <c r="AR7586" s="7"/>
      <c r="AX7586" s="7"/>
      <c r="AY7586" s="7"/>
      <c r="BE7586" s="9"/>
      <c r="BW7586" s="17"/>
      <c r="CH7586" s="7"/>
      <c r="CJ7586" s="7"/>
      <c r="CP7586" s="7"/>
      <c r="CR7586" s="7"/>
      <c r="CS7586" s="7"/>
      <c r="CU7586" s="16"/>
      <c r="DB7586" s="7"/>
      <c r="DD7586" s="7"/>
      <c r="DF7586" s="9"/>
    </row>
    <row r="7587" spans="3:110" x14ac:dyDescent="0.25">
      <c r="C7587" s="6"/>
      <c r="H7587" s="7"/>
      <c r="L7587" s="18"/>
      <c r="M7587" s="18"/>
      <c r="N7587" s="20"/>
      <c r="AD7587" s="18"/>
      <c r="AE7587" s="18"/>
      <c r="AJ7587" s="7"/>
      <c r="AL7587" s="7"/>
      <c r="AN7587" s="7"/>
      <c r="AP7587" s="7"/>
      <c r="AR7587" s="7"/>
      <c r="AX7587" s="7"/>
      <c r="AY7587" s="7"/>
      <c r="BE7587" s="9"/>
      <c r="BW7587" s="17"/>
      <c r="CH7587" s="7"/>
      <c r="CJ7587" s="7"/>
      <c r="CP7587" s="7"/>
      <c r="CR7587" s="7"/>
      <c r="CS7587" s="7"/>
      <c r="CU7587" s="16"/>
      <c r="DB7587" s="7"/>
      <c r="DD7587" s="7"/>
      <c r="DF7587" s="9"/>
    </row>
    <row r="7588" spans="3:110" x14ac:dyDescent="0.25">
      <c r="C7588" s="6"/>
      <c r="H7588" s="7"/>
      <c r="L7588" s="18"/>
      <c r="M7588" s="18"/>
      <c r="N7588" s="20"/>
      <c r="AD7588" s="18"/>
      <c r="AE7588" s="18"/>
      <c r="AJ7588" s="7"/>
      <c r="AL7588" s="7"/>
      <c r="AN7588" s="7"/>
      <c r="AP7588" s="7"/>
      <c r="AR7588" s="7"/>
      <c r="AX7588" s="7"/>
      <c r="AY7588" s="7"/>
      <c r="BE7588" s="9"/>
      <c r="BW7588" s="17"/>
      <c r="CH7588" s="7"/>
      <c r="CJ7588" s="7"/>
      <c r="CP7588" s="7"/>
      <c r="CR7588" s="7"/>
      <c r="CS7588" s="7"/>
      <c r="CU7588" s="16"/>
      <c r="DB7588" s="7"/>
      <c r="DD7588" s="7"/>
      <c r="DF7588" s="9"/>
    </row>
    <row r="7589" spans="3:110" x14ac:dyDescent="0.25">
      <c r="C7589" s="6"/>
      <c r="H7589" s="7"/>
      <c r="L7589" s="18"/>
      <c r="M7589" s="18"/>
      <c r="N7589" s="20"/>
      <c r="AD7589" s="18"/>
      <c r="AE7589" s="18"/>
      <c r="AJ7589" s="7"/>
      <c r="AL7589" s="7"/>
      <c r="AN7589" s="7"/>
      <c r="AP7589" s="7"/>
      <c r="AR7589" s="7"/>
      <c r="AX7589" s="7"/>
      <c r="AY7589" s="7"/>
      <c r="BE7589" s="9"/>
      <c r="BW7589" s="17"/>
      <c r="CH7589" s="7"/>
      <c r="CJ7589" s="7"/>
      <c r="CP7589" s="7"/>
      <c r="CR7589" s="7"/>
      <c r="CS7589" s="7"/>
      <c r="CU7589" s="16"/>
      <c r="DB7589" s="7"/>
      <c r="DD7589" s="7"/>
      <c r="DF7589" s="9"/>
    </row>
    <row r="7590" spans="3:110" x14ac:dyDescent="0.25">
      <c r="C7590" s="6"/>
      <c r="H7590" s="7"/>
      <c r="L7590" s="18"/>
      <c r="M7590" s="18"/>
      <c r="N7590" s="20"/>
      <c r="AD7590" s="18"/>
      <c r="AE7590" s="18"/>
      <c r="AJ7590" s="7"/>
      <c r="AL7590" s="7"/>
      <c r="AN7590" s="7"/>
      <c r="AP7590" s="7"/>
      <c r="AR7590" s="7"/>
      <c r="AX7590" s="7"/>
      <c r="AY7590" s="7"/>
      <c r="BE7590" s="9"/>
      <c r="BW7590" s="17"/>
      <c r="CH7590" s="7"/>
      <c r="CJ7590" s="7"/>
      <c r="CP7590" s="7"/>
      <c r="CR7590" s="7"/>
      <c r="CS7590" s="7"/>
      <c r="CU7590" s="16"/>
      <c r="DB7590" s="7"/>
      <c r="DD7590" s="7"/>
      <c r="DF7590" s="9"/>
    </row>
    <row r="7591" spans="3:110" x14ac:dyDescent="0.25">
      <c r="C7591" s="6"/>
      <c r="H7591" s="7"/>
      <c r="L7591" s="18"/>
      <c r="M7591" s="18"/>
      <c r="N7591" s="20"/>
      <c r="AD7591" s="18"/>
      <c r="AE7591" s="18"/>
      <c r="AJ7591" s="7"/>
      <c r="AL7591" s="7"/>
      <c r="AN7591" s="7"/>
      <c r="AP7591" s="7"/>
      <c r="AR7591" s="7"/>
      <c r="AX7591" s="7"/>
      <c r="AY7591" s="7"/>
      <c r="BE7591" s="9"/>
      <c r="BW7591" s="17"/>
      <c r="CH7591" s="7"/>
      <c r="CJ7591" s="7"/>
      <c r="CP7591" s="7"/>
      <c r="CR7591" s="7"/>
      <c r="CS7591" s="7"/>
      <c r="CU7591" s="16"/>
      <c r="DB7591" s="7"/>
      <c r="DD7591" s="7"/>
      <c r="DF7591" s="9"/>
    </row>
    <row r="7592" spans="3:110" x14ac:dyDescent="0.25">
      <c r="C7592" s="6"/>
      <c r="H7592" s="7"/>
      <c r="L7592" s="18"/>
      <c r="M7592" s="18"/>
      <c r="N7592" s="20"/>
      <c r="AD7592" s="18"/>
      <c r="AE7592" s="18"/>
      <c r="AJ7592" s="7"/>
      <c r="AL7592" s="7"/>
      <c r="AN7592" s="7"/>
      <c r="AP7592" s="7"/>
      <c r="AR7592" s="7"/>
      <c r="AX7592" s="7"/>
      <c r="AY7592" s="7"/>
      <c r="BE7592" s="9"/>
      <c r="BW7592" s="17"/>
      <c r="CH7592" s="7"/>
      <c r="CJ7592" s="7"/>
      <c r="CP7592" s="7"/>
      <c r="CR7592" s="7"/>
      <c r="CS7592" s="7"/>
      <c r="CU7592" s="16"/>
      <c r="DB7592" s="7"/>
      <c r="DD7592" s="7"/>
      <c r="DF7592" s="9"/>
    </row>
    <row r="7593" spans="3:110" x14ac:dyDescent="0.25">
      <c r="C7593" s="6"/>
      <c r="H7593" s="7"/>
      <c r="L7593" s="18"/>
      <c r="M7593" s="18"/>
      <c r="N7593" s="20"/>
      <c r="AD7593" s="18"/>
      <c r="AE7593" s="18"/>
      <c r="AJ7593" s="7"/>
      <c r="AL7593" s="7"/>
      <c r="AN7593" s="7"/>
      <c r="AP7593" s="7"/>
      <c r="AR7593" s="7"/>
      <c r="AX7593" s="7"/>
      <c r="AY7593" s="7"/>
      <c r="BE7593" s="9"/>
      <c r="BW7593" s="17"/>
      <c r="CH7593" s="7"/>
      <c r="CJ7593" s="7"/>
      <c r="CP7593" s="7"/>
      <c r="CR7593" s="7"/>
      <c r="CS7593" s="7"/>
      <c r="CU7593" s="16"/>
      <c r="DB7593" s="7"/>
      <c r="DD7593" s="7"/>
      <c r="DF7593" s="9"/>
    </row>
    <row r="7594" spans="3:110" x14ac:dyDescent="0.25">
      <c r="C7594" s="6"/>
      <c r="H7594" s="7"/>
      <c r="L7594" s="18"/>
      <c r="M7594" s="18"/>
      <c r="N7594" s="20"/>
      <c r="AD7594" s="18"/>
      <c r="AE7594" s="18"/>
      <c r="AJ7594" s="7"/>
      <c r="AL7594" s="7"/>
      <c r="AN7594" s="7"/>
      <c r="AP7594" s="7"/>
      <c r="AR7594" s="7"/>
      <c r="AX7594" s="7"/>
      <c r="AY7594" s="7"/>
      <c r="BE7594" s="9"/>
      <c r="BW7594" s="17"/>
      <c r="CH7594" s="7"/>
      <c r="CJ7594" s="7"/>
      <c r="CP7594" s="7"/>
      <c r="CR7594" s="7"/>
      <c r="CS7594" s="7"/>
      <c r="CU7594" s="16"/>
      <c r="DB7594" s="7"/>
      <c r="DD7594" s="7"/>
      <c r="DF7594" s="9"/>
    </row>
    <row r="7595" spans="3:110" x14ac:dyDescent="0.25">
      <c r="C7595" s="6"/>
      <c r="H7595" s="7"/>
      <c r="L7595" s="18"/>
      <c r="M7595" s="18"/>
      <c r="N7595" s="20"/>
      <c r="AD7595" s="18"/>
      <c r="AE7595" s="18"/>
      <c r="AJ7595" s="7"/>
      <c r="AL7595" s="7"/>
      <c r="AN7595" s="7"/>
      <c r="AP7595" s="7"/>
      <c r="AR7595" s="7"/>
      <c r="AX7595" s="7"/>
      <c r="AY7595" s="7"/>
      <c r="BE7595" s="9"/>
      <c r="BW7595" s="17"/>
      <c r="CH7595" s="7"/>
      <c r="CJ7595" s="7"/>
      <c r="CP7595" s="7"/>
      <c r="CR7595" s="7"/>
      <c r="CS7595" s="7"/>
      <c r="CU7595" s="16"/>
      <c r="DB7595" s="7"/>
      <c r="DD7595" s="7"/>
      <c r="DF7595" s="9"/>
    </row>
    <row r="7596" spans="3:110" x14ac:dyDescent="0.25">
      <c r="C7596" s="6"/>
      <c r="H7596" s="7"/>
      <c r="L7596" s="18"/>
      <c r="M7596" s="18"/>
      <c r="N7596" s="20"/>
      <c r="AD7596" s="18"/>
      <c r="AE7596" s="18"/>
      <c r="AJ7596" s="7"/>
      <c r="AL7596" s="7"/>
      <c r="AN7596" s="7"/>
      <c r="AP7596" s="7"/>
      <c r="AR7596" s="7"/>
      <c r="AX7596" s="7"/>
      <c r="AY7596" s="7"/>
      <c r="BE7596" s="9"/>
      <c r="BW7596" s="17"/>
      <c r="CH7596" s="7"/>
      <c r="CJ7596" s="7"/>
      <c r="CP7596" s="7"/>
      <c r="CR7596" s="7"/>
      <c r="CS7596" s="7"/>
      <c r="CU7596" s="16"/>
      <c r="DB7596" s="7"/>
      <c r="DD7596" s="7"/>
      <c r="DF7596" s="9"/>
    </row>
    <row r="7597" spans="3:110" x14ac:dyDescent="0.25">
      <c r="C7597" s="6"/>
      <c r="H7597" s="7"/>
      <c r="L7597" s="18"/>
      <c r="M7597" s="18"/>
      <c r="N7597" s="20"/>
      <c r="AD7597" s="18"/>
      <c r="AE7597" s="18"/>
      <c r="AJ7597" s="7"/>
      <c r="AL7597" s="7"/>
      <c r="AN7597" s="7"/>
      <c r="AP7597" s="7"/>
      <c r="AR7597" s="7"/>
      <c r="AX7597" s="7"/>
      <c r="AY7597" s="7"/>
      <c r="BE7597" s="9"/>
      <c r="BW7597" s="17"/>
      <c r="CH7597" s="7"/>
      <c r="CJ7597" s="7"/>
      <c r="CP7597" s="7"/>
      <c r="CR7597" s="7"/>
      <c r="CS7597" s="7"/>
      <c r="CU7597" s="16"/>
      <c r="DB7597" s="7"/>
      <c r="DD7597" s="7"/>
      <c r="DF7597" s="9"/>
    </row>
    <row r="7598" spans="3:110" x14ac:dyDescent="0.25">
      <c r="C7598" s="6"/>
      <c r="H7598" s="7"/>
      <c r="L7598" s="18"/>
      <c r="M7598" s="18"/>
      <c r="N7598" s="20"/>
      <c r="AD7598" s="18"/>
      <c r="AE7598" s="18"/>
      <c r="AJ7598" s="7"/>
      <c r="AL7598" s="7"/>
      <c r="AN7598" s="7"/>
      <c r="AP7598" s="7"/>
      <c r="AR7598" s="7"/>
      <c r="AX7598" s="7"/>
      <c r="AY7598" s="7"/>
      <c r="BE7598" s="9"/>
      <c r="BW7598" s="17"/>
      <c r="CH7598" s="7"/>
      <c r="CJ7598" s="7"/>
      <c r="CP7598" s="7"/>
      <c r="CR7598" s="7"/>
      <c r="CS7598" s="7"/>
      <c r="CU7598" s="16"/>
      <c r="DB7598" s="7"/>
      <c r="DD7598" s="7"/>
      <c r="DF7598" s="9"/>
    </row>
    <row r="7599" spans="3:110" x14ac:dyDescent="0.25">
      <c r="C7599" s="6"/>
      <c r="H7599" s="7"/>
      <c r="L7599" s="18"/>
      <c r="M7599" s="18"/>
      <c r="N7599" s="20"/>
      <c r="AD7599" s="18"/>
      <c r="AE7599" s="18"/>
      <c r="AJ7599" s="7"/>
      <c r="AL7599" s="7"/>
      <c r="AN7599" s="7"/>
      <c r="AP7599" s="7"/>
      <c r="AR7599" s="7"/>
      <c r="AX7599" s="7"/>
      <c r="AY7599" s="7"/>
      <c r="BE7599" s="9"/>
      <c r="BW7599" s="17"/>
      <c r="CH7599" s="7"/>
      <c r="CJ7599" s="7"/>
      <c r="CP7599" s="7"/>
      <c r="CR7599" s="7"/>
      <c r="CS7599" s="7"/>
      <c r="CU7599" s="16"/>
      <c r="DB7599" s="7"/>
      <c r="DD7599" s="7"/>
      <c r="DF7599" s="9"/>
    </row>
    <row r="7600" spans="3:110" x14ac:dyDescent="0.25">
      <c r="C7600" s="6"/>
      <c r="H7600" s="7"/>
      <c r="L7600" s="18"/>
      <c r="M7600" s="18"/>
      <c r="N7600" s="20"/>
      <c r="AD7600" s="18"/>
      <c r="AE7600" s="18"/>
      <c r="AJ7600" s="7"/>
      <c r="AL7600" s="7"/>
      <c r="AN7600" s="7"/>
      <c r="AP7600" s="7"/>
      <c r="AR7600" s="7"/>
      <c r="AX7600" s="7"/>
      <c r="AY7600" s="7"/>
      <c r="BE7600" s="9"/>
      <c r="BW7600" s="17"/>
      <c r="CH7600" s="7"/>
      <c r="CJ7600" s="7"/>
      <c r="CP7600" s="7"/>
      <c r="CR7600" s="7"/>
      <c r="CS7600" s="7"/>
      <c r="CU7600" s="16"/>
      <c r="DB7600" s="7"/>
      <c r="DD7600" s="7"/>
      <c r="DF7600" s="9"/>
    </row>
    <row r="7601" spans="3:110" x14ac:dyDescent="0.25">
      <c r="C7601" s="6"/>
      <c r="H7601" s="7"/>
      <c r="L7601" s="18"/>
      <c r="M7601" s="18"/>
      <c r="N7601" s="20"/>
      <c r="AD7601" s="18"/>
      <c r="AE7601" s="18"/>
      <c r="AJ7601" s="7"/>
      <c r="AL7601" s="7"/>
      <c r="AN7601" s="7"/>
      <c r="AP7601" s="7"/>
      <c r="AR7601" s="7"/>
      <c r="AX7601" s="7"/>
      <c r="AY7601" s="7"/>
      <c r="BE7601" s="9"/>
      <c r="BW7601" s="17"/>
      <c r="CH7601" s="7"/>
      <c r="CJ7601" s="7"/>
      <c r="CP7601" s="7"/>
      <c r="CR7601" s="7"/>
      <c r="CS7601" s="7"/>
      <c r="CU7601" s="16"/>
      <c r="DB7601" s="7"/>
      <c r="DD7601" s="7"/>
      <c r="DF7601" s="9"/>
    </row>
    <row r="7602" spans="3:110" x14ac:dyDescent="0.25">
      <c r="C7602" s="6"/>
      <c r="H7602" s="7"/>
      <c r="L7602" s="18"/>
      <c r="M7602" s="18"/>
      <c r="N7602" s="20"/>
      <c r="AD7602" s="18"/>
      <c r="AE7602" s="18"/>
      <c r="AJ7602" s="7"/>
      <c r="AL7602" s="7"/>
      <c r="AN7602" s="7"/>
      <c r="AP7602" s="7"/>
      <c r="AR7602" s="7"/>
      <c r="AX7602" s="7"/>
      <c r="AY7602" s="7"/>
      <c r="BE7602" s="9"/>
      <c r="BW7602" s="17"/>
      <c r="CH7602" s="7"/>
      <c r="CJ7602" s="7"/>
      <c r="CP7602" s="7"/>
      <c r="CR7602" s="7"/>
      <c r="CS7602" s="7"/>
      <c r="CU7602" s="16"/>
      <c r="DB7602" s="7"/>
      <c r="DD7602" s="7"/>
      <c r="DF7602" s="9"/>
    </row>
    <row r="7603" spans="3:110" x14ac:dyDescent="0.25">
      <c r="C7603" s="6"/>
      <c r="H7603" s="7"/>
      <c r="L7603" s="18"/>
      <c r="M7603" s="18"/>
      <c r="N7603" s="20"/>
      <c r="AD7603" s="18"/>
      <c r="AE7603" s="18"/>
      <c r="AJ7603" s="7"/>
      <c r="AL7603" s="7"/>
      <c r="AN7603" s="7"/>
      <c r="AP7603" s="7"/>
      <c r="AR7603" s="7"/>
      <c r="AX7603" s="7"/>
      <c r="AY7603" s="7"/>
      <c r="BE7603" s="9"/>
      <c r="BW7603" s="17"/>
      <c r="CH7603" s="7"/>
      <c r="CJ7603" s="7"/>
      <c r="CP7603" s="7"/>
      <c r="CR7603" s="7"/>
      <c r="CS7603" s="7"/>
      <c r="CU7603" s="16"/>
      <c r="DB7603" s="7"/>
      <c r="DD7603" s="7"/>
      <c r="DF7603" s="9"/>
    </row>
    <row r="7604" spans="3:110" x14ac:dyDescent="0.25">
      <c r="C7604" s="6"/>
      <c r="H7604" s="7"/>
      <c r="L7604" s="18"/>
      <c r="M7604" s="18"/>
      <c r="N7604" s="20"/>
      <c r="AD7604" s="18"/>
      <c r="AE7604" s="18"/>
      <c r="AJ7604" s="7"/>
      <c r="AL7604" s="7"/>
      <c r="AN7604" s="7"/>
      <c r="AP7604" s="7"/>
      <c r="AR7604" s="7"/>
      <c r="AX7604" s="7"/>
      <c r="AY7604" s="7"/>
      <c r="BE7604" s="9"/>
      <c r="BW7604" s="17"/>
      <c r="CH7604" s="7"/>
      <c r="CJ7604" s="7"/>
      <c r="CP7604" s="7"/>
      <c r="CR7604" s="7"/>
      <c r="CS7604" s="7"/>
      <c r="CU7604" s="16"/>
      <c r="DB7604" s="7"/>
      <c r="DD7604" s="7"/>
      <c r="DF7604" s="9"/>
    </row>
    <row r="7605" spans="3:110" x14ac:dyDescent="0.25">
      <c r="C7605" s="6"/>
      <c r="H7605" s="7"/>
      <c r="L7605" s="18"/>
      <c r="M7605" s="18"/>
      <c r="N7605" s="20"/>
      <c r="AD7605" s="18"/>
      <c r="AE7605" s="18"/>
      <c r="AJ7605" s="7"/>
      <c r="AL7605" s="7"/>
      <c r="AN7605" s="7"/>
      <c r="AP7605" s="7"/>
      <c r="AR7605" s="7"/>
      <c r="AX7605" s="7"/>
      <c r="AY7605" s="7"/>
      <c r="BE7605" s="9"/>
      <c r="BW7605" s="17"/>
      <c r="CH7605" s="7"/>
      <c r="CJ7605" s="7"/>
      <c r="CP7605" s="7"/>
      <c r="CR7605" s="7"/>
      <c r="CS7605" s="7"/>
      <c r="CU7605" s="16"/>
      <c r="DB7605" s="7"/>
      <c r="DD7605" s="7"/>
      <c r="DF7605" s="9"/>
    </row>
    <row r="7606" spans="3:110" x14ac:dyDescent="0.25">
      <c r="C7606" s="6"/>
      <c r="H7606" s="7"/>
      <c r="L7606" s="18"/>
      <c r="M7606" s="18"/>
      <c r="N7606" s="20"/>
      <c r="AD7606" s="18"/>
      <c r="AE7606" s="18"/>
      <c r="AJ7606" s="7"/>
      <c r="AL7606" s="7"/>
      <c r="AN7606" s="7"/>
      <c r="AP7606" s="7"/>
      <c r="AR7606" s="7"/>
      <c r="AX7606" s="7"/>
      <c r="AY7606" s="7"/>
      <c r="BE7606" s="9"/>
      <c r="BW7606" s="17"/>
      <c r="CH7606" s="7"/>
      <c r="CJ7606" s="7"/>
      <c r="CP7606" s="7"/>
      <c r="CR7606" s="7"/>
      <c r="CS7606" s="7"/>
      <c r="CU7606" s="16"/>
      <c r="DB7606" s="7"/>
      <c r="DD7606" s="7"/>
      <c r="DF7606" s="9"/>
    </row>
    <row r="7607" spans="3:110" x14ac:dyDescent="0.25">
      <c r="C7607" s="6"/>
      <c r="H7607" s="7"/>
      <c r="L7607" s="18"/>
      <c r="M7607" s="18"/>
      <c r="N7607" s="20"/>
      <c r="AD7607" s="18"/>
      <c r="AE7607" s="18"/>
      <c r="AJ7607" s="7"/>
      <c r="AL7607" s="7"/>
      <c r="AN7607" s="7"/>
      <c r="AP7607" s="7"/>
      <c r="AR7607" s="7"/>
      <c r="AX7607" s="7"/>
      <c r="AY7607" s="7"/>
      <c r="BE7607" s="9"/>
      <c r="BW7607" s="17"/>
      <c r="CH7607" s="7"/>
      <c r="CJ7607" s="7"/>
      <c r="CP7607" s="7"/>
      <c r="CR7607" s="7"/>
      <c r="CS7607" s="7"/>
      <c r="CU7607" s="16"/>
      <c r="DB7607" s="7"/>
      <c r="DD7607" s="7"/>
      <c r="DF7607" s="9"/>
    </row>
    <row r="7608" spans="3:110" x14ac:dyDescent="0.25">
      <c r="C7608" s="6"/>
      <c r="H7608" s="7"/>
      <c r="L7608" s="18"/>
      <c r="M7608" s="18"/>
      <c r="N7608" s="20"/>
      <c r="AD7608" s="18"/>
      <c r="AE7608" s="18"/>
      <c r="AJ7608" s="7"/>
      <c r="AL7608" s="7"/>
      <c r="AN7608" s="7"/>
      <c r="AP7608" s="7"/>
      <c r="AR7608" s="7"/>
      <c r="AX7608" s="7"/>
      <c r="AY7608" s="7"/>
      <c r="BE7608" s="9"/>
      <c r="BW7608" s="17"/>
      <c r="CH7608" s="7"/>
      <c r="CJ7608" s="7"/>
      <c r="CP7608" s="7"/>
      <c r="CR7608" s="7"/>
      <c r="CS7608" s="7"/>
      <c r="CU7608" s="16"/>
      <c r="DB7608" s="7"/>
      <c r="DD7608" s="7"/>
      <c r="DF7608" s="9"/>
    </row>
    <row r="7609" spans="3:110" x14ac:dyDescent="0.25">
      <c r="C7609" s="6"/>
      <c r="H7609" s="7"/>
      <c r="L7609" s="18"/>
      <c r="M7609" s="18"/>
      <c r="N7609" s="20"/>
      <c r="AD7609" s="18"/>
      <c r="AE7609" s="18"/>
      <c r="AJ7609" s="7"/>
      <c r="AL7609" s="7"/>
      <c r="AN7609" s="7"/>
      <c r="AP7609" s="7"/>
      <c r="AR7609" s="7"/>
      <c r="AX7609" s="7"/>
      <c r="AY7609" s="7"/>
      <c r="BE7609" s="9"/>
      <c r="BW7609" s="17"/>
      <c r="CH7609" s="7"/>
      <c r="CJ7609" s="7"/>
      <c r="CP7609" s="7"/>
      <c r="CR7609" s="7"/>
      <c r="CS7609" s="7"/>
      <c r="CU7609" s="16"/>
      <c r="DB7609" s="7"/>
      <c r="DD7609" s="7"/>
      <c r="DF7609" s="9"/>
    </row>
    <row r="7610" spans="3:110" x14ac:dyDescent="0.25">
      <c r="C7610" s="6"/>
      <c r="H7610" s="7"/>
      <c r="L7610" s="18"/>
      <c r="M7610" s="18"/>
      <c r="N7610" s="20"/>
      <c r="AD7610" s="18"/>
      <c r="AE7610" s="18"/>
      <c r="AJ7610" s="7"/>
      <c r="AL7610" s="7"/>
      <c r="AN7610" s="7"/>
      <c r="AP7610" s="7"/>
      <c r="AR7610" s="7"/>
      <c r="AX7610" s="7"/>
      <c r="AY7610" s="7"/>
      <c r="BE7610" s="9"/>
      <c r="BW7610" s="17"/>
      <c r="CH7610" s="7"/>
      <c r="CJ7610" s="7"/>
      <c r="CP7610" s="7"/>
      <c r="CR7610" s="7"/>
      <c r="CS7610" s="7"/>
      <c r="CU7610" s="16"/>
      <c r="DB7610" s="7"/>
      <c r="DD7610" s="7"/>
      <c r="DF7610" s="9"/>
    </row>
    <row r="7611" spans="3:110" x14ac:dyDescent="0.25">
      <c r="C7611" s="6"/>
      <c r="H7611" s="7"/>
      <c r="L7611" s="18"/>
      <c r="M7611" s="18"/>
      <c r="N7611" s="20"/>
      <c r="AD7611" s="18"/>
      <c r="AE7611" s="18"/>
      <c r="AJ7611" s="7"/>
      <c r="AL7611" s="7"/>
      <c r="AN7611" s="7"/>
      <c r="AP7611" s="7"/>
      <c r="AR7611" s="7"/>
      <c r="AX7611" s="7"/>
      <c r="AY7611" s="7"/>
      <c r="BE7611" s="9"/>
      <c r="BW7611" s="17"/>
      <c r="CH7611" s="7"/>
      <c r="CJ7611" s="7"/>
      <c r="CP7611" s="7"/>
      <c r="CR7611" s="7"/>
      <c r="CS7611" s="7"/>
      <c r="CU7611" s="16"/>
      <c r="DB7611" s="7"/>
      <c r="DD7611" s="7"/>
      <c r="DF7611" s="9"/>
    </row>
    <row r="7612" spans="3:110" x14ac:dyDescent="0.25">
      <c r="C7612" s="6"/>
      <c r="H7612" s="7"/>
      <c r="L7612" s="18"/>
      <c r="M7612" s="18"/>
      <c r="N7612" s="20"/>
      <c r="AD7612" s="18"/>
      <c r="AE7612" s="18"/>
      <c r="AJ7612" s="7"/>
      <c r="AL7612" s="7"/>
      <c r="AN7612" s="7"/>
      <c r="AP7612" s="7"/>
      <c r="AR7612" s="7"/>
      <c r="AX7612" s="7"/>
      <c r="AY7612" s="7"/>
      <c r="BE7612" s="9"/>
      <c r="BW7612" s="17"/>
      <c r="CH7612" s="7"/>
      <c r="CJ7612" s="7"/>
      <c r="CP7612" s="7"/>
      <c r="CR7612" s="7"/>
      <c r="CS7612" s="7"/>
      <c r="CU7612" s="16"/>
      <c r="DB7612" s="7"/>
      <c r="DD7612" s="7"/>
      <c r="DF7612" s="9"/>
    </row>
    <row r="7613" spans="3:110" x14ac:dyDescent="0.25">
      <c r="C7613" s="6"/>
      <c r="H7613" s="7"/>
      <c r="L7613" s="18"/>
      <c r="M7613" s="18"/>
      <c r="N7613" s="20"/>
      <c r="AD7613" s="18"/>
      <c r="AE7613" s="18"/>
      <c r="AJ7613" s="7"/>
      <c r="AL7613" s="7"/>
      <c r="AN7613" s="7"/>
      <c r="AP7613" s="7"/>
      <c r="AR7613" s="7"/>
      <c r="AX7613" s="7"/>
      <c r="AY7613" s="7"/>
      <c r="BE7613" s="9"/>
      <c r="BW7613" s="17"/>
      <c r="CH7613" s="7"/>
      <c r="CJ7613" s="7"/>
      <c r="CP7613" s="7"/>
      <c r="CR7613" s="7"/>
      <c r="CS7613" s="7"/>
      <c r="CU7613" s="16"/>
      <c r="DB7613" s="7"/>
      <c r="DD7613" s="7"/>
      <c r="DF7613" s="9"/>
    </row>
    <row r="7614" spans="3:110" x14ac:dyDescent="0.25">
      <c r="C7614" s="6"/>
      <c r="H7614" s="7"/>
      <c r="L7614" s="18"/>
      <c r="M7614" s="18"/>
      <c r="N7614" s="20"/>
      <c r="AD7614" s="18"/>
      <c r="AE7614" s="18"/>
      <c r="AJ7614" s="7"/>
      <c r="AL7614" s="7"/>
      <c r="AN7614" s="7"/>
      <c r="AP7614" s="7"/>
      <c r="AR7614" s="7"/>
      <c r="AX7614" s="7"/>
      <c r="AY7614" s="7"/>
      <c r="BE7614" s="9"/>
      <c r="BW7614" s="17"/>
      <c r="CH7614" s="7"/>
      <c r="CJ7614" s="7"/>
      <c r="CP7614" s="7"/>
      <c r="CR7614" s="7"/>
      <c r="CS7614" s="7"/>
      <c r="CU7614" s="16"/>
      <c r="DB7614" s="7"/>
      <c r="DD7614" s="7"/>
      <c r="DF7614" s="9"/>
    </row>
    <row r="7615" spans="3:110" x14ac:dyDescent="0.25">
      <c r="C7615" s="6"/>
      <c r="H7615" s="7"/>
      <c r="L7615" s="18"/>
      <c r="M7615" s="18"/>
      <c r="N7615" s="20"/>
      <c r="AD7615" s="18"/>
      <c r="AE7615" s="18"/>
      <c r="AJ7615" s="7"/>
      <c r="AL7615" s="7"/>
      <c r="AN7615" s="7"/>
      <c r="AP7615" s="7"/>
      <c r="AR7615" s="7"/>
      <c r="AX7615" s="7"/>
      <c r="AY7615" s="7"/>
      <c r="BE7615" s="9"/>
      <c r="BW7615" s="17"/>
      <c r="CH7615" s="7"/>
      <c r="CJ7615" s="7"/>
      <c r="CP7615" s="7"/>
      <c r="CR7615" s="7"/>
      <c r="CS7615" s="7"/>
      <c r="CU7615" s="16"/>
      <c r="DB7615" s="7"/>
      <c r="DD7615" s="7"/>
      <c r="DF7615" s="9"/>
    </row>
    <row r="7616" spans="3:110" x14ac:dyDescent="0.25">
      <c r="C7616" s="6"/>
      <c r="H7616" s="7"/>
      <c r="L7616" s="18"/>
      <c r="M7616" s="18"/>
      <c r="N7616" s="20"/>
      <c r="AD7616" s="18"/>
      <c r="AE7616" s="18"/>
      <c r="AJ7616" s="7"/>
      <c r="AL7616" s="7"/>
      <c r="AN7616" s="7"/>
      <c r="AP7616" s="7"/>
      <c r="AR7616" s="7"/>
      <c r="AX7616" s="7"/>
      <c r="AY7616" s="7"/>
      <c r="BE7616" s="9"/>
      <c r="BW7616" s="17"/>
      <c r="CH7616" s="7"/>
      <c r="CJ7616" s="7"/>
      <c r="CP7616" s="7"/>
      <c r="CR7616" s="7"/>
      <c r="CS7616" s="7"/>
      <c r="CU7616" s="16"/>
      <c r="DB7616" s="7"/>
      <c r="DD7616" s="7"/>
      <c r="DF7616" s="9"/>
    </row>
    <row r="7617" spans="3:110" x14ac:dyDescent="0.25">
      <c r="C7617" s="6"/>
      <c r="H7617" s="7"/>
      <c r="L7617" s="18"/>
      <c r="M7617" s="18"/>
      <c r="N7617" s="20"/>
      <c r="AD7617" s="18"/>
      <c r="AE7617" s="18"/>
      <c r="AJ7617" s="7"/>
      <c r="AL7617" s="7"/>
      <c r="AN7617" s="7"/>
      <c r="AP7617" s="7"/>
      <c r="AR7617" s="7"/>
      <c r="AX7617" s="7"/>
      <c r="AY7617" s="7"/>
      <c r="BE7617" s="9"/>
      <c r="BW7617" s="17"/>
      <c r="CH7617" s="7"/>
      <c r="CJ7617" s="7"/>
      <c r="CP7617" s="7"/>
      <c r="CR7617" s="7"/>
      <c r="CS7617" s="7"/>
      <c r="CU7617" s="16"/>
      <c r="DB7617" s="7"/>
      <c r="DD7617" s="7"/>
      <c r="DF7617" s="9"/>
    </row>
    <row r="7618" spans="3:110" x14ac:dyDescent="0.25">
      <c r="C7618" s="6"/>
      <c r="H7618" s="7"/>
      <c r="L7618" s="18"/>
      <c r="M7618" s="18"/>
      <c r="N7618" s="20"/>
      <c r="AD7618" s="18"/>
      <c r="AE7618" s="18"/>
      <c r="AJ7618" s="7"/>
      <c r="AL7618" s="7"/>
      <c r="AN7618" s="7"/>
      <c r="AP7618" s="7"/>
      <c r="AR7618" s="7"/>
      <c r="AX7618" s="7"/>
      <c r="AY7618" s="7"/>
      <c r="BE7618" s="9"/>
      <c r="BW7618" s="17"/>
      <c r="CH7618" s="7"/>
      <c r="CJ7618" s="7"/>
      <c r="CP7618" s="7"/>
      <c r="CR7618" s="7"/>
      <c r="CS7618" s="7"/>
      <c r="CU7618" s="16"/>
      <c r="DB7618" s="7"/>
      <c r="DD7618" s="7"/>
      <c r="DF7618" s="9"/>
    </row>
    <row r="7619" spans="3:110" x14ac:dyDescent="0.25">
      <c r="C7619" s="6"/>
      <c r="H7619" s="7"/>
      <c r="L7619" s="18"/>
      <c r="M7619" s="18"/>
      <c r="N7619" s="20"/>
      <c r="AD7619" s="18"/>
      <c r="AE7619" s="18"/>
      <c r="AJ7619" s="7"/>
      <c r="AL7619" s="7"/>
      <c r="AN7619" s="7"/>
      <c r="AP7619" s="7"/>
      <c r="AR7619" s="7"/>
      <c r="AX7619" s="7"/>
      <c r="AY7619" s="7"/>
      <c r="BE7619" s="9"/>
      <c r="BW7619" s="17"/>
      <c r="CH7619" s="7"/>
      <c r="CJ7619" s="7"/>
      <c r="CP7619" s="7"/>
      <c r="CR7619" s="7"/>
      <c r="CS7619" s="7"/>
      <c r="CU7619" s="16"/>
      <c r="DB7619" s="7"/>
      <c r="DD7619" s="7"/>
      <c r="DF7619" s="9"/>
    </row>
    <row r="7620" spans="3:110" x14ac:dyDescent="0.25">
      <c r="C7620" s="6"/>
      <c r="H7620" s="7"/>
      <c r="L7620" s="18"/>
      <c r="M7620" s="18"/>
      <c r="N7620" s="20"/>
      <c r="AD7620" s="18"/>
      <c r="AE7620" s="18"/>
      <c r="AJ7620" s="7"/>
      <c r="AL7620" s="7"/>
      <c r="AN7620" s="7"/>
      <c r="AP7620" s="7"/>
      <c r="AR7620" s="7"/>
      <c r="AX7620" s="7"/>
      <c r="AY7620" s="7"/>
      <c r="BE7620" s="9"/>
      <c r="BW7620" s="17"/>
      <c r="CH7620" s="7"/>
      <c r="CJ7620" s="7"/>
      <c r="CP7620" s="7"/>
      <c r="CR7620" s="7"/>
      <c r="CS7620" s="7"/>
      <c r="CU7620" s="16"/>
      <c r="DB7620" s="7"/>
      <c r="DD7620" s="7"/>
      <c r="DF7620" s="9"/>
    </row>
    <row r="7621" spans="3:110" x14ac:dyDescent="0.25">
      <c r="C7621" s="6"/>
      <c r="H7621" s="7"/>
      <c r="L7621" s="18"/>
      <c r="M7621" s="18"/>
      <c r="N7621" s="20"/>
      <c r="AD7621" s="18"/>
      <c r="AE7621" s="18"/>
      <c r="AJ7621" s="7"/>
      <c r="AL7621" s="7"/>
      <c r="AN7621" s="7"/>
      <c r="AP7621" s="7"/>
      <c r="AR7621" s="7"/>
      <c r="AX7621" s="7"/>
      <c r="AY7621" s="7"/>
      <c r="BE7621" s="9"/>
      <c r="BW7621" s="17"/>
      <c r="CH7621" s="7"/>
      <c r="CJ7621" s="7"/>
      <c r="CP7621" s="7"/>
      <c r="CR7621" s="7"/>
      <c r="CS7621" s="7"/>
      <c r="CU7621" s="16"/>
      <c r="DB7621" s="7"/>
      <c r="DD7621" s="7"/>
      <c r="DF7621" s="9"/>
    </row>
    <row r="7622" spans="3:110" x14ac:dyDescent="0.25">
      <c r="C7622" s="6"/>
      <c r="H7622" s="7"/>
      <c r="L7622" s="18"/>
      <c r="M7622" s="18"/>
      <c r="N7622" s="20"/>
      <c r="AD7622" s="18"/>
      <c r="AE7622" s="18"/>
      <c r="AJ7622" s="7"/>
      <c r="AL7622" s="7"/>
      <c r="AN7622" s="7"/>
      <c r="AP7622" s="7"/>
      <c r="AR7622" s="7"/>
      <c r="AX7622" s="7"/>
      <c r="AY7622" s="7"/>
      <c r="BE7622" s="9"/>
      <c r="BW7622" s="17"/>
      <c r="CH7622" s="7"/>
      <c r="CJ7622" s="7"/>
      <c r="CP7622" s="7"/>
      <c r="CR7622" s="7"/>
      <c r="CS7622" s="7"/>
      <c r="CU7622" s="16"/>
      <c r="DB7622" s="7"/>
      <c r="DD7622" s="7"/>
      <c r="DF7622" s="9"/>
    </row>
    <row r="7623" spans="3:110" x14ac:dyDescent="0.25">
      <c r="C7623" s="6"/>
      <c r="H7623" s="7"/>
      <c r="L7623" s="18"/>
      <c r="M7623" s="18"/>
      <c r="N7623" s="20"/>
      <c r="AD7623" s="18"/>
      <c r="AE7623" s="18"/>
      <c r="AJ7623" s="7"/>
      <c r="AL7623" s="7"/>
      <c r="AN7623" s="7"/>
      <c r="AP7623" s="7"/>
      <c r="AR7623" s="7"/>
      <c r="AX7623" s="7"/>
      <c r="AY7623" s="7"/>
      <c r="BE7623" s="9"/>
      <c r="BW7623" s="17"/>
      <c r="CH7623" s="7"/>
      <c r="CJ7623" s="7"/>
      <c r="CP7623" s="7"/>
      <c r="CR7623" s="7"/>
      <c r="CS7623" s="7"/>
      <c r="CU7623" s="16"/>
      <c r="DB7623" s="7"/>
      <c r="DD7623" s="7"/>
      <c r="DF7623" s="9"/>
    </row>
    <row r="7624" spans="3:110" x14ac:dyDescent="0.25">
      <c r="C7624" s="6"/>
      <c r="H7624" s="7"/>
      <c r="L7624" s="18"/>
      <c r="M7624" s="18"/>
      <c r="N7624" s="20"/>
      <c r="AD7624" s="18"/>
      <c r="AE7624" s="18"/>
      <c r="AJ7624" s="7"/>
      <c r="AL7624" s="7"/>
      <c r="AN7624" s="7"/>
      <c r="AP7624" s="7"/>
      <c r="AR7624" s="7"/>
      <c r="AX7624" s="7"/>
      <c r="AY7624" s="7"/>
      <c r="BE7624" s="9"/>
      <c r="BW7624" s="17"/>
      <c r="CH7624" s="7"/>
      <c r="CJ7624" s="7"/>
      <c r="CP7624" s="7"/>
      <c r="CR7624" s="7"/>
      <c r="CS7624" s="7"/>
      <c r="CU7624" s="16"/>
      <c r="DB7624" s="7"/>
      <c r="DD7624" s="7"/>
      <c r="DF7624" s="9"/>
    </row>
    <row r="7625" spans="3:110" x14ac:dyDescent="0.25">
      <c r="C7625" s="6"/>
      <c r="H7625" s="7"/>
      <c r="L7625" s="18"/>
      <c r="M7625" s="18"/>
      <c r="N7625" s="20"/>
      <c r="AD7625" s="18"/>
      <c r="AE7625" s="18"/>
      <c r="AJ7625" s="7"/>
      <c r="AL7625" s="7"/>
      <c r="AN7625" s="7"/>
      <c r="AP7625" s="7"/>
      <c r="AR7625" s="7"/>
      <c r="AX7625" s="7"/>
      <c r="AY7625" s="7"/>
      <c r="BE7625" s="9"/>
      <c r="BW7625" s="17"/>
      <c r="CH7625" s="7"/>
      <c r="CJ7625" s="7"/>
      <c r="CP7625" s="7"/>
      <c r="CR7625" s="7"/>
      <c r="CS7625" s="7"/>
      <c r="CU7625" s="16"/>
      <c r="DB7625" s="7"/>
      <c r="DD7625" s="7"/>
      <c r="DF7625" s="9"/>
    </row>
    <row r="7626" spans="3:110" x14ac:dyDescent="0.25">
      <c r="C7626" s="6"/>
      <c r="H7626" s="7"/>
      <c r="L7626" s="18"/>
      <c r="M7626" s="18"/>
      <c r="N7626" s="20"/>
      <c r="AD7626" s="18"/>
      <c r="AE7626" s="18"/>
      <c r="AJ7626" s="7"/>
      <c r="AL7626" s="7"/>
      <c r="AN7626" s="7"/>
      <c r="AP7626" s="7"/>
      <c r="AR7626" s="7"/>
      <c r="AX7626" s="7"/>
      <c r="AY7626" s="7"/>
      <c r="BE7626" s="9"/>
      <c r="BW7626" s="17"/>
      <c r="CH7626" s="7"/>
      <c r="CJ7626" s="7"/>
      <c r="CP7626" s="7"/>
      <c r="CR7626" s="7"/>
      <c r="CS7626" s="7"/>
      <c r="CU7626" s="16"/>
      <c r="DB7626" s="7"/>
      <c r="DD7626" s="7"/>
      <c r="DF7626" s="9"/>
    </row>
    <row r="7627" spans="3:110" x14ac:dyDescent="0.25">
      <c r="C7627" s="6"/>
      <c r="H7627" s="7"/>
      <c r="L7627" s="18"/>
      <c r="M7627" s="18"/>
      <c r="N7627" s="20"/>
      <c r="AD7627" s="18"/>
      <c r="AE7627" s="18"/>
      <c r="AJ7627" s="7"/>
      <c r="AL7627" s="7"/>
      <c r="AN7627" s="7"/>
      <c r="AP7627" s="7"/>
      <c r="AR7627" s="7"/>
      <c r="AX7627" s="7"/>
      <c r="AY7627" s="7"/>
      <c r="BE7627" s="9"/>
      <c r="BW7627" s="17"/>
      <c r="CH7627" s="7"/>
      <c r="CJ7627" s="7"/>
      <c r="CP7627" s="7"/>
      <c r="CR7627" s="7"/>
      <c r="CS7627" s="7"/>
      <c r="CU7627" s="16"/>
      <c r="DB7627" s="7"/>
      <c r="DD7627" s="7"/>
      <c r="DF7627" s="9"/>
    </row>
    <row r="7628" spans="3:110" x14ac:dyDescent="0.25">
      <c r="C7628" s="6"/>
      <c r="H7628" s="7"/>
      <c r="L7628" s="18"/>
      <c r="M7628" s="18"/>
      <c r="N7628" s="20"/>
      <c r="AD7628" s="18"/>
      <c r="AE7628" s="18"/>
      <c r="AJ7628" s="7"/>
      <c r="AL7628" s="7"/>
      <c r="AN7628" s="7"/>
      <c r="AP7628" s="7"/>
      <c r="AR7628" s="7"/>
      <c r="AX7628" s="7"/>
      <c r="AY7628" s="7"/>
      <c r="BE7628" s="9"/>
      <c r="BW7628" s="17"/>
      <c r="CH7628" s="7"/>
      <c r="CJ7628" s="7"/>
      <c r="CP7628" s="7"/>
      <c r="CR7628" s="7"/>
      <c r="CS7628" s="7"/>
      <c r="CU7628" s="16"/>
      <c r="DB7628" s="7"/>
      <c r="DD7628" s="7"/>
      <c r="DF7628" s="9"/>
    </row>
    <row r="7629" spans="3:110" x14ac:dyDescent="0.25">
      <c r="C7629" s="6"/>
      <c r="H7629" s="7"/>
      <c r="L7629" s="18"/>
      <c r="M7629" s="18"/>
      <c r="N7629" s="20"/>
      <c r="AD7629" s="18"/>
      <c r="AE7629" s="18"/>
      <c r="AJ7629" s="7"/>
      <c r="AL7629" s="7"/>
      <c r="AN7629" s="7"/>
      <c r="AP7629" s="7"/>
      <c r="AR7629" s="7"/>
      <c r="AX7629" s="7"/>
      <c r="AY7629" s="7"/>
      <c r="BE7629" s="9"/>
      <c r="BW7629" s="17"/>
      <c r="CH7629" s="7"/>
      <c r="CJ7629" s="7"/>
      <c r="CP7629" s="7"/>
      <c r="CR7629" s="7"/>
      <c r="CS7629" s="7"/>
      <c r="CU7629" s="16"/>
      <c r="DB7629" s="7"/>
      <c r="DD7629" s="7"/>
      <c r="DF7629" s="9"/>
    </row>
    <row r="7630" spans="3:110" x14ac:dyDescent="0.25">
      <c r="C7630" s="6"/>
      <c r="H7630" s="7"/>
      <c r="L7630" s="18"/>
      <c r="M7630" s="18"/>
      <c r="N7630" s="20"/>
      <c r="AD7630" s="18"/>
      <c r="AE7630" s="18"/>
      <c r="AJ7630" s="7"/>
      <c r="AL7630" s="7"/>
      <c r="AN7630" s="7"/>
      <c r="AP7630" s="7"/>
      <c r="AR7630" s="7"/>
      <c r="AX7630" s="7"/>
      <c r="AY7630" s="7"/>
      <c r="BE7630" s="9"/>
      <c r="BW7630" s="17"/>
      <c r="CH7630" s="7"/>
      <c r="CJ7630" s="7"/>
      <c r="CP7630" s="7"/>
      <c r="CR7630" s="7"/>
      <c r="CS7630" s="7"/>
      <c r="CU7630" s="16"/>
      <c r="DB7630" s="7"/>
      <c r="DD7630" s="7"/>
      <c r="DF7630" s="9"/>
    </row>
    <row r="7631" spans="3:110" x14ac:dyDescent="0.25">
      <c r="C7631" s="6"/>
      <c r="H7631" s="7"/>
      <c r="L7631" s="18"/>
      <c r="M7631" s="18"/>
      <c r="N7631" s="20"/>
      <c r="AD7631" s="18"/>
      <c r="AE7631" s="18"/>
      <c r="AJ7631" s="7"/>
      <c r="AL7631" s="7"/>
      <c r="AN7631" s="7"/>
      <c r="AP7631" s="7"/>
      <c r="AR7631" s="7"/>
      <c r="AX7631" s="7"/>
      <c r="AY7631" s="7"/>
      <c r="BE7631" s="9"/>
      <c r="BW7631" s="17"/>
      <c r="CH7631" s="7"/>
      <c r="CJ7631" s="7"/>
      <c r="CP7631" s="7"/>
      <c r="CR7631" s="7"/>
      <c r="CS7631" s="7"/>
      <c r="CU7631" s="16"/>
      <c r="DB7631" s="7"/>
      <c r="DD7631" s="7"/>
      <c r="DF7631" s="9"/>
    </row>
    <row r="7632" spans="3:110" x14ac:dyDescent="0.25">
      <c r="C7632" s="6"/>
      <c r="H7632" s="7"/>
      <c r="L7632" s="18"/>
      <c r="M7632" s="18"/>
      <c r="N7632" s="20"/>
      <c r="AD7632" s="18"/>
      <c r="AE7632" s="18"/>
      <c r="AJ7632" s="7"/>
      <c r="AL7632" s="7"/>
      <c r="AN7632" s="7"/>
      <c r="AP7632" s="7"/>
      <c r="AR7632" s="7"/>
      <c r="AX7632" s="7"/>
      <c r="AY7632" s="7"/>
      <c r="BE7632" s="9"/>
      <c r="BW7632" s="17"/>
      <c r="CH7632" s="7"/>
      <c r="CJ7632" s="7"/>
      <c r="CP7632" s="7"/>
      <c r="CR7632" s="7"/>
      <c r="CS7632" s="7"/>
      <c r="CU7632" s="16"/>
      <c r="DB7632" s="7"/>
      <c r="DD7632" s="7"/>
      <c r="DF7632" s="9"/>
    </row>
    <row r="7633" spans="3:110" x14ac:dyDescent="0.25">
      <c r="C7633" s="6"/>
      <c r="H7633" s="7"/>
      <c r="L7633" s="18"/>
      <c r="M7633" s="18"/>
      <c r="N7633" s="20"/>
      <c r="AD7633" s="18"/>
      <c r="AE7633" s="18"/>
      <c r="AJ7633" s="7"/>
      <c r="AL7633" s="7"/>
      <c r="AN7633" s="7"/>
      <c r="AP7633" s="7"/>
      <c r="AR7633" s="7"/>
      <c r="AX7633" s="7"/>
      <c r="AY7633" s="7"/>
      <c r="BE7633" s="9"/>
      <c r="BW7633" s="17"/>
      <c r="CH7633" s="7"/>
      <c r="CJ7633" s="7"/>
      <c r="CP7633" s="7"/>
      <c r="CR7633" s="7"/>
      <c r="CS7633" s="7"/>
      <c r="CU7633" s="16"/>
      <c r="DB7633" s="7"/>
      <c r="DD7633" s="7"/>
      <c r="DF7633" s="9"/>
    </row>
    <row r="7634" spans="3:110" x14ac:dyDescent="0.25">
      <c r="C7634" s="6"/>
      <c r="H7634" s="7"/>
      <c r="L7634" s="18"/>
      <c r="M7634" s="18"/>
      <c r="N7634" s="20"/>
      <c r="AD7634" s="18"/>
      <c r="AE7634" s="18"/>
      <c r="AJ7634" s="7"/>
      <c r="AL7634" s="7"/>
      <c r="AN7634" s="7"/>
      <c r="AP7634" s="7"/>
      <c r="AR7634" s="7"/>
      <c r="AX7634" s="7"/>
      <c r="AY7634" s="7"/>
      <c r="BE7634" s="9"/>
      <c r="BW7634" s="17"/>
      <c r="CH7634" s="7"/>
      <c r="CJ7634" s="7"/>
      <c r="CP7634" s="7"/>
      <c r="CR7634" s="7"/>
      <c r="CS7634" s="7"/>
      <c r="CU7634" s="16"/>
      <c r="DB7634" s="7"/>
      <c r="DD7634" s="7"/>
      <c r="DF7634" s="9"/>
    </row>
    <row r="7635" spans="3:110" x14ac:dyDescent="0.25">
      <c r="C7635" s="6"/>
      <c r="H7635" s="7"/>
      <c r="L7635" s="18"/>
      <c r="M7635" s="18"/>
      <c r="N7635" s="20"/>
      <c r="AD7635" s="18"/>
      <c r="AE7635" s="18"/>
      <c r="AJ7635" s="7"/>
      <c r="AL7635" s="7"/>
      <c r="AN7635" s="7"/>
      <c r="AP7635" s="7"/>
      <c r="AR7635" s="7"/>
      <c r="AX7635" s="7"/>
      <c r="AY7635" s="7"/>
      <c r="BE7635" s="9"/>
      <c r="BW7635" s="17"/>
      <c r="CH7635" s="7"/>
      <c r="CJ7635" s="7"/>
      <c r="CP7635" s="7"/>
      <c r="CR7635" s="7"/>
      <c r="CS7635" s="7"/>
      <c r="CU7635" s="16"/>
      <c r="DB7635" s="7"/>
      <c r="DD7635" s="7"/>
      <c r="DF7635" s="9"/>
    </row>
    <row r="7636" spans="3:110" x14ac:dyDescent="0.25">
      <c r="C7636" s="6"/>
      <c r="H7636" s="7"/>
      <c r="L7636" s="18"/>
      <c r="M7636" s="18"/>
      <c r="N7636" s="20"/>
      <c r="AD7636" s="18"/>
      <c r="AE7636" s="18"/>
      <c r="AJ7636" s="7"/>
      <c r="AL7636" s="7"/>
      <c r="AN7636" s="7"/>
      <c r="AP7636" s="7"/>
      <c r="AR7636" s="7"/>
      <c r="AX7636" s="7"/>
      <c r="AY7636" s="7"/>
      <c r="BE7636" s="9"/>
      <c r="BW7636" s="17"/>
      <c r="CH7636" s="7"/>
      <c r="CJ7636" s="7"/>
      <c r="CP7636" s="7"/>
      <c r="CR7636" s="7"/>
      <c r="CS7636" s="7"/>
      <c r="CU7636" s="16"/>
      <c r="DB7636" s="7"/>
      <c r="DD7636" s="7"/>
      <c r="DF7636" s="9"/>
    </row>
    <row r="7637" spans="3:110" x14ac:dyDescent="0.25">
      <c r="C7637" s="6"/>
      <c r="H7637" s="7"/>
      <c r="L7637" s="18"/>
      <c r="M7637" s="18"/>
      <c r="N7637" s="20"/>
      <c r="AD7637" s="18"/>
      <c r="AE7637" s="18"/>
      <c r="AJ7637" s="7"/>
      <c r="AL7637" s="7"/>
      <c r="AN7637" s="7"/>
      <c r="AP7637" s="7"/>
      <c r="AR7637" s="7"/>
      <c r="AX7637" s="7"/>
      <c r="AY7637" s="7"/>
      <c r="BE7637" s="9"/>
      <c r="BW7637" s="17"/>
      <c r="CH7637" s="7"/>
      <c r="CJ7637" s="7"/>
      <c r="CP7637" s="7"/>
      <c r="CR7637" s="7"/>
      <c r="CS7637" s="7"/>
      <c r="CU7637" s="16"/>
      <c r="DB7637" s="7"/>
      <c r="DD7637" s="7"/>
      <c r="DF7637" s="9"/>
    </row>
    <row r="7638" spans="3:110" x14ac:dyDescent="0.25">
      <c r="C7638" s="6"/>
      <c r="H7638" s="7"/>
      <c r="L7638" s="18"/>
      <c r="M7638" s="18"/>
      <c r="N7638" s="20"/>
      <c r="AD7638" s="18"/>
      <c r="AE7638" s="18"/>
      <c r="AJ7638" s="7"/>
      <c r="AL7638" s="7"/>
      <c r="AN7638" s="7"/>
      <c r="AP7638" s="7"/>
      <c r="AR7638" s="7"/>
      <c r="AX7638" s="7"/>
      <c r="AY7638" s="7"/>
      <c r="BE7638" s="9"/>
      <c r="BW7638" s="17"/>
      <c r="CH7638" s="7"/>
      <c r="CJ7638" s="7"/>
      <c r="CP7638" s="7"/>
      <c r="CR7638" s="7"/>
      <c r="CS7638" s="7"/>
      <c r="CU7638" s="16"/>
      <c r="DB7638" s="7"/>
      <c r="DD7638" s="7"/>
      <c r="DF7638" s="9"/>
    </row>
    <row r="7639" spans="3:110" x14ac:dyDescent="0.25">
      <c r="C7639" s="6"/>
      <c r="H7639" s="7"/>
      <c r="L7639" s="18"/>
      <c r="M7639" s="18"/>
      <c r="N7639" s="20"/>
      <c r="AD7639" s="18"/>
      <c r="AE7639" s="18"/>
      <c r="AJ7639" s="7"/>
      <c r="AL7639" s="7"/>
      <c r="AN7639" s="7"/>
      <c r="AP7639" s="7"/>
      <c r="AR7639" s="7"/>
      <c r="AX7639" s="7"/>
      <c r="AY7639" s="7"/>
      <c r="BE7639" s="9"/>
      <c r="BW7639" s="17"/>
      <c r="CH7639" s="7"/>
      <c r="CJ7639" s="7"/>
      <c r="CP7639" s="7"/>
      <c r="CR7639" s="7"/>
      <c r="CS7639" s="7"/>
      <c r="CU7639" s="16"/>
      <c r="DB7639" s="7"/>
      <c r="DD7639" s="7"/>
      <c r="DF7639" s="9"/>
    </row>
    <row r="7640" spans="3:110" x14ac:dyDescent="0.25">
      <c r="C7640" s="6"/>
      <c r="H7640" s="7"/>
      <c r="L7640" s="18"/>
      <c r="M7640" s="18"/>
      <c r="N7640" s="20"/>
      <c r="AD7640" s="18"/>
      <c r="AE7640" s="18"/>
      <c r="AJ7640" s="7"/>
      <c r="AL7640" s="7"/>
      <c r="AN7640" s="7"/>
      <c r="AP7640" s="7"/>
      <c r="AR7640" s="7"/>
      <c r="AX7640" s="7"/>
      <c r="AY7640" s="7"/>
      <c r="BE7640" s="9"/>
      <c r="BW7640" s="17"/>
      <c r="CH7640" s="7"/>
      <c r="CJ7640" s="7"/>
      <c r="CP7640" s="7"/>
      <c r="CR7640" s="7"/>
      <c r="CS7640" s="7"/>
      <c r="CU7640" s="16"/>
      <c r="DB7640" s="7"/>
      <c r="DD7640" s="7"/>
      <c r="DF7640" s="9"/>
    </row>
    <row r="7641" spans="3:110" x14ac:dyDescent="0.25">
      <c r="C7641" s="6"/>
      <c r="H7641" s="7"/>
      <c r="L7641" s="18"/>
      <c r="M7641" s="18"/>
      <c r="N7641" s="20"/>
      <c r="AD7641" s="18"/>
      <c r="AE7641" s="18"/>
      <c r="AJ7641" s="7"/>
      <c r="AL7641" s="7"/>
      <c r="AN7641" s="7"/>
      <c r="AP7641" s="7"/>
      <c r="AR7641" s="7"/>
      <c r="AX7641" s="7"/>
      <c r="AY7641" s="7"/>
      <c r="BE7641" s="9"/>
      <c r="BW7641" s="17"/>
      <c r="CH7641" s="7"/>
      <c r="CJ7641" s="7"/>
      <c r="CP7641" s="7"/>
      <c r="CR7641" s="7"/>
      <c r="CS7641" s="7"/>
      <c r="CU7641" s="16"/>
      <c r="DB7641" s="7"/>
      <c r="DD7641" s="7"/>
      <c r="DF7641" s="9"/>
    </row>
    <row r="7642" spans="3:110" x14ac:dyDescent="0.25">
      <c r="C7642" s="6"/>
      <c r="H7642" s="7"/>
      <c r="L7642" s="18"/>
      <c r="M7642" s="18"/>
      <c r="N7642" s="20"/>
      <c r="AD7642" s="18"/>
      <c r="AE7642" s="18"/>
      <c r="AJ7642" s="7"/>
      <c r="AL7642" s="7"/>
      <c r="AN7642" s="7"/>
      <c r="AP7642" s="7"/>
      <c r="AR7642" s="7"/>
      <c r="AX7642" s="7"/>
      <c r="AY7642" s="7"/>
      <c r="BE7642" s="9"/>
      <c r="BW7642" s="17"/>
      <c r="CH7642" s="7"/>
      <c r="CJ7642" s="7"/>
      <c r="CP7642" s="7"/>
      <c r="CR7642" s="7"/>
      <c r="CS7642" s="7"/>
      <c r="CU7642" s="16"/>
      <c r="DB7642" s="7"/>
      <c r="DD7642" s="7"/>
      <c r="DF7642" s="9"/>
    </row>
    <row r="7643" spans="3:110" x14ac:dyDescent="0.25">
      <c r="C7643" s="6"/>
      <c r="H7643" s="7"/>
      <c r="L7643" s="18"/>
      <c r="M7643" s="18"/>
      <c r="N7643" s="20"/>
      <c r="AD7643" s="18"/>
      <c r="AE7643" s="18"/>
      <c r="AJ7643" s="7"/>
      <c r="AL7643" s="7"/>
      <c r="AN7643" s="7"/>
      <c r="AP7643" s="7"/>
      <c r="AR7643" s="7"/>
      <c r="AX7643" s="7"/>
      <c r="AY7643" s="7"/>
      <c r="BE7643" s="9"/>
      <c r="BW7643" s="17"/>
      <c r="CH7643" s="7"/>
      <c r="CJ7643" s="7"/>
      <c r="CP7643" s="7"/>
      <c r="CR7643" s="7"/>
      <c r="CS7643" s="7"/>
      <c r="CU7643" s="16"/>
      <c r="DB7643" s="7"/>
      <c r="DD7643" s="7"/>
      <c r="DF7643" s="9"/>
    </row>
    <row r="7644" spans="3:110" x14ac:dyDescent="0.25">
      <c r="C7644" s="6"/>
      <c r="H7644" s="7"/>
      <c r="L7644" s="18"/>
      <c r="M7644" s="18"/>
      <c r="N7644" s="20"/>
      <c r="AD7644" s="18"/>
      <c r="AE7644" s="18"/>
      <c r="AJ7644" s="7"/>
      <c r="AL7644" s="7"/>
      <c r="AN7644" s="7"/>
      <c r="AP7644" s="7"/>
      <c r="AR7644" s="7"/>
      <c r="AX7644" s="7"/>
      <c r="AY7644" s="7"/>
      <c r="BE7644" s="9"/>
      <c r="BW7644" s="17"/>
      <c r="CH7644" s="7"/>
      <c r="CJ7644" s="7"/>
      <c r="CP7644" s="7"/>
      <c r="CR7644" s="7"/>
      <c r="CS7644" s="7"/>
      <c r="CU7644" s="16"/>
      <c r="DB7644" s="7"/>
      <c r="DD7644" s="7"/>
      <c r="DF7644" s="9"/>
    </row>
    <row r="7645" spans="3:110" x14ac:dyDescent="0.25">
      <c r="C7645" s="6"/>
      <c r="H7645" s="7"/>
      <c r="L7645" s="18"/>
      <c r="M7645" s="18"/>
      <c r="N7645" s="20"/>
      <c r="AD7645" s="18"/>
      <c r="AE7645" s="18"/>
      <c r="AJ7645" s="7"/>
      <c r="AL7645" s="7"/>
      <c r="AN7645" s="7"/>
      <c r="AP7645" s="7"/>
      <c r="AR7645" s="7"/>
      <c r="AX7645" s="7"/>
      <c r="AY7645" s="7"/>
      <c r="BE7645" s="9"/>
      <c r="BW7645" s="17"/>
      <c r="CH7645" s="7"/>
      <c r="CJ7645" s="7"/>
      <c r="CP7645" s="7"/>
      <c r="CR7645" s="7"/>
      <c r="CS7645" s="7"/>
      <c r="CU7645" s="16"/>
      <c r="DB7645" s="7"/>
      <c r="DD7645" s="7"/>
      <c r="DF7645" s="9"/>
    </row>
    <row r="7646" spans="3:110" x14ac:dyDescent="0.25">
      <c r="C7646" s="6"/>
      <c r="H7646" s="7"/>
      <c r="L7646" s="18"/>
      <c r="M7646" s="18"/>
      <c r="N7646" s="20"/>
      <c r="AD7646" s="18"/>
      <c r="AE7646" s="18"/>
      <c r="AJ7646" s="7"/>
      <c r="AL7646" s="7"/>
      <c r="AN7646" s="7"/>
      <c r="AP7646" s="7"/>
      <c r="AR7646" s="7"/>
      <c r="AX7646" s="7"/>
      <c r="AY7646" s="7"/>
      <c r="BE7646" s="9"/>
      <c r="BW7646" s="17"/>
      <c r="CH7646" s="7"/>
      <c r="CJ7646" s="7"/>
      <c r="CP7646" s="7"/>
      <c r="CR7646" s="7"/>
      <c r="CS7646" s="7"/>
      <c r="CU7646" s="16"/>
      <c r="DB7646" s="7"/>
      <c r="DD7646" s="7"/>
      <c r="DF7646" s="9"/>
    </row>
    <row r="7647" spans="3:110" x14ac:dyDescent="0.25">
      <c r="C7647" s="6"/>
      <c r="H7647" s="7"/>
      <c r="L7647" s="18"/>
      <c r="M7647" s="18"/>
      <c r="N7647" s="20"/>
      <c r="AD7647" s="18"/>
      <c r="AE7647" s="18"/>
      <c r="AJ7647" s="7"/>
      <c r="AL7647" s="7"/>
      <c r="AN7647" s="7"/>
      <c r="AP7647" s="7"/>
      <c r="AR7647" s="7"/>
      <c r="AX7647" s="7"/>
      <c r="AY7647" s="7"/>
      <c r="BE7647" s="9"/>
      <c r="BW7647" s="17"/>
      <c r="CH7647" s="7"/>
      <c r="CJ7647" s="7"/>
      <c r="CP7647" s="7"/>
      <c r="CR7647" s="7"/>
      <c r="CS7647" s="7"/>
      <c r="CU7647" s="16"/>
      <c r="DB7647" s="7"/>
      <c r="DD7647" s="7"/>
      <c r="DF7647" s="9"/>
    </row>
    <row r="7648" spans="3:110" x14ac:dyDescent="0.25">
      <c r="C7648" s="6"/>
      <c r="H7648" s="7"/>
      <c r="L7648" s="18"/>
      <c r="M7648" s="18"/>
      <c r="N7648" s="20"/>
      <c r="AD7648" s="18"/>
      <c r="AE7648" s="18"/>
      <c r="AJ7648" s="7"/>
      <c r="AL7648" s="7"/>
      <c r="AN7648" s="7"/>
      <c r="AP7648" s="7"/>
      <c r="AR7648" s="7"/>
      <c r="AX7648" s="7"/>
      <c r="AY7648" s="7"/>
      <c r="BE7648" s="9"/>
      <c r="BW7648" s="17"/>
      <c r="CH7648" s="7"/>
      <c r="CJ7648" s="7"/>
      <c r="CP7648" s="7"/>
      <c r="CR7648" s="7"/>
      <c r="CS7648" s="7"/>
      <c r="CU7648" s="16"/>
      <c r="DB7648" s="7"/>
      <c r="DD7648" s="7"/>
      <c r="DF7648" s="9"/>
    </row>
    <row r="7649" spans="3:110" x14ac:dyDescent="0.25">
      <c r="C7649" s="6"/>
      <c r="H7649" s="7"/>
      <c r="L7649" s="18"/>
      <c r="M7649" s="18"/>
      <c r="N7649" s="20"/>
      <c r="AD7649" s="18"/>
      <c r="AE7649" s="18"/>
      <c r="AJ7649" s="7"/>
      <c r="AL7649" s="7"/>
      <c r="AN7649" s="7"/>
      <c r="AP7649" s="7"/>
      <c r="AR7649" s="7"/>
      <c r="AX7649" s="7"/>
      <c r="AY7649" s="7"/>
      <c r="BE7649" s="9"/>
      <c r="BW7649" s="17"/>
      <c r="CH7649" s="7"/>
      <c r="CJ7649" s="7"/>
      <c r="CP7649" s="7"/>
      <c r="CR7649" s="7"/>
      <c r="CS7649" s="7"/>
      <c r="CU7649" s="16"/>
      <c r="DB7649" s="7"/>
      <c r="DD7649" s="7"/>
      <c r="DF7649" s="9"/>
    </row>
    <row r="7650" spans="3:110" x14ac:dyDescent="0.25">
      <c r="C7650" s="6"/>
      <c r="H7650" s="7"/>
      <c r="L7650" s="18"/>
      <c r="M7650" s="18"/>
      <c r="N7650" s="20"/>
      <c r="AD7650" s="18"/>
      <c r="AE7650" s="18"/>
      <c r="AJ7650" s="7"/>
      <c r="AL7650" s="7"/>
      <c r="AN7650" s="7"/>
      <c r="AP7650" s="7"/>
      <c r="AR7650" s="7"/>
      <c r="AX7650" s="7"/>
      <c r="AY7650" s="7"/>
      <c r="BE7650" s="9"/>
      <c r="BW7650" s="17"/>
      <c r="CH7650" s="7"/>
      <c r="CJ7650" s="7"/>
      <c r="CP7650" s="7"/>
      <c r="CR7650" s="7"/>
      <c r="CS7650" s="7"/>
      <c r="CU7650" s="16"/>
      <c r="DB7650" s="7"/>
      <c r="DD7650" s="7"/>
      <c r="DF7650" s="9"/>
    </row>
    <row r="7651" spans="3:110" x14ac:dyDescent="0.25">
      <c r="C7651" s="6"/>
      <c r="H7651" s="7"/>
      <c r="L7651" s="18"/>
      <c r="M7651" s="18"/>
      <c r="N7651" s="20"/>
      <c r="AD7651" s="18"/>
      <c r="AE7651" s="18"/>
      <c r="AJ7651" s="7"/>
      <c r="AL7651" s="7"/>
      <c r="AN7651" s="7"/>
      <c r="AP7651" s="7"/>
      <c r="AR7651" s="7"/>
      <c r="AX7651" s="7"/>
      <c r="AY7651" s="7"/>
      <c r="BE7651" s="9"/>
      <c r="BW7651" s="17"/>
      <c r="CH7651" s="7"/>
      <c r="CJ7651" s="7"/>
      <c r="CP7651" s="7"/>
      <c r="CR7651" s="7"/>
      <c r="CS7651" s="7"/>
      <c r="CU7651" s="16"/>
      <c r="DB7651" s="7"/>
      <c r="DD7651" s="7"/>
      <c r="DF7651" s="9"/>
    </row>
    <row r="7652" spans="3:110" x14ac:dyDescent="0.25">
      <c r="C7652" s="6"/>
      <c r="H7652" s="7"/>
      <c r="L7652" s="18"/>
      <c r="M7652" s="18"/>
      <c r="N7652" s="20"/>
      <c r="AD7652" s="18"/>
      <c r="AE7652" s="18"/>
      <c r="AJ7652" s="7"/>
      <c r="AL7652" s="7"/>
      <c r="AN7652" s="7"/>
      <c r="AP7652" s="7"/>
      <c r="AR7652" s="7"/>
      <c r="AX7652" s="7"/>
      <c r="AY7652" s="7"/>
      <c r="BE7652" s="9"/>
      <c r="BW7652" s="17"/>
      <c r="CH7652" s="7"/>
      <c r="CJ7652" s="7"/>
      <c r="CP7652" s="7"/>
      <c r="CR7652" s="7"/>
      <c r="CS7652" s="7"/>
      <c r="CU7652" s="16"/>
      <c r="DB7652" s="7"/>
      <c r="DD7652" s="7"/>
      <c r="DF7652" s="9"/>
    </row>
    <row r="7653" spans="3:110" x14ac:dyDescent="0.25">
      <c r="C7653" s="6"/>
      <c r="H7653" s="7"/>
      <c r="L7653" s="18"/>
      <c r="M7653" s="18"/>
      <c r="N7653" s="20"/>
      <c r="AD7653" s="18"/>
      <c r="AE7653" s="18"/>
      <c r="AJ7653" s="7"/>
      <c r="AL7653" s="7"/>
      <c r="AN7653" s="7"/>
      <c r="AP7653" s="7"/>
      <c r="AR7653" s="7"/>
      <c r="AX7653" s="7"/>
      <c r="AY7653" s="7"/>
      <c r="BE7653" s="9"/>
      <c r="BW7653" s="17"/>
      <c r="CH7653" s="7"/>
      <c r="CJ7653" s="7"/>
      <c r="CP7653" s="7"/>
      <c r="CR7653" s="7"/>
      <c r="CS7653" s="7"/>
      <c r="CU7653" s="16"/>
      <c r="DB7653" s="7"/>
      <c r="DD7653" s="7"/>
      <c r="DF7653" s="9"/>
    </row>
    <row r="7654" spans="3:110" x14ac:dyDescent="0.25">
      <c r="C7654" s="6"/>
      <c r="H7654" s="7"/>
      <c r="L7654" s="18"/>
      <c r="M7654" s="18"/>
      <c r="N7654" s="20"/>
      <c r="AD7654" s="18"/>
      <c r="AE7654" s="18"/>
      <c r="AJ7654" s="7"/>
      <c r="AL7654" s="7"/>
      <c r="AN7654" s="7"/>
      <c r="AP7654" s="7"/>
      <c r="AR7654" s="7"/>
      <c r="AX7654" s="7"/>
      <c r="AY7654" s="7"/>
      <c r="BE7654" s="9"/>
      <c r="BW7654" s="17"/>
      <c r="CH7654" s="7"/>
      <c r="CJ7654" s="7"/>
      <c r="CP7654" s="7"/>
      <c r="CR7654" s="7"/>
      <c r="CS7654" s="7"/>
      <c r="CU7654" s="16"/>
      <c r="DB7654" s="7"/>
      <c r="DD7654" s="7"/>
      <c r="DF7654" s="9"/>
    </row>
    <row r="7655" spans="3:110" x14ac:dyDescent="0.25">
      <c r="C7655" s="6"/>
      <c r="H7655" s="7"/>
      <c r="L7655" s="18"/>
      <c r="M7655" s="18"/>
      <c r="N7655" s="20"/>
      <c r="AD7655" s="18"/>
      <c r="AE7655" s="18"/>
      <c r="AJ7655" s="7"/>
      <c r="AL7655" s="7"/>
      <c r="AN7655" s="7"/>
      <c r="AP7655" s="7"/>
      <c r="AR7655" s="7"/>
      <c r="AX7655" s="7"/>
      <c r="AY7655" s="7"/>
      <c r="BE7655" s="9"/>
      <c r="BW7655" s="17"/>
      <c r="CH7655" s="7"/>
      <c r="CJ7655" s="7"/>
      <c r="CP7655" s="7"/>
      <c r="CR7655" s="7"/>
      <c r="CS7655" s="7"/>
      <c r="CU7655" s="16"/>
      <c r="DB7655" s="7"/>
      <c r="DD7655" s="7"/>
      <c r="DF7655" s="9"/>
    </row>
    <row r="7656" spans="3:110" x14ac:dyDescent="0.25">
      <c r="C7656" s="6"/>
      <c r="H7656" s="7"/>
      <c r="L7656" s="18"/>
      <c r="M7656" s="18"/>
      <c r="N7656" s="20"/>
      <c r="AD7656" s="18"/>
      <c r="AE7656" s="18"/>
      <c r="AJ7656" s="7"/>
      <c r="AL7656" s="7"/>
      <c r="AN7656" s="7"/>
      <c r="AP7656" s="7"/>
      <c r="AR7656" s="7"/>
      <c r="AX7656" s="7"/>
      <c r="AY7656" s="7"/>
      <c r="BE7656" s="9"/>
      <c r="BW7656" s="17"/>
      <c r="CH7656" s="7"/>
      <c r="CJ7656" s="7"/>
      <c r="CP7656" s="7"/>
      <c r="CR7656" s="7"/>
      <c r="CS7656" s="7"/>
      <c r="CU7656" s="16"/>
      <c r="DB7656" s="7"/>
      <c r="DD7656" s="7"/>
      <c r="DF7656" s="9"/>
    </row>
    <row r="7657" spans="3:110" x14ac:dyDescent="0.25">
      <c r="C7657" s="6"/>
      <c r="H7657" s="7"/>
      <c r="L7657" s="18"/>
      <c r="M7657" s="18"/>
      <c r="N7657" s="20"/>
      <c r="AD7657" s="18"/>
      <c r="AE7657" s="18"/>
      <c r="AJ7657" s="7"/>
      <c r="AL7657" s="7"/>
      <c r="AN7657" s="7"/>
      <c r="AP7657" s="7"/>
      <c r="AR7657" s="7"/>
      <c r="AX7657" s="7"/>
      <c r="AY7657" s="7"/>
      <c r="BE7657" s="9"/>
      <c r="BW7657" s="17"/>
      <c r="CH7657" s="7"/>
      <c r="CJ7657" s="7"/>
      <c r="CP7657" s="7"/>
      <c r="CR7657" s="7"/>
      <c r="CS7657" s="7"/>
      <c r="CU7657" s="16"/>
      <c r="DB7657" s="7"/>
      <c r="DD7657" s="7"/>
      <c r="DF7657" s="9"/>
    </row>
    <row r="7658" spans="3:110" x14ac:dyDescent="0.25">
      <c r="C7658" s="6"/>
      <c r="H7658" s="7"/>
      <c r="L7658" s="18"/>
      <c r="M7658" s="18"/>
      <c r="N7658" s="20"/>
      <c r="AD7658" s="18"/>
      <c r="AE7658" s="18"/>
      <c r="AJ7658" s="7"/>
      <c r="AL7658" s="7"/>
      <c r="AN7658" s="7"/>
      <c r="AP7658" s="7"/>
      <c r="AR7658" s="7"/>
      <c r="AX7658" s="7"/>
      <c r="AY7658" s="7"/>
      <c r="BE7658" s="9"/>
      <c r="BW7658" s="17"/>
      <c r="CH7658" s="7"/>
      <c r="CJ7658" s="7"/>
      <c r="CP7658" s="7"/>
      <c r="CR7658" s="7"/>
      <c r="CS7658" s="7"/>
      <c r="CU7658" s="16"/>
      <c r="DB7658" s="7"/>
      <c r="DD7658" s="7"/>
      <c r="DF7658" s="9"/>
    </row>
    <row r="7659" spans="3:110" x14ac:dyDescent="0.25">
      <c r="C7659" s="6"/>
      <c r="H7659" s="7"/>
      <c r="L7659" s="18"/>
      <c r="M7659" s="18"/>
      <c r="N7659" s="20"/>
      <c r="AD7659" s="18"/>
      <c r="AE7659" s="18"/>
      <c r="AJ7659" s="7"/>
      <c r="AL7659" s="7"/>
      <c r="AN7659" s="7"/>
      <c r="AP7659" s="7"/>
      <c r="AR7659" s="7"/>
      <c r="AX7659" s="7"/>
      <c r="AY7659" s="7"/>
      <c r="BE7659" s="9"/>
      <c r="BW7659" s="17"/>
      <c r="CH7659" s="7"/>
      <c r="CJ7659" s="7"/>
      <c r="CP7659" s="7"/>
      <c r="CR7659" s="7"/>
      <c r="CS7659" s="7"/>
      <c r="CU7659" s="16"/>
      <c r="DB7659" s="7"/>
      <c r="DD7659" s="7"/>
      <c r="DF7659" s="9"/>
    </row>
    <row r="7660" spans="3:110" x14ac:dyDescent="0.25">
      <c r="C7660" s="6"/>
      <c r="H7660" s="7"/>
      <c r="L7660" s="18"/>
      <c r="M7660" s="18"/>
      <c r="N7660" s="20"/>
      <c r="AD7660" s="18"/>
      <c r="AE7660" s="18"/>
      <c r="AJ7660" s="7"/>
      <c r="AL7660" s="7"/>
      <c r="AN7660" s="7"/>
      <c r="AP7660" s="7"/>
      <c r="AR7660" s="7"/>
      <c r="AX7660" s="7"/>
      <c r="AY7660" s="7"/>
      <c r="BE7660" s="9"/>
      <c r="BW7660" s="17"/>
      <c r="CH7660" s="7"/>
      <c r="CJ7660" s="7"/>
      <c r="CP7660" s="7"/>
      <c r="CR7660" s="7"/>
      <c r="CS7660" s="7"/>
      <c r="CU7660" s="16"/>
      <c r="DB7660" s="7"/>
      <c r="DD7660" s="7"/>
      <c r="DF7660" s="9"/>
    </row>
    <row r="7661" spans="3:110" x14ac:dyDescent="0.25">
      <c r="C7661" s="6"/>
      <c r="H7661" s="7"/>
      <c r="L7661" s="18"/>
      <c r="M7661" s="18"/>
      <c r="N7661" s="20"/>
      <c r="AD7661" s="18"/>
      <c r="AE7661" s="18"/>
      <c r="AJ7661" s="7"/>
      <c r="AL7661" s="7"/>
      <c r="AN7661" s="7"/>
      <c r="AP7661" s="7"/>
      <c r="AR7661" s="7"/>
      <c r="AX7661" s="7"/>
      <c r="AY7661" s="7"/>
      <c r="BE7661" s="9"/>
      <c r="BW7661" s="17"/>
      <c r="CH7661" s="7"/>
      <c r="CJ7661" s="7"/>
      <c r="CP7661" s="7"/>
      <c r="CR7661" s="7"/>
      <c r="CS7661" s="7"/>
      <c r="CU7661" s="16"/>
      <c r="DB7661" s="7"/>
      <c r="DD7661" s="7"/>
      <c r="DF7661" s="9"/>
    </row>
    <row r="7662" spans="3:110" x14ac:dyDescent="0.25">
      <c r="C7662" s="6"/>
      <c r="H7662" s="7"/>
      <c r="L7662" s="18"/>
      <c r="M7662" s="18"/>
      <c r="N7662" s="20"/>
      <c r="AD7662" s="18"/>
      <c r="AE7662" s="18"/>
      <c r="AJ7662" s="7"/>
      <c r="AL7662" s="7"/>
      <c r="AN7662" s="7"/>
      <c r="AP7662" s="7"/>
      <c r="AR7662" s="7"/>
      <c r="AX7662" s="7"/>
      <c r="AY7662" s="7"/>
      <c r="BE7662" s="9"/>
      <c r="BW7662" s="17"/>
      <c r="CH7662" s="7"/>
      <c r="CJ7662" s="7"/>
      <c r="CP7662" s="7"/>
      <c r="CR7662" s="7"/>
      <c r="CS7662" s="7"/>
      <c r="CU7662" s="16"/>
      <c r="DB7662" s="7"/>
      <c r="DD7662" s="7"/>
      <c r="DF7662" s="9"/>
    </row>
    <row r="7663" spans="3:110" x14ac:dyDescent="0.25">
      <c r="C7663" s="6"/>
      <c r="H7663" s="7"/>
      <c r="L7663" s="18"/>
      <c r="M7663" s="18"/>
      <c r="N7663" s="20"/>
      <c r="AD7663" s="18"/>
      <c r="AE7663" s="18"/>
      <c r="AJ7663" s="7"/>
      <c r="AL7663" s="7"/>
      <c r="AN7663" s="7"/>
      <c r="AP7663" s="7"/>
      <c r="AR7663" s="7"/>
      <c r="AX7663" s="7"/>
      <c r="AY7663" s="7"/>
      <c r="BE7663" s="9"/>
      <c r="BW7663" s="17"/>
      <c r="CH7663" s="7"/>
      <c r="CJ7663" s="7"/>
      <c r="CP7663" s="7"/>
      <c r="CR7663" s="7"/>
      <c r="CS7663" s="7"/>
      <c r="CU7663" s="16"/>
      <c r="DB7663" s="7"/>
      <c r="DD7663" s="7"/>
      <c r="DF7663" s="9"/>
    </row>
    <row r="7664" spans="3:110" x14ac:dyDescent="0.25">
      <c r="C7664" s="6"/>
      <c r="H7664" s="7"/>
      <c r="L7664" s="18"/>
      <c r="M7664" s="18"/>
      <c r="N7664" s="20"/>
      <c r="AD7664" s="18"/>
      <c r="AE7664" s="18"/>
      <c r="AJ7664" s="7"/>
      <c r="AL7664" s="7"/>
      <c r="AN7664" s="7"/>
      <c r="AP7664" s="7"/>
      <c r="AR7664" s="7"/>
      <c r="AX7664" s="7"/>
      <c r="AY7664" s="7"/>
      <c r="BE7664" s="9"/>
      <c r="BW7664" s="17"/>
      <c r="CH7664" s="7"/>
      <c r="CJ7664" s="7"/>
      <c r="CP7664" s="7"/>
      <c r="CR7664" s="7"/>
      <c r="CS7664" s="7"/>
      <c r="CU7664" s="16"/>
      <c r="DB7664" s="7"/>
      <c r="DD7664" s="7"/>
      <c r="DF7664" s="9"/>
    </row>
    <row r="7665" spans="3:110" x14ac:dyDescent="0.25">
      <c r="C7665" s="6"/>
      <c r="H7665" s="7"/>
      <c r="L7665" s="18"/>
      <c r="M7665" s="18"/>
      <c r="N7665" s="20"/>
      <c r="AD7665" s="18"/>
      <c r="AE7665" s="18"/>
      <c r="AJ7665" s="7"/>
      <c r="AL7665" s="7"/>
      <c r="AN7665" s="7"/>
      <c r="AP7665" s="7"/>
      <c r="AR7665" s="7"/>
      <c r="AX7665" s="7"/>
      <c r="AY7665" s="7"/>
      <c r="BE7665" s="9"/>
      <c r="BW7665" s="17"/>
      <c r="CH7665" s="7"/>
      <c r="CJ7665" s="7"/>
      <c r="CP7665" s="7"/>
      <c r="CR7665" s="7"/>
      <c r="CS7665" s="7"/>
      <c r="CU7665" s="16"/>
      <c r="DB7665" s="7"/>
      <c r="DD7665" s="7"/>
      <c r="DF7665" s="9"/>
    </row>
    <row r="7666" spans="3:110" x14ac:dyDescent="0.25">
      <c r="C7666" s="6"/>
      <c r="H7666" s="7"/>
      <c r="L7666" s="18"/>
      <c r="M7666" s="18"/>
      <c r="N7666" s="20"/>
      <c r="AD7666" s="18"/>
      <c r="AE7666" s="18"/>
      <c r="AJ7666" s="7"/>
      <c r="AL7666" s="7"/>
      <c r="AN7666" s="7"/>
      <c r="AP7666" s="7"/>
      <c r="AR7666" s="7"/>
      <c r="AX7666" s="7"/>
      <c r="AY7666" s="7"/>
      <c r="BE7666" s="9"/>
      <c r="BW7666" s="17"/>
      <c r="CH7666" s="7"/>
      <c r="CJ7666" s="7"/>
      <c r="CP7666" s="7"/>
      <c r="CR7666" s="7"/>
      <c r="CS7666" s="7"/>
      <c r="CU7666" s="16"/>
      <c r="DB7666" s="7"/>
      <c r="DD7666" s="7"/>
      <c r="DF7666" s="9"/>
    </row>
    <row r="7667" spans="3:110" x14ac:dyDescent="0.25">
      <c r="C7667" s="6"/>
      <c r="H7667" s="7"/>
      <c r="L7667" s="18"/>
      <c r="M7667" s="18"/>
      <c r="N7667" s="20"/>
      <c r="AD7667" s="18"/>
      <c r="AE7667" s="18"/>
      <c r="AJ7667" s="7"/>
      <c r="AL7667" s="7"/>
      <c r="AN7667" s="7"/>
      <c r="AP7667" s="7"/>
      <c r="AR7667" s="7"/>
      <c r="AX7667" s="7"/>
      <c r="AY7667" s="7"/>
      <c r="BE7667" s="9"/>
      <c r="BW7667" s="17"/>
      <c r="CH7667" s="7"/>
      <c r="CJ7667" s="7"/>
      <c r="CP7667" s="7"/>
      <c r="CR7667" s="7"/>
      <c r="CS7667" s="7"/>
      <c r="CU7667" s="16"/>
      <c r="DB7667" s="7"/>
      <c r="DD7667" s="7"/>
      <c r="DF7667" s="9"/>
    </row>
    <row r="7668" spans="3:110" x14ac:dyDescent="0.25">
      <c r="C7668" s="6"/>
      <c r="H7668" s="7"/>
      <c r="L7668" s="18"/>
      <c r="M7668" s="18"/>
      <c r="N7668" s="20"/>
      <c r="AD7668" s="18"/>
      <c r="AE7668" s="18"/>
      <c r="AJ7668" s="7"/>
      <c r="AL7668" s="7"/>
      <c r="AN7668" s="7"/>
      <c r="AP7668" s="7"/>
      <c r="AR7668" s="7"/>
      <c r="AX7668" s="7"/>
      <c r="AY7668" s="7"/>
      <c r="BE7668" s="9"/>
      <c r="BW7668" s="17"/>
      <c r="CH7668" s="7"/>
      <c r="CJ7668" s="7"/>
      <c r="CP7668" s="7"/>
      <c r="CR7668" s="7"/>
      <c r="CS7668" s="7"/>
      <c r="CU7668" s="16"/>
      <c r="DB7668" s="7"/>
      <c r="DD7668" s="7"/>
      <c r="DF7668" s="9"/>
    </row>
    <row r="7669" spans="3:110" x14ac:dyDescent="0.25">
      <c r="C7669" s="6"/>
      <c r="H7669" s="7"/>
      <c r="L7669" s="18"/>
      <c r="M7669" s="18"/>
      <c r="N7669" s="20"/>
      <c r="AD7669" s="18"/>
      <c r="AE7669" s="18"/>
      <c r="AJ7669" s="7"/>
      <c r="AL7669" s="7"/>
      <c r="AN7669" s="7"/>
      <c r="AP7669" s="7"/>
      <c r="AR7669" s="7"/>
      <c r="AX7669" s="7"/>
      <c r="AY7669" s="7"/>
      <c r="BE7669" s="9"/>
      <c r="BW7669" s="17"/>
      <c r="CH7669" s="7"/>
      <c r="CJ7669" s="7"/>
      <c r="CP7669" s="7"/>
      <c r="CR7669" s="7"/>
      <c r="CS7669" s="7"/>
      <c r="CU7669" s="16"/>
      <c r="DB7669" s="7"/>
      <c r="DD7669" s="7"/>
      <c r="DF7669" s="9"/>
    </row>
    <row r="7670" spans="3:110" x14ac:dyDescent="0.25">
      <c r="C7670" s="6"/>
      <c r="H7670" s="7"/>
      <c r="L7670" s="18"/>
      <c r="M7670" s="18"/>
      <c r="N7670" s="20"/>
      <c r="AD7670" s="18"/>
      <c r="AE7670" s="18"/>
      <c r="AJ7670" s="7"/>
      <c r="AL7670" s="7"/>
      <c r="AN7670" s="7"/>
      <c r="AP7670" s="7"/>
      <c r="AR7670" s="7"/>
      <c r="AX7670" s="7"/>
      <c r="AY7670" s="7"/>
      <c r="BE7670" s="9"/>
      <c r="BW7670" s="17"/>
      <c r="CH7670" s="7"/>
      <c r="CJ7670" s="7"/>
      <c r="CP7670" s="7"/>
      <c r="CR7670" s="7"/>
      <c r="CS7670" s="7"/>
      <c r="CU7670" s="16"/>
      <c r="DB7670" s="7"/>
      <c r="DD7670" s="7"/>
      <c r="DF7670" s="9"/>
    </row>
    <row r="7671" spans="3:110" x14ac:dyDescent="0.25">
      <c r="C7671" s="6"/>
      <c r="H7671" s="7"/>
      <c r="L7671" s="18"/>
      <c r="M7671" s="18"/>
      <c r="N7671" s="20"/>
      <c r="AD7671" s="18"/>
      <c r="AE7671" s="18"/>
      <c r="AJ7671" s="7"/>
      <c r="AL7671" s="7"/>
      <c r="AN7671" s="7"/>
      <c r="AP7671" s="7"/>
      <c r="AR7671" s="7"/>
      <c r="AX7671" s="7"/>
      <c r="AY7671" s="7"/>
      <c r="BE7671" s="9"/>
      <c r="BW7671" s="17"/>
      <c r="CH7671" s="7"/>
      <c r="CJ7671" s="7"/>
      <c r="CP7671" s="7"/>
      <c r="CR7671" s="7"/>
      <c r="CS7671" s="7"/>
      <c r="CU7671" s="16"/>
      <c r="DB7671" s="7"/>
      <c r="DD7671" s="7"/>
      <c r="DF7671" s="9"/>
    </row>
    <row r="7672" spans="3:110" x14ac:dyDescent="0.25">
      <c r="C7672" s="6"/>
      <c r="H7672" s="7"/>
      <c r="L7672" s="18"/>
      <c r="M7672" s="18"/>
      <c r="N7672" s="20"/>
      <c r="AD7672" s="18"/>
      <c r="AE7672" s="18"/>
      <c r="AJ7672" s="7"/>
      <c r="AL7672" s="7"/>
      <c r="AN7672" s="7"/>
      <c r="AP7672" s="7"/>
      <c r="AR7672" s="7"/>
      <c r="AX7672" s="7"/>
      <c r="AY7672" s="7"/>
      <c r="BE7672" s="9"/>
      <c r="BW7672" s="17"/>
      <c r="CH7672" s="7"/>
      <c r="CJ7672" s="7"/>
      <c r="CP7672" s="7"/>
      <c r="CR7672" s="7"/>
      <c r="CS7672" s="7"/>
      <c r="CU7672" s="16"/>
      <c r="DB7672" s="7"/>
      <c r="DD7672" s="7"/>
      <c r="DF7672" s="9"/>
    </row>
    <row r="7673" spans="3:110" x14ac:dyDescent="0.25">
      <c r="C7673" s="6"/>
      <c r="H7673" s="7"/>
      <c r="L7673" s="18"/>
      <c r="M7673" s="18"/>
      <c r="N7673" s="20"/>
      <c r="AD7673" s="18"/>
      <c r="AE7673" s="18"/>
      <c r="AJ7673" s="7"/>
      <c r="AL7673" s="7"/>
      <c r="AN7673" s="7"/>
      <c r="AP7673" s="7"/>
      <c r="AR7673" s="7"/>
      <c r="AX7673" s="7"/>
      <c r="AY7673" s="7"/>
      <c r="BE7673" s="9"/>
      <c r="BW7673" s="17"/>
      <c r="CH7673" s="7"/>
      <c r="CJ7673" s="7"/>
      <c r="CP7673" s="7"/>
      <c r="CR7673" s="7"/>
      <c r="CS7673" s="7"/>
      <c r="CU7673" s="16"/>
      <c r="DB7673" s="7"/>
      <c r="DD7673" s="7"/>
      <c r="DF7673" s="9"/>
    </row>
    <row r="7674" spans="3:110" x14ac:dyDescent="0.25">
      <c r="C7674" s="6"/>
      <c r="H7674" s="7"/>
      <c r="L7674" s="18"/>
      <c r="M7674" s="18"/>
      <c r="N7674" s="20"/>
      <c r="AD7674" s="18"/>
      <c r="AE7674" s="18"/>
      <c r="AJ7674" s="7"/>
      <c r="AL7674" s="7"/>
      <c r="AN7674" s="7"/>
      <c r="AP7674" s="7"/>
      <c r="AR7674" s="7"/>
      <c r="AX7674" s="7"/>
      <c r="AY7674" s="7"/>
      <c r="BE7674" s="9"/>
      <c r="BW7674" s="17"/>
      <c r="CH7674" s="7"/>
      <c r="CJ7674" s="7"/>
      <c r="CP7674" s="7"/>
      <c r="CR7674" s="7"/>
      <c r="CS7674" s="7"/>
      <c r="CU7674" s="16"/>
      <c r="DB7674" s="7"/>
      <c r="DD7674" s="7"/>
      <c r="DF7674" s="9"/>
    </row>
    <row r="7675" spans="3:110" x14ac:dyDescent="0.25">
      <c r="C7675" s="6"/>
      <c r="H7675" s="7"/>
      <c r="L7675" s="18"/>
      <c r="M7675" s="18"/>
      <c r="N7675" s="20"/>
      <c r="AD7675" s="18"/>
      <c r="AE7675" s="18"/>
      <c r="AJ7675" s="7"/>
      <c r="AL7675" s="7"/>
      <c r="AN7675" s="7"/>
      <c r="AP7675" s="7"/>
      <c r="AR7675" s="7"/>
      <c r="AX7675" s="7"/>
      <c r="AY7675" s="7"/>
      <c r="BE7675" s="9"/>
      <c r="BW7675" s="17"/>
      <c r="CH7675" s="7"/>
      <c r="CJ7675" s="7"/>
      <c r="CP7675" s="7"/>
      <c r="CR7675" s="7"/>
      <c r="CS7675" s="7"/>
      <c r="CU7675" s="16"/>
      <c r="DB7675" s="7"/>
      <c r="DD7675" s="7"/>
      <c r="DF7675" s="9"/>
    </row>
    <row r="7676" spans="3:110" x14ac:dyDescent="0.25">
      <c r="C7676" s="6"/>
      <c r="H7676" s="7"/>
      <c r="L7676" s="18"/>
      <c r="M7676" s="18"/>
      <c r="N7676" s="20"/>
      <c r="AD7676" s="18"/>
      <c r="AE7676" s="18"/>
      <c r="AJ7676" s="7"/>
      <c r="AL7676" s="7"/>
      <c r="AN7676" s="7"/>
      <c r="AP7676" s="7"/>
      <c r="AR7676" s="7"/>
      <c r="AX7676" s="7"/>
      <c r="AY7676" s="7"/>
      <c r="BE7676" s="9"/>
      <c r="BW7676" s="17"/>
      <c r="CH7676" s="7"/>
      <c r="CJ7676" s="7"/>
      <c r="CP7676" s="7"/>
      <c r="CR7676" s="7"/>
      <c r="CS7676" s="7"/>
      <c r="CU7676" s="16"/>
      <c r="DB7676" s="7"/>
      <c r="DD7676" s="7"/>
      <c r="DF7676" s="9"/>
    </row>
    <row r="7677" spans="3:110" x14ac:dyDescent="0.25">
      <c r="C7677" s="6"/>
      <c r="H7677" s="7"/>
      <c r="L7677" s="18"/>
      <c r="M7677" s="18"/>
      <c r="N7677" s="20"/>
      <c r="AD7677" s="18"/>
      <c r="AE7677" s="18"/>
      <c r="AJ7677" s="7"/>
      <c r="AL7677" s="7"/>
      <c r="AN7677" s="7"/>
      <c r="AP7677" s="7"/>
      <c r="AR7677" s="7"/>
      <c r="AX7677" s="7"/>
      <c r="AY7677" s="7"/>
      <c r="BE7677" s="9"/>
      <c r="BW7677" s="17"/>
      <c r="CH7677" s="7"/>
      <c r="CJ7677" s="7"/>
      <c r="CP7677" s="7"/>
      <c r="CR7677" s="7"/>
      <c r="CS7677" s="7"/>
      <c r="CU7677" s="16"/>
      <c r="DB7677" s="7"/>
      <c r="DD7677" s="7"/>
      <c r="DF7677" s="9"/>
    </row>
    <row r="7678" spans="3:110" x14ac:dyDescent="0.25">
      <c r="C7678" s="6"/>
      <c r="H7678" s="7"/>
      <c r="L7678" s="18"/>
      <c r="M7678" s="18"/>
      <c r="N7678" s="20"/>
      <c r="AD7678" s="18"/>
      <c r="AE7678" s="18"/>
      <c r="AJ7678" s="7"/>
      <c r="AL7678" s="7"/>
      <c r="AN7678" s="7"/>
      <c r="AP7678" s="7"/>
      <c r="AR7678" s="7"/>
      <c r="AX7678" s="7"/>
      <c r="AY7678" s="7"/>
      <c r="BE7678" s="9"/>
      <c r="BW7678" s="17"/>
      <c r="CH7678" s="7"/>
      <c r="CJ7678" s="7"/>
      <c r="CP7678" s="7"/>
      <c r="CR7678" s="7"/>
      <c r="CS7678" s="7"/>
      <c r="CU7678" s="16"/>
      <c r="DB7678" s="7"/>
      <c r="DD7678" s="7"/>
      <c r="DF7678" s="9"/>
    </row>
    <row r="7679" spans="3:110" x14ac:dyDescent="0.25">
      <c r="C7679" s="6"/>
      <c r="H7679" s="7"/>
      <c r="L7679" s="18"/>
      <c r="M7679" s="18"/>
      <c r="N7679" s="20"/>
      <c r="AD7679" s="18"/>
      <c r="AE7679" s="18"/>
      <c r="AJ7679" s="7"/>
      <c r="AL7679" s="7"/>
      <c r="AN7679" s="7"/>
      <c r="AP7679" s="7"/>
      <c r="AR7679" s="7"/>
      <c r="AX7679" s="7"/>
      <c r="AY7679" s="7"/>
      <c r="BE7679" s="9"/>
      <c r="BW7679" s="17"/>
      <c r="CH7679" s="7"/>
      <c r="CJ7679" s="7"/>
      <c r="CP7679" s="7"/>
      <c r="CR7679" s="7"/>
      <c r="CS7679" s="7"/>
      <c r="CU7679" s="16"/>
      <c r="DB7679" s="7"/>
      <c r="DD7679" s="7"/>
      <c r="DF7679" s="9"/>
    </row>
    <row r="7680" spans="3:110" x14ac:dyDescent="0.25">
      <c r="C7680" s="6"/>
      <c r="H7680" s="7"/>
      <c r="L7680" s="18"/>
      <c r="M7680" s="18"/>
      <c r="N7680" s="20"/>
      <c r="AD7680" s="18"/>
      <c r="AE7680" s="18"/>
      <c r="AJ7680" s="7"/>
      <c r="AL7680" s="7"/>
      <c r="AN7680" s="7"/>
      <c r="AP7680" s="7"/>
      <c r="AR7680" s="7"/>
      <c r="AX7680" s="7"/>
      <c r="AY7680" s="7"/>
      <c r="BE7680" s="9"/>
      <c r="BW7680" s="17"/>
      <c r="CH7680" s="7"/>
      <c r="CJ7680" s="7"/>
      <c r="CP7680" s="7"/>
      <c r="CR7680" s="7"/>
      <c r="CS7680" s="7"/>
      <c r="CU7680" s="16"/>
      <c r="DB7680" s="7"/>
      <c r="DD7680" s="7"/>
      <c r="DF7680" s="9"/>
    </row>
    <row r="7681" spans="3:110" x14ac:dyDescent="0.25">
      <c r="C7681" s="6"/>
      <c r="H7681" s="7"/>
      <c r="L7681" s="18"/>
      <c r="M7681" s="18"/>
      <c r="N7681" s="20"/>
      <c r="AD7681" s="18"/>
      <c r="AE7681" s="18"/>
      <c r="AJ7681" s="7"/>
      <c r="AL7681" s="7"/>
      <c r="AN7681" s="7"/>
      <c r="AP7681" s="7"/>
      <c r="AR7681" s="7"/>
      <c r="AX7681" s="7"/>
      <c r="AY7681" s="7"/>
      <c r="BE7681" s="9"/>
      <c r="BW7681" s="17"/>
      <c r="CH7681" s="7"/>
      <c r="CJ7681" s="7"/>
      <c r="CP7681" s="7"/>
      <c r="CR7681" s="7"/>
      <c r="CS7681" s="7"/>
      <c r="CU7681" s="16"/>
      <c r="DB7681" s="7"/>
      <c r="DD7681" s="7"/>
      <c r="DF7681" s="9"/>
    </row>
    <row r="7682" spans="3:110" x14ac:dyDescent="0.25">
      <c r="C7682" s="6"/>
      <c r="H7682" s="7"/>
      <c r="L7682" s="18"/>
      <c r="M7682" s="18"/>
      <c r="N7682" s="20"/>
      <c r="AD7682" s="18"/>
      <c r="AE7682" s="18"/>
      <c r="AJ7682" s="7"/>
      <c r="AL7682" s="7"/>
      <c r="AN7682" s="7"/>
      <c r="AP7682" s="7"/>
      <c r="AR7682" s="7"/>
      <c r="AX7682" s="7"/>
      <c r="AY7682" s="7"/>
      <c r="BE7682" s="9"/>
      <c r="BW7682" s="17"/>
      <c r="CH7682" s="7"/>
      <c r="CJ7682" s="7"/>
      <c r="CP7682" s="7"/>
      <c r="CR7682" s="7"/>
      <c r="CS7682" s="7"/>
      <c r="CU7682" s="16"/>
      <c r="DB7682" s="7"/>
      <c r="DD7682" s="7"/>
      <c r="DF7682" s="9"/>
    </row>
    <row r="7683" spans="3:110" x14ac:dyDescent="0.25">
      <c r="C7683" s="6"/>
      <c r="H7683" s="7"/>
      <c r="L7683" s="18"/>
      <c r="M7683" s="18"/>
      <c r="N7683" s="20"/>
      <c r="AD7683" s="18"/>
      <c r="AE7683" s="18"/>
      <c r="AJ7683" s="7"/>
      <c r="AL7683" s="7"/>
      <c r="AN7683" s="7"/>
      <c r="AP7683" s="7"/>
      <c r="AR7683" s="7"/>
      <c r="AX7683" s="7"/>
      <c r="AY7683" s="7"/>
      <c r="BE7683" s="9"/>
      <c r="BW7683" s="17"/>
      <c r="CH7683" s="7"/>
      <c r="CJ7683" s="7"/>
      <c r="CP7683" s="7"/>
      <c r="CR7683" s="7"/>
      <c r="CS7683" s="7"/>
      <c r="CU7683" s="16"/>
      <c r="DB7683" s="7"/>
      <c r="DD7683" s="7"/>
      <c r="DF7683" s="9"/>
    </row>
    <row r="7684" spans="3:110" x14ac:dyDescent="0.25">
      <c r="C7684" s="6"/>
      <c r="H7684" s="7"/>
      <c r="L7684" s="18"/>
      <c r="M7684" s="18"/>
      <c r="N7684" s="20"/>
      <c r="AD7684" s="18"/>
      <c r="AE7684" s="18"/>
      <c r="AJ7684" s="7"/>
      <c r="AL7684" s="7"/>
      <c r="AN7684" s="7"/>
      <c r="AP7684" s="7"/>
      <c r="AR7684" s="7"/>
      <c r="AX7684" s="7"/>
      <c r="AY7684" s="7"/>
      <c r="BE7684" s="9"/>
      <c r="BW7684" s="17"/>
      <c r="CH7684" s="7"/>
      <c r="CJ7684" s="7"/>
      <c r="CP7684" s="7"/>
      <c r="CR7684" s="7"/>
      <c r="CS7684" s="7"/>
      <c r="CU7684" s="16"/>
      <c r="DB7684" s="7"/>
      <c r="DD7684" s="7"/>
      <c r="DF7684" s="9"/>
    </row>
    <row r="7685" spans="3:110" x14ac:dyDescent="0.25">
      <c r="C7685" s="6"/>
      <c r="H7685" s="7"/>
      <c r="L7685" s="18"/>
      <c r="M7685" s="18"/>
      <c r="N7685" s="20"/>
      <c r="AD7685" s="18"/>
      <c r="AE7685" s="18"/>
      <c r="AJ7685" s="7"/>
      <c r="AL7685" s="7"/>
      <c r="AN7685" s="7"/>
      <c r="AP7685" s="7"/>
      <c r="AR7685" s="7"/>
      <c r="AX7685" s="7"/>
      <c r="AY7685" s="7"/>
      <c r="BE7685" s="9"/>
      <c r="BW7685" s="17"/>
      <c r="CH7685" s="7"/>
      <c r="CJ7685" s="7"/>
      <c r="CP7685" s="7"/>
      <c r="CR7685" s="7"/>
      <c r="CS7685" s="7"/>
      <c r="CU7685" s="16"/>
      <c r="DB7685" s="7"/>
      <c r="DD7685" s="7"/>
      <c r="DF7685" s="9"/>
    </row>
    <row r="7686" spans="3:110" x14ac:dyDescent="0.25">
      <c r="C7686" s="6"/>
      <c r="H7686" s="7"/>
      <c r="L7686" s="18"/>
      <c r="M7686" s="18"/>
      <c r="N7686" s="20"/>
      <c r="AD7686" s="18"/>
      <c r="AE7686" s="18"/>
      <c r="AJ7686" s="7"/>
      <c r="AL7686" s="7"/>
      <c r="AN7686" s="7"/>
      <c r="AP7686" s="7"/>
      <c r="AR7686" s="7"/>
      <c r="AX7686" s="7"/>
      <c r="AY7686" s="7"/>
      <c r="BE7686" s="9"/>
      <c r="BW7686" s="17"/>
      <c r="CH7686" s="7"/>
      <c r="CJ7686" s="7"/>
      <c r="CP7686" s="7"/>
      <c r="CR7686" s="7"/>
      <c r="CS7686" s="7"/>
      <c r="CU7686" s="16"/>
      <c r="DB7686" s="7"/>
      <c r="DD7686" s="7"/>
      <c r="DF7686" s="9"/>
    </row>
    <row r="7687" spans="3:110" x14ac:dyDescent="0.25">
      <c r="C7687" s="6"/>
      <c r="H7687" s="7"/>
      <c r="L7687" s="18"/>
      <c r="M7687" s="18"/>
      <c r="N7687" s="20"/>
      <c r="AD7687" s="18"/>
      <c r="AE7687" s="18"/>
      <c r="AJ7687" s="7"/>
      <c r="AL7687" s="7"/>
      <c r="AN7687" s="7"/>
      <c r="AP7687" s="7"/>
      <c r="AR7687" s="7"/>
      <c r="AX7687" s="7"/>
      <c r="AY7687" s="7"/>
      <c r="BE7687" s="9"/>
      <c r="BW7687" s="17"/>
      <c r="CH7687" s="7"/>
      <c r="CJ7687" s="7"/>
      <c r="CP7687" s="7"/>
      <c r="CR7687" s="7"/>
      <c r="CS7687" s="7"/>
      <c r="CU7687" s="16"/>
      <c r="DB7687" s="7"/>
      <c r="DD7687" s="7"/>
      <c r="DF7687" s="9"/>
    </row>
    <row r="7688" spans="3:110" x14ac:dyDescent="0.25">
      <c r="C7688" s="6"/>
      <c r="H7688" s="7"/>
      <c r="L7688" s="18"/>
      <c r="M7688" s="18"/>
      <c r="N7688" s="20"/>
      <c r="AD7688" s="18"/>
      <c r="AE7688" s="18"/>
      <c r="AJ7688" s="7"/>
      <c r="AL7688" s="7"/>
      <c r="AN7688" s="7"/>
      <c r="AP7688" s="7"/>
      <c r="AR7688" s="7"/>
      <c r="AX7688" s="7"/>
      <c r="AY7688" s="7"/>
      <c r="BE7688" s="9"/>
      <c r="BW7688" s="17"/>
      <c r="CH7688" s="7"/>
      <c r="CJ7688" s="7"/>
      <c r="CP7688" s="7"/>
      <c r="CR7688" s="7"/>
      <c r="CS7688" s="7"/>
      <c r="CU7688" s="16"/>
      <c r="DB7688" s="7"/>
      <c r="DD7688" s="7"/>
      <c r="DF7688" s="9"/>
    </row>
    <row r="7689" spans="3:110" x14ac:dyDescent="0.25">
      <c r="C7689" s="6"/>
      <c r="H7689" s="7"/>
      <c r="L7689" s="18"/>
      <c r="M7689" s="18"/>
      <c r="N7689" s="20"/>
      <c r="AD7689" s="18"/>
      <c r="AE7689" s="18"/>
      <c r="AJ7689" s="7"/>
      <c r="AL7689" s="7"/>
      <c r="AN7689" s="7"/>
      <c r="AP7689" s="7"/>
      <c r="AR7689" s="7"/>
      <c r="AX7689" s="7"/>
      <c r="AY7689" s="7"/>
      <c r="BE7689" s="9"/>
      <c r="BW7689" s="17"/>
      <c r="CH7689" s="7"/>
      <c r="CJ7689" s="7"/>
      <c r="CP7689" s="7"/>
      <c r="CR7689" s="7"/>
      <c r="CS7689" s="7"/>
      <c r="CU7689" s="16"/>
      <c r="DB7689" s="7"/>
      <c r="DD7689" s="7"/>
      <c r="DF7689" s="9"/>
    </row>
    <row r="7690" spans="3:110" x14ac:dyDescent="0.25">
      <c r="C7690" s="6"/>
      <c r="H7690" s="7"/>
      <c r="L7690" s="18"/>
      <c r="M7690" s="18"/>
      <c r="N7690" s="20"/>
      <c r="AD7690" s="18"/>
      <c r="AE7690" s="18"/>
      <c r="AJ7690" s="7"/>
      <c r="AL7690" s="7"/>
      <c r="AN7690" s="7"/>
      <c r="AP7690" s="7"/>
      <c r="AR7690" s="7"/>
      <c r="AX7690" s="7"/>
      <c r="AY7690" s="7"/>
      <c r="BE7690" s="9"/>
      <c r="BW7690" s="17"/>
      <c r="CH7690" s="7"/>
      <c r="CJ7690" s="7"/>
      <c r="CP7690" s="7"/>
      <c r="CR7690" s="7"/>
      <c r="CS7690" s="7"/>
      <c r="CU7690" s="16"/>
      <c r="DB7690" s="7"/>
      <c r="DD7690" s="7"/>
      <c r="DF7690" s="9"/>
    </row>
    <row r="7691" spans="3:110" x14ac:dyDescent="0.25">
      <c r="C7691" s="6"/>
      <c r="H7691" s="7"/>
      <c r="L7691" s="18"/>
      <c r="M7691" s="18"/>
      <c r="N7691" s="20"/>
      <c r="AD7691" s="18"/>
      <c r="AE7691" s="18"/>
      <c r="AJ7691" s="7"/>
      <c r="AL7691" s="7"/>
      <c r="AN7691" s="7"/>
      <c r="AP7691" s="7"/>
      <c r="AR7691" s="7"/>
      <c r="AX7691" s="7"/>
      <c r="AY7691" s="7"/>
      <c r="BE7691" s="9"/>
      <c r="BW7691" s="17"/>
      <c r="CH7691" s="7"/>
      <c r="CJ7691" s="7"/>
      <c r="CP7691" s="7"/>
      <c r="CR7691" s="7"/>
      <c r="CS7691" s="7"/>
      <c r="CU7691" s="16"/>
      <c r="DB7691" s="7"/>
      <c r="DD7691" s="7"/>
      <c r="DF7691" s="9"/>
    </row>
    <row r="7692" spans="3:110" x14ac:dyDescent="0.25">
      <c r="C7692" s="6"/>
      <c r="H7692" s="7"/>
      <c r="L7692" s="18"/>
      <c r="M7692" s="18"/>
      <c r="N7692" s="20"/>
      <c r="AD7692" s="18"/>
      <c r="AE7692" s="18"/>
      <c r="AJ7692" s="7"/>
      <c r="AL7692" s="7"/>
      <c r="AN7692" s="7"/>
      <c r="AP7692" s="7"/>
      <c r="AR7692" s="7"/>
      <c r="AX7692" s="7"/>
      <c r="AY7692" s="7"/>
      <c r="BE7692" s="9"/>
      <c r="BW7692" s="17"/>
      <c r="CH7692" s="7"/>
      <c r="CJ7692" s="7"/>
      <c r="CP7692" s="7"/>
      <c r="CR7692" s="7"/>
      <c r="CS7692" s="7"/>
      <c r="CU7692" s="16"/>
      <c r="DB7692" s="7"/>
      <c r="DD7692" s="7"/>
      <c r="DF7692" s="9"/>
    </row>
    <row r="7693" spans="3:110" x14ac:dyDescent="0.25">
      <c r="C7693" s="6"/>
      <c r="H7693" s="7"/>
      <c r="L7693" s="18"/>
      <c r="M7693" s="18"/>
      <c r="N7693" s="20"/>
      <c r="AD7693" s="18"/>
      <c r="AE7693" s="18"/>
      <c r="AJ7693" s="7"/>
      <c r="AL7693" s="7"/>
      <c r="AN7693" s="7"/>
      <c r="AP7693" s="7"/>
      <c r="AR7693" s="7"/>
      <c r="AX7693" s="7"/>
      <c r="AY7693" s="7"/>
      <c r="BE7693" s="9"/>
      <c r="BW7693" s="17"/>
      <c r="CH7693" s="7"/>
      <c r="CJ7693" s="7"/>
      <c r="CP7693" s="7"/>
      <c r="CR7693" s="7"/>
      <c r="CS7693" s="7"/>
      <c r="CU7693" s="16"/>
      <c r="DB7693" s="7"/>
      <c r="DD7693" s="7"/>
      <c r="DF7693" s="9"/>
    </row>
    <row r="7694" spans="3:110" x14ac:dyDescent="0.25">
      <c r="C7694" s="6"/>
      <c r="H7694" s="7"/>
      <c r="L7694" s="18"/>
      <c r="M7694" s="18"/>
      <c r="N7694" s="20"/>
      <c r="AD7694" s="18"/>
      <c r="AE7694" s="18"/>
      <c r="AJ7694" s="7"/>
      <c r="AL7694" s="7"/>
      <c r="AN7694" s="7"/>
      <c r="AP7694" s="7"/>
      <c r="AR7694" s="7"/>
      <c r="AX7694" s="7"/>
      <c r="AY7694" s="7"/>
      <c r="BE7694" s="9"/>
      <c r="BW7694" s="17"/>
      <c r="CH7694" s="7"/>
      <c r="CJ7694" s="7"/>
      <c r="CP7694" s="7"/>
      <c r="CR7694" s="7"/>
      <c r="CS7694" s="7"/>
      <c r="CU7694" s="16"/>
      <c r="DB7694" s="7"/>
      <c r="DD7694" s="7"/>
      <c r="DF7694" s="9"/>
    </row>
    <row r="7695" spans="3:110" x14ac:dyDescent="0.25">
      <c r="C7695" s="6"/>
      <c r="H7695" s="7"/>
      <c r="L7695" s="18"/>
      <c r="M7695" s="18"/>
      <c r="N7695" s="20"/>
      <c r="AD7695" s="18"/>
      <c r="AE7695" s="18"/>
      <c r="AJ7695" s="7"/>
      <c r="AL7695" s="7"/>
      <c r="AN7695" s="7"/>
      <c r="AP7695" s="7"/>
      <c r="AR7695" s="7"/>
      <c r="AX7695" s="7"/>
      <c r="AY7695" s="7"/>
      <c r="BE7695" s="9"/>
      <c r="BW7695" s="17"/>
      <c r="CH7695" s="7"/>
      <c r="CJ7695" s="7"/>
      <c r="CP7695" s="7"/>
      <c r="CR7695" s="7"/>
      <c r="CS7695" s="7"/>
      <c r="CU7695" s="16"/>
      <c r="DB7695" s="7"/>
      <c r="DD7695" s="7"/>
      <c r="DF7695" s="9"/>
    </row>
    <row r="7696" spans="3:110" x14ac:dyDescent="0.25">
      <c r="C7696" s="6"/>
      <c r="H7696" s="7"/>
      <c r="L7696" s="18"/>
      <c r="M7696" s="18"/>
      <c r="N7696" s="20"/>
      <c r="AD7696" s="18"/>
      <c r="AE7696" s="18"/>
      <c r="AJ7696" s="7"/>
      <c r="AL7696" s="7"/>
      <c r="AN7696" s="7"/>
      <c r="AP7696" s="7"/>
      <c r="AR7696" s="7"/>
      <c r="AX7696" s="7"/>
      <c r="AY7696" s="7"/>
      <c r="BE7696" s="9"/>
      <c r="BW7696" s="17"/>
      <c r="CH7696" s="7"/>
      <c r="CJ7696" s="7"/>
      <c r="CP7696" s="7"/>
      <c r="CR7696" s="7"/>
      <c r="CS7696" s="7"/>
      <c r="CU7696" s="16"/>
      <c r="DB7696" s="7"/>
      <c r="DD7696" s="7"/>
      <c r="DF7696" s="9"/>
    </row>
    <row r="7697" spans="3:110" x14ac:dyDescent="0.25">
      <c r="C7697" s="6"/>
      <c r="H7697" s="7"/>
      <c r="L7697" s="18"/>
      <c r="M7697" s="18"/>
      <c r="N7697" s="20"/>
      <c r="AD7697" s="18"/>
      <c r="AE7697" s="18"/>
      <c r="AJ7697" s="7"/>
      <c r="AL7697" s="7"/>
      <c r="AN7697" s="7"/>
      <c r="AP7697" s="7"/>
      <c r="AR7697" s="7"/>
      <c r="AX7697" s="7"/>
      <c r="AY7697" s="7"/>
      <c r="BE7697" s="9"/>
      <c r="BW7697" s="17"/>
      <c r="CH7697" s="7"/>
      <c r="CJ7697" s="7"/>
      <c r="CP7697" s="7"/>
      <c r="CR7697" s="7"/>
      <c r="CS7697" s="7"/>
      <c r="CU7697" s="16"/>
      <c r="DB7697" s="7"/>
      <c r="DD7697" s="7"/>
      <c r="DF7697" s="9"/>
    </row>
    <row r="7698" spans="3:110" x14ac:dyDescent="0.25">
      <c r="C7698" s="6"/>
      <c r="H7698" s="7"/>
      <c r="L7698" s="18"/>
      <c r="M7698" s="18"/>
      <c r="N7698" s="20"/>
      <c r="AD7698" s="18"/>
      <c r="AE7698" s="18"/>
      <c r="AJ7698" s="7"/>
      <c r="AL7698" s="7"/>
      <c r="AN7698" s="7"/>
      <c r="AP7698" s="7"/>
      <c r="AR7698" s="7"/>
      <c r="AX7698" s="7"/>
      <c r="AY7698" s="7"/>
      <c r="BE7698" s="9"/>
      <c r="BW7698" s="17"/>
      <c r="CH7698" s="7"/>
      <c r="CJ7698" s="7"/>
      <c r="CP7698" s="7"/>
      <c r="CR7698" s="7"/>
      <c r="CS7698" s="7"/>
      <c r="CU7698" s="16"/>
      <c r="DB7698" s="7"/>
      <c r="DD7698" s="7"/>
      <c r="DF7698" s="9"/>
    </row>
    <row r="7699" spans="3:110" x14ac:dyDescent="0.25">
      <c r="C7699" s="6"/>
      <c r="H7699" s="7"/>
      <c r="L7699" s="18"/>
      <c r="M7699" s="18"/>
      <c r="N7699" s="20"/>
      <c r="AD7699" s="18"/>
      <c r="AE7699" s="18"/>
      <c r="AJ7699" s="7"/>
      <c r="AL7699" s="7"/>
      <c r="AN7699" s="7"/>
      <c r="AP7699" s="7"/>
      <c r="AR7699" s="7"/>
      <c r="AX7699" s="7"/>
      <c r="AY7699" s="7"/>
      <c r="BE7699" s="9"/>
      <c r="BW7699" s="17"/>
      <c r="CH7699" s="7"/>
      <c r="CJ7699" s="7"/>
      <c r="CP7699" s="7"/>
      <c r="CR7699" s="7"/>
      <c r="CS7699" s="7"/>
      <c r="CU7699" s="16"/>
      <c r="DB7699" s="7"/>
      <c r="DD7699" s="7"/>
      <c r="DF7699" s="9"/>
    </row>
    <row r="7700" spans="3:110" x14ac:dyDescent="0.25">
      <c r="C7700" s="6"/>
      <c r="H7700" s="7"/>
      <c r="L7700" s="18"/>
      <c r="M7700" s="18"/>
      <c r="N7700" s="20"/>
      <c r="AD7700" s="18"/>
      <c r="AE7700" s="18"/>
      <c r="AJ7700" s="7"/>
      <c r="AL7700" s="7"/>
      <c r="AN7700" s="7"/>
      <c r="AP7700" s="7"/>
      <c r="AR7700" s="7"/>
      <c r="AX7700" s="7"/>
      <c r="AY7700" s="7"/>
      <c r="BE7700" s="9"/>
      <c r="BW7700" s="17"/>
      <c r="CH7700" s="7"/>
      <c r="CJ7700" s="7"/>
      <c r="CP7700" s="7"/>
      <c r="CR7700" s="7"/>
      <c r="CS7700" s="7"/>
      <c r="CU7700" s="16"/>
      <c r="DB7700" s="7"/>
      <c r="DD7700" s="7"/>
      <c r="DF7700" s="9"/>
    </row>
    <row r="7701" spans="3:110" x14ac:dyDescent="0.25">
      <c r="C7701" s="6"/>
      <c r="H7701" s="7"/>
      <c r="L7701" s="18"/>
      <c r="M7701" s="18"/>
      <c r="N7701" s="20"/>
      <c r="AD7701" s="18"/>
      <c r="AE7701" s="18"/>
      <c r="AJ7701" s="7"/>
      <c r="AL7701" s="7"/>
      <c r="AN7701" s="7"/>
      <c r="AP7701" s="7"/>
      <c r="AR7701" s="7"/>
      <c r="AX7701" s="7"/>
      <c r="AY7701" s="7"/>
      <c r="BE7701" s="9"/>
      <c r="BW7701" s="17"/>
      <c r="CH7701" s="7"/>
      <c r="CJ7701" s="7"/>
      <c r="CP7701" s="7"/>
      <c r="CR7701" s="7"/>
      <c r="CS7701" s="7"/>
      <c r="CU7701" s="16"/>
      <c r="DB7701" s="7"/>
      <c r="DD7701" s="7"/>
      <c r="DF7701" s="9"/>
    </row>
    <row r="7702" spans="3:110" x14ac:dyDescent="0.25">
      <c r="C7702" s="6"/>
      <c r="H7702" s="7"/>
      <c r="L7702" s="18"/>
      <c r="M7702" s="18"/>
      <c r="N7702" s="20"/>
      <c r="AD7702" s="18"/>
      <c r="AE7702" s="18"/>
      <c r="AJ7702" s="7"/>
      <c r="AL7702" s="7"/>
      <c r="AN7702" s="7"/>
      <c r="AP7702" s="7"/>
      <c r="AR7702" s="7"/>
      <c r="AX7702" s="7"/>
      <c r="AY7702" s="7"/>
      <c r="BE7702" s="9"/>
      <c r="BW7702" s="17"/>
      <c r="CH7702" s="7"/>
      <c r="CJ7702" s="7"/>
      <c r="CP7702" s="7"/>
      <c r="CR7702" s="7"/>
      <c r="CS7702" s="7"/>
      <c r="CU7702" s="16"/>
      <c r="DB7702" s="7"/>
      <c r="DD7702" s="7"/>
      <c r="DF7702" s="9"/>
    </row>
    <row r="7703" spans="3:110" x14ac:dyDescent="0.25">
      <c r="C7703" s="6"/>
      <c r="H7703" s="7"/>
      <c r="L7703" s="18"/>
      <c r="M7703" s="18"/>
      <c r="N7703" s="20"/>
      <c r="AD7703" s="18"/>
      <c r="AE7703" s="18"/>
      <c r="AJ7703" s="7"/>
      <c r="AL7703" s="7"/>
      <c r="AN7703" s="7"/>
      <c r="AP7703" s="7"/>
      <c r="AR7703" s="7"/>
      <c r="AX7703" s="7"/>
      <c r="AY7703" s="7"/>
      <c r="BE7703" s="9"/>
      <c r="BW7703" s="17"/>
      <c r="CH7703" s="7"/>
      <c r="CJ7703" s="7"/>
      <c r="CP7703" s="7"/>
      <c r="CR7703" s="7"/>
      <c r="CS7703" s="7"/>
      <c r="CU7703" s="16"/>
      <c r="DB7703" s="7"/>
      <c r="DD7703" s="7"/>
      <c r="DF7703" s="9"/>
    </row>
    <row r="7704" spans="3:110" x14ac:dyDescent="0.25">
      <c r="C7704" s="6"/>
      <c r="H7704" s="7"/>
      <c r="L7704" s="18"/>
      <c r="M7704" s="18"/>
      <c r="N7704" s="20"/>
      <c r="AD7704" s="18"/>
      <c r="AE7704" s="18"/>
      <c r="AJ7704" s="7"/>
      <c r="AL7704" s="7"/>
      <c r="AN7704" s="7"/>
      <c r="AP7704" s="7"/>
      <c r="AR7704" s="7"/>
      <c r="AX7704" s="7"/>
      <c r="AY7704" s="7"/>
      <c r="BE7704" s="9"/>
      <c r="BW7704" s="17"/>
      <c r="CH7704" s="7"/>
      <c r="CJ7704" s="7"/>
      <c r="CP7704" s="7"/>
      <c r="CR7704" s="7"/>
      <c r="CS7704" s="7"/>
      <c r="CU7704" s="16"/>
      <c r="DB7704" s="7"/>
      <c r="DD7704" s="7"/>
      <c r="DF7704" s="9"/>
    </row>
    <row r="7705" spans="3:110" x14ac:dyDescent="0.25">
      <c r="C7705" s="6"/>
      <c r="H7705" s="7"/>
      <c r="L7705" s="18"/>
      <c r="M7705" s="18"/>
      <c r="N7705" s="20"/>
      <c r="AD7705" s="18"/>
      <c r="AE7705" s="18"/>
      <c r="AJ7705" s="7"/>
      <c r="AL7705" s="7"/>
      <c r="AN7705" s="7"/>
      <c r="AP7705" s="7"/>
      <c r="AR7705" s="7"/>
      <c r="AX7705" s="7"/>
      <c r="AY7705" s="7"/>
      <c r="BE7705" s="9"/>
      <c r="BW7705" s="17"/>
      <c r="CH7705" s="7"/>
      <c r="CJ7705" s="7"/>
      <c r="CP7705" s="7"/>
      <c r="CR7705" s="7"/>
      <c r="CS7705" s="7"/>
      <c r="CU7705" s="16"/>
      <c r="DB7705" s="7"/>
      <c r="DD7705" s="7"/>
      <c r="DF7705" s="9"/>
    </row>
    <row r="7706" spans="3:110" x14ac:dyDescent="0.25">
      <c r="C7706" s="6"/>
      <c r="H7706" s="7"/>
      <c r="L7706" s="18"/>
      <c r="M7706" s="18"/>
      <c r="N7706" s="20"/>
      <c r="AD7706" s="18"/>
      <c r="AE7706" s="18"/>
      <c r="AJ7706" s="7"/>
      <c r="AL7706" s="7"/>
      <c r="AN7706" s="7"/>
      <c r="AP7706" s="7"/>
      <c r="AR7706" s="7"/>
      <c r="AX7706" s="7"/>
      <c r="AY7706" s="7"/>
      <c r="BE7706" s="9"/>
      <c r="BW7706" s="17"/>
      <c r="CH7706" s="7"/>
      <c r="CJ7706" s="7"/>
      <c r="CP7706" s="7"/>
      <c r="CR7706" s="7"/>
      <c r="CS7706" s="7"/>
      <c r="CU7706" s="16"/>
      <c r="DB7706" s="7"/>
      <c r="DD7706" s="7"/>
      <c r="DF7706" s="9"/>
    </row>
    <row r="7707" spans="3:110" x14ac:dyDescent="0.25">
      <c r="C7707" s="6"/>
      <c r="H7707" s="7"/>
      <c r="L7707" s="18"/>
      <c r="M7707" s="18"/>
      <c r="N7707" s="20"/>
      <c r="AD7707" s="18"/>
      <c r="AE7707" s="18"/>
      <c r="AJ7707" s="7"/>
      <c r="AL7707" s="7"/>
      <c r="AN7707" s="7"/>
      <c r="AP7707" s="7"/>
      <c r="AR7707" s="7"/>
      <c r="AX7707" s="7"/>
      <c r="AY7707" s="7"/>
      <c r="BE7707" s="9"/>
      <c r="BW7707" s="17"/>
      <c r="CH7707" s="7"/>
      <c r="CJ7707" s="7"/>
      <c r="CP7707" s="7"/>
      <c r="CR7707" s="7"/>
      <c r="CS7707" s="7"/>
      <c r="CU7707" s="16"/>
      <c r="DB7707" s="7"/>
      <c r="DD7707" s="7"/>
      <c r="DF7707" s="9"/>
    </row>
    <row r="7708" spans="3:110" x14ac:dyDescent="0.25">
      <c r="C7708" s="6"/>
      <c r="H7708" s="7"/>
      <c r="L7708" s="18"/>
      <c r="M7708" s="18"/>
      <c r="N7708" s="20"/>
      <c r="AD7708" s="18"/>
      <c r="AE7708" s="18"/>
      <c r="AJ7708" s="7"/>
      <c r="AL7708" s="7"/>
      <c r="AN7708" s="7"/>
      <c r="AP7708" s="7"/>
      <c r="AR7708" s="7"/>
      <c r="AX7708" s="7"/>
      <c r="AY7708" s="7"/>
      <c r="BE7708" s="9"/>
      <c r="BW7708" s="17"/>
      <c r="CH7708" s="7"/>
      <c r="CJ7708" s="7"/>
      <c r="CP7708" s="7"/>
      <c r="CR7708" s="7"/>
      <c r="CS7708" s="7"/>
      <c r="CU7708" s="16"/>
      <c r="DB7708" s="7"/>
      <c r="DD7708" s="7"/>
      <c r="DF7708" s="9"/>
    </row>
    <row r="7709" spans="3:110" x14ac:dyDescent="0.25">
      <c r="C7709" s="6"/>
      <c r="H7709" s="7"/>
      <c r="L7709" s="18"/>
      <c r="M7709" s="18"/>
      <c r="N7709" s="20"/>
      <c r="AD7709" s="18"/>
      <c r="AE7709" s="18"/>
      <c r="AJ7709" s="7"/>
      <c r="AL7709" s="7"/>
      <c r="AN7709" s="7"/>
      <c r="AP7709" s="7"/>
      <c r="AR7709" s="7"/>
      <c r="AX7709" s="7"/>
      <c r="AY7709" s="7"/>
      <c r="BE7709" s="9"/>
      <c r="BW7709" s="17"/>
      <c r="CH7709" s="7"/>
      <c r="CJ7709" s="7"/>
      <c r="CP7709" s="7"/>
      <c r="CR7709" s="7"/>
      <c r="CS7709" s="7"/>
      <c r="CU7709" s="16"/>
      <c r="DB7709" s="7"/>
      <c r="DD7709" s="7"/>
      <c r="DF7709" s="9"/>
    </row>
    <row r="7710" spans="3:110" x14ac:dyDescent="0.25">
      <c r="C7710" s="6"/>
      <c r="H7710" s="7"/>
      <c r="L7710" s="18"/>
      <c r="M7710" s="18"/>
      <c r="N7710" s="20"/>
      <c r="AD7710" s="18"/>
      <c r="AE7710" s="18"/>
      <c r="AJ7710" s="7"/>
      <c r="AL7710" s="7"/>
      <c r="AN7710" s="7"/>
      <c r="AP7710" s="7"/>
      <c r="AR7710" s="7"/>
      <c r="AX7710" s="7"/>
      <c r="AY7710" s="7"/>
      <c r="BE7710" s="9"/>
      <c r="BW7710" s="17"/>
      <c r="CH7710" s="7"/>
      <c r="CJ7710" s="7"/>
      <c r="CP7710" s="7"/>
      <c r="CR7710" s="7"/>
      <c r="CS7710" s="7"/>
      <c r="CU7710" s="16"/>
      <c r="DB7710" s="7"/>
      <c r="DD7710" s="7"/>
      <c r="DF7710" s="9"/>
    </row>
    <row r="7711" spans="3:110" x14ac:dyDescent="0.25">
      <c r="C7711" s="6"/>
      <c r="H7711" s="7"/>
      <c r="L7711" s="18"/>
      <c r="M7711" s="18"/>
      <c r="N7711" s="20"/>
      <c r="AD7711" s="18"/>
      <c r="AE7711" s="18"/>
      <c r="AJ7711" s="7"/>
      <c r="AL7711" s="7"/>
      <c r="AN7711" s="7"/>
      <c r="AP7711" s="7"/>
      <c r="AR7711" s="7"/>
      <c r="AX7711" s="7"/>
      <c r="AY7711" s="7"/>
      <c r="BE7711" s="9"/>
      <c r="BW7711" s="17"/>
      <c r="CH7711" s="7"/>
      <c r="CJ7711" s="7"/>
      <c r="CP7711" s="7"/>
      <c r="CR7711" s="7"/>
      <c r="CS7711" s="7"/>
      <c r="CU7711" s="16"/>
      <c r="DB7711" s="7"/>
      <c r="DD7711" s="7"/>
      <c r="DF7711" s="9"/>
    </row>
    <row r="7712" spans="3:110" x14ac:dyDescent="0.25">
      <c r="C7712" s="6"/>
      <c r="H7712" s="7"/>
      <c r="L7712" s="18"/>
      <c r="M7712" s="18"/>
      <c r="N7712" s="20"/>
      <c r="AD7712" s="18"/>
      <c r="AE7712" s="18"/>
      <c r="AJ7712" s="7"/>
      <c r="AL7712" s="7"/>
      <c r="AN7712" s="7"/>
      <c r="AP7712" s="7"/>
      <c r="AR7712" s="7"/>
      <c r="AX7712" s="7"/>
      <c r="AY7712" s="7"/>
      <c r="BE7712" s="9"/>
      <c r="BW7712" s="17"/>
      <c r="CH7712" s="7"/>
      <c r="CJ7712" s="7"/>
      <c r="CP7712" s="7"/>
      <c r="CR7712" s="7"/>
      <c r="CS7712" s="7"/>
      <c r="CU7712" s="16"/>
      <c r="DB7712" s="7"/>
      <c r="DD7712" s="7"/>
      <c r="DF7712" s="9"/>
    </row>
    <row r="7713" spans="3:110" x14ac:dyDescent="0.25">
      <c r="C7713" s="6"/>
      <c r="H7713" s="7"/>
      <c r="L7713" s="18"/>
      <c r="M7713" s="18"/>
      <c r="N7713" s="20"/>
      <c r="AD7713" s="18"/>
      <c r="AE7713" s="18"/>
      <c r="AJ7713" s="7"/>
      <c r="AL7713" s="7"/>
      <c r="AN7713" s="7"/>
      <c r="AP7713" s="7"/>
      <c r="AR7713" s="7"/>
      <c r="AX7713" s="7"/>
      <c r="AY7713" s="7"/>
      <c r="BE7713" s="9"/>
      <c r="BW7713" s="17"/>
      <c r="CH7713" s="7"/>
      <c r="CJ7713" s="7"/>
      <c r="CP7713" s="7"/>
      <c r="CR7713" s="7"/>
      <c r="CS7713" s="7"/>
      <c r="CU7713" s="16"/>
      <c r="DB7713" s="7"/>
      <c r="DD7713" s="7"/>
      <c r="DF7713" s="9"/>
    </row>
    <row r="7714" spans="3:110" x14ac:dyDescent="0.25">
      <c r="C7714" s="6"/>
      <c r="H7714" s="7"/>
      <c r="L7714" s="18"/>
      <c r="M7714" s="18"/>
      <c r="N7714" s="20"/>
      <c r="AD7714" s="18"/>
      <c r="AE7714" s="18"/>
      <c r="AJ7714" s="7"/>
      <c r="AL7714" s="7"/>
      <c r="AN7714" s="7"/>
      <c r="AP7714" s="7"/>
      <c r="AR7714" s="7"/>
      <c r="AX7714" s="7"/>
      <c r="AY7714" s="7"/>
      <c r="BE7714" s="9"/>
      <c r="BW7714" s="17"/>
      <c r="CH7714" s="7"/>
      <c r="CJ7714" s="7"/>
      <c r="CP7714" s="7"/>
      <c r="CR7714" s="7"/>
      <c r="CS7714" s="7"/>
      <c r="CU7714" s="16"/>
      <c r="DB7714" s="7"/>
      <c r="DD7714" s="7"/>
      <c r="DF7714" s="9"/>
    </row>
    <row r="7715" spans="3:110" x14ac:dyDescent="0.25">
      <c r="C7715" s="6"/>
      <c r="H7715" s="7"/>
      <c r="L7715" s="18"/>
      <c r="M7715" s="18"/>
      <c r="N7715" s="20"/>
      <c r="AD7715" s="18"/>
      <c r="AE7715" s="18"/>
      <c r="AJ7715" s="7"/>
      <c r="AL7715" s="7"/>
      <c r="AN7715" s="7"/>
      <c r="AP7715" s="7"/>
      <c r="AR7715" s="7"/>
      <c r="AX7715" s="7"/>
      <c r="AY7715" s="7"/>
      <c r="BE7715" s="9"/>
      <c r="BW7715" s="17"/>
      <c r="CH7715" s="7"/>
      <c r="CJ7715" s="7"/>
      <c r="CP7715" s="7"/>
      <c r="CR7715" s="7"/>
      <c r="CS7715" s="7"/>
      <c r="CU7715" s="16"/>
      <c r="DB7715" s="7"/>
      <c r="DD7715" s="7"/>
      <c r="DF7715" s="9"/>
    </row>
    <row r="7716" spans="3:110" x14ac:dyDescent="0.25">
      <c r="C7716" s="6"/>
      <c r="H7716" s="7"/>
      <c r="L7716" s="18"/>
      <c r="M7716" s="18"/>
      <c r="N7716" s="20"/>
      <c r="AD7716" s="18"/>
      <c r="AE7716" s="18"/>
      <c r="AJ7716" s="7"/>
      <c r="AL7716" s="7"/>
      <c r="AN7716" s="7"/>
      <c r="AP7716" s="7"/>
      <c r="AR7716" s="7"/>
      <c r="AX7716" s="7"/>
      <c r="AY7716" s="7"/>
      <c r="BE7716" s="9"/>
      <c r="BW7716" s="17"/>
      <c r="CH7716" s="7"/>
      <c r="CJ7716" s="7"/>
      <c r="CP7716" s="7"/>
      <c r="CR7716" s="7"/>
      <c r="CS7716" s="7"/>
      <c r="CU7716" s="16"/>
      <c r="DB7716" s="7"/>
      <c r="DD7716" s="7"/>
      <c r="DF7716" s="9"/>
    </row>
    <row r="7717" spans="3:110" x14ac:dyDescent="0.25">
      <c r="C7717" s="6"/>
      <c r="H7717" s="7"/>
      <c r="L7717" s="18"/>
      <c r="M7717" s="18"/>
      <c r="N7717" s="20"/>
      <c r="AD7717" s="18"/>
      <c r="AE7717" s="18"/>
      <c r="AJ7717" s="7"/>
      <c r="AL7717" s="7"/>
      <c r="AN7717" s="7"/>
      <c r="AP7717" s="7"/>
      <c r="AR7717" s="7"/>
      <c r="AX7717" s="7"/>
      <c r="AY7717" s="7"/>
      <c r="BE7717" s="9"/>
      <c r="BW7717" s="17"/>
      <c r="CH7717" s="7"/>
      <c r="CJ7717" s="7"/>
      <c r="CP7717" s="7"/>
      <c r="CR7717" s="7"/>
      <c r="CS7717" s="7"/>
      <c r="CU7717" s="16"/>
      <c r="DB7717" s="7"/>
      <c r="DD7717" s="7"/>
      <c r="DF7717" s="9"/>
    </row>
    <row r="7718" spans="3:110" x14ac:dyDescent="0.25">
      <c r="C7718" s="6"/>
      <c r="H7718" s="7"/>
      <c r="L7718" s="18"/>
      <c r="M7718" s="18"/>
      <c r="N7718" s="20"/>
      <c r="AD7718" s="18"/>
      <c r="AE7718" s="18"/>
      <c r="AJ7718" s="7"/>
      <c r="AL7718" s="7"/>
      <c r="AN7718" s="7"/>
      <c r="AP7718" s="7"/>
      <c r="AR7718" s="7"/>
      <c r="AX7718" s="7"/>
      <c r="AY7718" s="7"/>
      <c r="BE7718" s="9"/>
      <c r="BW7718" s="17"/>
      <c r="CH7718" s="7"/>
      <c r="CJ7718" s="7"/>
      <c r="CP7718" s="7"/>
      <c r="CR7718" s="7"/>
      <c r="CS7718" s="7"/>
      <c r="CU7718" s="16"/>
      <c r="DB7718" s="7"/>
      <c r="DD7718" s="7"/>
      <c r="DF7718" s="9"/>
    </row>
    <row r="7719" spans="3:110" x14ac:dyDescent="0.25">
      <c r="C7719" s="6"/>
      <c r="H7719" s="7"/>
      <c r="L7719" s="18"/>
      <c r="M7719" s="18"/>
      <c r="N7719" s="20"/>
      <c r="AD7719" s="18"/>
      <c r="AE7719" s="18"/>
      <c r="AJ7719" s="7"/>
      <c r="AL7719" s="7"/>
      <c r="AN7719" s="7"/>
      <c r="AP7719" s="7"/>
      <c r="AR7719" s="7"/>
      <c r="AX7719" s="7"/>
      <c r="AY7719" s="7"/>
      <c r="BE7719" s="9"/>
      <c r="BW7719" s="17"/>
      <c r="CH7719" s="7"/>
      <c r="CJ7719" s="7"/>
      <c r="CP7719" s="7"/>
      <c r="CR7719" s="7"/>
      <c r="CS7719" s="7"/>
      <c r="CU7719" s="16"/>
      <c r="DB7719" s="7"/>
      <c r="DD7719" s="7"/>
      <c r="DF7719" s="9"/>
    </row>
    <row r="7720" spans="3:110" x14ac:dyDescent="0.25">
      <c r="C7720" s="6"/>
      <c r="H7720" s="7"/>
      <c r="L7720" s="18"/>
      <c r="M7720" s="18"/>
      <c r="N7720" s="20"/>
      <c r="AD7720" s="18"/>
      <c r="AE7720" s="18"/>
      <c r="AJ7720" s="7"/>
      <c r="AL7720" s="7"/>
      <c r="AN7720" s="7"/>
      <c r="AP7720" s="7"/>
      <c r="AR7720" s="7"/>
      <c r="AX7720" s="7"/>
      <c r="AY7720" s="7"/>
      <c r="BE7720" s="9"/>
      <c r="BW7720" s="17"/>
      <c r="CH7720" s="7"/>
      <c r="CJ7720" s="7"/>
      <c r="CP7720" s="7"/>
      <c r="CR7720" s="7"/>
      <c r="CS7720" s="7"/>
      <c r="CU7720" s="16"/>
      <c r="DB7720" s="7"/>
      <c r="DD7720" s="7"/>
      <c r="DF7720" s="9"/>
    </row>
    <row r="7721" spans="3:110" x14ac:dyDescent="0.25">
      <c r="C7721" s="6"/>
      <c r="H7721" s="7"/>
      <c r="L7721" s="18"/>
      <c r="M7721" s="18"/>
      <c r="N7721" s="20"/>
      <c r="AD7721" s="18"/>
      <c r="AE7721" s="18"/>
      <c r="AJ7721" s="7"/>
      <c r="AL7721" s="7"/>
      <c r="AN7721" s="7"/>
      <c r="AP7721" s="7"/>
      <c r="AR7721" s="7"/>
      <c r="AX7721" s="7"/>
      <c r="AY7721" s="7"/>
      <c r="BE7721" s="9"/>
      <c r="BW7721" s="17"/>
      <c r="CH7721" s="7"/>
      <c r="CJ7721" s="7"/>
      <c r="CP7721" s="7"/>
      <c r="CR7721" s="7"/>
      <c r="CS7721" s="7"/>
      <c r="CU7721" s="16"/>
      <c r="DB7721" s="7"/>
      <c r="DD7721" s="7"/>
      <c r="DF7721" s="9"/>
    </row>
    <row r="7722" spans="3:110" x14ac:dyDescent="0.25">
      <c r="C7722" s="6"/>
      <c r="H7722" s="7"/>
      <c r="L7722" s="18"/>
      <c r="M7722" s="18"/>
      <c r="N7722" s="20"/>
      <c r="AD7722" s="18"/>
      <c r="AE7722" s="18"/>
      <c r="AJ7722" s="7"/>
      <c r="AL7722" s="7"/>
      <c r="AN7722" s="7"/>
      <c r="AP7722" s="7"/>
      <c r="AR7722" s="7"/>
      <c r="AX7722" s="7"/>
      <c r="AY7722" s="7"/>
      <c r="BE7722" s="9"/>
      <c r="BW7722" s="17"/>
      <c r="CH7722" s="7"/>
      <c r="CJ7722" s="7"/>
      <c r="CP7722" s="7"/>
      <c r="CR7722" s="7"/>
      <c r="CS7722" s="7"/>
      <c r="CU7722" s="16"/>
      <c r="DB7722" s="7"/>
      <c r="DD7722" s="7"/>
      <c r="DF7722" s="9"/>
    </row>
    <row r="7723" spans="3:110" x14ac:dyDescent="0.25">
      <c r="C7723" s="6"/>
      <c r="H7723" s="7"/>
      <c r="L7723" s="18"/>
      <c r="M7723" s="18"/>
      <c r="N7723" s="20"/>
      <c r="AD7723" s="18"/>
      <c r="AE7723" s="18"/>
      <c r="AJ7723" s="7"/>
      <c r="AL7723" s="7"/>
      <c r="AN7723" s="7"/>
      <c r="AP7723" s="7"/>
      <c r="AR7723" s="7"/>
      <c r="AX7723" s="7"/>
      <c r="AY7723" s="7"/>
      <c r="BE7723" s="9"/>
      <c r="BW7723" s="17"/>
      <c r="CH7723" s="7"/>
      <c r="CJ7723" s="7"/>
      <c r="CP7723" s="7"/>
      <c r="CR7723" s="7"/>
      <c r="CS7723" s="7"/>
      <c r="CU7723" s="16"/>
      <c r="DB7723" s="7"/>
      <c r="DD7723" s="7"/>
      <c r="DF7723" s="9"/>
    </row>
    <row r="7724" spans="3:110" x14ac:dyDescent="0.25">
      <c r="C7724" s="6"/>
      <c r="H7724" s="7"/>
      <c r="L7724" s="18"/>
      <c r="M7724" s="18"/>
      <c r="N7724" s="20"/>
      <c r="AD7724" s="18"/>
      <c r="AE7724" s="18"/>
      <c r="AJ7724" s="7"/>
      <c r="AL7724" s="7"/>
      <c r="AN7724" s="7"/>
      <c r="AP7724" s="7"/>
      <c r="AR7724" s="7"/>
      <c r="AX7724" s="7"/>
      <c r="AY7724" s="7"/>
      <c r="BE7724" s="9"/>
      <c r="BW7724" s="17"/>
      <c r="CH7724" s="7"/>
      <c r="CJ7724" s="7"/>
      <c r="CP7724" s="7"/>
      <c r="CR7724" s="7"/>
      <c r="CS7724" s="7"/>
      <c r="CU7724" s="16"/>
      <c r="DB7724" s="7"/>
      <c r="DD7724" s="7"/>
      <c r="DF7724" s="9"/>
    </row>
    <row r="7725" spans="3:110" x14ac:dyDescent="0.25">
      <c r="C7725" s="6"/>
      <c r="H7725" s="7"/>
      <c r="L7725" s="18"/>
      <c r="M7725" s="18"/>
      <c r="N7725" s="20"/>
      <c r="AD7725" s="18"/>
      <c r="AE7725" s="18"/>
      <c r="AJ7725" s="7"/>
      <c r="AL7725" s="7"/>
      <c r="AN7725" s="7"/>
      <c r="AP7725" s="7"/>
      <c r="AR7725" s="7"/>
      <c r="AX7725" s="7"/>
      <c r="AY7725" s="7"/>
      <c r="BE7725" s="9"/>
      <c r="BW7725" s="17"/>
      <c r="CH7725" s="7"/>
      <c r="CJ7725" s="7"/>
      <c r="CP7725" s="7"/>
      <c r="CR7725" s="7"/>
      <c r="CS7725" s="7"/>
      <c r="CU7725" s="16"/>
      <c r="DB7725" s="7"/>
      <c r="DD7725" s="7"/>
      <c r="DF7725" s="9"/>
    </row>
    <row r="7726" spans="3:110" x14ac:dyDescent="0.25">
      <c r="C7726" s="6"/>
      <c r="H7726" s="7"/>
      <c r="L7726" s="18"/>
      <c r="M7726" s="18"/>
      <c r="N7726" s="20"/>
      <c r="AD7726" s="18"/>
      <c r="AE7726" s="18"/>
      <c r="AJ7726" s="7"/>
      <c r="AL7726" s="7"/>
      <c r="AN7726" s="7"/>
      <c r="AP7726" s="7"/>
      <c r="AR7726" s="7"/>
      <c r="AX7726" s="7"/>
      <c r="AY7726" s="7"/>
      <c r="BE7726" s="9"/>
      <c r="BW7726" s="17"/>
      <c r="CH7726" s="7"/>
      <c r="CJ7726" s="7"/>
      <c r="CP7726" s="7"/>
      <c r="CR7726" s="7"/>
      <c r="CS7726" s="7"/>
      <c r="CU7726" s="16"/>
      <c r="DB7726" s="7"/>
      <c r="DD7726" s="7"/>
      <c r="DF7726" s="9"/>
    </row>
    <row r="7727" spans="3:110" x14ac:dyDescent="0.25">
      <c r="C7727" s="6"/>
      <c r="H7727" s="7"/>
      <c r="L7727" s="18"/>
      <c r="M7727" s="18"/>
      <c r="N7727" s="20"/>
      <c r="AD7727" s="18"/>
      <c r="AE7727" s="18"/>
      <c r="AJ7727" s="7"/>
      <c r="AL7727" s="7"/>
      <c r="AN7727" s="7"/>
      <c r="AP7727" s="7"/>
      <c r="AR7727" s="7"/>
      <c r="AX7727" s="7"/>
      <c r="AY7727" s="7"/>
      <c r="BE7727" s="9"/>
      <c r="BW7727" s="17"/>
      <c r="CH7727" s="7"/>
      <c r="CJ7727" s="7"/>
      <c r="CP7727" s="7"/>
      <c r="CR7727" s="7"/>
      <c r="CS7727" s="7"/>
      <c r="CU7727" s="16"/>
      <c r="DB7727" s="7"/>
      <c r="DD7727" s="7"/>
      <c r="DF7727" s="9"/>
    </row>
    <row r="7728" spans="3:110" x14ac:dyDescent="0.25">
      <c r="C7728" s="6"/>
      <c r="H7728" s="7"/>
      <c r="L7728" s="18"/>
      <c r="M7728" s="18"/>
      <c r="N7728" s="20"/>
      <c r="AD7728" s="18"/>
      <c r="AE7728" s="18"/>
      <c r="AJ7728" s="7"/>
      <c r="AL7728" s="7"/>
      <c r="AN7728" s="7"/>
      <c r="AP7728" s="7"/>
      <c r="AR7728" s="7"/>
      <c r="AX7728" s="7"/>
      <c r="AY7728" s="7"/>
      <c r="BE7728" s="9"/>
      <c r="BW7728" s="17"/>
      <c r="CH7728" s="7"/>
      <c r="CJ7728" s="7"/>
      <c r="CP7728" s="7"/>
      <c r="CR7728" s="7"/>
      <c r="CS7728" s="7"/>
      <c r="CU7728" s="16"/>
      <c r="DB7728" s="7"/>
      <c r="DD7728" s="7"/>
      <c r="DF7728" s="9"/>
    </row>
    <row r="7729" spans="3:110" x14ac:dyDescent="0.25">
      <c r="C7729" s="6"/>
      <c r="H7729" s="7"/>
      <c r="L7729" s="18"/>
      <c r="M7729" s="18"/>
      <c r="N7729" s="20"/>
      <c r="AD7729" s="18"/>
      <c r="AE7729" s="18"/>
      <c r="AJ7729" s="7"/>
      <c r="AL7729" s="7"/>
      <c r="AN7729" s="7"/>
      <c r="AP7729" s="7"/>
      <c r="AR7729" s="7"/>
      <c r="AX7729" s="7"/>
      <c r="AY7729" s="7"/>
      <c r="BE7729" s="9"/>
      <c r="BW7729" s="17"/>
      <c r="CH7729" s="7"/>
      <c r="CJ7729" s="7"/>
      <c r="CP7729" s="7"/>
      <c r="CR7729" s="7"/>
      <c r="CS7729" s="7"/>
      <c r="CU7729" s="16"/>
      <c r="DB7729" s="7"/>
      <c r="DD7729" s="7"/>
      <c r="DF7729" s="9"/>
    </row>
    <row r="7730" spans="3:110" x14ac:dyDescent="0.25">
      <c r="C7730" s="6"/>
      <c r="H7730" s="7"/>
      <c r="L7730" s="18"/>
      <c r="M7730" s="18"/>
      <c r="N7730" s="20"/>
      <c r="AD7730" s="18"/>
      <c r="AE7730" s="18"/>
      <c r="AJ7730" s="7"/>
      <c r="AL7730" s="7"/>
      <c r="AN7730" s="7"/>
      <c r="AP7730" s="7"/>
      <c r="AR7730" s="7"/>
      <c r="AX7730" s="7"/>
      <c r="AY7730" s="7"/>
      <c r="BE7730" s="9"/>
      <c r="BW7730" s="17"/>
      <c r="CH7730" s="7"/>
      <c r="CJ7730" s="7"/>
      <c r="CP7730" s="7"/>
      <c r="CR7730" s="7"/>
      <c r="CS7730" s="7"/>
      <c r="CU7730" s="16"/>
      <c r="DB7730" s="7"/>
      <c r="DD7730" s="7"/>
      <c r="DF7730" s="9"/>
    </row>
    <row r="7731" spans="3:110" x14ac:dyDescent="0.25">
      <c r="C7731" s="6"/>
      <c r="H7731" s="7"/>
      <c r="L7731" s="18"/>
      <c r="M7731" s="18"/>
      <c r="N7731" s="20"/>
      <c r="AD7731" s="18"/>
      <c r="AE7731" s="18"/>
      <c r="AJ7731" s="7"/>
      <c r="AL7731" s="7"/>
      <c r="AN7731" s="7"/>
      <c r="AP7731" s="7"/>
      <c r="AR7731" s="7"/>
      <c r="AX7731" s="7"/>
      <c r="AY7731" s="7"/>
      <c r="BE7731" s="9"/>
      <c r="BW7731" s="17"/>
      <c r="CH7731" s="7"/>
      <c r="CJ7731" s="7"/>
      <c r="CP7731" s="7"/>
      <c r="CR7731" s="7"/>
      <c r="CS7731" s="7"/>
      <c r="CU7731" s="16"/>
      <c r="DB7731" s="7"/>
      <c r="DD7731" s="7"/>
      <c r="DF7731" s="9"/>
    </row>
    <row r="7732" spans="3:110" x14ac:dyDescent="0.25">
      <c r="C7732" s="6"/>
      <c r="H7732" s="7"/>
      <c r="L7732" s="18"/>
      <c r="M7732" s="18"/>
      <c r="N7732" s="20"/>
      <c r="AD7732" s="18"/>
      <c r="AE7732" s="18"/>
      <c r="AJ7732" s="7"/>
      <c r="AL7732" s="7"/>
      <c r="AN7732" s="7"/>
      <c r="AP7732" s="7"/>
      <c r="AR7732" s="7"/>
      <c r="AX7732" s="7"/>
      <c r="AY7732" s="7"/>
      <c r="BE7732" s="9"/>
      <c r="BW7732" s="17"/>
      <c r="CH7732" s="7"/>
      <c r="CJ7732" s="7"/>
      <c r="CP7732" s="7"/>
      <c r="CR7732" s="7"/>
      <c r="CS7732" s="7"/>
      <c r="CU7732" s="16"/>
      <c r="DB7732" s="7"/>
      <c r="DD7732" s="7"/>
      <c r="DF7732" s="9"/>
    </row>
    <row r="7733" spans="3:110" x14ac:dyDescent="0.25">
      <c r="C7733" s="6"/>
      <c r="H7733" s="7"/>
      <c r="L7733" s="18"/>
      <c r="M7733" s="18"/>
      <c r="N7733" s="20"/>
      <c r="AD7733" s="18"/>
      <c r="AE7733" s="18"/>
      <c r="AJ7733" s="7"/>
      <c r="AL7733" s="7"/>
      <c r="AN7733" s="7"/>
      <c r="AP7733" s="7"/>
      <c r="AR7733" s="7"/>
      <c r="AX7733" s="7"/>
      <c r="AY7733" s="7"/>
      <c r="BE7733" s="9"/>
      <c r="BW7733" s="17"/>
      <c r="CH7733" s="7"/>
      <c r="CJ7733" s="7"/>
      <c r="CP7733" s="7"/>
      <c r="CR7733" s="7"/>
      <c r="CS7733" s="7"/>
      <c r="CU7733" s="16"/>
      <c r="DB7733" s="7"/>
      <c r="DD7733" s="7"/>
      <c r="DF7733" s="9"/>
    </row>
    <row r="7734" spans="3:110" x14ac:dyDescent="0.25">
      <c r="C7734" s="6"/>
      <c r="H7734" s="7"/>
      <c r="L7734" s="18"/>
      <c r="M7734" s="18"/>
      <c r="N7734" s="20"/>
      <c r="AD7734" s="18"/>
      <c r="AE7734" s="18"/>
      <c r="AJ7734" s="7"/>
      <c r="AL7734" s="7"/>
      <c r="AN7734" s="7"/>
      <c r="AP7734" s="7"/>
      <c r="AR7734" s="7"/>
      <c r="AX7734" s="7"/>
      <c r="AY7734" s="7"/>
      <c r="BE7734" s="9"/>
      <c r="BW7734" s="17"/>
      <c r="CH7734" s="7"/>
      <c r="CJ7734" s="7"/>
      <c r="CP7734" s="7"/>
      <c r="CR7734" s="7"/>
      <c r="CS7734" s="7"/>
      <c r="CU7734" s="16"/>
      <c r="DB7734" s="7"/>
      <c r="DD7734" s="7"/>
      <c r="DF7734" s="9"/>
    </row>
    <row r="7735" spans="3:110" x14ac:dyDescent="0.25">
      <c r="C7735" s="6"/>
      <c r="H7735" s="7"/>
      <c r="L7735" s="18"/>
      <c r="M7735" s="18"/>
      <c r="N7735" s="20"/>
      <c r="AD7735" s="18"/>
      <c r="AE7735" s="18"/>
      <c r="AJ7735" s="7"/>
      <c r="AL7735" s="7"/>
      <c r="AN7735" s="7"/>
      <c r="AP7735" s="7"/>
      <c r="AR7735" s="7"/>
      <c r="AX7735" s="7"/>
      <c r="AY7735" s="7"/>
      <c r="BE7735" s="9"/>
      <c r="BW7735" s="17"/>
      <c r="CH7735" s="7"/>
      <c r="CJ7735" s="7"/>
      <c r="CP7735" s="7"/>
      <c r="CR7735" s="7"/>
      <c r="CS7735" s="7"/>
      <c r="CU7735" s="16"/>
      <c r="DB7735" s="7"/>
      <c r="DD7735" s="7"/>
      <c r="DF7735" s="9"/>
    </row>
    <row r="7736" spans="3:110" x14ac:dyDescent="0.25">
      <c r="C7736" s="6"/>
      <c r="H7736" s="7"/>
      <c r="L7736" s="18"/>
      <c r="M7736" s="18"/>
      <c r="N7736" s="20"/>
      <c r="AD7736" s="18"/>
      <c r="AE7736" s="18"/>
      <c r="AJ7736" s="7"/>
      <c r="AL7736" s="7"/>
      <c r="AN7736" s="7"/>
      <c r="AP7736" s="7"/>
      <c r="AR7736" s="7"/>
      <c r="AX7736" s="7"/>
      <c r="AY7736" s="7"/>
      <c r="BE7736" s="9"/>
      <c r="BW7736" s="17"/>
      <c r="CH7736" s="7"/>
      <c r="CJ7736" s="7"/>
      <c r="CP7736" s="7"/>
      <c r="CR7736" s="7"/>
      <c r="CS7736" s="7"/>
      <c r="CU7736" s="16"/>
      <c r="DB7736" s="7"/>
      <c r="DD7736" s="7"/>
      <c r="DF7736" s="9"/>
    </row>
    <row r="7737" spans="3:110" x14ac:dyDescent="0.25">
      <c r="C7737" s="6"/>
      <c r="H7737" s="7"/>
      <c r="L7737" s="18"/>
      <c r="M7737" s="18"/>
      <c r="N7737" s="20"/>
      <c r="AD7737" s="18"/>
      <c r="AE7737" s="18"/>
      <c r="AJ7737" s="7"/>
      <c r="AL7737" s="7"/>
      <c r="AN7737" s="7"/>
      <c r="AP7737" s="7"/>
      <c r="AR7737" s="7"/>
      <c r="AX7737" s="7"/>
      <c r="AY7737" s="7"/>
      <c r="BE7737" s="9"/>
      <c r="BW7737" s="17"/>
      <c r="CH7737" s="7"/>
      <c r="CJ7737" s="7"/>
      <c r="CP7737" s="7"/>
      <c r="CR7737" s="7"/>
      <c r="CS7737" s="7"/>
      <c r="CU7737" s="16"/>
      <c r="DB7737" s="7"/>
      <c r="DD7737" s="7"/>
      <c r="DF7737" s="9"/>
    </row>
    <row r="7738" spans="3:110" x14ac:dyDescent="0.25">
      <c r="C7738" s="6"/>
      <c r="H7738" s="7"/>
      <c r="L7738" s="18"/>
      <c r="M7738" s="18"/>
      <c r="N7738" s="20"/>
      <c r="AD7738" s="18"/>
      <c r="AE7738" s="18"/>
      <c r="AJ7738" s="7"/>
      <c r="AL7738" s="7"/>
      <c r="AN7738" s="7"/>
      <c r="AP7738" s="7"/>
      <c r="AR7738" s="7"/>
      <c r="AX7738" s="7"/>
      <c r="AY7738" s="7"/>
      <c r="BE7738" s="9"/>
      <c r="BW7738" s="17"/>
      <c r="CH7738" s="7"/>
      <c r="CJ7738" s="7"/>
      <c r="CP7738" s="7"/>
      <c r="CR7738" s="7"/>
      <c r="CS7738" s="7"/>
      <c r="CU7738" s="16"/>
      <c r="DB7738" s="7"/>
      <c r="DD7738" s="7"/>
      <c r="DF7738" s="9"/>
    </row>
    <row r="7739" spans="3:110" x14ac:dyDescent="0.25">
      <c r="C7739" s="6"/>
      <c r="H7739" s="7"/>
      <c r="L7739" s="18"/>
      <c r="M7739" s="18"/>
      <c r="N7739" s="20"/>
      <c r="AD7739" s="18"/>
      <c r="AE7739" s="18"/>
      <c r="AJ7739" s="7"/>
      <c r="AL7739" s="7"/>
      <c r="AN7739" s="7"/>
      <c r="AP7739" s="7"/>
      <c r="AR7739" s="7"/>
      <c r="AX7739" s="7"/>
      <c r="AY7739" s="7"/>
      <c r="BE7739" s="9"/>
      <c r="BW7739" s="17"/>
      <c r="CH7739" s="7"/>
      <c r="CJ7739" s="7"/>
      <c r="CP7739" s="7"/>
      <c r="CR7739" s="7"/>
      <c r="CS7739" s="7"/>
      <c r="CU7739" s="16"/>
      <c r="DB7739" s="7"/>
      <c r="DD7739" s="7"/>
      <c r="DF7739" s="9"/>
    </row>
    <row r="7740" spans="3:110" x14ac:dyDescent="0.25">
      <c r="C7740" s="6"/>
      <c r="H7740" s="7"/>
      <c r="L7740" s="18"/>
      <c r="M7740" s="18"/>
      <c r="N7740" s="20"/>
      <c r="AD7740" s="18"/>
      <c r="AE7740" s="18"/>
      <c r="AJ7740" s="7"/>
      <c r="AL7740" s="7"/>
      <c r="AN7740" s="7"/>
      <c r="AP7740" s="7"/>
      <c r="AR7740" s="7"/>
      <c r="AX7740" s="7"/>
      <c r="AY7740" s="7"/>
      <c r="BE7740" s="9"/>
      <c r="BW7740" s="17"/>
      <c r="CH7740" s="7"/>
      <c r="CJ7740" s="7"/>
      <c r="CP7740" s="7"/>
      <c r="CR7740" s="7"/>
      <c r="CS7740" s="7"/>
      <c r="CU7740" s="16"/>
      <c r="DB7740" s="7"/>
      <c r="DD7740" s="7"/>
      <c r="DF7740" s="9"/>
    </row>
    <row r="7741" spans="3:110" x14ac:dyDescent="0.25">
      <c r="C7741" s="6"/>
      <c r="H7741" s="7"/>
      <c r="L7741" s="18"/>
      <c r="M7741" s="18"/>
      <c r="N7741" s="20"/>
      <c r="AD7741" s="18"/>
      <c r="AE7741" s="18"/>
      <c r="AJ7741" s="7"/>
      <c r="AL7741" s="7"/>
      <c r="AN7741" s="7"/>
      <c r="AP7741" s="7"/>
      <c r="AR7741" s="7"/>
      <c r="AX7741" s="7"/>
      <c r="AY7741" s="7"/>
      <c r="BE7741" s="9"/>
      <c r="BW7741" s="17"/>
      <c r="CH7741" s="7"/>
      <c r="CJ7741" s="7"/>
      <c r="CP7741" s="7"/>
      <c r="CR7741" s="7"/>
      <c r="CS7741" s="7"/>
      <c r="CU7741" s="16"/>
      <c r="DB7741" s="7"/>
      <c r="DD7741" s="7"/>
      <c r="DF7741" s="9"/>
    </row>
    <row r="7742" spans="3:110" x14ac:dyDescent="0.25">
      <c r="C7742" s="6"/>
      <c r="H7742" s="7"/>
      <c r="L7742" s="18"/>
      <c r="M7742" s="18"/>
      <c r="N7742" s="20"/>
      <c r="AD7742" s="18"/>
      <c r="AE7742" s="18"/>
      <c r="AJ7742" s="7"/>
      <c r="AL7742" s="7"/>
      <c r="AN7742" s="7"/>
      <c r="AP7742" s="7"/>
      <c r="AR7742" s="7"/>
      <c r="AX7742" s="7"/>
      <c r="AY7742" s="7"/>
      <c r="BE7742" s="9"/>
      <c r="BW7742" s="17"/>
      <c r="CH7742" s="7"/>
      <c r="CJ7742" s="7"/>
      <c r="CP7742" s="7"/>
      <c r="CR7742" s="7"/>
      <c r="CS7742" s="7"/>
      <c r="CU7742" s="16"/>
      <c r="DB7742" s="7"/>
      <c r="DD7742" s="7"/>
      <c r="DF7742" s="9"/>
    </row>
    <row r="7743" spans="3:110" x14ac:dyDescent="0.25">
      <c r="C7743" s="6"/>
      <c r="H7743" s="7"/>
      <c r="L7743" s="18"/>
      <c r="M7743" s="18"/>
      <c r="N7743" s="20"/>
      <c r="AD7743" s="18"/>
      <c r="AE7743" s="18"/>
      <c r="AJ7743" s="7"/>
      <c r="AL7743" s="7"/>
      <c r="AN7743" s="7"/>
      <c r="AP7743" s="7"/>
      <c r="AR7743" s="7"/>
      <c r="AX7743" s="7"/>
      <c r="AY7743" s="7"/>
      <c r="BE7743" s="9"/>
      <c r="BW7743" s="17"/>
      <c r="CH7743" s="7"/>
      <c r="CJ7743" s="7"/>
      <c r="CP7743" s="7"/>
      <c r="CR7743" s="7"/>
      <c r="CS7743" s="7"/>
      <c r="CU7743" s="16"/>
      <c r="DB7743" s="7"/>
      <c r="DD7743" s="7"/>
      <c r="DF7743" s="9"/>
    </row>
    <row r="7744" spans="3:110" x14ac:dyDescent="0.25">
      <c r="C7744" s="6"/>
      <c r="H7744" s="7"/>
      <c r="L7744" s="18"/>
      <c r="M7744" s="18"/>
      <c r="N7744" s="20"/>
      <c r="AD7744" s="18"/>
      <c r="AE7744" s="18"/>
      <c r="AJ7744" s="7"/>
      <c r="AL7744" s="7"/>
      <c r="AN7744" s="7"/>
      <c r="AP7744" s="7"/>
      <c r="AR7744" s="7"/>
      <c r="AX7744" s="7"/>
      <c r="AY7744" s="7"/>
      <c r="BE7744" s="9"/>
      <c r="BW7744" s="17"/>
      <c r="CH7744" s="7"/>
      <c r="CJ7744" s="7"/>
      <c r="CP7744" s="7"/>
      <c r="CR7744" s="7"/>
      <c r="CS7744" s="7"/>
      <c r="CU7744" s="16"/>
      <c r="DB7744" s="7"/>
      <c r="DD7744" s="7"/>
      <c r="DF7744" s="9"/>
    </row>
    <row r="7745" spans="3:110" x14ac:dyDescent="0.25">
      <c r="C7745" s="6"/>
      <c r="H7745" s="7"/>
      <c r="L7745" s="18"/>
      <c r="M7745" s="18"/>
      <c r="N7745" s="20"/>
      <c r="AD7745" s="18"/>
      <c r="AE7745" s="18"/>
      <c r="AJ7745" s="7"/>
      <c r="AL7745" s="7"/>
      <c r="AN7745" s="7"/>
      <c r="AP7745" s="7"/>
      <c r="AR7745" s="7"/>
      <c r="AX7745" s="7"/>
      <c r="AY7745" s="7"/>
      <c r="BE7745" s="9"/>
      <c r="BW7745" s="17"/>
      <c r="CH7745" s="7"/>
      <c r="CJ7745" s="7"/>
      <c r="CP7745" s="7"/>
      <c r="CR7745" s="7"/>
      <c r="CS7745" s="7"/>
      <c r="CU7745" s="16"/>
      <c r="DB7745" s="7"/>
      <c r="DD7745" s="7"/>
      <c r="DF7745" s="9"/>
    </row>
    <row r="7746" spans="3:110" x14ac:dyDescent="0.25">
      <c r="C7746" s="6"/>
      <c r="H7746" s="7"/>
      <c r="L7746" s="18"/>
      <c r="M7746" s="18"/>
      <c r="N7746" s="20"/>
      <c r="AD7746" s="18"/>
      <c r="AE7746" s="18"/>
      <c r="AJ7746" s="7"/>
      <c r="AL7746" s="7"/>
      <c r="AN7746" s="7"/>
      <c r="AP7746" s="7"/>
      <c r="AR7746" s="7"/>
      <c r="AX7746" s="7"/>
      <c r="AY7746" s="7"/>
      <c r="BE7746" s="9"/>
      <c r="BW7746" s="17"/>
      <c r="CH7746" s="7"/>
      <c r="CJ7746" s="7"/>
      <c r="CP7746" s="7"/>
      <c r="CR7746" s="7"/>
      <c r="CS7746" s="7"/>
      <c r="CU7746" s="16"/>
      <c r="DB7746" s="7"/>
      <c r="DD7746" s="7"/>
      <c r="DF7746" s="9"/>
    </row>
    <row r="7747" spans="3:110" x14ac:dyDescent="0.25">
      <c r="C7747" s="6"/>
      <c r="H7747" s="7"/>
      <c r="L7747" s="18"/>
      <c r="M7747" s="18"/>
      <c r="N7747" s="20"/>
      <c r="AD7747" s="18"/>
      <c r="AE7747" s="18"/>
      <c r="AJ7747" s="7"/>
      <c r="AL7747" s="7"/>
      <c r="AN7747" s="7"/>
      <c r="AP7747" s="7"/>
      <c r="AR7747" s="7"/>
      <c r="AX7747" s="7"/>
      <c r="AY7747" s="7"/>
      <c r="BE7747" s="9"/>
      <c r="BW7747" s="17"/>
      <c r="CH7747" s="7"/>
      <c r="CJ7747" s="7"/>
      <c r="CP7747" s="7"/>
      <c r="CR7747" s="7"/>
      <c r="CS7747" s="7"/>
      <c r="CU7747" s="16"/>
      <c r="DB7747" s="7"/>
      <c r="DD7747" s="7"/>
      <c r="DF7747" s="9"/>
    </row>
    <row r="7748" spans="3:110" x14ac:dyDescent="0.25">
      <c r="C7748" s="6"/>
      <c r="H7748" s="7"/>
      <c r="L7748" s="18"/>
      <c r="M7748" s="18"/>
      <c r="N7748" s="20"/>
      <c r="AD7748" s="18"/>
      <c r="AE7748" s="18"/>
      <c r="AJ7748" s="7"/>
      <c r="AL7748" s="7"/>
      <c r="AN7748" s="7"/>
      <c r="AP7748" s="7"/>
      <c r="AR7748" s="7"/>
      <c r="AX7748" s="7"/>
      <c r="AY7748" s="7"/>
      <c r="BE7748" s="9"/>
      <c r="BW7748" s="17"/>
      <c r="CH7748" s="7"/>
      <c r="CJ7748" s="7"/>
      <c r="CP7748" s="7"/>
      <c r="CR7748" s="7"/>
      <c r="CS7748" s="7"/>
      <c r="CU7748" s="16"/>
      <c r="DB7748" s="7"/>
      <c r="DD7748" s="7"/>
      <c r="DF7748" s="9"/>
    </row>
    <row r="7749" spans="3:110" x14ac:dyDescent="0.25">
      <c r="C7749" s="6"/>
      <c r="H7749" s="7"/>
      <c r="L7749" s="18"/>
      <c r="M7749" s="18"/>
      <c r="N7749" s="20"/>
      <c r="AD7749" s="18"/>
      <c r="AE7749" s="18"/>
      <c r="AJ7749" s="7"/>
      <c r="AL7749" s="7"/>
      <c r="AN7749" s="7"/>
      <c r="AP7749" s="7"/>
      <c r="AR7749" s="7"/>
      <c r="AX7749" s="7"/>
      <c r="AY7749" s="7"/>
      <c r="BE7749" s="9"/>
      <c r="BW7749" s="17"/>
      <c r="CH7749" s="7"/>
      <c r="CJ7749" s="7"/>
      <c r="CP7749" s="7"/>
      <c r="CR7749" s="7"/>
      <c r="CS7749" s="7"/>
      <c r="CU7749" s="16"/>
      <c r="DB7749" s="7"/>
      <c r="DD7749" s="7"/>
      <c r="DF7749" s="9"/>
    </row>
    <row r="7750" spans="3:110" x14ac:dyDescent="0.25">
      <c r="C7750" s="6"/>
      <c r="H7750" s="7"/>
      <c r="L7750" s="18"/>
      <c r="M7750" s="18"/>
      <c r="N7750" s="20"/>
      <c r="AD7750" s="18"/>
      <c r="AE7750" s="18"/>
      <c r="AJ7750" s="7"/>
      <c r="AL7750" s="7"/>
      <c r="AN7750" s="7"/>
      <c r="AP7750" s="7"/>
      <c r="AR7750" s="7"/>
      <c r="AX7750" s="7"/>
      <c r="AY7750" s="7"/>
      <c r="BE7750" s="9"/>
      <c r="BW7750" s="17"/>
      <c r="CH7750" s="7"/>
      <c r="CJ7750" s="7"/>
      <c r="CP7750" s="7"/>
      <c r="CR7750" s="7"/>
      <c r="CS7750" s="7"/>
      <c r="CU7750" s="16"/>
      <c r="DB7750" s="7"/>
      <c r="DD7750" s="7"/>
      <c r="DF7750" s="9"/>
    </row>
    <row r="7751" spans="3:110" x14ac:dyDescent="0.25">
      <c r="C7751" s="6"/>
      <c r="H7751" s="7"/>
      <c r="L7751" s="18"/>
      <c r="M7751" s="18"/>
      <c r="N7751" s="20"/>
      <c r="AD7751" s="18"/>
      <c r="AE7751" s="18"/>
      <c r="AJ7751" s="7"/>
      <c r="AL7751" s="7"/>
      <c r="AN7751" s="7"/>
      <c r="AP7751" s="7"/>
      <c r="AR7751" s="7"/>
      <c r="AX7751" s="7"/>
      <c r="AY7751" s="7"/>
      <c r="BE7751" s="9"/>
      <c r="BW7751" s="17"/>
      <c r="CH7751" s="7"/>
      <c r="CJ7751" s="7"/>
      <c r="CP7751" s="7"/>
      <c r="CR7751" s="7"/>
      <c r="CS7751" s="7"/>
      <c r="CU7751" s="16"/>
      <c r="DB7751" s="7"/>
      <c r="DD7751" s="7"/>
      <c r="DF7751" s="9"/>
    </row>
    <row r="7752" spans="3:110" x14ac:dyDescent="0.25">
      <c r="C7752" s="6"/>
      <c r="H7752" s="7"/>
      <c r="L7752" s="18"/>
      <c r="M7752" s="18"/>
      <c r="N7752" s="20"/>
      <c r="AD7752" s="18"/>
      <c r="AE7752" s="18"/>
      <c r="AJ7752" s="7"/>
      <c r="AL7752" s="7"/>
      <c r="AN7752" s="7"/>
      <c r="AP7752" s="7"/>
      <c r="AR7752" s="7"/>
      <c r="AX7752" s="7"/>
      <c r="AY7752" s="7"/>
      <c r="BE7752" s="9"/>
      <c r="BW7752" s="17"/>
      <c r="CH7752" s="7"/>
      <c r="CJ7752" s="7"/>
      <c r="CP7752" s="7"/>
      <c r="CR7752" s="7"/>
      <c r="CS7752" s="7"/>
      <c r="CU7752" s="16"/>
      <c r="DB7752" s="7"/>
      <c r="DD7752" s="7"/>
      <c r="DF7752" s="9"/>
    </row>
    <row r="7753" spans="3:110" x14ac:dyDescent="0.25">
      <c r="C7753" s="6"/>
      <c r="H7753" s="7"/>
      <c r="L7753" s="18"/>
      <c r="M7753" s="18"/>
      <c r="N7753" s="20"/>
      <c r="AD7753" s="18"/>
      <c r="AE7753" s="18"/>
      <c r="AJ7753" s="7"/>
      <c r="AL7753" s="7"/>
      <c r="AN7753" s="7"/>
      <c r="AP7753" s="7"/>
      <c r="AR7753" s="7"/>
      <c r="AX7753" s="7"/>
      <c r="AY7753" s="7"/>
      <c r="BE7753" s="9"/>
      <c r="BW7753" s="17"/>
      <c r="CH7753" s="7"/>
      <c r="CJ7753" s="7"/>
      <c r="CP7753" s="7"/>
      <c r="CR7753" s="7"/>
      <c r="CS7753" s="7"/>
      <c r="CU7753" s="16"/>
      <c r="DB7753" s="7"/>
      <c r="DD7753" s="7"/>
      <c r="DF7753" s="9"/>
    </row>
    <row r="7754" spans="3:110" x14ac:dyDescent="0.25">
      <c r="C7754" s="6"/>
      <c r="H7754" s="7"/>
      <c r="L7754" s="18"/>
      <c r="M7754" s="18"/>
      <c r="N7754" s="20"/>
      <c r="AD7754" s="18"/>
      <c r="AE7754" s="18"/>
      <c r="AJ7754" s="7"/>
      <c r="AL7754" s="7"/>
      <c r="AN7754" s="7"/>
      <c r="AP7754" s="7"/>
      <c r="AR7754" s="7"/>
      <c r="AX7754" s="7"/>
      <c r="AY7754" s="7"/>
      <c r="BE7754" s="9"/>
      <c r="BW7754" s="17"/>
      <c r="CH7754" s="7"/>
      <c r="CJ7754" s="7"/>
      <c r="CP7754" s="7"/>
      <c r="CR7754" s="7"/>
      <c r="CS7754" s="7"/>
      <c r="CU7754" s="16"/>
      <c r="DB7754" s="7"/>
      <c r="DD7754" s="7"/>
      <c r="DF7754" s="9"/>
    </row>
    <row r="7755" spans="3:110" x14ac:dyDescent="0.25">
      <c r="C7755" s="6"/>
      <c r="H7755" s="7"/>
      <c r="L7755" s="18"/>
      <c r="M7755" s="18"/>
      <c r="N7755" s="20"/>
      <c r="AD7755" s="18"/>
      <c r="AE7755" s="18"/>
      <c r="AJ7755" s="7"/>
      <c r="AL7755" s="7"/>
      <c r="AN7755" s="7"/>
      <c r="AP7755" s="7"/>
      <c r="AR7755" s="7"/>
      <c r="AX7755" s="7"/>
      <c r="AY7755" s="7"/>
      <c r="BE7755" s="9"/>
      <c r="BW7755" s="17"/>
      <c r="CH7755" s="7"/>
      <c r="CJ7755" s="7"/>
      <c r="CP7755" s="7"/>
      <c r="CR7755" s="7"/>
      <c r="CS7755" s="7"/>
      <c r="CU7755" s="16"/>
      <c r="DB7755" s="7"/>
      <c r="DD7755" s="7"/>
      <c r="DF7755" s="9"/>
    </row>
    <row r="7756" spans="3:110" x14ac:dyDescent="0.25">
      <c r="C7756" s="6"/>
      <c r="H7756" s="7"/>
      <c r="L7756" s="18"/>
      <c r="M7756" s="18"/>
      <c r="N7756" s="20"/>
      <c r="AD7756" s="18"/>
      <c r="AE7756" s="18"/>
      <c r="AJ7756" s="7"/>
      <c r="AL7756" s="7"/>
      <c r="AN7756" s="7"/>
      <c r="AP7756" s="7"/>
      <c r="AR7756" s="7"/>
      <c r="AX7756" s="7"/>
      <c r="AY7756" s="7"/>
      <c r="BE7756" s="9"/>
      <c r="BW7756" s="17"/>
      <c r="CH7756" s="7"/>
      <c r="CJ7756" s="7"/>
      <c r="CP7756" s="7"/>
      <c r="CR7756" s="7"/>
      <c r="CS7756" s="7"/>
      <c r="CU7756" s="16"/>
      <c r="DB7756" s="7"/>
      <c r="DD7756" s="7"/>
      <c r="DF7756" s="9"/>
    </row>
    <row r="7757" spans="3:110" x14ac:dyDescent="0.25">
      <c r="C7757" s="6"/>
      <c r="H7757" s="7"/>
      <c r="L7757" s="18"/>
      <c r="M7757" s="18"/>
      <c r="N7757" s="20"/>
      <c r="AD7757" s="18"/>
      <c r="AE7757" s="18"/>
      <c r="AJ7757" s="7"/>
      <c r="AL7757" s="7"/>
      <c r="AN7757" s="7"/>
      <c r="AP7757" s="7"/>
      <c r="AR7757" s="7"/>
      <c r="AX7757" s="7"/>
      <c r="AY7757" s="7"/>
      <c r="BE7757" s="9"/>
      <c r="BW7757" s="17"/>
      <c r="CH7757" s="7"/>
      <c r="CJ7757" s="7"/>
      <c r="CP7757" s="7"/>
      <c r="CR7757" s="7"/>
      <c r="CS7757" s="7"/>
      <c r="CU7757" s="16"/>
      <c r="DB7757" s="7"/>
      <c r="DD7757" s="7"/>
      <c r="DF7757" s="9"/>
    </row>
    <row r="7758" spans="3:110" x14ac:dyDescent="0.25">
      <c r="C7758" s="6"/>
      <c r="H7758" s="7"/>
      <c r="L7758" s="18"/>
      <c r="M7758" s="18"/>
      <c r="N7758" s="20"/>
      <c r="AD7758" s="18"/>
      <c r="AE7758" s="18"/>
      <c r="AJ7758" s="7"/>
      <c r="AL7758" s="7"/>
      <c r="AN7758" s="7"/>
      <c r="AP7758" s="7"/>
      <c r="AR7758" s="7"/>
      <c r="AX7758" s="7"/>
      <c r="AY7758" s="7"/>
      <c r="BE7758" s="9"/>
      <c r="BW7758" s="17"/>
      <c r="CH7758" s="7"/>
      <c r="CJ7758" s="7"/>
      <c r="CP7758" s="7"/>
      <c r="CR7758" s="7"/>
      <c r="CS7758" s="7"/>
      <c r="CU7758" s="16"/>
      <c r="DB7758" s="7"/>
      <c r="DD7758" s="7"/>
      <c r="DF7758" s="9"/>
    </row>
    <row r="7759" spans="3:110" x14ac:dyDescent="0.25">
      <c r="C7759" s="6"/>
      <c r="H7759" s="7"/>
      <c r="L7759" s="18"/>
      <c r="M7759" s="18"/>
      <c r="N7759" s="20"/>
      <c r="AD7759" s="18"/>
      <c r="AE7759" s="18"/>
      <c r="AJ7759" s="7"/>
      <c r="AL7759" s="7"/>
      <c r="AN7759" s="7"/>
      <c r="AP7759" s="7"/>
      <c r="AR7759" s="7"/>
      <c r="AX7759" s="7"/>
      <c r="AY7759" s="7"/>
      <c r="BE7759" s="9"/>
      <c r="BW7759" s="17"/>
      <c r="CH7759" s="7"/>
      <c r="CJ7759" s="7"/>
      <c r="CP7759" s="7"/>
      <c r="CR7759" s="7"/>
      <c r="CS7759" s="7"/>
      <c r="CU7759" s="16"/>
      <c r="DB7759" s="7"/>
      <c r="DD7759" s="7"/>
      <c r="DF7759" s="9"/>
    </row>
    <row r="7760" spans="3:110" x14ac:dyDescent="0.25">
      <c r="C7760" s="6"/>
      <c r="H7760" s="7"/>
      <c r="L7760" s="18"/>
      <c r="M7760" s="18"/>
      <c r="N7760" s="20"/>
      <c r="AD7760" s="18"/>
      <c r="AE7760" s="18"/>
      <c r="AJ7760" s="7"/>
      <c r="AL7760" s="7"/>
      <c r="AN7760" s="7"/>
      <c r="AP7760" s="7"/>
      <c r="AR7760" s="7"/>
      <c r="AX7760" s="7"/>
      <c r="AY7760" s="7"/>
      <c r="BE7760" s="9"/>
      <c r="BW7760" s="17"/>
      <c r="CH7760" s="7"/>
      <c r="CJ7760" s="7"/>
      <c r="CP7760" s="7"/>
      <c r="CR7760" s="7"/>
      <c r="CS7760" s="7"/>
      <c r="CU7760" s="16"/>
      <c r="DB7760" s="7"/>
      <c r="DD7760" s="7"/>
      <c r="DF7760" s="9"/>
    </row>
    <row r="7761" spans="3:110" x14ac:dyDescent="0.25">
      <c r="C7761" s="6"/>
      <c r="H7761" s="7"/>
      <c r="L7761" s="18"/>
      <c r="M7761" s="18"/>
      <c r="N7761" s="20"/>
      <c r="AD7761" s="18"/>
      <c r="AE7761" s="18"/>
      <c r="AJ7761" s="7"/>
      <c r="AL7761" s="7"/>
      <c r="AN7761" s="7"/>
      <c r="AP7761" s="7"/>
      <c r="AR7761" s="7"/>
      <c r="AX7761" s="7"/>
      <c r="AY7761" s="7"/>
      <c r="BE7761" s="9"/>
      <c r="BW7761" s="17"/>
      <c r="CH7761" s="7"/>
      <c r="CJ7761" s="7"/>
      <c r="CP7761" s="7"/>
      <c r="CR7761" s="7"/>
      <c r="CS7761" s="7"/>
      <c r="CU7761" s="16"/>
      <c r="DB7761" s="7"/>
      <c r="DD7761" s="7"/>
      <c r="DF7761" s="9"/>
    </row>
    <row r="7762" spans="3:110" x14ac:dyDescent="0.25">
      <c r="C7762" s="6"/>
      <c r="H7762" s="7"/>
      <c r="L7762" s="18"/>
      <c r="M7762" s="18"/>
      <c r="N7762" s="20"/>
      <c r="AD7762" s="18"/>
      <c r="AE7762" s="18"/>
      <c r="AJ7762" s="7"/>
      <c r="AL7762" s="7"/>
      <c r="AN7762" s="7"/>
      <c r="AP7762" s="7"/>
      <c r="AR7762" s="7"/>
      <c r="AX7762" s="7"/>
      <c r="AY7762" s="7"/>
      <c r="BE7762" s="9"/>
      <c r="BW7762" s="17"/>
      <c r="CH7762" s="7"/>
      <c r="CJ7762" s="7"/>
      <c r="CP7762" s="7"/>
      <c r="CR7762" s="7"/>
      <c r="CS7762" s="7"/>
      <c r="CU7762" s="16"/>
      <c r="DB7762" s="7"/>
      <c r="DD7762" s="7"/>
      <c r="DF7762" s="9"/>
    </row>
    <row r="7763" spans="3:110" x14ac:dyDescent="0.25">
      <c r="C7763" s="6"/>
      <c r="H7763" s="7"/>
      <c r="L7763" s="18"/>
      <c r="M7763" s="18"/>
      <c r="N7763" s="20"/>
      <c r="AD7763" s="18"/>
      <c r="AE7763" s="18"/>
      <c r="AJ7763" s="7"/>
      <c r="AL7763" s="7"/>
      <c r="AN7763" s="7"/>
      <c r="AP7763" s="7"/>
      <c r="AR7763" s="7"/>
      <c r="AX7763" s="7"/>
      <c r="AY7763" s="7"/>
      <c r="BE7763" s="9"/>
      <c r="BW7763" s="17"/>
      <c r="CH7763" s="7"/>
      <c r="CJ7763" s="7"/>
      <c r="CP7763" s="7"/>
      <c r="CR7763" s="7"/>
      <c r="CS7763" s="7"/>
      <c r="CU7763" s="16"/>
      <c r="DB7763" s="7"/>
      <c r="DD7763" s="7"/>
      <c r="DF7763" s="9"/>
    </row>
    <row r="7764" spans="3:110" x14ac:dyDescent="0.25">
      <c r="C7764" s="6"/>
      <c r="H7764" s="7"/>
      <c r="L7764" s="18"/>
      <c r="M7764" s="18"/>
      <c r="N7764" s="20"/>
      <c r="AD7764" s="18"/>
      <c r="AE7764" s="18"/>
      <c r="AJ7764" s="7"/>
      <c r="AL7764" s="7"/>
      <c r="AN7764" s="7"/>
      <c r="AP7764" s="7"/>
      <c r="AR7764" s="7"/>
      <c r="AX7764" s="7"/>
      <c r="AY7764" s="7"/>
      <c r="BE7764" s="9"/>
      <c r="BW7764" s="17"/>
      <c r="CH7764" s="7"/>
      <c r="CJ7764" s="7"/>
      <c r="CP7764" s="7"/>
      <c r="CR7764" s="7"/>
      <c r="CS7764" s="7"/>
      <c r="CU7764" s="16"/>
      <c r="DB7764" s="7"/>
      <c r="DD7764" s="7"/>
      <c r="DF7764" s="9"/>
    </row>
    <row r="7765" spans="3:110" x14ac:dyDescent="0.25">
      <c r="C7765" s="6"/>
      <c r="H7765" s="7"/>
      <c r="L7765" s="18"/>
      <c r="M7765" s="18"/>
      <c r="N7765" s="20"/>
      <c r="AD7765" s="18"/>
      <c r="AE7765" s="18"/>
      <c r="AJ7765" s="7"/>
      <c r="AL7765" s="7"/>
      <c r="AN7765" s="7"/>
      <c r="AP7765" s="7"/>
      <c r="AR7765" s="7"/>
      <c r="AX7765" s="7"/>
      <c r="AY7765" s="7"/>
      <c r="BE7765" s="9"/>
      <c r="BW7765" s="17"/>
      <c r="CH7765" s="7"/>
      <c r="CJ7765" s="7"/>
      <c r="CP7765" s="7"/>
      <c r="CR7765" s="7"/>
      <c r="CS7765" s="7"/>
      <c r="CU7765" s="16"/>
      <c r="DB7765" s="7"/>
      <c r="DD7765" s="7"/>
      <c r="DF7765" s="9"/>
    </row>
    <row r="7766" spans="3:110" x14ac:dyDescent="0.25">
      <c r="C7766" s="6"/>
      <c r="H7766" s="7"/>
      <c r="L7766" s="18"/>
      <c r="M7766" s="18"/>
      <c r="N7766" s="20"/>
      <c r="AD7766" s="18"/>
      <c r="AE7766" s="18"/>
      <c r="AJ7766" s="7"/>
      <c r="AL7766" s="7"/>
      <c r="AN7766" s="7"/>
      <c r="AP7766" s="7"/>
      <c r="AR7766" s="7"/>
      <c r="AX7766" s="7"/>
      <c r="AY7766" s="7"/>
      <c r="BE7766" s="9"/>
      <c r="BW7766" s="17"/>
      <c r="CH7766" s="7"/>
      <c r="CJ7766" s="7"/>
      <c r="CP7766" s="7"/>
      <c r="CR7766" s="7"/>
      <c r="CS7766" s="7"/>
      <c r="CU7766" s="16"/>
      <c r="DB7766" s="7"/>
      <c r="DD7766" s="7"/>
      <c r="DF7766" s="9"/>
    </row>
    <row r="7767" spans="3:110" x14ac:dyDescent="0.25">
      <c r="C7767" s="6"/>
      <c r="H7767" s="7"/>
      <c r="L7767" s="18"/>
      <c r="M7767" s="18"/>
      <c r="N7767" s="20"/>
      <c r="AD7767" s="18"/>
      <c r="AE7767" s="18"/>
      <c r="AJ7767" s="7"/>
      <c r="AL7767" s="7"/>
      <c r="AN7767" s="7"/>
      <c r="AP7767" s="7"/>
      <c r="AR7767" s="7"/>
      <c r="AX7767" s="7"/>
      <c r="AY7767" s="7"/>
      <c r="BE7767" s="9"/>
      <c r="BW7767" s="17"/>
      <c r="CH7767" s="7"/>
      <c r="CJ7767" s="7"/>
      <c r="CP7767" s="7"/>
      <c r="CR7767" s="7"/>
      <c r="CS7767" s="7"/>
      <c r="CU7767" s="16"/>
      <c r="DB7767" s="7"/>
      <c r="DD7767" s="7"/>
      <c r="DF7767" s="9"/>
    </row>
    <row r="7768" spans="3:110" x14ac:dyDescent="0.25">
      <c r="C7768" s="6"/>
      <c r="H7768" s="7"/>
      <c r="L7768" s="18"/>
      <c r="M7768" s="18"/>
      <c r="N7768" s="20"/>
      <c r="AD7768" s="18"/>
      <c r="AE7768" s="18"/>
      <c r="AJ7768" s="7"/>
      <c r="AL7768" s="7"/>
      <c r="AN7768" s="7"/>
      <c r="AP7768" s="7"/>
      <c r="AR7768" s="7"/>
      <c r="AX7768" s="7"/>
      <c r="AY7768" s="7"/>
      <c r="BE7768" s="9"/>
      <c r="BW7768" s="17"/>
      <c r="CH7768" s="7"/>
      <c r="CJ7768" s="7"/>
      <c r="CP7768" s="7"/>
      <c r="CR7768" s="7"/>
      <c r="CS7768" s="7"/>
      <c r="CU7768" s="16"/>
      <c r="DB7768" s="7"/>
      <c r="DD7768" s="7"/>
      <c r="DF7768" s="9"/>
    </row>
    <row r="7769" spans="3:110" x14ac:dyDescent="0.25">
      <c r="C7769" s="6"/>
      <c r="H7769" s="7"/>
      <c r="L7769" s="18"/>
      <c r="M7769" s="18"/>
      <c r="N7769" s="20"/>
      <c r="AD7769" s="18"/>
      <c r="AE7769" s="18"/>
      <c r="AJ7769" s="7"/>
      <c r="AL7769" s="7"/>
      <c r="AN7769" s="7"/>
      <c r="AP7769" s="7"/>
      <c r="AR7769" s="7"/>
      <c r="AX7769" s="7"/>
      <c r="AY7769" s="7"/>
      <c r="BE7769" s="9"/>
      <c r="BW7769" s="17"/>
      <c r="CH7769" s="7"/>
      <c r="CJ7769" s="7"/>
      <c r="CP7769" s="7"/>
      <c r="CR7769" s="7"/>
      <c r="CS7769" s="7"/>
      <c r="CU7769" s="16"/>
      <c r="DB7769" s="7"/>
      <c r="DD7769" s="7"/>
      <c r="DF7769" s="9"/>
    </row>
    <row r="7770" spans="3:110" x14ac:dyDescent="0.25">
      <c r="C7770" s="6"/>
      <c r="H7770" s="7"/>
      <c r="L7770" s="18"/>
      <c r="M7770" s="18"/>
      <c r="N7770" s="20"/>
      <c r="AD7770" s="18"/>
      <c r="AE7770" s="18"/>
      <c r="AJ7770" s="7"/>
      <c r="AL7770" s="7"/>
      <c r="AN7770" s="7"/>
      <c r="AP7770" s="7"/>
      <c r="AR7770" s="7"/>
      <c r="AX7770" s="7"/>
      <c r="AY7770" s="7"/>
      <c r="BE7770" s="9"/>
      <c r="BW7770" s="17"/>
      <c r="CH7770" s="7"/>
      <c r="CJ7770" s="7"/>
      <c r="CP7770" s="7"/>
      <c r="CR7770" s="7"/>
      <c r="CS7770" s="7"/>
      <c r="CU7770" s="16"/>
      <c r="DB7770" s="7"/>
      <c r="DD7770" s="7"/>
      <c r="DF7770" s="9"/>
    </row>
    <row r="7771" spans="3:110" x14ac:dyDescent="0.25">
      <c r="C7771" s="6"/>
      <c r="H7771" s="7"/>
      <c r="L7771" s="18"/>
      <c r="M7771" s="18"/>
      <c r="N7771" s="20"/>
      <c r="AD7771" s="18"/>
      <c r="AE7771" s="18"/>
      <c r="AJ7771" s="7"/>
      <c r="AL7771" s="7"/>
      <c r="AN7771" s="7"/>
      <c r="AP7771" s="7"/>
      <c r="AR7771" s="7"/>
      <c r="AX7771" s="7"/>
      <c r="AY7771" s="7"/>
      <c r="BE7771" s="9"/>
      <c r="BW7771" s="17"/>
      <c r="CH7771" s="7"/>
      <c r="CJ7771" s="7"/>
      <c r="CP7771" s="7"/>
      <c r="CR7771" s="7"/>
      <c r="CS7771" s="7"/>
      <c r="CU7771" s="16"/>
      <c r="DB7771" s="7"/>
      <c r="DD7771" s="7"/>
      <c r="DF7771" s="9"/>
    </row>
    <row r="7772" spans="3:110" x14ac:dyDescent="0.25">
      <c r="C7772" s="6"/>
      <c r="H7772" s="7"/>
      <c r="L7772" s="18"/>
      <c r="M7772" s="18"/>
      <c r="N7772" s="20"/>
      <c r="AD7772" s="18"/>
      <c r="AE7772" s="18"/>
      <c r="AJ7772" s="7"/>
      <c r="AL7772" s="7"/>
      <c r="AN7772" s="7"/>
      <c r="AP7772" s="7"/>
      <c r="AR7772" s="7"/>
      <c r="AX7772" s="7"/>
      <c r="AY7772" s="7"/>
      <c r="BE7772" s="9"/>
      <c r="BW7772" s="17"/>
      <c r="CH7772" s="7"/>
      <c r="CJ7772" s="7"/>
      <c r="CP7772" s="7"/>
      <c r="CR7772" s="7"/>
      <c r="CS7772" s="7"/>
      <c r="CU7772" s="16"/>
      <c r="DB7772" s="7"/>
      <c r="DD7772" s="7"/>
      <c r="DF7772" s="9"/>
    </row>
    <row r="7773" spans="3:110" x14ac:dyDescent="0.25">
      <c r="C7773" s="6"/>
      <c r="H7773" s="7"/>
      <c r="L7773" s="18"/>
      <c r="M7773" s="18"/>
      <c r="N7773" s="20"/>
      <c r="AD7773" s="18"/>
      <c r="AE7773" s="18"/>
      <c r="AJ7773" s="7"/>
      <c r="AL7773" s="7"/>
      <c r="AN7773" s="7"/>
      <c r="AP7773" s="7"/>
      <c r="AR7773" s="7"/>
      <c r="AX7773" s="7"/>
      <c r="AY7773" s="7"/>
      <c r="BE7773" s="9"/>
      <c r="BW7773" s="17"/>
      <c r="CH7773" s="7"/>
      <c r="CJ7773" s="7"/>
      <c r="CP7773" s="7"/>
      <c r="CR7773" s="7"/>
      <c r="CS7773" s="7"/>
      <c r="CU7773" s="16"/>
      <c r="DB7773" s="7"/>
      <c r="DD7773" s="7"/>
      <c r="DF7773" s="9"/>
    </row>
    <row r="7774" spans="3:110" x14ac:dyDescent="0.25">
      <c r="C7774" s="6"/>
      <c r="H7774" s="7"/>
      <c r="L7774" s="18"/>
      <c r="M7774" s="18"/>
      <c r="N7774" s="20"/>
      <c r="AD7774" s="18"/>
      <c r="AE7774" s="18"/>
      <c r="AJ7774" s="7"/>
      <c r="AL7774" s="7"/>
      <c r="AN7774" s="7"/>
      <c r="AP7774" s="7"/>
      <c r="AR7774" s="7"/>
      <c r="AX7774" s="7"/>
      <c r="AY7774" s="7"/>
      <c r="BE7774" s="9"/>
      <c r="BW7774" s="17"/>
      <c r="CH7774" s="7"/>
      <c r="CJ7774" s="7"/>
      <c r="CP7774" s="7"/>
      <c r="CR7774" s="7"/>
      <c r="CS7774" s="7"/>
      <c r="CU7774" s="16"/>
      <c r="DB7774" s="7"/>
      <c r="DD7774" s="7"/>
      <c r="DF7774" s="9"/>
    </row>
    <row r="7775" spans="3:110" x14ac:dyDescent="0.25">
      <c r="C7775" s="6"/>
      <c r="H7775" s="7"/>
      <c r="L7775" s="18"/>
      <c r="M7775" s="18"/>
      <c r="N7775" s="20"/>
      <c r="AD7775" s="18"/>
      <c r="AE7775" s="18"/>
      <c r="AJ7775" s="7"/>
      <c r="AL7775" s="7"/>
      <c r="AN7775" s="7"/>
      <c r="AP7775" s="7"/>
      <c r="AR7775" s="7"/>
      <c r="AX7775" s="7"/>
      <c r="AY7775" s="7"/>
      <c r="BE7775" s="9"/>
      <c r="BW7775" s="17"/>
      <c r="CH7775" s="7"/>
      <c r="CJ7775" s="7"/>
      <c r="CP7775" s="7"/>
      <c r="CR7775" s="7"/>
      <c r="CS7775" s="7"/>
      <c r="CU7775" s="16"/>
      <c r="DB7775" s="7"/>
      <c r="DD7775" s="7"/>
      <c r="DF7775" s="9"/>
    </row>
    <row r="7776" spans="3:110" x14ac:dyDescent="0.25">
      <c r="C7776" s="6"/>
      <c r="H7776" s="7"/>
      <c r="L7776" s="18"/>
      <c r="M7776" s="18"/>
      <c r="N7776" s="20"/>
      <c r="AD7776" s="18"/>
      <c r="AE7776" s="18"/>
      <c r="AJ7776" s="7"/>
      <c r="AL7776" s="7"/>
      <c r="AN7776" s="7"/>
      <c r="AP7776" s="7"/>
      <c r="AR7776" s="7"/>
      <c r="AX7776" s="7"/>
      <c r="AY7776" s="7"/>
      <c r="BE7776" s="9"/>
      <c r="BW7776" s="17"/>
      <c r="CH7776" s="7"/>
      <c r="CJ7776" s="7"/>
      <c r="CP7776" s="7"/>
      <c r="CR7776" s="7"/>
      <c r="CS7776" s="7"/>
      <c r="CU7776" s="16"/>
      <c r="DB7776" s="7"/>
      <c r="DD7776" s="7"/>
      <c r="DF7776" s="9"/>
    </row>
    <row r="7777" spans="3:110" x14ac:dyDescent="0.25">
      <c r="C7777" s="6"/>
      <c r="H7777" s="7"/>
      <c r="L7777" s="18"/>
      <c r="M7777" s="18"/>
      <c r="N7777" s="20"/>
      <c r="AD7777" s="18"/>
      <c r="AE7777" s="18"/>
      <c r="AJ7777" s="7"/>
      <c r="AL7777" s="7"/>
      <c r="AN7777" s="7"/>
      <c r="AP7777" s="7"/>
      <c r="AR7777" s="7"/>
      <c r="AX7777" s="7"/>
      <c r="AY7777" s="7"/>
      <c r="BE7777" s="9"/>
      <c r="BW7777" s="17"/>
      <c r="CH7777" s="7"/>
      <c r="CJ7777" s="7"/>
      <c r="CP7777" s="7"/>
      <c r="CR7777" s="7"/>
      <c r="CS7777" s="7"/>
      <c r="CU7777" s="16"/>
      <c r="DB7777" s="7"/>
      <c r="DD7777" s="7"/>
      <c r="DF7777" s="9"/>
    </row>
    <row r="7778" spans="3:110" x14ac:dyDescent="0.25">
      <c r="C7778" s="6"/>
      <c r="H7778" s="7"/>
      <c r="L7778" s="18"/>
      <c r="M7778" s="18"/>
      <c r="N7778" s="20"/>
      <c r="AD7778" s="18"/>
      <c r="AE7778" s="18"/>
      <c r="AJ7778" s="7"/>
      <c r="AL7778" s="7"/>
      <c r="AN7778" s="7"/>
      <c r="AP7778" s="7"/>
      <c r="AR7778" s="7"/>
      <c r="AX7778" s="7"/>
      <c r="AY7778" s="7"/>
      <c r="BE7778" s="9"/>
      <c r="BW7778" s="17"/>
      <c r="CH7778" s="7"/>
      <c r="CJ7778" s="7"/>
      <c r="CP7778" s="7"/>
      <c r="CR7778" s="7"/>
      <c r="CS7778" s="7"/>
      <c r="CU7778" s="16"/>
      <c r="DB7778" s="7"/>
      <c r="DD7778" s="7"/>
      <c r="DF7778" s="9"/>
    </row>
    <row r="7779" spans="3:110" x14ac:dyDescent="0.25">
      <c r="C7779" s="6"/>
      <c r="H7779" s="7"/>
      <c r="L7779" s="18"/>
      <c r="M7779" s="18"/>
      <c r="N7779" s="20"/>
      <c r="AD7779" s="18"/>
      <c r="AE7779" s="18"/>
      <c r="AJ7779" s="7"/>
      <c r="AL7779" s="7"/>
      <c r="AN7779" s="7"/>
      <c r="AP7779" s="7"/>
      <c r="AR7779" s="7"/>
      <c r="AX7779" s="7"/>
      <c r="AY7779" s="7"/>
      <c r="BE7779" s="9"/>
      <c r="BW7779" s="17"/>
      <c r="CH7779" s="7"/>
      <c r="CJ7779" s="7"/>
      <c r="CP7779" s="7"/>
      <c r="CR7779" s="7"/>
      <c r="CS7779" s="7"/>
      <c r="CU7779" s="16"/>
      <c r="DB7779" s="7"/>
      <c r="DD7779" s="7"/>
      <c r="DF7779" s="9"/>
    </row>
    <row r="7780" spans="3:110" x14ac:dyDescent="0.25">
      <c r="C7780" s="6"/>
      <c r="H7780" s="7"/>
      <c r="L7780" s="18"/>
      <c r="M7780" s="18"/>
      <c r="N7780" s="20"/>
      <c r="AD7780" s="18"/>
      <c r="AE7780" s="18"/>
      <c r="AJ7780" s="7"/>
      <c r="AL7780" s="7"/>
      <c r="AN7780" s="7"/>
      <c r="AP7780" s="7"/>
      <c r="AR7780" s="7"/>
      <c r="AX7780" s="7"/>
      <c r="AY7780" s="7"/>
      <c r="BE7780" s="9"/>
      <c r="BW7780" s="17"/>
      <c r="CH7780" s="7"/>
      <c r="CJ7780" s="7"/>
      <c r="CP7780" s="7"/>
      <c r="CR7780" s="7"/>
      <c r="CS7780" s="7"/>
      <c r="CU7780" s="16"/>
      <c r="DB7780" s="7"/>
      <c r="DD7780" s="7"/>
      <c r="DF7780" s="9"/>
    </row>
    <row r="7781" spans="3:110" x14ac:dyDescent="0.25">
      <c r="C7781" s="6"/>
      <c r="H7781" s="7"/>
      <c r="L7781" s="18"/>
      <c r="M7781" s="18"/>
      <c r="N7781" s="20"/>
      <c r="AD7781" s="18"/>
      <c r="AE7781" s="18"/>
      <c r="AJ7781" s="7"/>
      <c r="AL7781" s="7"/>
      <c r="AN7781" s="7"/>
      <c r="AP7781" s="7"/>
      <c r="AR7781" s="7"/>
      <c r="AX7781" s="7"/>
      <c r="AY7781" s="7"/>
      <c r="BE7781" s="9"/>
      <c r="BW7781" s="17"/>
      <c r="CH7781" s="7"/>
      <c r="CJ7781" s="7"/>
      <c r="CP7781" s="7"/>
      <c r="CR7781" s="7"/>
      <c r="CS7781" s="7"/>
      <c r="CU7781" s="16"/>
      <c r="DB7781" s="7"/>
      <c r="DD7781" s="7"/>
      <c r="DF7781" s="9"/>
    </row>
    <row r="7782" spans="3:110" x14ac:dyDescent="0.25">
      <c r="C7782" s="6"/>
      <c r="H7782" s="7"/>
      <c r="L7782" s="18"/>
      <c r="M7782" s="18"/>
      <c r="N7782" s="20"/>
      <c r="AD7782" s="18"/>
      <c r="AE7782" s="18"/>
      <c r="AJ7782" s="7"/>
      <c r="AL7782" s="7"/>
      <c r="AN7782" s="7"/>
      <c r="AP7782" s="7"/>
      <c r="AR7782" s="7"/>
      <c r="AX7782" s="7"/>
      <c r="AY7782" s="7"/>
      <c r="BE7782" s="9"/>
      <c r="BW7782" s="17"/>
      <c r="CH7782" s="7"/>
      <c r="CJ7782" s="7"/>
      <c r="CP7782" s="7"/>
      <c r="CR7782" s="7"/>
      <c r="CS7782" s="7"/>
      <c r="CU7782" s="16"/>
      <c r="DB7782" s="7"/>
      <c r="DD7782" s="7"/>
      <c r="DF7782" s="9"/>
    </row>
    <row r="7783" spans="3:110" x14ac:dyDescent="0.25">
      <c r="C7783" s="6"/>
      <c r="H7783" s="7"/>
      <c r="L7783" s="18"/>
      <c r="M7783" s="18"/>
      <c r="N7783" s="20"/>
      <c r="AD7783" s="18"/>
      <c r="AE7783" s="18"/>
      <c r="AJ7783" s="7"/>
      <c r="AL7783" s="7"/>
      <c r="AN7783" s="7"/>
      <c r="AP7783" s="7"/>
      <c r="AR7783" s="7"/>
      <c r="AX7783" s="7"/>
      <c r="AY7783" s="7"/>
      <c r="BE7783" s="9"/>
      <c r="BW7783" s="17"/>
      <c r="CH7783" s="7"/>
      <c r="CJ7783" s="7"/>
      <c r="CP7783" s="7"/>
      <c r="CR7783" s="7"/>
      <c r="CS7783" s="7"/>
      <c r="CU7783" s="16"/>
      <c r="DB7783" s="7"/>
      <c r="DD7783" s="7"/>
      <c r="DF7783" s="9"/>
    </row>
    <row r="7784" spans="3:110" x14ac:dyDescent="0.25">
      <c r="C7784" s="6"/>
      <c r="H7784" s="7"/>
      <c r="L7784" s="18"/>
      <c r="M7784" s="18"/>
      <c r="N7784" s="20"/>
      <c r="AD7784" s="18"/>
      <c r="AE7784" s="18"/>
      <c r="AJ7784" s="7"/>
      <c r="AL7784" s="7"/>
      <c r="AN7784" s="7"/>
      <c r="AP7784" s="7"/>
      <c r="AR7784" s="7"/>
      <c r="AX7784" s="7"/>
      <c r="AY7784" s="7"/>
      <c r="BE7784" s="9"/>
      <c r="BW7784" s="17"/>
      <c r="CH7784" s="7"/>
      <c r="CJ7784" s="7"/>
      <c r="CP7784" s="7"/>
      <c r="CR7784" s="7"/>
      <c r="CS7784" s="7"/>
      <c r="CU7784" s="16"/>
      <c r="DB7784" s="7"/>
      <c r="DD7784" s="7"/>
      <c r="DF7784" s="9"/>
    </row>
    <row r="7785" spans="3:110" x14ac:dyDescent="0.25">
      <c r="C7785" s="6"/>
      <c r="H7785" s="7"/>
      <c r="L7785" s="18"/>
      <c r="M7785" s="18"/>
      <c r="N7785" s="20"/>
      <c r="AD7785" s="18"/>
      <c r="AE7785" s="18"/>
      <c r="AJ7785" s="7"/>
      <c r="AL7785" s="7"/>
      <c r="AN7785" s="7"/>
      <c r="AP7785" s="7"/>
      <c r="AR7785" s="7"/>
      <c r="AX7785" s="7"/>
      <c r="AY7785" s="7"/>
      <c r="BE7785" s="9"/>
      <c r="BW7785" s="17"/>
      <c r="CH7785" s="7"/>
      <c r="CJ7785" s="7"/>
      <c r="CP7785" s="7"/>
      <c r="CR7785" s="7"/>
      <c r="CS7785" s="7"/>
      <c r="CU7785" s="16"/>
      <c r="DB7785" s="7"/>
      <c r="DD7785" s="7"/>
      <c r="DF7785" s="9"/>
    </row>
    <row r="7786" spans="3:110" x14ac:dyDescent="0.25">
      <c r="C7786" s="6"/>
      <c r="H7786" s="7"/>
      <c r="L7786" s="18"/>
      <c r="M7786" s="18"/>
      <c r="N7786" s="20"/>
      <c r="AD7786" s="18"/>
      <c r="AE7786" s="18"/>
      <c r="AJ7786" s="7"/>
      <c r="AL7786" s="7"/>
      <c r="AN7786" s="7"/>
      <c r="AP7786" s="7"/>
      <c r="AR7786" s="7"/>
      <c r="AX7786" s="7"/>
      <c r="AY7786" s="7"/>
      <c r="BE7786" s="9"/>
      <c r="BW7786" s="17"/>
      <c r="CH7786" s="7"/>
      <c r="CJ7786" s="7"/>
      <c r="CP7786" s="7"/>
      <c r="CR7786" s="7"/>
      <c r="CS7786" s="7"/>
      <c r="CU7786" s="16"/>
      <c r="DB7786" s="7"/>
      <c r="DD7786" s="7"/>
      <c r="DF7786" s="9"/>
    </row>
    <row r="7787" spans="3:110" x14ac:dyDescent="0.25">
      <c r="C7787" s="6"/>
      <c r="H7787" s="7"/>
      <c r="L7787" s="18"/>
      <c r="M7787" s="18"/>
      <c r="N7787" s="20"/>
      <c r="AD7787" s="18"/>
      <c r="AE7787" s="18"/>
      <c r="AJ7787" s="7"/>
      <c r="AL7787" s="7"/>
      <c r="AN7787" s="7"/>
      <c r="AP7787" s="7"/>
      <c r="AR7787" s="7"/>
      <c r="AX7787" s="7"/>
      <c r="AY7787" s="7"/>
      <c r="BE7787" s="9"/>
      <c r="BW7787" s="17"/>
      <c r="CH7787" s="7"/>
      <c r="CJ7787" s="7"/>
      <c r="CP7787" s="7"/>
      <c r="CR7787" s="7"/>
      <c r="CS7787" s="7"/>
      <c r="CU7787" s="16"/>
      <c r="DB7787" s="7"/>
      <c r="DD7787" s="7"/>
      <c r="DF7787" s="9"/>
    </row>
    <row r="7788" spans="3:110" x14ac:dyDescent="0.25">
      <c r="C7788" s="6"/>
      <c r="H7788" s="7"/>
      <c r="L7788" s="18"/>
      <c r="M7788" s="18"/>
      <c r="N7788" s="20"/>
      <c r="AD7788" s="18"/>
      <c r="AE7788" s="18"/>
      <c r="AJ7788" s="7"/>
      <c r="AL7788" s="7"/>
      <c r="AN7788" s="7"/>
      <c r="AP7788" s="7"/>
      <c r="AR7788" s="7"/>
      <c r="AX7788" s="7"/>
      <c r="AY7788" s="7"/>
      <c r="BE7788" s="9"/>
      <c r="BW7788" s="17"/>
      <c r="CH7788" s="7"/>
      <c r="CJ7788" s="7"/>
      <c r="CP7788" s="7"/>
      <c r="CR7788" s="7"/>
      <c r="CS7788" s="7"/>
      <c r="CU7788" s="16"/>
      <c r="DB7788" s="7"/>
      <c r="DD7788" s="7"/>
      <c r="DF7788" s="9"/>
    </row>
    <row r="7789" spans="3:110" x14ac:dyDescent="0.25">
      <c r="C7789" s="6"/>
      <c r="H7789" s="7"/>
      <c r="L7789" s="18"/>
      <c r="M7789" s="18"/>
      <c r="N7789" s="20"/>
      <c r="AD7789" s="18"/>
      <c r="AE7789" s="18"/>
      <c r="AJ7789" s="7"/>
      <c r="AL7789" s="7"/>
      <c r="AN7789" s="7"/>
      <c r="AP7789" s="7"/>
      <c r="AR7789" s="7"/>
      <c r="AX7789" s="7"/>
      <c r="AY7789" s="7"/>
      <c r="BE7789" s="9"/>
      <c r="BW7789" s="17"/>
      <c r="CH7789" s="7"/>
      <c r="CJ7789" s="7"/>
      <c r="CP7789" s="7"/>
      <c r="CR7789" s="7"/>
      <c r="CS7789" s="7"/>
      <c r="CU7789" s="16"/>
      <c r="DB7789" s="7"/>
      <c r="DD7789" s="7"/>
      <c r="DF7789" s="9"/>
    </row>
    <row r="7790" spans="3:110" x14ac:dyDescent="0.25">
      <c r="C7790" s="6"/>
      <c r="H7790" s="7"/>
      <c r="L7790" s="18"/>
      <c r="M7790" s="18"/>
      <c r="N7790" s="20"/>
      <c r="AD7790" s="18"/>
      <c r="AE7790" s="18"/>
      <c r="AJ7790" s="7"/>
      <c r="AL7790" s="7"/>
      <c r="AN7790" s="7"/>
      <c r="AP7790" s="7"/>
      <c r="AR7790" s="7"/>
      <c r="AX7790" s="7"/>
      <c r="AY7790" s="7"/>
      <c r="BE7790" s="9"/>
      <c r="BW7790" s="17"/>
      <c r="CH7790" s="7"/>
      <c r="CJ7790" s="7"/>
      <c r="CP7790" s="7"/>
      <c r="CR7790" s="7"/>
      <c r="CS7790" s="7"/>
      <c r="CU7790" s="16"/>
      <c r="DB7790" s="7"/>
      <c r="DD7790" s="7"/>
      <c r="DF7790" s="9"/>
    </row>
    <row r="7791" spans="3:110" x14ac:dyDescent="0.25">
      <c r="C7791" s="6"/>
      <c r="H7791" s="7"/>
      <c r="L7791" s="18"/>
      <c r="M7791" s="18"/>
      <c r="N7791" s="20"/>
      <c r="AD7791" s="18"/>
      <c r="AE7791" s="18"/>
      <c r="AJ7791" s="7"/>
      <c r="AL7791" s="7"/>
      <c r="AN7791" s="7"/>
      <c r="AP7791" s="7"/>
      <c r="AR7791" s="7"/>
      <c r="AX7791" s="7"/>
      <c r="AY7791" s="7"/>
      <c r="BE7791" s="9"/>
      <c r="BW7791" s="17"/>
      <c r="CH7791" s="7"/>
      <c r="CJ7791" s="7"/>
      <c r="CP7791" s="7"/>
      <c r="CR7791" s="7"/>
      <c r="CS7791" s="7"/>
      <c r="CU7791" s="16"/>
      <c r="DB7791" s="7"/>
      <c r="DD7791" s="7"/>
      <c r="DF7791" s="9"/>
    </row>
    <row r="7792" spans="3:110" x14ac:dyDescent="0.25">
      <c r="C7792" s="6"/>
      <c r="H7792" s="7"/>
      <c r="L7792" s="18"/>
      <c r="M7792" s="18"/>
      <c r="N7792" s="20"/>
      <c r="AD7792" s="18"/>
      <c r="AE7792" s="18"/>
      <c r="AJ7792" s="7"/>
      <c r="AL7792" s="7"/>
      <c r="AN7792" s="7"/>
      <c r="AP7792" s="7"/>
      <c r="AR7792" s="7"/>
      <c r="AX7792" s="7"/>
      <c r="AY7792" s="7"/>
      <c r="BE7792" s="9"/>
      <c r="BW7792" s="17"/>
      <c r="CH7792" s="7"/>
      <c r="CJ7792" s="7"/>
      <c r="CP7792" s="7"/>
      <c r="CR7792" s="7"/>
      <c r="CS7792" s="7"/>
      <c r="CU7792" s="16"/>
      <c r="DB7792" s="7"/>
      <c r="DD7792" s="7"/>
      <c r="DF7792" s="9"/>
    </row>
    <row r="7793" spans="3:110" x14ac:dyDescent="0.25">
      <c r="C7793" s="6"/>
      <c r="H7793" s="7"/>
      <c r="L7793" s="18"/>
      <c r="M7793" s="18"/>
      <c r="N7793" s="20"/>
      <c r="AD7793" s="18"/>
      <c r="AE7793" s="18"/>
      <c r="AJ7793" s="7"/>
      <c r="AL7793" s="7"/>
      <c r="AN7793" s="7"/>
      <c r="AP7793" s="7"/>
      <c r="AR7793" s="7"/>
      <c r="AX7793" s="7"/>
      <c r="AY7793" s="7"/>
      <c r="BE7793" s="9"/>
      <c r="BW7793" s="17"/>
      <c r="CH7793" s="7"/>
      <c r="CJ7793" s="7"/>
      <c r="CP7793" s="7"/>
      <c r="CR7793" s="7"/>
      <c r="CS7793" s="7"/>
      <c r="CU7793" s="16"/>
      <c r="DB7793" s="7"/>
      <c r="DD7793" s="7"/>
      <c r="DF7793" s="9"/>
    </row>
    <row r="7794" spans="3:110" x14ac:dyDescent="0.25">
      <c r="C7794" s="6"/>
      <c r="H7794" s="7"/>
      <c r="L7794" s="18"/>
      <c r="M7794" s="18"/>
      <c r="N7794" s="20"/>
      <c r="AD7794" s="18"/>
      <c r="AE7794" s="18"/>
      <c r="AJ7794" s="7"/>
      <c r="AL7794" s="7"/>
      <c r="AN7794" s="7"/>
      <c r="AP7794" s="7"/>
      <c r="AR7794" s="7"/>
      <c r="AX7794" s="7"/>
      <c r="AY7794" s="7"/>
      <c r="BE7794" s="9"/>
      <c r="BW7794" s="17"/>
      <c r="CH7794" s="7"/>
      <c r="CJ7794" s="7"/>
      <c r="CP7794" s="7"/>
      <c r="CR7794" s="7"/>
      <c r="CS7794" s="7"/>
      <c r="CU7794" s="16"/>
      <c r="DB7794" s="7"/>
      <c r="DD7794" s="7"/>
      <c r="DF7794" s="9"/>
    </row>
    <row r="7795" spans="3:110" x14ac:dyDescent="0.25">
      <c r="C7795" s="6"/>
      <c r="H7795" s="7"/>
      <c r="L7795" s="18"/>
      <c r="M7795" s="18"/>
      <c r="N7795" s="20"/>
      <c r="AD7795" s="18"/>
      <c r="AE7795" s="18"/>
      <c r="AJ7795" s="7"/>
      <c r="AL7795" s="7"/>
      <c r="AN7795" s="7"/>
      <c r="AP7795" s="7"/>
      <c r="AR7795" s="7"/>
      <c r="AX7795" s="7"/>
      <c r="AY7795" s="7"/>
      <c r="BE7795" s="9"/>
      <c r="BW7795" s="17"/>
      <c r="CH7795" s="7"/>
      <c r="CJ7795" s="7"/>
      <c r="CP7795" s="7"/>
      <c r="CR7795" s="7"/>
      <c r="CS7795" s="7"/>
      <c r="CU7795" s="16"/>
      <c r="DB7795" s="7"/>
      <c r="DD7795" s="7"/>
      <c r="DF7795" s="9"/>
    </row>
    <row r="7796" spans="3:110" x14ac:dyDescent="0.25">
      <c r="C7796" s="6"/>
      <c r="H7796" s="7"/>
      <c r="L7796" s="18"/>
      <c r="M7796" s="18"/>
      <c r="N7796" s="20"/>
      <c r="AD7796" s="18"/>
      <c r="AE7796" s="18"/>
      <c r="AJ7796" s="7"/>
      <c r="AL7796" s="7"/>
      <c r="AN7796" s="7"/>
      <c r="AP7796" s="7"/>
      <c r="AR7796" s="7"/>
      <c r="AX7796" s="7"/>
      <c r="AY7796" s="7"/>
      <c r="BE7796" s="9"/>
      <c r="BW7796" s="17"/>
      <c r="CH7796" s="7"/>
      <c r="CJ7796" s="7"/>
      <c r="CP7796" s="7"/>
      <c r="CR7796" s="7"/>
      <c r="CS7796" s="7"/>
      <c r="CU7796" s="16"/>
      <c r="DB7796" s="7"/>
      <c r="DD7796" s="7"/>
      <c r="DF7796" s="9"/>
    </row>
    <row r="7797" spans="3:110" x14ac:dyDescent="0.25">
      <c r="C7797" s="6"/>
      <c r="H7797" s="7"/>
      <c r="L7797" s="18"/>
      <c r="M7797" s="18"/>
      <c r="N7797" s="20"/>
      <c r="AD7797" s="18"/>
      <c r="AE7797" s="18"/>
      <c r="AJ7797" s="7"/>
      <c r="AL7797" s="7"/>
      <c r="AN7797" s="7"/>
      <c r="AP7797" s="7"/>
      <c r="AR7797" s="7"/>
      <c r="AX7797" s="7"/>
      <c r="AY7797" s="7"/>
      <c r="BE7797" s="9"/>
      <c r="BW7797" s="17"/>
      <c r="CH7797" s="7"/>
      <c r="CJ7797" s="7"/>
      <c r="CP7797" s="7"/>
      <c r="CR7797" s="7"/>
      <c r="CS7797" s="7"/>
      <c r="CU7797" s="16"/>
      <c r="DB7797" s="7"/>
      <c r="DD7797" s="7"/>
      <c r="DF7797" s="9"/>
    </row>
    <row r="7798" spans="3:110" x14ac:dyDescent="0.25">
      <c r="C7798" s="6"/>
      <c r="H7798" s="7"/>
      <c r="L7798" s="18"/>
      <c r="M7798" s="18"/>
      <c r="N7798" s="20"/>
      <c r="AD7798" s="18"/>
      <c r="AE7798" s="18"/>
      <c r="AJ7798" s="7"/>
      <c r="AL7798" s="7"/>
      <c r="AN7798" s="7"/>
      <c r="AP7798" s="7"/>
      <c r="AR7798" s="7"/>
      <c r="AX7798" s="7"/>
      <c r="AY7798" s="7"/>
      <c r="BE7798" s="9"/>
      <c r="BW7798" s="17"/>
      <c r="CH7798" s="7"/>
      <c r="CJ7798" s="7"/>
      <c r="CP7798" s="7"/>
      <c r="CR7798" s="7"/>
      <c r="CS7798" s="7"/>
      <c r="CU7798" s="16"/>
      <c r="DB7798" s="7"/>
      <c r="DD7798" s="7"/>
      <c r="DF7798" s="9"/>
    </row>
    <row r="7799" spans="3:110" x14ac:dyDescent="0.25">
      <c r="C7799" s="6"/>
      <c r="H7799" s="7"/>
      <c r="L7799" s="18"/>
      <c r="M7799" s="18"/>
      <c r="N7799" s="20"/>
      <c r="AD7799" s="18"/>
      <c r="AE7799" s="18"/>
      <c r="AJ7799" s="7"/>
      <c r="AL7799" s="7"/>
      <c r="AN7799" s="7"/>
      <c r="AP7799" s="7"/>
      <c r="AR7799" s="7"/>
      <c r="AX7799" s="7"/>
      <c r="AY7799" s="7"/>
      <c r="BE7799" s="9"/>
      <c r="BW7799" s="17"/>
      <c r="CH7799" s="7"/>
      <c r="CJ7799" s="7"/>
      <c r="CP7799" s="7"/>
      <c r="CR7799" s="7"/>
      <c r="CS7799" s="7"/>
      <c r="CU7799" s="16"/>
      <c r="DB7799" s="7"/>
      <c r="DD7799" s="7"/>
      <c r="DF7799" s="9"/>
    </row>
    <row r="7800" spans="3:110" x14ac:dyDescent="0.25">
      <c r="C7800" s="6"/>
      <c r="H7800" s="7"/>
      <c r="L7800" s="18"/>
      <c r="M7800" s="18"/>
      <c r="N7800" s="20"/>
      <c r="AD7800" s="18"/>
      <c r="AE7800" s="18"/>
      <c r="AJ7800" s="7"/>
      <c r="AL7800" s="7"/>
      <c r="AN7800" s="7"/>
      <c r="AP7800" s="7"/>
      <c r="AR7800" s="7"/>
      <c r="AX7800" s="7"/>
      <c r="AY7800" s="7"/>
      <c r="BE7800" s="9"/>
      <c r="BW7800" s="17"/>
      <c r="CH7800" s="7"/>
      <c r="CJ7800" s="7"/>
      <c r="CP7800" s="7"/>
      <c r="CR7800" s="7"/>
      <c r="CS7800" s="7"/>
      <c r="CU7800" s="16"/>
      <c r="DB7800" s="7"/>
      <c r="DD7800" s="7"/>
      <c r="DF7800" s="9"/>
    </row>
    <row r="7801" spans="3:110" x14ac:dyDescent="0.25">
      <c r="C7801" s="6"/>
      <c r="H7801" s="7"/>
      <c r="L7801" s="18"/>
      <c r="M7801" s="18"/>
      <c r="N7801" s="20"/>
      <c r="AD7801" s="18"/>
      <c r="AE7801" s="18"/>
      <c r="AJ7801" s="7"/>
      <c r="AL7801" s="7"/>
      <c r="AN7801" s="7"/>
      <c r="AP7801" s="7"/>
      <c r="AR7801" s="7"/>
      <c r="AX7801" s="7"/>
      <c r="AY7801" s="7"/>
      <c r="BE7801" s="9"/>
      <c r="BW7801" s="17"/>
      <c r="CH7801" s="7"/>
      <c r="CJ7801" s="7"/>
      <c r="CP7801" s="7"/>
      <c r="CR7801" s="7"/>
      <c r="CS7801" s="7"/>
      <c r="CU7801" s="16"/>
      <c r="DB7801" s="7"/>
      <c r="DD7801" s="7"/>
      <c r="DF7801" s="9"/>
    </row>
    <row r="7802" spans="3:110" x14ac:dyDescent="0.25">
      <c r="C7802" s="6"/>
      <c r="H7802" s="7"/>
      <c r="L7802" s="18"/>
      <c r="M7802" s="18"/>
      <c r="N7802" s="20"/>
      <c r="AD7802" s="18"/>
      <c r="AE7802" s="18"/>
      <c r="AJ7802" s="7"/>
      <c r="AL7802" s="7"/>
      <c r="AN7802" s="7"/>
      <c r="AP7802" s="7"/>
      <c r="AR7802" s="7"/>
      <c r="AX7802" s="7"/>
      <c r="AY7802" s="7"/>
      <c r="BE7802" s="9"/>
      <c r="BW7802" s="17"/>
      <c r="CH7802" s="7"/>
      <c r="CJ7802" s="7"/>
      <c r="CP7802" s="7"/>
      <c r="CR7802" s="7"/>
      <c r="CS7802" s="7"/>
      <c r="CU7802" s="16"/>
      <c r="DB7802" s="7"/>
      <c r="DD7802" s="7"/>
      <c r="DF7802" s="9"/>
    </row>
    <row r="7803" spans="3:110" x14ac:dyDescent="0.25">
      <c r="C7803" s="6"/>
      <c r="H7803" s="7"/>
      <c r="L7803" s="18"/>
      <c r="M7803" s="18"/>
      <c r="N7803" s="20"/>
      <c r="AD7803" s="18"/>
      <c r="AE7803" s="18"/>
      <c r="AJ7803" s="7"/>
      <c r="AL7803" s="7"/>
      <c r="AN7803" s="7"/>
      <c r="AP7803" s="7"/>
      <c r="AR7803" s="7"/>
      <c r="AX7803" s="7"/>
      <c r="AY7803" s="7"/>
      <c r="BE7803" s="9"/>
      <c r="BW7803" s="17"/>
      <c r="CH7803" s="7"/>
      <c r="CJ7803" s="7"/>
      <c r="CP7803" s="7"/>
      <c r="CR7803" s="7"/>
      <c r="CS7803" s="7"/>
      <c r="CU7803" s="16"/>
      <c r="DB7803" s="7"/>
      <c r="DD7803" s="7"/>
      <c r="DF7803" s="9"/>
    </row>
    <row r="7804" spans="3:110" x14ac:dyDescent="0.25">
      <c r="C7804" s="6"/>
      <c r="H7804" s="7"/>
      <c r="L7804" s="18"/>
      <c r="M7804" s="18"/>
      <c r="N7804" s="20"/>
      <c r="AD7804" s="18"/>
      <c r="AE7804" s="18"/>
      <c r="AJ7804" s="7"/>
      <c r="AL7804" s="7"/>
      <c r="AN7804" s="7"/>
      <c r="AP7804" s="7"/>
      <c r="AR7804" s="7"/>
      <c r="AX7804" s="7"/>
      <c r="AY7804" s="7"/>
      <c r="BE7804" s="9"/>
      <c r="BW7804" s="17"/>
      <c r="CH7804" s="7"/>
      <c r="CJ7804" s="7"/>
      <c r="CP7804" s="7"/>
      <c r="CR7804" s="7"/>
      <c r="CS7804" s="7"/>
      <c r="CU7804" s="16"/>
      <c r="DB7804" s="7"/>
      <c r="DD7804" s="7"/>
      <c r="DF7804" s="9"/>
    </row>
    <row r="7805" spans="3:110" x14ac:dyDescent="0.25">
      <c r="C7805" s="6"/>
      <c r="H7805" s="7"/>
      <c r="L7805" s="18"/>
      <c r="M7805" s="18"/>
      <c r="N7805" s="20"/>
      <c r="AD7805" s="18"/>
      <c r="AE7805" s="18"/>
      <c r="AJ7805" s="7"/>
      <c r="AL7805" s="7"/>
      <c r="AN7805" s="7"/>
      <c r="AP7805" s="7"/>
      <c r="AR7805" s="7"/>
      <c r="AX7805" s="7"/>
      <c r="AY7805" s="7"/>
      <c r="BE7805" s="9"/>
      <c r="BW7805" s="17"/>
      <c r="CH7805" s="7"/>
      <c r="CJ7805" s="7"/>
      <c r="CP7805" s="7"/>
      <c r="CR7805" s="7"/>
      <c r="CS7805" s="7"/>
      <c r="CU7805" s="16"/>
      <c r="DB7805" s="7"/>
      <c r="DD7805" s="7"/>
      <c r="DF7805" s="9"/>
    </row>
    <row r="7806" spans="3:110" x14ac:dyDescent="0.25">
      <c r="C7806" s="6"/>
      <c r="H7806" s="7"/>
      <c r="L7806" s="18"/>
      <c r="M7806" s="18"/>
      <c r="N7806" s="20"/>
      <c r="AD7806" s="18"/>
      <c r="AE7806" s="18"/>
      <c r="AJ7806" s="7"/>
      <c r="AL7806" s="7"/>
      <c r="AN7806" s="7"/>
      <c r="AP7806" s="7"/>
      <c r="AR7806" s="7"/>
      <c r="AX7806" s="7"/>
      <c r="AY7806" s="7"/>
      <c r="BE7806" s="9"/>
      <c r="BW7806" s="17"/>
      <c r="CH7806" s="7"/>
      <c r="CJ7806" s="7"/>
      <c r="CP7806" s="7"/>
      <c r="CR7806" s="7"/>
      <c r="CS7806" s="7"/>
      <c r="CU7806" s="16"/>
      <c r="DB7806" s="7"/>
      <c r="DD7806" s="7"/>
      <c r="DF7806" s="9"/>
    </row>
    <row r="7807" spans="3:110" x14ac:dyDescent="0.25">
      <c r="C7807" s="6"/>
      <c r="H7807" s="7"/>
      <c r="L7807" s="18"/>
      <c r="M7807" s="18"/>
      <c r="N7807" s="20"/>
      <c r="AD7807" s="18"/>
      <c r="AE7807" s="18"/>
      <c r="AJ7807" s="7"/>
      <c r="AL7807" s="7"/>
      <c r="AN7807" s="7"/>
      <c r="AP7807" s="7"/>
      <c r="AR7807" s="7"/>
      <c r="AX7807" s="7"/>
      <c r="AY7807" s="7"/>
      <c r="BE7807" s="9"/>
      <c r="BW7807" s="17"/>
      <c r="CH7807" s="7"/>
      <c r="CJ7807" s="7"/>
      <c r="CP7807" s="7"/>
      <c r="CR7807" s="7"/>
      <c r="CS7807" s="7"/>
      <c r="CU7807" s="16"/>
      <c r="DB7807" s="7"/>
      <c r="DD7807" s="7"/>
      <c r="DF7807" s="9"/>
    </row>
    <row r="7808" spans="3:110" x14ac:dyDescent="0.25">
      <c r="C7808" s="6"/>
      <c r="H7808" s="7"/>
      <c r="L7808" s="18"/>
      <c r="M7808" s="18"/>
      <c r="N7808" s="20"/>
      <c r="AD7808" s="18"/>
      <c r="AE7808" s="18"/>
      <c r="AJ7808" s="7"/>
      <c r="AL7808" s="7"/>
      <c r="AN7808" s="7"/>
      <c r="AP7808" s="7"/>
      <c r="AR7808" s="7"/>
      <c r="AX7808" s="7"/>
      <c r="AY7808" s="7"/>
      <c r="BE7808" s="9"/>
      <c r="BW7808" s="17"/>
      <c r="CH7808" s="7"/>
      <c r="CJ7808" s="7"/>
      <c r="CP7808" s="7"/>
      <c r="CR7808" s="7"/>
      <c r="CS7808" s="7"/>
      <c r="CU7808" s="16"/>
      <c r="DB7808" s="7"/>
      <c r="DD7808" s="7"/>
      <c r="DF7808" s="9"/>
    </row>
    <row r="7809" spans="3:110" x14ac:dyDescent="0.25">
      <c r="C7809" s="6"/>
      <c r="H7809" s="7"/>
      <c r="L7809" s="18"/>
      <c r="M7809" s="18"/>
      <c r="N7809" s="20"/>
      <c r="AD7809" s="18"/>
      <c r="AE7809" s="18"/>
      <c r="AJ7809" s="7"/>
      <c r="AL7809" s="7"/>
      <c r="AN7809" s="7"/>
      <c r="AP7809" s="7"/>
      <c r="AR7809" s="7"/>
      <c r="AX7809" s="7"/>
      <c r="AY7809" s="7"/>
      <c r="BE7809" s="9"/>
      <c r="BW7809" s="17"/>
      <c r="CH7809" s="7"/>
      <c r="CJ7809" s="7"/>
      <c r="CP7809" s="7"/>
      <c r="CR7809" s="7"/>
      <c r="CS7809" s="7"/>
      <c r="CU7809" s="16"/>
      <c r="DB7809" s="7"/>
      <c r="DD7809" s="7"/>
      <c r="DF7809" s="9"/>
    </row>
    <row r="7810" spans="3:110" x14ac:dyDescent="0.25">
      <c r="C7810" s="6"/>
      <c r="H7810" s="7"/>
      <c r="L7810" s="18"/>
      <c r="M7810" s="18"/>
      <c r="N7810" s="20"/>
      <c r="AD7810" s="18"/>
      <c r="AE7810" s="18"/>
      <c r="AJ7810" s="7"/>
      <c r="AL7810" s="7"/>
      <c r="AN7810" s="7"/>
      <c r="AP7810" s="7"/>
      <c r="AR7810" s="7"/>
      <c r="AX7810" s="7"/>
      <c r="AY7810" s="7"/>
      <c r="BE7810" s="9"/>
      <c r="BW7810" s="17"/>
      <c r="CH7810" s="7"/>
      <c r="CJ7810" s="7"/>
      <c r="CP7810" s="7"/>
      <c r="CR7810" s="7"/>
      <c r="CS7810" s="7"/>
      <c r="CU7810" s="16"/>
      <c r="DB7810" s="7"/>
      <c r="DD7810" s="7"/>
      <c r="DF7810" s="9"/>
    </row>
    <row r="7811" spans="3:110" x14ac:dyDescent="0.25">
      <c r="C7811" s="6"/>
      <c r="H7811" s="7"/>
      <c r="L7811" s="18"/>
      <c r="M7811" s="18"/>
      <c r="N7811" s="20"/>
      <c r="AD7811" s="18"/>
      <c r="AE7811" s="18"/>
      <c r="AJ7811" s="7"/>
      <c r="AL7811" s="7"/>
      <c r="AN7811" s="7"/>
      <c r="AP7811" s="7"/>
      <c r="AR7811" s="7"/>
      <c r="AX7811" s="7"/>
      <c r="AY7811" s="7"/>
      <c r="BE7811" s="9"/>
      <c r="BW7811" s="17"/>
      <c r="CH7811" s="7"/>
      <c r="CJ7811" s="7"/>
      <c r="CP7811" s="7"/>
      <c r="CR7811" s="7"/>
      <c r="CS7811" s="7"/>
      <c r="CU7811" s="16"/>
      <c r="DB7811" s="7"/>
      <c r="DD7811" s="7"/>
      <c r="DF7811" s="9"/>
    </row>
    <row r="7812" spans="3:110" x14ac:dyDescent="0.25">
      <c r="C7812" s="6"/>
      <c r="H7812" s="7"/>
      <c r="L7812" s="18"/>
      <c r="M7812" s="18"/>
      <c r="N7812" s="20"/>
      <c r="AD7812" s="18"/>
      <c r="AE7812" s="18"/>
      <c r="AJ7812" s="7"/>
      <c r="AL7812" s="7"/>
      <c r="AN7812" s="7"/>
      <c r="AP7812" s="7"/>
      <c r="AR7812" s="7"/>
      <c r="AX7812" s="7"/>
      <c r="AY7812" s="7"/>
      <c r="BE7812" s="9"/>
      <c r="BW7812" s="17"/>
      <c r="CH7812" s="7"/>
      <c r="CJ7812" s="7"/>
      <c r="CP7812" s="7"/>
      <c r="CR7812" s="7"/>
      <c r="CS7812" s="7"/>
      <c r="CU7812" s="16"/>
      <c r="DB7812" s="7"/>
      <c r="DD7812" s="7"/>
      <c r="DF7812" s="9"/>
    </row>
    <row r="7813" spans="3:110" x14ac:dyDescent="0.25">
      <c r="C7813" s="6"/>
      <c r="H7813" s="7"/>
      <c r="L7813" s="18"/>
      <c r="M7813" s="18"/>
      <c r="N7813" s="20"/>
      <c r="AD7813" s="18"/>
      <c r="AE7813" s="18"/>
      <c r="AJ7813" s="7"/>
      <c r="AL7813" s="7"/>
      <c r="AN7813" s="7"/>
      <c r="AP7813" s="7"/>
      <c r="AR7813" s="7"/>
      <c r="AX7813" s="7"/>
      <c r="AY7813" s="7"/>
      <c r="BE7813" s="9"/>
      <c r="BW7813" s="17"/>
      <c r="CH7813" s="7"/>
      <c r="CJ7813" s="7"/>
      <c r="CP7813" s="7"/>
      <c r="CR7813" s="7"/>
      <c r="CS7813" s="7"/>
      <c r="CU7813" s="16"/>
      <c r="DB7813" s="7"/>
      <c r="DD7813" s="7"/>
      <c r="DF7813" s="9"/>
    </row>
    <row r="7814" spans="3:110" x14ac:dyDescent="0.25">
      <c r="C7814" s="6"/>
      <c r="H7814" s="7"/>
      <c r="L7814" s="18"/>
      <c r="M7814" s="18"/>
      <c r="N7814" s="20"/>
      <c r="AD7814" s="18"/>
      <c r="AE7814" s="18"/>
      <c r="AJ7814" s="7"/>
      <c r="AL7814" s="7"/>
      <c r="AN7814" s="7"/>
      <c r="AP7814" s="7"/>
      <c r="AR7814" s="7"/>
      <c r="AX7814" s="7"/>
      <c r="AY7814" s="7"/>
      <c r="BE7814" s="9"/>
      <c r="BW7814" s="17"/>
      <c r="CH7814" s="7"/>
      <c r="CJ7814" s="7"/>
      <c r="CP7814" s="7"/>
      <c r="CR7814" s="7"/>
      <c r="CS7814" s="7"/>
      <c r="CU7814" s="16"/>
      <c r="DB7814" s="7"/>
      <c r="DD7814" s="7"/>
      <c r="DF7814" s="9"/>
    </row>
    <row r="7815" spans="3:110" x14ac:dyDescent="0.25">
      <c r="C7815" s="6"/>
      <c r="H7815" s="7"/>
      <c r="L7815" s="18"/>
      <c r="M7815" s="18"/>
      <c r="N7815" s="20"/>
      <c r="AD7815" s="18"/>
      <c r="AE7815" s="18"/>
      <c r="AJ7815" s="7"/>
      <c r="AL7815" s="7"/>
      <c r="AN7815" s="7"/>
      <c r="AP7815" s="7"/>
      <c r="AR7815" s="7"/>
      <c r="AX7815" s="7"/>
      <c r="AY7815" s="7"/>
      <c r="BE7815" s="9"/>
      <c r="BW7815" s="17"/>
      <c r="CH7815" s="7"/>
      <c r="CJ7815" s="7"/>
      <c r="CP7815" s="7"/>
      <c r="CR7815" s="7"/>
      <c r="CS7815" s="7"/>
      <c r="CU7815" s="16"/>
      <c r="DB7815" s="7"/>
      <c r="DD7815" s="7"/>
      <c r="DF7815" s="9"/>
    </row>
    <row r="7816" spans="3:110" x14ac:dyDescent="0.25">
      <c r="C7816" s="6"/>
      <c r="H7816" s="7"/>
      <c r="L7816" s="18"/>
      <c r="M7816" s="18"/>
      <c r="N7816" s="20"/>
      <c r="AD7816" s="18"/>
      <c r="AE7816" s="18"/>
      <c r="AJ7816" s="7"/>
      <c r="AL7816" s="7"/>
      <c r="AN7816" s="7"/>
      <c r="AP7816" s="7"/>
      <c r="AR7816" s="7"/>
      <c r="AX7816" s="7"/>
      <c r="AY7816" s="7"/>
      <c r="BE7816" s="9"/>
      <c r="BW7816" s="17"/>
      <c r="CH7816" s="7"/>
      <c r="CJ7816" s="7"/>
      <c r="CP7816" s="7"/>
      <c r="CR7816" s="7"/>
      <c r="CS7816" s="7"/>
      <c r="CU7816" s="16"/>
      <c r="DB7816" s="7"/>
      <c r="DD7816" s="7"/>
      <c r="DF7816" s="9"/>
    </row>
    <row r="7817" spans="3:110" x14ac:dyDescent="0.25">
      <c r="C7817" s="6"/>
      <c r="H7817" s="7"/>
      <c r="L7817" s="18"/>
      <c r="M7817" s="18"/>
      <c r="N7817" s="20"/>
      <c r="AD7817" s="18"/>
      <c r="AE7817" s="18"/>
      <c r="AJ7817" s="7"/>
      <c r="AL7817" s="7"/>
      <c r="AN7817" s="7"/>
      <c r="AP7817" s="7"/>
      <c r="AR7817" s="7"/>
      <c r="AX7817" s="7"/>
      <c r="AY7817" s="7"/>
      <c r="BE7817" s="9"/>
      <c r="BW7817" s="17"/>
      <c r="CH7817" s="7"/>
      <c r="CJ7817" s="7"/>
      <c r="CP7817" s="7"/>
      <c r="CR7817" s="7"/>
      <c r="CS7817" s="7"/>
      <c r="CU7817" s="16"/>
      <c r="DB7817" s="7"/>
      <c r="DD7817" s="7"/>
      <c r="DF7817" s="9"/>
    </row>
    <row r="7818" spans="3:110" x14ac:dyDescent="0.25">
      <c r="C7818" s="6"/>
      <c r="H7818" s="7"/>
      <c r="L7818" s="18"/>
      <c r="M7818" s="18"/>
      <c r="N7818" s="20"/>
      <c r="AD7818" s="18"/>
      <c r="AE7818" s="18"/>
      <c r="AJ7818" s="7"/>
      <c r="AL7818" s="7"/>
      <c r="AN7818" s="7"/>
      <c r="AP7818" s="7"/>
      <c r="AR7818" s="7"/>
      <c r="AX7818" s="7"/>
      <c r="AY7818" s="7"/>
      <c r="BE7818" s="9"/>
      <c r="BW7818" s="17"/>
      <c r="CH7818" s="7"/>
      <c r="CJ7818" s="7"/>
      <c r="CP7818" s="7"/>
      <c r="CR7818" s="7"/>
      <c r="CS7818" s="7"/>
      <c r="CU7818" s="16"/>
      <c r="DB7818" s="7"/>
      <c r="DD7818" s="7"/>
      <c r="DF7818" s="9"/>
    </row>
    <row r="7819" spans="3:110" x14ac:dyDescent="0.25">
      <c r="C7819" s="6"/>
      <c r="H7819" s="7"/>
      <c r="L7819" s="18"/>
      <c r="M7819" s="18"/>
      <c r="N7819" s="20"/>
      <c r="AD7819" s="18"/>
      <c r="AE7819" s="18"/>
      <c r="AJ7819" s="7"/>
      <c r="AL7819" s="7"/>
      <c r="AN7819" s="7"/>
      <c r="AP7819" s="7"/>
      <c r="AR7819" s="7"/>
      <c r="AX7819" s="7"/>
      <c r="AY7819" s="7"/>
      <c r="BE7819" s="9"/>
      <c r="BW7819" s="17"/>
      <c r="CH7819" s="7"/>
      <c r="CJ7819" s="7"/>
      <c r="CP7819" s="7"/>
      <c r="CR7819" s="7"/>
      <c r="CS7819" s="7"/>
      <c r="CU7819" s="16"/>
      <c r="DB7819" s="7"/>
      <c r="DD7819" s="7"/>
      <c r="DF7819" s="9"/>
    </row>
    <row r="7820" spans="3:110" x14ac:dyDescent="0.25">
      <c r="C7820" s="6"/>
      <c r="H7820" s="7"/>
      <c r="L7820" s="18"/>
      <c r="M7820" s="18"/>
      <c r="N7820" s="20"/>
      <c r="AD7820" s="18"/>
      <c r="AE7820" s="18"/>
      <c r="AJ7820" s="7"/>
      <c r="AL7820" s="7"/>
      <c r="AN7820" s="7"/>
      <c r="AP7820" s="7"/>
      <c r="AR7820" s="7"/>
      <c r="AX7820" s="7"/>
      <c r="AY7820" s="7"/>
      <c r="BE7820" s="9"/>
      <c r="BW7820" s="17"/>
      <c r="CH7820" s="7"/>
      <c r="CJ7820" s="7"/>
      <c r="CP7820" s="7"/>
      <c r="CR7820" s="7"/>
      <c r="CS7820" s="7"/>
      <c r="CU7820" s="16"/>
      <c r="DB7820" s="7"/>
      <c r="DD7820" s="7"/>
      <c r="DF7820" s="9"/>
    </row>
    <row r="7821" spans="3:110" x14ac:dyDescent="0.25">
      <c r="C7821" s="6"/>
      <c r="H7821" s="7"/>
      <c r="L7821" s="18"/>
      <c r="M7821" s="18"/>
      <c r="N7821" s="20"/>
      <c r="AD7821" s="18"/>
      <c r="AE7821" s="18"/>
      <c r="AJ7821" s="7"/>
      <c r="AL7821" s="7"/>
      <c r="AN7821" s="7"/>
      <c r="AP7821" s="7"/>
      <c r="AR7821" s="7"/>
      <c r="AX7821" s="7"/>
      <c r="AY7821" s="7"/>
      <c r="BE7821" s="9"/>
      <c r="BW7821" s="17"/>
      <c r="CH7821" s="7"/>
      <c r="CJ7821" s="7"/>
      <c r="CP7821" s="7"/>
      <c r="CR7821" s="7"/>
      <c r="CS7821" s="7"/>
      <c r="CU7821" s="16"/>
      <c r="DB7821" s="7"/>
      <c r="DD7821" s="7"/>
      <c r="DF7821" s="9"/>
    </row>
    <row r="7822" spans="3:110" x14ac:dyDescent="0.25">
      <c r="C7822" s="6"/>
      <c r="H7822" s="7"/>
      <c r="L7822" s="18"/>
      <c r="M7822" s="18"/>
      <c r="N7822" s="20"/>
      <c r="AD7822" s="18"/>
      <c r="AE7822" s="18"/>
      <c r="AJ7822" s="7"/>
      <c r="AL7822" s="7"/>
      <c r="AN7822" s="7"/>
      <c r="AP7822" s="7"/>
      <c r="AR7822" s="7"/>
      <c r="AX7822" s="7"/>
      <c r="AY7822" s="7"/>
      <c r="BE7822" s="9"/>
      <c r="BW7822" s="17"/>
      <c r="CH7822" s="7"/>
      <c r="CJ7822" s="7"/>
      <c r="CP7822" s="7"/>
      <c r="CR7822" s="7"/>
      <c r="CS7822" s="7"/>
      <c r="CU7822" s="16"/>
      <c r="DB7822" s="7"/>
      <c r="DD7822" s="7"/>
      <c r="DF7822" s="9"/>
    </row>
    <row r="7823" spans="3:110" x14ac:dyDescent="0.25">
      <c r="C7823" s="6"/>
      <c r="H7823" s="7"/>
      <c r="L7823" s="18"/>
      <c r="M7823" s="18"/>
      <c r="N7823" s="20"/>
      <c r="AD7823" s="18"/>
      <c r="AE7823" s="18"/>
      <c r="AJ7823" s="7"/>
      <c r="AL7823" s="7"/>
      <c r="AN7823" s="7"/>
      <c r="AP7823" s="7"/>
      <c r="AR7823" s="7"/>
      <c r="AX7823" s="7"/>
      <c r="AY7823" s="7"/>
      <c r="BE7823" s="9"/>
      <c r="BW7823" s="17"/>
      <c r="CH7823" s="7"/>
      <c r="CJ7823" s="7"/>
      <c r="CP7823" s="7"/>
      <c r="CR7823" s="7"/>
      <c r="CS7823" s="7"/>
      <c r="CU7823" s="16"/>
      <c r="DB7823" s="7"/>
      <c r="DD7823" s="7"/>
      <c r="DF7823" s="9"/>
    </row>
    <row r="7824" spans="3:110" x14ac:dyDescent="0.25">
      <c r="C7824" s="6"/>
      <c r="H7824" s="7"/>
      <c r="L7824" s="18"/>
      <c r="M7824" s="18"/>
      <c r="N7824" s="20"/>
      <c r="AD7824" s="18"/>
      <c r="AE7824" s="18"/>
      <c r="AJ7824" s="7"/>
      <c r="AL7824" s="7"/>
      <c r="AN7824" s="7"/>
      <c r="AP7824" s="7"/>
      <c r="AR7824" s="7"/>
      <c r="AX7824" s="7"/>
      <c r="AY7824" s="7"/>
      <c r="BE7824" s="9"/>
      <c r="BW7824" s="17"/>
      <c r="CH7824" s="7"/>
      <c r="CJ7824" s="7"/>
      <c r="CP7824" s="7"/>
      <c r="CR7824" s="7"/>
      <c r="CS7824" s="7"/>
      <c r="CU7824" s="16"/>
      <c r="DB7824" s="7"/>
      <c r="DD7824" s="7"/>
      <c r="DF7824" s="9"/>
    </row>
    <row r="7825" spans="3:110" x14ac:dyDescent="0.25">
      <c r="C7825" s="6"/>
      <c r="H7825" s="7"/>
      <c r="L7825" s="18"/>
      <c r="M7825" s="18"/>
      <c r="N7825" s="20"/>
      <c r="AD7825" s="18"/>
      <c r="AE7825" s="18"/>
      <c r="AJ7825" s="7"/>
      <c r="AL7825" s="7"/>
      <c r="AN7825" s="7"/>
      <c r="AP7825" s="7"/>
      <c r="AR7825" s="7"/>
      <c r="AX7825" s="7"/>
      <c r="AY7825" s="7"/>
      <c r="BE7825" s="9"/>
      <c r="BW7825" s="17"/>
      <c r="CH7825" s="7"/>
      <c r="CJ7825" s="7"/>
      <c r="CP7825" s="7"/>
      <c r="CR7825" s="7"/>
      <c r="CS7825" s="7"/>
      <c r="CU7825" s="16"/>
      <c r="DB7825" s="7"/>
      <c r="DD7825" s="7"/>
      <c r="DF7825" s="9"/>
    </row>
    <row r="7826" spans="3:110" x14ac:dyDescent="0.25">
      <c r="C7826" s="6"/>
      <c r="H7826" s="7"/>
      <c r="L7826" s="18"/>
      <c r="M7826" s="18"/>
      <c r="N7826" s="20"/>
      <c r="AD7826" s="18"/>
      <c r="AE7826" s="18"/>
      <c r="AJ7826" s="7"/>
      <c r="AL7826" s="7"/>
      <c r="AN7826" s="7"/>
      <c r="AP7826" s="7"/>
      <c r="AR7826" s="7"/>
      <c r="AX7826" s="7"/>
      <c r="AY7826" s="7"/>
      <c r="BE7826" s="9"/>
      <c r="BW7826" s="17"/>
      <c r="CH7826" s="7"/>
      <c r="CJ7826" s="7"/>
      <c r="CP7826" s="7"/>
      <c r="CR7826" s="7"/>
      <c r="CS7826" s="7"/>
      <c r="CU7826" s="16"/>
      <c r="DB7826" s="7"/>
      <c r="DD7826" s="7"/>
      <c r="DF7826" s="9"/>
    </row>
    <row r="7827" spans="3:110" x14ac:dyDescent="0.25">
      <c r="C7827" s="6"/>
      <c r="H7827" s="7"/>
      <c r="L7827" s="18"/>
      <c r="M7827" s="18"/>
      <c r="N7827" s="20"/>
      <c r="AD7827" s="18"/>
      <c r="AE7827" s="18"/>
      <c r="AJ7827" s="7"/>
      <c r="AL7827" s="7"/>
      <c r="AN7827" s="7"/>
      <c r="AP7827" s="7"/>
      <c r="AR7827" s="7"/>
      <c r="AX7827" s="7"/>
      <c r="AY7827" s="7"/>
      <c r="BE7827" s="9"/>
      <c r="BW7827" s="17"/>
      <c r="CH7827" s="7"/>
      <c r="CJ7827" s="7"/>
      <c r="CP7827" s="7"/>
      <c r="CR7827" s="7"/>
      <c r="CS7827" s="7"/>
      <c r="CU7827" s="16"/>
      <c r="DB7827" s="7"/>
      <c r="DD7827" s="7"/>
      <c r="DF7827" s="9"/>
    </row>
    <row r="7828" spans="3:110" x14ac:dyDescent="0.25">
      <c r="C7828" s="6"/>
      <c r="H7828" s="7"/>
      <c r="L7828" s="18"/>
      <c r="M7828" s="18"/>
      <c r="N7828" s="20"/>
      <c r="AD7828" s="18"/>
      <c r="AE7828" s="18"/>
      <c r="AJ7828" s="7"/>
      <c r="AL7828" s="7"/>
      <c r="AN7828" s="7"/>
      <c r="AP7828" s="7"/>
      <c r="AR7828" s="7"/>
      <c r="AX7828" s="7"/>
      <c r="AY7828" s="7"/>
      <c r="BE7828" s="9"/>
      <c r="BW7828" s="17"/>
      <c r="CH7828" s="7"/>
      <c r="CJ7828" s="7"/>
      <c r="CP7828" s="7"/>
      <c r="CR7828" s="7"/>
      <c r="CS7828" s="7"/>
      <c r="CU7828" s="16"/>
      <c r="DB7828" s="7"/>
      <c r="DD7828" s="7"/>
      <c r="DF7828" s="9"/>
    </row>
    <row r="7829" spans="3:110" x14ac:dyDescent="0.25">
      <c r="C7829" s="6"/>
      <c r="H7829" s="7"/>
      <c r="L7829" s="18"/>
      <c r="M7829" s="18"/>
      <c r="N7829" s="20"/>
      <c r="AD7829" s="18"/>
      <c r="AE7829" s="18"/>
      <c r="AJ7829" s="7"/>
      <c r="AL7829" s="7"/>
      <c r="AN7829" s="7"/>
      <c r="AP7829" s="7"/>
      <c r="AR7829" s="7"/>
      <c r="AX7829" s="7"/>
      <c r="AY7829" s="7"/>
      <c r="BE7829" s="9"/>
      <c r="BW7829" s="17"/>
      <c r="CH7829" s="7"/>
      <c r="CJ7829" s="7"/>
      <c r="CP7829" s="7"/>
      <c r="CR7829" s="7"/>
      <c r="CS7829" s="7"/>
      <c r="CU7829" s="16"/>
      <c r="DB7829" s="7"/>
      <c r="DD7829" s="7"/>
      <c r="DF7829" s="9"/>
    </row>
    <row r="7830" spans="3:110" x14ac:dyDescent="0.25">
      <c r="C7830" s="6"/>
      <c r="H7830" s="7"/>
      <c r="L7830" s="18"/>
      <c r="M7830" s="18"/>
      <c r="N7830" s="20"/>
      <c r="AD7830" s="18"/>
      <c r="AE7830" s="18"/>
      <c r="AJ7830" s="7"/>
      <c r="AL7830" s="7"/>
      <c r="AN7830" s="7"/>
      <c r="AP7830" s="7"/>
      <c r="AR7830" s="7"/>
      <c r="AX7830" s="7"/>
      <c r="AY7830" s="7"/>
      <c r="BE7830" s="9"/>
      <c r="BW7830" s="17"/>
      <c r="CH7830" s="7"/>
      <c r="CJ7830" s="7"/>
      <c r="CP7830" s="7"/>
      <c r="CR7830" s="7"/>
      <c r="CS7830" s="7"/>
      <c r="CU7830" s="16"/>
      <c r="DB7830" s="7"/>
      <c r="DD7830" s="7"/>
      <c r="DF7830" s="9"/>
    </row>
    <row r="7831" spans="3:110" x14ac:dyDescent="0.25">
      <c r="C7831" s="6"/>
      <c r="H7831" s="7"/>
      <c r="L7831" s="18"/>
      <c r="M7831" s="18"/>
      <c r="N7831" s="20"/>
      <c r="AD7831" s="18"/>
      <c r="AE7831" s="18"/>
      <c r="AJ7831" s="7"/>
      <c r="AL7831" s="7"/>
      <c r="AN7831" s="7"/>
      <c r="AP7831" s="7"/>
      <c r="AR7831" s="7"/>
      <c r="AX7831" s="7"/>
      <c r="AY7831" s="7"/>
      <c r="BE7831" s="9"/>
      <c r="BW7831" s="17"/>
      <c r="CH7831" s="7"/>
      <c r="CJ7831" s="7"/>
      <c r="CP7831" s="7"/>
      <c r="CR7831" s="7"/>
      <c r="CS7831" s="7"/>
      <c r="CU7831" s="16"/>
      <c r="DB7831" s="7"/>
      <c r="DD7831" s="7"/>
      <c r="DF7831" s="9"/>
    </row>
    <row r="7832" spans="3:110" x14ac:dyDescent="0.25">
      <c r="C7832" s="6"/>
      <c r="H7832" s="7"/>
      <c r="L7832" s="18"/>
      <c r="M7832" s="18"/>
      <c r="N7832" s="20"/>
      <c r="AD7832" s="18"/>
      <c r="AE7832" s="18"/>
      <c r="AJ7832" s="7"/>
      <c r="AL7832" s="7"/>
      <c r="AN7832" s="7"/>
      <c r="AP7832" s="7"/>
      <c r="AR7832" s="7"/>
      <c r="AX7832" s="7"/>
      <c r="AY7832" s="7"/>
      <c r="BE7832" s="9"/>
      <c r="BW7832" s="17"/>
      <c r="CH7832" s="7"/>
      <c r="CJ7832" s="7"/>
      <c r="CP7832" s="7"/>
      <c r="CR7832" s="7"/>
      <c r="CS7832" s="7"/>
      <c r="CU7832" s="16"/>
      <c r="DB7832" s="7"/>
      <c r="DD7832" s="7"/>
      <c r="DF7832" s="9"/>
    </row>
    <row r="7833" spans="3:110" x14ac:dyDescent="0.25">
      <c r="C7833" s="6"/>
      <c r="H7833" s="7"/>
      <c r="L7833" s="18"/>
      <c r="M7833" s="18"/>
      <c r="N7833" s="20"/>
      <c r="AD7833" s="18"/>
      <c r="AE7833" s="18"/>
      <c r="AJ7833" s="7"/>
      <c r="AL7833" s="7"/>
      <c r="AN7833" s="7"/>
      <c r="AP7833" s="7"/>
      <c r="AR7833" s="7"/>
      <c r="AX7833" s="7"/>
      <c r="AY7833" s="7"/>
      <c r="BE7833" s="9"/>
      <c r="BW7833" s="17"/>
      <c r="CH7833" s="7"/>
      <c r="CJ7833" s="7"/>
      <c r="CP7833" s="7"/>
      <c r="CR7833" s="7"/>
      <c r="CS7833" s="7"/>
      <c r="CU7833" s="16"/>
      <c r="DB7833" s="7"/>
      <c r="DD7833" s="7"/>
      <c r="DF7833" s="9"/>
    </row>
    <row r="7834" spans="3:110" x14ac:dyDescent="0.25">
      <c r="C7834" s="6"/>
      <c r="H7834" s="7"/>
      <c r="L7834" s="18"/>
      <c r="M7834" s="18"/>
      <c r="N7834" s="20"/>
      <c r="AD7834" s="18"/>
      <c r="AE7834" s="18"/>
      <c r="AJ7834" s="7"/>
      <c r="AL7834" s="7"/>
      <c r="AN7834" s="7"/>
      <c r="AP7834" s="7"/>
      <c r="AR7834" s="7"/>
      <c r="AX7834" s="7"/>
      <c r="AY7834" s="7"/>
      <c r="BE7834" s="9"/>
      <c r="BW7834" s="17"/>
      <c r="CH7834" s="7"/>
      <c r="CJ7834" s="7"/>
      <c r="CP7834" s="7"/>
      <c r="CR7834" s="7"/>
      <c r="CS7834" s="7"/>
      <c r="CU7834" s="16"/>
      <c r="DB7834" s="7"/>
      <c r="DD7834" s="7"/>
      <c r="DF7834" s="9"/>
    </row>
    <row r="7835" spans="3:110" x14ac:dyDescent="0.25">
      <c r="C7835" s="6"/>
      <c r="H7835" s="7"/>
      <c r="L7835" s="18"/>
      <c r="M7835" s="18"/>
      <c r="N7835" s="20"/>
      <c r="AD7835" s="18"/>
      <c r="AE7835" s="18"/>
      <c r="AJ7835" s="7"/>
      <c r="AL7835" s="7"/>
      <c r="AN7835" s="7"/>
      <c r="AP7835" s="7"/>
      <c r="AR7835" s="7"/>
      <c r="AX7835" s="7"/>
      <c r="AY7835" s="7"/>
      <c r="BE7835" s="9"/>
      <c r="BW7835" s="17"/>
      <c r="CH7835" s="7"/>
      <c r="CJ7835" s="7"/>
      <c r="CP7835" s="7"/>
      <c r="CR7835" s="7"/>
      <c r="CS7835" s="7"/>
      <c r="CU7835" s="16"/>
      <c r="DB7835" s="7"/>
      <c r="DD7835" s="7"/>
      <c r="DF7835" s="9"/>
    </row>
    <row r="7836" spans="3:110" x14ac:dyDescent="0.25">
      <c r="C7836" s="6"/>
      <c r="H7836" s="7"/>
      <c r="L7836" s="18"/>
      <c r="M7836" s="18"/>
      <c r="N7836" s="20"/>
      <c r="AD7836" s="18"/>
      <c r="AE7836" s="18"/>
      <c r="AJ7836" s="7"/>
      <c r="AL7836" s="7"/>
      <c r="AN7836" s="7"/>
      <c r="AP7836" s="7"/>
      <c r="AR7836" s="7"/>
      <c r="AX7836" s="7"/>
      <c r="AY7836" s="7"/>
      <c r="BE7836" s="9"/>
      <c r="BW7836" s="17"/>
      <c r="CH7836" s="7"/>
      <c r="CJ7836" s="7"/>
      <c r="CP7836" s="7"/>
      <c r="CR7836" s="7"/>
      <c r="CS7836" s="7"/>
      <c r="CU7836" s="16"/>
      <c r="DB7836" s="7"/>
      <c r="DD7836" s="7"/>
      <c r="DF7836" s="9"/>
    </row>
    <row r="7837" spans="3:110" x14ac:dyDescent="0.25">
      <c r="C7837" s="6"/>
      <c r="H7837" s="7"/>
      <c r="L7837" s="18"/>
      <c r="M7837" s="18"/>
      <c r="N7837" s="20"/>
      <c r="AD7837" s="18"/>
      <c r="AE7837" s="18"/>
      <c r="AJ7837" s="7"/>
      <c r="AL7837" s="7"/>
      <c r="AN7837" s="7"/>
      <c r="AP7837" s="7"/>
      <c r="AR7837" s="7"/>
      <c r="AX7837" s="7"/>
      <c r="AY7837" s="7"/>
      <c r="BE7837" s="9"/>
      <c r="BW7837" s="17"/>
      <c r="CH7837" s="7"/>
      <c r="CJ7837" s="7"/>
      <c r="CP7837" s="7"/>
      <c r="CR7837" s="7"/>
      <c r="CS7837" s="7"/>
      <c r="CU7837" s="16"/>
      <c r="DB7837" s="7"/>
      <c r="DD7837" s="7"/>
      <c r="DF7837" s="9"/>
    </row>
    <row r="7838" spans="3:110" x14ac:dyDescent="0.25">
      <c r="C7838" s="6"/>
      <c r="H7838" s="7"/>
      <c r="L7838" s="18"/>
      <c r="M7838" s="18"/>
      <c r="N7838" s="20"/>
      <c r="AD7838" s="18"/>
      <c r="AE7838" s="18"/>
      <c r="AJ7838" s="7"/>
      <c r="AL7838" s="7"/>
      <c r="AN7838" s="7"/>
      <c r="AP7838" s="7"/>
      <c r="AR7838" s="7"/>
      <c r="AX7838" s="7"/>
      <c r="AY7838" s="7"/>
      <c r="BE7838" s="9"/>
      <c r="BW7838" s="17"/>
      <c r="CH7838" s="7"/>
      <c r="CJ7838" s="7"/>
      <c r="CP7838" s="7"/>
      <c r="CR7838" s="7"/>
      <c r="CS7838" s="7"/>
      <c r="CU7838" s="16"/>
      <c r="DB7838" s="7"/>
      <c r="DD7838" s="7"/>
      <c r="DF7838" s="9"/>
    </row>
    <row r="7839" spans="3:110" x14ac:dyDescent="0.25">
      <c r="C7839" s="6"/>
      <c r="H7839" s="7"/>
      <c r="L7839" s="18"/>
      <c r="M7839" s="18"/>
      <c r="N7839" s="20"/>
      <c r="AD7839" s="18"/>
      <c r="AE7839" s="18"/>
      <c r="AJ7839" s="7"/>
      <c r="AL7839" s="7"/>
      <c r="AN7839" s="7"/>
      <c r="AP7839" s="7"/>
      <c r="AR7839" s="7"/>
      <c r="AX7839" s="7"/>
      <c r="AY7839" s="7"/>
      <c r="BE7839" s="9"/>
      <c r="BW7839" s="17"/>
      <c r="CH7839" s="7"/>
      <c r="CJ7839" s="7"/>
      <c r="CP7839" s="7"/>
      <c r="CR7839" s="7"/>
      <c r="CS7839" s="7"/>
      <c r="CU7839" s="16"/>
      <c r="DB7839" s="7"/>
      <c r="DD7839" s="7"/>
      <c r="DF7839" s="9"/>
    </row>
    <row r="7840" spans="3:110" x14ac:dyDescent="0.25">
      <c r="C7840" s="6"/>
      <c r="H7840" s="7"/>
      <c r="L7840" s="18"/>
      <c r="M7840" s="18"/>
      <c r="N7840" s="20"/>
      <c r="AD7840" s="18"/>
      <c r="AE7840" s="18"/>
      <c r="AJ7840" s="7"/>
      <c r="AL7840" s="7"/>
      <c r="AN7840" s="7"/>
      <c r="AP7840" s="7"/>
      <c r="AR7840" s="7"/>
      <c r="AX7840" s="7"/>
      <c r="AY7840" s="7"/>
      <c r="BE7840" s="9"/>
      <c r="BW7840" s="17"/>
      <c r="CH7840" s="7"/>
      <c r="CJ7840" s="7"/>
      <c r="CP7840" s="7"/>
      <c r="CR7840" s="7"/>
      <c r="CS7840" s="7"/>
      <c r="CU7840" s="16"/>
      <c r="DB7840" s="7"/>
      <c r="DD7840" s="7"/>
      <c r="DF7840" s="9"/>
    </row>
    <row r="7841" spans="3:110" x14ac:dyDescent="0.25">
      <c r="C7841" s="6"/>
      <c r="H7841" s="7"/>
      <c r="L7841" s="18"/>
      <c r="M7841" s="18"/>
      <c r="N7841" s="20"/>
      <c r="AD7841" s="18"/>
      <c r="AE7841" s="18"/>
      <c r="AJ7841" s="7"/>
      <c r="AL7841" s="7"/>
      <c r="AN7841" s="7"/>
      <c r="AP7841" s="7"/>
      <c r="AR7841" s="7"/>
      <c r="AX7841" s="7"/>
      <c r="AY7841" s="7"/>
      <c r="BE7841" s="9"/>
      <c r="BW7841" s="17"/>
      <c r="CH7841" s="7"/>
      <c r="CJ7841" s="7"/>
      <c r="CP7841" s="7"/>
      <c r="CR7841" s="7"/>
      <c r="CS7841" s="7"/>
      <c r="CU7841" s="16"/>
      <c r="DB7841" s="7"/>
      <c r="DD7841" s="7"/>
      <c r="DF7841" s="9"/>
    </row>
    <row r="7842" spans="3:110" x14ac:dyDescent="0.25">
      <c r="C7842" s="6"/>
      <c r="H7842" s="7"/>
      <c r="L7842" s="18"/>
      <c r="M7842" s="18"/>
      <c r="N7842" s="20"/>
      <c r="AD7842" s="18"/>
      <c r="AE7842" s="18"/>
      <c r="AJ7842" s="7"/>
      <c r="AL7842" s="7"/>
      <c r="AN7842" s="7"/>
      <c r="AP7842" s="7"/>
      <c r="AR7842" s="7"/>
      <c r="AX7842" s="7"/>
      <c r="AY7842" s="7"/>
      <c r="BE7842" s="9"/>
      <c r="BW7842" s="17"/>
      <c r="CH7842" s="7"/>
      <c r="CJ7842" s="7"/>
      <c r="CP7842" s="7"/>
      <c r="CR7842" s="7"/>
      <c r="CS7842" s="7"/>
      <c r="CU7842" s="16"/>
      <c r="DB7842" s="7"/>
      <c r="DD7842" s="7"/>
      <c r="DF7842" s="9"/>
    </row>
    <row r="7843" spans="3:110" x14ac:dyDescent="0.25">
      <c r="C7843" s="6"/>
      <c r="H7843" s="7"/>
      <c r="L7843" s="18"/>
      <c r="M7843" s="18"/>
      <c r="N7843" s="20"/>
      <c r="AD7843" s="18"/>
      <c r="AE7843" s="18"/>
      <c r="AJ7843" s="7"/>
      <c r="AL7843" s="7"/>
      <c r="AN7843" s="7"/>
      <c r="AP7843" s="7"/>
      <c r="AR7843" s="7"/>
      <c r="AX7843" s="7"/>
      <c r="AY7843" s="7"/>
      <c r="BE7843" s="9"/>
      <c r="BW7843" s="17"/>
      <c r="CH7843" s="7"/>
      <c r="CJ7843" s="7"/>
      <c r="CP7843" s="7"/>
      <c r="CR7843" s="7"/>
      <c r="CS7843" s="7"/>
      <c r="CU7843" s="16"/>
      <c r="DB7843" s="7"/>
      <c r="DD7843" s="7"/>
      <c r="DF7843" s="9"/>
    </row>
    <row r="7844" spans="3:110" x14ac:dyDescent="0.25">
      <c r="C7844" s="6"/>
      <c r="H7844" s="7"/>
      <c r="L7844" s="18"/>
      <c r="M7844" s="18"/>
      <c r="N7844" s="20"/>
      <c r="AD7844" s="18"/>
      <c r="AE7844" s="18"/>
      <c r="AJ7844" s="7"/>
      <c r="AL7844" s="7"/>
      <c r="AN7844" s="7"/>
      <c r="AP7844" s="7"/>
      <c r="AR7844" s="7"/>
      <c r="AX7844" s="7"/>
      <c r="AY7844" s="7"/>
      <c r="BE7844" s="9"/>
      <c r="BW7844" s="17"/>
      <c r="CH7844" s="7"/>
      <c r="CJ7844" s="7"/>
      <c r="CP7844" s="7"/>
      <c r="CR7844" s="7"/>
      <c r="CS7844" s="7"/>
      <c r="CU7844" s="16"/>
      <c r="DB7844" s="7"/>
      <c r="DD7844" s="7"/>
      <c r="DF7844" s="9"/>
    </row>
    <row r="7845" spans="3:110" x14ac:dyDescent="0.25">
      <c r="C7845" s="6"/>
      <c r="H7845" s="7"/>
      <c r="L7845" s="18"/>
      <c r="M7845" s="18"/>
      <c r="N7845" s="20"/>
      <c r="AD7845" s="18"/>
      <c r="AE7845" s="18"/>
      <c r="AJ7845" s="7"/>
      <c r="AL7845" s="7"/>
      <c r="AN7845" s="7"/>
      <c r="AP7845" s="7"/>
      <c r="AR7845" s="7"/>
      <c r="AX7845" s="7"/>
      <c r="AY7845" s="7"/>
      <c r="BE7845" s="9"/>
      <c r="BW7845" s="17"/>
      <c r="CH7845" s="7"/>
      <c r="CJ7845" s="7"/>
      <c r="CP7845" s="7"/>
      <c r="CR7845" s="7"/>
      <c r="CS7845" s="7"/>
      <c r="CU7845" s="16"/>
      <c r="DB7845" s="7"/>
      <c r="DD7845" s="7"/>
      <c r="DF7845" s="9"/>
    </row>
    <row r="7846" spans="3:110" x14ac:dyDescent="0.25">
      <c r="C7846" s="6"/>
      <c r="H7846" s="7"/>
      <c r="L7846" s="18"/>
      <c r="M7846" s="18"/>
      <c r="N7846" s="20"/>
      <c r="AD7846" s="18"/>
      <c r="AE7846" s="18"/>
      <c r="AJ7846" s="7"/>
      <c r="AL7846" s="7"/>
      <c r="AN7846" s="7"/>
      <c r="AP7846" s="7"/>
      <c r="AR7846" s="7"/>
      <c r="AX7846" s="7"/>
      <c r="AY7846" s="7"/>
      <c r="BE7846" s="9"/>
      <c r="BW7846" s="17"/>
      <c r="CH7846" s="7"/>
      <c r="CJ7846" s="7"/>
      <c r="CP7846" s="7"/>
      <c r="CR7846" s="7"/>
      <c r="CS7846" s="7"/>
      <c r="CU7846" s="16"/>
      <c r="DB7846" s="7"/>
      <c r="DD7846" s="7"/>
      <c r="DF7846" s="9"/>
    </row>
    <row r="7847" spans="3:110" x14ac:dyDescent="0.25">
      <c r="C7847" s="6"/>
      <c r="H7847" s="7"/>
      <c r="L7847" s="18"/>
      <c r="M7847" s="18"/>
      <c r="N7847" s="20"/>
      <c r="AD7847" s="18"/>
      <c r="AE7847" s="18"/>
      <c r="AJ7847" s="7"/>
      <c r="AL7847" s="7"/>
      <c r="AN7847" s="7"/>
      <c r="AP7847" s="7"/>
      <c r="AR7847" s="7"/>
      <c r="AX7847" s="7"/>
      <c r="AY7847" s="7"/>
      <c r="BE7847" s="9"/>
      <c r="BW7847" s="17"/>
      <c r="CH7847" s="7"/>
      <c r="CJ7847" s="7"/>
      <c r="CP7847" s="7"/>
      <c r="CR7847" s="7"/>
      <c r="CS7847" s="7"/>
      <c r="CU7847" s="16"/>
      <c r="DB7847" s="7"/>
      <c r="DD7847" s="7"/>
      <c r="DF7847" s="9"/>
    </row>
    <row r="7848" spans="3:110" x14ac:dyDescent="0.25">
      <c r="C7848" s="6"/>
      <c r="H7848" s="7"/>
      <c r="L7848" s="18"/>
      <c r="M7848" s="18"/>
      <c r="N7848" s="20"/>
      <c r="AD7848" s="18"/>
      <c r="AE7848" s="18"/>
      <c r="AJ7848" s="7"/>
      <c r="AL7848" s="7"/>
      <c r="AN7848" s="7"/>
      <c r="AP7848" s="7"/>
      <c r="AR7848" s="7"/>
      <c r="AX7848" s="7"/>
      <c r="AY7848" s="7"/>
      <c r="BE7848" s="9"/>
      <c r="BW7848" s="17"/>
      <c r="CH7848" s="7"/>
      <c r="CJ7848" s="7"/>
      <c r="CP7848" s="7"/>
      <c r="CR7848" s="7"/>
      <c r="CS7848" s="7"/>
      <c r="CU7848" s="16"/>
      <c r="DB7848" s="7"/>
      <c r="DD7848" s="7"/>
      <c r="DF7848" s="9"/>
    </row>
    <row r="7849" spans="3:110" x14ac:dyDescent="0.25">
      <c r="C7849" s="6"/>
      <c r="H7849" s="7"/>
      <c r="L7849" s="18"/>
      <c r="M7849" s="18"/>
      <c r="N7849" s="20"/>
      <c r="AD7849" s="18"/>
      <c r="AE7849" s="18"/>
      <c r="AJ7849" s="7"/>
      <c r="AL7849" s="7"/>
      <c r="AN7849" s="7"/>
      <c r="AP7849" s="7"/>
      <c r="AR7849" s="7"/>
      <c r="AX7849" s="7"/>
      <c r="AY7849" s="7"/>
      <c r="BE7849" s="9"/>
      <c r="BW7849" s="17"/>
      <c r="CH7849" s="7"/>
      <c r="CJ7849" s="7"/>
      <c r="CP7849" s="7"/>
      <c r="CR7849" s="7"/>
      <c r="CS7849" s="7"/>
      <c r="CU7849" s="16"/>
      <c r="DB7849" s="7"/>
      <c r="DD7849" s="7"/>
      <c r="DF7849" s="9"/>
    </row>
    <row r="7850" spans="3:110" x14ac:dyDescent="0.25">
      <c r="C7850" s="6"/>
      <c r="H7850" s="7"/>
      <c r="L7850" s="18"/>
      <c r="M7850" s="18"/>
      <c r="N7850" s="20"/>
      <c r="AD7850" s="18"/>
      <c r="AE7850" s="18"/>
      <c r="AJ7850" s="7"/>
      <c r="AL7850" s="7"/>
      <c r="AN7850" s="7"/>
      <c r="AP7850" s="7"/>
      <c r="AR7850" s="7"/>
      <c r="AX7850" s="7"/>
      <c r="AY7850" s="7"/>
      <c r="BE7850" s="9"/>
      <c r="BW7850" s="17"/>
      <c r="CH7850" s="7"/>
      <c r="CJ7850" s="7"/>
      <c r="CP7850" s="7"/>
      <c r="CR7850" s="7"/>
      <c r="CS7850" s="7"/>
      <c r="CU7850" s="16"/>
      <c r="DB7850" s="7"/>
      <c r="DD7850" s="7"/>
      <c r="DF7850" s="9"/>
    </row>
    <row r="7851" spans="3:110" x14ac:dyDescent="0.25">
      <c r="C7851" s="6"/>
      <c r="H7851" s="7"/>
      <c r="L7851" s="18"/>
      <c r="M7851" s="18"/>
      <c r="N7851" s="20"/>
      <c r="AD7851" s="18"/>
      <c r="AE7851" s="18"/>
      <c r="AJ7851" s="7"/>
      <c r="AL7851" s="7"/>
      <c r="AN7851" s="7"/>
      <c r="AP7851" s="7"/>
      <c r="AR7851" s="7"/>
      <c r="AX7851" s="7"/>
      <c r="AY7851" s="7"/>
      <c r="BE7851" s="9"/>
      <c r="BW7851" s="17"/>
      <c r="CH7851" s="7"/>
      <c r="CJ7851" s="7"/>
      <c r="CP7851" s="7"/>
      <c r="CR7851" s="7"/>
      <c r="CS7851" s="7"/>
      <c r="CU7851" s="16"/>
      <c r="DB7851" s="7"/>
      <c r="DD7851" s="7"/>
      <c r="DF7851" s="9"/>
    </row>
    <row r="7852" spans="3:110" x14ac:dyDescent="0.25">
      <c r="C7852" s="6"/>
      <c r="H7852" s="7"/>
      <c r="L7852" s="18"/>
      <c r="M7852" s="18"/>
      <c r="N7852" s="20"/>
      <c r="AD7852" s="18"/>
      <c r="AE7852" s="18"/>
      <c r="AJ7852" s="7"/>
      <c r="AL7852" s="7"/>
      <c r="AN7852" s="7"/>
      <c r="AP7852" s="7"/>
      <c r="AR7852" s="7"/>
      <c r="AX7852" s="7"/>
      <c r="AY7852" s="7"/>
      <c r="BE7852" s="9"/>
      <c r="BW7852" s="17"/>
      <c r="CH7852" s="7"/>
      <c r="CJ7852" s="7"/>
      <c r="CP7852" s="7"/>
      <c r="CR7852" s="7"/>
      <c r="CS7852" s="7"/>
      <c r="CU7852" s="16"/>
      <c r="DB7852" s="7"/>
      <c r="DD7852" s="7"/>
      <c r="DF7852" s="9"/>
    </row>
    <row r="7853" spans="3:110" x14ac:dyDescent="0.25">
      <c r="C7853" s="6"/>
      <c r="H7853" s="7"/>
      <c r="L7853" s="18"/>
      <c r="M7853" s="18"/>
      <c r="N7853" s="20"/>
      <c r="AD7853" s="18"/>
      <c r="AE7853" s="18"/>
      <c r="AJ7853" s="7"/>
      <c r="AL7853" s="7"/>
      <c r="AN7853" s="7"/>
      <c r="AP7853" s="7"/>
      <c r="AR7853" s="7"/>
      <c r="AX7853" s="7"/>
      <c r="AY7853" s="7"/>
      <c r="BE7853" s="9"/>
      <c r="BW7853" s="17"/>
      <c r="CH7853" s="7"/>
      <c r="CJ7853" s="7"/>
      <c r="CP7853" s="7"/>
      <c r="CR7853" s="7"/>
      <c r="CS7853" s="7"/>
      <c r="CU7853" s="16"/>
      <c r="DB7853" s="7"/>
      <c r="DD7853" s="7"/>
      <c r="DF7853" s="9"/>
    </row>
    <row r="7854" spans="3:110" x14ac:dyDescent="0.25">
      <c r="C7854" s="6"/>
      <c r="H7854" s="7"/>
      <c r="L7854" s="18"/>
      <c r="M7854" s="18"/>
      <c r="N7854" s="20"/>
      <c r="AD7854" s="18"/>
      <c r="AE7854" s="18"/>
      <c r="AJ7854" s="7"/>
      <c r="AL7854" s="7"/>
      <c r="AN7854" s="7"/>
      <c r="AP7854" s="7"/>
      <c r="AR7854" s="7"/>
      <c r="AX7854" s="7"/>
      <c r="AY7854" s="7"/>
      <c r="BE7854" s="9"/>
      <c r="BW7854" s="17"/>
      <c r="CH7854" s="7"/>
      <c r="CJ7854" s="7"/>
      <c r="CP7854" s="7"/>
      <c r="CR7854" s="7"/>
      <c r="CS7854" s="7"/>
      <c r="CU7854" s="16"/>
      <c r="DB7854" s="7"/>
      <c r="DD7854" s="7"/>
      <c r="DF7854" s="9"/>
    </row>
    <row r="7855" spans="3:110" x14ac:dyDescent="0.25">
      <c r="C7855" s="6"/>
      <c r="H7855" s="7"/>
      <c r="L7855" s="18"/>
      <c r="M7855" s="18"/>
      <c r="N7855" s="20"/>
      <c r="AD7855" s="18"/>
      <c r="AE7855" s="18"/>
      <c r="AJ7855" s="7"/>
      <c r="AL7855" s="7"/>
      <c r="AN7855" s="7"/>
      <c r="AP7855" s="7"/>
      <c r="AR7855" s="7"/>
      <c r="AX7855" s="7"/>
      <c r="AY7855" s="7"/>
      <c r="BE7855" s="9"/>
      <c r="BW7855" s="17"/>
      <c r="CH7855" s="7"/>
      <c r="CJ7855" s="7"/>
      <c r="CP7855" s="7"/>
      <c r="CR7855" s="7"/>
      <c r="CS7855" s="7"/>
      <c r="CU7855" s="16"/>
      <c r="DB7855" s="7"/>
      <c r="DD7855" s="7"/>
      <c r="DF7855" s="9"/>
    </row>
    <row r="7856" spans="3:110" x14ac:dyDescent="0.25">
      <c r="C7856" s="6"/>
      <c r="H7856" s="7"/>
      <c r="L7856" s="18"/>
      <c r="M7856" s="18"/>
      <c r="N7856" s="20"/>
      <c r="AD7856" s="18"/>
      <c r="AE7856" s="18"/>
      <c r="AJ7856" s="7"/>
      <c r="AL7856" s="7"/>
      <c r="AN7856" s="7"/>
      <c r="AP7856" s="7"/>
      <c r="AR7856" s="7"/>
      <c r="AX7856" s="7"/>
      <c r="AY7856" s="7"/>
      <c r="BE7856" s="9"/>
      <c r="BW7856" s="17"/>
      <c r="CH7856" s="7"/>
      <c r="CJ7856" s="7"/>
      <c r="CP7856" s="7"/>
      <c r="CR7856" s="7"/>
      <c r="CS7856" s="7"/>
      <c r="CU7856" s="16"/>
      <c r="DB7856" s="7"/>
      <c r="DD7856" s="7"/>
      <c r="DF7856" s="9"/>
    </row>
    <row r="7857" spans="3:110" x14ac:dyDescent="0.25">
      <c r="C7857" s="6"/>
      <c r="H7857" s="7"/>
      <c r="L7857" s="18"/>
      <c r="M7857" s="18"/>
      <c r="N7857" s="20"/>
      <c r="AD7857" s="18"/>
      <c r="AE7857" s="18"/>
      <c r="AJ7857" s="7"/>
      <c r="AL7857" s="7"/>
      <c r="AN7857" s="7"/>
      <c r="AP7857" s="7"/>
      <c r="AR7857" s="7"/>
      <c r="AX7857" s="7"/>
      <c r="AY7857" s="7"/>
      <c r="BE7857" s="9"/>
      <c r="BW7857" s="17"/>
      <c r="CH7857" s="7"/>
      <c r="CJ7857" s="7"/>
      <c r="CP7857" s="7"/>
      <c r="CR7857" s="7"/>
      <c r="CS7857" s="7"/>
      <c r="CU7857" s="16"/>
      <c r="DB7857" s="7"/>
      <c r="DD7857" s="7"/>
      <c r="DF7857" s="9"/>
    </row>
    <row r="7858" spans="3:110" x14ac:dyDescent="0.25">
      <c r="C7858" s="6"/>
      <c r="H7858" s="7"/>
      <c r="L7858" s="18"/>
      <c r="M7858" s="18"/>
      <c r="N7858" s="20"/>
      <c r="AD7858" s="18"/>
      <c r="AE7858" s="18"/>
      <c r="AJ7858" s="7"/>
      <c r="AL7858" s="7"/>
      <c r="AN7858" s="7"/>
      <c r="AP7858" s="7"/>
      <c r="AR7858" s="7"/>
      <c r="AX7858" s="7"/>
      <c r="AY7858" s="7"/>
      <c r="BE7858" s="9"/>
      <c r="BW7858" s="17"/>
      <c r="CH7858" s="7"/>
      <c r="CJ7858" s="7"/>
      <c r="CP7858" s="7"/>
      <c r="CR7858" s="7"/>
      <c r="CS7858" s="7"/>
      <c r="CU7858" s="16"/>
      <c r="DB7858" s="7"/>
      <c r="DD7858" s="7"/>
      <c r="DF7858" s="9"/>
    </row>
    <row r="7859" spans="3:110" x14ac:dyDescent="0.25">
      <c r="C7859" s="6"/>
      <c r="H7859" s="7"/>
      <c r="L7859" s="18"/>
      <c r="M7859" s="18"/>
      <c r="N7859" s="20"/>
      <c r="AD7859" s="18"/>
      <c r="AE7859" s="18"/>
      <c r="AJ7859" s="7"/>
      <c r="AL7859" s="7"/>
      <c r="AN7859" s="7"/>
      <c r="AP7859" s="7"/>
      <c r="AR7859" s="7"/>
      <c r="AX7859" s="7"/>
      <c r="AY7859" s="7"/>
      <c r="BE7859" s="9"/>
      <c r="BW7859" s="17"/>
      <c r="CH7859" s="7"/>
      <c r="CJ7859" s="7"/>
      <c r="CP7859" s="7"/>
      <c r="CR7859" s="7"/>
      <c r="CS7859" s="7"/>
      <c r="CU7859" s="16"/>
      <c r="DB7859" s="7"/>
      <c r="DD7859" s="7"/>
      <c r="DF7859" s="9"/>
    </row>
    <row r="7860" spans="3:110" x14ac:dyDescent="0.25">
      <c r="C7860" s="6"/>
      <c r="H7860" s="7"/>
      <c r="L7860" s="18"/>
      <c r="M7860" s="18"/>
      <c r="N7860" s="20"/>
      <c r="AD7860" s="18"/>
      <c r="AE7860" s="18"/>
      <c r="AJ7860" s="7"/>
      <c r="AL7860" s="7"/>
      <c r="AN7860" s="7"/>
      <c r="AP7860" s="7"/>
      <c r="AR7860" s="7"/>
      <c r="AX7860" s="7"/>
      <c r="AY7860" s="7"/>
      <c r="BE7860" s="9"/>
      <c r="BW7860" s="17"/>
      <c r="CH7860" s="7"/>
      <c r="CJ7860" s="7"/>
      <c r="CP7860" s="7"/>
      <c r="CR7860" s="7"/>
      <c r="CS7860" s="7"/>
      <c r="CU7860" s="16"/>
      <c r="DB7860" s="7"/>
      <c r="DD7860" s="7"/>
      <c r="DF7860" s="9"/>
    </row>
    <row r="7861" spans="3:110" x14ac:dyDescent="0.25">
      <c r="C7861" s="6"/>
      <c r="H7861" s="7"/>
      <c r="L7861" s="18"/>
      <c r="M7861" s="18"/>
      <c r="N7861" s="20"/>
      <c r="AD7861" s="18"/>
      <c r="AE7861" s="18"/>
      <c r="AJ7861" s="7"/>
      <c r="AL7861" s="7"/>
      <c r="AN7861" s="7"/>
      <c r="AP7861" s="7"/>
      <c r="AR7861" s="7"/>
      <c r="AX7861" s="7"/>
      <c r="AY7861" s="7"/>
      <c r="BE7861" s="9"/>
      <c r="BW7861" s="17"/>
      <c r="CH7861" s="7"/>
      <c r="CJ7861" s="7"/>
      <c r="CP7861" s="7"/>
      <c r="CR7861" s="7"/>
      <c r="CS7861" s="7"/>
      <c r="CU7861" s="16"/>
      <c r="DB7861" s="7"/>
      <c r="DD7861" s="7"/>
      <c r="DF7861" s="9"/>
    </row>
    <row r="7862" spans="3:110" x14ac:dyDescent="0.25">
      <c r="C7862" s="6"/>
      <c r="H7862" s="7"/>
      <c r="L7862" s="18"/>
      <c r="M7862" s="18"/>
      <c r="N7862" s="20"/>
      <c r="AD7862" s="18"/>
      <c r="AE7862" s="18"/>
      <c r="AJ7862" s="7"/>
      <c r="AL7862" s="7"/>
      <c r="AN7862" s="7"/>
      <c r="AP7862" s="7"/>
      <c r="AR7862" s="7"/>
      <c r="AX7862" s="7"/>
      <c r="AY7862" s="7"/>
      <c r="BE7862" s="9"/>
      <c r="BW7862" s="17"/>
      <c r="CH7862" s="7"/>
      <c r="CJ7862" s="7"/>
      <c r="CP7862" s="7"/>
      <c r="CR7862" s="7"/>
      <c r="CS7862" s="7"/>
      <c r="CU7862" s="16"/>
      <c r="DB7862" s="7"/>
      <c r="DD7862" s="7"/>
      <c r="DF7862" s="9"/>
    </row>
    <row r="7863" spans="3:110" x14ac:dyDescent="0.25">
      <c r="C7863" s="6"/>
      <c r="H7863" s="7"/>
      <c r="L7863" s="18"/>
      <c r="M7863" s="18"/>
      <c r="N7863" s="20"/>
      <c r="AD7863" s="18"/>
      <c r="AE7863" s="18"/>
      <c r="AJ7863" s="7"/>
      <c r="AL7863" s="7"/>
      <c r="AN7863" s="7"/>
      <c r="AP7863" s="7"/>
      <c r="AR7863" s="7"/>
      <c r="AX7863" s="7"/>
      <c r="AY7863" s="7"/>
      <c r="BE7863" s="9"/>
      <c r="BW7863" s="17"/>
      <c r="CH7863" s="7"/>
      <c r="CJ7863" s="7"/>
      <c r="CP7863" s="7"/>
      <c r="CR7863" s="7"/>
      <c r="CS7863" s="7"/>
      <c r="CU7863" s="16"/>
      <c r="DB7863" s="7"/>
      <c r="DD7863" s="7"/>
      <c r="DF7863" s="9"/>
    </row>
    <row r="7864" spans="3:110" x14ac:dyDescent="0.25">
      <c r="C7864" s="6"/>
      <c r="H7864" s="7"/>
      <c r="L7864" s="18"/>
      <c r="M7864" s="18"/>
      <c r="N7864" s="20"/>
      <c r="AD7864" s="18"/>
      <c r="AE7864" s="18"/>
      <c r="AJ7864" s="7"/>
      <c r="AL7864" s="7"/>
      <c r="AN7864" s="7"/>
      <c r="AP7864" s="7"/>
      <c r="AR7864" s="7"/>
      <c r="AX7864" s="7"/>
      <c r="AY7864" s="7"/>
      <c r="BE7864" s="9"/>
      <c r="BW7864" s="17"/>
      <c r="CH7864" s="7"/>
      <c r="CJ7864" s="7"/>
      <c r="CP7864" s="7"/>
      <c r="CR7864" s="7"/>
      <c r="CS7864" s="7"/>
      <c r="CU7864" s="16"/>
      <c r="DB7864" s="7"/>
      <c r="DD7864" s="7"/>
      <c r="DF7864" s="9"/>
    </row>
    <row r="7865" spans="3:110" x14ac:dyDescent="0.25">
      <c r="C7865" s="6"/>
      <c r="H7865" s="7"/>
      <c r="L7865" s="18"/>
      <c r="M7865" s="18"/>
      <c r="N7865" s="20"/>
      <c r="AD7865" s="18"/>
      <c r="AE7865" s="18"/>
      <c r="AJ7865" s="7"/>
      <c r="AL7865" s="7"/>
      <c r="AN7865" s="7"/>
      <c r="AP7865" s="7"/>
      <c r="AR7865" s="7"/>
      <c r="AX7865" s="7"/>
      <c r="AY7865" s="7"/>
      <c r="BE7865" s="9"/>
      <c r="BW7865" s="17"/>
      <c r="CH7865" s="7"/>
      <c r="CJ7865" s="7"/>
      <c r="CP7865" s="7"/>
      <c r="CR7865" s="7"/>
      <c r="CS7865" s="7"/>
      <c r="CU7865" s="16"/>
      <c r="DB7865" s="7"/>
      <c r="DD7865" s="7"/>
      <c r="DF7865" s="9"/>
    </row>
    <row r="7866" spans="3:110" x14ac:dyDescent="0.25">
      <c r="C7866" s="6"/>
      <c r="H7866" s="7"/>
      <c r="L7866" s="18"/>
      <c r="M7866" s="18"/>
      <c r="N7866" s="20"/>
      <c r="AD7866" s="18"/>
      <c r="AE7866" s="18"/>
      <c r="AJ7866" s="7"/>
      <c r="AL7866" s="7"/>
      <c r="AN7866" s="7"/>
      <c r="AP7866" s="7"/>
      <c r="AR7866" s="7"/>
      <c r="AX7866" s="7"/>
      <c r="AY7866" s="7"/>
      <c r="BE7866" s="9"/>
      <c r="BW7866" s="17"/>
      <c r="CH7866" s="7"/>
      <c r="CJ7866" s="7"/>
      <c r="CP7866" s="7"/>
      <c r="CR7866" s="7"/>
      <c r="CS7866" s="7"/>
      <c r="CU7866" s="16"/>
      <c r="DB7866" s="7"/>
      <c r="DD7866" s="7"/>
      <c r="DF7866" s="9"/>
    </row>
    <row r="7867" spans="3:110" x14ac:dyDescent="0.25">
      <c r="C7867" s="6"/>
      <c r="H7867" s="7"/>
      <c r="L7867" s="18"/>
      <c r="M7867" s="18"/>
      <c r="N7867" s="20"/>
      <c r="AD7867" s="18"/>
      <c r="AE7867" s="18"/>
      <c r="AJ7867" s="7"/>
      <c r="AL7867" s="7"/>
      <c r="AN7867" s="7"/>
      <c r="AP7867" s="7"/>
      <c r="AR7867" s="7"/>
      <c r="AX7867" s="7"/>
      <c r="AY7867" s="7"/>
      <c r="BE7867" s="9"/>
      <c r="BW7867" s="17"/>
      <c r="CH7867" s="7"/>
      <c r="CJ7867" s="7"/>
      <c r="CP7867" s="7"/>
      <c r="CR7867" s="7"/>
      <c r="CS7867" s="7"/>
      <c r="CU7867" s="16"/>
      <c r="DB7867" s="7"/>
      <c r="DD7867" s="7"/>
      <c r="DF7867" s="9"/>
    </row>
    <row r="7868" spans="3:110" x14ac:dyDescent="0.25">
      <c r="C7868" s="6"/>
      <c r="H7868" s="7"/>
      <c r="L7868" s="18"/>
      <c r="M7868" s="18"/>
      <c r="N7868" s="20"/>
      <c r="AD7868" s="18"/>
      <c r="AE7868" s="18"/>
      <c r="AJ7868" s="7"/>
      <c r="AL7868" s="7"/>
      <c r="AN7868" s="7"/>
      <c r="AP7868" s="7"/>
      <c r="AR7868" s="7"/>
      <c r="AX7868" s="7"/>
      <c r="AY7868" s="7"/>
      <c r="BE7868" s="9"/>
      <c r="BW7868" s="17"/>
      <c r="CH7868" s="7"/>
      <c r="CJ7868" s="7"/>
      <c r="CP7868" s="7"/>
      <c r="CR7868" s="7"/>
      <c r="CS7868" s="7"/>
      <c r="CU7868" s="16"/>
      <c r="DB7868" s="7"/>
      <c r="DD7868" s="7"/>
      <c r="DF7868" s="9"/>
    </row>
    <row r="7869" spans="3:110" x14ac:dyDescent="0.25">
      <c r="C7869" s="6"/>
      <c r="H7869" s="7"/>
      <c r="L7869" s="18"/>
      <c r="M7869" s="18"/>
      <c r="N7869" s="20"/>
      <c r="AD7869" s="18"/>
      <c r="AE7869" s="18"/>
      <c r="AJ7869" s="7"/>
      <c r="AL7869" s="7"/>
      <c r="AN7869" s="7"/>
      <c r="AP7869" s="7"/>
      <c r="AR7869" s="7"/>
      <c r="AX7869" s="7"/>
      <c r="AY7869" s="7"/>
      <c r="BE7869" s="9"/>
      <c r="BW7869" s="17"/>
      <c r="CH7869" s="7"/>
      <c r="CJ7869" s="7"/>
      <c r="CP7869" s="7"/>
      <c r="CR7869" s="7"/>
      <c r="CS7869" s="7"/>
      <c r="CU7869" s="16"/>
      <c r="DB7869" s="7"/>
      <c r="DD7869" s="7"/>
      <c r="DF7869" s="9"/>
    </row>
    <row r="7870" spans="3:110" x14ac:dyDescent="0.25">
      <c r="C7870" s="6"/>
      <c r="H7870" s="7"/>
      <c r="L7870" s="18"/>
      <c r="M7870" s="18"/>
      <c r="N7870" s="20"/>
      <c r="AD7870" s="18"/>
      <c r="AE7870" s="18"/>
      <c r="AJ7870" s="7"/>
      <c r="AL7870" s="7"/>
      <c r="AN7870" s="7"/>
      <c r="AP7870" s="7"/>
      <c r="AR7870" s="7"/>
      <c r="AX7870" s="7"/>
      <c r="AY7870" s="7"/>
      <c r="BE7870" s="9"/>
      <c r="BW7870" s="17"/>
      <c r="CH7870" s="7"/>
      <c r="CJ7870" s="7"/>
      <c r="CP7870" s="7"/>
      <c r="CR7870" s="7"/>
      <c r="CS7870" s="7"/>
      <c r="CU7870" s="16"/>
      <c r="DB7870" s="7"/>
      <c r="DD7870" s="7"/>
      <c r="DF7870" s="9"/>
    </row>
    <row r="7871" spans="3:110" x14ac:dyDescent="0.25">
      <c r="C7871" s="6"/>
      <c r="H7871" s="7"/>
      <c r="L7871" s="18"/>
      <c r="M7871" s="18"/>
      <c r="N7871" s="20"/>
      <c r="AD7871" s="18"/>
      <c r="AE7871" s="18"/>
      <c r="AJ7871" s="7"/>
      <c r="AL7871" s="7"/>
      <c r="AN7871" s="7"/>
      <c r="AP7871" s="7"/>
      <c r="AR7871" s="7"/>
      <c r="AX7871" s="7"/>
      <c r="AY7871" s="7"/>
      <c r="BE7871" s="9"/>
      <c r="BW7871" s="17"/>
      <c r="CH7871" s="7"/>
      <c r="CJ7871" s="7"/>
      <c r="CP7871" s="7"/>
      <c r="CR7871" s="7"/>
      <c r="CS7871" s="7"/>
      <c r="CU7871" s="16"/>
      <c r="DB7871" s="7"/>
      <c r="DD7871" s="7"/>
      <c r="DF7871" s="9"/>
    </row>
    <row r="7872" spans="3:110" x14ac:dyDescent="0.25">
      <c r="C7872" s="6"/>
      <c r="H7872" s="7"/>
      <c r="L7872" s="18"/>
      <c r="M7872" s="18"/>
      <c r="N7872" s="20"/>
      <c r="AD7872" s="18"/>
      <c r="AE7872" s="18"/>
      <c r="AJ7872" s="7"/>
      <c r="AL7872" s="7"/>
      <c r="AN7872" s="7"/>
      <c r="AP7872" s="7"/>
      <c r="AR7872" s="7"/>
      <c r="AX7872" s="7"/>
      <c r="AY7872" s="7"/>
      <c r="BE7872" s="9"/>
      <c r="BW7872" s="17"/>
      <c r="CH7872" s="7"/>
      <c r="CJ7872" s="7"/>
      <c r="CP7872" s="7"/>
      <c r="CR7872" s="7"/>
      <c r="CS7872" s="7"/>
      <c r="CU7872" s="16"/>
      <c r="DB7872" s="7"/>
      <c r="DD7872" s="7"/>
      <c r="DF7872" s="9"/>
    </row>
    <row r="7873" spans="3:110" x14ac:dyDescent="0.25">
      <c r="C7873" s="6"/>
      <c r="H7873" s="7"/>
      <c r="L7873" s="18"/>
      <c r="M7873" s="18"/>
      <c r="N7873" s="20"/>
      <c r="AD7873" s="18"/>
      <c r="AE7873" s="18"/>
      <c r="AJ7873" s="7"/>
      <c r="AL7873" s="7"/>
      <c r="AN7873" s="7"/>
      <c r="AP7873" s="7"/>
      <c r="AR7873" s="7"/>
      <c r="AX7873" s="7"/>
      <c r="AY7873" s="7"/>
      <c r="BE7873" s="9"/>
      <c r="BW7873" s="17"/>
      <c r="CH7873" s="7"/>
      <c r="CJ7873" s="7"/>
      <c r="CP7873" s="7"/>
      <c r="CR7873" s="7"/>
      <c r="CS7873" s="7"/>
      <c r="CU7873" s="16"/>
      <c r="DB7873" s="7"/>
      <c r="DD7873" s="7"/>
      <c r="DF7873" s="9"/>
    </row>
    <row r="7874" spans="3:110" x14ac:dyDescent="0.25">
      <c r="C7874" s="6"/>
      <c r="H7874" s="7"/>
      <c r="L7874" s="18"/>
      <c r="M7874" s="18"/>
      <c r="N7874" s="20"/>
      <c r="AD7874" s="18"/>
      <c r="AE7874" s="18"/>
      <c r="AJ7874" s="7"/>
      <c r="AL7874" s="7"/>
      <c r="AN7874" s="7"/>
      <c r="AP7874" s="7"/>
      <c r="AR7874" s="7"/>
      <c r="AX7874" s="7"/>
      <c r="AY7874" s="7"/>
      <c r="BE7874" s="9"/>
      <c r="BW7874" s="17"/>
      <c r="CH7874" s="7"/>
      <c r="CJ7874" s="7"/>
      <c r="CP7874" s="7"/>
      <c r="CR7874" s="7"/>
      <c r="CS7874" s="7"/>
      <c r="CU7874" s="16"/>
      <c r="DB7874" s="7"/>
      <c r="DD7874" s="7"/>
      <c r="DF7874" s="9"/>
    </row>
    <row r="7875" spans="3:110" x14ac:dyDescent="0.25">
      <c r="C7875" s="6"/>
      <c r="H7875" s="7"/>
      <c r="L7875" s="18"/>
      <c r="M7875" s="18"/>
      <c r="N7875" s="20"/>
      <c r="AD7875" s="18"/>
      <c r="AE7875" s="18"/>
      <c r="AJ7875" s="7"/>
      <c r="AL7875" s="7"/>
      <c r="AN7875" s="7"/>
      <c r="AP7875" s="7"/>
      <c r="AR7875" s="7"/>
      <c r="AX7875" s="7"/>
      <c r="AY7875" s="7"/>
      <c r="BE7875" s="9"/>
      <c r="BW7875" s="17"/>
      <c r="CH7875" s="7"/>
      <c r="CJ7875" s="7"/>
      <c r="CP7875" s="7"/>
      <c r="CR7875" s="7"/>
      <c r="CS7875" s="7"/>
      <c r="CU7875" s="16"/>
      <c r="DB7875" s="7"/>
      <c r="DD7875" s="7"/>
      <c r="DF7875" s="9"/>
    </row>
    <row r="7876" spans="3:110" x14ac:dyDescent="0.25">
      <c r="C7876" s="6"/>
      <c r="H7876" s="7"/>
      <c r="L7876" s="18"/>
      <c r="M7876" s="18"/>
      <c r="N7876" s="20"/>
      <c r="AD7876" s="18"/>
      <c r="AE7876" s="18"/>
      <c r="AJ7876" s="7"/>
      <c r="AL7876" s="7"/>
      <c r="AN7876" s="7"/>
      <c r="AP7876" s="7"/>
      <c r="AR7876" s="7"/>
      <c r="AX7876" s="7"/>
      <c r="AY7876" s="7"/>
      <c r="BE7876" s="9"/>
      <c r="BW7876" s="17"/>
      <c r="CH7876" s="7"/>
      <c r="CJ7876" s="7"/>
      <c r="CP7876" s="7"/>
      <c r="CR7876" s="7"/>
      <c r="CS7876" s="7"/>
      <c r="CU7876" s="16"/>
      <c r="DB7876" s="7"/>
      <c r="DD7876" s="7"/>
      <c r="DF7876" s="9"/>
    </row>
    <row r="7877" spans="3:110" x14ac:dyDescent="0.25">
      <c r="C7877" s="6"/>
      <c r="H7877" s="7"/>
      <c r="L7877" s="18"/>
      <c r="M7877" s="18"/>
      <c r="N7877" s="20"/>
      <c r="AD7877" s="18"/>
      <c r="AE7877" s="18"/>
      <c r="AJ7877" s="7"/>
      <c r="AL7877" s="7"/>
      <c r="AN7877" s="7"/>
      <c r="AP7877" s="7"/>
      <c r="AR7877" s="7"/>
      <c r="AX7877" s="7"/>
      <c r="AY7877" s="7"/>
      <c r="BE7877" s="9"/>
      <c r="BW7877" s="17"/>
      <c r="CH7877" s="7"/>
      <c r="CJ7877" s="7"/>
      <c r="CP7877" s="7"/>
      <c r="CR7877" s="7"/>
      <c r="CS7877" s="7"/>
      <c r="CU7877" s="16"/>
      <c r="DB7877" s="7"/>
      <c r="DD7877" s="7"/>
      <c r="DF7877" s="9"/>
    </row>
    <row r="7878" spans="3:110" x14ac:dyDescent="0.25">
      <c r="C7878" s="6"/>
      <c r="H7878" s="7"/>
      <c r="L7878" s="18"/>
      <c r="M7878" s="18"/>
      <c r="N7878" s="20"/>
      <c r="AD7878" s="18"/>
      <c r="AE7878" s="18"/>
      <c r="AJ7878" s="7"/>
      <c r="AL7878" s="7"/>
      <c r="AN7878" s="7"/>
      <c r="AP7878" s="7"/>
      <c r="AR7878" s="7"/>
      <c r="AX7878" s="7"/>
      <c r="AY7878" s="7"/>
      <c r="BE7878" s="9"/>
      <c r="BW7878" s="17"/>
      <c r="CH7878" s="7"/>
      <c r="CJ7878" s="7"/>
      <c r="CP7878" s="7"/>
      <c r="CR7878" s="7"/>
      <c r="CS7878" s="7"/>
      <c r="CU7878" s="16"/>
      <c r="DB7878" s="7"/>
      <c r="DD7878" s="7"/>
      <c r="DF7878" s="9"/>
    </row>
    <row r="7879" spans="3:110" x14ac:dyDescent="0.25">
      <c r="C7879" s="6"/>
      <c r="H7879" s="7"/>
      <c r="L7879" s="18"/>
      <c r="M7879" s="18"/>
      <c r="N7879" s="20"/>
      <c r="AD7879" s="18"/>
      <c r="AE7879" s="18"/>
      <c r="AJ7879" s="7"/>
      <c r="AL7879" s="7"/>
      <c r="AN7879" s="7"/>
      <c r="AP7879" s="7"/>
      <c r="AR7879" s="7"/>
      <c r="AX7879" s="7"/>
      <c r="AY7879" s="7"/>
      <c r="BE7879" s="9"/>
      <c r="BW7879" s="17"/>
      <c r="CH7879" s="7"/>
      <c r="CJ7879" s="7"/>
      <c r="CP7879" s="7"/>
      <c r="CR7879" s="7"/>
      <c r="CS7879" s="7"/>
      <c r="CU7879" s="16"/>
      <c r="DB7879" s="7"/>
      <c r="DD7879" s="7"/>
      <c r="DF7879" s="9"/>
    </row>
    <row r="7880" spans="3:110" x14ac:dyDescent="0.25">
      <c r="C7880" s="6"/>
      <c r="H7880" s="7"/>
      <c r="L7880" s="18"/>
      <c r="M7880" s="18"/>
      <c r="N7880" s="20"/>
      <c r="AD7880" s="18"/>
      <c r="AE7880" s="18"/>
      <c r="AJ7880" s="7"/>
      <c r="AL7880" s="7"/>
      <c r="AN7880" s="7"/>
      <c r="AP7880" s="7"/>
      <c r="AR7880" s="7"/>
      <c r="AX7880" s="7"/>
      <c r="AY7880" s="7"/>
      <c r="BE7880" s="9"/>
      <c r="BW7880" s="17"/>
      <c r="CH7880" s="7"/>
      <c r="CJ7880" s="7"/>
      <c r="CP7880" s="7"/>
      <c r="CR7880" s="7"/>
      <c r="CS7880" s="7"/>
      <c r="CU7880" s="16"/>
      <c r="DB7880" s="7"/>
      <c r="DD7880" s="7"/>
      <c r="DF7880" s="9"/>
    </row>
    <row r="7881" spans="3:110" x14ac:dyDescent="0.25">
      <c r="C7881" s="6"/>
      <c r="H7881" s="7"/>
      <c r="L7881" s="18"/>
      <c r="M7881" s="18"/>
      <c r="N7881" s="20"/>
      <c r="AD7881" s="18"/>
      <c r="AE7881" s="18"/>
      <c r="AJ7881" s="7"/>
      <c r="AL7881" s="7"/>
      <c r="AN7881" s="7"/>
      <c r="AP7881" s="7"/>
      <c r="AR7881" s="7"/>
      <c r="AX7881" s="7"/>
      <c r="AY7881" s="7"/>
      <c r="BE7881" s="9"/>
      <c r="BW7881" s="17"/>
      <c r="CH7881" s="7"/>
      <c r="CJ7881" s="7"/>
      <c r="CP7881" s="7"/>
      <c r="CR7881" s="7"/>
      <c r="CS7881" s="7"/>
      <c r="CU7881" s="16"/>
      <c r="DB7881" s="7"/>
      <c r="DD7881" s="7"/>
      <c r="DF7881" s="9"/>
    </row>
    <row r="7882" spans="3:110" x14ac:dyDescent="0.25">
      <c r="C7882" s="6"/>
      <c r="H7882" s="7"/>
      <c r="L7882" s="18"/>
      <c r="M7882" s="18"/>
      <c r="N7882" s="20"/>
      <c r="AD7882" s="18"/>
      <c r="AE7882" s="18"/>
      <c r="AJ7882" s="7"/>
      <c r="AL7882" s="7"/>
      <c r="AN7882" s="7"/>
      <c r="AP7882" s="7"/>
      <c r="AR7882" s="7"/>
      <c r="AX7882" s="7"/>
      <c r="AY7882" s="7"/>
      <c r="BE7882" s="9"/>
      <c r="BW7882" s="17"/>
      <c r="CH7882" s="7"/>
      <c r="CJ7882" s="7"/>
      <c r="CP7882" s="7"/>
      <c r="CR7882" s="7"/>
      <c r="CS7882" s="7"/>
      <c r="CU7882" s="16"/>
      <c r="DB7882" s="7"/>
      <c r="DD7882" s="7"/>
      <c r="DF7882" s="9"/>
    </row>
    <row r="7883" spans="3:110" x14ac:dyDescent="0.25">
      <c r="C7883" s="6"/>
      <c r="H7883" s="7"/>
      <c r="L7883" s="18"/>
      <c r="M7883" s="18"/>
      <c r="N7883" s="20"/>
      <c r="AD7883" s="18"/>
      <c r="AE7883" s="18"/>
      <c r="AJ7883" s="7"/>
      <c r="AL7883" s="7"/>
      <c r="AN7883" s="7"/>
      <c r="AP7883" s="7"/>
      <c r="AR7883" s="7"/>
      <c r="AX7883" s="7"/>
      <c r="AY7883" s="7"/>
      <c r="BE7883" s="9"/>
      <c r="BW7883" s="17"/>
      <c r="CH7883" s="7"/>
      <c r="CJ7883" s="7"/>
      <c r="CP7883" s="7"/>
      <c r="CR7883" s="7"/>
      <c r="CS7883" s="7"/>
      <c r="CU7883" s="16"/>
      <c r="DB7883" s="7"/>
      <c r="DD7883" s="7"/>
      <c r="DF7883" s="9"/>
    </row>
    <row r="7884" spans="3:110" x14ac:dyDescent="0.25">
      <c r="C7884" s="6"/>
      <c r="H7884" s="7"/>
      <c r="L7884" s="18"/>
      <c r="M7884" s="18"/>
      <c r="N7884" s="20"/>
      <c r="AD7884" s="18"/>
      <c r="AE7884" s="18"/>
      <c r="AJ7884" s="7"/>
      <c r="AL7884" s="7"/>
      <c r="AN7884" s="7"/>
      <c r="AP7884" s="7"/>
      <c r="AR7884" s="7"/>
      <c r="AX7884" s="7"/>
      <c r="AY7884" s="7"/>
      <c r="BE7884" s="9"/>
      <c r="BW7884" s="17"/>
      <c r="CH7884" s="7"/>
      <c r="CJ7884" s="7"/>
      <c r="CP7884" s="7"/>
      <c r="CR7884" s="7"/>
      <c r="CS7884" s="7"/>
      <c r="CU7884" s="16"/>
      <c r="DB7884" s="7"/>
      <c r="DD7884" s="7"/>
      <c r="DF7884" s="9"/>
    </row>
    <row r="7885" spans="3:110" x14ac:dyDescent="0.25">
      <c r="C7885" s="6"/>
      <c r="H7885" s="7"/>
      <c r="L7885" s="18"/>
      <c r="M7885" s="18"/>
      <c r="N7885" s="20"/>
      <c r="AD7885" s="18"/>
      <c r="AE7885" s="18"/>
      <c r="AJ7885" s="7"/>
      <c r="AL7885" s="7"/>
      <c r="AN7885" s="7"/>
      <c r="AP7885" s="7"/>
      <c r="AR7885" s="7"/>
      <c r="AX7885" s="7"/>
      <c r="AY7885" s="7"/>
      <c r="BE7885" s="9"/>
      <c r="BW7885" s="17"/>
      <c r="CH7885" s="7"/>
      <c r="CJ7885" s="7"/>
      <c r="CP7885" s="7"/>
      <c r="CR7885" s="7"/>
      <c r="CS7885" s="7"/>
      <c r="CU7885" s="16"/>
      <c r="DB7885" s="7"/>
      <c r="DD7885" s="7"/>
      <c r="DF7885" s="9"/>
    </row>
    <row r="7886" spans="3:110" x14ac:dyDescent="0.25">
      <c r="C7886" s="6"/>
      <c r="H7886" s="7"/>
      <c r="L7886" s="18"/>
      <c r="M7886" s="18"/>
      <c r="N7886" s="20"/>
      <c r="AD7886" s="18"/>
      <c r="AE7886" s="18"/>
      <c r="AJ7886" s="7"/>
      <c r="AL7886" s="7"/>
      <c r="AN7886" s="7"/>
      <c r="AP7886" s="7"/>
      <c r="AR7886" s="7"/>
      <c r="AX7886" s="7"/>
      <c r="AY7886" s="7"/>
      <c r="BE7886" s="9"/>
      <c r="BW7886" s="17"/>
      <c r="CH7886" s="7"/>
      <c r="CJ7886" s="7"/>
      <c r="CP7886" s="7"/>
      <c r="CR7886" s="7"/>
      <c r="CS7886" s="7"/>
      <c r="CU7886" s="16"/>
      <c r="DB7886" s="7"/>
      <c r="DD7886" s="7"/>
      <c r="DF7886" s="9"/>
    </row>
    <row r="7887" spans="3:110" x14ac:dyDescent="0.25">
      <c r="C7887" s="6"/>
      <c r="H7887" s="7"/>
      <c r="L7887" s="18"/>
      <c r="M7887" s="18"/>
      <c r="N7887" s="20"/>
      <c r="AD7887" s="18"/>
      <c r="AE7887" s="18"/>
      <c r="AJ7887" s="7"/>
      <c r="AL7887" s="7"/>
      <c r="AN7887" s="7"/>
      <c r="AP7887" s="7"/>
      <c r="AR7887" s="7"/>
      <c r="AX7887" s="7"/>
      <c r="AY7887" s="7"/>
      <c r="BE7887" s="9"/>
      <c r="BW7887" s="17"/>
      <c r="CH7887" s="7"/>
      <c r="CJ7887" s="7"/>
      <c r="CP7887" s="7"/>
      <c r="CR7887" s="7"/>
      <c r="CS7887" s="7"/>
      <c r="CU7887" s="16"/>
      <c r="DB7887" s="7"/>
      <c r="DD7887" s="7"/>
      <c r="DF7887" s="9"/>
    </row>
    <row r="7888" spans="3:110" x14ac:dyDescent="0.25">
      <c r="C7888" s="6"/>
      <c r="H7888" s="7"/>
      <c r="L7888" s="18"/>
      <c r="M7888" s="18"/>
      <c r="N7888" s="20"/>
      <c r="AD7888" s="18"/>
      <c r="AE7888" s="18"/>
      <c r="AJ7888" s="7"/>
      <c r="AL7888" s="7"/>
      <c r="AN7888" s="7"/>
      <c r="AP7888" s="7"/>
      <c r="AR7888" s="7"/>
      <c r="AX7888" s="7"/>
      <c r="AY7888" s="7"/>
      <c r="BE7888" s="9"/>
      <c r="BW7888" s="17"/>
      <c r="CH7888" s="7"/>
      <c r="CJ7888" s="7"/>
      <c r="CP7888" s="7"/>
      <c r="CR7888" s="7"/>
      <c r="CS7888" s="7"/>
      <c r="CU7888" s="16"/>
      <c r="DB7888" s="7"/>
      <c r="DD7888" s="7"/>
      <c r="DF7888" s="9"/>
    </row>
    <row r="7889" spans="3:110" x14ac:dyDescent="0.25">
      <c r="C7889" s="6"/>
      <c r="H7889" s="7"/>
      <c r="L7889" s="18"/>
      <c r="M7889" s="18"/>
      <c r="N7889" s="20"/>
      <c r="AD7889" s="18"/>
      <c r="AE7889" s="18"/>
      <c r="AJ7889" s="7"/>
      <c r="AL7889" s="7"/>
      <c r="AN7889" s="7"/>
      <c r="AP7889" s="7"/>
      <c r="AR7889" s="7"/>
      <c r="AX7889" s="7"/>
      <c r="AY7889" s="7"/>
      <c r="BE7889" s="9"/>
      <c r="BW7889" s="17"/>
      <c r="CH7889" s="7"/>
      <c r="CJ7889" s="7"/>
      <c r="CP7889" s="7"/>
      <c r="CR7889" s="7"/>
      <c r="CS7889" s="7"/>
      <c r="CU7889" s="16"/>
      <c r="DB7889" s="7"/>
      <c r="DD7889" s="7"/>
      <c r="DF7889" s="9"/>
    </row>
    <row r="7890" spans="3:110" x14ac:dyDescent="0.25">
      <c r="C7890" s="6"/>
      <c r="H7890" s="7"/>
      <c r="L7890" s="18"/>
      <c r="M7890" s="18"/>
      <c r="N7890" s="20"/>
      <c r="AD7890" s="18"/>
      <c r="AE7890" s="18"/>
      <c r="AJ7890" s="7"/>
      <c r="AL7890" s="7"/>
      <c r="AN7890" s="7"/>
      <c r="AP7890" s="7"/>
      <c r="AR7890" s="7"/>
      <c r="AX7890" s="7"/>
      <c r="AY7890" s="7"/>
      <c r="BE7890" s="9"/>
      <c r="BW7890" s="17"/>
      <c r="CH7890" s="7"/>
      <c r="CJ7890" s="7"/>
      <c r="CP7890" s="7"/>
      <c r="CR7890" s="7"/>
      <c r="CS7890" s="7"/>
      <c r="CU7890" s="16"/>
      <c r="DB7890" s="7"/>
      <c r="DD7890" s="7"/>
      <c r="DF7890" s="9"/>
    </row>
    <row r="7891" spans="3:110" x14ac:dyDescent="0.25">
      <c r="C7891" s="6"/>
      <c r="H7891" s="7"/>
      <c r="L7891" s="18"/>
      <c r="M7891" s="18"/>
      <c r="N7891" s="20"/>
      <c r="AD7891" s="18"/>
      <c r="AE7891" s="18"/>
      <c r="AJ7891" s="7"/>
      <c r="AL7891" s="7"/>
      <c r="AN7891" s="7"/>
      <c r="AP7891" s="7"/>
      <c r="AR7891" s="7"/>
      <c r="AX7891" s="7"/>
      <c r="AY7891" s="7"/>
      <c r="BE7891" s="9"/>
      <c r="BW7891" s="17"/>
      <c r="CH7891" s="7"/>
      <c r="CJ7891" s="7"/>
      <c r="CP7891" s="7"/>
      <c r="CR7891" s="7"/>
      <c r="CS7891" s="7"/>
      <c r="CU7891" s="16"/>
      <c r="DB7891" s="7"/>
      <c r="DD7891" s="7"/>
      <c r="DF7891" s="9"/>
    </row>
    <row r="7892" spans="3:110" x14ac:dyDescent="0.25">
      <c r="C7892" s="6"/>
      <c r="H7892" s="7"/>
      <c r="L7892" s="18"/>
      <c r="M7892" s="18"/>
      <c r="N7892" s="20"/>
      <c r="AD7892" s="18"/>
      <c r="AE7892" s="18"/>
      <c r="AJ7892" s="7"/>
      <c r="AL7892" s="7"/>
      <c r="AN7892" s="7"/>
      <c r="AP7892" s="7"/>
      <c r="AR7892" s="7"/>
      <c r="AX7892" s="7"/>
      <c r="AY7892" s="7"/>
      <c r="BE7892" s="9"/>
      <c r="BW7892" s="17"/>
      <c r="CH7892" s="7"/>
      <c r="CJ7892" s="7"/>
      <c r="CP7892" s="7"/>
      <c r="CR7892" s="7"/>
      <c r="CS7892" s="7"/>
      <c r="CU7892" s="16"/>
      <c r="DB7892" s="7"/>
      <c r="DD7892" s="7"/>
      <c r="DF7892" s="9"/>
    </row>
    <row r="7893" spans="3:110" x14ac:dyDescent="0.25">
      <c r="C7893" s="6"/>
      <c r="H7893" s="7"/>
      <c r="L7893" s="18"/>
      <c r="M7893" s="18"/>
      <c r="N7893" s="20"/>
      <c r="AD7893" s="18"/>
      <c r="AE7893" s="18"/>
      <c r="AJ7893" s="7"/>
      <c r="AL7893" s="7"/>
      <c r="AN7893" s="7"/>
      <c r="AP7893" s="7"/>
      <c r="AR7893" s="7"/>
      <c r="AX7893" s="7"/>
      <c r="AY7893" s="7"/>
      <c r="BE7893" s="9"/>
      <c r="BW7893" s="17"/>
      <c r="CH7893" s="7"/>
      <c r="CJ7893" s="7"/>
      <c r="CP7893" s="7"/>
      <c r="CR7893" s="7"/>
      <c r="CS7893" s="7"/>
      <c r="CU7893" s="16"/>
      <c r="DB7893" s="7"/>
      <c r="DD7893" s="7"/>
      <c r="DF7893" s="9"/>
    </row>
    <row r="7894" spans="3:110" x14ac:dyDescent="0.25">
      <c r="C7894" s="6"/>
      <c r="H7894" s="7"/>
      <c r="L7894" s="18"/>
      <c r="M7894" s="18"/>
      <c r="N7894" s="20"/>
      <c r="AD7894" s="18"/>
      <c r="AE7894" s="18"/>
      <c r="AJ7894" s="7"/>
      <c r="AL7894" s="7"/>
      <c r="AN7894" s="7"/>
      <c r="AP7894" s="7"/>
      <c r="AR7894" s="7"/>
      <c r="AX7894" s="7"/>
      <c r="AY7894" s="7"/>
      <c r="BE7894" s="9"/>
      <c r="BW7894" s="17"/>
      <c r="CH7894" s="7"/>
      <c r="CJ7894" s="7"/>
      <c r="CP7894" s="7"/>
      <c r="CR7894" s="7"/>
      <c r="CS7894" s="7"/>
      <c r="CU7894" s="16"/>
      <c r="DB7894" s="7"/>
      <c r="DD7894" s="7"/>
      <c r="DF7894" s="9"/>
    </row>
    <row r="7895" spans="3:110" x14ac:dyDescent="0.25">
      <c r="C7895" s="6"/>
      <c r="H7895" s="7"/>
      <c r="L7895" s="18"/>
      <c r="M7895" s="18"/>
      <c r="N7895" s="20"/>
      <c r="AD7895" s="18"/>
      <c r="AE7895" s="18"/>
      <c r="AJ7895" s="7"/>
      <c r="AL7895" s="7"/>
      <c r="AN7895" s="7"/>
      <c r="AP7895" s="7"/>
      <c r="AR7895" s="7"/>
      <c r="AX7895" s="7"/>
      <c r="AY7895" s="7"/>
      <c r="BE7895" s="9"/>
      <c r="BW7895" s="17"/>
      <c r="CH7895" s="7"/>
      <c r="CJ7895" s="7"/>
      <c r="CP7895" s="7"/>
      <c r="CR7895" s="7"/>
      <c r="CS7895" s="7"/>
      <c r="CU7895" s="16"/>
      <c r="DB7895" s="7"/>
      <c r="DD7895" s="7"/>
      <c r="DF7895" s="9"/>
    </row>
    <row r="7896" spans="3:110" x14ac:dyDescent="0.25">
      <c r="C7896" s="6"/>
      <c r="H7896" s="7"/>
      <c r="L7896" s="18"/>
      <c r="M7896" s="18"/>
      <c r="N7896" s="20"/>
      <c r="AD7896" s="18"/>
      <c r="AE7896" s="18"/>
      <c r="AJ7896" s="7"/>
      <c r="AL7896" s="7"/>
      <c r="AN7896" s="7"/>
      <c r="AP7896" s="7"/>
      <c r="AR7896" s="7"/>
      <c r="AX7896" s="7"/>
      <c r="AY7896" s="7"/>
      <c r="BE7896" s="9"/>
      <c r="BW7896" s="17"/>
      <c r="CH7896" s="7"/>
      <c r="CJ7896" s="7"/>
      <c r="CP7896" s="7"/>
      <c r="CR7896" s="7"/>
      <c r="CS7896" s="7"/>
      <c r="CU7896" s="16"/>
      <c r="DB7896" s="7"/>
      <c r="DD7896" s="7"/>
      <c r="DF7896" s="9"/>
    </row>
    <row r="7897" spans="3:110" x14ac:dyDescent="0.25">
      <c r="C7897" s="6"/>
      <c r="H7897" s="7"/>
      <c r="L7897" s="18"/>
      <c r="M7897" s="18"/>
      <c r="N7897" s="20"/>
      <c r="AD7897" s="18"/>
      <c r="AE7897" s="18"/>
      <c r="AJ7897" s="7"/>
      <c r="AL7897" s="7"/>
      <c r="AN7897" s="7"/>
      <c r="AP7897" s="7"/>
      <c r="AR7897" s="7"/>
      <c r="AX7897" s="7"/>
      <c r="AY7897" s="7"/>
      <c r="BE7897" s="9"/>
      <c r="BW7897" s="17"/>
      <c r="CH7897" s="7"/>
      <c r="CJ7897" s="7"/>
      <c r="CP7897" s="7"/>
      <c r="CR7897" s="7"/>
      <c r="CS7897" s="7"/>
      <c r="CU7897" s="16"/>
      <c r="DB7897" s="7"/>
      <c r="DD7897" s="7"/>
      <c r="DF7897" s="9"/>
    </row>
    <row r="7898" spans="3:110" x14ac:dyDescent="0.25">
      <c r="C7898" s="6"/>
      <c r="H7898" s="7"/>
      <c r="L7898" s="18"/>
      <c r="M7898" s="18"/>
      <c r="N7898" s="20"/>
      <c r="AD7898" s="18"/>
      <c r="AE7898" s="18"/>
      <c r="AJ7898" s="7"/>
      <c r="AL7898" s="7"/>
      <c r="AN7898" s="7"/>
      <c r="AP7898" s="7"/>
      <c r="AR7898" s="7"/>
      <c r="AX7898" s="7"/>
      <c r="AY7898" s="7"/>
      <c r="BE7898" s="9"/>
      <c r="BW7898" s="17"/>
      <c r="CH7898" s="7"/>
      <c r="CJ7898" s="7"/>
      <c r="CP7898" s="7"/>
      <c r="CR7898" s="7"/>
      <c r="CS7898" s="7"/>
      <c r="CU7898" s="16"/>
      <c r="DB7898" s="7"/>
      <c r="DD7898" s="7"/>
      <c r="DF7898" s="9"/>
    </row>
    <row r="7899" spans="3:110" x14ac:dyDescent="0.25">
      <c r="C7899" s="6"/>
      <c r="H7899" s="7"/>
      <c r="L7899" s="18"/>
      <c r="M7899" s="18"/>
      <c r="N7899" s="20"/>
      <c r="AD7899" s="18"/>
      <c r="AE7899" s="18"/>
      <c r="AJ7899" s="7"/>
      <c r="AL7899" s="7"/>
      <c r="AN7899" s="7"/>
      <c r="AP7899" s="7"/>
      <c r="AR7899" s="7"/>
      <c r="AX7899" s="7"/>
      <c r="AY7899" s="7"/>
      <c r="BE7899" s="9"/>
      <c r="BW7899" s="17"/>
      <c r="CH7899" s="7"/>
      <c r="CJ7899" s="7"/>
      <c r="CP7899" s="7"/>
      <c r="CR7899" s="7"/>
      <c r="CS7899" s="7"/>
      <c r="CU7899" s="16"/>
      <c r="DB7899" s="7"/>
      <c r="DD7899" s="7"/>
      <c r="DF7899" s="9"/>
    </row>
    <row r="7900" spans="3:110" x14ac:dyDescent="0.25">
      <c r="C7900" s="6"/>
      <c r="H7900" s="7"/>
      <c r="L7900" s="18"/>
      <c r="M7900" s="18"/>
      <c r="N7900" s="20"/>
      <c r="AD7900" s="18"/>
      <c r="AE7900" s="18"/>
      <c r="AJ7900" s="7"/>
      <c r="AL7900" s="7"/>
      <c r="AN7900" s="7"/>
      <c r="AP7900" s="7"/>
      <c r="AR7900" s="7"/>
      <c r="AX7900" s="7"/>
      <c r="AY7900" s="7"/>
      <c r="BE7900" s="9"/>
      <c r="BW7900" s="17"/>
      <c r="CH7900" s="7"/>
      <c r="CJ7900" s="7"/>
      <c r="CP7900" s="7"/>
      <c r="CR7900" s="7"/>
      <c r="CS7900" s="7"/>
      <c r="CU7900" s="16"/>
      <c r="DB7900" s="7"/>
      <c r="DD7900" s="7"/>
      <c r="DF7900" s="9"/>
    </row>
    <row r="7901" spans="3:110" x14ac:dyDescent="0.25">
      <c r="C7901" s="6"/>
      <c r="H7901" s="7"/>
      <c r="L7901" s="18"/>
      <c r="M7901" s="18"/>
      <c r="N7901" s="20"/>
      <c r="AD7901" s="18"/>
      <c r="AE7901" s="18"/>
      <c r="AJ7901" s="7"/>
      <c r="AL7901" s="7"/>
      <c r="AN7901" s="7"/>
      <c r="AP7901" s="7"/>
      <c r="AR7901" s="7"/>
      <c r="AX7901" s="7"/>
      <c r="AY7901" s="7"/>
      <c r="BE7901" s="9"/>
      <c r="BW7901" s="17"/>
      <c r="CH7901" s="7"/>
      <c r="CJ7901" s="7"/>
      <c r="CP7901" s="7"/>
      <c r="CR7901" s="7"/>
      <c r="CS7901" s="7"/>
      <c r="CU7901" s="16"/>
      <c r="DB7901" s="7"/>
      <c r="DD7901" s="7"/>
      <c r="DF7901" s="9"/>
    </row>
    <row r="7902" spans="3:110" x14ac:dyDescent="0.25">
      <c r="C7902" s="6"/>
      <c r="H7902" s="7"/>
      <c r="L7902" s="18"/>
      <c r="M7902" s="18"/>
      <c r="N7902" s="20"/>
      <c r="AD7902" s="18"/>
      <c r="AE7902" s="18"/>
      <c r="AJ7902" s="7"/>
      <c r="AL7902" s="7"/>
      <c r="AN7902" s="7"/>
      <c r="AP7902" s="7"/>
      <c r="AR7902" s="7"/>
      <c r="AX7902" s="7"/>
      <c r="AY7902" s="7"/>
      <c r="BE7902" s="9"/>
      <c r="BW7902" s="17"/>
      <c r="CH7902" s="7"/>
      <c r="CJ7902" s="7"/>
      <c r="CP7902" s="7"/>
      <c r="CR7902" s="7"/>
      <c r="CS7902" s="7"/>
      <c r="CU7902" s="16"/>
      <c r="DB7902" s="7"/>
      <c r="DD7902" s="7"/>
      <c r="DF7902" s="9"/>
    </row>
    <row r="7903" spans="3:110" x14ac:dyDescent="0.25">
      <c r="C7903" s="6"/>
      <c r="H7903" s="7"/>
      <c r="L7903" s="18"/>
      <c r="M7903" s="18"/>
      <c r="N7903" s="20"/>
      <c r="AD7903" s="18"/>
      <c r="AE7903" s="18"/>
      <c r="AJ7903" s="7"/>
      <c r="AL7903" s="7"/>
      <c r="AN7903" s="7"/>
      <c r="AP7903" s="7"/>
      <c r="AR7903" s="7"/>
      <c r="AX7903" s="7"/>
      <c r="AY7903" s="7"/>
      <c r="BE7903" s="9"/>
      <c r="BW7903" s="17"/>
      <c r="CH7903" s="7"/>
      <c r="CJ7903" s="7"/>
      <c r="CP7903" s="7"/>
      <c r="CR7903" s="7"/>
      <c r="CS7903" s="7"/>
      <c r="CU7903" s="16"/>
      <c r="DB7903" s="7"/>
      <c r="DD7903" s="7"/>
      <c r="DF7903" s="9"/>
    </row>
    <row r="7904" spans="3:110" x14ac:dyDescent="0.25">
      <c r="C7904" s="6"/>
      <c r="H7904" s="7"/>
      <c r="L7904" s="18"/>
      <c r="M7904" s="18"/>
      <c r="N7904" s="20"/>
      <c r="AD7904" s="18"/>
      <c r="AE7904" s="18"/>
      <c r="AJ7904" s="7"/>
      <c r="AL7904" s="7"/>
      <c r="AN7904" s="7"/>
      <c r="AP7904" s="7"/>
      <c r="AR7904" s="7"/>
      <c r="AX7904" s="7"/>
      <c r="AY7904" s="7"/>
      <c r="BE7904" s="9"/>
      <c r="BW7904" s="17"/>
      <c r="CH7904" s="7"/>
      <c r="CJ7904" s="7"/>
      <c r="CP7904" s="7"/>
      <c r="CR7904" s="7"/>
      <c r="CS7904" s="7"/>
      <c r="CU7904" s="16"/>
      <c r="DB7904" s="7"/>
      <c r="DD7904" s="7"/>
      <c r="DF7904" s="9"/>
    </row>
    <row r="7905" spans="3:110" x14ac:dyDescent="0.25">
      <c r="C7905" s="6"/>
      <c r="H7905" s="7"/>
      <c r="L7905" s="18"/>
      <c r="M7905" s="18"/>
      <c r="N7905" s="20"/>
      <c r="AD7905" s="18"/>
      <c r="AE7905" s="18"/>
      <c r="AJ7905" s="7"/>
      <c r="AL7905" s="7"/>
      <c r="AN7905" s="7"/>
      <c r="AP7905" s="7"/>
      <c r="AR7905" s="7"/>
      <c r="AX7905" s="7"/>
      <c r="AY7905" s="7"/>
      <c r="BE7905" s="9"/>
      <c r="BW7905" s="17"/>
      <c r="CH7905" s="7"/>
      <c r="CJ7905" s="7"/>
      <c r="CP7905" s="7"/>
      <c r="CR7905" s="7"/>
      <c r="CS7905" s="7"/>
      <c r="CU7905" s="16"/>
      <c r="DB7905" s="7"/>
      <c r="DD7905" s="7"/>
      <c r="DF7905" s="9"/>
    </row>
    <row r="7906" spans="3:110" x14ac:dyDescent="0.25">
      <c r="C7906" s="6"/>
      <c r="H7906" s="7"/>
      <c r="L7906" s="18"/>
      <c r="M7906" s="18"/>
      <c r="N7906" s="20"/>
      <c r="AD7906" s="18"/>
      <c r="AE7906" s="18"/>
      <c r="AJ7906" s="7"/>
      <c r="AL7906" s="7"/>
      <c r="AN7906" s="7"/>
      <c r="AP7906" s="7"/>
      <c r="AR7906" s="7"/>
      <c r="AX7906" s="7"/>
      <c r="AY7906" s="7"/>
      <c r="BE7906" s="9"/>
      <c r="BW7906" s="17"/>
      <c r="CH7906" s="7"/>
      <c r="CJ7906" s="7"/>
      <c r="CP7906" s="7"/>
      <c r="CR7906" s="7"/>
      <c r="CS7906" s="7"/>
      <c r="CU7906" s="16"/>
      <c r="DB7906" s="7"/>
      <c r="DD7906" s="7"/>
      <c r="DF7906" s="9"/>
    </row>
    <row r="7907" spans="3:110" x14ac:dyDescent="0.25">
      <c r="C7907" s="6"/>
      <c r="H7907" s="7"/>
      <c r="L7907" s="18"/>
      <c r="M7907" s="18"/>
      <c r="N7907" s="20"/>
      <c r="AD7907" s="18"/>
      <c r="AE7907" s="18"/>
      <c r="AJ7907" s="7"/>
      <c r="AL7907" s="7"/>
      <c r="AN7907" s="7"/>
      <c r="AP7907" s="7"/>
      <c r="AR7907" s="7"/>
      <c r="AX7907" s="7"/>
      <c r="AY7907" s="7"/>
      <c r="BE7907" s="9"/>
      <c r="BW7907" s="17"/>
      <c r="CH7907" s="7"/>
      <c r="CJ7907" s="7"/>
      <c r="CP7907" s="7"/>
      <c r="CR7907" s="7"/>
      <c r="CS7907" s="7"/>
      <c r="CU7907" s="16"/>
      <c r="DB7907" s="7"/>
      <c r="DD7907" s="7"/>
      <c r="DF7907" s="9"/>
    </row>
    <row r="7908" spans="3:110" x14ac:dyDescent="0.25">
      <c r="C7908" s="6"/>
      <c r="H7908" s="7"/>
      <c r="L7908" s="18"/>
      <c r="M7908" s="18"/>
      <c r="N7908" s="20"/>
      <c r="AD7908" s="18"/>
      <c r="AE7908" s="18"/>
      <c r="AJ7908" s="7"/>
      <c r="AL7908" s="7"/>
      <c r="AN7908" s="7"/>
      <c r="AP7908" s="7"/>
      <c r="AR7908" s="7"/>
      <c r="AX7908" s="7"/>
      <c r="AY7908" s="7"/>
      <c r="BE7908" s="9"/>
      <c r="BW7908" s="17"/>
      <c r="CH7908" s="7"/>
      <c r="CJ7908" s="7"/>
      <c r="CP7908" s="7"/>
      <c r="CR7908" s="7"/>
      <c r="CS7908" s="7"/>
      <c r="CU7908" s="16"/>
      <c r="DB7908" s="7"/>
      <c r="DD7908" s="7"/>
      <c r="DF7908" s="9"/>
    </row>
    <row r="7909" spans="3:110" x14ac:dyDescent="0.25">
      <c r="C7909" s="6"/>
      <c r="H7909" s="7"/>
      <c r="L7909" s="18"/>
      <c r="M7909" s="18"/>
      <c r="N7909" s="20"/>
      <c r="AD7909" s="18"/>
      <c r="AE7909" s="18"/>
      <c r="AJ7909" s="7"/>
      <c r="AL7909" s="7"/>
      <c r="AN7909" s="7"/>
      <c r="AP7909" s="7"/>
      <c r="AR7909" s="7"/>
      <c r="AX7909" s="7"/>
      <c r="AY7909" s="7"/>
      <c r="BE7909" s="9"/>
      <c r="BW7909" s="17"/>
      <c r="CH7909" s="7"/>
      <c r="CJ7909" s="7"/>
      <c r="CP7909" s="7"/>
      <c r="CR7909" s="7"/>
      <c r="CS7909" s="7"/>
      <c r="CU7909" s="16"/>
      <c r="DB7909" s="7"/>
      <c r="DD7909" s="7"/>
      <c r="DF7909" s="9"/>
    </row>
    <row r="7910" spans="3:110" x14ac:dyDescent="0.25">
      <c r="C7910" s="6"/>
      <c r="H7910" s="7"/>
      <c r="L7910" s="18"/>
      <c r="M7910" s="18"/>
      <c r="N7910" s="20"/>
      <c r="AD7910" s="18"/>
      <c r="AE7910" s="18"/>
      <c r="AJ7910" s="7"/>
      <c r="AL7910" s="7"/>
      <c r="AN7910" s="7"/>
      <c r="AP7910" s="7"/>
      <c r="AR7910" s="7"/>
      <c r="AX7910" s="7"/>
      <c r="AY7910" s="7"/>
      <c r="BE7910" s="9"/>
      <c r="BW7910" s="17"/>
      <c r="CH7910" s="7"/>
      <c r="CJ7910" s="7"/>
      <c r="CP7910" s="7"/>
      <c r="CR7910" s="7"/>
      <c r="CS7910" s="7"/>
      <c r="CU7910" s="16"/>
      <c r="DB7910" s="7"/>
      <c r="DD7910" s="7"/>
      <c r="DF7910" s="9"/>
    </row>
    <row r="7911" spans="3:110" x14ac:dyDescent="0.25">
      <c r="C7911" s="6"/>
      <c r="H7911" s="7"/>
      <c r="L7911" s="18"/>
      <c r="M7911" s="18"/>
      <c r="N7911" s="20"/>
      <c r="AD7911" s="18"/>
      <c r="AE7911" s="18"/>
      <c r="AJ7911" s="7"/>
      <c r="AL7911" s="7"/>
      <c r="AN7911" s="7"/>
      <c r="AP7911" s="7"/>
      <c r="AR7911" s="7"/>
      <c r="AX7911" s="7"/>
      <c r="AY7911" s="7"/>
      <c r="BE7911" s="9"/>
      <c r="BW7911" s="17"/>
      <c r="CH7911" s="7"/>
      <c r="CJ7911" s="7"/>
      <c r="CP7911" s="7"/>
      <c r="CR7911" s="7"/>
      <c r="CS7911" s="7"/>
      <c r="CU7911" s="16"/>
      <c r="DB7911" s="7"/>
      <c r="DD7911" s="7"/>
      <c r="DF7911" s="9"/>
    </row>
    <row r="7912" spans="3:110" x14ac:dyDescent="0.25">
      <c r="C7912" s="6"/>
      <c r="H7912" s="7"/>
      <c r="L7912" s="18"/>
      <c r="M7912" s="18"/>
      <c r="N7912" s="20"/>
      <c r="AD7912" s="18"/>
      <c r="AE7912" s="18"/>
      <c r="AJ7912" s="7"/>
      <c r="AL7912" s="7"/>
      <c r="AN7912" s="7"/>
      <c r="AP7912" s="7"/>
      <c r="AR7912" s="7"/>
      <c r="AX7912" s="7"/>
      <c r="AY7912" s="7"/>
      <c r="BE7912" s="9"/>
      <c r="BW7912" s="17"/>
      <c r="CH7912" s="7"/>
      <c r="CJ7912" s="7"/>
      <c r="CP7912" s="7"/>
      <c r="CR7912" s="7"/>
      <c r="CS7912" s="7"/>
      <c r="CU7912" s="16"/>
      <c r="DB7912" s="7"/>
      <c r="DD7912" s="7"/>
      <c r="DF7912" s="9"/>
    </row>
    <row r="7913" spans="3:110" x14ac:dyDescent="0.25">
      <c r="C7913" s="6"/>
      <c r="H7913" s="7"/>
      <c r="L7913" s="18"/>
      <c r="M7913" s="18"/>
      <c r="N7913" s="20"/>
      <c r="AD7913" s="18"/>
      <c r="AE7913" s="18"/>
      <c r="AJ7913" s="7"/>
      <c r="AL7913" s="7"/>
      <c r="AN7913" s="7"/>
      <c r="AP7913" s="7"/>
      <c r="AR7913" s="7"/>
      <c r="AX7913" s="7"/>
      <c r="AY7913" s="7"/>
      <c r="BE7913" s="9"/>
      <c r="BW7913" s="17"/>
      <c r="CH7913" s="7"/>
      <c r="CJ7913" s="7"/>
      <c r="CP7913" s="7"/>
      <c r="CR7913" s="7"/>
      <c r="CS7913" s="7"/>
      <c r="CU7913" s="16"/>
      <c r="DB7913" s="7"/>
      <c r="DD7913" s="7"/>
      <c r="DF7913" s="9"/>
    </row>
    <row r="7914" spans="3:110" x14ac:dyDescent="0.25">
      <c r="C7914" s="6"/>
      <c r="H7914" s="7"/>
      <c r="L7914" s="18"/>
      <c r="M7914" s="18"/>
      <c r="N7914" s="20"/>
      <c r="AD7914" s="18"/>
      <c r="AE7914" s="18"/>
      <c r="AJ7914" s="7"/>
      <c r="AL7914" s="7"/>
      <c r="AN7914" s="7"/>
      <c r="AP7914" s="7"/>
      <c r="AR7914" s="7"/>
      <c r="AX7914" s="7"/>
      <c r="AY7914" s="7"/>
      <c r="BE7914" s="9"/>
      <c r="BW7914" s="17"/>
      <c r="CH7914" s="7"/>
      <c r="CJ7914" s="7"/>
      <c r="CP7914" s="7"/>
      <c r="CR7914" s="7"/>
      <c r="CS7914" s="7"/>
      <c r="CU7914" s="16"/>
      <c r="DB7914" s="7"/>
      <c r="DD7914" s="7"/>
      <c r="DF7914" s="9"/>
    </row>
    <row r="7915" spans="3:110" x14ac:dyDescent="0.25">
      <c r="C7915" s="6"/>
      <c r="H7915" s="7"/>
      <c r="L7915" s="18"/>
      <c r="M7915" s="18"/>
      <c r="N7915" s="20"/>
      <c r="AD7915" s="18"/>
      <c r="AE7915" s="18"/>
      <c r="AJ7915" s="7"/>
      <c r="AL7915" s="7"/>
      <c r="AN7915" s="7"/>
      <c r="AP7915" s="7"/>
      <c r="AR7915" s="7"/>
      <c r="AX7915" s="7"/>
      <c r="AY7915" s="7"/>
      <c r="BE7915" s="9"/>
      <c r="BW7915" s="17"/>
      <c r="CH7915" s="7"/>
      <c r="CJ7915" s="7"/>
      <c r="CP7915" s="7"/>
      <c r="CR7915" s="7"/>
      <c r="CS7915" s="7"/>
      <c r="CU7915" s="16"/>
      <c r="DB7915" s="7"/>
      <c r="DD7915" s="7"/>
      <c r="DF7915" s="9"/>
    </row>
    <row r="7916" spans="3:110" x14ac:dyDescent="0.25">
      <c r="C7916" s="6"/>
      <c r="H7916" s="7"/>
      <c r="L7916" s="18"/>
      <c r="M7916" s="18"/>
      <c r="N7916" s="20"/>
      <c r="AD7916" s="18"/>
      <c r="AE7916" s="18"/>
      <c r="AJ7916" s="7"/>
      <c r="AL7916" s="7"/>
      <c r="AN7916" s="7"/>
      <c r="AP7916" s="7"/>
      <c r="AR7916" s="7"/>
      <c r="AX7916" s="7"/>
      <c r="AY7916" s="7"/>
      <c r="BE7916" s="9"/>
      <c r="BW7916" s="17"/>
      <c r="CH7916" s="7"/>
      <c r="CJ7916" s="7"/>
      <c r="CP7916" s="7"/>
      <c r="CR7916" s="7"/>
      <c r="CS7916" s="7"/>
      <c r="CU7916" s="16"/>
      <c r="DB7916" s="7"/>
      <c r="DD7916" s="7"/>
      <c r="DF7916" s="9"/>
    </row>
    <row r="7917" spans="3:110" x14ac:dyDescent="0.25">
      <c r="C7917" s="6"/>
      <c r="H7917" s="7"/>
      <c r="L7917" s="18"/>
      <c r="M7917" s="18"/>
      <c r="N7917" s="20"/>
      <c r="AD7917" s="18"/>
      <c r="AE7917" s="18"/>
      <c r="AJ7917" s="7"/>
      <c r="AL7917" s="7"/>
      <c r="AN7917" s="7"/>
      <c r="AP7917" s="7"/>
      <c r="AR7917" s="7"/>
      <c r="AX7917" s="7"/>
      <c r="AY7917" s="7"/>
      <c r="BE7917" s="9"/>
      <c r="BW7917" s="17"/>
      <c r="CH7917" s="7"/>
      <c r="CJ7917" s="7"/>
      <c r="CP7917" s="7"/>
      <c r="CR7917" s="7"/>
      <c r="CS7917" s="7"/>
      <c r="CU7917" s="16"/>
      <c r="DB7917" s="7"/>
      <c r="DD7917" s="7"/>
      <c r="DF7917" s="9"/>
    </row>
    <row r="7918" spans="3:110" x14ac:dyDescent="0.25">
      <c r="C7918" s="6"/>
      <c r="H7918" s="7"/>
      <c r="L7918" s="18"/>
      <c r="M7918" s="18"/>
      <c r="N7918" s="20"/>
      <c r="AD7918" s="18"/>
      <c r="AE7918" s="18"/>
      <c r="AJ7918" s="7"/>
      <c r="AL7918" s="7"/>
      <c r="AN7918" s="7"/>
      <c r="AP7918" s="7"/>
      <c r="AR7918" s="7"/>
      <c r="AX7918" s="7"/>
      <c r="AY7918" s="7"/>
      <c r="BE7918" s="9"/>
      <c r="BW7918" s="17"/>
      <c r="CH7918" s="7"/>
      <c r="CJ7918" s="7"/>
      <c r="CP7918" s="7"/>
      <c r="CR7918" s="7"/>
      <c r="CS7918" s="7"/>
      <c r="CU7918" s="16"/>
      <c r="DB7918" s="7"/>
      <c r="DD7918" s="7"/>
      <c r="DF7918" s="9"/>
    </row>
    <row r="7919" spans="3:110" x14ac:dyDescent="0.25">
      <c r="C7919" s="6"/>
      <c r="H7919" s="7"/>
      <c r="L7919" s="18"/>
      <c r="M7919" s="18"/>
      <c r="N7919" s="20"/>
      <c r="AD7919" s="18"/>
      <c r="AE7919" s="18"/>
      <c r="AJ7919" s="7"/>
      <c r="AL7919" s="7"/>
      <c r="AN7919" s="7"/>
      <c r="AP7919" s="7"/>
      <c r="AR7919" s="7"/>
      <c r="AX7919" s="7"/>
      <c r="AY7919" s="7"/>
      <c r="BE7919" s="9"/>
      <c r="BW7919" s="17"/>
      <c r="CH7919" s="7"/>
      <c r="CJ7919" s="7"/>
      <c r="CP7919" s="7"/>
      <c r="CR7919" s="7"/>
      <c r="CS7919" s="7"/>
      <c r="CU7919" s="16"/>
      <c r="DB7919" s="7"/>
      <c r="DD7919" s="7"/>
      <c r="DF7919" s="9"/>
    </row>
    <row r="7920" spans="3:110" x14ac:dyDescent="0.25">
      <c r="C7920" s="6"/>
      <c r="H7920" s="7"/>
      <c r="L7920" s="18"/>
      <c r="M7920" s="18"/>
      <c r="N7920" s="20"/>
      <c r="AD7920" s="18"/>
      <c r="AE7920" s="18"/>
      <c r="AJ7920" s="7"/>
      <c r="AL7920" s="7"/>
      <c r="AN7920" s="7"/>
      <c r="AP7920" s="7"/>
      <c r="AR7920" s="7"/>
      <c r="AX7920" s="7"/>
      <c r="AY7920" s="7"/>
      <c r="BE7920" s="9"/>
      <c r="BW7920" s="17"/>
      <c r="CH7920" s="7"/>
      <c r="CJ7920" s="7"/>
      <c r="CP7920" s="7"/>
      <c r="CR7920" s="7"/>
      <c r="CS7920" s="7"/>
      <c r="CU7920" s="16"/>
      <c r="DB7920" s="7"/>
      <c r="DD7920" s="7"/>
      <c r="DF7920" s="9"/>
    </row>
    <row r="7921" spans="3:110" x14ac:dyDescent="0.25">
      <c r="C7921" s="6"/>
      <c r="H7921" s="7"/>
      <c r="L7921" s="18"/>
      <c r="M7921" s="18"/>
      <c r="N7921" s="20"/>
      <c r="AD7921" s="18"/>
      <c r="AE7921" s="18"/>
      <c r="AJ7921" s="7"/>
      <c r="AL7921" s="7"/>
      <c r="AN7921" s="7"/>
      <c r="AP7921" s="7"/>
      <c r="AR7921" s="7"/>
      <c r="AX7921" s="7"/>
      <c r="AY7921" s="7"/>
      <c r="BE7921" s="9"/>
      <c r="BW7921" s="17"/>
      <c r="CH7921" s="7"/>
      <c r="CJ7921" s="7"/>
      <c r="CP7921" s="7"/>
      <c r="CR7921" s="7"/>
      <c r="CS7921" s="7"/>
      <c r="CU7921" s="16"/>
      <c r="DB7921" s="7"/>
      <c r="DD7921" s="7"/>
      <c r="DF7921" s="9"/>
    </row>
    <row r="7922" spans="3:110" x14ac:dyDescent="0.25">
      <c r="C7922" s="6"/>
      <c r="H7922" s="7"/>
      <c r="L7922" s="18"/>
      <c r="M7922" s="18"/>
      <c r="N7922" s="20"/>
      <c r="AD7922" s="18"/>
      <c r="AE7922" s="18"/>
      <c r="AJ7922" s="7"/>
      <c r="AL7922" s="7"/>
      <c r="AN7922" s="7"/>
      <c r="AP7922" s="7"/>
      <c r="AR7922" s="7"/>
      <c r="AX7922" s="7"/>
      <c r="AY7922" s="7"/>
      <c r="BE7922" s="9"/>
      <c r="BW7922" s="17"/>
      <c r="CH7922" s="7"/>
      <c r="CJ7922" s="7"/>
      <c r="CP7922" s="7"/>
      <c r="CR7922" s="7"/>
      <c r="CS7922" s="7"/>
      <c r="CU7922" s="16"/>
      <c r="DB7922" s="7"/>
      <c r="DD7922" s="7"/>
      <c r="DF7922" s="9"/>
    </row>
    <row r="7923" spans="3:110" x14ac:dyDescent="0.25">
      <c r="C7923" s="6"/>
      <c r="H7923" s="7"/>
      <c r="L7923" s="18"/>
      <c r="M7923" s="18"/>
      <c r="N7923" s="20"/>
      <c r="AD7923" s="18"/>
      <c r="AE7923" s="18"/>
      <c r="AJ7923" s="7"/>
      <c r="AL7923" s="7"/>
      <c r="AN7923" s="7"/>
      <c r="AP7923" s="7"/>
      <c r="AR7923" s="7"/>
      <c r="AX7923" s="7"/>
      <c r="AY7923" s="7"/>
      <c r="BE7923" s="9"/>
      <c r="BW7923" s="17"/>
      <c r="CH7923" s="7"/>
      <c r="CJ7923" s="7"/>
      <c r="CP7923" s="7"/>
      <c r="CR7923" s="7"/>
      <c r="CS7923" s="7"/>
      <c r="CU7923" s="16"/>
      <c r="DB7923" s="7"/>
      <c r="DD7923" s="7"/>
      <c r="DF7923" s="9"/>
    </row>
    <row r="7924" spans="3:110" x14ac:dyDescent="0.25">
      <c r="C7924" s="6"/>
      <c r="H7924" s="7"/>
      <c r="L7924" s="18"/>
      <c r="M7924" s="18"/>
      <c r="N7924" s="20"/>
      <c r="AD7924" s="18"/>
      <c r="AE7924" s="18"/>
      <c r="AJ7924" s="7"/>
      <c r="AL7924" s="7"/>
      <c r="AN7924" s="7"/>
      <c r="AP7924" s="7"/>
      <c r="AR7924" s="7"/>
      <c r="AX7924" s="7"/>
      <c r="AY7924" s="7"/>
      <c r="BE7924" s="9"/>
      <c r="BW7924" s="17"/>
      <c r="CH7924" s="7"/>
      <c r="CJ7924" s="7"/>
      <c r="CP7924" s="7"/>
      <c r="CR7924" s="7"/>
      <c r="CS7924" s="7"/>
      <c r="CU7924" s="16"/>
      <c r="DB7924" s="7"/>
      <c r="DD7924" s="7"/>
      <c r="DF7924" s="9"/>
    </row>
    <row r="7925" spans="3:110" x14ac:dyDescent="0.25">
      <c r="C7925" s="6"/>
      <c r="H7925" s="7"/>
      <c r="L7925" s="18"/>
      <c r="M7925" s="18"/>
      <c r="N7925" s="20"/>
      <c r="AD7925" s="18"/>
      <c r="AE7925" s="18"/>
      <c r="AJ7925" s="7"/>
      <c r="AL7925" s="7"/>
      <c r="AN7925" s="7"/>
      <c r="AP7925" s="7"/>
      <c r="AR7925" s="7"/>
      <c r="AX7925" s="7"/>
      <c r="AY7925" s="7"/>
      <c r="BE7925" s="9"/>
      <c r="BW7925" s="17"/>
      <c r="CH7925" s="7"/>
      <c r="CJ7925" s="7"/>
      <c r="CP7925" s="7"/>
      <c r="CR7925" s="7"/>
      <c r="CS7925" s="7"/>
      <c r="CU7925" s="16"/>
      <c r="DB7925" s="7"/>
      <c r="DD7925" s="7"/>
      <c r="DF7925" s="9"/>
    </row>
    <row r="7926" spans="3:110" x14ac:dyDescent="0.25">
      <c r="C7926" s="6"/>
      <c r="H7926" s="7"/>
      <c r="L7926" s="18"/>
      <c r="M7926" s="18"/>
      <c r="N7926" s="20"/>
      <c r="AD7926" s="18"/>
      <c r="AE7926" s="18"/>
      <c r="AJ7926" s="7"/>
      <c r="AL7926" s="7"/>
      <c r="AN7926" s="7"/>
      <c r="AP7926" s="7"/>
      <c r="AR7926" s="7"/>
      <c r="AX7926" s="7"/>
      <c r="AY7926" s="7"/>
      <c r="BE7926" s="9"/>
      <c r="BW7926" s="17"/>
      <c r="CH7926" s="7"/>
      <c r="CJ7926" s="7"/>
      <c r="CP7926" s="7"/>
      <c r="CR7926" s="7"/>
      <c r="CS7926" s="7"/>
      <c r="CU7926" s="16"/>
      <c r="DB7926" s="7"/>
      <c r="DD7926" s="7"/>
      <c r="DF7926" s="9"/>
    </row>
    <row r="7927" spans="3:110" x14ac:dyDescent="0.25">
      <c r="C7927" s="6"/>
      <c r="H7927" s="7"/>
      <c r="L7927" s="18"/>
      <c r="M7927" s="18"/>
      <c r="N7927" s="20"/>
      <c r="AD7927" s="18"/>
      <c r="AE7927" s="18"/>
      <c r="AJ7927" s="7"/>
      <c r="AL7927" s="7"/>
      <c r="AN7927" s="7"/>
      <c r="AP7927" s="7"/>
      <c r="AR7927" s="7"/>
      <c r="AX7927" s="7"/>
      <c r="AY7927" s="7"/>
      <c r="BE7927" s="9"/>
      <c r="BW7927" s="17"/>
      <c r="CH7927" s="7"/>
      <c r="CJ7927" s="7"/>
      <c r="CP7927" s="7"/>
      <c r="CR7927" s="7"/>
      <c r="CS7927" s="7"/>
      <c r="CU7927" s="16"/>
      <c r="DB7927" s="7"/>
      <c r="DD7927" s="7"/>
      <c r="DF7927" s="9"/>
    </row>
    <row r="7928" spans="3:110" x14ac:dyDescent="0.25">
      <c r="C7928" s="6"/>
      <c r="H7928" s="7"/>
      <c r="L7928" s="18"/>
      <c r="M7928" s="18"/>
      <c r="N7928" s="20"/>
      <c r="AD7928" s="18"/>
      <c r="AE7928" s="18"/>
      <c r="AJ7928" s="7"/>
      <c r="AL7928" s="7"/>
      <c r="AN7928" s="7"/>
      <c r="AP7928" s="7"/>
      <c r="AR7928" s="7"/>
      <c r="AX7928" s="7"/>
      <c r="AY7928" s="7"/>
      <c r="BE7928" s="9"/>
      <c r="BW7928" s="17"/>
      <c r="CH7928" s="7"/>
      <c r="CJ7928" s="7"/>
      <c r="CP7928" s="7"/>
      <c r="CR7928" s="7"/>
      <c r="CS7928" s="7"/>
      <c r="CU7928" s="16"/>
      <c r="DB7928" s="7"/>
      <c r="DD7928" s="7"/>
      <c r="DF7928" s="9"/>
    </row>
    <row r="7929" spans="3:110" x14ac:dyDescent="0.25">
      <c r="C7929" s="6"/>
      <c r="H7929" s="7"/>
      <c r="L7929" s="18"/>
      <c r="M7929" s="18"/>
      <c r="N7929" s="20"/>
      <c r="AD7929" s="18"/>
      <c r="AE7929" s="18"/>
      <c r="AJ7929" s="7"/>
      <c r="AL7929" s="7"/>
      <c r="AN7929" s="7"/>
      <c r="AP7929" s="7"/>
      <c r="AR7929" s="7"/>
      <c r="AX7929" s="7"/>
      <c r="AY7929" s="7"/>
      <c r="BE7929" s="9"/>
      <c r="BW7929" s="17"/>
      <c r="CH7929" s="7"/>
      <c r="CJ7929" s="7"/>
      <c r="CP7929" s="7"/>
      <c r="CR7929" s="7"/>
      <c r="CS7929" s="7"/>
      <c r="CU7929" s="16"/>
      <c r="DB7929" s="7"/>
      <c r="DD7929" s="7"/>
      <c r="DF7929" s="9"/>
    </row>
    <row r="7930" spans="3:110" x14ac:dyDescent="0.25">
      <c r="C7930" s="6"/>
      <c r="H7930" s="7"/>
      <c r="L7930" s="18"/>
      <c r="M7930" s="18"/>
      <c r="N7930" s="20"/>
      <c r="AD7930" s="18"/>
      <c r="AE7930" s="18"/>
      <c r="AJ7930" s="7"/>
      <c r="AL7930" s="7"/>
      <c r="AN7930" s="7"/>
      <c r="AP7930" s="7"/>
      <c r="AR7930" s="7"/>
      <c r="AX7930" s="7"/>
      <c r="AY7930" s="7"/>
      <c r="BE7930" s="9"/>
      <c r="BW7930" s="17"/>
      <c r="CH7930" s="7"/>
      <c r="CJ7930" s="7"/>
      <c r="CP7930" s="7"/>
      <c r="CR7930" s="7"/>
      <c r="CS7930" s="7"/>
      <c r="CU7930" s="16"/>
      <c r="DB7930" s="7"/>
      <c r="DD7930" s="7"/>
      <c r="DF7930" s="9"/>
    </row>
    <row r="7931" spans="3:110" x14ac:dyDescent="0.25">
      <c r="C7931" s="6"/>
      <c r="H7931" s="7"/>
      <c r="L7931" s="18"/>
      <c r="M7931" s="18"/>
      <c r="N7931" s="20"/>
      <c r="AD7931" s="18"/>
      <c r="AE7931" s="18"/>
      <c r="AJ7931" s="7"/>
      <c r="AL7931" s="7"/>
      <c r="AN7931" s="7"/>
      <c r="AP7931" s="7"/>
      <c r="AR7931" s="7"/>
      <c r="AX7931" s="7"/>
      <c r="AY7931" s="7"/>
      <c r="BE7931" s="9"/>
      <c r="BW7931" s="17"/>
      <c r="CH7931" s="7"/>
      <c r="CJ7931" s="7"/>
      <c r="CP7931" s="7"/>
      <c r="CR7931" s="7"/>
      <c r="CS7931" s="7"/>
      <c r="CU7931" s="16"/>
      <c r="DB7931" s="7"/>
      <c r="DD7931" s="7"/>
      <c r="DF7931" s="9"/>
    </row>
    <row r="7932" spans="3:110" x14ac:dyDescent="0.25">
      <c r="C7932" s="6"/>
      <c r="H7932" s="7"/>
      <c r="L7932" s="18"/>
      <c r="M7932" s="18"/>
      <c r="N7932" s="20"/>
      <c r="AD7932" s="18"/>
      <c r="AE7932" s="18"/>
      <c r="AJ7932" s="7"/>
      <c r="AL7932" s="7"/>
      <c r="AN7932" s="7"/>
      <c r="AP7932" s="7"/>
      <c r="AR7932" s="7"/>
      <c r="AX7932" s="7"/>
      <c r="AY7932" s="7"/>
      <c r="BE7932" s="9"/>
      <c r="BW7932" s="17"/>
      <c r="CH7932" s="7"/>
      <c r="CJ7932" s="7"/>
      <c r="CP7932" s="7"/>
      <c r="CR7932" s="7"/>
      <c r="CS7932" s="7"/>
      <c r="CU7932" s="16"/>
      <c r="DB7932" s="7"/>
      <c r="DD7932" s="7"/>
      <c r="DF7932" s="9"/>
    </row>
    <row r="7933" spans="3:110" x14ac:dyDescent="0.25">
      <c r="C7933" s="6"/>
      <c r="H7933" s="7"/>
      <c r="L7933" s="18"/>
      <c r="M7933" s="18"/>
      <c r="N7933" s="20"/>
      <c r="AD7933" s="18"/>
      <c r="AE7933" s="18"/>
      <c r="AJ7933" s="7"/>
      <c r="AL7933" s="7"/>
      <c r="AN7933" s="7"/>
      <c r="AP7933" s="7"/>
      <c r="AR7933" s="7"/>
      <c r="AX7933" s="7"/>
      <c r="AY7933" s="7"/>
      <c r="BE7933" s="9"/>
      <c r="BW7933" s="17"/>
      <c r="CH7933" s="7"/>
      <c r="CJ7933" s="7"/>
      <c r="CP7933" s="7"/>
      <c r="CR7933" s="7"/>
      <c r="CS7933" s="7"/>
      <c r="CU7933" s="16"/>
      <c r="DB7933" s="7"/>
      <c r="DD7933" s="7"/>
      <c r="DF7933" s="9"/>
    </row>
    <row r="7934" spans="3:110" x14ac:dyDescent="0.25">
      <c r="C7934" s="6"/>
      <c r="H7934" s="7"/>
      <c r="L7934" s="18"/>
      <c r="M7934" s="18"/>
      <c r="N7934" s="20"/>
      <c r="AD7934" s="18"/>
      <c r="AE7934" s="18"/>
      <c r="AJ7934" s="7"/>
      <c r="AL7934" s="7"/>
      <c r="AN7934" s="7"/>
      <c r="AP7934" s="7"/>
      <c r="AR7934" s="7"/>
      <c r="AX7934" s="7"/>
      <c r="AY7934" s="7"/>
      <c r="BE7934" s="9"/>
      <c r="BW7934" s="17"/>
      <c r="CH7934" s="7"/>
      <c r="CJ7934" s="7"/>
      <c r="CP7934" s="7"/>
      <c r="CR7934" s="7"/>
      <c r="CS7934" s="7"/>
      <c r="CU7934" s="16"/>
      <c r="DB7934" s="7"/>
      <c r="DD7934" s="7"/>
      <c r="DF7934" s="9"/>
    </row>
    <row r="7935" spans="3:110" x14ac:dyDescent="0.25">
      <c r="C7935" s="6"/>
      <c r="H7935" s="7"/>
      <c r="L7935" s="18"/>
      <c r="M7935" s="18"/>
      <c r="N7935" s="20"/>
      <c r="AD7935" s="18"/>
      <c r="AE7935" s="18"/>
      <c r="AJ7935" s="7"/>
      <c r="AL7935" s="7"/>
      <c r="AN7935" s="7"/>
      <c r="AP7935" s="7"/>
      <c r="AR7935" s="7"/>
      <c r="AX7935" s="7"/>
      <c r="AY7935" s="7"/>
      <c r="BE7935" s="9"/>
      <c r="BW7935" s="17"/>
      <c r="CH7935" s="7"/>
      <c r="CJ7935" s="7"/>
      <c r="CP7935" s="7"/>
      <c r="CR7935" s="7"/>
      <c r="CS7935" s="7"/>
      <c r="CU7935" s="16"/>
      <c r="DB7935" s="7"/>
      <c r="DD7935" s="7"/>
      <c r="DF7935" s="9"/>
    </row>
    <row r="7936" spans="3:110" x14ac:dyDescent="0.25">
      <c r="C7936" s="6"/>
      <c r="H7936" s="7"/>
      <c r="L7936" s="18"/>
      <c r="M7936" s="18"/>
      <c r="N7936" s="20"/>
      <c r="AD7936" s="18"/>
      <c r="AE7936" s="18"/>
      <c r="AJ7936" s="7"/>
      <c r="AL7936" s="7"/>
      <c r="AN7936" s="7"/>
      <c r="AP7936" s="7"/>
      <c r="AR7936" s="7"/>
      <c r="AX7936" s="7"/>
      <c r="AY7936" s="7"/>
      <c r="BE7936" s="9"/>
      <c r="BW7936" s="17"/>
      <c r="CH7936" s="7"/>
      <c r="CJ7936" s="7"/>
      <c r="CP7936" s="7"/>
      <c r="CR7936" s="7"/>
      <c r="CS7936" s="7"/>
      <c r="CU7936" s="16"/>
      <c r="DB7936" s="7"/>
      <c r="DD7936" s="7"/>
      <c r="DF7936" s="9"/>
    </row>
    <row r="7937" spans="3:110" x14ac:dyDescent="0.25">
      <c r="C7937" s="6"/>
      <c r="H7937" s="7"/>
      <c r="L7937" s="18"/>
      <c r="M7937" s="18"/>
      <c r="N7937" s="20"/>
      <c r="AD7937" s="18"/>
      <c r="AE7937" s="18"/>
      <c r="AJ7937" s="7"/>
      <c r="AL7937" s="7"/>
      <c r="AN7937" s="7"/>
      <c r="AP7937" s="7"/>
      <c r="AR7937" s="7"/>
      <c r="AX7937" s="7"/>
      <c r="AY7937" s="7"/>
      <c r="BE7937" s="9"/>
      <c r="BW7937" s="17"/>
      <c r="CH7937" s="7"/>
      <c r="CJ7937" s="7"/>
      <c r="CP7937" s="7"/>
      <c r="CR7937" s="7"/>
      <c r="CS7937" s="7"/>
      <c r="CU7937" s="16"/>
      <c r="DB7937" s="7"/>
      <c r="DD7937" s="7"/>
      <c r="DF7937" s="9"/>
    </row>
    <row r="7938" spans="3:110" x14ac:dyDescent="0.25">
      <c r="C7938" s="6"/>
      <c r="H7938" s="7"/>
      <c r="L7938" s="18"/>
      <c r="M7938" s="18"/>
      <c r="N7938" s="20"/>
      <c r="AD7938" s="18"/>
      <c r="AE7938" s="18"/>
      <c r="AJ7938" s="7"/>
      <c r="AL7938" s="7"/>
      <c r="AN7938" s="7"/>
      <c r="AP7938" s="7"/>
      <c r="AR7938" s="7"/>
      <c r="AX7938" s="7"/>
      <c r="AY7938" s="7"/>
      <c r="BE7938" s="9"/>
      <c r="BW7938" s="17"/>
      <c r="CH7938" s="7"/>
      <c r="CJ7938" s="7"/>
      <c r="CP7938" s="7"/>
      <c r="CR7938" s="7"/>
      <c r="CS7938" s="7"/>
      <c r="CU7938" s="16"/>
      <c r="DB7938" s="7"/>
      <c r="DD7938" s="7"/>
      <c r="DF7938" s="9"/>
    </row>
    <row r="7939" spans="3:110" x14ac:dyDescent="0.25">
      <c r="C7939" s="6"/>
      <c r="H7939" s="7"/>
      <c r="L7939" s="18"/>
      <c r="M7939" s="18"/>
      <c r="N7939" s="20"/>
      <c r="AD7939" s="18"/>
      <c r="AE7939" s="18"/>
      <c r="AJ7939" s="7"/>
      <c r="AL7939" s="7"/>
      <c r="AN7939" s="7"/>
      <c r="AP7939" s="7"/>
      <c r="AR7939" s="7"/>
      <c r="AX7939" s="7"/>
      <c r="AY7939" s="7"/>
      <c r="BE7939" s="9"/>
      <c r="BW7939" s="17"/>
      <c r="CH7939" s="7"/>
      <c r="CJ7939" s="7"/>
      <c r="CP7939" s="7"/>
      <c r="CR7939" s="7"/>
      <c r="CS7939" s="7"/>
      <c r="CU7939" s="16"/>
      <c r="DB7939" s="7"/>
      <c r="DD7939" s="7"/>
      <c r="DF7939" s="9"/>
    </row>
    <row r="7940" spans="3:110" x14ac:dyDescent="0.25">
      <c r="C7940" s="6"/>
      <c r="H7940" s="7"/>
      <c r="L7940" s="18"/>
      <c r="M7940" s="18"/>
      <c r="N7940" s="20"/>
      <c r="AD7940" s="18"/>
      <c r="AE7940" s="18"/>
      <c r="AJ7940" s="7"/>
      <c r="AL7940" s="7"/>
      <c r="AN7940" s="7"/>
      <c r="AP7940" s="7"/>
      <c r="AR7940" s="7"/>
      <c r="AX7940" s="7"/>
      <c r="AY7940" s="7"/>
      <c r="BE7940" s="9"/>
      <c r="BW7940" s="17"/>
      <c r="CH7940" s="7"/>
      <c r="CJ7940" s="7"/>
      <c r="CP7940" s="7"/>
      <c r="CR7940" s="7"/>
      <c r="CS7940" s="7"/>
      <c r="CU7940" s="16"/>
      <c r="DB7940" s="7"/>
      <c r="DD7940" s="7"/>
      <c r="DF7940" s="9"/>
    </row>
    <row r="7941" spans="3:110" x14ac:dyDescent="0.25">
      <c r="C7941" s="6"/>
      <c r="H7941" s="7"/>
      <c r="L7941" s="18"/>
      <c r="M7941" s="18"/>
      <c r="N7941" s="20"/>
      <c r="AD7941" s="18"/>
      <c r="AE7941" s="18"/>
      <c r="AJ7941" s="7"/>
      <c r="AL7941" s="7"/>
      <c r="AN7941" s="7"/>
      <c r="AP7941" s="7"/>
      <c r="AR7941" s="7"/>
      <c r="AX7941" s="7"/>
      <c r="AY7941" s="7"/>
      <c r="BE7941" s="9"/>
      <c r="BW7941" s="17"/>
      <c r="CH7941" s="7"/>
      <c r="CJ7941" s="7"/>
      <c r="CP7941" s="7"/>
      <c r="CR7941" s="7"/>
      <c r="CS7941" s="7"/>
      <c r="CU7941" s="16"/>
      <c r="DB7941" s="7"/>
      <c r="DD7941" s="7"/>
      <c r="DF7941" s="9"/>
    </row>
    <row r="7942" spans="3:110" x14ac:dyDescent="0.25">
      <c r="C7942" s="6"/>
      <c r="H7942" s="7"/>
      <c r="L7942" s="18"/>
      <c r="M7942" s="18"/>
      <c r="N7942" s="20"/>
      <c r="AD7942" s="18"/>
      <c r="AE7942" s="18"/>
      <c r="AJ7942" s="7"/>
      <c r="AL7942" s="7"/>
      <c r="AN7942" s="7"/>
      <c r="AP7942" s="7"/>
      <c r="AR7942" s="7"/>
      <c r="AX7942" s="7"/>
      <c r="AY7942" s="7"/>
      <c r="BE7942" s="9"/>
      <c r="BW7942" s="17"/>
      <c r="CH7942" s="7"/>
      <c r="CJ7942" s="7"/>
      <c r="CP7942" s="7"/>
      <c r="CR7942" s="7"/>
      <c r="CS7942" s="7"/>
      <c r="CU7942" s="16"/>
      <c r="DB7942" s="7"/>
      <c r="DD7942" s="7"/>
      <c r="DF7942" s="9"/>
    </row>
    <row r="7943" spans="3:110" x14ac:dyDescent="0.25">
      <c r="C7943" s="6"/>
      <c r="H7943" s="7"/>
      <c r="L7943" s="18"/>
      <c r="M7943" s="18"/>
      <c r="N7943" s="20"/>
      <c r="AD7943" s="18"/>
      <c r="AE7943" s="18"/>
      <c r="AJ7943" s="7"/>
      <c r="AL7943" s="7"/>
      <c r="AN7943" s="7"/>
      <c r="AP7943" s="7"/>
      <c r="AR7943" s="7"/>
      <c r="AX7943" s="7"/>
      <c r="AY7943" s="7"/>
      <c r="BE7943" s="9"/>
      <c r="BW7943" s="17"/>
      <c r="CH7943" s="7"/>
      <c r="CJ7943" s="7"/>
      <c r="CP7943" s="7"/>
      <c r="CR7943" s="7"/>
      <c r="CS7943" s="7"/>
      <c r="CU7943" s="16"/>
      <c r="DB7943" s="7"/>
      <c r="DD7943" s="7"/>
      <c r="DF7943" s="9"/>
    </row>
    <row r="7944" spans="3:110" x14ac:dyDescent="0.25">
      <c r="C7944" s="6"/>
      <c r="H7944" s="7"/>
      <c r="L7944" s="18"/>
      <c r="M7944" s="18"/>
      <c r="N7944" s="20"/>
      <c r="AD7944" s="18"/>
      <c r="AE7944" s="18"/>
      <c r="AJ7944" s="7"/>
      <c r="AL7944" s="7"/>
      <c r="AN7944" s="7"/>
      <c r="AP7944" s="7"/>
      <c r="AR7944" s="7"/>
      <c r="AX7944" s="7"/>
      <c r="AY7944" s="7"/>
      <c r="BE7944" s="9"/>
      <c r="BW7944" s="17"/>
      <c r="CH7944" s="7"/>
      <c r="CJ7944" s="7"/>
      <c r="CP7944" s="7"/>
      <c r="CR7944" s="7"/>
      <c r="CS7944" s="7"/>
      <c r="CU7944" s="16"/>
      <c r="DB7944" s="7"/>
      <c r="DD7944" s="7"/>
      <c r="DF7944" s="9"/>
    </row>
    <row r="7945" spans="3:110" x14ac:dyDescent="0.25">
      <c r="C7945" s="6"/>
      <c r="H7945" s="7"/>
      <c r="L7945" s="18"/>
      <c r="M7945" s="18"/>
      <c r="N7945" s="20"/>
      <c r="AD7945" s="18"/>
      <c r="AE7945" s="18"/>
      <c r="AJ7945" s="7"/>
      <c r="AL7945" s="7"/>
      <c r="AN7945" s="7"/>
      <c r="AP7945" s="7"/>
      <c r="AR7945" s="7"/>
      <c r="AX7945" s="7"/>
      <c r="AY7945" s="7"/>
      <c r="BE7945" s="9"/>
      <c r="BW7945" s="17"/>
      <c r="CH7945" s="7"/>
      <c r="CJ7945" s="7"/>
      <c r="CP7945" s="7"/>
      <c r="CR7945" s="7"/>
      <c r="CS7945" s="7"/>
      <c r="CU7945" s="16"/>
      <c r="DB7945" s="7"/>
      <c r="DD7945" s="7"/>
      <c r="DF7945" s="9"/>
    </row>
    <row r="7946" spans="3:110" x14ac:dyDescent="0.25">
      <c r="C7946" s="6"/>
      <c r="H7946" s="7"/>
      <c r="L7946" s="18"/>
      <c r="M7946" s="18"/>
      <c r="N7946" s="20"/>
      <c r="AD7946" s="18"/>
      <c r="AE7946" s="18"/>
      <c r="AJ7946" s="7"/>
      <c r="AL7946" s="7"/>
      <c r="AN7946" s="7"/>
      <c r="AP7946" s="7"/>
      <c r="AR7946" s="7"/>
      <c r="AX7946" s="7"/>
      <c r="AY7946" s="7"/>
      <c r="BE7946" s="9"/>
      <c r="BW7946" s="17"/>
      <c r="CH7946" s="7"/>
      <c r="CJ7946" s="7"/>
      <c r="CP7946" s="7"/>
      <c r="CR7946" s="7"/>
      <c r="CS7946" s="7"/>
      <c r="CU7946" s="16"/>
      <c r="DB7946" s="7"/>
      <c r="DD7946" s="7"/>
      <c r="DF7946" s="9"/>
    </row>
    <row r="7947" spans="3:110" x14ac:dyDescent="0.25">
      <c r="C7947" s="6"/>
      <c r="H7947" s="7"/>
      <c r="L7947" s="18"/>
      <c r="M7947" s="18"/>
      <c r="N7947" s="20"/>
      <c r="AD7947" s="18"/>
      <c r="AE7947" s="18"/>
      <c r="AJ7947" s="7"/>
      <c r="AL7947" s="7"/>
      <c r="AN7947" s="7"/>
      <c r="AP7947" s="7"/>
      <c r="AR7947" s="7"/>
      <c r="AX7947" s="7"/>
      <c r="AY7947" s="7"/>
      <c r="BE7947" s="9"/>
      <c r="BW7947" s="17"/>
      <c r="CH7947" s="7"/>
      <c r="CJ7947" s="7"/>
      <c r="CP7947" s="7"/>
      <c r="CR7947" s="7"/>
      <c r="CS7947" s="7"/>
      <c r="CU7947" s="16"/>
      <c r="DB7947" s="7"/>
      <c r="DD7947" s="7"/>
      <c r="DF7947" s="9"/>
    </row>
    <row r="7948" spans="3:110" x14ac:dyDescent="0.25">
      <c r="C7948" s="6"/>
      <c r="H7948" s="7"/>
      <c r="L7948" s="18"/>
      <c r="M7948" s="18"/>
      <c r="N7948" s="20"/>
      <c r="AD7948" s="18"/>
      <c r="AE7948" s="18"/>
      <c r="AJ7948" s="7"/>
      <c r="AL7948" s="7"/>
      <c r="AN7948" s="7"/>
      <c r="AP7948" s="7"/>
      <c r="AR7948" s="7"/>
      <c r="AX7948" s="7"/>
      <c r="AY7948" s="7"/>
      <c r="BE7948" s="9"/>
      <c r="BW7948" s="17"/>
      <c r="CH7948" s="7"/>
      <c r="CJ7948" s="7"/>
      <c r="CP7948" s="7"/>
      <c r="CR7948" s="7"/>
      <c r="CS7948" s="7"/>
      <c r="CU7948" s="16"/>
      <c r="DB7948" s="7"/>
      <c r="DD7948" s="7"/>
      <c r="DF7948" s="9"/>
    </row>
    <row r="7949" spans="3:110" x14ac:dyDescent="0.25">
      <c r="C7949" s="6"/>
      <c r="H7949" s="7"/>
      <c r="L7949" s="18"/>
      <c r="M7949" s="18"/>
      <c r="N7949" s="20"/>
      <c r="AD7949" s="18"/>
      <c r="AE7949" s="18"/>
      <c r="AJ7949" s="7"/>
      <c r="AL7949" s="7"/>
      <c r="AN7949" s="7"/>
      <c r="AP7949" s="7"/>
      <c r="AR7949" s="7"/>
      <c r="AX7949" s="7"/>
      <c r="AY7949" s="7"/>
      <c r="BE7949" s="9"/>
      <c r="BW7949" s="17"/>
      <c r="CH7949" s="7"/>
      <c r="CJ7949" s="7"/>
      <c r="CP7949" s="7"/>
      <c r="CR7949" s="7"/>
      <c r="CS7949" s="7"/>
      <c r="CU7949" s="16"/>
      <c r="DB7949" s="7"/>
      <c r="DD7949" s="7"/>
      <c r="DF7949" s="9"/>
    </row>
    <row r="7950" spans="3:110" x14ac:dyDescent="0.25">
      <c r="C7950" s="6"/>
      <c r="H7950" s="7"/>
      <c r="L7950" s="18"/>
      <c r="M7950" s="18"/>
      <c r="N7950" s="20"/>
      <c r="AD7950" s="18"/>
      <c r="AE7950" s="18"/>
      <c r="AJ7950" s="7"/>
      <c r="AL7950" s="7"/>
      <c r="AN7950" s="7"/>
      <c r="AP7950" s="7"/>
      <c r="AR7950" s="7"/>
      <c r="AX7950" s="7"/>
      <c r="AY7950" s="7"/>
      <c r="BE7950" s="9"/>
      <c r="BW7950" s="17"/>
      <c r="CH7950" s="7"/>
      <c r="CJ7950" s="7"/>
      <c r="CP7950" s="7"/>
      <c r="CR7950" s="7"/>
      <c r="CS7950" s="7"/>
      <c r="CU7950" s="16"/>
      <c r="DB7950" s="7"/>
      <c r="DD7950" s="7"/>
      <c r="DF7950" s="9"/>
    </row>
    <row r="7951" spans="3:110" x14ac:dyDescent="0.25">
      <c r="C7951" s="6"/>
      <c r="H7951" s="7"/>
      <c r="L7951" s="18"/>
      <c r="M7951" s="18"/>
      <c r="N7951" s="20"/>
      <c r="AD7951" s="18"/>
      <c r="AE7951" s="18"/>
      <c r="AJ7951" s="7"/>
      <c r="AL7951" s="7"/>
      <c r="AN7951" s="7"/>
      <c r="AP7951" s="7"/>
      <c r="AR7951" s="7"/>
      <c r="AX7951" s="7"/>
      <c r="AY7951" s="7"/>
      <c r="BE7951" s="9"/>
      <c r="BW7951" s="17"/>
      <c r="CH7951" s="7"/>
      <c r="CJ7951" s="7"/>
      <c r="CP7951" s="7"/>
      <c r="CR7951" s="7"/>
      <c r="CS7951" s="7"/>
      <c r="CU7951" s="16"/>
      <c r="DB7951" s="7"/>
      <c r="DD7951" s="7"/>
      <c r="DF7951" s="9"/>
    </row>
    <row r="7952" spans="3:110" x14ac:dyDescent="0.25">
      <c r="C7952" s="6"/>
      <c r="H7952" s="7"/>
      <c r="L7952" s="18"/>
      <c r="M7952" s="18"/>
      <c r="N7952" s="20"/>
      <c r="AD7952" s="18"/>
      <c r="AE7952" s="18"/>
      <c r="AJ7952" s="7"/>
      <c r="AL7952" s="7"/>
      <c r="AN7952" s="7"/>
      <c r="AP7952" s="7"/>
      <c r="AR7952" s="7"/>
      <c r="AX7952" s="7"/>
      <c r="AY7952" s="7"/>
      <c r="BE7952" s="9"/>
      <c r="BW7952" s="17"/>
      <c r="CH7952" s="7"/>
      <c r="CJ7952" s="7"/>
      <c r="CP7952" s="7"/>
      <c r="CR7952" s="7"/>
      <c r="CS7952" s="7"/>
      <c r="CU7952" s="16"/>
      <c r="DB7952" s="7"/>
      <c r="DD7952" s="7"/>
      <c r="DF7952" s="9"/>
    </row>
    <row r="7953" spans="3:110" x14ac:dyDescent="0.25">
      <c r="C7953" s="6"/>
      <c r="H7953" s="7"/>
      <c r="L7953" s="18"/>
      <c r="M7953" s="18"/>
      <c r="N7953" s="20"/>
      <c r="AD7953" s="18"/>
      <c r="AE7953" s="18"/>
      <c r="AJ7953" s="7"/>
      <c r="AL7953" s="7"/>
      <c r="AN7953" s="7"/>
      <c r="AP7953" s="7"/>
      <c r="AR7953" s="7"/>
      <c r="AX7953" s="7"/>
      <c r="AY7953" s="7"/>
      <c r="BE7953" s="9"/>
      <c r="BW7953" s="17"/>
      <c r="CH7953" s="7"/>
      <c r="CJ7953" s="7"/>
      <c r="CP7953" s="7"/>
      <c r="CR7953" s="7"/>
      <c r="CS7953" s="7"/>
      <c r="CU7953" s="16"/>
      <c r="DB7953" s="7"/>
      <c r="DD7953" s="7"/>
      <c r="DF7953" s="9"/>
    </row>
    <row r="7954" spans="3:110" x14ac:dyDescent="0.25">
      <c r="C7954" s="6"/>
      <c r="H7954" s="7"/>
      <c r="L7954" s="18"/>
      <c r="M7954" s="18"/>
      <c r="N7954" s="20"/>
      <c r="AD7954" s="18"/>
      <c r="AE7954" s="18"/>
      <c r="AJ7954" s="7"/>
      <c r="AL7954" s="7"/>
      <c r="AN7954" s="7"/>
      <c r="AP7954" s="7"/>
      <c r="AR7954" s="7"/>
      <c r="AX7954" s="7"/>
      <c r="AY7954" s="7"/>
      <c r="BE7954" s="9"/>
      <c r="BW7954" s="17"/>
      <c r="CH7954" s="7"/>
      <c r="CJ7954" s="7"/>
      <c r="CP7954" s="7"/>
      <c r="CR7954" s="7"/>
      <c r="CS7954" s="7"/>
      <c r="CU7954" s="16"/>
      <c r="DB7954" s="7"/>
      <c r="DD7954" s="7"/>
      <c r="DF7954" s="9"/>
    </row>
    <row r="7955" spans="3:110" x14ac:dyDescent="0.25">
      <c r="C7955" s="6"/>
      <c r="H7955" s="7"/>
      <c r="L7955" s="18"/>
      <c r="M7955" s="18"/>
      <c r="N7955" s="20"/>
      <c r="AD7955" s="18"/>
      <c r="AE7955" s="18"/>
      <c r="AJ7955" s="7"/>
      <c r="AL7955" s="7"/>
      <c r="AN7955" s="7"/>
      <c r="AP7955" s="7"/>
      <c r="AR7955" s="7"/>
      <c r="AX7955" s="7"/>
      <c r="AY7955" s="7"/>
      <c r="BE7955" s="9"/>
      <c r="BW7955" s="17"/>
      <c r="CH7955" s="7"/>
      <c r="CJ7955" s="7"/>
      <c r="CP7955" s="7"/>
      <c r="CR7955" s="7"/>
      <c r="CS7955" s="7"/>
      <c r="CU7955" s="16"/>
      <c r="DB7955" s="7"/>
      <c r="DD7955" s="7"/>
      <c r="DF7955" s="9"/>
    </row>
    <row r="7956" spans="3:110" x14ac:dyDescent="0.25">
      <c r="C7956" s="6"/>
      <c r="H7956" s="7"/>
      <c r="L7956" s="18"/>
      <c r="M7956" s="18"/>
      <c r="N7956" s="20"/>
      <c r="AD7956" s="18"/>
      <c r="AE7956" s="18"/>
      <c r="AJ7956" s="7"/>
      <c r="AL7956" s="7"/>
      <c r="AN7956" s="7"/>
      <c r="AP7956" s="7"/>
      <c r="AR7956" s="7"/>
      <c r="AX7956" s="7"/>
      <c r="AY7956" s="7"/>
      <c r="BE7956" s="9"/>
      <c r="BW7956" s="17"/>
      <c r="CH7956" s="7"/>
      <c r="CJ7956" s="7"/>
      <c r="CP7956" s="7"/>
      <c r="CR7956" s="7"/>
      <c r="CS7956" s="7"/>
      <c r="CU7956" s="16"/>
      <c r="DB7956" s="7"/>
      <c r="DD7956" s="7"/>
      <c r="DF7956" s="9"/>
    </row>
    <row r="7957" spans="3:110" x14ac:dyDescent="0.25">
      <c r="C7957" s="6"/>
      <c r="H7957" s="7"/>
      <c r="L7957" s="18"/>
      <c r="M7957" s="18"/>
      <c r="N7957" s="20"/>
      <c r="AD7957" s="18"/>
      <c r="AE7957" s="18"/>
      <c r="AJ7957" s="7"/>
      <c r="AL7957" s="7"/>
      <c r="AN7957" s="7"/>
      <c r="AP7957" s="7"/>
      <c r="AR7957" s="7"/>
      <c r="AX7957" s="7"/>
      <c r="AY7957" s="7"/>
      <c r="BE7957" s="9"/>
      <c r="BW7957" s="17"/>
      <c r="CH7957" s="7"/>
      <c r="CJ7957" s="7"/>
      <c r="CP7957" s="7"/>
      <c r="CR7957" s="7"/>
      <c r="CS7957" s="7"/>
      <c r="CU7957" s="16"/>
      <c r="DB7957" s="7"/>
      <c r="DD7957" s="7"/>
      <c r="DF7957" s="9"/>
    </row>
    <row r="7958" spans="3:110" x14ac:dyDescent="0.25">
      <c r="C7958" s="6"/>
      <c r="H7958" s="7"/>
      <c r="L7958" s="18"/>
      <c r="M7958" s="18"/>
      <c r="N7958" s="20"/>
      <c r="AD7958" s="18"/>
      <c r="AE7958" s="18"/>
      <c r="AJ7958" s="7"/>
      <c r="AL7958" s="7"/>
      <c r="AN7958" s="7"/>
      <c r="AP7958" s="7"/>
      <c r="AR7958" s="7"/>
      <c r="AX7958" s="7"/>
      <c r="AY7958" s="7"/>
      <c r="BE7958" s="9"/>
      <c r="BW7958" s="17"/>
      <c r="CH7958" s="7"/>
      <c r="CJ7958" s="7"/>
      <c r="CP7958" s="7"/>
      <c r="CR7958" s="7"/>
      <c r="CS7958" s="7"/>
      <c r="CU7958" s="16"/>
      <c r="DB7958" s="7"/>
      <c r="DD7958" s="7"/>
      <c r="DF7958" s="9"/>
    </row>
    <row r="7959" spans="3:110" x14ac:dyDescent="0.25">
      <c r="C7959" s="6"/>
      <c r="H7959" s="7"/>
      <c r="L7959" s="18"/>
      <c r="M7959" s="18"/>
      <c r="N7959" s="20"/>
      <c r="AD7959" s="18"/>
      <c r="AE7959" s="18"/>
      <c r="AJ7959" s="7"/>
      <c r="AL7959" s="7"/>
      <c r="AN7959" s="7"/>
      <c r="AP7959" s="7"/>
      <c r="AR7959" s="7"/>
      <c r="AX7959" s="7"/>
      <c r="AY7959" s="7"/>
      <c r="BE7959" s="9"/>
      <c r="BW7959" s="17"/>
      <c r="CH7959" s="7"/>
      <c r="CJ7959" s="7"/>
      <c r="CP7959" s="7"/>
      <c r="CR7959" s="7"/>
      <c r="CS7959" s="7"/>
      <c r="CU7959" s="16"/>
      <c r="DB7959" s="7"/>
      <c r="DD7959" s="7"/>
      <c r="DF7959" s="9"/>
    </row>
    <row r="7960" spans="3:110" x14ac:dyDescent="0.25">
      <c r="C7960" s="6"/>
      <c r="H7960" s="7"/>
      <c r="L7960" s="18"/>
      <c r="M7960" s="18"/>
      <c r="N7960" s="20"/>
      <c r="AD7960" s="18"/>
      <c r="AE7960" s="18"/>
      <c r="AJ7960" s="7"/>
      <c r="AL7960" s="7"/>
      <c r="AN7960" s="7"/>
      <c r="AP7960" s="7"/>
      <c r="AR7960" s="7"/>
      <c r="AX7960" s="7"/>
      <c r="AY7960" s="7"/>
      <c r="BE7960" s="9"/>
      <c r="BW7960" s="17"/>
      <c r="CH7960" s="7"/>
      <c r="CJ7960" s="7"/>
      <c r="CP7960" s="7"/>
      <c r="CR7960" s="7"/>
      <c r="CS7960" s="7"/>
      <c r="CU7960" s="16"/>
      <c r="DB7960" s="7"/>
      <c r="DD7960" s="7"/>
      <c r="DF7960" s="9"/>
    </row>
    <row r="7961" spans="3:110" x14ac:dyDescent="0.25">
      <c r="C7961" s="6"/>
      <c r="H7961" s="7"/>
      <c r="L7961" s="18"/>
      <c r="M7961" s="18"/>
      <c r="N7961" s="20"/>
      <c r="AD7961" s="18"/>
      <c r="AE7961" s="18"/>
      <c r="AJ7961" s="7"/>
      <c r="AL7961" s="7"/>
      <c r="AN7961" s="7"/>
      <c r="AP7961" s="7"/>
      <c r="AR7961" s="7"/>
      <c r="AX7961" s="7"/>
      <c r="AY7961" s="7"/>
      <c r="BE7961" s="9"/>
      <c r="BW7961" s="17"/>
      <c r="CH7961" s="7"/>
      <c r="CJ7961" s="7"/>
      <c r="CP7961" s="7"/>
      <c r="CR7961" s="7"/>
      <c r="CS7961" s="7"/>
      <c r="CU7961" s="16"/>
      <c r="DB7961" s="7"/>
      <c r="DD7961" s="7"/>
      <c r="DF7961" s="9"/>
    </row>
    <row r="7962" spans="3:110" x14ac:dyDescent="0.25">
      <c r="C7962" s="6"/>
      <c r="H7962" s="7"/>
      <c r="L7962" s="18"/>
      <c r="M7962" s="18"/>
      <c r="N7962" s="20"/>
      <c r="AD7962" s="18"/>
      <c r="AE7962" s="18"/>
      <c r="AJ7962" s="7"/>
      <c r="AL7962" s="7"/>
      <c r="AN7962" s="7"/>
      <c r="AP7962" s="7"/>
      <c r="AR7962" s="7"/>
      <c r="AX7962" s="7"/>
      <c r="AY7962" s="7"/>
      <c r="BE7962" s="9"/>
      <c r="BW7962" s="17"/>
      <c r="CH7962" s="7"/>
      <c r="CJ7962" s="7"/>
      <c r="CP7962" s="7"/>
      <c r="CR7962" s="7"/>
      <c r="CS7962" s="7"/>
      <c r="CU7962" s="16"/>
      <c r="DB7962" s="7"/>
      <c r="DD7962" s="7"/>
      <c r="DF7962" s="9"/>
    </row>
    <row r="7963" spans="3:110" x14ac:dyDescent="0.25">
      <c r="C7963" s="6"/>
      <c r="H7963" s="7"/>
      <c r="L7963" s="18"/>
      <c r="M7963" s="18"/>
      <c r="N7963" s="20"/>
      <c r="AD7963" s="18"/>
      <c r="AE7963" s="18"/>
      <c r="AJ7963" s="7"/>
      <c r="AL7963" s="7"/>
      <c r="AN7963" s="7"/>
      <c r="AP7963" s="7"/>
      <c r="AR7963" s="7"/>
      <c r="AX7963" s="7"/>
      <c r="AY7963" s="7"/>
      <c r="BE7963" s="9"/>
      <c r="BW7963" s="17"/>
      <c r="CH7963" s="7"/>
      <c r="CJ7963" s="7"/>
      <c r="CP7963" s="7"/>
      <c r="CR7963" s="7"/>
      <c r="CS7963" s="7"/>
      <c r="CU7963" s="16"/>
      <c r="DB7963" s="7"/>
      <c r="DD7963" s="7"/>
      <c r="DF7963" s="9"/>
    </row>
    <row r="7964" spans="3:110" x14ac:dyDescent="0.25">
      <c r="C7964" s="6"/>
      <c r="H7964" s="7"/>
      <c r="L7964" s="18"/>
      <c r="M7964" s="18"/>
      <c r="N7964" s="20"/>
      <c r="AD7964" s="18"/>
      <c r="AE7964" s="18"/>
      <c r="AJ7964" s="7"/>
      <c r="AL7964" s="7"/>
      <c r="AN7964" s="7"/>
      <c r="AP7964" s="7"/>
      <c r="AR7964" s="7"/>
      <c r="AX7964" s="7"/>
      <c r="AY7964" s="7"/>
      <c r="BE7964" s="9"/>
      <c r="BW7964" s="17"/>
      <c r="CH7964" s="7"/>
      <c r="CJ7964" s="7"/>
      <c r="CP7964" s="7"/>
      <c r="CR7964" s="7"/>
      <c r="CS7964" s="7"/>
      <c r="CU7964" s="16"/>
      <c r="DB7964" s="7"/>
      <c r="DD7964" s="7"/>
      <c r="DF7964" s="9"/>
    </row>
    <row r="7965" spans="3:110" x14ac:dyDescent="0.25">
      <c r="C7965" s="6"/>
      <c r="H7965" s="7"/>
      <c r="L7965" s="18"/>
      <c r="M7965" s="18"/>
      <c r="N7965" s="20"/>
      <c r="AD7965" s="18"/>
      <c r="AE7965" s="18"/>
      <c r="AJ7965" s="7"/>
      <c r="AL7965" s="7"/>
      <c r="AN7965" s="7"/>
      <c r="AP7965" s="7"/>
      <c r="AR7965" s="7"/>
      <c r="AX7965" s="7"/>
      <c r="AY7965" s="7"/>
      <c r="BE7965" s="9"/>
      <c r="BW7965" s="17"/>
      <c r="CH7965" s="7"/>
      <c r="CJ7965" s="7"/>
      <c r="CP7965" s="7"/>
      <c r="CR7965" s="7"/>
      <c r="CS7965" s="7"/>
      <c r="CU7965" s="16"/>
      <c r="DB7965" s="7"/>
      <c r="DD7965" s="7"/>
      <c r="DF7965" s="9"/>
    </row>
    <row r="7966" spans="3:110" x14ac:dyDescent="0.25">
      <c r="C7966" s="6"/>
      <c r="H7966" s="7"/>
      <c r="L7966" s="18"/>
      <c r="M7966" s="18"/>
      <c r="N7966" s="20"/>
      <c r="AD7966" s="18"/>
      <c r="AE7966" s="18"/>
      <c r="AJ7966" s="7"/>
      <c r="AL7966" s="7"/>
      <c r="AN7966" s="7"/>
      <c r="AP7966" s="7"/>
      <c r="AR7966" s="7"/>
      <c r="AX7966" s="7"/>
      <c r="AY7966" s="7"/>
      <c r="BE7966" s="9"/>
      <c r="BW7966" s="17"/>
      <c r="CH7966" s="7"/>
      <c r="CJ7966" s="7"/>
      <c r="CP7966" s="7"/>
      <c r="CR7966" s="7"/>
      <c r="CS7966" s="7"/>
      <c r="CU7966" s="16"/>
      <c r="DB7966" s="7"/>
      <c r="DD7966" s="7"/>
      <c r="DF7966" s="9"/>
    </row>
    <row r="7967" spans="3:110" x14ac:dyDescent="0.25">
      <c r="C7967" s="6"/>
      <c r="H7967" s="7"/>
      <c r="L7967" s="18"/>
      <c r="M7967" s="18"/>
      <c r="N7967" s="20"/>
      <c r="AD7967" s="18"/>
      <c r="AE7967" s="18"/>
      <c r="AJ7967" s="7"/>
      <c r="AL7967" s="7"/>
      <c r="AN7967" s="7"/>
      <c r="AP7967" s="7"/>
      <c r="AR7967" s="7"/>
      <c r="AX7967" s="7"/>
      <c r="AY7967" s="7"/>
      <c r="BE7967" s="9"/>
      <c r="BW7967" s="17"/>
      <c r="CH7967" s="7"/>
      <c r="CJ7967" s="7"/>
      <c r="CP7967" s="7"/>
      <c r="CR7967" s="7"/>
      <c r="CS7967" s="7"/>
      <c r="CU7967" s="16"/>
      <c r="DB7967" s="7"/>
      <c r="DD7967" s="7"/>
      <c r="DF7967" s="9"/>
    </row>
    <row r="7968" spans="3:110" x14ac:dyDescent="0.25">
      <c r="C7968" s="6"/>
      <c r="H7968" s="7"/>
      <c r="L7968" s="18"/>
      <c r="M7968" s="18"/>
      <c r="N7968" s="20"/>
      <c r="AD7968" s="18"/>
      <c r="AE7968" s="18"/>
      <c r="AJ7968" s="7"/>
      <c r="AL7968" s="7"/>
      <c r="AN7968" s="7"/>
      <c r="AP7968" s="7"/>
      <c r="AR7968" s="7"/>
      <c r="AX7968" s="7"/>
      <c r="AY7968" s="7"/>
      <c r="BE7968" s="9"/>
      <c r="BW7968" s="17"/>
      <c r="CH7968" s="7"/>
      <c r="CJ7968" s="7"/>
      <c r="CP7968" s="7"/>
      <c r="CR7968" s="7"/>
      <c r="CS7968" s="7"/>
      <c r="CU7968" s="16"/>
      <c r="DB7968" s="7"/>
      <c r="DD7968" s="7"/>
      <c r="DF7968" s="9"/>
    </row>
    <row r="7969" spans="3:110" x14ac:dyDescent="0.25">
      <c r="C7969" s="6"/>
      <c r="H7969" s="7"/>
      <c r="L7969" s="18"/>
      <c r="M7969" s="18"/>
      <c r="N7969" s="20"/>
      <c r="AD7969" s="18"/>
      <c r="AE7969" s="18"/>
      <c r="AJ7969" s="7"/>
      <c r="AL7969" s="7"/>
      <c r="AN7969" s="7"/>
      <c r="AP7969" s="7"/>
      <c r="AR7969" s="7"/>
      <c r="AX7969" s="7"/>
      <c r="AY7969" s="7"/>
      <c r="BE7969" s="9"/>
      <c r="BW7969" s="17"/>
      <c r="CH7969" s="7"/>
      <c r="CJ7969" s="7"/>
      <c r="CP7969" s="7"/>
      <c r="CR7969" s="7"/>
      <c r="CS7969" s="7"/>
      <c r="CU7969" s="16"/>
      <c r="DB7969" s="7"/>
      <c r="DD7969" s="7"/>
      <c r="DF7969" s="9"/>
    </row>
    <row r="7970" spans="3:110" x14ac:dyDescent="0.25">
      <c r="C7970" s="6"/>
      <c r="H7970" s="7"/>
      <c r="L7970" s="18"/>
      <c r="M7970" s="18"/>
      <c r="N7970" s="20"/>
      <c r="AD7970" s="18"/>
      <c r="AE7970" s="18"/>
      <c r="AJ7970" s="7"/>
      <c r="AL7970" s="7"/>
      <c r="AN7970" s="7"/>
      <c r="AP7970" s="7"/>
      <c r="AR7970" s="7"/>
      <c r="AX7970" s="7"/>
      <c r="AY7970" s="7"/>
      <c r="BE7970" s="9"/>
      <c r="BW7970" s="17"/>
      <c r="CH7970" s="7"/>
      <c r="CJ7970" s="7"/>
      <c r="CP7970" s="7"/>
      <c r="CR7970" s="7"/>
      <c r="CS7970" s="7"/>
      <c r="CU7970" s="16"/>
      <c r="DB7970" s="7"/>
      <c r="DD7970" s="7"/>
      <c r="DF7970" s="9"/>
    </row>
    <row r="7971" spans="3:110" x14ac:dyDescent="0.25">
      <c r="C7971" s="6"/>
      <c r="H7971" s="7"/>
      <c r="L7971" s="18"/>
      <c r="M7971" s="18"/>
      <c r="N7971" s="20"/>
      <c r="AD7971" s="18"/>
      <c r="AE7971" s="18"/>
      <c r="AJ7971" s="7"/>
      <c r="AL7971" s="7"/>
      <c r="AN7971" s="7"/>
      <c r="AP7971" s="7"/>
      <c r="AR7971" s="7"/>
      <c r="AX7971" s="7"/>
      <c r="AY7971" s="7"/>
      <c r="BE7971" s="9"/>
      <c r="BW7971" s="17"/>
      <c r="CH7971" s="7"/>
      <c r="CJ7971" s="7"/>
      <c r="CP7971" s="7"/>
      <c r="CR7971" s="7"/>
      <c r="CS7971" s="7"/>
      <c r="CU7971" s="16"/>
      <c r="DB7971" s="7"/>
      <c r="DD7971" s="7"/>
      <c r="DF7971" s="9"/>
    </row>
    <row r="7972" spans="3:110" x14ac:dyDescent="0.25">
      <c r="C7972" s="6"/>
      <c r="H7972" s="7"/>
      <c r="L7972" s="18"/>
      <c r="M7972" s="18"/>
      <c r="N7972" s="20"/>
      <c r="AD7972" s="18"/>
      <c r="AE7972" s="18"/>
      <c r="AJ7972" s="7"/>
      <c r="AL7972" s="7"/>
      <c r="AN7972" s="7"/>
      <c r="AP7972" s="7"/>
      <c r="AR7972" s="7"/>
      <c r="AX7972" s="7"/>
      <c r="AY7972" s="7"/>
      <c r="BE7972" s="9"/>
      <c r="BW7972" s="17"/>
      <c r="CH7972" s="7"/>
      <c r="CJ7972" s="7"/>
      <c r="CP7972" s="7"/>
      <c r="CR7972" s="7"/>
      <c r="CS7972" s="7"/>
      <c r="CU7972" s="16"/>
      <c r="DB7972" s="7"/>
      <c r="DD7972" s="7"/>
      <c r="DF7972" s="9"/>
    </row>
    <row r="7973" spans="3:110" x14ac:dyDescent="0.25">
      <c r="C7973" s="6"/>
      <c r="H7973" s="7"/>
      <c r="L7973" s="18"/>
      <c r="M7973" s="18"/>
      <c r="N7973" s="20"/>
      <c r="AD7973" s="18"/>
      <c r="AE7973" s="18"/>
      <c r="AJ7973" s="7"/>
      <c r="AL7973" s="7"/>
      <c r="AN7973" s="7"/>
      <c r="AP7973" s="7"/>
      <c r="AR7973" s="7"/>
      <c r="AX7973" s="7"/>
      <c r="AY7973" s="7"/>
      <c r="BE7973" s="9"/>
      <c r="BW7973" s="17"/>
      <c r="CH7973" s="7"/>
      <c r="CJ7973" s="7"/>
      <c r="CP7973" s="7"/>
      <c r="CR7973" s="7"/>
      <c r="CS7973" s="7"/>
      <c r="CU7973" s="16"/>
      <c r="DB7973" s="7"/>
      <c r="DD7973" s="7"/>
      <c r="DF7973" s="9"/>
    </row>
    <row r="7974" spans="3:110" x14ac:dyDescent="0.25">
      <c r="C7974" s="6"/>
      <c r="H7974" s="7"/>
      <c r="L7974" s="18"/>
      <c r="M7974" s="18"/>
      <c r="N7974" s="20"/>
      <c r="AD7974" s="18"/>
      <c r="AE7974" s="18"/>
      <c r="AJ7974" s="7"/>
      <c r="AL7974" s="7"/>
      <c r="AN7974" s="7"/>
      <c r="AP7974" s="7"/>
      <c r="AR7974" s="7"/>
      <c r="AX7974" s="7"/>
      <c r="AY7974" s="7"/>
      <c r="BE7974" s="9"/>
      <c r="BW7974" s="17"/>
      <c r="CH7974" s="7"/>
      <c r="CJ7974" s="7"/>
      <c r="CP7974" s="7"/>
      <c r="CR7974" s="7"/>
      <c r="CS7974" s="7"/>
      <c r="CU7974" s="16"/>
      <c r="DB7974" s="7"/>
      <c r="DD7974" s="7"/>
      <c r="DF7974" s="9"/>
    </row>
    <row r="7975" spans="3:110" x14ac:dyDescent="0.25">
      <c r="C7975" s="6"/>
      <c r="H7975" s="7"/>
      <c r="L7975" s="18"/>
      <c r="M7975" s="18"/>
      <c r="N7975" s="20"/>
      <c r="AD7975" s="18"/>
      <c r="AE7975" s="18"/>
      <c r="AJ7975" s="7"/>
      <c r="AL7975" s="7"/>
      <c r="AN7975" s="7"/>
      <c r="AP7975" s="7"/>
      <c r="AR7975" s="7"/>
      <c r="AX7975" s="7"/>
      <c r="AY7975" s="7"/>
      <c r="BE7975" s="9"/>
      <c r="BW7975" s="17"/>
      <c r="CH7975" s="7"/>
      <c r="CJ7975" s="7"/>
      <c r="CP7975" s="7"/>
      <c r="CR7975" s="7"/>
      <c r="CS7975" s="7"/>
      <c r="CU7975" s="16"/>
      <c r="DB7975" s="7"/>
      <c r="DD7975" s="7"/>
      <c r="DF7975" s="9"/>
    </row>
    <row r="7976" spans="3:110" x14ac:dyDescent="0.25">
      <c r="C7976" s="6"/>
      <c r="H7976" s="7"/>
      <c r="L7976" s="18"/>
      <c r="M7976" s="18"/>
      <c r="N7976" s="20"/>
      <c r="AD7976" s="18"/>
      <c r="AE7976" s="18"/>
      <c r="AJ7976" s="7"/>
      <c r="AL7976" s="7"/>
      <c r="AN7976" s="7"/>
      <c r="AP7976" s="7"/>
      <c r="AR7976" s="7"/>
      <c r="AX7976" s="7"/>
      <c r="AY7976" s="7"/>
      <c r="BE7976" s="9"/>
      <c r="BW7976" s="17"/>
      <c r="CH7976" s="7"/>
      <c r="CJ7976" s="7"/>
      <c r="CP7976" s="7"/>
      <c r="CR7976" s="7"/>
      <c r="CS7976" s="7"/>
      <c r="CU7976" s="16"/>
      <c r="DB7976" s="7"/>
      <c r="DD7976" s="7"/>
      <c r="DF7976" s="9"/>
    </row>
    <row r="7977" spans="3:110" x14ac:dyDescent="0.25">
      <c r="C7977" s="6"/>
      <c r="H7977" s="7"/>
      <c r="L7977" s="18"/>
      <c r="M7977" s="18"/>
      <c r="N7977" s="20"/>
      <c r="AD7977" s="18"/>
      <c r="AE7977" s="18"/>
      <c r="AJ7977" s="7"/>
      <c r="AL7977" s="7"/>
      <c r="AN7977" s="7"/>
      <c r="AP7977" s="7"/>
      <c r="AR7977" s="7"/>
      <c r="AX7977" s="7"/>
      <c r="AY7977" s="7"/>
      <c r="BE7977" s="9"/>
      <c r="BW7977" s="17"/>
      <c r="CH7977" s="7"/>
      <c r="CJ7977" s="7"/>
      <c r="CP7977" s="7"/>
      <c r="CR7977" s="7"/>
      <c r="CS7977" s="7"/>
      <c r="CU7977" s="16"/>
      <c r="DB7977" s="7"/>
      <c r="DD7977" s="7"/>
      <c r="DF7977" s="9"/>
    </row>
    <row r="7978" spans="3:110" x14ac:dyDescent="0.25">
      <c r="C7978" s="6"/>
      <c r="H7978" s="7"/>
      <c r="L7978" s="18"/>
      <c r="M7978" s="18"/>
      <c r="N7978" s="20"/>
      <c r="AD7978" s="18"/>
      <c r="AE7978" s="18"/>
      <c r="AJ7978" s="7"/>
      <c r="AL7978" s="7"/>
      <c r="AN7978" s="7"/>
      <c r="AP7978" s="7"/>
      <c r="AR7978" s="7"/>
      <c r="AX7978" s="7"/>
      <c r="AY7978" s="7"/>
      <c r="BE7978" s="9"/>
      <c r="BW7978" s="17"/>
      <c r="CH7978" s="7"/>
      <c r="CJ7978" s="7"/>
      <c r="CP7978" s="7"/>
      <c r="CR7978" s="7"/>
      <c r="CS7978" s="7"/>
      <c r="CU7978" s="16"/>
      <c r="DB7978" s="7"/>
      <c r="DD7978" s="7"/>
      <c r="DF7978" s="9"/>
    </row>
    <row r="7979" spans="3:110" x14ac:dyDescent="0.25">
      <c r="C7979" s="6"/>
      <c r="H7979" s="7"/>
      <c r="L7979" s="18"/>
      <c r="M7979" s="18"/>
      <c r="N7979" s="20"/>
      <c r="AD7979" s="18"/>
      <c r="AE7979" s="18"/>
      <c r="AJ7979" s="7"/>
      <c r="AL7979" s="7"/>
      <c r="AN7979" s="7"/>
      <c r="AP7979" s="7"/>
      <c r="AR7979" s="7"/>
      <c r="AX7979" s="7"/>
      <c r="AY7979" s="7"/>
      <c r="BE7979" s="9"/>
      <c r="BW7979" s="17"/>
      <c r="CH7979" s="7"/>
      <c r="CJ7979" s="7"/>
      <c r="CP7979" s="7"/>
      <c r="CR7979" s="7"/>
      <c r="CS7979" s="7"/>
      <c r="CU7979" s="16"/>
      <c r="DB7979" s="7"/>
      <c r="DD7979" s="7"/>
      <c r="DF7979" s="9"/>
    </row>
    <row r="7980" spans="3:110" x14ac:dyDescent="0.25">
      <c r="C7980" s="6"/>
      <c r="H7980" s="7"/>
      <c r="L7980" s="18"/>
      <c r="M7980" s="18"/>
      <c r="N7980" s="20"/>
      <c r="AD7980" s="18"/>
      <c r="AE7980" s="18"/>
      <c r="AJ7980" s="7"/>
      <c r="AL7980" s="7"/>
      <c r="AN7980" s="7"/>
      <c r="AP7980" s="7"/>
      <c r="AR7980" s="7"/>
      <c r="AX7980" s="7"/>
      <c r="AY7980" s="7"/>
      <c r="BE7980" s="9"/>
      <c r="BW7980" s="17"/>
      <c r="CH7980" s="7"/>
      <c r="CJ7980" s="7"/>
      <c r="CP7980" s="7"/>
      <c r="CR7980" s="7"/>
      <c r="CS7980" s="7"/>
      <c r="CU7980" s="16"/>
      <c r="DB7980" s="7"/>
      <c r="DD7980" s="7"/>
      <c r="DF7980" s="9"/>
    </row>
    <row r="7981" spans="3:110" x14ac:dyDescent="0.25">
      <c r="C7981" s="6"/>
      <c r="H7981" s="7"/>
      <c r="L7981" s="18"/>
      <c r="M7981" s="18"/>
      <c r="N7981" s="20"/>
      <c r="AD7981" s="18"/>
      <c r="AE7981" s="18"/>
      <c r="AJ7981" s="7"/>
      <c r="AL7981" s="7"/>
      <c r="AN7981" s="7"/>
      <c r="AP7981" s="7"/>
      <c r="AR7981" s="7"/>
      <c r="AX7981" s="7"/>
      <c r="AY7981" s="7"/>
      <c r="BE7981" s="9"/>
      <c r="BW7981" s="17"/>
      <c r="CH7981" s="7"/>
      <c r="CJ7981" s="7"/>
      <c r="CP7981" s="7"/>
      <c r="CR7981" s="7"/>
      <c r="CS7981" s="7"/>
      <c r="CU7981" s="16"/>
      <c r="DB7981" s="7"/>
      <c r="DD7981" s="7"/>
      <c r="DF7981" s="9"/>
    </row>
    <row r="7982" spans="3:110" x14ac:dyDescent="0.25">
      <c r="C7982" s="6"/>
      <c r="H7982" s="7"/>
      <c r="L7982" s="18"/>
      <c r="M7982" s="18"/>
      <c r="N7982" s="20"/>
      <c r="AD7982" s="18"/>
      <c r="AE7982" s="18"/>
      <c r="AJ7982" s="7"/>
      <c r="AL7982" s="7"/>
      <c r="AN7982" s="7"/>
      <c r="AP7982" s="7"/>
      <c r="AR7982" s="7"/>
      <c r="AX7982" s="7"/>
      <c r="AY7982" s="7"/>
      <c r="BE7982" s="9"/>
      <c r="BW7982" s="17"/>
      <c r="CH7982" s="7"/>
      <c r="CJ7982" s="7"/>
      <c r="CP7982" s="7"/>
      <c r="CR7982" s="7"/>
      <c r="CS7982" s="7"/>
      <c r="CU7982" s="16"/>
      <c r="DB7982" s="7"/>
      <c r="DD7982" s="7"/>
      <c r="DF7982" s="9"/>
    </row>
    <row r="7983" spans="3:110" x14ac:dyDescent="0.25">
      <c r="C7983" s="6"/>
      <c r="H7983" s="7"/>
      <c r="L7983" s="18"/>
      <c r="M7983" s="18"/>
      <c r="N7983" s="20"/>
      <c r="AD7983" s="18"/>
      <c r="AE7983" s="18"/>
      <c r="AJ7983" s="7"/>
      <c r="AL7983" s="7"/>
      <c r="AN7983" s="7"/>
      <c r="AP7983" s="7"/>
      <c r="AR7983" s="7"/>
      <c r="AX7983" s="7"/>
      <c r="AY7983" s="7"/>
      <c r="BE7983" s="9"/>
      <c r="BW7983" s="17"/>
      <c r="CH7983" s="7"/>
      <c r="CJ7983" s="7"/>
      <c r="CP7983" s="7"/>
      <c r="CR7983" s="7"/>
      <c r="CS7983" s="7"/>
      <c r="CU7983" s="16"/>
      <c r="DB7983" s="7"/>
      <c r="DD7983" s="7"/>
      <c r="DF7983" s="9"/>
    </row>
    <row r="7984" spans="3:110" x14ac:dyDescent="0.25">
      <c r="C7984" s="6"/>
      <c r="H7984" s="7"/>
      <c r="L7984" s="18"/>
      <c r="M7984" s="18"/>
      <c r="N7984" s="20"/>
      <c r="AD7984" s="18"/>
      <c r="AE7984" s="18"/>
      <c r="AJ7984" s="7"/>
      <c r="AL7984" s="7"/>
      <c r="AN7984" s="7"/>
      <c r="AP7984" s="7"/>
      <c r="AR7984" s="7"/>
      <c r="AX7984" s="7"/>
      <c r="AY7984" s="7"/>
      <c r="BE7984" s="9"/>
      <c r="BW7984" s="17"/>
      <c r="CH7984" s="7"/>
      <c r="CJ7984" s="7"/>
      <c r="CP7984" s="7"/>
      <c r="CR7984" s="7"/>
      <c r="CS7984" s="7"/>
      <c r="CU7984" s="16"/>
      <c r="DB7984" s="7"/>
      <c r="DD7984" s="7"/>
      <c r="DF7984" s="9"/>
    </row>
    <row r="7985" spans="3:110" x14ac:dyDescent="0.25">
      <c r="C7985" s="6"/>
      <c r="H7985" s="7"/>
      <c r="L7985" s="18"/>
      <c r="M7985" s="18"/>
      <c r="N7985" s="20"/>
      <c r="AD7985" s="18"/>
      <c r="AE7985" s="18"/>
      <c r="AJ7985" s="7"/>
      <c r="AL7985" s="7"/>
      <c r="AN7985" s="7"/>
      <c r="AP7985" s="7"/>
      <c r="AR7985" s="7"/>
      <c r="AX7985" s="7"/>
      <c r="AY7985" s="7"/>
      <c r="BE7985" s="9"/>
      <c r="BW7985" s="17"/>
      <c r="CH7985" s="7"/>
      <c r="CJ7985" s="7"/>
      <c r="CP7985" s="7"/>
      <c r="CR7985" s="7"/>
      <c r="CS7985" s="7"/>
      <c r="CU7985" s="16"/>
      <c r="DB7985" s="7"/>
      <c r="DD7985" s="7"/>
      <c r="DF7985" s="9"/>
    </row>
    <row r="7986" spans="3:110" x14ac:dyDescent="0.25">
      <c r="C7986" s="6"/>
      <c r="H7986" s="7"/>
      <c r="L7986" s="18"/>
      <c r="M7986" s="18"/>
      <c r="N7986" s="20"/>
      <c r="AD7986" s="18"/>
      <c r="AE7986" s="18"/>
      <c r="AJ7986" s="7"/>
      <c r="AL7986" s="7"/>
      <c r="AN7986" s="7"/>
      <c r="AP7986" s="7"/>
      <c r="AR7986" s="7"/>
      <c r="AX7986" s="7"/>
      <c r="AY7986" s="7"/>
      <c r="BE7986" s="9"/>
      <c r="BW7986" s="17"/>
      <c r="CH7986" s="7"/>
      <c r="CJ7986" s="7"/>
      <c r="CP7986" s="7"/>
      <c r="CR7986" s="7"/>
      <c r="CS7986" s="7"/>
      <c r="CU7986" s="16"/>
      <c r="DB7986" s="7"/>
      <c r="DD7986" s="7"/>
      <c r="DF7986" s="9"/>
    </row>
    <row r="7987" spans="3:110" x14ac:dyDescent="0.25">
      <c r="C7987" s="6"/>
      <c r="H7987" s="7"/>
      <c r="L7987" s="18"/>
      <c r="M7987" s="18"/>
      <c r="N7987" s="20"/>
      <c r="AD7987" s="18"/>
      <c r="AE7987" s="18"/>
      <c r="AJ7987" s="7"/>
      <c r="AL7987" s="7"/>
      <c r="AN7987" s="7"/>
      <c r="AP7987" s="7"/>
      <c r="AR7987" s="7"/>
      <c r="AX7987" s="7"/>
      <c r="AY7987" s="7"/>
      <c r="BE7987" s="9"/>
      <c r="BW7987" s="17"/>
      <c r="CH7987" s="7"/>
      <c r="CJ7987" s="7"/>
      <c r="CP7987" s="7"/>
      <c r="CR7987" s="7"/>
      <c r="CS7987" s="7"/>
      <c r="CU7987" s="16"/>
      <c r="DB7987" s="7"/>
      <c r="DD7987" s="7"/>
      <c r="DF7987" s="9"/>
    </row>
    <row r="7988" spans="3:110" x14ac:dyDescent="0.25">
      <c r="C7988" s="6"/>
      <c r="H7988" s="7"/>
      <c r="L7988" s="18"/>
      <c r="M7988" s="18"/>
      <c r="N7988" s="20"/>
      <c r="AD7988" s="18"/>
      <c r="AE7988" s="18"/>
      <c r="AJ7988" s="7"/>
      <c r="AL7988" s="7"/>
      <c r="AN7988" s="7"/>
      <c r="AP7988" s="7"/>
      <c r="AR7988" s="7"/>
      <c r="AX7988" s="7"/>
      <c r="AY7988" s="7"/>
      <c r="BE7988" s="9"/>
      <c r="BW7988" s="17"/>
      <c r="CH7988" s="7"/>
      <c r="CJ7988" s="7"/>
      <c r="CP7988" s="7"/>
      <c r="CR7988" s="7"/>
      <c r="CS7988" s="7"/>
      <c r="CU7988" s="16"/>
      <c r="DB7988" s="7"/>
      <c r="DD7988" s="7"/>
      <c r="DF7988" s="9"/>
    </row>
    <row r="7989" spans="3:110" x14ac:dyDescent="0.25">
      <c r="C7989" s="6"/>
      <c r="H7989" s="7"/>
      <c r="L7989" s="18"/>
      <c r="M7989" s="18"/>
      <c r="N7989" s="20"/>
      <c r="AD7989" s="18"/>
      <c r="AE7989" s="18"/>
      <c r="AJ7989" s="7"/>
      <c r="AL7989" s="7"/>
      <c r="AN7989" s="7"/>
      <c r="AP7989" s="7"/>
      <c r="AR7989" s="7"/>
      <c r="AX7989" s="7"/>
      <c r="AY7989" s="7"/>
      <c r="BE7989" s="9"/>
      <c r="BW7989" s="17"/>
      <c r="CH7989" s="7"/>
      <c r="CJ7989" s="7"/>
      <c r="CP7989" s="7"/>
      <c r="CR7989" s="7"/>
      <c r="CS7989" s="7"/>
      <c r="CU7989" s="16"/>
      <c r="DB7989" s="7"/>
      <c r="DD7989" s="7"/>
      <c r="DF7989" s="9"/>
    </row>
    <row r="7990" spans="3:110" x14ac:dyDescent="0.25">
      <c r="C7990" s="6"/>
      <c r="H7990" s="7"/>
      <c r="L7990" s="18"/>
      <c r="M7990" s="18"/>
      <c r="N7990" s="20"/>
      <c r="AD7990" s="18"/>
      <c r="AE7990" s="18"/>
      <c r="AJ7990" s="7"/>
      <c r="AL7990" s="7"/>
      <c r="AN7990" s="7"/>
      <c r="AP7990" s="7"/>
      <c r="AR7990" s="7"/>
      <c r="AX7990" s="7"/>
      <c r="AY7990" s="7"/>
      <c r="BE7990" s="9"/>
      <c r="BW7990" s="17"/>
      <c r="CH7990" s="7"/>
      <c r="CJ7990" s="7"/>
      <c r="CP7990" s="7"/>
      <c r="CR7990" s="7"/>
      <c r="CS7990" s="7"/>
      <c r="CU7990" s="16"/>
      <c r="DB7990" s="7"/>
      <c r="DD7990" s="7"/>
      <c r="DF7990" s="9"/>
    </row>
    <row r="7991" spans="3:110" x14ac:dyDescent="0.25">
      <c r="C7991" s="6"/>
      <c r="H7991" s="7"/>
      <c r="L7991" s="18"/>
      <c r="M7991" s="18"/>
      <c r="N7991" s="20"/>
      <c r="AD7991" s="18"/>
      <c r="AE7991" s="18"/>
      <c r="AJ7991" s="7"/>
      <c r="AL7991" s="7"/>
      <c r="AN7991" s="7"/>
      <c r="AP7991" s="7"/>
      <c r="AR7991" s="7"/>
      <c r="AX7991" s="7"/>
      <c r="AY7991" s="7"/>
      <c r="BE7991" s="9"/>
      <c r="BW7991" s="17"/>
      <c r="CH7991" s="7"/>
      <c r="CJ7991" s="7"/>
      <c r="CP7991" s="7"/>
      <c r="CR7991" s="7"/>
      <c r="CS7991" s="7"/>
      <c r="CU7991" s="16"/>
      <c r="DB7991" s="7"/>
      <c r="DD7991" s="7"/>
      <c r="DF7991" s="9"/>
    </row>
    <row r="7992" spans="3:110" x14ac:dyDescent="0.25">
      <c r="C7992" s="6"/>
      <c r="H7992" s="7"/>
      <c r="L7992" s="18"/>
      <c r="M7992" s="18"/>
      <c r="N7992" s="20"/>
      <c r="AD7992" s="18"/>
      <c r="AE7992" s="18"/>
      <c r="AJ7992" s="7"/>
      <c r="AL7992" s="7"/>
      <c r="AN7992" s="7"/>
      <c r="AP7992" s="7"/>
      <c r="AR7992" s="7"/>
      <c r="AX7992" s="7"/>
      <c r="AY7992" s="7"/>
      <c r="BE7992" s="9"/>
      <c r="BW7992" s="17"/>
      <c r="CH7992" s="7"/>
      <c r="CJ7992" s="7"/>
      <c r="CP7992" s="7"/>
      <c r="CR7992" s="7"/>
      <c r="CS7992" s="7"/>
      <c r="CU7992" s="16"/>
      <c r="DB7992" s="7"/>
      <c r="DD7992" s="7"/>
      <c r="DF7992" s="9"/>
    </row>
    <row r="7993" spans="3:110" x14ac:dyDescent="0.25">
      <c r="C7993" s="6"/>
      <c r="H7993" s="7"/>
      <c r="L7993" s="18"/>
      <c r="M7993" s="18"/>
      <c r="N7993" s="20"/>
      <c r="AD7993" s="18"/>
      <c r="AE7993" s="18"/>
      <c r="AJ7993" s="7"/>
      <c r="AL7993" s="7"/>
      <c r="AN7993" s="7"/>
      <c r="AP7993" s="7"/>
      <c r="AR7993" s="7"/>
      <c r="AX7993" s="7"/>
      <c r="AY7993" s="7"/>
      <c r="BE7993" s="9"/>
      <c r="BW7993" s="17"/>
      <c r="CH7993" s="7"/>
      <c r="CJ7993" s="7"/>
      <c r="CP7993" s="7"/>
      <c r="CR7993" s="7"/>
      <c r="CS7993" s="7"/>
      <c r="CU7993" s="16"/>
      <c r="DB7993" s="7"/>
      <c r="DD7993" s="7"/>
      <c r="DF7993" s="9"/>
    </row>
    <row r="7994" spans="3:110" x14ac:dyDescent="0.25">
      <c r="C7994" s="6"/>
      <c r="H7994" s="7"/>
      <c r="L7994" s="18"/>
      <c r="M7994" s="18"/>
      <c r="N7994" s="20"/>
      <c r="AD7994" s="18"/>
      <c r="AE7994" s="18"/>
      <c r="AJ7994" s="7"/>
      <c r="AL7994" s="7"/>
      <c r="AN7994" s="7"/>
      <c r="AP7994" s="7"/>
      <c r="AR7994" s="7"/>
      <c r="AX7994" s="7"/>
      <c r="AY7994" s="7"/>
      <c r="BE7994" s="9"/>
      <c r="BW7994" s="17"/>
      <c r="CH7994" s="7"/>
      <c r="CJ7994" s="7"/>
      <c r="CP7994" s="7"/>
      <c r="CR7994" s="7"/>
      <c r="CS7994" s="7"/>
      <c r="CU7994" s="16"/>
      <c r="DB7994" s="7"/>
      <c r="DD7994" s="7"/>
      <c r="DF7994" s="9"/>
    </row>
    <row r="7995" spans="3:110" x14ac:dyDescent="0.25">
      <c r="C7995" s="6"/>
      <c r="H7995" s="7"/>
      <c r="L7995" s="18"/>
      <c r="M7995" s="18"/>
      <c r="N7995" s="20"/>
      <c r="AD7995" s="18"/>
      <c r="AE7995" s="18"/>
      <c r="AJ7995" s="7"/>
      <c r="AL7995" s="7"/>
      <c r="AN7995" s="7"/>
      <c r="AP7995" s="7"/>
      <c r="AR7995" s="7"/>
      <c r="AX7995" s="7"/>
      <c r="AY7995" s="7"/>
      <c r="BE7995" s="9"/>
      <c r="BW7995" s="17"/>
      <c r="CH7995" s="7"/>
      <c r="CJ7995" s="7"/>
      <c r="CP7995" s="7"/>
      <c r="CR7995" s="7"/>
      <c r="CS7995" s="7"/>
      <c r="CU7995" s="16"/>
      <c r="DB7995" s="7"/>
      <c r="DD7995" s="7"/>
      <c r="DF7995" s="9"/>
    </row>
    <row r="7996" spans="3:110" x14ac:dyDescent="0.25">
      <c r="C7996" s="6"/>
      <c r="H7996" s="7"/>
      <c r="L7996" s="18"/>
      <c r="M7996" s="18"/>
      <c r="N7996" s="20"/>
      <c r="AD7996" s="18"/>
      <c r="AE7996" s="18"/>
      <c r="AJ7996" s="7"/>
      <c r="AL7996" s="7"/>
      <c r="AN7996" s="7"/>
      <c r="AP7996" s="7"/>
      <c r="AR7996" s="7"/>
      <c r="AX7996" s="7"/>
      <c r="AY7996" s="7"/>
      <c r="BE7996" s="9"/>
      <c r="BW7996" s="17"/>
      <c r="CH7996" s="7"/>
      <c r="CJ7996" s="7"/>
      <c r="CP7996" s="7"/>
      <c r="CR7996" s="7"/>
      <c r="CS7996" s="7"/>
      <c r="CU7996" s="16"/>
      <c r="DB7996" s="7"/>
      <c r="DD7996" s="7"/>
      <c r="DF7996" s="9"/>
    </row>
    <row r="7997" spans="3:110" x14ac:dyDescent="0.25">
      <c r="C7997" s="6"/>
      <c r="H7997" s="7"/>
      <c r="L7997" s="18"/>
      <c r="M7997" s="18"/>
      <c r="N7997" s="20"/>
      <c r="AD7997" s="18"/>
      <c r="AE7997" s="18"/>
      <c r="AJ7997" s="7"/>
      <c r="AL7997" s="7"/>
      <c r="AN7997" s="7"/>
      <c r="AP7997" s="7"/>
      <c r="AR7997" s="7"/>
      <c r="AX7997" s="7"/>
      <c r="AY7997" s="7"/>
      <c r="BE7997" s="9"/>
      <c r="BW7997" s="17"/>
      <c r="CH7997" s="7"/>
      <c r="CJ7997" s="7"/>
      <c r="CP7997" s="7"/>
      <c r="CR7997" s="7"/>
      <c r="CS7997" s="7"/>
      <c r="CU7997" s="16"/>
      <c r="DB7997" s="7"/>
      <c r="DD7997" s="7"/>
      <c r="DF7997" s="9"/>
    </row>
    <row r="7998" spans="3:110" x14ac:dyDescent="0.25">
      <c r="C7998" s="6"/>
      <c r="H7998" s="7"/>
      <c r="L7998" s="18"/>
      <c r="M7998" s="18"/>
      <c r="N7998" s="20"/>
      <c r="AD7998" s="18"/>
      <c r="AE7998" s="18"/>
      <c r="AJ7998" s="7"/>
      <c r="AL7998" s="7"/>
      <c r="AN7998" s="7"/>
      <c r="AP7998" s="7"/>
      <c r="AR7998" s="7"/>
      <c r="AX7998" s="7"/>
      <c r="AY7998" s="7"/>
      <c r="BE7998" s="9"/>
      <c r="BW7998" s="17"/>
      <c r="CH7998" s="7"/>
      <c r="CJ7998" s="7"/>
      <c r="CP7998" s="7"/>
      <c r="CR7998" s="7"/>
      <c r="CS7998" s="7"/>
      <c r="CU7998" s="16"/>
      <c r="DB7998" s="7"/>
      <c r="DD7998" s="7"/>
      <c r="DF7998" s="9"/>
    </row>
    <row r="7999" spans="3:110" x14ac:dyDescent="0.25">
      <c r="C7999" s="6"/>
      <c r="H7999" s="7"/>
      <c r="L7999" s="18"/>
      <c r="M7999" s="18"/>
      <c r="N7999" s="20"/>
      <c r="AD7999" s="18"/>
      <c r="AE7999" s="18"/>
      <c r="AJ7999" s="7"/>
      <c r="AL7999" s="7"/>
      <c r="AN7999" s="7"/>
      <c r="AP7999" s="7"/>
      <c r="AR7999" s="7"/>
      <c r="AX7999" s="7"/>
      <c r="AY7999" s="7"/>
      <c r="BE7999" s="9"/>
      <c r="BW7999" s="17"/>
      <c r="CH7999" s="7"/>
      <c r="CJ7999" s="7"/>
      <c r="CP7999" s="7"/>
      <c r="CR7999" s="7"/>
      <c r="CS7999" s="7"/>
      <c r="CU7999" s="16"/>
      <c r="DB7999" s="7"/>
      <c r="DD7999" s="7"/>
      <c r="DF7999" s="9"/>
    </row>
    <row r="8000" spans="3:110" x14ac:dyDescent="0.25">
      <c r="C8000" s="6"/>
      <c r="H8000" s="7"/>
      <c r="L8000" s="18"/>
      <c r="M8000" s="18"/>
      <c r="N8000" s="20"/>
      <c r="AD8000" s="18"/>
      <c r="AE8000" s="18"/>
      <c r="AJ8000" s="7"/>
      <c r="AL8000" s="7"/>
      <c r="AN8000" s="7"/>
      <c r="AP8000" s="7"/>
      <c r="AR8000" s="7"/>
      <c r="AX8000" s="7"/>
      <c r="AY8000" s="7"/>
      <c r="BE8000" s="9"/>
      <c r="BW8000" s="17"/>
      <c r="CH8000" s="7"/>
      <c r="CJ8000" s="7"/>
      <c r="CP8000" s="7"/>
      <c r="CR8000" s="7"/>
      <c r="CS8000" s="7"/>
      <c r="CU8000" s="16"/>
      <c r="DB8000" s="7"/>
      <c r="DD8000" s="7"/>
      <c r="DF8000" s="9"/>
    </row>
    <row r="8001" spans="3:110" x14ac:dyDescent="0.25">
      <c r="C8001" s="6"/>
      <c r="H8001" s="7"/>
      <c r="L8001" s="18"/>
      <c r="M8001" s="18"/>
      <c r="N8001" s="20"/>
      <c r="AD8001" s="18"/>
      <c r="AE8001" s="18"/>
      <c r="AJ8001" s="7"/>
      <c r="AL8001" s="7"/>
      <c r="AN8001" s="7"/>
      <c r="AP8001" s="7"/>
      <c r="AR8001" s="7"/>
      <c r="AX8001" s="7"/>
      <c r="AY8001" s="7"/>
      <c r="BE8001" s="9"/>
      <c r="BW8001" s="17"/>
      <c r="CH8001" s="7"/>
      <c r="CJ8001" s="7"/>
      <c r="CP8001" s="7"/>
      <c r="CR8001" s="7"/>
      <c r="CS8001" s="7"/>
      <c r="CU8001" s="16"/>
      <c r="DB8001" s="7"/>
      <c r="DD8001" s="7"/>
      <c r="DF8001" s="9"/>
    </row>
    <row r="8002" spans="3:110" x14ac:dyDescent="0.25">
      <c r="C8002" s="6"/>
      <c r="H8002" s="7"/>
      <c r="L8002" s="18"/>
      <c r="M8002" s="18"/>
      <c r="N8002" s="20"/>
      <c r="AD8002" s="18"/>
      <c r="AE8002" s="18"/>
      <c r="AJ8002" s="7"/>
      <c r="AL8002" s="7"/>
      <c r="AN8002" s="7"/>
      <c r="AP8002" s="7"/>
      <c r="AR8002" s="7"/>
      <c r="AX8002" s="7"/>
      <c r="AY8002" s="7"/>
      <c r="BE8002" s="9"/>
      <c r="BW8002" s="17"/>
      <c r="CH8002" s="7"/>
      <c r="CJ8002" s="7"/>
      <c r="CP8002" s="7"/>
      <c r="CR8002" s="7"/>
      <c r="CS8002" s="7"/>
      <c r="CU8002" s="16"/>
      <c r="DB8002" s="7"/>
      <c r="DD8002" s="7"/>
      <c r="DF8002" s="9"/>
    </row>
    <row r="8003" spans="3:110" x14ac:dyDescent="0.25">
      <c r="C8003" s="6"/>
      <c r="H8003" s="7"/>
      <c r="L8003" s="18"/>
      <c r="M8003" s="18"/>
      <c r="N8003" s="20"/>
      <c r="AD8003" s="18"/>
      <c r="AE8003" s="18"/>
      <c r="AJ8003" s="7"/>
      <c r="AL8003" s="7"/>
      <c r="AN8003" s="7"/>
      <c r="AP8003" s="7"/>
      <c r="AR8003" s="7"/>
      <c r="AX8003" s="7"/>
      <c r="AY8003" s="7"/>
      <c r="BE8003" s="9"/>
      <c r="BW8003" s="17"/>
      <c r="CH8003" s="7"/>
      <c r="CJ8003" s="7"/>
      <c r="CP8003" s="7"/>
      <c r="CR8003" s="7"/>
      <c r="CS8003" s="7"/>
      <c r="CU8003" s="16"/>
      <c r="DB8003" s="7"/>
      <c r="DD8003" s="7"/>
      <c r="DF8003" s="9"/>
    </row>
    <row r="8004" spans="3:110" x14ac:dyDescent="0.25">
      <c r="C8004" s="6"/>
      <c r="H8004" s="7"/>
      <c r="L8004" s="18"/>
      <c r="M8004" s="18"/>
      <c r="N8004" s="20"/>
      <c r="AD8004" s="18"/>
      <c r="AE8004" s="18"/>
      <c r="AJ8004" s="7"/>
      <c r="AL8004" s="7"/>
      <c r="AN8004" s="7"/>
      <c r="AP8004" s="7"/>
      <c r="AR8004" s="7"/>
      <c r="AX8004" s="7"/>
      <c r="AY8004" s="7"/>
      <c r="BE8004" s="9"/>
      <c r="BW8004" s="17"/>
      <c r="CH8004" s="7"/>
      <c r="CJ8004" s="7"/>
      <c r="CP8004" s="7"/>
      <c r="CR8004" s="7"/>
      <c r="CS8004" s="7"/>
      <c r="CU8004" s="16"/>
      <c r="DB8004" s="7"/>
      <c r="DD8004" s="7"/>
      <c r="DF8004" s="9"/>
    </row>
    <row r="8005" spans="3:110" x14ac:dyDescent="0.25">
      <c r="C8005" s="6"/>
      <c r="H8005" s="7"/>
      <c r="L8005" s="18"/>
      <c r="M8005" s="18"/>
      <c r="N8005" s="20"/>
      <c r="AD8005" s="18"/>
      <c r="AE8005" s="18"/>
      <c r="AJ8005" s="7"/>
      <c r="AL8005" s="7"/>
      <c r="AN8005" s="7"/>
      <c r="AP8005" s="7"/>
      <c r="AR8005" s="7"/>
      <c r="AX8005" s="7"/>
      <c r="AY8005" s="7"/>
      <c r="BE8005" s="9"/>
      <c r="BW8005" s="17"/>
      <c r="CH8005" s="7"/>
      <c r="CJ8005" s="7"/>
      <c r="CP8005" s="7"/>
      <c r="CR8005" s="7"/>
      <c r="CS8005" s="7"/>
      <c r="CU8005" s="16"/>
      <c r="DB8005" s="7"/>
      <c r="DD8005" s="7"/>
      <c r="DF8005" s="9"/>
    </row>
    <row r="8006" spans="3:110" x14ac:dyDescent="0.25">
      <c r="C8006" s="6"/>
      <c r="H8006" s="7"/>
      <c r="L8006" s="18"/>
      <c r="M8006" s="18"/>
      <c r="N8006" s="20"/>
      <c r="AD8006" s="18"/>
      <c r="AE8006" s="18"/>
      <c r="AJ8006" s="7"/>
      <c r="AL8006" s="7"/>
      <c r="AN8006" s="7"/>
      <c r="AP8006" s="7"/>
      <c r="AR8006" s="7"/>
      <c r="AX8006" s="7"/>
      <c r="AY8006" s="7"/>
      <c r="BE8006" s="9"/>
      <c r="BW8006" s="17"/>
      <c r="CH8006" s="7"/>
      <c r="CJ8006" s="7"/>
      <c r="CP8006" s="7"/>
      <c r="CR8006" s="7"/>
      <c r="CS8006" s="7"/>
      <c r="CU8006" s="16"/>
      <c r="DB8006" s="7"/>
      <c r="DD8006" s="7"/>
      <c r="DF8006" s="9"/>
    </row>
    <row r="8007" spans="3:110" x14ac:dyDescent="0.25">
      <c r="C8007" s="6"/>
      <c r="H8007" s="7"/>
      <c r="L8007" s="18"/>
      <c r="M8007" s="18"/>
      <c r="N8007" s="20"/>
      <c r="AD8007" s="18"/>
      <c r="AE8007" s="18"/>
      <c r="AJ8007" s="7"/>
      <c r="AL8007" s="7"/>
      <c r="AN8007" s="7"/>
      <c r="AP8007" s="7"/>
      <c r="AR8007" s="7"/>
      <c r="AX8007" s="7"/>
      <c r="AY8007" s="7"/>
      <c r="BE8007" s="9"/>
      <c r="BW8007" s="17"/>
      <c r="CH8007" s="7"/>
      <c r="CJ8007" s="7"/>
      <c r="CP8007" s="7"/>
      <c r="CR8007" s="7"/>
      <c r="CS8007" s="7"/>
      <c r="CU8007" s="16"/>
      <c r="DB8007" s="7"/>
      <c r="DD8007" s="7"/>
      <c r="DF8007" s="9"/>
    </row>
    <row r="8008" spans="3:110" x14ac:dyDescent="0.25">
      <c r="C8008" s="6"/>
      <c r="H8008" s="7"/>
      <c r="L8008" s="18"/>
      <c r="M8008" s="18"/>
      <c r="N8008" s="20"/>
      <c r="AD8008" s="18"/>
      <c r="AE8008" s="18"/>
      <c r="AJ8008" s="7"/>
      <c r="AL8008" s="7"/>
      <c r="AN8008" s="7"/>
      <c r="AP8008" s="7"/>
      <c r="AR8008" s="7"/>
      <c r="AX8008" s="7"/>
      <c r="AY8008" s="7"/>
      <c r="BE8008" s="9"/>
      <c r="BW8008" s="17"/>
      <c r="CH8008" s="7"/>
      <c r="CJ8008" s="7"/>
      <c r="CP8008" s="7"/>
      <c r="CR8008" s="7"/>
      <c r="CS8008" s="7"/>
      <c r="CU8008" s="16"/>
      <c r="DB8008" s="7"/>
      <c r="DD8008" s="7"/>
      <c r="DF8008" s="9"/>
    </row>
    <row r="8009" spans="3:110" x14ac:dyDescent="0.25">
      <c r="C8009" s="6"/>
      <c r="H8009" s="7"/>
      <c r="L8009" s="18"/>
      <c r="M8009" s="18"/>
      <c r="N8009" s="20"/>
      <c r="AD8009" s="18"/>
      <c r="AE8009" s="18"/>
      <c r="AJ8009" s="7"/>
      <c r="AL8009" s="7"/>
      <c r="AN8009" s="7"/>
      <c r="AP8009" s="7"/>
      <c r="AR8009" s="7"/>
      <c r="AX8009" s="7"/>
      <c r="AY8009" s="7"/>
      <c r="BE8009" s="9"/>
      <c r="BW8009" s="17"/>
      <c r="CH8009" s="7"/>
      <c r="CJ8009" s="7"/>
      <c r="CP8009" s="7"/>
      <c r="CR8009" s="7"/>
      <c r="CS8009" s="7"/>
      <c r="CU8009" s="16"/>
      <c r="DB8009" s="7"/>
      <c r="DD8009" s="7"/>
      <c r="DF8009" s="9"/>
    </row>
    <row r="8010" spans="3:110" x14ac:dyDescent="0.25">
      <c r="C8010" s="6"/>
      <c r="H8010" s="7"/>
      <c r="L8010" s="18"/>
      <c r="M8010" s="18"/>
      <c r="N8010" s="20"/>
      <c r="AD8010" s="18"/>
      <c r="AE8010" s="18"/>
      <c r="AJ8010" s="7"/>
      <c r="AL8010" s="7"/>
      <c r="AN8010" s="7"/>
      <c r="AP8010" s="7"/>
      <c r="AR8010" s="7"/>
      <c r="AX8010" s="7"/>
      <c r="AY8010" s="7"/>
      <c r="BE8010" s="9"/>
      <c r="BW8010" s="17"/>
      <c r="CH8010" s="7"/>
      <c r="CJ8010" s="7"/>
      <c r="CP8010" s="7"/>
      <c r="CR8010" s="7"/>
      <c r="CS8010" s="7"/>
      <c r="CU8010" s="16"/>
      <c r="DB8010" s="7"/>
      <c r="DD8010" s="7"/>
      <c r="DF8010" s="9"/>
    </row>
    <row r="8011" spans="3:110" x14ac:dyDescent="0.25">
      <c r="C8011" s="6"/>
      <c r="H8011" s="7"/>
      <c r="L8011" s="18"/>
      <c r="M8011" s="18"/>
      <c r="N8011" s="20"/>
      <c r="AD8011" s="18"/>
      <c r="AE8011" s="18"/>
      <c r="AJ8011" s="7"/>
      <c r="AL8011" s="7"/>
      <c r="AN8011" s="7"/>
      <c r="AP8011" s="7"/>
      <c r="AR8011" s="7"/>
      <c r="AX8011" s="7"/>
      <c r="AY8011" s="7"/>
      <c r="BE8011" s="9"/>
      <c r="BW8011" s="17"/>
      <c r="CH8011" s="7"/>
      <c r="CJ8011" s="7"/>
      <c r="CP8011" s="7"/>
      <c r="CR8011" s="7"/>
      <c r="CS8011" s="7"/>
      <c r="CU8011" s="16"/>
      <c r="DB8011" s="7"/>
      <c r="DD8011" s="7"/>
      <c r="DF8011" s="9"/>
    </row>
    <row r="8012" spans="3:110" x14ac:dyDescent="0.25">
      <c r="C8012" s="6"/>
      <c r="H8012" s="7"/>
      <c r="L8012" s="18"/>
      <c r="M8012" s="18"/>
      <c r="N8012" s="20"/>
      <c r="AD8012" s="18"/>
      <c r="AE8012" s="18"/>
      <c r="AJ8012" s="7"/>
      <c r="AL8012" s="7"/>
      <c r="AN8012" s="7"/>
      <c r="AP8012" s="7"/>
      <c r="AR8012" s="7"/>
      <c r="AX8012" s="7"/>
      <c r="AY8012" s="7"/>
      <c r="BE8012" s="9"/>
      <c r="BW8012" s="17"/>
      <c r="CH8012" s="7"/>
      <c r="CJ8012" s="7"/>
      <c r="CP8012" s="7"/>
      <c r="CR8012" s="7"/>
      <c r="CS8012" s="7"/>
      <c r="CU8012" s="16"/>
      <c r="DB8012" s="7"/>
      <c r="DD8012" s="7"/>
      <c r="DF8012" s="9"/>
    </row>
    <row r="8013" spans="3:110" x14ac:dyDescent="0.25">
      <c r="C8013" s="6"/>
      <c r="H8013" s="7"/>
      <c r="L8013" s="18"/>
      <c r="M8013" s="18"/>
      <c r="N8013" s="20"/>
      <c r="AD8013" s="18"/>
      <c r="AE8013" s="18"/>
      <c r="AJ8013" s="7"/>
      <c r="AL8013" s="7"/>
      <c r="AN8013" s="7"/>
      <c r="AP8013" s="7"/>
      <c r="AR8013" s="7"/>
      <c r="AX8013" s="7"/>
      <c r="AY8013" s="7"/>
      <c r="BE8013" s="9"/>
      <c r="BW8013" s="17"/>
      <c r="CH8013" s="7"/>
      <c r="CJ8013" s="7"/>
      <c r="CP8013" s="7"/>
      <c r="CR8013" s="7"/>
      <c r="CS8013" s="7"/>
      <c r="CU8013" s="16"/>
      <c r="DB8013" s="7"/>
      <c r="DD8013" s="7"/>
      <c r="DF8013" s="9"/>
    </row>
    <row r="8014" spans="3:110" x14ac:dyDescent="0.25">
      <c r="C8014" s="6"/>
      <c r="H8014" s="7"/>
      <c r="L8014" s="18"/>
      <c r="M8014" s="18"/>
      <c r="N8014" s="20"/>
      <c r="AD8014" s="18"/>
      <c r="AE8014" s="18"/>
      <c r="AJ8014" s="7"/>
      <c r="AL8014" s="7"/>
      <c r="AN8014" s="7"/>
      <c r="AP8014" s="7"/>
      <c r="AR8014" s="7"/>
      <c r="AX8014" s="7"/>
      <c r="AY8014" s="7"/>
      <c r="BE8014" s="9"/>
      <c r="BW8014" s="17"/>
      <c r="CH8014" s="7"/>
      <c r="CJ8014" s="7"/>
      <c r="CP8014" s="7"/>
      <c r="CR8014" s="7"/>
      <c r="CS8014" s="7"/>
      <c r="CU8014" s="16"/>
      <c r="DB8014" s="7"/>
      <c r="DD8014" s="7"/>
      <c r="DF8014" s="9"/>
    </row>
    <row r="8015" spans="3:110" x14ac:dyDescent="0.25">
      <c r="C8015" s="6"/>
      <c r="H8015" s="7"/>
      <c r="L8015" s="18"/>
      <c r="M8015" s="18"/>
      <c r="N8015" s="20"/>
      <c r="AD8015" s="18"/>
      <c r="AE8015" s="18"/>
      <c r="AJ8015" s="7"/>
      <c r="AL8015" s="7"/>
      <c r="AN8015" s="7"/>
      <c r="AP8015" s="7"/>
      <c r="AR8015" s="7"/>
      <c r="AX8015" s="7"/>
      <c r="AY8015" s="7"/>
      <c r="BE8015" s="9"/>
      <c r="BW8015" s="17"/>
      <c r="CH8015" s="7"/>
      <c r="CJ8015" s="7"/>
      <c r="CP8015" s="7"/>
      <c r="CR8015" s="7"/>
      <c r="CS8015" s="7"/>
      <c r="CU8015" s="16"/>
      <c r="DB8015" s="7"/>
      <c r="DD8015" s="7"/>
      <c r="DF8015" s="9"/>
    </row>
    <row r="8016" spans="3:110" x14ac:dyDescent="0.25">
      <c r="C8016" s="6"/>
      <c r="H8016" s="7"/>
      <c r="L8016" s="18"/>
      <c r="M8016" s="18"/>
      <c r="N8016" s="20"/>
      <c r="AD8016" s="18"/>
      <c r="AE8016" s="18"/>
      <c r="AJ8016" s="7"/>
      <c r="AL8016" s="7"/>
      <c r="AN8016" s="7"/>
      <c r="AP8016" s="7"/>
      <c r="AR8016" s="7"/>
      <c r="AX8016" s="7"/>
      <c r="AY8016" s="7"/>
      <c r="BE8016" s="9"/>
      <c r="BW8016" s="17"/>
      <c r="CH8016" s="7"/>
      <c r="CJ8016" s="7"/>
      <c r="CP8016" s="7"/>
      <c r="CR8016" s="7"/>
      <c r="CS8016" s="7"/>
      <c r="CU8016" s="16"/>
      <c r="DB8016" s="7"/>
      <c r="DD8016" s="7"/>
      <c r="DF8016" s="9"/>
    </row>
    <row r="8017" spans="3:110" x14ac:dyDescent="0.25">
      <c r="C8017" s="6"/>
      <c r="H8017" s="7"/>
      <c r="L8017" s="18"/>
      <c r="M8017" s="18"/>
      <c r="N8017" s="20"/>
      <c r="AD8017" s="18"/>
      <c r="AE8017" s="18"/>
      <c r="AJ8017" s="7"/>
      <c r="AL8017" s="7"/>
      <c r="AN8017" s="7"/>
      <c r="AP8017" s="7"/>
      <c r="AR8017" s="7"/>
      <c r="AX8017" s="7"/>
      <c r="AY8017" s="7"/>
      <c r="BE8017" s="9"/>
      <c r="BW8017" s="17"/>
      <c r="CH8017" s="7"/>
      <c r="CJ8017" s="7"/>
      <c r="CP8017" s="7"/>
      <c r="CR8017" s="7"/>
      <c r="CS8017" s="7"/>
      <c r="CU8017" s="16"/>
      <c r="DB8017" s="7"/>
      <c r="DD8017" s="7"/>
      <c r="DF8017" s="9"/>
    </row>
    <row r="8018" spans="3:110" x14ac:dyDescent="0.25">
      <c r="C8018" s="6"/>
      <c r="H8018" s="7"/>
      <c r="L8018" s="18"/>
      <c r="M8018" s="18"/>
      <c r="N8018" s="20"/>
      <c r="AD8018" s="18"/>
      <c r="AE8018" s="18"/>
      <c r="AJ8018" s="7"/>
      <c r="AL8018" s="7"/>
      <c r="AN8018" s="7"/>
      <c r="AP8018" s="7"/>
      <c r="AR8018" s="7"/>
      <c r="AX8018" s="7"/>
      <c r="AY8018" s="7"/>
      <c r="BE8018" s="9"/>
      <c r="BW8018" s="17"/>
      <c r="CH8018" s="7"/>
      <c r="CJ8018" s="7"/>
      <c r="CP8018" s="7"/>
      <c r="CR8018" s="7"/>
      <c r="CS8018" s="7"/>
      <c r="CU8018" s="16"/>
      <c r="DB8018" s="7"/>
      <c r="DD8018" s="7"/>
      <c r="DF8018" s="9"/>
    </row>
    <row r="8019" spans="3:110" x14ac:dyDescent="0.25">
      <c r="C8019" s="6"/>
      <c r="H8019" s="7"/>
      <c r="L8019" s="18"/>
      <c r="M8019" s="18"/>
      <c r="N8019" s="20"/>
      <c r="AD8019" s="18"/>
      <c r="AE8019" s="18"/>
      <c r="AJ8019" s="7"/>
      <c r="AL8019" s="7"/>
      <c r="AN8019" s="7"/>
      <c r="AP8019" s="7"/>
      <c r="AR8019" s="7"/>
      <c r="AX8019" s="7"/>
      <c r="AY8019" s="7"/>
      <c r="BE8019" s="9"/>
      <c r="BW8019" s="17"/>
      <c r="CH8019" s="7"/>
      <c r="CJ8019" s="7"/>
      <c r="CP8019" s="7"/>
      <c r="CR8019" s="7"/>
      <c r="CS8019" s="7"/>
      <c r="CU8019" s="16"/>
      <c r="DB8019" s="7"/>
      <c r="DD8019" s="7"/>
      <c r="DF8019" s="9"/>
    </row>
    <row r="8020" spans="3:110" x14ac:dyDescent="0.25">
      <c r="C8020" s="6"/>
      <c r="H8020" s="7"/>
      <c r="L8020" s="18"/>
      <c r="M8020" s="18"/>
      <c r="N8020" s="20"/>
      <c r="AD8020" s="18"/>
      <c r="AE8020" s="18"/>
      <c r="AJ8020" s="7"/>
      <c r="AL8020" s="7"/>
      <c r="AN8020" s="7"/>
      <c r="AP8020" s="7"/>
      <c r="AR8020" s="7"/>
      <c r="AX8020" s="7"/>
      <c r="AY8020" s="7"/>
      <c r="BE8020" s="9"/>
      <c r="BW8020" s="17"/>
      <c r="CH8020" s="7"/>
      <c r="CJ8020" s="7"/>
      <c r="CP8020" s="7"/>
      <c r="CR8020" s="7"/>
      <c r="CS8020" s="7"/>
      <c r="CU8020" s="16"/>
      <c r="DB8020" s="7"/>
      <c r="DD8020" s="7"/>
      <c r="DF8020" s="9"/>
    </row>
    <row r="8021" spans="3:110" x14ac:dyDescent="0.25">
      <c r="C8021" s="6"/>
      <c r="H8021" s="7"/>
      <c r="L8021" s="18"/>
      <c r="M8021" s="18"/>
      <c r="N8021" s="20"/>
      <c r="AD8021" s="18"/>
      <c r="AE8021" s="18"/>
      <c r="AJ8021" s="7"/>
      <c r="AL8021" s="7"/>
      <c r="AN8021" s="7"/>
      <c r="AP8021" s="7"/>
      <c r="AR8021" s="7"/>
      <c r="AX8021" s="7"/>
      <c r="AY8021" s="7"/>
      <c r="BE8021" s="9"/>
      <c r="BW8021" s="17"/>
      <c r="CH8021" s="7"/>
      <c r="CJ8021" s="7"/>
      <c r="CP8021" s="7"/>
      <c r="CR8021" s="7"/>
      <c r="CS8021" s="7"/>
      <c r="CU8021" s="16"/>
      <c r="DB8021" s="7"/>
      <c r="DD8021" s="7"/>
      <c r="DF8021" s="9"/>
    </row>
    <row r="8022" spans="3:110" x14ac:dyDescent="0.25">
      <c r="C8022" s="6"/>
      <c r="H8022" s="7"/>
      <c r="L8022" s="18"/>
      <c r="M8022" s="18"/>
      <c r="N8022" s="20"/>
      <c r="AD8022" s="18"/>
      <c r="AE8022" s="18"/>
      <c r="AJ8022" s="7"/>
      <c r="AL8022" s="7"/>
      <c r="AN8022" s="7"/>
      <c r="AP8022" s="7"/>
      <c r="AR8022" s="7"/>
      <c r="AX8022" s="7"/>
      <c r="AY8022" s="7"/>
      <c r="BE8022" s="9"/>
      <c r="BW8022" s="17"/>
      <c r="CH8022" s="7"/>
      <c r="CJ8022" s="7"/>
      <c r="CP8022" s="7"/>
      <c r="CR8022" s="7"/>
      <c r="CS8022" s="7"/>
      <c r="CU8022" s="16"/>
      <c r="DB8022" s="7"/>
      <c r="DD8022" s="7"/>
      <c r="DF8022" s="9"/>
    </row>
    <row r="8023" spans="3:110" x14ac:dyDescent="0.25">
      <c r="C8023" s="6"/>
      <c r="H8023" s="7"/>
      <c r="L8023" s="18"/>
      <c r="M8023" s="18"/>
      <c r="N8023" s="20"/>
      <c r="AD8023" s="18"/>
      <c r="AE8023" s="18"/>
      <c r="AJ8023" s="7"/>
      <c r="AL8023" s="7"/>
      <c r="AN8023" s="7"/>
      <c r="AP8023" s="7"/>
      <c r="AR8023" s="7"/>
      <c r="AX8023" s="7"/>
      <c r="AY8023" s="7"/>
      <c r="BE8023" s="9"/>
      <c r="BW8023" s="17"/>
      <c r="CH8023" s="7"/>
      <c r="CJ8023" s="7"/>
      <c r="CP8023" s="7"/>
      <c r="CR8023" s="7"/>
      <c r="CS8023" s="7"/>
      <c r="CU8023" s="16"/>
      <c r="DB8023" s="7"/>
      <c r="DD8023" s="7"/>
      <c r="DF8023" s="9"/>
    </row>
    <row r="8024" spans="3:110" x14ac:dyDescent="0.25">
      <c r="C8024" s="6"/>
      <c r="H8024" s="7"/>
      <c r="L8024" s="18"/>
      <c r="M8024" s="18"/>
      <c r="N8024" s="20"/>
      <c r="AD8024" s="18"/>
      <c r="AE8024" s="18"/>
      <c r="AJ8024" s="7"/>
      <c r="AL8024" s="7"/>
      <c r="AN8024" s="7"/>
      <c r="AP8024" s="7"/>
      <c r="AR8024" s="7"/>
      <c r="AX8024" s="7"/>
      <c r="AY8024" s="7"/>
      <c r="BE8024" s="9"/>
      <c r="BW8024" s="17"/>
      <c r="CH8024" s="7"/>
      <c r="CJ8024" s="7"/>
      <c r="CP8024" s="7"/>
      <c r="CR8024" s="7"/>
      <c r="CS8024" s="7"/>
      <c r="CU8024" s="16"/>
      <c r="DB8024" s="7"/>
      <c r="DD8024" s="7"/>
      <c r="DF8024" s="9"/>
    </row>
    <row r="8025" spans="3:110" x14ac:dyDescent="0.25">
      <c r="C8025" s="6"/>
      <c r="H8025" s="7"/>
      <c r="L8025" s="18"/>
      <c r="M8025" s="18"/>
      <c r="N8025" s="20"/>
      <c r="AD8025" s="18"/>
      <c r="AE8025" s="18"/>
      <c r="AJ8025" s="7"/>
      <c r="AL8025" s="7"/>
      <c r="AN8025" s="7"/>
      <c r="AP8025" s="7"/>
      <c r="AR8025" s="7"/>
      <c r="AX8025" s="7"/>
      <c r="AY8025" s="7"/>
      <c r="BE8025" s="9"/>
      <c r="BW8025" s="17"/>
      <c r="CH8025" s="7"/>
      <c r="CJ8025" s="7"/>
      <c r="CP8025" s="7"/>
      <c r="CR8025" s="7"/>
      <c r="CS8025" s="7"/>
      <c r="CU8025" s="16"/>
      <c r="DB8025" s="7"/>
      <c r="DD8025" s="7"/>
      <c r="DF8025" s="9"/>
    </row>
    <row r="8026" spans="3:110" x14ac:dyDescent="0.25">
      <c r="C8026" s="6"/>
      <c r="H8026" s="7"/>
      <c r="L8026" s="18"/>
      <c r="M8026" s="18"/>
      <c r="N8026" s="20"/>
      <c r="AD8026" s="18"/>
      <c r="AE8026" s="18"/>
      <c r="AJ8026" s="7"/>
      <c r="AL8026" s="7"/>
      <c r="AN8026" s="7"/>
      <c r="AP8026" s="7"/>
      <c r="AR8026" s="7"/>
      <c r="AX8026" s="7"/>
      <c r="AY8026" s="7"/>
      <c r="BE8026" s="9"/>
      <c r="BW8026" s="17"/>
      <c r="CH8026" s="7"/>
      <c r="CJ8026" s="7"/>
      <c r="CP8026" s="7"/>
      <c r="CR8026" s="7"/>
      <c r="CS8026" s="7"/>
      <c r="CU8026" s="16"/>
      <c r="DB8026" s="7"/>
      <c r="DD8026" s="7"/>
      <c r="DF8026" s="9"/>
    </row>
    <row r="8027" spans="3:110" x14ac:dyDescent="0.25">
      <c r="C8027" s="6"/>
      <c r="H8027" s="7"/>
      <c r="L8027" s="18"/>
      <c r="M8027" s="18"/>
      <c r="N8027" s="20"/>
      <c r="AD8027" s="18"/>
      <c r="AE8027" s="18"/>
      <c r="AJ8027" s="7"/>
      <c r="AL8027" s="7"/>
      <c r="AN8027" s="7"/>
      <c r="AP8027" s="7"/>
      <c r="AR8027" s="7"/>
      <c r="AX8027" s="7"/>
      <c r="AY8027" s="7"/>
      <c r="BE8027" s="9"/>
      <c r="BW8027" s="17"/>
      <c r="CH8027" s="7"/>
      <c r="CJ8027" s="7"/>
      <c r="CP8027" s="7"/>
      <c r="CR8027" s="7"/>
      <c r="CS8027" s="7"/>
      <c r="CU8027" s="16"/>
      <c r="DB8027" s="7"/>
      <c r="DD8027" s="7"/>
      <c r="DF8027" s="9"/>
    </row>
    <row r="8028" spans="3:110" x14ac:dyDescent="0.25">
      <c r="C8028" s="6"/>
      <c r="H8028" s="7"/>
      <c r="L8028" s="18"/>
      <c r="M8028" s="18"/>
      <c r="N8028" s="20"/>
      <c r="AD8028" s="18"/>
      <c r="AE8028" s="18"/>
      <c r="AJ8028" s="7"/>
      <c r="AL8028" s="7"/>
      <c r="AN8028" s="7"/>
      <c r="AP8028" s="7"/>
      <c r="AR8028" s="7"/>
      <c r="AX8028" s="7"/>
      <c r="AY8028" s="7"/>
      <c r="BE8028" s="9"/>
      <c r="BW8028" s="17"/>
      <c r="CH8028" s="7"/>
      <c r="CJ8028" s="7"/>
      <c r="CP8028" s="7"/>
      <c r="CR8028" s="7"/>
      <c r="CS8028" s="7"/>
      <c r="CU8028" s="16"/>
      <c r="DB8028" s="7"/>
      <c r="DD8028" s="7"/>
      <c r="DF8028" s="9"/>
    </row>
    <row r="8029" spans="3:110" x14ac:dyDescent="0.25">
      <c r="C8029" s="6"/>
      <c r="H8029" s="7"/>
      <c r="L8029" s="18"/>
      <c r="M8029" s="18"/>
      <c r="N8029" s="20"/>
      <c r="AD8029" s="18"/>
      <c r="AE8029" s="18"/>
      <c r="AJ8029" s="7"/>
      <c r="AL8029" s="7"/>
      <c r="AN8029" s="7"/>
      <c r="AP8029" s="7"/>
      <c r="AR8029" s="7"/>
      <c r="AX8029" s="7"/>
      <c r="AY8029" s="7"/>
      <c r="BE8029" s="9"/>
      <c r="BW8029" s="17"/>
      <c r="CH8029" s="7"/>
      <c r="CJ8029" s="7"/>
      <c r="CP8029" s="7"/>
      <c r="CR8029" s="7"/>
      <c r="CS8029" s="7"/>
      <c r="CU8029" s="16"/>
      <c r="DB8029" s="7"/>
      <c r="DD8029" s="7"/>
      <c r="DF8029" s="9"/>
    </row>
    <row r="8030" spans="3:110" x14ac:dyDescent="0.25">
      <c r="C8030" s="6"/>
      <c r="H8030" s="7"/>
      <c r="L8030" s="18"/>
      <c r="M8030" s="18"/>
      <c r="N8030" s="20"/>
      <c r="AD8030" s="18"/>
      <c r="AE8030" s="18"/>
      <c r="AJ8030" s="7"/>
      <c r="AL8030" s="7"/>
      <c r="AN8030" s="7"/>
      <c r="AP8030" s="7"/>
      <c r="AR8030" s="7"/>
      <c r="AX8030" s="7"/>
      <c r="AY8030" s="7"/>
      <c r="BE8030" s="9"/>
      <c r="BW8030" s="17"/>
      <c r="CH8030" s="7"/>
      <c r="CJ8030" s="7"/>
      <c r="CP8030" s="7"/>
      <c r="CR8030" s="7"/>
      <c r="CS8030" s="7"/>
      <c r="CU8030" s="16"/>
      <c r="DB8030" s="7"/>
      <c r="DD8030" s="7"/>
      <c r="DF8030" s="9"/>
    </row>
    <row r="8031" spans="3:110" x14ac:dyDescent="0.25">
      <c r="C8031" s="6"/>
      <c r="H8031" s="7"/>
      <c r="L8031" s="18"/>
      <c r="M8031" s="18"/>
      <c r="N8031" s="20"/>
      <c r="AD8031" s="18"/>
      <c r="AE8031" s="18"/>
      <c r="AJ8031" s="7"/>
      <c r="AL8031" s="7"/>
      <c r="AN8031" s="7"/>
      <c r="AP8031" s="7"/>
      <c r="AR8031" s="7"/>
      <c r="AX8031" s="7"/>
      <c r="AY8031" s="7"/>
      <c r="BE8031" s="9"/>
      <c r="BW8031" s="17"/>
      <c r="CH8031" s="7"/>
      <c r="CJ8031" s="7"/>
      <c r="CP8031" s="7"/>
      <c r="CR8031" s="7"/>
      <c r="CS8031" s="7"/>
      <c r="CU8031" s="16"/>
      <c r="DB8031" s="7"/>
      <c r="DD8031" s="7"/>
      <c r="DF8031" s="9"/>
    </row>
    <row r="8032" spans="3:110" x14ac:dyDescent="0.25">
      <c r="C8032" s="6"/>
      <c r="H8032" s="7"/>
      <c r="L8032" s="18"/>
      <c r="M8032" s="18"/>
      <c r="N8032" s="20"/>
      <c r="AD8032" s="18"/>
      <c r="AE8032" s="18"/>
      <c r="AJ8032" s="7"/>
      <c r="AL8032" s="7"/>
      <c r="AN8032" s="7"/>
      <c r="AP8032" s="7"/>
      <c r="AR8032" s="7"/>
      <c r="AX8032" s="7"/>
      <c r="AY8032" s="7"/>
      <c r="BE8032" s="9"/>
      <c r="BW8032" s="17"/>
      <c r="CH8032" s="7"/>
      <c r="CJ8032" s="7"/>
      <c r="CP8032" s="7"/>
      <c r="CR8032" s="7"/>
      <c r="CS8032" s="7"/>
      <c r="CU8032" s="16"/>
      <c r="DB8032" s="7"/>
      <c r="DD8032" s="7"/>
      <c r="DF8032" s="9"/>
    </row>
    <row r="8033" spans="3:110" x14ac:dyDescent="0.25">
      <c r="C8033" s="6"/>
      <c r="H8033" s="7"/>
      <c r="L8033" s="18"/>
      <c r="M8033" s="18"/>
      <c r="N8033" s="20"/>
      <c r="AD8033" s="18"/>
      <c r="AE8033" s="18"/>
      <c r="AJ8033" s="7"/>
      <c r="AL8033" s="7"/>
      <c r="AN8033" s="7"/>
      <c r="AP8033" s="7"/>
      <c r="AR8033" s="7"/>
      <c r="AX8033" s="7"/>
      <c r="AY8033" s="7"/>
      <c r="BE8033" s="9"/>
      <c r="BW8033" s="17"/>
      <c r="CH8033" s="7"/>
      <c r="CJ8033" s="7"/>
      <c r="CP8033" s="7"/>
      <c r="CR8033" s="7"/>
      <c r="CS8033" s="7"/>
      <c r="CU8033" s="16"/>
      <c r="DB8033" s="7"/>
      <c r="DD8033" s="7"/>
      <c r="DF8033" s="9"/>
    </row>
    <row r="8034" spans="3:110" x14ac:dyDescent="0.25">
      <c r="C8034" s="6"/>
      <c r="H8034" s="7"/>
      <c r="L8034" s="18"/>
      <c r="M8034" s="18"/>
      <c r="N8034" s="20"/>
      <c r="AD8034" s="18"/>
      <c r="AE8034" s="18"/>
      <c r="AJ8034" s="7"/>
      <c r="AL8034" s="7"/>
      <c r="AN8034" s="7"/>
      <c r="AP8034" s="7"/>
      <c r="AR8034" s="7"/>
      <c r="AX8034" s="7"/>
      <c r="AY8034" s="7"/>
      <c r="BE8034" s="9"/>
      <c r="BW8034" s="17"/>
      <c r="CH8034" s="7"/>
      <c r="CJ8034" s="7"/>
      <c r="CP8034" s="7"/>
      <c r="CR8034" s="7"/>
      <c r="CS8034" s="7"/>
      <c r="CU8034" s="16"/>
      <c r="DB8034" s="7"/>
      <c r="DD8034" s="7"/>
      <c r="DF8034" s="9"/>
    </row>
    <row r="8035" spans="3:110" x14ac:dyDescent="0.25">
      <c r="C8035" s="6"/>
      <c r="H8035" s="7"/>
      <c r="L8035" s="18"/>
      <c r="M8035" s="18"/>
      <c r="N8035" s="20"/>
      <c r="AD8035" s="18"/>
      <c r="AE8035" s="18"/>
      <c r="AJ8035" s="7"/>
      <c r="AL8035" s="7"/>
      <c r="AN8035" s="7"/>
      <c r="AP8035" s="7"/>
      <c r="AR8035" s="7"/>
      <c r="AX8035" s="7"/>
      <c r="AY8035" s="7"/>
      <c r="BE8035" s="9"/>
      <c r="BW8035" s="17"/>
      <c r="CH8035" s="7"/>
      <c r="CJ8035" s="7"/>
      <c r="CP8035" s="7"/>
      <c r="CR8035" s="7"/>
      <c r="CS8035" s="7"/>
      <c r="CU8035" s="16"/>
      <c r="DB8035" s="7"/>
      <c r="DD8035" s="7"/>
      <c r="DF8035" s="9"/>
    </row>
    <row r="8036" spans="3:110" x14ac:dyDescent="0.25">
      <c r="C8036" s="6"/>
      <c r="H8036" s="7"/>
      <c r="L8036" s="18"/>
      <c r="M8036" s="18"/>
      <c r="N8036" s="20"/>
      <c r="AD8036" s="18"/>
      <c r="AE8036" s="18"/>
      <c r="AJ8036" s="7"/>
      <c r="AL8036" s="7"/>
      <c r="AN8036" s="7"/>
      <c r="AP8036" s="7"/>
      <c r="AR8036" s="7"/>
      <c r="AX8036" s="7"/>
      <c r="AY8036" s="7"/>
      <c r="BE8036" s="9"/>
      <c r="BW8036" s="17"/>
      <c r="CH8036" s="7"/>
      <c r="CJ8036" s="7"/>
      <c r="CP8036" s="7"/>
      <c r="CR8036" s="7"/>
      <c r="CS8036" s="7"/>
      <c r="CU8036" s="16"/>
      <c r="DB8036" s="7"/>
      <c r="DD8036" s="7"/>
      <c r="DF8036" s="9"/>
    </row>
    <row r="8037" spans="3:110" x14ac:dyDescent="0.25">
      <c r="C8037" s="6"/>
      <c r="H8037" s="7"/>
      <c r="L8037" s="18"/>
      <c r="M8037" s="18"/>
      <c r="N8037" s="20"/>
      <c r="AD8037" s="18"/>
      <c r="AE8037" s="18"/>
      <c r="AJ8037" s="7"/>
      <c r="AL8037" s="7"/>
      <c r="AN8037" s="7"/>
      <c r="AP8037" s="7"/>
      <c r="AR8037" s="7"/>
      <c r="AX8037" s="7"/>
      <c r="AY8037" s="7"/>
      <c r="BE8037" s="9"/>
      <c r="BW8037" s="17"/>
      <c r="CH8037" s="7"/>
      <c r="CJ8037" s="7"/>
      <c r="CP8037" s="7"/>
      <c r="CR8037" s="7"/>
      <c r="CS8037" s="7"/>
      <c r="CU8037" s="16"/>
      <c r="DB8037" s="7"/>
      <c r="DD8037" s="7"/>
      <c r="DF8037" s="9"/>
    </row>
    <row r="8038" spans="3:110" x14ac:dyDescent="0.25">
      <c r="C8038" s="6"/>
      <c r="H8038" s="7"/>
      <c r="L8038" s="18"/>
      <c r="M8038" s="18"/>
      <c r="N8038" s="20"/>
      <c r="AD8038" s="18"/>
      <c r="AE8038" s="18"/>
      <c r="AJ8038" s="7"/>
      <c r="AL8038" s="7"/>
      <c r="AN8038" s="7"/>
      <c r="AP8038" s="7"/>
      <c r="AR8038" s="7"/>
      <c r="AX8038" s="7"/>
      <c r="AY8038" s="7"/>
      <c r="BE8038" s="9"/>
      <c r="BW8038" s="17"/>
      <c r="CH8038" s="7"/>
      <c r="CJ8038" s="7"/>
      <c r="CP8038" s="7"/>
      <c r="CR8038" s="7"/>
      <c r="CS8038" s="7"/>
      <c r="CU8038" s="16"/>
      <c r="DB8038" s="7"/>
      <c r="DD8038" s="7"/>
      <c r="DF8038" s="9"/>
    </row>
    <row r="8039" spans="3:110" x14ac:dyDescent="0.25">
      <c r="C8039" s="6"/>
      <c r="H8039" s="7"/>
      <c r="L8039" s="18"/>
      <c r="M8039" s="18"/>
      <c r="N8039" s="20"/>
      <c r="AD8039" s="18"/>
      <c r="AE8039" s="18"/>
      <c r="AJ8039" s="7"/>
      <c r="AL8039" s="7"/>
      <c r="AN8039" s="7"/>
      <c r="AP8039" s="7"/>
      <c r="AR8039" s="7"/>
      <c r="AX8039" s="7"/>
      <c r="AY8039" s="7"/>
      <c r="BE8039" s="9"/>
      <c r="BW8039" s="17"/>
      <c r="CH8039" s="7"/>
      <c r="CJ8039" s="7"/>
      <c r="CP8039" s="7"/>
      <c r="CR8039" s="7"/>
      <c r="CS8039" s="7"/>
      <c r="CU8039" s="16"/>
      <c r="DB8039" s="7"/>
      <c r="DD8039" s="7"/>
      <c r="DF8039" s="9"/>
    </row>
    <row r="8040" spans="3:110" x14ac:dyDescent="0.25">
      <c r="C8040" s="6"/>
      <c r="H8040" s="7"/>
      <c r="L8040" s="18"/>
      <c r="M8040" s="18"/>
      <c r="N8040" s="20"/>
      <c r="AD8040" s="18"/>
      <c r="AE8040" s="18"/>
      <c r="AJ8040" s="7"/>
      <c r="AL8040" s="7"/>
      <c r="AN8040" s="7"/>
      <c r="AP8040" s="7"/>
      <c r="AR8040" s="7"/>
      <c r="AX8040" s="7"/>
      <c r="AY8040" s="7"/>
      <c r="BE8040" s="9"/>
      <c r="BW8040" s="17"/>
      <c r="CH8040" s="7"/>
      <c r="CJ8040" s="7"/>
      <c r="CP8040" s="7"/>
      <c r="CR8040" s="7"/>
      <c r="CS8040" s="7"/>
      <c r="CU8040" s="16"/>
      <c r="DB8040" s="7"/>
      <c r="DD8040" s="7"/>
      <c r="DF8040" s="9"/>
    </row>
    <row r="8041" spans="3:110" x14ac:dyDescent="0.25">
      <c r="C8041" s="6"/>
      <c r="H8041" s="7"/>
      <c r="L8041" s="18"/>
      <c r="M8041" s="18"/>
      <c r="N8041" s="20"/>
      <c r="AD8041" s="18"/>
      <c r="AE8041" s="18"/>
      <c r="AJ8041" s="7"/>
      <c r="AL8041" s="7"/>
      <c r="AN8041" s="7"/>
      <c r="AP8041" s="7"/>
      <c r="AR8041" s="7"/>
      <c r="AX8041" s="7"/>
      <c r="AY8041" s="7"/>
      <c r="BE8041" s="9"/>
      <c r="BW8041" s="17"/>
      <c r="CH8041" s="7"/>
      <c r="CJ8041" s="7"/>
      <c r="CP8041" s="7"/>
      <c r="CR8041" s="7"/>
      <c r="CS8041" s="7"/>
      <c r="CU8041" s="16"/>
      <c r="DB8041" s="7"/>
      <c r="DD8041" s="7"/>
      <c r="DF8041" s="9"/>
    </row>
    <row r="8042" spans="3:110" x14ac:dyDescent="0.25">
      <c r="C8042" s="6"/>
      <c r="H8042" s="7"/>
      <c r="L8042" s="18"/>
      <c r="M8042" s="18"/>
      <c r="N8042" s="20"/>
      <c r="AD8042" s="18"/>
      <c r="AE8042" s="18"/>
      <c r="AJ8042" s="7"/>
      <c r="AL8042" s="7"/>
      <c r="AN8042" s="7"/>
      <c r="AP8042" s="7"/>
      <c r="AR8042" s="7"/>
      <c r="AX8042" s="7"/>
      <c r="AY8042" s="7"/>
      <c r="BE8042" s="9"/>
      <c r="BW8042" s="17"/>
      <c r="CH8042" s="7"/>
      <c r="CJ8042" s="7"/>
      <c r="CP8042" s="7"/>
      <c r="CR8042" s="7"/>
      <c r="CS8042" s="7"/>
      <c r="CU8042" s="16"/>
      <c r="DB8042" s="7"/>
      <c r="DD8042" s="7"/>
      <c r="DF8042" s="9"/>
    </row>
    <row r="8043" spans="3:110" x14ac:dyDescent="0.25">
      <c r="C8043" s="6"/>
      <c r="H8043" s="7"/>
      <c r="L8043" s="18"/>
      <c r="M8043" s="18"/>
      <c r="N8043" s="20"/>
      <c r="AD8043" s="18"/>
      <c r="AE8043" s="18"/>
      <c r="AJ8043" s="7"/>
      <c r="AL8043" s="7"/>
      <c r="AN8043" s="7"/>
      <c r="AP8043" s="7"/>
      <c r="AR8043" s="7"/>
      <c r="AX8043" s="7"/>
      <c r="AY8043" s="7"/>
      <c r="BE8043" s="9"/>
      <c r="BW8043" s="17"/>
      <c r="CH8043" s="7"/>
      <c r="CJ8043" s="7"/>
      <c r="CP8043" s="7"/>
      <c r="CR8043" s="7"/>
      <c r="CS8043" s="7"/>
      <c r="CU8043" s="16"/>
      <c r="DB8043" s="7"/>
      <c r="DD8043" s="7"/>
      <c r="DF8043" s="9"/>
    </row>
    <row r="8044" spans="3:110" x14ac:dyDescent="0.25">
      <c r="C8044" s="6"/>
      <c r="H8044" s="7"/>
      <c r="L8044" s="18"/>
      <c r="M8044" s="18"/>
      <c r="N8044" s="20"/>
      <c r="AD8044" s="18"/>
      <c r="AE8044" s="18"/>
      <c r="AJ8044" s="7"/>
      <c r="AL8044" s="7"/>
      <c r="AN8044" s="7"/>
      <c r="AP8044" s="7"/>
      <c r="AR8044" s="7"/>
      <c r="AX8044" s="7"/>
      <c r="AY8044" s="7"/>
      <c r="BE8044" s="9"/>
      <c r="BW8044" s="17"/>
      <c r="CH8044" s="7"/>
      <c r="CJ8044" s="7"/>
      <c r="CP8044" s="7"/>
      <c r="CR8044" s="7"/>
      <c r="CS8044" s="7"/>
      <c r="CU8044" s="16"/>
      <c r="DB8044" s="7"/>
      <c r="DD8044" s="7"/>
      <c r="DF8044" s="9"/>
    </row>
    <row r="8045" spans="3:110" x14ac:dyDescent="0.25">
      <c r="C8045" s="6"/>
      <c r="H8045" s="7"/>
      <c r="L8045" s="18"/>
      <c r="M8045" s="18"/>
      <c r="N8045" s="20"/>
      <c r="AD8045" s="18"/>
      <c r="AE8045" s="18"/>
      <c r="AJ8045" s="7"/>
      <c r="AL8045" s="7"/>
      <c r="AN8045" s="7"/>
      <c r="AP8045" s="7"/>
      <c r="AR8045" s="7"/>
      <c r="AX8045" s="7"/>
      <c r="AY8045" s="7"/>
      <c r="BE8045" s="9"/>
      <c r="BW8045" s="17"/>
      <c r="CH8045" s="7"/>
      <c r="CJ8045" s="7"/>
      <c r="CP8045" s="7"/>
      <c r="CR8045" s="7"/>
      <c r="CS8045" s="7"/>
      <c r="CU8045" s="16"/>
      <c r="DB8045" s="7"/>
      <c r="DD8045" s="7"/>
      <c r="DF8045" s="9"/>
    </row>
    <row r="8046" spans="3:110" x14ac:dyDescent="0.25">
      <c r="C8046" s="6"/>
      <c r="H8046" s="7"/>
      <c r="L8046" s="18"/>
      <c r="M8046" s="18"/>
      <c r="N8046" s="20"/>
      <c r="AD8046" s="18"/>
      <c r="AE8046" s="18"/>
      <c r="AJ8046" s="7"/>
      <c r="AL8046" s="7"/>
      <c r="AN8046" s="7"/>
      <c r="AP8046" s="7"/>
      <c r="AR8046" s="7"/>
      <c r="AX8046" s="7"/>
      <c r="AY8046" s="7"/>
      <c r="BE8046" s="9"/>
      <c r="BW8046" s="17"/>
      <c r="CH8046" s="7"/>
      <c r="CJ8046" s="7"/>
      <c r="CP8046" s="7"/>
      <c r="CR8046" s="7"/>
      <c r="CS8046" s="7"/>
      <c r="CU8046" s="16"/>
      <c r="DB8046" s="7"/>
      <c r="DD8046" s="7"/>
      <c r="DF8046" s="9"/>
    </row>
    <row r="8047" spans="3:110" x14ac:dyDescent="0.25">
      <c r="C8047" s="6"/>
      <c r="H8047" s="7"/>
      <c r="L8047" s="18"/>
      <c r="M8047" s="18"/>
      <c r="N8047" s="20"/>
      <c r="AD8047" s="18"/>
      <c r="AE8047" s="18"/>
      <c r="AJ8047" s="7"/>
      <c r="AL8047" s="7"/>
      <c r="AN8047" s="7"/>
      <c r="AP8047" s="7"/>
      <c r="AR8047" s="7"/>
      <c r="AX8047" s="7"/>
      <c r="AY8047" s="7"/>
      <c r="BE8047" s="9"/>
      <c r="BW8047" s="17"/>
      <c r="CH8047" s="7"/>
      <c r="CJ8047" s="7"/>
      <c r="CP8047" s="7"/>
      <c r="CR8047" s="7"/>
      <c r="CS8047" s="7"/>
      <c r="CU8047" s="16"/>
      <c r="DB8047" s="7"/>
      <c r="DD8047" s="7"/>
      <c r="DF8047" s="9"/>
    </row>
    <row r="8048" spans="3:110" x14ac:dyDescent="0.25">
      <c r="C8048" s="6"/>
      <c r="H8048" s="7"/>
      <c r="L8048" s="18"/>
      <c r="M8048" s="18"/>
      <c r="N8048" s="20"/>
      <c r="AD8048" s="18"/>
      <c r="AE8048" s="18"/>
      <c r="AJ8048" s="7"/>
      <c r="AL8048" s="7"/>
      <c r="AN8048" s="7"/>
      <c r="AP8048" s="7"/>
      <c r="AR8048" s="7"/>
      <c r="AX8048" s="7"/>
      <c r="AY8048" s="7"/>
      <c r="BE8048" s="9"/>
      <c r="BW8048" s="17"/>
      <c r="CH8048" s="7"/>
      <c r="CJ8048" s="7"/>
      <c r="CP8048" s="7"/>
      <c r="CR8048" s="7"/>
      <c r="CS8048" s="7"/>
      <c r="CU8048" s="16"/>
      <c r="DB8048" s="7"/>
      <c r="DD8048" s="7"/>
      <c r="DF8048" s="9"/>
    </row>
    <row r="8049" spans="3:110" x14ac:dyDescent="0.25">
      <c r="C8049" s="6"/>
      <c r="H8049" s="7"/>
      <c r="L8049" s="18"/>
      <c r="M8049" s="18"/>
      <c r="N8049" s="20"/>
      <c r="AD8049" s="18"/>
      <c r="AE8049" s="18"/>
      <c r="AJ8049" s="7"/>
      <c r="AL8049" s="7"/>
      <c r="AN8049" s="7"/>
      <c r="AP8049" s="7"/>
      <c r="AR8049" s="7"/>
      <c r="AX8049" s="7"/>
      <c r="AY8049" s="7"/>
      <c r="BE8049" s="9"/>
      <c r="BW8049" s="17"/>
      <c r="CH8049" s="7"/>
      <c r="CJ8049" s="7"/>
      <c r="CP8049" s="7"/>
      <c r="CR8049" s="7"/>
      <c r="CS8049" s="7"/>
      <c r="CU8049" s="16"/>
      <c r="DB8049" s="7"/>
      <c r="DD8049" s="7"/>
      <c r="DF8049" s="9"/>
    </row>
    <row r="8050" spans="3:110" x14ac:dyDescent="0.25">
      <c r="C8050" s="6"/>
      <c r="H8050" s="7"/>
      <c r="L8050" s="18"/>
      <c r="M8050" s="18"/>
      <c r="N8050" s="20"/>
      <c r="AD8050" s="18"/>
      <c r="AE8050" s="18"/>
      <c r="AJ8050" s="7"/>
      <c r="AL8050" s="7"/>
      <c r="AN8050" s="7"/>
      <c r="AP8050" s="7"/>
      <c r="AR8050" s="7"/>
      <c r="AX8050" s="7"/>
      <c r="AY8050" s="7"/>
      <c r="BE8050" s="9"/>
      <c r="BW8050" s="17"/>
      <c r="CH8050" s="7"/>
      <c r="CJ8050" s="7"/>
      <c r="CP8050" s="7"/>
      <c r="CR8050" s="7"/>
      <c r="CS8050" s="7"/>
      <c r="CU8050" s="16"/>
      <c r="DB8050" s="7"/>
      <c r="DD8050" s="7"/>
      <c r="DF8050" s="9"/>
    </row>
    <row r="8051" spans="3:110" x14ac:dyDescent="0.25">
      <c r="C8051" s="6"/>
      <c r="H8051" s="7"/>
      <c r="L8051" s="18"/>
      <c r="M8051" s="18"/>
      <c r="N8051" s="20"/>
      <c r="AD8051" s="18"/>
      <c r="AE8051" s="18"/>
      <c r="AJ8051" s="7"/>
      <c r="AL8051" s="7"/>
      <c r="AN8051" s="7"/>
      <c r="AP8051" s="7"/>
      <c r="AR8051" s="7"/>
      <c r="AX8051" s="7"/>
      <c r="AY8051" s="7"/>
      <c r="BE8051" s="9"/>
      <c r="BW8051" s="17"/>
      <c r="CH8051" s="7"/>
      <c r="CJ8051" s="7"/>
      <c r="CP8051" s="7"/>
      <c r="CR8051" s="7"/>
      <c r="CS8051" s="7"/>
      <c r="CU8051" s="16"/>
      <c r="DB8051" s="7"/>
      <c r="DD8051" s="7"/>
      <c r="DF8051" s="9"/>
    </row>
    <row r="8052" spans="3:110" x14ac:dyDescent="0.25">
      <c r="C8052" s="6"/>
      <c r="H8052" s="7"/>
      <c r="L8052" s="18"/>
      <c r="M8052" s="18"/>
      <c r="N8052" s="20"/>
      <c r="AD8052" s="18"/>
      <c r="AE8052" s="18"/>
      <c r="AJ8052" s="7"/>
      <c r="AL8052" s="7"/>
      <c r="AN8052" s="7"/>
      <c r="AP8052" s="7"/>
      <c r="AR8052" s="7"/>
      <c r="AX8052" s="7"/>
      <c r="AY8052" s="7"/>
      <c r="BE8052" s="9"/>
      <c r="BW8052" s="17"/>
      <c r="CH8052" s="7"/>
      <c r="CJ8052" s="7"/>
      <c r="CP8052" s="7"/>
      <c r="CR8052" s="7"/>
      <c r="CS8052" s="7"/>
      <c r="CU8052" s="16"/>
      <c r="DB8052" s="7"/>
      <c r="DD8052" s="7"/>
      <c r="DF8052" s="9"/>
    </row>
    <row r="8053" spans="3:110" x14ac:dyDescent="0.25">
      <c r="C8053" s="6"/>
      <c r="H8053" s="7"/>
      <c r="L8053" s="18"/>
      <c r="M8053" s="18"/>
      <c r="N8053" s="20"/>
      <c r="AD8053" s="18"/>
      <c r="AE8053" s="18"/>
      <c r="AJ8053" s="7"/>
      <c r="AL8053" s="7"/>
      <c r="AN8053" s="7"/>
      <c r="AP8053" s="7"/>
      <c r="AR8053" s="7"/>
      <c r="AX8053" s="7"/>
      <c r="AY8053" s="7"/>
      <c r="BE8053" s="9"/>
      <c r="BW8053" s="17"/>
      <c r="CH8053" s="7"/>
      <c r="CJ8053" s="7"/>
      <c r="CP8053" s="7"/>
      <c r="CR8053" s="7"/>
      <c r="CS8053" s="7"/>
      <c r="CU8053" s="16"/>
      <c r="DB8053" s="7"/>
      <c r="DD8053" s="7"/>
      <c r="DF8053" s="9"/>
    </row>
    <row r="8054" spans="3:110" x14ac:dyDescent="0.25">
      <c r="C8054" s="6"/>
      <c r="H8054" s="7"/>
      <c r="L8054" s="18"/>
      <c r="M8054" s="18"/>
      <c r="N8054" s="20"/>
      <c r="AD8054" s="18"/>
      <c r="AE8054" s="18"/>
      <c r="AJ8054" s="7"/>
      <c r="AL8054" s="7"/>
      <c r="AN8054" s="7"/>
      <c r="AP8054" s="7"/>
      <c r="AR8054" s="7"/>
      <c r="AX8054" s="7"/>
      <c r="AY8054" s="7"/>
      <c r="BE8054" s="9"/>
      <c r="BW8054" s="17"/>
      <c r="CH8054" s="7"/>
      <c r="CJ8054" s="7"/>
      <c r="CP8054" s="7"/>
      <c r="CR8054" s="7"/>
      <c r="CS8054" s="7"/>
      <c r="CU8054" s="16"/>
      <c r="DB8054" s="7"/>
      <c r="DD8054" s="7"/>
      <c r="DF8054" s="9"/>
    </row>
    <row r="8055" spans="3:110" x14ac:dyDescent="0.25">
      <c r="C8055" s="6"/>
      <c r="H8055" s="7"/>
      <c r="L8055" s="18"/>
      <c r="M8055" s="18"/>
      <c r="N8055" s="20"/>
      <c r="AD8055" s="18"/>
      <c r="AE8055" s="18"/>
      <c r="AJ8055" s="7"/>
      <c r="AL8055" s="7"/>
      <c r="AN8055" s="7"/>
      <c r="AP8055" s="7"/>
      <c r="AR8055" s="7"/>
      <c r="AX8055" s="7"/>
      <c r="AY8055" s="7"/>
      <c r="BE8055" s="9"/>
      <c r="BW8055" s="17"/>
      <c r="CH8055" s="7"/>
      <c r="CJ8055" s="7"/>
      <c r="CP8055" s="7"/>
      <c r="CR8055" s="7"/>
      <c r="CS8055" s="7"/>
      <c r="CU8055" s="16"/>
      <c r="DB8055" s="7"/>
      <c r="DD8055" s="7"/>
      <c r="DF8055" s="9"/>
    </row>
    <row r="8056" spans="3:110" x14ac:dyDescent="0.25">
      <c r="C8056" s="6"/>
      <c r="H8056" s="7"/>
      <c r="L8056" s="18"/>
      <c r="M8056" s="18"/>
      <c r="N8056" s="20"/>
      <c r="AD8056" s="18"/>
      <c r="AE8056" s="18"/>
      <c r="AJ8056" s="7"/>
      <c r="AL8056" s="7"/>
      <c r="AN8056" s="7"/>
      <c r="AP8056" s="7"/>
      <c r="AR8056" s="7"/>
      <c r="AX8056" s="7"/>
      <c r="AY8056" s="7"/>
      <c r="BE8056" s="9"/>
      <c r="BW8056" s="17"/>
      <c r="CH8056" s="7"/>
      <c r="CJ8056" s="7"/>
      <c r="CP8056" s="7"/>
      <c r="CR8056" s="7"/>
      <c r="CS8056" s="7"/>
      <c r="CU8056" s="16"/>
      <c r="DB8056" s="7"/>
      <c r="DD8056" s="7"/>
      <c r="DF8056" s="9"/>
    </row>
    <row r="8057" spans="3:110" x14ac:dyDescent="0.25">
      <c r="C8057" s="6"/>
      <c r="H8057" s="7"/>
      <c r="L8057" s="18"/>
      <c r="M8057" s="18"/>
      <c r="N8057" s="20"/>
      <c r="AD8057" s="18"/>
      <c r="AE8057" s="18"/>
      <c r="AJ8057" s="7"/>
      <c r="AL8057" s="7"/>
      <c r="AN8057" s="7"/>
      <c r="AP8057" s="7"/>
      <c r="AR8057" s="7"/>
      <c r="AX8057" s="7"/>
      <c r="AY8057" s="7"/>
      <c r="BE8057" s="9"/>
      <c r="BW8057" s="17"/>
      <c r="CH8057" s="7"/>
      <c r="CJ8057" s="7"/>
      <c r="CP8057" s="7"/>
      <c r="CR8057" s="7"/>
      <c r="CS8057" s="7"/>
      <c r="CU8057" s="16"/>
      <c r="DB8057" s="7"/>
      <c r="DD8057" s="7"/>
      <c r="DF8057" s="9"/>
    </row>
    <row r="8058" spans="3:110" x14ac:dyDescent="0.25">
      <c r="C8058" s="6"/>
      <c r="H8058" s="7"/>
      <c r="L8058" s="18"/>
      <c r="M8058" s="18"/>
      <c r="N8058" s="20"/>
      <c r="AD8058" s="18"/>
      <c r="AE8058" s="18"/>
      <c r="AJ8058" s="7"/>
      <c r="AL8058" s="7"/>
      <c r="AN8058" s="7"/>
      <c r="AP8058" s="7"/>
      <c r="AR8058" s="7"/>
      <c r="AX8058" s="7"/>
      <c r="AY8058" s="7"/>
      <c r="BE8058" s="9"/>
      <c r="BW8058" s="17"/>
      <c r="CH8058" s="7"/>
      <c r="CJ8058" s="7"/>
      <c r="CP8058" s="7"/>
      <c r="CR8058" s="7"/>
      <c r="CS8058" s="7"/>
      <c r="CU8058" s="16"/>
      <c r="DB8058" s="7"/>
      <c r="DD8058" s="7"/>
      <c r="DF8058" s="9"/>
    </row>
    <row r="8059" spans="3:110" x14ac:dyDescent="0.25">
      <c r="C8059" s="6"/>
      <c r="H8059" s="7"/>
      <c r="L8059" s="18"/>
      <c r="M8059" s="18"/>
      <c r="N8059" s="20"/>
      <c r="AD8059" s="18"/>
      <c r="AE8059" s="18"/>
      <c r="AJ8059" s="7"/>
      <c r="AL8059" s="7"/>
      <c r="AN8059" s="7"/>
      <c r="AP8059" s="7"/>
      <c r="AR8059" s="7"/>
      <c r="AX8059" s="7"/>
      <c r="AY8059" s="7"/>
      <c r="BE8059" s="9"/>
      <c r="BW8059" s="17"/>
      <c r="CH8059" s="7"/>
      <c r="CJ8059" s="7"/>
      <c r="CP8059" s="7"/>
      <c r="CR8059" s="7"/>
      <c r="CS8059" s="7"/>
      <c r="CU8059" s="16"/>
      <c r="DB8059" s="7"/>
      <c r="DD8059" s="7"/>
      <c r="DF8059" s="9"/>
    </row>
    <row r="8060" spans="3:110" x14ac:dyDescent="0.25">
      <c r="C8060" s="6"/>
      <c r="H8060" s="7"/>
      <c r="L8060" s="18"/>
      <c r="M8060" s="18"/>
      <c r="N8060" s="20"/>
      <c r="AD8060" s="18"/>
      <c r="AE8060" s="18"/>
      <c r="AJ8060" s="7"/>
      <c r="AL8060" s="7"/>
      <c r="AN8060" s="7"/>
      <c r="AP8060" s="7"/>
      <c r="AR8060" s="7"/>
      <c r="AX8060" s="7"/>
      <c r="AY8060" s="7"/>
      <c r="BE8060" s="9"/>
      <c r="BW8060" s="17"/>
      <c r="CH8060" s="7"/>
      <c r="CJ8060" s="7"/>
      <c r="CP8060" s="7"/>
      <c r="CR8060" s="7"/>
      <c r="CS8060" s="7"/>
      <c r="CU8060" s="16"/>
      <c r="DB8060" s="7"/>
      <c r="DD8060" s="7"/>
      <c r="DF8060" s="9"/>
    </row>
    <row r="8061" spans="3:110" x14ac:dyDescent="0.25">
      <c r="C8061" s="6"/>
      <c r="H8061" s="7"/>
      <c r="L8061" s="18"/>
      <c r="M8061" s="18"/>
      <c r="N8061" s="20"/>
      <c r="AD8061" s="18"/>
      <c r="AE8061" s="18"/>
      <c r="AJ8061" s="7"/>
      <c r="AL8061" s="7"/>
      <c r="AN8061" s="7"/>
      <c r="AP8061" s="7"/>
      <c r="AR8061" s="7"/>
      <c r="AX8061" s="7"/>
      <c r="AY8061" s="7"/>
      <c r="BE8061" s="9"/>
      <c r="BW8061" s="17"/>
      <c r="CH8061" s="7"/>
      <c r="CJ8061" s="7"/>
      <c r="CP8061" s="7"/>
      <c r="CR8061" s="7"/>
      <c r="CS8061" s="7"/>
      <c r="CU8061" s="16"/>
      <c r="DB8061" s="7"/>
      <c r="DD8061" s="7"/>
      <c r="DF8061" s="9"/>
    </row>
    <row r="8062" spans="3:110" x14ac:dyDescent="0.25">
      <c r="C8062" s="6"/>
      <c r="H8062" s="7"/>
      <c r="L8062" s="18"/>
      <c r="M8062" s="18"/>
      <c r="N8062" s="20"/>
      <c r="AD8062" s="18"/>
      <c r="AE8062" s="18"/>
      <c r="AJ8062" s="7"/>
      <c r="AL8062" s="7"/>
      <c r="AN8062" s="7"/>
      <c r="AP8062" s="7"/>
      <c r="AR8062" s="7"/>
      <c r="AX8062" s="7"/>
      <c r="AY8062" s="7"/>
      <c r="BE8062" s="9"/>
      <c r="BW8062" s="17"/>
      <c r="CH8062" s="7"/>
      <c r="CJ8062" s="7"/>
      <c r="CP8062" s="7"/>
      <c r="CR8062" s="7"/>
      <c r="CS8062" s="7"/>
      <c r="CU8062" s="16"/>
      <c r="DB8062" s="7"/>
      <c r="DD8062" s="7"/>
      <c r="DF8062" s="9"/>
    </row>
    <row r="8063" spans="3:110" x14ac:dyDescent="0.25">
      <c r="C8063" s="6"/>
      <c r="H8063" s="7"/>
      <c r="L8063" s="18"/>
      <c r="M8063" s="18"/>
      <c r="N8063" s="20"/>
      <c r="AD8063" s="18"/>
      <c r="AE8063" s="18"/>
      <c r="AJ8063" s="7"/>
      <c r="AL8063" s="7"/>
      <c r="AN8063" s="7"/>
      <c r="AP8063" s="7"/>
      <c r="AR8063" s="7"/>
      <c r="AX8063" s="7"/>
      <c r="AY8063" s="7"/>
      <c r="BE8063" s="9"/>
      <c r="BW8063" s="17"/>
      <c r="CH8063" s="7"/>
      <c r="CJ8063" s="7"/>
      <c r="CP8063" s="7"/>
      <c r="CR8063" s="7"/>
      <c r="CS8063" s="7"/>
      <c r="CU8063" s="16"/>
      <c r="DB8063" s="7"/>
      <c r="DD8063" s="7"/>
      <c r="DF8063" s="9"/>
    </row>
    <row r="8064" spans="3:110" x14ac:dyDescent="0.25">
      <c r="C8064" s="6"/>
      <c r="H8064" s="7"/>
      <c r="L8064" s="18"/>
      <c r="M8064" s="18"/>
      <c r="N8064" s="20"/>
      <c r="AD8064" s="18"/>
      <c r="AE8064" s="18"/>
      <c r="AJ8064" s="7"/>
      <c r="AL8064" s="7"/>
      <c r="AN8064" s="7"/>
      <c r="AP8064" s="7"/>
      <c r="AR8064" s="7"/>
      <c r="AX8064" s="7"/>
      <c r="AY8064" s="7"/>
      <c r="BE8064" s="9"/>
      <c r="BW8064" s="17"/>
      <c r="CH8064" s="7"/>
      <c r="CJ8064" s="7"/>
      <c r="CP8064" s="7"/>
      <c r="CR8064" s="7"/>
      <c r="CS8064" s="7"/>
      <c r="CU8064" s="16"/>
      <c r="DB8064" s="7"/>
      <c r="DD8064" s="7"/>
      <c r="DF8064" s="9"/>
    </row>
    <row r="8065" spans="3:110" x14ac:dyDescent="0.25">
      <c r="C8065" s="6"/>
      <c r="H8065" s="7"/>
      <c r="L8065" s="18"/>
      <c r="M8065" s="18"/>
      <c r="N8065" s="20"/>
      <c r="AD8065" s="18"/>
      <c r="AE8065" s="18"/>
      <c r="AJ8065" s="7"/>
      <c r="AL8065" s="7"/>
      <c r="AN8065" s="7"/>
      <c r="AP8065" s="7"/>
      <c r="AR8065" s="7"/>
      <c r="AX8065" s="7"/>
      <c r="AY8065" s="7"/>
      <c r="BE8065" s="9"/>
      <c r="BW8065" s="17"/>
      <c r="CH8065" s="7"/>
      <c r="CJ8065" s="7"/>
      <c r="CP8065" s="7"/>
      <c r="CR8065" s="7"/>
      <c r="CS8065" s="7"/>
      <c r="CU8065" s="16"/>
      <c r="DB8065" s="7"/>
      <c r="DD8065" s="7"/>
      <c r="DF8065" s="9"/>
    </row>
    <row r="8066" spans="3:110" x14ac:dyDescent="0.25">
      <c r="C8066" s="6"/>
      <c r="H8066" s="7"/>
      <c r="L8066" s="18"/>
      <c r="M8066" s="18"/>
      <c r="N8066" s="20"/>
      <c r="AD8066" s="18"/>
      <c r="AE8066" s="18"/>
      <c r="AJ8066" s="7"/>
      <c r="AL8066" s="7"/>
      <c r="AN8066" s="7"/>
      <c r="AP8066" s="7"/>
      <c r="AR8066" s="7"/>
      <c r="AX8066" s="7"/>
      <c r="AY8066" s="7"/>
      <c r="BE8066" s="9"/>
      <c r="BW8066" s="17"/>
      <c r="CH8066" s="7"/>
      <c r="CJ8066" s="7"/>
      <c r="CP8066" s="7"/>
      <c r="CR8066" s="7"/>
      <c r="CS8066" s="7"/>
      <c r="CU8066" s="16"/>
      <c r="DB8066" s="7"/>
      <c r="DD8066" s="7"/>
      <c r="DF8066" s="9"/>
    </row>
    <row r="8067" spans="3:110" x14ac:dyDescent="0.25">
      <c r="C8067" s="6"/>
      <c r="H8067" s="7"/>
      <c r="L8067" s="18"/>
      <c r="M8067" s="18"/>
      <c r="N8067" s="20"/>
      <c r="AD8067" s="18"/>
      <c r="AE8067" s="18"/>
      <c r="AJ8067" s="7"/>
      <c r="AL8067" s="7"/>
      <c r="AN8067" s="7"/>
      <c r="AP8067" s="7"/>
      <c r="AR8067" s="7"/>
      <c r="AX8067" s="7"/>
      <c r="AY8067" s="7"/>
      <c r="BE8067" s="9"/>
      <c r="BW8067" s="17"/>
      <c r="CH8067" s="7"/>
      <c r="CJ8067" s="7"/>
      <c r="CP8067" s="7"/>
      <c r="CR8067" s="7"/>
      <c r="CS8067" s="7"/>
      <c r="CU8067" s="16"/>
      <c r="DB8067" s="7"/>
      <c r="DD8067" s="7"/>
      <c r="DF8067" s="9"/>
    </row>
    <row r="8068" spans="3:110" x14ac:dyDescent="0.25">
      <c r="C8068" s="6"/>
      <c r="H8068" s="7"/>
      <c r="L8068" s="18"/>
      <c r="M8068" s="18"/>
      <c r="N8068" s="20"/>
      <c r="AD8068" s="18"/>
      <c r="AE8068" s="18"/>
      <c r="AJ8068" s="7"/>
      <c r="AL8068" s="7"/>
      <c r="AN8068" s="7"/>
      <c r="AP8068" s="7"/>
      <c r="AR8068" s="7"/>
      <c r="AX8068" s="7"/>
      <c r="AY8068" s="7"/>
      <c r="BE8068" s="9"/>
      <c r="BW8068" s="17"/>
      <c r="CH8068" s="7"/>
      <c r="CJ8068" s="7"/>
      <c r="CP8068" s="7"/>
      <c r="CR8068" s="7"/>
      <c r="CS8068" s="7"/>
      <c r="CU8068" s="16"/>
      <c r="DB8068" s="7"/>
      <c r="DD8068" s="7"/>
      <c r="DF8068" s="9"/>
    </row>
    <row r="8069" spans="3:110" x14ac:dyDescent="0.25">
      <c r="C8069" s="6"/>
      <c r="H8069" s="7"/>
      <c r="L8069" s="18"/>
      <c r="M8069" s="18"/>
      <c r="N8069" s="20"/>
      <c r="AD8069" s="18"/>
      <c r="AE8069" s="18"/>
      <c r="AJ8069" s="7"/>
      <c r="AL8069" s="7"/>
      <c r="AN8069" s="7"/>
      <c r="AP8069" s="7"/>
      <c r="AR8069" s="7"/>
      <c r="AX8069" s="7"/>
      <c r="AY8069" s="7"/>
      <c r="BE8069" s="9"/>
      <c r="BW8069" s="17"/>
      <c r="CH8069" s="7"/>
      <c r="CJ8069" s="7"/>
      <c r="CP8069" s="7"/>
      <c r="CR8069" s="7"/>
      <c r="CS8069" s="7"/>
      <c r="CU8069" s="16"/>
      <c r="DB8069" s="7"/>
      <c r="DD8069" s="7"/>
      <c r="DF8069" s="9"/>
    </row>
    <row r="8070" spans="3:110" x14ac:dyDescent="0.25">
      <c r="C8070" s="6"/>
      <c r="H8070" s="7"/>
      <c r="L8070" s="18"/>
      <c r="M8070" s="18"/>
      <c r="N8070" s="20"/>
      <c r="AD8070" s="18"/>
      <c r="AE8070" s="18"/>
      <c r="AJ8070" s="7"/>
      <c r="AL8070" s="7"/>
      <c r="AN8070" s="7"/>
      <c r="AP8070" s="7"/>
      <c r="AR8070" s="7"/>
      <c r="AX8070" s="7"/>
      <c r="AY8070" s="7"/>
      <c r="BE8070" s="9"/>
      <c r="BW8070" s="17"/>
      <c r="CH8070" s="7"/>
      <c r="CJ8070" s="7"/>
      <c r="CP8070" s="7"/>
      <c r="CR8070" s="7"/>
      <c r="CS8070" s="7"/>
      <c r="CU8070" s="16"/>
      <c r="DB8070" s="7"/>
      <c r="DD8070" s="7"/>
      <c r="DF8070" s="9"/>
    </row>
    <row r="8071" spans="3:110" x14ac:dyDescent="0.25">
      <c r="C8071" s="6"/>
      <c r="H8071" s="7"/>
      <c r="L8071" s="18"/>
      <c r="M8071" s="18"/>
      <c r="N8071" s="20"/>
      <c r="AD8071" s="18"/>
      <c r="AE8071" s="18"/>
      <c r="AJ8071" s="7"/>
      <c r="AL8071" s="7"/>
      <c r="AN8071" s="7"/>
      <c r="AP8071" s="7"/>
      <c r="AR8071" s="7"/>
      <c r="AX8071" s="7"/>
      <c r="AY8071" s="7"/>
      <c r="BE8071" s="9"/>
      <c r="BW8071" s="17"/>
      <c r="CH8071" s="7"/>
      <c r="CJ8071" s="7"/>
      <c r="CP8071" s="7"/>
      <c r="CR8071" s="7"/>
      <c r="CS8071" s="7"/>
      <c r="CU8071" s="16"/>
      <c r="DB8071" s="7"/>
      <c r="DD8071" s="7"/>
      <c r="DF8071" s="9"/>
    </row>
    <row r="8072" spans="3:110" x14ac:dyDescent="0.25">
      <c r="C8072" s="6"/>
      <c r="H8072" s="7"/>
      <c r="L8072" s="18"/>
      <c r="M8072" s="18"/>
      <c r="N8072" s="20"/>
      <c r="AD8072" s="18"/>
      <c r="AE8072" s="18"/>
      <c r="AJ8072" s="7"/>
      <c r="AL8072" s="7"/>
      <c r="AN8072" s="7"/>
      <c r="AP8072" s="7"/>
      <c r="AR8072" s="7"/>
      <c r="AX8072" s="7"/>
      <c r="AY8072" s="7"/>
      <c r="BE8072" s="9"/>
      <c r="BW8072" s="17"/>
      <c r="CH8072" s="7"/>
      <c r="CJ8072" s="7"/>
      <c r="CP8072" s="7"/>
      <c r="CR8072" s="7"/>
      <c r="CS8072" s="7"/>
      <c r="CU8072" s="16"/>
      <c r="DB8072" s="7"/>
      <c r="DD8072" s="7"/>
      <c r="DF8072" s="9"/>
    </row>
    <row r="8073" spans="3:110" x14ac:dyDescent="0.25">
      <c r="C8073" s="6"/>
      <c r="H8073" s="7"/>
      <c r="L8073" s="18"/>
      <c r="M8073" s="18"/>
      <c r="N8073" s="20"/>
      <c r="AD8073" s="18"/>
      <c r="AE8073" s="18"/>
      <c r="AJ8073" s="7"/>
      <c r="AL8073" s="7"/>
      <c r="AN8073" s="7"/>
      <c r="AP8073" s="7"/>
      <c r="AR8073" s="7"/>
      <c r="AX8073" s="7"/>
      <c r="AY8073" s="7"/>
      <c r="BE8073" s="9"/>
      <c r="BW8073" s="17"/>
      <c r="CH8073" s="7"/>
      <c r="CJ8073" s="7"/>
      <c r="CP8073" s="7"/>
      <c r="CR8073" s="7"/>
      <c r="CS8073" s="7"/>
      <c r="CU8073" s="16"/>
      <c r="DB8073" s="7"/>
      <c r="DD8073" s="7"/>
      <c r="DF8073" s="9"/>
    </row>
    <row r="8074" spans="3:110" x14ac:dyDescent="0.25">
      <c r="C8074" s="6"/>
      <c r="H8074" s="7"/>
      <c r="L8074" s="18"/>
      <c r="M8074" s="18"/>
      <c r="N8074" s="20"/>
      <c r="AD8074" s="18"/>
      <c r="AE8074" s="18"/>
      <c r="AJ8074" s="7"/>
      <c r="AL8074" s="7"/>
      <c r="AN8074" s="7"/>
      <c r="AP8074" s="7"/>
      <c r="AR8074" s="7"/>
      <c r="AX8074" s="7"/>
      <c r="AY8074" s="7"/>
      <c r="BE8074" s="9"/>
      <c r="BW8074" s="17"/>
      <c r="CH8074" s="7"/>
      <c r="CJ8074" s="7"/>
      <c r="CP8074" s="7"/>
      <c r="CR8074" s="7"/>
      <c r="CS8074" s="7"/>
      <c r="CU8074" s="16"/>
      <c r="DB8074" s="7"/>
      <c r="DD8074" s="7"/>
      <c r="DF8074" s="9"/>
    </row>
    <row r="8075" spans="3:110" x14ac:dyDescent="0.25">
      <c r="C8075" s="6"/>
      <c r="H8075" s="7"/>
      <c r="L8075" s="18"/>
      <c r="M8075" s="18"/>
      <c r="N8075" s="20"/>
      <c r="AD8075" s="18"/>
      <c r="AE8075" s="18"/>
      <c r="AJ8075" s="7"/>
      <c r="AL8075" s="7"/>
      <c r="AN8075" s="7"/>
      <c r="AP8075" s="7"/>
      <c r="AR8075" s="7"/>
      <c r="AX8075" s="7"/>
      <c r="AY8075" s="7"/>
      <c r="BE8075" s="9"/>
      <c r="BW8075" s="17"/>
      <c r="CH8075" s="7"/>
      <c r="CJ8075" s="7"/>
      <c r="CP8075" s="7"/>
      <c r="CR8075" s="7"/>
      <c r="CS8075" s="7"/>
      <c r="CU8075" s="16"/>
      <c r="DB8075" s="7"/>
      <c r="DD8075" s="7"/>
      <c r="DF8075" s="9"/>
    </row>
    <row r="8076" spans="3:110" x14ac:dyDescent="0.25">
      <c r="C8076" s="6"/>
      <c r="H8076" s="7"/>
      <c r="L8076" s="18"/>
      <c r="M8076" s="18"/>
      <c r="N8076" s="20"/>
      <c r="AD8076" s="18"/>
      <c r="AE8076" s="18"/>
      <c r="AJ8076" s="7"/>
      <c r="AL8076" s="7"/>
      <c r="AN8076" s="7"/>
      <c r="AP8076" s="7"/>
      <c r="AR8076" s="7"/>
      <c r="AX8076" s="7"/>
      <c r="AY8076" s="7"/>
      <c r="BE8076" s="9"/>
      <c r="BW8076" s="17"/>
      <c r="CH8076" s="7"/>
      <c r="CJ8076" s="7"/>
      <c r="CP8076" s="7"/>
      <c r="CR8076" s="7"/>
      <c r="CS8076" s="7"/>
      <c r="CU8076" s="16"/>
      <c r="DB8076" s="7"/>
      <c r="DD8076" s="7"/>
      <c r="DF8076" s="9"/>
    </row>
    <row r="8077" spans="3:110" x14ac:dyDescent="0.25">
      <c r="C8077" s="6"/>
      <c r="H8077" s="7"/>
      <c r="L8077" s="18"/>
      <c r="M8077" s="18"/>
      <c r="N8077" s="20"/>
      <c r="AD8077" s="18"/>
      <c r="AE8077" s="18"/>
      <c r="AJ8077" s="7"/>
      <c r="AL8077" s="7"/>
      <c r="AN8077" s="7"/>
      <c r="AP8077" s="7"/>
      <c r="AR8077" s="7"/>
      <c r="AX8077" s="7"/>
      <c r="AY8077" s="7"/>
      <c r="BE8077" s="9"/>
      <c r="BW8077" s="17"/>
      <c r="CH8077" s="7"/>
      <c r="CJ8077" s="7"/>
      <c r="CP8077" s="7"/>
      <c r="CR8077" s="7"/>
      <c r="CS8077" s="7"/>
      <c r="CU8077" s="16"/>
      <c r="DB8077" s="7"/>
      <c r="DD8077" s="7"/>
      <c r="DF8077" s="9"/>
    </row>
    <row r="8078" spans="3:110" x14ac:dyDescent="0.25">
      <c r="C8078" s="6"/>
      <c r="H8078" s="7"/>
      <c r="L8078" s="18"/>
      <c r="M8078" s="18"/>
      <c r="N8078" s="20"/>
      <c r="AD8078" s="18"/>
      <c r="AE8078" s="18"/>
      <c r="AJ8078" s="7"/>
      <c r="AL8078" s="7"/>
      <c r="AN8078" s="7"/>
      <c r="AP8078" s="7"/>
      <c r="AR8078" s="7"/>
      <c r="AX8078" s="7"/>
      <c r="AY8078" s="7"/>
      <c r="BE8078" s="9"/>
      <c r="BW8078" s="17"/>
      <c r="CH8078" s="7"/>
      <c r="CJ8078" s="7"/>
      <c r="CP8078" s="7"/>
      <c r="CR8078" s="7"/>
      <c r="CS8078" s="7"/>
      <c r="CU8078" s="16"/>
      <c r="DB8078" s="7"/>
      <c r="DD8078" s="7"/>
      <c r="DF8078" s="9"/>
    </row>
    <row r="8079" spans="3:110" x14ac:dyDescent="0.25">
      <c r="C8079" s="6"/>
      <c r="H8079" s="7"/>
      <c r="L8079" s="18"/>
      <c r="M8079" s="18"/>
      <c r="N8079" s="20"/>
      <c r="AD8079" s="18"/>
      <c r="AE8079" s="18"/>
      <c r="AJ8079" s="7"/>
      <c r="AL8079" s="7"/>
      <c r="AN8079" s="7"/>
      <c r="AP8079" s="7"/>
      <c r="AR8079" s="7"/>
      <c r="AX8079" s="7"/>
      <c r="AY8079" s="7"/>
      <c r="BE8079" s="9"/>
      <c r="BW8079" s="17"/>
      <c r="CH8079" s="7"/>
      <c r="CJ8079" s="7"/>
      <c r="CP8079" s="7"/>
      <c r="CR8079" s="7"/>
      <c r="CS8079" s="7"/>
      <c r="CU8079" s="16"/>
      <c r="DB8079" s="7"/>
      <c r="DD8079" s="7"/>
      <c r="DF8079" s="9"/>
    </row>
    <row r="8080" spans="3:110" x14ac:dyDescent="0.25">
      <c r="C8080" s="6"/>
      <c r="H8080" s="7"/>
      <c r="L8080" s="18"/>
      <c r="M8080" s="18"/>
      <c r="N8080" s="20"/>
      <c r="AD8080" s="18"/>
      <c r="AE8080" s="18"/>
      <c r="AJ8080" s="7"/>
      <c r="AL8080" s="7"/>
      <c r="AN8080" s="7"/>
      <c r="AP8080" s="7"/>
      <c r="AR8080" s="7"/>
      <c r="AX8080" s="7"/>
      <c r="AY8080" s="7"/>
      <c r="BE8080" s="9"/>
      <c r="BW8080" s="17"/>
      <c r="CH8080" s="7"/>
      <c r="CJ8080" s="7"/>
      <c r="CP8080" s="7"/>
      <c r="CR8080" s="7"/>
      <c r="CS8080" s="7"/>
      <c r="CU8080" s="16"/>
      <c r="DB8080" s="7"/>
      <c r="DD8080" s="7"/>
      <c r="DF8080" s="9"/>
    </row>
    <row r="8081" spans="3:110" x14ac:dyDescent="0.25">
      <c r="C8081" s="6"/>
      <c r="H8081" s="7"/>
      <c r="L8081" s="18"/>
      <c r="M8081" s="18"/>
      <c r="N8081" s="20"/>
      <c r="AD8081" s="18"/>
      <c r="AE8081" s="18"/>
      <c r="AJ8081" s="7"/>
      <c r="AL8081" s="7"/>
      <c r="AN8081" s="7"/>
      <c r="AP8081" s="7"/>
      <c r="AR8081" s="7"/>
      <c r="AX8081" s="7"/>
      <c r="AY8081" s="7"/>
      <c r="BE8081" s="9"/>
      <c r="BW8081" s="17"/>
      <c r="CH8081" s="7"/>
      <c r="CJ8081" s="7"/>
      <c r="CP8081" s="7"/>
      <c r="CR8081" s="7"/>
      <c r="CS8081" s="7"/>
      <c r="CU8081" s="16"/>
      <c r="DB8081" s="7"/>
      <c r="DD8081" s="7"/>
      <c r="DF8081" s="9"/>
    </row>
    <row r="8082" spans="3:110" x14ac:dyDescent="0.25">
      <c r="C8082" s="6"/>
      <c r="H8082" s="7"/>
      <c r="L8082" s="18"/>
      <c r="M8082" s="18"/>
      <c r="N8082" s="20"/>
      <c r="AD8082" s="18"/>
      <c r="AE8082" s="18"/>
      <c r="AJ8082" s="7"/>
      <c r="AL8082" s="7"/>
      <c r="AN8082" s="7"/>
      <c r="AP8082" s="7"/>
      <c r="AR8082" s="7"/>
      <c r="AX8082" s="7"/>
      <c r="AY8082" s="7"/>
      <c r="BE8082" s="9"/>
      <c r="BW8082" s="17"/>
      <c r="CH8082" s="7"/>
      <c r="CJ8082" s="7"/>
      <c r="CP8082" s="7"/>
      <c r="CR8082" s="7"/>
      <c r="CS8082" s="7"/>
      <c r="CU8082" s="16"/>
      <c r="DB8082" s="7"/>
      <c r="DD8082" s="7"/>
      <c r="DF8082" s="9"/>
    </row>
    <row r="8083" spans="3:110" x14ac:dyDescent="0.25">
      <c r="C8083" s="6"/>
      <c r="H8083" s="7"/>
      <c r="L8083" s="18"/>
      <c r="M8083" s="18"/>
      <c r="N8083" s="20"/>
      <c r="AD8083" s="18"/>
      <c r="AE8083" s="18"/>
      <c r="AJ8083" s="7"/>
      <c r="AL8083" s="7"/>
      <c r="AN8083" s="7"/>
      <c r="AP8083" s="7"/>
      <c r="AR8083" s="7"/>
      <c r="AX8083" s="7"/>
      <c r="AY8083" s="7"/>
      <c r="BE8083" s="9"/>
      <c r="BW8083" s="17"/>
      <c r="CH8083" s="7"/>
      <c r="CJ8083" s="7"/>
      <c r="CP8083" s="7"/>
      <c r="CR8083" s="7"/>
      <c r="CS8083" s="7"/>
      <c r="CU8083" s="16"/>
      <c r="DB8083" s="7"/>
      <c r="DD8083" s="7"/>
      <c r="DF8083" s="9"/>
    </row>
    <row r="8084" spans="3:110" x14ac:dyDescent="0.25">
      <c r="C8084" s="6"/>
      <c r="H8084" s="7"/>
      <c r="L8084" s="18"/>
      <c r="M8084" s="18"/>
      <c r="N8084" s="20"/>
      <c r="AD8084" s="18"/>
      <c r="AE8084" s="18"/>
      <c r="AJ8084" s="7"/>
      <c r="AL8084" s="7"/>
      <c r="AN8084" s="7"/>
      <c r="AP8084" s="7"/>
      <c r="AR8084" s="7"/>
      <c r="AX8084" s="7"/>
      <c r="AY8084" s="7"/>
      <c r="BE8084" s="9"/>
      <c r="BW8084" s="17"/>
      <c r="CH8084" s="7"/>
      <c r="CJ8084" s="7"/>
      <c r="CP8084" s="7"/>
      <c r="CR8084" s="7"/>
      <c r="CS8084" s="7"/>
      <c r="CU8084" s="16"/>
      <c r="DB8084" s="7"/>
      <c r="DD8084" s="7"/>
      <c r="DF8084" s="9"/>
    </row>
    <row r="8085" spans="3:110" x14ac:dyDescent="0.25">
      <c r="C8085" s="6"/>
      <c r="H8085" s="7"/>
      <c r="L8085" s="18"/>
      <c r="M8085" s="18"/>
      <c r="N8085" s="20"/>
      <c r="AD8085" s="18"/>
      <c r="AE8085" s="18"/>
      <c r="AJ8085" s="7"/>
      <c r="AL8085" s="7"/>
      <c r="AN8085" s="7"/>
      <c r="AP8085" s="7"/>
      <c r="AR8085" s="7"/>
      <c r="AX8085" s="7"/>
      <c r="AY8085" s="7"/>
      <c r="BE8085" s="9"/>
      <c r="BW8085" s="17"/>
      <c r="CH8085" s="7"/>
      <c r="CJ8085" s="7"/>
      <c r="CP8085" s="7"/>
      <c r="CR8085" s="7"/>
      <c r="CS8085" s="7"/>
      <c r="CU8085" s="16"/>
      <c r="DB8085" s="7"/>
      <c r="DD8085" s="7"/>
      <c r="DF8085" s="9"/>
    </row>
    <row r="8086" spans="3:110" x14ac:dyDescent="0.25">
      <c r="C8086" s="6"/>
      <c r="H8086" s="7"/>
      <c r="L8086" s="18"/>
      <c r="M8086" s="18"/>
      <c r="N8086" s="20"/>
      <c r="AD8086" s="18"/>
      <c r="AE8086" s="18"/>
      <c r="AJ8086" s="7"/>
      <c r="AL8086" s="7"/>
      <c r="AN8086" s="7"/>
      <c r="AP8086" s="7"/>
      <c r="AR8086" s="7"/>
      <c r="AX8086" s="7"/>
      <c r="AY8086" s="7"/>
      <c r="BE8086" s="9"/>
      <c r="BW8086" s="17"/>
      <c r="CH8086" s="7"/>
      <c r="CJ8086" s="7"/>
      <c r="CP8086" s="7"/>
      <c r="CR8086" s="7"/>
      <c r="CS8086" s="7"/>
      <c r="CU8086" s="16"/>
      <c r="DB8086" s="7"/>
      <c r="DD8086" s="7"/>
      <c r="DF8086" s="9"/>
    </row>
    <row r="8087" spans="3:110" x14ac:dyDescent="0.25">
      <c r="C8087" s="6"/>
      <c r="H8087" s="7"/>
      <c r="L8087" s="18"/>
      <c r="M8087" s="18"/>
      <c r="N8087" s="20"/>
      <c r="AD8087" s="18"/>
      <c r="AE8087" s="18"/>
      <c r="AJ8087" s="7"/>
      <c r="AL8087" s="7"/>
      <c r="AN8087" s="7"/>
      <c r="AP8087" s="7"/>
      <c r="AR8087" s="7"/>
      <c r="AX8087" s="7"/>
      <c r="AY8087" s="7"/>
      <c r="BE8087" s="9"/>
      <c r="BW8087" s="17"/>
      <c r="CH8087" s="7"/>
      <c r="CJ8087" s="7"/>
      <c r="CP8087" s="7"/>
      <c r="CR8087" s="7"/>
      <c r="CS8087" s="7"/>
      <c r="CU8087" s="16"/>
      <c r="DB8087" s="7"/>
      <c r="DD8087" s="7"/>
      <c r="DF8087" s="9"/>
    </row>
    <row r="8088" spans="3:110" x14ac:dyDescent="0.25">
      <c r="C8088" s="6"/>
      <c r="H8088" s="7"/>
      <c r="L8088" s="18"/>
      <c r="M8088" s="18"/>
      <c r="N8088" s="20"/>
      <c r="AD8088" s="18"/>
      <c r="AE8088" s="18"/>
      <c r="AJ8088" s="7"/>
      <c r="AL8088" s="7"/>
      <c r="AN8088" s="7"/>
      <c r="AP8088" s="7"/>
      <c r="AR8088" s="7"/>
      <c r="AX8088" s="7"/>
      <c r="AY8088" s="7"/>
      <c r="BE8088" s="9"/>
      <c r="BW8088" s="17"/>
      <c r="CH8088" s="7"/>
      <c r="CJ8088" s="7"/>
      <c r="CP8088" s="7"/>
      <c r="CR8088" s="7"/>
      <c r="CS8088" s="7"/>
      <c r="CU8088" s="16"/>
      <c r="DB8088" s="7"/>
      <c r="DD8088" s="7"/>
      <c r="DF8088" s="9"/>
    </row>
    <row r="8089" spans="3:110" x14ac:dyDescent="0.25">
      <c r="C8089" s="6"/>
      <c r="H8089" s="7"/>
      <c r="L8089" s="18"/>
      <c r="M8089" s="18"/>
      <c r="N8089" s="20"/>
      <c r="AD8089" s="18"/>
      <c r="AE8089" s="18"/>
      <c r="AJ8089" s="7"/>
      <c r="AL8089" s="7"/>
      <c r="AN8089" s="7"/>
      <c r="AP8089" s="7"/>
      <c r="AR8089" s="7"/>
      <c r="AX8089" s="7"/>
      <c r="AY8089" s="7"/>
      <c r="BE8089" s="9"/>
      <c r="BW8089" s="17"/>
      <c r="CH8089" s="7"/>
      <c r="CJ8089" s="7"/>
      <c r="CP8089" s="7"/>
      <c r="CR8089" s="7"/>
      <c r="CS8089" s="7"/>
      <c r="CU8089" s="16"/>
      <c r="DB8089" s="7"/>
      <c r="DD8089" s="7"/>
      <c r="DF8089" s="9"/>
    </row>
    <row r="8090" spans="3:110" x14ac:dyDescent="0.25">
      <c r="C8090" s="6"/>
      <c r="H8090" s="7"/>
      <c r="L8090" s="18"/>
      <c r="M8090" s="18"/>
      <c r="N8090" s="20"/>
      <c r="AD8090" s="18"/>
      <c r="AE8090" s="18"/>
      <c r="AJ8090" s="7"/>
      <c r="AL8090" s="7"/>
      <c r="AN8090" s="7"/>
      <c r="AP8090" s="7"/>
      <c r="AR8090" s="7"/>
      <c r="AX8090" s="7"/>
      <c r="AY8090" s="7"/>
      <c r="BE8090" s="9"/>
      <c r="BW8090" s="17"/>
      <c r="CH8090" s="7"/>
      <c r="CJ8090" s="7"/>
      <c r="CP8090" s="7"/>
      <c r="CR8090" s="7"/>
      <c r="CS8090" s="7"/>
      <c r="CU8090" s="16"/>
      <c r="DB8090" s="7"/>
      <c r="DD8090" s="7"/>
      <c r="DF8090" s="9"/>
    </row>
    <row r="8091" spans="3:110" x14ac:dyDescent="0.25">
      <c r="C8091" s="6"/>
      <c r="H8091" s="7"/>
      <c r="L8091" s="18"/>
      <c r="M8091" s="18"/>
      <c r="N8091" s="20"/>
      <c r="AD8091" s="18"/>
      <c r="AE8091" s="18"/>
      <c r="AJ8091" s="7"/>
      <c r="AL8091" s="7"/>
      <c r="AN8091" s="7"/>
      <c r="AP8091" s="7"/>
      <c r="AR8091" s="7"/>
      <c r="AX8091" s="7"/>
      <c r="AY8091" s="7"/>
      <c r="BE8091" s="9"/>
      <c r="BW8091" s="17"/>
      <c r="CH8091" s="7"/>
      <c r="CJ8091" s="7"/>
      <c r="CP8091" s="7"/>
      <c r="CR8091" s="7"/>
      <c r="CS8091" s="7"/>
      <c r="CU8091" s="16"/>
      <c r="DB8091" s="7"/>
      <c r="DD8091" s="7"/>
      <c r="DF8091" s="9"/>
    </row>
    <row r="8092" spans="3:110" x14ac:dyDescent="0.25">
      <c r="C8092" s="6"/>
      <c r="H8092" s="7"/>
      <c r="L8092" s="18"/>
      <c r="M8092" s="18"/>
      <c r="N8092" s="20"/>
      <c r="AD8092" s="18"/>
      <c r="AE8092" s="18"/>
      <c r="AJ8092" s="7"/>
      <c r="AL8092" s="7"/>
      <c r="AN8092" s="7"/>
      <c r="AP8092" s="7"/>
      <c r="AR8092" s="7"/>
      <c r="AX8092" s="7"/>
      <c r="AY8092" s="7"/>
      <c r="BE8092" s="9"/>
      <c r="BW8092" s="17"/>
      <c r="CH8092" s="7"/>
      <c r="CJ8092" s="7"/>
      <c r="CP8092" s="7"/>
      <c r="CR8092" s="7"/>
      <c r="CS8092" s="7"/>
      <c r="CU8092" s="16"/>
      <c r="DB8092" s="7"/>
      <c r="DD8092" s="7"/>
      <c r="DF8092" s="9"/>
    </row>
    <row r="8093" spans="3:110" x14ac:dyDescent="0.25">
      <c r="C8093" s="6"/>
      <c r="H8093" s="7"/>
      <c r="L8093" s="18"/>
      <c r="M8093" s="18"/>
      <c r="N8093" s="20"/>
      <c r="AD8093" s="18"/>
      <c r="AE8093" s="18"/>
      <c r="AJ8093" s="7"/>
      <c r="AL8093" s="7"/>
      <c r="AN8093" s="7"/>
      <c r="AP8093" s="7"/>
      <c r="AR8093" s="7"/>
      <c r="AX8093" s="7"/>
      <c r="AY8093" s="7"/>
      <c r="BE8093" s="9"/>
      <c r="BW8093" s="17"/>
      <c r="CH8093" s="7"/>
      <c r="CJ8093" s="7"/>
      <c r="CP8093" s="7"/>
      <c r="CR8093" s="7"/>
      <c r="CS8093" s="7"/>
      <c r="CU8093" s="16"/>
      <c r="DB8093" s="7"/>
      <c r="DD8093" s="7"/>
      <c r="DF8093" s="9"/>
    </row>
    <row r="8094" spans="3:110" x14ac:dyDescent="0.25">
      <c r="C8094" s="6"/>
      <c r="H8094" s="7"/>
      <c r="L8094" s="18"/>
      <c r="M8094" s="18"/>
      <c r="N8094" s="20"/>
      <c r="AD8094" s="18"/>
      <c r="AE8094" s="18"/>
      <c r="AJ8094" s="7"/>
      <c r="AL8094" s="7"/>
      <c r="AN8094" s="7"/>
      <c r="AP8094" s="7"/>
      <c r="AR8094" s="7"/>
      <c r="AX8094" s="7"/>
      <c r="AY8094" s="7"/>
      <c r="BE8094" s="9"/>
      <c r="BW8094" s="17"/>
      <c r="CH8094" s="7"/>
      <c r="CJ8094" s="7"/>
      <c r="CP8094" s="7"/>
      <c r="CR8094" s="7"/>
      <c r="CS8094" s="7"/>
      <c r="CU8094" s="16"/>
      <c r="DB8094" s="7"/>
      <c r="DD8094" s="7"/>
      <c r="DF8094" s="9"/>
    </row>
    <row r="8095" spans="3:110" x14ac:dyDescent="0.25">
      <c r="C8095" s="6"/>
      <c r="H8095" s="7"/>
      <c r="L8095" s="18"/>
      <c r="M8095" s="18"/>
      <c r="N8095" s="20"/>
      <c r="AD8095" s="18"/>
      <c r="AE8095" s="18"/>
      <c r="AJ8095" s="7"/>
      <c r="AL8095" s="7"/>
      <c r="AN8095" s="7"/>
      <c r="AP8095" s="7"/>
      <c r="AR8095" s="7"/>
      <c r="AX8095" s="7"/>
      <c r="AY8095" s="7"/>
      <c r="BE8095" s="9"/>
      <c r="BW8095" s="17"/>
      <c r="CH8095" s="7"/>
      <c r="CJ8095" s="7"/>
      <c r="CP8095" s="7"/>
      <c r="CR8095" s="7"/>
      <c r="CS8095" s="7"/>
      <c r="CU8095" s="16"/>
      <c r="DB8095" s="7"/>
      <c r="DD8095" s="7"/>
      <c r="DF8095" s="9"/>
    </row>
    <row r="8096" spans="3:110" x14ac:dyDescent="0.25">
      <c r="C8096" s="6"/>
      <c r="H8096" s="7"/>
      <c r="L8096" s="18"/>
      <c r="M8096" s="18"/>
      <c r="N8096" s="20"/>
      <c r="AD8096" s="18"/>
      <c r="AE8096" s="18"/>
      <c r="AJ8096" s="7"/>
      <c r="AL8096" s="7"/>
      <c r="AN8096" s="7"/>
      <c r="AP8096" s="7"/>
      <c r="AR8096" s="7"/>
      <c r="AX8096" s="7"/>
      <c r="AY8096" s="7"/>
      <c r="BE8096" s="9"/>
      <c r="BW8096" s="17"/>
      <c r="CH8096" s="7"/>
      <c r="CJ8096" s="7"/>
      <c r="CP8096" s="7"/>
      <c r="CR8096" s="7"/>
      <c r="CS8096" s="7"/>
      <c r="CU8096" s="16"/>
      <c r="DB8096" s="7"/>
      <c r="DD8096" s="7"/>
      <c r="DF8096" s="9"/>
    </row>
    <row r="8097" spans="3:110" x14ac:dyDescent="0.25">
      <c r="C8097" s="6"/>
      <c r="H8097" s="7"/>
      <c r="L8097" s="18"/>
      <c r="M8097" s="18"/>
      <c r="N8097" s="20"/>
      <c r="AD8097" s="18"/>
      <c r="AE8097" s="18"/>
      <c r="AJ8097" s="7"/>
      <c r="AL8097" s="7"/>
      <c r="AN8097" s="7"/>
      <c r="AP8097" s="7"/>
      <c r="AR8097" s="7"/>
      <c r="AX8097" s="7"/>
      <c r="AY8097" s="7"/>
      <c r="BE8097" s="9"/>
      <c r="BW8097" s="17"/>
      <c r="CH8097" s="7"/>
      <c r="CJ8097" s="7"/>
      <c r="CP8097" s="7"/>
      <c r="CR8097" s="7"/>
      <c r="CS8097" s="7"/>
      <c r="CU8097" s="16"/>
      <c r="DB8097" s="7"/>
      <c r="DD8097" s="7"/>
      <c r="DF8097" s="9"/>
    </row>
    <row r="8098" spans="3:110" x14ac:dyDescent="0.25">
      <c r="C8098" s="6"/>
      <c r="H8098" s="7"/>
      <c r="L8098" s="18"/>
      <c r="M8098" s="18"/>
      <c r="N8098" s="20"/>
      <c r="AD8098" s="18"/>
      <c r="AE8098" s="18"/>
      <c r="AJ8098" s="7"/>
      <c r="AL8098" s="7"/>
      <c r="AN8098" s="7"/>
      <c r="AP8098" s="7"/>
      <c r="AR8098" s="7"/>
      <c r="AX8098" s="7"/>
      <c r="AY8098" s="7"/>
      <c r="BE8098" s="9"/>
      <c r="BW8098" s="17"/>
      <c r="CH8098" s="7"/>
      <c r="CJ8098" s="7"/>
      <c r="CP8098" s="7"/>
      <c r="CR8098" s="7"/>
      <c r="CS8098" s="7"/>
      <c r="CU8098" s="16"/>
      <c r="DB8098" s="7"/>
      <c r="DD8098" s="7"/>
      <c r="DF8098" s="9"/>
    </row>
    <row r="8099" spans="3:110" x14ac:dyDescent="0.25">
      <c r="C8099" s="6"/>
      <c r="H8099" s="7"/>
      <c r="L8099" s="18"/>
      <c r="M8099" s="18"/>
      <c r="N8099" s="20"/>
      <c r="AD8099" s="18"/>
      <c r="AE8099" s="18"/>
      <c r="AJ8099" s="7"/>
      <c r="AL8099" s="7"/>
      <c r="AN8099" s="7"/>
      <c r="AP8099" s="7"/>
      <c r="AR8099" s="7"/>
      <c r="AX8099" s="7"/>
      <c r="AY8099" s="7"/>
      <c r="BE8099" s="9"/>
      <c r="BW8099" s="17"/>
      <c r="CH8099" s="7"/>
      <c r="CJ8099" s="7"/>
      <c r="CP8099" s="7"/>
      <c r="CR8099" s="7"/>
      <c r="CS8099" s="7"/>
      <c r="CU8099" s="16"/>
      <c r="DB8099" s="7"/>
      <c r="DD8099" s="7"/>
      <c r="DF8099" s="9"/>
    </row>
    <row r="8100" spans="3:110" x14ac:dyDescent="0.25">
      <c r="C8100" s="6"/>
      <c r="H8100" s="7"/>
      <c r="L8100" s="18"/>
      <c r="M8100" s="18"/>
      <c r="N8100" s="20"/>
      <c r="AD8100" s="18"/>
      <c r="AE8100" s="18"/>
      <c r="AJ8100" s="7"/>
      <c r="AL8100" s="7"/>
      <c r="AN8100" s="7"/>
      <c r="AP8100" s="7"/>
      <c r="AR8100" s="7"/>
      <c r="AX8100" s="7"/>
      <c r="AY8100" s="7"/>
      <c r="BE8100" s="9"/>
      <c r="BW8100" s="17"/>
      <c r="CH8100" s="7"/>
      <c r="CJ8100" s="7"/>
      <c r="CP8100" s="7"/>
      <c r="CR8100" s="7"/>
      <c r="CS8100" s="7"/>
      <c r="CU8100" s="16"/>
      <c r="DB8100" s="7"/>
      <c r="DD8100" s="7"/>
      <c r="DF8100" s="9"/>
    </row>
    <row r="8101" spans="3:110" x14ac:dyDescent="0.25">
      <c r="C8101" s="6"/>
      <c r="H8101" s="7"/>
      <c r="L8101" s="18"/>
      <c r="M8101" s="18"/>
      <c r="N8101" s="20"/>
      <c r="AD8101" s="18"/>
      <c r="AE8101" s="18"/>
      <c r="AJ8101" s="7"/>
      <c r="AL8101" s="7"/>
      <c r="AN8101" s="7"/>
      <c r="AP8101" s="7"/>
      <c r="AR8101" s="7"/>
      <c r="AX8101" s="7"/>
      <c r="AY8101" s="7"/>
      <c r="BE8101" s="9"/>
      <c r="BW8101" s="17"/>
      <c r="CH8101" s="7"/>
      <c r="CJ8101" s="7"/>
      <c r="CP8101" s="7"/>
      <c r="CR8101" s="7"/>
      <c r="CS8101" s="7"/>
      <c r="CU8101" s="16"/>
      <c r="DB8101" s="7"/>
      <c r="DD8101" s="7"/>
      <c r="DF8101" s="9"/>
    </row>
    <row r="8102" spans="3:110" x14ac:dyDescent="0.25">
      <c r="C8102" s="6"/>
      <c r="H8102" s="7"/>
      <c r="L8102" s="18"/>
      <c r="M8102" s="18"/>
      <c r="N8102" s="20"/>
      <c r="AD8102" s="18"/>
      <c r="AE8102" s="18"/>
      <c r="AJ8102" s="7"/>
      <c r="AL8102" s="7"/>
      <c r="AN8102" s="7"/>
      <c r="AP8102" s="7"/>
      <c r="AR8102" s="7"/>
      <c r="AX8102" s="7"/>
      <c r="AY8102" s="7"/>
      <c r="BE8102" s="9"/>
      <c r="BW8102" s="17"/>
      <c r="CH8102" s="7"/>
      <c r="CJ8102" s="7"/>
      <c r="CP8102" s="7"/>
      <c r="CR8102" s="7"/>
      <c r="CS8102" s="7"/>
      <c r="CU8102" s="16"/>
      <c r="DB8102" s="7"/>
      <c r="DD8102" s="7"/>
      <c r="DF8102" s="9"/>
    </row>
    <row r="8103" spans="3:110" x14ac:dyDescent="0.25">
      <c r="C8103" s="6"/>
      <c r="H8103" s="7"/>
      <c r="L8103" s="18"/>
      <c r="M8103" s="18"/>
      <c r="N8103" s="20"/>
      <c r="AD8103" s="18"/>
      <c r="AE8103" s="18"/>
      <c r="AJ8103" s="7"/>
      <c r="AL8103" s="7"/>
      <c r="AN8103" s="7"/>
      <c r="AP8103" s="7"/>
      <c r="AR8103" s="7"/>
      <c r="AX8103" s="7"/>
      <c r="AY8103" s="7"/>
      <c r="BE8103" s="9"/>
      <c r="BW8103" s="17"/>
      <c r="CH8103" s="7"/>
      <c r="CJ8103" s="7"/>
      <c r="CP8103" s="7"/>
      <c r="CR8103" s="7"/>
      <c r="CS8103" s="7"/>
      <c r="CU8103" s="16"/>
      <c r="DB8103" s="7"/>
      <c r="DD8103" s="7"/>
      <c r="DF8103" s="9"/>
    </row>
    <row r="8104" spans="3:110" x14ac:dyDescent="0.25">
      <c r="C8104" s="6"/>
      <c r="H8104" s="7"/>
      <c r="L8104" s="18"/>
      <c r="M8104" s="18"/>
      <c r="N8104" s="20"/>
      <c r="AD8104" s="18"/>
      <c r="AE8104" s="18"/>
      <c r="AJ8104" s="7"/>
      <c r="AL8104" s="7"/>
      <c r="AN8104" s="7"/>
      <c r="AP8104" s="7"/>
      <c r="AR8104" s="7"/>
      <c r="AX8104" s="7"/>
      <c r="AY8104" s="7"/>
      <c r="BE8104" s="9"/>
      <c r="BW8104" s="17"/>
      <c r="CH8104" s="7"/>
      <c r="CJ8104" s="7"/>
      <c r="CP8104" s="7"/>
      <c r="CR8104" s="7"/>
      <c r="CS8104" s="7"/>
      <c r="CU8104" s="16"/>
      <c r="DB8104" s="7"/>
      <c r="DD8104" s="7"/>
      <c r="DF8104" s="9"/>
    </row>
    <row r="8105" spans="3:110" x14ac:dyDescent="0.25">
      <c r="C8105" s="6"/>
      <c r="H8105" s="7"/>
      <c r="L8105" s="18"/>
      <c r="M8105" s="18"/>
      <c r="N8105" s="20"/>
      <c r="AD8105" s="18"/>
      <c r="AE8105" s="18"/>
      <c r="AJ8105" s="7"/>
      <c r="AL8105" s="7"/>
      <c r="AN8105" s="7"/>
      <c r="AP8105" s="7"/>
      <c r="AR8105" s="7"/>
      <c r="AX8105" s="7"/>
      <c r="AY8105" s="7"/>
      <c r="BE8105" s="9"/>
      <c r="BW8105" s="17"/>
      <c r="CH8105" s="7"/>
      <c r="CJ8105" s="7"/>
      <c r="CP8105" s="7"/>
      <c r="CR8105" s="7"/>
      <c r="CS8105" s="7"/>
      <c r="CU8105" s="16"/>
      <c r="DB8105" s="7"/>
      <c r="DD8105" s="7"/>
      <c r="DF8105" s="9"/>
    </row>
    <row r="8106" spans="3:110" x14ac:dyDescent="0.25">
      <c r="C8106" s="6"/>
      <c r="H8106" s="7"/>
      <c r="L8106" s="18"/>
      <c r="M8106" s="18"/>
      <c r="N8106" s="20"/>
      <c r="AD8106" s="18"/>
      <c r="AE8106" s="18"/>
      <c r="AJ8106" s="7"/>
      <c r="AL8106" s="7"/>
      <c r="AN8106" s="7"/>
      <c r="AP8106" s="7"/>
      <c r="AR8106" s="7"/>
      <c r="AX8106" s="7"/>
      <c r="AY8106" s="7"/>
      <c r="BE8106" s="9"/>
      <c r="BW8106" s="17"/>
      <c r="CH8106" s="7"/>
      <c r="CJ8106" s="7"/>
      <c r="CP8106" s="7"/>
      <c r="CR8106" s="7"/>
      <c r="CS8106" s="7"/>
      <c r="CU8106" s="16"/>
      <c r="DB8106" s="7"/>
      <c r="DD8106" s="7"/>
      <c r="DF8106" s="9"/>
    </row>
    <row r="8107" spans="3:110" x14ac:dyDescent="0.25">
      <c r="C8107" s="6"/>
      <c r="H8107" s="7"/>
      <c r="L8107" s="18"/>
      <c r="M8107" s="18"/>
      <c r="N8107" s="20"/>
      <c r="AD8107" s="18"/>
      <c r="AE8107" s="18"/>
      <c r="AJ8107" s="7"/>
      <c r="AL8107" s="7"/>
      <c r="AN8107" s="7"/>
      <c r="AP8107" s="7"/>
      <c r="AR8107" s="7"/>
      <c r="AX8107" s="7"/>
      <c r="AY8107" s="7"/>
      <c r="BE8107" s="9"/>
      <c r="BW8107" s="17"/>
      <c r="CH8107" s="7"/>
      <c r="CJ8107" s="7"/>
      <c r="CP8107" s="7"/>
      <c r="CR8107" s="7"/>
      <c r="CS8107" s="7"/>
      <c r="CU8107" s="16"/>
      <c r="DB8107" s="7"/>
      <c r="DD8107" s="7"/>
      <c r="DF8107" s="9"/>
    </row>
    <row r="8108" spans="3:110" x14ac:dyDescent="0.25">
      <c r="C8108" s="6"/>
      <c r="H8108" s="7"/>
      <c r="L8108" s="18"/>
      <c r="M8108" s="18"/>
      <c r="N8108" s="20"/>
      <c r="AD8108" s="18"/>
      <c r="AE8108" s="18"/>
      <c r="AJ8108" s="7"/>
      <c r="AL8108" s="7"/>
      <c r="AN8108" s="7"/>
      <c r="AP8108" s="7"/>
      <c r="AR8108" s="7"/>
      <c r="AX8108" s="7"/>
      <c r="AY8108" s="7"/>
      <c r="BE8108" s="9"/>
      <c r="BW8108" s="17"/>
      <c r="CH8108" s="7"/>
      <c r="CJ8108" s="7"/>
      <c r="CP8108" s="7"/>
      <c r="CR8108" s="7"/>
      <c r="CS8108" s="7"/>
      <c r="CU8108" s="16"/>
      <c r="DB8108" s="7"/>
      <c r="DD8108" s="7"/>
      <c r="DF8108" s="9"/>
    </row>
    <row r="8109" spans="3:110" x14ac:dyDescent="0.25">
      <c r="C8109" s="6"/>
      <c r="H8109" s="7"/>
      <c r="L8109" s="18"/>
      <c r="M8109" s="18"/>
      <c r="N8109" s="20"/>
      <c r="AD8109" s="18"/>
      <c r="AE8109" s="18"/>
      <c r="AJ8109" s="7"/>
      <c r="AL8109" s="7"/>
      <c r="AN8109" s="7"/>
      <c r="AP8109" s="7"/>
      <c r="AR8109" s="7"/>
      <c r="AX8109" s="7"/>
      <c r="AY8109" s="7"/>
      <c r="BE8109" s="9"/>
      <c r="BW8109" s="17"/>
      <c r="CH8109" s="7"/>
      <c r="CJ8109" s="7"/>
      <c r="CP8109" s="7"/>
      <c r="CR8109" s="7"/>
      <c r="CS8109" s="7"/>
      <c r="CU8109" s="16"/>
      <c r="DB8109" s="7"/>
      <c r="DD8109" s="7"/>
      <c r="DF8109" s="9"/>
    </row>
    <row r="8110" spans="3:110" x14ac:dyDescent="0.25">
      <c r="C8110" s="6"/>
      <c r="H8110" s="7"/>
      <c r="L8110" s="18"/>
      <c r="M8110" s="18"/>
      <c r="N8110" s="20"/>
      <c r="AD8110" s="18"/>
      <c r="AE8110" s="18"/>
      <c r="AJ8110" s="7"/>
      <c r="AL8110" s="7"/>
      <c r="AN8110" s="7"/>
      <c r="AP8110" s="7"/>
      <c r="AR8110" s="7"/>
      <c r="AX8110" s="7"/>
      <c r="AY8110" s="7"/>
      <c r="BE8110" s="9"/>
      <c r="BW8110" s="17"/>
      <c r="CH8110" s="7"/>
      <c r="CJ8110" s="7"/>
      <c r="CP8110" s="7"/>
      <c r="CR8110" s="7"/>
      <c r="CS8110" s="7"/>
      <c r="CU8110" s="16"/>
      <c r="DB8110" s="7"/>
      <c r="DD8110" s="7"/>
      <c r="DF8110" s="9"/>
    </row>
    <row r="8111" spans="3:110" x14ac:dyDescent="0.25">
      <c r="C8111" s="6"/>
      <c r="H8111" s="7"/>
      <c r="L8111" s="18"/>
      <c r="M8111" s="18"/>
      <c r="N8111" s="20"/>
      <c r="AD8111" s="18"/>
      <c r="AE8111" s="18"/>
      <c r="AJ8111" s="7"/>
      <c r="AL8111" s="7"/>
      <c r="AN8111" s="7"/>
      <c r="AP8111" s="7"/>
      <c r="AR8111" s="7"/>
      <c r="AX8111" s="7"/>
      <c r="AY8111" s="7"/>
      <c r="BE8111" s="9"/>
      <c r="BW8111" s="17"/>
      <c r="CH8111" s="7"/>
      <c r="CJ8111" s="7"/>
      <c r="CP8111" s="7"/>
      <c r="CR8111" s="7"/>
      <c r="CS8111" s="7"/>
      <c r="CU8111" s="16"/>
      <c r="DB8111" s="7"/>
      <c r="DD8111" s="7"/>
      <c r="DF8111" s="9"/>
    </row>
    <row r="8112" spans="3:110" x14ac:dyDescent="0.25">
      <c r="C8112" s="6"/>
      <c r="H8112" s="7"/>
      <c r="L8112" s="18"/>
      <c r="M8112" s="18"/>
      <c r="N8112" s="20"/>
      <c r="AD8112" s="18"/>
      <c r="AE8112" s="18"/>
      <c r="AJ8112" s="7"/>
      <c r="AL8112" s="7"/>
      <c r="AN8112" s="7"/>
      <c r="AP8112" s="7"/>
      <c r="AR8112" s="7"/>
      <c r="AX8112" s="7"/>
      <c r="AY8112" s="7"/>
      <c r="BE8112" s="9"/>
      <c r="BW8112" s="17"/>
      <c r="CH8112" s="7"/>
      <c r="CJ8112" s="7"/>
      <c r="CP8112" s="7"/>
      <c r="CR8112" s="7"/>
      <c r="CS8112" s="7"/>
      <c r="CU8112" s="16"/>
      <c r="DB8112" s="7"/>
      <c r="DD8112" s="7"/>
      <c r="DF8112" s="9"/>
    </row>
    <row r="8113" spans="3:110" x14ac:dyDescent="0.25">
      <c r="C8113" s="6"/>
      <c r="H8113" s="7"/>
      <c r="L8113" s="18"/>
      <c r="M8113" s="18"/>
      <c r="N8113" s="20"/>
      <c r="AD8113" s="18"/>
      <c r="AE8113" s="18"/>
      <c r="AJ8113" s="7"/>
      <c r="AL8113" s="7"/>
      <c r="AN8113" s="7"/>
      <c r="AP8113" s="7"/>
      <c r="AR8113" s="7"/>
      <c r="AX8113" s="7"/>
      <c r="AY8113" s="7"/>
      <c r="BE8113" s="9"/>
      <c r="BW8113" s="17"/>
      <c r="CH8113" s="7"/>
      <c r="CJ8113" s="7"/>
      <c r="CP8113" s="7"/>
      <c r="CR8113" s="7"/>
      <c r="CS8113" s="7"/>
      <c r="CU8113" s="16"/>
      <c r="DB8113" s="7"/>
      <c r="DD8113" s="7"/>
      <c r="DF8113" s="9"/>
    </row>
    <row r="8114" spans="3:110" x14ac:dyDescent="0.25">
      <c r="C8114" s="6"/>
      <c r="H8114" s="7"/>
      <c r="L8114" s="18"/>
      <c r="M8114" s="18"/>
      <c r="N8114" s="20"/>
      <c r="AD8114" s="18"/>
      <c r="AE8114" s="18"/>
      <c r="AJ8114" s="7"/>
      <c r="AL8114" s="7"/>
      <c r="AN8114" s="7"/>
      <c r="AP8114" s="7"/>
      <c r="AR8114" s="7"/>
      <c r="AX8114" s="7"/>
      <c r="AY8114" s="7"/>
      <c r="BE8114" s="9"/>
      <c r="BW8114" s="17"/>
      <c r="CH8114" s="7"/>
      <c r="CJ8114" s="7"/>
      <c r="CP8114" s="7"/>
      <c r="CR8114" s="7"/>
      <c r="CS8114" s="7"/>
      <c r="CU8114" s="16"/>
      <c r="DB8114" s="7"/>
      <c r="DD8114" s="7"/>
      <c r="DF8114" s="9"/>
    </row>
    <row r="8115" spans="3:110" x14ac:dyDescent="0.25">
      <c r="C8115" s="6"/>
      <c r="H8115" s="7"/>
      <c r="L8115" s="18"/>
      <c r="M8115" s="18"/>
      <c r="N8115" s="20"/>
      <c r="AD8115" s="18"/>
      <c r="AE8115" s="18"/>
      <c r="AJ8115" s="7"/>
      <c r="AL8115" s="7"/>
      <c r="AN8115" s="7"/>
      <c r="AP8115" s="7"/>
      <c r="AR8115" s="7"/>
      <c r="AX8115" s="7"/>
      <c r="AY8115" s="7"/>
      <c r="BE8115" s="9"/>
      <c r="BW8115" s="17"/>
      <c r="CH8115" s="7"/>
      <c r="CJ8115" s="7"/>
      <c r="CP8115" s="7"/>
      <c r="CR8115" s="7"/>
      <c r="CS8115" s="7"/>
      <c r="CU8115" s="16"/>
      <c r="DB8115" s="7"/>
      <c r="DD8115" s="7"/>
      <c r="DF8115" s="9"/>
    </row>
    <row r="8116" spans="3:110" x14ac:dyDescent="0.25">
      <c r="C8116" s="6"/>
      <c r="H8116" s="7"/>
      <c r="L8116" s="18"/>
      <c r="M8116" s="18"/>
      <c r="N8116" s="20"/>
      <c r="AD8116" s="18"/>
      <c r="AE8116" s="18"/>
      <c r="AJ8116" s="7"/>
      <c r="AL8116" s="7"/>
      <c r="AN8116" s="7"/>
      <c r="AP8116" s="7"/>
      <c r="AR8116" s="7"/>
      <c r="AX8116" s="7"/>
      <c r="AY8116" s="7"/>
      <c r="BE8116" s="9"/>
      <c r="BW8116" s="17"/>
      <c r="CH8116" s="7"/>
      <c r="CJ8116" s="7"/>
      <c r="CP8116" s="7"/>
      <c r="CR8116" s="7"/>
      <c r="CS8116" s="7"/>
      <c r="CU8116" s="16"/>
      <c r="DB8116" s="7"/>
      <c r="DD8116" s="7"/>
      <c r="DF8116" s="9"/>
    </row>
    <row r="8117" spans="3:110" x14ac:dyDescent="0.25">
      <c r="C8117" s="6"/>
      <c r="H8117" s="7"/>
      <c r="L8117" s="18"/>
      <c r="M8117" s="18"/>
      <c r="N8117" s="20"/>
      <c r="AD8117" s="18"/>
      <c r="AE8117" s="18"/>
      <c r="AJ8117" s="7"/>
      <c r="AL8117" s="7"/>
      <c r="AN8117" s="7"/>
      <c r="AP8117" s="7"/>
      <c r="AR8117" s="7"/>
      <c r="AX8117" s="7"/>
      <c r="AY8117" s="7"/>
      <c r="BE8117" s="9"/>
      <c r="BW8117" s="17"/>
      <c r="CH8117" s="7"/>
      <c r="CJ8117" s="7"/>
      <c r="CP8117" s="7"/>
      <c r="CR8117" s="7"/>
      <c r="CS8117" s="7"/>
      <c r="CU8117" s="16"/>
      <c r="DB8117" s="7"/>
      <c r="DD8117" s="7"/>
      <c r="DF8117" s="9"/>
    </row>
    <row r="8118" spans="3:110" x14ac:dyDescent="0.25">
      <c r="C8118" s="6"/>
      <c r="H8118" s="7"/>
      <c r="L8118" s="18"/>
      <c r="M8118" s="18"/>
      <c r="N8118" s="20"/>
      <c r="AD8118" s="18"/>
      <c r="AE8118" s="18"/>
      <c r="AJ8118" s="7"/>
      <c r="AL8118" s="7"/>
      <c r="AN8118" s="7"/>
      <c r="AP8118" s="7"/>
      <c r="AR8118" s="7"/>
      <c r="AX8118" s="7"/>
      <c r="AY8118" s="7"/>
      <c r="BE8118" s="9"/>
      <c r="BW8118" s="17"/>
      <c r="CH8118" s="7"/>
      <c r="CJ8118" s="7"/>
      <c r="CP8118" s="7"/>
      <c r="CR8118" s="7"/>
      <c r="CS8118" s="7"/>
      <c r="CU8118" s="16"/>
      <c r="DB8118" s="7"/>
      <c r="DD8118" s="7"/>
      <c r="DF8118" s="9"/>
    </row>
    <row r="8119" spans="3:110" x14ac:dyDescent="0.25">
      <c r="C8119" s="6"/>
      <c r="H8119" s="7"/>
      <c r="L8119" s="18"/>
      <c r="M8119" s="18"/>
      <c r="N8119" s="20"/>
      <c r="AD8119" s="18"/>
      <c r="AE8119" s="18"/>
      <c r="AJ8119" s="7"/>
      <c r="AL8119" s="7"/>
      <c r="AN8119" s="7"/>
      <c r="AP8119" s="7"/>
      <c r="AR8119" s="7"/>
      <c r="AX8119" s="7"/>
      <c r="AY8119" s="7"/>
      <c r="BE8119" s="9"/>
      <c r="BW8119" s="17"/>
      <c r="CH8119" s="7"/>
      <c r="CJ8119" s="7"/>
      <c r="CP8119" s="7"/>
      <c r="CR8119" s="7"/>
      <c r="CS8119" s="7"/>
      <c r="CU8119" s="16"/>
      <c r="DB8119" s="7"/>
      <c r="DD8119" s="7"/>
      <c r="DF8119" s="9"/>
    </row>
    <row r="8120" spans="3:110" x14ac:dyDescent="0.25">
      <c r="C8120" s="6"/>
      <c r="H8120" s="7"/>
      <c r="L8120" s="18"/>
      <c r="M8120" s="18"/>
      <c r="N8120" s="20"/>
      <c r="AD8120" s="18"/>
      <c r="AE8120" s="18"/>
      <c r="AJ8120" s="7"/>
      <c r="AL8120" s="7"/>
      <c r="AN8120" s="7"/>
      <c r="AP8120" s="7"/>
      <c r="AR8120" s="7"/>
      <c r="AX8120" s="7"/>
      <c r="AY8120" s="7"/>
      <c r="BE8120" s="9"/>
      <c r="BW8120" s="17"/>
      <c r="CH8120" s="7"/>
      <c r="CJ8120" s="7"/>
      <c r="CP8120" s="7"/>
      <c r="CR8120" s="7"/>
      <c r="CS8120" s="7"/>
      <c r="CU8120" s="16"/>
      <c r="DB8120" s="7"/>
      <c r="DD8120" s="7"/>
      <c r="DF8120" s="9"/>
    </row>
    <row r="8121" spans="3:110" x14ac:dyDescent="0.25">
      <c r="C8121" s="6"/>
      <c r="H8121" s="7"/>
      <c r="L8121" s="18"/>
      <c r="M8121" s="18"/>
      <c r="N8121" s="20"/>
      <c r="AD8121" s="18"/>
      <c r="AE8121" s="18"/>
      <c r="AJ8121" s="7"/>
      <c r="AL8121" s="7"/>
      <c r="AN8121" s="7"/>
      <c r="AP8121" s="7"/>
      <c r="AR8121" s="7"/>
      <c r="AX8121" s="7"/>
      <c r="AY8121" s="7"/>
      <c r="BE8121" s="9"/>
      <c r="BW8121" s="17"/>
      <c r="CH8121" s="7"/>
      <c r="CJ8121" s="7"/>
      <c r="CP8121" s="7"/>
      <c r="CR8121" s="7"/>
      <c r="CS8121" s="7"/>
      <c r="CU8121" s="16"/>
      <c r="DB8121" s="7"/>
      <c r="DD8121" s="7"/>
      <c r="DF8121" s="9"/>
    </row>
    <row r="8122" spans="3:110" x14ac:dyDescent="0.25">
      <c r="C8122" s="6"/>
      <c r="H8122" s="7"/>
      <c r="L8122" s="18"/>
      <c r="M8122" s="18"/>
      <c r="N8122" s="20"/>
      <c r="AD8122" s="18"/>
      <c r="AE8122" s="18"/>
      <c r="AJ8122" s="7"/>
      <c r="AL8122" s="7"/>
      <c r="AN8122" s="7"/>
      <c r="AP8122" s="7"/>
      <c r="AR8122" s="7"/>
      <c r="AX8122" s="7"/>
      <c r="AY8122" s="7"/>
      <c r="BE8122" s="9"/>
      <c r="BW8122" s="17"/>
      <c r="CH8122" s="7"/>
      <c r="CJ8122" s="7"/>
      <c r="CP8122" s="7"/>
      <c r="CR8122" s="7"/>
      <c r="CS8122" s="7"/>
      <c r="CU8122" s="16"/>
      <c r="DB8122" s="7"/>
      <c r="DD8122" s="7"/>
      <c r="DF8122" s="9"/>
    </row>
    <row r="8123" spans="3:110" x14ac:dyDescent="0.25">
      <c r="C8123" s="6"/>
      <c r="H8123" s="7"/>
      <c r="L8123" s="18"/>
      <c r="M8123" s="18"/>
      <c r="N8123" s="20"/>
      <c r="AD8123" s="18"/>
      <c r="AE8123" s="18"/>
      <c r="AJ8123" s="7"/>
      <c r="AL8123" s="7"/>
      <c r="AN8123" s="7"/>
      <c r="AP8123" s="7"/>
      <c r="AR8123" s="7"/>
      <c r="AX8123" s="7"/>
      <c r="AY8123" s="7"/>
      <c r="BE8123" s="9"/>
      <c r="BW8123" s="17"/>
      <c r="CH8123" s="7"/>
      <c r="CJ8123" s="7"/>
      <c r="CP8123" s="7"/>
      <c r="CR8123" s="7"/>
      <c r="CS8123" s="7"/>
      <c r="CU8123" s="16"/>
      <c r="DB8123" s="7"/>
      <c r="DD8123" s="7"/>
      <c r="DF8123" s="9"/>
    </row>
    <row r="8124" spans="3:110" x14ac:dyDescent="0.25">
      <c r="C8124" s="6"/>
      <c r="H8124" s="7"/>
      <c r="L8124" s="18"/>
      <c r="M8124" s="18"/>
      <c r="N8124" s="20"/>
      <c r="AD8124" s="18"/>
      <c r="AE8124" s="18"/>
      <c r="AJ8124" s="7"/>
      <c r="AL8124" s="7"/>
      <c r="AN8124" s="7"/>
      <c r="AP8124" s="7"/>
      <c r="AR8124" s="7"/>
      <c r="AX8124" s="7"/>
      <c r="AY8124" s="7"/>
      <c r="BE8124" s="9"/>
      <c r="BW8124" s="17"/>
      <c r="CH8124" s="7"/>
      <c r="CJ8124" s="7"/>
      <c r="CP8124" s="7"/>
      <c r="CR8124" s="7"/>
      <c r="CS8124" s="7"/>
      <c r="CU8124" s="16"/>
      <c r="DB8124" s="7"/>
      <c r="DD8124" s="7"/>
      <c r="DF8124" s="9"/>
    </row>
    <row r="8125" spans="3:110" x14ac:dyDescent="0.25">
      <c r="C8125" s="6"/>
      <c r="H8125" s="7"/>
      <c r="L8125" s="18"/>
      <c r="M8125" s="18"/>
      <c r="N8125" s="20"/>
      <c r="AD8125" s="18"/>
      <c r="AE8125" s="18"/>
      <c r="AJ8125" s="7"/>
      <c r="AL8125" s="7"/>
      <c r="AN8125" s="7"/>
      <c r="AP8125" s="7"/>
      <c r="AR8125" s="7"/>
      <c r="AX8125" s="7"/>
      <c r="AY8125" s="7"/>
      <c r="BE8125" s="9"/>
      <c r="BW8125" s="17"/>
      <c r="CH8125" s="7"/>
      <c r="CJ8125" s="7"/>
      <c r="CP8125" s="7"/>
      <c r="CR8125" s="7"/>
      <c r="CS8125" s="7"/>
      <c r="CU8125" s="16"/>
      <c r="DB8125" s="7"/>
      <c r="DD8125" s="7"/>
      <c r="DF8125" s="9"/>
    </row>
    <row r="8126" spans="3:110" x14ac:dyDescent="0.25">
      <c r="C8126" s="6"/>
      <c r="H8126" s="7"/>
      <c r="L8126" s="18"/>
      <c r="M8126" s="18"/>
      <c r="N8126" s="20"/>
      <c r="AD8126" s="18"/>
      <c r="AE8126" s="18"/>
      <c r="AJ8126" s="7"/>
      <c r="AL8126" s="7"/>
      <c r="AN8126" s="7"/>
      <c r="AP8126" s="7"/>
      <c r="AR8126" s="7"/>
      <c r="AX8126" s="7"/>
      <c r="AY8126" s="7"/>
      <c r="BE8126" s="9"/>
      <c r="BW8126" s="17"/>
      <c r="CH8126" s="7"/>
      <c r="CJ8126" s="7"/>
      <c r="CP8126" s="7"/>
      <c r="CR8126" s="7"/>
      <c r="CS8126" s="7"/>
      <c r="CU8126" s="16"/>
      <c r="DB8126" s="7"/>
      <c r="DD8126" s="7"/>
      <c r="DF8126" s="9"/>
    </row>
    <row r="8127" spans="3:110" x14ac:dyDescent="0.25">
      <c r="C8127" s="6"/>
      <c r="H8127" s="7"/>
      <c r="L8127" s="18"/>
      <c r="M8127" s="18"/>
      <c r="N8127" s="20"/>
      <c r="AD8127" s="18"/>
      <c r="AE8127" s="18"/>
      <c r="AJ8127" s="7"/>
      <c r="AL8127" s="7"/>
      <c r="AN8127" s="7"/>
      <c r="AP8127" s="7"/>
      <c r="AR8127" s="7"/>
      <c r="AX8127" s="7"/>
      <c r="AY8127" s="7"/>
      <c r="BE8127" s="9"/>
      <c r="BW8127" s="17"/>
      <c r="CH8127" s="7"/>
      <c r="CJ8127" s="7"/>
      <c r="CP8127" s="7"/>
      <c r="CR8127" s="7"/>
      <c r="CS8127" s="7"/>
      <c r="CU8127" s="16"/>
      <c r="DB8127" s="7"/>
      <c r="DD8127" s="7"/>
      <c r="DF8127" s="9"/>
    </row>
    <row r="8128" spans="3:110" x14ac:dyDescent="0.25">
      <c r="C8128" s="6"/>
      <c r="H8128" s="7"/>
      <c r="L8128" s="18"/>
      <c r="M8128" s="18"/>
      <c r="N8128" s="20"/>
      <c r="AD8128" s="18"/>
      <c r="AE8128" s="18"/>
      <c r="AJ8128" s="7"/>
      <c r="AL8128" s="7"/>
      <c r="AN8128" s="7"/>
      <c r="AP8128" s="7"/>
      <c r="AR8128" s="7"/>
      <c r="AX8128" s="7"/>
      <c r="AY8128" s="7"/>
      <c r="BE8128" s="9"/>
      <c r="BW8128" s="17"/>
      <c r="CH8128" s="7"/>
      <c r="CJ8128" s="7"/>
      <c r="CP8128" s="7"/>
      <c r="CR8128" s="7"/>
      <c r="CS8128" s="7"/>
      <c r="CU8128" s="16"/>
      <c r="DB8128" s="7"/>
      <c r="DD8128" s="7"/>
      <c r="DF8128" s="9"/>
    </row>
    <row r="8129" spans="3:110" x14ac:dyDescent="0.25">
      <c r="C8129" s="6"/>
      <c r="H8129" s="7"/>
      <c r="L8129" s="18"/>
      <c r="M8129" s="18"/>
      <c r="N8129" s="20"/>
      <c r="AD8129" s="18"/>
      <c r="AE8129" s="18"/>
      <c r="AJ8129" s="7"/>
      <c r="AL8129" s="7"/>
      <c r="AN8129" s="7"/>
      <c r="AP8129" s="7"/>
      <c r="AR8129" s="7"/>
      <c r="AX8129" s="7"/>
      <c r="AY8129" s="7"/>
      <c r="BE8129" s="9"/>
      <c r="BW8129" s="17"/>
      <c r="CH8129" s="7"/>
      <c r="CJ8129" s="7"/>
      <c r="CP8129" s="7"/>
      <c r="CR8129" s="7"/>
      <c r="CS8129" s="7"/>
      <c r="CU8129" s="16"/>
      <c r="DB8129" s="7"/>
      <c r="DD8129" s="7"/>
      <c r="DF8129" s="9"/>
    </row>
    <row r="8130" spans="3:110" x14ac:dyDescent="0.25">
      <c r="C8130" s="6"/>
      <c r="H8130" s="7"/>
      <c r="L8130" s="18"/>
      <c r="M8130" s="18"/>
      <c r="N8130" s="20"/>
      <c r="AD8130" s="18"/>
      <c r="AE8130" s="18"/>
      <c r="AJ8130" s="7"/>
      <c r="AL8130" s="7"/>
      <c r="AN8130" s="7"/>
      <c r="AP8130" s="7"/>
      <c r="AR8130" s="7"/>
      <c r="AX8130" s="7"/>
      <c r="AY8130" s="7"/>
      <c r="BE8130" s="9"/>
      <c r="BW8130" s="17"/>
      <c r="CH8130" s="7"/>
      <c r="CJ8130" s="7"/>
      <c r="CP8130" s="7"/>
      <c r="CR8130" s="7"/>
      <c r="CS8130" s="7"/>
      <c r="CU8130" s="16"/>
      <c r="DB8130" s="7"/>
      <c r="DD8130" s="7"/>
      <c r="DF8130" s="9"/>
    </row>
    <row r="8131" spans="3:110" x14ac:dyDescent="0.25">
      <c r="C8131" s="6"/>
      <c r="H8131" s="7"/>
      <c r="L8131" s="18"/>
      <c r="M8131" s="18"/>
      <c r="N8131" s="20"/>
      <c r="AD8131" s="18"/>
      <c r="AE8131" s="18"/>
      <c r="AJ8131" s="7"/>
      <c r="AL8131" s="7"/>
      <c r="AN8131" s="7"/>
      <c r="AP8131" s="7"/>
      <c r="AR8131" s="7"/>
      <c r="AX8131" s="7"/>
      <c r="AY8131" s="7"/>
      <c r="BE8131" s="9"/>
      <c r="BW8131" s="17"/>
      <c r="CH8131" s="7"/>
      <c r="CJ8131" s="7"/>
      <c r="CP8131" s="7"/>
      <c r="CR8131" s="7"/>
      <c r="CS8131" s="7"/>
      <c r="CU8131" s="16"/>
      <c r="DB8131" s="7"/>
      <c r="DD8131" s="7"/>
      <c r="DF8131" s="9"/>
    </row>
    <row r="8132" spans="3:110" x14ac:dyDescent="0.25">
      <c r="C8132" s="6"/>
      <c r="H8132" s="7"/>
      <c r="L8132" s="18"/>
      <c r="M8132" s="18"/>
      <c r="N8132" s="20"/>
      <c r="AD8132" s="18"/>
      <c r="AE8132" s="18"/>
      <c r="AJ8132" s="7"/>
      <c r="AL8132" s="7"/>
      <c r="AN8132" s="7"/>
      <c r="AP8132" s="7"/>
      <c r="AR8132" s="7"/>
      <c r="AX8132" s="7"/>
      <c r="AY8132" s="7"/>
      <c r="BE8132" s="9"/>
      <c r="BW8132" s="17"/>
      <c r="CH8132" s="7"/>
      <c r="CJ8132" s="7"/>
      <c r="CP8132" s="7"/>
      <c r="CR8132" s="7"/>
      <c r="CS8132" s="7"/>
      <c r="CU8132" s="16"/>
      <c r="DB8132" s="7"/>
      <c r="DD8132" s="7"/>
      <c r="DF8132" s="9"/>
    </row>
    <row r="8133" spans="3:110" x14ac:dyDescent="0.25">
      <c r="C8133" s="6"/>
      <c r="H8133" s="7"/>
      <c r="L8133" s="18"/>
      <c r="M8133" s="18"/>
      <c r="N8133" s="20"/>
      <c r="AD8133" s="18"/>
      <c r="AE8133" s="18"/>
      <c r="AJ8133" s="7"/>
      <c r="AL8133" s="7"/>
      <c r="AN8133" s="7"/>
      <c r="AP8133" s="7"/>
      <c r="AR8133" s="7"/>
      <c r="AX8133" s="7"/>
      <c r="AY8133" s="7"/>
      <c r="BE8133" s="9"/>
      <c r="BW8133" s="17"/>
      <c r="CH8133" s="7"/>
      <c r="CJ8133" s="7"/>
      <c r="CP8133" s="7"/>
      <c r="CR8133" s="7"/>
      <c r="CS8133" s="7"/>
      <c r="CU8133" s="16"/>
      <c r="DB8133" s="7"/>
      <c r="DD8133" s="7"/>
      <c r="DF8133" s="9"/>
    </row>
    <row r="8134" spans="3:110" x14ac:dyDescent="0.25">
      <c r="C8134" s="6"/>
      <c r="H8134" s="7"/>
      <c r="L8134" s="18"/>
      <c r="M8134" s="18"/>
      <c r="N8134" s="20"/>
      <c r="AD8134" s="18"/>
      <c r="AE8134" s="18"/>
      <c r="AJ8134" s="7"/>
      <c r="AL8134" s="7"/>
      <c r="AN8134" s="7"/>
      <c r="AP8134" s="7"/>
      <c r="AR8134" s="7"/>
      <c r="AX8134" s="7"/>
      <c r="AY8134" s="7"/>
      <c r="BE8134" s="9"/>
      <c r="BW8134" s="17"/>
      <c r="CH8134" s="7"/>
      <c r="CJ8134" s="7"/>
      <c r="CP8134" s="7"/>
      <c r="CR8134" s="7"/>
      <c r="CS8134" s="7"/>
      <c r="CU8134" s="16"/>
      <c r="DB8134" s="7"/>
      <c r="DD8134" s="7"/>
      <c r="DF8134" s="9"/>
    </row>
    <row r="8135" spans="3:110" x14ac:dyDescent="0.25">
      <c r="C8135" s="6"/>
      <c r="H8135" s="7"/>
      <c r="L8135" s="18"/>
      <c r="M8135" s="18"/>
      <c r="N8135" s="20"/>
      <c r="AD8135" s="18"/>
      <c r="AE8135" s="18"/>
      <c r="AJ8135" s="7"/>
      <c r="AL8135" s="7"/>
      <c r="AN8135" s="7"/>
      <c r="AP8135" s="7"/>
      <c r="AR8135" s="7"/>
      <c r="AX8135" s="7"/>
      <c r="AY8135" s="7"/>
      <c r="BE8135" s="9"/>
      <c r="BW8135" s="17"/>
      <c r="CH8135" s="7"/>
      <c r="CJ8135" s="7"/>
      <c r="CP8135" s="7"/>
      <c r="CR8135" s="7"/>
      <c r="CS8135" s="7"/>
      <c r="CU8135" s="16"/>
      <c r="DB8135" s="7"/>
      <c r="DD8135" s="7"/>
      <c r="DF8135" s="9"/>
    </row>
    <row r="8136" spans="3:110" x14ac:dyDescent="0.25">
      <c r="C8136" s="6"/>
      <c r="H8136" s="7"/>
      <c r="L8136" s="18"/>
      <c r="M8136" s="18"/>
      <c r="N8136" s="20"/>
      <c r="AD8136" s="18"/>
      <c r="AE8136" s="18"/>
      <c r="AJ8136" s="7"/>
      <c r="AL8136" s="7"/>
      <c r="AN8136" s="7"/>
      <c r="AP8136" s="7"/>
      <c r="AR8136" s="7"/>
      <c r="AX8136" s="7"/>
      <c r="AY8136" s="7"/>
      <c r="BE8136" s="9"/>
      <c r="BW8136" s="17"/>
      <c r="CH8136" s="7"/>
      <c r="CJ8136" s="7"/>
      <c r="CP8136" s="7"/>
      <c r="CR8136" s="7"/>
      <c r="CS8136" s="7"/>
      <c r="CU8136" s="16"/>
      <c r="DB8136" s="7"/>
      <c r="DD8136" s="7"/>
      <c r="DF8136" s="9"/>
    </row>
    <row r="8137" spans="3:110" x14ac:dyDescent="0.25">
      <c r="C8137" s="6"/>
      <c r="H8137" s="7"/>
      <c r="L8137" s="18"/>
      <c r="M8137" s="18"/>
      <c r="N8137" s="20"/>
      <c r="AD8137" s="18"/>
      <c r="AE8137" s="18"/>
      <c r="AJ8137" s="7"/>
      <c r="AL8137" s="7"/>
      <c r="AN8137" s="7"/>
      <c r="AP8137" s="7"/>
      <c r="AR8137" s="7"/>
      <c r="AX8137" s="7"/>
      <c r="AY8137" s="7"/>
      <c r="BE8137" s="9"/>
      <c r="BW8137" s="17"/>
      <c r="CH8137" s="7"/>
      <c r="CJ8137" s="7"/>
      <c r="CP8137" s="7"/>
      <c r="CR8137" s="7"/>
      <c r="CS8137" s="7"/>
      <c r="CU8137" s="16"/>
      <c r="DB8137" s="7"/>
      <c r="DD8137" s="7"/>
      <c r="DF8137" s="9"/>
    </row>
    <row r="8138" spans="3:110" x14ac:dyDescent="0.25">
      <c r="C8138" s="6"/>
      <c r="H8138" s="7"/>
      <c r="L8138" s="18"/>
      <c r="M8138" s="18"/>
      <c r="N8138" s="20"/>
      <c r="AD8138" s="18"/>
      <c r="AE8138" s="18"/>
      <c r="AJ8138" s="7"/>
      <c r="AL8138" s="7"/>
      <c r="AN8138" s="7"/>
      <c r="AP8138" s="7"/>
      <c r="AR8138" s="7"/>
      <c r="AX8138" s="7"/>
      <c r="AY8138" s="7"/>
      <c r="BE8138" s="9"/>
      <c r="BW8138" s="17"/>
      <c r="CH8138" s="7"/>
      <c r="CJ8138" s="7"/>
      <c r="CP8138" s="7"/>
      <c r="CR8138" s="7"/>
      <c r="CS8138" s="7"/>
      <c r="CU8138" s="16"/>
      <c r="DB8138" s="7"/>
      <c r="DD8138" s="7"/>
      <c r="DF8138" s="9"/>
    </row>
    <row r="8139" spans="3:110" x14ac:dyDescent="0.25">
      <c r="C8139" s="6"/>
      <c r="H8139" s="7"/>
      <c r="L8139" s="18"/>
      <c r="M8139" s="18"/>
      <c r="N8139" s="20"/>
      <c r="AD8139" s="18"/>
      <c r="AE8139" s="18"/>
      <c r="AJ8139" s="7"/>
      <c r="AL8139" s="7"/>
      <c r="AN8139" s="7"/>
      <c r="AP8139" s="7"/>
      <c r="AR8139" s="7"/>
      <c r="AX8139" s="7"/>
      <c r="AY8139" s="7"/>
      <c r="BE8139" s="9"/>
      <c r="BW8139" s="17"/>
      <c r="CH8139" s="7"/>
      <c r="CJ8139" s="7"/>
      <c r="CP8139" s="7"/>
      <c r="CR8139" s="7"/>
      <c r="CS8139" s="7"/>
      <c r="CU8139" s="16"/>
      <c r="DB8139" s="7"/>
      <c r="DD8139" s="7"/>
      <c r="DF8139" s="9"/>
    </row>
    <row r="8140" spans="3:110" x14ac:dyDescent="0.25">
      <c r="C8140" s="6"/>
      <c r="H8140" s="7"/>
      <c r="L8140" s="18"/>
      <c r="M8140" s="18"/>
      <c r="N8140" s="20"/>
      <c r="AD8140" s="18"/>
      <c r="AE8140" s="18"/>
      <c r="AJ8140" s="7"/>
      <c r="AL8140" s="7"/>
      <c r="AN8140" s="7"/>
      <c r="AP8140" s="7"/>
      <c r="AR8140" s="7"/>
      <c r="AX8140" s="7"/>
      <c r="AY8140" s="7"/>
      <c r="BE8140" s="9"/>
      <c r="BW8140" s="17"/>
      <c r="CH8140" s="7"/>
      <c r="CJ8140" s="7"/>
      <c r="CP8140" s="7"/>
      <c r="CR8140" s="7"/>
      <c r="CS8140" s="7"/>
      <c r="CU8140" s="16"/>
      <c r="DB8140" s="7"/>
      <c r="DD8140" s="7"/>
      <c r="DF8140" s="9"/>
    </row>
    <row r="8141" spans="3:110" x14ac:dyDescent="0.25">
      <c r="C8141" s="6"/>
      <c r="H8141" s="7"/>
      <c r="L8141" s="18"/>
      <c r="M8141" s="18"/>
      <c r="N8141" s="20"/>
      <c r="AD8141" s="18"/>
      <c r="AE8141" s="18"/>
      <c r="AJ8141" s="7"/>
      <c r="AL8141" s="7"/>
      <c r="AN8141" s="7"/>
      <c r="AP8141" s="7"/>
      <c r="AR8141" s="7"/>
      <c r="AX8141" s="7"/>
      <c r="AY8141" s="7"/>
      <c r="BE8141" s="9"/>
      <c r="BW8141" s="17"/>
      <c r="CH8141" s="7"/>
      <c r="CJ8141" s="7"/>
      <c r="CP8141" s="7"/>
      <c r="CR8141" s="7"/>
      <c r="CS8141" s="7"/>
      <c r="CU8141" s="16"/>
      <c r="DB8141" s="7"/>
      <c r="DD8141" s="7"/>
      <c r="DF8141" s="9"/>
    </row>
    <row r="8142" spans="3:110" x14ac:dyDescent="0.25">
      <c r="C8142" s="6"/>
      <c r="H8142" s="7"/>
      <c r="L8142" s="18"/>
      <c r="M8142" s="18"/>
      <c r="N8142" s="20"/>
      <c r="AD8142" s="18"/>
      <c r="AE8142" s="18"/>
      <c r="AJ8142" s="7"/>
      <c r="AL8142" s="7"/>
      <c r="AN8142" s="7"/>
      <c r="AP8142" s="7"/>
      <c r="AR8142" s="7"/>
      <c r="AX8142" s="7"/>
      <c r="AY8142" s="7"/>
      <c r="BE8142" s="9"/>
      <c r="BW8142" s="17"/>
      <c r="CH8142" s="7"/>
      <c r="CJ8142" s="7"/>
      <c r="CP8142" s="7"/>
      <c r="CR8142" s="7"/>
      <c r="CS8142" s="7"/>
      <c r="CU8142" s="16"/>
      <c r="DB8142" s="7"/>
      <c r="DD8142" s="7"/>
      <c r="DF8142" s="9"/>
    </row>
    <row r="8143" spans="3:110" x14ac:dyDescent="0.25">
      <c r="C8143" s="6"/>
      <c r="H8143" s="7"/>
      <c r="L8143" s="18"/>
      <c r="M8143" s="18"/>
      <c r="N8143" s="20"/>
      <c r="AD8143" s="18"/>
      <c r="AE8143" s="18"/>
      <c r="AJ8143" s="7"/>
      <c r="AL8143" s="7"/>
      <c r="AN8143" s="7"/>
      <c r="AP8143" s="7"/>
      <c r="AR8143" s="7"/>
      <c r="AX8143" s="7"/>
      <c r="AY8143" s="7"/>
      <c r="BE8143" s="9"/>
      <c r="BW8143" s="17"/>
      <c r="CH8143" s="7"/>
      <c r="CJ8143" s="7"/>
      <c r="CP8143" s="7"/>
      <c r="CR8143" s="7"/>
      <c r="CS8143" s="7"/>
      <c r="CU8143" s="16"/>
      <c r="DB8143" s="7"/>
      <c r="DD8143" s="7"/>
      <c r="DF8143" s="9"/>
    </row>
    <row r="8144" spans="3:110" x14ac:dyDescent="0.25">
      <c r="C8144" s="6"/>
      <c r="H8144" s="7"/>
      <c r="L8144" s="18"/>
      <c r="M8144" s="18"/>
      <c r="N8144" s="20"/>
      <c r="AD8144" s="18"/>
      <c r="AE8144" s="18"/>
      <c r="AJ8144" s="7"/>
      <c r="AL8144" s="7"/>
      <c r="AN8144" s="7"/>
      <c r="AP8144" s="7"/>
      <c r="AR8144" s="7"/>
      <c r="AX8144" s="7"/>
      <c r="AY8144" s="7"/>
      <c r="BE8144" s="9"/>
      <c r="BW8144" s="17"/>
      <c r="CH8144" s="7"/>
      <c r="CJ8144" s="7"/>
      <c r="CP8144" s="7"/>
      <c r="CR8144" s="7"/>
      <c r="CS8144" s="7"/>
      <c r="CU8144" s="16"/>
      <c r="DB8144" s="7"/>
      <c r="DD8144" s="7"/>
      <c r="DF8144" s="9"/>
    </row>
    <row r="8145" spans="3:110" x14ac:dyDescent="0.25">
      <c r="C8145" s="6"/>
      <c r="H8145" s="7"/>
      <c r="L8145" s="18"/>
      <c r="M8145" s="18"/>
      <c r="N8145" s="20"/>
      <c r="AD8145" s="18"/>
      <c r="AE8145" s="18"/>
      <c r="AJ8145" s="7"/>
      <c r="AL8145" s="7"/>
      <c r="AN8145" s="7"/>
      <c r="AP8145" s="7"/>
      <c r="AR8145" s="7"/>
      <c r="AX8145" s="7"/>
      <c r="AY8145" s="7"/>
      <c r="BE8145" s="9"/>
      <c r="BW8145" s="17"/>
      <c r="CH8145" s="7"/>
      <c r="CJ8145" s="7"/>
      <c r="CP8145" s="7"/>
      <c r="CR8145" s="7"/>
      <c r="CS8145" s="7"/>
      <c r="CU8145" s="16"/>
      <c r="DB8145" s="7"/>
      <c r="DD8145" s="7"/>
      <c r="DF8145" s="9"/>
    </row>
    <row r="8146" spans="3:110" x14ac:dyDescent="0.25">
      <c r="C8146" s="6"/>
      <c r="H8146" s="7"/>
      <c r="L8146" s="18"/>
      <c r="M8146" s="18"/>
      <c r="N8146" s="20"/>
      <c r="AD8146" s="18"/>
      <c r="AE8146" s="18"/>
      <c r="AJ8146" s="7"/>
      <c r="AL8146" s="7"/>
      <c r="AN8146" s="7"/>
      <c r="AP8146" s="7"/>
      <c r="AR8146" s="7"/>
      <c r="AX8146" s="7"/>
      <c r="AY8146" s="7"/>
      <c r="BE8146" s="9"/>
      <c r="BW8146" s="17"/>
      <c r="CH8146" s="7"/>
      <c r="CJ8146" s="7"/>
      <c r="CP8146" s="7"/>
      <c r="CR8146" s="7"/>
      <c r="CS8146" s="7"/>
      <c r="CU8146" s="16"/>
      <c r="DB8146" s="7"/>
      <c r="DD8146" s="7"/>
      <c r="DF8146" s="9"/>
    </row>
    <row r="8147" spans="3:110" x14ac:dyDescent="0.25">
      <c r="C8147" s="6"/>
      <c r="H8147" s="7"/>
      <c r="L8147" s="18"/>
      <c r="M8147" s="18"/>
      <c r="N8147" s="20"/>
      <c r="AD8147" s="18"/>
      <c r="AE8147" s="18"/>
      <c r="AJ8147" s="7"/>
      <c r="AL8147" s="7"/>
      <c r="AN8147" s="7"/>
      <c r="AP8147" s="7"/>
      <c r="AR8147" s="7"/>
      <c r="AX8147" s="7"/>
      <c r="AY8147" s="7"/>
      <c r="BE8147" s="9"/>
      <c r="BW8147" s="17"/>
      <c r="CH8147" s="7"/>
      <c r="CJ8147" s="7"/>
      <c r="CP8147" s="7"/>
      <c r="CR8147" s="7"/>
      <c r="CS8147" s="7"/>
      <c r="CU8147" s="16"/>
      <c r="DB8147" s="7"/>
      <c r="DD8147" s="7"/>
      <c r="DF8147" s="9"/>
    </row>
    <row r="8148" spans="3:110" x14ac:dyDescent="0.25">
      <c r="C8148" s="6"/>
      <c r="H8148" s="7"/>
      <c r="L8148" s="18"/>
      <c r="M8148" s="18"/>
      <c r="N8148" s="20"/>
      <c r="AD8148" s="18"/>
      <c r="AE8148" s="18"/>
      <c r="AJ8148" s="7"/>
      <c r="AL8148" s="7"/>
      <c r="AN8148" s="7"/>
      <c r="AP8148" s="7"/>
      <c r="AR8148" s="7"/>
      <c r="AX8148" s="7"/>
      <c r="AY8148" s="7"/>
      <c r="BE8148" s="9"/>
      <c r="BW8148" s="17"/>
      <c r="CH8148" s="7"/>
      <c r="CJ8148" s="7"/>
      <c r="CP8148" s="7"/>
      <c r="CR8148" s="7"/>
      <c r="CS8148" s="7"/>
      <c r="CU8148" s="16"/>
      <c r="DB8148" s="7"/>
      <c r="DD8148" s="7"/>
      <c r="DF8148" s="9"/>
    </row>
    <row r="8149" spans="3:110" x14ac:dyDescent="0.25">
      <c r="C8149" s="6"/>
      <c r="H8149" s="7"/>
      <c r="L8149" s="18"/>
      <c r="M8149" s="18"/>
      <c r="N8149" s="20"/>
      <c r="AD8149" s="18"/>
      <c r="AE8149" s="18"/>
      <c r="AJ8149" s="7"/>
      <c r="AL8149" s="7"/>
      <c r="AN8149" s="7"/>
      <c r="AP8149" s="7"/>
      <c r="AR8149" s="7"/>
      <c r="AX8149" s="7"/>
      <c r="AY8149" s="7"/>
      <c r="BE8149" s="9"/>
      <c r="BW8149" s="17"/>
      <c r="CH8149" s="7"/>
      <c r="CJ8149" s="7"/>
      <c r="CP8149" s="7"/>
      <c r="CR8149" s="7"/>
      <c r="CS8149" s="7"/>
      <c r="CU8149" s="16"/>
      <c r="DB8149" s="7"/>
      <c r="DD8149" s="7"/>
      <c r="DF8149" s="9"/>
    </row>
    <row r="8150" spans="3:110" x14ac:dyDescent="0.25">
      <c r="C8150" s="6"/>
      <c r="H8150" s="7"/>
      <c r="L8150" s="18"/>
      <c r="M8150" s="18"/>
      <c r="N8150" s="20"/>
      <c r="AD8150" s="18"/>
      <c r="AE8150" s="18"/>
      <c r="AJ8150" s="7"/>
      <c r="AL8150" s="7"/>
      <c r="AN8150" s="7"/>
      <c r="AP8150" s="7"/>
      <c r="AR8150" s="7"/>
      <c r="AX8150" s="7"/>
      <c r="AY8150" s="7"/>
      <c r="BE8150" s="9"/>
      <c r="BW8150" s="17"/>
      <c r="CH8150" s="7"/>
      <c r="CJ8150" s="7"/>
      <c r="CP8150" s="7"/>
      <c r="CR8150" s="7"/>
      <c r="CS8150" s="7"/>
      <c r="CU8150" s="16"/>
      <c r="DB8150" s="7"/>
      <c r="DD8150" s="7"/>
      <c r="DF8150" s="9"/>
    </row>
    <row r="8151" spans="3:110" x14ac:dyDescent="0.25">
      <c r="C8151" s="6"/>
      <c r="H8151" s="7"/>
      <c r="L8151" s="18"/>
      <c r="M8151" s="18"/>
      <c r="N8151" s="20"/>
      <c r="AD8151" s="18"/>
      <c r="AE8151" s="18"/>
      <c r="AJ8151" s="7"/>
      <c r="AL8151" s="7"/>
      <c r="AN8151" s="7"/>
      <c r="AP8151" s="7"/>
      <c r="AR8151" s="7"/>
      <c r="AX8151" s="7"/>
      <c r="AY8151" s="7"/>
      <c r="BE8151" s="9"/>
      <c r="BW8151" s="17"/>
      <c r="CH8151" s="7"/>
      <c r="CJ8151" s="7"/>
      <c r="CP8151" s="7"/>
      <c r="CR8151" s="7"/>
      <c r="CS8151" s="7"/>
      <c r="CU8151" s="16"/>
      <c r="DB8151" s="7"/>
      <c r="DD8151" s="7"/>
      <c r="DF8151" s="9"/>
    </row>
    <row r="8152" spans="3:110" x14ac:dyDescent="0.25">
      <c r="C8152" s="6"/>
      <c r="H8152" s="7"/>
      <c r="L8152" s="18"/>
      <c r="M8152" s="18"/>
      <c r="N8152" s="20"/>
      <c r="AD8152" s="18"/>
      <c r="AE8152" s="18"/>
      <c r="AJ8152" s="7"/>
      <c r="AL8152" s="7"/>
      <c r="AN8152" s="7"/>
      <c r="AP8152" s="7"/>
      <c r="AR8152" s="7"/>
      <c r="AX8152" s="7"/>
      <c r="AY8152" s="7"/>
      <c r="BE8152" s="9"/>
      <c r="BW8152" s="17"/>
      <c r="CH8152" s="7"/>
      <c r="CJ8152" s="7"/>
      <c r="CP8152" s="7"/>
      <c r="CR8152" s="7"/>
      <c r="CS8152" s="7"/>
      <c r="CU8152" s="16"/>
      <c r="DB8152" s="7"/>
      <c r="DD8152" s="7"/>
      <c r="DF8152" s="9"/>
    </row>
    <row r="8153" spans="3:110" x14ac:dyDescent="0.25">
      <c r="C8153" s="6"/>
      <c r="H8153" s="7"/>
      <c r="L8153" s="18"/>
      <c r="M8153" s="18"/>
      <c r="N8153" s="20"/>
      <c r="AD8153" s="18"/>
      <c r="AE8153" s="18"/>
      <c r="AJ8153" s="7"/>
      <c r="AL8153" s="7"/>
      <c r="AN8153" s="7"/>
      <c r="AP8153" s="7"/>
      <c r="AR8153" s="7"/>
      <c r="AX8153" s="7"/>
      <c r="AY8153" s="7"/>
      <c r="BE8153" s="9"/>
      <c r="BW8153" s="17"/>
      <c r="CH8153" s="7"/>
      <c r="CJ8153" s="7"/>
      <c r="CP8153" s="7"/>
      <c r="CR8153" s="7"/>
      <c r="CS8153" s="7"/>
      <c r="CU8153" s="16"/>
      <c r="DB8153" s="7"/>
      <c r="DD8153" s="7"/>
      <c r="DF8153" s="9"/>
    </row>
    <row r="8154" spans="3:110" x14ac:dyDescent="0.25">
      <c r="C8154" s="6"/>
      <c r="H8154" s="7"/>
      <c r="L8154" s="18"/>
      <c r="M8154" s="18"/>
      <c r="N8154" s="20"/>
      <c r="AD8154" s="18"/>
      <c r="AE8154" s="18"/>
      <c r="AJ8154" s="7"/>
      <c r="AL8154" s="7"/>
      <c r="AN8154" s="7"/>
      <c r="AP8154" s="7"/>
      <c r="AR8154" s="7"/>
      <c r="AX8154" s="7"/>
      <c r="AY8154" s="7"/>
      <c r="BE8154" s="9"/>
      <c r="BW8154" s="17"/>
      <c r="CH8154" s="7"/>
      <c r="CJ8154" s="7"/>
      <c r="CP8154" s="7"/>
      <c r="CR8154" s="7"/>
      <c r="CS8154" s="7"/>
      <c r="CU8154" s="16"/>
      <c r="DB8154" s="7"/>
      <c r="DD8154" s="7"/>
      <c r="DF8154" s="9"/>
    </row>
    <row r="8155" spans="3:110" x14ac:dyDescent="0.25">
      <c r="C8155" s="6"/>
      <c r="H8155" s="7"/>
      <c r="L8155" s="18"/>
      <c r="M8155" s="18"/>
      <c r="N8155" s="20"/>
      <c r="AD8155" s="18"/>
      <c r="AE8155" s="18"/>
      <c r="AJ8155" s="7"/>
      <c r="AL8155" s="7"/>
      <c r="AN8155" s="7"/>
      <c r="AP8155" s="7"/>
      <c r="AR8155" s="7"/>
      <c r="AX8155" s="7"/>
      <c r="AY8155" s="7"/>
      <c r="BE8155" s="9"/>
      <c r="BW8155" s="17"/>
      <c r="CH8155" s="7"/>
      <c r="CJ8155" s="7"/>
      <c r="CP8155" s="7"/>
      <c r="CR8155" s="7"/>
      <c r="CS8155" s="7"/>
      <c r="CU8155" s="16"/>
      <c r="DB8155" s="7"/>
      <c r="DD8155" s="7"/>
      <c r="DF8155" s="9"/>
    </row>
    <row r="8156" spans="3:110" x14ac:dyDescent="0.25">
      <c r="C8156" s="6"/>
      <c r="H8156" s="7"/>
      <c r="L8156" s="18"/>
      <c r="M8156" s="18"/>
      <c r="N8156" s="20"/>
      <c r="AD8156" s="18"/>
      <c r="AE8156" s="18"/>
      <c r="AJ8156" s="7"/>
      <c r="AL8156" s="7"/>
      <c r="AN8156" s="7"/>
      <c r="AP8156" s="7"/>
      <c r="AR8156" s="7"/>
      <c r="AX8156" s="7"/>
      <c r="AY8156" s="7"/>
      <c r="BE8156" s="9"/>
      <c r="BW8156" s="17"/>
      <c r="CH8156" s="7"/>
      <c r="CJ8156" s="7"/>
      <c r="CP8156" s="7"/>
      <c r="CR8156" s="7"/>
      <c r="CS8156" s="7"/>
      <c r="CU8156" s="16"/>
      <c r="DB8156" s="7"/>
      <c r="DD8156" s="7"/>
      <c r="DF8156" s="9"/>
    </row>
    <row r="8157" spans="3:110" x14ac:dyDescent="0.25">
      <c r="C8157" s="6"/>
      <c r="H8157" s="7"/>
      <c r="L8157" s="18"/>
      <c r="M8157" s="18"/>
      <c r="N8157" s="20"/>
      <c r="AD8157" s="18"/>
      <c r="AE8157" s="18"/>
      <c r="AJ8157" s="7"/>
      <c r="AL8157" s="7"/>
      <c r="AN8157" s="7"/>
      <c r="AP8157" s="7"/>
      <c r="AR8157" s="7"/>
      <c r="AX8157" s="7"/>
      <c r="AY8157" s="7"/>
      <c r="BE8157" s="9"/>
      <c r="BW8157" s="17"/>
      <c r="CH8157" s="7"/>
      <c r="CJ8157" s="7"/>
      <c r="CP8157" s="7"/>
      <c r="CR8157" s="7"/>
      <c r="CS8157" s="7"/>
      <c r="CU8157" s="16"/>
      <c r="DB8157" s="7"/>
      <c r="DD8157" s="7"/>
      <c r="DF8157" s="9"/>
    </row>
    <row r="8158" spans="3:110" x14ac:dyDescent="0.25">
      <c r="C8158" s="6"/>
      <c r="H8158" s="7"/>
      <c r="L8158" s="18"/>
      <c r="M8158" s="18"/>
      <c r="N8158" s="20"/>
      <c r="AD8158" s="18"/>
      <c r="AE8158" s="18"/>
      <c r="AJ8158" s="7"/>
      <c r="AL8158" s="7"/>
      <c r="AN8158" s="7"/>
      <c r="AP8158" s="7"/>
      <c r="AR8158" s="7"/>
      <c r="AX8158" s="7"/>
      <c r="AY8158" s="7"/>
      <c r="BE8158" s="9"/>
      <c r="BW8158" s="17"/>
      <c r="CH8158" s="7"/>
      <c r="CJ8158" s="7"/>
      <c r="CP8158" s="7"/>
      <c r="CR8158" s="7"/>
      <c r="CS8158" s="7"/>
      <c r="CU8158" s="16"/>
      <c r="DB8158" s="7"/>
      <c r="DD8158" s="7"/>
      <c r="DF8158" s="9"/>
    </row>
    <row r="8159" spans="3:110" x14ac:dyDescent="0.25">
      <c r="C8159" s="6"/>
      <c r="H8159" s="7"/>
      <c r="L8159" s="18"/>
      <c r="M8159" s="18"/>
      <c r="N8159" s="20"/>
      <c r="AD8159" s="18"/>
      <c r="AE8159" s="18"/>
      <c r="AJ8159" s="7"/>
      <c r="AL8159" s="7"/>
      <c r="AN8159" s="7"/>
      <c r="AP8159" s="7"/>
      <c r="AR8159" s="7"/>
      <c r="AX8159" s="7"/>
      <c r="AY8159" s="7"/>
      <c r="BE8159" s="9"/>
      <c r="BW8159" s="17"/>
      <c r="CH8159" s="7"/>
      <c r="CJ8159" s="7"/>
      <c r="CP8159" s="7"/>
      <c r="CR8159" s="7"/>
      <c r="CS8159" s="7"/>
      <c r="CU8159" s="16"/>
      <c r="DB8159" s="7"/>
      <c r="DD8159" s="7"/>
      <c r="DF8159" s="9"/>
    </row>
    <row r="8160" spans="3:110" x14ac:dyDescent="0.25">
      <c r="C8160" s="6"/>
      <c r="H8160" s="7"/>
      <c r="L8160" s="18"/>
      <c r="M8160" s="18"/>
      <c r="N8160" s="20"/>
      <c r="AD8160" s="18"/>
      <c r="AE8160" s="18"/>
      <c r="AJ8160" s="7"/>
      <c r="AL8160" s="7"/>
      <c r="AN8160" s="7"/>
      <c r="AP8160" s="7"/>
      <c r="AR8160" s="7"/>
      <c r="AX8160" s="7"/>
      <c r="AY8160" s="7"/>
      <c r="BE8160" s="9"/>
      <c r="BW8160" s="17"/>
      <c r="CH8160" s="7"/>
      <c r="CJ8160" s="7"/>
      <c r="CP8160" s="7"/>
      <c r="CR8160" s="7"/>
      <c r="CS8160" s="7"/>
      <c r="CU8160" s="16"/>
      <c r="DB8160" s="7"/>
      <c r="DD8160" s="7"/>
      <c r="DF8160" s="9"/>
    </row>
    <row r="8161" spans="3:110" x14ac:dyDescent="0.25">
      <c r="C8161" s="6"/>
      <c r="H8161" s="7"/>
      <c r="L8161" s="18"/>
      <c r="M8161" s="18"/>
      <c r="N8161" s="20"/>
      <c r="AD8161" s="18"/>
      <c r="AE8161" s="18"/>
      <c r="AJ8161" s="7"/>
      <c r="AL8161" s="7"/>
      <c r="AN8161" s="7"/>
      <c r="AP8161" s="7"/>
      <c r="AR8161" s="7"/>
      <c r="AX8161" s="7"/>
      <c r="AY8161" s="7"/>
      <c r="BE8161" s="9"/>
      <c r="BW8161" s="17"/>
      <c r="CH8161" s="7"/>
      <c r="CJ8161" s="7"/>
      <c r="CP8161" s="7"/>
      <c r="CR8161" s="7"/>
      <c r="CS8161" s="7"/>
      <c r="CU8161" s="16"/>
      <c r="DB8161" s="7"/>
      <c r="DD8161" s="7"/>
      <c r="DF8161" s="9"/>
    </row>
    <row r="8162" spans="3:110" x14ac:dyDescent="0.25">
      <c r="C8162" s="6"/>
      <c r="H8162" s="7"/>
      <c r="L8162" s="18"/>
      <c r="M8162" s="18"/>
      <c r="N8162" s="20"/>
      <c r="AD8162" s="18"/>
      <c r="AE8162" s="18"/>
      <c r="AJ8162" s="7"/>
      <c r="AL8162" s="7"/>
      <c r="AN8162" s="7"/>
      <c r="AP8162" s="7"/>
      <c r="AR8162" s="7"/>
      <c r="AX8162" s="7"/>
      <c r="AY8162" s="7"/>
      <c r="BE8162" s="9"/>
      <c r="BW8162" s="17"/>
      <c r="CH8162" s="7"/>
      <c r="CJ8162" s="7"/>
      <c r="CP8162" s="7"/>
      <c r="CR8162" s="7"/>
      <c r="CS8162" s="7"/>
      <c r="CU8162" s="16"/>
      <c r="DB8162" s="7"/>
      <c r="DD8162" s="7"/>
      <c r="DF8162" s="9"/>
    </row>
    <row r="8163" spans="3:110" x14ac:dyDescent="0.25">
      <c r="C8163" s="6"/>
      <c r="H8163" s="7"/>
      <c r="L8163" s="18"/>
      <c r="M8163" s="18"/>
      <c r="N8163" s="20"/>
      <c r="AD8163" s="18"/>
      <c r="AE8163" s="18"/>
      <c r="AJ8163" s="7"/>
      <c r="AL8163" s="7"/>
      <c r="AN8163" s="7"/>
      <c r="AP8163" s="7"/>
      <c r="AR8163" s="7"/>
      <c r="AX8163" s="7"/>
      <c r="AY8163" s="7"/>
      <c r="BE8163" s="9"/>
      <c r="BW8163" s="17"/>
      <c r="CH8163" s="7"/>
      <c r="CJ8163" s="7"/>
      <c r="CP8163" s="7"/>
      <c r="CR8163" s="7"/>
      <c r="CS8163" s="7"/>
      <c r="CU8163" s="16"/>
      <c r="DB8163" s="7"/>
      <c r="DD8163" s="7"/>
      <c r="DF8163" s="9"/>
    </row>
    <row r="8164" spans="3:110" x14ac:dyDescent="0.25">
      <c r="C8164" s="6"/>
      <c r="H8164" s="7"/>
      <c r="L8164" s="18"/>
      <c r="M8164" s="18"/>
      <c r="N8164" s="20"/>
      <c r="AD8164" s="18"/>
      <c r="AE8164" s="18"/>
      <c r="AJ8164" s="7"/>
      <c r="AL8164" s="7"/>
      <c r="AN8164" s="7"/>
      <c r="AP8164" s="7"/>
      <c r="AR8164" s="7"/>
      <c r="AX8164" s="7"/>
      <c r="AY8164" s="7"/>
      <c r="BE8164" s="9"/>
      <c r="BW8164" s="17"/>
      <c r="CH8164" s="7"/>
      <c r="CJ8164" s="7"/>
      <c r="CP8164" s="7"/>
      <c r="CR8164" s="7"/>
      <c r="CS8164" s="7"/>
      <c r="CU8164" s="16"/>
      <c r="DB8164" s="7"/>
      <c r="DD8164" s="7"/>
      <c r="DF8164" s="9"/>
    </row>
    <row r="8165" spans="3:110" x14ac:dyDescent="0.25">
      <c r="C8165" s="6"/>
      <c r="H8165" s="7"/>
      <c r="L8165" s="18"/>
      <c r="M8165" s="18"/>
      <c r="N8165" s="20"/>
      <c r="AD8165" s="18"/>
      <c r="AE8165" s="18"/>
      <c r="AJ8165" s="7"/>
      <c r="AL8165" s="7"/>
      <c r="AN8165" s="7"/>
      <c r="AP8165" s="7"/>
      <c r="AR8165" s="7"/>
      <c r="AX8165" s="7"/>
      <c r="AY8165" s="7"/>
      <c r="BE8165" s="9"/>
      <c r="BW8165" s="17"/>
      <c r="CH8165" s="7"/>
      <c r="CJ8165" s="7"/>
      <c r="CP8165" s="7"/>
      <c r="CR8165" s="7"/>
      <c r="CS8165" s="7"/>
      <c r="CU8165" s="16"/>
      <c r="DB8165" s="7"/>
      <c r="DD8165" s="7"/>
      <c r="DF8165" s="9"/>
    </row>
    <row r="8166" spans="3:110" x14ac:dyDescent="0.25">
      <c r="C8166" s="6"/>
      <c r="H8166" s="7"/>
      <c r="L8166" s="18"/>
      <c r="M8166" s="18"/>
      <c r="N8166" s="20"/>
      <c r="AD8166" s="18"/>
      <c r="AE8166" s="18"/>
      <c r="AJ8166" s="7"/>
      <c r="AL8166" s="7"/>
      <c r="AN8166" s="7"/>
      <c r="AP8166" s="7"/>
      <c r="AR8166" s="7"/>
      <c r="AX8166" s="7"/>
      <c r="AY8166" s="7"/>
      <c r="BE8166" s="9"/>
      <c r="BW8166" s="17"/>
      <c r="CH8166" s="7"/>
      <c r="CJ8166" s="7"/>
      <c r="CP8166" s="7"/>
      <c r="CR8166" s="7"/>
      <c r="CS8166" s="7"/>
      <c r="CU8166" s="16"/>
      <c r="DB8166" s="7"/>
      <c r="DD8166" s="7"/>
      <c r="DF8166" s="9"/>
    </row>
    <row r="8167" spans="3:110" x14ac:dyDescent="0.25">
      <c r="C8167" s="6"/>
      <c r="H8167" s="7"/>
      <c r="L8167" s="18"/>
      <c r="M8167" s="18"/>
      <c r="N8167" s="20"/>
      <c r="AD8167" s="18"/>
      <c r="AE8167" s="18"/>
      <c r="AJ8167" s="7"/>
      <c r="AL8167" s="7"/>
      <c r="AN8167" s="7"/>
      <c r="AP8167" s="7"/>
      <c r="AR8167" s="7"/>
      <c r="AX8167" s="7"/>
      <c r="AY8167" s="7"/>
      <c r="BE8167" s="9"/>
      <c r="BW8167" s="17"/>
      <c r="CH8167" s="7"/>
      <c r="CJ8167" s="7"/>
      <c r="CP8167" s="7"/>
      <c r="CR8167" s="7"/>
      <c r="CS8167" s="7"/>
      <c r="CU8167" s="16"/>
      <c r="DB8167" s="7"/>
      <c r="DD8167" s="7"/>
      <c r="DF8167" s="9"/>
    </row>
    <row r="8168" spans="3:110" x14ac:dyDescent="0.25">
      <c r="C8168" s="6"/>
      <c r="H8168" s="7"/>
      <c r="L8168" s="18"/>
      <c r="M8168" s="18"/>
      <c r="N8168" s="20"/>
      <c r="AD8168" s="18"/>
      <c r="AE8168" s="18"/>
      <c r="AJ8168" s="7"/>
      <c r="AL8168" s="7"/>
      <c r="AN8168" s="7"/>
      <c r="AP8168" s="7"/>
      <c r="AR8168" s="7"/>
      <c r="AX8168" s="7"/>
      <c r="AY8168" s="7"/>
      <c r="BE8168" s="9"/>
      <c r="BW8168" s="17"/>
      <c r="CH8168" s="7"/>
      <c r="CJ8168" s="7"/>
      <c r="CP8168" s="7"/>
      <c r="CR8168" s="7"/>
      <c r="CS8168" s="7"/>
      <c r="CU8168" s="16"/>
      <c r="DB8168" s="7"/>
      <c r="DD8168" s="7"/>
      <c r="DF8168" s="9"/>
    </row>
    <row r="8169" spans="3:110" x14ac:dyDescent="0.25">
      <c r="C8169" s="6"/>
      <c r="H8169" s="7"/>
      <c r="L8169" s="18"/>
      <c r="M8169" s="18"/>
      <c r="N8169" s="20"/>
      <c r="AD8169" s="18"/>
      <c r="AE8169" s="18"/>
      <c r="AJ8169" s="7"/>
      <c r="AL8169" s="7"/>
      <c r="AN8169" s="7"/>
      <c r="AP8169" s="7"/>
      <c r="AR8169" s="7"/>
      <c r="AX8169" s="7"/>
      <c r="AY8169" s="7"/>
      <c r="BE8169" s="9"/>
      <c r="BW8169" s="17"/>
      <c r="CH8169" s="7"/>
      <c r="CJ8169" s="7"/>
      <c r="CP8169" s="7"/>
      <c r="CR8169" s="7"/>
      <c r="CS8169" s="7"/>
      <c r="CU8169" s="16"/>
      <c r="DB8169" s="7"/>
      <c r="DD8169" s="7"/>
      <c r="DF8169" s="9"/>
    </row>
    <row r="8170" spans="3:110" x14ac:dyDescent="0.25">
      <c r="C8170" s="6"/>
      <c r="H8170" s="7"/>
      <c r="L8170" s="18"/>
      <c r="M8170" s="18"/>
      <c r="N8170" s="20"/>
      <c r="AD8170" s="18"/>
      <c r="AE8170" s="18"/>
      <c r="AJ8170" s="7"/>
      <c r="AL8170" s="7"/>
      <c r="AN8170" s="7"/>
      <c r="AP8170" s="7"/>
      <c r="AR8170" s="7"/>
      <c r="AX8170" s="7"/>
      <c r="AY8170" s="7"/>
      <c r="BE8170" s="9"/>
      <c r="BW8170" s="17"/>
      <c r="CH8170" s="7"/>
      <c r="CJ8170" s="7"/>
      <c r="CP8170" s="7"/>
      <c r="CR8170" s="7"/>
      <c r="CS8170" s="7"/>
      <c r="CU8170" s="16"/>
      <c r="DB8170" s="7"/>
      <c r="DD8170" s="7"/>
      <c r="DF8170" s="9"/>
    </row>
    <row r="8171" spans="3:110" x14ac:dyDescent="0.25">
      <c r="C8171" s="6"/>
      <c r="H8171" s="7"/>
      <c r="L8171" s="18"/>
      <c r="M8171" s="18"/>
      <c r="N8171" s="20"/>
      <c r="AD8171" s="18"/>
      <c r="AE8171" s="18"/>
      <c r="AJ8171" s="7"/>
      <c r="AL8171" s="7"/>
      <c r="AN8171" s="7"/>
      <c r="AP8171" s="7"/>
      <c r="AR8171" s="7"/>
      <c r="AX8171" s="7"/>
      <c r="AY8171" s="7"/>
      <c r="BE8171" s="9"/>
      <c r="BW8171" s="17"/>
      <c r="CH8171" s="7"/>
      <c r="CJ8171" s="7"/>
      <c r="CP8171" s="7"/>
      <c r="CR8171" s="7"/>
      <c r="CS8171" s="7"/>
      <c r="CU8171" s="16"/>
      <c r="DB8171" s="7"/>
      <c r="DD8171" s="7"/>
      <c r="DF8171" s="9"/>
    </row>
    <row r="8172" spans="3:110" x14ac:dyDescent="0.25">
      <c r="C8172" s="6"/>
      <c r="H8172" s="7"/>
      <c r="L8172" s="18"/>
      <c r="M8172" s="18"/>
      <c r="N8172" s="20"/>
      <c r="AD8172" s="18"/>
      <c r="AE8172" s="18"/>
      <c r="AJ8172" s="7"/>
      <c r="AL8172" s="7"/>
      <c r="AN8172" s="7"/>
      <c r="AP8172" s="7"/>
      <c r="AR8172" s="7"/>
      <c r="AX8172" s="7"/>
      <c r="AY8172" s="7"/>
      <c r="BE8172" s="9"/>
      <c r="BW8172" s="17"/>
      <c r="CH8172" s="7"/>
      <c r="CJ8172" s="7"/>
      <c r="CP8172" s="7"/>
      <c r="CR8172" s="7"/>
      <c r="CS8172" s="7"/>
      <c r="CU8172" s="16"/>
      <c r="DB8172" s="7"/>
      <c r="DD8172" s="7"/>
      <c r="DF8172" s="9"/>
    </row>
    <row r="8173" spans="3:110" x14ac:dyDescent="0.25">
      <c r="C8173" s="6"/>
      <c r="H8173" s="7"/>
      <c r="L8173" s="18"/>
      <c r="M8173" s="18"/>
      <c r="N8173" s="20"/>
      <c r="AD8173" s="18"/>
      <c r="AE8173" s="18"/>
      <c r="AJ8173" s="7"/>
      <c r="AL8173" s="7"/>
      <c r="AN8173" s="7"/>
      <c r="AP8173" s="7"/>
      <c r="AR8173" s="7"/>
      <c r="AX8173" s="7"/>
      <c r="AY8173" s="7"/>
      <c r="BE8173" s="9"/>
      <c r="BW8173" s="17"/>
      <c r="CH8173" s="7"/>
      <c r="CJ8173" s="7"/>
      <c r="CP8173" s="7"/>
      <c r="CR8173" s="7"/>
      <c r="CS8173" s="7"/>
      <c r="CU8173" s="16"/>
      <c r="DB8173" s="7"/>
      <c r="DD8173" s="7"/>
      <c r="DF8173" s="9"/>
    </row>
    <row r="8174" spans="3:110" x14ac:dyDescent="0.25">
      <c r="C8174" s="6"/>
      <c r="H8174" s="7"/>
      <c r="L8174" s="18"/>
      <c r="M8174" s="18"/>
      <c r="N8174" s="20"/>
      <c r="AD8174" s="18"/>
      <c r="AE8174" s="18"/>
      <c r="AJ8174" s="7"/>
      <c r="AL8174" s="7"/>
      <c r="AN8174" s="7"/>
      <c r="AP8174" s="7"/>
      <c r="AR8174" s="7"/>
      <c r="AX8174" s="7"/>
      <c r="AY8174" s="7"/>
      <c r="BE8174" s="9"/>
      <c r="BW8174" s="17"/>
      <c r="CH8174" s="7"/>
      <c r="CJ8174" s="7"/>
      <c r="CP8174" s="7"/>
      <c r="CR8174" s="7"/>
      <c r="CS8174" s="7"/>
      <c r="CU8174" s="16"/>
      <c r="DB8174" s="7"/>
      <c r="DD8174" s="7"/>
      <c r="DF8174" s="9"/>
    </row>
    <row r="8175" spans="3:110" x14ac:dyDescent="0.25">
      <c r="C8175" s="6"/>
      <c r="H8175" s="7"/>
      <c r="L8175" s="18"/>
      <c r="M8175" s="18"/>
      <c r="N8175" s="20"/>
      <c r="AD8175" s="18"/>
      <c r="AE8175" s="18"/>
      <c r="AJ8175" s="7"/>
      <c r="AL8175" s="7"/>
      <c r="AN8175" s="7"/>
      <c r="AP8175" s="7"/>
      <c r="AR8175" s="7"/>
      <c r="AX8175" s="7"/>
      <c r="AY8175" s="7"/>
      <c r="BE8175" s="9"/>
      <c r="BW8175" s="17"/>
      <c r="CH8175" s="7"/>
      <c r="CJ8175" s="7"/>
      <c r="CP8175" s="7"/>
      <c r="CR8175" s="7"/>
      <c r="CS8175" s="7"/>
      <c r="CU8175" s="16"/>
      <c r="DB8175" s="7"/>
      <c r="DD8175" s="7"/>
      <c r="DF8175" s="9"/>
    </row>
    <row r="8176" spans="3:110" x14ac:dyDescent="0.25">
      <c r="C8176" s="6"/>
      <c r="H8176" s="7"/>
      <c r="L8176" s="18"/>
      <c r="M8176" s="18"/>
      <c r="N8176" s="20"/>
      <c r="AD8176" s="18"/>
      <c r="AE8176" s="18"/>
      <c r="AJ8176" s="7"/>
      <c r="AL8176" s="7"/>
      <c r="AN8176" s="7"/>
      <c r="AP8176" s="7"/>
      <c r="AR8176" s="7"/>
      <c r="AX8176" s="7"/>
      <c r="AY8176" s="7"/>
      <c r="BE8176" s="9"/>
      <c r="BW8176" s="17"/>
      <c r="CH8176" s="7"/>
      <c r="CJ8176" s="7"/>
      <c r="CP8176" s="7"/>
      <c r="CR8176" s="7"/>
      <c r="CS8176" s="7"/>
      <c r="CU8176" s="16"/>
      <c r="DB8176" s="7"/>
      <c r="DD8176" s="7"/>
      <c r="DF8176" s="9"/>
    </row>
    <row r="8177" spans="3:110" x14ac:dyDescent="0.25">
      <c r="C8177" s="6"/>
      <c r="H8177" s="7"/>
      <c r="L8177" s="18"/>
      <c r="M8177" s="18"/>
      <c r="N8177" s="20"/>
      <c r="AD8177" s="18"/>
      <c r="AE8177" s="18"/>
      <c r="AJ8177" s="7"/>
      <c r="AL8177" s="7"/>
      <c r="AN8177" s="7"/>
      <c r="AP8177" s="7"/>
      <c r="AR8177" s="7"/>
      <c r="AX8177" s="7"/>
      <c r="AY8177" s="7"/>
      <c r="BE8177" s="9"/>
      <c r="BW8177" s="17"/>
      <c r="CH8177" s="7"/>
      <c r="CJ8177" s="7"/>
      <c r="CP8177" s="7"/>
      <c r="CR8177" s="7"/>
      <c r="CS8177" s="7"/>
      <c r="CU8177" s="16"/>
      <c r="DB8177" s="7"/>
      <c r="DD8177" s="7"/>
      <c r="DF8177" s="9"/>
    </row>
    <row r="8178" spans="3:110" x14ac:dyDescent="0.25">
      <c r="C8178" s="6"/>
      <c r="H8178" s="7"/>
      <c r="L8178" s="18"/>
      <c r="M8178" s="18"/>
      <c r="N8178" s="20"/>
      <c r="AD8178" s="18"/>
      <c r="AE8178" s="18"/>
      <c r="AJ8178" s="7"/>
      <c r="AL8178" s="7"/>
      <c r="AN8178" s="7"/>
      <c r="AP8178" s="7"/>
      <c r="AR8178" s="7"/>
      <c r="AX8178" s="7"/>
      <c r="AY8178" s="7"/>
      <c r="BE8178" s="9"/>
      <c r="BW8178" s="17"/>
      <c r="CH8178" s="7"/>
      <c r="CJ8178" s="7"/>
      <c r="CP8178" s="7"/>
      <c r="CR8178" s="7"/>
      <c r="CS8178" s="7"/>
      <c r="CU8178" s="16"/>
      <c r="DB8178" s="7"/>
      <c r="DD8178" s="7"/>
      <c r="DF8178" s="9"/>
    </row>
    <row r="8179" spans="3:110" x14ac:dyDescent="0.25">
      <c r="C8179" s="6"/>
      <c r="H8179" s="7"/>
      <c r="L8179" s="18"/>
      <c r="M8179" s="18"/>
      <c r="N8179" s="20"/>
      <c r="AD8179" s="18"/>
      <c r="AE8179" s="18"/>
      <c r="AJ8179" s="7"/>
      <c r="AL8179" s="7"/>
      <c r="AN8179" s="7"/>
      <c r="AP8179" s="7"/>
      <c r="AR8179" s="7"/>
      <c r="AX8179" s="7"/>
      <c r="AY8179" s="7"/>
      <c r="BE8179" s="9"/>
      <c r="BW8179" s="17"/>
      <c r="CH8179" s="7"/>
      <c r="CJ8179" s="7"/>
      <c r="CP8179" s="7"/>
      <c r="CR8179" s="7"/>
      <c r="CS8179" s="7"/>
      <c r="CU8179" s="16"/>
      <c r="DB8179" s="7"/>
      <c r="DD8179" s="7"/>
      <c r="DF8179" s="9"/>
    </row>
    <row r="8180" spans="3:110" x14ac:dyDescent="0.25">
      <c r="C8180" s="6"/>
      <c r="H8180" s="7"/>
      <c r="L8180" s="18"/>
      <c r="M8180" s="18"/>
      <c r="N8180" s="20"/>
      <c r="AD8180" s="18"/>
      <c r="AE8180" s="18"/>
      <c r="AJ8180" s="7"/>
      <c r="AL8180" s="7"/>
      <c r="AN8180" s="7"/>
      <c r="AP8180" s="7"/>
      <c r="AR8180" s="7"/>
      <c r="AX8180" s="7"/>
      <c r="AY8180" s="7"/>
      <c r="BE8180" s="9"/>
      <c r="BW8180" s="17"/>
      <c r="CH8180" s="7"/>
      <c r="CJ8180" s="7"/>
      <c r="CP8180" s="7"/>
      <c r="CR8180" s="7"/>
      <c r="CS8180" s="7"/>
      <c r="CU8180" s="16"/>
      <c r="DB8180" s="7"/>
      <c r="DD8180" s="7"/>
      <c r="DF8180" s="9"/>
    </row>
    <row r="8181" spans="3:110" x14ac:dyDescent="0.25">
      <c r="C8181" s="6"/>
      <c r="H8181" s="7"/>
      <c r="L8181" s="18"/>
      <c r="M8181" s="18"/>
      <c r="N8181" s="20"/>
      <c r="AD8181" s="18"/>
      <c r="AE8181" s="18"/>
      <c r="AJ8181" s="7"/>
      <c r="AL8181" s="7"/>
      <c r="AN8181" s="7"/>
      <c r="AP8181" s="7"/>
      <c r="AR8181" s="7"/>
      <c r="AX8181" s="7"/>
      <c r="AY8181" s="7"/>
      <c r="BE8181" s="9"/>
      <c r="BW8181" s="17"/>
      <c r="CH8181" s="7"/>
      <c r="CJ8181" s="7"/>
      <c r="CP8181" s="7"/>
      <c r="CR8181" s="7"/>
      <c r="CS8181" s="7"/>
      <c r="CU8181" s="16"/>
      <c r="DB8181" s="7"/>
      <c r="DD8181" s="7"/>
      <c r="DF8181" s="9"/>
    </row>
    <row r="8182" spans="3:110" x14ac:dyDescent="0.25">
      <c r="C8182" s="6"/>
      <c r="H8182" s="7"/>
      <c r="L8182" s="18"/>
      <c r="M8182" s="18"/>
      <c r="N8182" s="20"/>
      <c r="AD8182" s="18"/>
      <c r="AE8182" s="18"/>
      <c r="AJ8182" s="7"/>
      <c r="AL8182" s="7"/>
      <c r="AN8182" s="7"/>
      <c r="AP8182" s="7"/>
      <c r="AR8182" s="7"/>
      <c r="AX8182" s="7"/>
      <c r="AY8182" s="7"/>
      <c r="BE8182" s="9"/>
      <c r="BW8182" s="17"/>
      <c r="CH8182" s="7"/>
      <c r="CJ8182" s="7"/>
      <c r="CP8182" s="7"/>
      <c r="CR8182" s="7"/>
      <c r="CS8182" s="7"/>
      <c r="CU8182" s="16"/>
      <c r="DB8182" s="7"/>
      <c r="DD8182" s="7"/>
      <c r="DF8182" s="9"/>
    </row>
    <row r="8183" spans="3:110" x14ac:dyDescent="0.25">
      <c r="C8183" s="6"/>
      <c r="H8183" s="7"/>
      <c r="L8183" s="18"/>
      <c r="M8183" s="18"/>
      <c r="N8183" s="20"/>
      <c r="AD8183" s="18"/>
      <c r="AE8183" s="18"/>
      <c r="AJ8183" s="7"/>
      <c r="AL8183" s="7"/>
      <c r="AN8183" s="7"/>
      <c r="AP8183" s="7"/>
      <c r="AR8183" s="7"/>
      <c r="AX8183" s="7"/>
      <c r="AY8183" s="7"/>
      <c r="BE8183" s="9"/>
      <c r="BW8183" s="17"/>
      <c r="CH8183" s="7"/>
      <c r="CJ8183" s="7"/>
      <c r="CP8183" s="7"/>
      <c r="CR8183" s="7"/>
      <c r="CS8183" s="7"/>
      <c r="CU8183" s="16"/>
      <c r="DB8183" s="7"/>
      <c r="DD8183" s="7"/>
      <c r="DF8183" s="9"/>
    </row>
    <row r="8184" spans="3:110" x14ac:dyDescent="0.25">
      <c r="C8184" s="6"/>
      <c r="H8184" s="7"/>
      <c r="L8184" s="18"/>
      <c r="M8184" s="18"/>
      <c r="N8184" s="20"/>
      <c r="AD8184" s="18"/>
      <c r="AE8184" s="18"/>
      <c r="AJ8184" s="7"/>
      <c r="AL8184" s="7"/>
      <c r="AN8184" s="7"/>
      <c r="AP8184" s="7"/>
      <c r="AR8184" s="7"/>
      <c r="AX8184" s="7"/>
      <c r="AY8184" s="7"/>
      <c r="BE8184" s="9"/>
      <c r="BW8184" s="17"/>
      <c r="CH8184" s="7"/>
      <c r="CJ8184" s="7"/>
      <c r="CP8184" s="7"/>
      <c r="CR8184" s="7"/>
      <c r="CS8184" s="7"/>
      <c r="CU8184" s="16"/>
      <c r="DB8184" s="7"/>
      <c r="DD8184" s="7"/>
      <c r="DF8184" s="9"/>
    </row>
    <row r="8185" spans="3:110" x14ac:dyDescent="0.25">
      <c r="C8185" s="6"/>
      <c r="H8185" s="7"/>
      <c r="L8185" s="18"/>
      <c r="M8185" s="18"/>
      <c r="N8185" s="20"/>
      <c r="AD8185" s="18"/>
      <c r="AE8185" s="18"/>
      <c r="AJ8185" s="7"/>
      <c r="AL8185" s="7"/>
      <c r="AN8185" s="7"/>
      <c r="AP8185" s="7"/>
      <c r="AR8185" s="7"/>
      <c r="AX8185" s="7"/>
      <c r="AY8185" s="7"/>
      <c r="BE8185" s="9"/>
      <c r="BW8185" s="17"/>
      <c r="CH8185" s="7"/>
      <c r="CJ8185" s="7"/>
      <c r="CP8185" s="7"/>
      <c r="CR8185" s="7"/>
      <c r="CS8185" s="7"/>
      <c r="CU8185" s="16"/>
      <c r="DB8185" s="7"/>
      <c r="DD8185" s="7"/>
      <c r="DF8185" s="9"/>
    </row>
    <row r="8186" spans="3:110" x14ac:dyDescent="0.25">
      <c r="C8186" s="6"/>
      <c r="H8186" s="7"/>
      <c r="L8186" s="18"/>
      <c r="M8186" s="18"/>
      <c r="N8186" s="20"/>
      <c r="AD8186" s="18"/>
      <c r="AE8186" s="18"/>
      <c r="AJ8186" s="7"/>
      <c r="AL8186" s="7"/>
      <c r="AN8186" s="7"/>
      <c r="AP8186" s="7"/>
      <c r="AR8186" s="7"/>
      <c r="AX8186" s="7"/>
      <c r="AY8186" s="7"/>
      <c r="BE8186" s="9"/>
      <c r="BW8186" s="17"/>
      <c r="CH8186" s="7"/>
      <c r="CJ8186" s="7"/>
      <c r="CP8186" s="7"/>
      <c r="CR8186" s="7"/>
      <c r="CS8186" s="7"/>
      <c r="CU8186" s="16"/>
      <c r="DB8186" s="7"/>
      <c r="DD8186" s="7"/>
      <c r="DF8186" s="9"/>
    </row>
    <row r="8187" spans="3:110" x14ac:dyDescent="0.25">
      <c r="C8187" s="6"/>
      <c r="H8187" s="7"/>
      <c r="L8187" s="18"/>
      <c r="M8187" s="18"/>
      <c r="N8187" s="20"/>
      <c r="AD8187" s="18"/>
      <c r="AE8187" s="18"/>
      <c r="AJ8187" s="7"/>
      <c r="AL8187" s="7"/>
      <c r="AN8187" s="7"/>
      <c r="AP8187" s="7"/>
      <c r="AR8187" s="7"/>
      <c r="AX8187" s="7"/>
      <c r="AY8187" s="7"/>
      <c r="BE8187" s="9"/>
      <c r="BW8187" s="17"/>
      <c r="CH8187" s="7"/>
      <c r="CJ8187" s="7"/>
      <c r="CP8187" s="7"/>
      <c r="CR8187" s="7"/>
      <c r="CS8187" s="7"/>
      <c r="CU8187" s="16"/>
      <c r="DB8187" s="7"/>
      <c r="DD8187" s="7"/>
      <c r="DF8187" s="9"/>
    </row>
    <row r="8188" spans="3:110" x14ac:dyDescent="0.25">
      <c r="C8188" s="6"/>
      <c r="H8188" s="7"/>
      <c r="L8188" s="18"/>
      <c r="M8188" s="18"/>
      <c r="N8188" s="20"/>
      <c r="AD8188" s="18"/>
      <c r="AE8188" s="18"/>
      <c r="AJ8188" s="7"/>
      <c r="AL8188" s="7"/>
      <c r="AN8188" s="7"/>
      <c r="AP8188" s="7"/>
      <c r="AR8188" s="7"/>
      <c r="AX8188" s="7"/>
      <c r="AY8188" s="7"/>
      <c r="BE8188" s="9"/>
      <c r="BW8188" s="17"/>
      <c r="CH8188" s="7"/>
      <c r="CJ8188" s="7"/>
      <c r="CP8188" s="7"/>
      <c r="CR8188" s="7"/>
      <c r="CS8188" s="7"/>
      <c r="CU8188" s="16"/>
      <c r="DB8188" s="7"/>
      <c r="DD8188" s="7"/>
      <c r="DF8188" s="9"/>
    </row>
    <row r="8189" spans="3:110" x14ac:dyDescent="0.25">
      <c r="C8189" s="6"/>
      <c r="H8189" s="7"/>
      <c r="L8189" s="18"/>
      <c r="M8189" s="18"/>
      <c r="N8189" s="20"/>
      <c r="AD8189" s="18"/>
      <c r="AE8189" s="18"/>
      <c r="AJ8189" s="7"/>
      <c r="AL8189" s="7"/>
      <c r="AN8189" s="7"/>
      <c r="AP8189" s="7"/>
      <c r="AR8189" s="7"/>
      <c r="AX8189" s="7"/>
      <c r="AY8189" s="7"/>
      <c r="BE8189" s="9"/>
      <c r="BW8189" s="17"/>
      <c r="CH8189" s="7"/>
      <c r="CJ8189" s="7"/>
      <c r="CP8189" s="7"/>
      <c r="CR8189" s="7"/>
      <c r="CS8189" s="7"/>
      <c r="CU8189" s="16"/>
      <c r="DB8189" s="7"/>
      <c r="DD8189" s="7"/>
      <c r="DF8189" s="9"/>
    </row>
    <row r="8190" spans="3:110" x14ac:dyDescent="0.25">
      <c r="C8190" s="6"/>
      <c r="H8190" s="7"/>
      <c r="L8190" s="18"/>
      <c r="M8190" s="18"/>
      <c r="N8190" s="20"/>
      <c r="AD8190" s="18"/>
      <c r="AE8190" s="18"/>
      <c r="AJ8190" s="7"/>
      <c r="AL8190" s="7"/>
      <c r="AN8190" s="7"/>
      <c r="AP8190" s="7"/>
      <c r="AR8190" s="7"/>
      <c r="AX8190" s="7"/>
      <c r="AY8190" s="7"/>
      <c r="BE8190" s="9"/>
      <c r="BW8190" s="17"/>
      <c r="CH8190" s="7"/>
      <c r="CJ8190" s="7"/>
      <c r="CP8190" s="7"/>
      <c r="CR8190" s="7"/>
      <c r="CS8190" s="7"/>
      <c r="CU8190" s="16"/>
      <c r="DB8190" s="7"/>
      <c r="DD8190" s="7"/>
      <c r="DF8190" s="9"/>
    </row>
    <row r="8191" spans="3:110" x14ac:dyDescent="0.25">
      <c r="C8191" s="6"/>
      <c r="H8191" s="7"/>
      <c r="L8191" s="18"/>
      <c r="M8191" s="18"/>
      <c r="N8191" s="20"/>
      <c r="AD8191" s="18"/>
      <c r="AE8191" s="18"/>
      <c r="AJ8191" s="7"/>
      <c r="AL8191" s="7"/>
      <c r="AN8191" s="7"/>
      <c r="AP8191" s="7"/>
      <c r="AR8191" s="7"/>
      <c r="AX8191" s="7"/>
      <c r="AY8191" s="7"/>
      <c r="BE8191" s="9"/>
      <c r="BW8191" s="17"/>
      <c r="CH8191" s="7"/>
      <c r="CJ8191" s="7"/>
      <c r="CP8191" s="7"/>
      <c r="CR8191" s="7"/>
      <c r="CS8191" s="7"/>
      <c r="CU8191" s="16"/>
      <c r="DB8191" s="7"/>
      <c r="DD8191" s="7"/>
      <c r="DF8191" s="9"/>
    </row>
    <row r="8192" spans="3:110" x14ac:dyDescent="0.25">
      <c r="C8192" s="6"/>
      <c r="H8192" s="7"/>
      <c r="L8192" s="18"/>
      <c r="M8192" s="18"/>
      <c r="N8192" s="20"/>
      <c r="AD8192" s="18"/>
      <c r="AE8192" s="18"/>
      <c r="AJ8192" s="7"/>
      <c r="AL8192" s="7"/>
      <c r="AN8192" s="7"/>
      <c r="AP8192" s="7"/>
      <c r="AR8192" s="7"/>
      <c r="AX8192" s="7"/>
      <c r="AY8192" s="7"/>
      <c r="BE8192" s="9"/>
      <c r="BW8192" s="17"/>
      <c r="CH8192" s="7"/>
      <c r="CJ8192" s="7"/>
      <c r="CP8192" s="7"/>
      <c r="CR8192" s="7"/>
      <c r="CS8192" s="7"/>
      <c r="CU8192" s="16"/>
      <c r="DB8192" s="7"/>
      <c r="DD8192" s="7"/>
      <c r="DF8192" s="9"/>
    </row>
    <row r="8193" spans="3:110" x14ac:dyDescent="0.25">
      <c r="C8193" s="6"/>
      <c r="H8193" s="7"/>
      <c r="L8193" s="18"/>
      <c r="M8193" s="18"/>
      <c r="N8193" s="20"/>
      <c r="AD8193" s="18"/>
      <c r="AE8193" s="18"/>
      <c r="AJ8193" s="7"/>
      <c r="AL8193" s="7"/>
      <c r="AN8193" s="7"/>
      <c r="AP8193" s="7"/>
      <c r="AR8193" s="7"/>
      <c r="AX8193" s="7"/>
      <c r="AY8193" s="7"/>
      <c r="BE8193" s="9"/>
      <c r="BW8193" s="17"/>
      <c r="CH8193" s="7"/>
      <c r="CJ8193" s="7"/>
      <c r="CP8193" s="7"/>
      <c r="CR8193" s="7"/>
      <c r="CS8193" s="7"/>
      <c r="CU8193" s="16"/>
      <c r="DB8193" s="7"/>
      <c r="DD8193" s="7"/>
      <c r="DF8193" s="9"/>
    </row>
    <row r="8194" spans="3:110" x14ac:dyDescent="0.25">
      <c r="C8194" s="6"/>
      <c r="H8194" s="7"/>
      <c r="L8194" s="18"/>
      <c r="M8194" s="18"/>
      <c r="N8194" s="20"/>
      <c r="AD8194" s="18"/>
      <c r="AE8194" s="18"/>
      <c r="AJ8194" s="7"/>
      <c r="AL8194" s="7"/>
      <c r="AN8194" s="7"/>
      <c r="AP8194" s="7"/>
      <c r="AR8194" s="7"/>
      <c r="AX8194" s="7"/>
      <c r="AY8194" s="7"/>
      <c r="BE8194" s="9"/>
      <c r="BW8194" s="17"/>
      <c r="CH8194" s="7"/>
      <c r="CJ8194" s="7"/>
      <c r="CP8194" s="7"/>
      <c r="CR8194" s="7"/>
      <c r="CS8194" s="7"/>
      <c r="CU8194" s="16"/>
      <c r="DB8194" s="7"/>
      <c r="DD8194" s="7"/>
      <c r="DF8194" s="9"/>
    </row>
    <row r="8195" spans="3:110" x14ac:dyDescent="0.25">
      <c r="C8195" s="6"/>
      <c r="H8195" s="7"/>
      <c r="L8195" s="18"/>
      <c r="M8195" s="18"/>
      <c r="N8195" s="20"/>
      <c r="AD8195" s="18"/>
      <c r="AE8195" s="18"/>
      <c r="AJ8195" s="7"/>
      <c r="AL8195" s="7"/>
      <c r="AN8195" s="7"/>
      <c r="AP8195" s="7"/>
      <c r="AR8195" s="7"/>
      <c r="AX8195" s="7"/>
      <c r="AY8195" s="7"/>
      <c r="BE8195" s="9"/>
      <c r="BW8195" s="17"/>
      <c r="CH8195" s="7"/>
      <c r="CJ8195" s="7"/>
      <c r="CP8195" s="7"/>
      <c r="CR8195" s="7"/>
      <c r="CS8195" s="7"/>
      <c r="CU8195" s="16"/>
      <c r="DB8195" s="7"/>
      <c r="DD8195" s="7"/>
      <c r="DF8195" s="9"/>
    </row>
    <row r="8196" spans="3:110" x14ac:dyDescent="0.25">
      <c r="C8196" s="6"/>
      <c r="H8196" s="7"/>
      <c r="L8196" s="18"/>
      <c r="M8196" s="18"/>
      <c r="N8196" s="20"/>
      <c r="AD8196" s="18"/>
      <c r="AE8196" s="18"/>
      <c r="AJ8196" s="7"/>
      <c r="AL8196" s="7"/>
      <c r="AN8196" s="7"/>
      <c r="AP8196" s="7"/>
      <c r="AR8196" s="7"/>
      <c r="AX8196" s="7"/>
      <c r="AY8196" s="7"/>
      <c r="BE8196" s="9"/>
      <c r="BW8196" s="17"/>
      <c r="CH8196" s="7"/>
      <c r="CJ8196" s="7"/>
      <c r="CP8196" s="7"/>
      <c r="CR8196" s="7"/>
      <c r="CS8196" s="7"/>
      <c r="CU8196" s="16"/>
      <c r="DB8196" s="7"/>
      <c r="DD8196" s="7"/>
      <c r="DF8196" s="9"/>
    </row>
    <row r="8197" spans="3:110" x14ac:dyDescent="0.25">
      <c r="C8197" s="6"/>
      <c r="H8197" s="7"/>
      <c r="L8197" s="18"/>
      <c r="M8197" s="18"/>
      <c r="N8197" s="20"/>
      <c r="AD8197" s="18"/>
      <c r="AE8197" s="18"/>
      <c r="AJ8197" s="7"/>
      <c r="AL8197" s="7"/>
      <c r="AN8197" s="7"/>
      <c r="AP8197" s="7"/>
      <c r="AR8197" s="7"/>
      <c r="AX8197" s="7"/>
      <c r="AY8197" s="7"/>
      <c r="BE8197" s="9"/>
      <c r="BW8197" s="17"/>
      <c r="CH8197" s="7"/>
      <c r="CJ8197" s="7"/>
      <c r="CP8197" s="7"/>
      <c r="CR8197" s="7"/>
      <c r="CS8197" s="7"/>
      <c r="CU8197" s="16"/>
      <c r="DB8197" s="7"/>
      <c r="DD8197" s="7"/>
      <c r="DF8197" s="9"/>
    </row>
    <row r="8198" spans="3:110" x14ac:dyDescent="0.25">
      <c r="C8198" s="6"/>
      <c r="H8198" s="7"/>
      <c r="L8198" s="18"/>
      <c r="M8198" s="18"/>
      <c r="N8198" s="20"/>
      <c r="AD8198" s="18"/>
      <c r="AE8198" s="18"/>
      <c r="AJ8198" s="7"/>
      <c r="AL8198" s="7"/>
      <c r="AN8198" s="7"/>
      <c r="AP8198" s="7"/>
      <c r="AR8198" s="7"/>
      <c r="AX8198" s="7"/>
      <c r="AY8198" s="7"/>
      <c r="BE8198" s="9"/>
      <c r="BW8198" s="17"/>
      <c r="CH8198" s="7"/>
      <c r="CJ8198" s="7"/>
      <c r="CP8198" s="7"/>
      <c r="CR8198" s="7"/>
      <c r="CS8198" s="7"/>
      <c r="CU8198" s="16"/>
      <c r="DB8198" s="7"/>
      <c r="DD8198" s="7"/>
      <c r="DF8198" s="9"/>
    </row>
    <row r="8199" spans="3:110" x14ac:dyDescent="0.25">
      <c r="C8199" s="6"/>
      <c r="H8199" s="7"/>
      <c r="L8199" s="18"/>
      <c r="M8199" s="18"/>
      <c r="N8199" s="20"/>
      <c r="AD8199" s="18"/>
      <c r="AE8199" s="18"/>
      <c r="AJ8199" s="7"/>
      <c r="AL8199" s="7"/>
      <c r="AN8199" s="7"/>
      <c r="AP8199" s="7"/>
      <c r="AR8199" s="7"/>
      <c r="AX8199" s="7"/>
      <c r="AY8199" s="7"/>
      <c r="BE8199" s="9"/>
      <c r="BW8199" s="17"/>
      <c r="CH8199" s="7"/>
      <c r="CJ8199" s="7"/>
      <c r="CP8199" s="7"/>
      <c r="CR8199" s="7"/>
      <c r="CS8199" s="7"/>
      <c r="CU8199" s="16"/>
      <c r="DB8199" s="7"/>
      <c r="DD8199" s="7"/>
      <c r="DF8199" s="9"/>
    </row>
    <row r="8200" spans="3:110" x14ac:dyDescent="0.25">
      <c r="C8200" s="6"/>
      <c r="H8200" s="7"/>
      <c r="L8200" s="18"/>
      <c r="M8200" s="18"/>
      <c r="N8200" s="20"/>
      <c r="AD8200" s="18"/>
      <c r="AE8200" s="18"/>
      <c r="AJ8200" s="7"/>
      <c r="AL8200" s="7"/>
      <c r="AN8200" s="7"/>
      <c r="AP8200" s="7"/>
      <c r="AR8200" s="7"/>
      <c r="AX8200" s="7"/>
      <c r="AY8200" s="7"/>
      <c r="BE8200" s="9"/>
      <c r="BW8200" s="17"/>
      <c r="CH8200" s="7"/>
      <c r="CJ8200" s="7"/>
      <c r="CP8200" s="7"/>
      <c r="CR8200" s="7"/>
      <c r="CS8200" s="7"/>
      <c r="CU8200" s="16"/>
      <c r="DB8200" s="7"/>
      <c r="DD8200" s="7"/>
      <c r="DF8200" s="9"/>
    </row>
    <row r="8201" spans="3:110" x14ac:dyDescent="0.25">
      <c r="C8201" s="6"/>
      <c r="H8201" s="7"/>
      <c r="L8201" s="18"/>
      <c r="M8201" s="18"/>
      <c r="N8201" s="20"/>
      <c r="AD8201" s="18"/>
      <c r="AE8201" s="18"/>
      <c r="AJ8201" s="7"/>
      <c r="AL8201" s="7"/>
      <c r="AN8201" s="7"/>
      <c r="AP8201" s="7"/>
      <c r="AR8201" s="7"/>
      <c r="AX8201" s="7"/>
      <c r="AY8201" s="7"/>
      <c r="BE8201" s="9"/>
      <c r="BW8201" s="17"/>
      <c r="CH8201" s="7"/>
      <c r="CJ8201" s="7"/>
      <c r="CP8201" s="7"/>
      <c r="CR8201" s="7"/>
      <c r="CS8201" s="7"/>
      <c r="CU8201" s="16"/>
      <c r="DB8201" s="7"/>
      <c r="DD8201" s="7"/>
      <c r="DF8201" s="9"/>
    </row>
    <row r="8202" spans="3:110" x14ac:dyDescent="0.25">
      <c r="C8202" s="6"/>
      <c r="H8202" s="7"/>
      <c r="L8202" s="18"/>
      <c r="M8202" s="18"/>
      <c r="N8202" s="20"/>
      <c r="AD8202" s="18"/>
      <c r="AE8202" s="18"/>
      <c r="AJ8202" s="7"/>
      <c r="AL8202" s="7"/>
      <c r="AN8202" s="7"/>
      <c r="AP8202" s="7"/>
      <c r="AR8202" s="7"/>
      <c r="AX8202" s="7"/>
      <c r="AY8202" s="7"/>
      <c r="BE8202" s="9"/>
      <c r="BW8202" s="17"/>
      <c r="CH8202" s="7"/>
      <c r="CJ8202" s="7"/>
      <c r="CP8202" s="7"/>
      <c r="CR8202" s="7"/>
      <c r="CS8202" s="7"/>
      <c r="CU8202" s="16"/>
      <c r="DB8202" s="7"/>
      <c r="DD8202" s="7"/>
      <c r="DF8202" s="9"/>
    </row>
    <row r="8203" spans="3:110" x14ac:dyDescent="0.25">
      <c r="C8203" s="6"/>
      <c r="H8203" s="7"/>
      <c r="L8203" s="18"/>
      <c r="M8203" s="18"/>
      <c r="N8203" s="20"/>
      <c r="AD8203" s="18"/>
      <c r="AE8203" s="18"/>
      <c r="AJ8203" s="7"/>
      <c r="AL8203" s="7"/>
      <c r="AN8203" s="7"/>
      <c r="AP8203" s="7"/>
      <c r="AR8203" s="7"/>
      <c r="AX8203" s="7"/>
      <c r="AY8203" s="7"/>
      <c r="BE8203" s="9"/>
      <c r="BW8203" s="17"/>
      <c r="CH8203" s="7"/>
      <c r="CJ8203" s="7"/>
      <c r="CP8203" s="7"/>
      <c r="CR8203" s="7"/>
      <c r="CS8203" s="7"/>
      <c r="CU8203" s="16"/>
      <c r="DB8203" s="7"/>
      <c r="DD8203" s="7"/>
      <c r="DF8203" s="9"/>
    </row>
    <row r="8204" spans="3:110" x14ac:dyDescent="0.25">
      <c r="C8204" s="6"/>
      <c r="H8204" s="7"/>
      <c r="L8204" s="18"/>
      <c r="M8204" s="18"/>
      <c r="N8204" s="20"/>
      <c r="AD8204" s="18"/>
      <c r="AE8204" s="18"/>
      <c r="AJ8204" s="7"/>
      <c r="AL8204" s="7"/>
      <c r="AN8204" s="7"/>
      <c r="AP8204" s="7"/>
      <c r="AR8204" s="7"/>
      <c r="AX8204" s="7"/>
      <c r="AY8204" s="7"/>
      <c r="BE8204" s="9"/>
      <c r="BW8204" s="17"/>
      <c r="CH8204" s="7"/>
      <c r="CJ8204" s="7"/>
      <c r="CP8204" s="7"/>
      <c r="CR8204" s="7"/>
      <c r="CS8204" s="7"/>
      <c r="CU8204" s="16"/>
      <c r="DB8204" s="7"/>
      <c r="DD8204" s="7"/>
      <c r="DF8204" s="9"/>
    </row>
    <row r="8205" spans="3:110" x14ac:dyDescent="0.25">
      <c r="C8205" s="6"/>
      <c r="H8205" s="7"/>
      <c r="L8205" s="18"/>
      <c r="M8205" s="18"/>
      <c r="N8205" s="20"/>
      <c r="AD8205" s="18"/>
      <c r="AE8205" s="18"/>
      <c r="AJ8205" s="7"/>
      <c r="AL8205" s="7"/>
      <c r="AN8205" s="7"/>
      <c r="AP8205" s="7"/>
      <c r="AR8205" s="7"/>
      <c r="AX8205" s="7"/>
      <c r="AY8205" s="7"/>
      <c r="BE8205" s="9"/>
      <c r="BW8205" s="17"/>
      <c r="CH8205" s="7"/>
      <c r="CJ8205" s="7"/>
      <c r="CP8205" s="7"/>
      <c r="CR8205" s="7"/>
      <c r="CS8205" s="7"/>
      <c r="CU8205" s="16"/>
      <c r="DB8205" s="7"/>
      <c r="DD8205" s="7"/>
      <c r="DF8205" s="9"/>
    </row>
    <row r="8206" spans="3:110" x14ac:dyDescent="0.25">
      <c r="C8206" s="6"/>
      <c r="H8206" s="7"/>
      <c r="L8206" s="18"/>
      <c r="M8206" s="18"/>
      <c r="N8206" s="20"/>
      <c r="AD8206" s="18"/>
      <c r="AE8206" s="18"/>
      <c r="AJ8206" s="7"/>
      <c r="AL8206" s="7"/>
      <c r="AN8206" s="7"/>
      <c r="AP8206" s="7"/>
      <c r="AR8206" s="7"/>
      <c r="AX8206" s="7"/>
      <c r="AY8206" s="7"/>
      <c r="BE8206" s="9"/>
      <c r="BW8206" s="17"/>
      <c r="CH8206" s="7"/>
      <c r="CJ8206" s="7"/>
      <c r="CP8206" s="7"/>
      <c r="CR8206" s="7"/>
      <c r="CS8206" s="7"/>
      <c r="CU8206" s="16"/>
      <c r="DB8206" s="7"/>
      <c r="DD8206" s="7"/>
      <c r="DF8206" s="9"/>
    </row>
    <row r="8207" spans="3:110" x14ac:dyDescent="0.25">
      <c r="C8207" s="6"/>
      <c r="H8207" s="7"/>
      <c r="L8207" s="18"/>
      <c r="M8207" s="18"/>
      <c r="N8207" s="20"/>
      <c r="AD8207" s="18"/>
      <c r="AE8207" s="18"/>
      <c r="AJ8207" s="7"/>
      <c r="AL8207" s="7"/>
      <c r="AN8207" s="7"/>
      <c r="AP8207" s="7"/>
      <c r="AR8207" s="7"/>
      <c r="AX8207" s="7"/>
      <c r="AY8207" s="7"/>
      <c r="BE8207" s="9"/>
      <c r="BW8207" s="17"/>
      <c r="CH8207" s="7"/>
      <c r="CJ8207" s="7"/>
      <c r="CP8207" s="7"/>
      <c r="CR8207" s="7"/>
      <c r="CS8207" s="7"/>
      <c r="CU8207" s="16"/>
      <c r="DB8207" s="7"/>
      <c r="DD8207" s="7"/>
      <c r="DF8207" s="9"/>
    </row>
    <row r="8208" spans="3:110" x14ac:dyDescent="0.25">
      <c r="C8208" s="6"/>
      <c r="H8208" s="7"/>
      <c r="L8208" s="18"/>
      <c r="M8208" s="18"/>
      <c r="N8208" s="20"/>
      <c r="AD8208" s="18"/>
      <c r="AE8208" s="18"/>
      <c r="AJ8208" s="7"/>
      <c r="AL8208" s="7"/>
      <c r="AN8208" s="7"/>
      <c r="AP8208" s="7"/>
      <c r="AR8208" s="7"/>
      <c r="AX8208" s="7"/>
      <c r="AY8208" s="7"/>
      <c r="BE8208" s="9"/>
      <c r="BW8208" s="17"/>
      <c r="CH8208" s="7"/>
      <c r="CJ8208" s="7"/>
      <c r="CP8208" s="7"/>
      <c r="CR8208" s="7"/>
      <c r="CS8208" s="7"/>
      <c r="CU8208" s="16"/>
      <c r="DB8208" s="7"/>
      <c r="DD8208" s="7"/>
      <c r="DF8208" s="9"/>
    </row>
    <row r="8209" spans="3:110" x14ac:dyDescent="0.25">
      <c r="C8209" s="6"/>
      <c r="H8209" s="7"/>
      <c r="L8209" s="18"/>
      <c r="M8209" s="18"/>
      <c r="N8209" s="20"/>
      <c r="AD8209" s="18"/>
      <c r="AE8209" s="18"/>
      <c r="AJ8209" s="7"/>
      <c r="AL8209" s="7"/>
      <c r="AN8209" s="7"/>
      <c r="AP8209" s="7"/>
      <c r="AR8209" s="7"/>
      <c r="AX8209" s="7"/>
      <c r="AY8209" s="7"/>
      <c r="BE8209" s="9"/>
      <c r="BW8209" s="17"/>
      <c r="CH8209" s="7"/>
      <c r="CJ8209" s="7"/>
      <c r="CP8209" s="7"/>
      <c r="CR8209" s="7"/>
      <c r="CS8209" s="7"/>
      <c r="CU8209" s="16"/>
      <c r="DB8209" s="7"/>
      <c r="DD8209" s="7"/>
      <c r="DF8209" s="9"/>
    </row>
    <row r="8210" spans="3:110" x14ac:dyDescent="0.25">
      <c r="C8210" s="6"/>
      <c r="H8210" s="7"/>
      <c r="L8210" s="18"/>
      <c r="M8210" s="18"/>
      <c r="N8210" s="20"/>
      <c r="AD8210" s="18"/>
      <c r="AE8210" s="18"/>
      <c r="AJ8210" s="7"/>
      <c r="AL8210" s="7"/>
      <c r="AN8210" s="7"/>
      <c r="AP8210" s="7"/>
      <c r="AR8210" s="7"/>
      <c r="AX8210" s="7"/>
      <c r="AY8210" s="7"/>
      <c r="BE8210" s="9"/>
      <c r="BW8210" s="17"/>
      <c r="CH8210" s="7"/>
      <c r="CJ8210" s="7"/>
      <c r="CP8210" s="7"/>
      <c r="CR8210" s="7"/>
      <c r="CS8210" s="7"/>
      <c r="CU8210" s="16"/>
      <c r="DB8210" s="7"/>
      <c r="DD8210" s="7"/>
      <c r="DF8210" s="9"/>
    </row>
    <row r="8211" spans="3:110" x14ac:dyDescent="0.25">
      <c r="C8211" s="6"/>
      <c r="H8211" s="7"/>
      <c r="L8211" s="18"/>
      <c r="M8211" s="18"/>
      <c r="N8211" s="20"/>
      <c r="AD8211" s="18"/>
      <c r="AE8211" s="18"/>
      <c r="AJ8211" s="7"/>
      <c r="AL8211" s="7"/>
      <c r="AN8211" s="7"/>
      <c r="AP8211" s="7"/>
      <c r="AR8211" s="7"/>
      <c r="AX8211" s="7"/>
      <c r="AY8211" s="7"/>
      <c r="BE8211" s="9"/>
      <c r="BW8211" s="17"/>
      <c r="CH8211" s="7"/>
      <c r="CJ8211" s="7"/>
      <c r="CP8211" s="7"/>
      <c r="CR8211" s="7"/>
      <c r="CS8211" s="7"/>
      <c r="CU8211" s="16"/>
      <c r="DB8211" s="7"/>
      <c r="DD8211" s="7"/>
      <c r="DF8211" s="9"/>
    </row>
    <row r="8212" spans="3:110" x14ac:dyDescent="0.25">
      <c r="C8212" s="6"/>
      <c r="H8212" s="7"/>
      <c r="L8212" s="18"/>
      <c r="M8212" s="18"/>
      <c r="N8212" s="20"/>
      <c r="AD8212" s="18"/>
      <c r="AE8212" s="18"/>
      <c r="AJ8212" s="7"/>
      <c r="AL8212" s="7"/>
      <c r="AN8212" s="7"/>
      <c r="AP8212" s="7"/>
      <c r="AR8212" s="7"/>
      <c r="AX8212" s="7"/>
      <c r="AY8212" s="7"/>
      <c r="BE8212" s="9"/>
      <c r="BW8212" s="17"/>
      <c r="CH8212" s="7"/>
      <c r="CJ8212" s="7"/>
      <c r="CP8212" s="7"/>
      <c r="CR8212" s="7"/>
      <c r="CS8212" s="7"/>
      <c r="CU8212" s="16"/>
      <c r="DB8212" s="7"/>
      <c r="DD8212" s="7"/>
      <c r="DF8212" s="9"/>
    </row>
    <row r="8213" spans="3:110" x14ac:dyDescent="0.25">
      <c r="C8213" s="6"/>
      <c r="H8213" s="7"/>
      <c r="L8213" s="18"/>
      <c r="M8213" s="18"/>
      <c r="N8213" s="20"/>
      <c r="AD8213" s="18"/>
      <c r="AE8213" s="18"/>
      <c r="AJ8213" s="7"/>
      <c r="AL8213" s="7"/>
      <c r="AN8213" s="7"/>
      <c r="AP8213" s="7"/>
      <c r="AR8213" s="7"/>
      <c r="AX8213" s="7"/>
      <c r="AY8213" s="7"/>
      <c r="BE8213" s="9"/>
      <c r="BW8213" s="17"/>
      <c r="CH8213" s="7"/>
      <c r="CJ8213" s="7"/>
      <c r="CP8213" s="7"/>
      <c r="CR8213" s="7"/>
      <c r="CS8213" s="7"/>
      <c r="CU8213" s="16"/>
      <c r="DB8213" s="7"/>
      <c r="DD8213" s="7"/>
      <c r="DF8213" s="9"/>
    </row>
    <row r="8214" spans="3:110" x14ac:dyDescent="0.25">
      <c r="C8214" s="6"/>
      <c r="H8214" s="7"/>
      <c r="L8214" s="18"/>
      <c r="M8214" s="18"/>
      <c r="N8214" s="20"/>
      <c r="AD8214" s="18"/>
      <c r="AE8214" s="18"/>
      <c r="AJ8214" s="7"/>
      <c r="AL8214" s="7"/>
      <c r="AN8214" s="7"/>
      <c r="AP8214" s="7"/>
      <c r="AR8214" s="7"/>
      <c r="AX8214" s="7"/>
      <c r="AY8214" s="7"/>
      <c r="BE8214" s="9"/>
      <c r="BW8214" s="17"/>
      <c r="CH8214" s="7"/>
      <c r="CJ8214" s="7"/>
      <c r="CP8214" s="7"/>
      <c r="CR8214" s="7"/>
      <c r="CS8214" s="7"/>
      <c r="CU8214" s="16"/>
      <c r="DB8214" s="7"/>
      <c r="DD8214" s="7"/>
      <c r="DF8214" s="9"/>
    </row>
    <row r="8215" spans="3:110" x14ac:dyDescent="0.25">
      <c r="C8215" s="6"/>
      <c r="H8215" s="7"/>
      <c r="L8215" s="18"/>
      <c r="M8215" s="18"/>
      <c r="N8215" s="20"/>
      <c r="AD8215" s="18"/>
      <c r="AE8215" s="18"/>
      <c r="AJ8215" s="7"/>
      <c r="AL8215" s="7"/>
      <c r="AN8215" s="7"/>
      <c r="AP8215" s="7"/>
      <c r="AR8215" s="7"/>
      <c r="AX8215" s="7"/>
      <c r="AY8215" s="7"/>
      <c r="BE8215" s="9"/>
      <c r="BW8215" s="17"/>
      <c r="CH8215" s="7"/>
      <c r="CJ8215" s="7"/>
      <c r="CP8215" s="7"/>
      <c r="CR8215" s="7"/>
      <c r="CS8215" s="7"/>
      <c r="CU8215" s="16"/>
      <c r="DB8215" s="7"/>
      <c r="DD8215" s="7"/>
      <c r="DF8215" s="9"/>
    </row>
    <row r="8216" spans="3:110" x14ac:dyDescent="0.25">
      <c r="C8216" s="6"/>
      <c r="H8216" s="7"/>
      <c r="L8216" s="18"/>
      <c r="M8216" s="18"/>
      <c r="N8216" s="20"/>
      <c r="AD8216" s="18"/>
      <c r="AE8216" s="18"/>
      <c r="AJ8216" s="7"/>
      <c r="AL8216" s="7"/>
      <c r="AN8216" s="7"/>
      <c r="AP8216" s="7"/>
      <c r="AR8216" s="7"/>
      <c r="AX8216" s="7"/>
      <c r="AY8216" s="7"/>
      <c r="BE8216" s="9"/>
      <c r="BW8216" s="17"/>
      <c r="CH8216" s="7"/>
      <c r="CJ8216" s="7"/>
      <c r="CP8216" s="7"/>
      <c r="CR8216" s="7"/>
      <c r="CS8216" s="7"/>
      <c r="CU8216" s="16"/>
      <c r="DB8216" s="7"/>
      <c r="DD8216" s="7"/>
      <c r="DF8216" s="9"/>
    </row>
    <row r="8217" spans="3:110" x14ac:dyDescent="0.25">
      <c r="C8217" s="6"/>
      <c r="H8217" s="7"/>
      <c r="L8217" s="18"/>
      <c r="M8217" s="18"/>
      <c r="N8217" s="20"/>
      <c r="AD8217" s="18"/>
      <c r="AE8217" s="18"/>
      <c r="AJ8217" s="7"/>
      <c r="AL8217" s="7"/>
      <c r="AN8217" s="7"/>
      <c r="AP8217" s="7"/>
      <c r="AR8217" s="7"/>
      <c r="AX8217" s="7"/>
      <c r="AY8217" s="7"/>
      <c r="BE8217" s="9"/>
      <c r="BW8217" s="17"/>
      <c r="CH8217" s="7"/>
      <c r="CJ8217" s="7"/>
      <c r="CP8217" s="7"/>
      <c r="CR8217" s="7"/>
      <c r="CS8217" s="7"/>
      <c r="CU8217" s="16"/>
      <c r="DB8217" s="7"/>
      <c r="DD8217" s="7"/>
      <c r="DF8217" s="9"/>
    </row>
    <row r="8218" spans="3:110" x14ac:dyDescent="0.25">
      <c r="C8218" s="6"/>
      <c r="H8218" s="7"/>
      <c r="L8218" s="18"/>
      <c r="M8218" s="18"/>
      <c r="N8218" s="20"/>
      <c r="AD8218" s="18"/>
      <c r="AE8218" s="18"/>
      <c r="AJ8218" s="7"/>
      <c r="AL8218" s="7"/>
      <c r="AN8218" s="7"/>
      <c r="AP8218" s="7"/>
      <c r="AR8218" s="7"/>
      <c r="AX8218" s="7"/>
      <c r="AY8218" s="7"/>
      <c r="BE8218" s="9"/>
      <c r="BW8218" s="17"/>
      <c r="CH8218" s="7"/>
      <c r="CJ8218" s="7"/>
      <c r="CP8218" s="7"/>
      <c r="CR8218" s="7"/>
      <c r="CS8218" s="7"/>
      <c r="CU8218" s="16"/>
      <c r="DB8218" s="7"/>
      <c r="DD8218" s="7"/>
      <c r="DF8218" s="9"/>
    </row>
    <row r="8219" spans="3:110" x14ac:dyDescent="0.25">
      <c r="C8219" s="6"/>
      <c r="H8219" s="7"/>
      <c r="L8219" s="18"/>
      <c r="M8219" s="18"/>
      <c r="N8219" s="20"/>
      <c r="AD8219" s="18"/>
      <c r="AE8219" s="18"/>
      <c r="AJ8219" s="7"/>
      <c r="AL8219" s="7"/>
      <c r="AN8219" s="7"/>
      <c r="AP8219" s="7"/>
      <c r="AR8219" s="7"/>
      <c r="AX8219" s="7"/>
      <c r="AY8219" s="7"/>
      <c r="BE8219" s="9"/>
      <c r="BW8219" s="17"/>
      <c r="CH8219" s="7"/>
      <c r="CJ8219" s="7"/>
      <c r="CP8219" s="7"/>
      <c r="CR8219" s="7"/>
      <c r="CS8219" s="7"/>
      <c r="CU8219" s="16"/>
      <c r="DB8219" s="7"/>
      <c r="DD8219" s="7"/>
      <c r="DF8219" s="9"/>
    </row>
    <row r="8220" spans="3:110" x14ac:dyDescent="0.25">
      <c r="C8220" s="6"/>
      <c r="H8220" s="7"/>
      <c r="L8220" s="18"/>
      <c r="M8220" s="18"/>
      <c r="N8220" s="20"/>
      <c r="AD8220" s="18"/>
      <c r="AE8220" s="18"/>
      <c r="AJ8220" s="7"/>
      <c r="AL8220" s="7"/>
      <c r="AN8220" s="7"/>
      <c r="AP8220" s="7"/>
      <c r="AR8220" s="7"/>
      <c r="AX8220" s="7"/>
      <c r="AY8220" s="7"/>
      <c r="BE8220" s="9"/>
      <c r="BW8220" s="17"/>
      <c r="CH8220" s="7"/>
      <c r="CJ8220" s="7"/>
      <c r="CP8220" s="7"/>
      <c r="CR8220" s="7"/>
      <c r="CS8220" s="7"/>
      <c r="CU8220" s="16"/>
      <c r="DB8220" s="7"/>
      <c r="DD8220" s="7"/>
      <c r="DF8220" s="9"/>
    </row>
    <row r="8221" spans="3:110" x14ac:dyDescent="0.25">
      <c r="C8221" s="6"/>
      <c r="H8221" s="7"/>
      <c r="L8221" s="18"/>
      <c r="M8221" s="18"/>
      <c r="N8221" s="20"/>
      <c r="AD8221" s="18"/>
      <c r="AE8221" s="18"/>
      <c r="AJ8221" s="7"/>
      <c r="AL8221" s="7"/>
      <c r="AN8221" s="7"/>
      <c r="AP8221" s="7"/>
      <c r="AR8221" s="7"/>
      <c r="AX8221" s="7"/>
      <c r="AY8221" s="7"/>
      <c r="BE8221" s="9"/>
      <c r="BW8221" s="17"/>
      <c r="CH8221" s="7"/>
      <c r="CJ8221" s="7"/>
      <c r="CP8221" s="7"/>
      <c r="CR8221" s="7"/>
      <c r="CS8221" s="7"/>
      <c r="CU8221" s="16"/>
      <c r="DB8221" s="7"/>
      <c r="DD8221" s="7"/>
      <c r="DF8221" s="9"/>
    </row>
    <row r="8222" spans="3:110" x14ac:dyDescent="0.25">
      <c r="C8222" s="6"/>
      <c r="H8222" s="7"/>
      <c r="L8222" s="18"/>
      <c r="M8222" s="18"/>
      <c r="N8222" s="20"/>
      <c r="AD8222" s="18"/>
      <c r="AE8222" s="18"/>
      <c r="AJ8222" s="7"/>
      <c r="AL8222" s="7"/>
      <c r="AN8222" s="7"/>
      <c r="AP8222" s="7"/>
      <c r="AR8222" s="7"/>
      <c r="AX8222" s="7"/>
      <c r="AY8222" s="7"/>
      <c r="BE8222" s="9"/>
      <c r="BW8222" s="17"/>
      <c r="CH8222" s="7"/>
      <c r="CJ8222" s="7"/>
      <c r="CP8222" s="7"/>
      <c r="CR8222" s="7"/>
      <c r="CS8222" s="7"/>
      <c r="CU8222" s="16"/>
      <c r="DB8222" s="7"/>
      <c r="DD8222" s="7"/>
      <c r="DF8222" s="9"/>
    </row>
    <row r="8223" spans="3:110" x14ac:dyDescent="0.25">
      <c r="C8223" s="6"/>
      <c r="H8223" s="7"/>
      <c r="L8223" s="18"/>
      <c r="M8223" s="18"/>
      <c r="N8223" s="20"/>
      <c r="AD8223" s="18"/>
      <c r="AE8223" s="18"/>
      <c r="AJ8223" s="7"/>
      <c r="AL8223" s="7"/>
      <c r="AN8223" s="7"/>
      <c r="AP8223" s="7"/>
      <c r="AR8223" s="7"/>
      <c r="AX8223" s="7"/>
      <c r="AY8223" s="7"/>
      <c r="BE8223" s="9"/>
      <c r="BW8223" s="17"/>
      <c r="CH8223" s="7"/>
      <c r="CJ8223" s="7"/>
      <c r="CP8223" s="7"/>
      <c r="CR8223" s="7"/>
      <c r="CS8223" s="7"/>
      <c r="CU8223" s="16"/>
      <c r="DB8223" s="7"/>
      <c r="DD8223" s="7"/>
      <c r="DF8223" s="9"/>
    </row>
    <row r="8224" spans="3:110" x14ac:dyDescent="0.25">
      <c r="C8224" s="6"/>
      <c r="H8224" s="7"/>
      <c r="L8224" s="18"/>
      <c r="M8224" s="18"/>
      <c r="N8224" s="20"/>
      <c r="AD8224" s="18"/>
      <c r="AE8224" s="18"/>
      <c r="AJ8224" s="7"/>
      <c r="AL8224" s="7"/>
      <c r="AN8224" s="7"/>
      <c r="AP8224" s="7"/>
      <c r="AR8224" s="7"/>
      <c r="AX8224" s="7"/>
      <c r="AY8224" s="7"/>
      <c r="BE8224" s="9"/>
      <c r="BW8224" s="17"/>
      <c r="CH8224" s="7"/>
      <c r="CJ8224" s="7"/>
      <c r="CP8224" s="7"/>
      <c r="CR8224" s="7"/>
      <c r="CS8224" s="7"/>
      <c r="CU8224" s="16"/>
      <c r="DB8224" s="7"/>
      <c r="DD8224" s="7"/>
      <c r="DF8224" s="9"/>
    </row>
    <row r="8225" spans="3:110" x14ac:dyDescent="0.25">
      <c r="C8225" s="6"/>
      <c r="H8225" s="7"/>
      <c r="L8225" s="18"/>
      <c r="M8225" s="18"/>
      <c r="N8225" s="20"/>
      <c r="AD8225" s="18"/>
      <c r="AE8225" s="18"/>
      <c r="AJ8225" s="7"/>
      <c r="AL8225" s="7"/>
      <c r="AN8225" s="7"/>
      <c r="AP8225" s="7"/>
      <c r="AR8225" s="7"/>
      <c r="AX8225" s="7"/>
      <c r="AY8225" s="7"/>
      <c r="BE8225" s="9"/>
      <c r="BW8225" s="17"/>
      <c r="CH8225" s="7"/>
      <c r="CJ8225" s="7"/>
      <c r="CP8225" s="7"/>
      <c r="CR8225" s="7"/>
      <c r="CS8225" s="7"/>
      <c r="CU8225" s="16"/>
      <c r="DB8225" s="7"/>
      <c r="DD8225" s="7"/>
      <c r="DF8225" s="9"/>
    </row>
    <row r="8226" spans="3:110" x14ac:dyDescent="0.25">
      <c r="C8226" s="6"/>
      <c r="H8226" s="7"/>
      <c r="L8226" s="18"/>
      <c r="M8226" s="18"/>
      <c r="N8226" s="20"/>
      <c r="AD8226" s="18"/>
      <c r="AE8226" s="18"/>
      <c r="AJ8226" s="7"/>
      <c r="AL8226" s="7"/>
      <c r="AN8226" s="7"/>
      <c r="AP8226" s="7"/>
      <c r="AR8226" s="7"/>
      <c r="AX8226" s="7"/>
      <c r="AY8226" s="7"/>
      <c r="BE8226" s="9"/>
      <c r="BW8226" s="17"/>
      <c r="CH8226" s="7"/>
      <c r="CJ8226" s="7"/>
      <c r="CP8226" s="7"/>
      <c r="CR8226" s="7"/>
      <c r="CS8226" s="7"/>
      <c r="CU8226" s="16"/>
      <c r="DB8226" s="7"/>
      <c r="DD8226" s="7"/>
      <c r="DF8226" s="9"/>
    </row>
    <row r="8227" spans="3:110" x14ac:dyDescent="0.25">
      <c r="C8227" s="6"/>
      <c r="H8227" s="7"/>
      <c r="L8227" s="18"/>
      <c r="M8227" s="18"/>
      <c r="N8227" s="20"/>
      <c r="AD8227" s="18"/>
      <c r="AE8227" s="18"/>
      <c r="AJ8227" s="7"/>
      <c r="AL8227" s="7"/>
      <c r="AN8227" s="7"/>
      <c r="AP8227" s="7"/>
      <c r="AR8227" s="7"/>
      <c r="AX8227" s="7"/>
      <c r="AY8227" s="7"/>
      <c r="BE8227" s="9"/>
      <c r="BW8227" s="17"/>
      <c r="CH8227" s="7"/>
      <c r="CJ8227" s="7"/>
      <c r="CP8227" s="7"/>
      <c r="CR8227" s="7"/>
      <c r="CS8227" s="7"/>
      <c r="CU8227" s="16"/>
      <c r="DB8227" s="7"/>
      <c r="DD8227" s="7"/>
      <c r="DF8227" s="9"/>
    </row>
    <row r="8228" spans="3:110" x14ac:dyDescent="0.25">
      <c r="C8228" s="6"/>
      <c r="H8228" s="7"/>
      <c r="L8228" s="18"/>
      <c r="M8228" s="18"/>
      <c r="N8228" s="20"/>
      <c r="AD8228" s="18"/>
      <c r="AE8228" s="18"/>
      <c r="AJ8228" s="7"/>
      <c r="AL8228" s="7"/>
      <c r="AN8228" s="7"/>
      <c r="AP8228" s="7"/>
      <c r="AR8228" s="7"/>
      <c r="AX8228" s="7"/>
      <c r="AY8228" s="7"/>
      <c r="BE8228" s="9"/>
      <c r="BW8228" s="17"/>
      <c r="CH8228" s="7"/>
      <c r="CJ8228" s="7"/>
      <c r="CP8228" s="7"/>
      <c r="CR8228" s="7"/>
      <c r="CS8228" s="7"/>
      <c r="CU8228" s="16"/>
      <c r="DB8228" s="7"/>
      <c r="DD8228" s="7"/>
      <c r="DF8228" s="9"/>
    </row>
    <row r="8229" spans="3:110" x14ac:dyDescent="0.25">
      <c r="C8229" s="6"/>
      <c r="H8229" s="7"/>
      <c r="L8229" s="18"/>
      <c r="M8229" s="18"/>
      <c r="N8229" s="20"/>
      <c r="AD8229" s="18"/>
      <c r="AE8229" s="18"/>
      <c r="AJ8229" s="7"/>
      <c r="AL8229" s="7"/>
      <c r="AN8229" s="7"/>
      <c r="AP8229" s="7"/>
      <c r="AR8229" s="7"/>
      <c r="AX8229" s="7"/>
      <c r="AY8229" s="7"/>
      <c r="BE8229" s="9"/>
      <c r="BW8229" s="17"/>
      <c r="CH8229" s="7"/>
      <c r="CJ8229" s="7"/>
      <c r="CP8229" s="7"/>
      <c r="CR8229" s="7"/>
      <c r="CS8229" s="7"/>
      <c r="CU8229" s="16"/>
      <c r="DB8229" s="7"/>
      <c r="DD8229" s="7"/>
      <c r="DF8229" s="9"/>
    </row>
    <row r="8230" spans="3:110" x14ac:dyDescent="0.25">
      <c r="C8230" s="6"/>
      <c r="H8230" s="7"/>
      <c r="L8230" s="18"/>
      <c r="M8230" s="18"/>
      <c r="N8230" s="20"/>
      <c r="AD8230" s="18"/>
      <c r="AE8230" s="18"/>
      <c r="AJ8230" s="7"/>
      <c r="AL8230" s="7"/>
      <c r="AN8230" s="7"/>
      <c r="AP8230" s="7"/>
      <c r="AR8230" s="7"/>
      <c r="AX8230" s="7"/>
      <c r="AY8230" s="7"/>
      <c r="BE8230" s="9"/>
      <c r="BW8230" s="17"/>
      <c r="CH8230" s="7"/>
      <c r="CJ8230" s="7"/>
      <c r="CP8230" s="7"/>
      <c r="CR8230" s="7"/>
      <c r="CS8230" s="7"/>
      <c r="CU8230" s="16"/>
      <c r="DB8230" s="7"/>
      <c r="DD8230" s="7"/>
      <c r="DF8230" s="9"/>
    </row>
    <row r="8231" spans="3:110" x14ac:dyDescent="0.25">
      <c r="C8231" s="6"/>
      <c r="H8231" s="7"/>
      <c r="L8231" s="18"/>
      <c r="M8231" s="18"/>
      <c r="N8231" s="20"/>
      <c r="AD8231" s="18"/>
      <c r="AE8231" s="18"/>
      <c r="AJ8231" s="7"/>
      <c r="AL8231" s="7"/>
      <c r="AN8231" s="7"/>
      <c r="AP8231" s="7"/>
      <c r="AR8231" s="7"/>
      <c r="AX8231" s="7"/>
      <c r="AY8231" s="7"/>
      <c r="BE8231" s="9"/>
      <c r="BW8231" s="17"/>
      <c r="CH8231" s="7"/>
      <c r="CJ8231" s="7"/>
      <c r="CP8231" s="7"/>
      <c r="CR8231" s="7"/>
      <c r="CS8231" s="7"/>
      <c r="CU8231" s="16"/>
      <c r="DB8231" s="7"/>
      <c r="DD8231" s="7"/>
      <c r="DF8231" s="9"/>
    </row>
    <row r="8232" spans="3:110" x14ac:dyDescent="0.25">
      <c r="C8232" s="6"/>
      <c r="H8232" s="7"/>
      <c r="L8232" s="18"/>
      <c r="M8232" s="18"/>
      <c r="N8232" s="20"/>
      <c r="AD8232" s="18"/>
      <c r="AE8232" s="18"/>
      <c r="AJ8232" s="7"/>
      <c r="AL8232" s="7"/>
      <c r="AN8232" s="7"/>
      <c r="AP8232" s="7"/>
      <c r="AR8232" s="7"/>
      <c r="AX8232" s="7"/>
      <c r="AY8232" s="7"/>
      <c r="BE8232" s="9"/>
      <c r="BW8232" s="17"/>
      <c r="CH8232" s="7"/>
      <c r="CJ8232" s="7"/>
      <c r="CP8232" s="7"/>
      <c r="CR8232" s="7"/>
      <c r="CS8232" s="7"/>
      <c r="CU8232" s="16"/>
      <c r="DB8232" s="7"/>
      <c r="DD8232" s="7"/>
      <c r="DF8232" s="9"/>
    </row>
    <row r="8233" spans="3:110" x14ac:dyDescent="0.25">
      <c r="C8233" s="6"/>
      <c r="H8233" s="7"/>
      <c r="L8233" s="18"/>
      <c r="M8233" s="18"/>
      <c r="N8233" s="20"/>
      <c r="AD8233" s="18"/>
      <c r="AE8233" s="18"/>
      <c r="AJ8233" s="7"/>
      <c r="AL8233" s="7"/>
      <c r="AN8233" s="7"/>
      <c r="AP8233" s="7"/>
      <c r="AR8233" s="7"/>
      <c r="AX8233" s="7"/>
      <c r="AY8233" s="7"/>
      <c r="BE8233" s="9"/>
      <c r="BW8233" s="17"/>
      <c r="CH8233" s="7"/>
      <c r="CJ8233" s="7"/>
      <c r="CP8233" s="7"/>
      <c r="CR8233" s="7"/>
      <c r="CS8233" s="7"/>
      <c r="CU8233" s="16"/>
      <c r="DB8233" s="7"/>
      <c r="DD8233" s="7"/>
      <c r="DF8233" s="9"/>
    </row>
    <row r="8234" spans="3:110" x14ac:dyDescent="0.25">
      <c r="C8234" s="6"/>
      <c r="H8234" s="7"/>
      <c r="L8234" s="18"/>
      <c r="M8234" s="18"/>
      <c r="N8234" s="20"/>
      <c r="AD8234" s="18"/>
      <c r="AE8234" s="18"/>
      <c r="AJ8234" s="7"/>
      <c r="AL8234" s="7"/>
      <c r="AN8234" s="7"/>
      <c r="AP8234" s="7"/>
      <c r="AR8234" s="7"/>
      <c r="AX8234" s="7"/>
      <c r="AY8234" s="7"/>
      <c r="BE8234" s="9"/>
      <c r="BW8234" s="17"/>
      <c r="CH8234" s="7"/>
      <c r="CJ8234" s="7"/>
      <c r="CP8234" s="7"/>
      <c r="CR8234" s="7"/>
      <c r="CS8234" s="7"/>
      <c r="CU8234" s="16"/>
      <c r="DB8234" s="7"/>
      <c r="DD8234" s="7"/>
      <c r="DF8234" s="9"/>
    </row>
    <row r="8235" spans="3:110" x14ac:dyDescent="0.25">
      <c r="C8235" s="6"/>
      <c r="H8235" s="7"/>
      <c r="L8235" s="18"/>
      <c r="M8235" s="18"/>
      <c r="N8235" s="20"/>
      <c r="AD8235" s="18"/>
      <c r="AE8235" s="18"/>
      <c r="AJ8235" s="7"/>
      <c r="AL8235" s="7"/>
      <c r="AN8235" s="7"/>
      <c r="AP8235" s="7"/>
      <c r="AR8235" s="7"/>
      <c r="AX8235" s="7"/>
      <c r="AY8235" s="7"/>
      <c r="BE8235" s="9"/>
      <c r="BW8235" s="17"/>
      <c r="CH8235" s="7"/>
      <c r="CJ8235" s="7"/>
      <c r="CP8235" s="7"/>
      <c r="CR8235" s="7"/>
      <c r="CS8235" s="7"/>
      <c r="CU8235" s="16"/>
      <c r="DB8235" s="7"/>
      <c r="DD8235" s="7"/>
      <c r="DF8235" s="9"/>
    </row>
    <row r="8236" spans="3:110" x14ac:dyDescent="0.25">
      <c r="C8236" s="6"/>
      <c r="H8236" s="7"/>
      <c r="L8236" s="18"/>
      <c r="M8236" s="18"/>
      <c r="N8236" s="20"/>
      <c r="AD8236" s="18"/>
      <c r="AE8236" s="18"/>
      <c r="AJ8236" s="7"/>
      <c r="AL8236" s="7"/>
      <c r="AN8236" s="7"/>
      <c r="AP8236" s="7"/>
      <c r="AR8236" s="7"/>
      <c r="AX8236" s="7"/>
      <c r="AY8236" s="7"/>
      <c r="BE8236" s="9"/>
      <c r="BW8236" s="17"/>
      <c r="CH8236" s="7"/>
      <c r="CJ8236" s="7"/>
      <c r="CP8236" s="7"/>
      <c r="CR8236" s="7"/>
      <c r="CS8236" s="7"/>
      <c r="CU8236" s="16"/>
      <c r="DB8236" s="7"/>
      <c r="DD8236" s="7"/>
      <c r="DF8236" s="9"/>
    </row>
    <row r="8237" spans="3:110" x14ac:dyDescent="0.25">
      <c r="C8237" s="6"/>
      <c r="H8237" s="7"/>
      <c r="L8237" s="18"/>
      <c r="M8237" s="18"/>
      <c r="N8237" s="20"/>
      <c r="AD8237" s="18"/>
      <c r="AE8237" s="18"/>
      <c r="AJ8237" s="7"/>
      <c r="AL8237" s="7"/>
      <c r="AN8237" s="7"/>
      <c r="AP8237" s="7"/>
      <c r="AR8237" s="7"/>
      <c r="AX8237" s="7"/>
      <c r="AY8237" s="7"/>
      <c r="BE8237" s="9"/>
      <c r="BW8237" s="17"/>
      <c r="CH8237" s="7"/>
      <c r="CJ8237" s="7"/>
      <c r="CP8237" s="7"/>
      <c r="CR8237" s="7"/>
      <c r="CS8237" s="7"/>
      <c r="CU8237" s="16"/>
      <c r="DB8237" s="7"/>
      <c r="DD8237" s="7"/>
      <c r="DF8237" s="9"/>
    </row>
    <row r="8238" spans="3:110" x14ac:dyDescent="0.25">
      <c r="C8238" s="6"/>
      <c r="H8238" s="7"/>
      <c r="L8238" s="18"/>
      <c r="M8238" s="18"/>
      <c r="N8238" s="20"/>
      <c r="AD8238" s="18"/>
      <c r="AE8238" s="18"/>
      <c r="AJ8238" s="7"/>
      <c r="AL8238" s="7"/>
      <c r="AN8238" s="7"/>
      <c r="AP8238" s="7"/>
      <c r="AR8238" s="7"/>
      <c r="AX8238" s="7"/>
      <c r="AY8238" s="7"/>
      <c r="BE8238" s="9"/>
      <c r="BW8238" s="17"/>
      <c r="CH8238" s="7"/>
      <c r="CJ8238" s="7"/>
      <c r="CP8238" s="7"/>
      <c r="CR8238" s="7"/>
      <c r="CS8238" s="7"/>
      <c r="CU8238" s="16"/>
      <c r="DB8238" s="7"/>
      <c r="DD8238" s="7"/>
      <c r="DF8238" s="9"/>
    </row>
    <row r="8239" spans="3:110" x14ac:dyDescent="0.25">
      <c r="C8239" s="6"/>
      <c r="H8239" s="7"/>
      <c r="L8239" s="18"/>
      <c r="M8239" s="18"/>
      <c r="N8239" s="20"/>
      <c r="AD8239" s="18"/>
      <c r="AE8239" s="18"/>
      <c r="AJ8239" s="7"/>
      <c r="AL8239" s="7"/>
      <c r="AN8239" s="7"/>
      <c r="AP8239" s="7"/>
      <c r="AR8239" s="7"/>
      <c r="AX8239" s="7"/>
      <c r="AY8239" s="7"/>
      <c r="BE8239" s="9"/>
      <c r="BW8239" s="17"/>
      <c r="CH8239" s="7"/>
      <c r="CJ8239" s="7"/>
      <c r="CP8239" s="7"/>
      <c r="CR8239" s="7"/>
      <c r="CS8239" s="7"/>
      <c r="CU8239" s="16"/>
      <c r="DB8239" s="7"/>
      <c r="DD8239" s="7"/>
      <c r="DF8239" s="9"/>
    </row>
    <row r="8240" spans="3:110" x14ac:dyDescent="0.25">
      <c r="C8240" s="6"/>
      <c r="H8240" s="7"/>
      <c r="L8240" s="18"/>
      <c r="M8240" s="18"/>
      <c r="N8240" s="20"/>
      <c r="AD8240" s="18"/>
      <c r="AE8240" s="18"/>
      <c r="AJ8240" s="7"/>
      <c r="AL8240" s="7"/>
      <c r="AN8240" s="7"/>
      <c r="AP8240" s="7"/>
      <c r="AR8240" s="7"/>
      <c r="AX8240" s="7"/>
      <c r="AY8240" s="7"/>
      <c r="BE8240" s="9"/>
      <c r="BW8240" s="17"/>
      <c r="CH8240" s="7"/>
      <c r="CJ8240" s="7"/>
      <c r="CP8240" s="7"/>
      <c r="CR8240" s="7"/>
      <c r="CS8240" s="7"/>
      <c r="CU8240" s="16"/>
      <c r="DB8240" s="7"/>
      <c r="DD8240" s="7"/>
      <c r="DF8240" s="9"/>
    </row>
    <row r="8241" spans="3:110" x14ac:dyDescent="0.25">
      <c r="C8241" s="6"/>
      <c r="H8241" s="7"/>
      <c r="L8241" s="18"/>
      <c r="M8241" s="18"/>
      <c r="N8241" s="20"/>
      <c r="AD8241" s="18"/>
      <c r="AE8241" s="18"/>
      <c r="AJ8241" s="7"/>
      <c r="AL8241" s="7"/>
      <c r="AN8241" s="7"/>
      <c r="AP8241" s="7"/>
      <c r="AR8241" s="7"/>
      <c r="AX8241" s="7"/>
      <c r="AY8241" s="7"/>
      <c r="BE8241" s="9"/>
      <c r="BW8241" s="17"/>
      <c r="CH8241" s="7"/>
      <c r="CJ8241" s="7"/>
      <c r="CP8241" s="7"/>
      <c r="CR8241" s="7"/>
      <c r="CS8241" s="7"/>
      <c r="CU8241" s="16"/>
      <c r="DB8241" s="7"/>
      <c r="DD8241" s="7"/>
      <c r="DF8241" s="9"/>
    </row>
    <row r="8242" spans="3:110" x14ac:dyDescent="0.25">
      <c r="C8242" s="6"/>
      <c r="H8242" s="7"/>
      <c r="L8242" s="18"/>
      <c r="M8242" s="18"/>
      <c r="N8242" s="20"/>
      <c r="AD8242" s="18"/>
      <c r="AE8242" s="18"/>
      <c r="AJ8242" s="7"/>
      <c r="AL8242" s="7"/>
      <c r="AN8242" s="7"/>
      <c r="AP8242" s="7"/>
      <c r="AR8242" s="7"/>
      <c r="AX8242" s="7"/>
      <c r="AY8242" s="7"/>
      <c r="BE8242" s="9"/>
      <c r="BW8242" s="17"/>
      <c r="CH8242" s="7"/>
      <c r="CJ8242" s="7"/>
      <c r="CP8242" s="7"/>
      <c r="CR8242" s="7"/>
      <c r="CS8242" s="7"/>
      <c r="CU8242" s="16"/>
      <c r="DB8242" s="7"/>
      <c r="DD8242" s="7"/>
      <c r="DF8242" s="9"/>
    </row>
    <row r="8243" spans="3:110" x14ac:dyDescent="0.25">
      <c r="C8243" s="6"/>
      <c r="H8243" s="7"/>
      <c r="L8243" s="18"/>
      <c r="M8243" s="18"/>
      <c r="N8243" s="20"/>
      <c r="AD8243" s="18"/>
      <c r="AE8243" s="18"/>
      <c r="AJ8243" s="7"/>
      <c r="AL8243" s="7"/>
      <c r="AN8243" s="7"/>
      <c r="AP8243" s="7"/>
      <c r="AR8243" s="7"/>
      <c r="AX8243" s="7"/>
      <c r="AY8243" s="7"/>
      <c r="BE8243" s="9"/>
      <c r="BW8243" s="17"/>
      <c r="CH8243" s="7"/>
      <c r="CJ8243" s="7"/>
      <c r="CP8243" s="7"/>
      <c r="CR8243" s="7"/>
      <c r="CS8243" s="7"/>
      <c r="CU8243" s="16"/>
      <c r="DB8243" s="7"/>
      <c r="DD8243" s="7"/>
      <c r="DF8243" s="9"/>
    </row>
    <row r="8244" spans="3:110" x14ac:dyDescent="0.25">
      <c r="C8244" s="6"/>
      <c r="H8244" s="7"/>
      <c r="L8244" s="18"/>
      <c r="M8244" s="18"/>
      <c r="N8244" s="20"/>
      <c r="AD8244" s="18"/>
      <c r="AE8244" s="18"/>
      <c r="AJ8244" s="7"/>
      <c r="AL8244" s="7"/>
      <c r="AN8244" s="7"/>
      <c r="AP8244" s="7"/>
      <c r="AR8244" s="7"/>
      <c r="AX8244" s="7"/>
      <c r="AY8244" s="7"/>
      <c r="BE8244" s="9"/>
      <c r="BW8244" s="17"/>
      <c r="CH8244" s="7"/>
      <c r="CJ8244" s="7"/>
      <c r="CP8244" s="7"/>
      <c r="CR8244" s="7"/>
      <c r="CS8244" s="7"/>
      <c r="CU8244" s="16"/>
      <c r="DB8244" s="7"/>
      <c r="DD8244" s="7"/>
      <c r="DF8244" s="9"/>
    </row>
    <row r="8245" spans="3:110" x14ac:dyDescent="0.25">
      <c r="C8245" s="6"/>
      <c r="H8245" s="7"/>
      <c r="L8245" s="18"/>
      <c r="M8245" s="18"/>
      <c r="N8245" s="20"/>
      <c r="AD8245" s="18"/>
      <c r="AE8245" s="18"/>
      <c r="AJ8245" s="7"/>
      <c r="AL8245" s="7"/>
      <c r="AN8245" s="7"/>
      <c r="AP8245" s="7"/>
      <c r="AR8245" s="7"/>
      <c r="AX8245" s="7"/>
      <c r="AY8245" s="7"/>
      <c r="BE8245" s="9"/>
      <c r="BW8245" s="17"/>
      <c r="CH8245" s="7"/>
      <c r="CJ8245" s="7"/>
      <c r="CP8245" s="7"/>
      <c r="CR8245" s="7"/>
      <c r="CS8245" s="7"/>
      <c r="CU8245" s="16"/>
      <c r="DB8245" s="7"/>
      <c r="DD8245" s="7"/>
      <c r="DF8245" s="9"/>
    </row>
    <row r="8246" spans="3:110" x14ac:dyDescent="0.25">
      <c r="C8246" s="6"/>
      <c r="H8246" s="7"/>
      <c r="L8246" s="18"/>
      <c r="M8246" s="18"/>
      <c r="N8246" s="20"/>
      <c r="AD8246" s="18"/>
      <c r="AE8246" s="18"/>
      <c r="AJ8246" s="7"/>
      <c r="AL8246" s="7"/>
      <c r="AN8246" s="7"/>
      <c r="AP8246" s="7"/>
      <c r="AR8246" s="7"/>
      <c r="AX8246" s="7"/>
      <c r="AY8246" s="7"/>
      <c r="BE8246" s="9"/>
      <c r="BW8246" s="17"/>
      <c r="CH8246" s="7"/>
      <c r="CJ8246" s="7"/>
      <c r="CP8246" s="7"/>
      <c r="CR8246" s="7"/>
      <c r="CS8246" s="7"/>
      <c r="CU8246" s="16"/>
      <c r="DB8246" s="7"/>
      <c r="DD8246" s="7"/>
      <c r="DF8246" s="9"/>
    </row>
    <row r="8247" spans="3:110" x14ac:dyDescent="0.25">
      <c r="C8247" s="6"/>
      <c r="H8247" s="7"/>
      <c r="L8247" s="18"/>
      <c r="M8247" s="18"/>
      <c r="N8247" s="20"/>
      <c r="AD8247" s="18"/>
      <c r="AE8247" s="18"/>
      <c r="AJ8247" s="7"/>
      <c r="AL8247" s="7"/>
      <c r="AN8247" s="7"/>
      <c r="AP8247" s="7"/>
      <c r="AR8247" s="7"/>
      <c r="AX8247" s="7"/>
      <c r="AY8247" s="7"/>
      <c r="BE8247" s="9"/>
      <c r="BW8247" s="17"/>
      <c r="CH8247" s="7"/>
      <c r="CJ8247" s="7"/>
      <c r="CP8247" s="7"/>
      <c r="CR8247" s="7"/>
      <c r="CS8247" s="7"/>
      <c r="CU8247" s="16"/>
      <c r="DB8247" s="7"/>
      <c r="DD8247" s="7"/>
      <c r="DF8247" s="9"/>
    </row>
    <row r="8248" spans="3:110" x14ac:dyDescent="0.25">
      <c r="C8248" s="6"/>
      <c r="H8248" s="7"/>
      <c r="L8248" s="18"/>
      <c r="M8248" s="18"/>
      <c r="N8248" s="20"/>
      <c r="AD8248" s="18"/>
      <c r="AE8248" s="18"/>
      <c r="AJ8248" s="7"/>
      <c r="AL8248" s="7"/>
      <c r="AN8248" s="7"/>
      <c r="AP8248" s="7"/>
      <c r="AR8248" s="7"/>
      <c r="AX8248" s="7"/>
      <c r="AY8248" s="7"/>
      <c r="BE8248" s="9"/>
      <c r="BW8248" s="17"/>
      <c r="CH8248" s="7"/>
      <c r="CJ8248" s="7"/>
      <c r="CP8248" s="7"/>
      <c r="CR8248" s="7"/>
      <c r="CS8248" s="7"/>
      <c r="CU8248" s="16"/>
      <c r="DB8248" s="7"/>
      <c r="DD8248" s="7"/>
      <c r="DF8248" s="9"/>
    </row>
    <row r="8249" spans="3:110" x14ac:dyDescent="0.25">
      <c r="C8249" s="6"/>
      <c r="H8249" s="7"/>
      <c r="L8249" s="18"/>
      <c r="M8249" s="18"/>
      <c r="N8249" s="20"/>
      <c r="AD8249" s="18"/>
      <c r="AE8249" s="18"/>
      <c r="AJ8249" s="7"/>
      <c r="AL8249" s="7"/>
      <c r="AN8249" s="7"/>
      <c r="AP8249" s="7"/>
      <c r="AR8249" s="7"/>
      <c r="AX8249" s="7"/>
      <c r="AY8249" s="7"/>
      <c r="BE8249" s="9"/>
      <c r="BW8249" s="17"/>
      <c r="CH8249" s="7"/>
      <c r="CJ8249" s="7"/>
      <c r="CP8249" s="7"/>
      <c r="CR8249" s="7"/>
      <c r="CS8249" s="7"/>
      <c r="CU8249" s="16"/>
      <c r="DB8249" s="7"/>
      <c r="DD8249" s="7"/>
      <c r="DF8249" s="9"/>
    </row>
    <row r="8250" spans="3:110" x14ac:dyDescent="0.25">
      <c r="C8250" s="6"/>
      <c r="H8250" s="7"/>
      <c r="L8250" s="18"/>
      <c r="M8250" s="18"/>
      <c r="N8250" s="20"/>
      <c r="AD8250" s="18"/>
      <c r="AE8250" s="18"/>
      <c r="AJ8250" s="7"/>
      <c r="AL8250" s="7"/>
      <c r="AN8250" s="7"/>
      <c r="AP8250" s="7"/>
      <c r="AR8250" s="7"/>
      <c r="AX8250" s="7"/>
      <c r="AY8250" s="7"/>
      <c r="BE8250" s="9"/>
      <c r="BW8250" s="17"/>
      <c r="CH8250" s="7"/>
      <c r="CJ8250" s="7"/>
      <c r="CP8250" s="7"/>
      <c r="CR8250" s="7"/>
      <c r="CS8250" s="7"/>
      <c r="CU8250" s="16"/>
      <c r="DB8250" s="7"/>
      <c r="DD8250" s="7"/>
      <c r="DF8250" s="9"/>
    </row>
    <row r="8251" spans="3:110" x14ac:dyDescent="0.25">
      <c r="C8251" s="6"/>
      <c r="H8251" s="7"/>
      <c r="L8251" s="18"/>
      <c r="M8251" s="18"/>
      <c r="N8251" s="20"/>
      <c r="AD8251" s="18"/>
      <c r="AE8251" s="18"/>
      <c r="AJ8251" s="7"/>
      <c r="AL8251" s="7"/>
      <c r="AN8251" s="7"/>
      <c r="AP8251" s="7"/>
      <c r="AR8251" s="7"/>
      <c r="AX8251" s="7"/>
      <c r="AY8251" s="7"/>
      <c r="BE8251" s="9"/>
      <c r="BW8251" s="17"/>
      <c r="CH8251" s="7"/>
      <c r="CJ8251" s="7"/>
      <c r="CP8251" s="7"/>
      <c r="CR8251" s="7"/>
      <c r="CS8251" s="7"/>
      <c r="CU8251" s="16"/>
      <c r="DB8251" s="7"/>
      <c r="DD8251" s="7"/>
      <c r="DF8251" s="9"/>
    </row>
    <row r="8252" spans="3:110" x14ac:dyDescent="0.25">
      <c r="C8252" s="6"/>
      <c r="H8252" s="7"/>
      <c r="L8252" s="18"/>
      <c r="M8252" s="18"/>
      <c r="N8252" s="20"/>
      <c r="AD8252" s="18"/>
      <c r="AE8252" s="18"/>
      <c r="AJ8252" s="7"/>
      <c r="AL8252" s="7"/>
      <c r="AN8252" s="7"/>
      <c r="AP8252" s="7"/>
      <c r="AR8252" s="7"/>
      <c r="AX8252" s="7"/>
      <c r="AY8252" s="7"/>
      <c r="BE8252" s="9"/>
      <c r="BW8252" s="17"/>
      <c r="CH8252" s="7"/>
      <c r="CJ8252" s="7"/>
      <c r="CP8252" s="7"/>
      <c r="CR8252" s="7"/>
      <c r="CS8252" s="7"/>
      <c r="CU8252" s="16"/>
      <c r="DB8252" s="7"/>
      <c r="DD8252" s="7"/>
      <c r="DF8252" s="9"/>
    </row>
    <row r="8253" spans="3:110" x14ac:dyDescent="0.25">
      <c r="C8253" s="6"/>
      <c r="H8253" s="7"/>
      <c r="L8253" s="18"/>
      <c r="M8253" s="18"/>
      <c r="N8253" s="20"/>
      <c r="AD8253" s="18"/>
      <c r="AE8253" s="18"/>
      <c r="AJ8253" s="7"/>
      <c r="AL8253" s="7"/>
      <c r="AN8253" s="7"/>
      <c r="AP8253" s="7"/>
      <c r="AR8253" s="7"/>
      <c r="AX8253" s="7"/>
      <c r="AY8253" s="7"/>
      <c r="BE8253" s="9"/>
      <c r="BW8253" s="17"/>
      <c r="CH8253" s="7"/>
      <c r="CJ8253" s="7"/>
      <c r="CP8253" s="7"/>
      <c r="CR8253" s="7"/>
      <c r="CS8253" s="7"/>
      <c r="CU8253" s="16"/>
      <c r="DB8253" s="7"/>
      <c r="DD8253" s="7"/>
      <c r="DF8253" s="9"/>
    </row>
    <row r="8254" spans="3:110" x14ac:dyDescent="0.25">
      <c r="C8254" s="6"/>
      <c r="H8254" s="7"/>
      <c r="L8254" s="18"/>
      <c r="M8254" s="18"/>
      <c r="N8254" s="20"/>
      <c r="AD8254" s="18"/>
      <c r="AE8254" s="18"/>
      <c r="AJ8254" s="7"/>
      <c r="AL8254" s="7"/>
      <c r="AN8254" s="7"/>
      <c r="AP8254" s="7"/>
      <c r="AR8254" s="7"/>
      <c r="AX8254" s="7"/>
      <c r="AY8254" s="7"/>
      <c r="BE8254" s="9"/>
      <c r="BW8254" s="17"/>
      <c r="CH8254" s="7"/>
      <c r="CJ8254" s="7"/>
      <c r="CP8254" s="7"/>
      <c r="CR8254" s="7"/>
      <c r="CS8254" s="7"/>
      <c r="CU8254" s="16"/>
      <c r="DB8254" s="7"/>
      <c r="DD8254" s="7"/>
      <c r="DF8254" s="9"/>
    </row>
    <row r="8255" spans="3:110" x14ac:dyDescent="0.25">
      <c r="C8255" s="6"/>
      <c r="H8255" s="7"/>
      <c r="L8255" s="18"/>
      <c r="M8255" s="18"/>
      <c r="N8255" s="20"/>
      <c r="AD8255" s="18"/>
      <c r="AE8255" s="18"/>
      <c r="AJ8255" s="7"/>
      <c r="AL8255" s="7"/>
      <c r="AN8255" s="7"/>
      <c r="AP8255" s="7"/>
      <c r="AR8255" s="7"/>
      <c r="AX8255" s="7"/>
      <c r="AY8255" s="7"/>
      <c r="BE8255" s="9"/>
      <c r="BW8255" s="17"/>
      <c r="CH8255" s="7"/>
      <c r="CJ8255" s="7"/>
      <c r="CP8255" s="7"/>
      <c r="CR8255" s="7"/>
      <c r="CS8255" s="7"/>
      <c r="CU8255" s="16"/>
      <c r="DB8255" s="7"/>
      <c r="DD8255" s="7"/>
      <c r="DF8255" s="9"/>
    </row>
    <row r="8256" spans="3:110" x14ac:dyDescent="0.25">
      <c r="C8256" s="6"/>
      <c r="H8256" s="7"/>
      <c r="L8256" s="18"/>
      <c r="M8256" s="18"/>
      <c r="N8256" s="20"/>
      <c r="AD8256" s="18"/>
      <c r="AE8256" s="18"/>
      <c r="AJ8256" s="7"/>
      <c r="AL8256" s="7"/>
      <c r="AN8256" s="7"/>
      <c r="AP8256" s="7"/>
      <c r="AR8256" s="7"/>
      <c r="AX8256" s="7"/>
      <c r="AY8256" s="7"/>
      <c r="BE8256" s="9"/>
      <c r="BW8256" s="17"/>
      <c r="CH8256" s="7"/>
      <c r="CJ8256" s="7"/>
      <c r="CP8256" s="7"/>
      <c r="CR8256" s="7"/>
      <c r="CS8256" s="7"/>
      <c r="CU8256" s="16"/>
      <c r="DB8256" s="7"/>
      <c r="DD8256" s="7"/>
      <c r="DF8256" s="9"/>
    </row>
    <row r="8257" spans="3:110" x14ac:dyDescent="0.25">
      <c r="C8257" s="6"/>
      <c r="H8257" s="7"/>
      <c r="L8257" s="18"/>
      <c r="M8257" s="18"/>
      <c r="N8257" s="20"/>
      <c r="AD8257" s="18"/>
      <c r="AE8257" s="18"/>
      <c r="AJ8257" s="7"/>
      <c r="AL8257" s="7"/>
      <c r="AN8257" s="7"/>
      <c r="AP8257" s="7"/>
      <c r="AR8257" s="7"/>
      <c r="AX8257" s="7"/>
      <c r="AY8257" s="7"/>
      <c r="BE8257" s="9"/>
      <c r="BW8257" s="17"/>
      <c r="CH8257" s="7"/>
      <c r="CJ8257" s="7"/>
      <c r="CP8257" s="7"/>
      <c r="CR8257" s="7"/>
      <c r="CS8257" s="7"/>
      <c r="CU8257" s="16"/>
      <c r="DB8257" s="7"/>
      <c r="DD8257" s="7"/>
      <c r="DF8257" s="9"/>
    </row>
    <row r="8258" spans="3:110" x14ac:dyDescent="0.25">
      <c r="C8258" s="6"/>
      <c r="H8258" s="7"/>
      <c r="L8258" s="18"/>
      <c r="M8258" s="18"/>
      <c r="N8258" s="20"/>
      <c r="AD8258" s="18"/>
      <c r="AE8258" s="18"/>
      <c r="AJ8258" s="7"/>
      <c r="AL8258" s="7"/>
      <c r="AN8258" s="7"/>
      <c r="AP8258" s="7"/>
      <c r="AR8258" s="7"/>
      <c r="AX8258" s="7"/>
      <c r="AY8258" s="7"/>
      <c r="BE8258" s="9"/>
      <c r="BW8258" s="17"/>
      <c r="CH8258" s="7"/>
      <c r="CJ8258" s="7"/>
      <c r="CP8258" s="7"/>
      <c r="CR8258" s="7"/>
      <c r="CS8258" s="7"/>
      <c r="CU8258" s="16"/>
      <c r="DB8258" s="7"/>
      <c r="DD8258" s="7"/>
      <c r="DF8258" s="9"/>
    </row>
    <row r="8259" spans="3:110" x14ac:dyDescent="0.25">
      <c r="C8259" s="6"/>
      <c r="H8259" s="7"/>
      <c r="L8259" s="18"/>
      <c r="M8259" s="18"/>
      <c r="N8259" s="20"/>
      <c r="AD8259" s="18"/>
      <c r="AE8259" s="18"/>
      <c r="AJ8259" s="7"/>
      <c r="AL8259" s="7"/>
      <c r="AN8259" s="7"/>
      <c r="AP8259" s="7"/>
      <c r="AR8259" s="7"/>
      <c r="AX8259" s="7"/>
      <c r="AY8259" s="7"/>
      <c r="BE8259" s="9"/>
      <c r="BW8259" s="17"/>
      <c r="CH8259" s="7"/>
      <c r="CJ8259" s="7"/>
      <c r="CP8259" s="7"/>
      <c r="CR8259" s="7"/>
      <c r="CS8259" s="7"/>
      <c r="CU8259" s="16"/>
      <c r="DB8259" s="7"/>
      <c r="DD8259" s="7"/>
      <c r="DF8259" s="9"/>
    </row>
    <row r="8260" spans="3:110" x14ac:dyDescent="0.25">
      <c r="C8260" s="6"/>
      <c r="H8260" s="7"/>
      <c r="L8260" s="18"/>
      <c r="M8260" s="18"/>
      <c r="N8260" s="20"/>
      <c r="AD8260" s="18"/>
      <c r="AE8260" s="18"/>
      <c r="AJ8260" s="7"/>
      <c r="AL8260" s="7"/>
      <c r="AN8260" s="7"/>
      <c r="AP8260" s="7"/>
      <c r="AR8260" s="7"/>
      <c r="AX8260" s="7"/>
      <c r="AY8260" s="7"/>
      <c r="BE8260" s="9"/>
      <c r="BW8260" s="17"/>
      <c r="CH8260" s="7"/>
      <c r="CJ8260" s="7"/>
      <c r="CP8260" s="7"/>
      <c r="CR8260" s="7"/>
      <c r="CS8260" s="7"/>
      <c r="CU8260" s="16"/>
      <c r="DB8260" s="7"/>
      <c r="DD8260" s="7"/>
      <c r="DF8260" s="9"/>
    </row>
    <row r="8261" spans="3:110" x14ac:dyDescent="0.25">
      <c r="C8261" s="6"/>
      <c r="H8261" s="7"/>
      <c r="L8261" s="18"/>
      <c r="M8261" s="18"/>
      <c r="N8261" s="20"/>
      <c r="AD8261" s="18"/>
      <c r="AE8261" s="18"/>
      <c r="AJ8261" s="7"/>
      <c r="AL8261" s="7"/>
      <c r="AN8261" s="7"/>
      <c r="AP8261" s="7"/>
      <c r="AR8261" s="7"/>
      <c r="AX8261" s="7"/>
      <c r="AY8261" s="7"/>
      <c r="BE8261" s="9"/>
      <c r="BW8261" s="17"/>
      <c r="CH8261" s="7"/>
      <c r="CJ8261" s="7"/>
      <c r="CP8261" s="7"/>
      <c r="CR8261" s="7"/>
      <c r="CS8261" s="7"/>
      <c r="CU8261" s="16"/>
      <c r="DB8261" s="7"/>
      <c r="DD8261" s="7"/>
      <c r="DF8261" s="9"/>
    </row>
    <row r="8262" spans="3:110" x14ac:dyDescent="0.25">
      <c r="C8262" s="6"/>
      <c r="H8262" s="7"/>
      <c r="L8262" s="18"/>
      <c r="M8262" s="18"/>
      <c r="N8262" s="20"/>
      <c r="AD8262" s="18"/>
      <c r="AE8262" s="18"/>
      <c r="AJ8262" s="7"/>
      <c r="AL8262" s="7"/>
      <c r="AN8262" s="7"/>
      <c r="AP8262" s="7"/>
      <c r="AR8262" s="7"/>
      <c r="AX8262" s="7"/>
      <c r="AY8262" s="7"/>
      <c r="BE8262" s="9"/>
      <c r="BW8262" s="17"/>
      <c r="CH8262" s="7"/>
      <c r="CJ8262" s="7"/>
      <c r="CP8262" s="7"/>
      <c r="CR8262" s="7"/>
      <c r="CS8262" s="7"/>
      <c r="CU8262" s="16"/>
      <c r="DB8262" s="7"/>
      <c r="DD8262" s="7"/>
      <c r="DF8262" s="9"/>
    </row>
    <row r="8263" spans="3:110" x14ac:dyDescent="0.25">
      <c r="C8263" s="6"/>
      <c r="H8263" s="7"/>
      <c r="L8263" s="18"/>
      <c r="M8263" s="18"/>
      <c r="N8263" s="20"/>
      <c r="AD8263" s="18"/>
      <c r="AE8263" s="18"/>
      <c r="AJ8263" s="7"/>
      <c r="AL8263" s="7"/>
      <c r="AN8263" s="7"/>
      <c r="AP8263" s="7"/>
      <c r="AR8263" s="7"/>
      <c r="AX8263" s="7"/>
      <c r="AY8263" s="7"/>
      <c r="BE8263" s="9"/>
      <c r="BW8263" s="17"/>
      <c r="CH8263" s="7"/>
      <c r="CJ8263" s="7"/>
      <c r="CP8263" s="7"/>
      <c r="CR8263" s="7"/>
      <c r="CS8263" s="7"/>
      <c r="CU8263" s="16"/>
      <c r="DB8263" s="7"/>
      <c r="DD8263" s="7"/>
      <c r="DF8263" s="9"/>
    </row>
    <row r="8264" spans="3:110" x14ac:dyDescent="0.25">
      <c r="C8264" s="6"/>
      <c r="H8264" s="7"/>
      <c r="L8264" s="18"/>
      <c r="M8264" s="18"/>
      <c r="N8264" s="20"/>
      <c r="AD8264" s="18"/>
      <c r="AE8264" s="18"/>
      <c r="AJ8264" s="7"/>
      <c r="AL8264" s="7"/>
      <c r="AN8264" s="7"/>
      <c r="AP8264" s="7"/>
      <c r="AR8264" s="7"/>
      <c r="AX8264" s="7"/>
      <c r="AY8264" s="7"/>
      <c r="BE8264" s="9"/>
      <c r="BW8264" s="17"/>
      <c r="CH8264" s="7"/>
      <c r="CJ8264" s="7"/>
      <c r="CP8264" s="7"/>
      <c r="CR8264" s="7"/>
      <c r="CS8264" s="7"/>
      <c r="CU8264" s="16"/>
      <c r="DB8264" s="7"/>
      <c r="DD8264" s="7"/>
      <c r="DF8264" s="9"/>
    </row>
    <row r="8265" spans="3:110" x14ac:dyDescent="0.25">
      <c r="C8265" s="6"/>
      <c r="H8265" s="7"/>
      <c r="L8265" s="18"/>
      <c r="M8265" s="18"/>
      <c r="N8265" s="20"/>
      <c r="AD8265" s="18"/>
      <c r="AE8265" s="18"/>
      <c r="AJ8265" s="7"/>
      <c r="AL8265" s="7"/>
      <c r="AN8265" s="7"/>
      <c r="AP8265" s="7"/>
      <c r="AR8265" s="7"/>
      <c r="AX8265" s="7"/>
      <c r="AY8265" s="7"/>
      <c r="BE8265" s="9"/>
      <c r="BW8265" s="17"/>
      <c r="CH8265" s="7"/>
      <c r="CJ8265" s="7"/>
      <c r="CP8265" s="7"/>
      <c r="CR8265" s="7"/>
      <c r="CS8265" s="7"/>
      <c r="CU8265" s="16"/>
      <c r="DB8265" s="7"/>
      <c r="DD8265" s="7"/>
      <c r="DF8265" s="9"/>
    </row>
    <row r="8266" spans="3:110" x14ac:dyDescent="0.25">
      <c r="C8266" s="6"/>
      <c r="H8266" s="7"/>
      <c r="L8266" s="18"/>
      <c r="M8266" s="18"/>
      <c r="N8266" s="20"/>
      <c r="AD8266" s="18"/>
      <c r="AE8266" s="18"/>
      <c r="AJ8266" s="7"/>
      <c r="AL8266" s="7"/>
      <c r="AN8266" s="7"/>
      <c r="AP8266" s="7"/>
      <c r="AR8266" s="7"/>
      <c r="AX8266" s="7"/>
      <c r="AY8266" s="7"/>
      <c r="BE8266" s="9"/>
      <c r="BW8266" s="17"/>
      <c r="CH8266" s="7"/>
      <c r="CJ8266" s="7"/>
      <c r="CP8266" s="7"/>
      <c r="CR8266" s="7"/>
      <c r="CS8266" s="7"/>
      <c r="CU8266" s="16"/>
      <c r="DB8266" s="7"/>
      <c r="DD8266" s="7"/>
      <c r="DF8266" s="9"/>
    </row>
    <row r="8267" spans="3:110" x14ac:dyDescent="0.25">
      <c r="C8267" s="6"/>
      <c r="H8267" s="7"/>
      <c r="L8267" s="18"/>
      <c r="M8267" s="18"/>
      <c r="N8267" s="20"/>
      <c r="AD8267" s="18"/>
      <c r="AE8267" s="18"/>
      <c r="AJ8267" s="7"/>
      <c r="AL8267" s="7"/>
      <c r="AN8267" s="7"/>
      <c r="AP8267" s="7"/>
      <c r="AR8267" s="7"/>
      <c r="AX8267" s="7"/>
      <c r="AY8267" s="7"/>
      <c r="BE8267" s="9"/>
      <c r="BW8267" s="17"/>
      <c r="CH8267" s="7"/>
      <c r="CJ8267" s="7"/>
      <c r="CP8267" s="7"/>
      <c r="CR8267" s="7"/>
      <c r="CS8267" s="7"/>
      <c r="CU8267" s="16"/>
      <c r="DB8267" s="7"/>
      <c r="DD8267" s="7"/>
      <c r="DF8267" s="9"/>
    </row>
    <row r="8268" spans="3:110" x14ac:dyDescent="0.25">
      <c r="C8268" s="6"/>
      <c r="H8268" s="7"/>
      <c r="L8268" s="18"/>
      <c r="M8268" s="18"/>
      <c r="N8268" s="20"/>
      <c r="AD8268" s="18"/>
      <c r="AE8268" s="18"/>
      <c r="AJ8268" s="7"/>
      <c r="AL8268" s="7"/>
      <c r="AN8268" s="7"/>
      <c r="AP8268" s="7"/>
      <c r="AR8268" s="7"/>
      <c r="AX8268" s="7"/>
      <c r="AY8268" s="7"/>
      <c r="BE8268" s="9"/>
      <c r="BW8268" s="17"/>
      <c r="CH8268" s="7"/>
      <c r="CJ8268" s="7"/>
      <c r="CP8268" s="7"/>
      <c r="CR8268" s="7"/>
      <c r="CS8268" s="7"/>
      <c r="CU8268" s="16"/>
      <c r="DB8268" s="7"/>
      <c r="DD8268" s="7"/>
      <c r="DF8268" s="9"/>
    </row>
    <row r="8269" spans="3:110" x14ac:dyDescent="0.25">
      <c r="C8269" s="6"/>
      <c r="H8269" s="7"/>
      <c r="L8269" s="18"/>
      <c r="M8269" s="18"/>
      <c r="N8269" s="20"/>
      <c r="AD8269" s="18"/>
      <c r="AE8269" s="18"/>
      <c r="AJ8269" s="7"/>
      <c r="AL8269" s="7"/>
      <c r="AN8269" s="7"/>
      <c r="AP8269" s="7"/>
      <c r="AR8269" s="7"/>
      <c r="AX8269" s="7"/>
      <c r="AY8269" s="7"/>
      <c r="BE8269" s="9"/>
      <c r="BW8269" s="17"/>
      <c r="CH8269" s="7"/>
      <c r="CJ8269" s="7"/>
      <c r="CP8269" s="7"/>
      <c r="CR8269" s="7"/>
      <c r="CS8269" s="7"/>
      <c r="CU8269" s="16"/>
      <c r="DB8269" s="7"/>
      <c r="DD8269" s="7"/>
      <c r="DF8269" s="9"/>
    </row>
    <row r="8270" spans="3:110" x14ac:dyDescent="0.25">
      <c r="C8270" s="6"/>
      <c r="H8270" s="7"/>
      <c r="L8270" s="18"/>
      <c r="M8270" s="18"/>
      <c r="N8270" s="20"/>
      <c r="AD8270" s="18"/>
      <c r="AE8270" s="18"/>
      <c r="AJ8270" s="7"/>
      <c r="AL8270" s="7"/>
      <c r="AN8270" s="7"/>
      <c r="AP8270" s="7"/>
      <c r="AR8270" s="7"/>
      <c r="AX8270" s="7"/>
      <c r="AY8270" s="7"/>
      <c r="BE8270" s="9"/>
      <c r="BW8270" s="17"/>
      <c r="CH8270" s="7"/>
      <c r="CJ8270" s="7"/>
      <c r="CP8270" s="7"/>
      <c r="CR8270" s="7"/>
      <c r="CS8270" s="7"/>
      <c r="CU8270" s="16"/>
      <c r="DB8270" s="7"/>
      <c r="DD8270" s="7"/>
      <c r="DF8270" s="9"/>
    </row>
    <row r="8271" spans="3:110" x14ac:dyDescent="0.25">
      <c r="C8271" s="6"/>
      <c r="H8271" s="7"/>
      <c r="L8271" s="18"/>
      <c r="M8271" s="18"/>
      <c r="N8271" s="20"/>
      <c r="AD8271" s="18"/>
      <c r="AE8271" s="18"/>
      <c r="AJ8271" s="7"/>
      <c r="AL8271" s="7"/>
      <c r="AN8271" s="7"/>
      <c r="AP8271" s="7"/>
      <c r="AR8271" s="7"/>
      <c r="AX8271" s="7"/>
      <c r="AY8271" s="7"/>
      <c r="BE8271" s="9"/>
      <c r="BW8271" s="17"/>
      <c r="CH8271" s="7"/>
      <c r="CJ8271" s="7"/>
      <c r="CP8271" s="7"/>
      <c r="CR8271" s="7"/>
      <c r="CS8271" s="7"/>
      <c r="CU8271" s="16"/>
      <c r="DB8271" s="7"/>
      <c r="DD8271" s="7"/>
      <c r="DF8271" s="9"/>
    </row>
    <row r="8272" spans="3:110" x14ac:dyDescent="0.25">
      <c r="C8272" s="6"/>
      <c r="H8272" s="7"/>
      <c r="L8272" s="18"/>
      <c r="M8272" s="18"/>
      <c r="N8272" s="20"/>
      <c r="AD8272" s="18"/>
      <c r="AE8272" s="18"/>
      <c r="AJ8272" s="7"/>
      <c r="AL8272" s="7"/>
      <c r="AN8272" s="7"/>
      <c r="AP8272" s="7"/>
      <c r="AR8272" s="7"/>
      <c r="AX8272" s="7"/>
      <c r="AY8272" s="7"/>
      <c r="BE8272" s="9"/>
      <c r="BW8272" s="17"/>
      <c r="CH8272" s="7"/>
      <c r="CJ8272" s="7"/>
      <c r="CP8272" s="7"/>
      <c r="CR8272" s="7"/>
      <c r="CS8272" s="7"/>
      <c r="CU8272" s="16"/>
      <c r="DB8272" s="7"/>
      <c r="DD8272" s="7"/>
      <c r="DF8272" s="9"/>
    </row>
    <row r="8273" spans="3:110" x14ac:dyDescent="0.25">
      <c r="C8273" s="6"/>
      <c r="H8273" s="7"/>
      <c r="L8273" s="18"/>
      <c r="M8273" s="18"/>
      <c r="N8273" s="20"/>
      <c r="AD8273" s="18"/>
      <c r="AE8273" s="18"/>
      <c r="AJ8273" s="7"/>
      <c r="AL8273" s="7"/>
      <c r="AN8273" s="7"/>
      <c r="AP8273" s="7"/>
      <c r="AR8273" s="7"/>
      <c r="AX8273" s="7"/>
      <c r="AY8273" s="7"/>
      <c r="BE8273" s="9"/>
      <c r="BW8273" s="17"/>
      <c r="CH8273" s="7"/>
      <c r="CJ8273" s="7"/>
      <c r="CP8273" s="7"/>
      <c r="CR8273" s="7"/>
      <c r="CS8273" s="7"/>
      <c r="CU8273" s="16"/>
      <c r="DB8273" s="7"/>
      <c r="DD8273" s="7"/>
      <c r="DF8273" s="9"/>
    </row>
    <row r="8274" spans="3:110" x14ac:dyDescent="0.25">
      <c r="C8274" s="6"/>
      <c r="H8274" s="7"/>
      <c r="L8274" s="18"/>
      <c r="M8274" s="18"/>
      <c r="N8274" s="20"/>
      <c r="AD8274" s="18"/>
      <c r="AE8274" s="18"/>
      <c r="AJ8274" s="7"/>
      <c r="AL8274" s="7"/>
      <c r="AN8274" s="7"/>
      <c r="AP8274" s="7"/>
      <c r="AR8274" s="7"/>
      <c r="AX8274" s="7"/>
      <c r="AY8274" s="7"/>
      <c r="BE8274" s="9"/>
      <c r="BW8274" s="17"/>
      <c r="CH8274" s="7"/>
      <c r="CJ8274" s="7"/>
      <c r="CP8274" s="7"/>
      <c r="CR8274" s="7"/>
      <c r="CS8274" s="7"/>
      <c r="CU8274" s="16"/>
      <c r="DB8274" s="7"/>
      <c r="DD8274" s="7"/>
      <c r="DF8274" s="9"/>
    </row>
    <row r="8275" spans="3:110" x14ac:dyDescent="0.25">
      <c r="C8275" s="6"/>
      <c r="H8275" s="7"/>
      <c r="L8275" s="18"/>
      <c r="M8275" s="18"/>
      <c r="N8275" s="20"/>
      <c r="AD8275" s="18"/>
      <c r="AE8275" s="18"/>
      <c r="AJ8275" s="7"/>
      <c r="AL8275" s="7"/>
      <c r="AN8275" s="7"/>
      <c r="AP8275" s="7"/>
      <c r="AR8275" s="7"/>
      <c r="AX8275" s="7"/>
      <c r="AY8275" s="7"/>
      <c r="BE8275" s="9"/>
      <c r="BW8275" s="17"/>
      <c r="CH8275" s="7"/>
      <c r="CJ8275" s="7"/>
      <c r="CP8275" s="7"/>
      <c r="CR8275" s="7"/>
      <c r="CS8275" s="7"/>
      <c r="CU8275" s="16"/>
      <c r="DB8275" s="7"/>
      <c r="DD8275" s="7"/>
      <c r="DF8275" s="9"/>
    </row>
    <row r="8276" spans="3:110" x14ac:dyDescent="0.25">
      <c r="C8276" s="6"/>
      <c r="H8276" s="7"/>
      <c r="L8276" s="18"/>
      <c r="M8276" s="18"/>
      <c r="N8276" s="20"/>
      <c r="AD8276" s="18"/>
      <c r="AE8276" s="18"/>
      <c r="AJ8276" s="7"/>
      <c r="AL8276" s="7"/>
      <c r="AN8276" s="7"/>
      <c r="AP8276" s="7"/>
      <c r="AR8276" s="7"/>
      <c r="AX8276" s="7"/>
      <c r="AY8276" s="7"/>
      <c r="BE8276" s="9"/>
      <c r="BW8276" s="17"/>
      <c r="CH8276" s="7"/>
      <c r="CJ8276" s="7"/>
      <c r="CP8276" s="7"/>
      <c r="CR8276" s="7"/>
      <c r="CS8276" s="7"/>
      <c r="CU8276" s="16"/>
      <c r="DB8276" s="7"/>
      <c r="DD8276" s="7"/>
      <c r="DF8276" s="9"/>
    </row>
    <row r="8277" spans="3:110" x14ac:dyDescent="0.25">
      <c r="C8277" s="6"/>
      <c r="H8277" s="7"/>
      <c r="L8277" s="18"/>
      <c r="M8277" s="18"/>
      <c r="N8277" s="20"/>
      <c r="AD8277" s="18"/>
      <c r="AE8277" s="18"/>
      <c r="AJ8277" s="7"/>
      <c r="AL8277" s="7"/>
      <c r="AN8277" s="7"/>
      <c r="AP8277" s="7"/>
      <c r="AR8277" s="7"/>
      <c r="AX8277" s="7"/>
      <c r="AY8277" s="7"/>
      <c r="BE8277" s="9"/>
      <c r="BW8277" s="17"/>
      <c r="CH8277" s="7"/>
      <c r="CJ8277" s="7"/>
      <c r="CP8277" s="7"/>
      <c r="CR8277" s="7"/>
      <c r="CS8277" s="7"/>
      <c r="CU8277" s="16"/>
      <c r="DB8277" s="7"/>
      <c r="DD8277" s="7"/>
      <c r="DF8277" s="9"/>
    </row>
    <row r="8278" spans="3:110" x14ac:dyDescent="0.25">
      <c r="C8278" s="6"/>
      <c r="H8278" s="7"/>
      <c r="L8278" s="18"/>
      <c r="M8278" s="18"/>
      <c r="N8278" s="20"/>
      <c r="AD8278" s="18"/>
      <c r="AE8278" s="18"/>
      <c r="AJ8278" s="7"/>
      <c r="AL8278" s="7"/>
      <c r="AN8278" s="7"/>
      <c r="AP8278" s="7"/>
      <c r="AR8278" s="7"/>
      <c r="AX8278" s="7"/>
      <c r="AY8278" s="7"/>
      <c r="BE8278" s="9"/>
      <c r="BW8278" s="17"/>
      <c r="CH8278" s="7"/>
      <c r="CJ8278" s="7"/>
      <c r="CP8278" s="7"/>
      <c r="CR8278" s="7"/>
      <c r="CS8278" s="7"/>
      <c r="CU8278" s="16"/>
      <c r="DB8278" s="7"/>
      <c r="DD8278" s="7"/>
      <c r="DF8278" s="9"/>
    </row>
    <row r="8279" spans="3:110" x14ac:dyDescent="0.25">
      <c r="C8279" s="6"/>
      <c r="H8279" s="7"/>
      <c r="L8279" s="18"/>
      <c r="M8279" s="18"/>
      <c r="N8279" s="20"/>
      <c r="AD8279" s="18"/>
      <c r="AE8279" s="18"/>
      <c r="AJ8279" s="7"/>
      <c r="AL8279" s="7"/>
      <c r="AN8279" s="7"/>
      <c r="AP8279" s="7"/>
      <c r="AR8279" s="7"/>
      <c r="AX8279" s="7"/>
      <c r="AY8279" s="7"/>
      <c r="BE8279" s="9"/>
      <c r="BW8279" s="17"/>
      <c r="CH8279" s="7"/>
      <c r="CJ8279" s="7"/>
      <c r="CP8279" s="7"/>
      <c r="CR8279" s="7"/>
      <c r="CS8279" s="7"/>
      <c r="CU8279" s="16"/>
      <c r="DB8279" s="7"/>
      <c r="DD8279" s="7"/>
      <c r="DF8279" s="9"/>
    </row>
    <row r="8280" spans="3:110" x14ac:dyDescent="0.25">
      <c r="C8280" s="6"/>
      <c r="H8280" s="7"/>
      <c r="L8280" s="18"/>
      <c r="M8280" s="18"/>
      <c r="N8280" s="20"/>
      <c r="AD8280" s="18"/>
      <c r="AE8280" s="18"/>
      <c r="AJ8280" s="7"/>
      <c r="AL8280" s="7"/>
      <c r="AN8280" s="7"/>
      <c r="AP8280" s="7"/>
      <c r="AR8280" s="7"/>
      <c r="AX8280" s="7"/>
      <c r="AY8280" s="7"/>
      <c r="BE8280" s="9"/>
      <c r="BW8280" s="17"/>
      <c r="CH8280" s="7"/>
      <c r="CJ8280" s="7"/>
      <c r="CP8280" s="7"/>
      <c r="CR8280" s="7"/>
      <c r="CS8280" s="7"/>
      <c r="CU8280" s="16"/>
      <c r="DB8280" s="7"/>
      <c r="DD8280" s="7"/>
      <c r="DF8280" s="9"/>
    </row>
    <row r="8281" spans="3:110" x14ac:dyDescent="0.25">
      <c r="C8281" s="6"/>
      <c r="H8281" s="7"/>
      <c r="L8281" s="18"/>
      <c r="M8281" s="18"/>
      <c r="N8281" s="20"/>
      <c r="AD8281" s="18"/>
      <c r="AE8281" s="18"/>
      <c r="AJ8281" s="7"/>
      <c r="AL8281" s="7"/>
      <c r="AN8281" s="7"/>
      <c r="AP8281" s="7"/>
      <c r="AR8281" s="7"/>
      <c r="AX8281" s="7"/>
      <c r="AY8281" s="7"/>
      <c r="BE8281" s="9"/>
      <c r="BW8281" s="17"/>
      <c r="CH8281" s="7"/>
      <c r="CJ8281" s="7"/>
      <c r="CP8281" s="7"/>
      <c r="CR8281" s="7"/>
      <c r="CS8281" s="7"/>
      <c r="CU8281" s="16"/>
      <c r="DB8281" s="7"/>
      <c r="DD8281" s="7"/>
      <c r="DF8281" s="9"/>
    </row>
    <row r="8282" spans="3:110" x14ac:dyDescent="0.25">
      <c r="C8282" s="6"/>
      <c r="H8282" s="7"/>
      <c r="L8282" s="18"/>
      <c r="M8282" s="18"/>
      <c r="N8282" s="20"/>
      <c r="AD8282" s="18"/>
      <c r="AE8282" s="18"/>
      <c r="AJ8282" s="7"/>
      <c r="AL8282" s="7"/>
      <c r="AN8282" s="7"/>
      <c r="AP8282" s="7"/>
      <c r="AR8282" s="7"/>
      <c r="AX8282" s="7"/>
      <c r="AY8282" s="7"/>
      <c r="BE8282" s="9"/>
      <c r="BW8282" s="17"/>
      <c r="CH8282" s="7"/>
      <c r="CJ8282" s="7"/>
      <c r="CP8282" s="7"/>
      <c r="CR8282" s="7"/>
      <c r="CS8282" s="7"/>
      <c r="CU8282" s="16"/>
      <c r="DB8282" s="7"/>
      <c r="DD8282" s="7"/>
      <c r="DF8282" s="9"/>
    </row>
    <row r="8283" spans="3:110" x14ac:dyDescent="0.25">
      <c r="C8283" s="6"/>
      <c r="H8283" s="7"/>
      <c r="L8283" s="18"/>
      <c r="M8283" s="18"/>
      <c r="N8283" s="20"/>
      <c r="AD8283" s="18"/>
      <c r="AE8283" s="18"/>
      <c r="AJ8283" s="7"/>
      <c r="AL8283" s="7"/>
      <c r="AN8283" s="7"/>
      <c r="AP8283" s="7"/>
      <c r="AR8283" s="7"/>
      <c r="AX8283" s="7"/>
      <c r="AY8283" s="7"/>
      <c r="BE8283" s="9"/>
      <c r="BW8283" s="17"/>
      <c r="CH8283" s="7"/>
      <c r="CJ8283" s="7"/>
      <c r="CP8283" s="7"/>
      <c r="CR8283" s="7"/>
      <c r="CS8283" s="7"/>
      <c r="CU8283" s="16"/>
      <c r="DB8283" s="7"/>
      <c r="DD8283" s="7"/>
      <c r="DF8283" s="9"/>
    </row>
    <row r="8284" spans="3:110" x14ac:dyDescent="0.25">
      <c r="C8284" s="6"/>
      <c r="H8284" s="7"/>
      <c r="L8284" s="18"/>
      <c r="M8284" s="18"/>
      <c r="N8284" s="20"/>
      <c r="AD8284" s="18"/>
      <c r="AE8284" s="18"/>
      <c r="AJ8284" s="7"/>
      <c r="AL8284" s="7"/>
      <c r="AN8284" s="7"/>
      <c r="AP8284" s="7"/>
      <c r="AR8284" s="7"/>
      <c r="AX8284" s="7"/>
      <c r="AY8284" s="7"/>
      <c r="BE8284" s="9"/>
      <c r="BW8284" s="17"/>
      <c r="CH8284" s="7"/>
      <c r="CJ8284" s="7"/>
      <c r="CP8284" s="7"/>
      <c r="CR8284" s="7"/>
      <c r="CS8284" s="7"/>
      <c r="CU8284" s="16"/>
      <c r="DB8284" s="7"/>
      <c r="DD8284" s="7"/>
      <c r="DF8284" s="9"/>
    </row>
    <row r="8285" spans="3:110" x14ac:dyDescent="0.25">
      <c r="C8285" s="6"/>
      <c r="H8285" s="7"/>
      <c r="L8285" s="18"/>
      <c r="M8285" s="18"/>
      <c r="N8285" s="20"/>
      <c r="AD8285" s="18"/>
      <c r="AE8285" s="18"/>
      <c r="AJ8285" s="7"/>
      <c r="AL8285" s="7"/>
      <c r="AN8285" s="7"/>
      <c r="AP8285" s="7"/>
      <c r="AR8285" s="7"/>
      <c r="AX8285" s="7"/>
      <c r="AY8285" s="7"/>
      <c r="BE8285" s="9"/>
      <c r="BW8285" s="17"/>
      <c r="CH8285" s="7"/>
      <c r="CJ8285" s="7"/>
      <c r="CP8285" s="7"/>
      <c r="CR8285" s="7"/>
      <c r="CS8285" s="7"/>
      <c r="CU8285" s="16"/>
      <c r="DB8285" s="7"/>
      <c r="DD8285" s="7"/>
      <c r="DF8285" s="9"/>
    </row>
    <row r="8286" spans="3:110" x14ac:dyDescent="0.25">
      <c r="C8286" s="6"/>
      <c r="H8286" s="7"/>
      <c r="L8286" s="18"/>
      <c r="M8286" s="18"/>
      <c r="N8286" s="20"/>
      <c r="AD8286" s="18"/>
      <c r="AE8286" s="18"/>
      <c r="AJ8286" s="7"/>
      <c r="AL8286" s="7"/>
      <c r="AN8286" s="7"/>
      <c r="AP8286" s="7"/>
      <c r="AR8286" s="7"/>
      <c r="AX8286" s="7"/>
      <c r="AY8286" s="7"/>
      <c r="BE8286" s="9"/>
      <c r="BW8286" s="17"/>
      <c r="CH8286" s="7"/>
      <c r="CJ8286" s="7"/>
      <c r="CP8286" s="7"/>
      <c r="CR8286" s="7"/>
      <c r="CS8286" s="7"/>
      <c r="CU8286" s="16"/>
      <c r="DB8286" s="7"/>
      <c r="DD8286" s="7"/>
      <c r="DF8286" s="9"/>
    </row>
    <row r="8287" spans="3:110" x14ac:dyDescent="0.25">
      <c r="C8287" s="6"/>
      <c r="H8287" s="7"/>
      <c r="L8287" s="18"/>
      <c r="M8287" s="18"/>
      <c r="N8287" s="20"/>
      <c r="AD8287" s="18"/>
      <c r="AE8287" s="18"/>
      <c r="AJ8287" s="7"/>
      <c r="AL8287" s="7"/>
      <c r="AN8287" s="7"/>
      <c r="AP8287" s="7"/>
      <c r="AR8287" s="7"/>
      <c r="AX8287" s="7"/>
      <c r="AY8287" s="7"/>
      <c r="BE8287" s="9"/>
      <c r="BW8287" s="17"/>
      <c r="CH8287" s="7"/>
      <c r="CJ8287" s="7"/>
      <c r="CP8287" s="7"/>
      <c r="CR8287" s="7"/>
      <c r="CS8287" s="7"/>
      <c r="CU8287" s="16"/>
      <c r="DB8287" s="7"/>
      <c r="DD8287" s="7"/>
      <c r="DF8287" s="9"/>
    </row>
    <row r="8288" spans="3:110" x14ac:dyDescent="0.25">
      <c r="C8288" s="6"/>
      <c r="H8288" s="7"/>
      <c r="L8288" s="18"/>
      <c r="M8288" s="18"/>
      <c r="N8288" s="20"/>
      <c r="AD8288" s="18"/>
      <c r="AE8288" s="18"/>
      <c r="AJ8288" s="7"/>
      <c r="AL8288" s="7"/>
      <c r="AN8288" s="7"/>
      <c r="AP8288" s="7"/>
      <c r="AR8288" s="7"/>
      <c r="AX8288" s="7"/>
      <c r="AY8288" s="7"/>
      <c r="BE8288" s="9"/>
      <c r="BW8288" s="17"/>
      <c r="CH8288" s="7"/>
      <c r="CJ8288" s="7"/>
      <c r="CP8288" s="7"/>
      <c r="CR8288" s="7"/>
      <c r="CS8288" s="7"/>
      <c r="CU8288" s="16"/>
      <c r="DB8288" s="7"/>
      <c r="DD8288" s="7"/>
      <c r="DF8288" s="9"/>
    </row>
    <row r="8289" spans="3:110" x14ac:dyDescent="0.25">
      <c r="C8289" s="6"/>
      <c r="H8289" s="7"/>
      <c r="L8289" s="18"/>
      <c r="M8289" s="18"/>
      <c r="N8289" s="20"/>
      <c r="AD8289" s="18"/>
      <c r="AE8289" s="18"/>
      <c r="AJ8289" s="7"/>
      <c r="AL8289" s="7"/>
      <c r="AN8289" s="7"/>
      <c r="AP8289" s="7"/>
      <c r="AR8289" s="7"/>
      <c r="AX8289" s="7"/>
      <c r="AY8289" s="7"/>
      <c r="BE8289" s="9"/>
      <c r="BW8289" s="17"/>
      <c r="CH8289" s="7"/>
      <c r="CJ8289" s="7"/>
      <c r="CP8289" s="7"/>
      <c r="CR8289" s="7"/>
      <c r="CS8289" s="7"/>
      <c r="CU8289" s="16"/>
      <c r="DB8289" s="7"/>
      <c r="DD8289" s="7"/>
      <c r="DF8289" s="9"/>
    </row>
    <row r="8290" spans="3:110" x14ac:dyDescent="0.25">
      <c r="C8290" s="6"/>
      <c r="H8290" s="7"/>
      <c r="L8290" s="18"/>
      <c r="M8290" s="18"/>
      <c r="N8290" s="20"/>
      <c r="AD8290" s="18"/>
      <c r="AE8290" s="18"/>
      <c r="AJ8290" s="7"/>
      <c r="AL8290" s="7"/>
      <c r="AN8290" s="7"/>
      <c r="AP8290" s="7"/>
      <c r="AR8290" s="7"/>
      <c r="AX8290" s="7"/>
      <c r="AY8290" s="7"/>
      <c r="BE8290" s="9"/>
      <c r="BW8290" s="17"/>
      <c r="CH8290" s="7"/>
      <c r="CJ8290" s="7"/>
      <c r="CP8290" s="7"/>
      <c r="CR8290" s="7"/>
      <c r="CS8290" s="7"/>
      <c r="CU8290" s="16"/>
      <c r="DB8290" s="7"/>
      <c r="DD8290" s="7"/>
      <c r="DF8290" s="9"/>
    </row>
    <row r="8291" spans="3:110" x14ac:dyDescent="0.25">
      <c r="C8291" s="6"/>
      <c r="H8291" s="7"/>
      <c r="L8291" s="18"/>
      <c r="M8291" s="18"/>
      <c r="N8291" s="20"/>
      <c r="AD8291" s="18"/>
      <c r="AE8291" s="18"/>
      <c r="AJ8291" s="7"/>
      <c r="AL8291" s="7"/>
      <c r="AN8291" s="7"/>
      <c r="AP8291" s="7"/>
      <c r="AR8291" s="7"/>
      <c r="AX8291" s="7"/>
      <c r="AY8291" s="7"/>
      <c r="BE8291" s="9"/>
      <c r="BW8291" s="17"/>
      <c r="CH8291" s="7"/>
      <c r="CJ8291" s="7"/>
      <c r="CP8291" s="7"/>
      <c r="CR8291" s="7"/>
      <c r="CS8291" s="7"/>
      <c r="CU8291" s="16"/>
      <c r="DB8291" s="7"/>
      <c r="DD8291" s="7"/>
      <c r="DF8291" s="9"/>
    </row>
    <row r="8292" spans="3:110" x14ac:dyDescent="0.25">
      <c r="C8292" s="6"/>
      <c r="H8292" s="7"/>
      <c r="L8292" s="18"/>
      <c r="M8292" s="18"/>
      <c r="N8292" s="20"/>
      <c r="AD8292" s="18"/>
      <c r="AE8292" s="18"/>
      <c r="AJ8292" s="7"/>
      <c r="AL8292" s="7"/>
      <c r="AN8292" s="7"/>
      <c r="AP8292" s="7"/>
      <c r="AR8292" s="7"/>
      <c r="AX8292" s="7"/>
      <c r="AY8292" s="7"/>
      <c r="BE8292" s="9"/>
      <c r="BW8292" s="17"/>
      <c r="CH8292" s="7"/>
      <c r="CJ8292" s="7"/>
      <c r="CP8292" s="7"/>
      <c r="CR8292" s="7"/>
      <c r="CS8292" s="7"/>
      <c r="CU8292" s="16"/>
      <c r="DB8292" s="7"/>
      <c r="DD8292" s="7"/>
      <c r="DF8292" s="9"/>
    </row>
    <row r="8293" spans="3:110" x14ac:dyDescent="0.25">
      <c r="C8293" s="6"/>
      <c r="H8293" s="7"/>
      <c r="L8293" s="18"/>
      <c r="M8293" s="18"/>
      <c r="N8293" s="20"/>
      <c r="AD8293" s="18"/>
      <c r="AE8293" s="18"/>
      <c r="AJ8293" s="7"/>
      <c r="AL8293" s="7"/>
      <c r="AN8293" s="7"/>
      <c r="AP8293" s="7"/>
      <c r="AR8293" s="7"/>
      <c r="AX8293" s="7"/>
      <c r="AY8293" s="7"/>
      <c r="BE8293" s="9"/>
      <c r="BW8293" s="17"/>
      <c r="CH8293" s="7"/>
      <c r="CJ8293" s="7"/>
      <c r="CP8293" s="7"/>
      <c r="CR8293" s="7"/>
      <c r="CS8293" s="7"/>
      <c r="CU8293" s="16"/>
      <c r="DB8293" s="7"/>
      <c r="DD8293" s="7"/>
      <c r="DF8293" s="9"/>
    </row>
    <row r="8294" spans="3:110" x14ac:dyDescent="0.25">
      <c r="C8294" s="6"/>
      <c r="H8294" s="7"/>
      <c r="L8294" s="18"/>
      <c r="M8294" s="18"/>
      <c r="N8294" s="20"/>
      <c r="AD8294" s="18"/>
      <c r="AE8294" s="18"/>
      <c r="AJ8294" s="7"/>
      <c r="AL8294" s="7"/>
      <c r="AN8294" s="7"/>
      <c r="AP8294" s="7"/>
      <c r="AR8294" s="7"/>
      <c r="AX8294" s="7"/>
      <c r="AY8294" s="7"/>
      <c r="BE8294" s="9"/>
      <c r="BW8294" s="17"/>
      <c r="CH8294" s="7"/>
      <c r="CJ8294" s="7"/>
      <c r="CP8294" s="7"/>
      <c r="CR8294" s="7"/>
      <c r="CS8294" s="7"/>
      <c r="CU8294" s="16"/>
      <c r="DB8294" s="7"/>
      <c r="DD8294" s="7"/>
      <c r="DF8294" s="9"/>
    </row>
    <row r="8295" spans="3:110" x14ac:dyDescent="0.25">
      <c r="C8295" s="6"/>
      <c r="H8295" s="7"/>
      <c r="L8295" s="18"/>
      <c r="M8295" s="18"/>
      <c r="N8295" s="20"/>
      <c r="AD8295" s="18"/>
      <c r="AE8295" s="18"/>
      <c r="AJ8295" s="7"/>
      <c r="AL8295" s="7"/>
      <c r="AN8295" s="7"/>
      <c r="AP8295" s="7"/>
      <c r="AR8295" s="7"/>
      <c r="AX8295" s="7"/>
      <c r="AY8295" s="7"/>
      <c r="BE8295" s="9"/>
      <c r="BW8295" s="17"/>
      <c r="CH8295" s="7"/>
      <c r="CJ8295" s="7"/>
      <c r="CP8295" s="7"/>
      <c r="CR8295" s="7"/>
      <c r="CS8295" s="7"/>
      <c r="CU8295" s="16"/>
      <c r="DB8295" s="7"/>
      <c r="DD8295" s="7"/>
      <c r="DF8295" s="9"/>
    </row>
    <row r="8296" spans="3:110" x14ac:dyDescent="0.25">
      <c r="C8296" s="6"/>
      <c r="H8296" s="7"/>
      <c r="L8296" s="18"/>
      <c r="M8296" s="18"/>
      <c r="N8296" s="20"/>
      <c r="AD8296" s="18"/>
      <c r="AE8296" s="18"/>
      <c r="AJ8296" s="7"/>
      <c r="AL8296" s="7"/>
      <c r="AN8296" s="7"/>
      <c r="AP8296" s="7"/>
      <c r="AR8296" s="7"/>
      <c r="AX8296" s="7"/>
      <c r="AY8296" s="7"/>
      <c r="BE8296" s="9"/>
      <c r="BW8296" s="17"/>
      <c r="CH8296" s="7"/>
      <c r="CJ8296" s="7"/>
      <c r="CP8296" s="7"/>
      <c r="CR8296" s="7"/>
      <c r="CS8296" s="7"/>
      <c r="CU8296" s="16"/>
      <c r="DB8296" s="7"/>
      <c r="DD8296" s="7"/>
      <c r="DF8296" s="9"/>
    </row>
    <row r="8297" spans="3:110" x14ac:dyDescent="0.25">
      <c r="C8297" s="6"/>
      <c r="H8297" s="7"/>
      <c r="L8297" s="18"/>
      <c r="M8297" s="18"/>
      <c r="N8297" s="20"/>
      <c r="AD8297" s="18"/>
      <c r="AE8297" s="18"/>
      <c r="AJ8297" s="7"/>
      <c r="AL8297" s="7"/>
      <c r="AN8297" s="7"/>
      <c r="AP8297" s="7"/>
      <c r="AR8297" s="7"/>
      <c r="AX8297" s="7"/>
      <c r="AY8297" s="7"/>
      <c r="BE8297" s="9"/>
      <c r="BW8297" s="17"/>
      <c r="CH8297" s="7"/>
      <c r="CJ8297" s="7"/>
      <c r="CP8297" s="7"/>
      <c r="CR8297" s="7"/>
      <c r="CS8297" s="7"/>
      <c r="CU8297" s="16"/>
      <c r="DB8297" s="7"/>
      <c r="DD8297" s="7"/>
      <c r="DF8297" s="9"/>
    </row>
    <row r="8298" spans="3:110" x14ac:dyDescent="0.25">
      <c r="C8298" s="6"/>
      <c r="H8298" s="7"/>
      <c r="L8298" s="18"/>
      <c r="M8298" s="18"/>
      <c r="N8298" s="20"/>
      <c r="AD8298" s="18"/>
      <c r="AE8298" s="18"/>
      <c r="AJ8298" s="7"/>
      <c r="AL8298" s="7"/>
      <c r="AN8298" s="7"/>
      <c r="AP8298" s="7"/>
      <c r="AR8298" s="7"/>
      <c r="AX8298" s="7"/>
      <c r="AY8298" s="7"/>
      <c r="BE8298" s="9"/>
      <c r="BW8298" s="17"/>
      <c r="CH8298" s="7"/>
      <c r="CJ8298" s="7"/>
      <c r="CP8298" s="7"/>
      <c r="CR8298" s="7"/>
      <c r="CS8298" s="7"/>
      <c r="CU8298" s="16"/>
      <c r="DB8298" s="7"/>
      <c r="DD8298" s="7"/>
      <c r="DF8298" s="9"/>
    </row>
    <row r="8299" spans="3:110" x14ac:dyDescent="0.25">
      <c r="C8299" s="6"/>
      <c r="H8299" s="7"/>
      <c r="L8299" s="18"/>
      <c r="M8299" s="18"/>
      <c r="N8299" s="20"/>
      <c r="AD8299" s="18"/>
      <c r="AE8299" s="18"/>
      <c r="AJ8299" s="7"/>
      <c r="AL8299" s="7"/>
      <c r="AN8299" s="7"/>
      <c r="AP8299" s="7"/>
      <c r="AR8299" s="7"/>
      <c r="AX8299" s="7"/>
      <c r="AY8299" s="7"/>
      <c r="BE8299" s="9"/>
      <c r="BW8299" s="17"/>
      <c r="CH8299" s="7"/>
      <c r="CJ8299" s="7"/>
      <c r="CP8299" s="7"/>
      <c r="CR8299" s="7"/>
      <c r="CS8299" s="7"/>
      <c r="CU8299" s="16"/>
      <c r="DB8299" s="7"/>
      <c r="DD8299" s="7"/>
      <c r="DF8299" s="9"/>
    </row>
    <row r="8300" spans="3:110" x14ac:dyDescent="0.25">
      <c r="C8300" s="6"/>
      <c r="H8300" s="7"/>
      <c r="L8300" s="18"/>
      <c r="M8300" s="18"/>
      <c r="N8300" s="20"/>
      <c r="AD8300" s="18"/>
      <c r="AE8300" s="18"/>
      <c r="AJ8300" s="7"/>
      <c r="AL8300" s="7"/>
      <c r="AN8300" s="7"/>
      <c r="AP8300" s="7"/>
      <c r="AR8300" s="7"/>
      <c r="AX8300" s="7"/>
      <c r="AY8300" s="7"/>
      <c r="BE8300" s="9"/>
      <c r="BW8300" s="17"/>
      <c r="CH8300" s="7"/>
      <c r="CJ8300" s="7"/>
      <c r="CP8300" s="7"/>
      <c r="CR8300" s="7"/>
      <c r="CS8300" s="7"/>
      <c r="CU8300" s="16"/>
      <c r="DB8300" s="7"/>
      <c r="DD8300" s="7"/>
      <c r="DF8300" s="9"/>
    </row>
    <row r="8301" spans="3:110" x14ac:dyDescent="0.25">
      <c r="C8301" s="6"/>
      <c r="H8301" s="7"/>
      <c r="L8301" s="18"/>
      <c r="M8301" s="18"/>
      <c r="N8301" s="20"/>
      <c r="AD8301" s="18"/>
      <c r="AE8301" s="18"/>
      <c r="AJ8301" s="7"/>
      <c r="AL8301" s="7"/>
      <c r="AN8301" s="7"/>
      <c r="AP8301" s="7"/>
      <c r="AR8301" s="7"/>
      <c r="AX8301" s="7"/>
      <c r="AY8301" s="7"/>
      <c r="BE8301" s="9"/>
      <c r="BW8301" s="17"/>
      <c r="CH8301" s="7"/>
      <c r="CJ8301" s="7"/>
      <c r="CP8301" s="7"/>
      <c r="CR8301" s="7"/>
      <c r="CS8301" s="7"/>
      <c r="CU8301" s="16"/>
      <c r="DB8301" s="7"/>
      <c r="DD8301" s="7"/>
      <c r="DF8301" s="9"/>
    </row>
    <row r="8302" spans="3:110" x14ac:dyDescent="0.25">
      <c r="C8302" s="6"/>
      <c r="H8302" s="7"/>
      <c r="L8302" s="18"/>
      <c r="M8302" s="18"/>
      <c r="N8302" s="20"/>
      <c r="AD8302" s="18"/>
      <c r="AE8302" s="18"/>
      <c r="AJ8302" s="7"/>
      <c r="AL8302" s="7"/>
      <c r="AN8302" s="7"/>
      <c r="AP8302" s="7"/>
      <c r="AR8302" s="7"/>
      <c r="AX8302" s="7"/>
      <c r="AY8302" s="7"/>
      <c r="BE8302" s="9"/>
      <c r="BW8302" s="17"/>
      <c r="CH8302" s="7"/>
      <c r="CJ8302" s="7"/>
      <c r="CP8302" s="7"/>
      <c r="CR8302" s="7"/>
      <c r="CS8302" s="7"/>
      <c r="CU8302" s="16"/>
      <c r="DB8302" s="7"/>
      <c r="DD8302" s="7"/>
      <c r="DF8302" s="9"/>
    </row>
    <row r="8303" spans="3:110" x14ac:dyDescent="0.25">
      <c r="C8303" s="6"/>
      <c r="H8303" s="7"/>
      <c r="L8303" s="18"/>
      <c r="M8303" s="18"/>
      <c r="N8303" s="20"/>
      <c r="AD8303" s="18"/>
      <c r="AE8303" s="18"/>
      <c r="AJ8303" s="7"/>
      <c r="AL8303" s="7"/>
      <c r="AN8303" s="7"/>
      <c r="AP8303" s="7"/>
      <c r="AR8303" s="7"/>
      <c r="AX8303" s="7"/>
      <c r="AY8303" s="7"/>
      <c r="BE8303" s="9"/>
      <c r="BW8303" s="17"/>
      <c r="CH8303" s="7"/>
      <c r="CJ8303" s="7"/>
      <c r="CP8303" s="7"/>
      <c r="CR8303" s="7"/>
      <c r="CS8303" s="7"/>
      <c r="CU8303" s="16"/>
      <c r="DB8303" s="7"/>
      <c r="DD8303" s="7"/>
      <c r="DF8303" s="9"/>
    </row>
    <row r="8304" spans="3:110" x14ac:dyDescent="0.25">
      <c r="C8304" s="6"/>
      <c r="H8304" s="7"/>
      <c r="L8304" s="18"/>
      <c r="M8304" s="18"/>
      <c r="N8304" s="20"/>
      <c r="AD8304" s="18"/>
      <c r="AE8304" s="18"/>
      <c r="AJ8304" s="7"/>
      <c r="AL8304" s="7"/>
      <c r="AN8304" s="7"/>
      <c r="AP8304" s="7"/>
      <c r="AR8304" s="7"/>
      <c r="AX8304" s="7"/>
      <c r="AY8304" s="7"/>
      <c r="BE8304" s="9"/>
      <c r="BW8304" s="17"/>
      <c r="CH8304" s="7"/>
      <c r="CJ8304" s="7"/>
      <c r="CP8304" s="7"/>
      <c r="CR8304" s="7"/>
      <c r="CS8304" s="7"/>
      <c r="CU8304" s="16"/>
      <c r="DB8304" s="7"/>
      <c r="DD8304" s="7"/>
      <c r="DF8304" s="9"/>
    </row>
    <row r="8305" spans="3:110" x14ac:dyDescent="0.25">
      <c r="C8305" s="6"/>
      <c r="H8305" s="7"/>
      <c r="L8305" s="18"/>
      <c r="M8305" s="18"/>
      <c r="N8305" s="20"/>
      <c r="AD8305" s="18"/>
      <c r="AE8305" s="18"/>
      <c r="AJ8305" s="7"/>
      <c r="AL8305" s="7"/>
      <c r="AN8305" s="7"/>
      <c r="AP8305" s="7"/>
      <c r="AR8305" s="7"/>
      <c r="AX8305" s="7"/>
      <c r="AY8305" s="7"/>
      <c r="BE8305" s="9"/>
      <c r="BW8305" s="17"/>
      <c r="CH8305" s="7"/>
      <c r="CJ8305" s="7"/>
      <c r="CP8305" s="7"/>
      <c r="CR8305" s="7"/>
      <c r="CS8305" s="7"/>
      <c r="CU8305" s="16"/>
      <c r="DB8305" s="7"/>
      <c r="DD8305" s="7"/>
      <c r="DF8305" s="9"/>
    </row>
    <row r="8306" spans="3:110" x14ac:dyDescent="0.25">
      <c r="C8306" s="6"/>
      <c r="H8306" s="7"/>
      <c r="L8306" s="18"/>
      <c r="M8306" s="18"/>
      <c r="N8306" s="20"/>
      <c r="AD8306" s="18"/>
      <c r="AE8306" s="18"/>
      <c r="AJ8306" s="7"/>
      <c r="AL8306" s="7"/>
      <c r="AN8306" s="7"/>
      <c r="AP8306" s="7"/>
      <c r="AR8306" s="7"/>
      <c r="AX8306" s="7"/>
      <c r="AY8306" s="7"/>
      <c r="BE8306" s="9"/>
      <c r="BW8306" s="17"/>
      <c r="CH8306" s="7"/>
      <c r="CJ8306" s="7"/>
      <c r="CP8306" s="7"/>
      <c r="CR8306" s="7"/>
      <c r="CS8306" s="7"/>
      <c r="CU8306" s="16"/>
      <c r="DB8306" s="7"/>
      <c r="DD8306" s="7"/>
      <c r="DF8306" s="9"/>
    </row>
    <row r="8307" spans="3:110" x14ac:dyDescent="0.25">
      <c r="C8307" s="6"/>
      <c r="H8307" s="7"/>
      <c r="L8307" s="18"/>
      <c r="M8307" s="18"/>
      <c r="N8307" s="20"/>
      <c r="AD8307" s="18"/>
      <c r="AE8307" s="18"/>
      <c r="AJ8307" s="7"/>
      <c r="AL8307" s="7"/>
      <c r="AN8307" s="7"/>
      <c r="AP8307" s="7"/>
      <c r="AR8307" s="7"/>
      <c r="AX8307" s="7"/>
      <c r="AY8307" s="7"/>
      <c r="BE8307" s="9"/>
      <c r="BW8307" s="17"/>
      <c r="CH8307" s="7"/>
      <c r="CJ8307" s="7"/>
      <c r="CP8307" s="7"/>
      <c r="CR8307" s="7"/>
      <c r="CS8307" s="7"/>
      <c r="CU8307" s="16"/>
      <c r="DB8307" s="7"/>
      <c r="DD8307" s="7"/>
      <c r="DF8307" s="9"/>
    </row>
    <row r="8308" spans="3:110" x14ac:dyDescent="0.25">
      <c r="C8308" s="6"/>
      <c r="H8308" s="7"/>
      <c r="L8308" s="18"/>
      <c r="M8308" s="18"/>
      <c r="N8308" s="20"/>
      <c r="AD8308" s="18"/>
      <c r="AE8308" s="18"/>
      <c r="AJ8308" s="7"/>
      <c r="AL8308" s="7"/>
      <c r="AN8308" s="7"/>
      <c r="AP8308" s="7"/>
      <c r="AR8308" s="7"/>
      <c r="AX8308" s="7"/>
      <c r="AY8308" s="7"/>
      <c r="BE8308" s="9"/>
      <c r="BW8308" s="17"/>
      <c r="CH8308" s="7"/>
      <c r="CJ8308" s="7"/>
      <c r="CP8308" s="7"/>
      <c r="CR8308" s="7"/>
      <c r="CS8308" s="7"/>
      <c r="CU8308" s="16"/>
      <c r="DB8308" s="7"/>
      <c r="DD8308" s="7"/>
      <c r="DF8308" s="9"/>
    </row>
    <row r="8309" spans="3:110" x14ac:dyDescent="0.25">
      <c r="C8309" s="6"/>
      <c r="H8309" s="7"/>
      <c r="L8309" s="18"/>
      <c r="M8309" s="18"/>
      <c r="N8309" s="20"/>
      <c r="AD8309" s="18"/>
      <c r="AE8309" s="18"/>
      <c r="AJ8309" s="7"/>
      <c r="AL8309" s="7"/>
      <c r="AN8309" s="7"/>
      <c r="AP8309" s="7"/>
      <c r="AR8309" s="7"/>
      <c r="AX8309" s="7"/>
      <c r="AY8309" s="7"/>
      <c r="BE8309" s="9"/>
      <c r="BW8309" s="17"/>
      <c r="CH8309" s="7"/>
      <c r="CJ8309" s="7"/>
      <c r="CP8309" s="7"/>
      <c r="CR8309" s="7"/>
      <c r="CS8309" s="7"/>
      <c r="CU8309" s="16"/>
      <c r="DB8309" s="7"/>
      <c r="DD8309" s="7"/>
      <c r="DF8309" s="9"/>
    </row>
    <row r="8310" spans="3:110" x14ac:dyDescent="0.25">
      <c r="C8310" s="6"/>
      <c r="H8310" s="7"/>
      <c r="L8310" s="18"/>
      <c r="M8310" s="18"/>
      <c r="N8310" s="20"/>
      <c r="AD8310" s="18"/>
      <c r="AE8310" s="18"/>
      <c r="AJ8310" s="7"/>
      <c r="AL8310" s="7"/>
      <c r="AN8310" s="7"/>
      <c r="AP8310" s="7"/>
      <c r="AR8310" s="7"/>
      <c r="AX8310" s="7"/>
      <c r="AY8310" s="7"/>
      <c r="BE8310" s="9"/>
      <c r="BW8310" s="17"/>
      <c r="CH8310" s="7"/>
      <c r="CJ8310" s="7"/>
      <c r="CP8310" s="7"/>
      <c r="CR8310" s="7"/>
      <c r="CS8310" s="7"/>
      <c r="CU8310" s="16"/>
      <c r="DB8310" s="7"/>
      <c r="DD8310" s="7"/>
      <c r="DF8310" s="9"/>
    </row>
    <row r="8311" spans="3:110" x14ac:dyDescent="0.25">
      <c r="C8311" s="6"/>
      <c r="H8311" s="7"/>
      <c r="L8311" s="18"/>
      <c r="M8311" s="18"/>
      <c r="N8311" s="20"/>
      <c r="AD8311" s="18"/>
      <c r="AE8311" s="18"/>
      <c r="AJ8311" s="7"/>
      <c r="AL8311" s="7"/>
      <c r="AN8311" s="7"/>
      <c r="AP8311" s="7"/>
      <c r="AR8311" s="7"/>
      <c r="AX8311" s="7"/>
      <c r="AY8311" s="7"/>
      <c r="BE8311" s="9"/>
      <c r="BW8311" s="17"/>
      <c r="CH8311" s="7"/>
      <c r="CJ8311" s="7"/>
      <c r="CP8311" s="7"/>
      <c r="CR8311" s="7"/>
      <c r="CS8311" s="7"/>
      <c r="CU8311" s="16"/>
      <c r="DB8311" s="7"/>
      <c r="DD8311" s="7"/>
      <c r="DF8311" s="9"/>
    </row>
    <row r="8312" spans="3:110" x14ac:dyDescent="0.25">
      <c r="C8312" s="6"/>
      <c r="H8312" s="7"/>
      <c r="L8312" s="18"/>
      <c r="M8312" s="18"/>
      <c r="N8312" s="20"/>
      <c r="AD8312" s="18"/>
      <c r="AE8312" s="18"/>
      <c r="AJ8312" s="7"/>
      <c r="AL8312" s="7"/>
      <c r="AN8312" s="7"/>
      <c r="AP8312" s="7"/>
      <c r="AR8312" s="7"/>
      <c r="AX8312" s="7"/>
      <c r="AY8312" s="7"/>
      <c r="BE8312" s="9"/>
      <c r="BW8312" s="17"/>
      <c r="CH8312" s="7"/>
      <c r="CJ8312" s="7"/>
      <c r="CP8312" s="7"/>
      <c r="CR8312" s="7"/>
      <c r="CS8312" s="7"/>
      <c r="CU8312" s="16"/>
      <c r="DB8312" s="7"/>
      <c r="DD8312" s="7"/>
      <c r="DF8312" s="9"/>
    </row>
    <row r="8313" spans="3:110" x14ac:dyDescent="0.25">
      <c r="C8313" s="6"/>
      <c r="H8313" s="7"/>
      <c r="L8313" s="18"/>
      <c r="M8313" s="18"/>
      <c r="N8313" s="20"/>
      <c r="AD8313" s="18"/>
      <c r="AE8313" s="18"/>
      <c r="AJ8313" s="7"/>
      <c r="AL8313" s="7"/>
      <c r="AN8313" s="7"/>
      <c r="AP8313" s="7"/>
      <c r="AR8313" s="7"/>
      <c r="AX8313" s="7"/>
      <c r="AY8313" s="7"/>
      <c r="BE8313" s="9"/>
      <c r="BW8313" s="17"/>
      <c r="CH8313" s="7"/>
      <c r="CJ8313" s="7"/>
      <c r="CP8313" s="7"/>
      <c r="CR8313" s="7"/>
      <c r="CS8313" s="7"/>
      <c r="CU8313" s="16"/>
      <c r="DB8313" s="7"/>
      <c r="DD8313" s="7"/>
      <c r="DF8313" s="9"/>
    </row>
    <row r="8314" spans="3:110" x14ac:dyDescent="0.25">
      <c r="C8314" s="6"/>
      <c r="H8314" s="7"/>
      <c r="L8314" s="18"/>
      <c r="M8314" s="18"/>
      <c r="N8314" s="20"/>
      <c r="AD8314" s="18"/>
      <c r="AE8314" s="18"/>
      <c r="AJ8314" s="7"/>
      <c r="AL8314" s="7"/>
      <c r="AN8314" s="7"/>
      <c r="AP8314" s="7"/>
      <c r="AR8314" s="7"/>
      <c r="AX8314" s="7"/>
      <c r="AY8314" s="7"/>
      <c r="BE8314" s="9"/>
      <c r="BW8314" s="17"/>
      <c r="CH8314" s="7"/>
      <c r="CJ8314" s="7"/>
      <c r="CP8314" s="7"/>
      <c r="CR8314" s="7"/>
      <c r="CS8314" s="7"/>
      <c r="CU8314" s="16"/>
      <c r="DB8314" s="7"/>
      <c r="DD8314" s="7"/>
      <c r="DF8314" s="9"/>
    </row>
    <row r="8315" spans="3:110" x14ac:dyDescent="0.25">
      <c r="C8315" s="6"/>
      <c r="H8315" s="7"/>
      <c r="L8315" s="18"/>
      <c r="M8315" s="18"/>
      <c r="N8315" s="20"/>
      <c r="AD8315" s="18"/>
      <c r="AE8315" s="18"/>
      <c r="AJ8315" s="7"/>
      <c r="AL8315" s="7"/>
      <c r="AN8315" s="7"/>
      <c r="AP8315" s="7"/>
      <c r="AR8315" s="7"/>
      <c r="AX8315" s="7"/>
      <c r="AY8315" s="7"/>
      <c r="BE8315" s="9"/>
      <c r="BW8315" s="17"/>
      <c r="CH8315" s="7"/>
      <c r="CJ8315" s="7"/>
      <c r="CP8315" s="7"/>
      <c r="CR8315" s="7"/>
      <c r="CS8315" s="7"/>
      <c r="CU8315" s="16"/>
      <c r="DB8315" s="7"/>
      <c r="DD8315" s="7"/>
      <c r="DF8315" s="9"/>
    </row>
    <row r="8316" spans="3:110" x14ac:dyDescent="0.25">
      <c r="C8316" s="6"/>
      <c r="H8316" s="7"/>
      <c r="L8316" s="18"/>
      <c r="M8316" s="18"/>
      <c r="N8316" s="20"/>
      <c r="AD8316" s="18"/>
      <c r="AE8316" s="18"/>
      <c r="AJ8316" s="7"/>
      <c r="AL8316" s="7"/>
      <c r="AN8316" s="7"/>
      <c r="AP8316" s="7"/>
      <c r="AR8316" s="7"/>
      <c r="AX8316" s="7"/>
      <c r="AY8316" s="7"/>
      <c r="BE8316" s="9"/>
      <c r="BW8316" s="17"/>
      <c r="CH8316" s="7"/>
      <c r="CJ8316" s="7"/>
      <c r="CP8316" s="7"/>
      <c r="CR8316" s="7"/>
      <c r="CS8316" s="7"/>
      <c r="CU8316" s="16"/>
      <c r="DB8316" s="7"/>
      <c r="DD8316" s="7"/>
      <c r="DF8316" s="9"/>
    </row>
    <row r="8317" spans="3:110" x14ac:dyDescent="0.25">
      <c r="C8317" s="6"/>
      <c r="H8317" s="7"/>
      <c r="L8317" s="18"/>
      <c r="M8317" s="18"/>
      <c r="N8317" s="20"/>
      <c r="AD8317" s="18"/>
      <c r="AE8317" s="18"/>
      <c r="AJ8317" s="7"/>
      <c r="AL8317" s="7"/>
      <c r="AN8317" s="7"/>
      <c r="AP8317" s="7"/>
      <c r="AR8317" s="7"/>
      <c r="AX8317" s="7"/>
      <c r="AY8317" s="7"/>
      <c r="BE8317" s="9"/>
      <c r="BW8317" s="17"/>
      <c r="CH8317" s="7"/>
      <c r="CJ8317" s="7"/>
      <c r="CP8317" s="7"/>
      <c r="CR8317" s="7"/>
      <c r="CS8317" s="7"/>
      <c r="CU8317" s="16"/>
      <c r="DB8317" s="7"/>
      <c r="DD8317" s="7"/>
      <c r="DF8317" s="9"/>
    </row>
    <row r="8318" spans="3:110" x14ac:dyDescent="0.25">
      <c r="C8318" s="6"/>
      <c r="H8318" s="7"/>
      <c r="L8318" s="18"/>
      <c r="M8318" s="18"/>
      <c r="N8318" s="20"/>
      <c r="AD8318" s="18"/>
      <c r="AE8318" s="18"/>
      <c r="AJ8318" s="7"/>
      <c r="AL8318" s="7"/>
      <c r="AN8318" s="7"/>
      <c r="AP8318" s="7"/>
      <c r="AR8318" s="7"/>
      <c r="AX8318" s="7"/>
      <c r="AY8318" s="7"/>
      <c r="BE8318" s="9"/>
      <c r="BW8318" s="17"/>
      <c r="CH8318" s="7"/>
      <c r="CJ8318" s="7"/>
      <c r="CP8318" s="7"/>
      <c r="CR8318" s="7"/>
      <c r="CS8318" s="7"/>
      <c r="CU8318" s="16"/>
      <c r="DB8318" s="7"/>
      <c r="DD8318" s="7"/>
      <c r="DF8318" s="9"/>
    </row>
    <row r="8319" spans="3:110" x14ac:dyDescent="0.25">
      <c r="C8319" s="6"/>
      <c r="H8319" s="7"/>
      <c r="L8319" s="18"/>
      <c r="M8319" s="18"/>
      <c r="N8319" s="20"/>
      <c r="AD8319" s="18"/>
      <c r="AE8319" s="18"/>
      <c r="AJ8319" s="7"/>
      <c r="AL8319" s="7"/>
      <c r="AN8319" s="7"/>
      <c r="AP8319" s="7"/>
      <c r="AR8319" s="7"/>
      <c r="AX8319" s="7"/>
      <c r="AY8319" s="7"/>
      <c r="BE8319" s="9"/>
      <c r="BW8319" s="17"/>
      <c r="CH8319" s="7"/>
      <c r="CJ8319" s="7"/>
      <c r="CP8319" s="7"/>
      <c r="CR8319" s="7"/>
      <c r="CS8319" s="7"/>
      <c r="CU8319" s="16"/>
      <c r="DB8319" s="7"/>
      <c r="DD8319" s="7"/>
      <c r="DF8319" s="9"/>
    </row>
    <row r="8320" spans="3:110" x14ac:dyDescent="0.25">
      <c r="C8320" s="6"/>
      <c r="H8320" s="7"/>
      <c r="L8320" s="18"/>
      <c r="M8320" s="18"/>
      <c r="N8320" s="20"/>
      <c r="AD8320" s="18"/>
      <c r="AE8320" s="18"/>
      <c r="AJ8320" s="7"/>
      <c r="AL8320" s="7"/>
      <c r="AN8320" s="7"/>
      <c r="AP8320" s="7"/>
      <c r="AR8320" s="7"/>
      <c r="AX8320" s="7"/>
      <c r="AY8320" s="7"/>
      <c r="BE8320" s="9"/>
      <c r="BW8320" s="17"/>
      <c r="CH8320" s="7"/>
      <c r="CJ8320" s="7"/>
      <c r="CP8320" s="7"/>
      <c r="CR8320" s="7"/>
      <c r="CS8320" s="7"/>
      <c r="CU8320" s="16"/>
      <c r="DB8320" s="7"/>
      <c r="DD8320" s="7"/>
      <c r="DF8320" s="9"/>
    </row>
    <row r="8321" spans="3:110" x14ac:dyDescent="0.25">
      <c r="C8321" s="6"/>
      <c r="H8321" s="7"/>
      <c r="L8321" s="18"/>
      <c r="M8321" s="18"/>
      <c r="N8321" s="20"/>
      <c r="AD8321" s="18"/>
      <c r="AE8321" s="18"/>
      <c r="AJ8321" s="7"/>
      <c r="AL8321" s="7"/>
      <c r="AN8321" s="7"/>
      <c r="AP8321" s="7"/>
      <c r="AR8321" s="7"/>
      <c r="AX8321" s="7"/>
      <c r="AY8321" s="7"/>
      <c r="BE8321" s="9"/>
      <c r="BW8321" s="17"/>
      <c r="CH8321" s="7"/>
      <c r="CJ8321" s="7"/>
      <c r="CP8321" s="7"/>
      <c r="CR8321" s="7"/>
      <c r="CS8321" s="7"/>
      <c r="CU8321" s="16"/>
      <c r="DB8321" s="7"/>
      <c r="DD8321" s="7"/>
      <c r="DF8321" s="9"/>
    </row>
    <row r="8322" spans="3:110" x14ac:dyDescent="0.25">
      <c r="C8322" s="6"/>
      <c r="H8322" s="7"/>
      <c r="L8322" s="18"/>
      <c r="M8322" s="18"/>
      <c r="N8322" s="20"/>
      <c r="AD8322" s="18"/>
      <c r="AE8322" s="18"/>
      <c r="AJ8322" s="7"/>
      <c r="AL8322" s="7"/>
      <c r="AN8322" s="7"/>
      <c r="AP8322" s="7"/>
      <c r="AR8322" s="7"/>
      <c r="AX8322" s="7"/>
      <c r="AY8322" s="7"/>
      <c r="BE8322" s="9"/>
      <c r="BW8322" s="17"/>
      <c r="CH8322" s="7"/>
      <c r="CJ8322" s="7"/>
      <c r="CP8322" s="7"/>
      <c r="CR8322" s="7"/>
      <c r="CS8322" s="7"/>
      <c r="CU8322" s="16"/>
      <c r="DB8322" s="7"/>
      <c r="DD8322" s="7"/>
      <c r="DF8322" s="9"/>
    </row>
    <row r="8323" spans="3:110" x14ac:dyDescent="0.25">
      <c r="C8323" s="6"/>
      <c r="H8323" s="7"/>
      <c r="L8323" s="18"/>
      <c r="M8323" s="18"/>
      <c r="N8323" s="20"/>
      <c r="AD8323" s="18"/>
      <c r="AE8323" s="18"/>
      <c r="AJ8323" s="7"/>
      <c r="AL8323" s="7"/>
      <c r="AN8323" s="7"/>
      <c r="AP8323" s="7"/>
      <c r="AR8323" s="7"/>
      <c r="AX8323" s="7"/>
      <c r="AY8323" s="7"/>
      <c r="BE8323" s="9"/>
      <c r="BW8323" s="17"/>
      <c r="CH8323" s="7"/>
      <c r="CJ8323" s="7"/>
      <c r="CP8323" s="7"/>
      <c r="CR8323" s="7"/>
      <c r="CS8323" s="7"/>
      <c r="CU8323" s="16"/>
      <c r="DB8323" s="7"/>
      <c r="DD8323" s="7"/>
      <c r="DF8323" s="9"/>
    </row>
    <row r="8324" spans="3:110" x14ac:dyDescent="0.25">
      <c r="C8324" s="6"/>
      <c r="H8324" s="7"/>
      <c r="L8324" s="18"/>
      <c r="M8324" s="18"/>
      <c r="N8324" s="20"/>
      <c r="AD8324" s="18"/>
      <c r="AE8324" s="18"/>
      <c r="AJ8324" s="7"/>
      <c r="AL8324" s="7"/>
      <c r="AN8324" s="7"/>
      <c r="AP8324" s="7"/>
      <c r="AR8324" s="7"/>
      <c r="AX8324" s="7"/>
      <c r="AY8324" s="7"/>
      <c r="BE8324" s="9"/>
      <c r="BW8324" s="17"/>
      <c r="CH8324" s="7"/>
      <c r="CJ8324" s="7"/>
      <c r="CP8324" s="7"/>
      <c r="CR8324" s="7"/>
      <c r="CS8324" s="7"/>
      <c r="CU8324" s="16"/>
      <c r="DB8324" s="7"/>
      <c r="DD8324" s="7"/>
      <c r="DF8324" s="9"/>
    </row>
    <row r="8325" spans="3:110" x14ac:dyDescent="0.25">
      <c r="C8325" s="6"/>
      <c r="H8325" s="7"/>
      <c r="L8325" s="18"/>
      <c r="M8325" s="18"/>
      <c r="N8325" s="20"/>
      <c r="AD8325" s="18"/>
      <c r="AE8325" s="18"/>
      <c r="AJ8325" s="7"/>
      <c r="AL8325" s="7"/>
      <c r="AN8325" s="7"/>
      <c r="AP8325" s="7"/>
      <c r="AR8325" s="7"/>
      <c r="AX8325" s="7"/>
      <c r="AY8325" s="7"/>
      <c r="BE8325" s="9"/>
      <c r="BW8325" s="17"/>
      <c r="CH8325" s="7"/>
      <c r="CJ8325" s="7"/>
      <c r="CP8325" s="7"/>
      <c r="CR8325" s="7"/>
      <c r="CS8325" s="7"/>
      <c r="CU8325" s="16"/>
      <c r="DB8325" s="7"/>
      <c r="DD8325" s="7"/>
      <c r="DF8325" s="9"/>
    </row>
    <row r="8326" spans="3:110" x14ac:dyDescent="0.25">
      <c r="C8326" s="6"/>
      <c r="H8326" s="7"/>
      <c r="L8326" s="18"/>
      <c r="M8326" s="18"/>
      <c r="N8326" s="20"/>
      <c r="AD8326" s="18"/>
      <c r="AE8326" s="18"/>
      <c r="AJ8326" s="7"/>
      <c r="AL8326" s="7"/>
      <c r="AN8326" s="7"/>
      <c r="AP8326" s="7"/>
      <c r="AR8326" s="7"/>
      <c r="AX8326" s="7"/>
      <c r="AY8326" s="7"/>
      <c r="BE8326" s="9"/>
      <c r="BW8326" s="17"/>
      <c r="CH8326" s="7"/>
      <c r="CJ8326" s="7"/>
      <c r="CP8326" s="7"/>
      <c r="CR8326" s="7"/>
      <c r="CS8326" s="7"/>
      <c r="CU8326" s="16"/>
      <c r="DB8326" s="7"/>
      <c r="DD8326" s="7"/>
      <c r="DF8326" s="9"/>
    </row>
    <row r="8327" spans="3:110" x14ac:dyDescent="0.25">
      <c r="C8327" s="6"/>
      <c r="H8327" s="7"/>
      <c r="L8327" s="18"/>
      <c r="M8327" s="18"/>
      <c r="N8327" s="20"/>
      <c r="AD8327" s="18"/>
      <c r="AE8327" s="18"/>
      <c r="AJ8327" s="7"/>
      <c r="AL8327" s="7"/>
      <c r="AN8327" s="7"/>
      <c r="AP8327" s="7"/>
      <c r="AR8327" s="7"/>
      <c r="AX8327" s="7"/>
      <c r="AY8327" s="7"/>
      <c r="BE8327" s="9"/>
      <c r="BW8327" s="17"/>
      <c r="CH8327" s="7"/>
      <c r="CJ8327" s="7"/>
      <c r="CP8327" s="7"/>
      <c r="CR8327" s="7"/>
      <c r="CS8327" s="7"/>
      <c r="CU8327" s="16"/>
      <c r="DB8327" s="7"/>
      <c r="DD8327" s="7"/>
      <c r="DF8327" s="9"/>
    </row>
    <row r="8328" spans="3:110" x14ac:dyDescent="0.25">
      <c r="C8328" s="6"/>
      <c r="H8328" s="7"/>
      <c r="L8328" s="18"/>
      <c r="M8328" s="18"/>
      <c r="N8328" s="20"/>
      <c r="AD8328" s="18"/>
      <c r="AE8328" s="18"/>
      <c r="AJ8328" s="7"/>
      <c r="AL8328" s="7"/>
      <c r="AN8328" s="7"/>
      <c r="AP8328" s="7"/>
      <c r="AR8328" s="7"/>
      <c r="AX8328" s="7"/>
      <c r="AY8328" s="7"/>
      <c r="BE8328" s="9"/>
      <c r="BW8328" s="17"/>
      <c r="CH8328" s="7"/>
      <c r="CJ8328" s="7"/>
      <c r="CP8328" s="7"/>
      <c r="CR8328" s="7"/>
      <c r="CS8328" s="7"/>
      <c r="CU8328" s="16"/>
      <c r="DB8328" s="7"/>
      <c r="DD8328" s="7"/>
      <c r="DF8328" s="9"/>
    </row>
    <row r="8329" spans="3:110" x14ac:dyDescent="0.25">
      <c r="C8329" s="6"/>
      <c r="H8329" s="7"/>
      <c r="L8329" s="18"/>
      <c r="M8329" s="18"/>
      <c r="N8329" s="20"/>
      <c r="AD8329" s="18"/>
      <c r="AE8329" s="18"/>
      <c r="AJ8329" s="7"/>
      <c r="AL8329" s="7"/>
      <c r="AN8329" s="7"/>
      <c r="AP8329" s="7"/>
      <c r="AR8329" s="7"/>
      <c r="AX8329" s="7"/>
      <c r="AY8329" s="7"/>
      <c r="BE8329" s="9"/>
      <c r="BW8329" s="17"/>
      <c r="CH8329" s="7"/>
      <c r="CJ8329" s="7"/>
      <c r="CP8329" s="7"/>
      <c r="CR8329" s="7"/>
      <c r="CS8329" s="7"/>
      <c r="CU8329" s="16"/>
      <c r="DB8329" s="7"/>
      <c r="DD8329" s="7"/>
      <c r="DF8329" s="9"/>
    </row>
    <row r="8330" spans="3:110" x14ac:dyDescent="0.25">
      <c r="C8330" s="6"/>
      <c r="H8330" s="7"/>
      <c r="L8330" s="18"/>
      <c r="M8330" s="18"/>
      <c r="N8330" s="20"/>
      <c r="AD8330" s="18"/>
      <c r="AE8330" s="18"/>
      <c r="AJ8330" s="7"/>
      <c r="AL8330" s="7"/>
      <c r="AN8330" s="7"/>
      <c r="AP8330" s="7"/>
      <c r="AR8330" s="7"/>
      <c r="AX8330" s="7"/>
      <c r="AY8330" s="7"/>
      <c r="BE8330" s="9"/>
      <c r="BW8330" s="17"/>
      <c r="CH8330" s="7"/>
      <c r="CJ8330" s="7"/>
      <c r="CP8330" s="7"/>
      <c r="CR8330" s="7"/>
      <c r="CS8330" s="7"/>
      <c r="CU8330" s="16"/>
      <c r="DB8330" s="7"/>
      <c r="DD8330" s="7"/>
      <c r="DF8330" s="9"/>
    </row>
    <row r="8331" spans="3:110" x14ac:dyDescent="0.25">
      <c r="C8331" s="6"/>
      <c r="H8331" s="7"/>
      <c r="L8331" s="18"/>
      <c r="M8331" s="18"/>
      <c r="N8331" s="20"/>
      <c r="AD8331" s="18"/>
      <c r="AE8331" s="18"/>
      <c r="AJ8331" s="7"/>
      <c r="AL8331" s="7"/>
      <c r="AN8331" s="7"/>
      <c r="AP8331" s="7"/>
      <c r="AR8331" s="7"/>
      <c r="AX8331" s="7"/>
      <c r="AY8331" s="7"/>
      <c r="BE8331" s="9"/>
      <c r="BW8331" s="17"/>
      <c r="CH8331" s="7"/>
      <c r="CJ8331" s="7"/>
      <c r="CP8331" s="7"/>
      <c r="CR8331" s="7"/>
      <c r="CS8331" s="7"/>
      <c r="CU8331" s="16"/>
      <c r="DB8331" s="7"/>
      <c r="DD8331" s="7"/>
      <c r="DF8331" s="9"/>
    </row>
    <row r="8332" spans="3:110" x14ac:dyDescent="0.25">
      <c r="C8332" s="6"/>
      <c r="H8332" s="7"/>
      <c r="L8332" s="18"/>
      <c r="M8332" s="18"/>
      <c r="N8332" s="20"/>
      <c r="AD8332" s="18"/>
      <c r="AE8332" s="18"/>
      <c r="AJ8332" s="7"/>
      <c r="AL8332" s="7"/>
      <c r="AN8332" s="7"/>
      <c r="AP8332" s="7"/>
      <c r="AR8332" s="7"/>
      <c r="AX8332" s="7"/>
      <c r="AY8332" s="7"/>
      <c r="BE8332" s="9"/>
      <c r="BW8332" s="17"/>
      <c r="CH8332" s="7"/>
      <c r="CJ8332" s="7"/>
      <c r="CP8332" s="7"/>
      <c r="CR8332" s="7"/>
      <c r="CS8332" s="7"/>
      <c r="CU8332" s="16"/>
      <c r="DB8332" s="7"/>
      <c r="DD8332" s="7"/>
      <c r="DF8332" s="9"/>
    </row>
    <row r="8333" spans="3:110" x14ac:dyDescent="0.25">
      <c r="C8333" s="6"/>
      <c r="H8333" s="7"/>
      <c r="L8333" s="18"/>
      <c r="M8333" s="18"/>
      <c r="N8333" s="20"/>
      <c r="AD8333" s="18"/>
      <c r="AE8333" s="18"/>
      <c r="AJ8333" s="7"/>
      <c r="AL8333" s="7"/>
      <c r="AN8333" s="7"/>
      <c r="AP8333" s="7"/>
      <c r="AR8333" s="7"/>
      <c r="AX8333" s="7"/>
      <c r="AY8333" s="7"/>
      <c r="BE8333" s="9"/>
      <c r="BW8333" s="17"/>
      <c r="CH8333" s="7"/>
      <c r="CJ8333" s="7"/>
      <c r="CP8333" s="7"/>
      <c r="CR8333" s="7"/>
      <c r="CS8333" s="7"/>
      <c r="CU8333" s="16"/>
      <c r="DB8333" s="7"/>
      <c r="DD8333" s="7"/>
      <c r="DF8333" s="9"/>
    </row>
    <row r="8334" spans="3:110" x14ac:dyDescent="0.25">
      <c r="C8334" s="6"/>
      <c r="H8334" s="7"/>
      <c r="L8334" s="18"/>
      <c r="M8334" s="18"/>
      <c r="N8334" s="20"/>
      <c r="AD8334" s="18"/>
      <c r="AE8334" s="18"/>
      <c r="AJ8334" s="7"/>
      <c r="AL8334" s="7"/>
      <c r="AN8334" s="7"/>
      <c r="AP8334" s="7"/>
      <c r="AR8334" s="7"/>
      <c r="AX8334" s="7"/>
      <c r="AY8334" s="7"/>
      <c r="BE8334" s="9"/>
      <c r="BW8334" s="17"/>
      <c r="CH8334" s="7"/>
      <c r="CJ8334" s="7"/>
      <c r="CP8334" s="7"/>
      <c r="CR8334" s="7"/>
      <c r="CS8334" s="7"/>
      <c r="CU8334" s="16"/>
      <c r="DB8334" s="7"/>
      <c r="DD8334" s="7"/>
      <c r="DF8334" s="9"/>
    </row>
    <row r="8335" spans="3:110" x14ac:dyDescent="0.25">
      <c r="C8335" s="6"/>
      <c r="H8335" s="7"/>
      <c r="L8335" s="18"/>
      <c r="M8335" s="18"/>
      <c r="N8335" s="20"/>
      <c r="AD8335" s="18"/>
      <c r="AE8335" s="18"/>
      <c r="AJ8335" s="7"/>
      <c r="AL8335" s="7"/>
      <c r="AN8335" s="7"/>
      <c r="AP8335" s="7"/>
      <c r="AR8335" s="7"/>
      <c r="AX8335" s="7"/>
      <c r="AY8335" s="7"/>
      <c r="BE8335" s="9"/>
      <c r="BW8335" s="17"/>
      <c r="CH8335" s="7"/>
      <c r="CJ8335" s="7"/>
      <c r="CP8335" s="7"/>
      <c r="CR8335" s="7"/>
      <c r="CS8335" s="7"/>
      <c r="CU8335" s="16"/>
      <c r="DB8335" s="7"/>
      <c r="DD8335" s="7"/>
      <c r="DF8335" s="9"/>
    </row>
    <row r="8336" spans="3:110" x14ac:dyDescent="0.25">
      <c r="C8336" s="6"/>
      <c r="H8336" s="7"/>
      <c r="L8336" s="18"/>
      <c r="M8336" s="18"/>
      <c r="N8336" s="20"/>
      <c r="AD8336" s="18"/>
      <c r="AE8336" s="18"/>
      <c r="AJ8336" s="7"/>
      <c r="AL8336" s="7"/>
      <c r="AN8336" s="7"/>
      <c r="AP8336" s="7"/>
      <c r="AR8336" s="7"/>
      <c r="AX8336" s="7"/>
      <c r="AY8336" s="7"/>
      <c r="BE8336" s="9"/>
      <c r="BW8336" s="17"/>
      <c r="CH8336" s="7"/>
      <c r="CJ8336" s="7"/>
      <c r="CP8336" s="7"/>
      <c r="CR8336" s="7"/>
      <c r="CS8336" s="7"/>
      <c r="CU8336" s="16"/>
      <c r="DB8336" s="7"/>
      <c r="DD8336" s="7"/>
      <c r="DF8336" s="9"/>
    </row>
    <row r="8337" spans="3:110" x14ac:dyDescent="0.25">
      <c r="C8337" s="6"/>
      <c r="H8337" s="7"/>
      <c r="L8337" s="18"/>
      <c r="M8337" s="18"/>
      <c r="N8337" s="20"/>
      <c r="AD8337" s="18"/>
      <c r="AE8337" s="18"/>
      <c r="AJ8337" s="7"/>
      <c r="AL8337" s="7"/>
      <c r="AN8337" s="7"/>
      <c r="AP8337" s="7"/>
      <c r="AR8337" s="7"/>
      <c r="AX8337" s="7"/>
      <c r="AY8337" s="7"/>
      <c r="BE8337" s="9"/>
      <c r="BW8337" s="17"/>
      <c r="CH8337" s="7"/>
      <c r="CJ8337" s="7"/>
      <c r="CP8337" s="7"/>
      <c r="CR8337" s="7"/>
      <c r="CS8337" s="7"/>
      <c r="CU8337" s="16"/>
      <c r="DB8337" s="7"/>
      <c r="DD8337" s="7"/>
      <c r="DF8337" s="9"/>
    </row>
    <row r="8338" spans="3:110" x14ac:dyDescent="0.25">
      <c r="C8338" s="6"/>
      <c r="H8338" s="7"/>
      <c r="L8338" s="18"/>
      <c r="M8338" s="18"/>
      <c r="N8338" s="20"/>
      <c r="AD8338" s="18"/>
      <c r="AE8338" s="18"/>
      <c r="AJ8338" s="7"/>
      <c r="AL8338" s="7"/>
      <c r="AN8338" s="7"/>
      <c r="AP8338" s="7"/>
      <c r="AR8338" s="7"/>
      <c r="AX8338" s="7"/>
      <c r="AY8338" s="7"/>
      <c r="BE8338" s="9"/>
      <c r="BW8338" s="17"/>
      <c r="CH8338" s="7"/>
      <c r="CJ8338" s="7"/>
      <c r="CP8338" s="7"/>
      <c r="CR8338" s="7"/>
      <c r="CS8338" s="7"/>
      <c r="CU8338" s="16"/>
      <c r="DB8338" s="7"/>
      <c r="DD8338" s="7"/>
      <c r="DF8338" s="9"/>
    </row>
    <row r="8339" spans="3:110" x14ac:dyDescent="0.25">
      <c r="C8339" s="6"/>
      <c r="H8339" s="7"/>
      <c r="L8339" s="18"/>
      <c r="M8339" s="18"/>
      <c r="N8339" s="20"/>
      <c r="AD8339" s="18"/>
      <c r="AE8339" s="18"/>
      <c r="AJ8339" s="7"/>
      <c r="AL8339" s="7"/>
      <c r="AN8339" s="7"/>
      <c r="AP8339" s="7"/>
      <c r="AR8339" s="7"/>
      <c r="AX8339" s="7"/>
      <c r="AY8339" s="7"/>
      <c r="BE8339" s="9"/>
      <c r="BW8339" s="17"/>
      <c r="CH8339" s="7"/>
      <c r="CJ8339" s="7"/>
      <c r="CP8339" s="7"/>
      <c r="CR8339" s="7"/>
      <c r="CS8339" s="7"/>
      <c r="CU8339" s="16"/>
      <c r="DB8339" s="7"/>
      <c r="DD8339" s="7"/>
      <c r="DF8339" s="9"/>
    </row>
    <row r="8340" spans="3:110" x14ac:dyDescent="0.25">
      <c r="C8340" s="6"/>
      <c r="H8340" s="7"/>
      <c r="L8340" s="18"/>
      <c r="M8340" s="18"/>
      <c r="N8340" s="20"/>
      <c r="AD8340" s="18"/>
      <c r="AE8340" s="18"/>
      <c r="AJ8340" s="7"/>
      <c r="AL8340" s="7"/>
      <c r="AN8340" s="7"/>
      <c r="AP8340" s="7"/>
      <c r="AR8340" s="7"/>
      <c r="AX8340" s="7"/>
      <c r="AY8340" s="7"/>
      <c r="BE8340" s="9"/>
      <c r="BW8340" s="17"/>
      <c r="CH8340" s="7"/>
      <c r="CJ8340" s="7"/>
      <c r="CP8340" s="7"/>
      <c r="CR8340" s="7"/>
      <c r="CS8340" s="7"/>
      <c r="CU8340" s="16"/>
      <c r="DB8340" s="7"/>
      <c r="DD8340" s="7"/>
      <c r="DF8340" s="9"/>
    </row>
    <row r="8341" spans="3:110" x14ac:dyDescent="0.25">
      <c r="C8341" s="6"/>
      <c r="H8341" s="7"/>
      <c r="L8341" s="18"/>
      <c r="M8341" s="18"/>
      <c r="N8341" s="20"/>
      <c r="AD8341" s="18"/>
      <c r="AE8341" s="18"/>
      <c r="AJ8341" s="7"/>
      <c r="AL8341" s="7"/>
      <c r="AN8341" s="7"/>
      <c r="AP8341" s="7"/>
      <c r="AR8341" s="7"/>
      <c r="AX8341" s="7"/>
      <c r="AY8341" s="7"/>
      <c r="BE8341" s="9"/>
      <c r="BW8341" s="17"/>
      <c r="CH8341" s="7"/>
      <c r="CJ8341" s="7"/>
      <c r="CP8341" s="7"/>
      <c r="CR8341" s="7"/>
      <c r="CS8341" s="7"/>
      <c r="CU8341" s="16"/>
      <c r="DB8341" s="7"/>
      <c r="DD8341" s="7"/>
      <c r="DF8341" s="9"/>
    </row>
    <row r="8342" spans="3:110" x14ac:dyDescent="0.25">
      <c r="C8342" s="6"/>
      <c r="H8342" s="7"/>
      <c r="L8342" s="18"/>
      <c r="M8342" s="18"/>
      <c r="N8342" s="20"/>
      <c r="AD8342" s="18"/>
      <c r="AE8342" s="18"/>
      <c r="AJ8342" s="7"/>
      <c r="AL8342" s="7"/>
      <c r="AN8342" s="7"/>
      <c r="AP8342" s="7"/>
      <c r="AR8342" s="7"/>
      <c r="AX8342" s="7"/>
      <c r="AY8342" s="7"/>
      <c r="BE8342" s="9"/>
      <c r="BW8342" s="17"/>
      <c r="CH8342" s="7"/>
      <c r="CJ8342" s="7"/>
      <c r="CP8342" s="7"/>
      <c r="CR8342" s="7"/>
      <c r="CS8342" s="7"/>
      <c r="CU8342" s="16"/>
      <c r="DB8342" s="7"/>
      <c r="DD8342" s="7"/>
      <c r="DF8342" s="9"/>
    </row>
    <row r="8343" spans="3:110" x14ac:dyDescent="0.25">
      <c r="C8343" s="6"/>
      <c r="H8343" s="7"/>
      <c r="L8343" s="18"/>
      <c r="M8343" s="18"/>
      <c r="N8343" s="20"/>
      <c r="AD8343" s="18"/>
      <c r="AE8343" s="18"/>
      <c r="AJ8343" s="7"/>
      <c r="AL8343" s="7"/>
      <c r="AN8343" s="7"/>
      <c r="AP8343" s="7"/>
      <c r="AR8343" s="7"/>
      <c r="AX8343" s="7"/>
      <c r="AY8343" s="7"/>
      <c r="BE8343" s="9"/>
      <c r="BW8343" s="17"/>
      <c r="CH8343" s="7"/>
      <c r="CJ8343" s="7"/>
      <c r="CP8343" s="7"/>
      <c r="CR8343" s="7"/>
      <c r="CS8343" s="7"/>
      <c r="CU8343" s="16"/>
      <c r="DB8343" s="7"/>
      <c r="DD8343" s="7"/>
      <c r="DF8343" s="9"/>
    </row>
    <row r="8344" spans="3:110" x14ac:dyDescent="0.25">
      <c r="C8344" s="6"/>
      <c r="H8344" s="7"/>
      <c r="L8344" s="18"/>
      <c r="M8344" s="18"/>
      <c r="N8344" s="20"/>
      <c r="AD8344" s="18"/>
      <c r="AE8344" s="18"/>
      <c r="AJ8344" s="7"/>
      <c r="AL8344" s="7"/>
      <c r="AN8344" s="7"/>
      <c r="AP8344" s="7"/>
      <c r="AR8344" s="7"/>
      <c r="AX8344" s="7"/>
      <c r="AY8344" s="7"/>
      <c r="BE8344" s="9"/>
      <c r="BW8344" s="17"/>
      <c r="CH8344" s="7"/>
      <c r="CJ8344" s="7"/>
      <c r="CP8344" s="7"/>
      <c r="CR8344" s="7"/>
      <c r="CS8344" s="7"/>
      <c r="CU8344" s="16"/>
      <c r="DB8344" s="7"/>
      <c r="DD8344" s="7"/>
      <c r="DF8344" s="9"/>
    </row>
    <row r="8345" spans="3:110" x14ac:dyDescent="0.25">
      <c r="C8345" s="6"/>
      <c r="H8345" s="7"/>
      <c r="L8345" s="18"/>
      <c r="M8345" s="18"/>
      <c r="N8345" s="20"/>
      <c r="AD8345" s="18"/>
      <c r="AE8345" s="18"/>
      <c r="AJ8345" s="7"/>
      <c r="AL8345" s="7"/>
      <c r="AN8345" s="7"/>
      <c r="AP8345" s="7"/>
      <c r="AR8345" s="7"/>
      <c r="AX8345" s="7"/>
      <c r="AY8345" s="7"/>
      <c r="BE8345" s="9"/>
      <c r="BW8345" s="17"/>
      <c r="CH8345" s="7"/>
      <c r="CJ8345" s="7"/>
      <c r="CP8345" s="7"/>
      <c r="CR8345" s="7"/>
      <c r="CS8345" s="7"/>
      <c r="CU8345" s="16"/>
      <c r="DB8345" s="7"/>
      <c r="DD8345" s="7"/>
      <c r="DF8345" s="9"/>
    </row>
    <row r="8346" spans="3:110" x14ac:dyDescent="0.25">
      <c r="C8346" s="6"/>
      <c r="H8346" s="7"/>
      <c r="L8346" s="18"/>
      <c r="M8346" s="18"/>
      <c r="N8346" s="20"/>
      <c r="AD8346" s="18"/>
      <c r="AE8346" s="18"/>
      <c r="AJ8346" s="7"/>
      <c r="AL8346" s="7"/>
      <c r="AN8346" s="7"/>
      <c r="AP8346" s="7"/>
      <c r="AR8346" s="7"/>
      <c r="AX8346" s="7"/>
      <c r="AY8346" s="7"/>
      <c r="BE8346" s="9"/>
      <c r="BW8346" s="17"/>
      <c r="CH8346" s="7"/>
      <c r="CJ8346" s="7"/>
      <c r="CP8346" s="7"/>
      <c r="CR8346" s="7"/>
      <c r="CS8346" s="7"/>
      <c r="CU8346" s="16"/>
      <c r="DB8346" s="7"/>
      <c r="DD8346" s="7"/>
      <c r="DF8346" s="9"/>
    </row>
    <row r="8347" spans="3:110" x14ac:dyDescent="0.25">
      <c r="C8347" s="6"/>
      <c r="H8347" s="7"/>
      <c r="L8347" s="18"/>
      <c r="M8347" s="18"/>
      <c r="N8347" s="20"/>
      <c r="AD8347" s="18"/>
      <c r="AE8347" s="18"/>
      <c r="AJ8347" s="7"/>
      <c r="AL8347" s="7"/>
      <c r="AN8347" s="7"/>
      <c r="AP8347" s="7"/>
      <c r="AR8347" s="7"/>
      <c r="AX8347" s="7"/>
      <c r="AY8347" s="7"/>
      <c r="BE8347" s="9"/>
      <c r="BW8347" s="17"/>
      <c r="CH8347" s="7"/>
      <c r="CJ8347" s="7"/>
      <c r="CP8347" s="7"/>
      <c r="CR8347" s="7"/>
      <c r="CS8347" s="7"/>
      <c r="CU8347" s="16"/>
      <c r="DB8347" s="7"/>
      <c r="DD8347" s="7"/>
      <c r="DF8347" s="9"/>
    </row>
    <row r="8348" spans="3:110" x14ac:dyDescent="0.25">
      <c r="C8348" s="6"/>
      <c r="H8348" s="7"/>
      <c r="L8348" s="18"/>
      <c r="M8348" s="18"/>
      <c r="N8348" s="20"/>
      <c r="AD8348" s="18"/>
      <c r="AE8348" s="18"/>
      <c r="AJ8348" s="7"/>
      <c r="AL8348" s="7"/>
      <c r="AN8348" s="7"/>
      <c r="AP8348" s="7"/>
      <c r="AR8348" s="7"/>
      <c r="AX8348" s="7"/>
      <c r="AY8348" s="7"/>
      <c r="BE8348" s="9"/>
      <c r="BW8348" s="17"/>
      <c r="CH8348" s="7"/>
      <c r="CJ8348" s="7"/>
      <c r="CP8348" s="7"/>
      <c r="CR8348" s="7"/>
      <c r="CS8348" s="7"/>
      <c r="CU8348" s="16"/>
      <c r="DB8348" s="7"/>
      <c r="DD8348" s="7"/>
      <c r="DF8348" s="9"/>
    </row>
    <row r="8349" spans="3:110" x14ac:dyDescent="0.25">
      <c r="C8349" s="6"/>
      <c r="H8349" s="7"/>
      <c r="L8349" s="18"/>
      <c r="M8349" s="18"/>
      <c r="N8349" s="20"/>
      <c r="AD8349" s="18"/>
      <c r="AE8349" s="18"/>
      <c r="AJ8349" s="7"/>
      <c r="AL8349" s="7"/>
      <c r="AN8349" s="7"/>
      <c r="AP8349" s="7"/>
      <c r="AR8349" s="7"/>
      <c r="AX8349" s="7"/>
      <c r="AY8349" s="7"/>
      <c r="BE8349" s="9"/>
      <c r="BW8349" s="17"/>
      <c r="CH8349" s="7"/>
      <c r="CJ8349" s="7"/>
      <c r="CP8349" s="7"/>
      <c r="CR8349" s="7"/>
      <c r="CS8349" s="7"/>
      <c r="CU8349" s="16"/>
      <c r="DB8349" s="7"/>
      <c r="DD8349" s="7"/>
      <c r="DF8349" s="9"/>
    </row>
    <row r="8350" spans="3:110" x14ac:dyDescent="0.25">
      <c r="C8350" s="6"/>
      <c r="H8350" s="7"/>
      <c r="L8350" s="18"/>
      <c r="M8350" s="18"/>
      <c r="N8350" s="20"/>
      <c r="AD8350" s="18"/>
      <c r="AE8350" s="18"/>
      <c r="AJ8350" s="7"/>
      <c r="AL8350" s="7"/>
      <c r="AN8350" s="7"/>
      <c r="AP8350" s="7"/>
      <c r="AR8350" s="7"/>
      <c r="AX8350" s="7"/>
      <c r="AY8350" s="7"/>
      <c r="BE8350" s="9"/>
      <c r="BW8350" s="17"/>
      <c r="CH8350" s="7"/>
      <c r="CJ8350" s="7"/>
      <c r="CP8350" s="7"/>
      <c r="CR8350" s="7"/>
      <c r="CS8350" s="7"/>
      <c r="CU8350" s="16"/>
      <c r="DB8350" s="7"/>
      <c r="DD8350" s="7"/>
      <c r="DF8350" s="9"/>
    </row>
    <row r="8351" spans="3:110" x14ac:dyDescent="0.25">
      <c r="C8351" s="6"/>
      <c r="H8351" s="7"/>
      <c r="L8351" s="18"/>
      <c r="M8351" s="18"/>
      <c r="N8351" s="20"/>
      <c r="AD8351" s="18"/>
      <c r="AE8351" s="18"/>
      <c r="AJ8351" s="7"/>
      <c r="AL8351" s="7"/>
      <c r="AN8351" s="7"/>
      <c r="AP8351" s="7"/>
      <c r="AR8351" s="7"/>
      <c r="AX8351" s="7"/>
      <c r="AY8351" s="7"/>
      <c r="BE8351" s="9"/>
      <c r="BW8351" s="17"/>
      <c r="CH8351" s="7"/>
      <c r="CJ8351" s="7"/>
      <c r="CP8351" s="7"/>
      <c r="CR8351" s="7"/>
      <c r="CS8351" s="7"/>
      <c r="CU8351" s="16"/>
      <c r="DB8351" s="7"/>
      <c r="DD8351" s="7"/>
      <c r="DF8351" s="9"/>
    </row>
    <row r="8352" spans="3:110" x14ac:dyDescent="0.25">
      <c r="C8352" s="6"/>
      <c r="H8352" s="7"/>
      <c r="L8352" s="18"/>
      <c r="M8352" s="18"/>
      <c r="N8352" s="20"/>
      <c r="AD8352" s="18"/>
      <c r="AE8352" s="18"/>
      <c r="AJ8352" s="7"/>
      <c r="AL8352" s="7"/>
      <c r="AN8352" s="7"/>
      <c r="AP8352" s="7"/>
      <c r="AR8352" s="7"/>
      <c r="AX8352" s="7"/>
      <c r="AY8352" s="7"/>
      <c r="BE8352" s="9"/>
      <c r="BW8352" s="17"/>
      <c r="CH8352" s="7"/>
      <c r="CJ8352" s="7"/>
      <c r="CP8352" s="7"/>
      <c r="CR8352" s="7"/>
      <c r="CS8352" s="7"/>
      <c r="CU8352" s="16"/>
      <c r="DB8352" s="7"/>
      <c r="DD8352" s="7"/>
      <c r="DF8352" s="9"/>
    </row>
    <row r="8353" spans="3:110" x14ac:dyDescent="0.25">
      <c r="C8353" s="6"/>
      <c r="H8353" s="7"/>
      <c r="L8353" s="18"/>
      <c r="M8353" s="18"/>
      <c r="N8353" s="20"/>
      <c r="AD8353" s="18"/>
      <c r="AE8353" s="18"/>
      <c r="AJ8353" s="7"/>
      <c r="AL8353" s="7"/>
      <c r="AN8353" s="7"/>
      <c r="AP8353" s="7"/>
      <c r="AR8353" s="7"/>
      <c r="AX8353" s="7"/>
      <c r="AY8353" s="7"/>
      <c r="BE8353" s="9"/>
      <c r="BW8353" s="17"/>
      <c r="CH8353" s="7"/>
      <c r="CJ8353" s="7"/>
      <c r="CP8353" s="7"/>
      <c r="CR8353" s="7"/>
      <c r="CS8353" s="7"/>
      <c r="CU8353" s="16"/>
      <c r="DB8353" s="7"/>
      <c r="DD8353" s="7"/>
      <c r="DF8353" s="9"/>
    </row>
    <row r="8354" spans="3:110" x14ac:dyDescent="0.25">
      <c r="C8354" s="6"/>
      <c r="H8354" s="7"/>
      <c r="L8354" s="18"/>
      <c r="M8354" s="18"/>
      <c r="N8354" s="20"/>
      <c r="AD8354" s="18"/>
      <c r="AE8354" s="18"/>
      <c r="AJ8354" s="7"/>
      <c r="AL8354" s="7"/>
      <c r="AN8354" s="7"/>
      <c r="AP8354" s="7"/>
      <c r="AR8354" s="7"/>
      <c r="AX8354" s="7"/>
      <c r="AY8354" s="7"/>
      <c r="BE8354" s="9"/>
      <c r="BW8354" s="17"/>
      <c r="CH8354" s="7"/>
      <c r="CJ8354" s="7"/>
      <c r="CP8354" s="7"/>
      <c r="CR8354" s="7"/>
      <c r="CS8354" s="7"/>
      <c r="CU8354" s="16"/>
      <c r="DB8354" s="7"/>
      <c r="DD8354" s="7"/>
      <c r="DF8354" s="9"/>
    </row>
    <row r="8355" spans="3:110" x14ac:dyDescent="0.25">
      <c r="C8355" s="6"/>
      <c r="H8355" s="7"/>
      <c r="L8355" s="18"/>
      <c r="M8355" s="18"/>
      <c r="N8355" s="20"/>
      <c r="AD8355" s="18"/>
      <c r="AE8355" s="18"/>
      <c r="AJ8355" s="7"/>
      <c r="AL8355" s="7"/>
      <c r="AN8355" s="7"/>
      <c r="AP8355" s="7"/>
      <c r="AR8355" s="7"/>
      <c r="AX8355" s="7"/>
      <c r="AY8355" s="7"/>
      <c r="BE8355" s="9"/>
      <c r="BW8355" s="17"/>
      <c r="CH8355" s="7"/>
      <c r="CJ8355" s="7"/>
      <c r="CP8355" s="7"/>
      <c r="CR8355" s="7"/>
      <c r="CS8355" s="7"/>
      <c r="CU8355" s="16"/>
      <c r="DB8355" s="7"/>
      <c r="DD8355" s="7"/>
      <c r="DF8355" s="9"/>
    </row>
    <row r="8356" spans="3:110" x14ac:dyDescent="0.25">
      <c r="C8356" s="6"/>
      <c r="H8356" s="7"/>
      <c r="L8356" s="18"/>
      <c r="M8356" s="18"/>
      <c r="N8356" s="20"/>
      <c r="AD8356" s="18"/>
      <c r="AE8356" s="18"/>
      <c r="AJ8356" s="7"/>
      <c r="AL8356" s="7"/>
      <c r="AN8356" s="7"/>
      <c r="AP8356" s="7"/>
      <c r="AR8356" s="7"/>
      <c r="AX8356" s="7"/>
      <c r="AY8356" s="7"/>
      <c r="BE8356" s="9"/>
      <c r="BW8356" s="17"/>
      <c r="CH8356" s="7"/>
      <c r="CJ8356" s="7"/>
      <c r="CP8356" s="7"/>
      <c r="CR8356" s="7"/>
      <c r="CS8356" s="7"/>
      <c r="CU8356" s="16"/>
      <c r="DB8356" s="7"/>
      <c r="DD8356" s="7"/>
      <c r="DF8356" s="9"/>
    </row>
    <row r="8357" spans="3:110" x14ac:dyDescent="0.25">
      <c r="C8357" s="6"/>
      <c r="H8357" s="7"/>
      <c r="L8357" s="18"/>
      <c r="M8357" s="18"/>
      <c r="N8357" s="20"/>
      <c r="AD8357" s="18"/>
      <c r="AE8357" s="18"/>
      <c r="AJ8357" s="7"/>
      <c r="AL8357" s="7"/>
      <c r="AN8357" s="7"/>
      <c r="AP8357" s="7"/>
      <c r="AR8357" s="7"/>
      <c r="AX8357" s="7"/>
      <c r="AY8357" s="7"/>
      <c r="BE8357" s="9"/>
      <c r="BW8357" s="17"/>
      <c r="CH8357" s="7"/>
      <c r="CJ8357" s="7"/>
      <c r="CP8357" s="7"/>
      <c r="CR8357" s="7"/>
      <c r="CS8357" s="7"/>
      <c r="CU8357" s="16"/>
      <c r="DB8357" s="7"/>
      <c r="DD8357" s="7"/>
      <c r="DF8357" s="9"/>
    </row>
    <row r="8358" spans="3:110" x14ac:dyDescent="0.25">
      <c r="C8358" s="6"/>
      <c r="H8358" s="7"/>
      <c r="L8358" s="18"/>
      <c r="M8358" s="18"/>
      <c r="N8358" s="20"/>
      <c r="AD8358" s="18"/>
      <c r="AE8358" s="18"/>
      <c r="AJ8358" s="7"/>
      <c r="AL8358" s="7"/>
      <c r="AN8358" s="7"/>
      <c r="AP8358" s="7"/>
      <c r="AR8358" s="7"/>
      <c r="AX8358" s="7"/>
      <c r="AY8358" s="7"/>
      <c r="BE8358" s="9"/>
      <c r="BW8358" s="17"/>
      <c r="CH8358" s="7"/>
      <c r="CJ8358" s="7"/>
      <c r="CP8358" s="7"/>
      <c r="CR8358" s="7"/>
      <c r="CS8358" s="7"/>
      <c r="CU8358" s="16"/>
      <c r="DB8358" s="7"/>
      <c r="DD8358" s="7"/>
      <c r="DF8358" s="9"/>
    </row>
    <row r="8359" spans="3:110" x14ac:dyDescent="0.25">
      <c r="C8359" s="6"/>
      <c r="H8359" s="7"/>
      <c r="L8359" s="18"/>
      <c r="M8359" s="18"/>
      <c r="N8359" s="20"/>
      <c r="AD8359" s="18"/>
      <c r="AE8359" s="18"/>
      <c r="AJ8359" s="7"/>
      <c r="AL8359" s="7"/>
      <c r="AN8359" s="7"/>
      <c r="AP8359" s="7"/>
      <c r="AR8359" s="7"/>
      <c r="AX8359" s="7"/>
      <c r="AY8359" s="7"/>
      <c r="BE8359" s="9"/>
      <c r="BW8359" s="17"/>
      <c r="CH8359" s="7"/>
      <c r="CJ8359" s="7"/>
      <c r="CP8359" s="7"/>
      <c r="CR8359" s="7"/>
      <c r="CS8359" s="7"/>
      <c r="CU8359" s="16"/>
      <c r="DB8359" s="7"/>
      <c r="DD8359" s="7"/>
      <c r="DF8359" s="9"/>
    </row>
    <row r="8360" spans="3:110" x14ac:dyDescent="0.25">
      <c r="C8360" s="6"/>
      <c r="H8360" s="7"/>
      <c r="L8360" s="18"/>
      <c r="M8360" s="18"/>
      <c r="N8360" s="20"/>
      <c r="AD8360" s="18"/>
      <c r="AE8360" s="18"/>
      <c r="AJ8360" s="7"/>
      <c r="AL8360" s="7"/>
      <c r="AN8360" s="7"/>
      <c r="AP8360" s="7"/>
      <c r="AR8360" s="7"/>
      <c r="AX8360" s="7"/>
      <c r="AY8360" s="7"/>
      <c r="BE8360" s="9"/>
      <c r="BW8360" s="17"/>
      <c r="CH8360" s="7"/>
      <c r="CJ8360" s="7"/>
      <c r="CP8360" s="7"/>
      <c r="CR8360" s="7"/>
      <c r="CS8360" s="7"/>
      <c r="CU8360" s="16"/>
      <c r="DB8360" s="7"/>
      <c r="DD8360" s="7"/>
      <c r="DF8360" s="9"/>
    </row>
    <row r="8361" spans="3:110" x14ac:dyDescent="0.25">
      <c r="C8361" s="6"/>
      <c r="H8361" s="7"/>
      <c r="L8361" s="18"/>
      <c r="M8361" s="18"/>
      <c r="N8361" s="20"/>
      <c r="AD8361" s="18"/>
      <c r="AE8361" s="18"/>
      <c r="AJ8361" s="7"/>
      <c r="AL8361" s="7"/>
      <c r="AN8361" s="7"/>
      <c r="AP8361" s="7"/>
      <c r="AR8361" s="7"/>
      <c r="AX8361" s="7"/>
      <c r="AY8361" s="7"/>
      <c r="BE8361" s="9"/>
      <c r="BW8361" s="17"/>
      <c r="CH8361" s="7"/>
      <c r="CJ8361" s="7"/>
      <c r="CP8361" s="7"/>
      <c r="CR8361" s="7"/>
      <c r="CS8361" s="7"/>
      <c r="CU8361" s="16"/>
      <c r="DB8361" s="7"/>
      <c r="DD8361" s="7"/>
      <c r="DF8361" s="9"/>
    </row>
    <row r="8362" spans="3:110" x14ac:dyDescent="0.25">
      <c r="C8362" s="6"/>
      <c r="H8362" s="7"/>
      <c r="L8362" s="18"/>
      <c r="M8362" s="18"/>
      <c r="N8362" s="20"/>
      <c r="AD8362" s="18"/>
      <c r="AE8362" s="18"/>
      <c r="AJ8362" s="7"/>
      <c r="AL8362" s="7"/>
      <c r="AN8362" s="7"/>
      <c r="AP8362" s="7"/>
      <c r="AR8362" s="7"/>
      <c r="AX8362" s="7"/>
      <c r="AY8362" s="7"/>
      <c r="BE8362" s="9"/>
      <c r="BW8362" s="17"/>
      <c r="CH8362" s="7"/>
      <c r="CJ8362" s="7"/>
      <c r="CP8362" s="7"/>
      <c r="CR8362" s="7"/>
      <c r="CS8362" s="7"/>
      <c r="CU8362" s="16"/>
      <c r="DB8362" s="7"/>
      <c r="DD8362" s="7"/>
      <c r="DF8362" s="9"/>
    </row>
    <row r="8363" spans="3:110" x14ac:dyDescent="0.25">
      <c r="C8363" s="6"/>
      <c r="H8363" s="7"/>
      <c r="L8363" s="18"/>
      <c r="M8363" s="18"/>
      <c r="N8363" s="20"/>
      <c r="AD8363" s="18"/>
      <c r="AE8363" s="18"/>
      <c r="AJ8363" s="7"/>
      <c r="AL8363" s="7"/>
      <c r="AN8363" s="7"/>
      <c r="AP8363" s="7"/>
      <c r="AR8363" s="7"/>
      <c r="AX8363" s="7"/>
      <c r="AY8363" s="7"/>
      <c r="BE8363" s="9"/>
      <c r="BW8363" s="17"/>
      <c r="CH8363" s="7"/>
      <c r="CJ8363" s="7"/>
      <c r="CP8363" s="7"/>
      <c r="CR8363" s="7"/>
      <c r="CS8363" s="7"/>
      <c r="CU8363" s="16"/>
      <c r="DB8363" s="7"/>
      <c r="DD8363" s="7"/>
      <c r="DF8363" s="9"/>
    </row>
    <row r="8364" spans="3:110" x14ac:dyDescent="0.25">
      <c r="C8364" s="6"/>
      <c r="H8364" s="7"/>
      <c r="L8364" s="18"/>
      <c r="M8364" s="18"/>
      <c r="N8364" s="20"/>
      <c r="AD8364" s="18"/>
      <c r="AE8364" s="18"/>
      <c r="AJ8364" s="7"/>
      <c r="AL8364" s="7"/>
      <c r="AN8364" s="7"/>
      <c r="AP8364" s="7"/>
      <c r="AR8364" s="7"/>
      <c r="AX8364" s="7"/>
      <c r="AY8364" s="7"/>
      <c r="BE8364" s="9"/>
      <c r="BW8364" s="17"/>
      <c r="CH8364" s="7"/>
      <c r="CJ8364" s="7"/>
      <c r="CP8364" s="7"/>
      <c r="CR8364" s="7"/>
      <c r="CS8364" s="7"/>
      <c r="CU8364" s="16"/>
      <c r="DB8364" s="7"/>
      <c r="DD8364" s="7"/>
      <c r="DF8364" s="9"/>
    </row>
    <row r="8365" spans="3:110" x14ac:dyDescent="0.25">
      <c r="C8365" s="6"/>
      <c r="H8365" s="7"/>
      <c r="L8365" s="18"/>
      <c r="M8365" s="18"/>
      <c r="N8365" s="20"/>
      <c r="AD8365" s="18"/>
      <c r="AE8365" s="18"/>
      <c r="AJ8365" s="7"/>
      <c r="AL8365" s="7"/>
      <c r="AN8365" s="7"/>
      <c r="AP8365" s="7"/>
      <c r="AR8365" s="7"/>
      <c r="AX8365" s="7"/>
      <c r="AY8365" s="7"/>
      <c r="BE8365" s="9"/>
      <c r="BW8365" s="17"/>
      <c r="CH8365" s="7"/>
      <c r="CJ8365" s="7"/>
      <c r="CP8365" s="7"/>
      <c r="CR8365" s="7"/>
      <c r="CS8365" s="7"/>
      <c r="CU8365" s="16"/>
      <c r="DB8365" s="7"/>
      <c r="DD8365" s="7"/>
      <c r="DF8365" s="9"/>
    </row>
    <row r="8366" spans="3:110" x14ac:dyDescent="0.25">
      <c r="C8366" s="6"/>
      <c r="H8366" s="7"/>
      <c r="L8366" s="18"/>
      <c r="M8366" s="18"/>
      <c r="N8366" s="20"/>
      <c r="AD8366" s="18"/>
      <c r="AE8366" s="18"/>
      <c r="AJ8366" s="7"/>
      <c r="AL8366" s="7"/>
      <c r="AN8366" s="7"/>
      <c r="AP8366" s="7"/>
      <c r="AR8366" s="7"/>
      <c r="AX8366" s="7"/>
      <c r="AY8366" s="7"/>
      <c r="BE8366" s="9"/>
      <c r="BW8366" s="17"/>
      <c r="CH8366" s="7"/>
      <c r="CJ8366" s="7"/>
      <c r="CP8366" s="7"/>
      <c r="CR8366" s="7"/>
      <c r="CS8366" s="7"/>
      <c r="CU8366" s="16"/>
      <c r="DB8366" s="7"/>
      <c r="DD8366" s="7"/>
      <c r="DF8366" s="9"/>
    </row>
    <row r="8367" spans="3:110" x14ac:dyDescent="0.25">
      <c r="C8367" s="6"/>
      <c r="H8367" s="7"/>
      <c r="L8367" s="18"/>
      <c r="M8367" s="18"/>
      <c r="N8367" s="20"/>
      <c r="AD8367" s="18"/>
      <c r="AE8367" s="18"/>
      <c r="AJ8367" s="7"/>
      <c r="AL8367" s="7"/>
      <c r="AN8367" s="7"/>
      <c r="AP8367" s="7"/>
      <c r="AR8367" s="7"/>
      <c r="AX8367" s="7"/>
      <c r="AY8367" s="7"/>
      <c r="BE8367" s="9"/>
      <c r="BW8367" s="17"/>
      <c r="CH8367" s="7"/>
      <c r="CJ8367" s="7"/>
      <c r="CP8367" s="7"/>
      <c r="CR8367" s="7"/>
      <c r="CS8367" s="7"/>
      <c r="CU8367" s="16"/>
      <c r="DB8367" s="7"/>
      <c r="DD8367" s="7"/>
      <c r="DF8367" s="9"/>
    </row>
    <row r="8368" spans="3:110" x14ac:dyDescent="0.25">
      <c r="C8368" s="6"/>
      <c r="H8368" s="7"/>
      <c r="L8368" s="18"/>
      <c r="M8368" s="18"/>
      <c r="N8368" s="20"/>
      <c r="AD8368" s="18"/>
      <c r="AE8368" s="18"/>
      <c r="AJ8368" s="7"/>
      <c r="AL8368" s="7"/>
      <c r="AN8368" s="7"/>
      <c r="AP8368" s="7"/>
      <c r="AR8368" s="7"/>
      <c r="AX8368" s="7"/>
      <c r="AY8368" s="7"/>
      <c r="BE8368" s="9"/>
      <c r="BW8368" s="17"/>
      <c r="CH8368" s="7"/>
      <c r="CJ8368" s="7"/>
      <c r="CP8368" s="7"/>
      <c r="CR8368" s="7"/>
      <c r="CS8368" s="7"/>
      <c r="CU8368" s="16"/>
      <c r="DB8368" s="7"/>
      <c r="DD8368" s="7"/>
      <c r="DF8368" s="9"/>
    </row>
    <row r="8369" spans="3:110" x14ac:dyDescent="0.25">
      <c r="C8369" s="6"/>
      <c r="H8369" s="7"/>
      <c r="L8369" s="18"/>
      <c r="M8369" s="18"/>
      <c r="N8369" s="20"/>
      <c r="AD8369" s="18"/>
      <c r="AE8369" s="18"/>
      <c r="AJ8369" s="7"/>
      <c r="AL8369" s="7"/>
      <c r="AN8369" s="7"/>
      <c r="AP8369" s="7"/>
      <c r="AR8369" s="7"/>
      <c r="AX8369" s="7"/>
      <c r="AY8369" s="7"/>
      <c r="BE8369" s="9"/>
      <c r="BW8369" s="17"/>
      <c r="CH8369" s="7"/>
      <c r="CJ8369" s="7"/>
      <c r="CP8369" s="7"/>
      <c r="CR8369" s="7"/>
      <c r="CS8369" s="7"/>
      <c r="CU8369" s="16"/>
      <c r="DB8369" s="7"/>
      <c r="DD8369" s="7"/>
      <c r="DF8369" s="9"/>
    </row>
    <row r="8370" spans="3:110" x14ac:dyDescent="0.25">
      <c r="C8370" s="6"/>
      <c r="H8370" s="7"/>
      <c r="L8370" s="18"/>
      <c r="M8370" s="18"/>
      <c r="N8370" s="20"/>
      <c r="AD8370" s="18"/>
      <c r="AE8370" s="18"/>
      <c r="AJ8370" s="7"/>
      <c r="AL8370" s="7"/>
      <c r="AN8370" s="7"/>
      <c r="AP8370" s="7"/>
      <c r="AR8370" s="7"/>
      <c r="AX8370" s="7"/>
      <c r="AY8370" s="7"/>
      <c r="BE8370" s="9"/>
      <c r="BW8370" s="17"/>
      <c r="CH8370" s="7"/>
      <c r="CJ8370" s="7"/>
      <c r="CP8370" s="7"/>
      <c r="CR8370" s="7"/>
      <c r="CS8370" s="7"/>
      <c r="CU8370" s="16"/>
      <c r="DB8370" s="7"/>
      <c r="DD8370" s="7"/>
      <c r="DF8370" s="9"/>
    </row>
    <row r="8371" spans="3:110" x14ac:dyDescent="0.25">
      <c r="C8371" s="6"/>
      <c r="H8371" s="7"/>
      <c r="L8371" s="18"/>
      <c r="M8371" s="18"/>
      <c r="N8371" s="20"/>
      <c r="AD8371" s="18"/>
      <c r="AE8371" s="18"/>
      <c r="AJ8371" s="7"/>
      <c r="AL8371" s="7"/>
      <c r="AN8371" s="7"/>
      <c r="AP8371" s="7"/>
      <c r="AR8371" s="7"/>
      <c r="AX8371" s="7"/>
      <c r="AY8371" s="7"/>
      <c r="BE8371" s="9"/>
      <c r="BW8371" s="17"/>
      <c r="CH8371" s="7"/>
      <c r="CJ8371" s="7"/>
      <c r="CP8371" s="7"/>
      <c r="CR8371" s="7"/>
      <c r="CS8371" s="7"/>
      <c r="CU8371" s="16"/>
      <c r="DB8371" s="7"/>
      <c r="DD8371" s="7"/>
      <c r="DF8371" s="9"/>
    </row>
    <row r="8372" spans="3:110" x14ac:dyDescent="0.25">
      <c r="C8372" s="6"/>
      <c r="H8372" s="7"/>
      <c r="L8372" s="18"/>
      <c r="M8372" s="18"/>
      <c r="N8372" s="20"/>
      <c r="AD8372" s="18"/>
      <c r="AE8372" s="18"/>
      <c r="AJ8372" s="7"/>
      <c r="AL8372" s="7"/>
      <c r="AN8372" s="7"/>
      <c r="AP8372" s="7"/>
      <c r="AR8372" s="7"/>
      <c r="AX8372" s="7"/>
      <c r="AY8372" s="7"/>
      <c r="BE8372" s="9"/>
      <c r="BW8372" s="17"/>
      <c r="CH8372" s="7"/>
      <c r="CJ8372" s="7"/>
      <c r="CP8372" s="7"/>
      <c r="CR8372" s="7"/>
      <c r="CS8372" s="7"/>
      <c r="CU8372" s="16"/>
      <c r="DB8372" s="7"/>
      <c r="DD8372" s="7"/>
      <c r="DF8372" s="9"/>
    </row>
    <row r="8373" spans="3:110" x14ac:dyDescent="0.25">
      <c r="C8373" s="6"/>
      <c r="H8373" s="7"/>
      <c r="L8373" s="18"/>
      <c r="M8373" s="18"/>
      <c r="N8373" s="20"/>
      <c r="AD8373" s="18"/>
      <c r="AE8373" s="18"/>
      <c r="AJ8373" s="7"/>
      <c r="AL8373" s="7"/>
      <c r="AN8373" s="7"/>
      <c r="AP8373" s="7"/>
      <c r="AR8373" s="7"/>
      <c r="AX8373" s="7"/>
      <c r="AY8373" s="7"/>
      <c r="BE8373" s="9"/>
      <c r="BW8373" s="17"/>
      <c r="CH8373" s="7"/>
      <c r="CJ8373" s="7"/>
      <c r="CP8373" s="7"/>
      <c r="CR8373" s="7"/>
      <c r="CS8373" s="7"/>
      <c r="CU8373" s="16"/>
      <c r="DB8373" s="7"/>
      <c r="DD8373" s="7"/>
      <c r="DF8373" s="9"/>
    </row>
    <row r="8374" spans="3:110" x14ac:dyDescent="0.25">
      <c r="C8374" s="6"/>
      <c r="H8374" s="7"/>
      <c r="L8374" s="18"/>
      <c r="M8374" s="18"/>
      <c r="N8374" s="20"/>
      <c r="AD8374" s="18"/>
      <c r="AE8374" s="18"/>
      <c r="AJ8374" s="7"/>
      <c r="AL8374" s="7"/>
      <c r="AN8374" s="7"/>
      <c r="AP8374" s="7"/>
      <c r="AR8374" s="7"/>
      <c r="AX8374" s="7"/>
      <c r="AY8374" s="7"/>
      <c r="BE8374" s="9"/>
      <c r="BW8374" s="17"/>
      <c r="CH8374" s="7"/>
      <c r="CJ8374" s="7"/>
      <c r="CP8374" s="7"/>
      <c r="CR8374" s="7"/>
      <c r="CS8374" s="7"/>
      <c r="CU8374" s="16"/>
      <c r="DB8374" s="7"/>
      <c r="DD8374" s="7"/>
      <c r="DF8374" s="9"/>
    </row>
    <row r="8375" spans="3:110" x14ac:dyDescent="0.25">
      <c r="C8375" s="6"/>
      <c r="H8375" s="7"/>
      <c r="L8375" s="18"/>
      <c r="M8375" s="18"/>
      <c r="N8375" s="20"/>
      <c r="AD8375" s="18"/>
      <c r="AE8375" s="18"/>
      <c r="AJ8375" s="7"/>
      <c r="AL8375" s="7"/>
      <c r="AN8375" s="7"/>
      <c r="AP8375" s="7"/>
      <c r="AR8375" s="7"/>
      <c r="AX8375" s="7"/>
      <c r="AY8375" s="7"/>
      <c r="BE8375" s="9"/>
      <c r="BW8375" s="17"/>
      <c r="CH8375" s="7"/>
      <c r="CJ8375" s="7"/>
      <c r="CP8375" s="7"/>
      <c r="CR8375" s="7"/>
      <c r="CS8375" s="7"/>
      <c r="CU8375" s="16"/>
      <c r="DB8375" s="7"/>
      <c r="DD8375" s="7"/>
      <c r="DF8375" s="9"/>
    </row>
    <row r="8376" spans="3:110" x14ac:dyDescent="0.25">
      <c r="C8376" s="6"/>
      <c r="H8376" s="7"/>
      <c r="L8376" s="18"/>
      <c r="M8376" s="18"/>
      <c r="N8376" s="20"/>
      <c r="AD8376" s="18"/>
      <c r="AE8376" s="18"/>
      <c r="AJ8376" s="7"/>
      <c r="AL8376" s="7"/>
      <c r="AN8376" s="7"/>
      <c r="AP8376" s="7"/>
      <c r="AR8376" s="7"/>
      <c r="AX8376" s="7"/>
      <c r="AY8376" s="7"/>
      <c r="BE8376" s="9"/>
      <c r="BW8376" s="17"/>
      <c r="CH8376" s="7"/>
      <c r="CJ8376" s="7"/>
      <c r="CP8376" s="7"/>
      <c r="CR8376" s="7"/>
      <c r="CS8376" s="7"/>
      <c r="CU8376" s="16"/>
      <c r="DB8376" s="7"/>
      <c r="DD8376" s="7"/>
      <c r="DF8376" s="9"/>
    </row>
    <row r="8377" spans="3:110" x14ac:dyDescent="0.25">
      <c r="C8377" s="6"/>
      <c r="H8377" s="7"/>
      <c r="L8377" s="18"/>
      <c r="M8377" s="18"/>
      <c r="N8377" s="20"/>
      <c r="AD8377" s="18"/>
      <c r="AE8377" s="18"/>
      <c r="AJ8377" s="7"/>
      <c r="AL8377" s="7"/>
      <c r="AN8377" s="7"/>
      <c r="AP8377" s="7"/>
      <c r="AR8377" s="7"/>
      <c r="AX8377" s="7"/>
      <c r="AY8377" s="7"/>
      <c r="BE8377" s="9"/>
      <c r="BW8377" s="17"/>
      <c r="CH8377" s="7"/>
      <c r="CJ8377" s="7"/>
      <c r="CP8377" s="7"/>
      <c r="CR8377" s="7"/>
      <c r="CS8377" s="7"/>
      <c r="CU8377" s="16"/>
      <c r="DB8377" s="7"/>
      <c r="DD8377" s="7"/>
      <c r="DF8377" s="9"/>
    </row>
    <row r="8378" spans="3:110" x14ac:dyDescent="0.25">
      <c r="C8378" s="6"/>
      <c r="H8378" s="7"/>
      <c r="L8378" s="18"/>
      <c r="M8378" s="18"/>
      <c r="N8378" s="20"/>
      <c r="AD8378" s="18"/>
      <c r="AE8378" s="18"/>
      <c r="AJ8378" s="7"/>
      <c r="AL8378" s="7"/>
      <c r="AN8378" s="7"/>
      <c r="AP8378" s="7"/>
      <c r="AR8378" s="7"/>
      <c r="AX8378" s="7"/>
      <c r="AY8378" s="7"/>
      <c r="BE8378" s="9"/>
      <c r="BW8378" s="17"/>
      <c r="CH8378" s="7"/>
      <c r="CJ8378" s="7"/>
      <c r="CP8378" s="7"/>
      <c r="CR8378" s="7"/>
      <c r="CS8378" s="7"/>
      <c r="CU8378" s="16"/>
      <c r="DB8378" s="7"/>
      <c r="DD8378" s="7"/>
      <c r="DF8378" s="9"/>
    </row>
    <row r="8379" spans="3:110" x14ac:dyDescent="0.25">
      <c r="C8379" s="6"/>
      <c r="H8379" s="7"/>
      <c r="L8379" s="18"/>
      <c r="M8379" s="18"/>
      <c r="N8379" s="20"/>
      <c r="AD8379" s="18"/>
      <c r="AE8379" s="18"/>
      <c r="AJ8379" s="7"/>
      <c r="AL8379" s="7"/>
      <c r="AN8379" s="7"/>
      <c r="AP8379" s="7"/>
      <c r="AR8379" s="7"/>
      <c r="AX8379" s="7"/>
      <c r="AY8379" s="7"/>
      <c r="BE8379" s="9"/>
      <c r="BW8379" s="17"/>
      <c r="CH8379" s="7"/>
      <c r="CJ8379" s="7"/>
      <c r="CP8379" s="7"/>
      <c r="CR8379" s="7"/>
      <c r="CS8379" s="7"/>
      <c r="CU8379" s="16"/>
      <c r="DB8379" s="7"/>
      <c r="DD8379" s="7"/>
      <c r="DF8379" s="9"/>
    </row>
    <row r="8380" spans="3:110" x14ac:dyDescent="0.25">
      <c r="C8380" s="6"/>
      <c r="H8380" s="7"/>
      <c r="L8380" s="18"/>
      <c r="M8380" s="18"/>
      <c r="N8380" s="20"/>
      <c r="AD8380" s="18"/>
      <c r="AE8380" s="18"/>
      <c r="AJ8380" s="7"/>
      <c r="AL8380" s="7"/>
      <c r="AN8380" s="7"/>
      <c r="AP8380" s="7"/>
      <c r="AR8380" s="7"/>
      <c r="AX8380" s="7"/>
      <c r="AY8380" s="7"/>
      <c r="BE8380" s="9"/>
      <c r="BW8380" s="17"/>
      <c r="CH8380" s="7"/>
      <c r="CJ8380" s="7"/>
      <c r="CP8380" s="7"/>
      <c r="CR8380" s="7"/>
      <c r="CS8380" s="7"/>
      <c r="CU8380" s="16"/>
      <c r="DB8380" s="7"/>
      <c r="DD8380" s="7"/>
      <c r="DF8380" s="9"/>
    </row>
    <row r="8381" spans="3:110" x14ac:dyDescent="0.25">
      <c r="C8381" s="6"/>
      <c r="H8381" s="7"/>
      <c r="L8381" s="18"/>
      <c r="M8381" s="18"/>
      <c r="N8381" s="20"/>
      <c r="AD8381" s="18"/>
      <c r="AE8381" s="18"/>
      <c r="AJ8381" s="7"/>
      <c r="AL8381" s="7"/>
      <c r="AN8381" s="7"/>
      <c r="AP8381" s="7"/>
      <c r="AR8381" s="7"/>
      <c r="AX8381" s="7"/>
      <c r="AY8381" s="7"/>
      <c r="BE8381" s="9"/>
      <c r="BW8381" s="17"/>
      <c r="CH8381" s="7"/>
      <c r="CJ8381" s="7"/>
      <c r="CP8381" s="7"/>
      <c r="CR8381" s="7"/>
      <c r="CS8381" s="7"/>
      <c r="CU8381" s="16"/>
      <c r="DB8381" s="7"/>
      <c r="DD8381" s="7"/>
      <c r="DF8381" s="9"/>
    </row>
    <row r="8382" spans="3:110" x14ac:dyDescent="0.25">
      <c r="C8382" s="6"/>
      <c r="H8382" s="7"/>
      <c r="L8382" s="18"/>
      <c r="M8382" s="18"/>
      <c r="N8382" s="20"/>
      <c r="AD8382" s="18"/>
      <c r="AE8382" s="18"/>
      <c r="AJ8382" s="7"/>
      <c r="AL8382" s="7"/>
      <c r="AN8382" s="7"/>
      <c r="AP8382" s="7"/>
      <c r="AR8382" s="7"/>
      <c r="AX8382" s="7"/>
      <c r="AY8382" s="7"/>
      <c r="BE8382" s="9"/>
      <c r="BW8382" s="17"/>
      <c r="CH8382" s="7"/>
      <c r="CJ8382" s="7"/>
      <c r="CP8382" s="7"/>
      <c r="CR8382" s="7"/>
      <c r="CS8382" s="7"/>
      <c r="CU8382" s="16"/>
      <c r="DB8382" s="7"/>
      <c r="DD8382" s="7"/>
      <c r="DF8382" s="9"/>
    </row>
    <row r="8383" spans="3:110" x14ac:dyDescent="0.25">
      <c r="C8383" s="6"/>
      <c r="H8383" s="7"/>
      <c r="L8383" s="18"/>
      <c r="M8383" s="18"/>
      <c r="N8383" s="20"/>
      <c r="AD8383" s="18"/>
      <c r="AE8383" s="18"/>
      <c r="AJ8383" s="7"/>
      <c r="AL8383" s="7"/>
      <c r="AN8383" s="7"/>
      <c r="AP8383" s="7"/>
      <c r="AR8383" s="7"/>
      <c r="AX8383" s="7"/>
      <c r="AY8383" s="7"/>
      <c r="BE8383" s="9"/>
      <c r="BW8383" s="17"/>
      <c r="CH8383" s="7"/>
      <c r="CJ8383" s="7"/>
      <c r="CP8383" s="7"/>
      <c r="CR8383" s="7"/>
      <c r="CS8383" s="7"/>
      <c r="CU8383" s="16"/>
      <c r="DB8383" s="7"/>
      <c r="DD8383" s="7"/>
      <c r="DF8383" s="9"/>
    </row>
    <row r="8384" spans="3:110" x14ac:dyDescent="0.25">
      <c r="C8384" s="6"/>
      <c r="H8384" s="7"/>
      <c r="L8384" s="18"/>
      <c r="M8384" s="18"/>
      <c r="N8384" s="20"/>
      <c r="AD8384" s="18"/>
      <c r="AE8384" s="18"/>
      <c r="AJ8384" s="7"/>
      <c r="AL8384" s="7"/>
      <c r="AN8384" s="7"/>
      <c r="AP8384" s="7"/>
      <c r="AR8384" s="7"/>
      <c r="AX8384" s="7"/>
      <c r="AY8384" s="7"/>
      <c r="BE8384" s="9"/>
      <c r="BW8384" s="17"/>
      <c r="CH8384" s="7"/>
      <c r="CJ8384" s="7"/>
      <c r="CP8384" s="7"/>
      <c r="CR8384" s="7"/>
      <c r="CS8384" s="7"/>
      <c r="CU8384" s="16"/>
      <c r="DB8384" s="7"/>
      <c r="DD8384" s="7"/>
      <c r="DF8384" s="9"/>
    </row>
    <row r="8385" spans="3:110" x14ac:dyDescent="0.25">
      <c r="C8385" s="6"/>
      <c r="H8385" s="7"/>
      <c r="L8385" s="18"/>
      <c r="M8385" s="18"/>
      <c r="N8385" s="20"/>
      <c r="AD8385" s="18"/>
      <c r="AE8385" s="18"/>
      <c r="AJ8385" s="7"/>
      <c r="AL8385" s="7"/>
      <c r="AN8385" s="7"/>
      <c r="AP8385" s="7"/>
      <c r="AR8385" s="7"/>
      <c r="AX8385" s="7"/>
      <c r="AY8385" s="7"/>
      <c r="BE8385" s="9"/>
      <c r="BW8385" s="17"/>
      <c r="CH8385" s="7"/>
      <c r="CJ8385" s="7"/>
      <c r="CP8385" s="7"/>
      <c r="CR8385" s="7"/>
      <c r="CS8385" s="7"/>
      <c r="CU8385" s="16"/>
      <c r="DB8385" s="7"/>
      <c r="DD8385" s="7"/>
      <c r="DF8385" s="9"/>
    </row>
    <row r="8386" spans="3:110" x14ac:dyDescent="0.25">
      <c r="C8386" s="6"/>
      <c r="H8386" s="7"/>
      <c r="L8386" s="18"/>
      <c r="M8386" s="18"/>
      <c r="N8386" s="20"/>
      <c r="AD8386" s="18"/>
      <c r="AE8386" s="18"/>
      <c r="AJ8386" s="7"/>
      <c r="AL8386" s="7"/>
      <c r="AN8386" s="7"/>
      <c r="AP8386" s="7"/>
      <c r="AR8386" s="7"/>
      <c r="AX8386" s="7"/>
      <c r="AY8386" s="7"/>
      <c r="BE8386" s="9"/>
      <c r="BW8386" s="17"/>
      <c r="CH8386" s="7"/>
      <c r="CJ8386" s="7"/>
      <c r="CP8386" s="7"/>
      <c r="CR8386" s="7"/>
      <c r="CS8386" s="7"/>
      <c r="CU8386" s="16"/>
      <c r="DB8386" s="7"/>
      <c r="DD8386" s="7"/>
      <c r="DF8386" s="9"/>
    </row>
    <row r="8387" spans="3:110" x14ac:dyDescent="0.25">
      <c r="C8387" s="6"/>
      <c r="H8387" s="7"/>
      <c r="L8387" s="18"/>
      <c r="M8387" s="18"/>
      <c r="N8387" s="20"/>
      <c r="AD8387" s="18"/>
      <c r="AE8387" s="18"/>
      <c r="AJ8387" s="7"/>
      <c r="AL8387" s="7"/>
      <c r="AN8387" s="7"/>
      <c r="AP8387" s="7"/>
      <c r="AR8387" s="7"/>
      <c r="AX8387" s="7"/>
      <c r="AY8387" s="7"/>
      <c r="BE8387" s="9"/>
      <c r="BW8387" s="17"/>
      <c r="CH8387" s="7"/>
      <c r="CJ8387" s="7"/>
      <c r="CP8387" s="7"/>
      <c r="CR8387" s="7"/>
      <c r="CS8387" s="7"/>
      <c r="CU8387" s="16"/>
      <c r="DB8387" s="7"/>
      <c r="DD8387" s="7"/>
      <c r="DF8387" s="9"/>
    </row>
    <row r="8388" spans="3:110" x14ac:dyDescent="0.25">
      <c r="C8388" s="6"/>
      <c r="H8388" s="7"/>
      <c r="L8388" s="18"/>
      <c r="M8388" s="18"/>
      <c r="N8388" s="20"/>
      <c r="AD8388" s="18"/>
      <c r="AE8388" s="18"/>
      <c r="AJ8388" s="7"/>
      <c r="AL8388" s="7"/>
      <c r="AN8388" s="7"/>
      <c r="AP8388" s="7"/>
      <c r="AR8388" s="7"/>
      <c r="AX8388" s="7"/>
      <c r="AY8388" s="7"/>
      <c r="BE8388" s="9"/>
      <c r="BW8388" s="17"/>
      <c r="CH8388" s="7"/>
      <c r="CJ8388" s="7"/>
      <c r="CP8388" s="7"/>
      <c r="CR8388" s="7"/>
      <c r="CS8388" s="7"/>
      <c r="CU8388" s="16"/>
      <c r="DB8388" s="7"/>
      <c r="DD8388" s="7"/>
      <c r="DF8388" s="9"/>
    </row>
    <row r="8389" spans="3:110" x14ac:dyDescent="0.25">
      <c r="C8389" s="6"/>
      <c r="H8389" s="7"/>
      <c r="L8389" s="18"/>
      <c r="M8389" s="18"/>
      <c r="N8389" s="20"/>
      <c r="AD8389" s="18"/>
      <c r="AE8389" s="18"/>
      <c r="AJ8389" s="7"/>
      <c r="AL8389" s="7"/>
      <c r="AN8389" s="7"/>
      <c r="AP8389" s="7"/>
      <c r="AR8389" s="7"/>
      <c r="AX8389" s="7"/>
      <c r="AY8389" s="7"/>
      <c r="BE8389" s="9"/>
      <c r="BW8389" s="17"/>
      <c r="CH8389" s="7"/>
      <c r="CJ8389" s="7"/>
      <c r="CP8389" s="7"/>
      <c r="CR8389" s="7"/>
      <c r="CS8389" s="7"/>
      <c r="CU8389" s="16"/>
      <c r="DB8389" s="7"/>
      <c r="DD8389" s="7"/>
      <c r="DF8389" s="9"/>
    </row>
    <row r="8390" spans="3:110" x14ac:dyDescent="0.25">
      <c r="C8390" s="6"/>
      <c r="H8390" s="7"/>
      <c r="L8390" s="18"/>
      <c r="M8390" s="18"/>
      <c r="N8390" s="20"/>
      <c r="AD8390" s="18"/>
      <c r="AE8390" s="18"/>
      <c r="AJ8390" s="7"/>
      <c r="AL8390" s="7"/>
      <c r="AN8390" s="7"/>
      <c r="AP8390" s="7"/>
      <c r="AR8390" s="7"/>
      <c r="AX8390" s="7"/>
      <c r="AY8390" s="7"/>
      <c r="BE8390" s="9"/>
      <c r="BW8390" s="17"/>
      <c r="CH8390" s="7"/>
      <c r="CJ8390" s="7"/>
      <c r="CP8390" s="7"/>
      <c r="CR8390" s="7"/>
      <c r="CS8390" s="7"/>
      <c r="CU8390" s="16"/>
      <c r="DB8390" s="7"/>
      <c r="DD8390" s="7"/>
      <c r="DF8390" s="9"/>
    </row>
    <row r="8391" spans="3:110" x14ac:dyDescent="0.25">
      <c r="C8391" s="6"/>
      <c r="H8391" s="7"/>
      <c r="L8391" s="18"/>
      <c r="M8391" s="18"/>
      <c r="N8391" s="20"/>
      <c r="AD8391" s="18"/>
      <c r="AE8391" s="18"/>
      <c r="AJ8391" s="7"/>
      <c r="AL8391" s="7"/>
      <c r="AN8391" s="7"/>
      <c r="AP8391" s="7"/>
      <c r="AR8391" s="7"/>
      <c r="AX8391" s="7"/>
      <c r="AY8391" s="7"/>
      <c r="BE8391" s="9"/>
      <c r="BW8391" s="17"/>
      <c r="CH8391" s="7"/>
      <c r="CJ8391" s="7"/>
      <c r="CP8391" s="7"/>
      <c r="CR8391" s="7"/>
      <c r="CS8391" s="7"/>
      <c r="CU8391" s="16"/>
      <c r="DB8391" s="7"/>
      <c r="DD8391" s="7"/>
      <c r="DF8391" s="9"/>
    </row>
    <row r="8392" spans="3:110" x14ac:dyDescent="0.25">
      <c r="C8392" s="6"/>
      <c r="H8392" s="7"/>
      <c r="L8392" s="18"/>
      <c r="M8392" s="18"/>
      <c r="N8392" s="20"/>
      <c r="AD8392" s="18"/>
      <c r="AE8392" s="18"/>
      <c r="AJ8392" s="7"/>
      <c r="AL8392" s="7"/>
      <c r="AN8392" s="7"/>
      <c r="AP8392" s="7"/>
      <c r="AR8392" s="7"/>
      <c r="AX8392" s="7"/>
      <c r="AY8392" s="7"/>
      <c r="BE8392" s="9"/>
      <c r="BW8392" s="17"/>
      <c r="CH8392" s="7"/>
      <c r="CJ8392" s="7"/>
      <c r="CP8392" s="7"/>
      <c r="CR8392" s="7"/>
      <c r="CS8392" s="7"/>
      <c r="CU8392" s="16"/>
      <c r="DB8392" s="7"/>
      <c r="DD8392" s="7"/>
      <c r="DF8392" s="9"/>
    </row>
    <row r="8393" spans="3:110" x14ac:dyDescent="0.25">
      <c r="C8393" s="6"/>
      <c r="H8393" s="7"/>
      <c r="L8393" s="18"/>
      <c r="M8393" s="18"/>
      <c r="N8393" s="20"/>
      <c r="AD8393" s="18"/>
      <c r="AE8393" s="18"/>
      <c r="AJ8393" s="7"/>
      <c r="AL8393" s="7"/>
      <c r="AN8393" s="7"/>
      <c r="AP8393" s="7"/>
      <c r="AR8393" s="7"/>
      <c r="AX8393" s="7"/>
      <c r="AY8393" s="7"/>
      <c r="BE8393" s="9"/>
      <c r="BW8393" s="17"/>
      <c r="CH8393" s="7"/>
      <c r="CJ8393" s="7"/>
      <c r="CP8393" s="7"/>
      <c r="CR8393" s="7"/>
      <c r="CS8393" s="7"/>
      <c r="CU8393" s="16"/>
      <c r="DB8393" s="7"/>
      <c r="DD8393" s="7"/>
      <c r="DF8393" s="9"/>
    </row>
    <row r="8394" spans="3:110" x14ac:dyDescent="0.25">
      <c r="C8394" s="6"/>
      <c r="H8394" s="7"/>
      <c r="L8394" s="18"/>
      <c r="M8394" s="18"/>
      <c r="N8394" s="20"/>
      <c r="AD8394" s="18"/>
      <c r="AE8394" s="18"/>
      <c r="AJ8394" s="7"/>
      <c r="AL8394" s="7"/>
      <c r="AN8394" s="7"/>
      <c r="AP8394" s="7"/>
      <c r="AR8394" s="7"/>
      <c r="AX8394" s="7"/>
      <c r="AY8394" s="7"/>
      <c r="BE8394" s="9"/>
      <c r="BW8394" s="17"/>
      <c r="CH8394" s="7"/>
      <c r="CJ8394" s="7"/>
      <c r="CP8394" s="7"/>
      <c r="CR8394" s="7"/>
      <c r="CS8394" s="7"/>
      <c r="CU8394" s="16"/>
      <c r="DB8394" s="7"/>
      <c r="DD8394" s="7"/>
      <c r="DF8394" s="9"/>
    </row>
    <row r="8395" spans="3:110" x14ac:dyDescent="0.25">
      <c r="C8395" s="6"/>
      <c r="H8395" s="7"/>
      <c r="L8395" s="18"/>
      <c r="M8395" s="18"/>
      <c r="N8395" s="20"/>
      <c r="AD8395" s="18"/>
      <c r="AE8395" s="18"/>
      <c r="AJ8395" s="7"/>
      <c r="AL8395" s="7"/>
      <c r="AN8395" s="7"/>
      <c r="AP8395" s="7"/>
      <c r="AR8395" s="7"/>
      <c r="AX8395" s="7"/>
      <c r="AY8395" s="7"/>
      <c r="BE8395" s="9"/>
      <c r="BW8395" s="17"/>
      <c r="CH8395" s="7"/>
      <c r="CJ8395" s="7"/>
      <c r="CP8395" s="7"/>
      <c r="CR8395" s="7"/>
      <c r="CS8395" s="7"/>
      <c r="CU8395" s="16"/>
      <c r="DB8395" s="7"/>
      <c r="DD8395" s="7"/>
      <c r="DF8395" s="9"/>
    </row>
    <row r="8396" spans="3:110" x14ac:dyDescent="0.25">
      <c r="C8396" s="6"/>
      <c r="H8396" s="7"/>
      <c r="L8396" s="18"/>
      <c r="M8396" s="18"/>
      <c r="N8396" s="20"/>
      <c r="AD8396" s="18"/>
      <c r="AE8396" s="18"/>
      <c r="AJ8396" s="7"/>
      <c r="AL8396" s="7"/>
      <c r="AN8396" s="7"/>
      <c r="AP8396" s="7"/>
      <c r="AR8396" s="7"/>
      <c r="AX8396" s="7"/>
      <c r="AY8396" s="7"/>
      <c r="BE8396" s="9"/>
      <c r="BW8396" s="17"/>
      <c r="CH8396" s="7"/>
      <c r="CJ8396" s="7"/>
      <c r="CP8396" s="7"/>
      <c r="CR8396" s="7"/>
      <c r="CS8396" s="7"/>
      <c r="CU8396" s="16"/>
      <c r="DB8396" s="7"/>
      <c r="DD8396" s="7"/>
      <c r="DF8396" s="9"/>
    </row>
    <row r="8397" spans="3:110" x14ac:dyDescent="0.25">
      <c r="C8397" s="6"/>
      <c r="H8397" s="7"/>
      <c r="L8397" s="18"/>
      <c r="M8397" s="18"/>
      <c r="N8397" s="20"/>
      <c r="AD8397" s="18"/>
      <c r="AE8397" s="18"/>
      <c r="AJ8397" s="7"/>
      <c r="AL8397" s="7"/>
      <c r="AN8397" s="7"/>
      <c r="AP8397" s="7"/>
      <c r="AR8397" s="7"/>
      <c r="AX8397" s="7"/>
      <c r="AY8397" s="7"/>
      <c r="BE8397" s="9"/>
      <c r="BW8397" s="17"/>
      <c r="CH8397" s="7"/>
      <c r="CJ8397" s="7"/>
      <c r="CP8397" s="7"/>
      <c r="CR8397" s="7"/>
      <c r="CS8397" s="7"/>
      <c r="CU8397" s="16"/>
      <c r="DB8397" s="7"/>
      <c r="DD8397" s="7"/>
      <c r="DF8397" s="9"/>
    </row>
    <row r="8398" spans="3:110" x14ac:dyDescent="0.25">
      <c r="C8398" s="6"/>
      <c r="H8398" s="7"/>
      <c r="L8398" s="18"/>
      <c r="M8398" s="18"/>
      <c r="N8398" s="20"/>
      <c r="AD8398" s="18"/>
      <c r="AE8398" s="18"/>
      <c r="AJ8398" s="7"/>
      <c r="AL8398" s="7"/>
      <c r="AN8398" s="7"/>
      <c r="AP8398" s="7"/>
      <c r="AR8398" s="7"/>
      <c r="AX8398" s="7"/>
      <c r="AY8398" s="7"/>
      <c r="BE8398" s="9"/>
      <c r="BW8398" s="17"/>
      <c r="CH8398" s="7"/>
      <c r="CJ8398" s="7"/>
      <c r="CP8398" s="7"/>
      <c r="CR8398" s="7"/>
      <c r="CS8398" s="7"/>
      <c r="CU8398" s="16"/>
      <c r="DB8398" s="7"/>
      <c r="DD8398" s="7"/>
      <c r="DF8398" s="9"/>
    </row>
    <row r="8399" spans="3:110" x14ac:dyDescent="0.25">
      <c r="C8399" s="6"/>
      <c r="H8399" s="7"/>
      <c r="L8399" s="18"/>
      <c r="M8399" s="18"/>
      <c r="N8399" s="20"/>
      <c r="AD8399" s="18"/>
      <c r="AE8399" s="18"/>
      <c r="AJ8399" s="7"/>
      <c r="AL8399" s="7"/>
      <c r="AN8399" s="7"/>
      <c r="AP8399" s="7"/>
      <c r="AR8399" s="7"/>
      <c r="AX8399" s="7"/>
      <c r="AY8399" s="7"/>
      <c r="BE8399" s="9"/>
      <c r="BW8399" s="17"/>
      <c r="CH8399" s="7"/>
      <c r="CJ8399" s="7"/>
      <c r="CP8399" s="7"/>
      <c r="CR8399" s="7"/>
      <c r="CS8399" s="7"/>
      <c r="CU8399" s="16"/>
      <c r="DB8399" s="7"/>
      <c r="DD8399" s="7"/>
      <c r="DF8399" s="9"/>
    </row>
    <row r="8400" spans="3:110" x14ac:dyDescent="0.25">
      <c r="C8400" s="6"/>
      <c r="H8400" s="7"/>
      <c r="L8400" s="18"/>
      <c r="M8400" s="18"/>
      <c r="N8400" s="20"/>
      <c r="AD8400" s="18"/>
      <c r="AE8400" s="18"/>
      <c r="AJ8400" s="7"/>
      <c r="AL8400" s="7"/>
      <c r="AN8400" s="7"/>
      <c r="AP8400" s="7"/>
      <c r="AR8400" s="7"/>
      <c r="AX8400" s="7"/>
      <c r="AY8400" s="7"/>
      <c r="BE8400" s="9"/>
      <c r="BW8400" s="17"/>
      <c r="CH8400" s="7"/>
      <c r="CJ8400" s="7"/>
      <c r="CP8400" s="7"/>
      <c r="CR8400" s="7"/>
      <c r="CS8400" s="7"/>
      <c r="CU8400" s="16"/>
      <c r="DB8400" s="7"/>
      <c r="DD8400" s="7"/>
      <c r="DF8400" s="9"/>
    </row>
    <row r="8401" spans="3:110" x14ac:dyDescent="0.25">
      <c r="C8401" s="6"/>
      <c r="H8401" s="7"/>
      <c r="L8401" s="18"/>
      <c r="M8401" s="18"/>
      <c r="N8401" s="20"/>
      <c r="AD8401" s="18"/>
      <c r="AE8401" s="18"/>
      <c r="AJ8401" s="7"/>
      <c r="AL8401" s="7"/>
      <c r="AN8401" s="7"/>
      <c r="AP8401" s="7"/>
      <c r="AR8401" s="7"/>
      <c r="AX8401" s="7"/>
      <c r="AY8401" s="7"/>
      <c r="BE8401" s="9"/>
      <c r="BW8401" s="17"/>
      <c r="CH8401" s="7"/>
      <c r="CJ8401" s="7"/>
      <c r="CP8401" s="7"/>
      <c r="CR8401" s="7"/>
      <c r="CS8401" s="7"/>
      <c r="CU8401" s="16"/>
      <c r="DB8401" s="7"/>
      <c r="DD8401" s="7"/>
      <c r="DF8401" s="9"/>
    </row>
    <row r="8402" spans="3:110" x14ac:dyDescent="0.25">
      <c r="C8402" s="6"/>
      <c r="H8402" s="7"/>
      <c r="L8402" s="18"/>
      <c r="M8402" s="18"/>
      <c r="N8402" s="20"/>
      <c r="AD8402" s="18"/>
      <c r="AE8402" s="18"/>
      <c r="AJ8402" s="7"/>
      <c r="AL8402" s="7"/>
      <c r="AN8402" s="7"/>
      <c r="AP8402" s="7"/>
      <c r="AR8402" s="7"/>
      <c r="AX8402" s="7"/>
      <c r="AY8402" s="7"/>
      <c r="BE8402" s="9"/>
      <c r="BW8402" s="17"/>
      <c r="CH8402" s="7"/>
      <c r="CJ8402" s="7"/>
      <c r="CP8402" s="7"/>
      <c r="CR8402" s="7"/>
      <c r="CS8402" s="7"/>
      <c r="CU8402" s="16"/>
      <c r="DB8402" s="7"/>
      <c r="DD8402" s="7"/>
      <c r="DF8402" s="9"/>
    </row>
    <row r="8403" spans="3:110" x14ac:dyDescent="0.25">
      <c r="C8403" s="6"/>
      <c r="H8403" s="7"/>
      <c r="L8403" s="18"/>
      <c r="M8403" s="18"/>
      <c r="N8403" s="20"/>
      <c r="AD8403" s="18"/>
      <c r="AE8403" s="18"/>
      <c r="AJ8403" s="7"/>
      <c r="AL8403" s="7"/>
      <c r="AN8403" s="7"/>
      <c r="AP8403" s="7"/>
      <c r="AR8403" s="7"/>
      <c r="AX8403" s="7"/>
      <c r="AY8403" s="7"/>
      <c r="BE8403" s="9"/>
      <c r="BW8403" s="17"/>
      <c r="CH8403" s="7"/>
      <c r="CJ8403" s="7"/>
      <c r="CP8403" s="7"/>
      <c r="CR8403" s="7"/>
      <c r="CS8403" s="7"/>
      <c r="CU8403" s="16"/>
      <c r="DB8403" s="7"/>
      <c r="DD8403" s="7"/>
      <c r="DF8403" s="9"/>
    </row>
    <row r="8404" spans="3:110" x14ac:dyDescent="0.25">
      <c r="C8404" s="6"/>
      <c r="H8404" s="7"/>
      <c r="L8404" s="18"/>
      <c r="M8404" s="18"/>
      <c r="N8404" s="20"/>
      <c r="AD8404" s="18"/>
      <c r="AE8404" s="18"/>
      <c r="AJ8404" s="7"/>
      <c r="AL8404" s="7"/>
      <c r="AN8404" s="7"/>
      <c r="AP8404" s="7"/>
      <c r="AR8404" s="7"/>
      <c r="AX8404" s="7"/>
      <c r="AY8404" s="7"/>
      <c r="BE8404" s="9"/>
      <c r="BW8404" s="17"/>
      <c r="CH8404" s="7"/>
      <c r="CJ8404" s="7"/>
      <c r="CP8404" s="7"/>
      <c r="CR8404" s="7"/>
      <c r="CS8404" s="7"/>
      <c r="CU8404" s="16"/>
      <c r="DB8404" s="7"/>
      <c r="DD8404" s="7"/>
      <c r="DF8404" s="9"/>
    </row>
    <row r="8405" spans="3:110" x14ac:dyDescent="0.25">
      <c r="C8405" s="6"/>
      <c r="H8405" s="7"/>
      <c r="L8405" s="18"/>
      <c r="M8405" s="18"/>
      <c r="N8405" s="20"/>
      <c r="AD8405" s="18"/>
      <c r="AE8405" s="18"/>
      <c r="AJ8405" s="7"/>
      <c r="AL8405" s="7"/>
      <c r="AN8405" s="7"/>
      <c r="AP8405" s="7"/>
      <c r="AR8405" s="7"/>
      <c r="AX8405" s="7"/>
      <c r="AY8405" s="7"/>
      <c r="BE8405" s="9"/>
      <c r="BW8405" s="17"/>
      <c r="CH8405" s="7"/>
      <c r="CJ8405" s="7"/>
      <c r="CP8405" s="7"/>
      <c r="CR8405" s="7"/>
      <c r="CS8405" s="7"/>
      <c r="CU8405" s="16"/>
      <c r="DB8405" s="7"/>
      <c r="DD8405" s="7"/>
      <c r="DF8405" s="9"/>
    </row>
    <row r="8406" spans="3:110" x14ac:dyDescent="0.25">
      <c r="C8406" s="6"/>
      <c r="H8406" s="7"/>
      <c r="L8406" s="18"/>
      <c r="M8406" s="18"/>
      <c r="N8406" s="20"/>
      <c r="AD8406" s="18"/>
      <c r="AE8406" s="18"/>
      <c r="AJ8406" s="7"/>
      <c r="AL8406" s="7"/>
      <c r="AN8406" s="7"/>
      <c r="AP8406" s="7"/>
      <c r="AR8406" s="7"/>
      <c r="AX8406" s="7"/>
      <c r="AY8406" s="7"/>
      <c r="BE8406" s="9"/>
      <c r="BW8406" s="17"/>
      <c r="CH8406" s="7"/>
      <c r="CJ8406" s="7"/>
      <c r="CP8406" s="7"/>
      <c r="CR8406" s="7"/>
      <c r="CS8406" s="7"/>
      <c r="CU8406" s="16"/>
      <c r="DB8406" s="7"/>
      <c r="DD8406" s="7"/>
      <c r="DF8406" s="9"/>
    </row>
    <row r="8407" spans="3:110" x14ac:dyDescent="0.25">
      <c r="C8407" s="6"/>
      <c r="H8407" s="7"/>
      <c r="L8407" s="18"/>
      <c r="M8407" s="18"/>
      <c r="N8407" s="20"/>
      <c r="AD8407" s="18"/>
      <c r="AE8407" s="18"/>
      <c r="AJ8407" s="7"/>
      <c r="AL8407" s="7"/>
      <c r="AN8407" s="7"/>
      <c r="AP8407" s="7"/>
      <c r="AR8407" s="7"/>
      <c r="AX8407" s="7"/>
      <c r="AY8407" s="7"/>
      <c r="BE8407" s="9"/>
      <c r="BW8407" s="17"/>
      <c r="CH8407" s="7"/>
      <c r="CJ8407" s="7"/>
      <c r="CP8407" s="7"/>
      <c r="CR8407" s="7"/>
      <c r="CS8407" s="7"/>
      <c r="CU8407" s="16"/>
      <c r="DB8407" s="7"/>
      <c r="DD8407" s="7"/>
      <c r="DF8407" s="9"/>
    </row>
    <row r="8408" spans="3:110" x14ac:dyDescent="0.25">
      <c r="C8408" s="6"/>
      <c r="H8408" s="7"/>
      <c r="L8408" s="18"/>
      <c r="M8408" s="18"/>
      <c r="N8408" s="20"/>
      <c r="AD8408" s="18"/>
      <c r="AE8408" s="18"/>
      <c r="AJ8408" s="7"/>
      <c r="AL8408" s="7"/>
      <c r="AN8408" s="7"/>
      <c r="AP8408" s="7"/>
      <c r="AR8408" s="7"/>
      <c r="AX8408" s="7"/>
      <c r="AY8408" s="7"/>
      <c r="BE8408" s="9"/>
      <c r="BW8408" s="17"/>
      <c r="CH8408" s="7"/>
      <c r="CJ8408" s="7"/>
      <c r="CP8408" s="7"/>
      <c r="CR8408" s="7"/>
      <c r="CS8408" s="7"/>
      <c r="CU8408" s="16"/>
      <c r="DB8408" s="7"/>
      <c r="DD8408" s="7"/>
      <c r="DF8408" s="9"/>
    </row>
    <row r="8409" spans="3:110" x14ac:dyDescent="0.25">
      <c r="C8409" s="6"/>
      <c r="H8409" s="7"/>
      <c r="L8409" s="18"/>
      <c r="M8409" s="18"/>
      <c r="N8409" s="20"/>
      <c r="AD8409" s="18"/>
      <c r="AE8409" s="18"/>
      <c r="AJ8409" s="7"/>
      <c r="AL8409" s="7"/>
      <c r="AN8409" s="7"/>
      <c r="AP8409" s="7"/>
      <c r="AR8409" s="7"/>
      <c r="AX8409" s="7"/>
      <c r="AY8409" s="7"/>
      <c r="BE8409" s="9"/>
      <c r="BW8409" s="17"/>
      <c r="CH8409" s="7"/>
      <c r="CJ8409" s="7"/>
      <c r="CP8409" s="7"/>
      <c r="CR8409" s="7"/>
      <c r="CS8409" s="7"/>
      <c r="CU8409" s="16"/>
      <c r="DB8409" s="7"/>
      <c r="DD8409" s="7"/>
      <c r="DF8409" s="9"/>
    </row>
    <row r="8410" spans="3:110" x14ac:dyDescent="0.25">
      <c r="C8410" s="6"/>
      <c r="H8410" s="7"/>
      <c r="L8410" s="18"/>
      <c r="M8410" s="18"/>
      <c r="N8410" s="20"/>
      <c r="AD8410" s="18"/>
      <c r="AE8410" s="18"/>
      <c r="AJ8410" s="7"/>
      <c r="AL8410" s="7"/>
      <c r="AN8410" s="7"/>
      <c r="AP8410" s="7"/>
      <c r="AR8410" s="7"/>
      <c r="AX8410" s="7"/>
      <c r="AY8410" s="7"/>
      <c r="BE8410" s="9"/>
      <c r="BW8410" s="17"/>
      <c r="CH8410" s="7"/>
      <c r="CJ8410" s="7"/>
      <c r="CP8410" s="7"/>
      <c r="CR8410" s="7"/>
      <c r="CS8410" s="7"/>
      <c r="CU8410" s="16"/>
      <c r="DB8410" s="7"/>
      <c r="DD8410" s="7"/>
      <c r="DF8410" s="9"/>
    </row>
    <row r="8411" spans="3:110" x14ac:dyDescent="0.25">
      <c r="C8411" s="6"/>
      <c r="H8411" s="7"/>
      <c r="L8411" s="18"/>
      <c r="M8411" s="18"/>
      <c r="N8411" s="20"/>
      <c r="AD8411" s="18"/>
      <c r="AE8411" s="18"/>
      <c r="AJ8411" s="7"/>
      <c r="AL8411" s="7"/>
      <c r="AN8411" s="7"/>
      <c r="AP8411" s="7"/>
      <c r="AR8411" s="7"/>
      <c r="AX8411" s="7"/>
      <c r="AY8411" s="7"/>
      <c r="BE8411" s="9"/>
      <c r="BW8411" s="17"/>
      <c r="CH8411" s="7"/>
      <c r="CJ8411" s="7"/>
      <c r="CP8411" s="7"/>
      <c r="CR8411" s="7"/>
      <c r="CS8411" s="7"/>
      <c r="CU8411" s="16"/>
      <c r="DB8411" s="7"/>
      <c r="DD8411" s="7"/>
      <c r="DF8411" s="9"/>
    </row>
    <row r="8412" spans="3:110" x14ac:dyDescent="0.25">
      <c r="C8412" s="6"/>
      <c r="H8412" s="7"/>
      <c r="L8412" s="18"/>
      <c r="M8412" s="18"/>
      <c r="N8412" s="20"/>
      <c r="AD8412" s="18"/>
      <c r="AE8412" s="18"/>
      <c r="AJ8412" s="7"/>
      <c r="AL8412" s="7"/>
      <c r="AN8412" s="7"/>
      <c r="AP8412" s="7"/>
      <c r="AR8412" s="7"/>
      <c r="AX8412" s="7"/>
      <c r="AY8412" s="7"/>
      <c r="BE8412" s="9"/>
      <c r="BW8412" s="17"/>
      <c r="CH8412" s="7"/>
      <c r="CJ8412" s="7"/>
      <c r="CP8412" s="7"/>
      <c r="CR8412" s="7"/>
      <c r="CS8412" s="7"/>
      <c r="CU8412" s="16"/>
      <c r="DB8412" s="7"/>
      <c r="DD8412" s="7"/>
      <c r="DF8412" s="9"/>
    </row>
    <row r="8413" spans="3:110" x14ac:dyDescent="0.25">
      <c r="C8413" s="6"/>
      <c r="H8413" s="7"/>
      <c r="L8413" s="18"/>
      <c r="M8413" s="18"/>
      <c r="N8413" s="20"/>
      <c r="AD8413" s="18"/>
      <c r="AE8413" s="18"/>
      <c r="AJ8413" s="7"/>
      <c r="AL8413" s="7"/>
      <c r="AN8413" s="7"/>
      <c r="AP8413" s="7"/>
      <c r="AR8413" s="7"/>
      <c r="AX8413" s="7"/>
      <c r="AY8413" s="7"/>
      <c r="BE8413" s="9"/>
      <c r="BW8413" s="17"/>
      <c r="CH8413" s="7"/>
      <c r="CJ8413" s="7"/>
      <c r="CP8413" s="7"/>
      <c r="CR8413" s="7"/>
      <c r="CS8413" s="7"/>
      <c r="CU8413" s="16"/>
      <c r="DB8413" s="7"/>
      <c r="DD8413" s="7"/>
      <c r="DF8413" s="9"/>
    </row>
    <row r="8414" spans="3:110" x14ac:dyDescent="0.25">
      <c r="C8414" s="6"/>
      <c r="H8414" s="7"/>
      <c r="L8414" s="18"/>
      <c r="M8414" s="18"/>
      <c r="N8414" s="20"/>
      <c r="AD8414" s="18"/>
      <c r="AE8414" s="18"/>
      <c r="AJ8414" s="7"/>
      <c r="AL8414" s="7"/>
      <c r="AN8414" s="7"/>
      <c r="AP8414" s="7"/>
      <c r="AR8414" s="7"/>
      <c r="AX8414" s="7"/>
      <c r="AY8414" s="7"/>
      <c r="BE8414" s="9"/>
      <c r="BW8414" s="17"/>
      <c r="CH8414" s="7"/>
      <c r="CJ8414" s="7"/>
      <c r="CP8414" s="7"/>
      <c r="CR8414" s="7"/>
      <c r="CS8414" s="7"/>
      <c r="CU8414" s="16"/>
      <c r="DB8414" s="7"/>
      <c r="DD8414" s="7"/>
      <c r="DF8414" s="9"/>
    </row>
    <row r="8415" spans="3:110" x14ac:dyDescent="0.25">
      <c r="C8415" s="6"/>
      <c r="H8415" s="7"/>
      <c r="L8415" s="18"/>
      <c r="M8415" s="18"/>
      <c r="N8415" s="20"/>
      <c r="AD8415" s="18"/>
      <c r="AE8415" s="18"/>
      <c r="AJ8415" s="7"/>
      <c r="AL8415" s="7"/>
      <c r="AN8415" s="7"/>
      <c r="AP8415" s="7"/>
      <c r="AR8415" s="7"/>
      <c r="AX8415" s="7"/>
      <c r="AY8415" s="7"/>
      <c r="BE8415" s="9"/>
      <c r="BW8415" s="17"/>
      <c r="CH8415" s="7"/>
      <c r="CJ8415" s="7"/>
      <c r="CP8415" s="7"/>
      <c r="CR8415" s="7"/>
      <c r="CS8415" s="7"/>
      <c r="CU8415" s="16"/>
      <c r="DB8415" s="7"/>
      <c r="DD8415" s="7"/>
      <c r="DF8415" s="9"/>
    </row>
    <row r="8416" spans="3:110" x14ac:dyDescent="0.25">
      <c r="C8416" s="6"/>
      <c r="H8416" s="7"/>
      <c r="L8416" s="18"/>
      <c r="M8416" s="18"/>
      <c r="N8416" s="20"/>
      <c r="AD8416" s="18"/>
      <c r="AE8416" s="18"/>
      <c r="AJ8416" s="7"/>
      <c r="AL8416" s="7"/>
      <c r="AN8416" s="7"/>
      <c r="AP8416" s="7"/>
      <c r="AR8416" s="7"/>
      <c r="AX8416" s="7"/>
      <c r="AY8416" s="7"/>
      <c r="BE8416" s="9"/>
      <c r="BW8416" s="17"/>
      <c r="CH8416" s="7"/>
      <c r="CJ8416" s="7"/>
      <c r="CP8416" s="7"/>
      <c r="CR8416" s="7"/>
      <c r="CS8416" s="7"/>
      <c r="CU8416" s="16"/>
      <c r="DB8416" s="7"/>
      <c r="DD8416" s="7"/>
      <c r="DF8416" s="9"/>
    </row>
    <row r="8417" spans="3:110" x14ac:dyDescent="0.25">
      <c r="C8417" s="6"/>
      <c r="H8417" s="7"/>
      <c r="L8417" s="18"/>
      <c r="M8417" s="18"/>
      <c r="N8417" s="20"/>
      <c r="AD8417" s="18"/>
      <c r="AE8417" s="18"/>
      <c r="AJ8417" s="7"/>
      <c r="AL8417" s="7"/>
      <c r="AN8417" s="7"/>
      <c r="AP8417" s="7"/>
      <c r="AR8417" s="7"/>
      <c r="AX8417" s="7"/>
      <c r="AY8417" s="7"/>
      <c r="BE8417" s="9"/>
      <c r="BW8417" s="17"/>
      <c r="CH8417" s="7"/>
      <c r="CJ8417" s="7"/>
      <c r="CP8417" s="7"/>
      <c r="CR8417" s="7"/>
      <c r="CS8417" s="7"/>
      <c r="CU8417" s="16"/>
      <c r="DB8417" s="7"/>
      <c r="DD8417" s="7"/>
      <c r="DF8417" s="9"/>
    </row>
    <row r="8418" spans="3:110" x14ac:dyDescent="0.25">
      <c r="C8418" s="6"/>
      <c r="H8418" s="7"/>
      <c r="L8418" s="18"/>
      <c r="M8418" s="18"/>
      <c r="N8418" s="20"/>
      <c r="AD8418" s="18"/>
      <c r="AE8418" s="18"/>
      <c r="AJ8418" s="7"/>
      <c r="AL8418" s="7"/>
      <c r="AN8418" s="7"/>
      <c r="AP8418" s="7"/>
      <c r="AR8418" s="7"/>
      <c r="AX8418" s="7"/>
      <c r="AY8418" s="7"/>
      <c r="BE8418" s="9"/>
      <c r="BW8418" s="17"/>
      <c r="CH8418" s="7"/>
      <c r="CJ8418" s="7"/>
      <c r="CP8418" s="7"/>
      <c r="CR8418" s="7"/>
      <c r="CS8418" s="7"/>
      <c r="CU8418" s="16"/>
      <c r="DB8418" s="7"/>
      <c r="DD8418" s="7"/>
      <c r="DF8418" s="9"/>
    </row>
    <row r="8419" spans="3:110" x14ac:dyDescent="0.25">
      <c r="C8419" s="6"/>
      <c r="H8419" s="7"/>
      <c r="L8419" s="18"/>
      <c r="M8419" s="18"/>
      <c r="N8419" s="20"/>
      <c r="AD8419" s="18"/>
      <c r="AE8419" s="18"/>
      <c r="AJ8419" s="7"/>
      <c r="AL8419" s="7"/>
      <c r="AN8419" s="7"/>
      <c r="AP8419" s="7"/>
      <c r="AR8419" s="7"/>
      <c r="AX8419" s="7"/>
      <c r="AY8419" s="7"/>
      <c r="BE8419" s="9"/>
      <c r="BW8419" s="17"/>
      <c r="CH8419" s="7"/>
      <c r="CJ8419" s="7"/>
      <c r="CP8419" s="7"/>
      <c r="CR8419" s="7"/>
      <c r="CS8419" s="7"/>
      <c r="CU8419" s="16"/>
      <c r="DB8419" s="7"/>
      <c r="DD8419" s="7"/>
      <c r="DF8419" s="9"/>
    </row>
    <row r="8420" spans="3:110" x14ac:dyDescent="0.25">
      <c r="C8420" s="6"/>
      <c r="H8420" s="7"/>
      <c r="L8420" s="18"/>
      <c r="M8420" s="18"/>
      <c r="N8420" s="20"/>
      <c r="AD8420" s="18"/>
      <c r="AE8420" s="18"/>
      <c r="AJ8420" s="7"/>
      <c r="AL8420" s="7"/>
      <c r="AN8420" s="7"/>
      <c r="AP8420" s="7"/>
      <c r="AR8420" s="7"/>
      <c r="AX8420" s="7"/>
      <c r="AY8420" s="7"/>
      <c r="BE8420" s="9"/>
      <c r="BW8420" s="17"/>
      <c r="CH8420" s="7"/>
      <c r="CJ8420" s="7"/>
      <c r="CP8420" s="7"/>
      <c r="CR8420" s="7"/>
      <c r="CS8420" s="7"/>
      <c r="CU8420" s="16"/>
      <c r="DB8420" s="7"/>
      <c r="DD8420" s="7"/>
      <c r="DF8420" s="9"/>
    </row>
    <row r="8421" spans="3:110" x14ac:dyDescent="0.25">
      <c r="C8421" s="6"/>
      <c r="H8421" s="7"/>
      <c r="L8421" s="18"/>
      <c r="M8421" s="18"/>
      <c r="N8421" s="20"/>
      <c r="AD8421" s="18"/>
      <c r="AE8421" s="18"/>
      <c r="AJ8421" s="7"/>
      <c r="AL8421" s="7"/>
      <c r="AN8421" s="7"/>
      <c r="AP8421" s="7"/>
      <c r="AR8421" s="7"/>
      <c r="AX8421" s="7"/>
      <c r="AY8421" s="7"/>
      <c r="BE8421" s="9"/>
      <c r="BW8421" s="17"/>
      <c r="CH8421" s="7"/>
      <c r="CJ8421" s="7"/>
      <c r="CP8421" s="7"/>
      <c r="CR8421" s="7"/>
      <c r="CS8421" s="7"/>
      <c r="CU8421" s="16"/>
      <c r="DB8421" s="7"/>
      <c r="DD8421" s="7"/>
      <c r="DF8421" s="9"/>
    </row>
    <row r="8422" spans="3:110" x14ac:dyDescent="0.25">
      <c r="C8422" s="6"/>
      <c r="H8422" s="7"/>
      <c r="L8422" s="18"/>
      <c r="M8422" s="18"/>
      <c r="N8422" s="20"/>
      <c r="AD8422" s="18"/>
      <c r="AE8422" s="18"/>
      <c r="AJ8422" s="7"/>
      <c r="AL8422" s="7"/>
      <c r="AN8422" s="7"/>
      <c r="AP8422" s="7"/>
      <c r="AR8422" s="7"/>
      <c r="AX8422" s="7"/>
      <c r="AY8422" s="7"/>
      <c r="BE8422" s="9"/>
      <c r="BW8422" s="17"/>
      <c r="CH8422" s="7"/>
      <c r="CJ8422" s="7"/>
      <c r="CP8422" s="7"/>
      <c r="CR8422" s="7"/>
      <c r="CS8422" s="7"/>
      <c r="CU8422" s="16"/>
      <c r="DB8422" s="7"/>
      <c r="DD8422" s="7"/>
      <c r="DF8422" s="9"/>
    </row>
    <row r="8423" spans="3:110" x14ac:dyDescent="0.25">
      <c r="C8423" s="6"/>
      <c r="H8423" s="7"/>
      <c r="L8423" s="18"/>
      <c r="M8423" s="18"/>
      <c r="N8423" s="20"/>
      <c r="AD8423" s="18"/>
      <c r="AE8423" s="18"/>
      <c r="AJ8423" s="7"/>
      <c r="AL8423" s="7"/>
      <c r="AN8423" s="7"/>
      <c r="AP8423" s="7"/>
      <c r="AR8423" s="7"/>
      <c r="AX8423" s="7"/>
      <c r="AY8423" s="7"/>
      <c r="BE8423" s="9"/>
      <c r="BW8423" s="17"/>
      <c r="CH8423" s="7"/>
      <c r="CJ8423" s="7"/>
      <c r="CP8423" s="7"/>
      <c r="CR8423" s="7"/>
      <c r="CS8423" s="7"/>
      <c r="CU8423" s="16"/>
      <c r="DB8423" s="7"/>
      <c r="DD8423" s="7"/>
      <c r="DF8423" s="9"/>
    </row>
    <row r="8424" spans="3:110" x14ac:dyDescent="0.25">
      <c r="C8424" s="6"/>
      <c r="H8424" s="7"/>
      <c r="L8424" s="18"/>
      <c r="M8424" s="18"/>
      <c r="N8424" s="20"/>
      <c r="AD8424" s="18"/>
      <c r="AE8424" s="18"/>
      <c r="AJ8424" s="7"/>
      <c r="AL8424" s="7"/>
      <c r="AN8424" s="7"/>
      <c r="AP8424" s="7"/>
      <c r="AR8424" s="7"/>
      <c r="AX8424" s="7"/>
      <c r="AY8424" s="7"/>
      <c r="BE8424" s="9"/>
      <c r="BW8424" s="17"/>
      <c r="CH8424" s="7"/>
      <c r="CJ8424" s="7"/>
      <c r="CP8424" s="7"/>
      <c r="CR8424" s="7"/>
      <c r="CS8424" s="7"/>
      <c r="CU8424" s="16"/>
      <c r="DB8424" s="7"/>
      <c r="DD8424" s="7"/>
      <c r="DF8424" s="9"/>
    </row>
    <row r="8425" spans="3:110" x14ac:dyDescent="0.25">
      <c r="C8425" s="6"/>
      <c r="H8425" s="7"/>
      <c r="L8425" s="18"/>
      <c r="M8425" s="18"/>
      <c r="N8425" s="20"/>
      <c r="AD8425" s="18"/>
      <c r="AE8425" s="18"/>
      <c r="AJ8425" s="7"/>
      <c r="AL8425" s="7"/>
      <c r="AN8425" s="7"/>
      <c r="AP8425" s="7"/>
      <c r="AR8425" s="7"/>
      <c r="AX8425" s="7"/>
      <c r="AY8425" s="7"/>
      <c r="BE8425" s="9"/>
      <c r="BW8425" s="17"/>
      <c r="CH8425" s="7"/>
      <c r="CJ8425" s="7"/>
      <c r="CP8425" s="7"/>
      <c r="CR8425" s="7"/>
      <c r="CS8425" s="7"/>
      <c r="CU8425" s="16"/>
      <c r="DB8425" s="7"/>
      <c r="DD8425" s="7"/>
      <c r="DF8425" s="9"/>
    </row>
    <row r="8426" spans="3:110" x14ac:dyDescent="0.25">
      <c r="C8426" s="6"/>
      <c r="H8426" s="7"/>
      <c r="L8426" s="18"/>
      <c r="M8426" s="18"/>
      <c r="N8426" s="20"/>
      <c r="AD8426" s="18"/>
      <c r="AE8426" s="18"/>
      <c r="AJ8426" s="7"/>
      <c r="AL8426" s="7"/>
      <c r="AN8426" s="7"/>
      <c r="AP8426" s="7"/>
      <c r="AR8426" s="7"/>
      <c r="AX8426" s="7"/>
      <c r="AY8426" s="7"/>
      <c r="BE8426" s="9"/>
      <c r="BW8426" s="17"/>
      <c r="CH8426" s="7"/>
      <c r="CJ8426" s="7"/>
      <c r="CP8426" s="7"/>
      <c r="CR8426" s="7"/>
      <c r="CS8426" s="7"/>
      <c r="CU8426" s="16"/>
      <c r="DB8426" s="7"/>
      <c r="DD8426" s="7"/>
      <c r="DF8426" s="9"/>
    </row>
    <row r="8427" spans="3:110" x14ac:dyDescent="0.25">
      <c r="C8427" s="6"/>
      <c r="H8427" s="7"/>
      <c r="L8427" s="18"/>
      <c r="M8427" s="18"/>
      <c r="N8427" s="20"/>
      <c r="AD8427" s="18"/>
      <c r="AE8427" s="18"/>
      <c r="AJ8427" s="7"/>
      <c r="AL8427" s="7"/>
      <c r="AN8427" s="7"/>
      <c r="AP8427" s="7"/>
      <c r="AR8427" s="7"/>
      <c r="AX8427" s="7"/>
      <c r="AY8427" s="7"/>
      <c r="BE8427" s="9"/>
      <c r="BW8427" s="17"/>
      <c r="CH8427" s="7"/>
      <c r="CJ8427" s="7"/>
      <c r="CP8427" s="7"/>
      <c r="CR8427" s="7"/>
      <c r="CS8427" s="7"/>
      <c r="CU8427" s="16"/>
      <c r="DB8427" s="7"/>
      <c r="DD8427" s="7"/>
      <c r="DF8427" s="9"/>
    </row>
    <row r="8428" spans="3:110" x14ac:dyDescent="0.25">
      <c r="C8428" s="6"/>
      <c r="H8428" s="7"/>
      <c r="L8428" s="18"/>
      <c r="M8428" s="18"/>
      <c r="N8428" s="20"/>
      <c r="AD8428" s="18"/>
      <c r="AE8428" s="18"/>
      <c r="AJ8428" s="7"/>
      <c r="AL8428" s="7"/>
      <c r="AN8428" s="7"/>
      <c r="AP8428" s="7"/>
      <c r="AR8428" s="7"/>
      <c r="AX8428" s="7"/>
      <c r="AY8428" s="7"/>
      <c r="BE8428" s="9"/>
      <c r="BW8428" s="17"/>
      <c r="CH8428" s="7"/>
      <c r="CJ8428" s="7"/>
      <c r="CP8428" s="7"/>
      <c r="CR8428" s="7"/>
      <c r="CS8428" s="7"/>
      <c r="CU8428" s="16"/>
      <c r="DB8428" s="7"/>
      <c r="DD8428" s="7"/>
      <c r="DF8428" s="9"/>
    </row>
    <row r="8429" spans="3:110" x14ac:dyDescent="0.25">
      <c r="C8429" s="6"/>
      <c r="H8429" s="7"/>
      <c r="L8429" s="18"/>
      <c r="M8429" s="18"/>
      <c r="N8429" s="20"/>
      <c r="AD8429" s="18"/>
      <c r="AE8429" s="18"/>
      <c r="AJ8429" s="7"/>
      <c r="AL8429" s="7"/>
      <c r="AN8429" s="7"/>
      <c r="AP8429" s="7"/>
      <c r="AR8429" s="7"/>
      <c r="AX8429" s="7"/>
      <c r="AY8429" s="7"/>
      <c r="BE8429" s="9"/>
      <c r="BW8429" s="17"/>
      <c r="CH8429" s="7"/>
      <c r="CJ8429" s="7"/>
      <c r="CP8429" s="7"/>
      <c r="CR8429" s="7"/>
      <c r="CS8429" s="7"/>
      <c r="CU8429" s="16"/>
      <c r="DB8429" s="7"/>
      <c r="DD8429" s="7"/>
      <c r="DF8429" s="9"/>
    </row>
    <row r="8430" spans="3:110" x14ac:dyDescent="0.25">
      <c r="C8430" s="6"/>
      <c r="H8430" s="7"/>
      <c r="L8430" s="18"/>
      <c r="M8430" s="18"/>
      <c r="N8430" s="20"/>
      <c r="AD8430" s="18"/>
      <c r="AE8430" s="18"/>
      <c r="AJ8430" s="7"/>
      <c r="AL8430" s="7"/>
      <c r="AN8430" s="7"/>
      <c r="AP8430" s="7"/>
      <c r="AR8430" s="7"/>
      <c r="AX8430" s="7"/>
      <c r="AY8430" s="7"/>
      <c r="BE8430" s="9"/>
      <c r="BW8430" s="17"/>
      <c r="CH8430" s="7"/>
      <c r="CJ8430" s="7"/>
      <c r="CP8430" s="7"/>
      <c r="CR8430" s="7"/>
      <c r="CS8430" s="7"/>
      <c r="CU8430" s="16"/>
      <c r="DB8430" s="7"/>
      <c r="DD8430" s="7"/>
      <c r="DF8430" s="9"/>
    </row>
    <row r="8431" spans="3:110" x14ac:dyDescent="0.25">
      <c r="C8431" s="6"/>
      <c r="H8431" s="7"/>
      <c r="L8431" s="18"/>
      <c r="M8431" s="18"/>
      <c r="N8431" s="20"/>
      <c r="AD8431" s="18"/>
      <c r="AE8431" s="18"/>
      <c r="AJ8431" s="7"/>
      <c r="AL8431" s="7"/>
      <c r="AN8431" s="7"/>
      <c r="AP8431" s="7"/>
      <c r="AR8431" s="7"/>
      <c r="AX8431" s="7"/>
      <c r="AY8431" s="7"/>
      <c r="BE8431" s="9"/>
      <c r="BW8431" s="17"/>
      <c r="CH8431" s="7"/>
      <c r="CJ8431" s="7"/>
      <c r="CP8431" s="7"/>
      <c r="CR8431" s="7"/>
      <c r="CS8431" s="7"/>
      <c r="CU8431" s="16"/>
      <c r="DB8431" s="7"/>
      <c r="DD8431" s="7"/>
      <c r="DF8431" s="9"/>
    </row>
    <row r="8432" spans="3:110" x14ac:dyDescent="0.25">
      <c r="C8432" s="6"/>
      <c r="H8432" s="7"/>
      <c r="L8432" s="18"/>
      <c r="M8432" s="18"/>
      <c r="N8432" s="20"/>
      <c r="AD8432" s="18"/>
      <c r="AE8432" s="18"/>
      <c r="AJ8432" s="7"/>
      <c r="AL8432" s="7"/>
      <c r="AN8432" s="7"/>
      <c r="AP8432" s="7"/>
      <c r="AR8432" s="7"/>
      <c r="AX8432" s="7"/>
      <c r="AY8432" s="7"/>
      <c r="BE8432" s="9"/>
      <c r="BW8432" s="17"/>
      <c r="CH8432" s="7"/>
      <c r="CJ8432" s="7"/>
      <c r="CP8432" s="7"/>
      <c r="CR8432" s="7"/>
      <c r="CS8432" s="7"/>
      <c r="CU8432" s="16"/>
      <c r="DB8432" s="7"/>
      <c r="DD8432" s="7"/>
      <c r="DF8432" s="9"/>
    </row>
    <row r="8433" spans="3:110" x14ac:dyDescent="0.25">
      <c r="C8433" s="6"/>
      <c r="H8433" s="7"/>
      <c r="L8433" s="18"/>
      <c r="M8433" s="18"/>
      <c r="N8433" s="20"/>
      <c r="AD8433" s="18"/>
      <c r="AE8433" s="18"/>
      <c r="AJ8433" s="7"/>
      <c r="AL8433" s="7"/>
      <c r="AN8433" s="7"/>
      <c r="AP8433" s="7"/>
      <c r="AR8433" s="7"/>
      <c r="AX8433" s="7"/>
      <c r="AY8433" s="7"/>
      <c r="BE8433" s="9"/>
      <c r="BW8433" s="17"/>
      <c r="CH8433" s="7"/>
      <c r="CJ8433" s="7"/>
      <c r="CP8433" s="7"/>
      <c r="CR8433" s="7"/>
      <c r="CS8433" s="7"/>
      <c r="CU8433" s="16"/>
      <c r="DB8433" s="7"/>
      <c r="DD8433" s="7"/>
      <c r="DF8433" s="9"/>
    </row>
    <row r="8434" spans="3:110" x14ac:dyDescent="0.25">
      <c r="C8434" s="6"/>
      <c r="H8434" s="7"/>
      <c r="L8434" s="18"/>
      <c r="M8434" s="18"/>
      <c r="N8434" s="20"/>
      <c r="AD8434" s="18"/>
      <c r="AE8434" s="18"/>
      <c r="AJ8434" s="7"/>
      <c r="AL8434" s="7"/>
      <c r="AN8434" s="7"/>
      <c r="AP8434" s="7"/>
      <c r="AR8434" s="7"/>
      <c r="AX8434" s="7"/>
      <c r="AY8434" s="7"/>
      <c r="BE8434" s="9"/>
      <c r="BW8434" s="17"/>
      <c r="CH8434" s="7"/>
      <c r="CJ8434" s="7"/>
      <c r="CP8434" s="7"/>
      <c r="CR8434" s="7"/>
      <c r="CS8434" s="7"/>
      <c r="CU8434" s="16"/>
      <c r="DB8434" s="7"/>
      <c r="DD8434" s="7"/>
      <c r="DF8434" s="9"/>
    </row>
    <row r="8435" spans="3:110" x14ac:dyDescent="0.25">
      <c r="C8435" s="6"/>
      <c r="H8435" s="7"/>
      <c r="L8435" s="18"/>
      <c r="M8435" s="18"/>
      <c r="N8435" s="20"/>
      <c r="AD8435" s="18"/>
      <c r="AE8435" s="18"/>
      <c r="AJ8435" s="7"/>
      <c r="AL8435" s="7"/>
      <c r="AN8435" s="7"/>
      <c r="AP8435" s="7"/>
      <c r="AR8435" s="7"/>
      <c r="AX8435" s="7"/>
      <c r="AY8435" s="7"/>
      <c r="BE8435" s="9"/>
      <c r="BW8435" s="17"/>
      <c r="CH8435" s="7"/>
      <c r="CJ8435" s="7"/>
      <c r="CP8435" s="7"/>
      <c r="CR8435" s="7"/>
      <c r="CS8435" s="7"/>
      <c r="CU8435" s="16"/>
      <c r="DB8435" s="7"/>
      <c r="DD8435" s="7"/>
      <c r="DF8435" s="9"/>
    </row>
    <row r="8436" spans="3:110" x14ac:dyDescent="0.25">
      <c r="C8436" s="6"/>
      <c r="H8436" s="7"/>
      <c r="L8436" s="18"/>
      <c r="M8436" s="18"/>
      <c r="N8436" s="20"/>
      <c r="AD8436" s="18"/>
      <c r="AE8436" s="18"/>
      <c r="AJ8436" s="7"/>
      <c r="AL8436" s="7"/>
      <c r="AN8436" s="7"/>
      <c r="AP8436" s="7"/>
      <c r="AR8436" s="7"/>
      <c r="AX8436" s="7"/>
      <c r="AY8436" s="7"/>
      <c r="BE8436" s="9"/>
      <c r="BW8436" s="17"/>
      <c r="CH8436" s="7"/>
      <c r="CJ8436" s="7"/>
      <c r="CP8436" s="7"/>
      <c r="CR8436" s="7"/>
      <c r="CS8436" s="7"/>
      <c r="CU8436" s="16"/>
      <c r="DB8436" s="7"/>
      <c r="DD8436" s="7"/>
      <c r="DF8436" s="9"/>
    </row>
    <row r="8437" spans="3:110" x14ac:dyDescent="0.25">
      <c r="C8437" s="6"/>
      <c r="H8437" s="7"/>
      <c r="L8437" s="18"/>
      <c r="M8437" s="18"/>
      <c r="N8437" s="20"/>
      <c r="AD8437" s="18"/>
      <c r="AE8437" s="18"/>
      <c r="AJ8437" s="7"/>
      <c r="AL8437" s="7"/>
      <c r="AN8437" s="7"/>
      <c r="AP8437" s="7"/>
      <c r="AR8437" s="7"/>
      <c r="AX8437" s="7"/>
      <c r="AY8437" s="7"/>
      <c r="BE8437" s="9"/>
      <c r="BW8437" s="17"/>
      <c r="CH8437" s="7"/>
      <c r="CJ8437" s="7"/>
      <c r="CP8437" s="7"/>
      <c r="CR8437" s="7"/>
      <c r="CS8437" s="7"/>
      <c r="CU8437" s="16"/>
      <c r="DB8437" s="7"/>
      <c r="DD8437" s="7"/>
      <c r="DF8437" s="9"/>
    </row>
    <row r="8438" spans="3:110" x14ac:dyDescent="0.25">
      <c r="C8438" s="6"/>
      <c r="H8438" s="7"/>
      <c r="L8438" s="18"/>
      <c r="M8438" s="18"/>
      <c r="N8438" s="20"/>
      <c r="AD8438" s="18"/>
      <c r="AE8438" s="18"/>
      <c r="AJ8438" s="7"/>
      <c r="AL8438" s="7"/>
      <c r="AN8438" s="7"/>
      <c r="AP8438" s="7"/>
      <c r="AR8438" s="7"/>
      <c r="AX8438" s="7"/>
      <c r="AY8438" s="7"/>
      <c r="BE8438" s="9"/>
      <c r="BW8438" s="17"/>
      <c r="CH8438" s="7"/>
      <c r="CJ8438" s="7"/>
      <c r="CP8438" s="7"/>
      <c r="CR8438" s="7"/>
      <c r="CS8438" s="7"/>
      <c r="CU8438" s="16"/>
      <c r="DB8438" s="7"/>
      <c r="DD8438" s="7"/>
      <c r="DF8438" s="9"/>
    </row>
    <row r="8439" spans="3:110" x14ac:dyDescent="0.25">
      <c r="C8439" s="6"/>
      <c r="H8439" s="7"/>
      <c r="L8439" s="18"/>
      <c r="M8439" s="18"/>
      <c r="N8439" s="20"/>
      <c r="AD8439" s="18"/>
      <c r="AE8439" s="18"/>
      <c r="AJ8439" s="7"/>
      <c r="AL8439" s="7"/>
      <c r="AN8439" s="7"/>
      <c r="AP8439" s="7"/>
      <c r="AR8439" s="7"/>
      <c r="AX8439" s="7"/>
      <c r="AY8439" s="7"/>
      <c r="BE8439" s="9"/>
      <c r="BW8439" s="17"/>
      <c r="CH8439" s="7"/>
      <c r="CJ8439" s="7"/>
      <c r="CP8439" s="7"/>
      <c r="CR8439" s="7"/>
      <c r="CS8439" s="7"/>
      <c r="CU8439" s="16"/>
      <c r="DB8439" s="7"/>
      <c r="DD8439" s="7"/>
      <c r="DF8439" s="9"/>
    </row>
    <row r="8440" spans="3:110" x14ac:dyDescent="0.25">
      <c r="C8440" s="6"/>
      <c r="H8440" s="7"/>
      <c r="L8440" s="18"/>
      <c r="M8440" s="18"/>
      <c r="N8440" s="20"/>
      <c r="AD8440" s="18"/>
      <c r="AE8440" s="18"/>
      <c r="AJ8440" s="7"/>
      <c r="AL8440" s="7"/>
      <c r="AN8440" s="7"/>
      <c r="AP8440" s="7"/>
      <c r="AR8440" s="7"/>
      <c r="AX8440" s="7"/>
      <c r="AY8440" s="7"/>
      <c r="BE8440" s="9"/>
      <c r="BW8440" s="17"/>
      <c r="CH8440" s="7"/>
      <c r="CJ8440" s="7"/>
      <c r="CP8440" s="7"/>
      <c r="CR8440" s="7"/>
      <c r="CS8440" s="7"/>
      <c r="CU8440" s="16"/>
      <c r="DB8440" s="7"/>
      <c r="DD8440" s="7"/>
      <c r="DF8440" s="9"/>
    </row>
    <row r="8441" spans="3:110" x14ac:dyDescent="0.25">
      <c r="C8441" s="6"/>
      <c r="H8441" s="7"/>
      <c r="L8441" s="18"/>
      <c r="M8441" s="18"/>
      <c r="N8441" s="20"/>
      <c r="AD8441" s="18"/>
      <c r="AE8441" s="18"/>
      <c r="AJ8441" s="7"/>
      <c r="AL8441" s="7"/>
      <c r="AN8441" s="7"/>
      <c r="AP8441" s="7"/>
      <c r="AR8441" s="7"/>
      <c r="AX8441" s="7"/>
      <c r="AY8441" s="7"/>
      <c r="BE8441" s="9"/>
      <c r="BW8441" s="17"/>
      <c r="CH8441" s="7"/>
      <c r="CJ8441" s="7"/>
      <c r="CP8441" s="7"/>
      <c r="CR8441" s="7"/>
      <c r="CS8441" s="7"/>
      <c r="CU8441" s="16"/>
      <c r="DB8441" s="7"/>
      <c r="DD8441" s="7"/>
      <c r="DF8441" s="9"/>
    </row>
    <row r="8442" spans="3:110" x14ac:dyDescent="0.25">
      <c r="C8442" s="6"/>
      <c r="H8442" s="7"/>
      <c r="L8442" s="18"/>
      <c r="M8442" s="18"/>
      <c r="N8442" s="20"/>
      <c r="AD8442" s="18"/>
      <c r="AE8442" s="18"/>
      <c r="AJ8442" s="7"/>
      <c r="AL8442" s="7"/>
      <c r="AN8442" s="7"/>
      <c r="AP8442" s="7"/>
      <c r="AR8442" s="7"/>
      <c r="AX8442" s="7"/>
      <c r="AY8442" s="7"/>
      <c r="BE8442" s="9"/>
      <c r="BW8442" s="17"/>
      <c r="CH8442" s="7"/>
      <c r="CJ8442" s="7"/>
      <c r="CP8442" s="7"/>
      <c r="CR8442" s="7"/>
      <c r="CS8442" s="7"/>
      <c r="CU8442" s="16"/>
      <c r="DB8442" s="7"/>
      <c r="DD8442" s="7"/>
      <c r="DF8442" s="9"/>
    </row>
    <row r="8443" spans="3:110" x14ac:dyDescent="0.25">
      <c r="C8443" s="6"/>
      <c r="H8443" s="7"/>
      <c r="L8443" s="18"/>
      <c r="M8443" s="18"/>
      <c r="N8443" s="20"/>
      <c r="AD8443" s="18"/>
      <c r="AE8443" s="18"/>
      <c r="AJ8443" s="7"/>
      <c r="AL8443" s="7"/>
      <c r="AN8443" s="7"/>
      <c r="AP8443" s="7"/>
      <c r="AR8443" s="7"/>
      <c r="AX8443" s="7"/>
      <c r="AY8443" s="7"/>
      <c r="BE8443" s="9"/>
      <c r="BW8443" s="17"/>
      <c r="CH8443" s="7"/>
      <c r="CJ8443" s="7"/>
      <c r="CP8443" s="7"/>
      <c r="CR8443" s="7"/>
      <c r="CS8443" s="7"/>
      <c r="CU8443" s="16"/>
      <c r="DB8443" s="7"/>
      <c r="DD8443" s="7"/>
      <c r="DF8443" s="9"/>
    </row>
    <row r="8444" spans="3:110" x14ac:dyDescent="0.25">
      <c r="C8444" s="6"/>
      <c r="H8444" s="7"/>
      <c r="L8444" s="18"/>
      <c r="M8444" s="18"/>
      <c r="N8444" s="20"/>
      <c r="AD8444" s="18"/>
      <c r="AE8444" s="18"/>
      <c r="AJ8444" s="7"/>
      <c r="AL8444" s="7"/>
      <c r="AN8444" s="7"/>
      <c r="AP8444" s="7"/>
      <c r="AR8444" s="7"/>
      <c r="AX8444" s="7"/>
      <c r="AY8444" s="7"/>
      <c r="BE8444" s="9"/>
      <c r="BW8444" s="17"/>
      <c r="CH8444" s="7"/>
      <c r="CJ8444" s="7"/>
      <c r="CP8444" s="7"/>
      <c r="CR8444" s="7"/>
      <c r="CS8444" s="7"/>
      <c r="CU8444" s="16"/>
      <c r="DB8444" s="7"/>
      <c r="DD8444" s="7"/>
      <c r="DF8444" s="9"/>
    </row>
    <row r="8445" spans="3:110" x14ac:dyDescent="0.25">
      <c r="C8445" s="6"/>
      <c r="H8445" s="7"/>
      <c r="L8445" s="18"/>
      <c r="M8445" s="18"/>
      <c r="N8445" s="20"/>
      <c r="AD8445" s="18"/>
      <c r="AE8445" s="18"/>
      <c r="AJ8445" s="7"/>
      <c r="AL8445" s="7"/>
      <c r="AN8445" s="7"/>
      <c r="AP8445" s="7"/>
      <c r="AR8445" s="7"/>
      <c r="AX8445" s="7"/>
      <c r="AY8445" s="7"/>
      <c r="BE8445" s="9"/>
      <c r="BW8445" s="17"/>
      <c r="CH8445" s="7"/>
      <c r="CJ8445" s="7"/>
      <c r="CP8445" s="7"/>
      <c r="CR8445" s="7"/>
      <c r="CS8445" s="7"/>
      <c r="CU8445" s="16"/>
      <c r="DB8445" s="7"/>
      <c r="DD8445" s="7"/>
      <c r="DF8445" s="9"/>
    </row>
    <row r="8446" spans="3:110" x14ac:dyDescent="0.25">
      <c r="C8446" s="6"/>
      <c r="H8446" s="7"/>
      <c r="L8446" s="18"/>
      <c r="M8446" s="18"/>
      <c r="N8446" s="20"/>
      <c r="AD8446" s="18"/>
      <c r="AE8446" s="18"/>
      <c r="AJ8446" s="7"/>
      <c r="AL8446" s="7"/>
      <c r="AN8446" s="7"/>
      <c r="AP8446" s="7"/>
      <c r="AR8446" s="7"/>
      <c r="AX8446" s="7"/>
      <c r="AY8446" s="7"/>
      <c r="BE8446" s="9"/>
      <c r="BW8446" s="17"/>
      <c r="CH8446" s="7"/>
      <c r="CJ8446" s="7"/>
      <c r="CP8446" s="7"/>
      <c r="CR8446" s="7"/>
      <c r="CS8446" s="7"/>
      <c r="CU8446" s="16"/>
      <c r="DB8446" s="7"/>
      <c r="DD8446" s="7"/>
      <c r="DF8446" s="9"/>
    </row>
    <row r="8447" spans="3:110" x14ac:dyDescent="0.25">
      <c r="C8447" s="6"/>
      <c r="H8447" s="7"/>
      <c r="L8447" s="18"/>
      <c r="M8447" s="18"/>
      <c r="N8447" s="20"/>
      <c r="AD8447" s="18"/>
      <c r="AE8447" s="18"/>
      <c r="AJ8447" s="7"/>
      <c r="AL8447" s="7"/>
      <c r="AN8447" s="7"/>
      <c r="AP8447" s="7"/>
      <c r="AR8447" s="7"/>
      <c r="AX8447" s="7"/>
      <c r="AY8447" s="7"/>
      <c r="BE8447" s="9"/>
      <c r="BW8447" s="17"/>
      <c r="CH8447" s="7"/>
      <c r="CJ8447" s="7"/>
      <c r="CP8447" s="7"/>
      <c r="CR8447" s="7"/>
      <c r="CS8447" s="7"/>
      <c r="CU8447" s="16"/>
      <c r="DB8447" s="7"/>
      <c r="DD8447" s="7"/>
      <c r="DF8447" s="9"/>
    </row>
    <row r="8448" spans="3:110" x14ac:dyDescent="0.25">
      <c r="C8448" s="6"/>
      <c r="H8448" s="7"/>
      <c r="L8448" s="18"/>
      <c r="M8448" s="18"/>
      <c r="N8448" s="20"/>
      <c r="AD8448" s="18"/>
      <c r="AE8448" s="18"/>
      <c r="AJ8448" s="7"/>
      <c r="AL8448" s="7"/>
      <c r="AN8448" s="7"/>
      <c r="AP8448" s="7"/>
      <c r="AR8448" s="7"/>
      <c r="AX8448" s="7"/>
      <c r="AY8448" s="7"/>
      <c r="BE8448" s="9"/>
      <c r="BW8448" s="17"/>
      <c r="CH8448" s="7"/>
      <c r="CJ8448" s="7"/>
      <c r="CP8448" s="7"/>
      <c r="CR8448" s="7"/>
      <c r="CS8448" s="7"/>
      <c r="CU8448" s="16"/>
      <c r="DB8448" s="7"/>
      <c r="DD8448" s="7"/>
      <c r="DF8448" s="9"/>
    </row>
    <row r="8449" spans="3:110" x14ac:dyDescent="0.25">
      <c r="C8449" s="6"/>
      <c r="H8449" s="7"/>
      <c r="L8449" s="18"/>
      <c r="M8449" s="18"/>
      <c r="N8449" s="20"/>
      <c r="AD8449" s="18"/>
      <c r="AE8449" s="18"/>
      <c r="AJ8449" s="7"/>
      <c r="AL8449" s="7"/>
      <c r="AN8449" s="7"/>
      <c r="AP8449" s="7"/>
      <c r="AR8449" s="7"/>
      <c r="AX8449" s="7"/>
      <c r="AY8449" s="7"/>
      <c r="BE8449" s="9"/>
      <c r="BW8449" s="17"/>
      <c r="CH8449" s="7"/>
      <c r="CJ8449" s="7"/>
      <c r="CP8449" s="7"/>
      <c r="CR8449" s="7"/>
      <c r="CS8449" s="7"/>
      <c r="CU8449" s="16"/>
      <c r="DB8449" s="7"/>
      <c r="DD8449" s="7"/>
      <c r="DF8449" s="9"/>
    </row>
    <row r="8450" spans="3:110" x14ac:dyDescent="0.25">
      <c r="C8450" s="6"/>
      <c r="H8450" s="7"/>
      <c r="L8450" s="18"/>
      <c r="M8450" s="18"/>
      <c r="N8450" s="20"/>
      <c r="AD8450" s="18"/>
      <c r="AE8450" s="18"/>
      <c r="AJ8450" s="7"/>
      <c r="AL8450" s="7"/>
      <c r="AN8450" s="7"/>
      <c r="AP8450" s="7"/>
      <c r="AR8450" s="7"/>
      <c r="AX8450" s="7"/>
      <c r="AY8450" s="7"/>
      <c r="BE8450" s="9"/>
      <c r="BW8450" s="17"/>
      <c r="CH8450" s="7"/>
      <c r="CJ8450" s="7"/>
      <c r="CP8450" s="7"/>
      <c r="CR8450" s="7"/>
      <c r="CS8450" s="7"/>
      <c r="CU8450" s="16"/>
      <c r="DB8450" s="7"/>
      <c r="DD8450" s="7"/>
      <c r="DF8450" s="9"/>
    </row>
    <row r="8451" spans="3:110" x14ac:dyDescent="0.25">
      <c r="C8451" s="6"/>
      <c r="H8451" s="7"/>
      <c r="L8451" s="18"/>
      <c r="M8451" s="18"/>
      <c r="N8451" s="20"/>
      <c r="AD8451" s="18"/>
      <c r="AE8451" s="18"/>
      <c r="AJ8451" s="7"/>
      <c r="AL8451" s="7"/>
      <c r="AN8451" s="7"/>
      <c r="AP8451" s="7"/>
      <c r="AR8451" s="7"/>
      <c r="AX8451" s="7"/>
      <c r="AY8451" s="7"/>
      <c r="BE8451" s="9"/>
      <c r="BW8451" s="17"/>
      <c r="CH8451" s="7"/>
      <c r="CJ8451" s="7"/>
      <c r="CP8451" s="7"/>
      <c r="CR8451" s="7"/>
      <c r="CS8451" s="7"/>
      <c r="CU8451" s="16"/>
      <c r="DB8451" s="7"/>
      <c r="DD8451" s="7"/>
      <c r="DF8451" s="9"/>
    </row>
    <row r="8452" spans="3:110" x14ac:dyDescent="0.25">
      <c r="C8452" s="6"/>
      <c r="H8452" s="7"/>
      <c r="L8452" s="18"/>
      <c r="M8452" s="18"/>
      <c r="N8452" s="20"/>
      <c r="AD8452" s="18"/>
      <c r="AE8452" s="18"/>
      <c r="AJ8452" s="7"/>
      <c r="AL8452" s="7"/>
      <c r="AN8452" s="7"/>
      <c r="AP8452" s="7"/>
      <c r="AR8452" s="7"/>
      <c r="AX8452" s="7"/>
      <c r="AY8452" s="7"/>
      <c r="BE8452" s="9"/>
      <c r="BW8452" s="17"/>
      <c r="CH8452" s="7"/>
      <c r="CJ8452" s="7"/>
      <c r="CP8452" s="7"/>
      <c r="CR8452" s="7"/>
      <c r="CS8452" s="7"/>
      <c r="CU8452" s="16"/>
      <c r="DB8452" s="7"/>
      <c r="DD8452" s="7"/>
      <c r="DF8452" s="9"/>
    </row>
    <row r="8453" spans="3:110" x14ac:dyDescent="0.25">
      <c r="C8453" s="6"/>
      <c r="H8453" s="7"/>
      <c r="L8453" s="18"/>
      <c r="M8453" s="18"/>
      <c r="N8453" s="20"/>
      <c r="AD8453" s="18"/>
      <c r="AE8453" s="18"/>
      <c r="AJ8453" s="7"/>
      <c r="AL8453" s="7"/>
      <c r="AN8453" s="7"/>
      <c r="AP8453" s="7"/>
      <c r="AR8453" s="7"/>
      <c r="AX8453" s="7"/>
      <c r="AY8453" s="7"/>
      <c r="BE8453" s="9"/>
      <c r="BW8453" s="17"/>
      <c r="CH8453" s="7"/>
      <c r="CJ8453" s="7"/>
      <c r="CP8453" s="7"/>
      <c r="CR8453" s="7"/>
      <c r="CS8453" s="7"/>
      <c r="CU8453" s="16"/>
      <c r="DB8453" s="7"/>
      <c r="DD8453" s="7"/>
      <c r="DF8453" s="9"/>
    </row>
    <row r="8454" spans="3:110" x14ac:dyDescent="0.25">
      <c r="C8454" s="6"/>
      <c r="H8454" s="7"/>
      <c r="L8454" s="18"/>
      <c r="M8454" s="18"/>
      <c r="N8454" s="20"/>
      <c r="AD8454" s="18"/>
      <c r="AE8454" s="18"/>
      <c r="AJ8454" s="7"/>
      <c r="AL8454" s="7"/>
      <c r="AN8454" s="7"/>
      <c r="AP8454" s="7"/>
      <c r="AR8454" s="7"/>
      <c r="AX8454" s="7"/>
      <c r="AY8454" s="7"/>
      <c r="BE8454" s="9"/>
      <c r="BW8454" s="17"/>
      <c r="CH8454" s="7"/>
      <c r="CJ8454" s="7"/>
      <c r="CP8454" s="7"/>
      <c r="CR8454" s="7"/>
      <c r="CS8454" s="7"/>
      <c r="CU8454" s="16"/>
      <c r="DB8454" s="7"/>
      <c r="DD8454" s="7"/>
      <c r="DF8454" s="9"/>
    </row>
    <row r="8455" spans="3:110" x14ac:dyDescent="0.25">
      <c r="C8455" s="6"/>
      <c r="H8455" s="7"/>
      <c r="L8455" s="18"/>
      <c r="M8455" s="18"/>
      <c r="N8455" s="20"/>
      <c r="AD8455" s="18"/>
      <c r="AE8455" s="18"/>
      <c r="AJ8455" s="7"/>
      <c r="AL8455" s="7"/>
      <c r="AN8455" s="7"/>
      <c r="AP8455" s="7"/>
      <c r="AR8455" s="7"/>
      <c r="AX8455" s="7"/>
      <c r="AY8455" s="7"/>
      <c r="BE8455" s="9"/>
      <c r="BW8455" s="17"/>
      <c r="CH8455" s="7"/>
      <c r="CJ8455" s="7"/>
      <c r="CP8455" s="7"/>
      <c r="CR8455" s="7"/>
      <c r="CS8455" s="7"/>
      <c r="CU8455" s="16"/>
      <c r="DB8455" s="7"/>
      <c r="DD8455" s="7"/>
      <c r="DF8455" s="9"/>
    </row>
    <row r="8456" spans="3:110" x14ac:dyDescent="0.25">
      <c r="C8456" s="6"/>
      <c r="H8456" s="7"/>
      <c r="L8456" s="18"/>
      <c r="M8456" s="18"/>
      <c r="N8456" s="20"/>
      <c r="AD8456" s="18"/>
      <c r="AE8456" s="18"/>
      <c r="AJ8456" s="7"/>
      <c r="AL8456" s="7"/>
      <c r="AN8456" s="7"/>
      <c r="AP8456" s="7"/>
      <c r="AR8456" s="7"/>
      <c r="AX8456" s="7"/>
      <c r="AY8456" s="7"/>
      <c r="BE8456" s="9"/>
      <c r="BW8456" s="17"/>
      <c r="CH8456" s="7"/>
      <c r="CJ8456" s="7"/>
      <c r="CP8456" s="7"/>
      <c r="CR8456" s="7"/>
      <c r="CS8456" s="7"/>
      <c r="CU8456" s="16"/>
      <c r="DB8456" s="7"/>
      <c r="DD8456" s="7"/>
      <c r="DF8456" s="9"/>
    </row>
    <row r="8457" spans="3:110" x14ac:dyDescent="0.25">
      <c r="C8457" s="6"/>
      <c r="H8457" s="7"/>
      <c r="L8457" s="18"/>
      <c r="M8457" s="18"/>
      <c r="N8457" s="20"/>
      <c r="AD8457" s="18"/>
      <c r="AE8457" s="18"/>
      <c r="AJ8457" s="7"/>
      <c r="AL8457" s="7"/>
      <c r="AN8457" s="7"/>
      <c r="AP8457" s="7"/>
      <c r="AR8457" s="7"/>
      <c r="AX8457" s="7"/>
      <c r="AY8457" s="7"/>
      <c r="BE8457" s="9"/>
      <c r="BW8457" s="17"/>
      <c r="CH8457" s="7"/>
      <c r="CJ8457" s="7"/>
      <c r="CP8457" s="7"/>
      <c r="CR8457" s="7"/>
      <c r="CS8457" s="7"/>
      <c r="CU8457" s="16"/>
      <c r="DB8457" s="7"/>
      <c r="DD8457" s="7"/>
      <c r="DF8457" s="9"/>
    </row>
    <row r="8458" spans="3:110" x14ac:dyDescent="0.25">
      <c r="C8458" s="6"/>
      <c r="H8458" s="7"/>
      <c r="L8458" s="18"/>
      <c r="M8458" s="18"/>
      <c r="N8458" s="20"/>
      <c r="AD8458" s="18"/>
      <c r="AE8458" s="18"/>
      <c r="AJ8458" s="7"/>
      <c r="AL8458" s="7"/>
      <c r="AN8458" s="7"/>
      <c r="AP8458" s="7"/>
      <c r="AR8458" s="7"/>
      <c r="AX8458" s="7"/>
      <c r="AY8458" s="7"/>
      <c r="BE8458" s="9"/>
      <c r="BW8458" s="17"/>
      <c r="CH8458" s="7"/>
      <c r="CJ8458" s="7"/>
      <c r="CP8458" s="7"/>
      <c r="CR8458" s="7"/>
      <c r="CS8458" s="7"/>
      <c r="CU8458" s="16"/>
      <c r="DB8458" s="7"/>
      <c r="DD8458" s="7"/>
      <c r="DF8458" s="9"/>
    </row>
    <row r="8459" spans="3:110" x14ac:dyDescent="0.25">
      <c r="C8459" s="6"/>
      <c r="H8459" s="7"/>
      <c r="L8459" s="18"/>
      <c r="M8459" s="18"/>
      <c r="N8459" s="20"/>
      <c r="AD8459" s="18"/>
      <c r="AE8459" s="18"/>
      <c r="AJ8459" s="7"/>
      <c r="AL8459" s="7"/>
      <c r="AN8459" s="7"/>
      <c r="AP8459" s="7"/>
      <c r="AR8459" s="7"/>
      <c r="AX8459" s="7"/>
      <c r="AY8459" s="7"/>
      <c r="BE8459" s="9"/>
      <c r="BW8459" s="17"/>
      <c r="CH8459" s="7"/>
      <c r="CJ8459" s="7"/>
      <c r="CP8459" s="7"/>
      <c r="CR8459" s="7"/>
      <c r="CS8459" s="7"/>
      <c r="CU8459" s="16"/>
      <c r="DB8459" s="7"/>
      <c r="DD8459" s="7"/>
      <c r="DF8459" s="9"/>
    </row>
    <row r="8460" spans="3:110" x14ac:dyDescent="0.25">
      <c r="C8460" s="6"/>
      <c r="H8460" s="7"/>
      <c r="L8460" s="18"/>
      <c r="M8460" s="18"/>
      <c r="N8460" s="20"/>
      <c r="AD8460" s="18"/>
      <c r="AE8460" s="18"/>
      <c r="AJ8460" s="7"/>
      <c r="AL8460" s="7"/>
      <c r="AN8460" s="7"/>
      <c r="AP8460" s="7"/>
      <c r="AR8460" s="7"/>
      <c r="AX8460" s="7"/>
      <c r="AY8460" s="7"/>
      <c r="BE8460" s="9"/>
      <c r="BW8460" s="17"/>
      <c r="CH8460" s="7"/>
      <c r="CJ8460" s="7"/>
      <c r="CP8460" s="7"/>
      <c r="CR8460" s="7"/>
      <c r="CS8460" s="7"/>
      <c r="CU8460" s="16"/>
      <c r="DB8460" s="7"/>
      <c r="DD8460" s="7"/>
      <c r="DF8460" s="9"/>
    </row>
    <row r="8461" spans="3:110" x14ac:dyDescent="0.25">
      <c r="C8461" s="6"/>
      <c r="H8461" s="7"/>
      <c r="L8461" s="18"/>
      <c r="M8461" s="18"/>
      <c r="N8461" s="20"/>
      <c r="AD8461" s="18"/>
      <c r="AE8461" s="18"/>
      <c r="AJ8461" s="7"/>
      <c r="AL8461" s="7"/>
      <c r="AN8461" s="7"/>
      <c r="AP8461" s="7"/>
      <c r="AR8461" s="7"/>
      <c r="AX8461" s="7"/>
      <c r="AY8461" s="7"/>
      <c r="BE8461" s="9"/>
      <c r="BW8461" s="17"/>
      <c r="CH8461" s="7"/>
      <c r="CJ8461" s="7"/>
      <c r="CP8461" s="7"/>
      <c r="CR8461" s="7"/>
      <c r="CS8461" s="7"/>
      <c r="CU8461" s="16"/>
      <c r="DB8461" s="7"/>
      <c r="DD8461" s="7"/>
      <c r="DF8461" s="9"/>
    </row>
    <row r="8462" spans="3:110" x14ac:dyDescent="0.25">
      <c r="C8462" s="6"/>
      <c r="H8462" s="7"/>
      <c r="L8462" s="18"/>
      <c r="M8462" s="18"/>
      <c r="N8462" s="20"/>
      <c r="AD8462" s="18"/>
      <c r="AE8462" s="18"/>
      <c r="AJ8462" s="7"/>
      <c r="AL8462" s="7"/>
      <c r="AN8462" s="7"/>
      <c r="AP8462" s="7"/>
      <c r="AR8462" s="7"/>
      <c r="AX8462" s="7"/>
      <c r="AY8462" s="7"/>
      <c r="BE8462" s="9"/>
      <c r="BW8462" s="17"/>
      <c r="CH8462" s="7"/>
      <c r="CJ8462" s="7"/>
      <c r="CP8462" s="7"/>
      <c r="CR8462" s="7"/>
      <c r="CS8462" s="7"/>
      <c r="CU8462" s="16"/>
      <c r="DB8462" s="7"/>
      <c r="DD8462" s="7"/>
      <c r="DF8462" s="9"/>
    </row>
    <row r="8463" spans="3:110" x14ac:dyDescent="0.25">
      <c r="C8463" s="6"/>
      <c r="H8463" s="7"/>
      <c r="L8463" s="18"/>
      <c r="M8463" s="18"/>
      <c r="N8463" s="20"/>
      <c r="AD8463" s="18"/>
      <c r="AE8463" s="18"/>
      <c r="AJ8463" s="7"/>
      <c r="AL8463" s="7"/>
      <c r="AN8463" s="7"/>
      <c r="AP8463" s="7"/>
      <c r="AR8463" s="7"/>
      <c r="AX8463" s="7"/>
      <c r="AY8463" s="7"/>
      <c r="BE8463" s="9"/>
      <c r="BW8463" s="17"/>
      <c r="CH8463" s="7"/>
      <c r="CJ8463" s="7"/>
      <c r="CP8463" s="7"/>
      <c r="CR8463" s="7"/>
      <c r="CS8463" s="7"/>
      <c r="CU8463" s="16"/>
      <c r="DB8463" s="7"/>
      <c r="DD8463" s="7"/>
      <c r="DF8463" s="9"/>
    </row>
    <row r="8464" spans="3:110" x14ac:dyDescent="0.25">
      <c r="C8464" s="6"/>
      <c r="H8464" s="7"/>
      <c r="L8464" s="18"/>
      <c r="M8464" s="18"/>
      <c r="N8464" s="20"/>
      <c r="AD8464" s="18"/>
      <c r="AE8464" s="18"/>
      <c r="AJ8464" s="7"/>
      <c r="AL8464" s="7"/>
      <c r="AN8464" s="7"/>
      <c r="AP8464" s="7"/>
      <c r="AR8464" s="7"/>
      <c r="AX8464" s="7"/>
      <c r="AY8464" s="7"/>
      <c r="BE8464" s="9"/>
      <c r="BW8464" s="17"/>
      <c r="CH8464" s="7"/>
      <c r="CJ8464" s="7"/>
      <c r="CP8464" s="7"/>
      <c r="CR8464" s="7"/>
      <c r="CS8464" s="7"/>
      <c r="CU8464" s="16"/>
      <c r="DB8464" s="7"/>
      <c r="DD8464" s="7"/>
      <c r="DF8464" s="9"/>
    </row>
    <row r="8465" spans="3:110" x14ac:dyDescent="0.25">
      <c r="C8465" s="6"/>
      <c r="H8465" s="7"/>
      <c r="L8465" s="18"/>
      <c r="M8465" s="18"/>
      <c r="N8465" s="20"/>
      <c r="AD8465" s="18"/>
      <c r="AE8465" s="18"/>
      <c r="AJ8465" s="7"/>
      <c r="AL8465" s="7"/>
      <c r="AN8465" s="7"/>
      <c r="AP8465" s="7"/>
      <c r="AR8465" s="7"/>
      <c r="AX8465" s="7"/>
      <c r="AY8465" s="7"/>
      <c r="BE8465" s="9"/>
      <c r="BW8465" s="17"/>
      <c r="CH8465" s="7"/>
      <c r="CJ8465" s="7"/>
      <c r="CP8465" s="7"/>
      <c r="CR8465" s="7"/>
      <c r="CS8465" s="7"/>
      <c r="CU8465" s="16"/>
      <c r="DB8465" s="7"/>
      <c r="DD8465" s="7"/>
      <c r="DF8465" s="9"/>
    </row>
    <row r="8466" spans="3:110" x14ac:dyDescent="0.25">
      <c r="C8466" s="6"/>
      <c r="H8466" s="7"/>
      <c r="L8466" s="18"/>
      <c r="M8466" s="18"/>
      <c r="N8466" s="20"/>
      <c r="AD8466" s="18"/>
      <c r="AE8466" s="18"/>
      <c r="AJ8466" s="7"/>
      <c r="AL8466" s="7"/>
      <c r="AN8466" s="7"/>
      <c r="AP8466" s="7"/>
      <c r="AR8466" s="7"/>
      <c r="AX8466" s="7"/>
      <c r="AY8466" s="7"/>
      <c r="BE8466" s="9"/>
      <c r="BW8466" s="17"/>
      <c r="CH8466" s="7"/>
      <c r="CJ8466" s="7"/>
      <c r="CP8466" s="7"/>
      <c r="CR8466" s="7"/>
      <c r="CS8466" s="7"/>
      <c r="CU8466" s="16"/>
      <c r="DB8466" s="7"/>
      <c r="DD8466" s="7"/>
      <c r="DF8466" s="9"/>
    </row>
    <row r="8467" spans="3:110" x14ac:dyDescent="0.25">
      <c r="C8467" s="6"/>
      <c r="H8467" s="7"/>
      <c r="L8467" s="18"/>
      <c r="M8467" s="18"/>
      <c r="N8467" s="20"/>
      <c r="AD8467" s="18"/>
      <c r="AE8467" s="18"/>
      <c r="AJ8467" s="7"/>
      <c r="AL8467" s="7"/>
      <c r="AN8467" s="7"/>
      <c r="AP8467" s="7"/>
      <c r="AR8467" s="7"/>
      <c r="AX8467" s="7"/>
      <c r="AY8467" s="7"/>
      <c r="BE8467" s="9"/>
      <c r="BW8467" s="17"/>
      <c r="CH8467" s="7"/>
      <c r="CJ8467" s="7"/>
      <c r="CP8467" s="7"/>
      <c r="CR8467" s="7"/>
      <c r="CS8467" s="7"/>
      <c r="CU8467" s="16"/>
      <c r="DB8467" s="7"/>
      <c r="DD8467" s="7"/>
      <c r="DF8467" s="9"/>
    </row>
    <row r="8468" spans="3:110" x14ac:dyDescent="0.25">
      <c r="C8468" s="6"/>
      <c r="H8468" s="7"/>
      <c r="L8468" s="18"/>
      <c r="M8468" s="18"/>
      <c r="N8468" s="20"/>
      <c r="AD8468" s="18"/>
      <c r="AE8468" s="18"/>
      <c r="AJ8468" s="7"/>
      <c r="AL8468" s="7"/>
      <c r="AN8468" s="7"/>
      <c r="AP8468" s="7"/>
      <c r="AR8468" s="7"/>
      <c r="AX8468" s="7"/>
      <c r="AY8468" s="7"/>
      <c r="BE8468" s="9"/>
      <c r="BW8468" s="17"/>
      <c r="CH8468" s="7"/>
      <c r="CJ8468" s="7"/>
      <c r="CP8468" s="7"/>
      <c r="CR8468" s="7"/>
      <c r="CS8468" s="7"/>
      <c r="CU8468" s="16"/>
      <c r="DB8468" s="7"/>
      <c r="DD8468" s="7"/>
      <c r="DF8468" s="9"/>
    </row>
    <row r="8469" spans="3:110" x14ac:dyDescent="0.25">
      <c r="C8469" s="6"/>
      <c r="H8469" s="7"/>
      <c r="L8469" s="18"/>
      <c r="M8469" s="18"/>
      <c r="N8469" s="20"/>
      <c r="AD8469" s="18"/>
      <c r="AE8469" s="18"/>
      <c r="AJ8469" s="7"/>
      <c r="AL8469" s="7"/>
      <c r="AN8469" s="7"/>
      <c r="AP8469" s="7"/>
      <c r="AR8469" s="7"/>
      <c r="AX8469" s="7"/>
      <c r="AY8469" s="7"/>
      <c r="BE8469" s="9"/>
      <c r="BW8469" s="17"/>
      <c r="CH8469" s="7"/>
      <c r="CJ8469" s="7"/>
      <c r="CP8469" s="7"/>
      <c r="CR8469" s="7"/>
      <c r="CS8469" s="7"/>
      <c r="CU8469" s="16"/>
      <c r="DB8469" s="7"/>
      <c r="DD8469" s="7"/>
      <c r="DF8469" s="9"/>
    </row>
    <row r="8470" spans="3:110" x14ac:dyDescent="0.25">
      <c r="C8470" s="6"/>
      <c r="H8470" s="7"/>
      <c r="L8470" s="18"/>
      <c r="M8470" s="18"/>
      <c r="N8470" s="20"/>
      <c r="AD8470" s="18"/>
      <c r="AE8470" s="18"/>
      <c r="AJ8470" s="7"/>
      <c r="AL8470" s="7"/>
      <c r="AN8470" s="7"/>
      <c r="AP8470" s="7"/>
      <c r="AR8470" s="7"/>
      <c r="AX8470" s="7"/>
      <c r="AY8470" s="7"/>
      <c r="BE8470" s="9"/>
      <c r="BW8470" s="17"/>
      <c r="CH8470" s="7"/>
      <c r="CJ8470" s="7"/>
      <c r="CP8470" s="7"/>
      <c r="CR8470" s="7"/>
      <c r="CS8470" s="7"/>
      <c r="CU8470" s="16"/>
      <c r="DB8470" s="7"/>
      <c r="DD8470" s="7"/>
      <c r="DF8470" s="9"/>
    </row>
    <row r="8471" spans="3:110" x14ac:dyDescent="0.25">
      <c r="C8471" s="6"/>
      <c r="H8471" s="7"/>
      <c r="L8471" s="18"/>
      <c r="M8471" s="18"/>
      <c r="N8471" s="20"/>
      <c r="AD8471" s="18"/>
      <c r="AE8471" s="18"/>
      <c r="AJ8471" s="7"/>
      <c r="AL8471" s="7"/>
      <c r="AN8471" s="7"/>
      <c r="AP8471" s="7"/>
      <c r="AR8471" s="7"/>
      <c r="AX8471" s="7"/>
      <c r="AY8471" s="7"/>
      <c r="BE8471" s="9"/>
      <c r="BW8471" s="17"/>
      <c r="CH8471" s="7"/>
      <c r="CJ8471" s="7"/>
      <c r="CP8471" s="7"/>
      <c r="CR8471" s="7"/>
      <c r="CS8471" s="7"/>
      <c r="CU8471" s="16"/>
      <c r="DB8471" s="7"/>
      <c r="DD8471" s="7"/>
      <c r="DF8471" s="9"/>
    </row>
    <row r="8472" spans="3:110" x14ac:dyDescent="0.25">
      <c r="C8472" s="6"/>
      <c r="H8472" s="7"/>
      <c r="L8472" s="18"/>
      <c r="M8472" s="18"/>
      <c r="N8472" s="20"/>
      <c r="AD8472" s="18"/>
      <c r="AE8472" s="18"/>
      <c r="AJ8472" s="7"/>
      <c r="AL8472" s="7"/>
      <c r="AN8472" s="7"/>
      <c r="AP8472" s="7"/>
      <c r="AR8472" s="7"/>
      <c r="AX8472" s="7"/>
      <c r="AY8472" s="7"/>
      <c r="BE8472" s="9"/>
      <c r="BW8472" s="17"/>
      <c r="CH8472" s="7"/>
      <c r="CJ8472" s="7"/>
      <c r="CP8472" s="7"/>
      <c r="CR8472" s="7"/>
      <c r="CS8472" s="7"/>
      <c r="CU8472" s="16"/>
      <c r="DB8472" s="7"/>
      <c r="DD8472" s="7"/>
      <c r="DF8472" s="9"/>
    </row>
    <row r="8473" spans="3:110" x14ac:dyDescent="0.25">
      <c r="C8473" s="6"/>
      <c r="H8473" s="7"/>
      <c r="L8473" s="18"/>
      <c r="M8473" s="18"/>
      <c r="N8473" s="20"/>
      <c r="AD8473" s="18"/>
      <c r="AE8473" s="18"/>
      <c r="AJ8473" s="7"/>
      <c r="AL8473" s="7"/>
      <c r="AN8473" s="7"/>
      <c r="AP8473" s="7"/>
      <c r="AR8473" s="7"/>
      <c r="AX8473" s="7"/>
      <c r="AY8473" s="7"/>
      <c r="BE8473" s="9"/>
      <c r="BW8473" s="17"/>
      <c r="CH8473" s="7"/>
      <c r="CJ8473" s="7"/>
      <c r="CP8473" s="7"/>
      <c r="CR8473" s="7"/>
      <c r="CS8473" s="7"/>
      <c r="CU8473" s="16"/>
      <c r="DB8473" s="7"/>
      <c r="DD8473" s="7"/>
      <c r="DF8473" s="9"/>
    </row>
    <row r="8474" spans="3:110" x14ac:dyDescent="0.25">
      <c r="C8474" s="6"/>
      <c r="H8474" s="7"/>
      <c r="L8474" s="18"/>
      <c r="M8474" s="18"/>
      <c r="N8474" s="20"/>
      <c r="AD8474" s="18"/>
      <c r="AE8474" s="18"/>
      <c r="AJ8474" s="7"/>
      <c r="AL8474" s="7"/>
      <c r="AN8474" s="7"/>
      <c r="AP8474" s="7"/>
      <c r="AR8474" s="7"/>
      <c r="AX8474" s="7"/>
      <c r="AY8474" s="7"/>
      <c r="BE8474" s="9"/>
      <c r="BW8474" s="17"/>
      <c r="CH8474" s="7"/>
      <c r="CJ8474" s="7"/>
      <c r="CP8474" s="7"/>
      <c r="CR8474" s="7"/>
      <c r="CS8474" s="7"/>
      <c r="CU8474" s="16"/>
      <c r="DB8474" s="7"/>
      <c r="DD8474" s="7"/>
      <c r="DF8474" s="9"/>
    </row>
    <row r="8475" spans="3:110" x14ac:dyDescent="0.25">
      <c r="C8475" s="6"/>
      <c r="H8475" s="7"/>
      <c r="L8475" s="18"/>
      <c r="M8475" s="18"/>
      <c r="N8475" s="20"/>
      <c r="AD8475" s="18"/>
      <c r="AE8475" s="18"/>
      <c r="AJ8475" s="7"/>
      <c r="AL8475" s="7"/>
      <c r="AN8475" s="7"/>
      <c r="AP8475" s="7"/>
      <c r="AR8475" s="7"/>
      <c r="AX8475" s="7"/>
      <c r="AY8475" s="7"/>
      <c r="BE8475" s="9"/>
      <c r="BW8475" s="17"/>
      <c r="CH8475" s="7"/>
      <c r="CJ8475" s="7"/>
      <c r="CP8475" s="7"/>
      <c r="CR8475" s="7"/>
      <c r="CS8475" s="7"/>
      <c r="CU8475" s="16"/>
      <c r="DB8475" s="7"/>
      <c r="DD8475" s="7"/>
      <c r="DF8475" s="9"/>
    </row>
    <row r="8476" spans="3:110" x14ac:dyDescent="0.25">
      <c r="C8476" s="6"/>
      <c r="H8476" s="7"/>
      <c r="L8476" s="18"/>
      <c r="M8476" s="18"/>
      <c r="N8476" s="20"/>
      <c r="AD8476" s="18"/>
      <c r="AE8476" s="18"/>
      <c r="AJ8476" s="7"/>
      <c r="AL8476" s="7"/>
      <c r="AN8476" s="7"/>
      <c r="AP8476" s="7"/>
      <c r="AR8476" s="7"/>
      <c r="AX8476" s="7"/>
      <c r="AY8476" s="7"/>
      <c r="BE8476" s="9"/>
      <c r="BW8476" s="17"/>
      <c r="CH8476" s="7"/>
      <c r="CJ8476" s="7"/>
      <c r="CP8476" s="7"/>
      <c r="CR8476" s="7"/>
      <c r="CS8476" s="7"/>
      <c r="CU8476" s="16"/>
      <c r="DB8476" s="7"/>
      <c r="DD8476" s="7"/>
      <c r="DF8476" s="9"/>
    </row>
    <row r="8477" spans="3:110" x14ac:dyDescent="0.25">
      <c r="C8477" s="6"/>
      <c r="H8477" s="7"/>
      <c r="L8477" s="18"/>
      <c r="M8477" s="18"/>
      <c r="N8477" s="20"/>
      <c r="AD8477" s="18"/>
      <c r="AE8477" s="18"/>
      <c r="AJ8477" s="7"/>
      <c r="AL8477" s="7"/>
      <c r="AN8477" s="7"/>
      <c r="AP8477" s="7"/>
      <c r="AR8477" s="7"/>
      <c r="AX8477" s="7"/>
      <c r="AY8477" s="7"/>
      <c r="BE8477" s="9"/>
      <c r="BW8477" s="17"/>
      <c r="CH8477" s="7"/>
      <c r="CJ8477" s="7"/>
      <c r="CP8477" s="7"/>
      <c r="CR8477" s="7"/>
      <c r="CS8477" s="7"/>
      <c r="CU8477" s="16"/>
      <c r="DB8477" s="7"/>
      <c r="DD8477" s="7"/>
      <c r="DF8477" s="9"/>
    </row>
    <row r="8478" spans="3:110" x14ac:dyDescent="0.25">
      <c r="C8478" s="6"/>
      <c r="H8478" s="7"/>
      <c r="L8478" s="18"/>
      <c r="M8478" s="18"/>
      <c r="N8478" s="20"/>
      <c r="AD8478" s="18"/>
      <c r="AE8478" s="18"/>
      <c r="AJ8478" s="7"/>
      <c r="AL8478" s="7"/>
      <c r="AN8478" s="7"/>
      <c r="AP8478" s="7"/>
      <c r="AR8478" s="7"/>
      <c r="AX8478" s="7"/>
      <c r="AY8478" s="7"/>
      <c r="BE8478" s="9"/>
      <c r="BW8478" s="17"/>
      <c r="CH8478" s="7"/>
      <c r="CJ8478" s="7"/>
      <c r="CP8478" s="7"/>
      <c r="CR8478" s="7"/>
      <c r="CS8478" s="7"/>
      <c r="CU8478" s="16"/>
      <c r="DB8478" s="7"/>
      <c r="DD8478" s="7"/>
      <c r="DF8478" s="9"/>
    </row>
    <row r="8479" spans="3:110" x14ac:dyDescent="0.25">
      <c r="C8479" s="6"/>
      <c r="H8479" s="7"/>
      <c r="L8479" s="18"/>
      <c r="M8479" s="18"/>
      <c r="N8479" s="20"/>
      <c r="AD8479" s="18"/>
      <c r="AE8479" s="18"/>
      <c r="AJ8479" s="7"/>
      <c r="AL8479" s="7"/>
      <c r="AN8479" s="7"/>
      <c r="AP8479" s="7"/>
      <c r="AR8479" s="7"/>
      <c r="AX8479" s="7"/>
      <c r="AY8479" s="7"/>
      <c r="BE8479" s="9"/>
      <c r="BW8479" s="17"/>
      <c r="CH8479" s="7"/>
      <c r="CJ8479" s="7"/>
      <c r="CP8479" s="7"/>
      <c r="CR8479" s="7"/>
      <c r="CS8479" s="7"/>
      <c r="CU8479" s="16"/>
      <c r="DB8479" s="7"/>
      <c r="DD8479" s="7"/>
      <c r="DF8479" s="9"/>
    </row>
    <row r="8480" spans="3:110" x14ac:dyDescent="0.25">
      <c r="C8480" s="6"/>
      <c r="H8480" s="7"/>
      <c r="L8480" s="18"/>
      <c r="M8480" s="18"/>
      <c r="N8480" s="20"/>
      <c r="AD8480" s="18"/>
      <c r="AE8480" s="18"/>
      <c r="AJ8480" s="7"/>
      <c r="AL8480" s="7"/>
      <c r="AN8480" s="7"/>
      <c r="AP8480" s="7"/>
      <c r="AR8480" s="7"/>
      <c r="AX8480" s="7"/>
      <c r="AY8480" s="7"/>
      <c r="BE8480" s="9"/>
      <c r="BW8480" s="17"/>
      <c r="CH8480" s="7"/>
      <c r="CJ8480" s="7"/>
      <c r="CP8480" s="7"/>
      <c r="CR8480" s="7"/>
      <c r="CS8480" s="7"/>
      <c r="CU8480" s="16"/>
      <c r="DB8480" s="7"/>
      <c r="DD8480" s="7"/>
      <c r="DF8480" s="9"/>
    </row>
    <row r="8481" spans="3:110" x14ac:dyDescent="0.25">
      <c r="C8481" s="6"/>
      <c r="H8481" s="7"/>
      <c r="L8481" s="18"/>
      <c r="M8481" s="18"/>
      <c r="N8481" s="20"/>
      <c r="AD8481" s="18"/>
      <c r="AE8481" s="18"/>
      <c r="AJ8481" s="7"/>
      <c r="AL8481" s="7"/>
      <c r="AN8481" s="7"/>
      <c r="AP8481" s="7"/>
      <c r="AR8481" s="7"/>
      <c r="AX8481" s="7"/>
      <c r="AY8481" s="7"/>
      <c r="BE8481" s="9"/>
      <c r="BW8481" s="17"/>
      <c r="CH8481" s="7"/>
      <c r="CJ8481" s="7"/>
      <c r="CP8481" s="7"/>
      <c r="CR8481" s="7"/>
      <c r="CS8481" s="7"/>
      <c r="CU8481" s="16"/>
      <c r="DB8481" s="7"/>
      <c r="DD8481" s="7"/>
      <c r="DF8481" s="9"/>
    </row>
    <row r="8482" spans="3:110" x14ac:dyDescent="0.25">
      <c r="C8482" s="6"/>
      <c r="H8482" s="7"/>
      <c r="L8482" s="18"/>
      <c r="M8482" s="18"/>
      <c r="N8482" s="20"/>
      <c r="AD8482" s="18"/>
      <c r="AE8482" s="18"/>
      <c r="AJ8482" s="7"/>
      <c r="AL8482" s="7"/>
      <c r="AN8482" s="7"/>
      <c r="AP8482" s="7"/>
      <c r="AR8482" s="7"/>
      <c r="AX8482" s="7"/>
      <c r="AY8482" s="7"/>
      <c r="BE8482" s="9"/>
      <c r="BW8482" s="17"/>
      <c r="CH8482" s="7"/>
      <c r="CJ8482" s="7"/>
      <c r="CP8482" s="7"/>
      <c r="CR8482" s="7"/>
      <c r="CS8482" s="7"/>
      <c r="CU8482" s="16"/>
      <c r="DB8482" s="7"/>
      <c r="DD8482" s="7"/>
      <c r="DF8482" s="9"/>
    </row>
    <row r="8483" spans="3:110" x14ac:dyDescent="0.25">
      <c r="C8483" s="6"/>
      <c r="H8483" s="7"/>
      <c r="L8483" s="18"/>
      <c r="M8483" s="18"/>
      <c r="N8483" s="20"/>
      <c r="AD8483" s="18"/>
      <c r="AE8483" s="18"/>
      <c r="AJ8483" s="7"/>
      <c r="AL8483" s="7"/>
      <c r="AN8483" s="7"/>
      <c r="AP8483" s="7"/>
      <c r="AR8483" s="7"/>
      <c r="AX8483" s="7"/>
      <c r="AY8483" s="7"/>
      <c r="BE8483" s="9"/>
      <c r="BW8483" s="17"/>
      <c r="CH8483" s="7"/>
      <c r="CJ8483" s="7"/>
      <c r="CP8483" s="7"/>
      <c r="CR8483" s="7"/>
      <c r="CS8483" s="7"/>
      <c r="CU8483" s="16"/>
      <c r="DB8483" s="7"/>
      <c r="DD8483" s="7"/>
      <c r="DF8483" s="9"/>
    </row>
    <row r="8484" spans="3:110" x14ac:dyDescent="0.25">
      <c r="C8484" s="6"/>
      <c r="H8484" s="7"/>
      <c r="L8484" s="18"/>
      <c r="M8484" s="18"/>
      <c r="N8484" s="20"/>
      <c r="AD8484" s="18"/>
      <c r="AE8484" s="18"/>
      <c r="AJ8484" s="7"/>
      <c r="AL8484" s="7"/>
      <c r="AN8484" s="7"/>
      <c r="AP8484" s="7"/>
      <c r="AR8484" s="7"/>
      <c r="AX8484" s="7"/>
      <c r="AY8484" s="7"/>
      <c r="BE8484" s="9"/>
      <c r="BW8484" s="17"/>
      <c r="CH8484" s="7"/>
      <c r="CJ8484" s="7"/>
      <c r="CP8484" s="7"/>
      <c r="CR8484" s="7"/>
      <c r="CS8484" s="7"/>
      <c r="CU8484" s="16"/>
      <c r="DB8484" s="7"/>
      <c r="DD8484" s="7"/>
      <c r="DF8484" s="9"/>
    </row>
    <row r="8485" spans="3:110" x14ac:dyDescent="0.25">
      <c r="C8485" s="6"/>
      <c r="H8485" s="7"/>
      <c r="L8485" s="18"/>
      <c r="M8485" s="18"/>
      <c r="N8485" s="20"/>
      <c r="AD8485" s="18"/>
      <c r="AE8485" s="18"/>
      <c r="AJ8485" s="7"/>
      <c r="AL8485" s="7"/>
      <c r="AN8485" s="7"/>
      <c r="AP8485" s="7"/>
      <c r="AR8485" s="7"/>
      <c r="AX8485" s="7"/>
      <c r="AY8485" s="7"/>
      <c r="BE8485" s="9"/>
      <c r="BW8485" s="17"/>
      <c r="CH8485" s="7"/>
      <c r="CJ8485" s="7"/>
      <c r="CP8485" s="7"/>
      <c r="CR8485" s="7"/>
      <c r="CS8485" s="7"/>
      <c r="CU8485" s="16"/>
      <c r="DB8485" s="7"/>
      <c r="DD8485" s="7"/>
      <c r="DF8485" s="9"/>
    </row>
    <row r="8486" spans="3:110" x14ac:dyDescent="0.25">
      <c r="C8486" s="6"/>
      <c r="H8486" s="7"/>
      <c r="L8486" s="18"/>
      <c r="M8486" s="18"/>
      <c r="N8486" s="20"/>
      <c r="AD8486" s="18"/>
      <c r="AE8486" s="18"/>
      <c r="AJ8486" s="7"/>
      <c r="AL8486" s="7"/>
      <c r="AN8486" s="7"/>
      <c r="AP8486" s="7"/>
      <c r="AR8486" s="7"/>
      <c r="AX8486" s="7"/>
      <c r="AY8486" s="7"/>
      <c r="BE8486" s="9"/>
      <c r="BW8486" s="17"/>
      <c r="CH8486" s="7"/>
      <c r="CJ8486" s="7"/>
      <c r="CP8486" s="7"/>
      <c r="CR8486" s="7"/>
      <c r="CS8486" s="7"/>
      <c r="CU8486" s="16"/>
      <c r="DB8486" s="7"/>
      <c r="DD8486" s="7"/>
      <c r="DF8486" s="9"/>
    </row>
    <row r="8487" spans="3:110" x14ac:dyDescent="0.25">
      <c r="C8487" s="6"/>
      <c r="H8487" s="7"/>
      <c r="L8487" s="18"/>
      <c r="M8487" s="18"/>
      <c r="N8487" s="20"/>
      <c r="AD8487" s="18"/>
      <c r="AE8487" s="18"/>
      <c r="AJ8487" s="7"/>
      <c r="AL8487" s="7"/>
      <c r="AN8487" s="7"/>
      <c r="AP8487" s="7"/>
      <c r="AR8487" s="7"/>
      <c r="AX8487" s="7"/>
      <c r="AY8487" s="7"/>
      <c r="BE8487" s="9"/>
      <c r="BW8487" s="17"/>
      <c r="CH8487" s="7"/>
      <c r="CJ8487" s="7"/>
      <c r="CP8487" s="7"/>
      <c r="CR8487" s="7"/>
      <c r="CS8487" s="7"/>
      <c r="CU8487" s="16"/>
      <c r="DB8487" s="7"/>
      <c r="DD8487" s="7"/>
      <c r="DF8487" s="9"/>
    </row>
    <row r="8488" spans="3:110" x14ac:dyDescent="0.25">
      <c r="C8488" s="6"/>
      <c r="H8488" s="7"/>
      <c r="L8488" s="18"/>
      <c r="M8488" s="18"/>
      <c r="N8488" s="20"/>
      <c r="AD8488" s="18"/>
      <c r="AE8488" s="18"/>
      <c r="AJ8488" s="7"/>
      <c r="AL8488" s="7"/>
      <c r="AN8488" s="7"/>
      <c r="AP8488" s="7"/>
      <c r="AR8488" s="7"/>
      <c r="AX8488" s="7"/>
      <c r="AY8488" s="7"/>
      <c r="BE8488" s="9"/>
      <c r="BW8488" s="17"/>
      <c r="CH8488" s="7"/>
      <c r="CJ8488" s="7"/>
      <c r="CP8488" s="7"/>
      <c r="CR8488" s="7"/>
      <c r="CS8488" s="7"/>
      <c r="CU8488" s="16"/>
      <c r="DB8488" s="7"/>
      <c r="DD8488" s="7"/>
      <c r="DF8488" s="9"/>
    </row>
    <row r="8489" spans="3:110" x14ac:dyDescent="0.25">
      <c r="C8489" s="6"/>
      <c r="H8489" s="7"/>
      <c r="L8489" s="18"/>
      <c r="M8489" s="18"/>
      <c r="N8489" s="20"/>
      <c r="AD8489" s="18"/>
      <c r="AE8489" s="18"/>
      <c r="AJ8489" s="7"/>
      <c r="AL8489" s="7"/>
      <c r="AN8489" s="7"/>
      <c r="AP8489" s="7"/>
      <c r="AR8489" s="7"/>
      <c r="AX8489" s="7"/>
      <c r="AY8489" s="7"/>
      <c r="BE8489" s="9"/>
      <c r="BW8489" s="17"/>
      <c r="CH8489" s="7"/>
      <c r="CJ8489" s="7"/>
      <c r="CP8489" s="7"/>
      <c r="CR8489" s="7"/>
      <c r="CS8489" s="7"/>
      <c r="CU8489" s="16"/>
      <c r="DB8489" s="7"/>
      <c r="DD8489" s="7"/>
      <c r="DF8489" s="9"/>
    </row>
    <row r="8490" spans="3:110" x14ac:dyDescent="0.25">
      <c r="C8490" s="6"/>
      <c r="H8490" s="7"/>
      <c r="L8490" s="18"/>
      <c r="M8490" s="18"/>
      <c r="N8490" s="20"/>
      <c r="AD8490" s="18"/>
      <c r="AE8490" s="18"/>
      <c r="AJ8490" s="7"/>
      <c r="AL8490" s="7"/>
      <c r="AN8490" s="7"/>
      <c r="AP8490" s="7"/>
      <c r="AR8490" s="7"/>
      <c r="AX8490" s="7"/>
      <c r="AY8490" s="7"/>
      <c r="BE8490" s="9"/>
      <c r="BW8490" s="17"/>
      <c r="CH8490" s="7"/>
      <c r="CJ8490" s="7"/>
      <c r="CP8490" s="7"/>
      <c r="CR8490" s="7"/>
      <c r="CS8490" s="7"/>
      <c r="CU8490" s="16"/>
      <c r="DB8490" s="7"/>
      <c r="DD8490" s="7"/>
      <c r="DF8490" s="9"/>
    </row>
    <row r="8491" spans="3:110" x14ac:dyDescent="0.25">
      <c r="C8491" s="6"/>
      <c r="H8491" s="7"/>
      <c r="L8491" s="18"/>
      <c r="M8491" s="18"/>
      <c r="N8491" s="20"/>
      <c r="AD8491" s="18"/>
      <c r="AE8491" s="18"/>
      <c r="AJ8491" s="7"/>
      <c r="AL8491" s="7"/>
      <c r="AN8491" s="7"/>
      <c r="AP8491" s="7"/>
      <c r="AR8491" s="7"/>
      <c r="AX8491" s="7"/>
      <c r="AY8491" s="7"/>
      <c r="BE8491" s="9"/>
      <c r="BW8491" s="17"/>
      <c r="CH8491" s="7"/>
      <c r="CJ8491" s="7"/>
      <c r="CP8491" s="7"/>
      <c r="CR8491" s="7"/>
      <c r="CS8491" s="7"/>
      <c r="CU8491" s="16"/>
      <c r="DB8491" s="7"/>
      <c r="DD8491" s="7"/>
      <c r="DF8491" s="9"/>
    </row>
    <row r="8492" spans="3:110" x14ac:dyDescent="0.25">
      <c r="C8492" s="6"/>
      <c r="H8492" s="7"/>
      <c r="L8492" s="18"/>
      <c r="M8492" s="18"/>
      <c r="N8492" s="20"/>
      <c r="AD8492" s="18"/>
      <c r="AE8492" s="18"/>
      <c r="AJ8492" s="7"/>
      <c r="AL8492" s="7"/>
      <c r="AN8492" s="7"/>
      <c r="AP8492" s="7"/>
      <c r="AR8492" s="7"/>
      <c r="AX8492" s="7"/>
      <c r="AY8492" s="7"/>
      <c r="BE8492" s="9"/>
      <c r="BW8492" s="17"/>
      <c r="CH8492" s="7"/>
      <c r="CJ8492" s="7"/>
      <c r="CP8492" s="7"/>
      <c r="CR8492" s="7"/>
      <c r="CS8492" s="7"/>
      <c r="CU8492" s="16"/>
      <c r="DB8492" s="7"/>
      <c r="DD8492" s="7"/>
      <c r="DF8492" s="9"/>
    </row>
    <row r="8493" spans="3:110" x14ac:dyDescent="0.25">
      <c r="C8493" s="6"/>
      <c r="H8493" s="7"/>
      <c r="L8493" s="18"/>
      <c r="M8493" s="18"/>
      <c r="N8493" s="20"/>
      <c r="AD8493" s="18"/>
      <c r="AE8493" s="18"/>
      <c r="AJ8493" s="7"/>
      <c r="AL8493" s="7"/>
      <c r="AN8493" s="7"/>
      <c r="AP8493" s="7"/>
      <c r="AR8493" s="7"/>
      <c r="AX8493" s="7"/>
      <c r="AY8493" s="7"/>
      <c r="BE8493" s="9"/>
      <c r="BW8493" s="17"/>
      <c r="CH8493" s="7"/>
      <c r="CJ8493" s="7"/>
      <c r="CP8493" s="7"/>
      <c r="CR8493" s="7"/>
      <c r="CS8493" s="7"/>
      <c r="CU8493" s="16"/>
      <c r="DB8493" s="7"/>
      <c r="DD8493" s="7"/>
      <c r="DF8493" s="9"/>
    </row>
    <row r="8494" spans="3:110" x14ac:dyDescent="0.25">
      <c r="C8494" s="6"/>
      <c r="H8494" s="7"/>
      <c r="L8494" s="18"/>
      <c r="M8494" s="18"/>
      <c r="N8494" s="20"/>
      <c r="AD8494" s="18"/>
      <c r="AE8494" s="18"/>
      <c r="AJ8494" s="7"/>
      <c r="AL8494" s="7"/>
      <c r="AN8494" s="7"/>
      <c r="AP8494" s="7"/>
      <c r="AR8494" s="7"/>
      <c r="AX8494" s="7"/>
      <c r="AY8494" s="7"/>
      <c r="BE8494" s="9"/>
      <c r="BW8494" s="17"/>
      <c r="CH8494" s="7"/>
      <c r="CJ8494" s="7"/>
      <c r="CP8494" s="7"/>
      <c r="CR8494" s="7"/>
      <c r="CS8494" s="7"/>
      <c r="CU8494" s="16"/>
      <c r="DB8494" s="7"/>
      <c r="DD8494" s="7"/>
      <c r="DF8494" s="9"/>
    </row>
    <row r="8495" spans="3:110" x14ac:dyDescent="0.25">
      <c r="C8495" s="6"/>
      <c r="H8495" s="7"/>
      <c r="L8495" s="18"/>
      <c r="M8495" s="18"/>
      <c r="N8495" s="20"/>
      <c r="AD8495" s="18"/>
      <c r="AE8495" s="18"/>
      <c r="AJ8495" s="7"/>
      <c r="AL8495" s="7"/>
      <c r="AN8495" s="7"/>
      <c r="AP8495" s="7"/>
      <c r="AR8495" s="7"/>
      <c r="AX8495" s="7"/>
      <c r="AY8495" s="7"/>
      <c r="BE8495" s="9"/>
      <c r="BW8495" s="17"/>
      <c r="CH8495" s="7"/>
      <c r="CJ8495" s="7"/>
      <c r="CP8495" s="7"/>
      <c r="CR8495" s="7"/>
      <c r="CS8495" s="7"/>
      <c r="CU8495" s="16"/>
      <c r="DB8495" s="7"/>
      <c r="DD8495" s="7"/>
      <c r="DF8495" s="9"/>
    </row>
    <row r="8496" spans="3:110" x14ac:dyDescent="0.25">
      <c r="C8496" s="6"/>
      <c r="H8496" s="7"/>
      <c r="L8496" s="18"/>
      <c r="M8496" s="18"/>
      <c r="N8496" s="20"/>
      <c r="AD8496" s="18"/>
      <c r="AE8496" s="18"/>
      <c r="AJ8496" s="7"/>
      <c r="AL8496" s="7"/>
      <c r="AN8496" s="7"/>
      <c r="AP8496" s="7"/>
      <c r="AR8496" s="7"/>
      <c r="AX8496" s="7"/>
      <c r="AY8496" s="7"/>
      <c r="BE8496" s="9"/>
      <c r="BW8496" s="17"/>
      <c r="CH8496" s="7"/>
      <c r="CJ8496" s="7"/>
      <c r="CP8496" s="7"/>
      <c r="CR8496" s="7"/>
      <c r="CS8496" s="7"/>
      <c r="CU8496" s="16"/>
      <c r="DB8496" s="7"/>
      <c r="DD8496" s="7"/>
      <c r="DF8496" s="9"/>
    </row>
    <row r="8497" spans="3:110" x14ac:dyDescent="0.25">
      <c r="C8497" s="6"/>
      <c r="H8497" s="7"/>
      <c r="L8497" s="18"/>
      <c r="M8497" s="18"/>
      <c r="N8497" s="20"/>
      <c r="AD8497" s="18"/>
      <c r="AE8497" s="18"/>
      <c r="AJ8497" s="7"/>
      <c r="AL8497" s="7"/>
      <c r="AN8497" s="7"/>
      <c r="AP8497" s="7"/>
      <c r="AR8497" s="7"/>
      <c r="AX8497" s="7"/>
      <c r="AY8497" s="7"/>
      <c r="BE8497" s="9"/>
      <c r="BW8497" s="17"/>
      <c r="CH8497" s="7"/>
      <c r="CJ8497" s="7"/>
      <c r="CP8497" s="7"/>
      <c r="CR8497" s="7"/>
      <c r="CS8497" s="7"/>
      <c r="CU8497" s="16"/>
      <c r="DB8497" s="7"/>
      <c r="DD8497" s="7"/>
      <c r="DF8497" s="9"/>
    </row>
    <row r="8498" spans="3:110" x14ac:dyDescent="0.25">
      <c r="C8498" s="6"/>
      <c r="H8498" s="7"/>
      <c r="L8498" s="18"/>
      <c r="M8498" s="18"/>
      <c r="N8498" s="20"/>
      <c r="AD8498" s="18"/>
      <c r="AE8498" s="18"/>
      <c r="AJ8498" s="7"/>
      <c r="AL8498" s="7"/>
      <c r="AN8498" s="7"/>
      <c r="AP8498" s="7"/>
      <c r="AR8498" s="7"/>
      <c r="AX8498" s="7"/>
      <c r="AY8498" s="7"/>
      <c r="BE8498" s="9"/>
      <c r="BW8498" s="17"/>
      <c r="CH8498" s="7"/>
      <c r="CJ8498" s="7"/>
      <c r="CP8498" s="7"/>
      <c r="CR8498" s="7"/>
      <c r="CS8498" s="7"/>
      <c r="CU8498" s="16"/>
      <c r="DB8498" s="7"/>
      <c r="DD8498" s="7"/>
      <c r="DF8498" s="9"/>
    </row>
    <row r="8499" spans="3:110" x14ac:dyDescent="0.25">
      <c r="C8499" s="6"/>
      <c r="H8499" s="7"/>
      <c r="L8499" s="18"/>
      <c r="M8499" s="18"/>
      <c r="N8499" s="20"/>
      <c r="AD8499" s="18"/>
      <c r="AE8499" s="18"/>
      <c r="AJ8499" s="7"/>
      <c r="AL8499" s="7"/>
      <c r="AN8499" s="7"/>
      <c r="AP8499" s="7"/>
      <c r="AR8499" s="7"/>
      <c r="AX8499" s="7"/>
      <c r="AY8499" s="7"/>
      <c r="BE8499" s="9"/>
      <c r="BW8499" s="17"/>
      <c r="CH8499" s="7"/>
      <c r="CJ8499" s="7"/>
      <c r="CP8499" s="7"/>
      <c r="CR8499" s="7"/>
      <c r="CS8499" s="7"/>
      <c r="CU8499" s="16"/>
      <c r="DB8499" s="7"/>
      <c r="DD8499" s="7"/>
      <c r="DF8499" s="9"/>
    </row>
    <row r="8500" spans="3:110" x14ac:dyDescent="0.25">
      <c r="C8500" s="6"/>
      <c r="H8500" s="7"/>
      <c r="L8500" s="18"/>
      <c r="M8500" s="18"/>
      <c r="N8500" s="20"/>
      <c r="AD8500" s="18"/>
      <c r="AE8500" s="18"/>
      <c r="AJ8500" s="7"/>
      <c r="AL8500" s="7"/>
      <c r="AN8500" s="7"/>
      <c r="AP8500" s="7"/>
      <c r="AR8500" s="7"/>
      <c r="AX8500" s="7"/>
      <c r="AY8500" s="7"/>
      <c r="BE8500" s="9"/>
      <c r="BW8500" s="17"/>
      <c r="CH8500" s="7"/>
      <c r="CJ8500" s="7"/>
      <c r="CP8500" s="7"/>
      <c r="CR8500" s="7"/>
      <c r="CS8500" s="7"/>
      <c r="CU8500" s="16"/>
      <c r="DB8500" s="7"/>
      <c r="DD8500" s="7"/>
      <c r="DF8500" s="9"/>
    </row>
    <row r="8501" spans="3:110" x14ac:dyDescent="0.25">
      <c r="C8501" s="6"/>
      <c r="H8501" s="7"/>
      <c r="L8501" s="18"/>
      <c r="M8501" s="18"/>
      <c r="N8501" s="20"/>
      <c r="AD8501" s="18"/>
      <c r="AE8501" s="18"/>
      <c r="AJ8501" s="7"/>
      <c r="AL8501" s="7"/>
      <c r="AN8501" s="7"/>
      <c r="AP8501" s="7"/>
      <c r="AR8501" s="7"/>
      <c r="AX8501" s="7"/>
      <c r="AY8501" s="7"/>
      <c r="BE8501" s="9"/>
      <c r="BW8501" s="17"/>
      <c r="CH8501" s="7"/>
      <c r="CJ8501" s="7"/>
      <c r="CP8501" s="7"/>
      <c r="CR8501" s="7"/>
      <c r="CS8501" s="7"/>
      <c r="CU8501" s="16"/>
      <c r="DB8501" s="7"/>
      <c r="DD8501" s="7"/>
      <c r="DF8501" s="9"/>
    </row>
    <row r="8502" spans="3:110" x14ac:dyDescent="0.25">
      <c r="C8502" s="6"/>
      <c r="H8502" s="7"/>
      <c r="L8502" s="18"/>
      <c r="M8502" s="18"/>
      <c r="N8502" s="20"/>
      <c r="AD8502" s="18"/>
      <c r="AE8502" s="18"/>
      <c r="AJ8502" s="7"/>
      <c r="AL8502" s="7"/>
      <c r="AN8502" s="7"/>
      <c r="AP8502" s="7"/>
      <c r="AR8502" s="7"/>
      <c r="AX8502" s="7"/>
      <c r="AY8502" s="7"/>
      <c r="BE8502" s="9"/>
      <c r="BW8502" s="17"/>
      <c r="CH8502" s="7"/>
      <c r="CJ8502" s="7"/>
      <c r="CP8502" s="7"/>
      <c r="CR8502" s="7"/>
      <c r="CS8502" s="7"/>
      <c r="CU8502" s="16"/>
      <c r="DB8502" s="7"/>
      <c r="DD8502" s="7"/>
      <c r="DF8502" s="9"/>
    </row>
    <row r="8503" spans="3:110" x14ac:dyDescent="0.25">
      <c r="C8503" s="6"/>
      <c r="H8503" s="7"/>
      <c r="L8503" s="18"/>
      <c r="M8503" s="18"/>
      <c r="N8503" s="20"/>
      <c r="AD8503" s="18"/>
      <c r="AE8503" s="18"/>
      <c r="AJ8503" s="7"/>
      <c r="AL8503" s="7"/>
      <c r="AN8503" s="7"/>
      <c r="AP8503" s="7"/>
      <c r="AR8503" s="7"/>
      <c r="AX8503" s="7"/>
      <c r="AY8503" s="7"/>
      <c r="BE8503" s="9"/>
      <c r="BW8503" s="17"/>
      <c r="CH8503" s="7"/>
      <c r="CJ8503" s="7"/>
      <c r="CP8503" s="7"/>
      <c r="CR8503" s="7"/>
      <c r="CS8503" s="7"/>
      <c r="CU8503" s="16"/>
      <c r="DB8503" s="7"/>
      <c r="DD8503" s="7"/>
      <c r="DF8503" s="9"/>
    </row>
    <row r="8504" spans="3:110" x14ac:dyDescent="0.25">
      <c r="C8504" s="6"/>
      <c r="H8504" s="7"/>
      <c r="L8504" s="18"/>
      <c r="M8504" s="18"/>
      <c r="N8504" s="20"/>
      <c r="AD8504" s="18"/>
      <c r="AE8504" s="18"/>
      <c r="AJ8504" s="7"/>
      <c r="AL8504" s="7"/>
      <c r="AN8504" s="7"/>
      <c r="AP8504" s="7"/>
      <c r="AR8504" s="7"/>
      <c r="AX8504" s="7"/>
      <c r="AY8504" s="7"/>
      <c r="BE8504" s="9"/>
      <c r="BW8504" s="17"/>
      <c r="CH8504" s="7"/>
      <c r="CJ8504" s="7"/>
      <c r="CP8504" s="7"/>
      <c r="CR8504" s="7"/>
      <c r="CS8504" s="7"/>
      <c r="CU8504" s="16"/>
      <c r="DB8504" s="7"/>
      <c r="DD8504" s="7"/>
      <c r="DF8504" s="9"/>
    </row>
    <row r="8505" spans="3:110" x14ac:dyDescent="0.25">
      <c r="C8505" s="6"/>
      <c r="H8505" s="7"/>
      <c r="L8505" s="18"/>
      <c r="M8505" s="18"/>
      <c r="N8505" s="20"/>
      <c r="AD8505" s="18"/>
      <c r="AE8505" s="18"/>
      <c r="AJ8505" s="7"/>
      <c r="AL8505" s="7"/>
      <c r="AN8505" s="7"/>
      <c r="AP8505" s="7"/>
      <c r="AR8505" s="7"/>
      <c r="AX8505" s="7"/>
      <c r="AY8505" s="7"/>
      <c r="BE8505" s="9"/>
      <c r="BW8505" s="17"/>
      <c r="CH8505" s="7"/>
      <c r="CJ8505" s="7"/>
      <c r="CP8505" s="7"/>
      <c r="CR8505" s="7"/>
      <c r="CS8505" s="7"/>
      <c r="CU8505" s="16"/>
      <c r="DB8505" s="7"/>
      <c r="DD8505" s="7"/>
      <c r="DF8505" s="9"/>
    </row>
    <row r="8506" spans="3:110" x14ac:dyDescent="0.25">
      <c r="C8506" s="6"/>
      <c r="H8506" s="7"/>
      <c r="L8506" s="18"/>
      <c r="M8506" s="18"/>
      <c r="N8506" s="20"/>
      <c r="AD8506" s="18"/>
      <c r="AE8506" s="18"/>
      <c r="AJ8506" s="7"/>
      <c r="AL8506" s="7"/>
      <c r="AN8506" s="7"/>
      <c r="AP8506" s="7"/>
      <c r="AR8506" s="7"/>
      <c r="AX8506" s="7"/>
      <c r="AY8506" s="7"/>
      <c r="BE8506" s="9"/>
      <c r="BW8506" s="17"/>
      <c r="CH8506" s="7"/>
      <c r="CJ8506" s="7"/>
      <c r="CP8506" s="7"/>
      <c r="CR8506" s="7"/>
      <c r="CS8506" s="7"/>
      <c r="CU8506" s="16"/>
      <c r="DB8506" s="7"/>
      <c r="DD8506" s="7"/>
      <c r="DF8506" s="9"/>
    </row>
    <row r="8507" spans="3:110" x14ac:dyDescent="0.25">
      <c r="C8507" s="6"/>
      <c r="H8507" s="7"/>
      <c r="L8507" s="18"/>
      <c r="M8507" s="18"/>
      <c r="N8507" s="20"/>
      <c r="AD8507" s="18"/>
      <c r="AE8507" s="18"/>
      <c r="AJ8507" s="7"/>
      <c r="AL8507" s="7"/>
      <c r="AN8507" s="7"/>
      <c r="AP8507" s="7"/>
      <c r="AR8507" s="7"/>
      <c r="AX8507" s="7"/>
      <c r="AY8507" s="7"/>
      <c r="BE8507" s="9"/>
      <c r="BW8507" s="17"/>
      <c r="CH8507" s="7"/>
      <c r="CJ8507" s="7"/>
      <c r="CP8507" s="7"/>
      <c r="CR8507" s="7"/>
      <c r="CS8507" s="7"/>
      <c r="CU8507" s="16"/>
      <c r="DB8507" s="7"/>
      <c r="DD8507" s="7"/>
      <c r="DF8507" s="9"/>
    </row>
    <row r="8508" spans="3:110" x14ac:dyDescent="0.25">
      <c r="C8508" s="6"/>
      <c r="H8508" s="7"/>
      <c r="L8508" s="18"/>
      <c r="M8508" s="18"/>
      <c r="N8508" s="20"/>
      <c r="AD8508" s="18"/>
      <c r="AE8508" s="18"/>
      <c r="AJ8508" s="7"/>
      <c r="AL8508" s="7"/>
      <c r="AN8508" s="7"/>
      <c r="AP8508" s="7"/>
      <c r="AR8508" s="7"/>
      <c r="AX8508" s="7"/>
      <c r="AY8508" s="7"/>
      <c r="BE8508" s="9"/>
      <c r="BW8508" s="17"/>
      <c r="CH8508" s="7"/>
      <c r="CJ8508" s="7"/>
      <c r="CP8508" s="7"/>
      <c r="CR8508" s="7"/>
      <c r="CS8508" s="7"/>
      <c r="CU8508" s="16"/>
      <c r="DB8508" s="7"/>
      <c r="DD8508" s="7"/>
      <c r="DF8508" s="9"/>
    </row>
    <row r="8509" spans="3:110" x14ac:dyDescent="0.25">
      <c r="C8509" s="6"/>
      <c r="H8509" s="7"/>
      <c r="L8509" s="18"/>
      <c r="M8509" s="18"/>
      <c r="N8509" s="20"/>
      <c r="AD8509" s="18"/>
      <c r="AE8509" s="18"/>
      <c r="AJ8509" s="7"/>
      <c r="AL8509" s="7"/>
      <c r="AN8509" s="7"/>
      <c r="AP8509" s="7"/>
      <c r="AR8509" s="7"/>
      <c r="AX8509" s="7"/>
      <c r="AY8509" s="7"/>
      <c r="BE8509" s="9"/>
      <c r="BW8509" s="17"/>
      <c r="CH8509" s="7"/>
      <c r="CJ8509" s="7"/>
      <c r="CP8509" s="7"/>
      <c r="CR8509" s="7"/>
      <c r="CS8509" s="7"/>
      <c r="CU8509" s="16"/>
      <c r="DB8509" s="7"/>
      <c r="DD8509" s="7"/>
      <c r="DF8509" s="9"/>
    </row>
    <row r="8510" spans="3:110" x14ac:dyDescent="0.25">
      <c r="C8510" s="6"/>
      <c r="H8510" s="7"/>
      <c r="L8510" s="18"/>
      <c r="M8510" s="18"/>
      <c r="N8510" s="20"/>
      <c r="AD8510" s="18"/>
      <c r="AE8510" s="18"/>
      <c r="AJ8510" s="7"/>
      <c r="AL8510" s="7"/>
      <c r="AN8510" s="7"/>
      <c r="AP8510" s="7"/>
      <c r="AR8510" s="7"/>
      <c r="AX8510" s="7"/>
      <c r="AY8510" s="7"/>
      <c r="BE8510" s="9"/>
      <c r="BW8510" s="17"/>
      <c r="CH8510" s="7"/>
      <c r="CJ8510" s="7"/>
      <c r="CP8510" s="7"/>
      <c r="CR8510" s="7"/>
      <c r="CS8510" s="7"/>
      <c r="CU8510" s="16"/>
      <c r="DB8510" s="7"/>
      <c r="DD8510" s="7"/>
      <c r="DF8510" s="9"/>
    </row>
    <row r="8511" spans="3:110" x14ac:dyDescent="0.25">
      <c r="C8511" s="6"/>
      <c r="H8511" s="7"/>
      <c r="L8511" s="18"/>
      <c r="M8511" s="18"/>
      <c r="N8511" s="20"/>
      <c r="AD8511" s="18"/>
      <c r="AE8511" s="18"/>
      <c r="AJ8511" s="7"/>
      <c r="AL8511" s="7"/>
      <c r="AN8511" s="7"/>
      <c r="AP8511" s="7"/>
      <c r="AR8511" s="7"/>
      <c r="AX8511" s="7"/>
      <c r="AY8511" s="7"/>
      <c r="BE8511" s="9"/>
      <c r="BW8511" s="17"/>
      <c r="CH8511" s="7"/>
      <c r="CJ8511" s="7"/>
      <c r="CP8511" s="7"/>
      <c r="CR8511" s="7"/>
      <c r="CS8511" s="7"/>
      <c r="CU8511" s="16"/>
      <c r="DB8511" s="7"/>
      <c r="DD8511" s="7"/>
      <c r="DF8511" s="9"/>
    </row>
    <row r="8512" spans="3:110" x14ac:dyDescent="0.25">
      <c r="C8512" s="6"/>
      <c r="H8512" s="7"/>
      <c r="L8512" s="18"/>
      <c r="M8512" s="18"/>
      <c r="N8512" s="20"/>
      <c r="AD8512" s="18"/>
      <c r="AE8512" s="18"/>
      <c r="AJ8512" s="7"/>
      <c r="AL8512" s="7"/>
      <c r="AN8512" s="7"/>
      <c r="AP8512" s="7"/>
      <c r="AR8512" s="7"/>
      <c r="AX8512" s="7"/>
      <c r="AY8512" s="7"/>
      <c r="BE8512" s="9"/>
      <c r="BW8512" s="17"/>
      <c r="CH8512" s="7"/>
      <c r="CJ8512" s="7"/>
      <c r="CP8512" s="7"/>
      <c r="CR8512" s="7"/>
      <c r="CS8512" s="7"/>
      <c r="CU8512" s="16"/>
      <c r="DB8512" s="7"/>
      <c r="DD8512" s="7"/>
      <c r="DF8512" s="9"/>
    </row>
    <row r="8513" spans="3:110" x14ac:dyDescent="0.25">
      <c r="C8513" s="6"/>
      <c r="H8513" s="7"/>
      <c r="L8513" s="18"/>
      <c r="M8513" s="18"/>
      <c r="N8513" s="20"/>
      <c r="AD8513" s="18"/>
      <c r="AE8513" s="18"/>
      <c r="AJ8513" s="7"/>
      <c r="AL8513" s="7"/>
      <c r="AN8513" s="7"/>
      <c r="AP8513" s="7"/>
      <c r="AR8513" s="7"/>
      <c r="AX8513" s="7"/>
      <c r="AY8513" s="7"/>
      <c r="BE8513" s="9"/>
      <c r="BW8513" s="17"/>
      <c r="CH8513" s="7"/>
      <c r="CJ8513" s="7"/>
      <c r="CP8513" s="7"/>
      <c r="CR8513" s="7"/>
      <c r="CS8513" s="7"/>
      <c r="CU8513" s="16"/>
      <c r="DB8513" s="7"/>
      <c r="DD8513" s="7"/>
      <c r="DF8513" s="9"/>
    </row>
    <row r="8514" spans="3:110" x14ac:dyDescent="0.25">
      <c r="C8514" s="6"/>
      <c r="H8514" s="7"/>
      <c r="L8514" s="18"/>
      <c r="M8514" s="18"/>
      <c r="N8514" s="20"/>
      <c r="AD8514" s="18"/>
      <c r="AE8514" s="18"/>
      <c r="AJ8514" s="7"/>
      <c r="AL8514" s="7"/>
      <c r="AN8514" s="7"/>
      <c r="AP8514" s="7"/>
      <c r="AR8514" s="7"/>
      <c r="AX8514" s="7"/>
      <c r="AY8514" s="7"/>
      <c r="BE8514" s="9"/>
      <c r="BW8514" s="17"/>
      <c r="CH8514" s="7"/>
      <c r="CJ8514" s="7"/>
      <c r="CP8514" s="7"/>
      <c r="CR8514" s="7"/>
      <c r="CS8514" s="7"/>
      <c r="CU8514" s="16"/>
      <c r="DB8514" s="7"/>
      <c r="DD8514" s="7"/>
      <c r="DF8514" s="9"/>
    </row>
    <row r="8515" spans="3:110" x14ac:dyDescent="0.25">
      <c r="C8515" s="6"/>
      <c r="H8515" s="7"/>
      <c r="L8515" s="18"/>
      <c r="M8515" s="18"/>
      <c r="N8515" s="20"/>
      <c r="AD8515" s="18"/>
      <c r="AE8515" s="18"/>
      <c r="AJ8515" s="7"/>
      <c r="AL8515" s="7"/>
      <c r="AN8515" s="7"/>
      <c r="AP8515" s="7"/>
      <c r="AR8515" s="7"/>
      <c r="AX8515" s="7"/>
      <c r="AY8515" s="7"/>
      <c r="BE8515" s="9"/>
      <c r="BW8515" s="17"/>
      <c r="CH8515" s="7"/>
      <c r="CJ8515" s="7"/>
      <c r="CP8515" s="7"/>
      <c r="CR8515" s="7"/>
      <c r="CS8515" s="7"/>
      <c r="CU8515" s="16"/>
      <c r="DB8515" s="7"/>
      <c r="DD8515" s="7"/>
      <c r="DF8515" s="9"/>
    </row>
    <row r="8516" spans="3:110" x14ac:dyDescent="0.25">
      <c r="C8516" s="6"/>
      <c r="H8516" s="7"/>
      <c r="L8516" s="18"/>
      <c r="M8516" s="18"/>
      <c r="N8516" s="20"/>
      <c r="AD8516" s="18"/>
      <c r="AE8516" s="18"/>
      <c r="AJ8516" s="7"/>
      <c r="AL8516" s="7"/>
      <c r="AN8516" s="7"/>
      <c r="AP8516" s="7"/>
      <c r="AR8516" s="7"/>
      <c r="AX8516" s="7"/>
      <c r="AY8516" s="7"/>
      <c r="BE8516" s="9"/>
      <c r="BW8516" s="17"/>
      <c r="CH8516" s="7"/>
      <c r="CJ8516" s="7"/>
      <c r="CP8516" s="7"/>
      <c r="CR8516" s="7"/>
      <c r="CS8516" s="7"/>
      <c r="CU8516" s="16"/>
      <c r="DB8516" s="7"/>
      <c r="DD8516" s="7"/>
      <c r="DF8516" s="9"/>
    </row>
    <row r="8517" spans="3:110" x14ac:dyDescent="0.25">
      <c r="C8517" s="6"/>
      <c r="H8517" s="7"/>
      <c r="L8517" s="18"/>
      <c r="M8517" s="18"/>
      <c r="N8517" s="20"/>
      <c r="AD8517" s="18"/>
      <c r="AE8517" s="18"/>
      <c r="AJ8517" s="7"/>
      <c r="AL8517" s="7"/>
      <c r="AN8517" s="7"/>
      <c r="AP8517" s="7"/>
      <c r="AR8517" s="7"/>
      <c r="AX8517" s="7"/>
      <c r="AY8517" s="7"/>
      <c r="BE8517" s="9"/>
      <c r="BW8517" s="17"/>
      <c r="CH8517" s="7"/>
      <c r="CJ8517" s="7"/>
      <c r="CP8517" s="7"/>
      <c r="CR8517" s="7"/>
      <c r="CS8517" s="7"/>
      <c r="CU8517" s="16"/>
      <c r="DB8517" s="7"/>
      <c r="DD8517" s="7"/>
      <c r="DF8517" s="9"/>
    </row>
    <row r="8518" spans="3:110" x14ac:dyDescent="0.25">
      <c r="C8518" s="6"/>
      <c r="H8518" s="7"/>
      <c r="L8518" s="18"/>
      <c r="M8518" s="18"/>
      <c r="N8518" s="20"/>
      <c r="AD8518" s="18"/>
      <c r="AE8518" s="18"/>
      <c r="AJ8518" s="7"/>
      <c r="AL8518" s="7"/>
      <c r="AN8518" s="7"/>
      <c r="AP8518" s="7"/>
      <c r="AR8518" s="7"/>
      <c r="AX8518" s="7"/>
      <c r="AY8518" s="7"/>
      <c r="BE8518" s="9"/>
      <c r="BW8518" s="17"/>
      <c r="CH8518" s="7"/>
      <c r="CJ8518" s="7"/>
      <c r="CP8518" s="7"/>
      <c r="CR8518" s="7"/>
      <c r="CS8518" s="7"/>
      <c r="CU8518" s="16"/>
      <c r="DB8518" s="7"/>
      <c r="DD8518" s="7"/>
      <c r="DF8518" s="9"/>
    </row>
    <row r="8519" spans="3:110" x14ac:dyDescent="0.25">
      <c r="C8519" s="6"/>
      <c r="H8519" s="7"/>
      <c r="L8519" s="18"/>
      <c r="M8519" s="18"/>
      <c r="N8519" s="20"/>
      <c r="AD8519" s="18"/>
      <c r="AE8519" s="18"/>
      <c r="AJ8519" s="7"/>
      <c r="AL8519" s="7"/>
      <c r="AN8519" s="7"/>
      <c r="AP8519" s="7"/>
      <c r="AR8519" s="7"/>
      <c r="AX8519" s="7"/>
      <c r="AY8519" s="7"/>
      <c r="BE8519" s="9"/>
      <c r="BW8519" s="17"/>
      <c r="CH8519" s="7"/>
      <c r="CJ8519" s="7"/>
      <c r="CP8519" s="7"/>
      <c r="CR8519" s="7"/>
      <c r="CS8519" s="7"/>
      <c r="CU8519" s="16"/>
      <c r="DB8519" s="7"/>
      <c r="DD8519" s="7"/>
      <c r="DF8519" s="9"/>
    </row>
    <row r="8520" spans="3:110" x14ac:dyDescent="0.25">
      <c r="C8520" s="6"/>
      <c r="H8520" s="7"/>
      <c r="L8520" s="18"/>
      <c r="M8520" s="18"/>
      <c r="N8520" s="20"/>
      <c r="AD8520" s="18"/>
      <c r="AE8520" s="18"/>
      <c r="AJ8520" s="7"/>
      <c r="AL8520" s="7"/>
      <c r="AN8520" s="7"/>
      <c r="AP8520" s="7"/>
      <c r="AR8520" s="7"/>
      <c r="AX8520" s="7"/>
      <c r="AY8520" s="7"/>
      <c r="BE8520" s="9"/>
      <c r="BW8520" s="17"/>
      <c r="CH8520" s="7"/>
      <c r="CJ8520" s="7"/>
      <c r="CP8520" s="7"/>
      <c r="CR8520" s="7"/>
      <c r="CS8520" s="7"/>
      <c r="CU8520" s="16"/>
      <c r="DB8520" s="7"/>
      <c r="DD8520" s="7"/>
      <c r="DF8520" s="9"/>
    </row>
    <row r="8521" spans="3:110" x14ac:dyDescent="0.25">
      <c r="C8521" s="6"/>
      <c r="H8521" s="7"/>
      <c r="L8521" s="18"/>
      <c r="M8521" s="18"/>
      <c r="N8521" s="20"/>
      <c r="AD8521" s="18"/>
      <c r="AE8521" s="18"/>
      <c r="AJ8521" s="7"/>
      <c r="AL8521" s="7"/>
      <c r="AN8521" s="7"/>
      <c r="AP8521" s="7"/>
      <c r="AR8521" s="7"/>
      <c r="AX8521" s="7"/>
      <c r="AY8521" s="7"/>
      <c r="BE8521" s="9"/>
      <c r="BW8521" s="17"/>
      <c r="CH8521" s="7"/>
      <c r="CJ8521" s="7"/>
      <c r="CP8521" s="7"/>
      <c r="CR8521" s="7"/>
      <c r="CS8521" s="7"/>
      <c r="CU8521" s="16"/>
      <c r="DB8521" s="7"/>
      <c r="DD8521" s="7"/>
      <c r="DF8521" s="9"/>
    </row>
    <row r="8522" spans="3:110" x14ac:dyDescent="0.25">
      <c r="C8522" s="6"/>
      <c r="H8522" s="7"/>
      <c r="L8522" s="18"/>
      <c r="M8522" s="18"/>
      <c r="N8522" s="20"/>
      <c r="AD8522" s="18"/>
      <c r="AE8522" s="18"/>
      <c r="AJ8522" s="7"/>
      <c r="AL8522" s="7"/>
      <c r="AN8522" s="7"/>
      <c r="AP8522" s="7"/>
      <c r="AR8522" s="7"/>
      <c r="AX8522" s="7"/>
      <c r="AY8522" s="7"/>
      <c r="BE8522" s="9"/>
      <c r="BW8522" s="17"/>
      <c r="CH8522" s="7"/>
      <c r="CJ8522" s="7"/>
      <c r="CP8522" s="7"/>
      <c r="CR8522" s="7"/>
      <c r="CS8522" s="7"/>
      <c r="CU8522" s="16"/>
      <c r="DB8522" s="7"/>
      <c r="DD8522" s="7"/>
      <c r="DF8522" s="9"/>
    </row>
    <row r="8523" spans="3:110" x14ac:dyDescent="0.25">
      <c r="C8523" s="6"/>
      <c r="H8523" s="7"/>
      <c r="L8523" s="18"/>
      <c r="M8523" s="18"/>
      <c r="N8523" s="20"/>
      <c r="AD8523" s="18"/>
      <c r="AE8523" s="18"/>
      <c r="AJ8523" s="7"/>
      <c r="AL8523" s="7"/>
      <c r="AN8523" s="7"/>
      <c r="AP8523" s="7"/>
      <c r="AR8523" s="7"/>
      <c r="AX8523" s="7"/>
      <c r="AY8523" s="7"/>
      <c r="BE8523" s="9"/>
      <c r="BW8523" s="17"/>
      <c r="CH8523" s="7"/>
      <c r="CJ8523" s="7"/>
      <c r="CP8523" s="7"/>
      <c r="CR8523" s="7"/>
      <c r="CS8523" s="7"/>
      <c r="CU8523" s="16"/>
      <c r="DB8523" s="7"/>
      <c r="DD8523" s="7"/>
      <c r="DF8523" s="9"/>
    </row>
    <row r="8524" spans="3:110" x14ac:dyDescent="0.25">
      <c r="C8524" s="6"/>
      <c r="H8524" s="7"/>
      <c r="L8524" s="18"/>
      <c r="M8524" s="18"/>
      <c r="N8524" s="20"/>
      <c r="AD8524" s="18"/>
      <c r="AE8524" s="18"/>
      <c r="AJ8524" s="7"/>
      <c r="AL8524" s="7"/>
      <c r="AN8524" s="7"/>
      <c r="AP8524" s="7"/>
      <c r="AR8524" s="7"/>
      <c r="AX8524" s="7"/>
      <c r="AY8524" s="7"/>
      <c r="BE8524" s="9"/>
      <c r="BW8524" s="17"/>
      <c r="CH8524" s="7"/>
      <c r="CJ8524" s="7"/>
      <c r="CP8524" s="7"/>
      <c r="CR8524" s="7"/>
      <c r="CS8524" s="7"/>
      <c r="CU8524" s="16"/>
      <c r="DB8524" s="7"/>
      <c r="DD8524" s="7"/>
      <c r="DF8524" s="9"/>
    </row>
    <row r="8525" spans="3:110" x14ac:dyDescent="0.25">
      <c r="C8525" s="6"/>
      <c r="H8525" s="7"/>
      <c r="L8525" s="18"/>
      <c r="M8525" s="18"/>
      <c r="N8525" s="20"/>
      <c r="AD8525" s="18"/>
      <c r="AE8525" s="18"/>
      <c r="AJ8525" s="7"/>
      <c r="AL8525" s="7"/>
      <c r="AN8525" s="7"/>
      <c r="AP8525" s="7"/>
      <c r="AR8525" s="7"/>
      <c r="AX8525" s="7"/>
      <c r="AY8525" s="7"/>
      <c r="BE8525" s="9"/>
      <c r="BW8525" s="17"/>
      <c r="CH8525" s="7"/>
      <c r="CJ8525" s="7"/>
      <c r="CP8525" s="7"/>
      <c r="CR8525" s="7"/>
      <c r="CS8525" s="7"/>
      <c r="CU8525" s="16"/>
      <c r="DB8525" s="7"/>
      <c r="DD8525" s="7"/>
      <c r="DF8525" s="9"/>
    </row>
    <row r="8526" spans="3:110" x14ac:dyDescent="0.25">
      <c r="C8526" s="6"/>
      <c r="H8526" s="7"/>
      <c r="L8526" s="18"/>
      <c r="M8526" s="18"/>
      <c r="N8526" s="20"/>
      <c r="AD8526" s="18"/>
      <c r="AE8526" s="18"/>
      <c r="AJ8526" s="7"/>
      <c r="AL8526" s="7"/>
      <c r="AN8526" s="7"/>
      <c r="AP8526" s="7"/>
      <c r="AR8526" s="7"/>
      <c r="AX8526" s="7"/>
      <c r="AY8526" s="7"/>
      <c r="BE8526" s="9"/>
      <c r="BW8526" s="17"/>
      <c r="CH8526" s="7"/>
      <c r="CJ8526" s="7"/>
      <c r="CP8526" s="7"/>
      <c r="CR8526" s="7"/>
      <c r="CS8526" s="7"/>
      <c r="CU8526" s="16"/>
      <c r="DB8526" s="7"/>
      <c r="DD8526" s="7"/>
      <c r="DF8526" s="9"/>
    </row>
    <row r="8527" spans="3:110" x14ac:dyDescent="0.25">
      <c r="C8527" s="6"/>
      <c r="H8527" s="7"/>
      <c r="L8527" s="18"/>
      <c r="M8527" s="18"/>
      <c r="N8527" s="20"/>
      <c r="AD8527" s="18"/>
      <c r="AE8527" s="18"/>
      <c r="AJ8527" s="7"/>
      <c r="AL8527" s="7"/>
      <c r="AN8527" s="7"/>
      <c r="AP8527" s="7"/>
      <c r="AR8527" s="7"/>
      <c r="AX8527" s="7"/>
      <c r="AY8527" s="7"/>
      <c r="BE8527" s="9"/>
      <c r="BW8527" s="17"/>
      <c r="CH8527" s="7"/>
      <c r="CJ8527" s="7"/>
      <c r="CP8527" s="7"/>
      <c r="CR8527" s="7"/>
      <c r="CS8527" s="7"/>
      <c r="CU8527" s="16"/>
      <c r="DB8527" s="7"/>
      <c r="DD8527" s="7"/>
      <c r="DF8527" s="9"/>
    </row>
    <row r="8528" spans="3:110" x14ac:dyDescent="0.25">
      <c r="C8528" s="6"/>
      <c r="H8528" s="7"/>
      <c r="L8528" s="18"/>
      <c r="M8528" s="18"/>
      <c r="N8528" s="20"/>
      <c r="AD8528" s="18"/>
      <c r="AE8528" s="18"/>
      <c r="AJ8528" s="7"/>
      <c r="AL8528" s="7"/>
      <c r="AN8528" s="7"/>
      <c r="AP8528" s="7"/>
      <c r="AR8528" s="7"/>
      <c r="AX8528" s="7"/>
      <c r="AY8528" s="7"/>
      <c r="BE8528" s="9"/>
      <c r="BW8528" s="17"/>
      <c r="CH8528" s="7"/>
      <c r="CJ8528" s="7"/>
      <c r="CP8528" s="7"/>
      <c r="CR8528" s="7"/>
      <c r="CS8528" s="7"/>
      <c r="CU8528" s="16"/>
      <c r="DB8528" s="7"/>
      <c r="DD8528" s="7"/>
      <c r="DF8528" s="9"/>
    </row>
    <row r="8529" spans="3:110" x14ac:dyDescent="0.25">
      <c r="C8529" s="6"/>
      <c r="H8529" s="7"/>
      <c r="L8529" s="18"/>
      <c r="M8529" s="18"/>
      <c r="N8529" s="20"/>
      <c r="AD8529" s="18"/>
      <c r="AE8529" s="18"/>
      <c r="AJ8529" s="7"/>
      <c r="AL8529" s="7"/>
      <c r="AN8529" s="7"/>
      <c r="AP8529" s="7"/>
      <c r="AR8529" s="7"/>
      <c r="AX8529" s="7"/>
      <c r="AY8529" s="7"/>
      <c r="BE8529" s="9"/>
      <c r="BW8529" s="17"/>
      <c r="CH8529" s="7"/>
      <c r="CJ8529" s="7"/>
      <c r="CP8529" s="7"/>
      <c r="CR8529" s="7"/>
      <c r="CS8529" s="7"/>
      <c r="CU8529" s="16"/>
      <c r="DB8529" s="7"/>
      <c r="DD8529" s="7"/>
      <c r="DF8529" s="9"/>
    </row>
    <row r="8530" spans="3:110" x14ac:dyDescent="0.25">
      <c r="C8530" s="6"/>
      <c r="H8530" s="7"/>
      <c r="L8530" s="18"/>
      <c r="M8530" s="18"/>
      <c r="N8530" s="20"/>
      <c r="AD8530" s="18"/>
      <c r="AE8530" s="18"/>
      <c r="AJ8530" s="7"/>
      <c r="AL8530" s="7"/>
      <c r="AN8530" s="7"/>
      <c r="AP8530" s="7"/>
      <c r="AR8530" s="7"/>
      <c r="AX8530" s="7"/>
      <c r="AY8530" s="7"/>
      <c r="BE8530" s="9"/>
      <c r="BW8530" s="17"/>
      <c r="CH8530" s="7"/>
      <c r="CJ8530" s="7"/>
      <c r="CP8530" s="7"/>
      <c r="CR8530" s="7"/>
      <c r="CS8530" s="7"/>
      <c r="CU8530" s="16"/>
      <c r="DB8530" s="7"/>
      <c r="DD8530" s="7"/>
      <c r="DF8530" s="9"/>
    </row>
    <row r="8531" spans="3:110" x14ac:dyDescent="0.25">
      <c r="C8531" s="6"/>
      <c r="H8531" s="7"/>
      <c r="L8531" s="18"/>
      <c r="M8531" s="18"/>
      <c r="N8531" s="20"/>
      <c r="AD8531" s="18"/>
      <c r="AE8531" s="18"/>
      <c r="AJ8531" s="7"/>
      <c r="AL8531" s="7"/>
      <c r="AN8531" s="7"/>
      <c r="AP8531" s="7"/>
      <c r="AR8531" s="7"/>
      <c r="AX8531" s="7"/>
      <c r="AY8531" s="7"/>
      <c r="BE8531" s="9"/>
      <c r="BW8531" s="17"/>
      <c r="CH8531" s="7"/>
      <c r="CJ8531" s="7"/>
      <c r="CP8531" s="7"/>
      <c r="CR8531" s="7"/>
      <c r="CS8531" s="7"/>
      <c r="CU8531" s="16"/>
      <c r="DB8531" s="7"/>
      <c r="DD8531" s="7"/>
      <c r="DF8531" s="9"/>
    </row>
    <row r="8532" spans="3:110" x14ac:dyDescent="0.25">
      <c r="C8532" s="6"/>
      <c r="H8532" s="7"/>
      <c r="L8532" s="18"/>
      <c r="M8532" s="18"/>
      <c r="N8532" s="20"/>
      <c r="AD8532" s="18"/>
      <c r="AE8532" s="18"/>
      <c r="AJ8532" s="7"/>
      <c r="AL8532" s="7"/>
      <c r="AN8532" s="7"/>
      <c r="AP8532" s="7"/>
      <c r="AR8532" s="7"/>
      <c r="AX8532" s="7"/>
      <c r="AY8532" s="7"/>
      <c r="BE8532" s="9"/>
      <c r="BW8532" s="17"/>
      <c r="CH8532" s="7"/>
      <c r="CJ8532" s="7"/>
      <c r="CP8532" s="7"/>
      <c r="CR8532" s="7"/>
      <c r="CS8532" s="7"/>
      <c r="CU8532" s="16"/>
      <c r="DB8532" s="7"/>
      <c r="DD8532" s="7"/>
      <c r="DF8532" s="9"/>
    </row>
    <row r="8533" spans="3:110" x14ac:dyDescent="0.25">
      <c r="C8533" s="6"/>
      <c r="H8533" s="7"/>
      <c r="L8533" s="18"/>
      <c r="M8533" s="18"/>
      <c r="N8533" s="20"/>
      <c r="AD8533" s="18"/>
      <c r="AE8533" s="18"/>
      <c r="AJ8533" s="7"/>
      <c r="AL8533" s="7"/>
      <c r="AN8533" s="7"/>
      <c r="AP8533" s="7"/>
      <c r="AR8533" s="7"/>
      <c r="AX8533" s="7"/>
      <c r="AY8533" s="7"/>
      <c r="BE8533" s="9"/>
      <c r="BW8533" s="17"/>
      <c r="CH8533" s="7"/>
      <c r="CJ8533" s="7"/>
      <c r="CP8533" s="7"/>
      <c r="CR8533" s="7"/>
      <c r="CS8533" s="7"/>
      <c r="CU8533" s="16"/>
      <c r="DB8533" s="7"/>
      <c r="DD8533" s="7"/>
      <c r="DF8533" s="9"/>
    </row>
    <row r="8534" spans="3:110" x14ac:dyDescent="0.25">
      <c r="C8534" s="6"/>
      <c r="H8534" s="7"/>
      <c r="L8534" s="18"/>
      <c r="M8534" s="18"/>
      <c r="N8534" s="20"/>
      <c r="AD8534" s="18"/>
      <c r="AE8534" s="18"/>
      <c r="AJ8534" s="7"/>
      <c r="AL8534" s="7"/>
      <c r="AN8534" s="7"/>
      <c r="AP8534" s="7"/>
      <c r="AR8534" s="7"/>
      <c r="AX8534" s="7"/>
      <c r="AY8534" s="7"/>
      <c r="BE8534" s="9"/>
      <c r="BW8534" s="17"/>
      <c r="CH8534" s="7"/>
      <c r="CJ8534" s="7"/>
      <c r="CP8534" s="7"/>
      <c r="CR8534" s="7"/>
      <c r="CS8534" s="7"/>
      <c r="CU8534" s="16"/>
      <c r="DB8534" s="7"/>
      <c r="DD8534" s="7"/>
      <c r="DF8534" s="9"/>
    </row>
    <row r="8535" spans="3:110" x14ac:dyDescent="0.25">
      <c r="C8535" s="6"/>
      <c r="H8535" s="7"/>
      <c r="L8535" s="18"/>
      <c r="M8535" s="18"/>
      <c r="N8535" s="20"/>
      <c r="AD8535" s="18"/>
      <c r="AE8535" s="18"/>
      <c r="AJ8535" s="7"/>
      <c r="AL8535" s="7"/>
      <c r="AN8535" s="7"/>
      <c r="AP8535" s="7"/>
      <c r="AR8535" s="7"/>
      <c r="AX8535" s="7"/>
      <c r="AY8535" s="7"/>
      <c r="BE8535" s="9"/>
      <c r="BW8535" s="17"/>
      <c r="CH8535" s="7"/>
      <c r="CJ8535" s="7"/>
      <c r="CP8535" s="7"/>
      <c r="CR8535" s="7"/>
      <c r="CS8535" s="7"/>
      <c r="CU8535" s="16"/>
      <c r="DB8535" s="7"/>
      <c r="DD8535" s="7"/>
      <c r="DF8535" s="9"/>
    </row>
    <row r="8536" spans="3:110" x14ac:dyDescent="0.25">
      <c r="C8536" s="6"/>
      <c r="H8536" s="7"/>
      <c r="L8536" s="18"/>
      <c r="M8536" s="18"/>
      <c r="N8536" s="20"/>
      <c r="AD8536" s="18"/>
      <c r="AE8536" s="18"/>
      <c r="AJ8536" s="7"/>
      <c r="AL8536" s="7"/>
      <c r="AN8536" s="7"/>
      <c r="AP8536" s="7"/>
      <c r="AR8536" s="7"/>
      <c r="AX8536" s="7"/>
      <c r="AY8536" s="7"/>
      <c r="BE8536" s="9"/>
      <c r="BW8536" s="17"/>
      <c r="CH8536" s="7"/>
      <c r="CJ8536" s="7"/>
      <c r="CP8536" s="7"/>
      <c r="CR8536" s="7"/>
      <c r="CS8536" s="7"/>
      <c r="CU8536" s="16"/>
      <c r="DB8536" s="7"/>
      <c r="DD8536" s="7"/>
      <c r="DF8536" s="9"/>
    </row>
    <row r="8537" spans="3:110" x14ac:dyDescent="0.25">
      <c r="C8537" s="6"/>
      <c r="H8537" s="7"/>
      <c r="L8537" s="18"/>
      <c r="M8537" s="18"/>
      <c r="N8537" s="20"/>
      <c r="AD8537" s="18"/>
      <c r="AE8537" s="18"/>
      <c r="AJ8537" s="7"/>
      <c r="AL8537" s="7"/>
      <c r="AN8537" s="7"/>
      <c r="AP8537" s="7"/>
      <c r="AR8537" s="7"/>
      <c r="AX8537" s="7"/>
      <c r="AY8537" s="7"/>
      <c r="BE8537" s="9"/>
      <c r="BW8537" s="17"/>
      <c r="CH8537" s="7"/>
      <c r="CJ8537" s="7"/>
      <c r="CP8537" s="7"/>
      <c r="CR8537" s="7"/>
      <c r="CS8537" s="7"/>
      <c r="CU8537" s="16"/>
      <c r="DB8537" s="7"/>
      <c r="DD8537" s="7"/>
      <c r="DF8537" s="9"/>
    </row>
    <row r="8538" spans="3:110" x14ac:dyDescent="0.25">
      <c r="C8538" s="6"/>
      <c r="H8538" s="7"/>
      <c r="L8538" s="18"/>
      <c r="M8538" s="18"/>
      <c r="N8538" s="20"/>
      <c r="AD8538" s="18"/>
      <c r="AE8538" s="18"/>
      <c r="AJ8538" s="7"/>
      <c r="AL8538" s="7"/>
      <c r="AN8538" s="7"/>
      <c r="AP8538" s="7"/>
      <c r="AR8538" s="7"/>
      <c r="AX8538" s="7"/>
      <c r="AY8538" s="7"/>
      <c r="BE8538" s="9"/>
      <c r="BW8538" s="17"/>
      <c r="CH8538" s="7"/>
      <c r="CJ8538" s="7"/>
      <c r="CP8538" s="7"/>
      <c r="CR8538" s="7"/>
      <c r="CS8538" s="7"/>
      <c r="CU8538" s="16"/>
      <c r="DB8538" s="7"/>
      <c r="DD8538" s="7"/>
      <c r="DF8538" s="9"/>
    </row>
    <row r="8539" spans="3:110" x14ac:dyDescent="0.25">
      <c r="C8539" s="6"/>
      <c r="H8539" s="7"/>
      <c r="L8539" s="18"/>
      <c r="M8539" s="18"/>
      <c r="N8539" s="20"/>
      <c r="AD8539" s="18"/>
      <c r="AE8539" s="18"/>
      <c r="AJ8539" s="7"/>
      <c r="AL8539" s="7"/>
      <c r="AN8539" s="7"/>
      <c r="AP8539" s="7"/>
      <c r="AR8539" s="7"/>
      <c r="AX8539" s="7"/>
      <c r="AY8539" s="7"/>
      <c r="BE8539" s="9"/>
      <c r="BW8539" s="17"/>
      <c r="CH8539" s="7"/>
      <c r="CJ8539" s="7"/>
      <c r="CP8539" s="7"/>
      <c r="CR8539" s="7"/>
      <c r="CS8539" s="7"/>
      <c r="CU8539" s="16"/>
      <c r="DB8539" s="7"/>
      <c r="DD8539" s="7"/>
      <c r="DF8539" s="9"/>
    </row>
    <row r="8540" spans="3:110" x14ac:dyDescent="0.25">
      <c r="C8540" s="6"/>
      <c r="H8540" s="7"/>
      <c r="L8540" s="18"/>
      <c r="M8540" s="18"/>
      <c r="N8540" s="20"/>
      <c r="AD8540" s="18"/>
      <c r="AE8540" s="18"/>
      <c r="AJ8540" s="7"/>
      <c r="AL8540" s="7"/>
      <c r="AN8540" s="7"/>
      <c r="AP8540" s="7"/>
      <c r="AR8540" s="7"/>
      <c r="AX8540" s="7"/>
      <c r="AY8540" s="7"/>
      <c r="BE8540" s="9"/>
      <c r="BW8540" s="17"/>
      <c r="CH8540" s="7"/>
      <c r="CJ8540" s="7"/>
      <c r="CP8540" s="7"/>
      <c r="CR8540" s="7"/>
      <c r="CS8540" s="7"/>
      <c r="CU8540" s="16"/>
      <c r="DB8540" s="7"/>
      <c r="DD8540" s="7"/>
      <c r="DF8540" s="9"/>
    </row>
    <row r="8541" spans="3:110" x14ac:dyDescent="0.25">
      <c r="C8541" s="6"/>
      <c r="H8541" s="7"/>
      <c r="L8541" s="18"/>
      <c r="M8541" s="18"/>
      <c r="N8541" s="20"/>
      <c r="AD8541" s="18"/>
      <c r="AE8541" s="18"/>
      <c r="AJ8541" s="7"/>
      <c r="AL8541" s="7"/>
      <c r="AN8541" s="7"/>
      <c r="AP8541" s="7"/>
      <c r="AR8541" s="7"/>
      <c r="AX8541" s="7"/>
      <c r="AY8541" s="7"/>
      <c r="BE8541" s="9"/>
      <c r="BW8541" s="17"/>
      <c r="CH8541" s="7"/>
      <c r="CJ8541" s="7"/>
      <c r="CP8541" s="7"/>
      <c r="CR8541" s="7"/>
      <c r="CS8541" s="7"/>
      <c r="CU8541" s="16"/>
      <c r="DB8541" s="7"/>
      <c r="DD8541" s="7"/>
      <c r="DF8541" s="9"/>
    </row>
    <row r="8542" spans="3:110" x14ac:dyDescent="0.25">
      <c r="C8542" s="6"/>
      <c r="H8542" s="7"/>
      <c r="L8542" s="18"/>
      <c r="M8542" s="18"/>
      <c r="N8542" s="20"/>
      <c r="AD8542" s="18"/>
      <c r="AE8542" s="18"/>
      <c r="AJ8542" s="7"/>
      <c r="AL8542" s="7"/>
      <c r="AN8542" s="7"/>
      <c r="AP8542" s="7"/>
      <c r="AR8542" s="7"/>
      <c r="AX8542" s="7"/>
      <c r="AY8542" s="7"/>
      <c r="BE8542" s="9"/>
      <c r="BW8542" s="17"/>
      <c r="CH8542" s="7"/>
      <c r="CJ8542" s="7"/>
      <c r="CP8542" s="7"/>
      <c r="CR8542" s="7"/>
      <c r="CS8542" s="7"/>
      <c r="CU8542" s="16"/>
      <c r="DB8542" s="7"/>
      <c r="DD8542" s="7"/>
      <c r="DF8542" s="9"/>
    </row>
    <row r="8543" spans="3:110" x14ac:dyDescent="0.25">
      <c r="C8543" s="6"/>
      <c r="H8543" s="7"/>
      <c r="L8543" s="18"/>
      <c r="M8543" s="18"/>
      <c r="N8543" s="20"/>
      <c r="AD8543" s="18"/>
      <c r="AE8543" s="18"/>
      <c r="AJ8543" s="7"/>
      <c r="AL8543" s="7"/>
      <c r="AN8543" s="7"/>
      <c r="AP8543" s="7"/>
      <c r="AR8543" s="7"/>
      <c r="AX8543" s="7"/>
      <c r="AY8543" s="7"/>
      <c r="BE8543" s="9"/>
      <c r="BW8543" s="17"/>
      <c r="CH8543" s="7"/>
      <c r="CJ8543" s="7"/>
      <c r="CP8543" s="7"/>
      <c r="CR8543" s="7"/>
      <c r="CS8543" s="7"/>
      <c r="CU8543" s="16"/>
      <c r="DB8543" s="7"/>
      <c r="DD8543" s="7"/>
      <c r="DF8543" s="9"/>
    </row>
    <row r="8544" spans="3:110" x14ac:dyDescent="0.25">
      <c r="C8544" s="6"/>
      <c r="H8544" s="7"/>
      <c r="L8544" s="18"/>
      <c r="M8544" s="18"/>
      <c r="N8544" s="20"/>
      <c r="AD8544" s="18"/>
      <c r="AE8544" s="18"/>
      <c r="AJ8544" s="7"/>
      <c r="AL8544" s="7"/>
      <c r="AN8544" s="7"/>
      <c r="AP8544" s="7"/>
      <c r="AR8544" s="7"/>
      <c r="AX8544" s="7"/>
      <c r="AY8544" s="7"/>
      <c r="BE8544" s="9"/>
      <c r="BW8544" s="17"/>
      <c r="CH8544" s="7"/>
      <c r="CJ8544" s="7"/>
      <c r="CP8544" s="7"/>
      <c r="CR8544" s="7"/>
      <c r="CS8544" s="7"/>
      <c r="CU8544" s="16"/>
      <c r="DB8544" s="7"/>
      <c r="DD8544" s="7"/>
      <c r="DF8544" s="9"/>
    </row>
    <row r="8545" spans="3:110" x14ac:dyDescent="0.25">
      <c r="C8545" s="6"/>
      <c r="H8545" s="7"/>
      <c r="L8545" s="18"/>
      <c r="M8545" s="18"/>
      <c r="N8545" s="20"/>
      <c r="AD8545" s="18"/>
      <c r="AE8545" s="18"/>
      <c r="AJ8545" s="7"/>
      <c r="AL8545" s="7"/>
      <c r="AN8545" s="7"/>
      <c r="AP8545" s="7"/>
      <c r="AR8545" s="7"/>
      <c r="AX8545" s="7"/>
      <c r="AY8545" s="7"/>
      <c r="BE8545" s="9"/>
      <c r="BW8545" s="17"/>
      <c r="CH8545" s="7"/>
      <c r="CJ8545" s="7"/>
      <c r="CP8545" s="7"/>
      <c r="CR8545" s="7"/>
      <c r="CS8545" s="7"/>
      <c r="CU8545" s="16"/>
      <c r="DB8545" s="7"/>
      <c r="DD8545" s="7"/>
      <c r="DF8545" s="9"/>
    </row>
    <row r="8546" spans="3:110" x14ac:dyDescent="0.25">
      <c r="C8546" s="6"/>
      <c r="H8546" s="7"/>
      <c r="L8546" s="18"/>
      <c r="M8546" s="18"/>
      <c r="N8546" s="20"/>
      <c r="AD8546" s="18"/>
      <c r="AE8546" s="18"/>
      <c r="AJ8546" s="7"/>
      <c r="AL8546" s="7"/>
      <c r="AN8546" s="7"/>
      <c r="AP8546" s="7"/>
      <c r="AR8546" s="7"/>
      <c r="AX8546" s="7"/>
      <c r="AY8546" s="7"/>
      <c r="BE8546" s="9"/>
      <c r="BW8546" s="17"/>
      <c r="CH8546" s="7"/>
      <c r="CJ8546" s="7"/>
      <c r="CP8546" s="7"/>
      <c r="CR8546" s="7"/>
      <c r="CS8546" s="7"/>
      <c r="CU8546" s="16"/>
      <c r="DB8546" s="7"/>
      <c r="DD8546" s="7"/>
      <c r="DF8546" s="9"/>
    </row>
    <row r="8547" spans="3:110" x14ac:dyDescent="0.25">
      <c r="C8547" s="6"/>
      <c r="H8547" s="7"/>
      <c r="L8547" s="18"/>
      <c r="M8547" s="18"/>
      <c r="N8547" s="20"/>
      <c r="AD8547" s="18"/>
      <c r="AE8547" s="18"/>
      <c r="AJ8547" s="7"/>
      <c r="AL8547" s="7"/>
      <c r="AN8547" s="7"/>
      <c r="AP8547" s="7"/>
      <c r="AR8547" s="7"/>
      <c r="AX8547" s="7"/>
      <c r="AY8547" s="7"/>
      <c r="BE8547" s="9"/>
      <c r="BW8547" s="17"/>
      <c r="CH8547" s="7"/>
      <c r="CJ8547" s="7"/>
      <c r="CP8547" s="7"/>
      <c r="CR8547" s="7"/>
      <c r="CS8547" s="7"/>
      <c r="CU8547" s="16"/>
      <c r="DB8547" s="7"/>
      <c r="DD8547" s="7"/>
      <c r="DF8547" s="9"/>
    </row>
    <row r="8548" spans="3:110" x14ac:dyDescent="0.25">
      <c r="C8548" s="6"/>
      <c r="H8548" s="7"/>
      <c r="L8548" s="18"/>
      <c r="M8548" s="18"/>
      <c r="N8548" s="20"/>
      <c r="AD8548" s="18"/>
      <c r="AE8548" s="18"/>
      <c r="AJ8548" s="7"/>
      <c r="AL8548" s="7"/>
      <c r="AN8548" s="7"/>
      <c r="AP8548" s="7"/>
      <c r="AR8548" s="7"/>
      <c r="AX8548" s="7"/>
      <c r="AY8548" s="7"/>
      <c r="BE8548" s="9"/>
      <c r="BW8548" s="17"/>
      <c r="CH8548" s="7"/>
      <c r="CJ8548" s="7"/>
      <c r="CP8548" s="7"/>
      <c r="CR8548" s="7"/>
      <c r="CS8548" s="7"/>
      <c r="CU8548" s="16"/>
      <c r="DB8548" s="7"/>
      <c r="DD8548" s="7"/>
      <c r="DF8548" s="9"/>
    </row>
    <row r="8549" spans="3:110" x14ac:dyDescent="0.25">
      <c r="C8549" s="6"/>
      <c r="H8549" s="7"/>
      <c r="L8549" s="18"/>
      <c r="M8549" s="18"/>
      <c r="N8549" s="20"/>
      <c r="AD8549" s="18"/>
      <c r="AE8549" s="18"/>
      <c r="AJ8549" s="7"/>
      <c r="AL8549" s="7"/>
      <c r="AN8549" s="7"/>
      <c r="AP8549" s="7"/>
      <c r="AR8549" s="7"/>
      <c r="AX8549" s="7"/>
      <c r="AY8549" s="7"/>
      <c r="BE8549" s="9"/>
      <c r="BW8549" s="17"/>
      <c r="CH8549" s="7"/>
      <c r="CJ8549" s="7"/>
      <c r="CP8549" s="7"/>
      <c r="CR8549" s="7"/>
      <c r="CS8549" s="7"/>
      <c r="CU8549" s="16"/>
      <c r="DB8549" s="7"/>
      <c r="DD8549" s="7"/>
      <c r="DF8549" s="9"/>
    </row>
    <row r="8550" spans="3:110" x14ac:dyDescent="0.25">
      <c r="C8550" s="6"/>
      <c r="H8550" s="7"/>
      <c r="L8550" s="18"/>
      <c r="M8550" s="18"/>
      <c r="N8550" s="20"/>
      <c r="AD8550" s="18"/>
      <c r="AE8550" s="18"/>
      <c r="AJ8550" s="7"/>
      <c r="AL8550" s="7"/>
      <c r="AN8550" s="7"/>
      <c r="AP8550" s="7"/>
      <c r="AR8550" s="7"/>
      <c r="AX8550" s="7"/>
      <c r="AY8550" s="7"/>
      <c r="BE8550" s="9"/>
      <c r="BW8550" s="17"/>
      <c r="CH8550" s="7"/>
      <c r="CJ8550" s="7"/>
      <c r="CP8550" s="7"/>
      <c r="CR8550" s="7"/>
      <c r="CS8550" s="7"/>
      <c r="CU8550" s="16"/>
      <c r="DB8550" s="7"/>
      <c r="DD8550" s="7"/>
      <c r="DF8550" s="9"/>
    </row>
    <row r="8551" spans="3:110" x14ac:dyDescent="0.25">
      <c r="C8551" s="6"/>
      <c r="H8551" s="7"/>
      <c r="L8551" s="18"/>
      <c r="M8551" s="18"/>
      <c r="N8551" s="20"/>
      <c r="AD8551" s="18"/>
      <c r="AE8551" s="18"/>
      <c r="AJ8551" s="7"/>
      <c r="AL8551" s="7"/>
      <c r="AN8551" s="7"/>
      <c r="AP8551" s="7"/>
      <c r="AR8551" s="7"/>
      <c r="AX8551" s="7"/>
      <c r="AY8551" s="7"/>
      <c r="BE8551" s="9"/>
      <c r="BW8551" s="17"/>
      <c r="CH8551" s="7"/>
      <c r="CJ8551" s="7"/>
      <c r="CP8551" s="7"/>
      <c r="CR8551" s="7"/>
      <c r="CS8551" s="7"/>
      <c r="CU8551" s="16"/>
      <c r="DB8551" s="7"/>
      <c r="DD8551" s="7"/>
      <c r="DF8551" s="9"/>
    </row>
    <row r="8552" spans="3:110" x14ac:dyDescent="0.25">
      <c r="C8552" s="6"/>
      <c r="H8552" s="7"/>
      <c r="L8552" s="18"/>
      <c r="M8552" s="18"/>
      <c r="N8552" s="20"/>
      <c r="AD8552" s="18"/>
      <c r="AE8552" s="18"/>
      <c r="AJ8552" s="7"/>
      <c r="AL8552" s="7"/>
      <c r="AN8552" s="7"/>
      <c r="AP8552" s="7"/>
      <c r="AR8552" s="7"/>
      <c r="AX8552" s="7"/>
      <c r="AY8552" s="7"/>
      <c r="BE8552" s="9"/>
      <c r="BW8552" s="17"/>
      <c r="CH8552" s="7"/>
      <c r="CJ8552" s="7"/>
      <c r="CP8552" s="7"/>
      <c r="CR8552" s="7"/>
      <c r="CS8552" s="7"/>
      <c r="CU8552" s="16"/>
      <c r="DB8552" s="7"/>
      <c r="DD8552" s="7"/>
      <c r="DF8552" s="9"/>
    </row>
    <row r="8553" spans="3:110" x14ac:dyDescent="0.25">
      <c r="C8553" s="6"/>
      <c r="H8553" s="7"/>
      <c r="L8553" s="18"/>
      <c r="M8553" s="18"/>
      <c r="N8553" s="20"/>
      <c r="AD8553" s="18"/>
      <c r="AE8553" s="18"/>
      <c r="AJ8553" s="7"/>
      <c r="AL8553" s="7"/>
      <c r="AN8553" s="7"/>
      <c r="AP8553" s="7"/>
      <c r="AR8553" s="7"/>
      <c r="AX8553" s="7"/>
      <c r="AY8553" s="7"/>
      <c r="BE8553" s="9"/>
      <c r="BW8553" s="17"/>
      <c r="CH8553" s="7"/>
      <c r="CJ8553" s="7"/>
      <c r="CP8553" s="7"/>
      <c r="CR8553" s="7"/>
      <c r="CS8553" s="7"/>
      <c r="CU8553" s="16"/>
      <c r="DB8553" s="7"/>
      <c r="DD8553" s="7"/>
      <c r="DF8553" s="9"/>
    </row>
    <row r="8554" spans="3:110" x14ac:dyDescent="0.25">
      <c r="C8554" s="6"/>
      <c r="H8554" s="7"/>
      <c r="L8554" s="18"/>
      <c r="M8554" s="18"/>
      <c r="N8554" s="20"/>
      <c r="AD8554" s="18"/>
      <c r="AE8554" s="18"/>
      <c r="AJ8554" s="7"/>
      <c r="AL8554" s="7"/>
      <c r="AN8554" s="7"/>
      <c r="AP8554" s="7"/>
      <c r="AR8554" s="7"/>
      <c r="AX8554" s="7"/>
      <c r="AY8554" s="7"/>
      <c r="BE8554" s="9"/>
      <c r="BW8554" s="17"/>
      <c r="CH8554" s="7"/>
      <c r="CJ8554" s="7"/>
      <c r="CP8554" s="7"/>
      <c r="CR8554" s="7"/>
      <c r="CS8554" s="7"/>
      <c r="CU8554" s="16"/>
      <c r="DB8554" s="7"/>
      <c r="DD8554" s="7"/>
      <c r="DF8554" s="9"/>
    </row>
    <row r="8555" spans="3:110" x14ac:dyDescent="0.25">
      <c r="C8555" s="6"/>
      <c r="H8555" s="7"/>
      <c r="L8555" s="18"/>
      <c r="M8555" s="18"/>
      <c r="N8555" s="20"/>
      <c r="AD8555" s="18"/>
      <c r="AE8555" s="18"/>
      <c r="AJ8555" s="7"/>
      <c r="AL8555" s="7"/>
      <c r="AN8555" s="7"/>
      <c r="AP8555" s="7"/>
      <c r="AR8555" s="7"/>
      <c r="AX8555" s="7"/>
      <c r="AY8555" s="7"/>
      <c r="BE8555" s="9"/>
      <c r="BW8555" s="17"/>
      <c r="CH8555" s="7"/>
      <c r="CJ8555" s="7"/>
      <c r="CP8555" s="7"/>
      <c r="CR8555" s="7"/>
      <c r="CS8555" s="7"/>
      <c r="CU8555" s="16"/>
      <c r="DB8555" s="7"/>
      <c r="DD8555" s="7"/>
      <c r="DF8555" s="9"/>
    </row>
    <row r="8556" spans="3:110" x14ac:dyDescent="0.25">
      <c r="C8556" s="6"/>
      <c r="H8556" s="7"/>
      <c r="L8556" s="18"/>
      <c r="M8556" s="18"/>
      <c r="N8556" s="20"/>
      <c r="AD8556" s="18"/>
      <c r="AE8556" s="18"/>
      <c r="AJ8556" s="7"/>
      <c r="AL8556" s="7"/>
      <c r="AN8556" s="7"/>
      <c r="AP8556" s="7"/>
      <c r="AR8556" s="7"/>
      <c r="AX8556" s="7"/>
      <c r="AY8556" s="7"/>
      <c r="BE8556" s="9"/>
      <c r="BW8556" s="17"/>
      <c r="CH8556" s="7"/>
      <c r="CJ8556" s="7"/>
      <c r="CP8556" s="7"/>
      <c r="CR8556" s="7"/>
      <c r="CS8556" s="7"/>
      <c r="CU8556" s="16"/>
      <c r="DB8556" s="7"/>
      <c r="DD8556" s="7"/>
      <c r="DF8556" s="9"/>
    </row>
    <row r="8557" spans="3:110" x14ac:dyDescent="0.25">
      <c r="C8557" s="6"/>
      <c r="H8557" s="7"/>
      <c r="L8557" s="18"/>
      <c r="M8557" s="18"/>
      <c r="N8557" s="20"/>
      <c r="AD8557" s="18"/>
      <c r="AE8557" s="18"/>
      <c r="AJ8557" s="7"/>
      <c r="AL8557" s="7"/>
      <c r="AN8557" s="7"/>
      <c r="AP8557" s="7"/>
      <c r="AR8557" s="7"/>
      <c r="AX8557" s="7"/>
      <c r="AY8557" s="7"/>
      <c r="BE8557" s="9"/>
      <c r="BW8557" s="17"/>
      <c r="CH8557" s="7"/>
      <c r="CJ8557" s="7"/>
      <c r="CP8557" s="7"/>
      <c r="CR8557" s="7"/>
      <c r="CS8557" s="7"/>
      <c r="CU8557" s="16"/>
      <c r="DB8557" s="7"/>
      <c r="DD8557" s="7"/>
      <c r="DF8557" s="9"/>
    </row>
    <row r="8558" spans="3:110" x14ac:dyDescent="0.25">
      <c r="C8558" s="6"/>
      <c r="H8558" s="7"/>
      <c r="L8558" s="18"/>
      <c r="M8558" s="18"/>
      <c r="N8558" s="20"/>
      <c r="AD8558" s="18"/>
      <c r="AE8558" s="18"/>
      <c r="AJ8558" s="7"/>
      <c r="AL8558" s="7"/>
      <c r="AN8558" s="7"/>
      <c r="AP8558" s="7"/>
      <c r="AR8558" s="7"/>
      <c r="AX8558" s="7"/>
      <c r="AY8558" s="7"/>
      <c r="BE8558" s="9"/>
      <c r="BW8558" s="17"/>
      <c r="CH8558" s="7"/>
      <c r="CJ8558" s="7"/>
      <c r="CP8558" s="7"/>
      <c r="CR8558" s="7"/>
      <c r="CS8558" s="7"/>
      <c r="CU8558" s="16"/>
      <c r="DB8558" s="7"/>
      <c r="DD8558" s="7"/>
      <c r="DF8558" s="9"/>
    </row>
    <row r="8559" spans="3:110" x14ac:dyDescent="0.25">
      <c r="C8559" s="6"/>
      <c r="H8559" s="7"/>
      <c r="L8559" s="18"/>
      <c r="M8559" s="18"/>
      <c r="N8559" s="20"/>
      <c r="AD8559" s="18"/>
      <c r="AE8559" s="18"/>
      <c r="AJ8559" s="7"/>
      <c r="AL8559" s="7"/>
      <c r="AN8559" s="7"/>
      <c r="AP8559" s="7"/>
      <c r="AR8559" s="7"/>
      <c r="AX8559" s="7"/>
      <c r="AY8559" s="7"/>
      <c r="BE8559" s="9"/>
      <c r="BW8559" s="17"/>
      <c r="CH8559" s="7"/>
      <c r="CJ8559" s="7"/>
      <c r="CP8559" s="7"/>
      <c r="CR8559" s="7"/>
      <c r="CS8559" s="7"/>
      <c r="CU8559" s="16"/>
      <c r="DB8559" s="7"/>
      <c r="DD8559" s="7"/>
      <c r="DF8559" s="9"/>
    </row>
    <row r="8560" spans="3:110" x14ac:dyDescent="0.25">
      <c r="C8560" s="6"/>
      <c r="H8560" s="7"/>
      <c r="L8560" s="18"/>
      <c r="M8560" s="18"/>
      <c r="N8560" s="20"/>
      <c r="AD8560" s="18"/>
      <c r="AE8560" s="18"/>
      <c r="AJ8560" s="7"/>
      <c r="AL8560" s="7"/>
      <c r="AN8560" s="7"/>
      <c r="AP8560" s="7"/>
      <c r="AR8560" s="7"/>
      <c r="AX8560" s="7"/>
      <c r="AY8560" s="7"/>
      <c r="BE8560" s="9"/>
      <c r="BW8560" s="17"/>
      <c r="CH8560" s="7"/>
      <c r="CJ8560" s="7"/>
      <c r="CP8560" s="7"/>
      <c r="CR8560" s="7"/>
      <c r="CS8560" s="7"/>
      <c r="CU8560" s="16"/>
      <c r="DB8560" s="7"/>
      <c r="DD8560" s="7"/>
      <c r="DF8560" s="9"/>
    </row>
    <row r="8561" spans="3:110" x14ac:dyDescent="0.25">
      <c r="C8561" s="6"/>
      <c r="H8561" s="7"/>
      <c r="L8561" s="18"/>
      <c r="M8561" s="18"/>
      <c r="N8561" s="20"/>
      <c r="AD8561" s="18"/>
      <c r="AE8561" s="18"/>
      <c r="AJ8561" s="7"/>
      <c r="AL8561" s="7"/>
      <c r="AN8561" s="7"/>
      <c r="AP8561" s="7"/>
      <c r="AR8561" s="7"/>
      <c r="AX8561" s="7"/>
      <c r="AY8561" s="7"/>
      <c r="BE8561" s="9"/>
      <c r="BW8561" s="17"/>
      <c r="CH8561" s="7"/>
      <c r="CJ8561" s="7"/>
      <c r="CP8561" s="7"/>
      <c r="CR8561" s="7"/>
      <c r="CS8561" s="7"/>
      <c r="CU8561" s="16"/>
      <c r="DB8561" s="7"/>
      <c r="DD8561" s="7"/>
      <c r="DF8561" s="9"/>
    </row>
    <row r="8562" spans="3:110" x14ac:dyDescent="0.25">
      <c r="C8562" s="6"/>
      <c r="H8562" s="7"/>
      <c r="L8562" s="18"/>
      <c r="M8562" s="18"/>
      <c r="N8562" s="20"/>
      <c r="AD8562" s="18"/>
      <c r="AE8562" s="18"/>
      <c r="AJ8562" s="7"/>
      <c r="AL8562" s="7"/>
      <c r="AN8562" s="7"/>
      <c r="AP8562" s="7"/>
      <c r="AR8562" s="7"/>
      <c r="AX8562" s="7"/>
      <c r="AY8562" s="7"/>
      <c r="BE8562" s="9"/>
      <c r="BW8562" s="17"/>
      <c r="CH8562" s="7"/>
      <c r="CJ8562" s="7"/>
      <c r="CP8562" s="7"/>
      <c r="CR8562" s="7"/>
      <c r="CS8562" s="7"/>
      <c r="CU8562" s="16"/>
      <c r="DB8562" s="7"/>
      <c r="DD8562" s="7"/>
      <c r="DF8562" s="9"/>
    </row>
    <row r="8563" spans="3:110" x14ac:dyDescent="0.25">
      <c r="C8563" s="6"/>
      <c r="H8563" s="7"/>
      <c r="L8563" s="18"/>
      <c r="M8563" s="18"/>
      <c r="N8563" s="20"/>
      <c r="AD8563" s="18"/>
      <c r="AE8563" s="18"/>
      <c r="AJ8563" s="7"/>
      <c r="AL8563" s="7"/>
      <c r="AN8563" s="7"/>
      <c r="AP8563" s="7"/>
      <c r="AR8563" s="7"/>
      <c r="AX8563" s="7"/>
      <c r="AY8563" s="7"/>
      <c r="BE8563" s="9"/>
      <c r="BW8563" s="17"/>
      <c r="CH8563" s="7"/>
      <c r="CJ8563" s="7"/>
      <c r="CP8563" s="7"/>
      <c r="CR8563" s="7"/>
      <c r="CS8563" s="7"/>
      <c r="CU8563" s="16"/>
      <c r="DB8563" s="7"/>
      <c r="DD8563" s="7"/>
      <c r="DF8563" s="9"/>
    </row>
    <row r="8564" spans="3:110" x14ac:dyDescent="0.25">
      <c r="C8564" s="6"/>
      <c r="H8564" s="7"/>
      <c r="L8564" s="18"/>
      <c r="M8564" s="18"/>
      <c r="N8564" s="20"/>
      <c r="AD8564" s="18"/>
      <c r="AE8564" s="18"/>
      <c r="AJ8564" s="7"/>
      <c r="AL8564" s="7"/>
      <c r="AN8564" s="7"/>
      <c r="AP8564" s="7"/>
      <c r="AR8564" s="7"/>
      <c r="AX8564" s="7"/>
      <c r="AY8564" s="7"/>
      <c r="BE8564" s="9"/>
      <c r="BW8564" s="17"/>
      <c r="CH8564" s="7"/>
      <c r="CJ8564" s="7"/>
      <c r="CP8564" s="7"/>
      <c r="CR8564" s="7"/>
      <c r="CS8564" s="7"/>
      <c r="CU8564" s="16"/>
      <c r="DB8564" s="7"/>
      <c r="DD8564" s="7"/>
      <c r="DF8564" s="9"/>
    </row>
    <row r="8565" spans="3:110" x14ac:dyDescent="0.25">
      <c r="C8565" s="6"/>
      <c r="H8565" s="7"/>
      <c r="L8565" s="18"/>
      <c r="M8565" s="18"/>
      <c r="N8565" s="20"/>
      <c r="AD8565" s="18"/>
      <c r="AE8565" s="18"/>
      <c r="AJ8565" s="7"/>
      <c r="AL8565" s="7"/>
      <c r="AN8565" s="7"/>
      <c r="AP8565" s="7"/>
      <c r="AR8565" s="7"/>
      <c r="AX8565" s="7"/>
      <c r="AY8565" s="7"/>
      <c r="BE8565" s="9"/>
      <c r="BW8565" s="17"/>
      <c r="CH8565" s="7"/>
      <c r="CJ8565" s="7"/>
      <c r="CP8565" s="7"/>
      <c r="CR8565" s="7"/>
      <c r="CS8565" s="7"/>
      <c r="CU8565" s="16"/>
      <c r="DB8565" s="7"/>
      <c r="DD8565" s="7"/>
      <c r="DF8565" s="9"/>
    </row>
    <row r="8566" spans="3:110" x14ac:dyDescent="0.25">
      <c r="C8566" s="6"/>
      <c r="H8566" s="7"/>
      <c r="L8566" s="18"/>
      <c r="M8566" s="18"/>
      <c r="N8566" s="20"/>
      <c r="AD8566" s="18"/>
      <c r="AE8566" s="18"/>
      <c r="AJ8566" s="7"/>
      <c r="AL8566" s="7"/>
      <c r="AN8566" s="7"/>
      <c r="AP8566" s="7"/>
      <c r="AR8566" s="7"/>
      <c r="AX8566" s="7"/>
      <c r="AY8566" s="7"/>
      <c r="BE8566" s="9"/>
      <c r="BW8566" s="17"/>
      <c r="CH8566" s="7"/>
      <c r="CJ8566" s="7"/>
      <c r="CP8566" s="7"/>
      <c r="CR8566" s="7"/>
      <c r="CS8566" s="7"/>
      <c r="CU8566" s="16"/>
      <c r="DB8566" s="7"/>
      <c r="DD8566" s="7"/>
      <c r="DF8566" s="9"/>
    </row>
    <row r="8567" spans="3:110" x14ac:dyDescent="0.25">
      <c r="C8567" s="6"/>
      <c r="H8567" s="7"/>
      <c r="L8567" s="18"/>
      <c r="M8567" s="18"/>
      <c r="N8567" s="20"/>
      <c r="AD8567" s="18"/>
      <c r="AE8567" s="18"/>
      <c r="AJ8567" s="7"/>
      <c r="AL8567" s="7"/>
      <c r="AN8567" s="7"/>
      <c r="AP8567" s="7"/>
      <c r="AR8567" s="7"/>
      <c r="AX8567" s="7"/>
      <c r="AY8567" s="7"/>
      <c r="BE8567" s="9"/>
      <c r="BW8567" s="17"/>
      <c r="CH8567" s="7"/>
      <c r="CJ8567" s="7"/>
      <c r="CP8567" s="7"/>
      <c r="CR8567" s="7"/>
      <c r="CS8567" s="7"/>
      <c r="CU8567" s="16"/>
      <c r="DB8567" s="7"/>
      <c r="DD8567" s="7"/>
      <c r="DF8567" s="9"/>
    </row>
    <row r="8568" spans="3:110" x14ac:dyDescent="0.25">
      <c r="C8568" s="6"/>
      <c r="H8568" s="7"/>
      <c r="L8568" s="18"/>
      <c r="M8568" s="18"/>
      <c r="N8568" s="20"/>
      <c r="AD8568" s="18"/>
      <c r="AE8568" s="18"/>
      <c r="AJ8568" s="7"/>
      <c r="AL8568" s="7"/>
      <c r="AN8568" s="7"/>
      <c r="AP8568" s="7"/>
      <c r="AR8568" s="7"/>
      <c r="AX8568" s="7"/>
      <c r="AY8568" s="7"/>
      <c r="BE8568" s="9"/>
      <c r="BW8568" s="17"/>
      <c r="CH8568" s="7"/>
      <c r="CJ8568" s="7"/>
      <c r="CP8568" s="7"/>
      <c r="CR8568" s="7"/>
      <c r="CS8568" s="7"/>
      <c r="CU8568" s="16"/>
      <c r="DB8568" s="7"/>
      <c r="DD8568" s="7"/>
      <c r="DF8568" s="9"/>
    </row>
    <row r="8569" spans="3:110" x14ac:dyDescent="0.25">
      <c r="C8569" s="6"/>
      <c r="H8569" s="7"/>
      <c r="L8569" s="18"/>
      <c r="M8569" s="18"/>
      <c r="N8569" s="20"/>
      <c r="AD8569" s="18"/>
      <c r="AE8569" s="18"/>
      <c r="AJ8569" s="7"/>
      <c r="AL8569" s="7"/>
      <c r="AN8569" s="7"/>
      <c r="AP8569" s="7"/>
      <c r="AR8569" s="7"/>
      <c r="AX8569" s="7"/>
      <c r="AY8569" s="7"/>
      <c r="BE8569" s="9"/>
      <c r="BW8569" s="17"/>
      <c r="CH8569" s="7"/>
      <c r="CJ8569" s="7"/>
      <c r="CP8569" s="7"/>
      <c r="CR8569" s="7"/>
      <c r="CS8569" s="7"/>
      <c r="CU8569" s="16"/>
      <c r="DB8569" s="7"/>
      <c r="DD8569" s="7"/>
      <c r="DF8569" s="9"/>
    </row>
    <row r="8570" spans="3:110" x14ac:dyDescent="0.25">
      <c r="C8570" s="6"/>
      <c r="H8570" s="7"/>
      <c r="L8570" s="18"/>
      <c r="M8570" s="18"/>
      <c r="N8570" s="20"/>
      <c r="AD8570" s="18"/>
      <c r="AE8570" s="18"/>
      <c r="AJ8570" s="7"/>
      <c r="AL8570" s="7"/>
      <c r="AN8570" s="7"/>
      <c r="AP8570" s="7"/>
      <c r="AR8570" s="7"/>
      <c r="AX8570" s="7"/>
      <c r="AY8570" s="7"/>
      <c r="BE8570" s="9"/>
      <c r="BW8570" s="17"/>
      <c r="CH8570" s="7"/>
      <c r="CJ8570" s="7"/>
      <c r="CP8570" s="7"/>
      <c r="CR8570" s="7"/>
      <c r="CS8570" s="7"/>
      <c r="CU8570" s="16"/>
      <c r="DB8570" s="7"/>
      <c r="DD8570" s="7"/>
      <c r="DF8570" s="9"/>
    </row>
    <row r="8571" spans="3:110" x14ac:dyDescent="0.25">
      <c r="C8571" s="6"/>
      <c r="H8571" s="7"/>
      <c r="L8571" s="18"/>
      <c r="M8571" s="18"/>
      <c r="N8571" s="20"/>
      <c r="AD8571" s="18"/>
      <c r="AE8571" s="18"/>
      <c r="AJ8571" s="7"/>
      <c r="AL8571" s="7"/>
      <c r="AN8571" s="7"/>
      <c r="AP8571" s="7"/>
      <c r="AR8571" s="7"/>
      <c r="AX8571" s="7"/>
      <c r="AY8571" s="7"/>
      <c r="BE8571" s="9"/>
      <c r="BW8571" s="17"/>
      <c r="CH8571" s="7"/>
      <c r="CJ8571" s="7"/>
      <c r="CP8571" s="7"/>
      <c r="CR8571" s="7"/>
      <c r="CS8571" s="7"/>
      <c r="CU8571" s="16"/>
      <c r="DB8571" s="7"/>
      <c r="DD8571" s="7"/>
      <c r="DF8571" s="9"/>
    </row>
    <row r="8572" spans="3:110" x14ac:dyDescent="0.25">
      <c r="C8572" s="6"/>
      <c r="H8572" s="7"/>
      <c r="L8572" s="18"/>
      <c r="M8572" s="18"/>
      <c r="N8572" s="20"/>
      <c r="AD8572" s="18"/>
      <c r="AE8572" s="18"/>
      <c r="AJ8572" s="7"/>
      <c r="AL8572" s="7"/>
      <c r="AN8572" s="7"/>
      <c r="AP8572" s="7"/>
      <c r="AR8572" s="7"/>
      <c r="AX8572" s="7"/>
      <c r="AY8572" s="7"/>
      <c r="BE8572" s="9"/>
      <c r="BW8572" s="17"/>
      <c r="CH8572" s="7"/>
      <c r="CJ8572" s="7"/>
      <c r="CP8572" s="7"/>
      <c r="CR8572" s="7"/>
      <c r="CS8572" s="7"/>
      <c r="CU8572" s="16"/>
      <c r="DB8572" s="7"/>
      <c r="DD8572" s="7"/>
      <c r="DF8572" s="9"/>
    </row>
    <row r="8573" spans="3:110" x14ac:dyDescent="0.25">
      <c r="C8573" s="6"/>
      <c r="H8573" s="7"/>
      <c r="L8573" s="18"/>
      <c r="M8573" s="18"/>
      <c r="N8573" s="20"/>
      <c r="AD8573" s="18"/>
      <c r="AE8573" s="18"/>
      <c r="AJ8573" s="7"/>
      <c r="AL8573" s="7"/>
      <c r="AN8573" s="7"/>
      <c r="AP8573" s="7"/>
      <c r="AR8573" s="7"/>
      <c r="AX8573" s="7"/>
      <c r="AY8573" s="7"/>
      <c r="BE8573" s="9"/>
      <c r="BW8573" s="17"/>
      <c r="CH8573" s="7"/>
      <c r="CJ8573" s="7"/>
      <c r="CP8573" s="7"/>
      <c r="CR8573" s="7"/>
      <c r="CS8573" s="7"/>
      <c r="CU8573" s="16"/>
      <c r="DB8573" s="7"/>
      <c r="DD8573" s="7"/>
      <c r="DF8573" s="9"/>
    </row>
    <row r="8574" spans="3:110" x14ac:dyDescent="0.25">
      <c r="C8574" s="6"/>
      <c r="H8574" s="7"/>
      <c r="L8574" s="18"/>
      <c r="M8574" s="18"/>
      <c r="N8574" s="20"/>
      <c r="AD8574" s="18"/>
      <c r="AE8574" s="18"/>
      <c r="AJ8574" s="7"/>
      <c r="AL8574" s="7"/>
      <c r="AN8574" s="7"/>
      <c r="AP8574" s="7"/>
      <c r="AR8574" s="7"/>
      <c r="AX8574" s="7"/>
      <c r="AY8574" s="7"/>
      <c r="BE8574" s="9"/>
      <c r="BW8574" s="17"/>
      <c r="CH8574" s="7"/>
      <c r="CJ8574" s="7"/>
      <c r="CP8574" s="7"/>
      <c r="CR8574" s="7"/>
      <c r="CS8574" s="7"/>
      <c r="CU8574" s="16"/>
      <c r="DB8574" s="7"/>
      <c r="DD8574" s="7"/>
      <c r="DF8574" s="9"/>
    </row>
    <row r="8575" spans="3:110" x14ac:dyDescent="0.25">
      <c r="C8575" s="6"/>
      <c r="H8575" s="7"/>
      <c r="L8575" s="18"/>
      <c r="M8575" s="18"/>
      <c r="N8575" s="20"/>
      <c r="AD8575" s="18"/>
      <c r="AE8575" s="18"/>
      <c r="AJ8575" s="7"/>
      <c r="AL8575" s="7"/>
      <c r="AN8575" s="7"/>
      <c r="AP8575" s="7"/>
      <c r="AR8575" s="7"/>
      <c r="AX8575" s="7"/>
      <c r="AY8575" s="7"/>
      <c r="BE8575" s="9"/>
      <c r="BW8575" s="17"/>
      <c r="CH8575" s="7"/>
      <c r="CJ8575" s="7"/>
      <c r="CP8575" s="7"/>
      <c r="CR8575" s="7"/>
      <c r="CS8575" s="7"/>
      <c r="CU8575" s="16"/>
      <c r="DB8575" s="7"/>
      <c r="DD8575" s="7"/>
      <c r="DF8575" s="9"/>
    </row>
    <row r="8576" spans="3:110" x14ac:dyDescent="0.25">
      <c r="C8576" s="6"/>
      <c r="H8576" s="7"/>
      <c r="L8576" s="18"/>
      <c r="M8576" s="18"/>
      <c r="N8576" s="20"/>
      <c r="AD8576" s="18"/>
      <c r="AE8576" s="18"/>
      <c r="AJ8576" s="7"/>
      <c r="AL8576" s="7"/>
      <c r="AN8576" s="7"/>
      <c r="AP8576" s="7"/>
      <c r="AR8576" s="7"/>
      <c r="AX8576" s="7"/>
      <c r="AY8576" s="7"/>
      <c r="BE8576" s="9"/>
      <c r="BW8576" s="17"/>
      <c r="CH8576" s="7"/>
      <c r="CJ8576" s="7"/>
      <c r="CP8576" s="7"/>
      <c r="CR8576" s="7"/>
      <c r="CS8576" s="7"/>
      <c r="CU8576" s="16"/>
      <c r="DB8576" s="7"/>
      <c r="DD8576" s="7"/>
      <c r="DF8576" s="9"/>
    </row>
    <row r="8577" spans="3:110" x14ac:dyDescent="0.25">
      <c r="C8577" s="6"/>
      <c r="H8577" s="7"/>
      <c r="L8577" s="18"/>
      <c r="M8577" s="18"/>
      <c r="N8577" s="20"/>
      <c r="AD8577" s="18"/>
      <c r="AE8577" s="18"/>
      <c r="AJ8577" s="7"/>
      <c r="AL8577" s="7"/>
      <c r="AN8577" s="7"/>
      <c r="AP8577" s="7"/>
      <c r="AR8577" s="7"/>
      <c r="AX8577" s="7"/>
      <c r="AY8577" s="7"/>
      <c r="BE8577" s="9"/>
      <c r="BW8577" s="17"/>
      <c r="CH8577" s="7"/>
      <c r="CJ8577" s="7"/>
      <c r="CP8577" s="7"/>
      <c r="CR8577" s="7"/>
      <c r="CS8577" s="7"/>
      <c r="CU8577" s="16"/>
      <c r="DB8577" s="7"/>
      <c r="DD8577" s="7"/>
      <c r="DF8577" s="9"/>
    </row>
    <row r="8578" spans="3:110" x14ac:dyDescent="0.25">
      <c r="C8578" s="6"/>
      <c r="H8578" s="7"/>
      <c r="L8578" s="18"/>
      <c r="M8578" s="18"/>
      <c r="N8578" s="20"/>
      <c r="AD8578" s="18"/>
      <c r="AE8578" s="18"/>
      <c r="AJ8578" s="7"/>
      <c r="AL8578" s="7"/>
      <c r="AN8578" s="7"/>
      <c r="AP8578" s="7"/>
      <c r="AR8578" s="7"/>
      <c r="AX8578" s="7"/>
      <c r="AY8578" s="7"/>
      <c r="BE8578" s="9"/>
      <c r="BW8578" s="17"/>
      <c r="CH8578" s="7"/>
      <c r="CJ8578" s="7"/>
      <c r="CP8578" s="7"/>
      <c r="CR8578" s="7"/>
      <c r="CS8578" s="7"/>
      <c r="CU8578" s="16"/>
      <c r="DB8578" s="7"/>
      <c r="DD8578" s="7"/>
      <c r="DF8578" s="9"/>
    </row>
    <row r="8579" spans="3:110" x14ac:dyDescent="0.25">
      <c r="C8579" s="6"/>
      <c r="H8579" s="7"/>
      <c r="L8579" s="18"/>
      <c r="M8579" s="18"/>
      <c r="N8579" s="20"/>
      <c r="AD8579" s="18"/>
      <c r="AE8579" s="18"/>
      <c r="AJ8579" s="7"/>
      <c r="AL8579" s="7"/>
      <c r="AN8579" s="7"/>
      <c r="AP8579" s="7"/>
      <c r="AR8579" s="7"/>
      <c r="AX8579" s="7"/>
      <c r="AY8579" s="7"/>
      <c r="BE8579" s="9"/>
      <c r="BW8579" s="17"/>
      <c r="CH8579" s="7"/>
      <c r="CJ8579" s="7"/>
      <c r="CP8579" s="7"/>
      <c r="CR8579" s="7"/>
      <c r="CS8579" s="7"/>
      <c r="CU8579" s="16"/>
      <c r="DB8579" s="7"/>
      <c r="DD8579" s="7"/>
      <c r="DF8579" s="9"/>
    </row>
    <row r="8580" spans="3:110" x14ac:dyDescent="0.25">
      <c r="C8580" s="6"/>
      <c r="H8580" s="7"/>
      <c r="L8580" s="18"/>
      <c r="M8580" s="18"/>
      <c r="N8580" s="20"/>
      <c r="AD8580" s="18"/>
      <c r="AE8580" s="18"/>
      <c r="AJ8580" s="7"/>
      <c r="AL8580" s="7"/>
      <c r="AN8580" s="7"/>
      <c r="AP8580" s="7"/>
      <c r="AR8580" s="7"/>
      <c r="AX8580" s="7"/>
      <c r="AY8580" s="7"/>
      <c r="BE8580" s="9"/>
      <c r="BW8580" s="17"/>
      <c r="CH8580" s="7"/>
      <c r="CJ8580" s="7"/>
      <c r="CP8580" s="7"/>
      <c r="CR8580" s="7"/>
      <c r="CS8580" s="7"/>
      <c r="CU8580" s="16"/>
      <c r="DB8580" s="7"/>
      <c r="DD8580" s="7"/>
      <c r="DF8580" s="9"/>
    </row>
    <row r="8581" spans="3:110" x14ac:dyDescent="0.25">
      <c r="C8581" s="6"/>
      <c r="H8581" s="7"/>
      <c r="L8581" s="18"/>
      <c r="M8581" s="18"/>
      <c r="N8581" s="20"/>
      <c r="AD8581" s="18"/>
      <c r="AE8581" s="18"/>
      <c r="AJ8581" s="7"/>
      <c r="AL8581" s="7"/>
      <c r="AN8581" s="7"/>
      <c r="AP8581" s="7"/>
      <c r="AR8581" s="7"/>
      <c r="AX8581" s="7"/>
      <c r="AY8581" s="7"/>
      <c r="BE8581" s="9"/>
      <c r="BW8581" s="17"/>
      <c r="CH8581" s="7"/>
      <c r="CJ8581" s="7"/>
      <c r="CP8581" s="7"/>
      <c r="CR8581" s="7"/>
      <c r="CS8581" s="7"/>
      <c r="CU8581" s="16"/>
      <c r="DB8581" s="7"/>
      <c r="DD8581" s="7"/>
      <c r="DF8581" s="9"/>
    </row>
    <row r="8582" spans="3:110" x14ac:dyDescent="0.25">
      <c r="C8582" s="6"/>
      <c r="H8582" s="7"/>
      <c r="L8582" s="18"/>
      <c r="M8582" s="18"/>
      <c r="N8582" s="20"/>
      <c r="AD8582" s="18"/>
      <c r="AE8582" s="18"/>
      <c r="AJ8582" s="7"/>
      <c r="AL8582" s="7"/>
      <c r="AN8582" s="7"/>
      <c r="AP8582" s="7"/>
      <c r="AR8582" s="7"/>
      <c r="AX8582" s="7"/>
      <c r="AY8582" s="7"/>
      <c r="BE8582" s="9"/>
      <c r="BW8582" s="17"/>
      <c r="CH8582" s="7"/>
      <c r="CJ8582" s="7"/>
      <c r="CP8582" s="7"/>
      <c r="CR8582" s="7"/>
      <c r="CS8582" s="7"/>
      <c r="CU8582" s="16"/>
      <c r="DB8582" s="7"/>
      <c r="DD8582" s="7"/>
      <c r="DF8582" s="9"/>
    </row>
    <row r="8583" spans="3:110" x14ac:dyDescent="0.25">
      <c r="C8583" s="6"/>
      <c r="H8583" s="7"/>
      <c r="L8583" s="18"/>
      <c r="M8583" s="18"/>
      <c r="N8583" s="20"/>
      <c r="AD8583" s="18"/>
      <c r="AE8583" s="18"/>
      <c r="AJ8583" s="7"/>
      <c r="AL8583" s="7"/>
      <c r="AN8583" s="7"/>
      <c r="AP8583" s="7"/>
      <c r="AR8583" s="7"/>
      <c r="AX8583" s="7"/>
      <c r="AY8583" s="7"/>
      <c r="BE8583" s="9"/>
      <c r="BW8583" s="17"/>
      <c r="CH8583" s="7"/>
      <c r="CJ8583" s="7"/>
      <c r="CP8583" s="7"/>
      <c r="CR8583" s="7"/>
      <c r="CS8583" s="7"/>
      <c r="CU8583" s="16"/>
      <c r="DB8583" s="7"/>
      <c r="DD8583" s="7"/>
      <c r="DF8583" s="9"/>
    </row>
    <row r="8584" spans="3:110" x14ac:dyDescent="0.25">
      <c r="C8584" s="6"/>
      <c r="H8584" s="7"/>
      <c r="L8584" s="18"/>
      <c r="M8584" s="18"/>
      <c r="N8584" s="20"/>
      <c r="AD8584" s="18"/>
      <c r="AE8584" s="18"/>
      <c r="AJ8584" s="7"/>
      <c r="AL8584" s="7"/>
      <c r="AN8584" s="7"/>
      <c r="AP8584" s="7"/>
      <c r="AR8584" s="7"/>
      <c r="AX8584" s="7"/>
      <c r="AY8584" s="7"/>
      <c r="BE8584" s="9"/>
      <c r="BW8584" s="17"/>
      <c r="CH8584" s="7"/>
      <c r="CJ8584" s="7"/>
      <c r="CP8584" s="7"/>
      <c r="CR8584" s="7"/>
      <c r="CS8584" s="7"/>
      <c r="CU8584" s="16"/>
      <c r="DB8584" s="7"/>
      <c r="DD8584" s="7"/>
      <c r="DF8584" s="9"/>
    </row>
    <row r="8585" spans="3:110" x14ac:dyDescent="0.25">
      <c r="C8585" s="6"/>
      <c r="H8585" s="7"/>
      <c r="L8585" s="18"/>
      <c r="M8585" s="18"/>
      <c r="N8585" s="20"/>
      <c r="AD8585" s="18"/>
      <c r="AE8585" s="18"/>
      <c r="AJ8585" s="7"/>
      <c r="AL8585" s="7"/>
      <c r="AN8585" s="7"/>
      <c r="AP8585" s="7"/>
      <c r="AR8585" s="7"/>
      <c r="AX8585" s="7"/>
      <c r="AY8585" s="7"/>
      <c r="BE8585" s="9"/>
      <c r="BW8585" s="17"/>
      <c r="CH8585" s="7"/>
      <c r="CJ8585" s="7"/>
      <c r="CP8585" s="7"/>
      <c r="CR8585" s="7"/>
      <c r="CS8585" s="7"/>
      <c r="CU8585" s="16"/>
      <c r="DB8585" s="7"/>
      <c r="DD8585" s="7"/>
      <c r="DF8585" s="9"/>
    </row>
    <row r="8586" spans="3:110" x14ac:dyDescent="0.25">
      <c r="C8586" s="6"/>
      <c r="H8586" s="7"/>
      <c r="L8586" s="18"/>
      <c r="M8586" s="18"/>
      <c r="N8586" s="20"/>
      <c r="AD8586" s="18"/>
      <c r="AE8586" s="18"/>
      <c r="AJ8586" s="7"/>
      <c r="AL8586" s="7"/>
      <c r="AN8586" s="7"/>
      <c r="AP8586" s="7"/>
      <c r="AR8586" s="7"/>
      <c r="AX8586" s="7"/>
      <c r="AY8586" s="7"/>
      <c r="BE8586" s="9"/>
      <c r="BW8586" s="17"/>
      <c r="CH8586" s="7"/>
      <c r="CJ8586" s="7"/>
      <c r="CP8586" s="7"/>
      <c r="CR8586" s="7"/>
      <c r="CS8586" s="7"/>
      <c r="CU8586" s="16"/>
      <c r="DB8586" s="7"/>
      <c r="DD8586" s="7"/>
      <c r="DF8586" s="9"/>
    </row>
    <row r="8587" spans="3:110" x14ac:dyDescent="0.25">
      <c r="C8587" s="6"/>
      <c r="H8587" s="7"/>
      <c r="L8587" s="18"/>
      <c r="M8587" s="18"/>
      <c r="N8587" s="20"/>
      <c r="AD8587" s="18"/>
      <c r="AE8587" s="18"/>
      <c r="AJ8587" s="7"/>
      <c r="AL8587" s="7"/>
      <c r="AN8587" s="7"/>
      <c r="AP8587" s="7"/>
      <c r="AR8587" s="7"/>
      <c r="AX8587" s="7"/>
      <c r="AY8587" s="7"/>
      <c r="BE8587" s="9"/>
      <c r="BW8587" s="17"/>
      <c r="CH8587" s="7"/>
      <c r="CJ8587" s="7"/>
      <c r="CP8587" s="7"/>
      <c r="CR8587" s="7"/>
      <c r="CS8587" s="7"/>
      <c r="CU8587" s="16"/>
      <c r="DB8587" s="7"/>
      <c r="DD8587" s="7"/>
      <c r="DF8587" s="9"/>
    </row>
    <row r="8588" spans="3:110" x14ac:dyDescent="0.25">
      <c r="C8588" s="6"/>
      <c r="H8588" s="7"/>
      <c r="L8588" s="18"/>
      <c r="M8588" s="18"/>
      <c r="N8588" s="20"/>
      <c r="AD8588" s="18"/>
      <c r="AE8588" s="18"/>
      <c r="AJ8588" s="7"/>
      <c r="AL8588" s="7"/>
      <c r="AN8588" s="7"/>
      <c r="AP8588" s="7"/>
      <c r="AR8588" s="7"/>
      <c r="AX8588" s="7"/>
      <c r="AY8588" s="7"/>
      <c r="BE8588" s="9"/>
      <c r="BW8588" s="17"/>
      <c r="CH8588" s="7"/>
      <c r="CJ8588" s="7"/>
      <c r="CP8588" s="7"/>
      <c r="CR8588" s="7"/>
      <c r="CS8588" s="7"/>
      <c r="CU8588" s="16"/>
      <c r="DB8588" s="7"/>
      <c r="DD8588" s="7"/>
      <c r="DF8588" s="9"/>
    </row>
    <row r="8589" spans="3:110" x14ac:dyDescent="0.25">
      <c r="C8589" s="6"/>
      <c r="H8589" s="7"/>
      <c r="L8589" s="18"/>
      <c r="M8589" s="18"/>
      <c r="N8589" s="20"/>
      <c r="AD8589" s="18"/>
      <c r="AE8589" s="18"/>
      <c r="AJ8589" s="7"/>
      <c r="AL8589" s="7"/>
      <c r="AN8589" s="7"/>
      <c r="AP8589" s="7"/>
      <c r="AR8589" s="7"/>
      <c r="AX8589" s="7"/>
      <c r="AY8589" s="7"/>
      <c r="BE8589" s="9"/>
      <c r="BW8589" s="17"/>
      <c r="CH8589" s="7"/>
      <c r="CJ8589" s="7"/>
      <c r="CP8589" s="7"/>
      <c r="CR8589" s="7"/>
      <c r="CS8589" s="7"/>
      <c r="CU8589" s="16"/>
      <c r="DB8589" s="7"/>
      <c r="DD8589" s="7"/>
      <c r="DF8589" s="9"/>
    </row>
    <row r="8590" spans="3:110" x14ac:dyDescent="0.25">
      <c r="C8590" s="6"/>
      <c r="H8590" s="7"/>
      <c r="L8590" s="18"/>
      <c r="M8590" s="18"/>
      <c r="N8590" s="20"/>
      <c r="AD8590" s="18"/>
      <c r="AE8590" s="18"/>
      <c r="AJ8590" s="7"/>
      <c r="AL8590" s="7"/>
      <c r="AN8590" s="7"/>
      <c r="AP8590" s="7"/>
      <c r="AR8590" s="7"/>
      <c r="AX8590" s="7"/>
      <c r="AY8590" s="7"/>
      <c r="BE8590" s="9"/>
      <c r="BW8590" s="17"/>
      <c r="CH8590" s="7"/>
      <c r="CJ8590" s="7"/>
      <c r="CP8590" s="7"/>
      <c r="CR8590" s="7"/>
      <c r="CS8590" s="7"/>
      <c r="CU8590" s="16"/>
      <c r="DB8590" s="7"/>
      <c r="DD8590" s="7"/>
      <c r="DF8590" s="9"/>
    </row>
    <row r="8591" spans="3:110" x14ac:dyDescent="0.25">
      <c r="C8591" s="6"/>
      <c r="H8591" s="7"/>
      <c r="L8591" s="18"/>
      <c r="M8591" s="18"/>
      <c r="N8591" s="20"/>
      <c r="AD8591" s="18"/>
      <c r="AE8591" s="18"/>
      <c r="AJ8591" s="7"/>
      <c r="AL8591" s="7"/>
      <c r="AN8591" s="7"/>
      <c r="AP8591" s="7"/>
      <c r="AR8591" s="7"/>
      <c r="AX8591" s="7"/>
      <c r="AY8591" s="7"/>
      <c r="BE8591" s="9"/>
      <c r="BW8591" s="17"/>
      <c r="CH8591" s="7"/>
      <c r="CJ8591" s="7"/>
      <c r="CP8591" s="7"/>
      <c r="CR8591" s="7"/>
      <c r="CS8591" s="7"/>
      <c r="CU8591" s="16"/>
      <c r="DB8591" s="7"/>
      <c r="DD8591" s="7"/>
      <c r="DF8591" s="9"/>
    </row>
    <row r="8592" spans="3:110" x14ac:dyDescent="0.25">
      <c r="C8592" s="6"/>
      <c r="H8592" s="7"/>
      <c r="L8592" s="18"/>
      <c r="M8592" s="18"/>
      <c r="N8592" s="20"/>
      <c r="AD8592" s="18"/>
      <c r="AE8592" s="18"/>
      <c r="AJ8592" s="7"/>
      <c r="AL8592" s="7"/>
      <c r="AN8592" s="7"/>
      <c r="AP8592" s="7"/>
      <c r="AR8592" s="7"/>
      <c r="AX8592" s="7"/>
      <c r="AY8592" s="7"/>
      <c r="BE8592" s="9"/>
      <c r="BW8592" s="17"/>
      <c r="CH8592" s="7"/>
      <c r="CJ8592" s="7"/>
      <c r="CP8592" s="7"/>
      <c r="CR8592" s="7"/>
      <c r="CS8592" s="7"/>
      <c r="CU8592" s="16"/>
      <c r="DB8592" s="7"/>
      <c r="DD8592" s="7"/>
      <c r="DF8592" s="9"/>
    </row>
    <row r="8593" spans="3:110" x14ac:dyDescent="0.25">
      <c r="C8593" s="6"/>
      <c r="H8593" s="7"/>
      <c r="L8593" s="18"/>
      <c r="M8593" s="18"/>
      <c r="N8593" s="20"/>
      <c r="AD8593" s="18"/>
      <c r="AE8593" s="18"/>
      <c r="AJ8593" s="7"/>
      <c r="AL8593" s="7"/>
      <c r="AN8593" s="7"/>
      <c r="AP8593" s="7"/>
      <c r="AR8593" s="7"/>
      <c r="AX8593" s="7"/>
      <c r="AY8593" s="7"/>
      <c r="BE8593" s="9"/>
      <c r="BW8593" s="17"/>
      <c r="CH8593" s="7"/>
      <c r="CJ8593" s="7"/>
      <c r="CP8593" s="7"/>
      <c r="CR8593" s="7"/>
      <c r="CS8593" s="7"/>
      <c r="CU8593" s="16"/>
      <c r="DB8593" s="7"/>
      <c r="DD8593" s="7"/>
      <c r="DF8593" s="9"/>
    </row>
    <row r="8594" spans="3:110" x14ac:dyDescent="0.25">
      <c r="C8594" s="6"/>
      <c r="H8594" s="7"/>
      <c r="L8594" s="18"/>
      <c r="M8594" s="18"/>
      <c r="N8594" s="20"/>
      <c r="AD8594" s="18"/>
      <c r="AE8594" s="18"/>
      <c r="AJ8594" s="7"/>
      <c r="AL8594" s="7"/>
      <c r="AN8594" s="7"/>
      <c r="AP8594" s="7"/>
      <c r="AR8594" s="7"/>
      <c r="AX8594" s="7"/>
      <c r="AY8594" s="7"/>
      <c r="BE8594" s="9"/>
      <c r="BW8594" s="17"/>
      <c r="CH8594" s="7"/>
      <c r="CJ8594" s="7"/>
      <c r="CP8594" s="7"/>
      <c r="CR8594" s="7"/>
      <c r="CS8594" s="7"/>
      <c r="CU8594" s="16"/>
      <c r="DB8594" s="7"/>
      <c r="DD8594" s="7"/>
      <c r="DF8594" s="9"/>
    </row>
    <row r="8595" spans="3:110" x14ac:dyDescent="0.25">
      <c r="C8595" s="6"/>
      <c r="H8595" s="7"/>
      <c r="L8595" s="18"/>
      <c r="M8595" s="18"/>
      <c r="N8595" s="20"/>
      <c r="AD8595" s="18"/>
      <c r="AE8595" s="18"/>
      <c r="AJ8595" s="7"/>
      <c r="AL8595" s="7"/>
      <c r="AN8595" s="7"/>
      <c r="AP8595" s="7"/>
      <c r="AR8595" s="7"/>
      <c r="AX8595" s="7"/>
      <c r="AY8595" s="7"/>
      <c r="BE8595" s="9"/>
      <c r="BW8595" s="17"/>
      <c r="CH8595" s="7"/>
      <c r="CJ8595" s="7"/>
      <c r="CP8595" s="7"/>
      <c r="CR8595" s="7"/>
      <c r="CS8595" s="7"/>
      <c r="CU8595" s="16"/>
      <c r="DB8595" s="7"/>
      <c r="DD8595" s="7"/>
      <c r="DF8595" s="9"/>
    </row>
    <row r="8596" spans="3:110" x14ac:dyDescent="0.25">
      <c r="C8596" s="6"/>
      <c r="H8596" s="7"/>
      <c r="L8596" s="18"/>
      <c r="M8596" s="18"/>
      <c r="N8596" s="20"/>
      <c r="AD8596" s="18"/>
      <c r="AE8596" s="18"/>
      <c r="AJ8596" s="7"/>
      <c r="AL8596" s="7"/>
      <c r="AN8596" s="7"/>
      <c r="AP8596" s="7"/>
      <c r="AR8596" s="7"/>
      <c r="AX8596" s="7"/>
      <c r="AY8596" s="7"/>
      <c r="BE8596" s="9"/>
      <c r="BW8596" s="17"/>
      <c r="CH8596" s="7"/>
      <c r="CJ8596" s="7"/>
      <c r="CP8596" s="7"/>
      <c r="CR8596" s="7"/>
      <c r="CS8596" s="7"/>
      <c r="CU8596" s="16"/>
      <c r="DB8596" s="7"/>
      <c r="DD8596" s="7"/>
      <c r="DF8596" s="9"/>
    </row>
    <row r="8597" spans="3:110" x14ac:dyDescent="0.25">
      <c r="C8597" s="6"/>
      <c r="H8597" s="7"/>
      <c r="L8597" s="18"/>
      <c r="M8597" s="18"/>
      <c r="N8597" s="20"/>
      <c r="AD8597" s="18"/>
      <c r="AE8597" s="18"/>
      <c r="AJ8597" s="7"/>
      <c r="AL8597" s="7"/>
      <c r="AN8597" s="7"/>
      <c r="AP8597" s="7"/>
      <c r="AR8597" s="7"/>
      <c r="AX8597" s="7"/>
      <c r="AY8597" s="7"/>
      <c r="BE8597" s="9"/>
      <c r="BW8597" s="17"/>
      <c r="CH8597" s="7"/>
      <c r="CJ8597" s="7"/>
      <c r="CP8597" s="7"/>
      <c r="CR8597" s="7"/>
      <c r="CS8597" s="7"/>
      <c r="CU8597" s="16"/>
      <c r="DB8597" s="7"/>
      <c r="DD8597" s="7"/>
      <c r="DF8597" s="9"/>
    </row>
    <row r="8598" spans="3:110" x14ac:dyDescent="0.25">
      <c r="C8598" s="6"/>
      <c r="H8598" s="7"/>
      <c r="L8598" s="18"/>
      <c r="M8598" s="18"/>
      <c r="N8598" s="20"/>
      <c r="AD8598" s="18"/>
      <c r="AE8598" s="18"/>
      <c r="AJ8598" s="7"/>
      <c r="AL8598" s="7"/>
      <c r="AN8598" s="7"/>
      <c r="AP8598" s="7"/>
      <c r="AR8598" s="7"/>
      <c r="AX8598" s="7"/>
      <c r="AY8598" s="7"/>
      <c r="BE8598" s="9"/>
      <c r="BW8598" s="17"/>
      <c r="CH8598" s="7"/>
      <c r="CJ8598" s="7"/>
      <c r="CP8598" s="7"/>
      <c r="CR8598" s="7"/>
      <c r="CS8598" s="7"/>
      <c r="CU8598" s="16"/>
      <c r="DB8598" s="7"/>
      <c r="DD8598" s="7"/>
      <c r="DF8598" s="9"/>
    </row>
    <row r="8599" spans="3:110" x14ac:dyDescent="0.25">
      <c r="C8599" s="6"/>
      <c r="H8599" s="7"/>
      <c r="L8599" s="18"/>
      <c r="M8599" s="18"/>
      <c r="N8599" s="20"/>
      <c r="AD8599" s="18"/>
      <c r="AE8599" s="18"/>
      <c r="AJ8599" s="7"/>
      <c r="AL8599" s="7"/>
      <c r="AN8599" s="7"/>
      <c r="AP8599" s="7"/>
      <c r="AR8599" s="7"/>
      <c r="AX8599" s="7"/>
      <c r="AY8599" s="7"/>
      <c r="BE8599" s="9"/>
      <c r="BW8599" s="17"/>
      <c r="CH8599" s="7"/>
      <c r="CJ8599" s="7"/>
      <c r="CP8599" s="7"/>
      <c r="CR8599" s="7"/>
      <c r="CS8599" s="7"/>
      <c r="CU8599" s="16"/>
      <c r="DB8599" s="7"/>
      <c r="DD8599" s="7"/>
      <c r="DF8599" s="9"/>
    </row>
    <row r="8600" spans="3:110" x14ac:dyDescent="0.25">
      <c r="C8600" s="6"/>
      <c r="H8600" s="7"/>
      <c r="L8600" s="18"/>
      <c r="M8600" s="18"/>
      <c r="N8600" s="20"/>
      <c r="AD8600" s="18"/>
      <c r="AE8600" s="18"/>
      <c r="AJ8600" s="7"/>
      <c r="AL8600" s="7"/>
      <c r="AN8600" s="7"/>
      <c r="AP8600" s="7"/>
      <c r="AR8600" s="7"/>
      <c r="AX8600" s="7"/>
      <c r="AY8600" s="7"/>
      <c r="BE8600" s="9"/>
      <c r="BW8600" s="17"/>
      <c r="CH8600" s="7"/>
      <c r="CJ8600" s="7"/>
      <c r="CP8600" s="7"/>
      <c r="CR8600" s="7"/>
      <c r="CS8600" s="7"/>
      <c r="CU8600" s="16"/>
      <c r="DB8600" s="7"/>
      <c r="DD8600" s="7"/>
      <c r="DF8600" s="9"/>
    </row>
    <row r="8601" spans="3:110" x14ac:dyDescent="0.25">
      <c r="C8601" s="6"/>
      <c r="H8601" s="7"/>
      <c r="L8601" s="18"/>
      <c r="M8601" s="18"/>
      <c r="N8601" s="20"/>
      <c r="AD8601" s="18"/>
      <c r="AE8601" s="18"/>
      <c r="AJ8601" s="7"/>
      <c r="AL8601" s="7"/>
      <c r="AN8601" s="7"/>
      <c r="AP8601" s="7"/>
      <c r="AR8601" s="7"/>
      <c r="AX8601" s="7"/>
      <c r="AY8601" s="7"/>
      <c r="BE8601" s="9"/>
      <c r="BW8601" s="17"/>
      <c r="CH8601" s="7"/>
      <c r="CJ8601" s="7"/>
      <c r="CP8601" s="7"/>
      <c r="CR8601" s="7"/>
      <c r="CS8601" s="7"/>
      <c r="CU8601" s="16"/>
      <c r="DB8601" s="7"/>
      <c r="DD8601" s="7"/>
      <c r="DF8601" s="9"/>
    </row>
    <row r="8602" spans="3:110" x14ac:dyDescent="0.25">
      <c r="C8602" s="6"/>
      <c r="H8602" s="7"/>
      <c r="L8602" s="18"/>
      <c r="M8602" s="18"/>
      <c r="N8602" s="20"/>
      <c r="AD8602" s="18"/>
      <c r="AE8602" s="18"/>
      <c r="AJ8602" s="7"/>
      <c r="AL8602" s="7"/>
      <c r="AN8602" s="7"/>
      <c r="AP8602" s="7"/>
      <c r="AR8602" s="7"/>
      <c r="AX8602" s="7"/>
      <c r="AY8602" s="7"/>
      <c r="BE8602" s="9"/>
      <c r="BW8602" s="17"/>
      <c r="CH8602" s="7"/>
      <c r="CJ8602" s="7"/>
      <c r="CP8602" s="7"/>
      <c r="CR8602" s="7"/>
      <c r="CS8602" s="7"/>
      <c r="CU8602" s="16"/>
      <c r="DB8602" s="7"/>
      <c r="DD8602" s="7"/>
      <c r="DF8602" s="9"/>
    </row>
    <row r="8603" spans="3:110" x14ac:dyDescent="0.25">
      <c r="C8603" s="6"/>
      <c r="H8603" s="7"/>
      <c r="L8603" s="18"/>
      <c r="M8603" s="18"/>
      <c r="N8603" s="20"/>
      <c r="AD8603" s="18"/>
      <c r="AE8603" s="18"/>
      <c r="AJ8603" s="7"/>
      <c r="AL8603" s="7"/>
      <c r="AN8603" s="7"/>
      <c r="AP8603" s="7"/>
      <c r="AR8603" s="7"/>
      <c r="AX8603" s="7"/>
      <c r="AY8603" s="7"/>
      <c r="BE8603" s="9"/>
      <c r="BW8603" s="17"/>
      <c r="CH8603" s="7"/>
      <c r="CJ8603" s="7"/>
      <c r="CP8603" s="7"/>
      <c r="CR8603" s="7"/>
      <c r="CS8603" s="7"/>
      <c r="CU8603" s="16"/>
      <c r="DB8603" s="7"/>
      <c r="DD8603" s="7"/>
      <c r="DF8603" s="9"/>
    </row>
    <row r="8604" spans="3:110" x14ac:dyDescent="0.25">
      <c r="C8604" s="6"/>
      <c r="H8604" s="7"/>
      <c r="L8604" s="18"/>
      <c r="M8604" s="18"/>
      <c r="N8604" s="20"/>
      <c r="AD8604" s="18"/>
      <c r="AE8604" s="18"/>
      <c r="AJ8604" s="7"/>
      <c r="AL8604" s="7"/>
      <c r="AN8604" s="7"/>
      <c r="AP8604" s="7"/>
      <c r="AR8604" s="7"/>
      <c r="AX8604" s="7"/>
      <c r="AY8604" s="7"/>
      <c r="BE8604" s="9"/>
      <c r="BW8604" s="17"/>
      <c r="CH8604" s="7"/>
      <c r="CJ8604" s="7"/>
      <c r="CP8604" s="7"/>
      <c r="CR8604" s="7"/>
      <c r="CS8604" s="7"/>
      <c r="CU8604" s="16"/>
      <c r="DB8604" s="7"/>
      <c r="DD8604" s="7"/>
      <c r="DF8604" s="9"/>
    </row>
    <row r="8605" spans="3:110" x14ac:dyDescent="0.25">
      <c r="C8605" s="6"/>
      <c r="H8605" s="7"/>
      <c r="L8605" s="18"/>
      <c r="M8605" s="18"/>
      <c r="N8605" s="20"/>
      <c r="AD8605" s="18"/>
      <c r="AE8605" s="18"/>
      <c r="AJ8605" s="7"/>
      <c r="AL8605" s="7"/>
      <c r="AN8605" s="7"/>
      <c r="AP8605" s="7"/>
      <c r="AR8605" s="7"/>
      <c r="AX8605" s="7"/>
      <c r="AY8605" s="7"/>
      <c r="BE8605" s="9"/>
      <c r="BW8605" s="17"/>
      <c r="CH8605" s="7"/>
      <c r="CJ8605" s="7"/>
      <c r="CP8605" s="7"/>
      <c r="CR8605" s="7"/>
      <c r="CS8605" s="7"/>
      <c r="CU8605" s="16"/>
      <c r="DB8605" s="7"/>
      <c r="DD8605" s="7"/>
      <c r="DF8605" s="9"/>
    </row>
    <row r="8606" spans="3:110" x14ac:dyDescent="0.25">
      <c r="C8606" s="6"/>
      <c r="H8606" s="7"/>
      <c r="L8606" s="18"/>
      <c r="M8606" s="18"/>
      <c r="N8606" s="20"/>
      <c r="AD8606" s="18"/>
      <c r="AE8606" s="18"/>
      <c r="AJ8606" s="7"/>
      <c r="AL8606" s="7"/>
      <c r="AN8606" s="7"/>
      <c r="AP8606" s="7"/>
      <c r="AR8606" s="7"/>
      <c r="AX8606" s="7"/>
      <c r="AY8606" s="7"/>
      <c r="BE8606" s="9"/>
      <c r="BW8606" s="17"/>
      <c r="CH8606" s="7"/>
      <c r="CJ8606" s="7"/>
      <c r="CP8606" s="7"/>
      <c r="CR8606" s="7"/>
      <c r="CS8606" s="7"/>
      <c r="CU8606" s="16"/>
      <c r="DB8606" s="7"/>
      <c r="DD8606" s="7"/>
      <c r="DF8606" s="9"/>
    </row>
    <row r="8607" spans="3:110" x14ac:dyDescent="0.25">
      <c r="C8607" s="6"/>
      <c r="H8607" s="7"/>
      <c r="L8607" s="18"/>
      <c r="M8607" s="18"/>
      <c r="N8607" s="20"/>
      <c r="AD8607" s="18"/>
      <c r="AE8607" s="18"/>
      <c r="AJ8607" s="7"/>
      <c r="AL8607" s="7"/>
      <c r="AN8607" s="7"/>
      <c r="AP8607" s="7"/>
      <c r="AR8607" s="7"/>
      <c r="AX8607" s="7"/>
      <c r="AY8607" s="7"/>
      <c r="BE8607" s="9"/>
      <c r="BW8607" s="17"/>
      <c r="CH8607" s="7"/>
      <c r="CJ8607" s="7"/>
      <c r="CP8607" s="7"/>
      <c r="CR8607" s="7"/>
      <c r="CS8607" s="7"/>
      <c r="CU8607" s="16"/>
      <c r="DB8607" s="7"/>
      <c r="DD8607" s="7"/>
      <c r="DF8607" s="9"/>
    </row>
    <row r="8608" spans="3:110" x14ac:dyDescent="0.25">
      <c r="C8608" s="6"/>
      <c r="H8608" s="7"/>
      <c r="L8608" s="18"/>
      <c r="M8608" s="18"/>
      <c r="N8608" s="20"/>
      <c r="AD8608" s="18"/>
      <c r="AE8608" s="18"/>
      <c r="AJ8608" s="7"/>
      <c r="AL8608" s="7"/>
      <c r="AN8608" s="7"/>
      <c r="AP8608" s="7"/>
      <c r="AR8608" s="7"/>
      <c r="AX8608" s="7"/>
      <c r="AY8608" s="7"/>
      <c r="BE8608" s="9"/>
      <c r="BW8608" s="17"/>
      <c r="CH8608" s="7"/>
      <c r="CJ8608" s="7"/>
      <c r="CP8608" s="7"/>
      <c r="CR8608" s="7"/>
      <c r="CS8608" s="7"/>
      <c r="CU8608" s="16"/>
      <c r="DB8608" s="7"/>
      <c r="DD8608" s="7"/>
      <c r="DF8608" s="9"/>
    </row>
    <row r="8609" spans="3:110" x14ac:dyDescent="0.25">
      <c r="C8609" s="6"/>
      <c r="H8609" s="7"/>
      <c r="L8609" s="18"/>
      <c r="M8609" s="18"/>
      <c r="N8609" s="20"/>
      <c r="AD8609" s="18"/>
      <c r="AE8609" s="18"/>
      <c r="AJ8609" s="7"/>
      <c r="AL8609" s="7"/>
      <c r="AN8609" s="7"/>
      <c r="AP8609" s="7"/>
      <c r="AR8609" s="7"/>
      <c r="AX8609" s="7"/>
      <c r="AY8609" s="7"/>
      <c r="BE8609" s="9"/>
      <c r="BW8609" s="17"/>
      <c r="CH8609" s="7"/>
      <c r="CJ8609" s="7"/>
      <c r="CP8609" s="7"/>
      <c r="CR8609" s="7"/>
      <c r="CS8609" s="7"/>
      <c r="CU8609" s="16"/>
      <c r="DB8609" s="7"/>
      <c r="DD8609" s="7"/>
      <c r="DF8609" s="9"/>
    </row>
    <row r="8610" spans="3:110" x14ac:dyDescent="0.25">
      <c r="C8610" s="6"/>
      <c r="H8610" s="7"/>
      <c r="L8610" s="18"/>
      <c r="M8610" s="18"/>
      <c r="N8610" s="20"/>
      <c r="AD8610" s="18"/>
      <c r="AE8610" s="18"/>
      <c r="AJ8610" s="7"/>
      <c r="AL8610" s="7"/>
      <c r="AN8610" s="7"/>
      <c r="AP8610" s="7"/>
      <c r="AR8610" s="7"/>
      <c r="AX8610" s="7"/>
      <c r="AY8610" s="7"/>
      <c r="BE8610" s="9"/>
      <c r="BW8610" s="17"/>
      <c r="CH8610" s="7"/>
      <c r="CJ8610" s="7"/>
      <c r="CP8610" s="7"/>
      <c r="CR8610" s="7"/>
      <c r="CS8610" s="7"/>
      <c r="CU8610" s="16"/>
      <c r="DB8610" s="7"/>
      <c r="DD8610" s="7"/>
      <c r="DF8610" s="9"/>
    </row>
    <row r="8611" spans="3:110" x14ac:dyDescent="0.25">
      <c r="C8611" s="6"/>
      <c r="H8611" s="7"/>
      <c r="L8611" s="18"/>
      <c r="M8611" s="18"/>
      <c r="N8611" s="20"/>
      <c r="AD8611" s="18"/>
      <c r="AE8611" s="18"/>
      <c r="AJ8611" s="7"/>
      <c r="AL8611" s="7"/>
      <c r="AN8611" s="7"/>
      <c r="AP8611" s="7"/>
      <c r="AR8611" s="7"/>
      <c r="AX8611" s="7"/>
      <c r="AY8611" s="7"/>
      <c r="BE8611" s="9"/>
      <c r="BW8611" s="17"/>
      <c r="CH8611" s="7"/>
      <c r="CJ8611" s="7"/>
      <c r="CP8611" s="7"/>
      <c r="CR8611" s="7"/>
      <c r="CS8611" s="7"/>
      <c r="CU8611" s="16"/>
      <c r="DB8611" s="7"/>
      <c r="DD8611" s="7"/>
      <c r="DF8611" s="9"/>
    </row>
    <row r="8612" spans="3:110" x14ac:dyDescent="0.25">
      <c r="C8612" s="6"/>
      <c r="H8612" s="7"/>
      <c r="L8612" s="18"/>
      <c r="M8612" s="18"/>
      <c r="N8612" s="20"/>
      <c r="AD8612" s="18"/>
      <c r="AE8612" s="18"/>
      <c r="AJ8612" s="7"/>
      <c r="AL8612" s="7"/>
      <c r="AN8612" s="7"/>
      <c r="AP8612" s="7"/>
      <c r="AR8612" s="7"/>
      <c r="AX8612" s="7"/>
      <c r="AY8612" s="7"/>
      <c r="BE8612" s="9"/>
      <c r="BW8612" s="17"/>
      <c r="CH8612" s="7"/>
      <c r="CJ8612" s="7"/>
      <c r="CP8612" s="7"/>
      <c r="CR8612" s="7"/>
      <c r="CS8612" s="7"/>
      <c r="CU8612" s="16"/>
      <c r="DB8612" s="7"/>
      <c r="DD8612" s="7"/>
      <c r="DF8612" s="9"/>
    </row>
    <row r="8613" spans="3:110" x14ac:dyDescent="0.25">
      <c r="C8613" s="6"/>
      <c r="H8613" s="7"/>
      <c r="L8613" s="18"/>
      <c r="M8613" s="18"/>
      <c r="N8613" s="20"/>
      <c r="AD8613" s="18"/>
      <c r="AE8613" s="18"/>
      <c r="AJ8613" s="7"/>
      <c r="AL8613" s="7"/>
      <c r="AN8613" s="7"/>
      <c r="AP8613" s="7"/>
      <c r="AR8613" s="7"/>
      <c r="AX8613" s="7"/>
      <c r="AY8613" s="7"/>
      <c r="BE8613" s="9"/>
      <c r="BW8613" s="17"/>
      <c r="CH8613" s="7"/>
      <c r="CJ8613" s="7"/>
      <c r="CP8613" s="7"/>
      <c r="CR8613" s="7"/>
      <c r="CS8613" s="7"/>
      <c r="CU8613" s="16"/>
      <c r="DB8613" s="7"/>
      <c r="DD8613" s="7"/>
      <c r="DF8613" s="9"/>
    </row>
    <row r="8614" spans="3:110" x14ac:dyDescent="0.25">
      <c r="C8614" s="6"/>
      <c r="H8614" s="7"/>
      <c r="L8614" s="18"/>
      <c r="M8614" s="18"/>
      <c r="N8614" s="20"/>
      <c r="AD8614" s="18"/>
      <c r="AE8614" s="18"/>
      <c r="AJ8614" s="7"/>
      <c r="AL8614" s="7"/>
      <c r="AN8614" s="7"/>
      <c r="AP8614" s="7"/>
      <c r="AR8614" s="7"/>
      <c r="AX8614" s="7"/>
      <c r="AY8614" s="7"/>
      <c r="BE8614" s="9"/>
      <c r="BW8614" s="17"/>
      <c r="CH8614" s="7"/>
      <c r="CJ8614" s="7"/>
      <c r="CP8614" s="7"/>
      <c r="CR8614" s="7"/>
      <c r="CS8614" s="7"/>
      <c r="CU8614" s="16"/>
      <c r="DB8614" s="7"/>
      <c r="DD8614" s="7"/>
      <c r="DF8614" s="9"/>
    </row>
    <row r="8615" spans="3:110" x14ac:dyDescent="0.25">
      <c r="C8615" s="6"/>
      <c r="H8615" s="7"/>
      <c r="L8615" s="18"/>
      <c r="M8615" s="18"/>
      <c r="N8615" s="20"/>
      <c r="AD8615" s="18"/>
      <c r="AE8615" s="18"/>
      <c r="AJ8615" s="7"/>
      <c r="AL8615" s="7"/>
      <c r="AN8615" s="7"/>
      <c r="AP8615" s="7"/>
      <c r="AR8615" s="7"/>
      <c r="AX8615" s="7"/>
      <c r="AY8615" s="7"/>
      <c r="BE8615" s="9"/>
      <c r="BW8615" s="17"/>
      <c r="CH8615" s="7"/>
      <c r="CJ8615" s="7"/>
      <c r="CP8615" s="7"/>
      <c r="CR8615" s="7"/>
      <c r="CS8615" s="7"/>
      <c r="CU8615" s="16"/>
      <c r="DB8615" s="7"/>
      <c r="DD8615" s="7"/>
      <c r="DF8615" s="9"/>
    </row>
    <row r="8616" spans="3:110" x14ac:dyDescent="0.25">
      <c r="C8616" s="6"/>
      <c r="H8616" s="7"/>
      <c r="L8616" s="18"/>
      <c r="M8616" s="18"/>
      <c r="N8616" s="20"/>
      <c r="AD8616" s="18"/>
      <c r="AE8616" s="18"/>
      <c r="AJ8616" s="7"/>
      <c r="AL8616" s="7"/>
      <c r="AN8616" s="7"/>
      <c r="AP8616" s="7"/>
      <c r="AR8616" s="7"/>
      <c r="AX8616" s="7"/>
      <c r="AY8616" s="7"/>
      <c r="BE8616" s="9"/>
      <c r="BW8616" s="17"/>
      <c r="CH8616" s="7"/>
      <c r="CJ8616" s="7"/>
      <c r="CP8616" s="7"/>
      <c r="CR8616" s="7"/>
      <c r="CS8616" s="7"/>
      <c r="CU8616" s="16"/>
      <c r="DB8616" s="7"/>
      <c r="DD8616" s="7"/>
      <c r="DF8616" s="9"/>
    </row>
    <row r="8617" spans="3:110" x14ac:dyDescent="0.25">
      <c r="C8617" s="6"/>
      <c r="H8617" s="7"/>
      <c r="L8617" s="18"/>
      <c r="M8617" s="18"/>
      <c r="N8617" s="20"/>
      <c r="AD8617" s="18"/>
      <c r="AE8617" s="18"/>
      <c r="AJ8617" s="7"/>
      <c r="AL8617" s="7"/>
      <c r="AN8617" s="7"/>
      <c r="AP8617" s="7"/>
      <c r="AR8617" s="7"/>
      <c r="AX8617" s="7"/>
      <c r="AY8617" s="7"/>
      <c r="BE8617" s="9"/>
      <c r="BW8617" s="17"/>
      <c r="CH8617" s="7"/>
      <c r="CJ8617" s="7"/>
      <c r="CP8617" s="7"/>
      <c r="CR8617" s="7"/>
      <c r="CS8617" s="7"/>
      <c r="CU8617" s="16"/>
      <c r="DB8617" s="7"/>
      <c r="DD8617" s="7"/>
      <c r="DF8617" s="9"/>
    </row>
    <row r="8618" spans="3:110" x14ac:dyDescent="0.25">
      <c r="C8618" s="6"/>
      <c r="H8618" s="7"/>
      <c r="L8618" s="18"/>
      <c r="M8618" s="18"/>
      <c r="N8618" s="20"/>
      <c r="AD8618" s="18"/>
      <c r="AE8618" s="18"/>
      <c r="AJ8618" s="7"/>
      <c r="AL8618" s="7"/>
      <c r="AN8618" s="7"/>
      <c r="AP8618" s="7"/>
      <c r="AR8618" s="7"/>
      <c r="AX8618" s="7"/>
      <c r="AY8618" s="7"/>
      <c r="BE8618" s="9"/>
      <c r="BW8618" s="17"/>
      <c r="CH8618" s="7"/>
      <c r="CJ8618" s="7"/>
      <c r="CP8618" s="7"/>
      <c r="CR8618" s="7"/>
      <c r="CS8618" s="7"/>
      <c r="CU8618" s="16"/>
      <c r="DB8618" s="7"/>
      <c r="DD8618" s="7"/>
      <c r="DF8618" s="9"/>
    </row>
    <row r="8619" spans="3:110" x14ac:dyDescent="0.25">
      <c r="C8619" s="6"/>
      <c r="H8619" s="7"/>
      <c r="L8619" s="18"/>
      <c r="M8619" s="18"/>
      <c r="N8619" s="20"/>
      <c r="AD8619" s="18"/>
      <c r="AE8619" s="18"/>
      <c r="AJ8619" s="7"/>
      <c r="AL8619" s="7"/>
      <c r="AN8619" s="7"/>
      <c r="AP8619" s="7"/>
      <c r="AR8619" s="7"/>
      <c r="AX8619" s="7"/>
      <c r="AY8619" s="7"/>
      <c r="BE8619" s="9"/>
      <c r="BW8619" s="17"/>
      <c r="CH8619" s="7"/>
      <c r="CJ8619" s="7"/>
      <c r="CP8619" s="7"/>
      <c r="CR8619" s="7"/>
      <c r="CS8619" s="7"/>
      <c r="CU8619" s="16"/>
      <c r="DB8619" s="7"/>
      <c r="DD8619" s="7"/>
      <c r="DF8619" s="9"/>
    </row>
    <row r="8620" spans="3:110" x14ac:dyDescent="0.25">
      <c r="C8620" s="6"/>
      <c r="H8620" s="7"/>
      <c r="L8620" s="18"/>
      <c r="M8620" s="18"/>
      <c r="N8620" s="20"/>
      <c r="AD8620" s="18"/>
      <c r="AE8620" s="18"/>
      <c r="AJ8620" s="7"/>
      <c r="AL8620" s="7"/>
      <c r="AN8620" s="7"/>
      <c r="AP8620" s="7"/>
      <c r="AR8620" s="7"/>
      <c r="AX8620" s="7"/>
      <c r="AY8620" s="7"/>
      <c r="BE8620" s="9"/>
      <c r="BW8620" s="17"/>
      <c r="CH8620" s="7"/>
      <c r="CJ8620" s="7"/>
      <c r="CP8620" s="7"/>
      <c r="CR8620" s="7"/>
      <c r="CS8620" s="7"/>
      <c r="CU8620" s="16"/>
      <c r="DB8620" s="7"/>
      <c r="DD8620" s="7"/>
      <c r="DF8620" s="9"/>
    </row>
    <row r="8621" spans="3:110" x14ac:dyDescent="0.25">
      <c r="C8621" s="6"/>
      <c r="H8621" s="7"/>
      <c r="L8621" s="18"/>
      <c r="M8621" s="18"/>
      <c r="N8621" s="20"/>
      <c r="AD8621" s="18"/>
      <c r="AE8621" s="18"/>
      <c r="AJ8621" s="7"/>
      <c r="AL8621" s="7"/>
      <c r="AN8621" s="7"/>
      <c r="AP8621" s="7"/>
      <c r="AR8621" s="7"/>
      <c r="AX8621" s="7"/>
      <c r="AY8621" s="7"/>
      <c r="BE8621" s="9"/>
      <c r="BW8621" s="17"/>
      <c r="CH8621" s="7"/>
      <c r="CJ8621" s="7"/>
      <c r="CP8621" s="7"/>
      <c r="CR8621" s="7"/>
      <c r="CS8621" s="7"/>
      <c r="CU8621" s="16"/>
      <c r="DB8621" s="7"/>
      <c r="DD8621" s="7"/>
      <c r="DF8621" s="9"/>
    </row>
    <row r="8622" spans="3:110" x14ac:dyDescent="0.25">
      <c r="C8622" s="6"/>
      <c r="H8622" s="7"/>
      <c r="L8622" s="18"/>
      <c r="M8622" s="18"/>
      <c r="N8622" s="20"/>
      <c r="AD8622" s="18"/>
      <c r="AE8622" s="18"/>
      <c r="AJ8622" s="7"/>
      <c r="AL8622" s="7"/>
      <c r="AN8622" s="7"/>
      <c r="AP8622" s="7"/>
      <c r="AR8622" s="7"/>
      <c r="AX8622" s="7"/>
      <c r="AY8622" s="7"/>
      <c r="BE8622" s="9"/>
      <c r="BW8622" s="17"/>
      <c r="CH8622" s="7"/>
      <c r="CJ8622" s="7"/>
      <c r="CP8622" s="7"/>
      <c r="CR8622" s="7"/>
      <c r="CS8622" s="7"/>
      <c r="CU8622" s="16"/>
      <c r="DB8622" s="7"/>
      <c r="DD8622" s="7"/>
      <c r="DF8622" s="9"/>
    </row>
    <row r="8623" spans="3:110" x14ac:dyDescent="0.25">
      <c r="C8623" s="6"/>
      <c r="H8623" s="7"/>
      <c r="L8623" s="18"/>
      <c r="M8623" s="18"/>
      <c r="N8623" s="20"/>
      <c r="AD8623" s="18"/>
      <c r="AE8623" s="18"/>
      <c r="AJ8623" s="7"/>
      <c r="AL8623" s="7"/>
      <c r="AN8623" s="7"/>
      <c r="AP8623" s="7"/>
      <c r="AR8623" s="7"/>
      <c r="AX8623" s="7"/>
      <c r="AY8623" s="7"/>
      <c r="BE8623" s="9"/>
      <c r="BW8623" s="17"/>
      <c r="CH8623" s="7"/>
      <c r="CJ8623" s="7"/>
      <c r="CP8623" s="7"/>
      <c r="CR8623" s="7"/>
      <c r="CS8623" s="7"/>
      <c r="CU8623" s="16"/>
      <c r="DB8623" s="7"/>
      <c r="DD8623" s="7"/>
      <c r="DF8623" s="9"/>
    </row>
    <row r="8624" spans="3:110" x14ac:dyDescent="0.25">
      <c r="C8624" s="6"/>
      <c r="H8624" s="7"/>
      <c r="L8624" s="18"/>
      <c r="M8624" s="18"/>
      <c r="N8624" s="20"/>
      <c r="AD8624" s="18"/>
      <c r="AE8624" s="18"/>
      <c r="AJ8624" s="7"/>
      <c r="AL8624" s="7"/>
      <c r="AN8624" s="7"/>
      <c r="AP8624" s="7"/>
      <c r="AR8624" s="7"/>
      <c r="AX8624" s="7"/>
      <c r="AY8624" s="7"/>
      <c r="BE8624" s="9"/>
      <c r="BW8624" s="17"/>
      <c r="CH8624" s="7"/>
      <c r="CJ8624" s="7"/>
      <c r="CP8624" s="7"/>
      <c r="CR8624" s="7"/>
      <c r="CS8624" s="7"/>
      <c r="CU8624" s="16"/>
      <c r="DB8624" s="7"/>
      <c r="DD8624" s="7"/>
      <c r="DF8624" s="9"/>
    </row>
    <row r="8625" spans="3:110" x14ac:dyDescent="0.25">
      <c r="C8625" s="6"/>
      <c r="H8625" s="7"/>
      <c r="L8625" s="18"/>
      <c r="M8625" s="18"/>
      <c r="N8625" s="20"/>
      <c r="AD8625" s="18"/>
      <c r="AE8625" s="18"/>
      <c r="AJ8625" s="7"/>
      <c r="AL8625" s="7"/>
      <c r="AN8625" s="7"/>
      <c r="AP8625" s="7"/>
      <c r="AR8625" s="7"/>
      <c r="AX8625" s="7"/>
      <c r="AY8625" s="7"/>
      <c r="BE8625" s="9"/>
      <c r="BW8625" s="17"/>
      <c r="CH8625" s="7"/>
      <c r="CJ8625" s="7"/>
      <c r="CP8625" s="7"/>
      <c r="CR8625" s="7"/>
      <c r="CS8625" s="7"/>
      <c r="CU8625" s="16"/>
      <c r="DB8625" s="7"/>
      <c r="DD8625" s="7"/>
      <c r="DF8625" s="9"/>
    </row>
    <row r="8626" spans="3:110" x14ac:dyDescent="0.25">
      <c r="C8626" s="6"/>
      <c r="H8626" s="7"/>
      <c r="L8626" s="18"/>
      <c r="M8626" s="18"/>
      <c r="N8626" s="20"/>
      <c r="AD8626" s="18"/>
      <c r="AE8626" s="18"/>
      <c r="AJ8626" s="7"/>
      <c r="AL8626" s="7"/>
      <c r="AN8626" s="7"/>
      <c r="AP8626" s="7"/>
      <c r="AR8626" s="7"/>
      <c r="AX8626" s="7"/>
      <c r="AY8626" s="7"/>
      <c r="BE8626" s="9"/>
      <c r="BW8626" s="17"/>
      <c r="CH8626" s="7"/>
      <c r="CJ8626" s="7"/>
      <c r="CP8626" s="7"/>
      <c r="CR8626" s="7"/>
      <c r="CS8626" s="7"/>
      <c r="CU8626" s="16"/>
      <c r="DB8626" s="7"/>
      <c r="DD8626" s="7"/>
      <c r="DF8626" s="9"/>
    </row>
    <row r="8627" spans="3:110" x14ac:dyDescent="0.25">
      <c r="C8627" s="6"/>
      <c r="H8627" s="7"/>
      <c r="L8627" s="18"/>
      <c r="M8627" s="18"/>
      <c r="N8627" s="20"/>
      <c r="AD8627" s="18"/>
      <c r="AE8627" s="18"/>
      <c r="AJ8627" s="7"/>
      <c r="AL8627" s="7"/>
      <c r="AN8627" s="7"/>
      <c r="AP8627" s="7"/>
      <c r="AR8627" s="7"/>
      <c r="AX8627" s="7"/>
      <c r="AY8627" s="7"/>
      <c r="BE8627" s="9"/>
      <c r="BW8627" s="17"/>
      <c r="CH8627" s="7"/>
      <c r="CJ8627" s="7"/>
      <c r="CP8627" s="7"/>
      <c r="CR8627" s="7"/>
      <c r="CS8627" s="7"/>
      <c r="CU8627" s="16"/>
      <c r="DB8627" s="7"/>
      <c r="DD8627" s="7"/>
      <c r="DF8627" s="9"/>
    </row>
    <row r="8628" spans="3:110" x14ac:dyDescent="0.25">
      <c r="C8628" s="6"/>
      <c r="H8628" s="7"/>
      <c r="L8628" s="18"/>
      <c r="M8628" s="18"/>
      <c r="N8628" s="20"/>
      <c r="AD8628" s="18"/>
      <c r="AE8628" s="18"/>
      <c r="AJ8628" s="7"/>
      <c r="AL8628" s="7"/>
      <c r="AN8628" s="7"/>
      <c r="AP8628" s="7"/>
      <c r="AR8628" s="7"/>
      <c r="AX8628" s="7"/>
      <c r="AY8628" s="7"/>
      <c r="BE8628" s="9"/>
      <c r="BW8628" s="17"/>
      <c r="CH8628" s="7"/>
      <c r="CJ8628" s="7"/>
      <c r="CP8628" s="7"/>
      <c r="CR8628" s="7"/>
      <c r="CS8628" s="7"/>
      <c r="CU8628" s="16"/>
      <c r="DB8628" s="7"/>
      <c r="DD8628" s="7"/>
      <c r="DF8628" s="9"/>
    </row>
    <row r="8629" spans="3:110" x14ac:dyDescent="0.25">
      <c r="C8629" s="6"/>
      <c r="H8629" s="7"/>
      <c r="L8629" s="18"/>
      <c r="M8629" s="18"/>
      <c r="N8629" s="20"/>
      <c r="AD8629" s="18"/>
      <c r="AE8629" s="18"/>
      <c r="AJ8629" s="7"/>
      <c r="AL8629" s="7"/>
      <c r="AN8629" s="7"/>
      <c r="AP8629" s="7"/>
      <c r="AR8629" s="7"/>
      <c r="AX8629" s="7"/>
      <c r="AY8629" s="7"/>
      <c r="BE8629" s="9"/>
      <c r="BW8629" s="17"/>
      <c r="CH8629" s="7"/>
      <c r="CJ8629" s="7"/>
      <c r="CP8629" s="7"/>
      <c r="CR8629" s="7"/>
      <c r="CS8629" s="7"/>
      <c r="CU8629" s="16"/>
      <c r="DB8629" s="7"/>
      <c r="DD8629" s="7"/>
      <c r="DF8629" s="9"/>
    </row>
    <row r="8630" spans="3:110" x14ac:dyDescent="0.25">
      <c r="C8630" s="6"/>
      <c r="H8630" s="7"/>
      <c r="L8630" s="18"/>
      <c r="M8630" s="18"/>
      <c r="N8630" s="20"/>
      <c r="AD8630" s="18"/>
      <c r="AE8630" s="18"/>
      <c r="AJ8630" s="7"/>
      <c r="AL8630" s="7"/>
      <c r="AN8630" s="7"/>
      <c r="AP8630" s="7"/>
      <c r="AR8630" s="7"/>
      <c r="AX8630" s="7"/>
      <c r="AY8630" s="7"/>
      <c r="BE8630" s="9"/>
      <c r="BW8630" s="17"/>
      <c r="CH8630" s="7"/>
      <c r="CJ8630" s="7"/>
      <c r="CP8630" s="7"/>
      <c r="CR8630" s="7"/>
      <c r="CS8630" s="7"/>
      <c r="CU8630" s="16"/>
      <c r="DB8630" s="7"/>
      <c r="DD8630" s="7"/>
      <c r="DF8630" s="9"/>
    </row>
    <row r="8631" spans="3:110" x14ac:dyDescent="0.25">
      <c r="C8631" s="6"/>
      <c r="H8631" s="7"/>
      <c r="L8631" s="18"/>
      <c r="M8631" s="18"/>
      <c r="N8631" s="20"/>
      <c r="AD8631" s="18"/>
      <c r="AE8631" s="18"/>
      <c r="AJ8631" s="7"/>
      <c r="AL8631" s="7"/>
      <c r="AN8631" s="7"/>
      <c r="AP8631" s="7"/>
      <c r="AR8631" s="7"/>
      <c r="AX8631" s="7"/>
      <c r="AY8631" s="7"/>
      <c r="BE8631" s="9"/>
      <c r="BW8631" s="17"/>
      <c r="CH8631" s="7"/>
      <c r="CJ8631" s="7"/>
      <c r="CP8631" s="7"/>
      <c r="CR8631" s="7"/>
      <c r="CS8631" s="7"/>
      <c r="CU8631" s="16"/>
      <c r="DB8631" s="7"/>
      <c r="DD8631" s="7"/>
      <c r="DF8631" s="9"/>
    </row>
    <row r="8632" spans="3:110" x14ac:dyDescent="0.25">
      <c r="C8632" s="6"/>
      <c r="H8632" s="7"/>
      <c r="L8632" s="18"/>
      <c r="M8632" s="18"/>
      <c r="N8632" s="20"/>
      <c r="AD8632" s="18"/>
      <c r="AE8632" s="18"/>
      <c r="AJ8632" s="7"/>
      <c r="AL8632" s="7"/>
      <c r="AN8632" s="7"/>
      <c r="AP8632" s="7"/>
      <c r="AR8632" s="7"/>
      <c r="AX8632" s="7"/>
      <c r="AY8632" s="7"/>
      <c r="BE8632" s="9"/>
      <c r="BW8632" s="17"/>
      <c r="CH8632" s="7"/>
      <c r="CJ8632" s="7"/>
      <c r="CP8632" s="7"/>
      <c r="CR8632" s="7"/>
      <c r="CS8632" s="7"/>
      <c r="CU8632" s="16"/>
      <c r="DB8632" s="7"/>
      <c r="DD8632" s="7"/>
      <c r="DF8632" s="9"/>
    </row>
    <row r="8633" spans="3:110" x14ac:dyDescent="0.25">
      <c r="C8633" s="6"/>
      <c r="H8633" s="7"/>
      <c r="L8633" s="18"/>
      <c r="M8633" s="18"/>
      <c r="N8633" s="20"/>
      <c r="AD8633" s="18"/>
      <c r="AE8633" s="18"/>
      <c r="AJ8633" s="7"/>
      <c r="AL8633" s="7"/>
      <c r="AN8633" s="7"/>
      <c r="AP8633" s="7"/>
      <c r="AR8633" s="7"/>
      <c r="AX8633" s="7"/>
      <c r="AY8633" s="7"/>
      <c r="BE8633" s="9"/>
      <c r="BW8633" s="17"/>
      <c r="CH8633" s="7"/>
      <c r="CJ8633" s="7"/>
      <c r="CP8633" s="7"/>
      <c r="CR8633" s="7"/>
      <c r="CS8633" s="7"/>
      <c r="CU8633" s="16"/>
      <c r="DB8633" s="7"/>
      <c r="DD8633" s="7"/>
      <c r="DF8633" s="9"/>
    </row>
    <row r="8634" spans="3:110" x14ac:dyDescent="0.25">
      <c r="C8634" s="6"/>
      <c r="H8634" s="7"/>
      <c r="L8634" s="18"/>
      <c r="M8634" s="18"/>
      <c r="N8634" s="20"/>
      <c r="AD8634" s="18"/>
      <c r="AE8634" s="18"/>
      <c r="AJ8634" s="7"/>
      <c r="AL8634" s="7"/>
      <c r="AN8634" s="7"/>
      <c r="AP8634" s="7"/>
      <c r="AR8634" s="7"/>
      <c r="AX8634" s="7"/>
      <c r="AY8634" s="7"/>
      <c r="BE8634" s="9"/>
      <c r="BW8634" s="17"/>
      <c r="CH8634" s="7"/>
      <c r="CJ8634" s="7"/>
      <c r="CP8634" s="7"/>
      <c r="CR8634" s="7"/>
      <c r="CS8634" s="7"/>
      <c r="CU8634" s="16"/>
      <c r="DB8634" s="7"/>
      <c r="DD8634" s="7"/>
      <c r="DF8634" s="9"/>
    </row>
    <row r="8635" spans="3:110" x14ac:dyDescent="0.25">
      <c r="C8635" s="6"/>
      <c r="H8635" s="7"/>
      <c r="L8635" s="18"/>
      <c r="M8635" s="18"/>
      <c r="N8635" s="20"/>
      <c r="AD8635" s="18"/>
      <c r="AE8635" s="18"/>
      <c r="AJ8635" s="7"/>
      <c r="AL8635" s="7"/>
      <c r="AN8635" s="7"/>
      <c r="AP8635" s="7"/>
      <c r="AR8635" s="7"/>
      <c r="AX8635" s="7"/>
      <c r="AY8635" s="7"/>
      <c r="BE8635" s="9"/>
      <c r="BW8635" s="17"/>
      <c r="CH8635" s="7"/>
      <c r="CJ8635" s="7"/>
      <c r="CP8635" s="7"/>
      <c r="CR8635" s="7"/>
      <c r="CS8635" s="7"/>
      <c r="CU8635" s="16"/>
      <c r="DB8635" s="7"/>
      <c r="DD8635" s="7"/>
      <c r="DF8635" s="9"/>
    </row>
    <row r="8636" spans="3:110" x14ac:dyDescent="0.25">
      <c r="C8636" s="6"/>
      <c r="H8636" s="7"/>
      <c r="L8636" s="18"/>
      <c r="M8636" s="18"/>
      <c r="N8636" s="20"/>
      <c r="AD8636" s="18"/>
      <c r="AE8636" s="18"/>
      <c r="AJ8636" s="7"/>
      <c r="AL8636" s="7"/>
      <c r="AN8636" s="7"/>
      <c r="AP8636" s="7"/>
      <c r="AR8636" s="7"/>
      <c r="AX8636" s="7"/>
      <c r="AY8636" s="7"/>
      <c r="BE8636" s="9"/>
      <c r="BW8636" s="17"/>
      <c r="CH8636" s="7"/>
      <c r="CJ8636" s="7"/>
      <c r="CP8636" s="7"/>
      <c r="CR8636" s="7"/>
      <c r="CS8636" s="7"/>
      <c r="CU8636" s="16"/>
      <c r="DB8636" s="7"/>
      <c r="DD8636" s="7"/>
      <c r="DF8636" s="9"/>
    </row>
    <row r="8637" spans="3:110" x14ac:dyDescent="0.25">
      <c r="C8637" s="6"/>
      <c r="H8637" s="7"/>
      <c r="L8637" s="18"/>
      <c r="M8637" s="18"/>
      <c r="N8637" s="20"/>
      <c r="AD8637" s="18"/>
      <c r="AE8637" s="18"/>
      <c r="AJ8637" s="7"/>
      <c r="AL8637" s="7"/>
      <c r="AN8637" s="7"/>
      <c r="AP8637" s="7"/>
      <c r="AR8637" s="7"/>
      <c r="AX8637" s="7"/>
      <c r="AY8637" s="7"/>
      <c r="BE8637" s="9"/>
      <c r="BW8637" s="17"/>
      <c r="CH8637" s="7"/>
      <c r="CJ8637" s="7"/>
      <c r="CP8637" s="7"/>
      <c r="CR8637" s="7"/>
      <c r="CS8637" s="7"/>
      <c r="CU8637" s="16"/>
      <c r="DB8637" s="7"/>
      <c r="DD8637" s="7"/>
      <c r="DF8637" s="9"/>
    </row>
    <row r="8638" spans="3:110" x14ac:dyDescent="0.25">
      <c r="C8638" s="6"/>
      <c r="H8638" s="7"/>
      <c r="L8638" s="18"/>
      <c r="M8638" s="18"/>
      <c r="N8638" s="20"/>
      <c r="AD8638" s="18"/>
      <c r="AE8638" s="18"/>
      <c r="AJ8638" s="7"/>
      <c r="AL8638" s="7"/>
      <c r="AN8638" s="7"/>
      <c r="AP8638" s="7"/>
      <c r="AR8638" s="7"/>
      <c r="AX8638" s="7"/>
      <c r="AY8638" s="7"/>
      <c r="BE8638" s="9"/>
      <c r="BW8638" s="17"/>
      <c r="CH8638" s="7"/>
      <c r="CJ8638" s="7"/>
      <c r="CP8638" s="7"/>
      <c r="CR8638" s="7"/>
      <c r="CS8638" s="7"/>
      <c r="CU8638" s="16"/>
      <c r="DB8638" s="7"/>
      <c r="DD8638" s="7"/>
      <c r="DF8638" s="9"/>
    </row>
    <row r="8639" spans="3:110" x14ac:dyDescent="0.25">
      <c r="C8639" s="6"/>
      <c r="H8639" s="7"/>
      <c r="L8639" s="18"/>
      <c r="M8639" s="18"/>
      <c r="N8639" s="20"/>
      <c r="AD8639" s="18"/>
      <c r="AE8639" s="18"/>
      <c r="AJ8639" s="7"/>
      <c r="AL8639" s="7"/>
      <c r="AN8639" s="7"/>
      <c r="AP8639" s="7"/>
      <c r="AR8639" s="7"/>
      <c r="AX8639" s="7"/>
      <c r="AY8639" s="7"/>
      <c r="BE8639" s="9"/>
      <c r="BW8639" s="17"/>
      <c r="CH8639" s="7"/>
      <c r="CJ8639" s="7"/>
      <c r="CP8639" s="7"/>
      <c r="CR8639" s="7"/>
      <c r="CS8639" s="7"/>
      <c r="CU8639" s="16"/>
      <c r="DB8639" s="7"/>
      <c r="DD8639" s="7"/>
      <c r="DF8639" s="9"/>
    </row>
    <row r="8640" spans="3:110" x14ac:dyDescent="0.25">
      <c r="C8640" s="6"/>
      <c r="H8640" s="7"/>
      <c r="L8640" s="18"/>
      <c r="M8640" s="18"/>
      <c r="N8640" s="20"/>
      <c r="AD8640" s="18"/>
      <c r="AE8640" s="18"/>
      <c r="AJ8640" s="7"/>
      <c r="AL8640" s="7"/>
      <c r="AN8640" s="7"/>
      <c r="AP8640" s="7"/>
      <c r="AR8640" s="7"/>
      <c r="AX8640" s="7"/>
      <c r="AY8640" s="7"/>
      <c r="BE8640" s="9"/>
      <c r="BW8640" s="17"/>
      <c r="CH8640" s="7"/>
      <c r="CJ8640" s="7"/>
      <c r="CP8640" s="7"/>
      <c r="CR8640" s="7"/>
      <c r="CS8640" s="7"/>
      <c r="CU8640" s="16"/>
      <c r="DB8640" s="7"/>
      <c r="DD8640" s="7"/>
      <c r="DF8640" s="9"/>
    </row>
    <row r="8641" spans="3:110" x14ac:dyDescent="0.25">
      <c r="C8641" s="6"/>
      <c r="H8641" s="7"/>
      <c r="L8641" s="18"/>
      <c r="M8641" s="18"/>
      <c r="N8641" s="20"/>
      <c r="AD8641" s="18"/>
      <c r="AE8641" s="18"/>
      <c r="AJ8641" s="7"/>
      <c r="AL8641" s="7"/>
      <c r="AN8641" s="7"/>
      <c r="AP8641" s="7"/>
      <c r="AR8641" s="7"/>
      <c r="AX8641" s="7"/>
      <c r="AY8641" s="7"/>
      <c r="BE8641" s="9"/>
      <c r="BW8641" s="17"/>
      <c r="CH8641" s="7"/>
      <c r="CJ8641" s="7"/>
      <c r="CP8641" s="7"/>
      <c r="CR8641" s="7"/>
      <c r="CS8641" s="7"/>
      <c r="CU8641" s="16"/>
      <c r="DB8641" s="7"/>
      <c r="DD8641" s="7"/>
      <c r="DF8641" s="9"/>
    </row>
    <row r="8642" spans="3:110" x14ac:dyDescent="0.25">
      <c r="C8642" s="6"/>
      <c r="H8642" s="7"/>
      <c r="L8642" s="18"/>
      <c r="M8642" s="18"/>
      <c r="N8642" s="20"/>
      <c r="AD8642" s="18"/>
      <c r="AE8642" s="18"/>
      <c r="AJ8642" s="7"/>
      <c r="AL8642" s="7"/>
      <c r="AN8642" s="7"/>
      <c r="AP8642" s="7"/>
      <c r="AR8642" s="7"/>
      <c r="AX8642" s="7"/>
      <c r="AY8642" s="7"/>
      <c r="BE8642" s="9"/>
      <c r="BW8642" s="17"/>
      <c r="CH8642" s="7"/>
      <c r="CJ8642" s="7"/>
      <c r="CP8642" s="7"/>
      <c r="CR8642" s="7"/>
      <c r="CS8642" s="7"/>
      <c r="CU8642" s="16"/>
      <c r="DB8642" s="7"/>
      <c r="DD8642" s="7"/>
      <c r="DF8642" s="9"/>
    </row>
    <row r="8643" spans="3:110" x14ac:dyDescent="0.25">
      <c r="C8643" s="6"/>
      <c r="H8643" s="7"/>
      <c r="L8643" s="18"/>
      <c r="M8643" s="18"/>
      <c r="N8643" s="20"/>
      <c r="AD8643" s="18"/>
      <c r="AE8643" s="18"/>
      <c r="AJ8643" s="7"/>
      <c r="AL8643" s="7"/>
      <c r="AN8643" s="7"/>
      <c r="AP8643" s="7"/>
      <c r="AR8643" s="7"/>
      <c r="AX8643" s="7"/>
      <c r="AY8643" s="7"/>
      <c r="BE8643" s="9"/>
      <c r="BW8643" s="17"/>
      <c r="CH8643" s="7"/>
      <c r="CJ8643" s="7"/>
      <c r="CP8643" s="7"/>
      <c r="CR8643" s="7"/>
      <c r="CS8643" s="7"/>
      <c r="CU8643" s="16"/>
      <c r="DB8643" s="7"/>
      <c r="DD8643" s="7"/>
      <c r="DF8643" s="9"/>
    </row>
    <row r="8644" spans="3:110" x14ac:dyDescent="0.25">
      <c r="C8644" s="6"/>
      <c r="H8644" s="7"/>
      <c r="L8644" s="18"/>
      <c r="M8644" s="18"/>
      <c r="N8644" s="20"/>
      <c r="AD8644" s="18"/>
      <c r="AE8644" s="18"/>
      <c r="AJ8644" s="7"/>
      <c r="AL8644" s="7"/>
      <c r="AN8644" s="7"/>
      <c r="AP8644" s="7"/>
      <c r="AR8644" s="7"/>
      <c r="AX8644" s="7"/>
      <c r="AY8644" s="7"/>
      <c r="BE8644" s="9"/>
      <c r="BW8644" s="17"/>
      <c r="CH8644" s="7"/>
      <c r="CJ8644" s="7"/>
      <c r="CP8644" s="7"/>
      <c r="CR8644" s="7"/>
      <c r="CS8644" s="7"/>
      <c r="CU8644" s="16"/>
      <c r="DB8644" s="7"/>
      <c r="DD8644" s="7"/>
      <c r="DF8644" s="9"/>
    </row>
    <row r="8645" spans="3:110" x14ac:dyDescent="0.25">
      <c r="C8645" s="6"/>
      <c r="H8645" s="7"/>
      <c r="L8645" s="18"/>
      <c r="M8645" s="18"/>
      <c r="N8645" s="20"/>
      <c r="AD8645" s="18"/>
      <c r="AE8645" s="18"/>
      <c r="AJ8645" s="7"/>
      <c r="AL8645" s="7"/>
      <c r="AN8645" s="7"/>
      <c r="AP8645" s="7"/>
      <c r="AR8645" s="7"/>
      <c r="AX8645" s="7"/>
      <c r="AY8645" s="7"/>
      <c r="BE8645" s="9"/>
      <c r="BW8645" s="17"/>
      <c r="CH8645" s="7"/>
      <c r="CJ8645" s="7"/>
      <c r="CP8645" s="7"/>
      <c r="CR8645" s="7"/>
      <c r="CS8645" s="7"/>
      <c r="CU8645" s="16"/>
      <c r="DB8645" s="7"/>
      <c r="DD8645" s="7"/>
      <c r="DF8645" s="9"/>
    </row>
    <row r="8646" spans="3:110" x14ac:dyDescent="0.25">
      <c r="C8646" s="6"/>
      <c r="H8646" s="7"/>
      <c r="L8646" s="18"/>
      <c r="M8646" s="18"/>
      <c r="N8646" s="20"/>
      <c r="AD8646" s="18"/>
      <c r="AE8646" s="18"/>
      <c r="AJ8646" s="7"/>
      <c r="AL8646" s="7"/>
      <c r="AN8646" s="7"/>
      <c r="AP8646" s="7"/>
      <c r="AR8646" s="7"/>
      <c r="AX8646" s="7"/>
      <c r="AY8646" s="7"/>
      <c r="BE8646" s="9"/>
      <c r="BW8646" s="17"/>
      <c r="CH8646" s="7"/>
      <c r="CJ8646" s="7"/>
      <c r="CP8646" s="7"/>
      <c r="CR8646" s="7"/>
      <c r="CS8646" s="7"/>
      <c r="CU8646" s="16"/>
      <c r="DB8646" s="7"/>
      <c r="DD8646" s="7"/>
      <c r="DF8646" s="9"/>
    </row>
    <row r="8647" spans="3:110" x14ac:dyDescent="0.25">
      <c r="C8647" s="6"/>
      <c r="H8647" s="7"/>
      <c r="L8647" s="18"/>
      <c r="M8647" s="18"/>
      <c r="N8647" s="20"/>
      <c r="AD8647" s="18"/>
      <c r="AE8647" s="18"/>
      <c r="AJ8647" s="7"/>
      <c r="AL8647" s="7"/>
      <c r="AN8647" s="7"/>
      <c r="AP8647" s="7"/>
      <c r="AR8647" s="7"/>
      <c r="AX8647" s="7"/>
      <c r="AY8647" s="7"/>
      <c r="BE8647" s="9"/>
      <c r="BW8647" s="17"/>
      <c r="CH8647" s="7"/>
      <c r="CJ8647" s="7"/>
      <c r="CP8647" s="7"/>
      <c r="CR8647" s="7"/>
      <c r="CS8647" s="7"/>
      <c r="CU8647" s="16"/>
      <c r="DB8647" s="7"/>
      <c r="DD8647" s="7"/>
      <c r="DF8647" s="9"/>
    </row>
    <row r="8648" spans="3:110" x14ac:dyDescent="0.25">
      <c r="C8648" s="6"/>
      <c r="H8648" s="7"/>
      <c r="L8648" s="18"/>
      <c r="M8648" s="18"/>
      <c r="N8648" s="20"/>
      <c r="AD8648" s="18"/>
      <c r="AE8648" s="18"/>
      <c r="AJ8648" s="7"/>
      <c r="AL8648" s="7"/>
      <c r="AN8648" s="7"/>
      <c r="AP8648" s="7"/>
      <c r="AR8648" s="7"/>
      <c r="AX8648" s="7"/>
      <c r="AY8648" s="7"/>
      <c r="BE8648" s="9"/>
      <c r="BW8648" s="17"/>
      <c r="CH8648" s="7"/>
      <c r="CJ8648" s="7"/>
      <c r="CP8648" s="7"/>
      <c r="CR8648" s="7"/>
      <c r="CS8648" s="7"/>
      <c r="CU8648" s="16"/>
      <c r="DB8648" s="7"/>
      <c r="DD8648" s="7"/>
      <c r="DF8648" s="9"/>
    </row>
    <row r="8649" spans="3:110" x14ac:dyDescent="0.25">
      <c r="C8649" s="6"/>
      <c r="H8649" s="7"/>
      <c r="L8649" s="18"/>
      <c r="M8649" s="18"/>
      <c r="N8649" s="20"/>
      <c r="AD8649" s="18"/>
      <c r="AE8649" s="18"/>
      <c r="AJ8649" s="7"/>
      <c r="AL8649" s="7"/>
      <c r="AN8649" s="7"/>
      <c r="AP8649" s="7"/>
      <c r="AR8649" s="7"/>
      <c r="AX8649" s="7"/>
      <c r="AY8649" s="7"/>
      <c r="BE8649" s="9"/>
      <c r="BW8649" s="17"/>
      <c r="CH8649" s="7"/>
      <c r="CJ8649" s="7"/>
      <c r="CP8649" s="7"/>
      <c r="CR8649" s="7"/>
      <c r="CS8649" s="7"/>
      <c r="CU8649" s="16"/>
      <c r="DB8649" s="7"/>
      <c r="DD8649" s="7"/>
      <c r="DF8649" s="9"/>
    </row>
    <row r="8650" spans="3:110" x14ac:dyDescent="0.25">
      <c r="C8650" s="6"/>
      <c r="H8650" s="7"/>
      <c r="L8650" s="18"/>
      <c r="M8650" s="18"/>
      <c r="N8650" s="20"/>
      <c r="AD8650" s="18"/>
      <c r="AE8650" s="18"/>
      <c r="AJ8650" s="7"/>
      <c r="AL8650" s="7"/>
      <c r="AN8650" s="7"/>
      <c r="AP8650" s="7"/>
      <c r="AR8650" s="7"/>
      <c r="AX8650" s="7"/>
      <c r="AY8650" s="7"/>
      <c r="BE8650" s="9"/>
      <c r="BW8650" s="17"/>
      <c r="CH8650" s="7"/>
      <c r="CJ8650" s="7"/>
      <c r="CP8650" s="7"/>
      <c r="CR8650" s="7"/>
      <c r="CS8650" s="7"/>
      <c r="CU8650" s="16"/>
      <c r="DB8650" s="7"/>
      <c r="DD8650" s="7"/>
      <c r="DF8650" s="9"/>
    </row>
    <row r="8651" spans="3:110" x14ac:dyDescent="0.25">
      <c r="C8651" s="6"/>
      <c r="H8651" s="7"/>
      <c r="L8651" s="18"/>
      <c r="M8651" s="18"/>
      <c r="N8651" s="20"/>
      <c r="AD8651" s="18"/>
      <c r="AE8651" s="18"/>
      <c r="AJ8651" s="7"/>
      <c r="AL8651" s="7"/>
      <c r="AN8651" s="7"/>
      <c r="AP8651" s="7"/>
      <c r="AR8651" s="7"/>
      <c r="AX8651" s="7"/>
      <c r="AY8651" s="7"/>
      <c r="BE8651" s="9"/>
      <c r="BW8651" s="17"/>
      <c r="CH8651" s="7"/>
      <c r="CJ8651" s="7"/>
      <c r="CP8651" s="7"/>
      <c r="CR8651" s="7"/>
      <c r="CS8651" s="7"/>
      <c r="CU8651" s="16"/>
      <c r="DB8651" s="7"/>
      <c r="DD8651" s="7"/>
      <c r="DF8651" s="9"/>
    </row>
    <row r="8652" spans="3:110" x14ac:dyDescent="0.25">
      <c r="C8652" s="6"/>
      <c r="H8652" s="7"/>
      <c r="L8652" s="18"/>
      <c r="M8652" s="18"/>
      <c r="N8652" s="20"/>
      <c r="AD8652" s="18"/>
      <c r="AE8652" s="18"/>
      <c r="AJ8652" s="7"/>
      <c r="AL8652" s="7"/>
      <c r="AN8652" s="7"/>
      <c r="AP8652" s="7"/>
      <c r="AR8652" s="7"/>
      <c r="AX8652" s="7"/>
      <c r="AY8652" s="7"/>
      <c r="BE8652" s="9"/>
      <c r="BW8652" s="17"/>
      <c r="CH8652" s="7"/>
      <c r="CJ8652" s="7"/>
      <c r="CP8652" s="7"/>
      <c r="CR8652" s="7"/>
      <c r="CS8652" s="7"/>
      <c r="CU8652" s="16"/>
      <c r="DB8652" s="7"/>
      <c r="DD8652" s="7"/>
      <c r="DF8652" s="9"/>
    </row>
    <row r="8653" spans="3:110" x14ac:dyDescent="0.25">
      <c r="C8653" s="6"/>
      <c r="H8653" s="7"/>
      <c r="L8653" s="18"/>
      <c r="M8653" s="18"/>
      <c r="N8653" s="20"/>
      <c r="AD8653" s="18"/>
      <c r="AE8653" s="18"/>
      <c r="AJ8653" s="7"/>
      <c r="AL8653" s="7"/>
      <c r="AN8653" s="7"/>
      <c r="AP8653" s="7"/>
      <c r="AR8653" s="7"/>
      <c r="AX8653" s="7"/>
      <c r="AY8653" s="7"/>
      <c r="BE8653" s="9"/>
      <c r="BW8653" s="17"/>
      <c r="CH8653" s="7"/>
      <c r="CJ8653" s="7"/>
      <c r="CP8653" s="7"/>
      <c r="CR8653" s="7"/>
      <c r="CS8653" s="7"/>
      <c r="CU8653" s="16"/>
      <c r="DB8653" s="7"/>
      <c r="DD8653" s="7"/>
      <c r="DF8653" s="9"/>
    </row>
    <row r="8654" spans="3:110" x14ac:dyDescent="0.25">
      <c r="C8654" s="6"/>
      <c r="H8654" s="7"/>
      <c r="L8654" s="18"/>
      <c r="M8654" s="18"/>
      <c r="N8654" s="20"/>
      <c r="AD8654" s="18"/>
      <c r="AE8654" s="18"/>
      <c r="AJ8654" s="7"/>
      <c r="AL8654" s="7"/>
      <c r="AN8654" s="7"/>
      <c r="AP8654" s="7"/>
      <c r="AR8654" s="7"/>
      <c r="AX8654" s="7"/>
      <c r="AY8654" s="7"/>
      <c r="BE8654" s="9"/>
      <c r="BW8654" s="17"/>
      <c r="CH8654" s="7"/>
      <c r="CJ8654" s="7"/>
      <c r="CP8654" s="7"/>
      <c r="CR8654" s="7"/>
      <c r="CS8654" s="7"/>
      <c r="CU8654" s="16"/>
      <c r="DB8654" s="7"/>
      <c r="DD8654" s="7"/>
      <c r="DF8654" s="9"/>
    </row>
    <row r="8655" spans="3:110" x14ac:dyDescent="0.25">
      <c r="C8655" s="6"/>
      <c r="H8655" s="7"/>
      <c r="L8655" s="18"/>
      <c r="M8655" s="18"/>
      <c r="N8655" s="20"/>
      <c r="AD8655" s="18"/>
      <c r="AE8655" s="18"/>
      <c r="AJ8655" s="7"/>
      <c r="AL8655" s="7"/>
      <c r="AN8655" s="7"/>
      <c r="AP8655" s="7"/>
      <c r="AR8655" s="7"/>
      <c r="AX8655" s="7"/>
      <c r="AY8655" s="7"/>
      <c r="BE8655" s="9"/>
      <c r="BW8655" s="17"/>
      <c r="CH8655" s="7"/>
      <c r="CJ8655" s="7"/>
      <c r="CP8655" s="7"/>
      <c r="CR8655" s="7"/>
      <c r="CS8655" s="7"/>
      <c r="CU8655" s="16"/>
      <c r="DB8655" s="7"/>
      <c r="DD8655" s="7"/>
      <c r="DF8655" s="9"/>
    </row>
    <row r="8656" spans="3:110" x14ac:dyDescent="0.25">
      <c r="C8656" s="6"/>
      <c r="H8656" s="7"/>
      <c r="L8656" s="18"/>
      <c r="M8656" s="18"/>
      <c r="N8656" s="20"/>
      <c r="AD8656" s="18"/>
      <c r="AE8656" s="18"/>
      <c r="AJ8656" s="7"/>
      <c r="AL8656" s="7"/>
      <c r="AN8656" s="7"/>
      <c r="AP8656" s="7"/>
      <c r="AR8656" s="7"/>
      <c r="AX8656" s="7"/>
      <c r="AY8656" s="7"/>
      <c r="BE8656" s="9"/>
      <c r="BW8656" s="17"/>
      <c r="CH8656" s="7"/>
      <c r="CJ8656" s="7"/>
      <c r="CP8656" s="7"/>
      <c r="CR8656" s="7"/>
      <c r="CS8656" s="7"/>
      <c r="CU8656" s="16"/>
      <c r="DB8656" s="7"/>
      <c r="DD8656" s="7"/>
      <c r="DF8656" s="9"/>
    </row>
    <row r="8657" spans="3:110" x14ac:dyDescent="0.25">
      <c r="C8657" s="6"/>
      <c r="H8657" s="7"/>
      <c r="L8657" s="18"/>
      <c r="M8657" s="18"/>
      <c r="N8657" s="20"/>
      <c r="AD8657" s="18"/>
      <c r="AE8657" s="18"/>
      <c r="AJ8657" s="7"/>
      <c r="AL8657" s="7"/>
      <c r="AN8657" s="7"/>
      <c r="AP8657" s="7"/>
      <c r="AR8657" s="7"/>
      <c r="AX8657" s="7"/>
      <c r="AY8657" s="7"/>
      <c r="BE8657" s="9"/>
      <c r="BW8657" s="17"/>
      <c r="CH8657" s="7"/>
      <c r="CJ8657" s="7"/>
      <c r="CP8657" s="7"/>
      <c r="CR8657" s="7"/>
      <c r="CS8657" s="7"/>
      <c r="CU8657" s="16"/>
      <c r="DB8657" s="7"/>
      <c r="DD8657" s="7"/>
      <c r="DF8657" s="9"/>
    </row>
    <row r="8658" spans="3:110" x14ac:dyDescent="0.25">
      <c r="C8658" s="6"/>
      <c r="H8658" s="7"/>
      <c r="L8658" s="18"/>
      <c r="M8658" s="18"/>
      <c r="N8658" s="20"/>
      <c r="AD8658" s="18"/>
      <c r="AE8658" s="18"/>
      <c r="AJ8658" s="7"/>
      <c r="AL8658" s="7"/>
      <c r="AN8658" s="7"/>
      <c r="AP8658" s="7"/>
      <c r="AR8658" s="7"/>
      <c r="AX8658" s="7"/>
      <c r="AY8658" s="7"/>
      <c r="BE8658" s="9"/>
      <c r="BW8658" s="17"/>
      <c r="CH8658" s="7"/>
      <c r="CJ8658" s="7"/>
      <c r="CP8658" s="7"/>
      <c r="CR8658" s="7"/>
      <c r="CS8658" s="7"/>
      <c r="CU8658" s="16"/>
      <c r="DB8658" s="7"/>
      <c r="DD8658" s="7"/>
      <c r="DF8658" s="9"/>
    </row>
    <row r="8659" spans="3:110" x14ac:dyDescent="0.25">
      <c r="C8659" s="6"/>
      <c r="H8659" s="7"/>
      <c r="L8659" s="18"/>
      <c r="M8659" s="18"/>
      <c r="N8659" s="20"/>
      <c r="AD8659" s="18"/>
      <c r="AE8659" s="18"/>
      <c r="AJ8659" s="7"/>
      <c r="AL8659" s="7"/>
      <c r="AN8659" s="7"/>
      <c r="AP8659" s="7"/>
      <c r="AR8659" s="7"/>
      <c r="AX8659" s="7"/>
      <c r="AY8659" s="7"/>
      <c r="BE8659" s="9"/>
      <c r="BW8659" s="17"/>
      <c r="CH8659" s="7"/>
      <c r="CJ8659" s="7"/>
      <c r="CP8659" s="7"/>
      <c r="CR8659" s="7"/>
      <c r="CS8659" s="7"/>
      <c r="CU8659" s="16"/>
      <c r="DB8659" s="7"/>
      <c r="DD8659" s="7"/>
      <c r="DF8659" s="9"/>
    </row>
    <row r="8660" spans="3:110" x14ac:dyDescent="0.25">
      <c r="C8660" s="6"/>
      <c r="H8660" s="7"/>
      <c r="L8660" s="18"/>
      <c r="M8660" s="18"/>
      <c r="N8660" s="20"/>
      <c r="AD8660" s="18"/>
      <c r="AE8660" s="18"/>
      <c r="AJ8660" s="7"/>
      <c r="AL8660" s="7"/>
      <c r="AN8660" s="7"/>
      <c r="AP8660" s="7"/>
      <c r="AR8660" s="7"/>
      <c r="AX8660" s="7"/>
      <c r="AY8660" s="7"/>
      <c r="BE8660" s="9"/>
      <c r="BW8660" s="17"/>
      <c r="CH8660" s="7"/>
      <c r="CJ8660" s="7"/>
      <c r="CP8660" s="7"/>
      <c r="CR8660" s="7"/>
      <c r="CS8660" s="7"/>
      <c r="CU8660" s="16"/>
      <c r="DB8660" s="7"/>
      <c r="DD8660" s="7"/>
      <c r="DF8660" s="9"/>
    </row>
    <row r="8661" spans="3:110" x14ac:dyDescent="0.25">
      <c r="C8661" s="6"/>
      <c r="H8661" s="7"/>
      <c r="L8661" s="18"/>
      <c r="M8661" s="18"/>
      <c r="N8661" s="20"/>
      <c r="AD8661" s="18"/>
      <c r="AE8661" s="18"/>
      <c r="AJ8661" s="7"/>
      <c r="AL8661" s="7"/>
      <c r="AN8661" s="7"/>
      <c r="AP8661" s="7"/>
      <c r="AR8661" s="7"/>
      <c r="AX8661" s="7"/>
      <c r="AY8661" s="7"/>
      <c r="BE8661" s="9"/>
      <c r="BW8661" s="17"/>
      <c r="CH8661" s="7"/>
      <c r="CJ8661" s="7"/>
      <c r="CP8661" s="7"/>
      <c r="CR8661" s="7"/>
      <c r="CS8661" s="7"/>
      <c r="CU8661" s="16"/>
      <c r="DB8661" s="7"/>
      <c r="DD8661" s="7"/>
      <c r="DF8661" s="9"/>
    </row>
    <row r="8662" spans="3:110" x14ac:dyDescent="0.25">
      <c r="C8662" s="6"/>
      <c r="H8662" s="7"/>
      <c r="L8662" s="18"/>
      <c r="M8662" s="18"/>
      <c r="N8662" s="20"/>
      <c r="AD8662" s="18"/>
      <c r="AE8662" s="18"/>
      <c r="AJ8662" s="7"/>
      <c r="AL8662" s="7"/>
      <c r="AN8662" s="7"/>
      <c r="AP8662" s="7"/>
      <c r="AR8662" s="7"/>
      <c r="AX8662" s="7"/>
      <c r="AY8662" s="7"/>
      <c r="BE8662" s="9"/>
      <c r="BW8662" s="17"/>
      <c r="CH8662" s="7"/>
      <c r="CJ8662" s="7"/>
      <c r="CP8662" s="7"/>
      <c r="CR8662" s="7"/>
      <c r="CS8662" s="7"/>
      <c r="CU8662" s="16"/>
      <c r="DB8662" s="7"/>
      <c r="DD8662" s="7"/>
      <c r="DF8662" s="9"/>
    </row>
    <row r="8663" spans="3:110" x14ac:dyDescent="0.25">
      <c r="C8663" s="6"/>
      <c r="H8663" s="7"/>
      <c r="L8663" s="18"/>
      <c r="M8663" s="18"/>
      <c r="N8663" s="20"/>
      <c r="AD8663" s="18"/>
      <c r="AE8663" s="18"/>
      <c r="AJ8663" s="7"/>
      <c r="AL8663" s="7"/>
      <c r="AN8663" s="7"/>
      <c r="AP8663" s="7"/>
      <c r="AR8663" s="7"/>
      <c r="AX8663" s="7"/>
      <c r="AY8663" s="7"/>
      <c r="BE8663" s="9"/>
      <c r="BW8663" s="17"/>
      <c r="CH8663" s="7"/>
      <c r="CJ8663" s="7"/>
      <c r="CP8663" s="7"/>
      <c r="CR8663" s="7"/>
      <c r="CS8663" s="7"/>
      <c r="CU8663" s="16"/>
      <c r="DB8663" s="7"/>
      <c r="DD8663" s="7"/>
      <c r="DF8663" s="9"/>
    </row>
    <row r="8664" spans="3:110" x14ac:dyDescent="0.25">
      <c r="C8664" s="6"/>
      <c r="H8664" s="7"/>
      <c r="L8664" s="18"/>
      <c r="M8664" s="18"/>
      <c r="N8664" s="20"/>
      <c r="AD8664" s="18"/>
      <c r="AE8664" s="18"/>
      <c r="AJ8664" s="7"/>
      <c r="AL8664" s="7"/>
      <c r="AN8664" s="7"/>
      <c r="AP8664" s="7"/>
      <c r="AR8664" s="7"/>
      <c r="AX8664" s="7"/>
      <c r="AY8664" s="7"/>
      <c r="BE8664" s="9"/>
      <c r="BW8664" s="17"/>
      <c r="CH8664" s="7"/>
      <c r="CJ8664" s="7"/>
      <c r="CP8664" s="7"/>
      <c r="CR8664" s="7"/>
      <c r="CS8664" s="7"/>
      <c r="CU8664" s="16"/>
      <c r="DB8664" s="7"/>
      <c r="DD8664" s="7"/>
      <c r="DF8664" s="9"/>
    </row>
    <row r="8665" spans="3:110" x14ac:dyDescent="0.25">
      <c r="C8665" s="6"/>
      <c r="H8665" s="7"/>
      <c r="L8665" s="18"/>
      <c r="M8665" s="18"/>
      <c r="N8665" s="20"/>
      <c r="AD8665" s="18"/>
      <c r="AE8665" s="18"/>
      <c r="AJ8665" s="7"/>
      <c r="AL8665" s="7"/>
      <c r="AN8665" s="7"/>
      <c r="AP8665" s="7"/>
      <c r="AR8665" s="7"/>
      <c r="AX8665" s="7"/>
      <c r="AY8665" s="7"/>
      <c r="BE8665" s="9"/>
      <c r="BW8665" s="17"/>
      <c r="CH8665" s="7"/>
      <c r="CJ8665" s="7"/>
      <c r="CP8665" s="7"/>
      <c r="CR8665" s="7"/>
      <c r="CS8665" s="7"/>
      <c r="CU8665" s="16"/>
      <c r="DB8665" s="7"/>
      <c r="DD8665" s="7"/>
      <c r="DF8665" s="9"/>
    </row>
    <row r="8666" spans="3:110" x14ac:dyDescent="0.25">
      <c r="C8666" s="6"/>
      <c r="H8666" s="7"/>
      <c r="L8666" s="18"/>
      <c r="M8666" s="18"/>
      <c r="N8666" s="20"/>
      <c r="AD8666" s="18"/>
      <c r="AE8666" s="18"/>
      <c r="AJ8666" s="7"/>
      <c r="AL8666" s="7"/>
      <c r="AN8666" s="7"/>
      <c r="AP8666" s="7"/>
      <c r="AR8666" s="7"/>
      <c r="AX8666" s="7"/>
      <c r="AY8666" s="7"/>
      <c r="BE8666" s="9"/>
      <c r="BW8666" s="17"/>
      <c r="CH8666" s="7"/>
      <c r="CJ8666" s="7"/>
      <c r="CP8666" s="7"/>
      <c r="CR8666" s="7"/>
      <c r="CS8666" s="7"/>
      <c r="CU8666" s="16"/>
      <c r="DB8666" s="7"/>
      <c r="DD8666" s="7"/>
      <c r="DF8666" s="9"/>
    </row>
    <row r="8667" spans="3:110" x14ac:dyDescent="0.25">
      <c r="C8667" s="6"/>
      <c r="H8667" s="7"/>
      <c r="L8667" s="18"/>
      <c r="M8667" s="18"/>
      <c r="N8667" s="20"/>
      <c r="AD8667" s="18"/>
      <c r="AE8667" s="18"/>
      <c r="AJ8667" s="7"/>
      <c r="AL8667" s="7"/>
      <c r="AN8667" s="7"/>
      <c r="AP8667" s="7"/>
      <c r="AR8667" s="7"/>
      <c r="AX8667" s="7"/>
      <c r="AY8667" s="7"/>
      <c r="BE8667" s="9"/>
      <c r="BW8667" s="17"/>
      <c r="CH8667" s="7"/>
      <c r="CJ8667" s="7"/>
      <c r="CP8667" s="7"/>
      <c r="CR8667" s="7"/>
      <c r="CS8667" s="7"/>
      <c r="CU8667" s="16"/>
      <c r="DB8667" s="7"/>
      <c r="DD8667" s="7"/>
      <c r="DF8667" s="9"/>
    </row>
    <row r="8668" spans="3:110" x14ac:dyDescent="0.25">
      <c r="C8668" s="6"/>
      <c r="H8668" s="7"/>
      <c r="L8668" s="18"/>
      <c r="M8668" s="18"/>
      <c r="N8668" s="20"/>
      <c r="AD8668" s="18"/>
      <c r="AE8668" s="18"/>
      <c r="AJ8668" s="7"/>
      <c r="AL8668" s="7"/>
      <c r="AN8668" s="7"/>
      <c r="AP8668" s="7"/>
      <c r="AR8668" s="7"/>
      <c r="AX8668" s="7"/>
      <c r="AY8668" s="7"/>
      <c r="BE8668" s="9"/>
      <c r="BW8668" s="17"/>
      <c r="CH8668" s="7"/>
      <c r="CJ8668" s="7"/>
      <c r="CP8668" s="7"/>
      <c r="CR8668" s="7"/>
      <c r="CS8668" s="7"/>
      <c r="CU8668" s="16"/>
      <c r="DB8668" s="7"/>
      <c r="DD8668" s="7"/>
      <c r="DF8668" s="9"/>
    </row>
    <row r="8669" spans="3:110" x14ac:dyDescent="0.25">
      <c r="C8669" s="6"/>
      <c r="H8669" s="7"/>
      <c r="L8669" s="18"/>
      <c r="M8669" s="18"/>
      <c r="N8669" s="20"/>
      <c r="AD8669" s="18"/>
      <c r="AE8669" s="18"/>
      <c r="AJ8669" s="7"/>
      <c r="AL8669" s="7"/>
      <c r="AN8669" s="7"/>
      <c r="AP8669" s="7"/>
      <c r="AR8669" s="7"/>
      <c r="AX8669" s="7"/>
      <c r="AY8669" s="7"/>
      <c r="BE8669" s="9"/>
      <c r="BW8669" s="17"/>
      <c r="CH8669" s="7"/>
      <c r="CJ8669" s="7"/>
      <c r="CP8669" s="7"/>
      <c r="CR8669" s="7"/>
      <c r="CS8669" s="7"/>
      <c r="CU8669" s="16"/>
      <c r="DB8669" s="7"/>
      <c r="DD8669" s="7"/>
      <c r="DF8669" s="9"/>
    </row>
    <row r="8670" spans="3:110" x14ac:dyDescent="0.25">
      <c r="C8670" s="6"/>
      <c r="H8670" s="7"/>
      <c r="L8670" s="18"/>
      <c r="M8670" s="18"/>
      <c r="N8670" s="20"/>
      <c r="AD8670" s="18"/>
      <c r="AE8670" s="18"/>
      <c r="AJ8670" s="7"/>
      <c r="AL8670" s="7"/>
      <c r="AN8670" s="7"/>
      <c r="AP8670" s="7"/>
      <c r="AR8670" s="7"/>
      <c r="AX8670" s="7"/>
      <c r="AY8670" s="7"/>
      <c r="BE8670" s="9"/>
      <c r="BW8670" s="17"/>
      <c r="CH8670" s="7"/>
      <c r="CJ8670" s="7"/>
      <c r="CP8670" s="7"/>
      <c r="CR8670" s="7"/>
      <c r="CS8670" s="7"/>
      <c r="CU8670" s="16"/>
      <c r="DB8670" s="7"/>
      <c r="DD8670" s="7"/>
      <c r="DF8670" s="9"/>
    </row>
    <row r="8671" spans="3:110" x14ac:dyDescent="0.25">
      <c r="C8671" s="6"/>
      <c r="H8671" s="7"/>
      <c r="L8671" s="18"/>
      <c r="M8671" s="18"/>
      <c r="N8671" s="20"/>
      <c r="AD8671" s="18"/>
      <c r="AE8671" s="18"/>
      <c r="AJ8671" s="7"/>
      <c r="AL8671" s="7"/>
      <c r="AN8671" s="7"/>
      <c r="AP8671" s="7"/>
      <c r="AR8671" s="7"/>
      <c r="AX8671" s="7"/>
      <c r="AY8671" s="7"/>
      <c r="BE8671" s="9"/>
      <c r="BW8671" s="17"/>
      <c r="CH8671" s="7"/>
      <c r="CJ8671" s="7"/>
      <c r="CP8671" s="7"/>
      <c r="CR8671" s="7"/>
      <c r="CS8671" s="7"/>
      <c r="CU8671" s="16"/>
      <c r="DB8671" s="7"/>
      <c r="DD8671" s="7"/>
      <c r="DF8671" s="9"/>
    </row>
    <row r="8672" spans="3:110" x14ac:dyDescent="0.25">
      <c r="C8672" s="6"/>
      <c r="H8672" s="7"/>
      <c r="L8672" s="18"/>
      <c r="M8672" s="18"/>
      <c r="N8672" s="20"/>
      <c r="AD8672" s="18"/>
      <c r="AE8672" s="18"/>
      <c r="AJ8672" s="7"/>
      <c r="AL8672" s="7"/>
      <c r="AN8672" s="7"/>
      <c r="AP8672" s="7"/>
      <c r="AR8672" s="7"/>
      <c r="AX8672" s="7"/>
      <c r="AY8672" s="7"/>
      <c r="BE8672" s="9"/>
      <c r="BW8672" s="17"/>
      <c r="CH8672" s="7"/>
      <c r="CJ8672" s="7"/>
      <c r="CP8672" s="7"/>
      <c r="CR8672" s="7"/>
      <c r="CS8672" s="7"/>
      <c r="CU8672" s="16"/>
      <c r="DB8672" s="7"/>
      <c r="DD8672" s="7"/>
      <c r="DF8672" s="9"/>
    </row>
    <row r="8673" spans="3:110" x14ac:dyDescent="0.25">
      <c r="C8673" s="6"/>
      <c r="H8673" s="7"/>
      <c r="L8673" s="18"/>
      <c r="M8673" s="18"/>
      <c r="N8673" s="20"/>
      <c r="AD8673" s="18"/>
      <c r="AE8673" s="18"/>
      <c r="AJ8673" s="7"/>
      <c r="AL8673" s="7"/>
      <c r="AN8673" s="7"/>
      <c r="AP8673" s="7"/>
      <c r="AR8673" s="7"/>
      <c r="AX8673" s="7"/>
      <c r="AY8673" s="7"/>
      <c r="BE8673" s="9"/>
      <c r="BW8673" s="17"/>
      <c r="CH8673" s="7"/>
      <c r="CJ8673" s="7"/>
      <c r="CP8673" s="7"/>
      <c r="CR8673" s="7"/>
      <c r="CS8673" s="7"/>
      <c r="CU8673" s="16"/>
      <c r="DB8673" s="7"/>
      <c r="DD8673" s="7"/>
      <c r="DF8673" s="9"/>
    </row>
    <row r="8674" spans="3:110" x14ac:dyDescent="0.25">
      <c r="C8674" s="6"/>
      <c r="H8674" s="7"/>
      <c r="L8674" s="18"/>
      <c r="M8674" s="18"/>
      <c r="N8674" s="20"/>
      <c r="AD8674" s="18"/>
      <c r="AE8674" s="18"/>
      <c r="AJ8674" s="7"/>
      <c r="AL8674" s="7"/>
      <c r="AN8674" s="7"/>
      <c r="AP8674" s="7"/>
      <c r="AR8674" s="7"/>
      <c r="AX8674" s="7"/>
      <c r="AY8674" s="7"/>
      <c r="BE8674" s="9"/>
      <c r="BW8674" s="17"/>
      <c r="CH8674" s="7"/>
      <c r="CJ8674" s="7"/>
      <c r="CP8674" s="7"/>
      <c r="CR8674" s="7"/>
      <c r="CS8674" s="7"/>
      <c r="CU8674" s="16"/>
      <c r="DB8674" s="7"/>
      <c r="DD8674" s="7"/>
      <c r="DF8674" s="9"/>
    </row>
    <row r="8675" spans="3:110" x14ac:dyDescent="0.25">
      <c r="C8675" s="6"/>
      <c r="H8675" s="7"/>
      <c r="L8675" s="18"/>
      <c r="M8675" s="18"/>
      <c r="N8675" s="20"/>
      <c r="AD8675" s="18"/>
      <c r="AE8675" s="18"/>
      <c r="AJ8675" s="7"/>
      <c r="AL8675" s="7"/>
      <c r="AN8675" s="7"/>
      <c r="AP8675" s="7"/>
      <c r="AR8675" s="7"/>
      <c r="AX8675" s="7"/>
      <c r="AY8675" s="7"/>
      <c r="BE8675" s="9"/>
      <c r="BW8675" s="17"/>
      <c r="CH8675" s="7"/>
      <c r="CJ8675" s="7"/>
      <c r="CP8675" s="7"/>
      <c r="CR8675" s="7"/>
      <c r="CS8675" s="7"/>
      <c r="CU8675" s="16"/>
      <c r="DB8675" s="7"/>
      <c r="DD8675" s="7"/>
      <c r="DF8675" s="9"/>
    </row>
    <row r="8676" spans="3:110" x14ac:dyDescent="0.25">
      <c r="C8676" s="6"/>
      <c r="H8676" s="7"/>
      <c r="L8676" s="18"/>
      <c r="M8676" s="18"/>
      <c r="N8676" s="20"/>
      <c r="AD8676" s="18"/>
      <c r="AE8676" s="18"/>
      <c r="AJ8676" s="7"/>
      <c r="AL8676" s="7"/>
      <c r="AN8676" s="7"/>
      <c r="AP8676" s="7"/>
      <c r="AR8676" s="7"/>
      <c r="AX8676" s="7"/>
      <c r="AY8676" s="7"/>
      <c r="BE8676" s="9"/>
      <c r="BW8676" s="17"/>
      <c r="CH8676" s="7"/>
      <c r="CJ8676" s="7"/>
      <c r="CP8676" s="7"/>
      <c r="CR8676" s="7"/>
      <c r="CS8676" s="7"/>
      <c r="CU8676" s="16"/>
      <c r="DB8676" s="7"/>
      <c r="DD8676" s="7"/>
      <c r="DF8676" s="9"/>
    </row>
    <row r="8677" spans="3:110" x14ac:dyDescent="0.25">
      <c r="C8677" s="6"/>
      <c r="H8677" s="7"/>
      <c r="L8677" s="18"/>
      <c r="M8677" s="18"/>
      <c r="N8677" s="20"/>
      <c r="AD8677" s="18"/>
      <c r="AE8677" s="18"/>
      <c r="AJ8677" s="7"/>
      <c r="AL8677" s="7"/>
      <c r="AN8677" s="7"/>
      <c r="AP8677" s="7"/>
      <c r="AR8677" s="7"/>
      <c r="AX8677" s="7"/>
      <c r="AY8677" s="7"/>
      <c r="BE8677" s="9"/>
      <c r="BW8677" s="17"/>
      <c r="CH8677" s="7"/>
      <c r="CJ8677" s="7"/>
      <c r="CP8677" s="7"/>
      <c r="CR8677" s="7"/>
      <c r="CS8677" s="7"/>
      <c r="CU8677" s="16"/>
      <c r="DB8677" s="7"/>
      <c r="DD8677" s="7"/>
      <c r="DF8677" s="9"/>
    </row>
    <row r="8678" spans="3:110" x14ac:dyDescent="0.25">
      <c r="C8678" s="6"/>
      <c r="H8678" s="7"/>
      <c r="L8678" s="18"/>
      <c r="M8678" s="18"/>
      <c r="N8678" s="20"/>
      <c r="AD8678" s="18"/>
      <c r="AE8678" s="18"/>
      <c r="AJ8678" s="7"/>
      <c r="AL8678" s="7"/>
      <c r="AN8678" s="7"/>
      <c r="AP8678" s="7"/>
      <c r="AR8678" s="7"/>
      <c r="AX8678" s="7"/>
      <c r="AY8678" s="7"/>
      <c r="BE8678" s="9"/>
      <c r="BW8678" s="17"/>
      <c r="CH8678" s="7"/>
      <c r="CJ8678" s="7"/>
      <c r="CP8678" s="7"/>
      <c r="CR8678" s="7"/>
      <c r="CS8678" s="7"/>
      <c r="CU8678" s="16"/>
      <c r="DB8678" s="7"/>
      <c r="DD8678" s="7"/>
      <c r="DF8678" s="9"/>
    </row>
    <row r="8679" spans="3:110" x14ac:dyDescent="0.25">
      <c r="C8679" s="6"/>
      <c r="H8679" s="7"/>
      <c r="L8679" s="18"/>
      <c r="M8679" s="18"/>
      <c r="N8679" s="20"/>
      <c r="AD8679" s="18"/>
      <c r="AE8679" s="18"/>
      <c r="AJ8679" s="7"/>
      <c r="AL8679" s="7"/>
      <c r="AN8679" s="7"/>
      <c r="AP8679" s="7"/>
      <c r="AR8679" s="7"/>
      <c r="AX8679" s="7"/>
      <c r="AY8679" s="7"/>
      <c r="BE8679" s="9"/>
      <c r="BW8679" s="17"/>
      <c r="CH8679" s="7"/>
      <c r="CJ8679" s="7"/>
      <c r="CP8679" s="7"/>
      <c r="CR8679" s="7"/>
      <c r="CS8679" s="7"/>
      <c r="CU8679" s="16"/>
      <c r="DB8679" s="7"/>
      <c r="DD8679" s="7"/>
      <c r="DF8679" s="9"/>
    </row>
    <row r="8680" spans="3:110" x14ac:dyDescent="0.25">
      <c r="C8680" s="6"/>
      <c r="H8680" s="7"/>
      <c r="L8680" s="18"/>
      <c r="M8680" s="18"/>
      <c r="N8680" s="20"/>
      <c r="AD8680" s="18"/>
      <c r="AE8680" s="18"/>
      <c r="AJ8680" s="7"/>
      <c r="AL8680" s="7"/>
      <c r="AN8680" s="7"/>
      <c r="AP8680" s="7"/>
      <c r="AR8680" s="7"/>
      <c r="AX8680" s="7"/>
      <c r="AY8680" s="7"/>
      <c r="BE8680" s="9"/>
      <c r="BW8680" s="17"/>
      <c r="CH8680" s="7"/>
      <c r="CJ8680" s="7"/>
      <c r="CP8680" s="7"/>
      <c r="CR8680" s="7"/>
      <c r="CS8680" s="7"/>
      <c r="CU8680" s="16"/>
      <c r="DB8680" s="7"/>
      <c r="DD8680" s="7"/>
      <c r="DF8680" s="9"/>
    </row>
    <row r="8681" spans="3:110" x14ac:dyDescent="0.25">
      <c r="C8681" s="6"/>
      <c r="H8681" s="7"/>
      <c r="L8681" s="18"/>
      <c r="M8681" s="18"/>
      <c r="N8681" s="20"/>
      <c r="AD8681" s="18"/>
      <c r="AE8681" s="18"/>
      <c r="AJ8681" s="7"/>
      <c r="AL8681" s="7"/>
      <c r="AN8681" s="7"/>
      <c r="AP8681" s="7"/>
      <c r="AR8681" s="7"/>
      <c r="AX8681" s="7"/>
      <c r="AY8681" s="7"/>
      <c r="BE8681" s="9"/>
      <c r="BW8681" s="17"/>
      <c r="CH8681" s="7"/>
      <c r="CJ8681" s="7"/>
      <c r="CP8681" s="7"/>
      <c r="CR8681" s="7"/>
      <c r="CS8681" s="7"/>
      <c r="CU8681" s="16"/>
      <c r="DB8681" s="7"/>
      <c r="DD8681" s="7"/>
      <c r="DF8681" s="9"/>
    </row>
    <row r="8682" spans="3:110" x14ac:dyDescent="0.25">
      <c r="C8682" s="6"/>
      <c r="H8682" s="7"/>
      <c r="L8682" s="18"/>
      <c r="M8682" s="18"/>
      <c r="N8682" s="20"/>
      <c r="AD8682" s="18"/>
      <c r="AE8682" s="18"/>
      <c r="AJ8682" s="7"/>
      <c r="AL8682" s="7"/>
      <c r="AN8682" s="7"/>
      <c r="AP8682" s="7"/>
      <c r="AR8682" s="7"/>
      <c r="AX8682" s="7"/>
      <c r="AY8682" s="7"/>
      <c r="BE8682" s="9"/>
      <c r="BW8682" s="17"/>
      <c r="CH8682" s="7"/>
      <c r="CJ8682" s="7"/>
      <c r="CP8682" s="7"/>
      <c r="CR8682" s="7"/>
      <c r="CS8682" s="7"/>
      <c r="CU8682" s="16"/>
      <c r="DB8682" s="7"/>
      <c r="DD8682" s="7"/>
      <c r="DF8682" s="9"/>
    </row>
    <row r="8683" spans="3:110" x14ac:dyDescent="0.25">
      <c r="C8683" s="6"/>
      <c r="H8683" s="7"/>
      <c r="L8683" s="18"/>
      <c r="M8683" s="18"/>
      <c r="N8683" s="20"/>
      <c r="AD8683" s="18"/>
      <c r="AE8683" s="18"/>
      <c r="AJ8683" s="7"/>
      <c r="AL8683" s="7"/>
      <c r="AN8683" s="7"/>
      <c r="AP8683" s="7"/>
      <c r="AR8683" s="7"/>
      <c r="AX8683" s="7"/>
      <c r="AY8683" s="7"/>
      <c r="BE8683" s="9"/>
      <c r="BW8683" s="17"/>
      <c r="CH8683" s="7"/>
      <c r="CJ8683" s="7"/>
      <c r="CP8683" s="7"/>
      <c r="CR8683" s="7"/>
      <c r="CS8683" s="7"/>
      <c r="CU8683" s="16"/>
      <c r="DB8683" s="7"/>
      <c r="DD8683" s="7"/>
      <c r="DF8683" s="9"/>
    </row>
    <row r="8684" spans="3:110" x14ac:dyDescent="0.25">
      <c r="C8684" s="6"/>
      <c r="H8684" s="7"/>
      <c r="L8684" s="18"/>
      <c r="M8684" s="18"/>
      <c r="N8684" s="20"/>
      <c r="AD8684" s="18"/>
      <c r="AE8684" s="18"/>
      <c r="AJ8684" s="7"/>
      <c r="AL8684" s="7"/>
      <c r="AN8684" s="7"/>
      <c r="AP8684" s="7"/>
      <c r="AR8684" s="7"/>
      <c r="AX8684" s="7"/>
      <c r="AY8684" s="7"/>
      <c r="BE8684" s="9"/>
      <c r="BW8684" s="17"/>
      <c r="CH8684" s="7"/>
      <c r="CJ8684" s="7"/>
      <c r="CP8684" s="7"/>
      <c r="CR8684" s="7"/>
      <c r="CS8684" s="7"/>
      <c r="CU8684" s="16"/>
      <c r="DB8684" s="7"/>
      <c r="DD8684" s="7"/>
      <c r="DF8684" s="9"/>
    </row>
    <row r="8685" spans="3:110" x14ac:dyDescent="0.25">
      <c r="C8685" s="6"/>
      <c r="H8685" s="7"/>
      <c r="L8685" s="18"/>
      <c r="M8685" s="18"/>
      <c r="N8685" s="20"/>
      <c r="AD8685" s="18"/>
      <c r="AE8685" s="18"/>
      <c r="AJ8685" s="7"/>
      <c r="AL8685" s="7"/>
      <c r="AN8685" s="7"/>
      <c r="AP8685" s="7"/>
      <c r="AR8685" s="7"/>
      <c r="AX8685" s="7"/>
      <c r="AY8685" s="7"/>
      <c r="BE8685" s="9"/>
      <c r="BW8685" s="17"/>
      <c r="CH8685" s="7"/>
      <c r="CJ8685" s="7"/>
      <c r="CP8685" s="7"/>
      <c r="CR8685" s="7"/>
      <c r="CS8685" s="7"/>
      <c r="CU8685" s="16"/>
      <c r="DB8685" s="7"/>
      <c r="DD8685" s="7"/>
      <c r="DF8685" s="9"/>
    </row>
    <row r="8686" spans="3:110" x14ac:dyDescent="0.25">
      <c r="C8686" s="6"/>
      <c r="H8686" s="7"/>
      <c r="L8686" s="18"/>
      <c r="M8686" s="18"/>
      <c r="N8686" s="20"/>
      <c r="AD8686" s="18"/>
      <c r="AE8686" s="18"/>
      <c r="AJ8686" s="7"/>
      <c r="AL8686" s="7"/>
      <c r="AN8686" s="7"/>
      <c r="AP8686" s="7"/>
      <c r="AR8686" s="7"/>
      <c r="AX8686" s="7"/>
      <c r="AY8686" s="7"/>
      <c r="BE8686" s="9"/>
      <c r="BW8686" s="17"/>
      <c r="CH8686" s="7"/>
      <c r="CJ8686" s="7"/>
      <c r="CP8686" s="7"/>
      <c r="CR8686" s="7"/>
      <c r="CS8686" s="7"/>
      <c r="CU8686" s="16"/>
      <c r="DB8686" s="7"/>
      <c r="DD8686" s="7"/>
      <c r="DF8686" s="9"/>
    </row>
    <row r="8687" spans="3:110" x14ac:dyDescent="0.25">
      <c r="C8687" s="6"/>
      <c r="H8687" s="7"/>
      <c r="L8687" s="18"/>
      <c r="M8687" s="18"/>
      <c r="N8687" s="20"/>
      <c r="AD8687" s="18"/>
      <c r="AE8687" s="18"/>
      <c r="AJ8687" s="7"/>
      <c r="AL8687" s="7"/>
      <c r="AN8687" s="7"/>
      <c r="AP8687" s="7"/>
      <c r="AR8687" s="7"/>
      <c r="AX8687" s="7"/>
      <c r="AY8687" s="7"/>
      <c r="BE8687" s="9"/>
      <c r="BW8687" s="17"/>
      <c r="CH8687" s="7"/>
      <c r="CJ8687" s="7"/>
      <c r="CP8687" s="7"/>
      <c r="CR8687" s="7"/>
      <c r="CS8687" s="7"/>
      <c r="CU8687" s="16"/>
      <c r="DB8687" s="7"/>
      <c r="DD8687" s="7"/>
      <c r="DF8687" s="9"/>
    </row>
    <row r="8688" spans="3:110" x14ac:dyDescent="0.25">
      <c r="C8688" s="6"/>
      <c r="H8688" s="7"/>
      <c r="L8688" s="18"/>
      <c r="M8688" s="18"/>
      <c r="N8688" s="20"/>
      <c r="AD8688" s="18"/>
      <c r="AE8688" s="18"/>
      <c r="AJ8688" s="7"/>
      <c r="AL8688" s="7"/>
      <c r="AN8688" s="7"/>
      <c r="AP8688" s="7"/>
      <c r="AR8688" s="7"/>
      <c r="AX8688" s="7"/>
      <c r="AY8688" s="7"/>
      <c r="BE8688" s="9"/>
      <c r="BW8688" s="17"/>
      <c r="CH8688" s="7"/>
      <c r="CJ8688" s="7"/>
      <c r="CP8688" s="7"/>
      <c r="CR8688" s="7"/>
      <c r="CS8688" s="7"/>
      <c r="CU8688" s="16"/>
      <c r="DB8688" s="7"/>
      <c r="DD8688" s="7"/>
      <c r="DF8688" s="9"/>
    </row>
    <row r="8689" spans="3:110" x14ac:dyDescent="0.25">
      <c r="C8689" s="6"/>
      <c r="H8689" s="7"/>
      <c r="L8689" s="18"/>
      <c r="M8689" s="18"/>
      <c r="N8689" s="20"/>
      <c r="AD8689" s="18"/>
      <c r="AE8689" s="18"/>
      <c r="AJ8689" s="7"/>
      <c r="AL8689" s="7"/>
      <c r="AN8689" s="7"/>
      <c r="AP8689" s="7"/>
      <c r="AR8689" s="7"/>
      <c r="AX8689" s="7"/>
      <c r="AY8689" s="7"/>
      <c r="BE8689" s="9"/>
      <c r="BW8689" s="17"/>
      <c r="CH8689" s="7"/>
      <c r="CJ8689" s="7"/>
      <c r="CP8689" s="7"/>
      <c r="CR8689" s="7"/>
      <c r="CS8689" s="7"/>
      <c r="CU8689" s="16"/>
      <c r="DB8689" s="7"/>
      <c r="DD8689" s="7"/>
      <c r="DF8689" s="9"/>
    </row>
    <row r="8690" spans="3:110" x14ac:dyDescent="0.25">
      <c r="C8690" s="6"/>
      <c r="H8690" s="7"/>
      <c r="L8690" s="18"/>
      <c r="M8690" s="18"/>
      <c r="N8690" s="20"/>
      <c r="AD8690" s="18"/>
      <c r="AE8690" s="18"/>
      <c r="AJ8690" s="7"/>
      <c r="AL8690" s="7"/>
      <c r="AN8690" s="7"/>
      <c r="AP8690" s="7"/>
      <c r="AR8690" s="7"/>
      <c r="AX8690" s="7"/>
      <c r="AY8690" s="7"/>
      <c r="BE8690" s="9"/>
      <c r="BW8690" s="17"/>
      <c r="CH8690" s="7"/>
      <c r="CJ8690" s="7"/>
      <c r="CP8690" s="7"/>
      <c r="CR8690" s="7"/>
      <c r="CS8690" s="7"/>
      <c r="CU8690" s="16"/>
      <c r="DB8690" s="7"/>
      <c r="DD8690" s="7"/>
      <c r="DF8690" s="9"/>
    </row>
    <row r="8691" spans="3:110" x14ac:dyDescent="0.25">
      <c r="C8691" s="6"/>
      <c r="H8691" s="7"/>
      <c r="L8691" s="18"/>
      <c r="M8691" s="18"/>
      <c r="N8691" s="20"/>
      <c r="AD8691" s="18"/>
      <c r="AE8691" s="18"/>
      <c r="AJ8691" s="7"/>
      <c r="AL8691" s="7"/>
      <c r="AN8691" s="7"/>
      <c r="AP8691" s="7"/>
      <c r="AR8691" s="7"/>
      <c r="AX8691" s="7"/>
      <c r="AY8691" s="7"/>
      <c r="BE8691" s="9"/>
      <c r="BW8691" s="17"/>
      <c r="CH8691" s="7"/>
      <c r="CJ8691" s="7"/>
      <c r="CP8691" s="7"/>
      <c r="CR8691" s="7"/>
      <c r="CS8691" s="7"/>
      <c r="CU8691" s="16"/>
      <c r="DB8691" s="7"/>
      <c r="DD8691" s="7"/>
      <c r="DF8691" s="9"/>
    </row>
    <row r="8692" spans="3:110" x14ac:dyDescent="0.25">
      <c r="C8692" s="6"/>
      <c r="H8692" s="7"/>
      <c r="L8692" s="18"/>
      <c r="M8692" s="18"/>
      <c r="N8692" s="20"/>
      <c r="AD8692" s="18"/>
      <c r="AE8692" s="18"/>
      <c r="AJ8692" s="7"/>
      <c r="AL8692" s="7"/>
      <c r="AN8692" s="7"/>
      <c r="AP8692" s="7"/>
      <c r="AR8692" s="7"/>
      <c r="AX8692" s="7"/>
      <c r="AY8692" s="7"/>
      <c r="BE8692" s="9"/>
      <c r="BW8692" s="17"/>
      <c r="CH8692" s="7"/>
      <c r="CJ8692" s="7"/>
      <c r="CP8692" s="7"/>
      <c r="CR8692" s="7"/>
      <c r="CS8692" s="7"/>
      <c r="CU8692" s="16"/>
      <c r="DB8692" s="7"/>
      <c r="DD8692" s="7"/>
      <c r="DF8692" s="9"/>
    </row>
    <row r="8693" spans="3:110" x14ac:dyDescent="0.25">
      <c r="C8693" s="6"/>
      <c r="H8693" s="7"/>
      <c r="L8693" s="18"/>
      <c r="M8693" s="18"/>
      <c r="N8693" s="20"/>
      <c r="AD8693" s="18"/>
      <c r="AE8693" s="18"/>
      <c r="AJ8693" s="7"/>
      <c r="AL8693" s="7"/>
      <c r="AN8693" s="7"/>
      <c r="AP8693" s="7"/>
      <c r="AR8693" s="7"/>
      <c r="AX8693" s="7"/>
      <c r="AY8693" s="7"/>
      <c r="BE8693" s="9"/>
      <c r="BW8693" s="17"/>
      <c r="CH8693" s="7"/>
      <c r="CJ8693" s="7"/>
      <c r="CP8693" s="7"/>
      <c r="CR8693" s="7"/>
      <c r="CS8693" s="7"/>
      <c r="CU8693" s="16"/>
      <c r="DB8693" s="7"/>
      <c r="DD8693" s="7"/>
      <c r="DF8693" s="9"/>
    </row>
    <row r="8694" spans="3:110" x14ac:dyDescent="0.25">
      <c r="C8694" s="6"/>
      <c r="H8694" s="7"/>
      <c r="L8694" s="18"/>
      <c r="M8694" s="18"/>
      <c r="N8694" s="20"/>
      <c r="AD8694" s="18"/>
      <c r="AE8694" s="18"/>
      <c r="AJ8694" s="7"/>
      <c r="AL8694" s="7"/>
      <c r="AN8694" s="7"/>
      <c r="AP8694" s="7"/>
      <c r="AR8694" s="7"/>
      <c r="AX8694" s="7"/>
      <c r="AY8694" s="7"/>
      <c r="BE8694" s="9"/>
      <c r="BW8694" s="17"/>
      <c r="CH8694" s="7"/>
      <c r="CJ8694" s="7"/>
      <c r="CP8694" s="7"/>
      <c r="CR8694" s="7"/>
      <c r="CS8694" s="7"/>
      <c r="CU8694" s="16"/>
      <c r="DB8694" s="7"/>
      <c r="DD8694" s="7"/>
      <c r="DF8694" s="9"/>
    </row>
    <row r="8695" spans="3:110" x14ac:dyDescent="0.25">
      <c r="C8695" s="6"/>
      <c r="H8695" s="7"/>
      <c r="L8695" s="18"/>
      <c r="M8695" s="18"/>
      <c r="N8695" s="20"/>
      <c r="AD8695" s="18"/>
      <c r="AE8695" s="18"/>
      <c r="AJ8695" s="7"/>
      <c r="AL8695" s="7"/>
      <c r="AN8695" s="7"/>
      <c r="AP8695" s="7"/>
      <c r="AR8695" s="7"/>
      <c r="AX8695" s="7"/>
      <c r="AY8695" s="7"/>
      <c r="BE8695" s="9"/>
      <c r="BW8695" s="17"/>
      <c r="CH8695" s="7"/>
      <c r="CJ8695" s="7"/>
      <c r="CP8695" s="7"/>
      <c r="CR8695" s="7"/>
      <c r="CS8695" s="7"/>
      <c r="CU8695" s="16"/>
      <c r="DB8695" s="7"/>
      <c r="DD8695" s="7"/>
      <c r="DF8695" s="9"/>
    </row>
    <row r="8696" spans="3:110" x14ac:dyDescent="0.25">
      <c r="C8696" s="6"/>
      <c r="H8696" s="7"/>
      <c r="L8696" s="18"/>
      <c r="M8696" s="18"/>
      <c r="N8696" s="20"/>
      <c r="AD8696" s="18"/>
      <c r="AE8696" s="18"/>
      <c r="AJ8696" s="7"/>
      <c r="AL8696" s="7"/>
      <c r="AN8696" s="7"/>
      <c r="AP8696" s="7"/>
      <c r="AR8696" s="7"/>
      <c r="AX8696" s="7"/>
      <c r="AY8696" s="7"/>
      <c r="BE8696" s="9"/>
      <c r="BW8696" s="17"/>
      <c r="CH8696" s="7"/>
      <c r="CJ8696" s="7"/>
      <c r="CP8696" s="7"/>
      <c r="CR8696" s="7"/>
      <c r="CS8696" s="7"/>
      <c r="CU8696" s="16"/>
      <c r="DB8696" s="7"/>
      <c r="DD8696" s="7"/>
      <c r="DF8696" s="9"/>
    </row>
    <row r="8697" spans="3:110" x14ac:dyDescent="0.25">
      <c r="C8697" s="6"/>
      <c r="H8697" s="7"/>
      <c r="L8697" s="18"/>
      <c r="M8697" s="18"/>
      <c r="N8697" s="20"/>
      <c r="AD8697" s="18"/>
      <c r="AE8697" s="18"/>
      <c r="AJ8697" s="7"/>
      <c r="AL8697" s="7"/>
      <c r="AN8697" s="7"/>
      <c r="AP8697" s="7"/>
      <c r="AR8697" s="7"/>
      <c r="AX8697" s="7"/>
      <c r="AY8697" s="7"/>
      <c r="BE8697" s="9"/>
      <c r="BW8697" s="17"/>
      <c r="CH8697" s="7"/>
      <c r="CJ8697" s="7"/>
      <c r="CP8697" s="7"/>
      <c r="CR8697" s="7"/>
      <c r="CS8697" s="7"/>
      <c r="CU8697" s="16"/>
      <c r="DB8697" s="7"/>
      <c r="DD8697" s="7"/>
      <c r="DF8697" s="9"/>
    </row>
    <row r="8698" spans="3:110" x14ac:dyDescent="0.25">
      <c r="C8698" s="6"/>
      <c r="H8698" s="7"/>
      <c r="L8698" s="18"/>
      <c r="M8698" s="18"/>
      <c r="N8698" s="20"/>
      <c r="AD8698" s="18"/>
      <c r="AE8698" s="18"/>
      <c r="AJ8698" s="7"/>
      <c r="AL8698" s="7"/>
      <c r="AN8698" s="7"/>
      <c r="AP8698" s="7"/>
      <c r="AR8698" s="7"/>
      <c r="AX8698" s="7"/>
      <c r="AY8698" s="7"/>
      <c r="BE8698" s="9"/>
      <c r="BW8698" s="17"/>
      <c r="CH8698" s="7"/>
      <c r="CJ8698" s="7"/>
      <c r="CP8698" s="7"/>
      <c r="CR8698" s="7"/>
      <c r="CS8698" s="7"/>
      <c r="CU8698" s="16"/>
      <c r="DB8698" s="7"/>
      <c r="DD8698" s="7"/>
      <c r="DF8698" s="9"/>
    </row>
    <row r="8699" spans="3:110" x14ac:dyDescent="0.25">
      <c r="C8699" s="6"/>
      <c r="H8699" s="7"/>
      <c r="L8699" s="18"/>
      <c r="M8699" s="18"/>
      <c r="N8699" s="20"/>
      <c r="AD8699" s="18"/>
      <c r="AE8699" s="18"/>
      <c r="AJ8699" s="7"/>
      <c r="AL8699" s="7"/>
      <c r="AN8699" s="7"/>
      <c r="AP8699" s="7"/>
      <c r="AR8699" s="7"/>
      <c r="AX8699" s="7"/>
      <c r="AY8699" s="7"/>
      <c r="BE8699" s="9"/>
      <c r="BW8699" s="17"/>
      <c r="CH8699" s="7"/>
      <c r="CJ8699" s="7"/>
      <c r="CP8699" s="7"/>
      <c r="CR8699" s="7"/>
      <c r="CS8699" s="7"/>
      <c r="CU8699" s="16"/>
      <c r="DB8699" s="7"/>
      <c r="DD8699" s="7"/>
      <c r="DF8699" s="9"/>
    </row>
    <row r="8700" spans="3:110" x14ac:dyDescent="0.25">
      <c r="C8700" s="6"/>
      <c r="H8700" s="7"/>
      <c r="L8700" s="18"/>
      <c r="M8700" s="18"/>
      <c r="N8700" s="20"/>
      <c r="AD8700" s="18"/>
      <c r="AE8700" s="18"/>
      <c r="AJ8700" s="7"/>
      <c r="AL8700" s="7"/>
      <c r="AN8700" s="7"/>
      <c r="AP8700" s="7"/>
      <c r="AR8700" s="7"/>
      <c r="AX8700" s="7"/>
      <c r="AY8700" s="7"/>
      <c r="BE8700" s="9"/>
      <c r="BW8700" s="17"/>
      <c r="CH8700" s="7"/>
      <c r="CJ8700" s="7"/>
      <c r="CP8700" s="7"/>
      <c r="CR8700" s="7"/>
      <c r="CS8700" s="7"/>
      <c r="CU8700" s="16"/>
      <c r="DB8700" s="7"/>
      <c r="DD8700" s="7"/>
      <c r="DF8700" s="9"/>
    </row>
    <row r="8701" spans="3:110" x14ac:dyDescent="0.25">
      <c r="C8701" s="6"/>
      <c r="H8701" s="7"/>
      <c r="L8701" s="18"/>
      <c r="M8701" s="18"/>
      <c r="N8701" s="20"/>
      <c r="AD8701" s="18"/>
      <c r="AE8701" s="18"/>
      <c r="AJ8701" s="7"/>
      <c r="AL8701" s="7"/>
      <c r="AN8701" s="7"/>
      <c r="AP8701" s="7"/>
      <c r="AR8701" s="7"/>
      <c r="AX8701" s="7"/>
      <c r="AY8701" s="7"/>
      <c r="BE8701" s="9"/>
      <c r="BW8701" s="17"/>
      <c r="CH8701" s="7"/>
      <c r="CJ8701" s="7"/>
      <c r="CP8701" s="7"/>
      <c r="CR8701" s="7"/>
      <c r="CS8701" s="7"/>
      <c r="CU8701" s="16"/>
      <c r="DB8701" s="7"/>
      <c r="DD8701" s="7"/>
      <c r="DF8701" s="9"/>
    </row>
    <row r="8702" spans="3:110" x14ac:dyDescent="0.25">
      <c r="C8702" s="6"/>
      <c r="H8702" s="7"/>
      <c r="L8702" s="18"/>
      <c r="M8702" s="18"/>
      <c r="N8702" s="20"/>
      <c r="AD8702" s="18"/>
      <c r="AE8702" s="18"/>
      <c r="AJ8702" s="7"/>
      <c r="AL8702" s="7"/>
      <c r="AN8702" s="7"/>
      <c r="AP8702" s="7"/>
      <c r="AR8702" s="7"/>
      <c r="AX8702" s="7"/>
      <c r="AY8702" s="7"/>
      <c r="BE8702" s="9"/>
      <c r="BW8702" s="17"/>
      <c r="CH8702" s="7"/>
      <c r="CJ8702" s="7"/>
      <c r="CP8702" s="7"/>
      <c r="CR8702" s="7"/>
      <c r="CS8702" s="7"/>
      <c r="CU8702" s="16"/>
      <c r="DB8702" s="7"/>
      <c r="DD8702" s="7"/>
      <c r="DF8702" s="9"/>
    </row>
    <row r="8703" spans="3:110" x14ac:dyDescent="0.25">
      <c r="C8703" s="6"/>
      <c r="H8703" s="7"/>
      <c r="L8703" s="18"/>
      <c r="M8703" s="18"/>
      <c r="N8703" s="20"/>
      <c r="AD8703" s="18"/>
      <c r="AE8703" s="18"/>
      <c r="AJ8703" s="7"/>
      <c r="AL8703" s="7"/>
      <c r="AN8703" s="7"/>
      <c r="AP8703" s="7"/>
      <c r="AR8703" s="7"/>
      <c r="AX8703" s="7"/>
      <c r="AY8703" s="7"/>
      <c r="BE8703" s="9"/>
      <c r="BW8703" s="17"/>
      <c r="CH8703" s="7"/>
      <c r="CJ8703" s="7"/>
      <c r="CP8703" s="7"/>
      <c r="CR8703" s="7"/>
      <c r="CS8703" s="7"/>
      <c r="CU8703" s="16"/>
      <c r="DB8703" s="7"/>
      <c r="DD8703" s="7"/>
      <c r="DF8703" s="9"/>
    </row>
    <row r="8704" spans="3:110" x14ac:dyDescent="0.25">
      <c r="C8704" s="6"/>
      <c r="H8704" s="7"/>
      <c r="L8704" s="18"/>
      <c r="M8704" s="18"/>
      <c r="N8704" s="20"/>
      <c r="AD8704" s="18"/>
      <c r="AE8704" s="18"/>
      <c r="AJ8704" s="7"/>
      <c r="AL8704" s="7"/>
      <c r="AN8704" s="7"/>
      <c r="AP8704" s="7"/>
      <c r="AR8704" s="7"/>
      <c r="AX8704" s="7"/>
      <c r="AY8704" s="7"/>
      <c r="BE8704" s="9"/>
      <c r="BW8704" s="17"/>
      <c r="CH8704" s="7"/>
      <c r="CJ8704" s="7"/>
      <c r="CP8704" s="7"/>
      <c r="CR8704" s="7"/>
      <c r="CS8704" s="7"/>
      <c r="CU8704" s="16"/>
      <c r="DB8704" s="7"/>
      <c r="DD8704" s="7"/>
      <c r="DF8704" s="9"/>
    </row>
    <row r="8705" spans="3:110" x14ac:dyDescent="0.25">
      <c r="C8705" s="6"/>
      <c r="H8705" s="7"/>
      <c r="L8705" s="18"/>
      <c r="M8705" s="18"/>
      <c r="N8705" s="20"/>
      <c r="AD8705" s="18"/>
      <c r="AE8705" s="18"/>
      <c r="AJ8705" s="7"/>
      <c r="AL8705" s="7"/>
      <c r="AN8705" s="7"/>
      <c r="AP8705" s="7"/>
      <c r="AR8705" s="7"/>
      <c r="AX8705" s="7"/>
      <c r="AY8705" s="7"/>
      <c r="BE8705" s="9"/>
      <c r="BW8705" s="17"/>
      <c r="CH8705" s="7"/>
      <c r="CJ8705" s="7"/>
      <c r="CP8705" s="7"/>
      <c r="CR8705" s="7"/>
      <c r="CS8705" s="7"/>
      <c r="CU8705" s="16"/>
      <c r="DB8705" s="7"/>
      <c r="DD8705" s="7"/>
      <c r="DF8705" s="9"/>
    </row>
    <row r="8706" spans="3:110" x14ac:dyDescent="0.25">
      <c r="C8706" s="6"/>
      <c r="H8706" s="7"/>
      <c r="L8706" s="18"/>
      <c r="M8706" s="18"/>
      <c r="N8706" s="20"/>
      <c r="AD8706" s="18"/>
      <c r="AE8706" s="18"/>
      <c r="AJ8706" s="7"/>
      <c r="AL8706" s="7"/>
      <c r="AN8706" s="7"/>
      <c r="AP8706" s="7"/>
      <c r="AR8706" s="7"/>
      <c r="AX8706" s="7"/>
      <c r="AY8706" s="7"/>
      <c r="BE8706" s="9"/>
      <c r="BW8706" s="17"/>
      <c r="CH8706" s="7"/>
      <c r="CJ8706" s="7"/>
      <c r="CP8706" s="7"/>
      <c r="CR8706" s="7"/>
      <c r="CS8706" s="7"/>
      <c r="CU8706" s="16"/>
      <c r="DB8706" s="7"/>
      <c r="DD8706" s="7"/>
      <c r="DF8706" s="9"/>
    </row>
    <row r="8707" spans="3:110" x14ac:dyDescent="0.25">
      <c r="C8707" s="6"/>
      <c r="H8707" s="7"/>
      <c r="L8707" s="18"/>
      <c r="M8707" s="18"/>
      <c r="N8707" s="20"/>
      <c r="AD8707" s="18"/>
      <c r="AE8707" s="18"/>
      <c r="AJ8707" s="7"/>
      <c r="AL8707" s="7"/>
      <c r="AN8707" s="7"/>
      <c r="AP8707" s="7"/>
      <c r="AR8707" s="7"/>
      <c r="AX8707" s="7"/>
      <c r="AY8707" s="7"/>
      <c r="BE8707" s="9"/>
      <c r="BW8707" s="17"/>
      <c r="CH8707" s="7"/>
      <c r="CJ8707" s="7"/>
      <c r="CP8707" s="7"/>
      <c r="CR8707" s="7"/>
      <c r="CS8707" s="7"/>
      <c r="CU8707" s="16"/>
      <c r="DB8707" s="7"/>
      <c r="DD8707" s="7"/>
      <c r="DF8707" s="9"/>
    </row>
    <row r="8708" spans="3:110" x14ac:dyDescent="0.25">
      <c r="C8708" s="6"/>
      <c r="H8708" s="7"/>
      <c r="L8708" s="18"/>
      <c r="M8708" s="18"/>
      <c r="N8708" s="20"/>
      <c r="AD8708" s="18"/>
      <c r="AE8708" s="18"/>
      <c r="AJ8708" s="7"/>
      <c r="AL8708" s="7"/>
      <c r="AN8708" s="7"/>
      <c r="AP8708" s="7"/>
      <c r="AR8708" s="7"/>
      <c r="AX8708" s="7"/>
      <c r="AY8708" s="7"/>
      <c r="BE8708" s="9"/>
      <c r="BW8708" s="17"/>
      <c r="CH8708" s="7"/>
      <c r="CJ8708" s="7"/>
      <c r="CP8708" s="7"/>
      <c r="CR8708" s="7"/>
      <c r="CS8708" s="7"/>
      <c r="CU8708" s="16"/>
      <c r="DB8708" s="7"/>
      <c r="DD8708" s="7"/>
      <c r="DF8708" s="9"/>
    </row>
    <row r="8709" spans="3:110" x14ac:dyDescent="0.25">
      <c r="C8709" s="6"/>
      <c r="H8709" s="7"/>
      <c r="L8709" s="18"/>
      <c r="M8709" s="18"/>
      <c r="N8709" s="20"/>
      <c r="AD8709" s="18"/>
      <c r="AE8709" s="18"/>
      <c r="AJ8709" s="7"/>
      <c r="AL8709" s="7"/>
      <c r="AN8709" s="7"/>
      <c r="AP8709" s="7"/>
      <c r="AR8709" s="7"/>
      <c r="AX8709" s="7"/>
      <c r="AY8709" s="7"/>
      <c r="BE8709" s="9"/>
      <c r="BW8709" s="17"/>
      <c r="CH8709" s="7"/>
      <c r="CJ8709" s="7"/>
      <c r="CP8709" s="7"/>
      <c r="CR8709" s="7"/>
      <c r="CS8709" s="7"/>
      <c r="CU8709" s="16"/>
      <c r="DB8709" s="7"/>
      <c r="DD8709" s="7"/>
      <c r="DF8709" s="9"/>
    </row>
    <row r="8710" spans="3:110" x14ac:dyDescent="0.25">
      <c r="C8710" s="6"/>
      <c r="H8710" s="7"/>
      <c r="L8710" s="18"/>
      <c r="M8710" s="18"/>
      <c r="N8710" s="20"/>
      <c r="AD8710" s="18"/>
      <c r="AE8710" s="18"/>
      <c r="AJ8710" s="7"/>
      <c r="AL8710" s="7"/>
      <c r="AN8710" s="7"/>
      <c r="AP8710" s="7"/>
      <c r="AR8710" s="7"/>
      <c r="AX8710" s="7"/>
      <c r="AY8710" s="7"/>
      <c r="BE8710" s="9"/>
      <c r="BW8710" s="17"/>
      <c r="CH8710" s="7"/>
      <c r="CJ8710" s="7"/>
      <c r="CP8710" s="7"/>
      <c r="CR8710" s="7"/>
      <c r="CS8710" s="7"/>
      <c r="CU8710" s="16"/>
      <c r="DB8710" s="7"/>
      <c r="DD8710" s="7"/>
      <c r="DF8710" s="9"/>
    </row>
    <row r="8711" spans="3:110" x14ac:dyDescent="0.25">
      <c r="C8711" s="6"/>
      <c r="H8711" s="7"/>
      <c r="L8711" s="18"/>
      <c r="M8711" s="18"/>
      <c r="N8711" s="20"/>
      <c r="AD8711" s="18"/>
      <c r="AE8711" s="18"/>
      <c r="AJ8711" s="7"/>
      <c r="AL8711" s="7"/>
      <c r="AN8711" s="7"/>
      <c r="AP8711" s="7"/>
      <c r="AR8711" s="7"/>
      <c r="AX8711" s="7"/>
      <c r="AY8711" s="7"/>
      <c r="BE8711" s="9"/>
      <c r="BW8711" s="17"/>
      <c r="CH8711" s="7"/>
      <c r="CJ8711" s="7"/>
      <c r="CP8711" s="7"/>
      <c r="CR8711" s="7"/>
      <c r="CS8711" s="7"/>
      <c r="CU8711" s="16"/>
      <c r="DB8711" s="7"/>
      <c r="DD8711" s="7"/>
      <c r="DF8711" s="9"/>
    </row>
    <row r="8712" spans="3:110" x14ac:dyDescent="0.25">
      <c r="C8712" s="6"/>
      <c r="H8712" s="7"/>
      <c r="L8712" s="18"/>
      <c r="M8712" s="18"/>
      <c r="N8712" s="20"/>
      <c r="AD8712" s="18"/>
      <c r="AE8712" s="18"/>
      <c r="AJ8712" s="7"/>
      <c r="AL8712" s="7"/>
      <c r="AN8712" s="7"/>
      <c r="AP8712" s="7"/>
      <c r="AR8712" s="7"/>
      <c r="AX8712" s="7"/>
      <c r="AY8712" s="7"/>
      <c r="BE8712" s="9"/>
      <c r="BW8712" s="17"/>
      <c r="CH8712" s="7"/>
      <c r="CJ8712" s="7"/>
      <c r="CP8712" s="7"/>
      <c r="CR8712" s="7"/>
      <c r="CS8712" s="7"/>
      <c r="CU8712" s="16"/>
      <c r="DB8712" s="7"/>
      <c r="DD8712" s="7"/>
      <c r="DF8712" s="9"/>
    </row>
    <row r="8713" spans="3:110" x14ac:dyDescent="0.25">
      <c r="C8713" s="6"/>
      <c r="H8713" s="7"/>
      <c r="L8713" s="18"/>
      <c r="M8713" s="18"/>
      <c r="N8713" s="20"/>
      <c r="AD8713" s="18"/>
      <c r="AE8713" s="18"/>
      <c r="AJ8713" s="7"/>
      <c r="AL8713" s="7"/>
      <c r="AN8713" s="7"/>
      <c r="AP8713" s="7"/>
      <c r="AR8713" s="7"/>
      <c r="AX8713" s="7"/>
      <c r="AY8713" s="7"/>
      <c r="BE8713" s="9"/>
      <c r="BW8713" s="17"/>
      <c r="CH8713" s="7"/>
      <c r="CJ8713" s="7"/>
      <c r="CP8713" s="7"/>
      <c r="CR8713" s="7"/>
      <c r="CS8713" s="7"/>
      <c r="CU8713" s="16"/>
      <c r="DB8713" s="7"/>
      <c r="DD8713" s="7"/>
      <c r="DF8713" s="9"/>
    </row>
    <row r="8714" spans="3:110" x14ac:dyDescent="0.25">
      <c r="C8714" s="6"/>
      <c r="H8714" s="7"/>
      <c r="L8714" s="18"/>
      <c r="M8714" s="18"/>
      <c r="N8714" s="20"/>
      <c r="AD8714" s="18"/>
      <c r="AE8714" s="18"/>
      <c r="AJ8714" s="7"/>
      <c r="AL8714" s="7"/>
      <c r="AN8714" s="7"/>
      <c r="AP8714" s="7"/>
      <c r="AR8714" s="7"/>
      <c r="AX8714" s="7"/>
      <c r="AY8714" s="7"/>
      <c r="BE8714" s="9"/>
      <c r="BW8714" s="17"/>
      <c r="CH8714" s="7"/>
      <c r="CJ8714" s="7"/>
      <c r="CP8714" s="7"/>
      <c r="CR8714" s="7"/>
      <c r="CS8714" s="7"/>
      <c r="CU8714" s="16"/>
      <c r="DB8714" s="7"/>
      <c r="DD8714" s="7"/>
      <c r="DF8714" s="9"/>
    </row>
    <row r="8715" spans="3:110" x14ac:dyDescent="0.25">
      <c r="C8715" s="6"/>
      <c r="H8715" s="7"/>
      <c r="L8715" s="18"/>
      <c r="M8715" s="18"/>
      <c r="N8715" s="20"/>
      <c r="AD8715" s="18"/>
      <c r="AE8715" s="18"/>
      <c r="AJ8715" s="7"/>
      <c r="AL8715" s="7"/>
      <c r="AN8715" s="7"/>
      <c r="AP8715" s="7"/>
      <c r="AR8715" s="7"/>
      <c r="AX8715" s="7"/>
      <c r="AY8715" s="7"/>
      <c r="BE8715" s="9"/>
      <c r="BW8715" s="17"/>
      <c r="CH8715" s="7"/>
      <c r="CJ8715" s="7"/>
      <c r="CP8715" s="7"/>
      <c r="CR8715" s="7"/>
      <c r="CS8715" s="7"/>
      <c r="CU8715" s="16"/>
      <c r="DB8715" s="7"/>
      <c r="DD8715" s="7"/>
      <c r="DF8715" s="9"/>
    </row>
    <row r="8716" spans="3:110" x14ac:dyDescent="0.25">
      <c r="C8716" s="6"/>
      <c r="H8716" s="7"/>
      <c r="L8716" s="18"/>
      <c r="M8716" s="18"/>
      <c r="N8716" s="20"/>
      <c r="AD8716" s="18"/>
      <c r="AE8716" s="18"/>
      <c r="AJ8716" s="7"/>
      <c r="AL8716" s="7"/>
      <c r="AN8716" s="7"/>
      <c r="AP8716" s="7"/>
      <c r="AR8716" s="7"/>
      <c r="AX8716" s="7"/>
      <c r="AY8716" s="7"/>
      <c r="BE8716" s="9"/>
      <c r="BW8716" s="17"/>
      <c r="CH8716" s="7"/>
      <c r="CJ8716" s="7"/>
      <c r="CP8716" s="7"/>
      <c r="CR8716" s="7"/>
      <c r="CS8716" s="7"/>
      <c r="CU8716" s="16"/>
      <c r="DB8716" s="7"/>
      <c r="DD8716" s="7"/>
      <c r="DF8716" s="9"/>
    </row>
    <row r="8717" spans="3:110" x14ac:dyDescent="0.25">
      <c r="C8717" s="6"/>
      <c r="H8717" s="7"/>
      <c r="L8717" s="18"/>
      <c r="M8717" s="18"/>
      <c r="N8717" s="20"/>
      <c r="AD8717" s="18"/>
      <c r="AE8717" s="18"/>
      <c r="AJ8717" s="7"/>
      <c r="AL8717" s="7"/>
      <c r="AN8717" s="7"/>
      <c r="AP8717" s="7"/>
      <c r="AR8717" s="7"/>
      <c r="AX8717" s="7"/>
      <c r="AY8717" s="7"/>
      <c r="BE8717" s="9"/>
      <c r="BW8717" s="17"/>
      <c r="CH8717" s="7"/>
      <c r="CJ8717" s="7"/>
      <c r="CP8717" s="7"/>
      <c r="CR8717" s="7"/>
      <c r="CS8717" s="7"/>
      <c r="CU8717" s="16"/>
      <c r="DB8717" s="7"/>
      <c r="DD8717" s="7"/>
      <c r="DF8717" s="9"/>
    </row>
    <row r="8718" spans="3:110" x14ac:dyDescent="0.25">
      <c r="C8718" s="6"/>
      <c r="H8718" s="7"/>
      <c r="L8718" s="18"/>
      <c r="M8718" s="18"/>
      <c r="N8718" s="20"/>
      <c r="AD8718" s="18"/>
      <c r="AE8718" s="18"/>
      <c r="AJ8718" s="7"/>
      <c r="AL8718" s="7"/>
      <c r="AN8718" s="7"/>
      <c r="AP8718" s="7"/>
      <c r="AR8718" s="7"/>
      <c r="AX8718" s="7"/>
      <c r="AY8718" s="7"/>
      <c r="BE8718" s="9"/>
      <c r="BW8718" s="17"/>
      <c r="CH8718" s="7"/>
      <c r="CJ8718" s="7"/>
      <c r="CP8718" s="7"/>
      <c r="CR8718" s="7"/>
      <c r="CS8718" s="7"/>
      <c r="CU8718" s="16"/>
      <c r="DB8718" s="7"/>
      <c r="DD8718" s="7"/>
      <c r="DF8718" s="9"/>
    </row>
    <row r="8719" spans="3:110" x14ac:dyDescent="0.25">
      <c r="C8719" s="6"/>
      <c r="H8719" s="7"/>
      <c r="L8719" s="18"/>
      <c r="M8719" s="18"/>
      <c r="N8719" s="20"/>
      <c r="AD8719" s="18"/>
      <c r="AE8719" s="18"/>
      <c r="AJ8719" s="7"/>
      <c r="AL8719" s="7"/>
      <c r="AN8719" s="7"/>
      <c r="AP8719" s="7"/>
      <c r="AR8719" s="7"/>
      <c r="AX8719" s="7"/>
      <c r="AY8719" s="7"/>
      <c r="BE8719" s="9"/>
      <c r="BW8719" s="17"/>
      <c r="CH8719" s="7"/>
      <c r="CJ8719" s="7"/>
      <c r="CP8719" s="7"/>
      <c r="CR8719" s="7"/>
      <c r="CS8719" s="7"/>
      <c r="CU8719" s="16"/>
      <c r="DB8719" s="7"/>
      <c r="DD8719" s="7"/>
      <c r="DF8719" s="9"/>
    </row>
    <row r="8720" spans="3:110" x14ac:dyDescent="0.25">
      <c r="C8720" s="6"/>
      <c r="H8720" s="7"/>
      <c r="L8720" s="18"/>
      <c r="M8720" s="18"/>
      <c r="N8720" s="20"/>
      <c r="AD8720" s="18"/>
      <c r="AE8720" s="18"/>
      <c r="AJ8720" s="7"/>
      <c r="AL8720" s="7"/>
      <c r="AN8720" s="7"/>
      <c r="AP8720" s="7"/>
      <c r="AR8720" s="7"/>
      <c r="AX8720" s="7"/>
      <c r="AY8720" s="7"/>
      <c r="BE8720" s="9"/>
      <c r="BW8720" s="17"/>
      <c r="CH8720" s="7"/>
      <c r="CJ8720" s="7"/>
      <c r="CP8720" s="7"/>
      <c r="CR8720" s="7"/>
      <c r="CS8720" s="7"/>
      <c r="CU8720" s="16"/>
      <c r="DB8720" s="7"/>
      <c r="DD8720" s="7"/>
      <c r="DF8720" s="9"/>
    </row>
    <row r="8721" spans="3:110" x14ac:dyDescent="0.25">
      <c r="C8721" s="6"/>
      <c r="H8721" s="7"/>
      <c r="L8721" s="18"/>
      <c r="M8721" s="18"/>
      <c r="N8721" s="20"/>
      <c r="AD8721" s="18"/>
      <c r="AE8721" s="18"/>
      <c r="AJ8721" s="7"/>
      <c r="AL8721" s="7"/>
      <c r="AN8721" s="7"/>
      <c r="AP8721" s="7"/>
      <c r="AR8721" s="7"/>
      <c r="AX8721" s="7"/>
      <c r="AY8721" s="7"/>
      <c r="BE8721" s="9"/>
      <c r="BW8721" s="17"/>
      <c r="CH8721" s="7"/>
      <c r="CJ8721" s="7"/>
      <c r="CP8721" s="7"/>
      <c r="CR8721" s="7"/>
      <c r="CS8721" s="7"/>
      <c r="CU8721" s="16"/>
      <c r="DB8721" s="7"/>
      <c r="DD8721" s="7"/>
      <c r="DF8721" s="9"/>
    </row>
    <row r="8722" spans="3:110" x14ac:dyDescent="0.25">
      <c r="C8722" s="6"/>
      <c r="H8722" s="7"/>
      <c r="L8722" s="18"/>
      <c r="M8722" s="18"/>
      <c r="N8722" s="20"/>
      <c r="AD8722" s="18"/>
      <c r="AE8722" s="18"/>
      <c r="AJ8722" s="7"/>
      <c r="AL8722" s="7"/>
      <c r="AN8722" s="7"/>
      <c r="AP8722" s="7"/>
      <c r="AR8722" s="7"/>
      <c r="AX8722" s="7"/>
      <c r="AY8722" s="7"/>
      <c r="BE8722" s="9"/>
      <c r="BW8722" s="17"/>
      <c r="CH8722" s="7"/>
      <c r="CJ8722" s="7"/>
      <c r="CP8722" s="7"/>
      <c r="CR8722" s="7"/>
      <c r="CS8722" s="7"/>
      <c r="CU8722" s="16"/>
      <c r="DB8722" s="7"/>
      <c r="DD8722" s="7"/>
      <c r="DF8722" s="9"/>
    </row>
    <row r="8723" spans="3:110" x14ac:dyDescent="0.25">
      <c r="C8723" s="6"/>
      <c r="H8723" s="7"/>
      <c r="L8723" s="18"/>
      <c r="M8723" s="18"/>
      <c r="N8723" s="20"/>
      <c r="AD8723" s="18"/>
      <c r="AE8723" s="18"/>
      <c r="AJ8723" s="7"/>
      <c r="AL8723" s="7"/>
      <c r="AN8723" s="7"/>
      <c r="AP8723" s="7"/>
      <c r="AR8723" s="7"/>
      <c r="AX8723" s="7"/>
      <c r="AY8723" s="7"/>
      <c r="BE8723" s="9"/>
      <c r="BW8723" s="17"/>
      <c r="CH8723" s="7"/>
      <c r="CJ8723" s="7"/>
      <c r="CP8723" s="7"/>
      <c r="CR8723" s="7"/>
      <c r="CS8723" s="7"/>
      <c r="CU8723" s="16"/>
      <c r="DB8723" s="7"/>
      <c r="DD8723" s="7"/>
      <c r="DF8723" s="9"/>
    </row>
    <row r="8724" spans="3:110" x14ac:dyDescent="0.25">
      <c r="C8724" s="6"/>
      <c r="H8724" s="7"/>
      <c r="L8724" s="18"/>
      <c r="M8724" s="18"/>
      <c r="N8724" s="20"/>
      <c r="AD8724" s="18"/>
      <c r="AE8724" s="18"/>
      <c r="AJ8724" s="7"/>
      <c r="AL8724" s="7"/>
      <c r="AN8724" s="7"/>
      <c r="AP8724" s="7"/>
      <c r="AR8724" s="7"/>
      <c r="AX8724" s="7"/>
      <c r="AY8724" s="7"/>
      <c r="BE8724" s="9"/>
      <c r="BW8724" s="17"/>
      <c r="CH8724" s="7"/>
      <c r="CJ8724" s="7"/>
      <c r="CP8724" s="7"/>
      <c r="CR8724" s="7"/>
      <c r="CS8724" s="7"/>
      <c r="CU8724" s="16"/>
      <c r="DB8724" s="7"/>
      <c r="DD8724" s="7"/>
      <c r="DF8724" s="9"/>
    </row>
    <row r="8725" spans="3:110" x14ac:dyDescent="0.25">
      <c r="C8725" s="6"/>
      <c r="H8725" s="7"/>
      <c r="L8725" s="18"/>
      <c r="M8725" s="18"/>
      <c r="N8725" s="20"/>
      <c r="AD8725" s="18"/>
      <c r="AE8725" s="18"/>
      <c r="AJ8725" s="7"/>
      <c r="AL8725" s="7"/>
      <c r="AN8725" s="7"/>
      <c r="AP8725" s="7"/>
      <c r="AR8725" s="7"/>
      <c r="AX8725" s="7"/>
      <c r="AY8725" s="7"/>
      <c r="BE8725" s="9"/>
      <c r="BW8725" s="17"/>
      <c r="CH8725" s="7"/>
      <c r="CJ8725" s="7"/>
      <c r="CP8725" s="7"/>
      <c r="CR8725" s="7"/>
      <c r="CS8725" s="7"/>
      <c r="CU8725" s="16"/>
      <c r="DB8725" s="7"/>
      <c r="DD8725" s="7"/>
      <c r="DF8725" s="9"/>
    </row>
    <row r="8726" spans="3:110" x14ac:dyDescent="0.25">
      <c r="C8726" s="6"/>
      <c r="H8726" s="7"/>
      <c r="L8726" s="18"/>
      <c r="M8726" s="18"/>
      <c r="N8726" s="20"/>
      <c r="AD8726" s="18"/>
      <c r="AE8726" s="18"/>
      <c r="AJ8726" s="7"/>
      <c r="AL8726" s="7"/>
      <c r="AN8726" s="7"/>
      <c r="AP8726" s="7"/>
      <c r="AR8726" s="7"/>
      <c r="AX8726" s="7"/>
      <c r="AY8726" s="7"/>
      <c r="BE8726" s="9"/>
      <c r="BW8726" s="17"/>
      <c r="CH8726" s="7"/>
      <c r="CJ8726" s="7"/>
      <c r="CP8726" s="7"/>
      <c r="CR8726" s="7"/>
      <c r="CS8726" s="7"/>
      <c r="CU8726" s="16"/>
      <c r="DB8726" s="7"/>
      <c r="DD8726" s="7"/>
      <c r="DF8726" s="9"/>
    </row>
    <row r="8727" spans="3:110" x14ac:dyDescent="0.25">
      <c r="C8727" s="6"/>
      <c r="H8727" s="7"/>
      <c r="L8727" s="18"/>
      <c r="M8727" s="18"/>
      <c r="N8727" s="20"/>
      <c r="AD8727" s="18"/>
      <c r="AE8727" s="18"/>
      <c r="AJ8727" s="7"/>
      <c r="AL8727" s="7"/>
      <c r="AN8727" s="7"/>
      <c r="AP8727" s="7"/>
      <c r="AR8727" s="7"/>
      <c r="AX8727" s="7"/>
      <c r="AY8727" s="7"/>
      <c r="BE8727" s="9"/>
      <c r="BW8727" s="17"/>
      <c r="CH8727" s="7"/>
      <c r="CJ8727" s="7"/>
      <c r="CP8727" s="7"/>
      <c r="CR8727" s="7"/>
      <c r="CS8727" s="7"/>
      <c r="CU8727" s="16"/>
      <c r="DB8727" s="7"/>
      <c r="DD8727" s="7"/>
      <c r="DF8727" s="9"/>
    </row>
    <row r="8728" spans="3:110" x14ac:dyDescent="0.25">
      <c r="C8728" s="6"/>
      <c r="H8728" s="7"/>
      <c r="L8728" s="18"/>
      <c r="M8728" s="18"/>
      <c r="N8728" s="20"/>
      <c r="AD8728" s="18"/>
      <c r="AE8728" s="18"/>
      <c r="AJ8728" s="7"/>
      <c r="AL8728" s="7"/>
      <c r="AN8728" s="7"/>
      <c r="AP8728" s="7"/>
      <c r="AR8728" s="7"/>
      <c r="AX8728" s="7"/>
      <c r="AY8728" s="7"/>
      <c r="BE8728" s="9"/>
      <c r="BW8728" s="17"/>
      <c r="CH8728" s="7"/>
      <c r="CJ8728" s="7"/>
      <c r="CP8728" s="7"/>
      <c r="CR8728" s="7"/>
      <c r="CS8728" s="7"/>
      <c r="CU8728" s="16"/>
      <c r="DB8728" s="7"/>
      <c r="DD8728" s="7"/>
      <c r="DF8728" s="9"/>
    </row>
    <row r="8729" spans="3:110" x14ac:dyDescent="0.25">
      <c r="C8729" s="6"/>
      <c r="H8729" s="7"/>
      <c r="L8729" s="18"/>
      <c r="M8729" s="18"/>
      <c r="N8729" s="20"/>
      <c r="AD8729" s="18"/>
      <c r="AE8729" s="18"/>
      <c r="AJ8729" s="7"/>
      <c r="AL8729" s="7"/>
      <c r="AN8729" s="7"/>
      <c r="AP8729" s="7"/>
      <c r="AR8729" s="7"/>
      <c r="AX8729" s="7"/>
      <c r="AY8729" s="7"/>
      <c r="BE8729" s="9"/>
      <c r="BW8729" s="17"/>
      <c r="CH8729" s="7"/>
      <c r="CJ8729" s="7"/>
      <c r="CP8729" s="7"/>
      <c r="CR8729" s="7"/>
      <c r="CS8729" s="7"/>
      <c r="CU8729" s="16"/>
      <c r="DB8729" s="7"/>
      <c r="DD8729" s="7"/>
      <c r="DF8729" s="9"/>
    </row>
    <row r="8730" spans="3:110" x14ac:dyDescent="0.25">
      <c r="C8730" s="6"/>
      <c r="H8730" s="7"/>
      <c r="L8730" s="18"/>
      <c r="M8730" s="18"/>
      <c r="N8730" s="20"/>
      <c r="AD8730" s="18"/>
      <c r="AE8730" s="18"/>
      <c r="AJ8730" s="7"/>
      <c r="AL8730" s="7"/>
      <c r="AN8730" s="7"/>
      <c r="AP8730" s="7"/>
      <c r="AR8730" s="7"/>
      <c r="AX8730" s="7"/>
      <c r="AY8730" s="7"/>
      <c r="BE8730" s="9"/>
      <c r="BW8730" s="17"/>
      <c r="CH8730" s="7"/>
      <c r="CJ8730" s="7"/>
      <c r="CP8730" s="7"/>
      <c r="CR8730" s="7"/>
      <c r="CS8730" s="7"/>
      <c r="CU8730" s="16"/>
      <c r="DB8730" s="7"/>
      <c r="DD8730" s="7"/>
      <c r="DF8730" s="9"/>
    </row>
    <row r="8731" spans="3:110" x14ac:dyDescent="0.25">
      <c r="C8731" s="6"/>
      <c r="H8731" s="7"/>
      <c r="L8731" s="18"/>
      <c r="M8731" s="18"/>
      <c r="N8731" s="20"/>
      <c r="AD8731" s="18"/>
      <c r="AE8731" s="18"/>
      <c r="AJ8731" s="7"/>
      <c r="AL8731" s="7"/>
      <c r="AN8731" s="7"/>
      <c r="AP8731" s="7"/>
      <c r="AR8731" s="7"/>
      <c r="AX8731" s="7"/>
      <c r="AY8731" s="7"/>
      <c r="BE8731" s="9"/>
      <c r="BW8731" s="17"/>
      <c r="CH8731" s="7"/>
      <c r="CJ8731" s="7"/>
      <c r="CP8731" s="7"/>
      <c r="CR8731" s="7"/>
      <c r="CS8731" s="7"/>
      <c r="CU8731" s="16"/>
      <c r="DB8731" s="7"/>
      <c r="DD8731" s="7"/>
      <c r="DF8731" s="9"/>
    </row>
    <row r="8732" spans="3:110" x14ac:dyDescent="0.25">
      <c r="C8732" s="6"/>
      <c r="H8732" s="7"/>
      <c r="L8732" s="18"/>
      <c r="M8732" s="18"/>
      <c r="N8732" s="20"/>
      <c r="AD8732" s="18"/>
      <c r="AE8732" s="18"/>
      <c r="AJ8732" s="7"/>
      <c r="AL8732" s="7"/>
      <c r="AN8732" s="7"/>
      <c r="AP8732" s="7"/>
      <c r="AR8732" s="7"/>
      <c r="AX8732" s="7"/>
      <c r="AY8732" s="7"/>
      <c r="BE8732" s="9"/>
      <c r="BW8732" s="17"/>
      <c r="CH8732" s="7"/>
      <c r="CJ8732" s="7"/>
      <c r="CP8732" s="7"/>
      <c r="CR8732" s="7"/>
      <c r="CS8732" s="7"/>
      <c r="CU8732" s="16"/>
      <c r="DB8732" s="7"/>
      <c r="DD8732" s="7"/>
      <c r="DF8732" s="9"/>
    </row>
    <row r="8733" spans="3:110" x14ac:dyDescent="0.25">
      <c r="C8733" s="6"/>
      <c r="H8733" s="7"/>
      <c r="L8733" s="18"/>
      <c r="M8733" s="18"/>
      <c r="N8733" s="20"/>
      <c r="AD8733" s="18"/>
      <c r="AE8733" s="18"/>
      <c r="AJ8733" s="7"/>
      <c r="AL8733" s="7"/>
      <c r="AN8733" s="7"/>
      <c r="AP8733" s="7"/>
      <c r="AR8733" s="7"/>
      <c r="AX8733" s="7"/>
      <c r="AY8733" s="7"/>
      <c r="BE8733" s="9"/>
      <c r="BW8733" s="17"/>
      <c r="CH8733" s="7"/>
      <c r="CJ8733" s="7"/>
      <c r="CP8733" s="7"/>
      <c r="CR8733" s="7"/>
      <c r="CS8733" s="7"/>
      <c r="CU8733" s="16"/>
      <c r="DB8733" s="7"/>
      <c r="DD8733" s="7"/>
      <c r="DF8733" s="9"/>
    </row>
    <row r="8734" spans="3:110" x14ac:dyDescent="0.25">
      <c r="C8734" s="6"/>
      <c r="H8734" s="7"/>
      <c r="L8734" s="18"/>
      <c r="M8734" s="18"/>
      <c r="N8734" s="20"/>
      <c r="AD8734" s="18"/>
      <c r="AE8734" s="18"/>
      <c r="AJ8734" s="7"/>
      <c r="AL8734" s="7"/>
      <c r="AN8734" s="7"/>
      <c r="AP8734" s="7"/>
      <c r="AR8734" s="7"/>
      <c r="AX8734" s="7"/>
      <c r="AY8734" s="7"/>
      <c r="BE8734" s="9"/>
      <c r="BW8734" s="17"/>
      <c r="CH8734" s="7"/>
      <c r="CJ8734" s="7"/>
      <c r="CP8734" s="7"/>
      <c r="CR8734" s="7"/>
      <c r="CS8734" s="7"/>
      <c r="CU8734" s="16"/>
      <c r="DB8734" s="7"/>
      <c r="DD8734" s="7"/>
      <c r="DF8734" s="9"/>
    </row>
    <row r="8735" spans="3:110" x14ac:dyDescent="0.25">
      <c r="C8735" s="6"/>
      <c r="H8735" s="7"/>
      <c r="L8735" s="18"/>
      <c r="M8735" s="18"/>
      <c r="N8735" s="20"/>
      <c r="AD8735" s="18"/>
      <c r="AE8735" s="18"/>
      <c r="AJ8735" s="7"/>
      <c r="AL8735" s="7"/>
      <c r="AN8735" s="7"/>
      <c r="AP8735" s="7"/>
      <c r="AR8735" s="7"/>
      <c r="AX8735" s="7"/>
      <c r="AY8735" s="7"/>
      <c r="BE8735" s="9"/>
      <c r="BW8735" s="17"/>
      <c r="CH8735" s="7"/>
      <c r="CJ8735" s="7"/>
      <c r="CP8735" s="7"/>
      <c r="CR8735" s="7"/>
      <c r="CS8735" s="7"/>
      <c r="CU8735" s="16"/>
      <c r="DB8735" s="7"/>
      <c r="DD8735" s="7"/>
      <c r="DF8735" s="9"/>
    </row>
    <row r="8736" spans="3:110" x14ac:dyDescent="0.25">
      <c r="C8736" s="6"/>
      <c r="H8736" s="7"/>
      <c r="L8736" s="18"/>
      <c r="M8736" s="18"/>
      <c r="N8736" s="20"/>
      <c r="AD8736" s="18"/>
      <c r="AE8736" s="18"/>
      <c r="AJ8736" s="7"/>
      <c r="AL8736" s="7"/>
      <c r="AN8736" s="7"/>
      <c r="AP8736" s="7"/>
      <c r="AR8736" s="7"/>
      <c r="AX8736" s="7"/>
      <c r="AY8736" s="7"/>
      <c r="BE8736" s="9"/>
      <c r="BW8736" s="17"/>
      <c r="CH8736" s="7"/>
      <c r="CJ8736" s="7"/>
      <c r="CP8736" s="7"/>
      <c r="CR8736" s="7"/>
      <c r="CS8736" s="7"/>
      <c r="CU8736" s="16"/>
      <c r="DB8736" s="7"/>
      <c r="DD8736" s="7"/>
      <c r="DF8736" s="9"/>
    </row>
    <row r="8737" spans="3:110" x14ac:dyDescent="0.25">
      <c r="C8737" s="6"/>
      <c r="H8737" s="7"/>
      <c r="L8737" s="18"/>
      <c r="M8737" s="18"/>
      <c r="N8737" s="20"/>
      <c r="AD8737" s="18"/>
      <c r="AE8737" s="18"/>
      <c r="AJ8737" s="7"/>
      <c r="AL8737" s="7"/>
      <c r="AN8737" s="7"/>
      <c r="AP8737" s="7"/>
      <c r="AR8737" s="7"/>
      <c r="AX8737" s="7"/>
      <c r="AY8737" s="7"/>
      <c r="BE8737" s="9"/>
      <c r="BW8737" s="17"/>
      <c r="CH8737" s="7"/>
      <c r="CJ8737" s="7"/>
      <c r="CP8737" s="7"/>
      <c r="CR8737" s="7"/>
      <c r="CS8737" s="7"/>
      <c r="CU8737" s="16"/>
      <c r="DB8737" s="7"/>
      <c r="DD8737" s="7"/>
      <c r="DF8737" s="9"/>
    </row>
    <row r="8738" spans="3:110" x14ac:dyDescent="0.25">
      <c r="C8738" s="6"/>
      <c r="H8738" s="7"/>
      <c r="L8738" s="18"/>
      <c r="M8738" s="18"/>
      <c r="N8738" s="20"/>
      <c r="AD8738" s="18"/>
      <c r="AE8738" s="18"/>
      <c r="AJ8738" s="7"/>
      <c r="AL8738" s="7"/>
      <c r="AN8738" s="7"/>
      <c r="AP8738" s="7"/>
      <c r="AR8738" s="7"/>
      <c r="AX8738" s="7"/>
      <c r="AY8738" s="7"/>
      <c r="BE8738" s="9"/>
      <c r="BW8738" s="17"/>
      <c r="CH8738" s="7"/>
      <c r="CJ8738" s="7"/>
      <c r="CP8738" s="7"/>
      <c r="CR8738" s="7"/>
      <c r="CS8738" s="7"/>
      <c r="CU8738" s="16"/>
      <c r="DB8738" s="7"/>
      <c r="DD8738" s="7"/>
      <c r="DF8738" s="9"/>
    </row>
    <row r="8739" spans="3:110" x14ac:dyDescent="0.25">
      <c r="C8739" s="6"/>
      <c r="H8739" s="7"/>
      <c r="L8739" s="18"/>
      <c r="M8739" s="18"/>
      <c r="N8739" s="20"/>
      <c r="AD8739" s="18"/>
      <c r="AE8739" s="18"/>
      <c r="AJ8739" s="7"/>
      <c r="AL8739" s="7"/>
      <c r="AN8739" s="7"/>
      <c r="AP8739" s="7"/>
      <c r="AR8739" s="7"/>
      <c r="AX8739" s="7"/>
      <c r="AY8739" s="7"/>
      <c r="BE8739" s="9"/>
      <c r="BW8739" s="17"/>
      <c r="CH8739" s="7"/>
      <c r="CJ8739" s="7"/>
      <c r="CP8739" s="7"/>
      <c r="CR8739" s="7"/>
      <c r="CS8739" s="7"/>
      <c r="CU8739" s="16"/>
      <c r="DB8739" s="7"/>
      <c r="DD8739" s="7"/>
      <c r="DF8739" s="9"/>
    </row>
    <row r="8740" spans="3:110" x14ac:dyDescent="0.25">
      <c r="C8740" s="6"/>
      <c r="H8740" s="7"/>
      <c r="L8740" s="18"/>
      <c r="M8740" s="18"/>
      <c r="N8740" s="20"/>
      <c r="AD8740" s="18"/>
      <c r="AE8740" s="18"/>
      <c r="AJ8740" s="7"/>
      <c r="AL8740" s="7"/>
      <c r="AN8740" s="7"/>
      <c r="AP8740" s="7"/>
      <c r="AR8740" s="7"/>
      <c r="AX8740" s="7"/>
      <c r="AY8740" s="7"/>
      <c r="BE8740" s="9"/>
      <c r="BW8740" s="17"/>
      <c r="CH8740" s="7"/>
      <c r="CJ8740" s="7"/>
      <c r="CP8740" s="7"/>
      <c r="CR8740" s="7"/>
      <c r="CS8740" s="7"/>
      <c r="CU8740" s="16"/>
      <c r="DB8740" s="7"/>
      <c r="DD8740" s="7"/>
      <c r="DF8740" s="9"/>
    </row>
    <row r="8741" spans="3:110" x14ac:dyDescent="0.25">
      <c r="C8741" s="6"/>
      <c r="H8741" s="7"/>
      <c r="L8741" s="18"/>
      <c r="M8741" s="18"/>
      <c r="N8741" s="20"/>
      <c r="AD8741" s="18"/>
      <c r="AE8741" s="18"/>
      <c r="AJ8741" s="7"/>
      <c r="AL8741" s="7"/>
      <c r="AN8741" s="7"/>
      <c r="AP8741" s="7"/>
      <c r="AR8741" s="7"/>
      <c r="AX8741" s="7"/>
      <c r="AY8741" s="7"/>
      <c r="BE8741" s="9"/>
      <c r="BW8741" s="17"/>
      <c r="CH8741" s="7"/>
      <c r="CJ8741" s="7"/>
      <c r="CP8741" s="7"/>
      <c r="CR8741" s="7"/>
      <c r="CS8741" s="7"/>
      <c r="CU8741" s="16"/>
      <c r="DB8741" s="7"/>
      <c r="DD8741" s="7"/>
      <c r="DF8741" s="9"/>
    </row>
    <row r="8742" spans="3:110" x14ac:dyDescent="0.25">
      <c r="C8742" s="6"/>
      <c r="H8742" s="7"/>
      <c r="L8742" s="18"/>
      <c r="M8742" s="18"/>
      <c r="N8742" s="20"/>
      <c r="AD8742" s="18"/>
      <c r="AE8742" s="18"/>
      <c r="AJ8742" s="7"/>
      <c r="AL8742" s="7"/>
      <c r="AN8742" s="7"/>
      <c r="AP8742" s="7"/>
      <c r="AR8742" s="7"/>
      <c r="AX8742" s="7"/>
      <c r="AY8742" s="7"/>
      <c r="BE8742" s="9"/>
      <c r="BW8742" s="17"/>
      <c r="CH8742" s="7"/>
      <c r="CJ8742" s="7"/>
      <c r="CP8742" s="7"/>
      <c r="CR8742" s="7"/>
      <c r="CS8742" s="7"/>
      <c r="CU8742" s="16"/>
      <c r="DB8742" s="7"/>
      <c r="DD8742" s="7"/>
      <c r="DF8742" s="9"/>
    </row>
    <row r="8743" spans="3:110" x14ac:dyDescent="0.25">
      <c r="C8743" s="6"/>
      <c r="H8743" s="7"/>
      <c r="L8743" s="18"/>
      <c r="M8743" s="18"/>
      <c r="N8743" s="20"/>
      <c r="AD8743" s="18"/>
      <c r="AE8743" s="18"/>
      <c r="AJ8743" s="7"/>
      <c r="AL8743" s="7"/>
      <c r="AN8743" s="7"/>
      <c r="AP8743" s="7"/>
      <c r="AR8743" s="7"/>
      <c r="AX8743" s="7"/>
      <c r="AY8743" s="7"/>
      <c r="BE8743" s="9"/>
      <c r="BW8743" s="17"/>
      <c r="CH8743" s="7"/>
      <c r="CJ8743" s="7"/>
      <c r="CP8743" s="7"/>
      <c r="CR8743" s="7"/>
      <c r="CS8743" s="7"/>
      <c r="CU8743" s="16"/>
      <c r="DB8743" s="7"/>
      <c r="DD8743" s="7"/>
      <c r="DF8743" s="9"/>
    </row>
    <row r="8744" spans="3:110" x14ac:dyDescent="0.25">
      <c r="C8744" s="6"/>
      <c r="H8744" s="7"/>
      <c r="L8744" s="18"/>
      <c r="M8744" s="18"/>
      <c r="N8744" s="20"/>
      <c r="AD8744" s="18"/>
      <c r="AE8744" s="18"/>
      <c r="AJ8744" s="7"/>
      <c r="AL8744" s="7"/>
      <c r="AN8744" s="7"/>
      <c r="AP8744" s="7"/>
      <c r="AR8744" s="7"/>
      <c r="AX8744" s="7"/>
      <c r="AY8744" s="7"/>
      <c r="BE8744" s="9"/>
      <c r="BW8744" s="17"/>
      <c r="CH8744" s="7"/>
      <c r="CJ8744" s="7"/>
      <c r="CP8744" s="7"/>
      <c r="CR8744" s="7"/>
      <c r="CS8744" s="7"/>
      <c r="CU8744" s="16"/>
      <c r="DB8744" s="7"/>
      <c r="DD8744" s="7"/>
      <c r="DF8744" s="9"/>
    </row>
    <row r="8745" spans="3:110" x14ac:dyDescent="0.25">
      <c r="C8745" s="6"/>
      <c r="H8745" s="7"/>
      <c r="L8745" s="18"/>
      <c r="M8745" s="18"/>
      <c r="N8745" s="20"/>
      <c r="AD8745" s="18"/>
      <c r="AE8745" s="18"/>
      <c r="AJ8745" s="7"/>
      <c r="AL8745" s="7"/>
      <c r="AN8745" s="7"/>
      <c r="AP8745" s="7"/>
      <c r="AR8745" s="7"/>
      <c r="AX8745" s="7"/>
      <c r="AY8745" s="7"/>
      <c r="BE8745" s="9"/>
      <c r="BW8745" s="17"/>
      <c r="CH8745" s="7"/>
      <c r="CJ8745" s="7"/>
      <c r="CP8745" s="7"/>
      <c r="CR8745" s="7"/>
      <c r="CS8745" s="7"/>
      <c r="CU8745" s="16"/>
      <c r="DB8745" s="7"/>
      <c r="DD8745" s="7"/>
      <c r="DF8745" s="9"/>
    </row>
    <row r="8746" spans="3:110" x14ac:dyDescent="0.25">
      <c r="C8746" s="6"/>
      <c r="H8746" s="7"/>
      <c r="L8746" s="18"/>
      <c r="M8746" s="18"/>
      <c r="N8746" s="20"/>
      <c r="AD8746" s="18"/>
      <c r="AE8746" s="18"/>
      <c r="AJ8746" s="7"/>
      <c r="AL8746" s="7"/>
      <c r="AN8746" s="7"/>
      <c r="AP8746" s="7"/>
      <c r="AR8746" s="7"/>
      <c r="AX8746" s="7"/>
      <c r="AY8746" s="7"/>
      <c r="BE8746" s="9"/>
      <c r="BW8746" s="17"/>
      <c r="CH8746" s="7"/>
      <c r="CJ8746" s="7"/>
      <c r="CP8746" s="7"/>
      <c r="CR8746" s="7"/>
      <c r="CS8746" s="7"/>
      <c r="CU8746" s="16"/>
      <c r="DB8746" s="7"/>
      <c r="DD8746" s="7"/>
      <c r="DF8746" s="9"/>
    </row>
    <row r="8747" spans="3:110" x14ac:dyDescent="0.25">
      <c r="C8747" s="6"/>
      <c r="H8747" s="7"/>
      <c r="L8747" s="18"/>
      <c r="M8747" s="18"/>
      <c r="N8747" s="20"/>
      <c r="AD8747" s="18"/>
      <c r="AE8747" s="18"/>
      <c r="AJ8747" s="7"/>
      <c r="AL8747" s="7"/>
      <c r="AN8747" s="7"/>
      <c r="AP8747" s="7"/>
      <c r="AR8747" s="7"/>
      <c r="AX8747" s="7"/>
      <c r="AY8747" s="7"/>
      <c r="BE8747" s="9"/>
      <c r="BW8747" s="17"/>
      <c r="CH8747" s="7"/>
      <c r="CJ8747" s="7"/>
      <c r="CP8747" s="7"/>
      <c r="CR8747" s="7"/>
      <c r="CS8747" s="7"/>
      <c r="CU8747" s="16"/>
      <c r="DB8747" s="7"/>
      <c r="DD8747" s="7"/>
      <c r="DF8747" s="9"/>
    </row>
    <row r="8748" spans="3:110" x14ac:dyDescent="0.25">
      <c r="C8748" s="6"/>
      <c r="H8748" s="7"/>
      <c r="L8748" s="18"/>
      <c r="M8748" s="18"/>
      <c r="N8748" s="20"/>
      <c r="AD8748" s="18"/>
      <c r="AE8748" s="18"/>
      <c r="AJ8748" s="7"/>
      <c r="AL8748" s="7"/>
      <c r="AN8748" s="7"/>
      <c r="AP8748" s="7"/>
      <c r="AR8748" s="7"/>
      <c r="AX8748" s="7"/>
      <c r="AY8748" s="7"/>
      <c r="BE8748" s="9"/>
      <c r="BW8748" s="17"/>
      <c r="CH8748" s="7"/>
      <c r="CJ8748" s="7"/>
      <c r="CP8748" s="7"/>
      <c r="CR8748" s="7"/>
      <c r="CS8748" s="7"/>
      <c r="CU8748" s="16"/>
      <c r="DB8748" s="7"/>
      <c r="DD8748" s="7"/>
      <c r="DF8748" s="9"/>
    </row>
    <row r="8749" spans="3:110" x14ac:dyDescent="0.25">
      <c r="C8749" s="6"/>
      <c r="H8749" s="7"/>
      <c r="L8749" s="18"/>
      <c r="M8749" s="18"/>
      <c r="N8749" s="20"/>
      <c r="AD8749" s="18"/>
      <c r="AE8749" s="18"/>
      <c r="AJ8749" s="7"/>
      <c r="AL8749" s="7"/>
      <c r="AN8749" s="7"/>
      <c r="AP8749" s="7"/>
      <c r="AR8749" s="7"/>
      <c r="AX8749" s="7"/>
      <c r="AY8749" s="7"/>
      <c r="BE8749" s="9"/>
      <c r="BW8749" s="17"/>
      <c r="CH8749" s="7"/>
      <c r="CJ8749" s="7"/>
      <c r="CP8749" s="7"/>
      <c r="CR8749" s="7"/>
      <c r="CS8749" s="7"/>
      <c r="CU8749" s="16"/>
      <c r="DB8749" s="7"/>
      <c r="DD8749" s="7"/>
      <c r="DF8749" s="9"/>
    </row>
    <row r="8750" spans="3:110" x14ac:dyDescent="0.25">
      <c r="C8750" s="6"/>
      <c r="H8750" s="7"/>
      <c r="L8750" s="18"/>
      <c r="M8750" s="18"/>
      <c r="N8750" s="20"/>
      <c r="AD8750" s="18"/>
      <c r="AE8750" s="18"/>
      <c r="AJ8750" s="7"/>
      <c r="AL8750" s="7"/>
      <c r="AN8750" s="7"/>
      <c r="AP8750" s="7"/>
      <c r="AR8750" s="7"/>
      <c r="AX8750" s="7"/>
      <c r="AY8750" s="7"/>
      <c r="BE8750" s="9"/>
      <c r="BW8750" s="17"/>
      <c r="CH8750" s="7"/>
      <c r="CJ8750" s="7"/>
      <c r="CP8750" s="7"/>
      <c r="CR8750" s="7"/>
      <c r="CS8750" s="7"/>
      <c r="CU8750" s="16"/>
      <c r="DB8750" s="7"/>
      <c r="DD8750" s="7"/>
      <c r="DF8750" s="9"/>
    </row>
    <row r="8751" spans="3:110" x14ac:dyDescent="0.25">
      <c r="C8751" s="6"/>
      <c r="H8751" s="7"/>
      <c r="L8751" s="18"/>
      <c r="M8751" s="18"/>
      <c r="N8751" s="20"/>
      <c r="AD8751" s="18"/>
      <c r="AE8751" s="18"/>
      <c r="AJ8751" s="7"/>
      <c r="AL8751" s="7"/>
      <c r="AN8751" s="7"/>
      <c r="AP8751" s="7"/>
      <c r="AR8751" s="7"/>
      <c r="AX8751" s="7"/>
      <c r="AY8751" s="7"/>
      <c r="BE8751" s="9"/>
      <c r="BW8751" s="17"/>
      <c r="CH8751" s="7"/>
      <c r="CJ8751" s="7"/>
      <c r="CP8751" s="7"/>
      <c r="CR8751" s="7"/>
      <c r="CS8751" s="7"/>
      <c r="CU8751" s="16"/>
      <c r="DB8751" s="7"/>
      <c r="DD8751" s="7"/>
      <c r="DF8751" s="9"/>
    </row>
    <row r="8752" spans="3:110" x14ac:dyDescent="0.25">
      <c r="C8752" s="6"/>
      <c r="H8752" s="7"/>
      <c r="L8752" s="18"/>
      <c r="M8752" s="18"/>
      <c r="N8752" s="20"/>
      <c r="AD8752" s="18"/>
      <c r="AE8752" s="18"/>
      <c r="AJ8752" s="7"/>
      <c r="AL8752" s="7"/>
      <c r="AN8752" s="7"/>
      <c r="AP8752" s="7"/>
      <c r="AR8752" s="7"/>
      <c r="AX8752" s="7"/>
      <c r="AY8752" s="7"/>
      <c r="BE8752" s="9"/>
      <c r="BW8752" s="17"/>
      <c r="CH8752" s="7"/>
      <c r="CJ8752" s="7"/>
      <c r="CP8752" s="7"/>
      <c r="CR8752" s="7"/>
      <c r="CS8752" s="7"/>
      <c r="CU8752" s="16"/>
      <c r="DB8752" s="7"/>
      <c r="DD8752" s="7"/>
      <c r="DF8752" s="9"/>
    </row>
    <row r="8753" spans="3:110" x14ac:dyDescent="0.25">
      <c r="C8753" s="6"/>
      <c r="H8753" s="7"/>
      <c r="L8753" s="18"/>
      <c r="M8753" s="18"/>
      <c r="N8753" s="20"/>
      <c r="AD8753" s="18"/>
      <c r="AE8753" s="18"/>
      <c r="AJ8753" s="7"/>
      <c r="AL8753" s="7"/>
      <c r="AN8753" s="7"/>
      <c r="AP8753" s="7"/>
      <c r="AR8753" s="7"/>
      <c r="AX8753" s="7"/>
      <c r="AY8753" s="7"/>
      <c r="BE8753" s="9"/>
      <c r="BW8753" s="17"/>
      <c r="CH8753" s="7"/>
      <c r="CJ8753" s="7"/>
      <c r="CP8753" s="7"/>
      <c r="CR8753" s="7"/>
      <c r="CS8753" s="7"/>
      <c r="CU8753" s="16"/>
      <c r="DB8753" s="7"/>
      <c r="DD8753" s="7"/>
      <c r="DF8753" s="9"/>
    </row>
    <row r="8754" spans="3:110" x14ac:dyDescent="0.25">
      <c r="C8754" s="6"/>
      <c r="H8754" s="7"/>
      <c r="L8754" s="18"/>
      <c r="M8754" s="18"/>
      <c r="N8754" s="20"/>
      <c r="AD8754" s="18"/>
      <c r="AE8754" s="18"/>
      <c r="AJ8754" s="7"/>
      <c r="AL8754" s="7"/>
      <c r="AN8754" s="7"/>
      <c r="AP8754" s="7"/>
      <c r="AR8754" s="7"/>
      <c r="AX8754" s="7"/>
      <c r="AY8754" s="7"/>
      <c r="BE8754" s="9"/>
      <c r="BW8754" s="17"/>
      <c r="CH8754" s="7"/>
      <c r="CJ8754" s="7"/>
      <c r="CP8754" s="7"/>
      <c r="CR8754" s="7"/>
      <c r="CS8754" s="7"/>
      <c r="CU8754" s="16"/>
      <c r="DB8754" s="7"/>
      <c r="DD8754" s="7"/>
      <c r="DF8754" s="9"/>
    </row>
    <row r="8755" spans="3:110" x14ac:dyDescent="0.25">
      <c r="C8755" s="6"/>
      <c r="H8755" s="7"/>
      <c r="L8755" s="18"/>
      <c r="M8755" s="18"/>
      <c r="N8755" s="20"/>
      <c r="AD8755" s="18"/>
      <c r="AE8755" s="18"/>
      <c r="AJ8755" s="7"/>
      <c r="AL8755" s="7"/>
      <c r="AN8755" s="7"/>
      <c r="AP8755" s="7"/>
      <c r="AR8755" s="7"/>
      <c r="AX8755" s="7"/>
      <c r="AY8755" s="7"/>
      <c r="BE8755" s="9"/>
      <c r="BW8755" s="17"/>
      <c r="CH8755" s="7"/>
      <c r="CJ8755" s="7"/>
      <c r="CP8755" s="7"/>
      <c r="CR8755" s="7"/>
      <c r="CS8755" s="7"/>
      <c r="CU8755" s="16"/>
      <c r="DB8755" s="7"/>
      <c r="DD8755" s="7"/>
      <c r="DF8755" s="9"/>
    </row>
    <row r="8756" spans="3:110" x14ac:dyDescent="0.25">
      <c r="C8756" s="6"/>
      <c r="H8756" s="7"/>
      <c r="L8756" s="18"/>
      <c r="M8756" s="18"/>
      <c r="N8756" s="20"/>
      <c r="AD8756" s="18"/>
      <c r="AE8756" s="18"/>
      <c r="AJ8756" s="7"/>
      <c r="AL8756" s="7"/>
      <c r="AN8756" s="7"/>
      <c r="AP8756" s="7"/>
      <c r="AR8756" s="7"/>
      <c r="AX8756" s="7"/>
      <c r="AY8756" s="7"/>
      <c r="BE8756" s="9"/>
      <c r="BW8756" s="17"/>
      <c r="CH8756" s="7"/>
      <c r="CJ8756" s="7"/>
      <c r="CP8756" s="7"/>
      <c r="CR8756" s="7"/>
      <c r="CS8756" s="7"/>
      <c r="CU8756" s="16"/>
      <c r="DB8756" s="7"/>
      <c r="DD8756" s="7"/>
      <c r="DF8756" s="9"/>
    </row>
    <row r="8757" spans="3:110" x14ac:dyDescent="0.25">
      <c r="C8757" s="6"/>
      <c r="H8757" s="7"/>
      <c r="L8757" s="18"/>
      <c r="M8757" s="18"/>
      <c r="N8757" s="20"/>
      <c r="AD8757" s="18"/>
      <c r="AE8757" s="18"/>
      <c r="AJ8757" s="7"/>
      <c r="AL8757" s="7"/>
      <c r="AN8757" s="7"/>
      <c r="AP8757" s="7"/>
      <c r="AR8757" s="7"/>
      <c r="AX8757" s="7"/>
      <c r="AY8757" s="7"/>
      <c r="BE8757" s="9"/>
      <c r="BW8757" s="17"/>
      <c r="CH8757" s="7"/>
      <c r="CJ8757" s="7"/>
      <c r="CP8757" s="7"/>
      <c r="CR8757" s="7"/>
      <c r="CS8757" s="7"/>
      <c r="CU8757" s="16"/>
      <c r="DB8757" s="7"/>
      <c r="DD8757" s="7"/>
      <c r="DF8757" s="9"/>
    </row>
    <row r="8758" spans="3:110" x14ac:dyDescent="0.25">
      <c r="C8758" s="6"/>
      <c r="H8758" s="7"/>
      <c r="L8758" s="18"/>
      <c r="M8758" s="18"/>
      <c r="N8758" s="20"/>
      <c r="AD8758" s="18"/>
      <c r="AE8758" s="18"/>
      <c r="AJ8758" s="7"/>
      <c r="AL8758" s="7"/>
      <c r="AN8758" s="7"/>
      <c r="AP8758" s="7"/>
      <c r="AR8758" s="7"/>
      <c r="AX8758" s="7"/>
      <c r="AY8758" s="7"/>
      <c r="BE8758" s="9"/>
      <c r="BW8758" s="17"/>
      <c r="CH8758" s="7"/>
      <c r="CJ8758" s="7"/>
      <c r="CP8758" s="7"/>
      <c r="CR8758" s="7"/>
      <c r="CS8758" s="7"/>
      <c r="CU8758" s="16"/>
      <c r="DB8758" s="7"/>
      <c r="DD8758" s="7"/>
      <c r="DF8758" s="9"/>
    </row>
    <row r="8759" spans="3:110" x14ac:dyDescent="0.25">
      <c r="C8759" s="6"/>
      <c r="H8759" s="7"/>
      <c r="L8759" s="18"/>
      <c r="M8759" s="18"/>
      <c r="N8759" s="20"/>
      <c r="AD8759" s="18"/>
      <c r="AE8759" s="18"/>
      <c r="AJ8759" s="7"/>
      <c r="AL8759" s="7"/>
      <c r="AN8759" s="7"/>
      <c r="AP8759" s="7"/>
      <c r="AR8759" s="7"/>
      <c r="AX8759" s="7"/>
      <c r="AY8759" s="7"/>
      <c r="BE8759" s="9"/>
      <c r="BW8759" s="17"/>
      <c r="CH8759" s="7"/>
      <c r="CJ8759" s="7"/>
      <c r="CP8759" s="7"/>
      <c r="CR8759" s="7"/>
      <c r="CS8759" s="7"/>
      <c r="CU8759" s="16"/>
      <c r="DB8759" s="7"/>
      <c r="DD8759" s="7"/>
      <c r="DF8759" s="9"/>
    </row>
    <row r="8760" spans="3:110" x14ac:dyDescent="0.25">
      <c r="C8760" s="6"/>
      <c r="H8760" s="7"/>
      <c r="L8760" s="18"/>
      <c r="M8760" s="18"/>
      <c r="N8760" s="20"/>
      <c r="AD8760" s="18"/>
      <c r="AE8760" s="18"/>
      <c r="AJ8760" s="7"/>
      <c r="AL8760" s="7"/>
      <c r="AN8760" s="7"/>
      <c r="AP8760" s="7"/>
      <c r="AR8760" s="7"/>
      <c r="AX8760" s="7"/>
      <c r="AY8760" s="7"/>
      <c r="BE8760" s="9"/>
      <c r="BW8760" s="17"/>
      <c r="CH8760" s="7"/>
      <c r="CJ8760" s="7"/>
      <c r="CP8760" s="7"/>
      <c r="CR8760" s="7"/>
      <c r="CS8760" s="7"/>
      <c r="CU8760" s="16"/>
      <c r="DB8760" s="7"/>
      <c r="DD8760" s="7"/>
      <c r="DF8760" s="9"/>
    </row>
    <row r="8761" spans="3:110" x14ac:dyDescent="0.25">
      <c r="C8761" s="6"/>
      <c r="H8761" s="7"/>
      <c r="L8761" s="18"/>
      <c r="M8761" s="18"/>
      <c r="N8761" s="20"/>
      <c r="AD8761" s="18"/>
      <c r="AE8761" s="18"/>
      <c r="AJ8761" s="7"/>
      <c r="AL8761" s="7"/>
      <c r="AN8761" s="7"/>
      <c r="AP8761" s="7"/>
      <c r="AR8761" s="7"/>
      <c r="AX8761" s="7"/>
      <c r="AY8761" s="7"/>
      <c r="BE8761" s="9"/>
      <c r="BW8761" s="17"/>
      <c r="CH8761" s="7"/>
      <c r="CJ8761" s="7"/>
      <c r="CP8761" s="7"/>
      <c r="CR8761" s="7"/>
      <c r="CS8761" s="7"/>
      <c r="CU8761" s="16"/>
      <c r="DB8761" s="7"/>
      <c r="DD8761" s="7"/>
      <c r="DF8761" s="9"/>
    </row>
    <row r="8762" spans="3:110" x14ac:dyDescent="0.25">
      <c r="C8762" s="6"/>
      <c r="H8762" s="7"/>
      <c r="L8762" s="18"/>
      <c r="M8762" s="18"/>
      <c r="N8762" s="20"/>
      <c r="AD8762" s="18"/>
      <c r="AE8762" s="18"/>
      <c r="AJ8762" s="7"/>
      <c r="AL8762" s="7"/>
      <c r="AN8762" s="7"/>
      <c r="AP8762" s="7"/>
      <c r="AR8762" s="7"/>
      <c r="AX8762" s="7"/>
      <c r="AY8762" s="7"/>
      <c r="BE8762" s="9"/>
      <c r="BW8762" s="17"/>
      <c r="CH8762" s="7"/>
      <c r="CJ8762" s="7"/>
      <c r="CP8762" s="7"/>
      <c r="CR8762" s="7"/>
      <c r="CS8762" s="7"/>
      <c r="CU8762" s="16"/>
      <c r="DB8762" s="7"/>
      <c r="DD8762" s="7"/>
      <c r="DF8762" s="9"/>
    </row>
    <row r="8763" spans="3:110" x14ac:dyDescent="0.25">
      <c r="C8763" s="6"/>
      <c r="H8763" s="7"/>
      <c r="L8763" s="18"/>
      <c r="M8763" s="18"/>
      <c r="N8763" s="20"/>
      <c r="AD8763" s="18"/>
      <c r="AE8763" s="18"/>
      <c r="AJ8763" s="7"/>
      <c r="AL8763" s="7"/>
      <c r="AN8763" s="7"/>
      <c r="AP8763" s="7"/>
      <c r="AR8763" s="7"/>
      <c r="AX8763" s="7"/>
      <c r="AY8763" s="7"/>
      <c r="BE8763" s="9"/>
      <c r="BW8763" s="17"/>
      <c r="CH8763" s="7"/>
      <c r="CJ8763" s="7"/>
      <c r="CP8763" s="7"/>
      <c r="CR8763" s="7"/>
      <c r="CS8763" s="7"/>
      <c r="CU8763" s="16"/>
      <c r="DB8763" s="7"/>
      <c r="DD8763" s="7"/>
      <c r="DF8763" s="9"/>
    </row>
    <row r="8764" spans="3:110" x14ac:dyDescent="0.25">
      <c r="C8764" s="6"/>
      <c r="H8764" s="7"/>
      <c r="L8764" s="18"/>
      <c r="M8764" s="18"/>
      <c r="N8764" s="20"/>
      <c r="AD8764" s="18"/>
      <c r="AE8764" s="18"/>
      <c r="AJ8764" s="7"/>
      <c r="AL8764" s="7"/>
      <c r="AN8764" s="7"/>
      <c r="AP8764" s="7"/>
      <c r="AR8764" s="7"/>
      <c r="AX8764" s="7"/>
      <c r="AY8764" s="7"/>
      <c r="BE8764" s="9"/>
      <c r="BW8764" s="17"/>
      <c r="CH8764" s="7"/>
      <c r="CJ8764" s="7"/>
      <c r="CP8764" s="7"/>
      <c r="CR8764" s="7"/>
      <c r="CS8764" s="7"/>
      <c r="CU8764" s="16"/>
      <c r="DB8764" s="7"/>
      <c r="DD8764" s="7"/>
      <c r="DF8764" s="9"/>
    </row>
    <row r="8765" spans="3:110" x14ac:dyDescent="0.25">
      <c r="C8765" s="6"/>
      <c r="H8765" s="7"/>
      <c r="L8765" s="18"/>
      <c r="M8765" s="18"/>
      <c r="N8765" s="20"/>
      <c r="AD8765" s="18"/>
      <c r="AE8765" s="18"/>
      <c r="AJ8765" s="7"/>
      <c r="AL8765" s="7"/>
      <c r="AN8765" s="7"/>
      <c r="AP8765" s="7"/>
      <c r="AR8765" s="7"/>
      <c r="AX8765" s="7"/>
      <c r="AY8765" s="7"/>
      <c r="BE8765" s="9"/>
      <c r="BW8765" s="17"/>
      <c r="CH8765" s="7"/>
      <c r="CJ8765" s="7"/>
      <c r="CP8765" s="7"/>
      <c r="CR8765" s="7"/>
      <c r="CS8765" s="7"/>
      <c r="CU8765" s="16"/>
      <c r="DB8765" s="7"/>
      <c r="DD8765" s="7"/>
      <c r="DF8765" s="9"/>
    </row>
    <row r="8766" spans="3:110" x14ac:dyDescent="0.25">
      <c r="C8766" s="6"/>
      <c r="H8766" s="7"/>
      <c r="L8766" s="18"/>
      <c r="M8766" s="18"/>
      <c r="N8766" s="20"/>
      <c r="AD8766" s="18"/>
      <c r="AE8766" s="18"/>
      <c r="AJ8766" s="7"/>
      <c r="AL8766" s="7"/>
      <c r="AN8766" s="7"/>
      <c r="AP8766" s="7"/>
      <c r="AR8766" s="7"/>
      <c r="AX8766" s="7"/>
      <c r="AY8766" s="7"/>
      <c r="BE8766" s="9"/>
      <c r="BW8766" s="17"/>
      <c r="CH8766" s="7"/>
      <c r="CJ8766" s="7"/>
      <c r="CP8766" s="7"/>
      <c r="CR8766" s="7"/>
      <c r="CS8766" s="7"/>
      <c r="CU8766" s="16"/>
      <c r="DB8766" s="7"/>
      <c r="DD8766" s="7"/>
      <c r="DF8766" s="9"/>
    </row>
    <row r="8767" spans="3:110" x14ac:dyDescent="0.25">
      <c r="C8767" s="6"/>
      <c r="H8767" s="7"/>
      <c r="L8767" s="18"/>
      <c r="M8767" s="18"/>
      <c r="N8767" s="20"/>
      <c r="AD8767" s="18"/>
      <c r="AE8767" s="18"/>
      <c r="AJ8767" s="7"/>
      <c r="AL8767" s="7"/>
      <c r="AN8767" s="7"/>
      <c r="AP8767" s="7"/>
      <c r="AR8767" s="7"/>
      <c r="AX8767" s="7"/>
      <c r="AY8767" s="7"/>
      <c r="BE8767" s="9"/>
      <c r="BW8767" s="17"/>
      <c r="CH8767" s="7"/>
      <c r="CJ8767" s="7"/>
      <c r="CP8767" s="7"/>
      <c r="CR8767" s="7"/>
      <c r="CS8767" s="7"/>
      <c r="CU8767" s="16"/>
      <c r="DB8767" s="7"/>
      <c r="DD8767" s="7"/>
      <c r="DF8767" s="9"/>
    </row>
    <row r="8768" spans="3:110" x14ac:dyDescent="0.25">
      <c r="C8768" s="6"/>
      <c r="H8768" s="7"/>
      <c r="L8768" s="18"/>
      <c r="M8768" s="18"/>
      <c r="N8768" s="20"/>
      <c r="AD8768" s="18"/>
      <c r="AE8768" s="18"/>
      <c r="AJ8768" s="7"/>
      <c r="AL8768" s="7"/>
      <c r="AN8768" s="7"/>
      <c r="AP8768" s="7"/>
      <c r="AR8768" s="7"/>
      <c r="AX8768" s="7"/>
      <c r="AY8768" s="7"/>
      <c r="BE8768" s="9"/>
      <c r="BW8768" s="17"/>
      <c r="CH8768" s="7"/>
      <c r="CJ8768" s="7"/>
      <c r="CP8768" s="7"/>
      <c r="CR8768" s="7"/>
      <c r="CS8768" s="7"/>
      <c r="CU8768" s="16"/>
      <c r="DB8768" s="7"/>
      <c r="DD8768" s="7"/>
      <c r="DF8768" s="9"/>
    </row>
    <row r="8769" spans="3:110" x14ac:dyDescent="0.25">
      <c r="C8769" s="6"/>
      <c r="H8769" s="7"/>
      <c r="L8769" s="18"/>
      <c r="M8769" s="18"/>
      <c r="N8769" s="20"/>
      <c r="AD8769" s="18"/>
      <c r="AE8769" s="18"/>
      <c r="AJ8769" s="7"/>
      <c r="AL8769" s="7"/>
      <c r="AN8769" s="7"/>
      <c r="AP8769" s="7"/>
      <c r="AR8769" s="7"/>
      <c r="AX8769" s="7"/>
      <c r="AY8769" s="7"/>
      <c r="BE8769" s="9"/>
      <c r="BW8769" s="17"/>
      <c r="CH8769" s="7"/>
      <c r="CJ8769" s="7"/>
      <c r="CP8769" s="7"/>
      <c r="CR8769" s="7"/>
      <c r="CS8769" s="7"/>
      <c r="CU8769" s="16"/>
      <c r="DB8769" s="7"/>
      <c r="DD8769" s="7"/>
      <c r="DF8769" s="9"/>
    </row>
    <row r="8770" spans="3:110" x14ac:dyDescent="0.25">
      <c r="C8770" s="6"/>
      <c r="H8770" s="7"/>
      <c r="L8770" s="18"/>
      <c r="M8770" s="18"/>
      <c r="N8770" s="20"/>
      <c r="AD8770" s="18"/>
      <c r="AE8770" s="18"/>
      <c r="AJ8770" s="7"/>
      <c r="AL8770" s="7"/>
      <c r="AN8770" s="7"/>
      <c r="AP8770" s="7"/>
      <c r="AR8770" s="7"/>
      <c r="AX8770" s="7"/>
      <c r="AY8770" s="7"/>
      <c r="BE8770" s="9"/>
      <c r="BW8770" s="17"/>
      <c r="CH8770" s="7"/>
      <c r="CJ8770" s="7"/>
      <c r="CP8770" s="7"/>
      <c r="CR8770" s="7"/>
      <c r="CS8770" s="7"/>
      <c r="CU8770" s="16"/>
      <c r="DB8770" s="7"/>
      <c r="DD8770" s="7"/>
      <c r="DF8770" s="9"/>
    </row>
    <row r="8771" spans="3:110" x14ac:dyDescent="0.25">
      <c r="C8771" s="6"/>
      <c r="H8771" s="7"/>
      <c r="L8771" s="18"/>
      <c r="M8771" s="18"/>
      <c r="N8771" s="20"/>
      <c r="AD8771" s="18"/>
      <c r="AE8771" s="18"/>
      <c r="AJ8771" s="7"/>
      <c r="AL8771" s="7"/>
      <c r="AN8771" s="7"/>
      <c r="AP8771" s="7"/>
      <c r="AR8771" s="7"/>
      <c r="AX8771" s="7"/>
      <c r="AY8771" s="7"/>
      <c r="BE8771" s="9"/>
      <c r="BW8771" s="17"/>
      <c r="CH8771" s="7"/>
      <c r="CJ8771" s="7"/>
      <c r="CP8771" s="7"/>
      <c r="CR8771" s="7"/>
      <c r="CS8771" s="7"/>
      <c r="CU8771" s="16"/>
      <c r="DB8771" s="7"/>
      <c r="DD8771" s="7"/>
      <c r="DF8771" s="9"/>
    </row>
    <row r="8772" spans="3:110" x14ac:dyDescent="0.25">
      <c r="C8772" s="6"/>
      <c r="H8772" s="7"/>
      <c r="L8772" s="18"/>
      <c r="M8772" s="18"/>
      <c r="N8772" s="20"/>
      <c r="AD8772" s="18"/>
      <c r="AE8772" s="18"/>
      <c r="AJ8772" s="7"/>
      <c r="AL8772" s="7"/>
      <c r="AN8772" s="7"/>
      <c r="AP8772" s="7"/>
      <c r="AR8772" s="7"/>
      <c r="AX8772" s="7"/>
      <c r="AY8772" s="7"/>
      <c r="BE8772" s="9"/>
      <c r="BW8772" s="17"/>
      <c r="CH8772" s="7"/>
      <c r="CJ8772" s="7"/>
      <c r="CP8772" s="7"/>
      <c r="CR8772" s="7"/>
      <c r="CS8772" s="7"/>
      <c r="CU8772" s="16"/>
      <c r="DB8772" s="7"/>
      <c r="DD8772" s="7"/>
      <c r="DF8772" s="9"/>
    </row>
    <row r="8773" spans="3:110" x14ac:dyDescent="0.25">
      <c r="C8773" s="6"/>
      <c r="H8773" s="7"/>
      <c r="L8773" s="18"/>
      <c r="M8773" s="18"/>
      <c r="N8773" s="20"/>
      <c r="AD8773" s="18"/>
      <c r="AE8773" s="18"/>
      <c r="AJ8773" s="7"/>
      <c r="AL8773" s="7"/>
      <c r="AN8773" s="7"/>
      <c r="AP8773" s="7"/>
      <c r="AR8773" s="7"/>
      <c r="AX8773" s="7"/>
      <c r="AY8773" s="7"/>
      <c r="BE8773" s="9"/>
      <c r="BW8773" s="17"/>
      <c r="CH8773" s="7"/>
      <c r="CJ8773" s="7"/>
      <c r="CP8773" s="7"/>
      <c r="CR8773" s="7"/>
      <c r="CS8773" s="7"/>
      <c r="CU8773" s="16"/>
      <c r="DB8773" s="7"/>
      <c r="DD8773" s="7"/>
      <c r="DF8773" s="9"/>
    </row>
    <row r="8774" spans="3:110" x14ac:dyDescent="0.25">
      <c r="C8774" s="6"/>
      <c r="H8774" s="7"/>
      <c r="L8774" s="18"/>
      <c r="M8774" s="18"/>
      <c r="N8774" s="20"/>
      <c r="AD8774" s="18"/>
      <c r="AE8774" s="18"/>
      <c r="AJ8774" s="7"/>
      <c r="AL8774" s="7"/>
      <c r="AN8774" s="7"/>
      <c r="AP8774" s="7"/>
      <c r="AR8774" s="7"/>
      <c r="AX8774" s="7"/>
      <c r="AY8774" s="7"/>
      <c r="BE8774" s="9"/>
      <c r="BW8774" s="17"/>
      <c r="CH8774" s="7"/>
      <c r="CJ8774" s="7"/>
      <c r="CP8774" s="7"/>
      <c r="CR8774" s="7"/>
      <c r="CS8774" s="7"/>
      <c r="CU8774" s="16"/>
      <c r="DB8774" s="7"/>
      <c r="DD8774" s="7"/>
      <c r="DF8774" s="9"/>
    </row>
    <row r="8775" spans="3:110" x14ac:dyDescent="0.25">
      <c r="C8775" s="6"/>
      <c r="H8775" s="7"/>
      <c r="L8775" s="18"/>
      <c r="M8775" s="18"/>
      <c r="N8775" s="20"/>
      <c r="AD8775" s="18"/>
      <c r="AE8775" s="18"/>
      <c r="AJ8775" s="7"/>
      <c r="AL8775" s="7"/>
      <c r="AN8775" s="7"/>
      <c r="AP8775" s="7"/>
      <c r="AR8775" s="7"/>
      <c r="AX8775" s="7"/>
      <c r="AY8775" s="7"/>
      <c r="BE8775" s="9"/>
      <c r="BW8775" s="17"/>
      <c r="CH8775" s="7"/>
      <c r="CJ8775" s="7"/>
      <c r="CP8775" s="7"/>
      <c r="CR8775" s="7"/>
      <c r="CS8775" s="7"/>
      <c r="CU8775" s="16"/>
      <c r="DB8775" s="7"/>
      <c r="DD8775" s="7"/>
      <c r="DF8775" s="9"/>
    </row>
    <row r="8776" spans="3:110" x14ac:dyDescent="0.25">
      <c r="C8776" s="6"/>
      <c r="H8776" s="7"/>
      <c r="L8776" s="18"/>
      <c r="M8776" s="18"/>
      <c r="N8776" s="20"/>
      <c r="AD8776" s="18"/>
      <c r="AE8776" s="18"/>
      <c r="AJ8776" s="7"/>
      <c r="AL8776" s="7"/>
      <c r="AN8776" s="7"/>
      <c r="AP8776" s="7"/>
      <c r="AR8776" s="7"/>
      <c r="AX8776" s="7"/>
      <c r="AY8776" s="7"/>
      <c r="BE8776" s="9"/>
      <c r="BW8776" s="17"/>
      <c r="CH8776" s="7"/>
      <c r="CJ8776" s="7"/>
      <c r="CP8776" s="7"/>
      <c r="CR8776" s="7"/>
      <c r="CS8776" s="7"/>
      <c r="CU8776" s="16"/>
      <c r="DB8776" s="7"/>
      <c r="DD8776" s="7"/>
      <c r="DF8776" s="9"/>
    </row>
    <row r="8777" spans="3:110" x14ac:dyDescent="0.25">
      <c r="C8777" s="6"/>
      <c r="H8777" s="7"/>
      <c r="L8777" s="18"/>
      <c r="M8777" s="18"/>
      <c r="N8777" s="20"/>
      <c r="AD8777" s="18"/>
      <c r="AE8777" s="18"/>
      <c r="AJ8777" s="7"/>
      <c r="AL8777" s="7"/>
      <c r="AN8777" s="7"/>
      <c r="AP8777" s="7"/>
      <c r="AR8777" s="7"/>
      <c r="AX8777" s="7"/>
      <c r="AY8777" s="7"/>
      <c r="BE8777" s="9"/>
      <c r="BW8777" s="17"/>
      <c r="CH8777" s="7"/>
      <c r="CJ8777" s="7"/>
      <c r="CP8777" s="7"/>
      <c r="CR8777" s="7"/>
      <c r="CS8777" s="7"/>
      <c r="CU8777" s="16"/>
      <c r="DB8777" s="7"/>
      <c r="DD8777" s="7"/>
      <c r="DF8777" s="9"/>
    </row>
    <row r="8778" spans="3:110" x14ac:dyDescent="0.25">
      <c r="C8778" s="6"/>
      <c r="H8778" s="7"/>
      <c r="L8778" s="18"/>
      <c r="M8778" s="18"/>
      <c r="N8778" s="20"/>
      <c r="AD8778" s="18"/>
      <c r="AE8778" s="18"/>
      <c r="AJ8778" s="7"/>
      <c r="AL8778" s="7"/>
      <c r="AN8778" s="7"/>
      <c r="AP8778" s="7"/>
      <c r="AR8778" s="7"/>
      <c r="AX8778" s="7"/>
      <c r="AY8778" s="7"/>
      <c r="BE8778" s="9"/>
      <c r="BW8778" s="17"/>
      <c r="CH8778" s="7"/>
      <c r="CJ8778" s="7"/>
      <c r="CP8778" s="7"/>
      <c r="CR8778" s="7"/>
      <c r="CS8778" s="7"/>
      <c r="CU8778" s="16"/>
      <c r="DB8778" s="7"/>
      <c r="DD8778" s="7"/>
      <c r="DF8778" s="9"/>
    </row>
    <row r="8779" spans="3:110" x14ac:dyDescent="0.25">
      <c r="C8779" s="6"/>
      <c r="H8779" s="7"/>
      <c r="L8779" s="18"/>
      <c r="M8779" s="18"/>
      <c r="N8779" s="20"/>
      <c r="AD8779" s="18"/>
      <c r="AE8779" s="18"/>
      <c r="AJ8779" s="7"/>
      <c r="AL8779" s="7"/>
      <c r="AN8779" s="7"/>
      <c r="AP8779" s="7"/>
      <c r="AR8779" s="7"/>
      <c r="AX8779" s="7"/>
      <c r="AY8779" s="7"/>
      <c r="BE8779" s="9"/>
      <c r="BW8779" s="17"/>
      <c r="CH8779" s="7"/>
      <c r="CJ8779" s="7"/>
      <c r="CP8779" s="7"/>
      <c r="CR8779" s="7"/>
      <c r="CS8779" s="7"/>
      <c r="CU8779" s="16"/>
      <c r="DB8779" s="7"/>
      <c r="DD8779" s="7"/>
      <c r="DF8779" s="9"/>
    </row>
    <row r="8780" spans="3:110" x14ac:dyDescent="0.25">
      <c r="C8780" s="6"/>
      <c r="H8780" s="7"/>
      <c r="L8780" s="18"/>
      <c r="M8780" s="18"/>
      <c r="N8780" s="20"/>
      <c r="AD8780" s="18"/>
      <c r="AE8780" s="18"/>
      <c r="AJ8780" s="7"/>
      <c r="AL8780" s="7"/>
      <c r="AN8780" s="7"/>
      <c r="AP8780" s="7"/>
      <c r="AR8780" s="7"/>
      <c r="AX8780" s="7"/>
      <c r="AY8780" s="7"/>
      <c r="BE8780" s="9"/>
      <c r="BW8780" s="17"/>
      <c r="CH8780" s="7"/>
      <c r="CJ8780" s="7"/>
      <c r="CP8780" s="7"/>
      <c r="CR8780" s="7"/>
      <c r="CS8780" s="7"/>
      <c r="CU8780" s="16"/>
      <c r="DB8780" s="7"/>
      <c r="DD8780" s="7"/>
      <c r="DF8780" s="9"/>
    </row>
    <row r="8781" spans="3:110" x14ac:dyDescent="0.25">
      <c r="C8781" s="6"/>
      <c r="H8781" s="7"/>
      <c r="L8781" s="18"/>
      <c r="M8781" s="18"/>
      <c r="N8781" s="20"/>
      <c r="AD8781" s="18"/>
      <c r="AE8781" s="18"/>
      <c r="AJ8781" s="7"/>
      <c r="AL8781" s="7"/>
      <c r="AN8781" s="7"/>
      <c r="AP8781" s="7"/>
      <c r="AR8781" s="7"/>
      <c r="AX8781" s="7"/>
      <c r="AY8781" s="7"/>
      <c r="BE8781" s="9"/>
      <c r="BW8781" s="17"/>
      <c r="CH8781" s="7"/>
      <c r="CJ8781" s="7"/>
      <c r="CP8781" s="7"/>
      <c r="CR8781" s="7"/>
      <c r="CS8781" s="7"/>
      <c r="CU8781" s="16"/>
      <c r="DB8781" s="7"/>
      <c r="DD8781" s="7"/>
      <c r="DF8781" s="9"/>
    </row>
    <row r="8782" spans="3:110" x14ac:dyDescent="0.25">
      <c r="C8782" s="6"/>
      <c r="H8782" s="7"/>
      <c r="L8782" s="18"/>
      <c r="M8782" s="18"/>
      <c r="N8782" s="20"/>
      <c r="AD8782" s="18"/>
      <c r="AE8782" s="18"/>
      <c r="AJ8782" s="7"/>
      <c r="AL8782" s="7"/>
      <c r="AN8782" s="7"/>
      <c r="AP8782" s="7"/>
      <c r="AR8782" s="7"/>
      <c r="AX8782" s="7"/>
      <c r="AY8782" s="7"/>
      <c r="BE8782" s="9"/>
      <c r="BW8782" s="17"/>
      <c r="CH8782" s="7"/>
      <c r="CJ8782" s="7"/>
      <c r="CP8782" s="7"/>
      <c r="CR8782" s="7"/>
      <c r="CS8782" s="7"/>
      <c r="CU8782" s="16"/>
      <c r="DB8782" s="7"/>
      <c r="DD8782" s="7"/>
      <c r="DF8782" s="9"/>
    </row>
    <row r="8783" spans="3:110" x14ac:dyDescent="0.25">
      <c r="C8783" s="6"/>
      <c r="H8783" s="7"/>
      <c r="L8783" s="18"/>
      <c r="M8783" s="18"/>
      <c r="N8783" s="20"/>
      <c r="AD8783" s="18"/>
      <c r="AE8783" s="18"/>
      <c r="AJ8783" s="7"/>
      <c r="AL8783" s="7"/>
      <c r="AN8783" s="7"/>
      <c r="AP8783" s="7"/>
      <c r="AR8783" s="7"/>
      <c r="AX8783" s="7"/>
      <c r="AY8783" s="7"/>
      <c r="BE8783" s="9"/>
      <c r="BW8783" s="17"/>
      <c r="CH8783" s="7"/>
      <c r="CJ8783" s="7"/>
      <c r="CP8783" s="7"/>
      <c r="CR8783" s="7"/>
      <c r="CS8783" s="7"/>
      <c r="CU8783" s="16"/>
      <c r="DB8783" s="7"/>
      <c r="DD8783" s="7"/>
      <c r="DF8783" s="9"/>
    </row>
    <row r="8784" spans="3:110" x14ac:dyDescent="0.25">
      <c r="C8784" s="6"/>
      <c r="H8784" s="7"/>
      <c r="L8784" s="18"/>
      <c r="M8784" s="18"/>
      <c r="N8784" s="20"/>
      <c r="AD8784" s="18"/>
      <c r="AE8784" s="18"/>
      <c r="AJ8784" s="7"/>
      <c r="AL8784" s="7"/>
      <c r="AN8784" s="7"/>
      <c r="AP8784" s="7"/>
      <c r="AR8784" s="7"/>
      <c r="AX8784" s="7"/>
      <c r="AY8784" s="7"/>
      <c r="BE8784" s="9"/>
      <c r="BW8784" s="17"/>
      <c r="CH8784" s="7"/>
      <c r="CJ8784" s="7"/>
      <c r="CP8784" s="7"/>
      <c r="CR8784" s="7"/>
      <c r="CS8784" s="7"/>
      <c r="CU8784" s="16"/>
      <c r="DB8784" s="7"/>
      <c r="DD8784" s="7"/>
      <c r="DF8784" s="9"/>
    </row>
    <row r="8785" spans="3:110" x14ac:dyDescent="0.25">
      <c r="C8785" s="6"/>
      <c r="H8785" s="7"/>
      <c r="L8785" s="18"/>
      <c r="M8785" s="18"/>
      <c r="N8785" s="20"/>
      <c r="AD8785" s="18"/>
      <c r="AE8785" s="18"/>
      <c r="AJ8785" s="7"/>
      <c r="AL8785" s="7"/>
      <c r="AN8785" s="7"/>
      <c r="AP8785" s="7"/>
      <c r="AR8785" s="7"/>
      <c r="AX8785" s="7"/>
      <c r="AY8785" s="7"/>
      <c r="BE8785" s="9"/>
      <c r="BW8785" s="17"/>
      <c r="CH8785" s="7"/>
      <c r="CJ8785" s="7"/>
      <c r="CP8785" s="7"/>
      <c r="CR8785" s="7"/>
      <c r="CS8785" s="7"/>
      <c r="CU8785" s="16"/>
      <c r="DB8785" s="7"/>
      <c r="DD8785" s="7"/>
      <c r="DF8785" s="9"/>
    </row>
    <row r="8786" spans="3:110" x14ac:dyDescent="0.25">
      <c r="C8786" s="6"/>
      <c r="H8786" s="7"/>
      <c r="L8786" s="18"/>
      <c r="M8786" s="18"/>
      <c r="N8786" s="20"/>
      <c r="AD8786" s="18"/>
      <c r="AE8786" s="18"/>
      <c r="AJ8786" s="7"/>
      <c r="AL8786" s="7"/>
      <c r="AN8786" s="7"/>
      <c r="AP8786" s="7"/>
      <c r="AR8786" s="7"/>
      <c r="AX8786" s="7"/>
      <c r="AY8786" s="7"/>
      <c r="BE8786" s="9"/>
      <c r="BW8786" s="17"/>
      <c r="CH8786" s="7"/>
      <c r="CJ8786" s="7"/>
      <c r="CP8786" s="7"/>
      <c r="CR8786" s="7"/>
      <c r="CS8786" s="7"/>
      <c r="CU8786" s="16"/>
      <c r="DB8786" s="7"/>
      <c r="DD8786" s="7"/>
      <c r="DF8786" s="9"/>
    </row>
    <row r="8787" spans="3:110" x14ac:dyDescent="0.25">
      <c r="C8787" s="6"/>
      <c r="H8787" s="7"/>
      <c r="L8787" s="18"/>
      <c r="M8787" s="18"/>
      <c r="N8787" s="20"/>
      <c r="AD8787" s="18"/>
      <c r="AE8787" s="18"/>
      <c r="AJ8787" s="7"/>
      <c r="AL8787" s="7"/>
      <c r="AN8787" s="7"/>
      <c r="AP8787" s="7"/>
      <c r="AR8787" s="7"/>
      <c r="AX8787" s="7"/>
      <c r="AY8787" s="7"/>
      <c r="BE8787" s="9"/>
      <c r="BW8787" s="17"/>
      <c r="CH8787" s="7"/>
      <c r="CJ8787" s="7"/>
      <c r="CP8787" s="7"/>
      <c r="CR8787" s="7"/>
      <c r="CS8787" s="7"/>
      <c r="CU8787" s="16"/>
      <c r="DB8787" s="7"/>
      <c r="DD8787" s="7"/>
      <c r="DF8787" s="9"/>
    </row>
    <row r="8788" spans="3:110" x14ac:dyDescent="0.25">
      <c r="C8788" s="6"/>
      <c r="H8788" s="7"/>
      <c r="L8788" s="18"/>
      <c r="M8788" s="18"/>
      <c r="N8788" s="20"/>
      <c r="AD8788" s="18"/>
      <c r="AE8788" s="18"/>
      <c r="AJ8788" s="7"/>
      <c r="AL8788" s="7"/>
      <c r="AN8788" s="7"/>
      <c r="AP8788" s="7"/>
      <c r="AR8788" s="7"/>
      <c r="AX8788" s="7"/>
      <c r="AY8788" s="7"/>
      <c r="BE8788" s="9"/>
      <c r="BW8788" s="17"/>
      <c r="CH8788" s="7"/>
      <c r="CJ8788" s="7"/>
      <c r="CP8788" s="7"/>
      <c r="CR8788" s="7"/>
      <c r="CS8788" s="7"/>
      <c r="CU8788" s="16"/>
      <c r="DB8788" s="7"/>
      <c r="DD8788" s="7"/>
      <c r="DF8788" s="9"/>
    </row>
    <row r="8789" spans="3:110" x14ac:dyDescent="0.25">
      <c r="C8789" s="6"/>
      <c r="H8789" s="7"/>
      <c r="L8789" s="18"/>
      <c r="M8789" s="18"/>
      <c r="N8789" s="20"/>
      <c r="AD8789" s="18"/>
      <c r="AE8789" s="18"/>
      <c r="AJ8789" s="7"/>
      <c r="AL8789" s="7"/>
      <c r="AN8789" s="7"/>
      <c r="AP8789" s="7"/>
      <c r="AR8789" s="7"/>
      <c r="AX8789" s="7"/>
      <c r="AY8789" s="7"/>
      <c r="BE8789" s="9"/>
      <c r="BW8789" s="17"/>
      <c r="CH8789" s="7"/>
      <c r="CJ8789" s="7"/>
      <c r="CP8789" s="7"/>
      <c r="CR8789" s="7"/>
      <c r="CS8789" s="7"/>
      <c r="CU8789" s="16"/>
      <c r="DB8789" s="7"/>
      <c r="DD8789" s="7"/>
      <c r="DF8789" s="9"/>
    </row>
    <row r="8790" spans="3:110" x14ac:dyDescent="0.25">
      <c r="C8790" s="6"/>
      <c r="H8790" s="7"/>
      <c r="L8790" s="18"/>
      <c r="M8790" s="18"/>
      <c r="N8790" s="20"/>
      <c r="AD8790" s="18"/>
      <c r="AE8790" s="18"/>
      <c r="AJ8790" s="7"/>
      <c r="AL8790" s="7"/>
      <c r="AN8790" s="7"/>
      <c r="AP8790" s="7"/>
      <c r="AR8790" s="7"/>
      <c r="AX8790" s="7"/>
      <c r="AY8790" s="7"/>
      <c r="BE8790" s="9"/>
      <c r="BW8790" s="17"/>
      <c r="CH8790" s="7"/>
      <c r="CJ8790" s="7"/>
      <c r="CP8790" s="7"/>
      <c r="CR8790" s="7"/>
      <c r="CS8790" s="7"/>
      <c r="CU8790" s="16"/>
      <c r="DB8790" s="7"/>
      <c r="DD8790" s="7"/>
      <c r="DF8790" s="9"/>
    </row>
    <row r="8791" spans="3:110" x14ac:dyDescent="0.25">
      <c r="C8791" s="6"/>
      <c r="H8791" s="7"/>
      <c r="L8791" s="18"/>
      <c r="M8791" s="18"/>
      <c r="N8791" s="20"/>
      <c r="AD8791" s="18"/>
      <c r="AE8791" s="18"/>
      <c r="AJ8791" s="7"/>
      <c r="AL8791" s="7"/>
      <c r="AN8791" s="7"/>
      <c r="AP8791" s="7"/>
      <c r="AR8791" s="7"/>
      <c r="AX8791" s="7"/>
      <c r="AY8791" s="7"/>
      <c r="BE8791" s="9"/>
      <c r="BW8791" s="17"/>
      <c r="CH8791" s="7"/>
      <c r="CJ8791" s="7"/>
      <c r="CP8791" s="7"/>
      <c r="CR8791" s="7"/>
      <c r="CS8791" s="7"/>
      <c r="CU8791" s="16"/>
      <c r="DB8791" s="7"/>
      <c r="DD8791" s="7"/>
      <c r="DF8791" s="9"/>
    </row>
    <row r="8792" spans="3:110" x14ac:dyDescent="0.25">
      <c r="C8792" s="6"/>
      <c r="H8792" s="7"/>
      <c r="L8792" s="18"/>
      <c r="M8792" s="18"/>
      <c r="N8792" s="20"/>
      <c r="AD8792" s="18"/>
      <c r="AE8792" s="18"/>
      <c r="AJ8792" s="7"/>
      <c r="AL8792" s="7"/>
      <c r="AN8792" s="7"/>
      <c r="AP8792" s="7"/>
      <c r="AR8792" s="7"/>
      <c r="AX8792" s="7"/>
      <c r="AY8792" s="7"/>
      <c r="BE8792" s="9"/>
      <c r="BW8792" s="17"/>
      <c r="CH8792" s="7"/>
      <c r="CJ8792" s="7"/>
      <c r="CP8792" s="7"/>
      <c r="CR8792" s="7"/>
      <c r="CS8792" s="7"/>
      <c r="CU8792" s="16"/>
      <c r="DB8792" s="7"/>
      <c r="DD8792" s="7"/>
      <c r="DF8792" s="9"/>
    </row>
    <row r="8793" spans="3:110" x14ac:dyDescent="0.25">
      <c r="C8793" s="6"/>
      <c r="H8793" s="7"/>
      <c r="L8793" s="18"/>
      <c r="M8793" s="18"/>
      <c r="N8793" s="20"/>
      <c r="AD8793" s="18"/>
      <c r="AE8793" s="18"/>
      <c r="AJ8793" s="7"/>
      <c r="AL8793" s="7"/>
      <c r="AN8793" s="7"/>
      <c r="AP8793" s="7"/>
      <c r="AR8793" s="7"/>
      <c r="AX8793" s="7"/>
      <c r="AY8793" s="7"/>
      <c r="BE8793" s="9"/>
      <c r="BW8793" s="17"/>
      <c r="CH8793" s="7"/>
      <c r="CJ8793" s="7"/>
      <c r="CP8793" s="7"/>
      <c r="CR8793" s="7"/>
      <c r="CS8793" s="7"/>
      <c r="CU8793" s="16"/>
      <c r="DB8793" s="7"/>
      <c r="DD8793" s="7"/>
      <c r="DF8793" s="9"/>
    </row>
    <row r="8794" spans="3:110" x14ac:dyDescent="0.25">
      <c r="C8794" s="6"/>
      <c r="H8794" s="7"/>
      <c r="L8794" s="18"/>
      <c r="M8794" s="18"/>
      <c r="N8794" s="20"/>
      <c r="AD8794" s="18"/>
      <c r="AE8794" s="18"/>
      <c r="AJ8794" s="7"/>
      <c r="AL8794" s="7"/>
      <c r="AN8794" s="7"/>
      <c r="AP8794" s="7"/>
      <c r="AR8794" s="7"/>
      <c r="AX8794" s="7"/>
      <c r="AY8794" s="7"/>
      <c r="BE8794" s="9"/>
      <c r="BW8794" s="17"/>
      <c r="CH8794" s="7"/>
      <c r="CJ8794" s="7"/>
      <c r="CP8794" s="7"/>
      <c r="CR8794" s="7"/>
      <c r="CS8794" s="7"/>
      <c r="CU8794" s="16"/>
      <c r="DB8794" s="7"/>
      <c r="DD8794" s="7"/>
      <c r="DF8794" s="9"/>
    </row>
    <row r="8795" spans="3:110" x14ac:dyDescent="0.25">
      <c r="C8795" s="6"/>
      <c r="H8795" s="7"/>
      <c r="L8795" s="18"/>
      <c r="M8795" s="18"/>
      <c r="N8795" s="20"/>
      <c r="AD8795" s="18"/>
      <c r="AE8795" s="18"/>
      <c r="AJ8795" s="7"/>
      <c r="AL8795" s="7"/>
      <c r="AN8795" s="7"/>
      <c r="AP8795" s="7"/>
      <c r="AR8795" s="7"/>
      <c r="AX8795" s="7"/>
      <c r="AY8795" s="7"/>
      <c r="BE8795" s="9"/>
      <c r="BW8795" s="17"/>
      <c r="CH8795" s="7"/>
      <c r="CJ8795" s="7"/>
      <c r="CP8795" s="7"/>
      <c r="CR8795" s="7"/>
      <c r="CS8795" s="7"/>
      <c r="CU8795" s="16"/>
      <c r="DB8795" s="7"/>
      <c r="DD8795" s="7"/>
      <c r="DF8795" s="9"/>
    </row>
    <row r="8796" spans="3:110" x14ac:dyDescent="0.25">
      <c r="C8796" s="6"/>
      <c r="H8796" s="7"/>
      <c r="L8796" s="18"/>
      <c r="M8796" s="18"/>
      <c r="N8796" s="20"/>
      <c r="AD8796" s="18"/>
      <c r="AE8796" s="18"/>
      <c r="AJ8796" s="7"/>
      <c r="AL8796" s="7"/>
      <c r="AN8796" s="7"/>
      <c r="AP8796" s="7"/>
      <c r="AR8796" s="7"/>
      <c r="AX8796" s="7"/>
      <c r="AY8796" s="7"/>
      <c r="BE8796" s="9"/>
      <c r="BW8796" s="17"/>
      <c r="CH8796" s="7"/>
      <c r="CJ8796" s="7"/>
      <c r="CP8796" s="7"/>
      <c r="CR8796" s="7"/>
      <c r="CS8796" s="7"/>
      <c r="CU8796" s="16"/>
      <c r="DB8796" s="7"/>
      <c r="DD8796" s="7"/>
      <c r="DF8796" s="9"/>
    </row>
    <row r="8797" spans="3:110" x14ac:dyDescent="0.25">
      <c r="C8797" s="6"/>
      <c r="H8797" s="7"/>
      <c r="L8797" s="18"/>
      <c r="M8797" s="18"/>
      <c r="N8797" s="20"/>
      <c r="AD8797" s="18"/>
      <c r="AE8797" s="18"/>
      <c r="AJ8797" s="7"/>
      <c r="AL8797" s="7"/>
      <c r="AN8797" s="7"/>
      <c r="AP8797" s="7"/>
      <c r="AR8797" s="7"/>
      <c r="AX8797" s="7"/>
      <c r="AY8797" s="7"/>
      <c r="BE8797" s="9"/>
      <c r="BW8797" s="17"/>
      <c r="CH8797" s="7"/>
      <c r="CJ8797" s="7"/>
      <c r="CP8797" s="7"/>
      <c r="CR8797" s="7"/>
      <c r="CS8797" s="7"/>
      <c r="CU8797" s="16"/>
      <c r="DB8797" s="7"/>
      <c r="DD8797" s="7"/>
      <c r="DF8797" s="9"/>
    </row>
    <row r="8798" spans="3:110" x14ac:dyDescent="0.25">
      <c r="C8798" s="6"/>
      <c r="H8798" s="7"/>
      <c r="L8798" s="18"/>
      <c r="M8798" s="18"/>
      <c r="N8798" s="20"/>
      <c r="AD8798" s="18"/>
      <c r="AE8798" s="18"/>
      <c r="AJ8798" s="7"/>
      <c r="AL8798" s="7"/>
      <c r="AN8798" s="7"/>
      <c r="AP8798" s="7"/>
      <c r="AR8798" s="7"/>
      <c r="AX8798" s="7"/>
      <c r="AY8798" s="7"/>
      <c r="BE8798" s="9"/>
      <c r="BW8798" s="17"/>
      <c r="CH8798" s="7"/>
      <c r="CJ8798" s="7"/>
      <c r="CP8798" s="7"/>
      <c r="CR8798" s="7"/>
      <c r="CS8798" s="7"/>
      <c r="CU8798" s="16"/>
      <c r="DB8798" s="7"/>
      <c r="DD8798" s="7"/>
      <c r="DF8798" s="9"/>
    </row>
    <row r="8799" spans="3:110" x14ac:dyDescent="0.25">
      <c r="C8799" s="6"/>
      <c r="H8799" s="7"/>
      <c r="L8799" s="18"/>
      <c r="M8799" s="18"/>
      <c r="N8799" s="20"/>
      <c r="AD8799" s="18"/>
      <c r="AE8799" s="18"/>
      <c r="AJ8799" s="7"/>
      <c r="AL8799" s="7"/>
      <c r="AN8799" s="7"/>
      <c r="AP8799" s="7"/>
      <c r="AR8799" s="7"/>
      <c r="AX8799" s="7"/>
      <c r="AY8799" s="7"/>
      <c r="BE8799" s="9"/>
      <c r="BW8799" s="17"/>
      <c r="CH8799" s="7"/>
      <c r="CJ8799" s="7"/>
      <c r="CP8799" s="7"/>
      <c r="CR8799" s="7"/>
      <c r="CS8799" s="7"/>
      <c r="CU8799" s="16"/>
      <c r="DB8799" s="7"/>
      <c r="DD8799" s="7"/>
      <c r="DF8799" s="9"/>
    </row>
    <row r="8800" spans="3:110" x14ac:dyDescent="0.25">
      <c r="C8800" s="6"/>
      <c r="H8800" s="7"/>
      <c r="L8800" s="18"/>
      <c r="M8800" s="18"/>
      <c r="N8800" s="20"/>
      <c r="AD8800" s="18"/>
      <c r="AE8800" s="18"/>
      <c r="AJ8800" s="7"/>
      <c r="AL8800" s="7"/>
      <c r="AN8800" s="7"/>
      <c r="AP8800" s="7"/>
      <c r="AR8800" s="7"/>
      <c r="AX8800" s="7"/>
      <c r="AY8800" s="7"/>
      <c r="BE8800" s="9"/>
      <c r="BW8800" s="17"/>
      <c r="CH8800" s="7"/>
      <c r="CJ8800" s="7"/>
      <c r="CP8800" s="7"/>
      <c r="CR8800" s="7"/>
      <c r="CS8800" s="7"/>
      <c r="CU8800" s="16"/>
      <c r="DB8800" s="7"/>
      <c r="DD8800" s="7"/>
      <c r="DF8800" s="9"/>
    </row>
    <row r="8801" spans="3:110" x14ac:dyDescent="0.25">
      <c r="C8801" s="6"/>
      <c r="H8801" s="7"/>
      <c r="L8801" s="18"/>
      <c r="M8801" s="18"/>
      <c r="N8801" s="20"/>
      <c r="AD8801" s="18"/>
      <c r="AE8801" s="18"/>
      <c r="AJ8801" s="7"/>
      <c r="AL8801" s="7"/>
      <c r="AN8801" s="7"/>
      <c r="AP8801" s="7"/>
      <c r="AR8801" s="7"/>
      <c r="AX8801" s="7"/>
      <c r="AY8801" s="7"/>
      <c r="BE8801" s="9"/>
      <c r="BW8801" s="17"/>
      <c r="CH8801" s="7"/>
      <c r="CJ8801" s="7"/>
      <c r="CP8801" s="7"/>
      <c r="CR8801" s="7"/>
      <c r="CS8801" s="7"/>
      <c r="CU8801" s="16"/>
      <c r="DB8801" s="7"/>
      <c r="DD8801" s="7"/>
      <c r="DF8801" s="9"/>
    </row>
    <row r="8802" spans="3:110" x14ac:dyDescent="0.25">
      <c r="C8802" s="6"/>
      <c r="H8802" s="7"/>
      <c r="L8802" s="18"/>
      <c r="M8802" s="18"/>
      <c r="N8802" s="20"/>
      <c r="AD8802" s="18"/>
      <c r="AE8802" s="18"/>
      <c r="AJ8802" s="7"/>
      <c r="AL8802" s="7"/>
      <c r="AN8802" s="7"/>
      <c r="AP8802" s="7"/>
      <c r="AR8802" s="7"/>
      <c r="AX8802" s="7"/>
      <c r="AY8802" s="7"/>
      <c r="BE8802" s="9"/>
      <c r="BW8802" s="17"/>
      <c r="CH8802" s="7"/>
      <c r="CJ8802" s="7"/>
      <c r="CP8802" s="7"/>
      <c r="CR8802" s="7"/>
      <c r="CS8802" s="7"/>
      <c r="CU8802" s="16"/>
      <c r="DB8802" s="7"/>
      <c r="DD8802" s="7"/>
      <c r="DF8802" s="9"/>
    </row>
    <row r="8803" spans="3:110" x14ac:dyDescent="0.25">
      <c r="C8803" s="6"/>
      <c r="H8803" s="7"/>
      <c r="L8803" s="18"/>
      <c r="M8803" s="18"/>
      <c r="N8803" s="20"/>
      <c r="AD8803" s="18"/>
      <c r="AE8803" s="18"/>
      <c r="AJ8803" s="7"/>
      <c r="AL8803" s="7"/>
      <c r="AN8803" s="7"/>
      <c r="AP8803" s="7"/>
      <c r="AR8803" s="7"/>
      <c r="AX8803" s="7"/>
      <c r="AY8803" s="7"/>
      <c r="BE8803" s="9"/>
      <c r="BW8803" s="17"/>
      <c r="CH8803" s="7"/>
      <c r="CJ8803" s="7"/>
      <c r="CP8803" s="7"/>
      <c r="CR8803" s="7"/>
      <c r="CS8803" s="7"/>
      <c r="CU8803" s="16"/>
      <c r="DB8803" s="7"/>
      <c r="DD8803" s="7"/>
      <c r="DF8803" s="9"/>
    </row>
    <row r="8804" spans="3:110" x14ac:dyDescent="0.25">
      <c r="C8804" s="6"/>
      <c r="H8804" s="7"/>
      <c r="L8804" s="18"/>
      <c r="M8804" s="18"/>
      <c r="N8804" s="20"/>
      <c r="AD8804" s="18"/>
      <c r="AE8804" s="18"/>
      <c r="AJ8804" s="7"/>
      <c r="AL8804" s="7"/>
      <c r="AN8804" s="7"/>
      <c r="AP8804" s="7"/>
      <c r="AR8804" s="7"/>
      <c r="AX8804" s="7"/>
      <c r="AY8804" s="7"/>
      <c r="BE8804" s="9"/>
      <c r="BW8804" s="17"/>
      <c r="CH8804" s="7"/>
      <c r="CJ8804" s="7"/>
      <c r="CP8804" s="7"/>
      <c r="CR8804" s="7"/>
      <c r="CS8804" s="7"/>
      <c r="CU8804" s="16"/>
      <c r="DB8804" s="7"/>
      <c r="DD8804" s="7"/>
      <c r="DF8804" s="9"/>
    </row>
    <row r="8805" spans="3:110" x14ac:dyDescent="0.25">
      <c r="C8805" s="6"/>
      <c r="H8805" s="7"/>
      <c r="L8805" s="18"/>
      <c r="M8805" s="18"/>
      <c r="N8805" s="20"/>
      <c r="AD8805" s="18"/>
      <c r="AE8805" s="18"/>
      <c r="AJ8805" s="7"/>
      <c r="AL8805" s="7"/>
      <c r="AN8805" s="7"/>
      <c r="AP8805" s="7"/>
      <c r="AR8805" s="7"/>
      <c r="AX8805" s="7"/>
      <c r="AY8805" s="7"/>
      <c r="BE8805" s="9"/>
      <c r="BW8805" s="17"/>
      <c r="CH8805" s="7"/>
      <c r="CJ8805" s="7"/>
      <c r="CP8805" s="7"/>
      <c r="CR8805" s="7"/>
      <c r="CS8805" s="7"/>
      <c r="CU8805" s="16"/>
      <c r="DB8805" s="7"/>
      <c r="DD8805" s="7"/>
      <c r="DF8805" s="9"/>
    </row>
    <row r="8806" spans="3:110" x14ac:dyDescent="0.25">
      <c r="C8806" s="6"/>
      <c r="H8806" s="7"/>
      <c r="L8806" s="18"/>
      <c r="M8806" s="18"/>
      <c r="N8806" s="20"/>
      <c r="AD8806" s="18"/>
      <c r="AE8806" s="18"/>
      <c r="AJ8806" s="7"/>
      <c r="AL8806" s="7"/>
      <c r="AN8806" s="7"/>
      <c r="AP8806" s="7"/>
      <c r="AR8806" s="7"/>
      <c r="AX8806" s="7"/>
      <c r="AY8806" s="7"/>
      <c r="BE8806" s="9"/>
      <c r="BW8806" s="17"/>
      <c r="CH8806" s="7"/>
      <c r="CJ8806" s="7"/>
      <c r="CP8806" s="7"/>
      <c r="CR8806" s="7"/>
      <c r="CS8806" s="7"/>
      <c r="CU8806" s="16"/>
      <c r="DB8806" s="7"/>
      <c r="DD8806" s="7"/>
      <c r="DF8806" s="9"/>
    </row>
    <row r="8807" spans="3:110" x14ac:dyDescent="0.25">
      <c r="C8807" s="6"/>
      <c r="H8807" s="7"/>
      <c r="L8807" s="18"/>
      <c r="M8807" s="18"/>
      <c r="N8807" s="20"/>
      <c r="AD8807" s="18"/>
      <c r="AE8807" s="18"/>
      <c r="AJ8807" s="7"/>
      <c r="AL8807" s="7"/>
      <c r="AN8807" s="7"/>
      <c r="AP8807" s="7"/>
      <c r="AR8807" s="7"/>
      <c r="AX8807" s="7"/>
      <c r="AY8807" s="7"/>
      <c r="BE8807" s="9"/>
      <c r="BW8807" s="17"/>
      <c r="CH8807" s="7"/>
      <c r="CJ8807" s="7"/>
      <c r="CP8807" s="7"/>
      <c r="CR8807" s="7"/>
      <c r="CS8807" s="7"/>
      <c r="CU8807" s="16"/>
      <c r="DB8807" s="7"/>
      <c r="DD8807" s="7"/>
      <c r="DF8807" s="9"/>
    </row>
    <row r="8808" spans="3:110" x14ac:dyDescent="0.25">
      <c r="C8808" s="6"/>
      <c r="H8808" s="7"/>
      <c r="L8808" s="18"/>
      <c r="M8808" s="18"/>
      <c r="N8808" s="20"/>
      <c r="AD8808" s="18"/>
      <c r="AE8808" s="18"/>
      <c r="AJ8808" s="7"/>
      <c r="AL8808" s="7"/>
      <c r="AN8808" s="7"/>
      <c r="AP8808" s="7"/>
      <c r="AR8808" s="7"/>
      <c r="AX8808" s="7"/>
      <c r="AY8808" s="7"/>
      <c r="BE8808" s="9"/>
      <c r="BW8808" s="17"/>
      <c r="CH8808" s="7"/>
      <c r="CJ8808" s="7"/>
      <c r="CP8808" s="7"/>
      <c r="CR8808" s="7"/>
      <c r="CS8808" s="7"/>
      <c r="CU8808" s="16"/>
      <c r="DB8808" s="7"/>
      <c r="DD8808" s="7"/>
      <c r="DF8808" s="9"/>
    </row>
    <row r="8809" spans="3:110" x14ac:dyDescent="0.25">
      <c r="C8809" s="6"/>
      <c r="H8809" s="7"/>
      <c r="L8809" s="18"/>
      <c r="M8809" s="18"/>
      <c r="N8809" s="20"/>
      <c r="AD8809" s="18"/>
      <c r="AE8809" s="18"/>
      <c r="AJ8809" s="7"/>
      <c r="AL8809" s="7"/>
      <c r="AN8809" s="7"/>
      <c r="AP8809" s="7"/>
      <c r="AR8809" s="7"/>
      <c r="AX8809" s="7"/>
      <c r="AY8809" s="7"/>
      <c r="BE8809" s="9"/>
      <c r="BW8809" s="17"/>
      <c r="CH8809" s="7"/>
      <c r="CJ8809" s="7"/>
      <c r="CP8809" s="7"/>
      <c r="CR8809" s="7"/>
      <c r="CS8809" s="7"/>
      <c r="CU8809" s="16"/>
      <c r="DB8809" s="7"/>
      <c r="DD8809" s="7"/>
      <c r="DF8809" s="9"/>
    </row>
    <row r="8810" spans="3:110" x14ac:dyDescent="0.25">
      <c r="C8810" s="6"/>
      <c r="H8810" s="7"/>
      <c r="L8810" s="18"/>
      <c r="M8810" s="18"/>
      <c r="N8810" s="20"/>
      <c r="AD8810" s="18"/>
      <c r="AE8810" s="18"/>
      <c r="AJ8810" s="7"/>
      <c r="AL8810" s="7"/>
      <c r="AN8810" s="7"/>
      <c r="AP8810" s="7"/>
      <c r="AR8810" s="7"/>
      <c r="AX8810" s="7"/>
      <c r="AY8810" s="7"/>
      <c r="BE8810" s="9"/>
      <c r="BW8810" s="17"/>
      <c r="CH8810" s="7"/>
      <c r="CJ8810" s="7"/>
      <c r="CP8810" s="7"/>
      <c r="CR8810" s="7"/>
      <c r="CS8810" s="7"/>
      <c r="CU8810" s="16"/>
      <c r="DB8810" s="7"/>
      <c r="DD8810" s="7"/>
      <c r="DF8810" s="9"/>
    </row>
    <row r="8811" spans="3:110" x14ac:dyDescent="0.25">
      <c r="C8811" s="6"/>
      <c r="H8811" s="7"/>
      <c r="L8811" s="18"/>
      <c r="M8811" s="18"/>
      <c r="N8811" s="20"/>
      <c r="AD8811" s="18"/>
      <c r="AE8811" s="18"/>
      <c r="AJ8811" s="7"/>
      <c r="AL8811" s="7"/>
      <c r="AN8811" s="7"/>
      <c r="AP8811" s="7"/>
      <c r="AR8811" s="7"/>
      <c r="AX8811" s="7"/>
      <c r="AY8811" s="7"/>
      <c r="BE8811" s="9"/>
      <c r="BW8811" s="17"/>
      <c r="CH8811" s="7"/>
      <c r="CJ8811" s="7"/>
      <c r="CP8811" s="7"/>
      <c r="CR8811" s="7"/>
      <c r="CS8811" s="7"/>
      <c r="CU8811" s="16"/>
      <c r="DB8811" s="7"/>
      <c r="DD8811" s="7"/>
      <c r="DF8811" s="9"/>
    </row>
    <row r="8812" spans="3:110" x14ac:dyDescent="0.25">
      <c r="C8812" s="6"/>
      <c r="H8812" s="7"/>
      <c r="L8812" s="18"/>
      <c r="M8812" s="18"/>
      <c r="N8812" s="20"/>
      <c r="AD8812" s="18"/>
      <c r="AE8812" s="18"/>
      <c r="AJ8812" s="7"/>
      <c r="AL8812" s="7"/>
      <c r="AN8812" s="7"/>
      <c r="AP8812" s="7"/>
      <c r="AR8812" s="7"/>
      <c r="AX8812" s="7"/>
      <c r="AY8812" s="7"/>
      <c r="BE8812" s="9"/>
      <c r="BW8812" s="17"/>
      <c r="CH8812" s="7"/>
      <c r="CJ8812" s="7"/>
      <c r="CP8812" s="7"/>
      <c r="CR8812" s="7"/>
      <c r="CS8812" s="7"/>
      <c r="CU8812" s="16"/>
      <c r="DB8812" s="7"/>
      <c r="DD8812" s="7"/>
      <c r="DF8812" s="9"/>
    </row>
    <row r="8813" spans="3:110" x14ac:dyDescent="0.25">
      <c r="C8813" s="6"/>
      <c r="H8813" s="7"/>
      <c r="L8813" s="18"/>
      <c r="M8813" s="18"/>
      <c r="N8813" s="20"/>
      <c r="AD8813" s="18"/>
      <c r="AE8813" s="18"/>
      <c r="AJ8813" s="7"/>
      <c r="AL8813" s="7"/>
      <c r="AN8813" s="7"/>
      <c r="AP8813" s="7"/>
      <c r="AR8813" s="7"/>
      <c r="AX8813" s="7"/>
      <c r="AY8813" s="7"/>
      <c r="BE8813" s="9"/>
      <c r="BW8813" s="17"/>
      <c r="CH8813" s="7"/>
      <c r="CJ8813" s="7"/>
      <c r="CP8813" s="7"/>
      <c r="CR8813" s="7"/>
      <c r="CS8813" s="7"/>
      <c r="CU8813" s="16"/>
      <c r="DB8813" s="7"/>
      <c r="DD8813" s="7"/>
      <c r="DF8813" s="9"/>
    </row>
    <row r="8814" spans="3:110" x14ac:dyDescent="0.25">
      <c r="C8814" s="6"/>
      <c r="H8814" s="7"/>
      <c r="L8814" s="18"/>
      <c r="M8814" s="18"/>
      <c r="N8814" s="20"/>
      <c r="AD8814" s="18"/>
      <c r="AE8814" s="18"/>
      <c r="AJ8814" s="7"/>
      <c r="AL8814" s="7"/>
      <c r="AN8814" s="7"/>
      <c r="AP8814" s="7"/>
      <c r="AR8814" s="7"/>
      <c r="AX8814" s="7"/>
      <c r="AY8814" s="7"/>
      <c r="BE8814" s="9"/>
      <c r="BW8814" s="17"/>
      <c r="CH8814" s="7"/>
      <c r="CJ8814" s="7"/>
      <c r="CP8814" s="7"/>
      <c r="CR8814" s="7"/>
      <c r="CS8814" s="7"/>
      <c r="CU8814" s="16"/>
      <c r="DB8814" s="7"/>
      <c r="DD8814" s="7"/>
      <c r="DF8814" s="9"/>
    </row>
    <row r="8815" spans="3:110" x14ac:dyDescent="0.25">
      <c r="C8815" s="6"/>
      <c r="H8815" s="7"/>
      <c r="L8815" s="18"/>
      <c r="M8815" s="18"/>
      <c r="N8815" s="20"/>
      <c r="AD8815" s="18"/>
      <c r="AE8815" s="18"/>
      <c r="AJ8815" s="7"/>
      <c r="AL8815" s="7"/>
      <c r="AN8815" s="7"/>
      <c r="AP8815" s="7"/>
      <c r="AR8815" s="7"/>
      <c r="AX8815" s="7"/>
      <c r="AY8815" s="7"/>
      <c r="BE8815" s="9"/>
      <c r="BW8815" s="17"/>
      <c r="CH8815" s="7"/>
      <c r="CJ8815" s="7"/>
      <c r="CP8815" s="7"/>
      <c r="CR8815" s="7"/>
      <c r="CS8815" s="7"/>
      <c r="CU8815" s="16"/>
      <c r="DB8815" s="7"/>
      <c r="DD8815" s="7"/>
      <c r="DF8815" s="9"/>
    </row>
    <row r="8816" spans="3:110" x14ac:dyDescent="0.25">
      <c r="C8816" s="6"/>
      <c r="H8816" s="7"/>
      <c r="L8816" s="18"/>
      <c r="M8816" s="18"/>
      <c r="N8816" s="20"/>
      <c r="AD8816" s="18"/>
      <c r="AE8816" s="18"/>
      <c r="AJ8816" s="7"/>
      <c r="AL8816" s="7"/>
      <c r="AN8816" s="7"/>
      <c r="AP8816" s="7"/>
      <c r="AR8816" s="7"/>
      <c r="AX8816" s="7"/>
      <c r="AY8816" s="7"/>
      <c r="BE8816" s="9"/>
      <c r="BW8816" s="17"/>
      <c r="CH8816" s="7"/>
      <c r="CJ8816" s="7"/>
      <c r="CP8816" s="7"/>
      <c r="CR8816" s="7"/>
      <c r="CS8816" s="7"/>
      <c r="CU8816" s="16"/>
      <c r="DB8816" s="7"/>
      <c r="DD8816" s="7"/>
      <c r="DF8816" s="9"/>
    </row>
    <row r="8817" spans="3:110" x14ac:dyDescent="0.25">
      <c r="C8817" s="6"/>
      <c r="H8817" s="7"/>
      <c r="L8817" s="18"/>
      <c r="M8817" s="18"/>
      <c r="N8817" s="20"/>
      <c r="AD8817" s="18"/>
      <c r="AE8817" s="18"/>
      <c r="AJ8817" s="7"/>
      <c r="AL8817" s="7"/>
      <c r="AN8817" s="7"/>
      <c r="AP8817" s="7"/>
      <c r="AR8817" s="7"/>
      <c r="AX8817" s="7"/>
      <c r="AY8817" s="7"/>
      <c r="BE8817" s="9"/>
      <c r="BW8817" s="17"/>
      <c r="CH8817" s="7"/>
      <c r="CJ8817" s="7"/>
      <c r="CP8817" s="7"/>
      <c r="CR8817" s="7"/>
      <c r="CS8817" s="7"/>
      <c r="CU8817" s="16"/>
      <c r="DB8817" s="7"/>
      <c r="DD8817" s="7"/>
      <c r="DF8817" s="9"/>
    </row>
    <row r="8818" spans="3:110" x14ac:dyDescent="0.25">
      <c r="C8818" s="6"/>
      <c r="H8818" s="7"/>
      <c r="L8818" s="18"/>
      <c r="M8818" s="18"/>
      <c r="N8818" s="20"/>
      <c r="AD8818" s="18"/>
      <c r="AE8818" s="18"/>
      <c r="AJ8818" s="7"/>
      <c r="AL8818" s="7"/>
      <c r="AN8818" s="7"/>
      <c r="AP8818" s="7"/>
      <c r="AR8818" s="7"/>
      <c r="AX8818" s="7"/>
      <c r="AY8818" s="7"/>
      <c r="BE8818" s="9"/>
      <c r="BW8818" s="17"/>
      <c r="CH8818" s="7"/>
      <c r="CJ8818" s="7"/>
      <c r="CP8818" s="7"/>
      <c r="CR8818" s="7"/>
      <c r="CS8818" s="7"/>
      <c r="CU8818" s="16"/>
      <c r="DB8818" s="7"/>
      <c r="DD8818" s="7"/>
      <c r="DF8818" s="9"/>
    </row>
    <row r="8819" spans="3:110" x14ac:dyDescent="0.25">
      <c r="C8819" s="6"/>
      <c r="H8819" s="7"/>
      <c r="L8819" s="18"/>
      <c r="M8819" s="18"/>
      <c r="N8819" s="20"/>
      <c r="AD8819" s="18"/>
      <c r="AE8819" s="18"/>
      <c r="AJ8819" s="7"/>
      <c r="AL8819" s="7"/>
      <c r="AN8819" s="7"/>
      <c r="AP8819" s="7"/>
      <c r="AR8819" s="7"/>
      <c r="AX8819" s="7"/>
      <c r="AY8819" s="7"/>
      <c r="BE8819" s="9"/>
      <c r="BW8819" s="17"/>
      <c r="CH8819" s="7"/>
      <c r="CJ8819" s="7"/>
      <c r="CP8819" s="7"/>
      <c r="CR8819" s="7"/>
      <c r="CS8819" s="7"/>
      <c r="CU8819" s="16"/>
      <c r="DB8819" s="7"/>
      <c r="DD8819" s="7"/>
      <c r="DF8819" s="9"/>
    </row>
    <row r="8820" spans="3:110" x14ac:dyDescent="0.25">
      <c r="C8820" s="6"/>
      <c r="H8820" s="7"/>
      <c r="L8820" s="18"/>
      <c r="M8820" s="18"/>
      <c r="N8820" s="20"/>
      <c r="AD8820" s="18"/>
      <c r="AE8820" s="18"/>
      <c r="AJ8820" s="7"/>
      <c r="AL8820" s="7"/>
      <c r="AN8820" s="7"/>
      <c r="AP8820" s="7"/>
      <c r="AR8820" s="7"/>
      <c r="AX8820" s="7"/>
      <c r="AY8820" s="7"/>
      <c r="BE8820" s="9"/>
      <c r="BW8820" s="17"/>
      <c r="CH8820" s="7"/>
      <c r="CJ8820" s="7"/>
      <c r="CP8820" s="7"/>
      <c r="CR8820" s="7"/>
      <c r="CS8820" s="7"/>
      <c r="CU8820" s="16"/>
      <c r="DB8820" s="7"/>
      <c r="DD8820" s="7"/>
      <c r="DF8820" s="9"/>
    </row>
    <row r="8821" spans="3:110" x14ac:dyDescent="0.25">
      <c r="C8821" s="6"/>
      <c r="H8821" s="7"/>
      <c r="L8821" s="18"/>
      <c r="M8821" s="18"/>
      <c r="N8821" s="20"/>
      <c r="AD8821" s="18"/>
      <c r="AE8821" s="18"/>
      <c r="AJ8821" s="7"/>
      <c r="AL8821" s="7"/>
      <c r="AN8821" s="7"/>
      <c r="AP8821" s="7"/>
      <c r="AR8821" s="7"/>
      <c r="AX8821" s="7"/>
      <c r="AY8821" s="7"/>
      <c r="BE8821" s="9"/>
      <c r="BW8821" s="17"/>
      <c r="CH8821" s="7"/>
      <c r="CJ8821" s="7"/>
      <c r="CP8821" s="7"/>
      <c r="CR8821" s="7"/>
      <c r="CS8821" s="7"/>
      <c r="CU8821" s="16"/>
      <c r="DB8821" s="7"/>
      <c r="DD8821" s="7"/>
      <c r="DF8821" s="9"/>
    </row>
    <row r="8822" spans="3:110" x14ac:dyDescent="0.25">
      <c r="C8822" s="6"/>
      <c r="H8822" s="7"/>
      <c r="L8822" s="18"/>
      <c r="M8822" s="18"/>
      <c r="N8822" s="20"/>
      <c r="AD8822" s="18"/>
      <c r="AE8822" s="18"/>
      <c r="AJ8822" s="7"/>
      <c r="AL8822" s="7"/>
      <c r="AN8822" s="7"/>
      <c r="AP8822" s="7"/>
      <c r="AR8822" s="7"/>
      <c r="AX8822" s="7"/>
      <c r="AY8822" s="7"/>
      <c r="BE8822" s="9"/>
      <c r="BW8822" s="17"/>
      <c r="CH8822" s="7"/>
      <c r="CJ8822" s="7"/>
      <c r="CP8822" s="7"/>
      <c r="CR8822" s="7"/>
      <c r="CS8822" s="7"/>
      <c r="CU8822" s="16"/>
      <c r="DB8822" s="7"/>
      <c r="DD8822" s="7"/>
      <c r="DF8822" s="9"/>
    </row>
    <row r="8823" spans="3:110" x14ac:dyDescent="0.25">
      <c r="C8823" s="6"/>
      <c r="H8823" s="7"/>
      <c r="L8823" s="18"/>
      <c r="M8823" s="18"/>
      <c r="N8823" s="20"/>
      <c r="AD8823" s="18"/>
      <c r="AE8823" s="18"/>
      <c r="AJ8823" s="7"/>
      <c r="AL8823" s="7"/>
      <c r="AN8823" s="7"/>
      <c r="AP8823" s="7"/>
      <c r="AR8823" s="7"/>
      <c r="AX8823" s="7"/>
      <c r="AY8823" s="7"/>
      <c r="BE8823" s="9"/>
      <c r="BW8823" s="17"/>
      <c r="CH8823" s="7"/>
      <c r="CJ8823" s="7"/>
      <c r="CP8823" s="7"/>
      <c r="CR8823" s="7"/>
      <c r="CS8823" s="7"/>
      <c r="CU8823" s="16"/>
      <c r="DB8823" s="7"/>
      <c r="DD8823" s="7"/>
      <c r="DF8823" s="9"/>
    </row>
    <row r="8824" spans="3:110" x14ac:dyDescent="0.25">
      <c r="C8824" s="6"/>
      <c r="H8824" s="7"/>
      <c r="L8824" s="18"/>
      <c r="M8824" s="18"/>
      <c r="N8824" s="20"/>
      <c r="AD8824" s="18"/>
      <c r="AE8824" s="18"/>
      <c r="AJ8824" s="7"/>
      <c r="AL8824" s="7"/>
      <c r="AN8824" s="7"/>
      <c r="AP8824" s="7"/>
      <c r="AR8824" s="7"/>
      <c r="AX8824" s="7"/>
      <c r="AY8824" s="7"/>
      <c r="BE8824" s="9"/>
      <c r="BW8824" s="17"/>
      <c r="CH8824" s="7"/>
      <c r="CJ8824" s="7"/>
      <c r="CP8824" s="7"/>
      <c r="CR8824" s="7"/>
      <c r="CS8824" s="7"/>
      <c r="CU8824" s="16"/>
      <c r="DB8824" s="7"/>
      <c r="DD8824" s="7"/>
      <c r="DF8824" s="9"/>
    </row>
    <row r="8825" spans="3:110" x14ac:dyDescent="0.25">
      <c r="C8825" s="6"/>
      <c r="H8825" s="7"/>
      <c r="L8825" s="18"/>
      <c r="M8825" s="18"/>
      <c r="N8825" s="20"/>
      <c r="AD8825" s="18"/>
      <c r="AE8825" s="18"/>
      <c r="AJ8825" s="7"/>
      <c r="AL8825" s="7"/>
      <c r="AN8825" s="7"/>
      <c r="AP8825" s="7"/>
      <c r="AR8825" s="7"/>
      <c r="AX8825" s="7"/>
      <c r="AY8825" s="7"/>
      <c r="BE8825" s="9"/>
      <c r="BW8825" s="17"/>
      <c r="CH8825" s="7"/>
      <c r="CJ8825" s="7"/>
      <c r="CP8825" s="7"/>
      <c r="CR8825" s="7"/>
      <c r="CS8825" s="7"/>
      <c r="CU8825" s="16"/>
      <c r="DB8825" s="7"/>
      <c r="DD8825" s="7"/>
      <c r="DF8825" s="9"/>
    </row>
    <row r="8826" spans="3:110" x14ac:dyDescent="0.25">
      <c r="C8826" s="6"/>
      <c r="H8826" s="7"/>
      <c r="L8826" s="18"/>
      <c r="M8826" s="18"/>
      <c r="N8826" s="20"/>
      <c r="AD8826" s="18"/>
      <c r="AE8826" s="18"/>
      <c r="AJ8826" s="7"/>
      <c r="AL8826" s="7"/>
      <c r="AN8826" s="7"/>
      <c r="AP8826" s="7"/>
      <c r="AR8826" s="7"/>
      <c r="AX8826" s="7"/>
      <c r="AY8826" s="7"/>
      <c r="BE8826" s="9"/>
      <c r="BW8826" s="17"/>
      <c r="CH8826" s="7"/>
      <c r="CJ8826" s="7"/>
      <c r="CP8826" s="7"/>
      <c r="CR8826" s="7"/>
      <c r="CS8826" s="7"/>
      <c r="CU8826" s="16"/>
      <c r="DB8826" s="7"/>
      <c r="DD8826" s="7"/>
      <c r="DF8826" s="9"/>
    </row>
    <row r="8827" spans="3:110" x14ac:dyDescent="0.25">
      <c r="C8827" s="6"/>
      <c r="H8827" s="7"/>
      <c r="L8827" s="18"/>
      <c r="M8827" s="18"/>
      <c r="N8827" s="20"/>
      <c r="AD8827" s="18"/>
      <c r="AE8827" s="18"/>
      <c r="AJ8827" s="7"/>
      <c r="AL8827" s="7"/>
      <c r="AN8827" s="7"/>
      <c r="AP8827" s="7"/>
      <c r="AR8827" s="7"/>
      <c r="AX8827" s="7"/>
      <c r="AY8827" s="7"/>
      <c r="BE8827" s="9"/>
      <c r="BW8827" s="17"/>
      <c r="CH8827" s="7"/>
      <c r="CJ8827" s="7"/>
      <c r="CP8827" s="7"/>
      <c r="CR8827" s="7"/>
      <c r="CS8827" s="7"/>
      <c r="CU8827" s="16"/>
      <c r="DB8827" s="7"/>
      <c r="DD8827" s="7"/>
      <c r="DF8827" s="9"/>
    </row>
    <row r="8828" spans="3:110" x14ac:dyDescent="0.25">
      <c r="C8828" s="6"/>
      <c r="H8828" s="7"/>
      <c r="L8828" s="18"/>
      <c r="M8828" s="18"/>
      <c r="N8828" s="20"/>
      <c r="AD8828" s="18"/>
      <c r="AE8828" s="18"/>
      <c r="AJ8828" s="7"/>
      <c r="AL8828" s="7"/>
      <c r="AN8828" s="7"/>
      <c r="AP8828" s="7"/>
      <c r="AR8828" s="7"/>
      <c r="AX8828" s="7"/>
      <c r="AY8828" s="7"/>
      <c r="BE8828" s="9"/>
      <c r="BW8828" s="17"/>
      <c r="CH8828" s="7"/>
      <c r="CJ8828" s="7"/>
      <c r="CP8828" s="7"/>
      <c r="CR8828" s="7"/>
      <c r="CS8828" s="7"/>
      <c r="CU8828" s="16"/>
      <c r="DB8828" s="7"/>
      <c r="DD8828" s="7"/>
      <c r="DF8828" s="9"/>
    </row>
    <row r="8829" spans="3:110" x14ac:dyDescent="0.25">
      <c r="C8829" s="6"/>
      <c r="H8829" s="7"/>
      <c r="L8829" s="18"/>
      <c r="M8829" s="18"/>
      <c r="N8829" s="20"/>
      <c r="AD8829" s="18"/>
      <c r="AE8829" s="18"/>
      <c r="AJ8829" s="7"/>
      <c r="AL8829" s="7"/>
      <c r="AN8829" s="7"/>
      <c r="AP8829" s="7"/>
      <c r="AR8829" s="7"/>
      <c r="AX8829" s="7"/>
      <c r="AY8829" s="7"/>
      <c r="BE8829" s="9"/>
      <c r="BW8829" s="17"/>
      <c r="CH8829" s="7"/>
      <c r="CJ8829" s="7"/>
      <c r="CP8829" s="7"/>
      <c r="CR8829" s="7"/>
      <c r="CS8829" s="7"/>
      <c r="CU8829" s="16"/>
      <c r="DB8829" s="7"/>
      <c r="DD8829" s="7"/>
      <c r="DF8829" s="9"/>
    </row>
    <row r="8830" spans="3:110" x14ac:dyDescent="0.25">
      <c r="C8830" s="6"/>
      <c r="H8830" s="7"/>
      <c r="L8830" s="18"/>
      <c r="M8830" s="18"/>
      <c r="N8830" s="20"/>
      <c r="AD8830" s="18"/>
      <c r="AE8830" s="18"/>
      <c r="AJ8830" s="7"/>
      <c r="AL8830" s="7"/>
      <c r="AN8830" s="7"/>
      <c r="AP8830" s="7"/>
      <c r="AR8830" s="7"/>
      <c r="AX8830" s="7"/>
      <c r="AY8830" s="7"/>
      <c r="BE8830" s="9"/>
      <c r="BW8830" s="17"/>
      <c r="CH8830" s="7"/>
      <c r="CJ8830" s="7"/>
      <c r="CP8830" s="7"/>
      <c r="CR8830" s="7"/>
      <c r="CS8830" s="7"/>
      <c r="CU8830" s="16"/>
      <c r="DB8830" s="7"/>
      <c r="DD8830" s="7"/>
      <c r="DF8830" s="9"/>
    </row>
    <row r="8831" spans="3:110" x14ac:dyDescent="0.25">
      <c r="C8831" s="6"/>
      <c r="H8831" s="7"/>
      <c r="L8831" s="18"/>
      <c r="M8831" s="18"/>
      <c r="N8831" s="20"/>
      <c r="AD8831" s="18"/>
      <c r="AE8831" s="18"/>
      <c r="AJ8831" s="7"/>
      <c r="AL8831" s="7"/>
      <c r="AN8831" s="7"/>
      <c r="AP8831" s="7"/>
      <c r="AR8831" s="7"/>
      <c r="AX8831" s="7"/>
      <c r="AY8831" s="7"/>
      <c r="BE8831" s="9"/>
      <c r="BW8831" s="17"/>
      <c r="CH8831" s="7"/>
      <c r="CJ8831" s="7"/>
      <c r="CP8831" s="7"/>
      <c r="CR8831" s="7"/>
      <c r="CS8831" s="7"/>
      <c r="CU8831" s="16"/>
      <c r="DB8831" s="7"/>
      <c r="DD8831" s="7"/>
      <c r="DF8831" s="9"/>
    </row>
    <row r="8832" spans="3:110" x14ac:dyDescent="0.25">
      <c r="C8832" s="6"/>
      <c r="H8832" s="7"/>
      <c r="L8832" s="18"/>
      <c r="M8832" s="18"/>
      <c r="N8832" s="20"/>
      <c r="AD8832" s="18"/>
      <c r="AE8832" s="18"/>
      <c r="AJ8832" s="7"/>
      <c r="AL8832" s="7"/>
      <c r="AN8832" s="7"/>
      <c r="AP8832" s="7"/>
      <c r="AR8832" s="7"/>
      <c r="AX8832" s="7"/>
      <c r="AY8832" s="7"/>
      <c r="BE8832" s="9"/>
      <c r="BW8832" s="17"/>
      <c r="CH8832" s="7"/>
      <c r="CJ8832" s="7"/>
      <c r="CP8832" s="7"/>
      <c r="CR8832" s="7"/>
      <c r="CS8832" s="7"/>
      <c r="CU8832" s="16"/>
      <c r="DB8832" s="7"/>
      <c r="DD8832" s="7"/>
      <c r="DF8832" s="9"/>
    </row>
    <row r="8833" spans="3:110" x14ac:dyDescent="0.25">
      <c r="C8833" s="6"/>
      <c r="H8833" s="7"/>
      <c r="L8833" s="18"/>
      <c r="M8833" s="18"/>
      <c r="N8833" s="20"/>
      <c r="AD8833" s="18"/>
      <c r="AE8833" s="18"/>
      <c r="AJ8833" s="7"/>
      <c r="AL8833" s="7"/>
      <c r="AN8833" s="7"/>
      <c r="AP8833" s="7"/>
      <c r="AR8833" s="7"/>
      <c r="AX8833" s="7"/>
      <c r="AY8833" s="7"/>
      <c r="BE8833" s="9"/>
      <c r="BW8833" s="17"/>
      <c r="CH8833" s="7"/>
      <c r="CJ8833" s="7"/>
      <c r="CP8833" s="7"/>
      <c r="CR8833" s="7"/>
      <c r="CS8833" s="7"/>
      <c r="CU8833" s="16"/>
      <c r="DB8833" s="7"/>
      <c r="DD8833" s="7"/>
      <c r="DF8833" s="9"/>
    </row>
    <row r="8834" spans="3:110" x14ac:dyDescent="0.25">
      <c r="C8834" s="6"/>
      <c r="H8834" s="7"/>
      <c r="L8834" s="18"/>
      <c r="M8834" s="18"/>
      <c r="N8834" s="20"/>
      <c r="AD8834" s="18"/>
      <c r="AE8834" s="18"/>
      <c r="AJ8834" s="7"/>
      <c r="AL8834" s="7"/>
      <c r="AN8834" s="7"/>
      <c r="AP8834" s="7"/>
      <c r="AR8834" s="7"/>
      <c r="AX8834" s="7"/>
      <c r="AY8834" s="7"/>
      <c r="BE8834" s="9"/>
      <c r="BW8834" s="17"/>
      <c r="CH8834" s="7"/>
      <c r="CJ8834" s="7"/>
      <c r="CP8834" s="7"/>
      <c r="CR8834" s="7"/>
      <c r="CS8834" s="7"/>
      <c r="CU8834" s="16"/>
      <c r="DB8834" s="7"/>
      <c r="DD8834" s="7"/>
      <c r="DF8834" s="9"/>
    </row>
    <row r="8835" spans="3:110" x14ac:dyDescent="0.25">
      <c r="C8835" s="6"/>
      <c r="H8835" s="7"/>
      <c r="L8835" s="18"/>
      <c r="M8835" s="18"/>
      <c r="N8835" s="20"/>
      <c r="AD8835" s="18"/>
      <c r="AE8835" s="18"/>
      <c r="AJ8835" s="7"/>
      <c r="AL8835" s="7"/>
      <c r="AN8835" s="7"/>
      <c r="AP8835" s="7"/>
      <c r="AR8835" s="7"/>
      <c r="AX8835" s="7"/>
      <c r="AY8835" s="7"/>
      <c r="BE8835" s="9"/>
      <c r="BW8835" s="17"/>
      <c r="CH8835" s="7"/>
      <c r="CJ8835" s="7"/>
      <c r="CP8835" s="7"/>
      <c r="CR8835" s="7"/>
      <c r="CS8835" s="7"/>
      <c r="CU8835" s="16"/>
      <c r="DB8835" s="7"/>
      <c r="DD8835" s="7"/>
      <c r="DF8835" s="9"/>
    </row>
    <row r="8836" spans="3:110" x14ac:dyDescent="0.25">
      <c r="C8836" s="6"/>
      <c r="H8836" s="7"/>
      <c r="L8836" s="18"/>
      <c r="M8836" s="18"/>
      <c r="N8836" s="20"/>
      <c r="AD8836" s="18"/>
      <c r="AE8836" s="18"/>
      <c r="AJ8836" s="7"/>
      <c r="AL8836" s="7"/>
      <c r="AN8836" s="7"/>
      <c r="AP8836" s="7"/>
      <c r="AR8836" s="7"/>
      <c r="AX8836" s="7"/>
      <c r="AY8836" s="7"/>
      <c r="BE8836" s="9"/>
      <c r="BW8836" s="17"/>
      <c r="CH8836" s="7"/>
      <c r="CJ8836" s="7"/>
      <c r="CP8836" s="7"/>
      <c r="CR8836" s="7"/>
      <c r="CS8836" s="7"/>
      <c r="CU8836" s="16"/>
      <c r="DB8836" s="7"/>
      <c r="DD8836" s="7"/>
      <c r="DF8836" s="9"/>
    </row>
    <row r="8837" spans="3:110" x14ac:dyDescent="0.25">
      <c r="C8837" s="6"/>
      <c r="H8837" s="7"/>
      <c r="L8837" s="18"/>
      <c r="M8837" s="18"/>
      <c r="N8837" s="20"/>
      <c r="AD8837" s="18"/>
      <c r="AE8837" s="18"/>
      <c r="AJ8837" s="7"/>
      <c r="AL8837" s="7"/>
      <c r="AN8837" s="7"/>
      <c r="AP8837" s="7"/>
      <c r="AR8837" s="7"/>
      <c r="AX8837" s="7"/>
      <c r="AY8837" s="7"/>
      <c r="BE8837" s="9"/>
      <c r="BW8837" s="17"/>
      <c r="CH8837" s="7"/>
      <c r="CJ8837" s="7"/>
      <c r="CP8837" s="7"/>
      <c r="CR8837" s="7"/>
      <c r="CS8837" s="7"/>
      <c r="CU8837" s="16"/>
      <c r="DB8837" s="7"/>
      <c r="DD8837" s="7"/>
      <c r="DF8837" s="9"/>
    </row>
    <row r="8838" spans="3:110" x14ac:dyDescent="0.25">
      <c r="C8838" s="6"/>
      <c r="H8838" s="7"/>
      <c r="L8838" s="18"/>
      <c r="M8838" s="18"/>
      <c r="N8838" s="20"/>
      <c r="AD8838" s="18"/>
      <c r="AE8838" s="18"/>
      <c r="AJ8838" s="7"/>
      <c r="AL8838" s="7"/>
      <c r="AN8838" s="7"/>
      <c r="AP8838" s="7"/>
      <c r="AR8838" s="7"/>
      <c r="AX8838" s="7"/>
      <c r="AY8838" s="7"/>
      <c r="BE8838" s="9"/>
      <c r="BW8838" s="17"/>
      <c r="CH8838" s="7"/>
      <c r="CJ8838" s="7"/>
      <c r="CP8838" s="7"/>
      <c r="CR8838" s="7"/>
      <c r="CS8838" s="7"/>
      <c r="CU8838" s="16"/>
      <c r="DB8838" s="7"/>
      <c r="DD8838" s="7"/>
      <c r="DF8838" s="9"/>
    </row>
    <row r="8839" spans="3:110" x14ac:dyDescent="0.25">
      <c r="C8839" s="6"/>
      <c r="H8839" s="7"/>
      <c r="L8839" s="18"/>
      <c r="M8839" s="18"/>
      <c r="N8839" s="20"/>
      <c r="AD8839" s="18"/>
      <c r="AE8839" s="18"/>
      <c r="AJ8839" s="7"/>
      <c r="AL8839" s="7"/>
      <c r="AN8839" s="7"/>
      <c r="AP8839" s="7"/>
      <c r="AR8839" s="7"/>
      <c r="AX8839" s="7"/>
      <c r="AY8839" s="7"/>
      <c r="BE8839" s="9"/>
      <c r="BW8839" s="17"/>
      <c r="CH8839" s="7"/>
      <c r="CJ8839" s="7"/>
      <c r="CP8839" s="7"/>
      <c r="CR8839" s="7"/>
      <c r="CS8839" s="7"/>
      <c r="CU8839" s="16"/>
      <c r="DB8839" s="7"/>
      <c r="DD8839" s="7"/>
      <c r="DF8839" s="9"/>
    </row>
    <row r="8840" spans="3:110" x14ac:dyDescent="0.25">
      <c r="C8840" s="6"/>
      <c r="H8840" s="7"/>
      <c r="L8840" s="18"/>
      <c r="M8840" s="18"/>
      <c r="N8840" s="20"/>
      <c r="AD8840" s="18"/>
      <c r="AE8840" s="18"/>
      <c r="AJ8840" s="7"/>
      <c r="AL8840" s="7"/>
      <c r="AN8840" s="7"/>
      <c r="AP8840" s="7"/>
      <c r="AR8840" s="7"/>
      <c r="AX8840" s="7"/>
      <c r="AY8840" s="7"/>
      <c r="BE8840" s="9"/>
      <c r="BW8840" s="17"/>
      <c r="CH8840" s="7"/>
      <c r="CJ8840" s="7"/>
      <c r="CP8840" s="7"/>
      <c r="CR8840" s="7"/>
      <c r="CS8840" s="7"/>
      <c r="CU8840" s="16"/>
      <c r="DB8840" s="7"/>
      <c r="DD8840" s="7"/>
      <c r="DF8840" s="9"/>
    </row>
    <row r="8841" spans="3:110" x14ac:dyDescent="0.25">
      <c r="C8841" s="6"/>
      <c r="H8841" s="7"/>
      <c r="L8841" s="18"/>
      <c r="M8841" s="18"/>
      <c r="N8841" s="20"/>
      <c r="AD8841" s="18"/>
      <c r="AE8841" s="18"/>
      <c r="AJ8841" s="7"/>
      <c r="AL8841" s="7"/>
      <c r="AN8841" s="7"/>
      <c r="AP8841" s="7"/>
      <c r="AR8841" s="7"/>
      <c r="AX8841" s="7"/>
      <c r="AY8841" s="7"/>
      <c r="BE8841" s="9"/>
      <c r="BW8841" s="17"/>
      <c r="CH8841" s="7"/>
      <c r="CJ8841" s="7"/>
      <c r="CP8841" s="7"/>
      <c r="CR8841" s="7"/>
      <c r="CS8841" s="7"/>
      <c r="CU8841" s="16"/>
      <c r="DB8841" s="7"/>
      <c r="DD8841" s="7"/>
      <c r="DF8841" s="9"/>
    </row>
    <row r="8842" spans="3:110" x14ac:dyDescent="0.25">
      <c r="C8842" s="6"/>
      <c r="H8842" s="7"/>
      <c r="L8842" s="18"/>
      <c r="M8842" s="18"/>
      <c r="N8842" s="20"/>
      <c r="AD8842" s="18"/>
      <c r="AE8842" s="18"/>
      <c r="AJ8842" s="7"/>
      <c r="AL8842" s="7"/>
      <c r="AN8842" s="7"/>
      <c r="AP8842" s="7"/>
      <c r="AR8842" s="7"/>
      <c r="AX8842" s="7"/>
      <c r="AY8842" s="7"/>
      <c r="BE8842" s="9"/>
      <c r="BW8842" s="17"/>
      <c r="CH8842" s="7"/>
      <c r="CJ8842" s="7"/>
      <c r="CP8842" s="7"/>
      <c r="CR8842" s="7"/>
      <c r="CS8842" s="7"/>
      <c r="CU8842" s="16"/>
      <c r="DB8842" s="7"/>
      <c r="DD8842" s="7"/>
      <c r="DF8842" s="9"/>
    </row>
    <row r="8843" spans="3:110" x14ac:dyDescent="0.25">
      <c r="C8843" s="6"/>
      <c r="H8843" s="7"/>
      <c r="L8843" s="18"/>
      <c r="M8843" s="18"/>
      <c r="N8843" s="20"/>
      <c r="AD8843" s="18"/>
      <c r="AE8843" s="18"/>
      <c r="AJ8843" s="7"/>
      <c r="AL8843" s="7"/>
      <c r="AN8843" s="7"/>
      <c r="AP8843" s="7"/>
      <c r="AR8843" s="7"/>
      <c r="AX8843" s="7"/>
      <c r="AY8843" s="7"/>
      <c r="BE8843" s="9"/>
      <c r="BW8843" s="17"/>
      <c r="CH8843" s="7"/>
      <c r="CJ8843" s="7"/>
      <c r="CP8843" s="7"/>
      <c r="CR8843" s="7"/>
      <c r="CS8843" s="7"/>
      <c r="CU8843" s="16"/>
      <c r="DB8843" s="7"/>
      <c r="DD8843" s="7"/>
      <c r="DF8843" s="9"/>
    </row>
    <row r="8844" spans="3:110" x14ac:dyDescent="0.25">
      <c r="C8844" s="6"/>
      <c r="H8844" s="7"/>
      <c r="L8844" s="18"/>
      <c r="M8844" s="18"/>
      <c r="N8844" s="20"/>
      <c r="AD8844" s="18"/>
      <c r="AE8844" s="18"/>
      <c r="AJ8844" s="7"/>
      <c r="AL8844" s="7"/>
      <c r="AN8844" s="7"/>
      <c r="AP8844" s="7"/>
      <c r="AR8844" s="7"/>
      <c r="AX8844" s="7"/>
      <c r="AY8844" s="7"/>
      <c r="BE8844" s="9"/>
      <c r="BW8844" s="17"/>
      <c r="CH8844" s="7"/>
      <c r="CJ8844" s="7"/>
      <c r="CP8844" s="7"/>
      <c r="CR8844" s="7"/>
      <c r="CS8844" s="7"/>
      <c r="CU8844" s="16"/>
      <c r="DB8844" s="7"/>
      <c r="DD8844" s="7"/>
      <c r="DF8844" s="9"/>
    </row>
    <row r="8845" spans="3:110" x14ac:dyDescent="0.25">
      <c r="C8845" s="6"/>
      <c r="H8845" s="7"/>
      <c r="L8845" s="18"/>
      <c r="M8845" s="18"/>
      <c r="N8845" s="20"/>
      <c r="AD8845" s="18"/>
      <c r="AE8845" s="18"/>
      <c r="AJ8845" s="7"/>
      <c r="AL8845" s="7"/>
      <c r="AN8845" s="7"/>
      <c r="AP8845" s="7"/>
      <c r="AR8845" s="7"/>
      <c r="AX8845" s="7"/>
      <c r="AY8845" s="7"/>
      <c r="BE8845" s="9"/>
      <c r="BW8845" s="17"/>
      <c r="CH8845" s="7"/>
      <c r="CJ8845" s="7"/>
      <c r="CP8845" s="7"/>
      <c r="CR8845" s="7"/>
      <c r="CS8845" s="7"/>
      <c r="CU8845" s="16"/>
      <c r="DB8845" s="7"/>
      <c r="DD8845" s="7"/>
      <c r="DF8845" s="9"/>
    </row>
    <row r="8846" spans="3:110" x14ac:dyDescent="0.25">
      <c r="C8846" s="6"/>
      <c r="H8846" s="7"/>
      <c r="L8846" s="18"/>
      <c r="M8846" s="18"/>
      <c r="N8846" s="20"/>
      <c r="AD8846" s="18"/>
      <c r="AE8846" s="18"/>
      <c r="AJ8846" s="7"/>
      <c r="AL8846" s="7"/>
      <c r="AN8846" s="7"/>
      <c r="AP8846" s="7"/>
      <c r="AR8846" s="7"/>
      <c r="AX8846" s="7"/>
      <c r="AY8846" s="7"/>
      <c r="BE8846" s="9"/>
      <c r="BW8846" s="17"/>
      <c r="CH8846" s="7"/>
      <c r="CJ8846" s="7"/>
      <c r="CP8846" s="7"/>
      <c r="CR8846" s="7"/>
      <c r="CS8846" s="7"/>
      <c r="CU8846" s="16"/>
      <c r="DB8846" s="7"/>
      <c r="DD8846" s="7"/>
      <c r="DF8846" s="9"/>
    </row>
    <row r="8847" spans="3:110" x14ac:dyDescent="0.25">
      <c r="C8847" s="6"/>
      <c r="H8847" s="7"/>
      <c r="L8847" s="18"/>
      <c r="M8847" s="18"/>
      <c r="N8847" s="20"/>
      <c r="AD8847" s="18"/>
      <c r="AE8847" s="18"/>
      <c r="AJ8847" s="7"/>
      <c r="AL8847" s="7"/>
      <c r="AN8847" s="7"/>
      <c r="AP8847" s="7"/>
      <c r="AR8847" s="7"/>
      <c r="AX8847" s="7"/>
      <c r="AY8847" s="7"/>
      <c r="BE8847" s="9"/>
      <c r="BW8847" s="17"/>
      <c r="CH8847" s="7"/>
      <c r="CJ8847" s="7"/>
      <c r="CP8847" s="7"/>
      <c r="CR8847" s="7"/>
      <c r="CS8847" s="7"/>
      <c r="CU8847" s="16"/>
      <c r="DB8847" s="7"/>
      <c r="DD8847" s="7"/>
      <c r="DF8847" s="9"/>
    </row>
    <row r="8848" spans="3:110" x14ac:dyDescent="0.25">
      <c r="C8848" s="6"/>
      <c r="H8848" s="7"/>
      <c r="L8848" s="18"/>
      <c r="M8848" s="18"/>
      <c r="N8848" s="20"/>
      <c r="AD8848" s="18"/>
      <c r="AE8848" s="18"/>
      <c r="AJ8848" s="7"/>
      <c r="AL8848" s="7"/>
      <c r="AN8848" s="7"/>
      <c r="AP8848" s="7"/>
      <c r="AR8848" s="7"/>
      <c r="AX8848" s="7"/>
      <c r="AY8848" s="7"/>
      <c r="BE8848" s="9"/>
      <c r="BW8848" s="17"/>
      <c r="CH8848" s="7"/>
      <c r="CJ8848" s="7"/>
      <c r="CP8848" s="7"/>
      <c r="CR8848" s="7"/>
      <c r="CS8848" s="7"/>
      <c r="CU8848" s="16"/>
      <c r="DB8848" s="7"/>
      <c r="DD8848" s="7"/>
      <c r="DF8848" s="9"/>
    </row>
    <row r="8849" spans="3:110" x14ac:dyDescent="0.25">
      <c r="C8849" s="6"/>
      <c r="H8849" s="7"/>
      <c r="L8849" s="18"/>
      <c r="M8849" s="18"/>
      <c r="N8849" s="20"/>
      <c r="AD8849" s="18"/>
      <c r="AE8849" s="18"/>
      <c r="AJ8849" s="7"/>
      <c r="AL8849" s="7"/>
      <c r="AN8849" s="7"/>
      <c r="AP8849" s="7"/>
      <c r="AR8849" s="7"/>
      <c r="AX8849" s="7"/>
      <c r="AY8849" s="7"/>
      <c r="BE8849" s="9"/>
      <c r="BW8849" s="17"/>
      <c r="CH8849" s="7"/>
      <c r="CJ8849" s="7"/>
      <c r="CP8849" s="7"/>
      <c r="CR8849" s="7"/>
      <c r="CS8849" s="7"/>
      <c r="CU8849" s="16"/>
      <c r="DB8849" s="7"/>
      <c r="DD8849" s="7"/>
      <c r="DF8849" s="9"/>
    </row>
    <row r="8850" spans="3:110" x14ac:dyDescent="0.25">
      <c r="C8850" s="6"/>
      <c r="H8850" s="7"/>
      <c r="L8850" s="18"/>
      <c r="M8850" s="18"/>
      <c r="N8850" s="20"/>
      <c r="AD8850" s="18"/>
      <c r="AE8850" s="18"/>
      <c r="AJ8850" s="7"/>
      <c r="AL8850" s="7"/>
      <c r="AN8850" s="7"/>
      <c r="AP8850" s="7"/>
      <c r="AR8850" s="7"/>
      <c r="AX8850" s="7"/>
      <c r="AY8850" s="7"/>
      <c r="BE8850" s="9"/>
      <c r="BW8850" s="17"/>
      <c r="CH8850" s="7"/>
      <c r="CJ8850" s="7"/>
      <c r="CP8850" s="7"/>
      <c r="CR8850" s="7"/>
      <c r="CS8850" s="7"/>
      <c r="CU8850" s="16"/>
      <c r="DB8850" s="7"/>
      <c r="DD8850" s="7"/>
      <c r="DF8850" s="9"/>
    </row>
    <row r="8851" spans="3:110" x14ac:dyDescent="0.25">
      <c r="C8851" s="6"/>
      <c r="H8851" s="7"/>
      <c r="L8851" s="18"/>
      <c r="M8851" s="18"/>
      <c r="N8851" s="20"/>
      <c r="AD8851" s="18"/>
      <c r="AE8851" s="18"/>
      <c r="AJ8851" s="7"/>
      <c r="AL8851" s="7"/>
      <c r="AN8851" s="7"/>
      <c r="AP8851" s="7"/>
      <c r="AR8851" s="7"/>
      <c r="AX8851" s="7"/>
      <c r="AY8851" s="7"/>
      <c r="BE8851" s="9"/>
      <c r="BW8851" s="17"/>
      <c r="CH8851" s="7"/>
      <c r="CJ8851" s="7"/>
      <c r="CP8851" s="7"/>
      <c r="CR8851" s="7"/>
      <c r="CS8851" s="7"/>
      <c r="CU8851" s="16"/>
      <c r="DB8851" s="7"/>
      <c r="DD8851" s="7"/>
      <c r="DF8851" s="9"/>
    </row>
    <row r="8852" spans="3:110" x14ac:dyDescent="0.25">
      <c r="C8852" s="6"/>
      <c r="H8852" s="7"/>
      <c r="L8852" s="18"/>
      <c r="M8852" s="18"/>
      <c r="N8852" s="20"/>
      <c r="AD8852" s="18"/>
      <c r="AE8852" s="18"/>
      <c r="AJ8852" s="7"/>
      <c r="AL8852" s="7"/>
      <c r="AN8852" s="7"/>
      <c r="AP8852" s="7"/>
      <c r="AR8852" s="7"/>
      <c r="AX8852" s="7"/>
      <c r="AY8852" s="7"/>
      <c r="BE8852" s="9"/>
      <c r="BW8852" s="17"/>
      <c r="CH8852" s="7"/>
      <c r="CJ8852" s="7"/>
      <c r="CP8852" s="7"/>
      <c r="CR8852" s="7"/>
      <c r="CS8852" s="7"/>
      <c r="CU8852" s="16"/>
      <c r="DB8852" s="7"/>
      <c r="DD8852" s="7"/>
      <c r="DF8852" s="9"/>
    </row>
    <row r="8853" spans="3:110" x14ac:dyDescent="0.25">
      <c r="C8853" s="6"/>
      <c r="H8853" s="7"/>
      <c r="L8853" s="18"/>
      <c r="M8853" s="18"/>
      <c r="N8853" s="20"/>
      <c r="AD8853" s="18"/>
      <c r="AE8853" s="18"/>
      <c r="AJ8853" s="7"/>
      <c r="AL8853" s="7"/>
      <c r="AN8853" s="7"/>
      <c r="AP8853" s="7"/>
      <c r="AR8853" s="7"/>
      <c r="AX8853" s="7"/>
      <c r="AY8853" s="7"/>
      <c r="BE8853" s="9"/>
      <c r="BW8853" s="17"/>
      <c r="CH8853" s="7"/>
      <c r="CJ8853" s="7"/>
      <c r="CP8853" s="7"/>
      <c r="CR8853" s="7"/>
      <c r="CS8853" s="7"/>
      <c r="CU8853" s="16"/>
      <c r="DB8853" s="7"/>
      <c r="DD8853" s="7"/>
      <c r="DF8853" s="9"/>
    </row>
    <row r="8854" spans="3:110" x14ac:dyDescent="0.25">
      <c r="C8854" s="6"/>
      <c r="H8854" s="7"/>
      <c r="L8854" s="18"/>
      <c r="M8854" s="18"/>
      <c r="N8854" s="20"/>
      <c r="AD8854" s="18"/>
      <c r="AE8854" s="18"/>
      <c r="AJ8854" s="7"/>
      <c r="AL8854" s="7"/>
      <c r="AN8854" s="7"/>
      <c r="AP8854" s="7"/>
      <c r="AR8854" s="7"/>
      <c r="AX8854" s="7"/>
      <c r="AY8854" s="7"/>
      <c r="BE8854" s="9"/>
      <c r="BW8854" s="17"/>
      <c r="CH8854" s="7"/>
      <c r="CJ8854" s="7"/>
      <c r="CP8854" s="7"/>
      <c r="CR8854" s="7"/>
      <c r="CS8854" s="7"/>
      <c r="CU8854" s="16"/>
      <c r="DB8854" s="7"/>
      <c r="DD8854" s="7"/>
      <c r="DF8854" s="9"/>
    </row>
    <row r="8855" spans="3:110" x14ac:dyDescent="0.25">
      <c r="C8855" s="6"/>
      <c r="H8855" s="7"/>
      <c r="L8855" s="18"/>
      <c r="M8855" s="18"/>
      <c r="N8855" s="20"/>
      <c r="AD8855" s="18"/>
      <c r="AE8855" s="18"/>
      <c r="AJ8855" s="7"/>
      <c r="AL8855" s="7"/>
      <c r="AN8855" s="7"/>
      <c r="AP8855" s="7"/>
      <c r="AR8855" s="7"/>
      <c r="AX8855" s="7"/>
      <c r="AY8855" s="7"/>
      <c r="BE8855" s="9"/>
      <c r="BW8855" s="17"/>
      <c r="CH8855" s="7"/>
      <c r="CJ8855" s="7"/>
      <c r="CP8855" s="7"/>
      <c r="CR8855" s="7"/>
      <c r="CS8855" s="7"/>
      <c r="CU8855" s="16"/>
      <c r="DB8855" s="7"/>
      <c r="DD8855" s="7"/>
      <c r="DF8855" s="9"/>
    </row>
    <row r="8856" spans="3:110" x14ac:dyDescent="0.25">
      <c r="C8856" s="6"/>
      <c r="H8856" s="7"/>
      <c r="L8856" s="18"/>
      <c r="M8856" s="18"/>
      <c r="N8856" s="20"/>
      <c r="AD8856" s="18"/>
      <c r="AE8856" s="18"/>
      <c r="AJ8856" s="7"/>
      <c r="AL8856" s="7"/>
      <c r="AN8856" s="7"/>
      <c r="AP8856" s="7"/>
      <c r="AR8856" s="7"/>
      <c r="AX8856" s="7"/>
      <c r="AY8856" s="7"/>
      <c r="BE8856" s="9"/>
      <c r="BW8856" s="17"/>
      <c r="CH8856" s="7"/>
      <c r="CJ8856" s="7"/>
      <c r="CP8856" s="7"/>
      <c r="CR8856" s="7"/>
      <c r="CS8856" s="7"/>
      <c r="CU8856" s="16"/>
      <c r="DB8856" s="7"/>
      <c r="DD8856" s="7"/>
      <c r="DF8856" s="9"/>
    </row>
    <row r="8857" spans="3:110" x14ac:dyDescent="0.25">
      <c r="C8857" s="6"/>
      <c r="H8857" s="7"/>
      <c r="L8857" s="18"/>
      <c r="M8857" s="18"/>
      <c r="N8857" s="20"/>
      <c r="AD8857" s="18"/>
      <c r="AE8857" s="18"/>
      <c r="AJ8857" s="7"/>
      <c r="AL8857" s="7"/>
      <c r="AN8857" s="7"/>
      <c r="AP8857" s="7"/>
      <c r="AR8857" s="7"/>
      <c r="AX8857" s="7"/>
      <c r="AY8857" s="7"/>
      <c r="BE8857" s="9"/>
      <c r="BW8857" s="17"/>
      <c r="CH8857" s="7"/>
      <c r="CJ8857" s="7"/>
      <c r="CP8857" s="7"/>
      <c r="CR8857" s="7"/>
      <c r="CS8857" s="7"/>
      <c r="CU8857" s="16"/>
      <c r="DB8857" s="7"/>
      <c r="DD8857" s="7"/>
      <c r="DF8857" s="9"/>
    </row>
    <row r="8858" spans="3:110" x14ac:dyDescent="0.25">
      <c r="C8858" s="6"/>
      <c r="H8858" s="7"/>
      <c r="L8858" s="18"/>
      <c r="M8858" s="18"/>
      <c r="N8858" s="20"/>
      <c r="AD8858" s="18"/>
      <c r="AE8858" s="18"/>
      <c r="AJ8858" s="7"/>
      <c r="AL8858" s="7"/>
      <c r="AN8858" s="7"/>
      <c r="AP8858" s="7"/>
      <c r="AR8858" s="7"/>
      <c r="AX8858" s="7"/>
      <c r="AY8858" s="7"/>
      <c r="BE8858" s="9"/>
      <c r="BW8858" s="17"/>
      <c r="CH8858" s="7"/>
      <c r="CJ8858" s="7"/>
      <c r="CP8858" s="7"/>
      <c r="CR8858" s="7"/>
      <c r="CS8858" s="7"/>
      <c r="CU8858" s="16"/>
      <c r="DB8858" s="7"/>
      <c r="DD8858" s="7"/>
      <c r="DF8858" s="9"/>
    </row>
    <row r="8859" spans="3:110" x14ac:dyDescent="0.25">
      <c r="C8859" s="6"/>
      <c r="H8859" s="7"/>
      <c r="L8859" s="18"/>
      <c r="M8859" s="18"/>
      <c r="N8859" s="20"/>
      <c r="AD8859" s="18"/>
      <c r="AE8859" s="18"/>
      <c r="AJ8859" s="7"/>
      <c r="AL8859" s="7"/>
      <c r="AN8859" s="7"/>
      <c r="AP8859" s="7"/>
      <c r="AR8859" s="7"/>
      <c r="AX8859" s="7"/>
      <c r="AY8859" s="7"/>
      <c r="BE8859" s="9"/>
      <c r="BW8859" s="17"/>
      <c r="CH8859" s="7"/>
      <c r="CJ8859" s="7"/>
      <c r="CP8859" s="7"/>
      <c r="CR8859" s="7"/>
      <c r="CS8859" s="7"/>
      <c r="CU8859" s="16"/>
      <c r="DB8859" s="7"/>
      <c r="DD8859" s="7"/>
      <c r="DF8859" s="9"/>
    </row>
    <row r="8860" spans="3:110" x14ac:dyDescent="0.25">
      <c r="C8860" s="6"/>
      <c r="H8860" s="7"/>
      <c r="L8860" s="18"/>
      <c r="M8860" s="18"/>
      <c r="N8860" s="20"/>
      <c r="AD8860" s="18"/>
      <c r="AE8860" s="18"/>
      <c r="AJ8860" s="7"/>
      <c r="AL8860" s="7"/>
      <c r="AN8860" s="7"/>
      <c r="AP8860" s="7"/>
      <c r="AR8860" s="7"/>
      <c r="AX8860" s="7"/>
      <c r="AY8860" s="7"/>
      <c r="BE8860" s="9"/>
      <c r="BW8860" s="17"/>
      <c r="CH8860" s="7"/>
      <c r="CJ8860" s="7"/>
      <c r="CP8860" s="7"/>
      <c r="CR8860" s="7"/>
      <c r="CS8860" s="7"/>
      <c r="CU8860" s="16"/>
      <c r="DB8860" s="7"/>
      <c r="DD8860" s="7"/>
      <c r="DF8860" s="9"/>
    </row>
    <row r="8861" spans="3:110" x14ac:dyDescent="0.25">
      <c r="C8861" s="6"/>
      <c r="H8861" s="7"/>
      <c r="L8861" s="18"/>
      <c r="M8861" s="18"/>
      <c r="N8861" s="20"/>
      <c r="AD8861" s="18"/>
      <c r="AE8861" s="18"/>
      <c r="AJ8861" s="7"/>
      <c r="AL8861" s="7"/>
      <c r="AN8861" s="7"/>
      <c r="AP8861" s="7"/>
      <c r="AR8861" s="7"/>
      <c r="AX8861" s="7"/>
      <c r="AY8861" s="7"/>
      <c r="BE8861" s="9"/>
      <c r="BW8861" s="17"/>
      <c r="CH8861" s="7"/>
      <c r="CJ8861" s="7"/>
      <c r="CP8861" s="7"/>
      <c r="CR8861" s="7"/>
      <c r="CS8861" s="7"/>
      <c r="CU8861" s="16"/>
      <c r="DB8861" s="7"/>
      <c r="DD8861" s="7"/>
      <c r="DF8861" s="9"/>
    </row>
    <row r="8862" spans="3:110" x14ac:dyDescent="0.25">
      <c r="C8862" s="6"/>
      <c r="H8862" s="7"/>
      <c r="L8862" s="18"/>
      <c r="M8862" s="18"/>
      <c r="N8862" s="20"/>
      <c r="AD8862" s="18"/>
      <c r="AE8862" s="18"/>
      <c r="AJ8862" s="7"/>
      <c r="AL8862" s="7"/>
      <c r="AN8862" s="7"/>
      <c r="AP8862" s="7"/>
      <c r="AR8862" s="7"/>
      <c r="AX8862" s="7"/>
      <c r="AY8862" s="7"/>
      <c r="BE8862" s="9"/>
      <c r="BW8862" s="17"/>
      <c r="CH8862" s="7"/>
      <c r="CJ8862" s="7"/>
      <c r="CP8862" s="7"/>
      <c r="CR8862" s="7"/>
      <c r="CS8862" s="7"/>
      <c r="CU8862" s="16"/>
      <c r="DB8862" s="7"/>
      <c r="DD8862" s="7"/>
      <c r="DF8862" s="9"/>
    </row>
    <row r="8863" spans="3:110" x14ac:dyDescent="0.25">
      <c r="C8863" s="6"/>
      <c r="H8863" s="7"/>
      <c r="L8863" s="18"/>
      <c r="M8863" s="18"/>
      <c r="N8863" s="20"/>
      <c r="AD8863" s="18"/>
      <c r="AE8863" s="18"/>
      <c r="AJ8863" s="7"/>
      <c r="AL8863" s="7"/>
      <c r="AN8863" s="7"/>
      <c r="AP8863" s="7"/>
      <c r="AR8863" s="7"/>
      <c r="AX8863" s="7"/>
      <c r="AY8863" s="7"/>
      <c r="BE8863" s="9"/>
      <c r="BW8863" s="17"/>
      <c r="CH8863" s="7"/>
      <c r="CJ8863" s="7"/>
      <c r="CP8863" s="7"/>
      <c r="CR8863" s="7"/>
      <c r="CS8863" s="7"/>
      <c r="CU8863" s="16"/>
      <c r="DB8863" s="7"/>
      <c r="DD8863" s="7"/>
      <c r="DF8863" s="9"/>
    </row>
    <row r="8864" spans="3:110" x14ac:dyDescent="0.25">
      <c r="C8864" s="6"/>
      <c r="H8864" s="7"/>
      <c r="L8864" s="18"/>
      <c r="M8864" s="18"/>
      <c r="N8864" s="20"/>
      <c r="AD8864" s="18"/>
      <c r="AE8864" s="18"/>
      <c r="AJ8864" s="7"/>
      <c r="AL8864" s="7"/>
      <c r="AN8864" s="7"/>
      <c r="AP8864" s="7"/>
      <c r="AR8864" s="7"/>
      <c r="AX8864" s="7"/>
      <c r="AY8864" s="7"/>
      <c r="BE8864" s="9"/>
      <c r="BW8864" s="17"/>
      <c r="CH8864" s="7"/>
      <c r="CJ8864" s="7"/>
      <c r="CP8864" s="7"/>
      <c r="CR8864" s="7"/>
      <c r="CS8864" s="7"/>
      <c r="CU8864" s="16"/>
      <c r="DB8864" s="7"/>
      <c r="DD8864" s="7"/>
      <c r="DF8864" s="9"/>
    </row>
    <row r="8865" spans="3:110" x14ac:dyDescent="0.25">
      <c r="C8865" s="6"/>
      <c r="H8865" s="7"/>
      <c r="L8865" s="18"/>
      <c r="M8865" s="18"/>
      <c r="N8865" s="20"/>
      <c r="AD8865" s="18"/>
      <c r="AE8865" s="18"/>
      <c r="AJ8865" s="7"/>
      <c r="AL8865" s="7"/>
      <c r="AN8865" s="7"/>
      <c r="AP8865" s="7"/>
      <c r="AR8865" s="7"/>
      <c r="AX8865" s="7"/>
      <c r="AY8865" s="7"/>
      <c r="BE8865" s="9"/>
      <c r="BW8865" s="17"/>
      <c r="CH8865" s="7"/>
      <c r="CJ8865" s="7"/>
      <c r="CP8865" s="7"/>
      <c r="CR8865" s="7"/>
      <c r="CS8865" s="7"/>
      <c r="CU8865" s="16"/>
      <c r="DB8865" s="7"/>
      <c r="DD8865" s="7"/>
      <c r="DF8865" s="9"/>
    </row>
    <row r="8866" spans="3:110" x14ac:dyDescent="0.25">
      <c r="C8866" s="6"/>
      <c r="H8866" s="7"/>
      <c r="L8866" s="18"/>
      <c r="M8866" s="18"/>
      <c r="N8866" s="20"/>
      <c r="AD8866" s="18"/>
      <c r="AE8866" s="18"/>
      <c r="AJ8866" s="7"/>
      <c r="AL8866" s="7"/>
      <c r="AN8866" s="7"/>
      <c r="AP8866" s="7"/>
      <c r="AR8866" s="7"/>
      <c r="AX8866" s="7"/>
      <c r="AY8866" s="7"/>
      <c r="BE8866" s="9"/>
      <c r="BW8866" s="17"/>
      <c r="CH8866" s="7"/>
      <c r="CJ8866" s="7"/>
      <c r="CP8866" s="7"/>
      <c r="CR8866" s="7"/>
      <c r="CS8866" s="7"/>
      <c r="CU8866" s="16"/>
      <c r="DB8866" s="7"/>
      <c r="DD8866" s="7"/>
      <c r="DF8866" s="9"/>
    </row>
    <row r="8867" spans="3:110" x14ac:dyDescent="0.25">
      <c r="C8867" s="6"/>
      <c r="H8867" s="7"/>
      <c r="L8867" s="18"/>
      <c r="M8867" s="18"/>
      <c r="N8867" s="20"/>
      <c r="AD8867" s="18"/>
      <c r="AE8867" s="18"/>
      <c r="AJ8867" s="7"/>
      <c r="AL8867" s="7"/>
      <c r="AN8867" s="7"/>
      <c r="AP8867" s="7"/>
      <c r="AR8867" s="7"/>
      <c r="AX8867" s="7"/>
      <c r="AY8867" s="7"/>
      <c r="BE8867" s="9"/>
      <c r="BW8867" s="17"/>
      <c r="CH8867" s="7"/>
      <c r="CJ8867" s="7"/>
      <c r="CP8867" s="7"/>
      <c r="CR8867" s="7"/>
      <c r="CS8867" s="7"/>
      <c r="CU8867" s="16"/>
      <c r="DB8867" s="7"/>
      <c r="DD8867" s="7"/>
      <c r="DF8867" s="9"/>
    </row>
    <row r="8868" spans="3:110" x14ac:dyDescent="0.25">
      <c r="C8868" s="6"/>
      <c r="H8868" s="7"/>
      <c r="L8868" s="18"/>
      <c r="M8868" s="18"/>
      <c r="N8868" s="20"/>
      <c r="AD8868" s="18"/>
      <c r="AE8868" s="18"/>
      <c r="AJ8868" s="7"/>
      <c r="AL8868" s="7"/>
      <c r="AN8868" s="7"/>
      <c r="AP8868" s="7"/>
      <c r="AR8868" s="7"/>
      <c r="AX8868" s="7"/>
      <c r="AY8868" s="7"/>
      <c r="BE8868" s="9"/>
      <c r="BW8868" s="17"/>
      <c r="CH8868" s="7"/>
      <c r="CJ8868" s="7"/>
      <c r="CP8868" s="7"/>
      <c r="CR8868" s="7"/>
      <c r="CS8868" s="7"/>
      <c r="CU8868" s="16"/>
      <c r="DB8868" s="7"/>
      <c r="DD8868" s="7"/>
      <c r="DF8868" s="9"/>
    </row>
    <row r="8869" spans="3:110" x14ac:dyDescent="0.25">
      <c r="C8869" s="6"/>
      <c r="H8869" s="7"/>
      <c r="L8869" s="18"/>
      <c r="M8869" s="18"/>
      <c r="N8869" s="20"/>
      <c r="AD8869" s="18"/>
      <c r="AE8869" s="18"/>
      <c r="AJ8869" s="7"/>
      <c r="AL8869" s="7"/>
      <c r="AN8869" s="7"/>
      <c r="AP8869" s="7"/>
      <c r="AR8869" s="7"/>
      <c r="AX8869" s="7"/>
      <c r="AY8869" s="7"/>
      <c r="BE8869" s="9"/>
      <c r="BW8869" s="17"/>
      <c r="CH8869" s="7"/>
      <c r="CJ8869" s="7"/>
      <c r="CP8869" s="7"/>
      <c r="CR8869" s="7"/>
      <c r="CS8869" s="7"/>
      <c r="CU8869" s="16"/>
      <c r="DB8869" s="7"/>
      <c r="DD8869" s="7"/>
      <c r="DF8869" s="9"/>
    </row>
    <row r="8870" spans="3:110" x14ac:dyDescent="0.25">
      <c r="C8870" s="6"/>
      <c r="H8870" s="7"/>
      <c r="L8870" s="18"/>
      <c r="M8870" s="18"/>
      <c r="N8870" s="20"/>
      <c r="AD8870" s="18"/>
      <c r="AE8870" s="18"/>
      <c r="AJ8870" s="7"/>
      <c r="AL8870" s="7"/>
      <c r="AN8870" s="7"/>
      <c r="AP8870" s="7"/>
      <c r="AR8870" s="7"/>
      <c r="AX8870" s="7"/>
      <c r="AY8870" s="7"/>
      <c r="BE8870" s="9"/>
      <c r="BW8870" s="17"/>
      <c r="CH8870" s="7"/>
      <c r="CJ8870" s="7"/>
      <c r="CP8870" s="7"/>
      <c r="CR8870" s="7"/>
      <c r="CS8870" s="7"/>
      <c r="CU8870" s="16"/>
      <c r="DB8870" s="7"/>
      <c r="DD8870" s="7"/>
      <c r="DF8870" s="9"/>
    </row>
    <row r="8871" spans="3:110" x14ac:dyDescent="0.25">
      <c r="C8871" s="6"/>
      <c r="H8871" s="7"/>
      <c r="L8871" s="18"/>
      <c r="M8871" s="18"/>
      <c r="N8871" s="20"/>
      <c r="AD8871" s="18"/>
      <c r="AE8871" s="18"/>
      <c r="AJ8871" s="7"/>
      <c r="AL8871" s="7"/>
      <c r="AN8871" s="7"/>
      <c r="AP8871" s="7"/>
      <c r="AR8871" s="7"/>
      <c r="AX8871" s="7"/>
      <c r="AY8871" s="7"/>
      <c r="BE8871" s="9"/>
      <c r="BW8871" s="17"/>
      <c r="CH8871" s="7"/>
      <c r="CJ8871" s="7"/>
      <c r="CP8871" s="7"/>
      <c r="CR8871" s="7"/>
      <c r="CS8871" s="7"/>
      <c r="CU8871" s="16"/>
      <c r="DB8871" s="7"/>
      <c r="DD8871" s="7"/>
      <c r="DF8871" s="9"/>
    </row>
    <row r="8872" spans="3:110" x14ac:dyDescent="0.25">
      <c r="C8872" s="6"/>
      <c r="H8872" s="7"/>
      <c r="L8872" s="18"/>
      <c r="M8872" s="18"/>
      <c r="N8872" s="20"/>
      <c r="AD8872" s="18"/>
      <c r="AE8872" s="18"/>
      <c r="AJ8872" s="7"/>
      <c r="AL8872" s="7"/>
      <c r="AN8872" s="7"/>
      <c r="AP8872" s="7"/>
      <c r="AR8872" s="7"/>
      <c r="AX8872" s="7"/>
      <c r="AY8872" s="7"/>
      <c r="BE8872" s="9"/>
      <c r="BW8872" s="17"/>
      <c r="CH8872" s="7"/>
      <c r="CJ8872" s="7"/>
      <c r="CP8872" s="7"/>
      <c r="CR8872" s="7"/>
      <c r="CS8872" s="7"/>
      <c r="CU8872" s="16"/>
      <c r="DB8872" s="7"/>
      <c r="DD8872" s="7"/>
      <c r="DF8872" s="9"/>
    </row>
    <row r="8873" spans="3:110" x14ac:dyDescent="0.25">
      <c r="C8873" s="6"/>
      <c r="H8873" s="7"/>
      <c r="L8873" s="18"/>
      <c r="M8873" s="18"/>
      <c r="N8873" s="20"/>
      <c r="AD8873" s="18"/>
      <c r="AE8873" s="18"/>
      <c r="AJ8873" s="7"/>
      <c r="AL8873" s="7"/>
      <c r="AN8873" s="7"/>
      <c r="AP8873" s="7"/>
      <c r="AR8873" s="7"/>
      <c r="AX8873" s="7"/>
      <c r="AY8873" s="7"/>
      <c r="BE8873" s="9"/>
      <c r="BW8873" s="17"/>
      <c r="CH8873" s="7"/>
      <c r="CJ8873" s="7"/>
      <c r="CP8873" s="7"/>
      <c r="CR8873" s="7"/>
      <c r="CS8873" s="7"/>
      <c r="CU8873" s="16"/>
      <c r="DB8873" s="7"/>
      <c r="DD8873" s="7"/>
      <c r="DF8873" s="9"/>
    </row>
    <row r="8874" spans="3:110" x14ac:dyDescent="0.25">
      <c r="C8874" s="6"/>
      <c r="H8874" s="7"/>
      <c r="L8874" s="18"/>
      <c r="M8874" s="18"/>
      <c r="N8874" s="20"/>
      <c r="AD8874" s="18"/>
      <c r="AE8874" s="18"/>
      <c r="AJ8874" s="7"/>
      <c r="AL8874" s="7"/>
      <c r="AN8874" s="7"/>
      <c r="AP8874" s="7"/>
      <c r="AR8874" s="7"/>
      <c r="AX8874" s="7"/>
      <c r="AY8874" s="7"/>
      <c r="BE8874" s="9"/>
      <c r="BW8874" s="17"/>
      <c r="CH8874" s="7"/>
      <c r="CJ8874" s="7"/>
      <c r="CP8874" s="7"/>
      <c r="CR8874" s="7"/>
      <c r="CS8874" s="7"/>
      <c r="CU8874" s="16"/>
      <c r="DB8874" s="7"/>
      <c r="DD8874" s="7"/>
      <c r="DF8874" s="9"/>
    </row>
    <row r="8875" spans="3:110" x14ac:dyDescent="0.25">
      <c r="C8875" s="6"/>
      <c r="H8875" s="7"/>
      <c r="L8875" s="18"/>
      <c r="M8875" s="18"/>
      <c r="N8875" s="20"/>
      <c r="AD8875" s="18"/>
      <c r="AE8875" s="18"/>
      <c r="AJ8875" s="7"/>
      <c r="AL8875" s="7"/>
      <c r="AN8875" s="7"/>
      <c r="AP8875" s="7"/>
      <c r="AR8875" s="7"/>
      <c r="AX8875" s="7"/>
      <c r="AY8875" s="7"/>
      <c r="BE8875" s="9"/>
      <c r="BW8875" s="17"/>
      <c r="CH8875" s="7"/>
      <c r="CJ8875" s="7"/>
      <c r="CP8875" s="7"/>
      <c r="CR8875" s="7"/>
      <c r="CS8875" s="7"/>
      <c r="CU8875" s="16"/>
      <c r="DB8875" s="7"/>
      <c r="DD8875" s="7"/>
      <c r="DF8875" s="9"/>
    </row>
    <row r="8876" spans="3:110" x14ac:dyDescent="0.25">
      <c r="C8876" s="6"/>
      <c r="H8876" s="7"/>
      <c r="L8876" s="18"/>
      <c r="M8876" s="18"/>
      <c r="N8876" s="20"/>
      <c r="AD8876" s="18"/>
      <c r="AE8876" s="18"/>
      <c r="AJ8876" s="7"/>
      <c r="AL8876" s="7"/>
      <c r="AN8876" s="7"/>
      <c r="AP8876" s="7"/>
      <c r="AR8876" s="7"/>
      <c r="AX8876" s="7"/>
      <c r="AY8876" s="7"/>
      <c r="BE8876" s="9"/>
      <c r="BW8876" s="17"/>
      <c r="CH8876" s="7"/>
      <c r="CJ8876" s="7"/>
      <c r="CP8876" s="7"/>
      <c r="CR8876" s="7"/>
      <c r="CS8876" s="7"/>
      <c r="CU8876" s="16"/>
      <c r="DB8876" s="7"/>
      <c r="DD8876" s="7"/>
      <c r="DF8876" s="9"/>
    </row>
    <row r="8877" spans="3:110" x14ac:dyDescent="0.25">
      <c r="C8877" s="6"/>
      <c r="H8877" s="7"/>
      <c r="L8877" s="18"/>
      <c r="M8877" s="18"/>
      <c r="N8877" s="20"/>
      <c r="AD8877" s="18"/>
      <c r="AE8877" s="18"/>
      <c r="AJ8877" s="7"/>
      <c r="AL8877" s="7"/>
      <c r="AN8877" s="7"/>
      <c r="AP8877" s="7"/>
      <c r="AR8877" s="7"/>
      <c r="AX8877" s="7"/>
      <c r="AY8877" s="7"/>
      <c r="BE8877" s="9"/>
      <c r="BW8877" s="17"/>
      <c r="CH8877" s="7"/>
      <c r="CJ8877" s="7"/>
      <c r="CP8877" s="7"/>
      <c r="CR8877" s="7"/>
      <c r="CS8877" s="7"/>
      <c r="CU8877" s="16"/>
      <c r="DB8877" s="7"/>
      <c r="DD8877" s="7"/>
      <c r="DF8877" s="9"/>
    </row>
    <row r="8878" spans="3:110" x14ac:dyDescent="0.25">
      <c r="C8878" s="6"/>
      <c r="H8878" s="7"/>
      <c r="L8878" s="18"/>
      <c r="M8878" s="18"/>
      <c r="N8878" s="20"/>
      <c r="AD8878" s="18"/>
      <c r="AE8878" s="18"/>
      <c r="AJ8878" s="7"/>
      <c r="AL8878" s="7"/>
      <c r="AN8878" s="7"/>
      <c r="AP8878" s="7"/>
      <c r="AR8878" s="7"/>
      <c r="AX8878" s="7"/>
      <c r="AY8878" s="7"/>
      <c r="BE8878" s="9"/>
      <c r="BW8878" s="17"/>
      <c r="CH8878" s="7"/>
      <c r="CJ8878" s="7"/>
      <c r="CP8878" s="7"/>
      <c r="CR8878" s="7"/>
      <c r="CS8878" s="7"/>
      <c r="CU8878" s="16"/>
      <c r="DB8878" s="7"/>
      <c r="DD8878" s="7"/>
      <c r="DF8878" s="9"/>
    </row>
    <row r="8879" spans="3:110" x14ac:dyDescent="0.25">
      <c r="C8879" s="6"/>
      <c r="H8879" s="7"/>
      <c r="L8879" s="18"/>
      <c r="M8879" s="18"/>
      <c r="N8879" s="20"/>
      <c r="AD8879" s="18"/>
      <c r="AE8879" s="18"/>
      <c r="AJ8879" s="7"/>
      <c r="AL8879" s="7"/>
      <c r="AN8879" s="7"/>
      <c r="AP8879" s="7"/>
      <c r="AR8879" s="7"/>
      <c r="AX8879" s="7"/>
      <c r="AY8879" s="7"/>
      <c r="BE8879" s="9"/>
      <c r="BW8879" s="17"/>
      <c r="CH8879" s="7"/>
      <c r="CJ8879" s="7"/>
      <c r="CP8879" s="7"/>
      <c r="CR8879" s="7"/>
      <c r="CS8879" s="7"/>
      <c r="CU8879" s="16"/>
      <c r="DB8879" s="7"/>
      <c r="DD8879" s="7"/>
      <c r="DF8879" s="9"/>
    </row>
    <row r="8880" spans="3:110" x14ac:dyDescent="0.25">
      <c r="C8880" s="6"/>
      <c r="H8880" s="7"/>
      <c r="L8880" s="18"/>
      <c r="M8880" s="18"/>
      <c r="N8880" s="20"/>
      <c r="AD8880" s="18"/>
      <c r="AE8880" s="18"/>
      <c r="AJ8880" s="7"/>
      <c r="AL8880" s="7"/>
      <c r="AN8880" s="7"/>
      <c r="AP8880" s="7"/>
      <c r="AR8880" s="7"/>
      <c r="AX8880" s="7"/>
      <c r="AY8880" s="7"/>
      <c r="BE8880" s="9"/>
      <c r="BW8880" s="17"/>
      <c r="CH8880" s="7"/>
      <c r="CJ8880" s="7"/>
      <c r="CP8880" s="7"/>
      <c r="CR8880" s="7"/>
      <c r="CS8880" s="7"/>
      <c r="CU8880" s="16"/>
      <c r="DB8880" s="7"/>
      <c r="DD8880" s="7"/>
      <c r="DF8880" s="9"/>
    </row>
    <row r="8881" spans="3:110" x14ac:dyDescent="0.25">
      <c r="C8881" s="6"/>
      <c r="H8881" s="7"/>
      <c r="L8881" s="18"/>
      <c r="M8881" s="18"/>
      <c r="N8881" s="20"/>
      <c r="AD8881" s="18"/>
      <c r="AE8881" s="18"/>
      <c r="AJ8881" s="7"/>
      <c r="AL8881" s="7"/>
      <c r="AN8881" s="7"/>
      <c r="AP8881" s="7"/>
      <c r="AR8881" s="7"/>
      <c r="AX8881" s="7"/>
      <c r="AY8881" s="7"/>
      <c r="BE8881" s="9"/>
      <c r="BW8881" s="17"/>
      <c r="CH8881" s="7"/>
      <c r="CJ8881" s="7"/>
      <c r="CP8881" s="7"/>
      <c r="CR8881" s="7"/>
      <c r="CS8881" s="7"/>
      <c r="CU8881" s="16"/>
      <c r="DB8881" s="7"/>
      <c r="DD8881" s="7"/>
      <c r="DF8881" s="9"/>
    </row>
    <row r="8882" spans="3:110" x14ac:dyDescent="0.25">
      <c r="C8882" s="6"/>
      <c r="H8882" s="7"/>
      <c r="L8882" s="18"/>
      <c r="M8882" s="18"/>
      <c r="N8882" s="20"/>
      <c r="AD8882" s="18"/>
      <c r="AE8882" s="18"/>
      <c r="AJ8882" s="7"/>
      <c r="AL8882" s="7"/>
      <c r="AN8882" s="7"/>
      <c r="AP8882" s="7"/>
      <c r="AR8882" s="7"/>
      <c r="AX8882" s="7"/>
      <c r="AY8882" s="7"/>
      <c r="BE8882" s="9"/>
      <c r="BW8882" s="17"/>
      <c r="CH8882" s="7"/>
      <c r="CJ8882" s="7"/>
      <c r="CP8882" s="7"/>
      <c r="CR8882" s="7"/>
      <c r="CS8882" s="7"/>
      <c r="CU8882" s="16"/>
      <c r="DB8882" s="7"/>
      <c r="DD8882" s="7"/>
      <c r="DF8882" s="9"/>
    </row>
    <row r="8883" spans="3:110" x14ac:dyDescent="0.25">
      <c r="C8883" s="6"/>
      <c r="H8883" s="7"/>
      <c r="L8883" s="18"/>
      <c r="M8883" s="18"/>
      <c r="N8883" s="20"/>
      <c r="AD8883" s="18"/>
      <c r="AE8883" s="18"/>
      <c r="AJ8883" s="7"/>
      <c r="AL8883" s="7"/>
      <c r="AN8883" s="7"/>
      <c r="AP8883" s="7"/>
      <c r="AR8883" s="7"/>
      <c r="AX8883" s="7"/>
      <c r="AY8883" s="7"/>
      <c r="BE8883" s="9"/>
      <c r="BW8883" s="17"/>
      <c r="CH8883" s="7"/>
      <c r="CJ8883" s="7"/>
      <c r="CP8883" s="7"/>
      <c r="CR8883" s="7"/>
      <c r="CS8883" s="7"/>
      <c r="CU8883" s="16"/>
      <c r="DB8883" s="7"/>
      <c r="DD8883" s="7"/>
      <c r="DF8883" s="9"/>
    </row>
    <row r="8884" spans="3:110" x14ac:dyDescent="0.25">
      <c r="C8884" s="6"/>
      <c r="H8884" s="7"/>
      <c r="L8884" s="18"/>
      <c r="M8884" s="18"/>
      <c r="N8884" s="20"/>
      <c r="AD8884" s="18"/>
      <c r="AE8884" s="18"/>
      <c r="AJ8884" s="7"/>
      <c r="AL8884" s="7"/>
      <c r="AN8884" s="7"/>
      <c r="AP8884" s="7"/>
      <c r="AR8884" s="7"/>
      <c r="AX8884" s="7"/>
      <c r="AY8884" s="7"/>
      <c r="BE8884" s="9"/>
      <c r="BW8884" s="17"/>
      <c r="CH8884" s="7"/>
      <c r="CJ8884" s="7"/>
      <c r="CP8884" s="7"/>
      <c r="CR8884" s="7"/>
      <c r="CS8884" s="7"/>
      <c r="CU8884" s="16"/>
      <c r="DB8884" s="7"/>
      <c r="DD8884" s="7"/>
      <c r="DF8884" s="9"/>
    </row>
    <row r="8885" spans="3:110" x14ac:dyDescent="0.25">
      <c r="C8885" s="6"/>
      <c r="H8885" s="7"/>
      <c r="L8885" s="18"/>
      <c r="M8885" s="18"/>
      <c r="N8885" s="20"/>
      <c r="AD8885" s="18"/>
      <c r="AE8885" s="18"/>
      <c r="AJ8885" s="7"/>
      <c r="AL8885" s="7"/>
      <c r="AN8885" s="7"/>
      <c r="AP8885" s="7"/>
      <c r="AR8885" s="7"/>
      <c r="AX8885" s="7"/>
      <c r="AY8885" s="7"/>
      <c r="BE8885" s="9"/>
      <c r="BW8885" s="17"/>
      <c r="CH8885" s="7"/>
      <c r="CJ8885" s="7"/>
      <c r="CP8885" s="7"/>
      <c r="CR8885" s="7"/>
      <c r="CS8885" s="7"/>
      <c r="CU8885" s="16"/>
      <c r="DB8885" s="7"/>
      <c r="DD8885" s="7"/>
      <c r="DF8885" s="9"/>
    </row>
    <row r="8886" spans="3:110" x14ac:dyDescent="0.25">
      <c r="C8886" s="6"/>
      <c r="H8886" s="7"/>
      <c r="L8886" s="18"/>
      <c r="M8886" s="18"/>
      <c r="N8886" s="20"/>
      <c r="AD8886" s="18"/>
      <c r="AE8886" s="18"/>
      <c r="AJ8886" s="7"/>
      <c r="AL8886" s="7"/>
      <c r="AN8886" s="7"/>
      <c r="AP8886" s="7"/>
      <c r="AR8886" s="7"/>
      <c r="AX8886" s="7"/>
      <c r="AY8886" s="7"/>
      <c r="BE8886" s="9"/>
      <c r="BW8886" s="17"/>
      <c r="CH8886" s="7"/>
      <c r="CJ8886" s="7"/>
      <c r="CP8886" s="7"/>
      <c r="CR8886" s="7"/>
      <c r="CS8886" s="7"/>
      <c r="CU8886" s="16"/>
      <c r="DB8886" s="7"/>
      <c r="DD8886" s="7"/>
      <c r="DF8886" s="9"/>
    </row>
    <row r="8887" spans="3:110" x14ac:dyDescent="0.25">
      <c r="C8887" s="6"/>
      <c r="H8887" s="7"/>
      <c r="L8887" s="18"/>
      <c r="M8887" s="18"/>
      <c r="N8887" s="20"/>
      <c r="AD8887" s="18"/>
      <c r="AE8887" s="18"/>
      <c r="AJ8887" s="7"/>
      <c r="AL8887" s="7"/>
      <c r="AN8887" s="7"/>
      <c r="AP8887" s="7"/>
      <c r="AR8887" s="7"/>
      <c r="AX8887" s="7"/>
      <c r="AY8887" s="7"/>
      <c r="BE8887" s="9"/>
      <c r="BW8887" s="17"/>
      <c r="CH8887" s="7"/>
      <c r="CJ8887" s="7"/>
      <c r="CP8887" s="7"/>
      <c r="CR8887" s="7"/>
      <c r="CS8887" s="7"/>
      <c r="CU8887" s="16"/>
      <c r="DB8887" s="7"/>
      <c r="DD8887" s="7"/>
      <c r="DF8887" s="9"/>
    </row>
    <row r="8888" spans="3:110" x14ac:dyDescent="0.25">
      <c r="C8888" s="6"/>
      <c r="H8888" s="7"/>
      <c r="L8888" s="18"/>
      <c r="M8888" s="18"/>
      <c r="N8888" s="20"/>
      <c r="AD8888" s="18"/>
      <c r="AE8888" s="18"/>
      <c r="AJ8888" s="7"/>
      <c r="AL8888" s="7"/>
      <c r="AN8888" s="7"/>
      <c r="AP8888" s="7"/>
      <c r="AR8888" s="7"/>
      <c r="AX8888" s="7"/>
      <c r="AY8888" s="7"/>
      <c r="BE8888" s="9"/>
      <c r="BW8888" s="17"/>
      <c r="CH8888" s="7"/>
      <c r="CJ8888" s="7"/>
      <c r="CP8888" s="7"/>
      <c r="CR8888" s="7"/>
      <c r="CS8888" s="7"/>
      <c r="CU8888" s="16"/>
      <c r="DB8888" s="7"/>
      <c r="DD8888" s="7"/>
      <c r="DF8888" s="9"/>
    </row>
    <row r="8889" spans="3:110" x14ac:dyDescent="0.25">
      <c r="C8889" s="6"/>
      <c r="H8889" s="7"/>
      <c r="L8889" s="18"/>
      <c r="M8889" s="18"/>
      <c r="N8889" s="20"/>
      <c r="AD8889" s="18"/>
      <c r="AE8889" s="18"/>
      <c r="AJ8889" s="7"/>
      <c r="AL8889" s="7"/>
      <c r="AN8889" s="7"/>
      <c r="AP8889" s="7"/>
      <c r="AR8889" s="7"/>
      <c r="AX8889" s="7"/>
      <c r="AY8889" s="7"/>
      <c r="BE8889" s="9"/>
      <c r="BW8889" s="17"/>
      <c r="CH8889" s="7"/>
      <c r="CJ8889" s="7"/>
      <c r="CP8889" s="7"/>
      <c r="CR8889" s="7"/>
      <c r="CS8889" s="7"/>
      <c r="CU8889" s="16"/>
      <c r="DB8889" s="7"/>
      <c r="DD8889" s="7"/>
      <c r="DF8889" s="9"/>
    </row>
    <row r="8890" spans="3:110" x14ac:dyDescent="0.25">
      <c r="C8890" s="6"/>
      <c r="H8890" s="7"/>
      <c r="L8890" s="18"/>
      <c r="M8890" s="18"/>
      <c r="N8890" s="20"/>
      <c r="AD8890" s="18"/>
      <c r="AE8890" s="18"/>
      <c r="AJ8890" s="7"/>
      <c r="AL8890" s="7"/>
      <c r="AN8890" s="7"/>
      <c r="AP8890" s="7"/>
      <c r="AR8890" s="7"/>
      <c r="AX8890" s="7"/>
      <c r="AY8890" s="7"/>
      <c r="BE8890" s="9"/>
      <c r="BW8890" s="17"/>
      <c r="CH8890" s="7"/>
      <c r="CJ8890" s="7"/>
      <c r="CP8890" s="7"/>
      <c r="CR8890" s="7"/>
      <c r="CS8890" s="7"/>
      <c r="CU8890" s="16"/>
      <c r="DB8890" s="7"/>
      <c r="DD8890" s="7"/>
      <c r="DF8890" s="9"/>
    </row>
    <row r="8891" spans="3:110" x14ac:dyDescent="0.25">
      <c r="C8891" s="6"/>
      <c r="H8891" s="7"/>
      <c r="L8891" s="18"/>
      <c r="M8891" s="18"/>
      <c r="N8891" s="20"/>
      <c r="AD8891" s="18"/>
      <c r="AE8891" s="18"/>
      <c r="AJ8891" s="7"/>
      <c r="AL8891" s="7"/>
      <c r="AN8891" s="7"/>
      <c r="AP8891" s="7"/>
      <c r="AR8891" s="7"/>
      <c r="AX8891" s="7"/>
      <c r="AY8891" s="7"/>
      <c r="BE8891" s="9"/>
      <c r="BW8891" s="17"/>
      <c r="CH8891" s="7"/>
      <c r="CJ8891" s="7"/>
      <c r="CP8891" s="7"/>
      <c r="CR8891" s="7"/>
      <c r="CS8891" s="7"/>
      <c r="CU8891" s="16"/>
      <c r="DB8891" s="7"/>
      <c r="DD8891" s="7"/>
      <c r="DF8891" s="9"/>
    </row>
    <row r="8892" spans="3:110" x14ac:dyDescent="0.25">
      <c r="C8892" s="6"/>
      <c r="H8892" s="7"/>
      <c r="L8892" s="18"/>
      <c r="M8892" s="18"/>
      <c r="N8892" s="20"/>
      <c r="AD8892" s="18"/>
      <c r="AE8892" s="18"/>
      <c r="AJ8892" s="7"/>
      <c r="AL8892" s="7"/>
      <c r="AN8892" s="7"/>
      <c r="AP8892" s="7"/>
      <c r="AR8892" s="7"/>
      <c r="AX8892" s="7"/>
      <c r="AY8892" s="7"/>
      <c r="BE8892" s="9"/>
      <c r="BW8892" s="17"/>
      <c r="CH8892" s="7"/>
      <c r="CJ8892" s="7"/>
      <c r="CP8892" s="7"/>
      <c r="CR8892" s="7"/>
      <c r="CS8892" s="7"/>
      <c r="CU8892" s="16"/>
      <c r="DB8892" s="7"/>
      <c r="DD8892" s="7"/>
      <c r="DF8892" s="9"/>
    </row>
    <row r="8893" spans="3:110" x14ac:dyDescent="0.25">
      <c r="C8893" s="6"/>
      <c r="H8893" s="7"/>
      <c r="L8893" s="18"/>
      <c r="M8893" s="18"/>
      <c r="N8893" s="20"/>
      <c r="AD8893" s="18"/>
      <c r="AE8893" s="18"/>
      <c r="AJ8893" s="7"/>
      <c r="AL8893" s="7"/>
      <c r="AN8893" s="7"/>
      <c r="AP8893" s="7"/>
      <c r="AR8893" s="7"/>
      <c r="AX8893" s="7"/>
      <c r="AY8893" s="7"/>
      <c r="BE8893" s="9"/>
      <c r="BW8893" s="17"/>
      <c r="CH8893" s="7"/>
      <c r="CJ8893" s="7"/>
      <c r="CP8893" s="7"/>
      <c r="CR8893" s="7"/>
      <c r="CS8893" s="7"/>
      <c r="CU8893" s="16"/>
      <c r="DB8893" s="7"/>
      <c r="DD8893" s="7"/>
      <c r="DF8893" s="9"/>
    </row>
    <row r="8894" spans="3:110" x14ac:dyDescent="0.25">
      <c r="C8894" s="6"/>
      <c r="H8894" s="7"/>
      <c r="L8894" s="18"/>
      <c r="M8894" s="18"/>
      <c r="N8894" s="20"/>
      <c r="AD8894" s="18"/>
      <c r="AE8894" s="18"/>
      <c r="AJ8894" s="7"/>
      <c r="AL8894" s="7"/>
      <c r="AN8894" s="7"/>
      <c r="AP8894" s="7"/>
      <c r="AR8894" s="7"/>
      <c r="AX8894" s="7"/>
      <c r="AY8894" s="7"/>
      <c r="BE8894" s="9"/>
      <c r="BW8894" s="17"/>
      <c r="CH8894" s="7"/>
      <c r="CJ8894" s="7"/>
      <c r="CP8894" s="7"/>
      <c r="CR8894" s="7"/>
      <c r="CS8894" s="7"/>
      <c r="CU8894" s="16"/>
      <c r="DB8894" s="7"/>
      <c r="DD8894" s="7"/>
      <c r="DF8894" s="9"/>
    </row>
    <row r="8895" spans="3:110" x14ac:dyDescent="0.25">
      <c r="C8895" s="6"/>
      <c r="H8895" s="7"/>
      <c r="L8895" s="18"/>
      <c r="M8895" s="18"/>
      <c r="N8895" s="20"/>
      <c r="AD8895" s="18"/>
      <c r="AE8895" s="18"/>
      <c r="AJ8895" s="7"/>
      <c r="AL8895" s="7"/>
      <c r="AN8895" s="7"/>
      <c r="AP8895" s="7"/>
      <c r="AR8895" s="7"/>
      <c r="AX8895" s="7"/>
      <c r="AY8895" s="7"/>
      <c r="BE8895" s="9"/>
      <c r="BW8895" s="17"/>
      <c r="CH8895" s="7"/>
      <c r="CJ8895" s="7"/>
      <c r="CP8895" s="7"/>
      <c r="CR8895" s="7"/>
      <c r="CS8895" s="7"/>
      <c r="CU8895" s="16"/>
      <c r="DB8895" s="7"/>
      <c r="DD8895" s="7"/>
      <c r="DF8895" s="9"/>
    </row>
    <row r="8896" spans="3:110" x14ac:dyDescent="0.25">
      <c r="C8896" s="6"/>
      <c r="H8896" s="7"/>
      <c r="L8896" s="18"/>
      <c r="M8896" s="18"/>
      <c r="N8896" s="20"/>
      <c r="AD8896" s="18"/>
      <c r="AE8896" s="18"/>
      <c r="AJ8896" s="7"/>
      <c r="AL8896" s="7"/>
      <c r="AN8896" s="7"/>
      <c r="AP8896" s="7"/>
      <c r="AR8896" s="7"/>
      <c r="AX8896" s="7"/>
      <c r="AY8896" s="7"/>
      <c r="BE8896" s="9"/>
      <c r="BW8896" s="17"/>
      <c r="CH8896" s="7"/>
      <c r="CJ8896" s="7"/>
      <c r="CP8896" s="7"/>
      <c r="CR8896" s="7"/>
      <c r="CS8896" s="7"/>
      <c r="CU8896" s="16"/>
      <c r="DB8896" s="7"/>
      <c r="DD8896" s="7"/>
      <c r="DF8896" s="9"/>
    </row>
    <row r="8897" spans="3:110" x14ac:dyDescent="0.25">
      <c r="C8897" s="6"/>
      <c r="H8897" s="7"/>
      <c r="L8897" s="18"/>
      <c r="M8897" s="18"/>
      <c r="N8897" s="20"/>
      <c r="AD8897" s="18"/>
      <c r="AE8897" s="18"/>
      <c r="AJ8897" s="7"/>
      <c r="AL8897" s="7"/>
      <c r="AN8897" s="7"/>
      <c r="AP8897" s="7"/>
      <c r="AR8897" s="7"/>
      <c r="AX8897" s="7"/>
      <c r="AY8897" s="7"/>
      <c r="BE8897" s="9"/>
      <c r="BW8897" s="17"/>
      <c r="CH8897" s="7"/>
      <c r="CJ8897" s="7"/>
      <c r="CP8897" s="7"/>
      <c r="CR8897" s="7"/>
      <c r="CS8897" s="7"/>
      <c r="CU8897" s="16"/>
      <c r="DB8897" s="7"/>
      <c r="DD8897" s="7"/>
      <c r="DF8897" s="9"/>
    </row>
    <row r="8898" spans="3:110" x14ac:dyDescent="0.25">
      <c r="C8898" s="6"/>
      <c r="H8898" s="7"/>
      <c r="L8898" s="18"/>
      <c r="M8898" s="18"/>
      <c r="N8898" s="20"/>
      <c r="AD8898" s="18"/>
      <c r="AE8898" s="18"/>
      <c r="AJ8898" s="7"/>
      <c r="AL8898" s="7"/>
      <c r="AN8898" s="7"/>
      <c r="AP8898" s="7"/>
      <c r="AR8898" s="7"/>
      <c r="AX8898" s="7"/>
      <c r="AY8898" s="7"/>
      <c r="BE8898" s="9"/>
      <c r="BW8898" s="17"/>
      <c r="CH8898" s="7"/>
      <c r="CJ8898" s="7"/>
      <c r="CP8898" s="7"/>
      <c r="CR8898" s="7"/>
      <c r="CS8898" s="7"/>
      <c r="CU8898" s="16"/>
      <c r="DB8898" s="7"/>
      <c r="DD8898" s="7"/>
      <c r="DF8898" s="9"/>
    </row>
    <row r="8899" spans="3:110" x14ac:dyDescent="0.25">
      <c r="C8899" s="6"/>
      <c r="H8899" s="7"/>
      <c r="L8899" s="18"/>
      <c r="M8899" s="18"/>
      <c r="N8899" s="20"/>
      <c r="AD8899" s="18"/>
      <c r="AE8899" s="18"/>
      <c r="AJ8899" s="7"/>
      <c r="AL8899" s="7"/>
      <c r="AN8899" s="7"/>
      <c r="AP8899" s="7"/>
      <c r="AR8899" s="7"/>
      <c r="AX8899" s="7"/>
      <c r="AY8899" s="7"/>
      <c r="BE8899" s="9"/>
      <c r="BW8899" s="17"/>
      <c r="CH8899" s="7"/>
      <c r="CJ8899" s="7"/>
      <c r="CP8899" s="7"/>
      <c r="CR8899" s="7"/>
      <c r="CS8899" s="7"/>
      <c r="CU8899" s="16"/>
      <c r="DB8899" s="7"/>
      <c r="DD8899" s="7"/>
      <c r="DF8899" s="9"/>
    </row>
    <row r="8900" spans="3:110" x14ac:dyDescent="0.25">
      <c r="C8900" s="6"/>
      <c r="H8900" s="7"/>
      <c r="L8900" s="18"/>
      <c r="M8900" s="18"/>
      <c r="N8900" s="20"/>
      <c r="AD8900" s="18"/>
      <c r="AE8900" s="18"/>
      <c r="AJ8900" s="7"/>
      <c r="AL8900" s="7"/>
      <c r="AN8900" s="7"/>
      <c r="AP8900" s="7"/>
      <c r="AR8900" s="7"/>
      <c r="AX8900" s="7"/>
      <c r="AY8900" s="7"/>
      <c r="BE8900" s="9"/>
      <c r="BW8900" s="17"/>
      <c r="CH8900" s="7"/>
      <c r="CJ8900" s="7"/>
      <c r="CP8900" s="7"/>
      <c r="CR8900" s="7"/>
      <c r="CS8900" s="7"/>
      <c r="CU8900" s="16"/>
      <c r="DB8900" s="7"/>
      <c r="DD8900" s="7"/>
      <c r="DF8900" s="9"/>
    </row>
    <row r="8901" spans="3:110" x14ac:dyDescent="0.25">
      <c r="C8901" s="6"/>
      <c r="H8901" s="7"/>
      <c r="L8901" s="18"/>
      <c r="M8901" s="18"/>
      <c r="N8901" s="20"/>
      <c r="AD8901" s="18"/>
      <c r="AE8901" s="18"/>
      <c r="AJ8901" s="7"/>
      <c r="AL8901" s="7"/>
      <c r="AN8901" s="7"/>
      <c r="AP8901" s="7"/>
      <c r="AR8901" s="7"/>
      <c r="AX8901" s="7"/>
      <c r="AY8901" s="7"/>
      <c r="BE8901" s="9"/>
      <c r="BW8901" s="17"/>
      <c r="CH8901" s="7"/>
      <c r="CJ8901" s="7"/>
      <c r="CP8901" s="7"/>
      <c r="CR8901" s="7"/>
      <c r="CS8901" s="7"/>
      <c r="CU8901" s="16"/>
      <c r="DB8901" s="7"/>
      <c r="DD8901" s="7"/>
      <c r="DF8901" s="9"/>
    </row>
    <row r="8902" spans="3:110" x14ac:dyDescent="0.25">
      <c r="C8902" s="6"/>
      <c r="H8902" s="7"/>
      <c r="L8902" s="18"/>
      <c r="M8902" s="18"/>
      <c r="N8902" s="20"/>
      <c r="AD8902" s="18"/>
      <c r="AE8902" s="18"/>
      <c r="AJ8902" s="7"/>
      <c r="AL8902" s="7"/>
      <c r="AN8902" s="7"/>
      <c r="AP8902" s="7"/>
      <c r="AR8902" s="7"/>
      <c r="AX8902" s="7"/>
      <c r="AY8902" s="7"/>
      <c r="BE8902" s="9"/>
      <c r="BW8902" s="17"/>
      <c r="CH8902" s="7"/>
      <c r="CJ8902" s="7"/>
      <c r="CP8902" s="7"/>
      <c r="CR8902" s="7"/>
      <c r="CS8902" s="7"/>
      <c r="CU8902" s="16"/>
      <c r="DB8902" s="7"/>
      <c r="DD8902" s="7"/>
      <c r="DF8902" s="9"/>
    </row>
    <row r="8903" spans="3:110" x14ac:dyDescent="0.25">
      <c r="C8903" s="6"/>
      <c r="H8903" s="7"/>
      <c r="L8903" s="18"/>
      <c r="M8903" s="18"/>
      <c r="N8903" s="20"/>
      <c r="AD8903" s="18"/>
      <c r="AE8903" s="18"/>
      <c r="AJ8903" s="7"/>
      <c r="AL8903" s="7"/>
      <c r="AN8903" s="7"/>
      <c r="AP8903" s="7"/>
      <c r="AR8903" s="7"/>
      <c r="AX8903" s="7"/>
      <c r="AY8903" s="7"/>
      <c r="BE8903" s="9"/>
      <c r="BW8903" s="17"/>
      <c r="CH8903" s="7"/>
      <c r="CJ8903" s="7"/>
      <c r="CP8903" s="7"/>
      <c r="CR8903" s="7"/>
      <c r="CS8903" s="7"/>
      <c r="CU8903" s="16"/>
      <c r="DB8903" s="7"/>
      <c r="DD8903" s="7"/>
      <c r="DF8903" s="9"/>
    </row>
    <row r="8904" spans="3:110" x14ac:dyDescent="0.25">
      <c r="C8904" s="6"/>
      <c r="H8904" s="7"/>
      <c r="L8904" s="18"/>
      <c r="M8904" s="18"/>
      <c r="N8904" s="20"/>
      <c r="AD8904" s="18"/>
      <c r="AE8904" s="18"/>
      <c r="AJ8904" s="7"/>
      <c r="AL8904" s="7"/>
      <c r="AN8904" s="7"/>
      <c r="AP8904" s="7"/>
      <c r="AR8904" s="7"/>
      <c r="AX8904" s="7"/>
      <c r="AY8904" s="7"/>
      <c r="BE8904" s="9"/>
      <c r="BW8904" s="17"/>
      <c r="CH8904" s="7"/>
      <c r="CJ8904" s="7"/>
      <c r="CP8904" s="7"/>
      <c r="CR8904" s="7"/>
      <c r="CS8904" s="7"/>
      <c r="CU8904" s="16"/>
      <c r="DB8904" s="7"/>
      <c r="DD8904" s="7"/>
      <c r="DF8904" s="9"/>
    </row>
    <row r="8905" spans="3:110" x14ac:dyDescent="0.25">
      <c r="C8905" s="6"/>
      <c r="H8905" s="7"/>
      <c r="L8905" s="18"/>
      <c r="M8905" s="18"/>
      <c r="N8905" s="20"/>
      <c r="AD8905" s="18"/>
      <c r="AE8905" s="18"/>
      <c r="AJ8905" s="7"/>
      <c r="AL8905" s="7"/>
      <c r="AN8905" s="7"/>
      <c r="AP8905" s="7"/>
      <c r="AR8905" s="7"/>
      <c r="AX8905" s="7"/>
      <c r="AY8905" s="7"/>
      <c r="BE8905" s="9"/>
      <c r="BW8905" s="17"/>
      <c r="CH8905" s="7"/>
      <c r="CJ8905" s="7"/>
      <c r="CP8905" s="7"/>
      <c r="CR8905" s="7"/>
      <c r="CS8905" s="7"/>
      <c r="CU8905" s="16"/>
      <c r="DB8905" s="7"/>
      <c r="DD8905" s="7"/>
      <c r="DF8905" s="9"/>
    </row>
    <row r="8906" spans="3:110" x14ac:dyDescent="0.25">
      <c r="C8906" s="6"/>
      <c r="H8906" s="7"/>
      <c r="L8906" s="18"/>
      <c r="M8906" s="18"/>
      <c r="N8906" s="20"/>
      <c r="AD8906" s="18"/>
      <c r="AE8906" s="18"/>
      <c r="AJ8906" s="7"/>
      <c r="AL8906" s="7"/>
      <c r="AN8906" s="7"/>
      <c r="AP8906" s="7"/>
      <c r="AR8906" s="7"/>
      <c r="AX8906" s="7"/>
      <c r="AY8906" s="7"/>
      <c r="BE8906" s="9"/>
      <c r="BW8906" s="17"/>
      <c r="CH8906" s="7"/>
      <c r="CJ8906" s="7"/>
      <c r="CP8906" s="7"/>
      <c r="CR8906" s="7"/>
      <c r="CS8906" s="7"/>
      <c r="CU8906" s="16"/>
      <c r="DB8906" s="7"/>
      <c r="DD8906" s="7"/>
      <c r="DF8906" s="9"/>
    </row>
    <row r="8907" spans="3:110" x14ac:dyDescent="0.25">
      <c r="C8907" s="6"/>
      <c r="H8907" s="7"/>
      <c r="L8907" s="18"/>
      <c r="M8907" s="18"/>
      <c r="N8907" s="20"/>
      <c r="AD8907" s="18"/>
      <c r="AE8907" s="18"/>
      <c r="AJ8907" s="7"/>
      <c r="AL8907" s="7"/>
      <c r="AN8907" s="7"/>
      <c r="AP8907" s="7"/>
      <c r="AR8907" s="7"/>
      <c r="AX8907" s="7"/>
      <c r="AY8907" s="7"/>
      <c r="BE8907" s="9"/>
      <c r="BW8907" s="17"/>
      <c r="CH8907" s="7"/>
      <c r="CJ8907" s="7"/>
      <c r="CP8907" s="7"/>
      <c r="CR8907" s="7"/>
      <c r="CS8907" s="7"/>
      <c r="CU8907" s="16"/>
      <c r="DB8907" s="7"/>
      <c r="DD8907" s="7"/>
      <c r="DF8907" s="9"/>
    </row>
    <row r="8908" spans="3:110" x14ac:dyDescent="0.25">
      <c r="C8908" s="6"/>
      <c r="H8908" s="7"/>
      <c r="L8908" s="18"/>
      <c r="M8908" s="18"/>
      <c r="N8908" s="20"/>
      <c r="AD8908" s="18"/>
      <c r="AE8908" s="18"/>
      <c r="AJ8908" s="7"/>
      <c r="AL8908" s="7"/>
      <c r="AN8908" s="7"/>
      <c r="AP8908" s="7"/>
      <c r="AR8908" s="7"/>
      <c r="AX8908" s="7"/>
      <c r="AY8908" s="7"/>
      <c r="BE8908" s="9"/>
      <c r="BW8908" s="17"/>
      <c r="CH8908" s="7"/>
      <c r="CJ8908" s="7"/>
      <c r="CP8908" s="7"/>
      <c r="CR8908" s="7"/>
      <c r="CS8908" s="7"/>
      <c r="CU8908" s="16"/>
      <c r="DB8908" s="7"/>
      <c r="DD8908" s="7"/>
      <c r="DF8908" s="9"/>
    </row>
    <row r="8909" spans="3:110" x14ac:dyDescent="0.25">
      <c r="C8909" s="6"/>
      <c r="H8909" s="7"/>
      <c r="L8909" s="18"/>
      <c r="M8909" s="18"/>
      <c r="N8909" s="20"/>
      <c r="AD8909" s="18"/>
      <c r="AE8909" s="18"/>
      <c r="AJ8909" s="7"/>
      <c r="AL8909" s="7"/>
      <c r="AN8909" s="7"/>
      <c r="AP8909" s="7"/>
      <c r="AR8909" s="7"/>
      <c r="AX8909" s="7"/>
      <c r="AY8909" s="7"/>
      <c r="BE8909" s="9"/>
      <c r="BW8909" s="17"/>
      <c r="CH8909" s="7"/>
      <c r="CJ8909" s="7"/>
      <c r="CP8909" s="7"/>
      <c r="CR8909" s="7"/>
      <c r="CS8909" s="7"/>
      <c r="CU8909" s="16"/>
      <c r="DB8909" s="7"/>
      <c r="DD8909" s="7"/>
      <c r="DF8909" s="9"/>
    </row>
    <row r="8910" spans="3:110" x14ac:dyDescent="0.25">
      <c r="C8910" s="6"/>
      <c r="H8910" s="7"/>
      <c r="L8910" s="18"/>
      <c r="M8910" s="18"/>
      <c r="N8910" s="20"/>
      <c r="AD8910" s="18"/>
      <c r="AE8910" s="18"/>
      <c r="AJ8910" s="7"/>
      <c r="AL8910" s="7"/>
      <c r="AN8910" s="7"/>
      <c r="AP8910" s="7"/>
      <c r="AR8910" s="7"/>
      <c r="AX8910" s="7"/>
      <c r="AY8910" s="7"/>
      <c r="BE8910" s="9"/>
      <c r="BW8910" s="17"/>
      <c r="CH8910" s="7"/>
      <c r="CJ8910" s="7"/>
      <c r="CP8910" s="7"/>
      <c r="CR8910" s="7"/>
      <c r="CS8910" s="7"/>
      <c r="CU8910" s="16"/>
      <c r="DB8910" s="7"/>
      <c r="DD8910" s="7"/>
      <c r="DF8910" s="9"/>
    </row>
    <row r="8911" spans="3:110" x14ac:dyDescent="0.25">
      <c r="C8911" s="6"/>
      <c r="H8911" s="7"/>
      <c r="L8911" s="18"/>
      <c r="M8911" s="18"/>
      <c r="N8911" s="20"/>
      <c r="AD8911" s="18"/>
      <c r="AE8911" s="18"/>
      <c r="AJ8911" s="7"/>
      <c r="AL8911" s="7"/>
      <c r="AN8911" s="7"/>
      <c r="AP8911" s="7"/>
      <c r="AR8911" s="7"/>
      <c r="AX8911" s="7"/>
      <c r="AY8911" s="7"/>
      <c r="BE8911" s="9"/>
      <c r="BW8911" s="17"/>
      <c r="CH8911" s="7"/>
      <c r="CJ8911" s="7"/>
      <c r="CP8911" s="7"/>
      <c r="CR8911" s="7"/>
      <c r="CS8911" s="7"/>
      <c r="CU8911" s="16"/>
      <c r="DB8911" s="7"/>
      <c r="DD8911" s="7"/>
      <c r="DF8911" s="9"/>
    </row>
    <row r="8912" spans="3:110" x14ac:dyDescent="0.25">
      <c r="C8912" s="6"/>
      <c r="H8912" s="7"/>
      <c r="L8912" s="18"/>
      <c r="M8912" s="18"/>
      <c r="N8912" s="20"/>
      <c r="AD8912" s="18"/>
      <c r="AE8912" s="18"/>
      <c r="AJ8912" s="7"/>
      <c r="AL8912" s="7"/>
      <c r="AN8912" s="7"/>
      <c r="AP8912" s="7"/>
      <c r="AR8912" s="7"/>
      <c r="AX8912" s="7"/>
      <c r="AY8912" s="7"/>
      <c r="BE8912" s="9"/>
      <c r="BW8912" s="17"/>
      <c r="CH8912" s="7"/>
      <c r="CJ8912" s="7"/>
      <c r="CP8912" s="7"/>
      <c r="CR8912" s="7"/>
      <c r="CS8912" s="7"/>
      <c r="CU8912" s="16"/>
      <c r="DB8912" s="7"/>
      <c r="DD8912" s="7"/>
      <c r="DF8912" s="9"/>
    </row>
    <row r="8913" spans="3:110" x14ac:dyDescent="0.25">
      <c r="C8913" s="6"/>
      <c r="H8913" s="7"/>
      <c r="L8913" s="18"/>
      <c r="M8913" s="18"/>
      <c r="N8913" s="20"/>
      <c r="AD8913" s="18"/>
      <c r="AE8913" s="18"/>
      <c r="AJ8913" s="7"/>
      <c r="AL8913" s="7"/>
      <c r="AN8913" s="7"/>
      <c r="AP8913" s="7"/>
      <c r="AR8913" s="7"/>
      <c r="AX8913" s="7"/>
      <c r="AY8913" s="7"/>
      <c r="BE8913" s="9"/>
      <c r="BW8913" s="17"/>
      <c r="CH8913" s="7"/>
      <c r="CJ8913" s="7"/>
      <c r="CP8913" s="7"/>
      <c r="CR8913" s="7"/>
      <c r="CS8913" s="7"/>
      <c r="CU8913" s="16"/>
      <c r="DB8913" s="7"/>
      <c r="DD8913" s="7"/>
      <c r="DF8913" s="9"/>
    </row>
    <row r="8914" spans="3:110" x14ac:dyDescent="0.25">
      <c r="C8914" s="6"/>
      <c r="H8914" s="7"/>
      <c r="L8914" s="18"/>
      <c r="M8914" s="18"/>
      <c r="N8914" s="20"/>
      <c r="AD8914" s="18"/>
      <c r="AE8914" s="18"/>
      <c r="AJ8914" s="7"/>
      <c r="AL8914" s="7"/>
      <c r="AN8914" s="7"/>
      <c r="AP8914" s="7"/>
      <c r="AR8914" s="7"/>
      <c r="AX8914" s="7"/>
      <c r="AY8914" s="7"/>
      <c r="BE8914" s="9"/>
      <c r="BW8914" s="17"/>
      <c r="CH8914" s="7"/>
      <c r="CJ8914" s="7"/>
      <c r="CP8914" s="7"/>
      <c r="CR8914" s="7"/>
      <c r="CS8914" s="7"/>
      <c r="CU8914" s="16"/>
      <c r="DB8914" s="7"/>
      <c r="DD8914" s="7"/>
      <c r="DF8914" s="9"/>
    </row>
    <row r="8915" spans="3:110" x14ac:dyDescent="0.25">
      <c r="C8915" s="6"/>
      <c r="H8915" s="7"/>
      <c r="L8915" s="18"/>
      <c r="M8915" s="18"/>
      <c r="N8915" s="20"/>
      <c r="AD8915" s="18"/>
      <c r="AE8915" s="18"/>
      <c r="AJ8915" s="7"/>
      <c r="AL8915" s="7"/>
      <c r="AN8915" s="7"/>
      <c r="AP8915" s="7"/>
      <c r="AR8915" s="7"/>
      <c r="AX8915" s="7"/>
      <c r="AY8915" s="7"/>
      <c r="BE8915" s="9"/>
      <c r="BW8915" s="17"/>
      <c r="CH8915" s="7"/>
      <c r="CJ8915" s="7"/>
      <c r="CP8915" s="7"/>
      <c r="CR8915" s="7"/>
      <c r="CS8915" s="7"/>
      <c r="CU8915" s="16"/>
      <c r="DB8915" s="7"/>
      <c r="DD8915" s="7"/>
      <c r="DF8915" s="9"/>
    </row>
    <row r="8916" spans="3:110" x14ac:dyDescent="0.25">
      <c r="C8916" s="6"/>
      <c r="H8916" s="7"/>
      <c r="L8916" s="18"/>
      <c r="M8916" s="18"/>
      <c r="N8916" s="20"/>
      <c r="AD8916" s="18"/>
      <c r="AE8916" s="18"/>
      <c r="AJ8916" s="7"/>
      <c r="AL8916" s="7"/>
      <c r="AN8916" s="7"/>
      <c r="AP8916" s="7"/>
      <c r="AR8916" s="7"/>
      <c r="AX8916" s="7"/>
      <c r="AY8916" s="7"/>
      <c r="BE8916" s="9"/>
      <c r="BW8916" s="17"/>
      <c r="CH8916" s="7"/>
      <c r="CJ8916" s="7"/>
      <c r="CP8916" s="7"/>
      <c r="CR8916" s="7"/>
      <c r="CS8916" s="7"/>
      <c r="CU8916" s="16"/>
      <c r="DB8916" s="7"/>
      <c r="DD8916" s="7"/>
      <c r="DF8916" s="9"/>
    </row>
    <row r="8917" spans="3:110" x14ac:dyDescent="0.25">
      <c r="C8917" s="6"/>
      <c r="H8917" s="7"/>
      <c r="L8917" s="18"/>
      <c r="M8917" s="18"/>
      <c r="N8917" s="20"/>
      <c r="AD8917" s="18"/>
      <c r="AE8917" s="18"/>
      <c r="AJ8917" s="7"/>
      <c r="AL8917" s="7"/>
      <c r="AN8917" s="7"/>
      <c r="AP8917" s="7"/>
      <c r="AR8917" s="7"/>
      <c r="AX8917" s="7"/>
      <c r="AY8917" s="7"/>
      <c r="BE8917" s="9"/>
      <c r="BW8917" s="17"/>
      <c r="CH8917" s="7"/>
      <c r="CJ8917" s="7"/>
      <c r="CP8917" s="7"/>
      <c r="CR8917" s="7"/>
      <c r="CS8917" s="7"/>
      <c r="CU8917" s="16"/>
      <c r="DB8917" s="7"/>
      <c r="DD8917" s="7"/>
      <c r="DF8917" s="9"/>
    </row>
    <row r="8918" spans="3:110" x14ac:dyDescent="0.25">
      <c r="C8918" s="6"/>
      <c r="H8918" s="7"/>
      <c r="L8918" s="18"/>
      <c r="M8918" s="18"/>
      <c r="N8918" s="20"/>
      <c r="AD8918" s="18"/>
      <c r="AE8918" s="18"/>
      <c r="AJ8918" s="7"/>
      <c r="AL8918" s="7"/>
      <c r="AN8918" s="7"/>
      <c r="AP8918" s="7"/>
      <c r="AR8918" s="7"/>
      <c r="AX8918" s="7"/>
      <c r="AY8918" s="7"/>
      <c r="BE8918" s="9"/>
      <c r="BW8918" s="17"/>
      <c r="CH8918" s="7"/>
      <c r="CJ8918" s="7"/>
      <c r="CP8918" s="7"/>
      <c r="CR8918" s="7"/>
      <c r="CS8918" s="7"/>
      <c r="CU8918" s="16"/>
      <c r="DB8918" s="7"/>
      <c r="DD8918" s="7"/>
      <c r="DF8918" s="9"/>
    </row>
    <row r="8919" spans="3:110" x14ac:dyDescent="0.25">
      <c r="C8919" s="6"/>
      <c r="H8919" s="7"/>
      <c r="L8919" s="18"/>
      <c r="M8919" s="18"/>
      <c r="N8919" s="20"/>
      <c r="AD8919" s="18"/>
      <c r="AE8919" s="18"/>
      <c r="AJ8919" s="7"/>
      <c r="AL8919" s="7"/>
      <c r="AN8919" s="7"/>
      <c r="AP8919" s="7"/>
      <c r="AR8919" s="7"/>
      <c r="AX8919" s="7"/>
      <c r="AY8919" s="7"/>
      <c r="BE8919" s="9"/>
      <c r="BW8919" s="17"/>
      <c r="CH8919" s="7"/>
      <c r="CJ8919" s="7"/>
      <c r="CP8919" s="7"/>
      <c r="CR8919" s="7"/>
      <c r="CS8919" s="7"/>
      <c r="CU8919" s="16"/>
      <c r="DB8919" s="7"/>
      <c r="DD8919" s="7"/>
      <c r="DF8919" s="9"/>
    </row>
    <row r="8920" spans="3:110" x14ac:dyDescent="0.25">
      <c r="C8920" s="6"/>
      <c r="H8920" s="7"/>
      <c r="L8920" s="18"/>
      <c r="M8920" s="18"/>
      <c r="N8920" s="20"/>
      <c r="AD8920" s="18"/>
      <c r="AE8920" s="18"/>
      <c r="AJ8920" s="7"/>
      <c r="AL8920" s="7"/>
      <c r="AN8920" s="7"/>
      <c r="AP8920" s="7"/>
      <c r="AR8920" s="7"/>
      <c r="AX8920" s="7"/>
      <c r="AY8920" s="7"/>
      <c r="BE8920" s="9"/>
      <c r="BW8920" s="17"/>
      <c r="CH8920" s="7"/>
      <c r="CJ8920" s="7"/>
      <c r="CP8920" s="7"/>
      <c r="CR8920" s="7"/>
      <c r="CS8920" s="7"/>
      <c r="CU8920" s="16"/>
      <c r="DB8920" s="7"/>
      <c r="DD8920" s="7"/>
      <c r="DF8920" s="9"/>
    </row>
    <row r="8921" spans="3:110" x14ac:dyDescent="0.25">
      <c r="C8921" s="6"/>
      <c r="H8921" s="7"/>
      <c r="L8921" s="18"/>
      <c r="M8921" s="18"/>
      <c r="N8921" s="20"/>
      <c r="AD8921" s="18"/>
      <c r="AE8921" s="18"/>
      <c r="AJ8921" s="7"/>
      <c r="AL8921" s="7"/>
      <c r="AN8921" s="7"/>
      <c r="AP8921" s="7"/>
      <c r="AR8921" s="7"/>
      <c r="AX8921" s="7"/>
      <c r="AY8921" s="7"/>
      <c r="BE8921" s="9"/>
      <c r="BW8921" s="17"/>
      <c r="CH8921" s="7"/>
      <c r="CJ8921" s="7"/>
      <c r="CP8921" s="7"/>
      <c r="CR8921" s="7"/>
      <c r="CS8921" s="7"/>
      <c r="CU8921" s="16"/>
      <c r="DB8921" s="7"/>
      <c r="DD8921" s="7"/>
      <c r="DF8921" s="9"/>
    </row>
    <row r="8922" spans="3:110" x14ac:dyDescent="0.25">
      <c r="C8922" s="6"/>
      <c r="H8922" s="7"/>
      <c r="L8922" s="18"/>
      <c r="M8922" s="18"/>
      <c r="N8922" s="20"/>
      <c r="AD8922" s="18"/>
      <c r="AE8922" s="18"/>
      <c r="AJ8922" s="7"/>
      <c r="AL8922" s="7"/>
      <c r="AN8922" s="7"/>
      <c r="AP8922" s="7"/>
      <c r="AR8922" s="7"/>
      <c r="AX8922" s="7"/>
      <c r="AY8922" s="7"/>
      <c r="BE8922" s="9"/>
      <c r="BW8922" s="17"/>
      <c r="CH8922" s="7"/>
      <c r="CJ8922" s="7"/>
      <c r="CP8922" s="7"/>
      <c r="CR8922" s="7"/>
      <c r="CS8922" s="7"/>
      <c r="CU8922" s="16"/>
      <c r="DB8922" s="7"/>
      <c r="DD8922" s="7"/>
      <c r="DF8922" s="9"/>
    </row>
    <row r="8923" spans="3:110" x14ac:dyDescent="0.25">
      <c r="C8923" s="6"/>
      <c r="H8923" s="7"/>
      <c r="L8923" s="18"/>
      <c r="M8923" s="18"/>
      <c r="N8923" s="20"/>
      <c r="AD8923" s="18"/>
      <c r="AE8923" s="18"/>
      <c r="AJ8923" s="7"/>
      <c r="AL8923" s="7"/>
      <c r="AN8923" s="7"/>
      <c r="AP8923" s="7"/>
      <c r="AR8923" s="7"/>
      <c r="AX8923" s="7"/>
      <c r="AY8923" s="7"/>
      <c r="BE8923" s="9"/>
      <c r="BW8923" s="17"/>
      <c r="CH8923" s="7"/>
      <c r="CJ8923" s="7"/>
      <c r="CP8923" s="7"/>
      <c r="CR8923" s="7"/>
      <c r="CS8923" s="7"/>
      <c r="CU8923" s="16"/>
      <c r="DB8923" s="7"/>
      <c r="DD8923" s="7"/>
      <c r="DF8923" s="9"/>
    </row>
    <row r="8924" spans="3:110" x14ac:dyDescent="0.25">
      <c r="C8924" s="6"/>
      <c r="H8924" s="7"/>
      <c r="L8924" s="18"/>
      <c r="M8924" s="18"/>
      <c r="N8924" s="20"/>
      <c r="AD8924" s="18"/>
      <c r="AE8924" s="18"/>
      <c r="AJ8924" s="7"/>
      <c r="AL8924" s="7"/>
      <c r="AN8924" s="7"/>
      <c r="AP8924" s="7"/>
      <c r="AR8924" s="7"/>
      <c r="AX8924" s="7"/>
      <c r="AY8924" s="7"/>
      <c r="BE8924" s="9"/>
      <c r="BW8924" s="17"/>
      <c r="CH8924" s="7"/>
      <c r="CJ8924" s="7"/>
      <c r="CP8924" s="7"/>
      <c r="CR8924" s="7"/>
      <c r="CS8924" s="7"/>
      <c r="CU8924" s="16"/>
      <c r="DB8924" s="7"/>
      <c r="DD8924" s="7"/>
      <c r="DF8924" s="9"/>
    </row>
    <row r="8925" spans="3:110" x14ac:dyDescent="0.25">
      <c r="C8925" s="6"/>
      <c r="H8925" s="7"/>
      <c r="L8925" s="18"/>
      <c r="M8925" s="18"/>
      <c r="N8925" s="20"/>
      <c r="AD8925" s="18"/>
      <c r="AE8925" s="18"/>
      <c r="AJ8925" s="7"/>
      <c r="AL8925" s="7"/>
      <c r="AN8925" s="7"/>
      <c r="AP8925" s="7"/>
      <c r="AR8925" s="7"/>
      <c r="AX8925" s="7"/>
      <c r="AY8925" s="7"/>
      <c r="BE8925" s="9"/>
      <c r="BW8925" s="17"/>
      <c r="CH8925" s="7"/>
      <c r="CJ8925" s="7"/>
      <c r="CP8925" s="7"/>
      <c r="CR8925" s="7"/>
      <c r="CS8925" s="7"/>
      <c r="CU8925" s="16"/>
      <c r="DB8925" s="7"/>
      <c r="DD8925" s="7"/>
      <c r="DF8925" s="9"/>
    </row>
    <row r="8926" spans="3:110" x14ac:dyDescent="0.25">
      <c r="C8926" s="6"/>
      <c r="H8926" s="7"/>
      <c r="L8926" s="18"/>
      <c r="M8926" s="18"/>
      <c r="N8926" s="20"/>
      <c r="AD8926" s="18"/>
      <c r="AE8926" s="18"/>
      <c r="AJ8926" s="7"/>
      <c r="AL8926" s="7"/>
      <c r="AN8926" s="7"/>
      <c r="AP8926" s="7"/>
      <c r="AR8926" s="7"/>
      <c r="AX8926" s="7"/>
      <c r="AY8926" s="7"/>
      <c r="BE8926" s="9"/>
      <c r="BW8926" s="17"/>
      <c r="CH8926" s="7"/>
      <c r="CJ8926" s="7"/>
      <c r="CP8926" s="7"/>
      <c r="CR8926" s="7"/>
      <c r="CS8926" s="7"/>
      <c r="CU8926" s="16"/>
      <c r="DB8926" s="7"/>
      <c r="DD8926" s="7"/>
      <c r="DF8926" s="9"/>
    </row>
    <row r="8927" spans="3:110" x14ac:dyDescent="0.25">
      <c r="C8927" s="6"/>
      <c r="H8927" s="7"/>
      <c r="L8927" s="18"/>
      <c r="M8927" s="18"/>
      <c r="N8927" s="20"/>
      <c r="AD8927" s="18"/>
      <c r="AE8927" s="18"/>
      <c r="AJ8927" s="7"/>
      <c r="AL8927" s="7"/>
      <c r="AN8927" s="7"/>
      <c r="AP8927" s="7"/>
      <c r="AR8927" s="7"/>
      <c r="AX8927" s="7"/>
      <c r="AY8927" s="7"/>
      <c r="BE8927" s="9"/>
      <c r="BW8927" s="17"/>
      <c r="CH8927" s="7"/>
      <c r="CJ8927" s="7"/>
      <c r="CP8927" s="7"/>
      <c r="CR8927" s="7"/>
      <c r="CS8927" s="7"/>
      <c r="CU8927" s="16"/>
      <c r="DB8927" s="7"/>
      <c r="DD8927" s="7"/>
      <c r="DF8927" s="9"/>
    </row>
    <row r="8928" spans="3:110" x14ac:dyDescent="0.25">
      <c r="C8928" s="6"/>
      <c r="H8928" s="7"/>
      <c r="L8928" s="18"/>
      <c r="M8928" s="18"/>
      <c r="N8928" s="20"/>
      <c r="AD8928" s="18"/>
      <c r="AE8928" s="18"/>
      <c r="AJ8928" s="7"/>
      <c r="AL8928" s="7"/>
      <c r="AN8928" s="7"/>
      <c r="AP8928" s="7"/>
      <c r="AR8928" s="7"/>
      <c r="AX8928" s="7"/>
      <c r="AY8928" s="7"/>
      <c r="BE8928" s="9"/>
      <c r="BW8928" s="17"/>
      <c r="CH8928" s="7"/>
      <c r="CJ8928" s="7"/>
      <c r="CP8928" s="7"/>
      <c r="CR8928" s="7"/>
      <c r="CS8928" s="7"/>
      <c r="CU8928" s="16"/>
      <c r="DB8928" s="7"/>
      <c r="DD8928" s="7"/>
      <c r="DF8928" s="9"/>
    </row>
    <row r="8929" spans="3:110" x14ac:dyDescent="0.25">
      <c r="C8929" s="6"/>
      <c r="H8929" s="7"/>
      <c r="L8929" s="18"/>
      <c r="M8929" s="18"/>
      <c r="N8929" s="20"/>
      <c r="AD8929" s="18"/>
      <c r="AE8929" s="18"/>
      <c r="AJ8929" s="7"/>
      <c r="AL8929" s="7"/>
      <c r="AN8929" s="7"/>
      <c r="AP8929" s="7"/>
      <c r="AR8929" s="7"/>
      <c r="AX8929" s="7"/>
      <c r="AY8929" s="7"/>
      <c r="BE8929" s="9"/>
      <c r="BW8929" s="17"/>
      <c r="CH8929" s="7"/>
      <c r="CJ8929" s="7"/>
      <c r="CP8929" s="7"/>
      <c r="CR8929" s="7"/>
      <c r="CS8929" s="7"/>
      <c r="CU8929" s="16"/>
      <c r="DB8929" s="7"/>
      <c r="DD8929" s="7"/>
      <c r="DF8929" s="9"/>
    </row>
    <row r="8930" spans="3:110" x14ac:dyDescent="0.25">
      <c r="C8930" s="6"/>
      <c r="H8930" s="7"/>
      <c r="L8930" s="18"/>
      <c r="M8930" s="18"/>
      <c r="N8930" s="20"/>
      <c r="AD8930" s="18"/>
      <c r="AE8930" s="18"/>
      <c r="AJ8930" s="7"/>
      <c r="AL8930" s="7"/>
      <c r="AN8930" s="7"/>
      <c r="AP8930" s="7"/>
      <c r="AR8930" s="7"/>
      <c r="AX8930" s="7"/>
      <c r="AY8930" s="7"/>
      <c r="BE8930" s="9"/>
      <c r="BW8930" s="17"/>
      <c r="CH8930" s="7"/>
      <c r="CJ8930" s="7"/>
      <c r="CP8930" s="7"/>
      <c r="CR8930" s="7"/>
      <c r="CS8930" s="7"/>
      <c r="CU8930" s="16"/>
      <c r="DB8930" s="7"/>
      <c r="DD8930" s="7"/>
      <c r="DF8930" s="9"/>
    </row>
    <row r="8931" spans="3:110" x14ac:dyDescent="0.25">
      <c r="C8931" s="6"/>
      <c r="H8931" s="7"/>
      <c r="L8931" s="18"/>
      <c r="M8931" s="18"/>
      <c r="N8931" s="20"/>
      <c r="AD8931" s="18"/>
      <c r="AE8931" s="18"/>
      <c r="AJ8931" s="7"/>
      <c r="AL8931" s="7"/>
      <c r="AN8931" s="7"/>
      <c r="AP8931" s="7"/>
      <c r="AR8931" s="7"/>
      <c r="AX8931" s="7"/>
      <c r="AY8931" s="7"/>
      <c r="BE8931" s="9"/>
      <c r="BW8931" s="17"/>
      <c r="CH8931" s="7"/>
      <c r="CJ8931" s="7"/>
      <c r="CP8931" s="7"/>
      <c r="CR8931" s="7"/>
      <c r="CS8931" s="7"/>
      <c r="CU8931" s="16"/>
      <c r="DB8931" s="7"/>
      <c r="DD8931" s="7"/>
      <c r="DF8931" s="9"/>
    </row>
    <row r="8932" spans="3:110" x14ac:dyDescent="0.25">
      <c r="C8932" s="6"/>
      <c r="H8932" s="7"/>
      <c r="L8932" s="18"/>
      <c r="M8932" s="18"/>
      <c r="N8932" s="20"/>
      <c r="AD8932" s="18"/>
      <c r="AE8932" s="18"/>
      <c r="AJ8932" s="7"/>
      <c r="AL8932" s="7"/>
      <c r="AN8932" s="7"/>
      <c r="AP8932" s="7"/>
      <c r="AR8932" s="7"/>
      <c r="AX8932" s="7"/>
      <c r="AY8932" s="7"/>
      <c r="BE8932" s="9"/>
      <c r="BW8932" s="17"/>
      <c r="CH8932" s="7"/>
      <c r="CJ8932" s="7"/>
      <c r="CP8932" s="7"/>
      <c r="CR8932" s="7"/>
      <c r="CS8932" s="7"/>
      <c r="CU8932" s="16"/>
      <c r="DB8932" s="7"/>
      <c r="DD8932" s="7"/>
      <c r="DF8932" s="9"/>
    </row>
    <row r="8933" spans="3:110" x14ac:dyDescent="0.25">
      <c r="C8933" s="6"/>
      <c r="H8933" s="7"/>
      <c r="L8933" s="18"/>
      <c r="M8933" s="18"/>
      <c r="N8933" s="20"/>
      <c r="AD8933" s="18"/>
      <c r="AE8933" s="18"/>
      <c r="AJ8933" s="7"/>
      <c r="AL8933" s="7"/>
      <c r="AN8933" s="7"/>
      <c r="AP8933" s="7"/>
      <c r="AR8933" s="7"/>
      <c r="AX8933" s="7"/>
      <c r="AY8933" s="7"/>
      <c r="BE8933" s="9"/>
      <c r="BW8933" s="17"/>
      <c r="CH8933" s="7"/>
      <c r="CJ8933" s="7"/>
      <c r="CP8933" s="7"/>
      <c r="CR8933" s="7"/>
      <c r="CS8933" s="7"/>
      <c r="CU8933" s="16"/>
      <c r="DB8933" s="7"/>
      <c r="DD8933" s="7"/>
      <c r="DF8933" s="9"/>
    </row>
    <row r="8934" spans="3:110" x14ac:dyDescent="0.25">
      <c r="C8934" s="6"/>
      <c r="H8934" s="7"/>
      <c r="L8934" s="18"/>
      <c r="M8934" s="18"/>
      <c r="N8934" s="20"/>
      <c r="AD8934" s="18"/>
      <c r="AE8934" s="18"/>
      <c r="AJ8934" s="7"/>
      <c r="AL8934" s="7"/>
      <c r="AN8934" s="7"/>
      <c r="AP8934" s="7"/>
      <c r="AR8934" s="7"/>
      <c r="AX8934" s="7"/>
      <c r="AY8934" s="7"/>
      <c r="BE8934" s="9"/>
      <c r="BW8934" s="17"/>
      <c r="CH8934" s="7"/>
      <c r="CJ8934" s="7"/>
      <c r="CP8934" s="7"/>
      <c r="CR8934" s="7"/>
      <c r="CS8934" s="7"/>
      <c r="CU8934" s="16"/>
      <c r="DB8934" s="7"/>
      <c r="DD8934" s="7"/>
      <c r="DF8934" s="9"/>
    </row>
    <row r="8935" spans="3:110" x14ac:dyDescent="0.25">
      <c r="C8935" s="6"/>
      <c r="H8935" s="7"/>
      <c r="L8935" s="18"/>
      <c r="M8935" s="18"/>
      <c r="N8935" s="20"/>
      <c r="AD8935" s="18"/>
      <c r="AE8935" s="18"/>
      <c r="AJ8935" s="7"/>
      <c r="AL8935" s="7"/>
      <c r="AN8935" s="7"/>
      <c r="AP8935" s="7"/>
      <c r="AR8935" s="7"/>
      <c r="AX8935" s="7"/>
      <c r="AY8935" s="7"/>
      <c r="BE8935" s="9"/>
      <c r="BW8935" s="17"/>
      <c r="CH8935" s="7"/>
      <c r="CJ8935" s="7"/>
      <c r="CP8935" s="7"/>
      <c r="CR8935" s="7"/>
      <c r="CS8935" s="7"/>
      <c r="CU8935" s="16"/>
      <c r="DB8935" s="7"/>
      <c r="DD8935" s="7"/>
      <c r="DF8935" s="9"/>
    </row>
    <row r="8936" spans="3:110" x14ac:dyDescent="0.25">
      <c r="C8936" s="6"/>
      <c r="H8936" s="7"/>
      <c r="L8936" s="18"/>
      <c r="M8936" s="18"/>
      <c r="N8936" s="20"/>
      <c r="AD8936" s="18"/>
      <c r="AE8936" s="18"/>
      <c r="AJ8936" s="7"/>
      <c r="AL8936" s="7"/>
      <c r="AN8936" s="7"/>
      <c r="AP8936" s="7"/>
      <c r="AR8936" s="7"/>
      <c r="AX8936" s="7"/>
      <c r="AY8936" s="7"/>
      <c r="BE8936" s="9"/>
      <c r="BW8936" s="17"/>
      <c r="CH8936" s="7"/>
      <c r="CJ8936" s="7"/>
      <c r="CP8936" s="7"/>
      <c r="CR8936" s="7"/>
      <c r="CS8936" s="7"/>
      <c r="CU8936" s="16"/>
      <c r="DB8936" s="7"/>
      <c r="DD8936" s="7"/>
      <c r="DF8936" s="9"/>
    </row>
    <row r="8937" spans="3:110" x14ac:dyDescent="0.25">
      <c r="C8937" s="6"/>
      <c r="H8937" s="7"/>
      <c r="L8937" s="18"/>
      <c r="M8937" s="18"/>
      <c r="N8937" s="20"/>
      <c r="AD8937" s="18"/>
      <c r="AE8937" s="18"/>
      <c r="AJ8937" s="7"/>
      <c r="AL8937" s="7"/>
      <c r="AN8937" s="7"/>
      <c r="AP8937" s="7"/>
      <c r="AR8937" s="7"/>
      <c r="AX8937" s="7"/>
      <c r="AY8937" s="7"/>
      <c r="BE8937" s="9"/>
      <c r="BW8937" s="17"/>
      <c r="CH8937" s="7"/>
      <c r="CJ8937" s="7"/>
      <c r="CP8937" s="7"/>
      <c r="CR8937" s="7"/>
      <c r="CS8937" s="7"/>
      <c r="CU8937" s="16"/>
      <c r="DB8937" s="7"/>
      <c r="DD8937" s="7"/>
      <c r="DF8937" s="9"/>
    </row>
    <row r="8938" spans="3:110" x14ac:dyDescent="0.25">
      <c r="C8938" s="6"/>
      <c r="H8938" s="7"/>
      <c r="L8938" s="18"/>
      <c r="M8938" s="18"/>
      <c r="N8938" s="20"/>
      <c r="AD8938" s="18"/>
      <c r="AE8938" s="18"/>
      <c r="AJ8938" s="7"/>
      <c r="AL8938" s="7"/>
      <c r="AN8938" s="7"/>
      <c r="AP8938" s="7"/>
      <c r="AR8938" s="7"/>
      <c r="AX8938" s="7"/>
      <c r="AY8938" s="7"/>
      <c r="BE8938" s="9"/>
      <c r="BW8938" s="17"/>
      <c r="CH8938" s="7"/>
      <c r="CJ8938" s="7"/>
      <c r="CP8938" s="7"/>
      <c r="CR8938" s="7"/>
      <c r="CS8938" s="7"/>
      <c r="CU8938" s="16"/>
      <c r="DB8938" s="7"/>
      <c r="DD8938" s="7"/>
      <c r="DF8938" s="9"/>
    </row>
    <row r="8939" spans="3:110" x14ac:dyDescent="0.25">
      <c r="C8939" s="6"/>
      <c r="H8939" s="7"/>
      <c r="L8939" s="18"/>
      <c r="M8939" s="18"/>
      <c r="N8939" s="20"/>
      <c r="AD8939" s="18"/>
      <c r="AE8939" s="18"/>
      <c r="AJ8939" s="7"/>
      <c r="AL8939" s="7"/>
      <c r="AN8939" s="7"/>
      <c r="AP8939" s="7"/>
      <c r="AR8939" s="7"/>
      <c r="AX8939" s="7"/>
      <c r="AY8939" s="7"/>
      <c r="BE8939" s="9"/>
      <c r="BW8939" s="17"/>
      <c r="CH8939" s="7"/>
      <c r="CJ8939" s="7"/>
      <c r="CP8939" s="7"/>
      <c r="CR8939" s="7"/>
      <c r="CS8939" s="7"/>
      <c r="CU8939" s="16"/>
      <c r="DB8939" s="7"/>
      <c r="DD8939" s="7"/>
      <c r="DF8939" s="9"/>
    </row>
    <row r="8940" spans="3:110" x14ac:dyDescent="0.25">
      <c r="C8940" s="6"/>
      <c r="H8940" s="7"/>
      <c r="L8940" s="18"/>
      <c r="M8940" s="18"/>
      <c r="N8940" s="20"/>
      <c r="AD8940" s="18"/>
      <c r="AE8940" s="18"/>
      <c r="AJ8940" s="7"/>
      <c r="AL8940" s="7"/>
      <c r="AN8940" s="7"/>
      <c r="AP8940" s="7"/>
      <c r="AR8940" s="7"/>
      <c r="AX8940" s="7"/>
      <c r="AY8940" s="7"/>
      <c r="BE8940" s="9"/>
      <c r="BW8940" s="17"/>
      <c r="CH8940" s="7"/>
      <c r="CJ8940" s="7"/>
      <c r="CP8940" s="7"/>
      <c r="CR8940" s="7"/>
      <c r="CS8940" s="7"/>
      <c r="CU8940" s="16"/>
      <c r="DB8940" s="7"/>
      <c r="DD8940" s="7"/>
      <c r="DF8940" s="9"/>
    </row>
    <row r="8941" spans="3:110" x14ac:dyDescent="0.25">
      <c r="C8941" s="6"/>
      <c r="H8941" s="7"/>
      <c r="L8941" s="18"/>
      <c r="M8941" s="18"/>
      <c r="N8941" s="20"/>
      <c r="AD8941" s="18"/>
      <c r="AE8941" s="18"/>
      <c r="AJ8941" s="7"/>
      <c r="AL8941" s="7"/>
      <c r="AN8941" s="7"/>
      <c r="AP8941" s="7"/>
      <c r="AR8941" s="7"/>
      <c r="AX8941" s="7"/>
      <c r="AY8941" s="7"/>
      <c r="BE8941" s="9"/>
      <c r="BW8941" s="17"/>
      <c r="CH8941" s="7"/>
      <c r="CJ8941" s="7"/>
      <c r="CP8941" s="7"/>
      <c r="CR8941" s="7"/>
      <c r="CS8941" s="7"/>
      <c r="CU8941" s="16"/>
      <c r="DB8941" s="7"/>
      <c r="DD8941" s="7"/>
      <c r="DF8941" s="9"/>
    </row>
    <row r="8942" spans="3:110" x14ac:dyDescent="0.25">
      <c r="C8942" s="6"/>
      <c r="H8942" s="7"/>
      <c r="L8942" s="18"/>
      <c r="M8942" s="18"/>
      <c r="N8942" s="20"/>
      <c r="AD8942" s="18"/>
      <c r="AE8942" s="18"/>
      <c r="AJ8942" s="7"/>
      <c r="AL8942" s="7"/>
      <c r="AN8942" s="7"/>
      <c r="AP8942" s="7"/>
      <c r="AR8942" s="7"/>
      <c r="AX8942" s="7"/>
      <c r="AY8942" s="7"/>
      <c r="BE8942" s="9"/>
      <c r="BW8942" s="17"/>
      <c r="CH8942" s="7"/>
      <c r="CJ8942" s="7"/>
      <c r="CP8942" s="7"/>
      <c r="CR8942" s="7"/>
      <c r="CS8942" s="7"/>
      <c r="CU8942" s="16"/>
      <c r="DB8942" s="7"/>
      <c r="DD8942" s="7"/>
      <c r="DF8942" s="9"/>
    </row>
    <row r="8943" spans="3:110" x14ac:dyDescent="0.25">
      <c r="C8943" s="6"/>
      <c r="H8943" s="7"/>
      <c r="L8943" s="18"/>
      <c r="M8943" s="18"/>
      <c r="N8943" s="20"/>
      <c r="AD8943" s="18"/>
      <c r="AE8943" s="18"/>
      <c r="AJ8943" s="7"/>
      <c r="AL8943" s="7"/>
      <c r="AN8943" s="7"/>
      <c r="AP8943" s="7"/>
      <c r="AR8943" s="7"/>
      <c r="AX8943" s="7"/>
      <c r="AY8943" s="7"/>
      <c r="BE8943" s="9"/>
      <c r="BW8943" s="17"/>
      <c r="CH8943" s="7"/>
      <c r="CJ8943" s="7"/>
      <c r="CP8943" s="7"/>
      <c r="CR8943" s="7"/>
      <c r="CS8943" s="7"/>
      <c r="CU8943" s="16"/>
      <c r="DB8943" s="7"/>
      <c r="DD8943" s="7"/>
      <c r="DF8943" s="9"/>
    </row>
    <row r="8944" spans="3:110" x14ac:dyDescent="0.25">
      <c r="C8944" s="6"/>
      <c r="H8944" s="7"/>
      <c r="L8944" s="18"/>
      <c r="M8944" s="18"/>
      <c r="N8944" s="20"/>
      <c r="AD8944" s="18"/>
      <c r="AE8944" s="18"/>
      <c r="AJ8944" s="7"/>
      <c r="AL8944" s="7"/>
      <c r="AN8944" s="7"/>
      <c r="AP8944" s="7"/>
      <c r="AR8944" s="7"/>
      <c r="AX8944" s="7"/>
      <c r="AY8944" s="7"/>
      <c r="BE8944" s="9"/>
      <c r="BW8944" s="17"/>
      <c r="CH8944" s="7"/>
      <c r="CJ8944" s="7"/>
      <c r="CP8944" s="7"/>
      <c r="CR8944" s="7"/>
      <c r="CS8944" s="7"/>
      <c r="CU8944" s="16"/>
      <c r="DB8944" s="7"/>
      <c r="DD8944" s="7"/>
      <c r="DF8944" s="9"/>
    </row>
    <row r="8945" spans="3:110" x14ac:dyDescent="0.25">
      <c r="C8945" s="6"/>
      <c r="H8945" s="7"/>
      <c r="L8945" s="18"/>
      <c r="M8945" s="18"/>
      <c r="N8945" s="20"/>
      <c r="AD8945" s="18"/>
      <c r="AE8945" s="18"/>
      <c r="AJ8945" s="7"/>
      <c r="AL8945" s="7"/>
      <c r="AN8945" s="7"/>
      <c r="AP8945" s="7"/>
      <c r="AR8945" s="7"/>
      <c r="AX8945" s="7"/>
      <c r="AY8945" s="7"/>
      <c r="BE8945" s="9"/>
      <c r="BW8945" s="17"/>
      <c r="CH8945" s="7"/>
      <c r="CJ8945" s="7"/>
      <c r="CP8945" s="7"/>
      <c r="CR8945" s="7"/>
      <c r="CS8945" s="7"/>
      <c r="CU8945" s="16"/>
      <c r="DB8945" s="7"/>
      <c r="DD8945" s="7"/>
      <c r="DF8945" s="9"/>
    </row>
    <row r="8946" spans="3:110" x14ac:dyDescent="0.25">
      <c r="C8946" s="6"/>
      <c r="H8946" s="7"/>
      <c r="L8946" s="18"/>
      <c r="M8946" s="18"/>
      <c r="N8946" s="20"/>
      <c r="AD8946" s="18"/>
      <c r="AE8946" s="18"/>
      <c r="AJ8946" s="7"/>
      <c r="AL8946" s="7"/>
      <c r="AN8946" s="7"/>
      <c r="AP8946" s="7"/>
      <c r="AR8946" s="7"/>
      <c r="AX8946" s="7"/>
      <c r="AY8946" s="7"/>
      <c r="BE8946" s="9"/>
      <c r="BW8946" s="17"/>
      <c r="CH8946" s="7"/>
      <c r="CJ8946" s="7"/>
      <c r="CP8946" s="7"/>
      <c r="CR8946" s="7"/>
      <c r="CS8946" s="7"/>
      <c r="CU8946" s="16"/>
      <c r="DB8946" s="7"/>
      <c r="DD8946" s="7"/>
      <c r="DF8946" s="9"/>
    </row>
    <row r="8947" spans="3:110" x14ac:dyDescent="0.25">
      <c r="C8947" s="6"/>
      <c r="H8947" s="7"/>
      <c r="L8947" s="18"/>
      <c r="M8947" s="18"/>
      <c r="N8947" s="20"/>
      <c r="AD8947" s="18"/>
      <c r="AE8947" s="18"/>
      <c r="AJ8947" s="7"/>
      <c r="AL8947" s="7"/>
      <c r="AN8947" s="7"/>
      <c r="AP8947" s="7"/>
      <c r="AR8947" s="7"/>
      <c r="AX8947" s="7"/>
      <c r="AY8947" s="7"/>
      <c r="BE8947" s="9"/>
      <c r="BW8947" s="17"/>
      <c r="CH8947" s="7"/>
      <c r="CJ8947" s="7"/>
      <c r="CP8947" s="7"/>
      <c r="CR8947" s="7"/>
      <c r="CS8947" s="7"/>
      <c r="CU8947" s="16"/>
      <c r="DB8947" s="7"/>
      <c r="DD8947" s="7"/>
      <c r="DF8947" s="9"/>
    </row>
    <row r="8948" spans="3:110" x14ac:dyDescent="0.25">
      <c r="C8948" s="6"/>
      <c r="H8948" s="7"/>
      <c r="L8948" s="18"/>
      <c r="M8948" s="18"/>
      <c r="N8948" s="20"/>
      <c r="AD8948" s="18"/>
      <c r="AE8948" s="18"/>
      <c r="AJ8948" s="7"/>
      <c r="AL8948" s="7"/>
      <c r="AN8948" s="7"/>
      <c r="AP8948" s="7"/>
      <c r="AR8948" s="7"/>
      <c r="AX8948" s="7"/>
      <c r="AY8948" s="7"/>
      <c r="BE8948" s="9"/>
      <c r="BW8948" s="17"/>
      <c r="CH8948" s="7"/>
      <c r="CJ8948" s="7"/>
      <c r="CP8948" s="7"/>
      <c r="CR8948" s="7"/>
      <c r="CS8948" s="7"/>
      <c r="CU8948" s="16"/>
      <c r="DB8948" s="7"/>
      <c r="DD8948" s="7"/>
      <c r="DF8948" s="9"/>
    </row>
    <row r="8949" spans="3:110" x14ac:dyDescent="0.25">
      <c r="C8949" s="6"/>
      <c r="H8949" s="7"/>
      <c r="L8949" s="18"/>
      <c r="M8949" s="18"/>
      <c r="N8949" s="20"/>
      <c r="AD8949" s="18"/>
      <c r="AE8949" s="18"/>
      <c r="AJ8949" s="7"/>
      <c r="AL8949" s="7"/>
      <c r="AN8949" s="7"/>
      <c r="AP8949" s="7"/>
      <c r="AR8949" s="7"/>
      <c r="AX8949" s="7"/>
      <c r="AY8949" s="7"/>
      <c r="BE8949" s="9"/>
      <c r="BW8949" s="17"/>
      <c r="CH8949" s="7"/>
      <c r="CJ8949" s="7"/>
      <c r="CP8949" s="7"/>
      <c r="CR8949" s="7"/>
      <c r="CS8949" s="7"/>
      <c r="CU8949" s="16"/>
      <c r="DB8949" s="7"/>
      <c r="DD8949" s="7"/>
      <c r="DF8949" s="9"/>
    </row>
    <row r="8950" spans="3:110" x14ac:dyDescent="0.25">
      <c r="C8950" s="6"/>
      <c r="H8950" s="7"/>
      <c r="L8950" s="18"/>
      <c r="M8950" s="18"/>
      <c r="N8950" s="20"/>
      <c r="AD8950" s="18"/>
      <c r="AE8950" s="18"/>
      <c r="AJ8950" s="7"/>
      <c r="AL8950" s="7"/>
      <c r="AN8950" s="7"/>
      <c r="AP8950" s="7"/>
      <c r="AR8950" s="7"/>
      <c r="AX8950" s="7"/>
      <c r="AY8950" s="7"/>
      <c r="BE8950" s="9"/>
      <c r="BW8950" s="17"/>
      <c r="CH8950" s="7"/>
      <c r="CJ8950" s="7"/>
      <c r="CP8950" s="7"/>
      <c r="CR8950" s="7"/>
      <c r="CS8950" s="7"/>
      <c r="CU8950" s="16"/>
      <c r="DB8950" s="7"/>
      <c r="DD8950" s="7"/>
      <c r="DF8950" s="9"/>
    </row>
    <row r="8951" spans="3:110" x14ac:dyDescent="0.25">
      <c r="C8951" s="6"/>
      <c r="H8951" s="7"/>
      <c r="L8951" s="18"/>
      <c r="M8951" s="18"/>
      <c r="N8951" s="20"/>
      <c r="AD8951" s="18"/>
      <c r="AE8951" s="18"/>
      <c r="AJ8951" s="7"/>
      <c r="AL8951" s="7"/>
      <c r="AN8951" s="7"/>
      <c r="AP8951" s="7"/>
      <c r="AR8951" s="7"/>
      <c r="AX8951" s="7"/>
      <c r="AY8951" s="7"/>
      <c r="BE8951" s="9"/>
      <c r="BW8951" s="17"/>
      <c r="CH8951" s="7"/>
      <c r="CJ8951" s="7"/>
      <c r="CP8951" s="7"/>
      <c r="CR8951" s="7"/>
      <c r="CS8951" s="7"/>
      <c r="CU8951" s="16"/>
      <c r="DB8951" s="7"/>
      <c r="DD8951" s="7"/>
      <c r="DF8951" s="9"/>
    </row>
    <row r="8952" spans="3:110" x14ac:dyDescent="0.25">
      <c r="C8952" s="6"/>
      <c r="H8952" s="7"/>
      <c r="L8952" s="18"/>
      <c r="M8952" s="18"/>
      <c r="N8952" s="20"/>
      <c r="AD8952" s="18"/>
      <c r="AE8952" s="18"/>
      <c r="AJ8952" s="7"/>
      <c r="AL8952" s="7"/>
      <c r="AN8952" s="7"/>
      <c r="AP8952" s="7"/>
      <c r="AR8952" s="7"/>
      <c r="AX8952" s="7"/>
      <c r="AY8952" s="7"/>
      <c r="BE8952" s="9"/>
      <c r="BW8952" s="17"/>
      <c r="CH8952" s="7"/>
      <c r="CJ8952" s="7"/>
      <c r="CP8952" s="7"/>
      <c r="CR8952" s="7"/>
      <c r="CS8952" s="7"/>
      <c r="CU8952" s="16"/>
      <c r="DB8952" s="7"/>
      <c r="DD8952" s="7"/>
      <c r="DF8952" s="9"/>
    </row>
    <row r="8953" spans="3:110" x14ac:dyDescent="0.25">
      <c r="C8953" s="6"/>
      <c r="H8953" s="7"/>
      <c r="L8953" s="18"/>
      <c r="M8953" s="18"/>
      <c r="N8953" s="20"/>
      <c r="AD8953" s="18"/>
      <c r="AE8953" s="18"/>
      <c r="AJ8953" s="7"/>
      <c r="AL8953" s="7"/>
      <c r="AN8953" s="7"/>
      <c r="AP8953" s="7"/>
      <c r="AR8953" s="7"/>
      <c r="AX8953" s="7"/>
      <c r="AY8953" s="7"/>
      <c r="BE8953" s="9"/>
      <c r="BW8953" s="17"/>
      <c r="CH8953" s="7"/>
      <c r="CJ8953" s="7"/>
      <c r="CP8953" s="7"/>
      <c r="CR8953" s="7"/>
      <c r="CS8953" s="7"/>
      <c r="CU8953" s="16"/>
      <c r="DB8953" s="7"/>
      <c r="DD8953" s="7"/>
      <c r="DF8953" s="9"/>
    </row>
    <row r="8954" spans="3:110" x14ac:dyDescent="0.25">
      <c r="C8954" s="6"/>
      <c r="H8954" s="7"/>
      <c r="L8954" s="18"/>
      <c r="M8954" s="18"/>
      <c r="N8954" s="20"/>
      <c r="AD8954" s="18"/>
      <c r="AE8954" s="18"/>
      <c r="AJ8954" s="7"/>
      <c r="AL8954" s="7"/>
      <c r="AN8954" s="7"/>
      <c r="AP8954" s="7"/>
      <c r="AR8954" s="7"/>
      <c r="AX8954" s="7"/>
      <c r="AY8954" s="7"/>
      <c r="BE8954" s="9"/>
      <c r="BW8954" s="17"/>
      <c r="CH8954" s="7"/>
      <c r="CJ8954" s="7"/>
      <c r="CP8954" s="7"/>
      <c r="CR8954" s="7"/>
      <c r="CS8954" s="7"/>
      <c r="CU8954" s="16"/>
      <c r="DB8954" s="7"/>
      <c r="DD8954" s="7"/>
      <c r="DF8954" s="9"/>
    </row>
    <row r="8955" spans="3:110" x14ac:dyDescent="0.25">
      <c r="C8955" s="6"/>
      <c r="H8955" s="7"/>
      <c r="L8955" s="18"/>
      <c r="M8955" s="18"/>
      <c r="N8955" s="20"/>
      <c r="AD8955" s="18"/>
      <c r="AE8955" s="18"/>
      <c r="AJ8955" s="7"/>
      <c r="AL8955" s="7"/>
      <c r="AN8955" s="7"/>
      <c r="AP8955" s="7"/>
      <c r="AR8955" s="7"/>
      <c r="AX8955" s="7"/>
      <c r="AY8955" s="7"/>
      <c r="BE8955" s="9"/>
      <c r="BW8955" s="17"/>
      <c r="CH8955" s="7"/>
      <c r="CJ8955" s="7"/>
      <c r="CP8955" s="7"/>
      <c r="CR8955" s="7"/>
      <c r="CS8955" s="7"/>
      <c r="CU8955" s="16"/>
      <c r="DB8955" s="7"/>
      <c r="DD8955" s="7"/>
      <c r="DF8955" s="9"/>
    </row>
    <row r="8956" spans="3:110" x14ac:dyDescent="0.25">
      <c r="C8956" s="6"/>
      <c r="H8956" s="7"/>
      <c r="L8956" s="18"/>
      <c r="M8956" s="18"/>
      <c r="N8956" s="20"/>
      <c r="AD8956" s="18"/>
      <c r="AE8956" s="18"/>
      <c r="AJ8956" s="7"/>
      <c r="AL8956" s="7"/>
      <c r="AN8956" s="7"/>
      <c r="AP8956" s="7"/>
      <c r="AR8956" s="7"/>
      <c r="AX8956" s="7"/>
      <c r="AY8956" s="7"/>
      <c r="BE8956" s="9"/>
      <c r="BW8956" s="17"/>
      <c r="CH8956" s="7"/>
      <c r="CJ8956" s="7"/>
      <c r="CP8956" s="7"/>
      <c r="CR8956" s="7"/>
      <c r="CS8956" s="7"/>
      <c r="CU8956" s="16"/>
      <c r="DB8956" s="7"/>
      <c r="DD8956" s="7"/>
      <c r="DF8956" s="9"/>
    </row>
    <row r="8957" spans="3:110" x14ac:dyDescent="0.25">
      <c r="C8957" s="6"/>
      <c r="H8957" s="7"/>
      <c r="L8957" s="18"/>
      <c r="M8957" s="18"/>
      <c r="N8957" s="20"/>
      <c r="AD8957" s="18"/>
      <c r="AE8957" s="18"/>
      <c r="AJ8957" s="7"/>
      <c r="AL8957" s="7"/>
      <c r="AN8957" s="7"/>
      <c r="AP8957" s="7"/>
      <c r="AR8957" s="7"/>
      <c r="AX8957" s="7"/>
      <c r="AY8957" s="7"/>
      <c r="BE8957" s="9"/>
      <c r="BW8957" s="17"/>
      <c r="CH8957" s="7"/>
      <c r="CJ8957" s="7"/>
      <c r="CP8957" s="7"/>
      <c r="CR8957" s="7"/>
      <c r="CS8957" s="7"/>
      <c r="CU8957" s="16"/>
      <c r="DB8957" s="7"/>
      <c r="DD8957" s="7"/>
      <c r="DF8957" s="9"/>
    </row>
    <row r="8958" spans="3:110" x14ac:dyDescent="0.25">
      <c r="C8958" s="6"/>
      <c r="H8958" s="7"/>
      <c r="L8958" s="18"/>
      <c r="M8958" s="18"/>
      <c r="N8958" s="20"/>
      <c r="AD8958" s="18"/>
      <c r="AE8958" s="18"/>
      <c r="AJ8958" s="7"/>
      <c r="AL8958" s="7"/>
      <c r="AN8958" s="7"/>
      <c r="AP8958" s="7"/>
      <c r="AR8958" s="7"/>
      <c r="AX8958" s="7"/>
      <c r="AY8958" s="7"/>
      <c r="BE8958" s="9"/>
      <c r="BW8958" s="17"/>
      <c r="CH8958" s="7"/>
      <c r="CJ8958" s="7"/>
      <c r="CP8958" s="7"/>
      <c r="CR8958" s="7"/>
      <c r="CS8958" s="7"/>
      <c r="CU8958" s="16"/>
      <c r="DB8958" s="7"/>
      <c r="DD8958" s="7"/>
      <c r="DF8958" s="9"/>
    </row>
    <row r="8959" spans="3:110" x14ac:dyDescent="0.25">
      <c r="C8959" s="6"/>
      <c r="H8959" s="7"/>
      <c r="L8959" s="18"/>
      <c r="M8959" s="18"/>
      <c r="N8959" s="20"/>
      <c r="AD8959" s="18"/>
      <c r="AE8959" s="18"/>
      <c r="AJ8959" s="7"/>
      <c r="AL8959" s="7"/>
      <c r="AN8959" s="7"/>
      <c r="AP8959" s="7"/>
      <c r="AR8959" s="7"/>
      <c r="AX8959" s="7"/>
      <c r="AY8959" s="7"/>
      <c r="BE8959" s="9"/>
      <c r="BW8959" s="17"/>
      <c r="CH8959" s="7"/>
      <c r="CJ8959" s="7"/>
      <c r="CP8959" s="7"/>
      <c r="CR8959" s="7"/>
      <c r="CS8959" s="7"/>
      <c r="CU8959" s="16"/>
      <c r="DB8959" s="7"/>
      <c r="DD8959" s="7"/>
      <c r="DF8959" s="9"/>
    </row>
    <row r="8960" spans="3:110" x14ac:dyDescent="0.25">
      <c r="C8960" s="6"/>
      <c r="H8960" s="7"/>
      <c r="L8960" s="18"/>
      <c r="M8960" s="18"/>
      <c r="N8960" s="20"/>
      <c r="AD8960" s="18"/>
      <c r="AE8960" s="18"/>
      <c r="AJ8960" s="7"/>
      <c r="AL8960" s="7"/>
      <c r="AN8960" s="7"/>
      <c r="AP8960" s="7"/>
      <c r="AR8960" s="7"/>
      <c r="AX8960" s="7"/>
      <c r="AY8960" s="7"/>
      <c r="BE8960" s="9"/>
      <c r="BW8960" s="17"/>
      <c r="CH8960" s="7"/>
      <c r="CJ8960" s="7"/>
      <c r="CP8960" s="7"/>
      <c r="CR8960" s="7"/>
      <c r="CS8960" s="7"/>
      <c r="CU8960" s="16"/>
      <c r="DB8960" s="7"/>
      <c r="DD8960" s="7"/>
      <c r="DF8960" s="9"/>
    </row>
    <row r="8961" spans="3:110" x14ac:dyDescent="0.25">
      <c r="C8961" s="6"/>
      <c r="H8961" s="7"/>
      <c r="L8961" s="18"/>
      <c r="M8961" s="18"/>
      <c r="N8961" s="20"/>
      <c r="AD8961" s="18"/>
      <c r="AE8961" s="18"/>
      <c r="AJ8961" s="7"/>
      <c r="AL8961" s="7"/>
      <c r="AN8961" s="7"/>
      <c r="AP8961" s="7"/>
      <c r="AR8961" s="7"/>
      <c r="AX8961" s="7"/>
      <c r="AY8961" s="7"/>
      <c r="BE8961" s="9"/>
      <c r="BW8961" s="17"/>
      <c r="CH8961" s="7"/>
      <c r="CJ8961" s="7"/>
      <c r="CP8961" s="7"/>
      <c r="CR8961" s="7"/>
      <c r="CS8961" s="7"/>
      <c r="CU8961" s="16"/>
      <c r="DB8961" s="7"/>
      <c r="DD8961" s="7"/>
      <c r="DF8961" s="9"/>
    </row>
    <row r="8962" spans="3:110" x14ac:dyDescent="0.25">
      <c r="C8962" s="6"/>
      <c r="H8962" s="7"/>
      <c r="L8962" s="18"/>
      <c r="M8962" s="18"/>
      <c r="N8962" s="20"/>
      <c r="AD8962" s="18"/>
      <c r="AE8962" s="18"/>
      <c r="AJ8962" s="7"/>
      <c r="AL8962" s="7"/>
      <c r="AN8962" s="7"/>
      <c r="AP8962" s="7"/>
      <c r="AR8962" s="7"/>
      <c r="AX8962" s="7"/>
      <c r="AY8962" s="7"/>
      <c r="BE8962" s="9"/>
      <c r="BW8962" s="17"/>
      <c r="CH8962" s="7"/>
      <c r="CJ8962" s="7"/>
      <c r="CP8962" s="7"/>
      <c r="CR8962" s="7"/>
      <c r="CS8962" s="7"/>
      <c r="CU8962" s="16"/>
      <c r="DB8962" s="7"/>
      <c r="DD8962" s="7"/>
      <c r="DF8962" s="9"/>
    </row>
    <row r="8963" spans="3:110" x14ac:dyDescent="0.25">
      <c r="C8963" s="6"/>
      <c r="H8963" s="7"/>
      <c r="L8963" s="18"/>
      <c r="M8963" s="18"/>
      <c r="N8963" s="20"/>
      <c r="AD8963" s="18"/>
      <c r="AE8963" s="18"/>
      <c r="AJ8963" s="7"/>
      <c r="AL8963" s="7"/>
      <c r="AN8963" s="7"/>
      <c r="AP8963" s="7"/>
      <c r="AR8963" s="7"/>
      <c r="AX8963" s="7"/>
      <c r="AY8963" s="7"/>
      <c r="BE8963" s="9"/>
      <c r="BW8963" s="17"/>
      <c r="CH8963" s="7"/>
      <c r="CJ8963" s="7"/>
      <c r="CP8963" s="7"/>
      <c r="CR8963" s="7"/>
      <c r="CS8963" s="7"/>
      <c r="CU8963" s="16"/>
      <c r="DB8963" s="7"/>
      <c r="DD8963" s="7"/>
      <c r="DF8963" s="9"/>
    </row>
    <row r="8964" spans="3:110" x14ac:dyDescent="0.25">
      <c r="C8964" s="6"/>
      <c r="H8964" s="7"/>
      <c r="L8964" s="18"/>
      <c r="M8964" s="18"/>
      <c r="N8964" s="20"/>
      <c r="AD8964" s="18"/>
      <c r="AE8964" s="18"/>
      <c r="AJ8964" s="7"/>
      <c r="AL8964" s="7"/>
      <c r="AN8964" s="7"/>
      <c r="AP8964" s="7"/>
      <c r="AR8964" s="7"/>
      <c r="AX8964" s="7"/>
      <c r="AY8964" s="7"/>
      <c r="BE8964" s="9"/>
      <c r="BW8964" s="17"/>
      <c r="CH8964" s="7"/>
      <c r="CJ8964" s="7"/>
      <c r="CP8964" s="7"/>
      <c r="CR8964" s="7"/>
      <c r="CS8964" s="7"/>
      <c r="CU8964" s="16"/>
      <c r="DB8964" s="7"/>
      <c r="DD8964" s="7"/>
      <c r="DF8964" s="9"/>
    </row>
    <row r="8965" spans="3:110" x14ac:dyDescent="0.25">
      <c r="C8965" s="6"/>
      <c r="H8965" s="7"/>
      <c r="L8965" s="18"/>
      <c r="M8965" s="18"/>
      <c r="N8965" s="20"/>
      <c r="AD8965" s="18"/>
      <c r="AE8965" s="18"/>
      <c r="AJ8965" s="7"/>
      <c r="AL8965" s="7"/>
      <c r="AN8965" s="7"/>
      <c r="AP8965" s="7"/>
      <c r="AR8965" s="7"/>
      <c r="AX8965" s="7"/>
      <c r="AY8965" s="7"/>
      <c r="BE8965" s="9"/>
      <c r="BW8965" s="17"/>
      <c r="CH8965" s="7"/>
      <c r="CJ8965" s="7"/>
      <c r="CP8965" s="7"/>
      <c r="CR8965" s="7"/>
      <c r="CS8965" s="7"/>
      <c r="CU8965" s="16"/>
      <c r="DB8965" s="7"/>
      <c r="DD8965" s="7"/>
      <c r="DF8965" s="9"/>
    </row>
    <row r="8966" spans="3:110" x14ac:dyDescent="0.25">
      <c r="C8966" s="6"/>
      <c r="H8966" s="7"/>
      <c r="L8966" s="18"/>
      <c r="M8966" s="18"/>
      <c r="N8966" s="20"/>
      <c r="AD8966" s="18"/>
      <c r="AE8966" s="18"/>
      <c r="AJ8966" s="7"/>
      <c r="AL8966" s="7"/>
      <c r="AN8966" s="7"/>
      <c r="AP8966" s="7"/>
      <c r="AR8966" s="7"/>
      <c r="AX8966" s="7"/>
      <c r="AY8966" s="7"/>
      <c r="BE8966" s="9"/>
      <c r="BW8966" s="17"/>
      <c r="CH8966" s="7"/>
      <c r="CJ8966" s="7"/>
      <c r="CP8966" s="7"/>
      <c r="CR8966" s="7"/>
      <c r="CS8966" s="7"/>
      <c r="CU8966" s="16"/>
      <c r="DB8966" s="7"/>
      <c r="DD8966" s="7"/>
      <c r="DF8966" s="9"/>
    </row>
    <row r="8967" spans="3:110" x14ac:dyDescent="0.25">
      <c r="C8967" s="6"/>
      <c r="H8967" s="7"/>
      <c r="L8967" s="18"/>
      <c r="M8967" s="18"/>
      <c r="N8967" s="20"/>
      <c r="AD8967" s="18"/>
      <c r="AE8967" s="18"/>
      <c r="AJ8967" s="7"/>
      <c r="AL8967" s="7"/>
      <c r="AN8967" s="7"/>
      <c r="AP8967" s="7"/>
      <c r="AR8967" s="7"/>
      <c r="AX8967" s="7"/>
      <c r="AY8967" s="7"/>
      <c r="BE8967" s="9"/>
      <c r="BW8967" s="17"/>
      <c r="CH8967" s="7"/>
      <c r="CJ8967" s="7"/>
      <c r="CP8967" s="7"/>
      <c r="CR8967" s="7"/>
      <c r="CS8967" s="7"/>
      <c r="CU8967" s="16"/>
      <c r="DB8967" s="7"/>
      <c r="DD8967" s="7"/>
      <c r="DF8967" s="9"/>
    </row>
    <row r="8968" spans="3:110" x14ac:dyDescent="0.25">
      <c r="C8968" s="6"/>
      <c r="H8968" s="7"/>
      <c r="L8968" s="18"/>
      <c r="M8968" s="18"/>
      <c r="N8968" s="20"/>
      <c r="AD8968" s="18"/>
      <c r="AE8968" s="18"/>
      <c r="AJ8968" s="7"/>
      <c r="AL8968" s="7"/>
      <c r="AN8968" s="7"/>
      <c r="AP8968" s="7"/>
      <c r="AR8968" s="7"/>
      <c r="AX8968" s="7"/>
      <c r="AY8968" s="7"/>
      <c r="BE8968" s="9"/>
      <c r="BW8968" s="17"/>
      <c r="CH8968" s="7"/>
      <c r="CJ8968" s="7"/>
      <c r="CP8968" s="7"/>
      <c r="CR8968" s="7"/>
      <c r="CS8968" s="7"/>
      <c r="CU8968" s="16"/>
      <c r="DB8968" s="7"/>
      <c r="DD8968" s="7"/>
      <c r="DF8968" s="9"/>
    </row>
    <row r="8969" spans="3:110" x14ac:dyDescent="0.25">
      <c r="C8969" s="6"/>
      <c r="H8969" s="7"/>
      <c r="L8969" s="18"/>
      <c r="M8969" s="18"/>
      <c r="N8969" s="20"/>
      <c r="AD8969" s="18"/>
      <c r="AE8969" s="18"/>
      <c r="AJ8969" s="7"/>
      <c r="AL8969" s="7"/>
      <c r="AN8969" s="7"/>
      <c r="AP8969" s="7"/>
      <c r="AR8969" s="7"/>
      <c r="AX8969" s="7"/>
      <c r="AY8969" s="7"/>
      <c r="BE8969" s="9"/>
      <c r="BW8969" s="17"/>
      <c r="CH8969" s="7"/>
      <c r="CJ8969" s="7"/>
      <c r="CP8969" s="7"/>
      <c r="CR8969" s="7"/>
      <c r="CS8969" s="7"/>
      <c r="CU8969" s="16"/>
      <c r="DB8969" s="7"/>
      <c r="DD8969" s="7"/>
      <c r="DF8969" s="9"/>
    </row>
    <row r="8970" spans="3:110" x14ac:dyDescent="0.25">
      <c r="C8970" s="6"/>
      <c r="H8970" s="7"/>
      <c r="L8970" s="18"/>
      <c r="M8970" s="18"/>
      <c r="N8970" s="20"/>
      <c r="AD8970" s="18"/>
      <c r="AE8970" s="18"/>
      <c r="AJ8970" s="7"/>
      <c r="AL8970" s="7"/>
      <c r="AN8970" s="7"/>
      <c r="AP8970" s="7"/>
      <c r="AR8970" s="7"/>
      <c r="AX8970" s="7"/>
      <c r="AY8970" s="7"/>
      <c r="BE8970" s="9"/>
      <c r="BW8970" s="17"/>
      <c r="CH8970" s="7"/>
      <c r="CJ8970" s="7"/>
      <c r="CP8970" s="7"/>
      <c r="CR8970" s="7"/>
      <c r="CS8970" s="7"/>
      <c r="CU8970" s="16"/>
      <c r="DB8970" s="7"/>
      <c r="DD8970" s="7"/>
      <c r="DF8970" s="9"/>
    </row>
    <row r="8971" spans="3:110" x14ac:dyDescent="0.25">
      <c r="C8971" s="6"/>
      <c r="H8971" s="7"/>
      <c r="L8971" s="18"/>
      <c r="M8971" s="18"/>
      <c r="N8971" s="20"/>
      <c r="AD8971" s="18"/>
      <c r="AE8971" s="18"/>
      <c r="AJ8971" s="7"/>
      <c r="AL8971" s="7"/>
      <c r="AN8971" s="7"/>
      <c r="AP8971" s="7"/>
      <c r="AR8971" s="7"/>
      <c r="AX8971" s="7"/>
      <c r="AY8971" s="7"/>
      <c r="BE8971" s="9"/>
      <c r="BW8971" s="17"/>
      <c r="CH8971" s="7"/>
      <c r="CJ8971" s="7"/>
      <c r="CP8971" s="7"/>
      <c r="CR8971" s="7"/>
      <c r="CS8971" s="7"/>
      <c r="CU8971" s="16"/>
      <c r="DB8971" s="7"/>
      <c r="DD8971" s="7"/>
      <c r="DF8971" s="9"/>
    </row>
    <row r="8972" spans="3:110" x14ac:dyDescent="0.25">
      <c r="C8972" s="6"/>
      <c r="H8972" s="7"/>
      <c r="L8972" s="18"/>
      <c r="M8972" s="18"/>
      <c r="N8972" s="20"/>
      <c r="AD8972" s="18"/>
      <c r="AE8972" s="18"/>
      <c r="AJ8972" s="7"/>
      <c r="AL8972" s="7"/>
      <c r="AN8972" s="7"/>
      <c r="AP8972" s="7"/>
      <c r="AR8972" s="7"/>
      <c r="AX8972" s="7"/>
      <c r="AY8972" s="7"/>
      <c r="BE8972" s="9"/>
      <c r="BW8972" s="17"/>
      <c r="CH8972" s="7"/>
      <c r="CJ8972" s="7"/>
      <c r="CP8972" s="7"/>
      <c r="CR8972" s="7"/>
      <c r="CS8972" s="7"/>
      <c r="CU8972" s="16"/>
      <c r="DB8972" s="7"/>
      <c r="DD8972" s="7"/>
      <c r="DF8972" s="9"/>
    </row>
    <row r="8973" spans="3:110" x14ac:dyDescent="0.25">
      <c r="C8973" s="6"/>
      <c r="H8973" s="7"/>
      <c r="L8973" s="18"/>
      <c r="M8973" s="18"/>
      <c r="N8973" s="20"/>
      <c r="AD8973" s="18"/>
      <c r="AE8973" s="18"/>
      <c r="AJ8973" s="7"/>
      <c r="AL8973" s="7"/>
      <c r="AN8973" s="7"/>
      <c r="AP8973" s="7"/>
      <c r="AR8973" s="7"/>
      <c r="AX8973" s="7"/>
      <c r="AY8973" s="7"/>
      <c r="BE8973" s="9"/>
      <c r="BW8973" s="17"/>
      <c r="CH8973" s="7"/>
      <c r="CJ8973" s="7"/>
      <c r="CP8973" s="7"/>
      <c r="CR8973" s="7"/>
      <c r="CS8973" s="7"/>
      <c r="CU8973" s="16"/>
      <c r="DB8973" s="7"/>
      <c r="DD8973" s="7"/>
      <c r="DF8973" s="9"/>
    </row>
    <row r="8974" spans="3:110" x14ac:dyDescent="0.25">
      <c r="C8974" s="6"/>
      <c r="H8974" s="7"/>
      <c r="L8974" s="18"/>
      <c r="M8974" s="18"/>
      <c r="N8974" s="20"/>
      <c r="AD8974" s="18"/>
      <c r="AE8974" s="18"/>
      <c r="AJ8974" s="7"/>
      <c r="AL8974" s="7"/>
      <c r="AN8974" s="7"/>
      <c r="AP8974" s="7"/>
      <c r="AR8974" s="7"/>
      <c r="AX8974" s="7"/>
      <c r="AY8974" s="7"/>
      <c r="BE8974" s="9"/>
      <c r="BW8974" s="17"/>
      <c r="CH8974" s="7"/>
      <c r="CJ8974" s="7"/>
      <c r="CP8974" s="7"/>
      <c r="CR8974" s="7"/>
      <c r="CS8974" s="7"/>
      <c r="CU8974" s="16"/>
      <c r="DB8974" s="7"/>
      <c r="DD8974" s="7"/>
      <c r="DF8974" s="9"/>
    </row>
    <row r="8975" spans="3:110" x14ac:dyDescent="0.25">
      <c r="C8975" s="6"/>
      <c r="H8975" s="7"/>
      <c r="L8975" s="18"/>
      <c r="M8975" s="18"/>
      <c r="N8975" s="20"/>
      <c r="AD8975" s="18"/>
      <c r="AE8975" s="18"/>
      <c r="AJ8975" s="7"/>
      <c r="AL8975" s="7"/>
      <c r="AN8975" s="7"/>
      <c r="AP8975" s="7"/>
      <c r="AR8975" s="7"/>
      <c r="AX8975" s="7"/>
      <c r="AY8975" s="7"/>
      <c r="BE8975" s="9"/>
      <c r="BW8975" s="17"/>
      <c r="CH8975" s="7"/>
      <c r="CJ8975" s="7"/>
      <c r="CP8975" s="7"/>
      <c r="CR8975" s="7"/>
      <c r="CS8975" s="7"/>
      <c r="CU8975" s="16"/>
      <c r="DB8975" s="7"/>
      <c r="DD8975" s="7"/>
      <c r="DF8975" s="9"/>
    </row>
    <row r="8976" spans="3:110" x14ac:dyDescent="0.25">
      <c r="C8976" s="6"/>
      <c r="H8976" s="7"/>
      <c r="L8976" s="18"/>
      <c r="M8976" s="18"/>
      <c r="N8976" s="20"/>
      <c r="AD8976" s="18"/>
      <c r="AE8976" s="18"/>
      <c r="AJ8976" s="7"/>
      <c r="AL8976" s="7"/>
      <c r="AN8976" s="7"/>
      <c r="AP8976" s="7"/>
      <c r="AR8976" s="7"/>
      <c r="AX8976" s="7"/>
      <c r="AY8976" s="7"/>
      <c r="BE8976" s="9"/>
      <c r="BW8976" s="17"/>
      <c r="CH8976" s="7"/>
      <c r="CJ8976" s="7"/>
      <c r="CP8976" s="7"/>
      <c r="CR8976" s="7"/>
      <c r="CS8976" s="7"/>
      <c r="CU8976" s="16"/>
      <c r="DB8976" s="7"/>
      <c r="DD8976" s="7"/>
      <c r="DF8976" s="9"/>
    </row>
    <row r="8977" spans="3:110" x14ac:dyDescent="0.25">
      <c r="C8977" s="6"/>
      <c r="H8977" s="7"/>
      <c r="L8977" s="18"/>
      <c r="M8977" s="18"/>
      <c r="N8977" s="20"/>
      <c r="AD8977" s="18"/>
      <c r="AE8977" s="18"/>
      <c r="AJ8977" s="7"/>
      <c r="AL8977" s="7"/>
      <c r="AN8977" s="7"/>
      <c r="AP8977" s="7"/>
      <c r="AR8977" s="7"/>
      <c r="AX8977" s="7"/>
      <c r="AY8977" s="7"/>
      <c r="BE8977" s="9"/>
      <c r="BW8977" s="17"/>
      <c r="CH8977" s="7"/>
      <c r="CJ8977" s="7"/>
      <c r="CP8977" s="7"/>
      <c r="CR8977" s="7"/>
      <c r="CS8977" s="7"/>
      <c r="CU8977" s="16"/>
      <c r="DB8977" s="7"/>
      <c r="DD8977" s="7"/>
      <c r="DF8977" s="9"/>
    </row>
    <row r="8978" spans="3:110" x14ac:dyDescent="0.25">
      <c r="C8978" s="6"/>
      <c r="H8978" s="7"/>
      <c r="L8978" s="18"/>
      <c r="M8978" s="18"/>
      <c r="N8978" s="20"/>
      <c r="AD8978" s="18"/>
      <c r="AE8978" s="18"/>
      <c r="AJ8978" s="7"/>
      <c r="AL8978" s="7"/>
      <c r="AN8978" s="7"/>
      <c r="AP8978" s="7"/>
      <c r="AR8978" s="7"/>
      <c r="AX8978" s="7"/>
      <c r="AY8978" s="7"/>
      <c r="BE8978" s="9"/>
      <c r="BW8978" s="17"/>
      <c r="CH8978" s="7"/>
      <c r="CJ8978" s="7"/>
      <c r="CP8978" s="7"/>
      <c r="CR8978" s="7"/>
      <c r="CS8978" s="7"/>
      <c r="CU8978" s="16"/>
      <c r="DB8978" s="7"/>
      <c r="DD8978" s="7"/>
      <c r="DF8978" s="9"/>
    </row>
    <row r="8979" spans="3:110" x14ac:dyDescent="0.25">
      <c r="C8979" s="6"/>
      <c r="H8979" s="7"/>
      <c r="L8979" s="18"/>
      <c r="M8979" s="18"/>
      <c r="N8979" s="20"/>
      <c r="AD8979" s="18"/>
      <c r="AE8979" s="18"/>
      <c r="AJ8979" s="7"/>
      <c r="AL8979" s="7"/>
      <c r="AN8979" s="7"/>
      <c r="AP8979" s="7"/>
      <c r="AR8979" s="7"/>
      <c r="AX8979" s="7"/>
      <c r="AY8979" s="7"/>
      <c r="BE8979" s="9"/>
      <c r="BW8979" s="17"/>
      <c r="CH8979" s="7"/>
      <c r="CJ8979" s="7"/>
      <c r="CP8979" s="7"/>
      <c r="CR8979" s="7"/>
      <c r="CS8979" s="7"/>
      <c r="CU8979" s="16"/>
      <c r="DB8979" s="7"/>
      <c r="DD8979" s="7"/>
      <c r="DF8979" s="9"/>
    </row>
    <row r="8980" spans="3:110" x14ac:dyDescent="0.25">
      <c r="C8980" s="6"/>
      <c r="H8980" s="7"/>
      <c r="L8980" s="18"/>
      <c r="M8980" s="18"/>
      <c r="N8980" s="20"/>
      <c r="AD8980" s="18"/>
      <c r="AE8980" s="18"/>
      <c r="AJ8980" s="7"/>
      <c r="AL8980" s="7"/>
      <c r="AN8980" s="7"/>
      <c r="AP8980" s="7"/>
      <c r="AR8980" s="7"/>
      <c r="AX8980" s="7"/>
      <c r="AY8980" s="7"/>
      <c r="BE8980" s="9"/>
      <c r="BW8980" s="17"/>
      <c r="CH8980" s="7"/>
      <c r="CJ8980" s="7"/>
      <c r="CP8980" s="7"/>
      <c r="CR8980" s="7"/>
      <c r="CS8980" s="7"/>
      <c r="CU8980" s="16"/>
      <c r="DB8980" s="7"/>
      <c r="DD8980" s="7"/>
      <c r="DF8980" s="9"/>
    </row>
    <row r="8981" spans="3:110" x14ac:dyDescent="0.25">
      <c r="C8981" s="6"/>
      <c r="H8981" s="7"/>
      <c r="L8981" s="18"/>
      <c r="M8981" s="18"/>
      <c r="N8981" s="20"/>
      <c r="AD8981" s="18"/>
      <c r="AE8981" s="18"/>
      <c r="AJ8981" s="7"/>
      <c r="AL8981" s="7"/>
      <c r="AN8981" s="7"/>
      <c r="AP8981" s="7"/>
      <c r="AR8981" s="7"/>
      <c r="AX8981" s="7"/>
      <c r="AY8981" s="7"/>
      <c r="BE8981" s="9"/>
      <c r="BW8981" s="17"/>
      <c r="CH8981" s="7"/>
      <c r="CJ8981" s="7"/>
      <c r="CP8981" s="7"/>
      <c r="CR8981" s="7"/>
      <c r="CS8981" s="7"/>
      <c r="CU8981" s="16"/>
      <c r="DB8981" s="7"/>
      <c r="DD8981" s="7"/>
      <c r="DF8981" s="9"/>
    </row>
    <row r="8982" spans="3:110" x14ac:dyDescent="0.25">
      <c r="C8982" s="6"/>
      <c r="H8982" s="7"/>
      <c r="L8982" s="18"/>
      <c r="M8982" s="18"/>
      <c r="N8982" s="20"/>
      <c r="AD8982" s="18"/>
      <c r="AE8982" s="18"/>
      <c r="AJ8982" s="7"/>
      <c r="AL8982" s="7"/>
      <c r="AN8982" s="7"/>
      <c r="AP8982" s="7"/>
      <c r="AR8982" s="7"/>
      <c r="AX8982" s="7"/>
      <c r="AY8982" s="7"/>
      <c r="BE8982" s="9"/>
      <c r="BW8982" s="17"/>
      <c r="CH8982" s="7"/>
      <c r="CJ8982" s="7"/>
      <c r="CP8982" s="7"/>
      <c r="CR8982" s="7"/>
      <c r="CS8982" s="7"/>
      <c r="CU8982" s="16"/>
      <c r="DB8982" s="7"/>
      <c r="DD8982" s="7"/>
      <c r="DF8982" s="9"/>
    </row>
    <row r="8983" spans="3:110" x14ac:dyDescent="0.25">
      <c r="C8983" s="6"/>
      <c r="H8983" s="7"/>
      <c r="L8983" s="18"/>
      <c r="M8983" s="18"/>
      <c r="N8983" s="20"/>
      <c r="AD8983" s="18"/>
      <c r="AE8983" s="18"/>
      <c r="AJ8983" s="7"/>
      <c r="AL8983" s="7"/>
      <c r="AN8983" s="7"/>
      <c r="AP8983" s="7"/>
      <c r="AR8983" s="7"/>
      <c r="AX8983" s="7"/>
      <c r="AY8983" s="7"/>
      <c r="BE8983" s="9"/>
      <c r="BW8983" s="17"/>
      <c r="CH8983" s="7"/>
      <c r="CJ8983" s="7"/>
      <c r="CP8983" s="7"/>
      <c r="CR8983" s="7"/>
      <c r="CS8983" s="7"/>
      <c r="CU8983" s="16"/>
      <c r="DB8983" s="7"/>
      <c r="DD8983" s="7"/>
      <c r="DF8983" s="9"/>
    </row>
    <row r="8984" spans="3:110" x14ac:dyDescent="0.25">
      <c r="C8984" s="6"/>
      <c r="H8984" s="7"/>
      <c r="L8984" s="18"/>
      <c r="M8984" s="18"/>
      <c r="N8984" s="20"/>
      <c r="AD8984" s="18"/>
      <c r="AE8984" s="18"/>
      <c r="AJ8984" s="7"/>
      <c r="AL8984" s="7"/>
      <c r="AN8984" s="7"/>
      <c r="AP8984" s="7"/>
      <c r="AR8984" s="7"/>
      <c r="AX8984" s="7"/>
      <c r="AY8984" s="7"/>
      <c r="BE8984" s="9"/>
      <c r="BW8984" s="17"/>
      <c r="CH8984" s="7"/>
      <c r="CJ8984" s="7"/>
      <c r="CP8984" s="7"/>
      <c r="CR8984" s="7"/>
      <c r="CS8984" s="7"/>
      <c r="CU8984" s="16"/>
      <c r="DB8984" s="7"/>
      <c r="DD8984" s="7"/>
      <c r="DF8984" s="9"/>
    </row>
    <row r="8985" spans="3:110" x14ac:dyDescent="0.25">
      <c r="C8985" s="6"/>
      <c r="H8985" s="7"/>
      <c r="L8985" s="18"/>
      <c r="M8985" s="18"/>
      <c r="N8985" s="20"/>
      <c r="AD8985" s="18"/>
      <c r="AE8985" s="18"/>
      <c r="AJ8985" s="7"/>
      <c r="AL8985" s="7"/>
      <c r="AN8985" s="7"/>
      <c r="AP8985" s="7"/>
      <c r="AR8985" s="7"/>
      <c r="AX8985" s="7"/>
      <c r="AY8985" s="7"/>
      <c r="BE8985" s="9"/>
      <c r="BW8985" s="17"/>
      <c r="CH8985" s="7"/>
      <c r="CJ8985" s="7"/>
      <c r="CP8985" s="7"/>
      <c r="CR8985" s="7"/>
      <c r="CS8985" s="7"/>
      <c r="CU8985" s="16"/>
      <c r="DB8985" s="7"/>
      <c r="DD8985" s="7"/>
      <c r="DF8985" s="9"/>
    </row>
    <row r="8986" spans="3:110" x14ac:dyDescent="0.25">
      <c r="C8986" s="6"/>
      <c r="H8986" s="7"/>
      <c r="L8986" s="18"/>
      <c r="M8986" s="18"/>
      <c r="N8986" s="20"/>
      <c r="AD8986" s="18"/>
      <c r="AE8986" s="18"/>
      <c r="AJ8986" s="7"/>
      <c r="AL8986" s="7"/>
      <c r="AN8986" s="7"/>
      <c r="AP8986" s="7"/>
      <c r="AR8986" s="7"/>
      <c r="AX8986" s="7"/>
      <c r="AY8986" s="7"/>
      <c r="BE8986" s="9"/>
      <c r="BW8986" s="17"/>
      <c r="CH8986" s="7"/>
      <c r="CJ8986" s="7"/>
      <c r="CP8986" s="7"/>
      <c r="CR8986" s="7"/>
      <c r="CS8986" s="7"/>
      <c r="CU8986" s="16"/>
      <c r="DB8986" s="7"/>
      <c r="DD8986" s="7"/>
      <c r="DF8986" s="9"/>
    </row>
    <row r="8987" spans="3:110" x14ac:dyDescent="0.25">
      <c r="C8987" s="6"/>
      <c r="H8987" s="7"/>
      <c r="L8987" s="18"/>
      <c r="M8987" s="18"/>
      <c r="N8987" s="20"/>
      <c r="AD8987" s="18"/>
      <c r="AE8987" s="18"/>
      <c r="AJ8987" s="7"/>
      <c r="AL8987" s="7"/>
      <c r="AN8987" s="7"/>
      <c r="AP8987" s="7"/>
      <c r="AR8987" s="7"/>
      <c r="AX8987" s="7"/>
      <c r="AY8987" s="7"/>
      <c r="BE8987" s="9"/>
      <c r="BW8987" s="17"/>
      <c r="CH8987" s="7"/>
      <c r="CJ8987" s="7"/>
      <c r="CP8987" s="7"/>
      <c r="CR8987" s="7"/>
      <c r="CS8987" s="7"/>
      <c r="CU8987" s="16"/>
      <c r="DB8987" s="7"/>
      <c r="DD8987" s="7"/>
      <c r="DF8987" s="9"/>
    </row>
    <row r="8988" spans="3:110" x14ac:dyDescent="0.25">
      <c r="C8988" s="6"/>
      <c r="H8988" s="7"/>
      <c r="L8988" s="18"/>
      <c r="M8988" s="18"/>
      <c r="N8988" s="20"/>
      <c r="AD8988" s="18"/>
      <c r="AE8988" s="18"/>
      <c r="AJ8988" s="7"/>
      <c r="AL8988" s="7"/>
      <c r="AN8988" s="7"/>
      <c r="AP8988" s="7"/>
      <c r="AR8988" s="7"/>
      <c r="AX8988" s="7"/>
      <c r="AY8988" s="7"/>
      <c r="BE8988" s="9"/>
      <c r="BW8988" s="17"/>
      <c r="CH8988" s="7"/>
      <c r="CJ8988" s="7"/>
      <c r="CP8988" s="7"/>
      <c r="CR8988" s="7"/>
      <c r="CS8988" s="7"/>
      <c r="CU8988" s="16"/>
      <c r="DB8988" s="7"/>
      <c r="DD8988" s="7"/>
      <c r="DF8988" s="9"/>
    </row>
    <row r="8989" spans="3:110" x14ac:dyDescent="0.25">
      <c r="C8989" s="6"/>
      <c r="H8989" s="7"/>
      <c r="L8989" s="18"/>
      <c r="M8989" s="18"/>
      <c r="N8989" s="20"/>
      <c r="AD8989" s="18"/>
      <c r="AE8989" s="18"/>
      <c r="AJ8989" s="7"/>
      <c r="AL8989" s="7"/>
      <c r="AN8989" s="7"/>
      <c r="AP8989" s="7"/>
      <c r="AR8989" s="7"/>
      <c r="AX8989" s="7"/>
      <c r="AY8989" s="7"/>
      <c r="BE8989" s="9"/>
      <c r="BW8989" s="17"/>
      <c r="CH8989" s="7"/>
      <c r="CJ8989" s="7"/>
      <c r="CP8989" s="7"/>
      <c r="CR8989" s="7"/>
      <c r="CS8989" s="7"/>
      <c r="CU8989" s="16"/>
      <c r="DB8989" s="7"/>
      <c r="DD8989" s="7"/>
      <c r="DF8989" s="9"/>
    </row>
    <row r="8990" spans="3:110" x14ac:dyDescent="0.25">
      <c r="C8990" s="6"/>
      <c r="H8990" s="7"/>
      <c r="L8990" s="18"/>
      <c r="M8990" s="18"/>
      <c r="N8990" s="20"/>
      <c r="AD8990" s="18"/>
      <c r="AE8990" s="18"/>
      <c r="AJ8990" s="7"/>
      <c r="AL8990" s="7"/>
      <c r="AN8990" s="7"/>
      <c r="AP8990" s="7"/>
      <c r="AR8990" s="7"/>
      <c r="AX8990" s="7"/>
      <c r="AY8990" s="7"/>
      <c r="BE8990" s="9"/>
      <c r="BW8990" s="17"/>
      <c r="CH8990" s="7"/>
      <c r="CJ8990" s="7"/>
      <c r="CP8990" s="7"/>
      <c r="CR8990" s="7"/>
      <c r="CS8990" s="7"/>
      <c r="CU8990" s="16"/>
      <c r="DB8990" s="7"/>
      <c r="DD8990" s="7"/>
      <c r="DF8990" s="9"/>
    </row>
    <row r="8991" spans="3:110" x14ac:dyDescent="0.25">
      <c r="C8991" s="6"/>
      <c r="H8991" s="7"/>
      <c r="L8991" s="18"/>
      <c r="M8991" s="18"/>
      <c r="N8991" s="20"/>
      <c r="AD8991" s="18"/>
      <c r="AE8991" s="18"/>
      <c r="AJ8991" s="7"/>
      <c r="AL8991" s="7"/>
      <c r="AN8991" s="7"/>
      <c r="AP8991" s="7"/>
      <c r="AR8991" s="7"/>
      <c r="AX8991" s="7"/>
      <c r="AY8991" s="7"/>
      <c r="BE8991" s="9"/>
      <c r="BW8991" s="17"/>
      <c r="CH8991" s="7"/>
      <c r="CJ8991" s="7"/>
      <c r="CP8991" s="7"/>
      <c r="CR8991" s="7"/>
      <c r="CS8991" s="7"/>
      <c r="CU8991" s="16"/>
      <c r="DB8991" s="7"/>
      <c r="DD8991" s="7"/>
      <c r="DF8991" s="9"/>
    </row>
    <row r="8992" spans="3:110" x14ac:dyDescent="0.25">
      <c r="C8992" s="6"/>
      <c r="H8992" s="7"/>
      <c r="L8992" s="18"/>
      <c r="M8992" s="18"/>
      <c r="N8992" s="20"/>
      <c r="AD8992" s="18"/>
      <c r="AE8992" s="18"/>
      <c r="AJ8992" s="7"/>
      <c r="AL8992" s="7"/>
      <c r="AN8992" s="7"/>
      <c r="AP8992" s="7"/>
      <c r="AR8992" s="7"/>
      <c r="AX8992" s="7"/>
      <c r="AY8992" s="7"/>
      <c r="BE8992" s="9"/>
      <c r="BW8992" s="17"/>
      <c r="CH8992" s="7"/>
      <c r="CJ8992" s="7"/>
      <c r="CP8992" s="7"/>
      <c r="CR8992" s="7"/>
      <c r="CS8992" s="7"/>
      <c r="CU8992" s="16"/>
      <c r="DB8992" s="7"/>
      <c r="DD8992" s="7"/>
      <c r="DF8992" s="9"/>
    </row>
    <row r="8993" spans="3:110" x14ac:dyDescent="0.25">
      <c r="C8993" s="6"/>
      <c r="H8993" s="7"/>
      <c r="L8993" s="18"/>
      <c r="M8993" s="18"/>
      <c r="N8993" s="20"/>
      <c r="AD8993" s="18"/>
      <c r="AE8993" s="18"/>
      <c r="AJ8993" s="7"/>
      <c r="AL8993" s="7"/>
      <c r="AN8993" s="7"/>
      <c r="AP8993" s="7"/>
      <c r="AR8993" s="7"/>
      <c r="AX8993" s="7"/>
      <c r="AY8993" s="7"/>
      <c r="BE8993" s="9"/>
      <c r="BW8993" s="17"/>
      <c r="CH8993" s="7"/>
      <c r="CJ8993" s="7"/>
      <c r="CP8993" s="7"/>
      <c r="CR8993" s="7"/>
      <c r="CS8993" s="7"/>
      <c r="CU8993" s="16"/>
      <c r="DB8993" s="7"/>
      <c r="DD8993" s="7"/>
      <c r="DF8993" s="9"/>
    </row>
    <row r="8994" spans="3:110" x14ac:dyDescent="0.25">
      <c r="C8994" s="6"/>
      <c r="H8994" s="7"/>
      <c r="L8994" s="18"/>
      <c r="M8994" s="18"/>
      <c r="N8994" s="20"/>
      <c r="AD8994" s="18"/>
      <c r="AE8994" s="18"/>
      <c r="AJ8994" s="7"/>
      <c r="AL8994" s="7"/>
      <c r="AN8994" s="7"/>
      <c r="AP8994" s="7"/>
      <c r="AR8994" s="7"/>
      <c r="AX8994" s="7"/>
      <c r="AY8994" s="7"/>
      <c r="BE8994" s="9"/>
      <c r="BW8994" s="17"/>
      <c r="CH8994" s="7"/>
      <c r="CJ8994" s="7"/>
      <c r="CP8994" s="7"/>
      <c r="CR8994" s="7"/>
      <c r="CS8994" s="7"/>
      <c r="CU8994" s="16"/>
      <c r="DB8994" s="7"/>
      <c r="DD8994" s="7"/>
      <c r="DF8994" s="9"/>
    </row>
    <row r="8995" spans="3:110" x14ac:dyDescent="0.25">
      <c r="C8995" s="6"/>
      <c r="H8995" s="7"/>
      <c r="L8995" s="18"/>
      <c r="M8995" s="18"/>
      <c r="N8995" s="20"/>
      <c r="AD8995" s="18"/>
      <c r="AE8995" s="18"/>
      <c r="AJ8995" s="7"/>
      <c r="AL8995" s="7"/>
      <c r="AN8995" s="7"/>
      <c r="AP8995" s="7"/>
      <c r="AR8995" s="7"/>
      <c r="AX8995" s="7"/>
      <c r="AY8995" s="7"/>
      <c r="BE8995" s="9"/>
      <c r="BW8995" s="17"/>
      <c r="CH8995" s="7"/>
      <c r="CJ8995" s="7"/>
      <c r="CP8995" s="7"/>
      <c r="CR8995" s="7"/>
      <c r="CS8995" s="7"/>
      <c r="CU8995" s="16"/>
      <c r="DB8995" s="7"/>
      <c r="DD8995" s="7"/>
      <c r="DF8995" s="9"/>
    </row>
    <row r="8996" spans="3:110" x14ac:dyDescent="0.25">
      <c r="C8996" s="6"/>
      <c r="H8996" s="7"/>
      <c r="L8996" s="18"/>
      <c r="M8996" s="18"/>
      <c r="N8996" s="20"/>
      <c r="AD8996" s="18"/>
      <c r="AE8996" s="18"/>
      <c r="AJ8996" s="7"/>
      <c r="AL8996" s="7"/>
      <c r="AN8996" s="7"/>
      <c r="AP8996" s="7"/>
      <c r="AR8996" s="7"/>
      <c r="AX8996" s="7"/>
      <c r="AY8996" s="7"/>
      <c r="BE8996" s="9"/>
      <c r="BW8996" s="17"/>
      <c r="CH8996" s="7"/>
      <c r="CJ8996" s="7"/>
      <c r="CP8996" s="7"/>
      <c r="CR8996" s="7"/>
      <c r="CS8996" s="7"/>
      <c r="CU8996" s="16"/>
      <c r="DB8996" s="7"/>
      <c r="DD8996" s="7"/>
      <c r="DF8996" s="9"/>
    </row>
    <row r="8997" spans="3:110" x14ac:dyDescent="0.25">
      <c r="C8997" s="6"/>
      <c r="H8997" s="7"/>
      <c r="L8997" s="18"/>
      <c r="M8997" s="18"/>
      <c r="N8997" s="20"/>
      <c r="AD8997" s="18"/>
      <c r="AE8997" s="18"/>
      <c r="AJ8997" s="7"/>
      <c r="AL8997" s="7"/>
      <c r="AN8997" s="7"/>
      <c r="AP8997" s="7"/>
      <c r="AR8997" s="7"/>
      <c r="AX8997" s="7"/>
      <c r="AY8997" s="7"/>
      <c r="BE8997" s="9"/>
      <c r="BW8997" s="17"/>
      <c r="CH8997" s="7"/>
      <c r="CJ8997" s="7"/>
      <c r="CP8997" s="7"/>
      <c r="CR8997" s="7"/>
      <c r="CS8997" s="7"/>
      <c r="CU8997" s="16"/>
      <c r="DB8997" s="7"/>
      <c r="DD8997" s="7"/>
      <c r="DF8997" s="9"/>
    </row>
    <row r="8998" spans="3:110" x14ac:dyDescent="0.25">
      <c r="C8998" s="6"/>
      <c r="H8998" s="7"/>
      <c r="L8998" s="18"/>
      <c r="M8998" s="18"/>
      <c r="N8998" s="20"/>
      <c r="AD8998" s="18"/>
      <c r="AE8998" s="18"/>
      <c r="AJ8998" s="7"/>
      <c r="AL8998" s="7"/>
      <c r="AN8998" s="7"/>
      <c r="AP8998" s="7"/>
      <c r="AR8998" s="7"/>
      <c r="AX8998" s="7"/>
      <c r="AY8998" s="7"/>
      <c r="BE8998" s="9"/>
      <c r="BW8998" s="17"/>
      <c r="CH8998" s="7"/>
      <c r="CJ8998" s="7"/>
      <c r="CP8998" s="7"/>
      <c r="CR8998" s="7"/>
      <c r="CS8998" s="7"/>
      <c r="CU8998" s="16"/>
      <c r="DB8998" s="7"/>
      <c r="DD8998" s="7"/>
      <c r="DF8998" s="9"/>
    </row>
    <row r="8999" spans="3:110" x14ac:dyDescent="0.25">
      <c r="C8999" s="6"/>
      <c r="H8999" s="7"/>
      <c r="L8999" s="18"/>
      <c r="M8999" s="18"/>
      <c r="N8999" s="20"/>
      <c r="AD8999" s="18"/>
      <c r="AE8999" s="18"/>
      <c r="AJ8999" s="7"/>
      <c r="AL8999" s="7"/>
      <c r="AN8999" s="7"/>
      <c r="AP8999" s="7"/>
      <c r="AR8999" s="7"/>
      <c r="AX8999" s="7"/>
      <c r="AY8999" s="7"/>
      <c r="BE8999" s="9"/>
      <c r="BW8999" s="17"/>
      <c r="CH8999" s="7"/>
      <c r="CJ8999" s="7"/>
      <c r="CP8999" s="7"/>
      <c r="CR8999" s="7"/>
      <c r="CS8999" s="7"/>
      <c r="CU8999" s="16"/>
      <c r="DB8999" s="7"/>
      <c r="DD8999" s="7"/>
      <c r="DF8999" s="9"/>
    </row>
    <row r="9000" spans="3:110" x14ac:dyDescent="0.25">
      <c r="C9000" s="6"/>
      <c r="H9000" s="7"/>
      <c r="L9000" s="18"/>
      <c r="M9000" s="18"/>
      <c r="N9000" s="20"/>
      <c r="AD9000" s="18"/>
      <c r="AE9000" s="18"/>
      <c r="AJ9000" s="7"/>
      <c r="AL9000" s="7"/>
      <c r="AN9000" s="7"/>
      <c r="AP9000" s="7"/>
      <c r="AR9000" s="7"/>
      <c r="AX9000" s="7"/>
      <c r="AY9000" s="7"/>
      <c r="BE9000" s="9"/>
      <c r="BW9000" s="17"/>
      <c r="CH9000" s="7"/>
      <c r="CJ9000" s="7"/>
      <c r="CP9000" s="7"/>
      <c r="CR9000" s="7"/>
      <c r="CS9000" s="7"/>
      <c r="CU9000" s="16"/>
      <c r="DB9000" s="7"/>
      <c r="DD9000" s="7"/>
      <c r="DF9000" s="9"/>
    </row>
    <row r="9001" spans="3:110" x14ac:dyDescent="0.25">
      <c r="C9001" s="6"/>
      <c r="H9001" s="7"/>
      <c r="L9001" s="18"/>
      <c r="M9001" s="18"/>
      <c r="N9001" s="20"/>
      <c r="AD9001" s="18"/>
      <c r="AE9001" s="18"/>
      <c r="AJ9001" s="7"/>
      <c r="AL9001" s="7"/>
      <c r="AN9001" s="7"/>
      <c r="AP9001" s="7"/>
      <c r="AR9001" s="7"/>
      <c r="AX9001" s="7"/>
      <c r="AY9001" s="7"/>
      <c r="BE9001" s="9"/>
      <c r="BW9001" s="17"/>
      <c r="CH9001" s="7"/>
      <c r="CJ9001" s="7"/>
      <c r="CP9001" s="7"/>
      <c r="CR9001" s="7"/>
      <c r="CS9001" s="7"/>
      <c r="CU9001" s="16"/>
      <c r="DB9001" s="7"/>
      <c r="DD9001" s="7"/>
      <c r="DF9001" s="9"/>
    </row>
    <row r="9002" spans="3:110" x14ac:dyDescent="0.25">
      <c r="C9002" s="6"/>
      <c r="H9002" s="7"/>
      <c r="L9002" s="18"/>
      <c r="M9002" s="18"/>
      <c r="N9002" s="20"/>
      <c r="AD9002" s="18"/>
      <c r="AE9002" s="18"/>
      <c r="AJ9002" s="7"/>
      <c r="AL9002" s="7"/>
      <c r="AN9002" s="7"/>
      <c r="AP9002" s="7"/>
      <c r="AR9002" s="7"/>
      <c r="AX9002" s="7"/>
      <c r="AY9002" s="7"/>
      <c r="BE9002" s="9"/>
      <c r="BW9002" s="17"/>
      <c r="CH9002" s="7"/>
      <c r="CJ9002" s="7"/>
      <c r="CP9002" s="7"/>
      <c r="CR9002" s="7"/>
      <c r="CS9002" s="7"/>
      <c r="CU9002" s="16"/>
      <c r="DB9002" s="7"/>
      <c r="DD9002" s="7"/>
      <c r="DF9002" s="9"/>
    </row>
    <row r="9003" spans="3:110" x14ac:dyDescent="0.25">
      <c r="C9003" s="6"/>
      <c r="H9003" s="7"/>
      <c r="L9003" s="18"/>
      <c r="M9003" s="18"/>
      <c r="N9003" s="20"/>
      <c r="AD9003" s="18"/>
      <c r="AE9003" s="18"/>
      <c r="AJ9003" s="7"/>
      <c r="AL9003" s="7"/>
      <c r="AN9003" s="7"/>
      <c r="AP9003" s="7"/>
      <c r="AR9003" s="7"/>
      <c r="AX9003" s="7"/>
      <c r="AY9003" s="7"/>
      <c r="BE9003" s="9"/>
      <c r="BW9003" s="17"/>
      <c r="CH9003" s="7"/>
      <c r="CJ9003" s="7"/>
      <c r="CP9003" s="7"/>
      <c r="CR9003" s="7"/>
      <c r="CS9003" s="7"/>
      <c r="CU9003" s="16"/>
      <c r="DB9003" s="7"/>
      <c r="DD9003" s="7"/>
      <c r="DF9003" s="9"/>
    </row>
    <row r="9004" spans="3:110" x14ac:dyDescent="0.25">
      <c r="C9004" s="6"/>
      <c r="H9004" s="7"/>
      <c r="L9004" s="18"/>
      <c r="M9004" s="18"/>
      <c r="N9004" s="20"/>
      <c r="AD9004" s="18"/>
      <c r="AE9004" s="18"/>
      <c r="AJ9004" s="7"/>
      <c r="AL9004" s="7"/>
      <c r="AN9004" s="7"/>
      <c r="AP9004" s="7"/>
      <c r="AR9004" s="7"/>
      <c r="AX9004" s="7"/>
      <c r="AY9004" s="7"/>
      <c r="BE9004" s="9"/>
      <c r="BW9004" s="17"/>
      <c r="CH9004" s="7"/>
      <c r="CJ9004" s="7"/>
      <c r="CP9004" s="7"/>
      <c r="CR9004" s="7"/>
      <c r="CS9004" s="7"/>
      <c r="CU9004" s="16"/>
      <c r="DB9004" s="7"/>
      <c r="DD9004" s="7"/>
      <c r="DF9004" s="9"/>
    </row>
    <row r="9005" spans="3:110" x14ac:dyDescent="0.25">
      <c r="C9005" s="6"/>
      <c r="H9005" s="7"/>
      <c r="L9005" s="18"/>
      <c r="M9005" s="18"/>
      <c r="N9005" s="20"/>
      <c r="AD9005" s="18"/>
      <c r="AE9005" s="18"/>
      <c r="AJ9005" s="7"/>
      <c r="AL9005" s="7"/>
      <c r="AN9005" s="7"/>
      <c r="AP9005" s="7"/>
      <c r="AR9005" s="7"/>
      <c r="AX9005" s="7"/>
      <c r="AY9005" s="7"/>
      <c r="BE9005" s="9"/>
      <c r="BW9005" s="17"/>
      <c r="CH9005" s="7"/>
      <c r="CJ9005" s="7"/>
      <c r="CP9005" s="7"/>
      <c r="CR9005" s="7"/>
      <c r="CS9005" s="7"/>
      <c r="CU9005" s="16"/>
      <c r="DB9005" s="7"/>
      <c r="DD9005" s="7"/>
      <c r="DF9005" s="9"/>
    </row>
    <row r="9006" spans="3:110" x14ac:dyDescent="0.25">
      <c r="C9006" s="6"/>
      <c r="H9006" s="7"/>
      <c r="L9006" s="18"/>
      <c r="M9006" s="18"/>
      <c r="N9006" s="20"/>
      <c r="AD9006" s="18"/>
      <c r="AE9006" s="18"/>
      <c r="AJ9006" s="7"/>
      <c r="AL9006" s="7"/>
      <c r="AN9006" s="7"/>
      <c r="AP9006" s="7"/>
      <c r="AR9006" s="7"/>
      <c r="AX9006" s="7"/>
      <c r="AY9006" s="7"/>
      <c r="BE9006" s="9"/>
      <c r="BW9006" s="17"/>
      <c r="CH9006" s="7"/>
      <c r="CJ9006" s="7"/>
      <c r="CP9006" s="7"/>
      <c r="CR9006" s="7"/>
      <c r="CS9006" s="7"/>
      <c r="CU9006" s="16"/>
      <c r="DB9006" s="7"/>
      <c r="DD9006" s="7"/>
      <c r="DF9006" s="9"/>
    </row>
    <row r="9007" spans="3:110" x14ac:dyDescent="0.25">
      <c r="C9007" s="6"/>
      <c r="H9007" s="7"/>
      <c r="L9007" s="18"/>
      <c r="M9007" s="18"/>
      <c r="N9007" s="20"/>
      <c r="AD9007" s="18"/>
      <c r="AE9007" s="18"/>
      <c r="AJ9007" s="7"/>
      <c r="AL9007" s="7"/>
      <c r="AN9007" s="7"/>
      <c r="AP9007" s="7"/>
      <c r="AR9007" s="7"/>
      <c r="AX9007" s="7"/>
      <c r="AY9007" s="7"/>
      <c r="BE9007" s="9"/>
      <c r="BW9007" s="17"/>
      <c r="CH9007" s="7"/>
      <c r="CJ9007" s="7"/>
      <c r="CP9007" s="7"/>
      <c r="CR9007" s="7"/>
      <c r="CS9007" s="7"/>
      <c r="CU9007" s="16"/>
      <c r="DB9007" s="7"/>
      <c r="DD9007" s="7"/>
      <c r="DF9007" s="9"/>
    </row>
    <row r="9008" spans="3:110" x14ac:dyDescent="0.25">
      <c r="C9008" s="6"/>
      <c r="H9008" s="7"/>
      <c r="L9008" s="18"/>
      <c r="M9008" s="18"/>
      <c r="N9008" s="20"/>
      <c r="AD9008" s="18"/>
      <c r="AE9008" s="18"/>
      <c r="AJ9008" s="7"/>
      <c r="AL9008" s="7"/>
      <c r="AN9008" s="7"/>
      <c r="AP9008" s="7"/>
      <c r="AR9008" s="7"/>
      <c r="AX9008" s="7"/>
      <c r="AY9008" s="7"/>
      <c r="BE9008" s="9"/>
      <c r="BW9008" s="17"/>
      <c r="CH9008" s="7"/>
      <c r="CJ9008" s="7"/>
      <c r="CP9008" s="7"/>
      <c r="CR9008" s="7"/>
      <c r="CS9008" s="7"/>
      <c r="CU9008" s="16"/>
      <c r="DB9008" s="7"/>
      <c r="DD9008" s="7"/>
      <c r="DF9008" s="9"/>
    </row>
    <row r="9009" spans="3:110" x14ac:dyDescent="0.25">
      <c r="C9009" s="6"/>
      <c r="H9009" s="7"/>
      <c r="L9009" s="18"/>
      <c r="M9009" s="18"/>
      <c r="N9009" s="20"/>
      <c r="AD9009" s="18"/>
      <c r="AE9009" s="18"/>
      <c r="AJ9009" s="7"/>
      <c r="AL9009" s="7"/>
      <c r="AN9009" s="7"/>
      <c r="AP9009" s="7"/>
      <c r="AR9009" s="7"/>
      <c r="AX9009" s="7"/>
      <c r="AY9009" s="7"/>
      <c r="BE9009" s="9"/>
      <c r="BW9009" s="17"/>
      <c r="CH9009" s="7"/>
      <c r="CJ9009" s="7"/>
      <c r="CP9009" s="7"/>
      <c r="CR9009" s="7"/>
      <c r="CS9009" s="7"/>
      <c r="CU9009" s="16"/>
      <c r="DB9009" s="7"/>
      <c r="DD9009" s="7"/>
      <c r="DF9009" s="9"/>
    </row>
    <row r="9010" spans="3:110" x14ac:dyDescent="0.25">
      <c r="C9010" s="6"/>
      <c r="H9010" s="7"/>
      <c r="L9010" s="18"/>
      <c r="M9010" s="18"/>
      <c r="N9010" s="20"/>
      <c r="AD9010" s="18"/>
      <c r="AE9010" s="18"/>
      <c r="AJ9010" s="7"/>
      <c r="AL9010" s="7"/>
      <c r="AN9010" s="7"/>
      <c r="AP9010" s="7"/>
      <c r="AR9010" s="7"/>
      <c r="AX9010" s="7"/>
      <c r="AY9010" s="7"/>
      <c r="BE9010" s="9"/>
      <c r="BW9010" s="17"/>
      <c r="CH9010" s="7"/>
      <c r="CJ9010" s="7"/>
      <c r="CP9010" s="7"/>
      <c r="CR9010" s="7"/>
      <c r="CS9010" s="7"/>
      <c r="CU9010" s="16"/>
      <c r="DB9010" s="7"/>
      <c r="DD9010" s="7"/>
      <c r="DF9010" s="9"/>
    </row>
    <row r="9011" spans="3:110" x14ac:dyDescent="0.25">
      <c r="C9011" s="6"/>
      <c r="H9011" s="7"/>
      <c r="L9011" s="18"/>
      <c r="M9011" s="18"/>
      <c r="N9011" s="20"/>
      <c r="AD9011" s="18"/>
      <c r="AE9011" s="18"/>
      <c r="AJ9011" s="7"/>
      <c r="AL9011" s="7"/>
      <c r="AN9011" s="7"/>
      <c r="AP9011" s="7"/>
      <c r="AR9011" s="7"/>
      <c r="AX9011" s="7"/>
      <c r="AY9011" s="7"/>
      <c r="BE9011" s="9"/>
      <c r="BW9011" s="17"/>
      <c r="CH9011" s="7"/>
      <c r="CJ9011" s="7"/>
      <c r="CP9011" s="7"/>
      <c r="CR9011" s="7"/>
      <c r="CS9011" s="7"/>
      <c r="CU9011" s="16"/>
      <c r="DB9011" s="7"/>
      <c r="DD9011" s="7"/>
      <c r="DF9011" s="9"/>
    </row>
    <row r="9012" spans="3:110" x14ac:dyDescent="0.25">
      <c r="C9012" s="6"/>
      <c r="H9012" s="7"/>
      <c r="L9012" s="18"/>
      <c r="M9012" s="18"/>
      <c r="N9012" s="20"/>
      <c r="AD9012" s="18"/>
      <c r="AE9012" s="18"/>
      <c r="AJ9012" s="7"/>
      <c r="AL9012" s="7"/>
      <c r="AN9012" s="7"/>
      <c r="AP9012" s="7"/>
      <c r="AR9012" s="7"/>
      <c r="AX9012" s="7"/>
      <c r="AY9012" s="7"/>
      <c r="BE9012" s="9"/>
      <c r="BW9012" s="17"/>
      <c r="CH9012" s="7"/>
      <c r="CJ9012" s="7"/>
      <c r="CP9012" s="7"/>
      <c r="CR9012" s="7"/>
      <c r="CS9012" s="7"/>
      <c r="CU9012" s="16"/>
      <c r="DB9012" s="7"/>
      <c r="DD9012" s="7"/>
      <c r="DF9012" s="9"/>
    </row>
    <row r="9013" spans="3:110" x14ac:dyDescent="0.25">
      <c r="C9013" s="6"/>
      <c r="H9013" s="7"/>
      <c r="L9013" s="18"/>
      <c r="M9013" s="18"/>
      <c r="N9013" s="20"/>
      <c r="AD9013" s="18"/>
      <c r="AE9013" s="18"/>
      <c r="AJ9013" s="7"/>
      <c r="AL9013" s="7"/>
      <c r="AN9013" s="7"/>
      <c r="AP9013" s="7"/>
      <c r="AR9013" s="7"/>
      <c r="AX9013" s="7"/>
      <c r="AY9013" s="7"/>
      <c r="BE9013" s="9"/>
      <c r="BW9013" s="17"/>
      <c r="CH9013" s="7"/>
      <c r="CJ9013" s="7"/>
      <c r="CP9013" s="7"/>
      <c r="CR9013" s="7"/>
      <c r="CS9013" s="7"/>
      <c r="CU9013" s="16"/>
      <c r="DB9013" s="7"/>
      <c r="DD9013" s="7"/>
      <c r="DF9013" s="9"/>
    </row>
    <row r="9014" spans="3:110" x14ac:dyDescent="0.25">
      <c r="C9014" s="6"/>
      <c r="H9014" s="7"/>
      <c r="L9014" s="18"/>
      <c r="M9014" s="18"/>
      <c r="N9014" s="20"/>
      <c r="AD9014" s="18"/>
      <c r="AE9014" s="18"/>
      <c r="AJ9014" s="7"/>
      <c r="AL9014" s="7"/>
      <c r="AN9014" s="7"/>
      <c r="AP9014" s="7"/>
      <c r="AR9014" s="7"/>
      <c r="AX9014" s="7"/>
      <c r="AY9014" s="7"/>
      <c r="BE9014" s="9"/>
      <c r="BW9014" s="17"/>
      <c r="CH9014" s="7"/>
      <c r="CJ9014" s="7"/>
      <c r="CP9014" s="7"/>
      <c r="CR9014" s="7"/>
      <c r="CS9014" s="7"/>
      <c r="CU9014" s="16"/>
      <c r="DB9014" s="7"/>
      <c r="DD9014" s="7"/>
      <c r="DF9014" s="9"/>
    </row>
    <row r="9015" spans="3:110" x14ac:dyDescent="0.25">
      <c r="C9015" s="6"/>
      <c r="H9015" s="7"/>
      <c r="L9015" s="18"/>
      <c r="M9015" s="18"/>
      <c r="N9015" s="20"/>
      <c r="AD9015" s="18"/>
      <c r="AE9015" s="18"/>
      <c r="AJ9015" s="7"/>
      <c r="AL9015" s="7"/>
      <c r="AN9015" s="7"/>
      <c r="AP9015" s="7"/>
      <c r="AR9015" s="7"/>
      <c r="AX9015" s="7"/>
      <c r="AY9015" s="7"/>
      <c r="BE9015" s="9"/>
      <c r="BW9015" s="17"/>
      <c r="CH9015" s="7"/>
      <c r="CJ9015" s="7"/>
      <c r="CP9015" s="7"/>
      <c r="CR9015" s="7"/>
      <c r="CS9015" s="7"/>
      <c r="CU9015" s="16"/>
      <c r="DB9015" s="7"/>
      <c r="DD9015" s="7"/>
      <c r="DF9015" s="9"/>
    </row>
    <row r="9016" spans="3:110" x14ac:dyDescent="0.25">
      <c r="C9016" s="6"/>
      <c r="H9016" s="7"/>
      <c r="L9016" s="18"/>
      <c r="M9016" s="18"/>
      <c r="N9016" s="20"/>
      <c r="AD9016" s="18"/>
      <c r="AE9016" s="18"/>
      <c r="AJ9016" s="7"/>
      <c r="AL9016" s="7"/>
      <c r="AN9016" s="7"/>
      <c r="AP9016" s="7"/>
      <c r="AR9016" s="7"/>
      <c r="AX9016" s="7"/>
      <c r="AY9016" s="7"/>
      <c r="BE9016" s="9"/>
      <c r="BW9016" s="17"/>
      <c r="CH9016" s="7"/>
      <c r="CJ9016" s="7"/>
      <c r="CP9016" s="7"/>
      <c r="CR9016" s="7"/>
      <c r="CS9016" s="7"/>
      <c r="CU9016" s="16"/>
      <c r="DB9016" s="7"/>
      <c r="DD9016" s="7"/>
      <c r="DF9016" s="9"/>
    </row>
    <row r="9017" spans="3:110" x14ac:dyDescent="0.25">
      <c r="C9017" s="6"/>
      <c r="H9017" s="7"/>
      <c r="L9017" s="18"/>
      <c r="M9017" s="18"/>
      <c r="N9017" s="20"/>
      <c r="AD9017" s="18"/>
      <c r="AE9017" s="18"/>
      <c r="AJ9017" s="7"/>
      <c r="AL9017" s="7"/>
      <c r="AN9017" s="7"/>
      <c r="AP9017" s="7"/>
      <c r="AR9017" s="7"/>
      <c r="AX9017" s="7"/>
      <c r="AY9017" s="7"/>
      <c r="BE9017" s="9"/>
      <c r="BW9017" s="17"/>
      <c r="CH9017" s="7"/>
      <c r="CJ9017" s="7"/>
      <c r="CP9017" s="7"/>
      <c r="CR9017" s="7"/>
      <c r="CS9017" s="7"/>
      <c r="CU9017" s="16"/>
      <c r="DB9017" s="7"/>
      <c r="DD9017" s="7"/>
      <c r="DF9017" s="9"/>
    </row>
    <row r="9018" spans="3:110" x14ac:dyDescent="0.25">
      <c r="C9018" s="6"/>
      <c r="H9018" s="7"/>
      <c r="L9018" s="18"/>
      <c r="M9018" s="18"/>
      <c r="N9018" s="20"/>
      <c r="AD9018" s="18"/>
      <c r="AE9018" s="18"/>
      <c r="AJ9018" s="7"/>
      <c r="AL9018" s="7"/>
      <c r="AN9018" s="7"/>
      <c r="AP9018" s="7"/>
      <c r="AR9018" s="7"/>
      <c r="AX9018" s="7"/>
      <c r="AY9018" s="7"/>
      <c r="BE9018" s="9"/>
      <c r="BW9018" s="17"/>
      <c r="CH9018" s="7"/>
      <c r="CJ9018" s="7"/>
      <c r="CP9018" s="7"/>
      <c r="CR9018" s="7"/>
      <c r="CS9018" s="7"/>
      <c r="CU9018" s="16"/>
      <c r="DB9018" s="7"/>
      <c r="DD9018" s="7"/>
      <c r="DF9018" s="9"/>
    </row>
    <row r="9019" spans="3:110" x14ac:dyDescent="0.25">
      <c r="C9019" s="6"/>
      <c r="H9019" s="7"/>
      <c r="L9019" s="18"/>
      <c r="M9019" s="18"/>
      <c r="N9019" s="20"/>
      <c r="AD9019" s="18"/>
      <c r="AE9019" s="18"/>
      <c r="AJ9019" s="7"/>
      <c r="AL9019" s="7"/>
      <c r="AN9019" s="7"/>
      <c r="AP9019" s="7"/>
      <c r="AR9019" s="7"/>
      <c r="AX9019" s="7"/>
      <c r="AY9019" s="7"/>
      <c r="BE9019" s="9"/>
      <c r="BW9019" s="17"/>
      <c r="CH9019" s="7"/>
      <c r="CJ9019" s="7"/>
      <c r="CP9019" s="7"/>
      <c r="CR9019" s="7"/>
      <c r="CS9019" s="7"/>
      <c r="CU9019" s="16"/>
      <c r="DB9019" s="7"/>
      <c r="DD9019" s="7"/>
      <c r="DF9019" s="9"/>
    </row>
    <row r="9020" spans="3:110" x14ac:dyDescent="0.25">
      <c r="C9020" s="6"/>
      <c r="H9020" s="7"/>
      <c r="L9020" s="18"/>
      <c r="M9020" s="18"/>
      <c r="N9020" s="20"/>
      <c r="AD9020" s="18"/>
      <c r="AE9020" s="18"/>
      <c r="AJ9020" s="7"/>
      <c r="AL9020" s="7"/>
      <c r="AN9020" s="7"/>
      <c r="AP9020" s="7"/>
      <c r="AR9020" s="7"/>
      <c r="AX9020" s="7"/>
      <c r="AY9020" s="7"/>
      <c r="BE9020" s="9"/>
      <c r="BW9020" s="17"/>
      <c r="CH9020" s="7"/>
      <c r="CJ9020" s="7"/>
      <c r="CP9020" s="7"/>
      <c r="CR9020" s="7"/>
      <c r="CS9020" s="7"/>
      <c r="CU9020" s="16"/>
      <c r="DB9020" s="7"/>
      <c r="DD9020" s="7"/>
      <c r="DF9020" s="9"/>
    </row>
    <row r="9021" spans="3:110" x14ac:dyDescent="0.25">
      <c r="C9021" s="6"/>
      <c r="H9021" s="7"/>
      <c r="L9021" s="18"/>
      <c r="M9021" s="18"/>
      <c r="N9021" s="20"/>
      <c r="AD9021" s="18"/>
      <c r="AE9021" s="18"/>
      <c r="AJ9021" s="7"/>
      <c r="AL9021" s="7"/>
      <c r="AN9021" s="7"/>
      <c r="AP9021" s="7"/>
      <c r="AR9021" s="7"/>
      <c r="AX9021" s="7"/>
      <c r="AY9021" s="7"/>
      <c r="BE9021" s="9"/>
      <c r="BW9021" s="17"/>
      <c r="CH9021" s="7"/>
      <c r="CJ9021" s="7"/>
      <c r="CP9021" s="7"/>
      <c r="CR9021" s="7"/>
      <c r="CS9021" s="7"/>
      <c r="CU9021" s="16"/>
      <c r="DB9021" s="7"/>
      <c r="DD9021" s="7"/>
      <c r="DF9021" s="9"/>
    </row>
    <row r="9022" spans="3:110" x14ac:dyDescent="0.25">
      <c r="C9022" s="6"/>
      <c r="H9022" s="7"/>
      <c r="L9022" s="18"/>
      <c r="M9022" s="18"/>
      <c r="N9022" s="20"/>
      <c r="AD9022" s="18"/>
      <c r="AE9022" s="18"/>
      <c r="AJ9022" s="7"/>
      <c r="AL9022" s="7"/>
      <c r="AN9022" s="7"/>
      <c r="AP9022" s="7"/>
      <c r="AR9022" s="7"/>
      <c r="AX9022" s="7"/>
      <c r="AY9022" s="7"/>
      <c r="BE9022" s="9"/>
      <c r="BW9022" s="17"/>
      <c r="CH9022" s="7"/>
      <c r="CJ9022" s="7"/>
      <c r="CP9022" s="7"/>
      <c r="CR9022" s="7"/>
      <c r="CS9022" s="7"/>
      <c r="CU9022" s="16"/>
      <c r="DB9022" s="7"/>
      <c r="DD9022" s="7"/>
      <c r="DF9022" s="9"/>
    </row>
    <row r="9023" spans="3:110" x14ac:dyDescent="0.25">
      <c r="C9023" s="6"/>
      <c r="H9023" s="7"/>
      <c r="L9023" s="18"/>
      <c r="M9023" s="18"/>
      <c r="N9023" s="20"/>
      <c r="AD9023" s="18"/>
      <c r="AE9023" s="18"/>
      <c r="AJ9023" s="7"/>
      <c r="AL9023" s="7"/>
      <c r="AN9023" s="7"/>
      <c r="AP9023" s="7"/>
      <c r="AR9023" s="7"/>
      <c r="AX9023" s="7"/>
      <c r="AY9023" s="7"/>
      <c r="BE9023" s="9"/>
      <c r="BW9023" s="17"/>
      <c r="CH9023" s="7"/>
      <c r="CJ9023" s="7"/>
      <c r="CP9023" s="7"/>
      <c r="CR9023" s="7"/>
      <c r="CS9023" s="7"/>
      <c r="CU9023" s="16"/>
      <c r="DB9023" s="7"/>
      <c r="DD9023" s="7"/>
      <c r="DF9023" s="9"/>
    </row>
    <row r="9024" spans="3:110" x14ac:dyDescent="0.25">
      <c r="C9024" s="6"/>
      <c r="H9024" s="7"/>
      <c r="L9024" s="18"/>
      <c r="M9024" s="18"/>
      <c r="N9024" s="20"/>
      <c r="AD9024" s="18"/>
      <c r="AE9024" s="18"/>
      <c r="AJ9024" s="7"/>
      <c r="AL9024" s="7"/>
      <c r="AN9024" s="7"/>
      <c r="AP9024" s="7"/>
      <c r="AR9024" s="7"/>
      <c r="AX9024" s="7"/>
      <c r="AY9024" s="7"/>
      <c r="BE9024" s="9"/>
      <c r="BW9024" s="17"/>
      <c r="CH9024" s="7"/>
      <c r="CJ9024" s="7"/>
      <c r="CP9024" s="7"/>
      <c r="CR9024" s="7"/>
      <c r="CS9024" s="7"/>
      <c r="CU9024" s="16"/>
      <c r="DB9024" s="7"/>
      <c r="DD9024" s="7"/>
      <c r="DF9024" s="9"/>
    </row>
    <row r="9025" spans="3:110" x14ac:dyDescent="0.25">
      <c r="C9025" s="6"/>
      <c r="H9025" s="7"/>
      <c r="L9025" s="18"/>
      <c r="M9025" s="18"/>
      <c r="N9025" s="20"/>
      <c r="AD9025" s="18"/>
      <c r="AE9025" s="18"/>
      <c r="AJ9025" s="7"/>
      <c r="AL9025" s="7"/>
      <c r="AN9025" s="7"/>
      <c r="AP9025" s="7"/>
      <c r="AR9025" s="7"/>
      <c r="AX9025" s="7"/>
      <c r="AY9025" s="7"/>
      <c r="BE9025" s="9"/>
      <c r="BW9025" s="17"/>
      <c r="CH9025" s="7"/>
      <c r="CJ9025" s="7"/>
      <c r="CP9025" s="7"/>
      <c r="CR9025" s="7"/>
      <c r="CS9025" s="7"/>
      <c r="CU9025" s="16"/>
      <c r="DB9025" s="7"/>
      <c r="DD9025" s="7"/>
      <c r="DF9025" s="9"/>
    </row>
    <row r="9026" spans="3:110" x14ac:dyDescent="0.25">
      <c r="C9026" s="6"/>
      <c r="H9026" s="7"/>
      <c r="L9026" s="18"/>
      <c r="M9026" s="18"/>
      <c r="N9026" s="20"/>
      <c r="AD9026" s="18"/>
      <c r="AE9026" s="18"/>
      <c r="AJ9026" s="7"/>
      <c r="AL9026" s="7"/>
      <c r="AN9026" s="7"/>
      <c r="AP9026" s="7"/>
      <c r="AR9026" s="7"/>
      <c r="AX9026" s="7"/>
      <c r="AY9026" s="7"/>
      <c r="BE9026" s="9"/>
      <c r="BW9026" s="17"/>
      <c r="CH9026" s="7"/>
      <c r="CJ9026" s="7"/>
      <c r="CP9026" s="7"/>
      <c r="CR9026" s="7"/>
      <c r="CS9026" s="7"/>
      <c r="CU9026" s="16"/>
      <c r="DB9026" s="7"/>
      <c r="DD9026" s="7"/>
      <c r="DF9026" s="9"/>
    </row>
    <row r="9027" spans="3:110" x14ac:dyDescent="0.25">
      <c r="C9027" s="6"/>
      <c r="H9027" s="7"/>
      <c r="L9027" s="18"/>
      <c r="M9027" s="18"/>
      <c r="N9027" s="20"/>
      <c r="AD9027" s="18"/>
      <c r="AE9027" s="18"/>
      <c r="AJ9027" s="7"/>
      <c r="AL9027" s="7"/>
      <c r="AN9027" s="7"/>
      <c r="AP9027" s="7"/>
      <c r="AR9027" s="7"/>
      <c r="AX9027" s="7"/>
      <c r="AY9027" s="7"/>
      <c r="BE9027" s="9"/>
      <c r="BW9027" s="17"/>
      <c r="CH9027" s="7"/>
      <c r="CJ9027" s="7"/>
      <c r="CP9027" s="7"/>
      <c r="CR9027" s="7"/>
      <c r="CS9027" s="7"/>
      <c r="CU9027" s="16"/>
      <c r="DB9027" s="7"/>
      <c r="DD9027" s="7"/>
      <c r="DF9027" s="9"/>
    </row>
    <row r="9028" spans="3:110" x14ac:dyDescent="0.25">
      <c r="C9028" s="6"/>
      <c r="H9028" s="7"/>
      <c r="L9028" s="18"/>
      <c r="M9028" s="18"/>
      <c r="N9028" s="20"/>
      <c r="AD9028" s="18"/>
      <c r="AE9028" s="18"/>
      <c r="AJ9028" s="7"/>
      <c r="AL9028" s="7"/>
      <c r="AN9028" s="7"/>
      <c r="AP9028" s="7"/>
      <c r="AR9028" s="7"/>
      <c r="AX9028" s="7"/>
      <c r="AY9028" s="7"/>
      <c r="BE9028" s="9"/>
      <c r="BW9028" s="17"/>
      <c r="CH9028" s="7"/>
      <c r="CJ9028" s="7"/>
      <c r="CP9028" s="7"/>
      <c r="CR9028" s="7"/>
      <c r="CS9028" s="7"/>
      <c r="CU9028" s="16"/>
      <c r="DB9028" s="7"/>
      <c r="DD9028" s="7"/>
      <c r="DF9028" s="9"/>
    </row>
    <row r="9029" spans="3:110" x14ac:dyDescent="0.25">
      <c r="C9029" s="6"/>
      <c r="H9029" s="7"/>
      <c r="L9029" s="18"/>
      <c r="M9029" s="18"/>
      <c r="N9029" s="20"/>
      <c r="AD9029" s="18"/>
      <c r="AE9029" s="18"/>
      <c r="AJ9029" s="7"/>
      <c r="AL9029" s="7"/>
      <c r="AN9029" s="7"/>
      <c r="AP9029" s="7"/>
      <c r="AR9029" s="7"/>
      <c r="AX9029" s="7"/>
      <c r="AY9029" s="7"/>
      <c r="BE9029" s="9"/>
      <c r="BW9029" s="17"/>
      <c r="CH9029" s="7"/>
      <c r="CJ9029" s="7"/>
      <c r="CP9029" s="7"/>
      <c r="CR9029" s="7"/>
      <c r="CS9029" s="7"/>
      <c r="CU9029" s="16"/>
      <c r="DB9029" s="7"/>
      <c r="DD9029" s="7"/>
      <c r="DF9029" s="9"/>
    </row>
    <row r="9030" spans="3:110" x14ac:dyDescent="0.25">
      <c r="C9030" s="6"/>
      <c r="H9030" s="7"/>
      <c r="L9030" s="18"/>
      <c r="M9030" s="18"/>
      <c r="N9030" s="20"/>
      <c r="AD9030" s="18"/>
      <c r="AE9030" s="18"/>
      <c r="AJ9030" s="7"/>
      <c r="AL9030" s="7"/>
      <c r="AN9030" s="7"/>
      <c r="AP9030" s="7"/>
      <c r="AR9030" s="7"/>
      <c r="AX9030" s="7"/>
      <c r="AY9030" s="7"/>
      <c r="BE9030" s="9"/>
      <c r="BW9030" s="17"/>
      <c r="CH9030" s="7"/>
      <c r="CJ9030" s="7"/>
      <c r="CP9030" s="7"/>
      <c r="CR9030" s="7"/>
      <c r="CS9030" s="7"/>
      <c r="CU9030" s="16"/>
      <c r="DB9030" s="7"/>
      <c r="DD9030" s="7"/>
      <c r="DF9030" s="9"/>
    </row>
    <row r="9031" spans="3:110" x14ac:dyDescent="0.25">
      <c r="C9031" s="6"/>
      <c r="H9031" s="7"/>
      <c r="L9031" s="18"/>
      <c r="M9031" s="18"/>
      <c r="N9031" s="20"/>
      <c r="AD9031" s="18"/>
      <c r="AE9031" s="18"/>
      <c r="AJ9031" s="7"/>
      <c r="AL9031" s="7"/>
      <c r="AN9031" s="7"/>
      <c r="AP9031" s="7"/>
      <c r="AR9031" s="7"/>
      <c r="AX9031" s="7"/>
      <c r="AY9031" s="7"/>
      <c r="BE9031" s="9"/>
      <c r="BW9031" s="17"/>
      <c r="CH9031" s="7"/>
      <c r="CJ9031" s="7"/>
      <c r="CP9031" s="7"/>
      <c r="CR9031" s="7"/>
      <c r="CS9031" s="7"/>
      <c r="CU9031" s="16"/>
      <c r="DB9031" s="7"/>
      <c r="DD9031" s="7"/>
      <c r="DF9031" s="9"/>
    </row>
    <row r="9032" spans="3:110" x14ac:dyDescent="0.25">
      <c r="C9032" s="6"/>
      <c r="H9032" s="7"/>
      <c r="L9032" s="18"/>
      <c r="M9032" s="18"/>
      <c r="N9032" s="20"/>
      <c r="AD9032" s="18"/>
      <c r="AE9032" s="18"/>
      <c r="AJ9032" s="7"/>
      <c r="AL9032" s="7"/>
      <c r="AN9032" s="7"/>
      <c r="AP9032" s="7"/>
      <c r="AR9032" s="7"/>
      <c r="AX9032" s="7"/>
      <c r="AY9032" s="7"/>
      <c r="BE9032" s="9"/>
      <c r="BW9032" s="17"/>
      <c r="CH9032" s="7"/>
      <c r="CJ9032" s="7"/>
      <c r="CP9032" s="7"/>
      <c r="CR9032" s="7"/>
      <c r="CS9032" s="7"/>
      <c r="CU9032" s="16"/>
      <c r="DB9032" s="7"/>
      <c r="DD9032" s="7"/>
      <c r="DF9032" s="9"/>
    </row>
    <row r="9033" spans="3:110" x14ac:dyDescent="0.25">
      <c r="C9033" s="6"/>
      <c r="H9033" s="7"/>
      <c r="L9033" s="18"/>
      <c r="M9033" s="18"/>
      <c r="N9033" s="20"/>
      <c r="AD9033" s="18"/>
      <c r="AE9033" s="18"/>
      <c r="AJ9033" s="7"/>
      <c r="AL9033" s="7"/>
      <c r="AN9033" s="7"/>
      <c r="AP9033" s="7"/>
      <c r="AR9033" s="7"/>
      <c r="AX9033" s="7"/>
      <c r="AY9033" s="7"/>
      <c r="BE9033" s="9"/>
      <c r="BW9033" s="17"/>
      <c r="CH9033" s="7"/>
      <c r="CJ9033" s="7"/>
      <c r="CP9033" s="7"/>
      <c r="CR9033" s="7"/>
      <c r="CS9033" s="7"/>
      <c r="CU9033" s="16"/>
      <c r="DB9033" s="7"/>
      <c r="DD9033" s="7"/>
      <c r="DF9033" s="9"/>
    </row>
    <row r="9034" spans="3:110" x14ac:dyDescent="0.25">
      <c r="C9034" s="6"/>
      <c r="H9034" s="7"/>
      <c r="L9034" s="18"/>
      <c r="M9034" s="18"/>
      <c r="N9034" s="20"/>
      <c r="AD9034" s="18"/>
      <c r="AE9034" s="18"/>
      <c r="AJ9034" s="7"/>
      <c r="AL9034" s="7"/>
      <c r="AN9034" s="7"/>
      <c r="AP9034" s="7"/>
      <c r="AR9034" s="7"/>
      <c r="AX9034" s="7"/>
      <c r="AY9034" s="7"/>
      <c r="BE9034" s="9"/>
      <c r="BW9034" s="17"/>
      <c r="CH9034" s="7"/>
      <c r="CJ9034" s="7"/>
      <c r="CP9034" s="7"/>
      <c r="CR9034" s="7"/>
      <c r="CS9034" s="7"/>
      <c r="CU9034" s="16"/>
      <c r="DB9034" s="7"/>
      <c r="DD9034" s="7"/>
      <c r="DF9034" s="9"/>
    </row>
    <row r="9035" spans="3:110" x14ac:dyDescent="0.25">
      <c r="C9035" s="6"/>
      <c r="H9035" s="7"/>
      <c r="L9035" s="18"/>
      <c r="M9035" s="18"/>
      <c r="N9035" s="20"/>
      <c r="AD9035" s="18"/>
      <c r="AE9035" s="18"/>
      <c r="AJ9035" s="7"/>
      <c r="AL9035" s="7"/>
      <c r="AN9035" s="7"/>
      <c r="AP9035" s="7"/>
      <c r="AR9035" s="7"/>
      <c r="AX9035" s="7"/>
      <c r="AY9035" s="7"/>
      <c r="BE9035" s="9"/>
      <c r="BW9035" s="17"/>
      <c r="CH9035" s="7"/>
      <c r="CJ9035" s="7"/>
      <c r="CP9035" s="7"/>
      <c r="CR9035" s="7"/>
      <c r="CS9035" s="7"/>
      <c r="CU9035" s="16"/>
      <c r="DB9035" s="7"/>
      <c r="DD9035" s="7"/>
      <c r="DF9035" s="9"/>
    </row>
    <row r="9036" spans="3:110" x14ac:dyDescent="0.25">
      <c r="C9036" s="6"/>
      <c r="H9036" s="7"/>
      <c r="L9036" s="18"/>
      <c r="M9036" s="18"/>
      <c r="N9036" s="20"/>
      <c r="AD9036" s="18"/>
      <c r="AE9036" s="18"/>
      <c r="AJ9036" s="7"/>
      <c r="AL9036" s="7"/>
      <c r="AN9036" s="7"/>
      <c r="AP9036" s="7"/>
      <c r="AR9036" s="7"/>
      <c r="AX9036" s="7"/>
      <c r="AY9036" s="7"/>
      <c r="BE9036" s="9"/>
      <c r="BW9036" s="17"/>
      <c r="CH9036" s="7"/>
      <c r="CJ9036" s="7"/>
      <c r="CP9036" s="7"/>
      <c r="CR9036" s="7"/>
      <c r="CS9036" s="7"/>
      <c r="CU9036" s="16"/>
      <c r="DB9036" s="7"/>
      <c r="DD9036" s="7"/>
      <c r="DF9036" s="9"/>
    </row>
    <row r="9037" spans="3:110" x14ac:dyDescent="0.25">
      <c r="C9037" s="6"/>
      <c r="H9037" s="7"/>
      <c r="L9037" s="18"/>
      <c r="M9037" s="18"/>
      <c r="N9037" s="20"/>
      <c r="AD9037" s="18"/>
      <c r="AE9037" s="18"/>
      <c r="AJ9037" s="7"/>
      <c r="AL9037" s="7"/>
      <c r="AN9037" s="7"/>
      <c r="AP9037" s="7"/>
      <c r="AR9037" s="7"/>
      <c r="AX9037" s="7"/>
      <c r="AY9037" s="7"/>
      <c r="BE9037" s="9"/>
      <c r="BW9037" s="17"/>
      <c r="CH9037" s="7"/>
      <c r="CJ9037" s="7"/>
      <c r="CP9037" s="7"/>
      <c r="CR9037" s="7"/>
      <c r="CS9037" s="7"/>
      <c r="CU9037" s="16"/>
      <c r="DB9037" s="7"/>
      <c r="DD9037" s="7"/>
      <c r="DF9037" s="9"/>
    </row>
    <row r="9038" spans="3:110" x14ac:dyDescent="0.25">
      <c r="C9038" s="6"/>
      <c r="H9038" s="7"/>
      <c r="L9038" s="18"/>
      <c r="M9038" s="18"/>
      <c r="N9038" s="20"/>
      <c r="AD9038" s="18"/>
      <c r="AE9038" s="18"/>
      <c r="AJ9038" s="7"/>
      <c r="AL9038" s="7"/>
      <c r="AN9038" s="7"/>
      <c r="AP9038" s="7"/>
      <c r="AR9038" s="7"/>
      <c r="AX9038" s="7"/>
      <c r="AY9038" s="7"/>
      <c r="BE9038" s="9"/>
      <c r="BW9038" s="17"/>
      <c r="CH9038" s="7"/>
      <c r="CJ9038" s="7"/>
      <c r="CP9038" s="7"/>
      <c r="CR9038" s="7"/>
      <c r="CS9038" s="7"/>
      <c r="CU9038" s="16"/>
      <c r="DB9038" s="7"/>
      <c r="DD9038" s="7"/>
      <c r="DF9038" s="9"/>
    </row>
    <row r="9039" spans="3:110" x14ac:dyDescent="0.25">
      <c r="C9039" s="6"/>
      <c r="H9039" s="7"/>
      <c r="L9039" s="18"/>
      <c r="M9039" s="18"/>
      <c r="N9039" s="20"/>
      <c r="AD9039" s="18"/>
      <c r="AE9039" s="18"/>
      <c r="AJ9039" s="7"/>
      <c r="AL9039" s="7"/>
      <c r="AN9039" s="7"/>
      <c r="AP9039" s="7"/>
      <c r="AR9039" s="7"/>
      <c r="AX9039" s="7"/>
      <c r="AY9039" s="7"/>
      <c r="BE9039" s="9"/>
      <c r="BW9039" s="17"/>
      <c r="CH9039" s="7"/>
      <c r="CJ9039" s="7"/>
      <c r="CP9039" s="7"/>
      <c r="CR9039" s="7"/>
      <c r="CS9039" s="7"/>
      <c r="CU9039" s="16"/>
      <c r="DB9039" s="7"/>
      <c r="DD9039" s="7"/>
      <c r="DF9039" s="9"/>
    </row>
    <row r="9040" spans="3:110" x14ac:dyDescent="0.25">
      <c r="C9040" s="6"/>
      <c r="H9040" s="7"/>
      <c r="L9040" s="18"/>
      <c r="M9040" s="18"/>
      <c r="N9040" s="20"/>
      <c r="AD9040" s="18"/>
      <c r="AE9040" s="18"/>
      <c r="AJ9040" s="7"/>
      <c r="AL9040" s="7"/>
      <c r="AN9040" s="7"/>
      <c r="AP9040" s="7"/>
      <c r="AR9040" s="7"/>
      <c r="AX9040" s="7"/>
      <c r="AY9040" s="7"/>
      <c r="BE9040" s="9"/>
      <c r="BW9040" s="17"/>
      <c r="CH9040" s="7"/>
      <c r="CJ9040" s="7"/>
      <c r="CP9040" s="7"/>
      <c r="CR9040" s="7"/>
      <c r="CS9040" s="7"/>
      <c r="CU9040" s="16"/>
      <c r="DB9040" s="7"/>
      <c r="DD9040" s="7"/>
      <c r="DF9040" s="9"/>
    </row>
    <row r="9041" spans="3:110" x14ac:dyDescent="0.25">
      <c r="C9041" s="6"/>
      <c r="H9041" s="7"/>
      <c r="L9041" s="18"/>
      <c r="M9041" s="18"/>
      <c r="N9041" s="20"/>
      <c r="AD9041" s="18"/>
      <c r="AE9041" s="18"/>
      <c r="AJ9041" s="7"/>
      <c r="AL9041" s="7"/>
      <c r="AN9041" s="7"/>
      <c r="AP9041" s="7"/>
      <c r="AR9041" s="7"/>
      <c r="AX9041" s="7"/>
      <c r="AY9041" s="7"/>
      <c r="BE9041" s="9"/>
      <c r="BW9041" s="17"/>
      <c r="CH9041" s="7"/>
      <c r="CJ9041" s="7"/>
      <c r="CP9041" s="7"/>
      <c r="CR9041" s="7"/>
      <c r="CS9041" s="7"/>
      <c r="CU9041" s="16"/>
      <c r="DB9041" s="7"/>
      <c r="DD9041" s="7"/>
      <c r="DF9041" s="9"/>
    </row>
    <row r="9042" spans="3:110" x14ac:dyDescent="0.25">
      <c r="C9042" s="6"/>
      <c r="H9042" s="7"/>
      <c r="L9042" s="18"/>
      <c r="M9042" s="18"/>
      <c r="N9042" s="20"/>
      <c r="AD9042" s="18"/>
      <c r="AE9042" s="18"/>
      <c r="AJ9042" s="7"/>
      <c r="AL9042" s="7"/>
      <c r="AN9042" s="7"/>
      <c r="AP9042" s="7"/>
      <c r="AR9042" s="7"/>
      <c r="AX9042" s="7"/>
      <c r="AY9042" s="7"/>
      <c r="BE9042" s="9"/>
      <c r="BW9042" s="17"/>
      <c r="CH9042" s="7"/>
      <c r="CJ9042" s="7"/>
      <c r="CP9042" s="7"/>
      <c r="CR9042" s="7"/>
      <c r="CS9042" s="7"/>
      <c r="CU9042" s="16"/>
      <c r="DB9042" s="7"/>
      <c r="DD9042" s="7"/>
      <c r="DF9042" s="9"/>
    </row>
    <row r="9043" spans="3:110" x14ac:dyDescent="0.25">
      <c r="C9043" s="6"/>
      <c r="H9043" s="7"/>
      <c r="L9043" s="18"/>
      <c r="M9043" s="18"/>
      <c r="N9043" s="20"/>
      <c r="AD9043" s="18"/>
      <c r="AE9043" s="18"/>
      <c r="AJ9043" s="7"/>
      <c r="AL9043" s="7"/>
      <c r="AN9043" s="7"/>
      <c r="AP9043" s="7"/>
      <c r="AR9043" s="7"/>
      <c r="AX9043" s="7"/>
      <c r="AY9043" s="7"/>
      <c r="BE9043" s="9"/>
      <c r="BW9043" s="17"/>
      <c r="CH9043" s="7"/>
      <c r="CJ9043" s="7"/>
      <c r="CP9043" s="7"/>
      <c r="CR9043" s="7"/>
      <c r="CS9043" s="7"/>
      <c r="CU9043" s="16"/>
      <c r="DB9043" s="7"/>
      <c r="DD9043" s="7"/>
      <c r="DF9043" s="9"/>
    </row>
    <row r="9044" spans="3:110" x14ac:dyDescent="0.25">
      <c r="C9044" s="6"/>
      <c r="H9044" s="7"/>
      <c r="L9044" s="18"/>
      <c r="M9044" s="18"/>
      <c r="N9044" s="20"/>
      <c r="AD9044" s="18"/>
      <c r="AE9044" s="18"/>
      <c r="AJ9044" s="7"/>
      <c r="AL9044" s="7"/>
      <c r="AN9044" s="7"/>
      <c r="AP9044" s="7"/>
      <c r="AR9044" s="7"/>
      <c r="AX9044" s="7"/>
      <c r="AY9044" s="7"/>
      <c r="BE9044" s="9"/>
      <c r="BW9044" s="17"/>
      <c r="CH9044" s="7"/>
      <c r="CJ9044" s="7"/>
      <c r="CP9044" s="7"/>
      <c r="CR9044" s="7"/>
      <c r="CS9044" s="7"/>
      <c r="CU9044" s="16"/>
      <c r="DB9044" s="7"/>
      <c r="DD9044" s="7"/>
      <c r="DF9044" s="9"/>
    </row>
    <row r="9045" spans="3:110" x14ac:dyDescent="0.25">
      <c r="C9045" s="6"/>
      <c r="H9045" s="7"/>
      <c r="L9045" s="18"/>
      <c r="M9045" s="18"/>
      <c r="N9045" s="20"/>
      <c r="AD9045" s="18"/>
      <c r="AE9045" s="18"/>
      <c r="AJ9045" s="7"/>
      <c r="AL9045" s="7"/>
      <c r="AN9045" s="7"/>
      <c r="AP9045" s="7"/>
      <c r="AR9045" s="7"/>
      <c r="AX9045" s="7"/>
      <c r="AY9045" s="7"/>
      <c r="BE9045" s="9"/>
      <c r="BW9045" s="17"/>
      <c r="CH9045" s="7"/>
      <c r="CJ9045" s="7"/>
      <c r="CP9045" s="7"/>
      <c r="CR9045" s="7"/>
      <c r="CS9045" s="7"/>
      <c r="CU9045" s="16"/>
      <c r="DB9045" s="7"/>
      <c r="DD9045" s="7"/>
      <c r="DF9045" s="9"/>
    </row>
    <row r="9046" spans="3:110" x14ac:dyDescent="0.25">
      <c r="C9046" s="6"/>
      <c r="H9046" s="7"/>
      <c r="L9046" s="18"/>
      <c r="M9046" s="18"/>
      <c r="N9046" s="20"/>
      <c r="AD9046" s="18"/>
      <c r="AE9046" s="18"/>
      <c r="AJ9046" s="7"/>
      <c r="AL9046" s="7"/>
      <c r="AN9046" s="7"/>
      <c r="AP9046" s="7"/>
      <c r="AR9046" s="7"/>
      <c r="AX9046" s="7"/>
      <c r="AY9046" s="7"/>
      <c r="BE9046" s="9"/>
      <c r="BW9046" s="17"/>
      <c r="CH9046" s="7"/>
      <c r="CJ9046" s="7"/>
      <c r="CP9046" s="7"/>
      <c r="CR9046" s="7"/>
      <c r="CS9046" s="7"/>
      <c r="CU9046" s="16"/>
      <c r="DB9046" s="7"/>
      <c r="DD9046" s="7"/>
      <c r="DF9046" s="9"/>
    </row>
    <row r="9047" spans="3:110" x14ac:dyDescent="0.25">
      <c r="C9047" s="6"/>
      <c r="H9047" s="7"/>
      <c r="L9047" s="18"/>
      <c r="M9047" s="18"/>
      <c r="N9047" s="20"/>
      <c r="AD9047" s="18"/>
      <c r="AE9047" s="18"/>
      <c r="AJ9047" s="7"/>
      <c r="AL9047" s="7"/>
      <c r="AN9047" s="7"/>
      <c r="AP9047" s="7"/>
      <c r="AR9047" s="7"/>
      <c r="AX9047" s="7"/>
      <c r="AY9047" s="7"/>
      <c r="BE9047" s="9"/>
      <c r="BW9047" s="17"/>
      <c r="CH9047" s="7"/>
      <c r="CJ9047" s="7"/>
      <c r="CP9047" s="7"/>
      <c r="CR9047" s="7"/>
      <c r="CS9047" s="7"/>
      <c r="CU9047" s="16"/>
      <c r="DB9047" s="7"/>
      <c r="DD9047" s="7"/>
      <c r="DF9047" s="9"/>
    </row>
    <row r="9048" spans="3:110" x14ac:dyDescent="0.25">
      <c r="C9048" s="6"/>
      <c r="H9048" s="7"/>
      <c r="L9048" s="18"/>
      <c r="M9048" s="18"/>
      <c r="N9048" s="20"/>
      <c r="AD9048" s="18"/>
      <c r="AE9048" s="18"/>
      <c r="AJ9048" s="7"/>
      <c r="AL9048" s="7"/>
      <c r="AN9048" s="7"/>
      <c r="AP9048" s="7"/>
      <c r="AR9048" s="7"/>
      <c r="AX9048" s="7"/>
      <c r="AY9048" s="7"/>
      <c r="BE9048" s="9"/>
      <c r="BW9048" s="17"/>
      <c r="CH9048" s="7"/>
      <c r="CJ9048" s="7"/>
      <c r="CP9048" s="7"/>
      <c r="CR9048" s="7"/>
      <c r="CS9048" s="7"/>
      <c r="CU9048" s="16"/>
      <c r="DB9048" s="7"/>
      <c r="DD9048" s="7"/>
      <c r="DF9048" s="9"/>
    </row>
    <row r="9049" spans="3:110" x14ac:dyDescent="0.25">
      <c r="C9049" s="6"/>
      <c r="H9049" s="7"/>
      <c r="L9049" s="18"/>
      <c r="M9049" s="18"/>
      <c r="N9049" s="20"/>
      <c r="AD9049" s="18"/>
      <c r="AE9049" s="18"/>
      <c r="AJ9049" s="7"/>
      <c r="AL9049" s="7"/>
      <c r="AN9049" s="7"/>
      <c r="AP9049" s="7"/>
      <c r="AR9049" s="7"/>
      <c r="AX9049" s="7"/>
      <c r="AY9049" s="7"/>
      <c r="BE9049" s="9"/>
      <c r="BW9049" s="17"/>
      <c r="CH9049" s="7"/>
      <c r="CJ9049" s="7"/>
      <c r="CP9049" s="7"/>
      <c r="CR9049" s="7"/>
      <c r="CS9049" s="7"/>
      <c r="CU9049" s="16"/>
      <c r="DB9049" s="7"/>
      <c r="DD9049" s="7"/>
      <c r="DF9049" s="9"/>
    </row>
    <row r="9050" spans="3:110" x14ac:dyDescent="0.25">
      <c r="C9050" s="6"/>
      <c r="H9050" s="7"/>
      <c r="L9050" s="18"/>
      <c r="M9050" s="18"/>
      <c r="N9050" s="20"/>
      <c r="AD9050" s="18"/>
      <c r="AE9050" s="18"/>
      <c r="AJ9050" s="7"/>
      <c r="AL9050" s="7"/>
      <c r="AN9050" s="7"/>
      <c r="AP9050" s="7"/>
      <c r="AR9050" s="7"/>
      <c r="AX9050" s="7"/>
      <c r="AY9050" s="7"/>
      <c r="BE9050" s="9"/>
      <c r="BW9050" s="17"/>
      <c r="CH9050" s="7"/>
      <c r="CJ9050" s="7"/>
      <c r="CP9050" s="7"/>
      <c r="CR9050" s="7"/>
      <c r="CS9050" s="7"/>
      <c r="CU9050" s="16"/>
      <c r="DB9050" s="7"/>
      <c r="DD9050" s="7"/>
      <c r="DF9050" s="9"/>
    </row>
    <row r="9051" spans="3:110" x14ac:dyDescent="0.25">
      <c r="C9051" s="6"/>
      <c r="H9051" s="7"/>
      <c r="L9051" s="18"/>
      <c r="M9051" s="18"/>
      <c r="N9051" s="20"/>
      <c r="AD9051" s="18"/>
      <c r="AE9051" s="18"/>
      <c r="AJ9051" s="7"/>
      <c r="AL9051" s="7"/>
      <c r="AN9051" s="7"/>
      <c r="AP9051" s="7"/>
      <c r="AR9051" s="7"/>
      <c r="AX9051" s="7"/>
      <c r="AY9051" s="7"/>
      <c r="BE9051" s="9"/>
      <c r="BW9051" s="17"/>
      <c r="CH9051" s="7"/>
      <c r="CJ9051" s="7"/>
      <c r="CP9051" s="7"/>
      <c r="CR9051" s="7"/>
      <c r="CS9051" s="7"/>
      <c r="CU9051" s="16"/>
      <c r="DB9051" s="7"/>
      <c r="DD9051" s="7"/>
      <c r="DF9051" s="9"/>
    </row>
    <row r="9052" spans="3:110" x14ac:dyDescent="0.25">
      <c r="C9052" s="6"/>
      <c r="H9052" s="7"/>
      <c r="L9052" s="18"/>
      <c r="M9052" s="18"/>
      <c r="N9052" s="20"/>
      <c r="AD9052" s="18"/>
      <c r="AE9052" s="18"/>
      <c r="AJ9052" s="7"/>
      <c r="AL9052" s="7"/>
      <c r="AN9052" s="7"/>
      <c r="AP9052" s="7"/>
      <c r="AR9052" s="7"/>
      <c r="AX9052" s="7"/>
      <c r="AY9052" s="7"/>
      <c r="BE9052" s="9"/>
      <c r="BW9052" s="17"/>
      <c r="CH9052" s="7"/>
      <c r="CJ9052" s="7"/>
      <c r="CP9052" s="7"/>
      <c r="CR9052" s="7"/>
      <c r="CS9052" s="7"/>
      <c r="CU9052" s="16"/>
      <c r="DB9052" s="7"/>
      <c r="DD9052" s="7"/>
      <c r="DF9052" s="9"/>
    </row>
    <row r="9053" spans="3:110" x14ac:dyDescent="0.25">
      <c r="C9053" s="6"/>
      <c r="H9053" s="7"/>
      <c r="L9053" s="18"/>
      <c r="M9053" s="18"/>
      <c r="N9053" s="20"/>
      <c r="AD9053" s="18"/>
      <c r="AE9053" s="18"/>
      <c r="AJ9053" s="7"/>
      <c r="AL9053" s="7"/>
      <c r="AN9053" s="7"/>
      <c r="AP9053" s="7"/>
      <c r="AR9053" s="7"/>
      <c r="AX9053" s="7"/>
      <c r="AY9053" s="7"/>
      <c r="BE9053" s="9"/>
      <c r="BW9053" s="17"/>
      <c r="CH9053" s="7"/>
      <c r="CJ9053" s="7"/>
      <c r="CP9053" s="7"/>
      <c r="CR9053" s="7"/>
      <c r="CS9053" s="7"/>
      <c r="CU9053" s="16"/>
      <c r="DB9053" s="7"/>
      <c r="DD9053" s="7"/>
      <c r="DF9053" s="9"/>
    </row>
    <row r="9054" spans="3:110" x14ac:dyDescent="0.25">
      <c r="C9054" s="6"/>
      <c r="H9054" s="7"/>
      <c r="L9054" s="18"/>
      <c r="M9054" s="18"/>
      <c r="N9054" s="20"/>
      <c r="AD9054" s="18"/>
      <c r="AE9054" s="18"/>
      <c r="AJ9054" s="7"/>
      <c r="AL9054" s="7"/>
      <c r="AN9054" s="7"/>
      <c r="AP9054" s="7"/>
      <c r="AR9054" s="7"/>
      <c r="AX9054" s="7"/>
      <c r="AY9054" s="7"/>
      <c r="BE9054" s="9"/>
      <c r="BW9054" s="17"/>
      <c r="CH9054" s="7"/>
      <c r="CJ9054" s="7"/>
      <c r="CP9054" s="7"/>
      <c r="CR9054" s="7"/>
      <c r="CS9054" s="7"/>
      <c r="CU9054" s="16"/>
      <c r="DB9054" s="7"/>
      <c r="DD9054" s="7"/>
      <c r="DF9054" s="9"/>
    </row>
    <row r="9055" spans="3:110" x14ac:dyDescent="0.25">
      <c r="C9055" s="6"/>
      <c r="H9055" s="7"/>
      <c r="L9055" s="18"/>
      <c r="M9055" s="18"/>
      <c r="N9055" s="20"/>
      <c r="AD9055" s="18"/>
      <c r="AE9055" s="18"/>
      <c r="AJ9055" s="7"/>
      <c r="AL9055" s="7"/>
      <c r="AN9055" s="7"/>
      <c r="AP9055" s="7"/>
      <c r="AR9055" s="7"/>
      <c r="AX9055" s="7"/>
      <c r="AY9055" s="7"/>
      <c r="BE9055" s="9"/>
      <c r="BW9055" s="17"/>
      <c r="CH9055" s="7"/>
      <c r="CJ9055" s="7"/>
      <c r="CP9055" s="7"/>
      <c r="CR9055" s="7"/>
      <c r="CS9055" s="7"/>
      <c r="CU9055" s="16"/>
      <c r="DB9055" s="7"/>
      <c r="DD9055" s="7"/>
      <c r="DF9055" s="9"/>
    </row>
    <row r="9056" spans="3:110" x14ac:dyDescent="0.25">
      <c r="C9056" s="6"/>
      <c r="H9056" s="7"/>
      <c r="L9056" s="18"/>
      <c r="M9056" s="18"/>
      <c r="N9056" s="20"/>
      <c r="AD9056" s="18"/>
      <c r="AE9056" s="18"/>
      <c r="AJ9056" s="7"/>
      <c r="AL9056" s="7"/>
      <c r="AN9056" s="7"/>
      <c r="AP9056" s="7"/>
      <c r="AR9056" s="7"/>
      <c r="AX9056" s="7"/>
      <c r="AY9056" s="7"/>
      <c r="BE9056" s="9"/>
      <c r="BW9056" s="17"/>
      <c r="CH9056" s="7"/>
      <c r="CJ9056" s="7"/>
      <c r="CP9056" s="7"/>
      <c r="CR9056" s="7"/>
      <c r="CS9056" s="7"/>
      <c r="CU9056" s="16"/>
      <c r="DB9056" s="7"/>
      <c r="DD9056" s="7"/>
      <c r="DF9056" s="9"/>
    </row>
    <row r="9057" spans="3:110" x14ac:dyDescent="0.25">
      <c r="C9057" s="6"/>
      <c r="H9057" s="7"/>
      <c r="L9057" s="18"/>
      <c r="M9057" s="18"/>
      <c r="N9057" s="20"/>
      <c r="AD9057" s="18"/>
      <c r="AE9057" s="18"/>
      <c r="AJ9057" s="7"/>
      <c r="AL9057" s="7"/>
      <c r="AN9057" s="7"/>
      <c r="AP9057" s="7"/>
      <c r="AR9057" s="7"/>
      <c r="AX9057" s="7"/>
      <c r="AY9057" s="7"/>
      <c r="BE9057" s="9"/>
      <c r="BW9057" s="17"/>
      <c r="CH9057" s="7"/>
      <c r="CJ9057" s="7"/>
      <c r="CP9057" s="7"/>
      <c r="CR9057" s="7"/>
      <c r="CS9057" s="7"/>
      <c r="CU9057" s="16"/>
      <c r="DB9057" s="7"/>
      <c r="DD9057" s="7"/>
      <c r="DF9057" s="9"/>
    </row>
    <row r="9058" spans="3:110" x14ac:dyDescent="0.25">
      <c r="C9058" s="6"/>
      <c r="H9058" s="7"/>
      <c r="L9058" s="18"/>
      <c r="M9058" s="18"/>
      <c r="N9058" s="20"/>
      <c r="AD9058" s="18"/>
      <c r="AE9058" s="18"/>
      <c r="AJ9058" s="7"/>
      <c r="AL9058" s="7"/>
      <c r="AN9058" s="7"/>
      <c r="AP9058" s="7"/>
      <c r="AR9058" s="7"/>
      <c r="AX9058" s="7"/>
      <c r="AY9058" s="7"/>
      <c r="BE9058" s="9"/>
      <c r="BW9058" s="17"/>
      <c r="CH9058" s="7"/>
      <c r="CJ9058" s="7"/>
      <c r="CP9058" s="7"/>
      <c r="CR9058" s="7"/>
      <c r="CS9058" s="7"/>
      <c r="CU9058" s="16"/>
      <c r="DB9058" s="7"/>
      <c r="DD9058" s="7"/>
      <c r="DF9058" s="9"/>
    </row>
    <row r="9059" spans="3:110" x14ac:dyDescent="0.25">
      <c r="C9059" s="6"/>
      <c r="H9059" s="7"/>
      <c r="L9059" s="18"/>
      <c r="M9059" s="18"/>
      <c r="N9059" s="20"/>
      <c r="AD9059" s="18"/>
      <c r="AE9059" s="18"/>
      <c r="AJ9059" s="7"/>
      <c r="AL9059" s="7"/>
      <c r="AN9059" s="7"/>
      <c r="AP9059" s="7"/>
      <c r="AR9059" s="7"/>
      <c r="AX9059" s="7"/>
      <c r="AY9059" s="7"/>
      <c r="BE9059" s="9"/>
      <c r="BW9059" s="17"/>
      <c r="CH9059" s="7"/>
      <c r="CJ9059" s="7"/>
      <c r="CP9059" s="7"/>
      <c r="CR9059" s="7"/>
      <c r="CS9059" s="7"/>
      <c r="CU9059" s="16"/>
      <c r="DB9059" s="7"/>
      <c r="DD9059" s="7"/>
      <c r="DF9059" s="9"/>
    </row>
    <row r="9060" spans="3:110" x14ac:dyDescent="0.25">
      <c r="C9060" s="6"/>
      <c r="H9060" s="7"/>
      <c r="L9060" s="18"/>
      <c r="M9060" s="18"/>
      <c r="N9060" s="20"/>
      <c r="AD9060" s="18"/>
      <c r="AE9060" s="18"/>
      <c r="AJ9060" s="7"/>
      <c r="AL9060" s="7"/>
      <c r="AN9060" s="7"/>
      <c r="AP9060" s="7"/>
      <c r="AR9060" s="7"/>
      <c r="AX9060" s="7"/>
      <c r="AY9060" s="7"/>
      <c r="BE9060" s="9"/>
      <c r="BW9060" s="17"/>
      <c r="CH9060" s="7"/>
      <c r="CJ9060" s="7"/>
      <c r="CP9060" s="7"/>
      <c r="CR9060" s="7"/>
      <c r="CS9060" s="7"/>
      <c r="CU9060" s="16"/>
      <c r="DB9060" s="7"/>
      <c r="DD9060" s="7"/>
      <c r="DF9060" s="9"/>
    </row>
    <row r="9061" spans="3:110" x14ac:dyDescent="0.25">
      <c r="C9061" s="6"/>
      <c r="H9061" s="7"/>
      <c r="L9061" s="18"/>
      <c r="M9061" s="18"/>
      <c r="N9061" s="20"/>
      <c r="AD9061" s="18"/>
      <c r="AE9061" s="18"/>
      <c r="AJ9061" s="7"/>
      <c r="AL9061" s="7"/>
      <c r="AN9061" s="7"/>
      <c r="AP9061" s="7"/>
      <c r="AR9061" s="7"/>
      <c r="AX9061" s="7"/>
      <c r="AY9061" s="7"/>
      <c r="BE9061" s="9"/>
      <c r="BW9061" s="17"/>
      <c r="CH9061" s="7"/>
      <c r="CJ9061" s="7"/>
      <c r="CP9061" s="7"/>
      <c r="CR9061" s="7"/>
      <c r="CS9061" s="7"/>
      <c r="CU9061" s="16"/>
      <c r="DB9061" s="7"/>
      <c r="DD9061" s="7"/>
      <c r="DF9061" s="9"/>
    </row>
    <row r="9062" spans="3:110" x14ac:dyDescent="0.25">
      <c r="C9062" s="6"/>
      <c r="H9062" s="7"/>
      <c r="L9062" s="18"/>
      <c r="M9062" s="18"/>
      <c r="N9062" s="20"/>
      <c r="AD9062" s="18"/>
      <c r="AE9062" s="18"/>
      <c r="AJ9062" s="7"/>
      <c r="AL9062" s="7"/>
      <c r="AN9062" s="7"/>
      <c r="AP9062" s="7"/>
      <c r="AR9062" s="7"/>
      <c r="AX9062" s="7"/>
      <c r="AY9062" s="7"/>
      <c r="BE9062" s="9"/>
      <c r="BW9062" s="17"/>
      <c r="CH9062" s="7"/>
      <c r="CJ9062" s="7"/>
      <c r="CP9062" s="7"/>
      <c r="CR9062" s="7"/>
      <c r="CS9062" s="7"/>
      <c r="CU9062" s="16"/>
      <c r="DB9062" s="7"/>
      <c r="DD9062" s="7"/>
      <c r="DF9062" s="9"/>
    </row>
    <row r="9063" spans="3:110" x14ac:dyDescent="0.25">
      <c r="C9063" s="6"/>
      <c r="H9063" s="7"/>
      <c r="L9063" s="18"/>
      <c r="M9063" s="18"/>
      <c r="N9063" s="20"/>
      <c r="AD9063" s="18"/>
      <c r="AE9063" s="18"/>
      <c r="AJ9063" s="7"/>
      <c r="AL9063" s="7"/>
      <c r="AN9063" s="7"/>
      <c r="AP9063" s="7"/>
      <c r="AR9063" s="7"/>
      <c r="AX9063" s="7"/>
      <c r="AY9063" s="7"/>
      <c r="BE9063" s="9"/>
      <c r="BW9063" s="17"/>
      <c r="CH9063" s="7"/>
      <c r="CJ9063" s="7"/>
      <c r="CP9063" s="7"/>
      <c r="CR9063" s="7"/>
      <c r="CS9063" s="7"/>
      <c r="CU9063" s="16"/>
      <c r="DB9063" s="7"/>
      <c r="DD9063" s="7"/>
      <c r="DF9063" s="9"/>
    </row>
    <row r="9064" spans="3:110" x14ac:dyDescent="0.25">
      <c r="C9064" s="6"/>
      <c r="H9064" s="7"/>
      <c r="L9064" s="18"/>
      <c r="M9064" s="18"/>
      <c r="N9064" s="20"/>
      <c r="AD9064" s="18"/>
      <c r="AE9064" s="18"/>
      <c r="AJ9064" s="7"/>
      <c r="AL9064" s="7"/>
      <c r="AN9064" s="7"/>
      <c r="AP9064" s="7"/>
      <c r="AR9064" s="7"/>
      <c r="AX9064" s="7"/>
      <c r="AY9064" s="7"/>
      <c r="BE9064" s="9"/>
      <c r="BW9064" s="17"/>
      <c r="CH9064" s="7"/>
      <c r="CJ9064" s="7"/>
      <c r="CP9064" s="7"/>
      <c r="CR9064" s="7"/>
      <c r="CS9064" s="7"/>
      <c r="CU9064" s="16"/>
      <c r="DB9064" s="7"/>
      <c r="DD9064" s="7"/>
      <c r="DF9064" s="9"/>
    </row>
    <row r="9065" spans="3:110" x14ac:dyDescent="0.25">
      <c r="C9065" s="6"/>
      <c r="H9065" s="7"/>
      <c r="L9065" s="18"/>
      <c r="M9065" s="18"/>
      <c r="N9065" s="20"/>
      <c r="AD9065" s="18"/>
      <c r="AE9065" s="18"/>
      <c r="AJ9065" s="7"/>
      <c r="AL9065" s="7"/>
      <c r="AN9065" s="7"/>
      <c r="AP9065" s="7"/>
      <c r="AR9065" s="7"/>
      <c r="AX9065" s="7"/>
      <c r="AY9065" s="7"/>
      <c r="BE9065" s="9"/>
      <c r="BW9065" s="17"/>
      <c r="CH9065" s="7"/>
      <c r="CJ9065" s="7"/>
      <c r="CP9065" s="7"/>
      <c r="CR9065" s="7"/>
      <c r="CS9065" s="7"/>
      <c r="CU9065" s="16"/>
      <c r="DB9065" s="7"/>
      <c r="DD9065" s="7"/>
      <c r="DF9065" s="9"/>
    </row>
    <row r="9066" spans="3:110" x14ac:dyDescent="0.25">
      <c r="C9066" s="6"/>
      <c r="H9066" s="7"/>
      <c r="L9066" s="18"/>
      <c r="M9066" s="18"/>
      <c r="N9066" s="20"/>
      <c r="AD9066" s="18"/>
      <c r="AE9066" s="18"/>
      <c r="AJ9066" s="7"/>
      <c r="AL9066" s="7"/>
      <c r="AN9066" s="7"/>
      <c r="AP9066" s="7"/>
      <c r="AR9066" s="7"/>
      <c r="AX9066" s="7"/>
      <c r="AY9066" s="7"/>
      <c r="BE9066" s="9"/>
      <c r="BW9066" s="17"/>
      <c r="CH9066" s="7"/>
      <c r="CJ9066" s="7"/>
      <c r="CP9066" s="7"/>
      <c r="CR9066" s="7"/>
      <c r="CS9066" s="7"/>
      <c r="CU9066" s="16"/>
      <c r="DB9066" s="7"/>
      <c r="DD9066" s="7"/>
      <c r="DF9066" s="9"/>
    </row>
    <row r="9067" spans="3:110" x14ac:dyDescent="0.25">
      <c r="C9067" s="6"/>
      <c r="H9067" s="7"/>
      <c r="L9067" s="18"/>
      <c r="M9067" s="18"/>
      <c r="N9067" s="20"/>
      <c r="AD9067" s="18"/>
      <c r="AE9067" s="18"/>
      <c r="AJ9067" s="7"/>
      <c r="AL9067" s="7"/>
      <c r="AN9067" s="7"/>
      <c r="AP9067" s="7"/>
      <c r="AR9067" s="7"/>
      <c r="AX9067" s="7"/>
      <c r="AY9067" s="7"/>
      <c r="BE9067" s="9"/>
      <c r="BW9067" s="17"/>
      <c r="CH9067" s="7"/>
      <c r="CJ9067" s="7"/>
      <c r="CP9067" s="7"/>
      <c r="CR9067" s="7"/>
      <c r="CS9067" s="7"/>
      <c r="CU9067" s="16"/>
      <c r="DB9067" s="7"/>
      <c r="DD9067" s="7"/>
      <c r="DF9067" s="9"/>
    </row>
    <row r="9068" spans="3:110" x14ac:dyDescent="0.25">
      <c r="C9068" s="6"/>
      <c r="H9068" s="7"/>
      <c r="L9068" s="18"/>
      <c r="M9068" s="18"/>
      <c r="N9068" s="20"/>
      <c r="AD9068" s="18"/>
      <c r="AE9068" s="18"/>
      <c r="AJ9068" s="7"/>
      <c r="AL9068" s="7"/>
      <c r="AN9068" s="7"/>
      <c r="AP9068" s="7"/>
      <c r="AR9068" s="7"/>
      <c r="AX9068" s="7"/>
      <c r="AY9068" s="7"/>
      <c r="BE9068" s="9"/>
      <c r="BW9068" s="17"/>
      <c r="CH9068" s="7"/>
      <c r="CJ9068" s="7"/>
      <c r="CP9068" s="7"/>
      <c r="CR9068" s="7"/>
      <c r="CS9068" s="7"/>
      <c r="CU9068" s="16"/>
      <c r="DB9068" s="7"/>
      <c r="DD9068" s="7"/>
      <c r="DF9068" s="9"/>
    </row>
    <row r="9069" spans="3:110" x14ac:dyDescent="0.25">
      <c r="C9069" s="6"/>
      <c r="H9069" s="7"/>
      <c r="L9069" s="18"/>
      <c r="M9069" s="18"/>
      <c r="N9069" s="20"/>
      <c r="AD9069" s="18"/>
      <c r="AE9069" s="18"/>
      <c r="AJ9069" s="7"/>
      <c r="AL9069" s="7"/>
      <c r="AN9069" s="7"/>
      <c r="AP9069" s="7"/>
      <c r="AR9069" s="7"/>
      <c r="AX9069" s="7"/>
      <c r="AY9069" s="7"/>
      <c r="BE9069" s="9"/>
      <c r="BW9069" s="17"/>
      <c r="CH9069" s="7"/>
      <c r="CJ9069" s="7"/>
      <c r="CP9069" s="7"/>
      <c r="CR9069" s="7"/>
      <c r="CS9069" s="7"/>
      <c r="CU9069" s="16"/>
      <c r="DB9069" s="7"/>
      <c r="DD9069" s="7"/>
      <c r="DF9069" s="9"/>
    </row>
    <row r="9070" spans="3:110" x14ac:dyDescent="0.25">
      <c r="C9070" s="6"/>
      <c r="H9070" s="7"/>
      <c r="L9070" s="18"/>
      <c r="M9070" s="18"/>
      <c r="N9070" s="20"/>
      <c r="AD9070" s="18"/>
      <c r="AE9070" s="18"/>
      <c r="AJ9070" s="7"/>
      <c r="AL9070" s="7"/>
      <c r="AN9070" s="7"/>
      <c r="AP9070" s="7"/>
      <c r="AR9070" s="7"/>
      <c r="AX9070" s="7"/>
      <c r="AY9070" s="7"/>
      <c r="BE9070" s="9"/>
      <c r="BW9070" s="17"/>
      <c r="CH9070" s="7"/>
      <c r="CJ9070" s="7"/>
      <c r="CP9070" s="7"/>
      <c r="CR9070" s="7"/>
      <c r="CS9070" s="7"/>
      <c r="CU9070" s="16"/>
      <c r="DB9070" s="7"/>
      <c r="DD9070" s="7"/>
      <c r="DF9070" s="9"/>
    </row>
    <row r="9071" spans="3:110" x14ac:dyDescent="0.25">
      <c r="C9071" s="6"/>
      <c r="H9071" s="7"/>
      <c r="L9071" s="18"/>
      <c r="M9071" s="18"/>
      <c r="N9071" s="20"/>
      <c r="AD9071" s="18"/>
      <c r="AE9071" s="18"/>
      <c r="AJ9071" s="7"/>
      <c r="AL9071" s="7"/>
      <c r="AN9071" s="7"/>
      <c r="AP9071" s="7"/>
      <c r="AR9071" s="7"/>
      <c r="AX9071" s="7"/>
      <c r="AY9071" s="7"/>
      <c r="BE9071" s="9"/>
      <c r="BW9071" s="17"/>
      <c r="CH9071" s="7"/>
      <c r="CJ9071" s="7"/>
      <c r="CP9071" s="7"/>
      <c r="CR9071" s="7"/>
      <c r="CS9071" s="7"/>
      <c r="CU9071" s="16"/>
      <c r="DB9071" s="7"/>
      <c r="DD9071" s="7"/>
      <c r="DF9071" s="9"/>
    </row>
    <row r="9072" spans="3:110" x14ac:dyDescent="0.25">
      <c r="C9072" s="6"/>
      <c r="H9072" s="7"/>
      <c r="L9072" s="18"/>
      <c r="M9072" s="18"/>
      <c r="N9072" s="20"/>
      <c r="AD9072" s="18"/>
      <c r="AE9072" s="18"/>
      <c r="AJ9072" s="7"/>
      <c r="AL9072" s="7"/>
      <c r="AN9072" s="7"/>
      <c r="AP9072" s="7"/>
      <c r="AR9072" s="7"/>
      <c r="AX9072" s="7"/>
      <c r="AY9072" s="7"/>
      <c r="BE9072" s="9"/>
      <c r="BW9072" s="17"/>
      <c r="CH9072" s="7"/>
      <c r="CJ9072" s="7"/>
      <c r="CP9072" s="7"/>
      <c r="CR9072" s="7"/>
      <c r="CS9072" s="7"/>
      <c r="CU9072" s="16"/>
      <c r="DB9072" s="7"/>
      <c r="DD9072" s="7"/>
      <c r="DF9072" s="9"/>
    </row>
    <row r="9073" spans="3:110" x14ac:dyDescent="0.25">
      <c r="C9073" s="6"/>
      <c r="H9073" s="7"/>
      <c r="L9073" s="18"/>
      <c r="M9073" s="18"/>
      <c r="N9073" s="20"/>
      <c r="AD9073" s="18"/>
      <c r="AE9073" s="18"/>
      <c r="AJ9073" s="7"/>
      <c r="AL9073" s="7"/>
      <c r="AN9073" s="7"/>
      <c r="AP9073" s="7"/>
      <c r="AR9073" s="7"/>
      <c r="AX9073" s="7"/>
      <c r="AY9073" s="7"/>
      <c r="BE9073" s="9"/>
      <c r="BW9073" s="17"/>
      <c r="CH9073" s="7"/>
      <c r="CJ9073" s="7"/>
      <c r="CP9073" s="7"/>
      <c r="CR9073" s="7"/>
      <c r="CS9073" s="7"/>
      <c r="CU9073" s="16"/>
      <c r="DB9073" s="7"/>
      <c r="DD9073" s="7"/>
      <c r="DF9073" s="9"/>
    </row>
    <row r="9074" spans="3:110" x14ac:dyDescent="0.25">
      <c r="C9074" s="6"/>
      <c r="H9074" s="7"/>
      <c r="L9074" s="18"/>
      <c r="M9074" s="18"/>
      <c r="N9074" s="20"/>
      <c r="AD9074" s="18"/>
      <c r="AE9074" s="18"/>
      <c r="AJ9074" s="7"/>
      <c r="AL9074" s="7"/>
      <c r="AN9074" s="7"/>
      <c r="AP9074" s="7"/>
      <c r="AR9074" s="7"/>
      <c r="AX9074" s="7"/>
      <c r="AY9074" s="7"/>
      <c r="BE9074" s="9"/>
      <c r="BW9074" s="17"/>
      <c r="CH9074" s="7"/>
      <c r="CJ9074" s="7"/>
      <c r="CP9074" s="7"/>
      <c r="CR9074" s="7"/>
      <c r="CS9074" s="7"/>
      <c r="CU9074" s="16"/>
      <c r="DB9074" s="7"/>
      <c r="DD9074" s="7"/>
      <c r="DF9074" s="9"/>
    </row>
    <row r="9075" spans="3:110" x14ac:dyDescent="0.25">
      <c r="C9075" s="6"/>
      <c r="H9075" s="7"/>
      <c r="L9075" s="18"/>
      <c r="M9075" s="18"/>
      <c r="N9075" s="20"/>
      <c r="AD9075" s="18"/>
      <c r="AE9075" s="18"/>
      <c r="AJ9075" s="7"/>
      <c r="AL9075" s="7"/>
      <c r="AN9075" s="7"/>
      <c r="AP9075" s="7"/>
      <c r="AR9075" s="7"/>
      <c r="AX9075" s="7"/>
      <c r="AY9075" s="7"/>
      <c r="BE9075" s="9"/>
      <c r="BW9075" s="17"/>
      <c r="CH9075" s="7"/>
      <c r="CJ9075" s="7"/>
      <c r="CP9075" s="7"/>
      <c r="CR9075" s="7"/>
      <c r="CS9075" s="7"/>
      <c r="CU9075" s="16"/>
      <c r="DB9075" s="7"/>
      <c r="DD9075" s="7"/>
      <c r="DF9075" s="9"/>
    </row>
    <row r="9076" spans="3:110" x14ac:dyDescent="0.25">
      <c r="C9076" s="6"/>
      <c r="H9076" s="7"/>
      <c r="L9076" s="18"/>
      <c r="M9076" s="18"/>
      <c r="N9076" s="20"/>
      <c r="AD9076" s="18"/>
      <c r="AE9076" s="18"/>
      <c r="AJ9076" s="7"/>
      <c r="AL9076" s="7"/>
      <c r="AN9076" s="7"/>
      <c r="AP9076" s="7"/>
      <c r="AR9076" s="7"/>
      <c r="AX9076" s="7"/>
      <c r="AY9076" s="7"/>
      <c r="BE9076" s="9"/>
      <c r="BW9076" s="17"/>
      <c r="CH9076" s="7"/>
      <c r="CJ9076" s="7"/>
      <c r="CP9076" s="7"/>
      <c r="CR9076" s="7"/>
      <c r="CS9076" s="7"/>
      <c r="CU9076" s="16"/>
      <c r="DB9076" s="7"/>
      <c r="DD9076" s="7"/>
      <c r="DF9076" s="9"/>
    </row>
    <row r="9077" spans="3:110" x14ac:dyDescent="0.25">
      <c r="C9077" s="6"/>
      <c r="H9077" s="7"/>
      <c r="L9077" s="18"/>
      <c r="M9077" s="18"/>
      <c r="N9077" s="20"/>
      <c r="AD9077" s="18"/>
      <c r="AE9077" s="18"/>
      <c r="AJ9077" s="7"/>
      <c r="AL9077" s="7"/>
      <c r="AN9077" s="7"/>
      <c r="AP9077" s="7"/>
      <c r="AR9077" s="7"/>
      <c r="AX9077" s="7"/>
      <c r="AY9077" s="7"/>
      <c r="BE9077" s="9"/>
      <c r="BW9077" s="17"/>
      <c r="CH9077" s="7"/>
      <c r="CJ9077" s="7"/>
      <c r="CP9077" s="7"/>
      <c r="CR9077" s="7"/>
      <c r="CS9077" s="7"/>
      <c r="CU9077" s="16"/>
      <c r="DB9077" s="7"/>
      <c r="DD9077" s="7"/>
      <c r="DF9077" s="9"/>
    </row>
    <row r="9078" spans="3:110" x14ac:dyDescent="0.25">
      <c r="C9078" s="6"/>
      <c r="H9078" s="7"/>
      <c r="L9078" s="18"/>
      <c r="M9078" s="18"/>
      <c r="N9078" s="20"/>
      <c r="AD9078" s="18"/>
      <c r="AE9078" s="18"/>
      <c r="AJ9078" s="7"/>
      <c r="AL9078" s="7"/>
      <c r="AN9078" s="7"/>
      <c r="AP9078" s="7"/>
      <c r="AR9078" s="7"/>
      <c r="AX9078" s="7"/>
      <c r="AY9078" s="7"/>
      <c r="BE9078" s="9"/>
      <c r="BW9078" s="17"/>
      <c r="CH9078" s="7"/>
      <c r="CJ9078" s="7"/>
      <c r="CP9078" s="7"/>
      <c r="CR9078" s="7"/>
      <c r="CS9078" s="7"/>
      <c r="CU9078" s="16"/>
      <c r="DB9078" s="7"/>
      <c r="DD9078" s="7"/>
      <c r="DF9078" s="9"/>
    </row>
    <row r="9079" spans="3:110" x14ac:dyDescent="0.25">
      <c r="C9079" s="6"/>
      <c r="H9079" s="7"/>
      <c r="L9079" s="18"/>
      <c r="M9079" s="18"/>
      <c r="N9079" s="20"/>
      <c r="AD9079" s="18"/>
      <c r="AE9079" s="18"/>
      <c r="AJ9079" s="7"/>
      <c r="AL9079" s="7"/>
      <c r="AN9079" s="7"/>
      <c r="AP9079" s="7"/>
      <c r="AR9079" s="7"/>
      <c r="AX9079" s="7"/>
      <c r="AY9079" s="7"/>
      <c r="BE9079" s="9"/>
      <c r="BW9079" s="17"/>
      <c r="CH9079" s="7"/>
      <c r="CJ9079" s="7"/>
      <c r="CP9079" s="7"/>
      <c r="CR9079" s="7"/>
      <c r="CS9079" s="7"/>
      <c r="CU9079" s="16"/>
      <c r="DB9079" s="7"/>
      <c r="DD9079" s="7"/>
      <c r="DF9079" s="9"/>
    </row>
    <row r="9080" spans="3:110" x14ac:dyDescent="0.25">
      <c r="C9080" s="6"/>
      <c r="H9080" s="7"/>
      <c r="L9080" s="18"/>
      <c r="M9080" s="18"/>
      <c r="N9080" s="20"/>
      <c r="AD9080" s="18"/>
      <c r="AE9080" s="18"/>
      <c r="AJ9080" s="7"/>
      <c r="AL9080" s="7"/>
      <c r="AN9080" s="7"/>
      <c r="AP9080" s="7"/>
      <c r="AR9080" s="7"/>
      <c r="AX9080" s="7"/>
      <c r="AY9080" s="7"/>
      <c r="BE9080" s="9"/>
      <c r="BW9080" s="17"/>
      <c r="CH9080" s="7"/>
      <c r="CJ9080" s="7"/>
      <c r="CP9080" s="7"/>
      <c r="CR9080" s="7"/>
      <c r="CS9080" s="7"/>
      <c r="CU9080" s="16"/>
      <c r="DB9080" s="7"/>
      <c r="DD9080" s="7"/>
      <c r="DF9080" s="9"/>
    </row>
    <row r="9081" spans="3:110" x14ac:dyDescent="0.25">
      <c r="C9081" s="6"/>
      <c r="H9081" s="7"/>
      <c r="L9081" s="18"/>
      <c r="M9081" s="18"/>
      <c r="N9081" s="20"/>
      <c r="AD9081" s="18"/>
      <c r="AE9081" s="18"/>
      <c r="AJ9081" s="7"/>
      <c r="AL9081" s="7"/>
      <c r="AN9081" s="7"/>
      <c r="AP9081" s="7"/>
      <c r="AR9081" s="7"/>
      <c r="AX9081" s="7"/>
      <c r="AY9081" s="7"/>
      <c r="BE9081" s="9"/>
      <c r="BW9081" s="17"/>
      <c r="CH9081" s="7"/>
      <c r="CJ9081" s="7"/>
      <c r="CP9081" s="7"/>
      <c r="CR9081" s="7"/>
      <c r="CS9081" s="7"/>
      <c r="CU9081" s="16"/>
      <c r="DB9081" s="7"/>
      <c r="DD9081" s="7"/>
      <c r="DF9081" s="9"/>
    </row>
    <row r="9082" spans="3:110" x14ac:dyDescent="0.25">
      <c r="C9082" s="6"/>
      <c r="H9082" s="7"/>
      <c r="L9082" s="18"/>
      <c r="M9082" s="18"/>
      <c r="N9082" s="20"/>
      <c r="AD9082" s="18"/>
      <c r="AE9082" s="18"/>
      <c r="AJ9082" s="7"/>
      <c r="AL9082" s="7"/>
      <c r="AN9082" s="7"/>
      <c r="AP9082" s="7"/>
      <c r="AR9082" s="7"/>
      <c r="AX9082" s="7"/>
      <c r="AY9082" s="7"/>
      <c r="BE9082" s="9"/>
      <c r="BW9082" s="17"/>
      <c r="CH9082" s="7"/>
      <c r="CJ9082" s="7"/>
      <c r="CP9082" s="7"/>
      <c r="CR9082" s="7"/>
      <c r="CS9082" s="7"/>
      <c r="CU9082" s="16"/>
      <c r="DB9082" s="7"/>
      <c r="DD9082" s="7"/>
      <c r="DF9082" s="9"/>
    </row>
    <row r="9083" spans="3:110" x14ac:dyDescent="0.25">
      <c r="C9083" s="6"/>
      <c r="H9083" s="7"/>
      <c r="L9083" s="18"/>
      <c r="M9083" s="18"/>
      <c r="N9083" s="20"/>
      <c r="AD9083" s="18"/>
      <c r="AE9083" s="18"/>
      <c r="AJ9083" s="7"/>
      <c r="AL9083" s="7"/>
      <c r="AN9083" s="7"/>
      <c r="AP9083" s="7"/>
      <c r="AR9083" s="7"/>
      <c r="AX9083" s="7"/>
      <c r="AY9083" s="7"/>
      <c r="BE9083" s="9"/>
      <c r="BW9083" s="17"/>
      <c r="CH9083" s="7"/>
      <c r="CJ9083" s="7"/>
      <c r="CP9083" s="7"/>
      <c r="CR9083" s="7"/>
      <c r="CS9083" s="7"/>
      <c r="CU9083" s="16"/>
      <c r="DB9083" s="7"/>
      <c r="DD9083" s="7"/>
      <c r="DF9083" s="9"/>
    </row>
    <row r="9084" spans="3:110" x14ac:dyDescent="0.25">
      <c r="C9084" s="6"/>
      <c r="H9084" s="7"/>
      <c r="L9084" s="18"/>
      <c r="M9084" s="18"/>
      <c r="N9084" s="20"/>
      <c r="AD9084" s="18"/>
      <c r="AE9084" s="18"/>
      <c r="AJ9084" s="7"/>
      <c r="AL9084" s="7"/>
      <c r="AN9084" s="7"/>
      <c r="AP9084" s="7"/>
      <c r="AR9084" s="7"/>
      <c r="AX9084" s="7"/>
      <c r="AY9084" s="7"/>
      <c r="BE9084" s="9"/>
      <c r="BW9084" s="17"/>
      <c r="CH9084" s="7"/>
      <c r="CJ9084" s="7"/>
      <c r="CP9084" s="7"/>
      <c r="CR9084" s="7"/>
      <c r="CS9084" s="7"/>
      <c r="CU9084" s="16"/>
      <c r="DB9084" s="7"/>
      <c r="DD9084" s="7"/>
      <c r="DF9084" s="9"/>
    </row>
    <row r="9085" spans="3:110" x14ac:dyDescent="0.25">
      <c r="C9085" s="6"/>
      <c r="H9085" s="7"/>
      <c r="L9085" s="18"/>
      <c r="M9085" s="18"/>
      <c r="N9085" s="20"/>
      <c r="AD9085" s="18"/>
      <c r="AE9085" s="18"/>
      <c r="AJ9085" s="7"/>
      <c r="AL9085" s="7"/>
      <c r="AN9085" s="7"/>
      <c r="AP9085" s="7"/>
      <c r="AR9085" s="7"/>
      <c r="AX9085" s="7"/>
      <c r="AY9085" s="7"/>
      <c r="BE9085" s="9"/>
      <c r="BW9085" s="17"/>
      <c r="CH9085" s="7"/>
      <c r="CJ9085" s="7"/>
      <c r="CP9085" s="7"/>
      <c r="CR9085" s="7"/>
      <c r="CS9085" s="7"/>
      <c r="CU9085" s="16"/>
      <c r="DB9085" s="7"/>
      <c r="DD9085" s="7"/>
      <c r="DF9085" s="9"/>
    </row>
    <row r="9086" spans="3:110" x14ac:dyDescent="0.25">
      <c r="C9086" s="6"/>
      <c r="H9086" s="7"/>
      <c r="L9086" s="18"/>
      <c r="M9086" s="18"/>
      <c r="N9086" s="20"/>
      <c r="AD9086" s="18"/>
      <c r="AE9086" s="18"/>
      <c r="AJ9086" s="7"/>
      <c r="AL9086" s="7"/>
      <c r="AN9086" s="7"/>
      <c r="AP9086" s="7"/>
      <c r="AR9086" s="7"/>
      <c r="AX9086" s="7"/>
      <c r="AY9086" s="7"/>
      <c r="BE9086" s="9"/>
      <c r="BW9086" s="17"/>
      <c r="CH9086" s="7"/>
      <c r="CJ9086" s="7"/>
      <c r="CP9086" s="7"/>
      <c r="CR9086" s="7"/>
      <c r="CS9086" s="7"/>
      <c r="CU9086" s="16"/>
      <c r="DB9086" s="7"/>
      <c r="DD9086" s="7"/>
      <c r="DF9086" s="9"/>
    </row>
    <row r="9087" spans="3:110" x14ac:dyDescent="0.25">
      <c r="C9087" s="6"/>
      <c r="H9087" s="7"/>
      <c r="L9087" s="18"/>
      <c r="M9087" s="18"/>
      <c r="N9087" s="20"/>
      <c r="AD9087" s="18"/>
      <c r="AE9087" s="18"/>
      <c r="AJ9087" s="7"/>
      <c r="AL9087" s="7"/>
      <c r="AN9087" s="7"/>
      <c r="AP9087" s="7"/>
      <c r="AR9087" s="7"/>
      <c r="AX9087" s="7"/>
      <c r="AY9087" s="7"/>
      <c r="BE9087" s="9"/>
      <c r="BW9087" s="17"/>
      <c r="CH9087" s="7"/>
      <c r="CJ9087" s="7"/>
      <c r="CP9087" s="7"/>
      <c r="CR9087" s="7"/>
      <c r="CS9087" s="7"/>
      <c r="CU9087" s="16"/>
      <c r="DB9087" s="7"/>
      <c r="DD9087" s="7"/>
      <c r="DF9087" s="9"/>
    </row>
    <row r="9088" spans="3:110" x14ac:dyDescent="0.25">
      <c r="C9088" s="6"/>
      <c r="H9088" s="7"/>
      <c r="L9088" s="18"/>
      <c r="M9088" s="18"/>
      <c r="N9088" s="20"/>
      <c r="AD9088" s="18"/>
      <c r="AE9088" s="18"/>
      <c r="AJ9088" s="7"/>
      <c r="AL9088" s="7"/>
      <c r="AN9088" s="7"/>
      <c r="AP9088" s="7"/>
      <c r="AR9088" s="7"/>
      <c r="AX9088" s="7"/>
      <c r="AY9088" s="7"/>
      <c r="BE9088" s="9"/>
      <c r="BW9088" s="17"/>
      <c r="CH9088" s="7"/>
      <c r="CJ9088" s="7"/>
      <c r="CP9088" s="7"/>
      <c r="CR9088" s="7"/>
      <c r="CS9088" s="7"/>
      <c r="CU9088" s="16"/>
      <c r="DB9088" s="7"/>
      <c r="DD9088" s="7"/>
      <c r="DF9088" s="9"/>
    </row>
    <row r="9089" spans="3:110" x14ac:dyDescent="0.25">
      <c r="C9089" s="6"/>
      <c r="H9089" s="7"/>
      <c r="L9089" s="18"/>
      <c r="M9089" s="18"/>
      <c r="N9089" s="20"/>
      <c r="AD9089" s="18"/>
      <c r="AE9089" s="18"/>
      <c r="AJ9089" s="7"/>
      <c r="AL9089" s="7"/>
      <c r="AN9089" s="7"/>
      <c r="AP9089" s="7"/>
      <c r="AR9089" s="7"/>
      <c r="AX9089" s="7"/>
      <c r="AY9089" s="7"/>
      <c r="BE9089" s="9"/>
      <c r="BW9089" s="17"/>
      <c r="CH9089" s="7"/>
      <c r="CJ9089" s="7"/>
      <c r="CP9089" s="7"/>
      <c r="CR9089" s="7"/>
      <c r="CS9089" s="7"/>
      <c r="CU9089" s="16"/>
      <c r="DB9089" s="7"/>
      <c r="DD9089" s="7"/>
      <c r="DF9089" s="9"/>
    </row>
    <row r="9090" spans="3:110" x14ac:dyDescent="0.25">
      <c r="C9090" s="6"/>
      <c r="H9090" s="7"/>
      <c r="L9090" s="18"/>
      <c r="M9090" s="18"/>
      <c r="N9090" s="20"/>
      <c r="AD9090" s="18"/>
      <c r="AE9090" s="18"/>
      <c r="AJ9090" s="7"/>
      <c r="AL9090" s="7"/>
      <c r="AN9090" s="7"/>
      <c r="AP9090" s="7"/>
      <c r="AR9090" s="7"/>
      <c r="AX9090" s="7"/>
      <c r="AY9090" s="7"/>
      <c r="BE9090" s="9"/>
      <c r="BW9090" s="17"/>
      <c r="CH9090" s="7"/>
      <c r="CJ9090" s="7"/>
      <c r="CP9090" s="7"/>
      <c r="CR9090" s="7"/>
      <c r="CS9090" s="7"/>
      <c r="CU9090" s="16"/>
      <c r="DB9090" s="7"/>
      <c r="DD9090" s="7"/>
      <c r="DF9090" s="9"/>
    </row>
    <row r="9091" spans="3:110" x14ac:dyDescent="0.25">
      <c r="C9091" s="6"/>
      <c r="H9091" s="7"/>
      <c r="L9091" s="18"/>
      <c r="M9091" s="18"/>
      <c r="N9091" s="20"/>
      <c r="AD9091" s="18"/>
      <c r="AE9091" s="18"/>
      <c r="AJ9091" s="7"/>
      <c r="AL9091" s="7"/>
      <c r="AN9091" s="7"/>
      <c r="AP9091" s="7"/>
      <c r="AR9091" s="7"/>
      <c r="AX9091" s="7"/>
      <c r="AY9091" s="7"/>
      <c r="BE9091" s="9"/>
      <c r="BW9091" s="17"/>
      <c r="CH9091" s="7"/>
      <c r="CJ9091" s="7"/>
      <c r="CP9091" s="7"/>
      <c r="CR9091" s="7"/>
      <c r="CS9091" s="7"/>
      <c r="CU9091" s="16"/>
      <c r="DB9091" s="7"/>
      <c r="DD9091" s="7"/>
      <c r="DF9091" s="9"/>
    </row>
    <row r="9092" spans="3:110" x14ac:dyDescent="0.25">
      <c r="C9092" s="6"/>
      <c r="H9092" s="7"/>
      <c r="L9092" s="18"/>
      <c r="M9092" s="18"/>
      <c r="N9092" s="20"/>
      <c r="AD9092" s="18"/>
      <c r="AE9092" s="18"/>
      <c r="AJ9092" s="7"/>
      <c r="AL9092" s="7"/>
      <c r="AN9092" s="7"/>
      <c r="AP9092" s="7"/>
      <c r="AR9092" s="7"/>
      <c r="AX9092" s="7"/>
      <c r="AY9092" s="7"/>
      <c r="BE9092" s="9"/>
      <c r="BW9092" s="17"/>
      <c r="CH9092" s="7"/>
      <c r="CJ9092" s="7"/>
      <c r="CP9092" s="7"/>
      <c r="CR9092" s="7"/>
      <c r="CS9092" s="7"/>
      <c r="CU9092" s="16"/>
      <c r="DB9092" s="7"/>
      <c r="DD9092" s="7"/>
      <c r="DF9092" s="9"/>
    </row>
    <row r="9093" spans="3:110" x14ac:dyDescent="0.25">
      <c r="C9093" s="6"/>
      <c r="H9093" s="7"/>
      <c r="L9093" s="18"/>
      <c r="M9093" s="18"/>
      <c r="N9093" s="20"/>
      <c r="AD9093" s="18"/>
      <c r="AE9093" s="18"/>
      <c r="AJ9093" s="7"/>
      <c r="AL9093" s="7"/>
      <c r="AN9093" s="7"/>
      <c r="AP9093" s="7"/>
      <c r="AR9093" s="7"/>
      <c r="AX9093" s="7"/>
      <c r="AY9093" s="7"/>
      <c r="BE9093" s="9"/>
      <c r="BW9093" s="17"/>
      <c r="CH9093" s="7"/>
      <c r="CJ9093" s="7"/>
      <c r="CP9093" s="7"/>
      <c r="CR9093" s="7"/>
      <c r="CS9093" s="7"/>
      <c r="CU9093" s="16"/>
      <c r="DB9093" s="7"/>
      <c r="DD9093" s="7"/>
      <c r="DF9093" s="9"/>
    </row>
    <row r="9094" spans="3:110" x14ac:dyDescent="0.25">
      <c r="C9094" s="6"/>
      <c r="H9094" s="7"/>
      <c r="L9094" s="18"/>
      <c r="M9094" s="18"/>
      <c r="N9094" s="20"/>
      <c r="AD9094" s="18"/>
      <c r="AE9094" s="18"/>
      <c r="AJ9094" s="7"/>
      <c r="AL9094" s="7"/>
      <c r="AN9094" s="7"/>
      <c r="AP9094" s="7"/>
      <c r="AR9094" s="7"/>
      <c r="AX9094" s="7"/>
      <c r="AY9094" s="7"/>
      <c r="BE9094" s="9"/>
      <c r="BW9094" s="17"/>
      <c r="CH9094" s="7"/>
      <c r="CJ9094" s="7"/>
      <c r="CP9094" s="7"/>
      <c r="CR9094" s="7"/>
      <c r="CS9094" s="7"/>
      <c r="CU9094" s="16"/>
      <c r="DB9094" s="7"/>
      <c r="DD9094" s="7"/>
      <c r="DF9094" s="9"/>
    </row>
    <row r="9095" spans="3:110" x14ac:dyDescent="0.25">
      <c r="C9095" s="6"/>
      <c r="H9095" s="7"/>
      <c r="L9095" s="18"/>
      <c r="M9095" s="18"/>
      <c r="N9095" s="20"/>
      <c r="AD9095" s="18"/>
      <c r="AE9095" s="18"/>
      <c r="AJ9095" s="7"/>
      <c r="AL9095" s="7"/>
      <c r="AN9095" s="7"/>
      <c r="AP9095" s="7"/>
      <c r="AR9095" s="7"/>
      <c r="AX9095" s="7"/>
      <c r="AY9095" s="7"/>
      <c r="BE9095" s="9"/>
      <c r="BW9095" s="17"/>
      <c r="CH9095" s="7"/>
      <c r="CJ9095" s="7"/>
      <c r="CP9095" s="7"/>
      <c r="CR9095" s="7"/>
      <c r="CS9095" s="7"/>
      <c r="CU9095" s="16"/>
      <c r="DB9095" s="7"/>
      <c r="DD9095" s="7"/>
      <c r="DF9095" s="9"/>
    </row>
    <row r="9096" spans="3:110" x14ac:dyDescent="0.25">
      <c r="C9096" s="6"/>
      <c r="H9096" s="7"/>
      <c r="L9096" s="18"/>
      <c r="M9096" s="18"/>
      <c r="N9096" s="20"/>
      <c r="AD9096" s="18"/>
      <c r="AE9096" s="18"/>
      <c r="AJ9096" s="7"/>
      <c r="AL9096" s="7"/>
      <c r="AN9096" s="7"/>
      <c r="AP9096" s="7"/>
      <c r="AR9096" s="7"/>
      <c r="AX9096" s="7"/>
      <c r="AY9096" s="7"/>
      <c r="BE9096" s="9"/>
      <c r="BW9096" s="17"/>
      <c r="CH9096" s="7"/>
      <c r="CJ9096" s="7"/>
      <c r="CP9096" s="7"/>
      <c r="CR9096" s="7"/>
      <c r="CS9096" s="7"/>
      <c r="CU9096" s="16"/>
      <c r="DB9096" s="7"/>
      <c r="DD9096" s="7"/>
      <c r="DF9096" s="9"/>
    </row>
    <row r="9097" spans="3:110" x14ac:dyDescent="0.25">
      <c r="C9097" s="6"/>
      <c r="H9097" s="7"/>
      <c r="L9097" s="18"/>
      <c r="M9097" s="18"/>
      <c r="N9097" s="20"/>
      <c r="AD9097" s="18"/>
      <c r="AE9097" s="18"/>
      <c r="AJ9097" s="7"/>
      <c r="AL9097" s="7"/>
      <c r="AN9097" s="7"/>
      <c r="AP9097" s="7"/>
      <c r="AR9097" s="7"/>
      <c r="AX9097" s="7"/>
      <c r="AY9097" s="7"/>
      <c r="BE9097" s="9"/>
      <c r="BW9097" s="17"/>
      <c r="CH9097" s="7"/>
      <c r="CJ9097" s="7"/>
      <c r="CP9097" s="7"/>
      <c r="CR9097" s="7"/>
      <c r="CS9097" s="7"/>
      <c r="CU9097" s="16"/>
      <c r="DB9097" s="7"/>
      <c r="DD9097" s="7"/>
      <c r="DF9097" s="9"/>
    </row>
    <row r="9098" spans="3:110" x14ac:dyDescent="0.25">
      <c r="C9098" s="6"/>
      <c r="H9098" s="7"/>
      <c r="L9098" s="18"/>
      <c r="M9098" s="18"/>
      <c r="N9098" s="20"/>
      <c r="AD9098" s="18"/>
      <c r="AE9098" s="18"/>
      <c r="AJ9098" s="7"/>
      <c r="AL9098" s="7"/>
      <c r="AN9098" s="7"/>
      <c r="AP9098" s="7"/>
      <c r="AR9098" s="7"/>
      <c r="AX9098" s="7"/>
      <c r="AY9098" s="7"/>
      <c r="BE9098" s="9"/>
      <c r="BW9098" s="17"/>
      <c r="CH9098" s="7"/>
      <c r="CJ9098" s="7"/>
      <c r="CP9098" s="7"/>
      <c r="CR9098" s="7"/>
      <c r="CS9098" s="7"/>
      <c r="CU9098" s="16"/>
      <c r="DB9098" s="7"/>
      <c r="DD9098" s="7"/>
      <c r="DF9098" s="9"/>
    </row>
    <row r="9099" spans="3:110" x14ac:dyDescent="0.25">
      <c r="C9099" s="6"/>
      <c r="H9099" s="7"/>
      <c r="L9099" s="18"/>
      <c r="M9099" s="18"/>
      <c r="N9099" s="20"/>
      <c r="AD9099" s="18"/>
      <c r="AE9099" s="18"/>
      <c r="AJ9099" s="7"/>
      <c r="AL9099" s="7"/>
      <c r="AN9099" s="7"/>
      <c r="AP9099" s="7"/>
      <c r="AR9099" s="7"/>
      <c r="AX9099" s="7"/>
      <c r="AY9099" s="7"/>
      <c r="BE9099" s="9"/>
      <c r="BW9099" s="17"/>
      <c r="CH9099" s="7"/>
      <c r="CJ9099" s="7"/>
      <c r="CP9099" s="7"/>
      <c r="CR9099" s="7"/>
      <c r="CS9099" s="7"/>
      <c r="CU9099" s="16"/>
      <c r="DB9099" s="7"/>
      <c r="DD9099" s="7"/>
      <c r="DF9099" s="9"/>
    </row>
    <row r="9100" spans="3:110" x14ac:dyDescent="0.25">
      <c r="C9100" s="6"/>
      <c r="H9100" s="7"/>
      <c r="L9100" s="18"/>
      <c r="M9100" s="18"/>
      <c r="N9100" s="20"/>
      <c r="AD9100" s="18"/>
      <c r="AE9100" s="18"/>
      <c r="AJ9100" s="7"/>
      <c r="AL9100" s="7"/>
      <c r="AN9100" s="7"/>
      <c r="AP9100" s="7"/>
      <c r="AR9100" s="7"/>
      <c r="AX9100" s="7"/>
      <c r="AY9100" s="7"/>
      <c r="BE9100" s="9"/>
      <c r="BW9100" s="17"/>
      <c r="CH9100" s="7"/>
      <c r="CJ9100" s="7"/>
      <c r="CP9100" s="7"/>
      <c r="CR9100" s="7"/>
      <c r="CS9100" s="7"/>
      <c r="CU9100" s="16"/>
      <c r="DB9100" s="7"/>
      <c r="DD9100" s="7"/>
      <c r="DF9100" s="9"/>
    </row>
    <row r="9101" spans="3:110" x14ac:dyDescent="0.25">
      <c r="C9101" s="6"/>
      <c r="H9101" s="7"/>
      <c r="L9101" s="18"/>
      <c r="M9101" s="18"/>
      <c r="N9101" s="20"/>
      <c r="AD9101" s="18"/>
      <c r="AE9101" s="18"/>
      <c r="AJ9101" s="7"/>
      <c r="AL9101" s="7"/>
      <c r="AN9101" s="7"/>
      <c r="AP9101" s="7"/>
      <c r="AR9101" s="7"/>
      <c r="AX9101" s="7"/>
      <c r="AY9101" s="7"/>
      <c r="BE9101" s="9"/>
      <c r="BW9101" s="17"/>
      <c r="CH9101" s="7"/>
      <c r="CJ9101" s="7"/>
      <c r="CP9101" s="7"/>
      <c r="CR9101" s="7"/>
      <c r="CS9101" s="7"/>
      <c r="CU9101" s="16"/>
      <c r="DB9101" s="7"/>
      <c r="DD9101" s="7"/>
      <c r="DF9101" s="9"/>
    </row>
    <row r="9102" spans="3:110" x14ac:dyDescent="0.25">
      <c r="C9102" s="6"/>
      <c r="H9102" s="7"/>
      <c r="L9102" s="18"/>
      <c r="M9102" s="18"/>
      <c r="N9102" s="20"/>
      <c r="AD9102" s="18"/>
      <c r="AE9102" s="18"/>
      <c r="AJ9102" s="7"/>
      <c r="AL9102" s="7"/>
      <c r="AN9102" s="7"/>
      <c r="AP9102" s="7"/>
      <c r="AR9102" s="7"/>
      <c r="AX9102" s="7"/>
      <c r="AY9102" s="7"/>
      <c r="BE9102" s="9"/>
      <c r="BW9102" s="17"/>
      <c r="CH9102" s="7"/>
      <c r="CJ9102" s="7"/>
      <c r="CP9102" s="7"/>
      <c r="CR9102" s="7"/>
      <c r="CS9102" s="7"/>
      <c r="CU9102" s="16"/>
      <c r="DB9102" s="7"/>
      <c r="DD9102" s="7"/>
      <c r="DF9102" s="9"/>
    </row>
    <row r="9103" spans="3:110" x14ac:dyDescent="0.25">
      <c r="C9103" s="6"/>
      <c r="H9103" s="7"/>
      <c r="L9103" s="18"/>
      <c r="M9103" s="18"/>
      <c r="N9103" s="20"/>
      <c r="AD9103" s="18"/>
      <c r="AE9103" s="18"/>
      <c r="AJ9103" s="7"/>
      <c r="AL9103" s="7"/>
      <c r="AN9103" s="7"/>
      <c r="AP9103" s="7"/>
      <c r="AR9103" s="7"/>
      <c r="AX9103" s="7"/>
      <c r="AY9103" s="7"/>
      <c r="BE9103" s="9"/>
      <c r="BW9103" s="17"/>
      <c r="CH9103" s="7"/>
      <c r="CJ9103" s="7"/>
      <c r="CP9103" s="7"/>
      <c r="CR9103" s="7"/>
      <c r="CS9103" s="7"/>
      <c r="CU9103" s="16"/>
      <c r="DB9103" s="7"/>
      <c r="DD9103" s="7"/>
      <c r="DF9103" s="9"/>
    </row>
    <row r="9104" spans="3:110" x14ac:dyDescent="0.25">
      <c r="C9104" s="6"/>
      <c r="H9104" s="7"/>
      <c r="L9104" s="18"/>
      <c r="M9104" s="18"/>
      <c r="N9104" s="20"/>
      <c r="AD9104" s="18"/>
      <c r="AE9104" s="18"/>
      <c r="AJ9104" s="7"/>
      <c r="AL9104" s="7"/>
      <c r="AN9104" s="7"/>
      <c r="AP9104" s="7"/>
      <c r="AR9104" s="7"/>
      <c r="AX9104" s="7"/>
      <c r="AY9104" s="7"/>
      <c r="BE9104" s="9"/>
      <c r="BW9104" s="17"/>
      <c r="CH9104" s="7"/>
      <c r="CJ9104" s="7"/>
      <c r="CP9104" s="7"/>
      <c r="CR9104" s="7"/>
      <c r="CS9104" s="7"/>
      <c r="CU9104" s="16"/>
      <c r="DB9104" s="7"/>
      <c r="DD9104" s="7"/>
      <c r="DF9104" s="9"/>
    </row>
    <row r="9105" spans="3:110" x14ac:dyDescent="0.25">
      <c r="C9105" s="6"/>
      <c r="H9105" s="7"/>
      <c r="L9105" s="18"/>
      <c r="M9105" s="18"/>
      <c r="N9105" s="20"/>
      <c r="AD9105" s="18"/>
      <c r="AE9105" s="18"/>
      <c r="AJ9105" s="7"/>
      <c r="AL9105" s="7"/>
      <c r="AN9105" s="7"/>
      <c r="AP9105" s="7"/>
      <c r="AR9105" s="7"/>
      <c r="AX9105" s="7"/>
      <c r="AY9105" s="7"/>
      <c r="BE9105" s="9"/>
      <c r="BW9105" s="17"/>
      <c r="CH9105" s="7"/>
      <c r="CJ9105" s="7"/>
      <c r="CP9105" s="7"/>
      <c r="CR9105" s="7"/>
      <c r="CS9105" s="7"/>
      <c r="CU9105" s="16"/>
      <c r="DB9105" s="7"/>
      <c r="DD9105" s="7"/>
      <c r="DF9105" s="9"/>
    </row>
    <row r="9106" spans="3:110" x14ac:dyDescent="0.25">
      <c r="C9106" s="6"/>
      <c r="H9106" s="7"/>
      <c r="L9106" s="18"/>
      <c r="M9106" s="18"/>
      <c r="N9106" s="20"/>
      <c r="AD9106" s="18"/>
      <c r="AE9106" s="18"/>
      <c r="AJ9106" s="7"/>
      <c r="AL9106" s="7"/>
      <c r="AN9106" s="7"/>
      <c r="AP9106" s="7"/>
      <c r="AR9106" s="7"/>
      <c r="AX9106" s="7"/>
      <c r="AY9106" s="7"/>
      <c r="BE9106" s="9"/>
      <c r="BW9106" s="17"/>
      <c r="CH9106" s="7"/>
      <c r="CJ9106" s="7"/>
      <c r="CP9106" s="7"/>
      <c r="CR9106" s="7"/>
      <c r="CS9106" s="7"/>
      <c r="CU9106" s="16"/>
      <c r="DB9106" s="7"/>
      <c r="DD9106" s="7"/>
      <c r="DF9106" s="9"/>
    </row>
    <row r="9107" spans="3:110" x14ac:dyDescent="0.25">
      <c r="C9107" s="6"/>
      <c r="H9107" s="7"/>
      <c r="L9107" s="18"/>
      <c r="M9107" s="18"/>
      <c r="N9107" s="20"/>
      <c r="AD9107" s="18"/>
      <c r="AE9107" s="18"/>
      <c r="AJ9107" s="7"/>
      <c r="AL9107" s="7"/>
      <c r="AN9107" s="7"/>
      <c r="AP9107" s="7"/>
      <c r="AR9107" s="7"/>
      <c r="AX9107" s="7"/>
      <c r="AY9107" s="7"/>
      <c r="BE9107" s="9"/>
      <c r="BW9107" s="17"/>
      <c r="CH9107" s="7"/>
      <c r="CJ9107" s="7"/>
      <c r="CP9107" s="7"/>
      <c r="CR9107" s="7"/>
      <c r="CS9107" s="7"/>
      <c r="CU9107" s="16"/>
      <c r="DB9107" s="7"/>
      <c r="DD9107" s="7"/>
      <c r="DF9107" s="9"/>
    </row>
    <row r="9108" spans="3:110" x14ac:dyDescent="0.25">
      <c r="C9108" s="6"/>
      <c r="H9108" s="7"/>
      <c r="L9108" s="18"/>
      <c r="M9108" s="18"/>
      <c r="N9108" s="20"/>
      <c r="AD9108" s="18"/>
      <c r="AE9108" s="18"/>
      <c r="AJ9108" s="7"/>
      <c r="AL9108" s="7"/>
      <c r="AN9108" s="7"/>
      <c r="AP9108" s="7"/>
      <c r="AR9108" s="7"/>
      <c r="AX9108" s="7"/>
      <c r="AY9108" s="7"/>
      <c r="BE9108" s="9"/>
      <c r="BW9108" s="17"/>
      <c r="CH9108" s="7"/>
      <c r="CJ9108" s="7"/>
      <c r="CP9108" s="7"/>
      <c r="CR9108" s="7"/>
      <c r="CS9108" s="7"/>
      <c r="CU9108" s="16"/>
      <c r="DB9108" s="7"/>
      <c r="DD9108" s="7"/>
      <c r="DF9108" s="9"/>
    </row>
    <row r="9109" spans="3:110" x14ac:dyDescent="0.25">
      <c r="C9109" s="6"/>
      <c r="H9109" s="7"/>
      <c r="L9109" s="18"/>
      <c r="M9109" s="18"/>
      <c r="N9109" s="20"/>
      <c r="AD9109" s="18"/>
      <c r="AE9109" s="18"/>
      <c r="AJ9109" s="7"/>
      <c r="AL9109" s="7"/>
      <c r="AN9109" s="7"/>
      <c r="AP9109" s="7"/>
      <c r="AR9109" s="7"/>
      <c r="AX9109" s="7"/>
      <c r="AY9109" s="7"/>
      <c r="BE9109" s="9"/>
      <c r="BW9109" s="17"/>
      <c r="CH9109" s="7"/>
      <c r="CJ9109" s="7"/>
      <c r="CP9109" s="7"/>
      <c r="CR9109" s="7"/>
      <c r="CS9109" s="7"/>
      <c r="CU9109" s="16"/>
      <c r="DB9109" s="7"/>
      <c r="DD9109" s="7"/>
      <c r="DF9109" s="9"/>
    </row>
    <row r="9110" spans="3:110" x14ac:dyDescent="0.25">
      <c r="C9110" s="6"/>
      <c r="H9110" s="7"/>
      <c r="L9110" s="18"/>
      <c r="M9110" s="18"/>
      <c r="N9110" s="20"/>
      <c r="AD9110" s="18"/>
      <c r="AE9110" s="18"/>
      <c r="AJ9110" s="7"/>
      <c r="AL9110" s="7"/>
      <c r="AN9110" s="7"/>
      <c r="AP9110" s="7"/>
      <c r="AR9110" s="7"/>
      <c r="AX9110" s="7"/>
      <c r="AY9110" s="7"/>
      <c r="BE9110" s="9"/>
      <c r="BW9110" s="17"/>
      <c r="CH9110" s="7"/>
      <c r="CJ9110" s="7"/>
      <c r="CP9110" s="7"/>
      <c r="CR9110" s="7"/>
      <c r="CS9110" s="7"/>
      <c r="CU9110" s="16"/>
      <c r="DB9110" s="7"/>
      <c r="DD9110" s="7"/>
      <c r="DF9110" s="9"/>
    </row>
    <row r="9111" spans="3:110" x14ac:dyDescent="0.25">
      <c r="C9111" s="6"/>
      <c r="H9111" s="7"/>
      <c r="L9111" s="18"/>
      <c r="M9111" s="18"/>
      <c r="N9111" s="20"/>
      <c r="AD9111" s="18"/>
      <c r="AE9111" s="18"/>
      <c r="AJ9111" s="7"/>
      <c r="AL9111" s="7"/>
      <c r="AN9111" s="7"/>
      <c r="AP9111" s="7"/>
      <c r="AR9111" s="7"/>
      <c r="AX9111" s="7"/>
      <c r="AY9111" s="7"/>
      <c r="BE9111" s="9"/>
      <c r="BW9111" s="17"/>
      <c r="CH9111" s="7"/>
      <c r="CJ9111" s="7"/>
      <c r="CP9111" s="7"/>
      <c r="CR9111" s="7"/>
      <c r="CS9111" s="7"/>
      <c r="CU9111" s="16"/>
      <c r="DB9111" s="7"/>
      <c r="DD9111" s="7"/>
      <c r="DF9111" s="9"/>
    </row>
    <row r="9112" spans="3:110" x14ac:dyDescent="0.25">
      <c r="C9112" s="6"/>
      <c r="H9112" s="7"/>
      <c r="L9112" s="18"/>
      <c r="M9112" s="18"/>
      <c r="N9112" s="20"/>
      <c r="AD9112" s="18"/>
      <c r="AE9112" s="18"/>
      <c r="AJ9112" s="7"/>
      <c r="AL9112" s="7"/>
      <c r="AN9112" s="7"/>
      <c r="AP9112" s="7"/>
      <c r="AR9112" s="7"/>
      <c r="AX9112" s="7"/>
      <c r="AY9112" s="7"/>
      <c r="BE9112" s="9"/>
      <c r="BW9112" s="17"/>
      <c r="CH9112" s="7"/>
      <c r="CJ9112" s="7"/>
      <c r="CP9112" s="7"/>
      <c r="CR9112" s="7"/>
      <c r="CS9112" s="7"/>
      <c r="CU9112" s="16"/>
      <c r="DB9112" s="7"/>
      <c r="DD9112" s="7"/>
      <c r="DF9112" s="9"/>
    </row>
    <row r="9113" spans="3:110" x14ac:dyDescent="0.25">
      <c r="C9113" s="6"/>
      <c r="H9113" s="7"/>
      <c r="L9113" s="18"/>
      <c r="M9113" s="18"/>
      <c r="N9113" s="20"/>
      <c r="AD9113" s="18"/>
      <c r="AE9113" s="18"/>
      <c r="AJ9113" s="7"/>
      <c r="AL9113" s="7"/>
      <c r="AN9113" s="7"/>
      <c r="AP9113" s="7"/>
      <c r="AR9113" s="7"/>
      <c r="AX9113" s="7"/>
      <c r="AY9113" s="7"/>
      <c r="BE9113" s="9"/>
      <c r="BW9113" s="17"/>
      <c r="CH9113" s="7"/>
      <c r="CJ9113" s="7"/>
      <c r="CP9113" s="7"/>
      <c r="CR9113" s="7"/>
      <c r="CS9113" s="7"/>
      <c r="CU9113" s="16"/>
      <c r="DB9113" s="7"/>
      <c r="DD9113" s="7"/>
      <c r="DF9113" s="9"/>
    </row>
    <row r="9114" spans="3:110" x14ac:dyDescent="0.25">
      <c r="C9114" s="6"/>
      <c r="H9114" s="7"/>
      <c r="L9114" s="18"/>
      <c r="M9114" s="18"/>
      <c r="N9114" s="20"/>
      <c r="AD9114" s="18"/>
      <c r="AE9114" s="18"/>
      <c r="AJ9114" s="7"/>
      <c r="AL9114" s="7"/>
      <c r="AN9114" s="7"/>
      <c r="AP9114" s="7"/>
      <c r="AR9114" s="7"/>
      <c r="AX9114" s="7"/>
      <c r="AY9114" s="7"/>
      <c r="BE9114" s="9"/>
      <c r="BW9114" s="17"/>
      <c r="CH9114" s="7"/>
      <c r="CJ9114" s="7"/>
      <c r="CP9114" s="7"/>
      <c r="CR9114" s="7"/>
      <c r="CS9114" s="7"/>
      <c r="CU9114" s="16"/>
      <c r="DB9114" s="7"/>
      <c r="DD9114" s="7"/>
      <c r="DF9114" s="9"/>
    </row>
    <row r="9115" spans="3:110" x14ac:dyDescent="0.25">
      <c r="C9115" s="6"/>
      <c r="H9115" s="7"/>
      <c r="L9115" s="18"/>
      <c r="M9115" s="18"/>
      <c r="N9115" s="20"/>
      <c r="AD9115" s="18"/>
      <c r="AE9115" s="18"/>
      <c r="AJ9115" s="7"/>
      <c r="AL9115" s="7"/>
      <c r="AN9115" s="7"/>
      <c r="AP9115" s="7"/>
      <c r="AR9115" s="7"/>
      <c r="AX9115" s="7"/>
      <c r="AY9115" s="7"/>
      <c r="BE9115" s="9"/>
      <c r="BW9115" s="17"/>
      <c r="CH9115" s="7"/>
      <c r="CJ9115" s="7"/>
      <c r="CP9115" s="7"/>
      <c r="CR9115" s="7"/>
      <c r="CS9115" s="7"/>
      <c r="CU9115" s="16"/>
      <c r="DB9115" s="7"/>
      <c r="DD9115" s="7"/>
      <c r="DF9115" s="9"/>
    </row>
    <row r="9116" spans="3:110" x14ac:dyDescent="0.25">
      <c r="C9116" s="6"/>
      <c r="H9116" s="7"/>
      <c r="L9116" s="18"/>
      <c r="M9116" s="18"/>
      <c r="N9116" s="20"/>
      <c r="AD9116" s="18"/>
      <c r="AE9116" s="18"/>
      <c r="AJ9116" s="7"/>
      <c r="AL9116" s="7"/>
      <c r="AN9116" s="7"/>
      <c r="AP9116" s="7"/>
      <c r="AR9116" s="7"/>
      <c r="AX9116" s="7"/>
      <c r="AY9116" s="7"/>
      <c r="BE9116" s="9"/>
      <c r="BW9116" s="17"/>
      <c r="CH9116" s="7"/>
      <c r="CJ9116" s="7"/>
      <c r="CP9116" s="7"/>
      <c r="CR9116" s="7"/>
      <c r="CS9116" s="7"/>
      <c r="CU9116" s="16"/>
      <c r="DB9116" s="7"/>
      <c r="DD9116" s="7"/>
      <c r="DF9116" s="9"/>
    </row>
    <row r="9117" spans="3:110" x14ac:dyDescent="0.25">
      <c r="C9117" s="6"/>
      <c r="H9117" s="7"/>
      <c r="L9117" s="18"/>
      <c r="M9117" s="18"/>
      <c r="N9117" s="20"/>
      <c r="AD9117" s="18"/>
      <c r="AE9117" s="18"/>
      <c r="AJ9117" s="7"/>
      <c r="AL9117" s="7"/>
      <c r="AN9117" s="7"/>
      <c r="AP9117" s="7"/>
      <c r="AR9117" s="7"/>
      <c r="AX9117" s="7"/>
      <c r="AY9117" s="7"/>
      <c r="BE9117" s="9"/>
      <c r="BW9117" s="17"/>
      <c r="CH9117" s="7"/>
      <c r="CJ9117" s="7"/>
      <c r="CP9117" s="7"/>
      <c r="CR9117" s="7"/>
      <c r="CS9117" s="7"/>
      <c r="CU9117" s="16"/>
      <c r="DB9117" s="7"/>
      <c r="DD9117" s="7"/>
      <c r="DF9117" s="9"/>
    </row>
    <row r="9118" spans="3:110" x14ac:dyDescent="0.25">
      <c r="C9118" s="6"/>
      <c r="H9118" s="7"/>
      <c r="L9118" s="18"/>
      <c r="M9118" s="18"/>
      <c r="N9118" s="20"/>
      <c r="AD9118" s="18"/>
      <c r="AE9118" s="18"/>
      <c r="AJ9118" s="7"/>
      <c r="AL9118" s="7"/>
      <c r="AN9118" s="7"/>
      <c r="AP9118" s="7"/>
      <c r="AR9118" s="7"/>
      <c r="AX9118" s="7"/>
      <c r="AY9118" s="7"/>
      <c r="BE9118" s="9"/>
      <c r="BW9118" s="17"/>
      <c r="CH9118" s="7"/>
      <c r="CJ9118" s="7"/>
      <c r="CP9118" s="7"/>
      <c r="CR9118" s="7"/>
      <c r="CS9118" s="7"/>
      <c r="CU9118" s="16"/>
      <c r="DB9118" s="7"/>
      <c r="DD9118" s="7"/>
      <c r="DF9118" s="9"/>
    </row>
    <row r="9119" spans="3:110" x14ac:dyDescent="0.25">
      <c r="C9119" s="6"/>
      <c r="H9119" s="7"/>
      <c r="L9119" s="18"/>
      <c r="M9119" s="18"/>
      <c r="N9119" s="20"/>
      <c r="AD9119" s="18"/>
      <c r="AE9119" s="18"/>
      <c r="AJ9119" s="7"/>
      <c r="AL9119" s="7"/>
      <c r="AN9119" s="7"/>
      <c r="AP9119" s="7"/>
      <c r="AR9119" s="7"/>
      <c r="AX9119" s="7"/>
      <c r="AY9119" s="7"/>
      <c r="BE9119" s="9"/>
      <c r="BW9119" s="17"/>
      <c r="CH9119" s="7"/>
      <c r="CJ9119" s="7"/>
      <c r="CP9119" s="7"/>
      <c r="CR9119" s="7"/>
      <c r="CS9119" s="7"/>
      <c r="CU9119" s="16"/>
      <c r="DB9119" s="7"/>
      <c r="DD9119" s="7"/>
      <c r="DF9119" s="9"/>
    </row>
    <row r="9120" spans="3:110" x14ac:dyDescent="0.25">
      <c r="C9120" s="6"/>
      <c r="H9120" s="7"/>
      <c r="L9120" s="18"/>
      <c r="M9120" s="18"/>
      <c r="N9120" s="20"/>
      <c r="AD9120" s="18"/>
      <c r="AE9120" s="18"/>
      <c r="AJ9120" s="7"/>
      <c r="AL9120" s="7"/>
      <c r="AN9120" s="7"/>
      <c r="AP9120" s="7"/>
      <c r="AR9120" s="7"/>
      <c r="AX9120" s="7"/>
      <c r="AY9120" s="7"/>
      <c r="BE9120" s="9"/>
      <c r="BW9120" s="17"/>
      <c r="CH9120" s="7"/>
      <c r="CJ9120" s="7"/>
      <c r="CP9120" s="7"/>
      <c r="CR9120" s="7"/>
      <c r="CS9120" s="7"/>
      <c r="CU9120" s="16"/>
      <c r="DB9120" s="7"/>
      <c r="DD9120" s="7"/>
      <c r="DF9120" s="9"/>
    </row>
    <row r="9121" spans="3:110" x14ac:dyDescent="0.25">
      <c r="C9121" s="6"/>
      <c r="H9121" s="7"/>
      <c r="L9121" s="18"/>
      <c r="M9121" s="18"/>
      <c r="N9121" s="20"/>
      <c r="AD9121" s="18"/>
      <c r="AE9121" s="18"/>
      <c r="AJ9121" s="7"/>
      <c r="AL9121" s="7"/>
      <c r="AN9121" s="7"/>
      <c r="AP9121" s="7"/>
      <c r="AR9121" s="7"/>
      <c r="AX9121" s="7"/>
      <c r="AY9121" s="7"/>
      <c r="BE9121" s="9"/>
      <c r="BW9121" s="17"/>
      <c r="CH9121" s="7"/>
      <c r="CJ9121" s="7"/>
      <c r="CP9121" s="7"/>
      <c r="CR9121" s="7"/>
      <c r="CS9121" s="7"/>
      <c r="CU9121" s="16"/>
      <c r="DB9121" s="7"/>
      <c r="DD9121" s="7"/>
      <c r="DF9121" s="9"/>
    </row>
    <row r="9122" spans="3:110" x14ac:dyDescent="0.25">
      <c r="C9122" s="6"/>
      <c r="H9122" s="7"/>
      <c r="L9122" s="18"/>
      <c r="M9122" s="18"/>
      <c r="N9122" s="20"/>
      <c r="AD9122" s="18"/>
      <c r="AE9122" s="18"/>
      <c r="AJ9122" s="7"/>
      <c r="AL9122" s="7"/>
      <c r="AN9122" s="7"/>
      <c r="AP9122" s="7"/>
      <c r="AR9122" s="7"/>
      <c r="AX9122" s="7"/>
      <c r="AY9122" s="7"/>
      <c r="BE9122" s="9"/>
      <c r="BW9122" s="17"/>
      <c r="CH9122" s="7"/>
      <c r="CJ9122" s="7"/>
      <c r="CP9122" s="7"/>
      <c r="CR9122" s="7"/>
      <c r="CS9122" s="7"/>
      <c r="CU9122" s="16"/>
      <c r="DB9122" s="7"/>
      <c r="DD9122" s="7"/>
      <c r="DF9122" s="9"/>
    </row>
    <row r="9123" spans="3:110" x14ac:dyDescent="0.25">
      <c r="C9123" s="6"/>
      <c r="H9123" s="7"/>
      <c r="L9123" s="18"/>
      <c r="M9123" s="18"/>
      <c r="N9123" s="20"/>
      <c r="AD9123" s="18"/>
      <c r="AE9123" s="18"/>
      <c r="AJ9123" s="7"/>
      <c r="AL9123" s="7"/>
      <c r="AN9123" s="7"/>
      <c r="AP9123" s="7"/>
      <c r="AR9123" s="7"/>
      <c r="AX9123" s="7"/>
      <c r="AY9123" s="7"/>
      <c r="BE9123" s="9"/>
      <c r="BW9123" s="17"/>
      <c r="CH9123" s="7"/>
      <c r="CJ9123" s="7"/>
      <c r="CP9123" s="7"/>
      <c r="CR9123" s="7"/>
      <c r="CS9123" s="7"/>
      <c r="CU9123" s="16"/>
      <c r="DB9123" s="7"/>
      <c r="DD9123" s="7"/>
      <c r="DF9123" s="9"/>
    </row>
    <row r="9124" spans="3:110" x14ac:dyDescent="0.25">
      <c r="C9124" s="6"/>
      <c r="H9124" s="7"/>
      <c r="L9124" s="18"/>
      <c r="M9124" s="18"/>
      <c r="N9124" s="20"/>
      <c r="AD9124" s="18"/>
      <c r="AE9124" s="18"/>
      <c r="AJ9124" s="7"/>
      <c r="AL9124" s="7"/>
      <c r="AN9124" s="7"/>
      <c r="AP9124" s="7"/>
      <c r="AR9124" s="7"/>
      <c r="AX9124" s="7"/>
      <c r="AY9124" s="7"/>
      <c r="BE9124" s="9"/>
      <c r="BW9124" s="17"/>
      <c r="CH9124" s="7"/>
      <c r="CJ9124" s="7"/>
      <c r="CP9124" s="7"/>
      <c r="CR9124" s="7"/>
      <c r="CS9124" s="7"/>
      <c r="CU9124" s="16"/>
      <c r="DB9124" s="7"/>
      <c r="DD9124" s="7"/>
      <c r="DF9124" s="9"/>
    </row>
    <row r="9125" spans="3:110" x14ac:dyDescent="0.25">
      <c r="C9125" s="6"/>
      <c r="H9125" s="7"/>
      <c r="L9125" s="18"/>
      <c r="M9125" s="18"/>
      <c r="N9125" s="20"/>
      <c r="AD9125" s="18"/>
      <c r="AE9125" s="18"/>
      <c r="AJ9125" s="7"/>
      <c r="AL9125" s="7"/>
      <c r="AN9125" s="7"/>
      <c r="AP9125" s="7"/>
      <c r="AR9125" s="7"/>
      <c r="AX9125" s="7"/>
      <c r="AY9125" s="7"/>
      <c r="BE9125" s="9"/>
      <c r="BW9125" s="17"/>
      <c r="CH9125" s="7"/>
      <c r="CJ9125" s="7"/>
      <c r="CP9125" s="7"/>
      <c r="CR9125" s="7"/>
      <c r="CS9125" s="7"/>
      <c r="CU9125" s="16"/>
      <c r="DB9125" s="7"/>
      <c r="DD9125" s="7"/>
      <c r="DF9125" s="9"/>
    </row>
    <row r="9126" spans="3:110" x14ac:dyDescent="0.25">
      <c r="C9126" s="6"/>
      <c r="H9126" s="7"/>
      <c r="L9126" s="18"/>
      <c r="M9126" s="18"/>
      <c r="N9126" s="20"/>
      <c r="AD9126" s="18"/>
      <c r="AE9126" s="18"/>
      <c r="AJ9126" s="7"/>
      <c r="AL9126" s="7"/>
      <c r="AN9126" s="7"/>
      <c r="AP9126" s="7"/>
      <c r="AR9126" s="7"/>
      <c r="AX9126" s="7"/>
      <c r="AY9126" s="7"/>
      <c r="BE9126" s="9"/>
      <c r="BW9126" s="17"/>
      <c r="CH9126" s="7"/>
      <c r="CJ9126" s="7"/>
      <c r="CP9126" s="7"/>
      <c r="CR9126" s="7"/>
      <c r="CS9126" s="7"/>
      <c r="CU9126" s="16"/>
      <c r="DB9126" s="7"/>
      <c r="DD9126" s="7"/>
      <c r="DF9126" s="9"/>
    </row>
    <row r="9127" spans="3:110" x14ac:dyDescent="0.25">
      <c r="C9127" s="6"/>
      <c r="H9127" s="7"/>
      <c r="L9127" s="18"/>
      <c r="M9127" s="18"/>
      <c r="N9127" s="20"/>
      <c r="AD9127" s="18"/>
      <c r="AE9127" s="18"/>
      <c r="AJ9127" s="7"/>
      <c r="AL9127" s="7"/>
      <c r="AN9127" s="7"/>
      <c r="AP9127" s="7"/>
      <c r="AR9127" s="7"/>
      <c r="AX9127" s="7"/>
      <c r="AY9127" s="7"/>
      <c r="BE9127" s="9"/>
      <c r="BW9127" s="17"/>
      <c r="CH9127" s="7"/>
      <c r="CJ9127" s="7"/>
      <c r="CP9127" s="7"/>
      <c r="CR9127" s="7"/>
      <c r="CS9127" s="7"/>
      <c r="CU9127" s="16"/>
      <c r="DB9127" s="7"/>
      <c r="DD9127" s="7"/>
      <c r="DF9127" s="9"/>
    </row>
    <row r="9128" spans="3:110" x14ac:dyDescent="0.25">
      <c r="C9128" s="6"/>
      <c r="H9128" s="7"/>
      <c r="L9128" s="18"/>
      <c r="M9128" s="18"/>
      <c r="N9128" s="20"/>
      <c r="AD9128" s="18"/>
      <c r="AE9128" s="18"/>
      <c r="AJ9128" s="7"/>
      <c r="AL9128" s="7"/>
      <c r="AN9128" s="7"/>
      <c r="AP9128" s="7"/>
      <c r="AR9128" s="7"/>
      <c r="AX9128" s="7"/>
      <c r="AY9128" s="7"/>
      <c r="BE9128" s="9"/>
      <c r="BW9128" s="17"/>
      <c r="CH9128" s="7"/>
      <c r="CJ9128" s="7"/>
      <c r="CP9128" s="7"/>
      <c r="CR9128" s="7"/>
      <c r="CS9128" s="7"/>
      <c r="CU9128" s="16"/>
      <c r="DB9128" s="7"/>
      <c r="DD9128" s="7"/>
      <c r="DF9128" s="9"/>
    </row>
    <row r="9129" spans="3:110" x14ac:dyDescent="0.25">
      <c r="C9129" s="6"/>
      <c r="H9129" s="7"/>
      <c r="L9129" s="18"/>
      <c r="M9129" s="18"/>
      <c r="N9129" s="20"/>
      <c r="AD9129" s="18"/>
      <c r="AE9129" s="18"/>
      <c r="AJ9129" s="7"/>
      <c r="AL9129" s="7"/>
      <c r="AN9129" s="7"/>
      <c r="AP9129" s="7"/>
      <c r="AR9129" s="7"/>
      <c r="AX9129" s="7"/>
      <c r="AY9129" s="7"/>
      <c r="BE9129" s="9"/>
      <c r="BW9129" s="17"/>
      <c r="CH9129" s="7"/>
      <c r="CJ9129" s="7"/>
      <c r="CP9129" s="7"/>
      <c r="CR9129" s="7"/>
      <c r="CS9129" s="7"/>
      <c r="CU9129" s="16"/>
      <c r="DB9129" s="7"/>
      <c r="DD9129" s="7"/>
      <c r="DF9129" s="9"/>
    </row>
    <row r="9130" spans="3:110" x14ac:dyDescent="0.25">
      <c r="C9130" s="6"/>
      <c r="H9130" s="7"/>
      <c r="L9130" s="18"/>
      <c r="M9130" s="18"/>
      <c r="N9130" s="20"/>
      <c r="AD9130" s="18"/>
      <c r="AE9130" s="18"/>
      <c r="AJ9130" s="7"/>
      <c r="AL9130" s="7"/>
      <c r="AN9130" s="7"/>
      <c r="AP9130" s="7"/>
      <c r="AR9130" s="7"/>
      <c r="AX9130" s="7"/>
      <c r="AY9130" s="7"/>
      <c r="BE9130" s="9"/>
      <c r="BW9130" s="17"/>
      <c r="CH9130" s="7"/>
      <c r="CJ9130" s="7"/>
      <c r="CP9130" s="7"/>
      <c r="CR9130" s="7"/>
      <c r="CS9130" s="7"/>
      <c r="CU9130" s="16"/>
      <c r="DB9130" s="7"/>
      <c r="DD9130" s="7"/>
      <c r="DF9130" s="9"/>
    </row>
    <row r="9131" spans="3:110" x14ac:dyDescent="0.25">
      <c r="C9131" s="6"/>
      <c r="H9131" s="7"/>
      <c r="L9131" s="18"/>
      <c r="M9131" s="18"/>
      <c r="N9131" s="20"/>
      <c r="AD9131" s="18"/>
      <c r="AE9131" s="18"/>
      <c r="AJ9131" s="7"/>
      <c r="AL9131" s="7"/>
      <c r="AN9131" s="7"/>
      <c r="AP9131" s="7"/>
      <c r="AR9131" s="7"/>
      <c r="AX9131" s="7"/>
      <c r="AY9131" s="7"/>
      <c r="BE9131" s="9"/>
      <c r="BW9131" s="17"/>
      <c r="CH9131" s="7"/>
      <c r="CJ9131" s="7"/>
      <c r="CP9131" s="7"/>
      <c r="CR9131" s="7"/>
      <c r="CS9131" s="7"/>
      <c r="CU9131" s="16"/>
      <c r="DB9131" s="7"/>
      <c r="DD9131" s="7"/>
      <c r="DF9131" s="9"/>
    </row>
    <row r="9132" spans="3:110" x14ac:dyDescent="0.25">
      <c r="C9132" s="6"/>
      <c r="H9132" s="7"/>
      <c r="L9132" s="18"/>
      <c r="M9132" s="18"/>
      <c r="N9132" s="20"/>
      <c r="AD9132" s="18"/>
      <c r="AE9132" s="18"/>
      <c r="AJ9132" s="7"/>
      <c r="AL9132" s="7"/>
      <c r="AN9132" s="7"/>
      <c r="AP9132" s="7"/>
      <c r="AR9132" s="7"/>
      <c r="AX9132" s="7"/>
      <c r="AY9132" s="7"/>
      <c r="BE9132" s="9"/>
      <c r="BW9132" s="17"/>
      <c r="CH9132" s="7"/>
      <c r="CJ9132" s="7"/>
      <c r="CP9132" s="7"/>
      <c r="CR9132" s="7"/>
      <c r="CS9132" s="7"/>
      <c r="CU9132" s="16"/>
      <c r="DB9132" s="7"/>
      <c r="DD9132" s="7"/>
      <c r="DF9132" s="9"/>
    </row>
    <row r="9133" spans="3:110" x14ac:dyDescent="0.25">
      <c r="C9133" s="6"/>
      <c r="H9133" s="7"/>
      <c r="L9133" s="18"/>
      <c r="M9133" s="18"/>
      <c r="N9133" s="20"/>
      <c r="AD9133" s="18"/>
      <c r="AE9133" s="18"/>
      <c r="AJ9133" s="7"/>
      <c r="AL9133" s="7"/>
      <c r="AN9133" s="7"/>
      <c r="AP9133" s="7"/>
      <c r="AR9133" s="7"/>
      <c r="AX9133" s="7"/>
      <c r="AY9133" s="7"/>
      <c r="BE9133" s="9"/>
      <c r="BW9133" s="17"/>
      <c r="CH9133" s="7"/>
      <c r="CJ9133" s="7"/>
      <c r="CP9133" s="7"/>
      <c r="CR9133" s="7"/>
      <c r="CS9133" s="7"/>
      <c r="CU9133" s="16"/>
      <c r="DB9133" s="7"/>
      <c r="DD9133" s="7"/>
      <c r="DF9133" s="9"/>
    </row>
    <row r="9134" spans="3:110" x14ac:dyDescent="0.25">
      <c r="C9134" s="6"/>
      <c r="H9134" s="7"/>
      <c r="L9134" s="18"/>
      <c r="M9134" s="18"/>
      <c r="N9134" s="20"/>
      <c r="AD9134" s="18"/>
      <c r="AE9134" s="18"/>
      <c r="AJ9134" s="7"/>
      <c r="AL9134" s="7"/>
      <c r="AN9134" s="7"/>
      <c r="AP9134" s="7"/>
      <c r="AR9134" s="7"/>
      <c r="AX9134" s="7"/>
      <c r="AY9134" s="7"/>
      <c r="BE9134" s="9"/>
      <c r="BW9134" s="17"/>
      <c r="CH9134" s="7"/>
      <c r="CJ9134" s="7"/>
      <c r="CP9134" s="7"/>
      <c r="CR9134" s="7"/>
      <c r="CS9134" s="7"/>
      <c r="CU9134" s="16"/>
      <c r="DB9134" s="7"/>
      <c r="DD9134" s="7"/>
      <c r="DF9134" s="9"/>
    </row>
    <row r="9135" spans="3:110" x14ac:dyDescent="0.25">
      <c r="C9135" s="6"/>
      <c r="H9135" s="7"/>
      <c r="L9135" s="18"/>
      <c r="M9135" s="18"/>
      <c r="N9135" s="20"/>
      <c r="AD9135" s="18"/>
      <c r="AE9135" s="18"/>
      <c r="AJ9135" s="7"/>
      <c r="AL9135" s="7"/>
      <c r="AN9135" s="7"/>
      <c r="AP9135" s="7"/>
      <c r="AR9135" s="7"/>
      <c r="AX9135" s="7"/>
      <c r="AY9135" s="7"/>
      <c r="BE9135" s="9"/>
      <c r="BW9135" s="17"/>
      <c r="CH9135" s="7"/>
      <c r="CJ9135" s="7"/>
      <c r="CP9135" s="7"/>
      <c r="CR9135" s="7"/>
      <c r="CS9135" s="7"/>
      <c r="CU9135" s="16"/>
      <c r="DB9135" s="7"/>
      <c r="DD9135" s="7"/>
      <c r="DF9135" s="9"/>
    </row>
    <row r="9136" spans="3:110" x14ac:dyDescent="0.25">
      <c r="C9136" s="6"/>
      <c r="H9136" s="7"/>
      <c r="L9136" s="18"/>
      <c r="M9136" s="18"/>
      <c r="N9136" s="20"/>
      <c r="AD9136" s="18"/>
      <c r="AE9136" s="18"/>
      <c r="AJ9136" s="7"/>
      <c r="AL9136" s="7"/>
      <c r="AN9136" s="7"/>
      <c r="AP9136" s="7"/>
      <c r="AR9136" s="7"/>
      <c r="AX9136" s="7"/>
      <c r="AY9136" s="7"/>
      <c r="BE9136" s="9"/>
      <c r="BW9136" s="17"/>
      <c r="CH9136" s="7"/>
      <c r="CJ9136" s="7"/>
      <c r="CP9136" s="7"/>
      <c r="CR9136" s="7"/>
      <c r="CS9136" s="7"/>
      <c r="CU9136" s="16"/>
      <c r="DB9136" s="7"/>
      <c r="DD9136" s="7"/>
      <c r="DF9136" s="9"/>
    </row>
    <row r="9137" spans="3:110" x14ac:dyDescent="0.25">
      <c r="C9137" s="6"/>
      <c r="H9137" s="7"/>
      <c r="L9137" s="18"/>
      <c r="M9137" s="18"/>
      <c r="N9137" s="20"/>
      <c r="AD9137" s="18"/>
      <c r="AE9137" s="18"/>
      <c r="AJ9137" s="7"/>
      <c r="AL9137" s="7"/>
      <c r="AN9137" s="7"/>
      <c r="AP9137" s="7"/>
      <c r="AR9137" s="7"/>
      <c r="AX9137" s="7"/>
      <c r="AY9137" s="7"/>
      <c r="BE9137" s="9"/>
      <c r="BW9137" s="17"/>
      <c r="CH9137" s="7"/>
      <c r="CJ9137" s="7"/>
      <c r="CP9137" s="7"/>
      <c r="CR9137" s="7"/>
      <c r="CS9137" s="7"/>
      <c r="CU9137" s="16"/>
      <c r="DB9137" s="7"/>
      <c r="DD9137" s="7"/>
      <c r="DF9137" s="9"/>
    </row>
    <row r="9138" spans="3:110" x14ac:dyDescent="0.25">
      <c r="C9138" s="6"/>
      <c r="H9138" s="7"/>
      <c r="L9138" s="18"/>
      <c r="M9138" s="18"/>
      <c r="N9138" s="20"/>
      <c r="AD9138" s="18"/>
      <c r="AE9138" s="18"/>
      <c r="AJ9138" s="7"/>
      <c r="AL9138" s="7"/>
      <c r="AN9138" s="7"/>
      <c r="AP9138" s="7"/>
      <c r="AR9138" s="7"/>
      <c r="AX9138" s="7"/>
      <c r="AY9138" s="7"/>
      <c r="BE9138" s="9"/>
      <c r="BW9138" s="17"/>
      <c r="CH9138" s="7"/>
      <c r="CJ9138" s="7"/>
      <c r="CP9138" s="7"/>
      <c r="CR9138" s="7"/>
      <c r="CS9138" s="7"/>
      <c r="CU9138" s="16"/>
      <c r="DB9138" s="7"/>
      <c r="DD9138" s="7"/>
      <c r="DF9138" s="9"/>
    </row>
    <row r="9139" spans="3:110" x14ac:dyDescent="0.25">
      <c r="C9139" s="6"/>
      <c r="H9139" s="7"/>
      <c r="L9139" s="18"/>
      <c r="M9139" s="18"/>
      <c r="N9139" s="20"/>
      <c r="AD9139" s="18"/>
      <c r="AE9139" s="18"/>
      <c r="AJ9139" s="7"/>
      <c r="AL9139" s="7"/>
      <c r="AN9139" s="7"/>
      <c r="AP9139" s="7"/>
      <c r="AR9139" s="7"/>
      <c r="AX9139" s="7"/>
      <c r="AY9139" s="7"/>
      <c r="BE9139" s="9"/>
      <c r="BW9139" s="17"/>
      <c r="CH9139" s="7"/>
      <c r="CJ9139" s="7"/>
      <c r="CP9139" s="7"/>
      <c r="CR9139" s="7"/>
      <c r="CS9139" s="7"/>
      <c r="CU9139" s="16"/>
      <c r="DB9139" s="7"/>
      <c r="DD9139" s="7"/>
      <c r="DF9139" s="9"/>
    </row>
    <row r="9140" spans="3:110" x14ac:dyDescent="0.25">
      <c r="C9140" s="6"/>
      <c r="H9140" s="7"/>
      <c r="L9140" s="18"/>
      <c r="M9140" s="18"/>
      <c r="N9140" s="20"/>
      <c r="AD9140" s="18"/>
      <c r="AE9140" s="18"/>
      <c r="AJ9140" s="7"/>
      <c r="AL9140" s="7"/>
      <c r="AN9140" s="7"/>
      <c r="AP9140" s="7"/>
      <c r="AR9140" s="7"/>
      <c r="AX9140" s="7"/>
      <c r="AY9140" s="7"/>
      <c r="BE9140" s="9"/>
      <c r="BW9140" s="17"/>
      <c r="CH9140" s="7"/>
      <c r="CJ9140" s="7"/>
      <c r="CP9140" s="7"/>
      <c r="CR9140" s="7"/>
      <c r="CS9140" s="7"/>
      <c r="CU9140" s="16"/>
      <c r="DB9140" s="7"/>
      <c r="DD9140" s="7"/>
      <c r="DF9140" s="9"/>
    </row>
    <row r="9141" spans="3:110" x14ac:dyDescent="0.25">
      <c r="C9141" s="6"/>
      <c r="H9141" s="7"/>
      <c r="L9141" s="18"/>
      <c r="M9141" s="18"/>
      <c r="N9141" s="20"/>
      <c r="AD9141" s="18"/>
      <c r="AE9141" s="18"/>
      <c r="AJ9141" s="7"/>
      <c r="AL9141" s="7"/>
      <c r="AN9141" s="7"/>
      <c r="AP9141" s="7"/>
      <c r="AR9141" s="7"/>
      <c r="AX9141" s="7"/>
      <c r="AY9141" s="7"/>
      <c r="BE9141" s="9"/>
      <c r="BW9141" s="17"/>
      <c r="CH9141" s="7"/>
      <c r="CJ9141" s="7"/>
      <c r="CP9141" s="7"/>
      <c r="CR9141" s="7"/>
      <c r="CS9141" s="7"/>
      <c r="CU9141" s="16"/>
      <c r="DB9141" s="7"/>
      <c r="DD9141" s="7"/>
      <c r="DF9141" s="9"/>
    </row>
    <row r="9142" spans="3:110" x14ac:dyDescent="0.25">
      <c r="C9142" s="6"/>
      <c r="H9142" s="7"/>
      <c r="L9142" s="18"/>
      <c r="M9142" s="18"/>
      <c r="N9142" s="20"/>
      <c r="AD9142" s="18"/>
      <c r="AE9142" s="18"/>
      <c r="AJ9142" s="7"/>
      <c r="AL9142" s="7"/>
      <c r="AN9142" s="7"/>
      <c r="AP9142" s="7"/>
      <c r="AR9142" s="7"/>
      <c r="AX9142" s="7"/>
      <c r="AY9142" s="7"/>
      <c r="BE9142" s="9"/>
      <c r="BW9142" s="17"/>
      <c r="CH9142" s="7"/>
      <c r="CJ9142" s="7"/>
      <c r="CP9142" s="7"/>
      <c r="CR9142" s="7"/>
      <c r="CS9142" s="7"/>
      <c r="CU9142" s="16"/>
      <c r="DB9142" s="7"/>
      <c r="DD9142" s="7"/>
      <c r="DF9142" s="9"/>
    </row>
    <row r="9143" spans="3:110" x14ac:dyDescent="0.25">
      <c r="C9143" s="6"/>
      <c r="H9143" s="7"/>
      <c r="L9143" s="18"/>
      <c r="M9143" s="18"/>
      <c r="N9143" s="20"/>
      <c r="AD9143" s="18"/>
      <c r="AE9143" s="18"/>
      <c r="AJ9143" s="7"/>
      <c r="AL9143" s="7"/>
      <c r="AN9143" s="7"/>
      <c r="AP9143" s="7"/>
      <c r="AR9143" s="7"/>
      <c r="AX9143" s="7"/>
      <c r="AY9143" s="7"/>
      <c r="BE9143" s="9"/>
      <c r="BW9143" s="17"/>
      <c r="CH9143" s="7"/>
      <c r="CJ9143" s="7"/>
      <c r="CP9143" s="7"/>
      <c r="CR9143" s="7"/>
      <c r="CS9143" s="7"/>
      <c r="CU9143" s="16"/>
      <c r="DB9143" s="7"/>
      <c r="DD9143" s="7"/>
      <c r="DF9143" s="9"/>
    </row>
    <row r="9144" spans="3:110" x14ac:dyDescent="0.25">
      <c r="C9144" s="6"/>
      <c r="H9144" s="7"/>
      <c r="L9144" s="18"/>
      <c r="M9144" s="18"/>
      <c r="N9144" s="20"/>
      <c r="AD9144" s="18"/>
      <c r="AE9144" s="18"/>
      <c r="AJ9144" s="7"/>
      <c r="AL9144" s="7"/>
      <c r="AN9144" s="7"/>
      <c r="AP9144" s="7"/>
      <c r="AR9144" s="7"/>
      <c r="AX9144" s="7"/>
      <c r="AY9144" s="7"/>
      <c r="BE9144" s="9"/>
      <c r="BW9144" s="17"/>
      <c r="CH9144" s="7"/>
      <c r="CJ9144" s="7"/>
      <c r="CP9144" s="7"/>
      <c r="CR9144" s="7"/>
      <c r="CS9144" s="7"/>
      <c r="CU9144" s="16"/>
      <c r="DB9144" s="7"/>
      <c r="DD9144" s="7"/>
      <c r="DF9144" s="9"/>
    </row>
    <row r="9145" spans="3:110" x14ac:dyDescent="0.25">
      <c r="C9145" s="6"/>
      <c r="H9145" s="7"/>
      <c r="L9145" s="18"/>
      <c r="M9145" s="18"/>
      <c r="N9145" s="20"/>
      <c r="AD9145" s="18"/>
      <c r="AE9145" s="18"/>
      <c r="AJ9145" s="7"/>
      <c r="AL9145" s="7"/>
      <c r="AN9145" s="7"/>
      <c r="AP9145" s="7"/>
      <c r="AR9145" s="7"/>
      <c r="AX9145" s="7"/>
      <c r="AY9145" s="7"/>
      <c r="BE9145" s="9"/>
      <c r="BW9145" s="17"/>
      <c r="CH9145" s="7"/>
      <c r="CJ9145" s="7"/>
      <c r="CP9145" s="7"/>
      <c r="CR9145" s="7"/>
      <c r="CS9145" s="7"/>
      <c r="CU9145" s="16"/>
      <c r="DB9145" s="7"/>
      <c r="DD9145" s="7"/>
      <c r="DF9145" s="9"/>
    </row>
    <row r="9146" spans="3:110" x14ac:dyDescent="0.25">
      <c r="C9146" s="6"/>
      <c r="H9146" s="7"/>
      <c r="L9146" s="18"/>
      <c r="M9146" s="18"/>
      <c r="N9146" s="20"/>
      <c r="AD9146" s="18"/>
      <c r="AE9146" s="18"/>
      <c r="AJ9146" s="7"/>
      <c r="AL9146" s="7"/>
      <c r="AN9146" s="7"/>
      <c r="AP9146" s="7"/>
      <c r="AR9146" s="7"/>
      <c r="AX9146" s="7"/>
      <c r="AY9146" s="7"/>
      <c r="BE9146" s="9"/>
      <c r="BW9146" s="17"/>
      <c r="CH9146" s="7"/>
      <c r="CJ9146" s="7"/>
      <c r="CP9146" s="7"/>
      <c r="CR9146" s="7"/>
      <c r="CS9146" s="7"/>
      <c r="CU9146" s="16"/>
      <c r="DB9146" s="7"/>
      <c r="DD9146" s="7"/>
      <c r="DF9146" s="9"/>
    </row>
    <row r="9147" spans="3:110" x14ac:dyDescent="0.25">
      <c r="C9147" s="6"/>
      <c r="H9147" s="7"/>
      <c r="L9147" s="18"/>
      <c r="M9147" s="18"/>
      <c r="N9147" s="20"/>
      <c r="AD9147" s="18"/>
      <c r="AE9147" s="18"/>
      <c r="AJ9147" s="7"/>
      <c r="AL9147" s="7"/>
      <c r="AN9147" s="7"/>
      <c r="AP9147" s="7"/>
      <c r="AR9147" s="7"/>
      <c r="AX9147" s="7"/>
      <c r="AY9147" s="7"/>
      <c r="BE9147" s="9"/>
      <c r="BW9147" s="17"/>
      <c r="CH9147" s="7"/>
      <c r="CJ9147" s="7"/>
      <c r="CP9147" s="7"/>
      <c r="CR9147" s="7"/>
      <c r="CS9147" s="7"/>
      <c r="CU9147" s="16"/>
      <c r="DB9147" s="7"/>
      <c r="DD9147" s="7"/>
      <c r="DF9147" s="9"/>
    </row>
    <row r="9148" spans="3:110" x14ac:dyDescent="0.25">
      <c r="C9148" s="6"/>
      <c r="H9148" s="7"/>
      <c r="L9148" s="18"/>
      <c r="M9148" s="18"/>
      <c r="N9148" s="20"/>
      <c r="AD9148" s="18"/>
      <c r="AE9148" s="18"/>
      <c r="AJ9148" s="7"/>
      <c r="AL9148" s="7"/>
      <c r="AN9148" s="7"/>
      <c r="AP9148" s="7"/>
      <c r="AR9148" s="7"/>
      <c r="AX9148" s="7"/>
      <c r="AY9148" s="7"/>
      <c r="BE9148" s="9"/>
      <c r="BW9148" s="17"/>
      <c r="CH9148" s="7"/>
      <c r="CJ9148" s="7"/>
      <c r="CP9148" s="7"/>
      <c r="CR9148" s="7"/>
      <c r="CS9148" s="7"/>
      <c r="CU9148" s="16"/>
      <c r="DB9148" s="7"/>
      <c r="DD9148" s="7"/>
      <c r="DF9148" s="9"/>
    </row>
    <row r="9149" spans="3:110" x14ac:dyDescent="0.25">
      <c r="C9149" s="6"/>
      <c r="H9149" s="7"/>
      <c r="L9149" s="18"/>
      <c r="M9149" s="18"/>
      <c r="N9149" s="20"/>
      <c r="AD9149" s="18"/>
      <c r="AE9149" s="18"/>
      <c r="AJ9149" s="7"/>
      <c r="AL9149" s="7"/>
      <c r="AN9149" s="7"/>
      <c r="AP9149" s="7"/>
      <c r="AR9149" s="7"/>
      <c r="AX9149" s="7"/>
      <c r="AY9149" s="7"/>
      <c r="BE9149" s="9"/>
      <c r="BW9149" s="17"/>
      <c r="CH9149" s="7"/>
      <c r="CJ9149" s="7"/>
      <c r="CP9149" s="7"/>
      <c r="CR9149" s="7"/>
      <c r="CS9149" s="7"/>
      <c r="CU9149" s="16"/>
      <c r="DB9149" s="7"/>
      <c r="DD9149" s="7"/>
      <c r="DF9149" s="9"/>
    </row>
    <row r="9150" spans="3:110" x14ac:dyDescent="0.25">
      <c r="C9150" s="6"/>
      <c r="H9150" s="7"/>
      <c r="L9150" s="18"/>
      <c r="M9150" s="18"/>
      <c r="N9150" s="20"/>
      <c r="AD9150" s="18"/>
      <c r="AE9150" s="18"/>
      <c r="AJ9150" s="7"/>
      <c r="AL9150" s="7"/>
      <c r="AN9150" s="7"/>
      <c r="AP9150" s="7"/>
      <c r="AR9150" s="7"/>
      <c r="AX9150" s="7"/>
      <c r="AY9150" s="7"/>
      <c r="BE9150" s="9"/>
      <c r="BW9150" s="17"/>
      <c r="CH9150" s="7"/>
      <c r="CJ9150" s="7"/>
      <c r="CP9150" s="7"/>
      <c r="CR9150" s="7"/>
      <c r="CS9150" s="7"/>
      <c r="CU9150" s="16"/>
      <c r="DB9150" s="7"/>
      <c r="DD9150" s="7"/>
      <c r="DF9150" s="9"/>
    </row>
    <row r="9151" spans="3:110" x14ac:dyDescent="0.25">
      <c r="C9151" s="6"/>
      <c r="H9151" s="7"/>
      <c r="L9151" s="18"/>
      <c r="M9151" s="18"/>
      <c r="N9151" s="20"/>
      <c r="AD9151" s="18"/>
      <c r="AE9151" s="18"/>
      <c r="AJ9151" s="7"/>
      <c r="AL9151" s="7"/>
      <c r="AN9151" s="7"/>
      <c r="AP9151" s="7"/>
      <c r="AR9151" s="7"/>
      <c r="AX9151" s="7"/>
      <c r="AY9151" s="7"/>
      <c r="BE9151" s="9"/>
      <c r="BW9151" s="17"/>
      <c r="CH9151" s="7"/>
      <c r="CJ9151" s="7"/>
      <c r="CP9151" s="7"/>
      <c r="CR9151" s="7"/>
      <c r="CS9151" s="7"/>
      <c r="CU9151" s="16"/>
      <c r="DB9151" s="7"/>
      <c r="DD9151" s="7"/>
      <c r="DF9151" s="9"/>
    </row>
    <row r="9152" spans="3:110" x14ac:dyDescent="0.25">
      <c r="C9152" s="6"/>
      <c r="H9152" s="7"/>
      <c r="L9152" s="18"/>
      <c r="M9152" s="18"/>
      <c r="N9152" s="20"/>
      <c r="AD9152" s="18"/>
      <c r="AE9152" s="18"/>
      <c r="AJ9152" s="7"/>
      <c r="AL9152" s="7"/>
      <c r="AN9152" s="7"/>
      <c r="AP9152" s="7"/>
      <c r="AR9152" s="7"/>
      <c r="AX9152" s="7"/>
      <c r="AY9152" s="7"/>
      <c r="BE9152" s="9"/>
      <c r="BW9152" s="17"/>
      <c r="CH9152" s="7"/>
      <c r="CJ9152" s="7"/>
      <c r="CP9152" s="7"/>
      <c r="CR9152" s="7"/>
      <c r="CS9152" s="7"/>
      <c r="CU9152" s="16"/>
      <c r="DB9152" s="7"/>
      <c r="DD9152" s="7"/>
      <c r="DF9152" s="9"/>
    </row>
    <row r="9153" spans="3:110" x14ac:dyDescent="0.25">
      <c r="C9153" s="6"/>
      <c r="H9153" s="7"/>
      <c r="L9153" s="18"/>
      <c r="M9153" s="18"/>
      <c r="N9153" s="20"/>
      <c r="AD9153" s="18"/>
      <c r="AE9153" s="18"/>
      <c r="AJ9153" s="7"/>
      <c r="AL9153" s="7"/>
      <c r="AN9153" s="7"/>
      <c r="AP9153" s="7"/>
      <c r="AR9153" s="7"/>
      <c r="AX9153" s="7"/>
      <c r="AY9153" s="7"/>
      <c r="BE9153" s="9"/>
      <c r="BW9153" s="17"/>
      <c r="CH9153" s="7"/>
      <c r="CJ9153" s="7"/>
      <c r="CP9153" s="7"/>
      <c r="CR9153" s="7"/>
      <c r="CS9153" s="7"/>
      <c r="CU9153" s="16"/>
      <c r="DB9153" s="7"/>
      <c r="DD9153" s="7"/>
      <c r="DF9153" s="9"/>
    </row>
    <row r="9154" spans="3:110" x14ac:dyDescent="0.25">
      <c r="C9154" s="6"/>
      <c r="H9154" s="7"/>
      <c r="L9154" s="18"/>
      <c r="M9154" s="18"/>
      <c r="N9154" s="20"/>
      <c r="AD9154" s="18"/>
      <c r="AE9154" s="18"/>
      <c r="AJ9154" s="7"/>
      <c r="AL9154" s="7"/>
      <c r="AN9154" s="7"/>
      <c r="AP9154" s="7"/>
      <c r="AR9154" s="7"/>
      <c r="AX9154" s="7"/>
      <c r="AY9154" s="7"/>
      <c r="BE9154" s="9"/>
      <c r="BW9154" s="17"/>
      <c r="CH9154" s="7"/>
      <c r="CJ9154" s="7"/>
      <c r="CP9154" s="7"/>
      <c r="CR9154" s="7"/>
      <c r="CS9154" s="7"/>
      <c r="CU9154" s="16"/>
      <c r="DB9154" s="7"/>
      <c r="DD9154" s="7"/>
      <c r="DF9154" s="9"/>
    </row>
    <row r="9155" spans="3:110" x14ac:dyDescent="0.25">
      <c r="C9155" s="6"/>
      <c r="H9155" s="7"/>
      <c r="L9155" s="18"/>
      <c r="M9155" s="18"/>
      <c r="N9155" s="20"/>
      <c r="AD9155" s="18"/>
      <c r="AE9155" s="18"/>
      <c r="AJ9155" s="7"/>
      <c r="AL9155" s="7"/>
      <c r="AN9155" s="7"/>
      <c r="AP9155" s="7"/>
      <c r="AR9155" s="7"/>
      <c r="AX9155" s="7"/>
      <c r="AY9155" s="7"/>
      <c r="BE9155" s="9"/>
      <c r="BW9155" s="17"/>
      <c r="CH9155" s="7"/>
      <c r="CJ9155" s="7"/>
      <c r="CP9155" s="7"/>
      <c r="CR9155" s="7"/>
      <c r="CS9155" s="7"/>
      <c r="CU9155" s="16"/>
      <c r="DB9155" s="7"/>
      <c r="DD9155" s="7"/>
      <c r="DF9155" s="9"/>
    </row>
    <row r="9156" spans="3:110" x14ac:dyDescent="0.25">
      <c r="C9156" s="6"/>
      <c r="H9156" s="7"/>
      <c r="L9156" s="18"/>
      <c r="M9156" s="18"/>
      <c r="N9156" s="20"/>
      <c r="AD9156" s="18"/>
      <c r="AE9156" s="18"/>
      <c r="AJ9156" s="7"/>
      <c r="AL9156" s="7"/>
      <c r="AN9156" s="7"/>
      <c r="AP9156" s="7"/>
      <c r="AR9156" s="7"/>
      <c r="AX9156" s="7"/>
      <c r="AY9156" s="7"/>
      <c r="BE9156" s="9"/>
      <c r="BW9156" s="17"/>
      <c r="CH9156" s="7"/>
      <c r="CJ9156" s="7"/>
      <c r="CP9156" s="7"/>
      <c r="CR9156" s="7"/>
      <c r="CS9156" s="7"/>
      <c r="CU9156" s="16"/>
      <c r="DB9156" s="7"/>
      <c r="DD9156" s="7"/>
      <c r="DF9156" s="9"/>
    </row>
    <row r="9157" spans="3:110" x14ac:dyDescent="0.25">
      <c r="C9157" s="6"/>
      <c r="H9157" s="7"/>
      <c r="L9157" s="18"/>
      <c r="M9157" s="18"/>
      <c r="N9157" s="20"/>
      <c r="AD9157" s="18"/>
      <c r="AE9157" s="18"/>
      <c r="AJ9157" s="7"/>
      <c r="AL9157" s="7"/>
      <c r="AN9157" s="7"/>
      <c r="AP9157" s="7"/>
      <c r="AR9157" s="7"/>
      <c r="AX9157" s="7"/>
      <c r="AY9157" s="7"/>
      <c r="BE9157" s="9"/>
      <c r="BW9157" s="17"/>
      <c r="CH9157" s="7"/>
      <c r="CJ9157" s="7"/>
      <c r="CP9157" s="7"/>
      <c r="CR9157" s="7"/>
      <c r="CS9157" s="7"/>
      <c r="CU9157" s="16"/>
      <c r="DB9157" s="7"/>
      <c r="DD9157" s="7"/>
      <c r="DF9157" s="9"/>
    </row>
    <row r="9158" spans="3:110" x14ac:dyDescent="0.25">
      <c r="C9158" s="6"/>
      <c r="H9158" s="7"/>
      <c r="L9158" s="18"/>
      <c r="M9158" s="18"/>
      <c r="N9158" s="20"/>
      <c r="AD9158" s="18"/>
      <c r="AE9158" s="18"/>
      <c r="AJ9158" s="7"/>
      <c r="AL9158" s="7"/>
      <c r="AN9158" s="7"/>
      <c r="AP9158" s="7"/>
      <c r="AR9158" s="7"/>
      <c r="AX9158" s="7"/>
      <c r="AY9158" s="7"/>
      <c r="BE9158" s="9"/>
      <c r="BW9158" s="17"/>
      <c r="CH9158" s="7"/>
      <c r="CJ9158" s="7"/>
      <c r="CP9158" s="7"/>
      <c r="CR9158" s="7"/>
      <c r="CS9158" s="7"/>
      <c r="CU9158" s="16"/>
      <c r="DB9158" s="7"/>
      <c r="DD9158" s="7"/>
      <c r="DF9158" s="9"/>
    </row>
    <row r="9159" spans="3:110" x14ac:dyDescent="0.25">
      <c r="C9159" s="6"/>
      <c r="H9159" s="7"/>
      <c r="L9159" s="18"/>
      <c r="M9159" s="18"/>
      <c r="N9159" s="20"/>
      <c r="AD9159" s="18"/>
      <c r="AE9159" s="18"/>
      <c r="AJ9159" s="7"/>
      <c r="AL9159" s="7"/>
      <c r="AN9159" s="7"/>
      <c r="AP9159" s="7"/>
      <c r="AR9159" s="7"/>
      <c r="AX9159" s="7"/>
      <c r="AY9159" s="7"/>
      <c r="BE9159" s="9"/>
      <c r="BW9159" s="17"/>
      <c r="CH9159" s="7"/>
      <c r="CJ9159" s="7"/>
      <c r="CP9159" s="7"/>
      <c r="CR9159" s="7"/>
      <c r="CS9159" s="7"/>
      <c r="CU9159" s="16"/>
      <c r="DB9159" s="7"/>
      <c r="DD9159" s="7"/>
      <c r="DF9159" s="9"/>
    </row>
    <row r="9160" spans="3:110" x14ac:dyDescent="0.25">
      <c r="C9160" s="6"/>
      <c r="H9160" s="7"/>
      <c r="L9160" s="18"/>
      <c r="M9160" s="18"/>
      <c r="N9160" s="20"/>
      <c r="AD9160" s="18"/>
      <c r="AE9160" s="18"/>
      <c r="AJ9160" s="7"/>
      <c r="AL9160" s="7"/>
      <c r="AN9160" s="7"/>
      <c r="AP9160" s="7"/>
      <c r="AR9160" s="7"/>
      <c r="AX9160" s="7"/>
      <c r="AY9160" s="7"/>
      <c r="BE9160" s="9"/>
      <c r="BW9160" s="17"/>
      <c r="CH9160" s="7"/>
      <c r="CJ9160" s="7"/>
      <c r="CP9160" s="7"/>
      <c r="CR9160" s="7"/>
      <c r="CS9160" s="7"/>
      <c r="CU9160" s="16"/>
      <c r="DB9160" s="7"/>
      <c r="DD9160" s="7"/>
      <c r="DF9160" s="9"/>
    </row>
    <row r="9161" spans="3:110" x14ac:dyDescent="0.25">
      <c r="C9161" s="6"/>
      <c r="H9161" s="7"/>
      <c r="L9161" s="18"/>
      <c r="M9161" s="18"/>
      <c r="N9161" s="20"/>
      <c r="AD9161" s="18"/>
      <c r="AE9161" s="18"/>
      <c r="AJ9161" s="7"/>
      <c r="AL9161" s="7"/>
      <c r="AN9161" s="7"/>
      <c r="AP9161" s="7"/>
      <c r="AR9161" s="7"/>
      <c r="AX9161" s="7"/>
      <c r="AY9161" s="7"/>
      <c r="BE9161" s="9"/>
      <c r="BW9161" s="17"/>
      <c r="CH9161" s="7"/>
      <c r="CJ9161" s="7"/>
      <c r="CP9161" s="7"/>
      <c r="CR9161" s="7"/>
      <c r="CS9161" s="7"/>
      <c r="CU9161" s="16"/>
      <c r="DB9161" s="7"/>
      <c r="DD9161" s="7"/>
      <c r="DF9161" s="9"/>
    </row>
    <row r="9162" spans="3:110" x14ac:dyDescent="0.25">
      <c r="C9162" s="6"/>
      <c r="H9162" s="7"/>
      <c r="L9162" s="18"/>
      <c r="M9162" s="18"/>
      <c r="N9162" s="20"/>
      <c r="AD9162" s="18"/>
      <c r="AE9162" s="18"/>
      <c r="AJ9162" s="7"/>
      <c r="AL9162" s="7"/>
      <c r="AN9162" s="7"/>
      <c r="AP9162" s="7"/>
      <c r="AR9162" s="7"/>
      <c r="AX9162" s="7"/>
      <c r="AY9162" s="7"/>
      <c r="BE9162" s="9"/>
      <c r="BW9162" s="17"/>
      <c r="CH9162" s="7"/>
      <c r="CJ9162" s="7"/>
      <c r="CP9162" s="7"/>
      <c r="CR9162" s="7"/>
      <c r="CS9162" s="7"/>
      <c r="CU9162" s="16"/>
      <c r="DB9162" s="7"/>
      <c r="DD9162" s="7"/>
      <c r="DF9162" s="9"/>
    </row>
    <row r="9163" spans="3:110" x14ac:dyDescent="0.25">
      <c r="C9163" s="6"/>
      <c r="H9163" s="7"/>
      <c r="L9163" s="18"/>
      <c r="M9163" s="18"/>
      <c r="N9163" s="20"/>
      <c r="AD9163" s="18"/>
      <c r="AE9163" s="18"/>
      <c r="AJ9163" s="7"/>
      <c r="AL9163" s="7"/>
      <c r="AN9163" s="7"/>
      <c r="AP9163" s="7"/>
      <c r="AR9163" s="7"/>
      <c r="AX9163" s="7"/>
      <c r="AY9163" s="7"/>
      <c r="BE9163" s="9"/>
      <c r="BW9163" s="17"/>
      <c r="CH9163" s="7"/>
      <c r="CJ9163" s="7"/>
      <c r="CP9163" s="7"/>
      <c r="CR9163" s="7"/>
      <c r="CS9163" s="7"/>
      <c r="CU9163" s="16"/>
      <c r="DB9163" s="7"/>
      <c r="DD9163" s="7"/>
      <c r="DF9163" s="9"/>
    </row>
    <row r="9164" spans="3:110" x14ac:dyDescent="0.25">
      <c r="C9164" s="6"/>
      <c r="H9164" s="7"/>
      <c r="L9164" s="18"/>
      <c r="M9164" s="18"/>
      <c r="N9164" s="20"/>
      <c r="AD9164" s="18"/>
      <c r="AE9164" s="18"/>
      <c r="AJ9164" s="7"/>
      <c r="AL9164" s="7"/>
      <c r="AN9164" s="7"/>
      <c r="AP9164" s="7"/>
      <c r="AR9164" s="7"/>
      <c r="AX9164" s="7"/>
      <c r="AY9164" s="7"/>
      <c r="BE9164" s="9"/>
      <c r="BW9164" s="17"/>
      <c r="CH9164" s="7"/>
      <c r="CJ9164" s="7"/>
      <c r="CP9164" s="7"/>
      <c r="CR9164" s="7"/>
      <c r="CS9164" s="7"/>
      <c r="CU9164" s="16"/>
      <c r="DB9164" s="7"/>
      <c r="DD9164" s="7"/>
      <c r="DF9164" s="9"/>
    </row>
    <row r="9165" spans="3:110" x14ac:dyDescent="0.25">
      <c r="C9165" s="6"/>
      <c r="H9165" s="7"/>
      <c r="L9165" s="18"/>
      <c r="M9165" s="18"/>
      <c r="N9165" s="20"/>
      <c r="AD9165" s="18"/>
      <c r="AE9165" s="18"/>
      <c r="AJ9165" s="7"/>
      <c r="AL9165" s="7"/>
      <c r="AN9165" s="7"/>
      <c r="AP9165" s="7"/>
      <c r="AR9165" s="7"/>
      <c r="AX9165" s="7"/>
      <c r="AY9165" s="7"/>
      <c r="BE9165" s="9"/>
      <c r="BW9165" s="17"/>
      <c r="CH9165" s="7"/>
      <c r="CJ9165" s="7"/>
      <c r="CP9165" s="7"/>
      <c r="CR9165" s="7"/>
      <c r="CS9165" s="7"/>
      <c r="CU9165" s="16"/>
      <c r="DB9165" s="7"/>
      <c r="DD9165" s="7"/>
      <c r="DF9165" s="9"/>
    </row>
    <row r="9166" spans="3:110" x14ac:dyDescent="0.25">
      <c r="C9166" s="6"/>
      <c r="H9166" s="7"/>
      <c r="L9166" s="18"/>
      <c r="M9166" s="18"/>
      <c r="N9166" s="20"/>
      <c r="AD9166" s="18"/>
      <c r="AE9166" s="18"/>
      <c r="AJ9166" s="7"/>
      <c r="AL9166" s="7"/>
      <c r="AN9166" s="7"/>
      <c r="AP9166" s="7"/>
      <c r="AR9166" s="7"/>
      <c r="AX9166" s="7"/>
      <c r="AY9166" s="7"/>
      <c r="BE9166" s="9"/>
      <c r="BW9166" s="17"/>
      <c r="CH9166" s="7"/>
      <c r="CJ9166" s="7"/>
      <c r="CP9166" s="7"/>
      <c r="CR9166" s="7"/>
      <c r="CS9166" s="7"/>
      <c r="CU9166" s="16"/>
      <c r="DB9166" s="7"/>
      <c r="DD9166" s="7"/>
      <c r="DF9166" s="9"/>
    </row>
    <row r="9167" spans="3:110" x14ac:dyDescent="0.25">
      <c r="C9167" s="6"/>
      <c r="H9167" s="7"/>
      <c r="L9167" s="18"/>
      <c r="M9167" s="18"/>
      <c r="N9167" s="20"/>
      <c r="AD9167" s="18"/>
      <c r="AE9167" s="18"/>
      <c r="AJ9167" s="7"/>
      <c r="AL9167" s="7"/>
      <c r="AN9167" s="7"/>
      <c r="AP9167" s="7"/>
      <c r="AR9167" s="7"/>
      <c r="AX9167" s="7"/>
      <c r="AY9167" s="7"/>
      <c r="BE9167" s="9"/>
      <c r="BW9167" s="17"/>
      <c r="CH9167" s="7"/>
      <c r="CJ9167" s="7"/>
      <c r="CP9167" s="7"/>
      <c r="CR9167" s="7"/>
      <c r="CS9167" s="7"/>
      <c r="CU9167" s="16"/>
      <c r="DB9167" s="7"/>
      <c r="DD9167" s="7"/>
      <c r="DF9167" s="9"/>
    </row>
    <row r="9168" spans="3:110" x14ac:dyDescent="0.25">
      <c r="C9168" s="6"/>
      <c r="H9168" s="7"/>
      <c r="L9168" s="18"/>
      <c r="M9168" s="18"/>
      <c r="N9168" s="20"/>
      <c r="AD9168" s="18"/>
      <c r="AE9168" s="18"/>
      <c r="AJ9168" s="7"/>
      <c r="AL9168" s="7"/>
      <c r="AN9168" s="7"/>
      <c r="AP9168" s="7"/>
      <c r="AR9168" s="7"/>
      <c r="AX9168" s="7"/>
      <c r="AY9168" s="7"/>
      <c r="BE9168" s="9"/>
      <c r="BW9168" s="17"/>
      <c r="CH9168" s="7"/>
      <c r="CJ9168" s="7"/>
      <c r="CP9168" s="7"/>
      <c r="CR9168" s="7"/>
      <c r="CS9168" s="7"/>
      <c r="CU9168" s="16"/>
      <c r="DB9168" s="7"/>
      <c r="DD9168" s="7"/>
      <c r="DF9168" s="9"/>
    </row>
    <row r="9169" spans="3:110" x14ac:dyDescent="0.25">
      <c r="C9169" s="6"/>
      <c r="H9169" s="7"/>
      <c r="L9169" s="18"/>
      <c r="M9169" s="18"/>
      <c r="N9169" s="20"/>
      <c r="AD9169" s="18"/>
      <c r="AE9169" s="18"/>
      <c r="AJ9169" s="7"/>
      <c r="AL9169" s="7"/>
      <c r="AN9169" s="7"/>
      <c r="AP9169" s="7"/>
      <c r="AR9169" s="7"/>
      <c r="AX9169" s="7"/>
      <c r="AY9169" s="7"/>
      <c r="BE9169" s="9"/>
      <c r="BW9169" s="17"/>
      <c r="CH9169" s="7"/>
      <c r="CJ9169" s="7"/>
      <c r="CP9169" s="7"/>
      <c r="CR9169" s="7"/>
      <c r="CS9169" s="7"/>
      <c r="CU9169" s="16"/>
      <c r="DB9169" s="7"/>
      <c r="DD9169" s="7"/>
      <c r="DF9169" s="9"/>
    </row>
    <row r="9170" spans="3:110" x14ac:dyDescent="0.25">
      <c r="C9170" s="6"/>
      <c r="H9170" s="7"/>
      <c r="L9170" s="18"/>
      <c r="M9170" s="18"/>
      <c r="N9170" s="20"/>
      <c r="AD9170" s="18"/>
      <c r="AE9170" s="18"/>
      <c r="AJ9170" s="7"/>
      <c r="AL9170" s="7"/>
      <c r="AN9170" s="7"/>
      <c r="AP9170" s="7"/>
      <c r="AR9170" s="7"/>
      <c r="AX9170" s="7"/>
      <c r="AY9170" s="7"/>
      <c r="BE9170" s="9"/>
      <c r="BW9170" s="17"/>
      <c r="CH9170" s="7"/>
      <c r="CJ9170" s="7"/>
      <c r="CP9170" s="7"/>
      <c r="CR9170" s="7"/>
      <c r="CS9170" s="7"/>
      <c r="CU9170" s="16"/>
      <c r="DB9170" s="7"/>
      <c r="DD9170" s="7"/>
      <c r="DF9170" s="9"/>
    </row>
    <row r="9171" spans="3:110" x14ac:dyDescent="0.25">
      <c r="C9171" s="6"/>
      <c r="H9171" s="7"/>
      <c r="L9171" s="18"/>
      <c r="M9171" s="18"/>
      <c r="N9171" s="20"/>
      <c r="AD9171" s="18"/>
      <c r="AE9171" s="18"/>
      <c r="AJ9171" s="7"/>
      <c r="AL9171" s="7"/>
      <c r="AN9171" s="7"/>
      <c r="AP9171" s="7"/>
      <c r="AR9171" s="7"/>
      <c r="AX9171" s="7"/>
      <c r="AY9171" s="7"/>
      <c r="BE9171" s="9"/>
      <c r="BW9171" s="17"/>
      <c r="CH9171" s="7"/>
      <c r="CJ9171" s="7"/>
      <c r="CP9171" s="7"/>
      <c r="CR9171" s="7"/>
      <c r="CS9171" s="7"/>
      <c r="CU9171" s="16"/>
      <c r="DB9171" s="7"/>
      <c r="DD9171" s="7"/>
      <c r="DF9171" s="9"/>
    </row>
    <row r="9172" spans="3:110" x14ac:dyDescent="0.25">
      <c r="C9172" s="6"/>
      <c r="H9172" s="7"/>
      <c r="L9172" s="18"/>
      <c r="M9172" s="18"/>
      <c r="N9172" s="20"/>
      <c r="AD9172" s="18"/>
      <c r="AE9172" s="18"/>
      <c r="AJ9172" s="7"/>
      <c r="AL9172" s="7"/>
      <c r="AN9172" s="7"/>
      <c r="AP9172" s="7"/>
      <c r="AR9172" s="7"/>
      <c r="AX9172" s="7"/>
      <c r="AY9172" s="7"/>
      <c r="BE9172" s="9"/>
      <c r="BW9172" s="17"/>
      <c r="CH9172" s="7"/>
      <c r="CJ9172" s="7"/>
      <c r="CP9172" s="7"/>
      <c r="CR9172" s="7"/>
      <c r="CS9172" s="7"/>
      <c r="CU9172" s="16"/>
      <c r="DB9172" s="7"/>
      <c r="DD9172" s="7"/>
      <c r="DF9172" s="9"/>
    </row>
    <row r="9173" spans="3:110" x14ac:dyDescent="0.25">
      <c r="C9173" s="6"/>
      <c r="H9173" s="7"/>
      <c r="L9173" s="18"/>
      <c r="M9173" s="18"/>
      <c r="N9173" s="20"/>
      <c r="AD9173" s="18"/>
      <c r="AE9173" s="18"/>
      <c r="AJ9173" s="7"/>
      <c r="AL9173" s="7"/>
      <c r="AN9173" s="7"/>
      <c r="AP9173" s="7"/>
      <c r="AR9173" s="7"/>
      <c r="AX9173" s="7"/>
      <c r="AY9173" s="7"/>
      <c r="BE9173" s="9"/>
      <c r="BW9173" s="17"/>
      <c r="CH9173" s="7"/>
      <c r="CJ9173" s="7"/>
      <c r="CP9173" s="7"/>
      <c r="CR9173" s="7"/>
      <c r="CS9173" s="7"/>
      <c r="CU9173" s="16"/>
      <c r="DB9173" s="7"/>
      <c r="DD9173" s="7"/>
      <c r="DF9173" s="9"/>
    </row>
    <row r="9174" spans="3:110" x14ac:dyDescent="0.25">
      <c r="C9174" s="6"/>
      <c r="H9174" s="7"/>
      <c r="L9174" s="18"/>
      <c r="M9174" s="18"/>
      <c r="N9174" s="20"/>
      <c r="AD9174" s="18"/>
      <c r="AE9174" s="18"/>
      <c r="AJ9174" s="7"/>
      <c r="AL9174" s="7"/>
      <c r="AN9174" s="7"/>
      <c r="AP9174" s="7"/>
      <c r="AR9174" s="7"/>
      <c r="AX9174" s="7"/>
      <c r="AY9174" s="7"/>
      <c r="BE9174" s="9"/>
      <c r="BW9174" s="17"/>
      <c r="CH9174" s="7"/>
      <c r="CJ9174" s="7"/>
      <c r="CP9174" s="7"/>
      <c r="CR9174" s="7"/>
      <c r="CS9174" s="7"/>
      <c r="CU9174" s="16"/>
      <c r="DB9174" s="7"/>
      <c r="DD9174" s="7"/>
      <c r="DF9174" s="9"/>
    </row>
    <row r="9175" spans="3:110" x14ac:dyDescent="0.25">
      <c r="C9175" s="6"/>
      <c r="H9175" s="7"/>
      <c r="L9175" s="18"/>
      <c r="M9175" s="18"/>
      <c r="N9175" s="20"/>
      <c r="AD9175" s="18"/>
      <c r="AE9175" s="18"/>
      <c r="AJ9175" s="7"/>
      <c r="AL9175" s="7"/>
      <c r="AN9175" s="7"/>
      <c r="AP9175" s="7"/>
      <c r="AR9175" s="7"/>
      <c r="AX9175" s="7"/>
      <c r="AY9175" s="7"/>
      <c r="BE9175" s="9"/>
      <c r="BW9175" s="17"/>
      <c r="CH9175" s="7"/>
      <c r="CJ9175" s="7"/>
      <c r="CP9175" s="7"/>
      <c r="CR9175" s="7"/>
      <c r="CS9175" s="7"/>
      <c r="CU9175" s="16"/>
      <c r="DB9175" s="7"/>
      <c r="DD9175" s="7"/>
      <c r="DF9175" s="9"/>
    </row>
    <row r="9176" spans="3:110" x14ac:dyDescent="0.25">
      <c r="C9176" s="6"/>
      <c r="H9176" s="7"/>
      <c r="L9176" s="18"/>
      <c r="M9176" s="18"/>
      <c r="N9176" s="20"/>
      <c r="AD9176" s="18"/>
      <c r="AE9176" s="18"/>
      <c r="AJ9176" s="7"/>
      <c r="AL9176" s="7"/>
      <c r="AN9176" s="7"/>
      <c r="AP9176" s="7"/>
      <c r="AR9176" s="7"/>
      <c r="AX9176" s="7"/>
      <c r="AY9176" s="7"/>
      <c r="BE9176" s="9"/>
      <c r="BW9176" s="17"/>
      <c r="CH9176" s="7"/>
      <c r="CJ9176" s="7"/>
      <c r="CP9176" s="7"/>
      <c r="CR9176" s="7"/>
      <c r="CS9176" s="7"/>
      <c r="CU9176" s="16"/>
      <c r="DB9176" s="7"/>
      <c r="DD9176" s="7"/>
      <c r="DF9176" s="9"/>
    </row>
    <row r="9177" spans="3:110" x14ac:dyDescent="0.25">
      <c r="C9177" s="6"/>
      <c r="H9177" s="7"/>
      <c r="L9177" s="18"/>
      <c r="M9177" s="18"/>
      <c r="N9177" s="20"/>
      <c r="AD9177" s="18"/>
      <c r="AE9177" s="18"/>
      <c r="AJ9177" s="7"/>
      <c r="AL9177" s="7"/>
      <c r="AN9177" s="7"/>
      <c r="AP9177" s="7"/>
      <c r="AR9177" s="7"/>
      <c r="AX9177" s="7"/>
      <c r="AY9177" s="7"/>
      <c r="BE9177" s="9"/>
      <c r="BW9177" s="17"/>
      <c r="CH9177" s="7"/>
      <c r="CJ9177" s="7"/>
      <c r="CP9177" s="7"/>
      <c r="CR9177" s="7"/>
      <c r="CS9177" s="7"/>
      <c r="CU9177" s="16"/>
      <c r="DB9177" s="7"/>
      <c r="DD9177" s="7"/>
      <c r="DF9177" s="9"/>
    </row>
    <row r="9178" spans="3:110" x14ac:dyDescent="0.25">
      <c r="C9178" s="6"/>
      <c r="H9178" s="7"/>
      <c r="L9178" s="18"/>
      <c r="M9178" s="18"/>
      <c r="N9178" s="20"/>
      <c r="AD9178" s="18"/>
      <c r="AE9178" s="18"/>
      <c r="AJ9178" s="7"/>
      <c r="AL9178" s="7"/>
      <c r="AN9178" s="7"/>
      <c r="AP9178" s="7"/>
      <c r="AR9178" s="7"/>
      <c r="AX9178" s="7"/>
      <c r="AY9178" s="7"/>
      <c r="BE9178" s="9"/>
      <c r="BW9178" s="17"/>
      <c r="CH9178" s="7"/>
      <c r="CJ9178" s="7"/>
      <c r="CP9178" s="7"/>
      <c r="CR9178" s="7"/>
      <c r="CS9178" s="7"/>
      <c r="CU9178" s="16"/>
      <c r="DB9178" s="7"/>
      <c r="DD9178" s="7"/>
      <c r="DF9178" s="9"/>
    </row>
    <row r="9179" spans="3:110" x14ac:dyDescent="0.25">
      <c r="C9179" s="6"/>
      <c r="H9179" s="7"/>
      <c r="L9179" s="18"/>
      <c r="M9179" s="18"/>
      <c r="N9179" s="20"/>
      <c r="AD9179" s="18"/>
      <c r="AE9179" s="18"/>
      <c r="AJ9179" s="7"/>
      <c r="AL9179" s="7"/>
      <c r="AN9179" s="7"/>
      <c r="AP9179" s="7"/>
      <c r="AR9179" s="7"/>
      <c r="AX9179" s="7"/>
      <c r="AY9179" s="7"/>
      <c r="BE9179" s="9"/>
      <c r="BW9179" s="17"/>
      <c r="CH9179" s="7"/>
      <c r="CJ9179" s="7"/>
      <c r="CP9179" s="7"/>
      <c r="CR9179" s="7"/>
      <c r="CS9179" s="7"/>
      <c r="CU9179" s="16"/>
      <c r="DB9179" s="7"/>
      <c r="DD9179" s="7"/>
      <c r="DF9179" s="9"/>
    </row>
    <row r="9180" spans="3:110" x14ac:dyDescent="0.25">
      <c r="C9180" s="6"/>
      <c r="H9180" s="7"/>
      <c r="L9180" s="18"/>
      <c r="M9180" s="18"/>
      <c r="N9180" s="20"/>
      <c r="AD9180" s="18"/>
      <c r="AE9180" s="18"/>
      <c r="AJ9180" s="7"/>
      <c r="AL9180" s="7"/>
      <c r="AN9180" s="7"/>
      <c r="AP9180" s="7"/>
      <c r="AR9180" s="7"/>
      <c r="AX9180" s="7"/>
      <c r="AY9180" s="7"/>
      <c r="BE9180" s="9"/>
      <c r="BW9180" s="17"/>
      <c r="CH9180" s="7"/>
      <c r="CJ9180" s="7"/>
      <c r="CP9180" s="7"/>
      <c r="CR9180" s="7"/>
      <c r="CS9180" s="7"/>
      <c r="CU9180" s="16"/>
      <c r="DB9180" s="7"/>
      <c r="DD9180" s="7"/>
      <c r="DF9180" s="9"/>
    </row>
    <row r="9181" spans="3:110" x14ac:dyDescent="0.25">
      <c r="C9181" s="6"/>
      <c r="H9181" s="7"/>
      <c r="L9181" s="18"/>
      <c r="M9181" s="18"/>
      <c r="N9181" s="20"/>
      <c r="AD9181" s="18"/>
      <c r="AE9181" s="18"/>
      <c r="AJ9181" s="7"/>
      <c r="AL9181" s="7"/>
      <c r="AN9181" s="7"/>
      <c r="AP9181" s="7"/>
      <c r="AR9181" s="7"/>
      <c r="AX9181" s="7"/>
      <c r="AY9181" s="7"/>
      <c r="BE9181" s="9"/>
      <c r="BW9181" s="17"/>
      <c r="CH9181" s="7"/>
      <c r="CJ9181" s="7"/>
      <c r="CP9181" s="7"/>
      <c r="CR9181" s="7"/>
      <c r="CS9181" s="7"/>
      <c r="CU9181" s="16"/>
      <c r="DB9181" s="7"/>
      <c r="DD9181" s="7"/>
      <c r="DF9181" s="9"/>
    </row>
    <row r="9182" spans="3:110" x14ac:dyDescent="0.25">
      <c r="C9182" s="6"/>
      <c r="H9182" s="7"/>
      <c r="L9182" s="18"/>
      <c r="M9182" s="18"/>
      <c r="N9182" s="20"/>
      <c r="AD9182" s="18"/>
      <c r="AE9182" s="18"/>
      <c r="AJ9182" s="7"/>
      <c r="AL9182" s="7"/>
      <c r="AN9182" s="7"/>
      <c r="AP9182" s="7"/>
      <c r="AR9182" s="7"/>
      <c r="AX9182" s="7"/>
      <c r="AY9182" s="7"/>
      <c r="BE9182" s="9"/>
      <c r="BW9182" s="17"/>
      <c r="CH9182" s="7"/>
      <c r="CJ9182" s="7"/>
      <c r="CP9182" s="7"/>
      <c r="CR9182" s="7"/>
      <c r="CS9182" s="7"/>
      <c r="CU9182" s="16"/>
      <c r="DB9182" s="7"/>
      <c r="DD9182" s="7"/>
      <c r="DF9182" s="9"/>
    </row>
    <row r="9183" spans="3:110" x14ac:dyDescent="0.25">
      <c r="C9183" s="6"/>
      <c r="H9183" s="7"/>
      <c r="L9183" s="18"/>
      <c r="M9183" s="18"/>
      <c r="N9183" s="20"/>
      <c r="AD9183" s="18"/>
      <c r="AE9183" s="18"/>
      <c r="AJ9183" s="7"/>
      <c r="AL9183" s="7"/>
      <c r="AN9183" s="7"/>
      <c r="AP9183" s="7"/>
      <c r="AR9183" s="7"/>
      <c r="AX9183" s="7"/>
      <c r="AY9183" s="7"/>
      <c r="BE9183" s="9"/>
      <c r="BW9183" s="17"/>
      <c r="CH9183" s="7"/>
      <c r="CJ9183" s="7"/>
      <c r="CP9183" s="7"/>
      <c r="CR9183" s="7"/>
      <c r="CS9183" s="7"/>
      <c r="CU9183" s="16"/>
      <c r="DB9183" s="7"/>
      <c r="DD9183" s="7"/>
      <c r="DF9183" s="9"/>
    </row>
    <row r="9184" spans="3:110" x14ac:dyDescent="0.25">
      <c r="C9184" s="6"/>
      <c r="H9184" s="7"/>
      <c r="L9184" s="18"/>
      <c r="M9184" s="18"/>
      <c r="N9184" s="20"/>
      <c r="AD9184" s="18"/>
      <c r="AE9184" s="18"/>
      <c r="AJ9184" s="7"/>
      <c r="AL9184" s="7"/>
      <c r="AN9184" s="7"/>
      <c r="AP9184" s="7"/>
      <c r="AR9184" s="7"/>
      <c r="AX9184" s="7"/>
      <c r="AY9184" s="7"/>
      <c r="BE9184" s="9"/>
      <c r="BW9184" s="17"/>
      <c r="CH9184" s="7"/>
      <c r="CJ9184" s="7"/>
      <c r="CP9184" s="7"/>
      <c r="CR9184" s="7"/>
      <c r="CS9184" s="7"/>
      <c r="CU9184" s="16"/>
      <c r="DB9184" s="7"/>
      <c r="DD9184" s="7"/>
      <c r="DF9184" s="9"/>
    </row>
    <row r="9185" spans="3:110" x14ac:dyDescent="0.25">
      <c r="C9185" s="6"/>
      <c r="H9185" s="7"/>
      <c r="L9185" s="18"/>
      <c r="M9185" s="18"/>
      <c r="N9185" s="20"/>
      <c r="AD9185" s="18"/>
      <c r="AE9185" s="18"/>
      <c r="AJ9185" s="7"/>
      <c r="AL9185" s="7"/>
      <c r="AN9185" s="7"/>
      <c r="AP9185" s="7"/>
      <c r="AR9185" s="7"/>
      <c r="AX9185" s="7"/>
      <c r="AY9185" s="7"/>
      <c r="BE9185" s="9"/>
      <c r="BW9185" s="17"/>
      <c r="CH9185" s="7"/>
      <c r="CJ9185" s="7"/>
      <c r="CP9185" s="7"/>
      <c r="CR9185" s="7"/>
      <c r="CS9185" s="7"/>
      <c r="CU9185" s="16"/>
      <c r="DB9185" s="7"/>
      <c r="DD9185" s="7"/>
      <c r="DF9185" s="9"/>
    </row>
    <row r="9186" spans="3:110" x14ac:dyDescent="0.25">
      <c r="C9186" s="6"/>
      <c r="H9186" s="7"/>
      <c r="L9186" s="18"/>
      <c r="M9186" s="18"/>
      <c r="N9186" s="20"/>
      <c r="AD9186" s="18"/>
      <c r="AE9186" s="18"/>
      <c r="AJ9186" s="7"/>
      <c r="AL9186" s="7"/>
      <c r="AN9186" s="7"/>
      <c r="AP9186" s="7"/>
      <c r="AR9186" s="7"/>
      <c r="AX9186" s="7"/>
      <c r="AY9186" s="7"/>
      <c r="BE9186" s="9"/>
      <c r="BW9186" s="17"/>
      <c r="CH9186" s="7"/>
      <c r="CJ9186" s="7"/>
      <c r="CP9186" s="7"/>
      <c r="CR9186" s="7"/>
      <c r="CS9186" s="7"/>
      <c r="CU9186" s="16"/>
      <c r="DB9186" s="7"/>
      <c r="DD9186" s="7"/>
      <c r="DF9186" s="9"/>
    </row>
    <row r="9187" spans="3:110" x14ac:dyDescent="0.25">
      <c r="C9187" s="6"/>
      <c r="H9187" s="7"/>
      <c r="L9187" s="18"/>
      <c r="M9187" s="18"/>
      <c r="N9187" s="20"/>
      <c r="AD9187" s="18"/>
      <c r="AE9187" s="18"/>
      <c r="AJ9187" s="7"/>
      <c r="AL9187" s="7"/>
      <c r="AN9187" s="7"/>
      <c r="AP9187" s="7"/>
      <c r="AR9187" s="7"/>
      <c r="AX9187" s="7"/>
      <c r="AY9187" s="7"/>
      <c r="BE9187" s="9"/>
      <c r="BW9187" s="17"/>
      <c r="CH9187" s="7"/>
      <c r="CJ9187" s="7"/>
      <c r="CP9187" s="7"/>
      <c r="CR9187" s="7"/>
      <c r="CS9187" s="7"/>
      <c r="CU9187" s="16"/>
      <c r="DB9187" s="7"/>
      <c r="DD9187" s="7"/>
      <c r="DF9187" s="9"/>
    </row>
    <row r="9188" spans="3:110" x14ac:dyDescent="0.25">
      <c r="C9188" s="6"/>
      <c r="H9188" s="7"/>
      <c r="L9188" s="18"/>
      <c r="M9188" s="18"/>
      <c r="N9188" s="20"/>
      <c r="AD9188" s="18"/>
      <c r="AE9188" s="18"/>
      <c r="AJ9188" s="7"/>
      <c r="AL9188" s="7"/>
      <c r="AN9188" s="7"/>
      <c r="AP9188" s="7"/>
      <c r="AR9188" s="7"/>
      <c r="AX9188" s="7"/>
      <c r="AY9188" s="7"/>
      <c r="BE9188" s="9"/>
      <c r="BW9188" s="17"/>
      <c r="CH9188" s="7"/>
      <c r="CJ9188" s="7"/>
      <c r="CP9188" s="7"/>
      <c r="CR9188" s="7"/>
      <c r="CS9188" s="7"/>
      <c r="CU9188" s="16"/>
      <c r="DB9188" s="7"/>
      <c r="DD9188" s="7"/>
      <c r="DF9188" s="9"/>
    </row>
    <row r="9189" spans="3:110" x14ac:dyDescent="0.25">
      <c r="C9189" s="6"/>
      <c r="H9189" s="7"/>
      <c r="L9189" s="18"/>
      <c r="M9189" s="18"/>
      <c r="N9189" s="20"/>
      <c r="AD9189" s="18"/>
      <c r="AE9189" s="18"/>
      <c r="AJ9189" s="7"/>
      <c r="AL9189" s="7"/>
      <c r="AN9189" s="7"/>
      <c r="AP9189" s="7"/>
      <c r="AR9189" s="7"/>
      <c r="AX9189" s="7"/>
      <c r="AY9189" s="7"/>
      <c r="BE9189" s="9"/>
      <c r="BW9189" s="17"/>
      <c r="CH9189" s="7"/>
      <c r="CJ9189" s="7"/>
      <c r="CP9189" s="7"/>
      <c r="CR9189" s="7"/>
      <c r="CS9189" s="7"/>
      <c r="CU9189" s="16"/>
      <c r="DB9189" s="7"/>
      <c r="DD9189" s="7"/>
      <c r="DF9189" s="9"/>
    </row>
    <row r="9190" spans="3:110" x14ac:dyDescent="0.25">
      <c r="C9190" s="6"/>
      <c r="H9190" s="7"/>
      <c r="L9190" s="18"/>
      <c r="M9190" s="18"/>
      <c r="N9190" s="20"/>
      <c r="AD9190" s="18"/>
      <c r="AE9190" s="18"/>
      <c r="AJ9190" s="7"/>
      <c r="AL9190" s="7"/>
      <c r="AN9190" s="7"/>
      <c r="AP9190" s="7"/>
      <c r="AR9190" s="7"/>
      <c r="AX9190" s="7"/>
      <c r="AY9190" s="7"/>
      <c r="BE9190" s="9"/>
      <c r="BW9190" s="17"/>
      <c r="CH9190" s="7"/>
      <c r="CJ9190" s="7"/>
      <c r="CP9190" s="7"/>
      <c r="CR9190" s="7"/>
      <c r="CS9190" s="7"/>
      <c r="CU9190" s="16"/>
      <c r="DB9190" s="7"/>
      <c r="DD9190" s="7"/>
      <c r="DF9190" s="9"/>
    </row>
    <row r="9191" spans="3:110" x14ac:dyDescent="0.25">
      <c r="C9191" s="6"/>
      <c r="H9191" s="7"/>
      <c r="L9191" s="18"/>
      <c r="M9191" s="18"/>
      <c r="N9191" s="20"/>
      <c r="AD9191" s="18"/>
      <c r="AE9191" s="18"/>
      <c r="AJ9191" s="7"/>
      <c r="AL9191" s="7"/>
      <c r="AN9191" s="7"/>
      <c r="AP9191" s="7"/>
      <c r="AR9191" s="7"/>
      <c r="AX9191" s="7"/>
      <c r="AY9191" s="7"/>
      <c r="BE9191" s="9"/>
      <c r="BW9191" s="17"/>
      <c r="CH9191" s="7"/>
      <c r="CJ9191" s="7"/>
      <c r="CP9191" s="7"/>
      <c r="CR9191" s="7"/>
      <c r="CS9191" s="7"/>
      <c r="CU9191" s="16"/>
      <c r="DB9191" s="7"/>
      <c r="DD9191" s="7"/>
      <c r="DF9191" s="9"/>
    </row>
    <row r="9192" spans="3:110" x14ac:dyDescent="0.25">
      <c r="C9192" s="6"/>
      <c r="H9192" s="7"/>
      <c r="L9192" s="18"/>
      <c r="M9192" s="18"/>
      <c r="N9192" s="20"/>
      <c r="AD9192" s="18"/>
      <c r="AE9192" s="18"/>
      <c r="AJ9192" s="7"/>
      <c r="AL9192" s="7"/>
      <c r="AN9192" s="7"/>
      <c r="AP9192" s="7"/>
      <c r="AR9192" s="7"/>
      <c r="AX9192" s="7"/>
      <c r="AY9192" s="7"/>
      <c r="BE9192" s="9"/>
      <c r="BW9192" s="17"/>
      <c r="CH9192" s="7"/>
      <c r="CJ9192" s="7"/>
      <c r="CP9192" s="7"/>
      <c r="CR9192" s="7"/>
      <c r="CS9192" s="7"/>
      <c r="CU9192" s="16"/>
      <c r="DB9192" s="7"/>
      <c r="DD9192" s="7"/>
      <c r="DF9192" s="9"/>
    </row>
    <row r="9193" spans="3:110" x14ac:dyDescent="0.25">
      <c r="C9193" s="6"/>
      <c r="H9193" s="7"/>
      <c r="L9193" s="18"/>
      <c r="M9193" s="18"/>
      <c r="N9193" s="20"/>
      <c r="AD9193" s="18"/>
      <c r="AE9193" s="18"/>
      <c r="AJ9193" s="7"/>
      <c r="AL9193" s="7"/>
      <c r="AN9193" s="7"/>
      <c r="AP9193" s="7"/>
      <c r="AR9193" s="7"/>
      <c r="AX9193" s="7"/>
      <c r="AY9193" s="7"/>
      <c r="BE9193" s="9"/>
      <c r="BW9193" s="17"/>
      <c r="CH9193" s="7"/>
      <c r="CJ9193" s="7"/>
      <c r="CP9193" s="7"/>
      <c r="CR9193" s="7"/>
      <c r="CS9193" s="7"/>
      <c r="CU9193" s="16"/>
      <c r="DB9193" s="7"/>
      <c r="DD9193" s="7"/>
      <c r="DF9193" s="9"/>
    </row>
    <row r="9194" spans="3:110" x14ac:dyDescent="0.25">
      <c r="C9194" s="6"/>
      <c r="H9194" s="7"/>
      <c r="L9194" s="18"/>
      <c r="M9194" s="18"/>
      <c r="N9194" s="20"/>
      <c r="AD9194" s="18"/>
      <c r="AE9194" s="18"/>
      <c r="AJ9194" s="7"/>
      <c r="AL9194" s="7"/>
      <c r="AN9194" s="7"/>
      <c r="AP9194" s="7"/>
      <c r="AR9194" s="7"/>
      <c r="AX9194" s="7"/>
      <c r="AY9194" s="7"/>
      <c r="BE9194" s="9"/>
      <c r="BW9194" s="17"/>
      <c r="CH9194" s="7"/>
      <c r="CJ9194" s="7"/>
      <c r="CP9194" s="7"/>
      <c r="CR9194" s="7"/>
      <c r="CS9194" s="7"/>
      <c r="CU9194" s="16"/>
      <c r="DB9194" s="7"/>
      <c r="DD9194" s="7"/>
      <c r="DF9194" s="9"/>
    </row>
    <row r="9195" spans="3:110" x14ac:dyDescent="0.25">
      <c r="C9195" s="6"/>
      <c r="H9195" s="7"/>
      <c r="L9195" s="18"/>
      <c r="M9195" s="18"/>
      <c r="N9195" s="20"/>
      <c r="AD9195" s="18"/>
      <c r="AE9195" s="18"/>
      <c r="AJ9195" s="7"/>
      <c r="AL9195" s="7"/>
      <c r="AN9195" s="7"/>
      <c r="AP9195" s="7"/>
      <c r="AR9195" s="7"/>
      <c r="AX9195" s="7"/>
      <c r="AY9195" s="7"/>
      <c r="BE9195" s="9"/>
      <c r="BW9195" s="17"/>
      <c r="CH9195" s="7"/>
      <c r="CJ9195" s="7"/>
      <c r="CP9195" s="7"/>
      <c r="CR9195" s="7"/>
      <c r="CS9195" s="7"/>
      <c r="CU9195" s="16"/>
      <c r="DB9195" s="7"/>
      <c r="DD9195" s="7"/>
      <c r="DF9195" s="9"/>
    </row>
    <row r="9196" spans="3:110" x14ac:dyDescent="0.25">
      <c r="C9196" s="6"/>
      <c r="H9196" s="7"/>
      <c r="L9196" s="18"/>
      <c r="M9196" s="18"/>
      <c r="N9196" s="20"/>
      <c r="AD9196" s="18"/>
      <c r="AE9196" s="18"/>
      <c r="AJ9196" s="7"/>
      <c r="AL9196" s="7"/>
      <c r="AN9196" s="7"/>
      <c r="AP9196" s="7"/>
      <c r="AR9196" s="7"/>
      <c r="AX9196" s="7"/>
      <c r="AY9196" s="7"/>
      <c r="BE9196" s="9"/>
      <c r="BW9196" s="17"/>
      <c r="CH9196" s="7"/>
      <c r="CJ9196" s="7"/>
      <c r="CP9196" s="7"/>
      <c r="CR9196" s="7"/>
      <c r="CS9196" s="7"/>
      <c r="CU9196" s="16"/>
      <c r="DB9196" s="7"/>
      <c r="DD9196" s="7"/>
      <c r="DF9196" s="9"/>
    </row>
    <row r="9197" spans="3:110" x14ac:dyDescent="0.25">
      <c r="C9197" s="6"/>
      <c r="H9197" s="7"/>
      <c r="L9197" s="18"/>
      <c r="M9197" s="18"/>
      <c r="N9197" s="20"/>
      <c r="AD9197" s="18"/>
      <c r="AE9197" s="18"/>
      <c r="AJ9197" s="7"/>
      <c r="AL9197" s="7"/>
      <c r="AN9197" s="7"/>
      <c r="AP9197" s="7"/>
      <c r="AR9197" s="7"/>
      <c r="AX9197" s="7"/>
      <c r="AY9197" s="7"/>
      <c r="BE9197" s="9"/>
      <c r="BW9197" s="17"/>
      <c r="CH9197" s="7"/>
      <c r="CJ9197" s="7"/>
      <c r="CP9197" s="7"/>
      <c r="CR9197" s="7"/>
      <c r="CS9197" s="7"/>
      <c r="CU9197" s="16"/>
      <c r="DB9197" s="7"/>
      <c r="DD9197" s="7"/>
      <c r="DF9197" s="9"/>
    </row>
    <row r="9198" spans="3:110" x14ac:dyDescent="0.25">
      <c r="C9198" s="6"/>
      <c r="H9198" s="7"/>
      <c r="L9198" s="18"/>
      <c r="M9198" s="18"/>
      <c r="N9198" s="20"/>
      <c r="AD9198" s="18"/>
      <c r="AE9198" s="18"/>
      <c r="AJ9198" s="7"/>
      <c r="AL9198" s="7"/>
      <c r="AN9198" s="7"/>
      <c r="AP9198" s="7"/>
      <c r="AR9198" s="7"/>
      <c r="AX9198" s="7"/>
      <c r="AY9198" s="7"/>
      <c r="BE9198" s="9"/>
      <c r="BW9198" s="17"/>
      <c r="CH9198" s="7"/>
      <c r="CJ9198" s="7"/>
      <c r="CP9198" s="7"/>
      <c r="CR9198" s="7"/>
      <c r="CS9198" s="7"/>
      <c r="CU9198" s="16"/>
      <c r="DB9198" s="7"/>
      <c r="DD9198" s="7"/>
      <c r="DF9198" s="9"/>
    </row>
    <row r="9199" spans="3:110" x14ac:dyDescent="0.25">
      <c r="C9199" s="6"/>
      <c r="H9199" s="7"/>
      <c r="L9199" s="18"/>
      <c r="M9199" s="18"/>
      <c r="N9199" s="20"/>
      <c r="AD9199" s="18"/>
      <c r="AE9199" s="18"/>
      <c r="AJ9199" s="7"/>
      <c r="AL9199" s="7"/>
      <c r="AN9199" s="7"/>
      <c r="AP9199" s="7"/>
      <c r="AR9199" s="7"/>
      <c r="AX9199" s="7"/>
      <c r="AY9199" s="7"/>
      <c r="BE9199" s="9"/>
      <c r="BW9199" s="17"/>
      <c r="CH9199" s="7"/>
      <c r="CJ9199" s="7"/>
      <c r="CP9199" s="7"/>
      <c r="CR9199" s="7"/>
      <c r="CS9199" s="7"/>
      <c r="CU9199" s="16"/>
      <c r="DB9199" s="7"/>
      <c r="DD9199" s="7"/>
      <c r="DF9199" s="9"/>
    </row>
    <row r="9200" spans="3:110" x14ac:dyDescent="0.25">
      <c r="C9200" s="6"/>
      <c r="H9200" s="7"/>
      <c r="L9200" s="18"/>
      <c r="M9200" s="18"/>
      <c r="N9200" s="20"/>
      <c r="AD9200" s="18"/>
      <c r="AE9200" s="18"/>
      <c r="AJ9200" s="7"/>
      <c r="AL9200" s="7"/>
      <c r="AN9200" s="7"/>
      <c r="AP9200" s="7"/>
      <c r="AR9200" s="7"/>
      <c r="AX9200" s="7"/>
      <c r="AY9200" s="7"/>
      <c r="BE9200" s="9"/>
      <c r="BW9200" s="17"/>
      <c r="CH9200" s="7"/>
      <c r="CJ9200" s="7"/>
      <c r="CP9200" s="7"/>
      <c r="CR9200" s="7"/>
      <c r="CS9200" s="7"/>
      <c r="CU9200" s="16"/>
      <c r="DB9200" s="7"/>
      <c r="DD9200" s="7"/>
      <c r="DF9200" s="9"/>
    </row>
    <row r="9201" spans="3:110" x14ac:dyDescent="0.25">
      <c r="C9201" s="6"/>
      <c r="H9201" s="7"/>
      <c r="L9201" s="18"/>
      <c r="M9201" s="18"/>
      <c r="N9201" s="20"/>
      <c r="AD9201" s="18"/>
      <c r="AE9201" s="18"/>
      <c r="AJ9201" s="7"/>
      <c r="AL9201" s="7"/>
      <c r="AN9201" s="7"/>
      <c r="AP9201" s="7"/>
      <c r="AR9201" s="7"/>
      <c r="AX9201" s="7"/>
      <c r="AY9201" s="7"/>
      <c r="BE9201" s="9"/>
      <c r="BW9201" s="17"/>
      <c r="CH9201" s="7"/>
      <c r="CJ9201" s="7"/>
      <c r="CP9201" s="7"/>
      <c r="CR9201" s="7"/>
      <c r="CS9201" s="7"/>
      <c r="CU9201" s="16"/>
      <c r="DB9201" s="7"/>
      <c r="DD9201" s="7"/>
      <c r="DF9201" s="9"/>
    </row>
    <row r="9202" spans="3:110" x14ac:dyDescent="0.25">
      <c r="C9202" s="6"/>
      <c r="H9202" s="7"/>
      <c r="L9202" s="18"/>
      <c r="M9202" s="18"/>
      <c r="N9202" s="20"/>
      <c r="AD9202" s="18"/>
      <c r="AE9202" s="18"/>
      <c r="AJ9202" s="7"/>
      <c r="AL9202" s="7"/>
      <c r="AN9202" s="7"/>
      <c r="AP9202" s="7"/>
      <c r="AR9202" s="7"/>
      <c r="AX9202" s="7"/>
      <c r="AY9202" s="7"/>
      <c r="BE9202" s="9"/>
      <c r="BW9202" s="17"/>
      <c r="CH9202" s="7"/>
      <c r="CJ9202" s="7"/>
      <c r="CP9202" s="7"/>
      <c r="CR9202" s="7"/>
      <c r="CS9202" s="7"/>
      <c r="CU9202" s="16"/>
      <c r="DB9202" s="7"/>
      <c r="DD9202" s="7"/>
      <c r="DF9202" s="9"/>
    </row>
    <row r="9203" spans="3:110" x14ac:dyDescent="0.25">
      <c r="C9203" s="6"/>
      <c r="H9203" s="7"/>
      <c r="L9203" s="18"/>
      <c r="M9203" s="18"/>
      <c r="N9203" s="20"/>
      <c r="AD9203" s="18"/>
      <c r="AE9203" s="18"/>
      <c r="AJ9203" s="7"/>
      <c r="AL9203" s="7"/>
      <c r="AN9203" s="7"/>
      <c r="AP9203" s="7"/>
      <c r="AR9203" s="7"/>
      <c r="AX9203" s="7"/>
      <c r="AY9203" s="7"/>
      <c r="BE9203" s="9"/>
      <c r="BW9203" s="17"/>
      <c r="CH9203" s="7"/>
      <c r="CJ9203" s="7"/>
      <c r="CP9203" s="7"/>
      <c r="CR9203" s="7"/>
      <c r="CS9203" s="7"/>
      <c r="CU9203" s="16"/>
      <c r="DB9203" s="7"/>
      <c r="DD9203" s="7"/>
      <c r="DF9203" s="9"/>
    </row>
    <row r="9204" spans="3:110" x14ac:dyDescent="0.25">
      <c r="C9204" s="6"/>
      <c r="H9204" s="7"/>
      <c r="L9204" s="18"/>
      <c r="M9204" s="18"/>
      <c r="N9204" s="20"/>
      <c r="AD9204" s="18"/>
      <c r="AE9204" s="18"/>
      <c r="AJ9204" s="7"/>
      <c r="AL9204" s="7"/>
      <c r="AN9204" s="7"/>
      <c r="AP9204" s="7"/>
      <c r="AR9204" s="7"/>
      <c r="AX9204" s="7"/>
      <c r="AY9204" s="7"/>
      <c r="BE9204" s="9"/>
      <c r="BW9204" s="17"/>
      <c r="CH9204" s="7"/>
      <c r="CJ9204" s="7"/>
      <c r="CP9204" s="7"/>
      <c r="CR9204" s="7"/>
      <c r="CS9204" s="7"/>
      <c r="CU9204" s="16"/>
      <c r="DB9204" s="7"/>
      <c r="DD9204" s="7"/>
      <c r="DF9204" s="9"/>
    </row>
    <row r="9205" spans="3:110" x14ac:dyDescent="0.25">
      <c r="C9205" s="6"/>
      <c r="H9205" s="7"/>
      <c r="L9205" s="18"/>
      <c r="M9205" s="18"/>
      <c r="N9205" s="20"/>
      <c r="AD9205" s="18"/>
      <c r="AE9205" s="18"/>
      <c r="AJ9205" s="7"/>
      <c r="AL9205" s="7"/>
      <c r="AN9205" s="7"/>
      <c r="AP9205" s="7"/>
      <c r="AR9205" s="7"/>
      <c r="AX9205" s="7"/>
      <c r="AY9205" s="7"/>
      <c r="BE9205" s="9"/>
      <c r="BW9205" s="17"/>
      <c r="CH9205" s="7"/>
      <c r="CJ9205" s="7"/>
      <c r="CP9205" s="7"/>
      <c r="CR9205" s="7"/>
      <c r="CS9205" s="7"/>
      <c r="CU9205" s="16"/>
      <c r="DB9205" s="7"/>
      <c r="DD9205" s="7"/>
      <c r="DF9205" s="9"/>
    </row>
    <row r="9206" spans="3:110" x14ac:dyDescent="0.25">
      <c r="C9206" s="6"/>
      <c r="H9206" s="7"/>
      <c r="L9206" s="18"/>
      <c r="M9206" s="18"/>
      <c r="N9206" s="20"/>
      <c r="AD9206" s="18"/>
      <c r="AE9206" s="18"/>
      <c r="AJ9206" s="7"/>
      <c r="AL9206" s="7"/>
      <c r="AN9206" s="7"/>
      <c r="AP9206" s="7"/>
      <c r="AR9206" s="7"/>
      <c r="AX9206" s="7"/>
      <c r="AY9206" s="7"/>
      <c r="BE9206" s="9"/>
      <c r="BW9206" s="17"/>
      <c r="CH9206" s="7"/>
      <c r="CJ9206" s="7"/>
      <c r="CP9206" s="7"/>
      <c r="CR9206" s="7"/>
      <c r="CS9206" s="7"/>
      <c r="CU9206" s="16"/>
      <c r="DB9206" s="7"/>
      <c r="DD9206" s="7"/>
      <c r="DF9206" s="9"/>
    </row>
    <row r="9207" spans="3:110" x14ac:dyDescent="0.25">
      <c r="C9207" s="6"/>
      <c r="H9207" s="7"/>
      <c r="L9207" s="18"/>
      <c r="M9207" s="18"/>
      <c r="N9207" s="20"/>
      <c r="AD9207" s="18"/>
      <c r="AE9207" s="18"/>
      <c r="AJ9207" s="7"/>
      <c r="AL9207" s="7"/>
      <c r="AN9207" s="7"/>
      <c r="AP9207" s="7"/>
      <c r="AR9207" s="7"/>
      <c r="AX9207" s="7"/>
      <c r="AY9207" s="7"/>
      <c r="BE9207" s="9"/>
      <c r="BW9207" s="17"/>
      <c r="CH9207" s="7"/>
      <c r="CJ9207" s="7"/>
      <c r="CP9207" s="7"/>
      <c r="CR9207" s="7"/>
      <c r="CS9207" s="7"/>
      <c r="CU9207" s="16"/>
      <c r="DB9207" s="7"/>
      <c r="DD9207" s="7"/>
      <c r="DF9207" s="9"/>
    </row>
    <row r="9208" spans="3:110" x14ac:dyDescent="0.25">
      <c r="C9208" s="6"/>
      <c r="H9208" s="7"/>
      <c r="L9208" s="18"/>
      <c r="M9208" s="18"/>
      <c r="N9208" s="20"/>
      <c r="AD9208" s="18"/>
      <c r="AE9208" s="18"/>
      <c r="AJ9208" s="7"/>
      <c r="AL9208" s="7"/>
      <c r="AN9208" s="7"/>
      <c r="AP9208" s="7"/>
      <c r="AR9208" s="7"/>
      <c r="AX9208" s="7"/>
      <c r="AY9208" s="7"/>
      <c r="BE9208" s="9"/>
      <c r="BW9208" s="17"/>
      <c r="CH9208" s="7"/>
      <c r="CJ9208" s="7"/>
      <c r="CP9208" s="7"/>
      <c r="CR9208" s="7"/>
      <c r="CS9208" s="7"/>
      <c r="CU9208" s="16"/>
      <c r="DB9208" s="7"/>
      <c r="DD9208" s="7"/>
      <c r="DF9208" s="9"/>
    </row>
    <row r="9209" spans="3:110" x14ac:dyDescent="0.25">
      <c r="C9209" s="6"/>
      <c r="H9209" s="7"/>
      <c r="L9209" s="18"/>
      <c r="M9209" s="18"/>
      <c r="N9209" s="20"/>
      <c r="AD9209" s="18"/>
      <c r="AE9209" s="18"/>
      <c r="AJ9209" s="7"/>
      <c r="AL9209" s="7"/>
      <c r="AN9209" s="7"/>
      <c r="AP9209" s="7"/>
      <c r="AR9209" s="7"/>
      <c r="AX9209" s="7"/>
      <c r="AY9209" s="7"/>
      <c r="BE9209" s="9"/>
      <c r="BW9209" s="17"/>
      <c r="CH9209" s="7"/>
      <c r="CJ9209" s="7"/>
      <c r="CP9209" s="7"/>
      <c r="CR9209" s="7"/>
      <c r="CS9209" s="7"/>
      <c r="CU9209" s="16"/>
      <c r="DB9209" s="7"/>
      <c r="DD9209" s="7"/>
      <c r="DF9209" s="9"/>
    </row>
    <row r="9210" spans="3:110" x14ac:dyDescent="0.25">
      <c r="C9210" s="6"/>
      <c r="H9210" s="7"/>
      <c r="L9210" s="18"/>
      <c r="M9210" s="18"/>
      <c r="N9210" s="20"/>
      <c r="AD9210" s="18"/>
      <c r="AE9210" s="18"/>
      <c r="AJ9210" s="7"/>
      <c r="AL9210" s="7"/>
      <c r="AN9210" s="7"/>
      <c r="AP9210" s="7"/>
      <c r="AR9210" s="7"/>
      <c r="AX9210" s="7"/>
      <c r="AY9210" s="7"/>
      <c r="BE9210" s="9"/>
      <c r="BW9210" s="17"/>
      <c r="CH9210" s="7"/>
      <c r="CJ9210" s="7"/>
      <c r="CP9210" s="7"/>
      <c r="CR9210" s="7"/>
      <c r="CS9210" s="7"/>
      <c r="CU9210" s="16"/>
      <c r="DB9210" s="7"/>
      <c r="DD9210" s="7"/>
      <c r="DF9210" s="9"/>
    </row>
    <row r="9211" spans="3:110" x14ac:dyDescent="0.25">
      <c r="C9211" s="6"/>
      <c r="H9211" s="7"/>
      <c r="L9211" s="18"/>
      <c r="M9211" s="18"/>
      <c r="N9211" s="20"/>
      <c r="AD9211" s="18"/>
      <c r="AE9211" s="18"/>
      <c r="AJ9211" s="7"/>
      <c r="AL9211" s="7"/>
      <c r="AN9211" s="7"/>
      <c r="AP9211" s="7"/>
      <c r="AR9211" s="7"/>
      <c r="AX9211" s="7"/>
      <c r="AY9211" s="7"/>
      <c r="BE9211" s="9"/>
      <c r="BW9211" s="17"/>
      <c r="CH9211" s="7"/>
      <c r="CJ9211" s="7"/>
      <c r="CP9211" s="7"/>
      <c r="CR9211" s="7"/>
      <c r="CS9211" s="7"/>
      <c r="CU9211" s="16"/>
      <c r="DB9211" s="7"/>
      <c r="DD9211" s="7"/>
      <c r="DF9211" s="9"/>
    </row>
    <row r="9212" spans="3:110" x14ac:dyDescent="0.25">
      <c r="C9212" s="6"/>
      <c r="H9212" s="7"/>
      <c r="L9212" s="18"/>
      <c r="M9212" s="18"/>
      <c r="N9212" s="20"/>
      <c r="AD9212" s="18"/>
      <c r="AE9212" s="18"/>
      <c r="AJ9212" s="7"/>
      <c r="AL9212" s="7"/>
      <c r="AN9212" s="7"/>
      <c r="AP9212" s="7"/>
      <c r="AR9212" s="7"/>
      <c r="AX9212" s="7"/>
      <c r="AY9212" s="7"/>
      <c r="BE9212" s="9"/>
      <c r="BW9212" s="17"/>
      <c r="CH9212" s="7"/>
      <c r="CJ9212" s="7"/>
      <c r="CP9212" s="7"/>
      <c r="CR9212" s="7"/>
      <c r="CS9212" s="7"/>
      <c r="CU9212" s="16"/>
      <c r="DB9212" s="7"/>
      <c r="DD9212" s="7"/>
      <c r="DF9212" s="9"/>
    </row>
    <row r="9213" spans="3:110" x14ac:dyDescent="0.25">
      <c r="C9213" s="6"/>
      <c r="H9213" s="7"/>
      <c r="L9213" s="18"/>
      <c r="M9213" s="18"/>
      <c r="N9213" s="20"/>
      <c r="AD9213" s="18"/>
      <c r="AE9213" s="18"/>
      <c r="AJ9213" s="7"/>
      <c r="AL9213" s="7"/>
      <c r="AN9213" s="7"/>
      <c r="AP9213" s="7"/>
      <c r="AR9213" s="7"/>
      <c r="AX9213" s="7"/>
      <c r="AY9213" s="7"/>
      <c r="BE9213" s="9"/>
      <c r="BW9213" s="17"/>
      <c r="CH9213" s="7"/>
      <c r="CJ9213" s="7"/>
      <c r="CP9213" s="7"/>
      <c r="CR9213" s="7"/>
      <c r="CS9213" s="7"/>
      <c r="CU9213" s="16"/>
      <c r="DB9213" s="7"/>
      <c r="DD9213" s="7"/>
      <c r="DF9213" s="9"/>
    </row>
    <row r="9214" spans="3:110" x14ac:dyDescent="0.25">
      <c r="C9214" s="6"/>
      <c r="H9214" s="7"/>
      <c r="L9214" s="18"/>
      <c r="M9214" s="18"/>
      <c r="N9214" s="20"/>
      <c r="AD9214" s="18"/>
      <c r="AE9214" s="18"/>
      <c r="AJ9214" s="7"/>
      <c r="AL9214" s="7"/>
      <c r="AN9214" s="7"/>
      <c r="AP9214" s="7"/>
      <c r="AR9214" s="7"/>
      <c r="AX9214" s="7"/>
      <c r="AY9214" s="7"/>
      <c r="BE9214" s="9"/>
      <c r="BW9214" s="17"/>
      <c r="CH9214" s="7"/>
      <c r="CJ9214" s="7"/>
      <c r="CP9214" s="7"/>
      <c r="CR9214" s="7"/>
      <c r="CS9214" s="7"/>
      <c r="CU9214" s="16"/>
      <c r="DB9214" s="7"/>
      <c r="DD9214" s="7"/>
      <c r="DF9214" s="9"/>
    </row>
    <row r="9215" spans="3:110" x14ac:dyDescent="0.25">
      <c r="C9215" s="6"/>
      <c r="H9215" s="7"/>
      <c r="L9215" s="18"/>
      <c r="M9215" s="18"/>
      <c r="N9215" s="20"/>
      <c r="AD9215" s="18"/>
      <c r="AE9215" s="18"/>
      <c r="AJ9215" s="7"/>
      <c r="AL9215" s="7"/>
      <c r="AN9215" s="7"/>
      <c r="AP9215" s="7"/>
      <c r="AR9215" s="7"/>
      <c r="AX9215" s="7"/>
      <c r="AY9215" s="7"/>
      <c r="BE9215" s="9"/>
      <c r="BW9215" s="17"/>
      <c r="CH9215" s="7"/>
      <c r="CJ9215" s="7"/>
      <c r="CP9215" s="7"/>
      <c r="CR9215" s="7"/>
      <c r="CS9215" s="7"/>
      <c r="CU9215" s="16"/>
      <c r="DB9215" s="7"/>
      <c r="DD9215" s="7"/>
      <c r="DF9215" s="9"/>
    </row>
    <row r="9216" spans="3:110" x14ac:dyDescent="0.25">
      <c r="C9216" s="6"/>
      <c r="H9216" s="7"/>
      <c r="L9216" s="18"/>
      <c r="M9216" s="18"/>
      <c r="N9216" s="20"/>
      <c r="AD9216" s="18"/>
      <c r="AE9216" s="18"/>
      <c r="AJ9216" s="7"/>
      <c r="AL9216" s="7"/>
      <c r="AN9216" s="7"/>
      <c r="AP9216" s="7"/>
      <c r="AR9216" s="7"/>
      <c r="AX9216" s="7"/>
      <c r="AY9216" s="7"/>
      <c r="BE9216" s="9"/>
      <c r="BW9216" s="17"/>
      <c r="CH9216" s="7"/>
      <c r="CJ9216" s="7"/>
      <c r="CP9216" s="7"/>
      <c r="CR9216" s="7"/>
      <c r="CS9216" s="7"/>
      <c r="CU9216" s="16"/>
      <c r="DB9216" s="7"/>
      <c r="DD9216" s="7"/>
      <c r="DF9216" s="9"/>
    </row>
    <row r="9217" spans="3:110" x14ac:dyDescent="0.25">
      <c r="C9217" s="6"/>
      <c r="H9217" s="7"/>
      <c r="L9217" s="18"/>
      <c r="M9217" s="18"/>
      <c r="N9217" s="20"/>
      <c r="AD9217" s="18"/>
      <c r="AE9217" s="18"/>
      <c r="AJ9217" s="7"/>
      <c r="AL9217" s="7"/>
      <c r="AN9217" s="7"/>
      <c r="AP9217" s="7"/>
      <c r="AR9217" s="7"/>
      <c r="AX9217" s="7"/>
      <c r="AY9217" s="7"/>
      <c r="BE9217" s="9"/>
      <c r="BW9217" s="17"/>
      <c r="CH9217" s="7"/>
      <c r="CJ9217" s="7"/>
      <c r="CP9217" s="7"/>
      <c r="CR9217" s="7"/>
      <c r="CS9217" s="7"/>
      <c r="CU9217" s="16"/>
      <c r="DB9217" s="7"/>
      <c r="DD9217" s="7"/>
      <c r="DF9217" s="9"/>
    </row>
    <row r="9218" spans="3:110" x14ac:dyDescent="0.25">
      <c r="C9218" s="6"/>
      <c r="H9218" s="7"/>
      <c r="L9218" s="18"/>
      <c r="M9218" s="18"/>
      <c r="N9218" s="20"/>
      <c r="AD9218" s="18"/>
      <c r="AE9218" s="18"/>
      <c r="AJ9218" s="7"/>
      <c r="AL9218" s="7"/>
      <c r="AN9218" s="7"/>
      <c r="AP9218" s="7"/>
      <c r="AR9218" s="7"/>
      <c r="AX9218" s="7"/>
      <c r="AY9218" s="7"/>
      <c r="BE9218" s="9"/>
      <c r="BW9218" s="17"/>
      <c r="CH9218" s="7"/>
      <c r="CJ9218" s="7"/>
      <c r="CP9218" s="7"/>
      <c r="CR9218" s="7"/>
      <c r="CS9218" s="7"/>
      <c r="CU9218" s="16"/>
      <c r="DB9218" s="7"/>
      <c r="DD9218" s="7"/>
      <c r="DF9218" s="9"/>
    </row>
    <row r="9219" spans="3:110" x14ac:dyDescent="0.25">
      <c r="C9219" s="6"/>
      <c r="H9219" s="7"/>
      <c r="L9219" s="18"/>
      <c r="M9219" s="18"/>
      <c r="N9219" s="20"/>
      <c r="AD9219" s="18"/>
      <c r="AE9219" s="18"/>
      <c r="AJ9219" s="7"/>
      <c r="AL9219" s="7"/>
      <c r="AN9219" s="7"/>
      <c r="AP9219" s="7"/>
      <c r="AR9219" s="7"/>
      <c r="AX9219" s="7"/>
      <c r="AY9219" s="7"/>
      <c r="BE9219" s="9"/>
      <c r="BW9219" s="17"/>
      <c r="CH9219" s="7"/>
      <c r="CJ9219" s="7"/>
      <c r="CP9219" s="7"/>
      <c r="CR9219" s="7"/>
      <c r="CS9219" s="7"/>
      <c r="CU9219" s="16"/>
      <c r="DB9219" s="7"/>
      <c r="DD9219" s="7"/>
      <c r="DF9219" s="9"/>
    </row>
    <row r="9220" spans="3:110" x14ac:dyDescent="0.25">
      <c r="C9220" s="6"/>
      <c r="H9220" s="7"/>
      <c r="L9220" s="18"/>
      <c r="M9220" s="18"/>
      <c r="N9220" s="20"/>
      <c r="AD9220" s="18"/>
      <c r="AE9220" s="18"/>
      <c r="AJ9220" s="7"/>
      <c r="AL9220" s="7"/>
      <c r="AN9220" s="7"/>
      <c r="AP9220" s="7"/>
      <c r="AR9220" s="7"/>
      <c r="AX9220" s="7"/>
      <c r="AY9220" s="7"/>
      <c r="BE9220" s="9"/>
      <c r="BW9220" s="17"/>
      <c r="CH9220" s="7"/>
      <c r="CJ9220" s="7"/>
      <c r="CP9220" s="7"/>
      <c r="CR9220" s="7"/>
      <c r="CS9220" s="7"/>
      <c r="CU9220" s="16"/>
      <c r="DB9220" s="7"/>
      <c r="DD9220" s="7"/>
      <c r="DF9220" s="9"/>
    </row>
    <row r="9221" spans="3:110" x14ac:dyDescent="0.25">
      <c r="C9221" s="6"/>
      <c r="H9221" s="7"/>
      <c r="L9221" s="18"/>
      <c r="M9221" s="18"/>
      <c r="N9221" s="20"/>
      <c r="AD9221" s="18"/>
      <c r="AE9221" s="18"/>
      <c r="AJ9221" s="7"/>
      <c r="AL9221" s="7"/>
      <c r="AN9221" s="7"/>
      <c r="AP9221" s="7"/>
      <c r="AR9221" s="7"/>
      <c r="AX9221" s="7"/>
      <c r="AY9221" s="7"/>
      <c r="BE9221" s="9"/>
      <c r="BW9221" s="17"/>
      <c r="CH9221" s="7"/>
      <c r="CJ9221" s="7"/>
      <c r="CP9221" s="7"/>
      <c r="CR9221" s="7"/>
      <c r="CS9221" s="7"/>
      <c r="CU9221" s="16"/>
      <c r="DB9221" s="7"/>
      <c r="DD9221" s="7"/>
      <c r="DF9221" s="9"/>
    </row>
    <row r="9222" spans="3:110" x14ac:dyDescent="0.25">
      <c r="C9222" s="6"/>
      <c r="H9222" s="7"/>
      <c r="L9222" s="18"/>
      <c r="M9222" s="18"/>
      <c r="N9222" s="20"/>
      <c r="AD9222" s="18"/>
      <c r="AE9222" s="18"/>
      <c r="AJ9222" s="7"/>
      <c r="AL9222" s="7"/>
      <c r="AN9222" s="7"/>
      <c r="AP9222" s="7"/>
      <c r="AR9222" s="7"/>
      <c r="AX9222" s="7"/>
      <c r="AY9222" s="7"/>
      <c r="BE9222" s="9"/>
      <c r="BW9222" s="17"/>
      <c r="CH9222" s="7"/>
      <c r="CJ9222" s="7"/>
      <c r="CP9222" s="7"/>
      <c r="CR9222" s="7"/>
      <c r="CS9222" s="7"/>
      <c r="CU9222" s="16"/>
      <c r="DB9222" s="7"/>
      <c r="DD9222" s="7"/>
      <c r="DF9222" s="9"/>
    </row>
    <row r="9223" spans="3:110" x14ac:dyDescent="0.25">
      <c r="C9223" s="6"/>
      <c r="H9223" s="7"/>
      <c r="L9223" s="18"/>
      <c r="M9223" s="18"/>
      <c r="N9223" s="20"/>
      <c r="AD9223" s="18"/>
      <c r="AE9223" s="18"/>
      <c r="AJ9223" s="7"/>
      <c r="AL9223" s="7"/>
      <c r="AN9223" s="7"/>
      <c r="AP9223" s="7"/>
      <c r="AR9223" s="7"/>
      <c r="AX9223" s="7"/>
      <c r="AY9223" s="7"/>
      <c r="BE9223" s="9"/>
      <c r="BW9223" s="17"/>
      <c r="CH9223" s="7"/>
      <c r="CJ9223" s="7"/>
      <c r="CP9223" s="7"/>
      <c r="CR9223" s="7"/>
      <c r="CS9223" s="7"/>
      <c r="CU9223" s="16"/>
      <c r="DB9223" s="7"/>
      <c r="DD9223" s="7"/>
      <c r="DF9223" s="9"/>
    </row>
    <row r="9224" spans="3:110" x14ac:dyDescent="0.25">
      <c r="C9224" s="6"/>
      <c r="H9224" s="7"/>
      <c r="L9224" s="18"/>
      <c r="M9224" s="18"/>
      <c r="N9224" s="20"/>
      <c r="AD9224" s="18"/>
      <c r="AE9224" s="18"/>
      <c r="AJ9224" s="7"/>
      <c r="AL9224" s="7"/>
      <c r="AN9224" s="7"/>
      <c r="AP9224" s="7"/>
      <c r="AR9224" s="7"/>
      <c r="AX9224" s="7"/>
      <c r="AY9224" s="7"/>
      <c r="BE9224" s="9"/>
      <c r="BW9224" s="17"/>
      <c r="CH9224" s="7"/>
      <c r="CJ9224" s="7"/>
      <c r="CP9224" s="7"/>
      <c r="CR9224" s="7"/>
      <c r="CS9224" s="7"/>
      <c r="CU9224" s="16"/>
      <c r="DB9224" s="7"/>
      <c r="DD9224" s="7"/>
      <c r="DF9224" s="9"/>
    </row>
    <row r="9225" spans="3:110" x14ac:dyDescent="0.25">
      <c r="C9225" s="6"/>
      <c r="H9225" s="7"/>
      <c r="L9225" s="18"/>
      <c r="M9225" s="18"/>
      <c r="N9225" s="20"/>
      <c r="AD9225" s="18"/>
      <c r="AE9225" s="18"/>
      <c r="AJ9225" s="7"/>
      <c r="AL9225" s="7"/>
      <c r="AN9225" s="7"/>
      <c r="AP9225" s="7"/>
      <c r="AR9225" s="7"/>
      <c r="AX9225" s="7"/>
      <c r="AY9225" s="7"/>
      <c r="BE9225" s="9"/>
      <c r="BW9225" s="17"/>
      <c r="CH9225" s="7"/>
      <c r="CJ9225" s="7"/>
      <c r="CP9225" s="7"/>
      <c r="CR9225" s="7"/>
      <c r="CS9225" s="7"/>
      <c r="CU9225" s="16"/>
      <c r="DB9225" s="7"/>
      <c r="DD9225" s="7"/>
      <c r="DF9225" s="9"/>
    </row>
    <row r="9226" spans="3:110" x14ac:dyDescent="0.25">
      <c r="C9226" s="6"/>
      <c r="H9226" s="7"/>
      <c r="L9226" s="18"/>
      <c r="M9226" s="18"/>
      <c r="N9226" s="20"/>
      <c r="AD9226" s="18"/>
      <c r="AE9226" s="18"/>
      <c r="AJ9226" s="7"/>
      <c r="AL9226" s="7"/>
      <c r="AN9226" s="7"/>
      <c r="AP9226" s="7"/>
      <c r="AR9226" s="7"/>
      <c r="AX9226" s="7"/>
      <c r="AY9226" s="7"/>
      <c r="BE9226" s="9"/>
      <c r="BW9226" s="17"/>
      <c r="CH9226" s="7"/>
      <c r="CJ9226" s="7"/>
      <c r="CP9226" s="7"/>
      <c r="CR9226" s="7"/>
      <c r="CS9226" s="7"/>
      <c r="CU9226" s="16"/>
      <c r="DB9226" s="7"/>
      <c r="DD9226" s="7"/>
      <c r="DF9226" s="9"/>
    </row>
    <row r="9227" spans="3:110" x14ac:dyDescent="0.25">
      <c r="C9227" s="6"/>
      <c r="H9227" s="7"/>
      <c r="L9227" s="18"/>
      <c r="M9227" s="18"/>
      <c r="N9227" s="20"/>
      <c r="AD9227" s="18"/>
      <c r="AE9227" s="18"/>
      <c r="AJ9227" s="7"/>
      <c r="AL9227" s="7"/>
      <c r="AN9227" s="7"/>
      <c r="AP9227" s="7"/>
      <c r="AR9227" s="7"/>
      <c r="AX9227" s="7"/>
      <c r="AY9227" s="7"/>
      <c r="BE9227" s="9"/>
      <c r="BW9227" s="17"/>
      <c r="CH9227" s="7"/>
      <c r="CJ9227" s="7"/>
      <c r="CP9227" s="7"/>
      <c r="CR9227" s="7"/>
      <c r="CS9227" s="7"/>
      <c r="CU9227" s="16"/>
      <c r="DB9227" s="7"/>
      <c r="DD9227" s="7"/>
      <c r="DF9227" s="9"/>
    </row>
    <row r="9228" spans="3:110" x14ac:dyDescent="0.25">
      <c r="C9228" s="6"/>
      <c r="H9228" s="7"/>
      <c r="L9228" s="18"/>
      <c r="M9228" s="18"/>
      <c r="N9228" s="20"/>
      <c r="AD9228" s="18"/>
      <c r="AE9228" s="18"/>
      <c r="AJ9228" s="7"/>
      <c r="AL9228" s="7"/>
      <c r="AN9228" s="7"/>
      <c r="AP9228" s="7"/>
      <c r="AR9228" s="7"/>
      <c r="AX9228" s="7"/>
      <c r="AY9228" s="7"/>
      <c r="BE9228" s="9"/>
      <c r="BW9228" s="17"/>
      <c r="CH9228" s="7"/>
      <c r="CJ9228" s="7"/>
      <c r="CP9228" s="7"/>
      <c r="CR9228" s="7"/>
      <c r="CS9228" s="7"/>
      <c r="CU9228" s="16"/>
      <c r="DB9228" s="7"/>
      <c r="DD9228" s="7"/>
      <c r="DF9228" s="9"/>
    </row>
    <row r="9229" spans="3:110" x14ac:dyDescent="0.25">
      <c r="C9229" s="6"/>
      <c r="H9229" s="7"/>
      <c r="L9229" s="18"/>
      <c r="M9229" s="18"/>
      <c r="N9229" s="20"/>
      <c r="AD9229" s="18"/>
      <c r="AE9229" s="18"/>
      <c r="AJ9229" s="7"/>
      <c r="AL9229" s="7"/>
      <c r="AN9229" s="7"/>
      <c r="AP9229" s="7"/>
      <c r="AR9229" s="7"/>
      <c r="AX9229" s="7"/>
      <c r="AY9229" s="7"/>
      <c r="BE9229" s="9"/>
      <c r="BW9229" s="17"/>
      <c r="CH9229" s="7"/>
      <c r="CJ9229" s="7"/>
      <c r="CP9229" s="7"/>
      <c r="CR9229" s="7"/>
      <c r="CS9229" s="7"/>
      <c r="CU9229" s="16"/>
      <c r="DB9229" s="7"/>
      <c r="DD9229" s="7"/>
      <c r="DF9229" s="9"/>
    </row>
    <row r="9230" spans="3:110" x14ac:dyDescent="0.25">
      <c r="C9230" s="6"/>
      <c r="H9230" s="7"/>
      <c r="L9230" s="18"/>
      <c r="M9230" s="18"/>
      <c r="N9230" s="20"/>
      <c r="AD9230" s="18"/>
      <c r="AE9230" s="18"/>
      <c r="AJ9230" s="7"/>
      <c r="AL9230" s="7"/>
      <c r="AN9230" s="7"/>
      <c r="AP9230" s="7"/>
      <c r="AR9230" s="7"/>
      <c r="AX9230" s="7"/>
      <c r="AY9230" s="7"/>
      <c r="BE9230" s="9"/>
      <c r="BW9230" s="17"/>
      <c r="CH9230" s="7"/>
      <c r="CJ9230" s="7"/>
      <c r="CP9230" s="7"/>
      <c r="CR9230" s="7"/>
      <c r="CS9230" s="7"/>
      <c r="CU9230" s="16"/>
      <c r="DB9230" s="7"/>
      <c r="DD9230" s="7"/>
      <c r="DF9230" s="9"/>
    </row>
    <row r="9231" spans="3:110" x14ac:dyDescent="0.25">
      <c r="C9231" s="6"/>
      <c r="H9231" s="7"/>
      <c r="L9231" s="18"/>
      <c r="M9231" s="18"/>
      <c r="N9231" s="20"/>
      <c r="AD9231" s="18"/>
      <c r="AE9231" s="18"/>
      <c r="AJ9231" s="7"/>
      <c r="AL9231" s="7"/>
      <c r="AN9231" s="7"/>
      <c r="AP9231" s="7"/>
      <c r="AR9231" s="7"/>
      <c r="AX9231" s="7"/>
      <c r="AY9231" s="7"/>
      <c r="BE9231" s="9"/>
      <c r="BW9231" s="17"/>
      <c r="CH9231" s="7"/>
      <c r="CJ9231" s="7"/>
      <c r="CP9231" s="7"/>
      <c r="CR9231" s="7"/>
      <c r="CS9231" s="7"/>
      <c r="CU9231" s="16"/>
      <c r="DB9231" s="7"/>
      <c r="DD9231" s="7"/>
      <c r="DF9231" s="9"/>
    </row>
    <row r="9232" spans="3:110" x14ac:dyDescent="0.25">
      <c r="C9232" s="6"/>
      <c r="H9232" s="7"/>
      <c r="L9232" s="18"/>
      <c r="M9232" s="18"/>
      <c r="N9232" s="20"/>
      <c r="AD9232" s="18"/>
      <c r="AE9232" s="18"/>
      <c r="AJ9232" s="7"/>
      <c r="AL9232" s="7"/>
      <c r="AN9232" s="7"/>
      <c r="AP9232" s="7"/>
      <c r="AR9232" s="7"/>
      <c r="AX9232" s="7"/>
      <c r="AY9232" s="7"/>
      <c r="BE9232" s="9"/>
      <c r="BW9232" s="17"/>
      <c r="CH9232" s="7"/>
      <c r="CJ9232" s="7"/>
      <c r="CP9232" s="7"/>
      <c r="CR9232" s="7"/>
      <c r="CS9232" s="7"/>
      <c r="CU9232" s="16"/>
      <c r="DB9232" s="7"/>
      <c r="DD9232" s="7"/>
      <c r="DF9232" s="9"/>
    </row>
    <row r="9233" spans="3:110" x14ac:dyDescent="0.25">
      <c r="C9233" s="6"/>
      <c r="H9233" s="7"/>
      <c r="L9233" s="18"/>
      <c r="M9233" s="18"/>
      <c r="N9233" s="20"/>
      <c r="AD9233" s="18"/>
      <c r="AE9233" s="18"/>
      <c r="AJ9233" s="7"/>
      <c r="AL9233" s="7"/>
      <c r="AN9233" s="7"/>
      <c r="AP9233" s="7"/>
      <c r="AR9233" s="7"/>
      <c r="AX9233" s="7"/>
      <c r="AY9233" s="7"/>
      <c r="BE9233" s="9"/>
      <c r="BW9233" s="17"/>
      <c r="CH9233" s="7"/>
      <c r="CJ9233" s="7"/>
      <c r="CP9233" s="7"/>
      <c r="CR9233" s="7"/>
      <c r="CS9233" s="7"/>
      <c r="CU9233" s="16"/>
      <c r="DB9233" s="7"/>
      <c r="DD9233" s="7"/>
      <c r="DF9233" s="9"/>
    </row>
    <row r="9234" spans="3:110" x14ac:dyDescent="0.25">
      <c r="C9234" s="6"/>
      <c r="H9234" s="7"/>
      <c r="L9234" s="18"/>
      <c r="M9234" s="18"/>
      <c r="N9234" s="20"/>
      <c r="AD9234" s="18"/>
      <c r="AE9234" s="18"/>
      <c r="AJ9234" s="7"/>
      <c r="AL9234" s="7"/>
      <c r="AN9234" s="7"/>
      <c r="AP9234" s="7"/>
      <c r="AR9234" s="7"/>
      <c r="AX9234" s="7"/>
      <c r="AY9234" s="7"/>
      <c r="BE9234" s="9"/>
      <c r="BW9234" s="17"/>
      <c r="CH9234" s="7"/>
      <c r="CJ9234" s="7"/>
      <c r="CP9234" s="7"/>
      <c r="CR9234" s="7"/>
      <c r="CS9234" s="7"/>
      <c r="CU9234" s="16"/>
      <c r="DB9234" s="7"/>
      <c r="DD9234" s="7"/>
      <c r="DF9234" s="9"/>
    </row>
    <row r="9235" spans="3:110" x14ac:dyDescent="0.25">
      <c r="C9235" s="6"/>
      <c r="H9235" s="7"/>
      <c r="L9235" s="18"/>
      <c r="M9235" s="18"/>
      <c r="N9235" s="20"/>
      <c r="AD9235" s="18"/>
      <c r="AE9235" s="18"/>
      <c r="AJ9235" s="7"/>
      <c r="AL9235" s="7"/>
      <c r="AN9235" s="7"/>
      <c r="AP9235" s="7"/>
      <c r="AR9235" s="7"/>
      <c r="AX9235" s="7"/>
      <c r="AY9235" s="7"/>
      <c r="BE9235" s="9"/>
      <c r="BW9235" s="17"/>
      <c r="CH9235" s="7"/>
      <c r="CJ9235" s="7"/>
      <c r="CP9235" s="7"/>
      <c r="CR9235" s="7"/>
      <c r="CS9235" s="7"/>
      <c r="CU9235" s="16"/>
      <c r="DB9235" s="7"/>
      <c r="DD9235" s="7"/>
      <c r="DF9235" s="9"/>
    </row>
    <row r="9236" spans="3:110" x14ac:dyDescent="0.25">
      <c r="C9236" s="6"/>
      <c r="H9236" s="7"/>
      <c r="L9236" s="18"/>
      <c r="M9236" s="18"/>
      <c r="N9236" s="20"/>
      <c r="AD9236" s="18"/>
      <c r="AE9236" s="18"/>
      <c r="AJ9236" s="7"/>
      <c r="AL9236" s="7"/>
      <c r="AN9236" s="7"/>
      <c r="AP9236" s="7"/>
      <c r="AR9236" s="7"/>
      <c r="AX9236" s="7"/>
      <c r="AY9236" s="7"/>
      <c r="BE9236" s="9"/>
      <c r="BW9236" s="17"/>
      <c r="CH9236" s="7"/>
      <c r="CJ9236" s="7"/>
      <c r="CP9236" s="7"/>
      <c r="CR9236" s="7"/>
      <c r="CS9236" s="7"/>
      <c r="CU9236" s="16"/>
      <c r="DB9236" s="7"/>
      <c r="DD9236" s="7"/>
      <c r="DF9236" s="9"/>
    </row>
    <row r="9237" spans="3:110" x14ac:dyDescent="0.25">
      <c r="C9237" s="6"/>
      <c r="H9237" s="7"/>
      <c r="L9237" s="18"/>
      <c r="M9237" s="18"/>
      <c r="N9237" s="20"/>
      <c r="AD9237" s="18"/>
      <c r="AE9237" s="18"/>
      <c r="AJ9237" s="7"/>
      <c r="AL9237" s="7"/>
      <c r="AN9237" s="7"/>
      <c r="AP9237" s="7"/>
      <c r="AR9237" s="7"/>
      <c r="AX9237" s="7"/>
      <c r="AY9237" s="7"/>
      <c r="BE9237" s="9"/>
      <c r="BW9237" s="17"/>
      <c r="CH9237" s="7"/>
      <c r="CJ9237" s="7"/>
      <c r="CP9237" s="7"/>
      <c r="CR9237" s="7"/>
      <c r="CS9237" s="7"/>
      <c r="CU9237" s="16"/>
      <c r="DB9237" s="7"/>
      <c r="DD9237" s="7"/>
      <c r="DF9237" s="9"/>
    </row>
    <row r="9238" spans="3:110" x14ac:dyDescent="0.25">
      <c r="C9238" s="6"/>
      <c r="H9238" s="7"/>
      <c r="L9238" s="18"/>
      <c r="M9238" s="18"/>
      <c r="N9238" s="20"/>
      <c r="AD9238" s="18"/>
      <c r="AE9238" s="18"/>
      <c r="AJ9238" s="7"/>
      <c r="AL9238" s="7"/>
      <c r="AN9238" s="7"/>
      <c r="AP9238" s="7"/>
      <c r="AR9238" s="7"/>
      <c r="AX9238" s="7"/>
      <c r="AY9238" s="7"/>
      <c r="BE9238" s="9"/>
      <c r="BW9238" s="17"/>
      <c r="CH9238" s="7"/>
      <c r="CJ9238" s="7"/>
      <c r="CP9238" s="7"/>
      <c r="CR9238" s="7"/>
      <c r="CS9238" s="7"/>
      <c r="CU9238" s="16"/>
      <c r="DB9238" s="7"/>
      <c r="DD9238" s="7"/>
      <c r="DF9238" s="9"/>
    </row>
    <row r="9239" spans="3:110" x14ac:dyDescent="0.25">
      <c r="C9239" s="6"/>
      <c r="H9239" s="7"/>
      <c r="L9239" s="18"/>
      <c r="M9239" s="18"/>
      <c r="N9239" s="20"/>
      <c r="AD9239" s="18"/>
      <c r="AE9239" s="18"/>
      <c r="AJ9239" s="7"/>
      <c r="AL9239" s="7"/>
      <c r="AN9239" s="7"/>
      <c r="AP9239" s="7"/>
      <c r="AR9239" s="7"/>
      <c r="AX9239" s="7"/>
      <c r="AY9239" s="7"/>
      <c r="BE9239" s="9"/>
      <c r="BW9239" s="17"/>
      <c r="CH9239" s="7"/>
      <c r="CJ9239" s="7"/>
      <c r="CP9239" s="7"/>
      <c r="CR9239" s="7"/>
      <c r="CS9239" s="7"/>
      <c r="CU9239" s="16"/>
      <c r="DB9239" s="7"/>
      <c r="DD9239" s="7"/>
      <c r="DF9239" s="9"/>
    </row>
    <row r="9240" spans="3:110" x14ac:dyDescent="0.25">
      <c r="C9240" s="6"/>
      <c r="H9240" s="7"/>
      <c r="L9240" s="18"/>
      <c r="M9240" s="18"/>
      <c r="N9240" s="20"/>
      <c r="AD9240" s="18"/>
      <c r="AE9240" s="18"/>
      <c r="AJ9240" s="7"/>
      <c r="AL9240" s="7"/>
      <c r="AN9240" s="7"/>
      <c r="AP9240" s="7"/>
      <c r="AR9240" s="7"/>
      <c r="AX9240" s="7"/>
      <c r="AY9240" s="7"/>
      <c r="BE9240" s="9"/>
      <c r="BW9240" s="17"/>
      <c r="CH9240" s="7"/>
      <c r="CJ9240" s="7"/>
      <c r="CP9240" s="7"/>
      <c r="CR9240" s="7"/>
      <c r="CS9240" s="7"/>
      <c r="CU9240" s="16"/>
      <c r="DB9240" s="7"/>
      <c r="DD9240" s="7"/>
      <c r="DF9240" s="9"/>
    </row>
    <row r="9241" spans="3:110" x14ac:dyDescent="0.25">
      <c r="C9241" s="6"/>
      <c r="H9241" s="7"/>
      <c r="L9241" s="18"/>
      <c r="M9241" s="18"/>
      <c r="N9241" s="20"/>
      <c r="AD9241" s="18"/>
      <c r="AE9241" s="18"/>
      <c r="AJ9241" s="7"/>
      <c r="AL9241" s="7"/>
      <c r="AN9241" s="7"/>
      <c r="AP9241" s="7"/>
      <c r="AR9241" s="7"/>
      <c r="AX9241" s="7"/>
      <c r="AY9241" s="7"/>
      <c r="BE9241" s="9"/>
      <c r="BW9241" s="17"/>
      <c r="CH9241" s="7"/>
      <c r="CJ9241" s="7"/>
      <c r="CP9241" s="7"/>
      <c r="CR9241" s="7"/>
      <c r="CS9241" s="7"/>
      <c r="CU9241" s="16"/>
      <c r="DB9241" s="7"/>
      <c r="DD9241" s="7"/>
      <c r="DF9241" s="9"/>
    </row>
    <row r="9242" spans="3:110" x14ac:dyDescent="0.25">
      <c r="C9242" s="6"/>
      <c r="H9242" s="7"/>
      <c r="L9242" s="18"/>
      <c r="M9242" s="18"/>
      <c r="N9242" s="20"/>
      <c r="AD9242" s="18"/>
      <c r="AE9242" s="18"/>
      <c r="AJ9242" s="7"/>
      <c r="AL9242" s="7"/>
      <c r="AN9242" s="7"/>
      <c r="AP9242" s="7"/>
      <c r="AR9242" s="7"/>
      <c r="AX9242" s="7"/>
      <c r="AY9242" s="7"/>
      <c r="BE9242" s="9"/>
      <c r="BW9242" s="17"/>
      <c r="CH9242" s="7"/>
      <c r="CJ9242" s="7"/>
      <c r="CP9242" s="7"/>
      <c r="CR9242" s="7"/>
      <c r="CS9242" s="7"/>
      <c r="CU9242" s="16"/>
      <c r="DB9242" s="7"/>
      <c r="DD9242" s="7"/>
      <c r="DF9242" s="9"/>
    </row>
    <row r="9243" spans="3:110" x14ac:dyDescent="0.25">
      <c r="C9243" s="6"/>
      <c r="H9243" s="7"/>
      <c r="L9243" s="18"/>
      <c r="M9243" s="18"/>
      <c r="N9243" s="20"/>
      <c r="AD9243" s="18"/>
      <c r="AE9243" s="18"/>
      <c r="AJ9243" s="7"/>
      <c r="AL9243" s="7"/>
      <c r="AN9243" s="7"/>
      <c r="AP9243" s="7"/>
      <c r="AR9243" s="7"/>
      <c r="AX9243" s="7"/>
      <c r="AY9243" s="7"/>
      <c r="BE9243" s="9"/>
      <c r="BW9243" s="17"/>
      <c r="CH9243" s="7"/>
      <c r="CJ9243" s="7"/>
      <c r="CP9243" s="7"/>
      <c r="CR9243" s="7"/>
      <c r="CS9243" s="7"/>
      <c r="CU9243" s="16"/>
      <c r="DB9243" s="7"/>
      <c r="DD9243" s="7"/>
      <c r="DF9243" s="9"/>
    </row>
    <row r="9244" spans="3:110" x14ac:dyDescent="0.25">
      <c r="C9244" s="6"/>
      <c r="H9244" s="7"/>
      <c r="L9244" s="18"/>
      <c r="M9244" s="18"/>
      <c r="N9244" s="20"/>
      <c r="AD9244" s="18"/>
      <c r="AE9244" s="18"/>
      <c r="AJ9244" s="7"/>
      <c r="AL9244" s="7"/>
      <c r="AN9244" s="7"/>
      <c r="AP9244" s="7"/>
      <c r="AR9244" s="7"/>
      <c r="AX9244" s="7"/>
      <c r="AY9244" s="7"/>
      <c r="BE9244" s="9"/>
      <c r="BW9244" s="17"/>
      <c r="CH9244" s="7"/>
      <c r="CJ9244" s="7"/>
      <c r="CP9244" s="7"/>
      <c r="CR9244" s="7"/>
      <c r="CS9244" s="7"/>
      <c r="CU9244" s="16"/>
      <c r="DB9244" s="7"/>
      <c r="DD9244" s="7"/>
      <c r="DF9244" s="9"/>
    </row>
    <row r="9245" spans="3:110" x14ac:dyDescent="0.25">
      <c r="C9245" s="6"/>
      <c r="H9245" s="7"/>
      <c r="L9245" s="18"/>
      <c r="M9245" s="18"/>
      <c r="N9245" s="20"/>
      <c r="AD9245" s="18"/>
      <c r="AE9245" s="18"/>
      <c r="AJ9245" s="7"/>
      <c r="AL9245" s="7"/>
      <c r="AN9245" s="7"/>
      <c r="AP9245" s="7"/>
      <c r="AR9245" s="7"/>
      <c r="AX9245" s="7"/>
      <c r="AY9245" s="7"/>
      <c r="BE9245" s="9"/>
      <c r="BW9245" s="17"/>
      <c r="CH9245" s="7"/>
      <c r="CJ9245" s="7"/>
      <c r="CP9245" s="7"/>
      <c r="CR9245" s="7"/>
      <c r="CS9245" s="7"/>
      <c r="CU9245" s="16"/>
      <c r="DB9245" s="7"/>
      <c r="DD9245" s="7"/>
      <c r="DF9245" s="9"/>
    </row>
    <row r="9246" spans="3:110" x14ac:dyDescent="0.25">
      <c r="C9246" s="6"/>
      <c r="H9246" s="7"/>
      <c r="L9246" s="18"/>
      <c r="M9246" s="18"/>
      <c r="N9246" s="20"/>
      <c r="AD9246" s="18"/>
      <c r="AE9246" s="18"/>
      <c r="AJ9246" s="7"/>
      <c r="AL9246" s="7"/>
      <c r="AN9246" s="7"/>
      <c r="AP9246" s="7"/>
      <c r="AR9246" s="7"/>
      <c r="AX9246" s="7"/>
      <c r="AY9246" s="7"/>
      <c r="BE9246" s="9"/>
      <c r="BW9246" s="17"/>
      <c r="CH9246" s="7"/>
      <c r="CJ9246" s="7"/>
      <c r="CP9246" s="7"/>
      <c r="CR9246" s="7"/>
      <c r="CS9246" s="7"/>
      <c r="CU9246" s="16"/>
      <c r="DB9246" s="7"/>
      <c r="DD9246" s="7"/>
      <c r="DF9246" s="9"/>
    </row>
    <row r="9247" spans="3:110" x14ac:dyDescent="0.25">
      <c r="C9247" s="6"/>
      <c r="H9247" s="7"/>
      <c r="L9247" s="18"/>
      <c r="M9247" s="18"/>
      <c r="N9247" s="20"/>
      <c r="AD9247" s="18"/>
      <c r="AE9247" s="18"/>
      <c r="AJ9247" s="7"/>
      <c r="AL9247" s="7"/>
      <c r="AN9247" s="7"/>
      <c r="AP9247" s="7"/>
      <c r="AR9247" s="7"/>
      <c r="AX9247" s="7"/>
      <c r="AY9247" s="7"/>
      <c r="BE9247" s="9"/>
      <c r="BW9247" s="17"/>
      <c r="CH9247" s="7"/>
      <c r="CJ9247" s="7"/>
      <c r="CP9247" s="7"/>
      <c r="CR9247" s="7"/>
      <c r="CS9247" s="7"/>
      <c r="CU9247" s="16"/>
      <c r="DB9247" s="7"/>
      <c r="DD9247" s="7"/>
      <c r="DF9247" s="9"/>
    </row>
    <row r="9248" spans="3:110" x14ac:dyDescent="0.25">
      <c r="C9248" s="6"/>
      <c r="H9248" s="7"/>
      <c r="L9248" s="18"/>
      <c r="M9248" s="18"/>
      <c r="N9248" s="20"/>
      <c r="AD9248" s="18"/>
      <c r="AE9248" s="18"/>
      <c r="AJ9248" s="7"/>
      <c r="AL9248" s="7"/>
      <c r="AN9248" s="7"/>
      <c r="AP9248" s="7"/>
      <c r="AR9248" s="7"/>
      <c r="AX9248" s="7"/>
      <c r="AY9248" s="7"/>
      <c r="BE9248" s="9"/>
      <c r="BW9248" s="17"/>
      <c r="CH9248" s="7"/>
      <c r="CJ9248" s="7"/>
      <c r="CP9248" s="7"/>
      <c r="CR9248" s="7"/>
      <c r="CS9248" s="7"/>
      <c r="CU9248" s="16"/>
      <c r="DB9248" s="7"/>
      <c r="DD9248" s="7"/>
      <c r="DF9248" s="9"/>
    </row>
    <row r="9249" spans="3:110" x14ac:dyDescent="0.25">
      <c r="C9249" s="6"/>
      <c r="H9249" s="7"/>
      <c r="L9249" s="18"/>
      <c r="M9249" s="18"/>
      <c r="N9249" s="20"/>
      <c r="AD9249" s="18"/>
      <c r="AE9249" s="18"/>
      <c r="AJ9249" s="7"/>
      <c r="AL9249" s="7"/>
      <c r="AN9249" s="7"/>
      <c r="AP9249" s="7"/>
      <c r="AR9249" s="7"/>
      <c r="AX9249" s="7"/>
      <c r="AY9249" s="7"/>
      <c r="BE9249" s="9"/>
      <c r="BW9249" s="17"/>
      <c r="CH9249" s="7"/>
      <c r="CJ9249" s="7"/>
      <c r="CP9249" s="7"/>
      <c r="CR9249" s="7"/>
      <c r="CS9249" s="7"/>
      <c r="CU9249" s="16"/>
      <c r="DB9249" s="7"/>
      <c r="DD9249" s="7"/>
      <c r="DF9249" s="9"/>
    </row>
    <row r="9250" spans="3:110" x14ac:dyDescent="0.25">
      <c r="C9250" s="6"/>
      <c r="H9250" s="7"/>
      <c r="L9250" s="18"/>
      <c r="M9250" s="18"/>
      <c r="N9250" s="20"/>
      <c r="AD9250" s="18"/>
      <c r="AE9250" s="18"/>
      <c r="AJ9250" s="7"/>
      <c r="AL9250" s="7"/>
      <c r="AN9250" s="7"/>
      <c r="AP9250" s="7"/>
      <c r="AR9250" s="7"/>
      <c r="AX9250" s="7"/>
      <c r="AY9250" s="7"/>
      <c r="BE9250" s="9"/>
      <c r="BW9250" s="17"/>
      <c r="CH9250" s="7"/>
      <c r="CJ9250" s="7"/>
      <c r="CP9250" s="7"/>
      <c r="CR9250" s="7"/>
      <c r="CS9250" s="7"/>
      <c r="CU9250" s="16"/>
      <c r="DB9250" s="7"/>
      <c r="DD9250" s="7"/>
      <c r="DF9250" s="9"/>
    </row>
    <row r="9251" spans="3:110" x14ac:dyDescent="0.25">
      <c r="C9251" s="6"/>
      <c r="H9251" s="7"/>
      <c r="L9251" s="18"/>
      <c r="M9251" s="18"/>
      <c r="N9251" s="20"/>
      <c r="AD9251" s="18"/>
      <c r="AE9251" s="18"/>
      <c r="AJ9251" s="7"/>
      <c r="AL9251" s="7"/>
      <c r="AN9251" s="7"/>
      <c r="AP9251" s="7"/>
      <c r="AR9251" s="7"/>
      <c r="AX9251" s="7"/>
      <c r="AY9251" s="7"/>
      <c r="BE9251" s="9"/>
      <c r="BW9251" s="17"/>
      <c r="CH9251" s="7"/>
      <c r="CJ9251" s="7"/>
      <c r="CP9251" s="7"/>
      <c r="CR9251" s="7"/>
      <c r="CS9251" s="7"/>
      <c r="CU9251" s="16"/>
      <c r="DB9251" s="7"/>
      <c r="DD9251" s="7"/>
      <c r="DF9251" s="9"/>
    </row>
    <row r="9252" spans="3:110" x14ac:dyDescent="0.25">
      <c r="C9252" s="6"/>
      <c r="H9252" s="7"/>
      <c r="L9252" s="18"/>
      <c r="M9252" s="18"/>
      <c r="N9252" s="20"/>
      <c r="AD9252" s="18"/>
      <c r="AE9252" s="18"/>
      <c r="AJ9252" s="7"/>
      <c r="AL9252" s="7"/>
      <c r="AN9252" s="7"/>
      <c r="AP9252" s="7"/>
      <c r="AR9252" s="7"/>
      <c r="AX9252" s="7"/>
      <c r="AY9252" s="7"/>
      <c r="BE9252" s="9"/>
      <c r="BW9252" s="17"/>
      <c r="CH9252" s="7"/>
      <c r="CJ9252" s="7"/>
      <c r="CP9252" s="7"/>
      <c r="CR9252" s="7"/>
      <c r="CS9252" s="7"/>
      <c r="CU9252" s="16"/>
      <c r="DB9252" s="7"/>
      <c r="DD9252" s="7"/>
      <c r="DF9252" s="9"/>
    </row>
    <row r="9253" spans="3:110" x14ac:dyDescent="0.25">
      <c r="C9253" s="6"/>
      <c r="H9253" s="7"/>
      <c r="L9253" s="18"/>
      <c r="M9253" s="18"/>
      <c r="N9253" s="20"/>
      <c r="AD9253" s="18"/>
      <c r="AE9253" s="18"/>
      <c r="AJ9253" s="7"/>
      <c r="AL9253" s="7"/>
      <c r="AN9253" s="7"/>
      <c r="AP9253" s="7"/>
      <c r="AR9253" s="7"/>
      <c r="AX9253" s="7"/>
      <c r="AY9253" s="7"/>
      <c r="BE9253" s="9"/>
      <c r="BW9253" s="17"/>
      <c r="CH9253" s="7"/>
      <c r="CJ9253" s="7"/>
      <c r="CP9253" s="7"/>
      <c r="CR9253" s="7"/>
      <c r="CS9253" s="7"/>
      <c r="CU9253" s="16"/>
      <c r="DB9253" s="7"/>
      <c r="DD9253" s="7"/>
      <c r="DF9253" s="9"/>
    </row>
    <row r="9254" spans="3:110" x14ac:dyDescent="0.25">
      <c r="C9254" s="6"/>
      <c r="H9254" s="7"/>
      <c r="L9254" s="18"/>
      <c r="M9254" s="18"/>
      <c r="N9254" s="20"/>
      <c r="AD9254" s="18"/>
      <c r="AE9254" s="18"/>
      <c r="AJ9254" s="7"/>
      <c r="AL9254" s="7"/>
      <c r="AN9254" s="7"/>
      <c r="AP9254" s="7"/>
      <c r="AR9254" s="7"/>
      <c r="AX9254" s="7"/>
      <c r="AY9254" s="7"/>
      <c r="BE9254" s="9"/>
      <c r="BW9254" s="17"/>
      <c r="CH9254" s="7"/>
      <c r="CJ9254" s="7"/>
      <c r="CP9254" s="7"/>
      <c r="CR9254" s="7"/>
      <c r="CS9254" s="7"/>
      <c r="CU9254" s="16"/>
      <c r="DB9254" s="7"/>
      <c r="DD9254" s="7"/>
      <c r="DF9254" s="9"/>
    </row>
    <row r="9255" spans="3:110" x14ac:dyDescent="0.25">
      <c r="C9255" s="6"/>
      <c r="H9255" s="7"/>
      <c r="L9255" s="18"/>
      <c r="M9255" s="18"/>
      <c r="N9255" s="20"/>
      <c r="AD9255" s="18"/>
      <c r="AE9255" s="18"/>
      <c r="AJ9255" s="7"/>
      <c r="AL9255" s="7"/>
      <c r="AN9255" s="7"/>
      <c r="AP9255" s="7"/>
      <c r="AR9255" s="7"/>
      <c r="AX9255" s="7"/>
      <c r="AY9255" s="7"/>
      <c r="BE9255" s="9"/>
      <c r="BW9255" s="17"/>
      <c r="CH9255" s="7"/>
      <c r="CJ9255" s="7"/>
      <c r="CP9255" s="7"/>
      <c r="CR9255" s="7"/>
      <c r="CS9255" s="7"/>
      <c r="CU9255" s="16"/>
      <c r="DB9255" s="7"/>
      <c r="DD9255" s="7"/>
      <c r="DF9255" s="9"/>
    </row>
    <row r="9256" spans="3:110" x14ac:dyDescent="0.25">
      <c r="C9256" s="6"/>
      <c r="H9256" s="7"/>
      <c r="L9256" s="18"/>
      <c r="M9256" s="18"/>
      <c r="N9256" s="20"/>
      <c r="AD9256" s="18"/>
      <c r="AE9256" s="18"/>
      <c r="AJ9256" s="7"/>
      <c r="AL9256" s="7"/>
      <c r="AN9256" s="7"/>
      <c r="AP9256" s="7"/>
      <c r="AR9256" s="7"/>
      <c r="AX9256" s="7"/>
      <c r="AY9256" s="7"/>
      <c r="BE9256" s="9"/>
      <c r="BW9256" s="17"/>
      <c r="CH9256" s="7"/>
      <c r="CJ9256" s="7"/>
      <c r="CP9256" s="7"/>
      <c r="CR9256" s="7"/>
      <c r="CS9256" s="7"/>
      <c r="CU9256" s="16"/>
      <c r="DB9256" s="7"/>
      <c r="DD9256" s="7"/>
      <c r="DF9256" s="9"/>
    </row>
    <row r="9257" spans="3:110" x14ac:dyDescent="0.25">
      <c r="C9257" s="6"/>
      <c r="H9257" s="7"/>
      <c r="L9257" s="18"/>
      <c r="M9257" s="18"/>
      <c r="N9257" s="20"/>
      <c r="AD9257" s="18"/>
      <c r="AE9257" s="18"/>
      <c r="AJ9257" s="7"/>
      <c r="AL9257" s="7"/>
      <c r="AN9257" s="7"/>
      <c r="AP9257" s="7"/>
      <c r="AR9257" s="7"/>
      <c r="AX9257" s="7"/>
      <c r="AY9257" s="7"/>
      <c r="BE9257" s="9"/>
      <c r="BW9257" s="17"/>
      <c r="CH9257" s="7"/>
      <c r="CJ9257" s="7"/>
      <c r="CP9257" s="7"/>
      <c r="CR9257" s="7"/>
      <c r="CS9257" s="7"/>
      <c r="CU9257" s="16"/>
      <c r="DB9257" s="7"/>
      <c r="DD9257" s="7"/>
      <c r="DF9257" s="9"/>
    </row>
    <row r="9258" spans="3:110" x14ac:dyDescent="0.25">
      <c r="C9258" s="6"/>
      <c r="H9258" s="7"/>
      <c r="L9258" s="18"/>
      <c r="M9258" s="18"/>
      <c r="N9258" s="20"/>
      <c r="AD9258" s="18"/>
      <c r="AE9258" s="18"/>
      <c r="AJ9258" s="7"/>
      <c r="AL9258" s="7"/>
      <c r="AN9258" s="7"/>
      <c r="AP9258" s="7"/>
      <c r="AR9258" s="7"/>
      <c r="AX9258" s="7"/>
      <c r="AY9258" s="7"/>
      <c r="BE9258" s="9"/>
      <c r="BW9258" s="17"/>
      <c r="CH9258" s="7"/>
      <c r="CJ9258" s="7"/>
      <c r="CP9258" s="7"/>
      <c r="CR9258" s="7"/>
      <c r="CS9258" s="7"/>
      <c r="CU9258" s="16"/>
      <c r="DB9258" s="7"/>
      <c r="DD9258" s="7"/>
      <c r="DF9258" s="9"/>
    </row>
    <row r="9259" spans="3:110" x14ac:dyDescent="0.25">
      <c r="C9259" s="6"/>
      <c r="H9259" s="7"/>
      <c r="L9259" s="18"/>
      <c r="M9259" s="18"/>
      <c r="N9259" s="20"/>
      <c r="AD9259" s="18"/>
      <c r="AE9259" s="18"/>
      <c r="AJ9259" s="7"/>
      <c r="AL9259" s="7"/>
      <c r="AN9259" s="7"/>
      <c r="AP9259" s="7"/>
      <c r="AR9259" s="7"/>
      <c r="AX9259" s="7"/>
      <c r="AY9259" s="7"/>
      <c r="BE9259" s="9"/>
      <c r="BW9259" s="17"/>
      <c r="CH9259" s="7"/>
      <c r="CJ9259" s="7"/>
      <c r="CP9259" s="7"/>
      <c r="CR9259" s="7"/>
      <c r="CS9259" s="7"/>
      <c r="CU9259" s="16"/>
      <c r="DB9259" s="7"/>
      <c r="DD9259" s="7"/>
      <c r="DF9259" s="9"/>
    </row>
    <row r="9260" spans="3:110" x14ac:dyDescent="0.25">
      <c r="C9260" s="6"/>
      <c r="H9260" s="7"/>
      <c r="L9260" s="18"/>
      <c r="M9260" s="18"/>
      <c r="N9260" s="20"/>
      <c r="AD9260" s="18"/>
      <c r="AE9260" s="18"/>
      <c r="AJ9260" s="7"/>
      <c r="AL9260" s="7"/>
      <c r="AN9260" s="7"/>
      <c r="AP9260" s="7"/>
      <c r="AR9260" s="7"/>
      <c r="AX9260" s="7"/>
      <c r="AY9260" s="7"/>
      <c r="BE9260" s="9"/>
      <c r="BW9260" s="17"/>
      <c r="CH9260" s="7"/>
      <c r="CJ9260" s="7"/>
      <c r="CP9260" s="7"/>
      <c r="CR9260" s="7"/>
      <c r="CS9260" s="7"/>
      <c r="CU9260" s="16"/>
      <c r="DB9260" s="7"/>
      <c r="DD9260" s="7"/>
      <c r="DF9260" s="9"/>
    </row>
    <row r="9261" spans="3:110" x14ac:dyDescent="0.25">
      <c r="C9261" s="6"/>
      <c r="H9261" s="7"/>
      <c r="L9261" s="18"/>
      <c r="M9261" s="18"/>
      <c r="N9261" s="20"/>
      <c r="AD9261" s="18"/>
      <c r="AE9261" s="18"/>
      <c r="AJ9261" s="7"/>
      <c r="AL9261" s="7"/>
      <c r="AN9261" s="7"/>
      <c r="AP9261" s="7"/>
      <c r="AR9261" s="7"/>
      <c r="AX9261" s="7"/>
      <c r="AY9261" s="7"/>
      <c r="BE9261" s="9"/>
      <c r="BW9261" s="17"/>
      <c r="CH9261" s="7"/>
      <c r="CJ9261" s="7"/>
      <c r="CP9261" s="7"/>
      <c r="CR9261" s="7"/>
      <c r="CS9261" s="7"/>
      <c r="CU9261" s="16"/>
      <c r="DB9261" s="7"/>
      <c r="DD9261" s="7"/>
      <c r="DF9261" s="9"/>
    </row>
    <row r="9262" spans="3:110" x14ac:dyDescent="0.25">
      <c r="C9262" s="6"/>
      <c r="H9262" s="7"/>
      <c r="L9262" s="18"/>
      <c r="M9262" s="18"/>
      <c r="N9262" s="20"/>
      <c r="AD9262" s="18"/>
      <c r="AE9262" s="18"/>
      <c r="AJ9262" s="7"/>
      <c r="AL9262" s="7"/>
      <c r="AN9262" s="7"/>
      <c r="AP9262" s="7"/>
      <c r="AR9262" s="7"/>
      <c r="AX9262" s="7"/>
      <c r="AY9262" s="7"/>
      <c r="BE9262" s="9"/>
      <c r="BW9262" s="17"/>
      <c r="CH9262" s="7"/>
      <c r="CJ9262" s="7"/>
      <c r="CP9262" s="7"/>
      <c r="CR9262" s="7"/>
      <c r="CS9262" s="7"/>
      <c r="CU9262" s="16"/>
      <c r="DB9262" s="7"/>
      <c r="DD9262" s="7"/>
      <c r="DF9262" s="9"/>
    </row>
    <row r="9263" spans="3:110" x14ac:dyDescent="0.25">
      <c r="C9263" s="6"/>
      <c r="H9263" s="7"/>
      <c r="L9263" s="18"/>
      <c r="M9263" s="18"/>
      <c r="N9263" s="20"/>
      <c r="AD9263" s="18"/>
      <c r="AE9263" s="18"/>
      <c r="AJ9263" s="7"/>
      <c r="AL9263" s="7"/>
      <c r="AN9263" s="7"/>
      <c r="AP9263" s="7"/>
      <c r="AR9263" s="7"/>
      <c r="AX9263" s="7"/>
      <c r="AY9263" s="7"/>
      <c r="BE9263" s="9"/>
      <c r="BW9263" s="17"/>
      <c r="CH9263" s="7"/>
      <c r="CJ9263" s="7"/>
      <c r="CP9263" s="7"/>
      <c r="CR9263" s="7"/>
      <c r="CS9263" s="7"/>
      <c r="CU9263" s="16"/>
      <c r="DB9263" s="7"/>
      <c r="DD9263" s="7"/>
      <c r="DF9263" s="9"/>
    </row>
    <row r="9264" spans="3:110" x14ac:dyDescent="0.25">
      <c r="C9264" s="6"/>
      <c r="H9264" s="7"/>
      <c r="L9264" s="18"/>
      <c r="M9264" s="18"/>
      <c r="N9264" s="20"/>
      <c r="AD9264" s="18"/>
      <c r="AE9264" s="18"/>
      <c r="AJ9264" s="7"/>
      <c r="AL9264" s="7"/>
      <c r="AN9264" s="7"/>
      <c r="AP9264" s="7"/>
      <c r="AR9264" s="7"/>
      <c r="AX9264" s="7"/>
      <c r="AY9264" s="7"/>
      <c r="BE9264" s="9"/>
      <c r="BW9264" s="17"/>
      <c r="CH9264" s="7"/>
      <c r="CJ9264" s="7"/>
      <c r="CP9264" s="7"/>
      <c r="CR9264" s="7"/>
      <c r="CS9264" s="7"/>
      <c r="CU9264" s="16"/>
      <c r="DB9264" s="7"/>
      <c r="DD9264" s="7"/>
      <c r="DF9264" s="9"/>
    </row>
    <row r="9265" spans="3:110" x14ac:dyDescent="0.25">
      <c r="C9265" s="6"/>
      <c r="H9265" s="7"/>
      <c r="L9265" s="18"/>
      <c r="M9265" s="18"/>
      <c r="N9265" s="20"/>
      <c r="AD9265" s="18"/>
      <c r="AE9265" s="18"/>
      <c r="AJ9265" s="7"/>
      <c r="AL9265" s="7"/>
      <c r="AN9265" s="7"/>
      <c r="AP9265" s="7"/>
      <c r="AR9265" s="7"/>
      <c r="AX9265" s="7"/>
      <c r="AY9265" s="7"/>
      <c r="BE9265" s="9"/>
      <c r="BW9265" s="17"/>
      <c r="CH9265" s="7"/>
      <c r="CJ9265" s="7"/>
      <c r="CP9265" s="7"/>
      <c r="CR9265" s="7"/>
      <c r="CS9265" s="7"/>
      <c r="CU9265" s="16"/>
      <c r="DB9265" s="7"/>
      <c r="DD9265" s="7"/>
      <c r="DF9265" s="9"/>
    </row>
    <row r="9266" spans="3:110" x14ac:dyDescent="0.25">
      <c r="C9266" s="6"/>
      <c r="H9266" s="7"/>
      <c r="L9266" s="18"/>
      <c r="M9266" s="18"/>
      <c r="N9266" s="20"/>
      <c r="AD9266" s="18"/>
      <c r="AE9266" s="18"/>
      <c r="AJ9266" s="7"/>
      <c r="AL9266" s="7"/>
      <c r="AN9266" s="7"/>
      <c r="AP9266" s="7"/>
      <c r="AR9266" s="7"/>
      <c r="AX9266" s="7"/>
      <c r="AY9266" s="7"/>
      <c r="BE9266" s="9"/>
      <c r="BW9266" s="17"/>
      <c r="CH9266" s="7"/>
      <c r="CJ9266" s="7"/>
      <c r="CP9266" s="7"/>
      <c r="CR9266" s="7"/>
      <c r="CS9266" s="7"/>
      <c r="CU9266" s="16"/>
      <c r="DB9266" s="7"/>
      <c r="DD9266" s="7"/>
      <c r="DF9266" s="9"/>
    </row>
    <row r="9267" spans="3:110" x14ac:dyDescent="0.25">
      <c r="C9267" s="6"/>
      <c r="H9267" s="7"/>
      <c r="L9267" s="18"/>
      <c r="M9267" s="18"/>
      <c r="N9267" s="20"/>
      <c r="AD9267" s="18"/>
      <c r="AE9267" s="18"/>
      <c r="AJ9267" s="7"/>
      <c r="AL9267" s="7"/>
      <c r="AN9267" s="7"/>
      <c r="AP9267" s="7"/>
      <c r="AR9267" s="7"/>
      <c r="AX9267" s="7"/>
      <c r="AY9267" s="7"/>
      <c r="BE9267" s="9"/>
      <c r="BW9267" s="17"/>
      <c r="CH9267" s="7"/>
      <c r="CJ9267" s="7"/>
      <c r="CP9267" s="7"/>
      <c r="CR9267" s="7"/>
      <c r="CS9267" s="7"/>
      <c r="CU9267" s="16"/>
      <c r="DB9267" s="7"/>
      <c r="DD9267" s="7"/>
      <c r="DF9267" s="9"/>
    </row>
    <row r="9268" spans="3:110" x14ac:dyDescent="0.25">
      <c r="C9268" s="6"/>
      <c r="H9268" s="7"/>
      <c r="L9268" s="18"/>
      <c r="M9268" s="18"/>
      <c r="N9268" s="20"/>
      <c r="AD9268" s="18"/>
      <c r="AE9268" s="18"/>
      <c r="AJ9268" s="7"/>
      <c r="AL9268" s="7"/>
      <c r="AN9268" s="7"/>
      <c r="AP9268" s="7"/>
      <c r="AR9268" s="7"/>
      <c r="AX9268" s="7"/>
      <c r="AY9268" s="7"/>
      <c r="BE9268" s="9"/>
      <c r="BW9268" s="17"/>
      <c r="CH9268" s="7"/>
      <c r="CJ9268" s="7"/>
      <c r="CP9268" s="7"/>
      <c r="CR9268" s="7"/>
      <c r="CS9268" s="7"/>
      <c r="CU9268" s="16"/>
      <c r="DB9268" s="7"/>
      <c r="DD9268" s="7"/>
      <c r="DF9268" s="9"/>
    </row>
    <row r="9269" spans="3:110" x14ac:dyDescent="0.25">
      <c r="C9269" s="6"/>
      <c r="H9269" s="7"/>
      <c r="L9269" s="18"/>
      <c r="M9269" s="18"/>
      <c r="N9269" s="20"/>
      <c r="AD9269" s="18"/>
      <c r="AE9269" s="18"/>
      <c r="AJ9269" s="7"/>
      <c r="AL9269" s="7"/>
      <c r="AN9269" s="7"/>
      <c r="AP9269" s="7"/>
      <c r="AR9269" s="7"/>
      <c r="AX9269" s="7"/>
      <c r="AY9269" s="7"/>
      <c r="BE9269" s="9"/>
      <c r="BW9269" s="17"/>
      <c r="CH9269" s="7"/>
      <c r="CJ9269" s="7"/>
      <c r="CP9269" s="7"/>
      <c r="CR9269" s="7"/>
      <c r="CS9269" s="7"/>
      <c r="CU9269" s="16"/>
      <c r="DB9269" s="7"/>
      <c r="DD9269" s="7"/>
      <c r="DF9269" s="9"/>
    </row>
    <row r="9270" spans="3:110" x14ac:dyDescent="0.25">
      <c r="C9270" s="6"/>
      <c r="H9270" s="7"/>
      <c r="L9270" s="18"/>
      <c r="M9270" s="18"/>
      <c r="N9270" s="20"/>
      <c r="AD9270" s="18"/>
      <c r="AE9270" s="18"/>
      <c r="AJ9270" s="7"/>
      <c r="AL9270" s="7"/>
      <c r="AN9270" s="7"/>
      <c r="AP9270" s="7"/>
      <c r="AR9270" s="7"/>
      <c r="AX9270" s="7"/>
      <c r="AY9270" s="7"/>
      <c r="BE9270" s="9"/>
      <c r="BW9270" s="17"/>
      <c r="CH9270" s="7"/>
      <c r="CJ9270" s="7"/>
      <c r="CP9270" s="7"/>
      <c r="CR9270" s="7"/>
      <c r="CS9270" s="7"/>
      <c r="CU9270" s="16"/>
      <c r="DB9270" s="7"/>
      <c r="DD9270" s="7"/>
      <c r="DF9270" s="9"/>
    </row>
    <row r="9271" spans="3:110" x14ac:dyDescent="0.25">
      <c r="C9271" s="6"/>
      <c r="H9271" s="7"/>
      <c r="L9271" s="18"/>
      <c r="M9271" s="18"/>
      <c r="N9271" s="20"/>
      <c r="AD9271" s="18"/>
      <c r="AE9271" s="18"/>
      <c r="AJ9271" s="7"/>
      <c r="AL9271" s="7"/>
      <c r="AN9271" s="7"/>
      <c r="AP9271" s="7"/>
      <c r="AR9271" s="7"/>
      <c r="AX9271" s="7"/>
      <c r="AY9271" s="7"/>
      <c r="BE9271" s="9"/>
      <c r="BW9271" s="17"/>
      <c r="CH9271" s="7"/>
      <c r="CJ9271" s="7"/>
      <c r="CP9271" s="7"/>
      <c r="CR9271" s="7"/>
      <c r="CS9271" s="7"/>
      <c r="CU9271" s="16"/>
      <c r="DB9271" s="7"/>
      <c r="DD9271" s="7"/>
      <c r="DF9271" s="9"/>
    </row>
    <row r="9272" spans="3:110" x14ac:dyDescent="0.25">
      <c r="C9272" s="6"/>
      <c r="H9272" s="7"/>
      <c r="L9272" s="18"/>
      <c r="M9272" s="18"/>
      <c r="N9272" s="20"/>
      <c r="AD9272" s="18"/>
      <c r="AE9272" s="18"/>
      <c r="AJ9272" s="7"/>
      <c r="AL9272" s="7"/>
      <c r="AN9272" s="7"/>
      <c r="AP9272" s="7"/>
      <c r="AR9272" s="7"/>
      <c r="AX9272" s="7"/>
      <c r="AY9272" s="7"/>
      <c r="BE9272" s="9"/>
      <c r="BW9272" s="17"/>
      <c r="CH9272" s="7"/>
      <c r="CJ9272" s="7"/>
      <c r="CP9272" s="7"/>
      <c r="CR9272" s="7"/>
      <c r="CS9272" s="7"/>
      <c r="CU9272" s="16"/>
      <c r="DB9272" s="7"/>
      <c r="DD9272" s="7"/>
      <c r="DF9272" s="9"/>
    </row>
    <row r="9273" spans="3:110" x14ac:dyDescent="0.25">
      <c r="C9273" s="6"/>
      <c r="H9273" s="7"/>
      <c r="L9273" s="18"/>
      <c r="M9273" s="18"/>
      <c r="N9273" s="20"/>
      <c r="AD9273" s="18"/>
      <c r="AE9273" s="18"/>
      <c r="AJ9273" s="7"/>
      <c r="AL9273" s="7"/>
      <c r="AN9273" s="7"/>
      <c r="AP9273" s="7"/>
      <c r="AR9273" s="7"/>
      <c r="AX9273" s="7"/>
      <c r="AY9273" s="7"/>
      <c r="BE9273" s="9"/>
      <c r="BW9273" s="17"/>
      <c r="CH9273" s="7"/>
      <c r="CJ9273" s="7"/>
      <c r="CP9273" s="7"/>
      <c r="CR9273" s="7"/>
      <c r="CS9273" s="7"/>
      <c r="CU9273" s="16"/>
      <c r="DB9273" s="7"/>
      <c r="DD9273" s="7"/>
      <c r="DF9273" s="9"/>
    </row>
    <row r="9274" spans="3:110" x14ac:dyDescent="0.25">
      <c r="C9274" s="6"/>
      <c r="H9274" s="7"/>
      <c r="L9274" s="18"/>
      <c r="M9274" s="18"/>
      <c r="N9274" s="20"/>
      <c r="AD9274" s="18"/>
      <c r="AE9274" s="18"/>
      <c r="AJ9274" s="7"/>
      <c r="AL9274" s="7"/>
      <c r="AN9274" s="7"/>
      <c r="AP9274" s="7"/>
      <c r="AR9274" s="7"/>
      <c r="AX9274" s="7"/>
      <c r="AY9274" s="7"/>
      <c r="BE9274" s="9"/>
      <c r="BW9274" s="17"/>
      <c r="CH9274" s="7"/>
      <c r="CJ9274" s="7"/>
      <c r="CP9274" s="7"/>
      <c r="CR9274" s="7"/>
      <c r="CS9274" s="7"/>
      <c r="CU9274" s="16"/>
      <c r="DB9274" s="7"/>
      <c r="DD9274" s="7"/>
      <c r="DF9274" s="9"/>
    </row>
    <row r="9275" spans="3:110" x14ac:dyDescent="0.25">
      <c r="C9275" s="6"/>
      <c r="H9275" s="7"/>
      <c r="L9275" s="18"/>
      <c r="M9275" s="18"/>
      <c r="N9275" s="20"/>
      <c r="AD9275" s="18"/>
      <c r="AE9275" s="18"/>
      <c r="AJ9275" s="7"/>
      <c r="AL9275" s="7"/>
      <c r="AN9275" s="7"/>
      <c r="AP9275" s="7"/>
      <c r="AR9275" s="7"/>
      <c r="AX9275" s="7"/>
      <c r="AY9275" s="7"/>
      <c r="BE9275" s="9"/>
      <c r="BW9275" s="17"/>
      <c r="CH9275" s="7"/>
      <c r="CJ9275" s="7"/>
      <c r="CP9275" s="7"/>
      <c r="CR9275" s="7"/>
      <c r="CS9275" s="7"/>
      <c r="CU9275" s="16"/>
      <c r="DB9275" s="7"/>
      <c r="DD9275" s="7"/>
      <c r="DF9275" s="9"/>
    </row>
    <row r="9276" spans="3:110" x14ac:dyDescent="0.25">
      <c r="C9276" s="6"/>
      <c r="H9276" s="7"/>
      <c r="L9276" s="18"/>
      <c r="M9276" s="18"/>
      <c r="N9276" s="20"/>
      <c r="AD9276" s="18"/>
      <c r="AE9276" s="18"/>
      <c r="AJ9276" s="7"/>
      <c r="AL9276" s="7"/>
      <c r="AN9276" s="7"/>
      <c r="AP9276" s="7"/>
      <c r="AR9276" s="7"/>
      <c r="AX9276" s="7"/>
      <c r="AY9276" s="7"/>
      <c r="BE9276" s="9"/>
      <c r="BW9276" s="17"/>
      <c r="CH9276" s="7"/>
      <c r="CJ9276" s="7"/>
      <c r="CP9276" s="7"/>
      <c r="CR9276" s="7"/>
      <c r="CS9276" s="7"/>
      <c r="CU9276" s="16"/>
      <c r="DB9276" s="7"/>
      <c r="DD9276" s="7"/>
      <c r="DF9276" s="9"/>
    </row>
    <row r="9277" spans="3:110" x14ac:dyDescent="0.25">
      <c r="C9277" s="6"/>
      <c r="H9277" s="7"/>
      <c r="L9277" s="18"/>
      <c r="M9277" s="18"/>
      <c r="N9277" s="20"/>
      <c r="AD9277" s="18"/>
      <c r="AE9277" s="18"/>
      <c r="AJ9277" s="7"/>
      <c r="AL9277" s="7"/>
      <c r="AN9277" s="7"/>
      <c r="AP9277" s="7"/>
      <c r="AR9277" s="7"/>
      <c r="AX9277" s="7"/>
      <c r="AY9277" s="7"/>
      <c r="BE9277" s="9"/>
      <c r="BW9277" s="17"/>
      <c r="CH9277" s="7"/>
      <c r="CJ9277" s="7"/>
      <c r="CP9277" s="7"/>
      <c r="CR9277" s="7"/>
      <c r="CS9277" s="7"/>
      <c r="CU9277" s="16"/>
      <c r="DB9277" s="7"/>
      <c r="DD9277" s="7"/>
      <c r="DF9277" s="9"/>
    </row>
    <row r="9278" spans="3:110" x14ac:dyDescent="0.25">
      <c r="C9278" s="6"/>
      <c r="H9278" s="7"/>
      <c r="L9278" s="18"/>
      <c r="M9278" s="18"/>
      <c r="N9278" s="20"/>
      <c r="AD9278" s="18"/>
      <c r="AE9278" s="18"/>
      <c r="AJ9278" s="7"/>
      <c r="AL9278" s="7"/>
      <c r="AN9278" s="7"/>
      <c r="AP9278" s="7"/>
      <c r="AR9278" s="7"/>
      <c r="AX9278" s="7"/>
      <c r="AY9278" s="7"/>
      <c r="BE9278" s="9"/>
      <c r="BW9278" s="17"/>
      <c r="CH9278" s="7"/>
      <c r="CJ9278" s="7"/>
      <c r="CP9278" s="7"/>
      <c r="CR9278" s="7"/>
      <c r="CS9278" s="7"/>
      <c r="CU9278" s="16"/>
      <c r="DB9278" s="7"/>
      <c r="DD9278" s="7"/>
      <c r="DF9278" s="9"/>
    </row>
    <row r="9279" spans="3:110" x14ac:dyDescent="0.25">
      <c r="C9279" s="6"/>
      <c r="H9279" s="7"/>
      <c r="L9279" s="18"/>
      <c r="M9279" s="18"/>
      <c r="N9279" s="20"/>
      <c r="AD9279" s="18"/>
      <c r="AE9279" s="18"/>
      <c r="AJ9279" s="7"/>
      <c r="AL9279" s="7"/>
      <c r="AN9279" s="7"/>
      <c r="AP9279" s="7"/>
      <c r="AR9279" s="7"/>
      <c r="AX9279" s="7"/>
      <c r="AY9279" s="7"/>
      <c r="BE9279" s="9"/>
      <c r="BW9279" s="17"/>
      <c r="CH9279" s="7"/>
      <c r="CJ9279" s="7"/>
      <c r="CP9279" s="7"/>
      <c r="CR9279" s="7"/>
      <c r="CS9279" s="7"/>
      <c r="CU9279" s="16"/>
      <c r="DB9279" s="7"/>
      <c r="DD9279" s="7"/>
      <c r="DF9279" s="9"/>
    </row>
    <row r="9280" spans="3:110" x14ac:dyDescent="0.25">
      <c r="C9280" s="6"/>
      <c r="H9280" s="7"/>
      <c r="L9280" s="18"/>
      <c r="M9280" s="18"/>
      <c r="N9280" s="20"/>
      <c r="AD9280" s="18"/>
      <c r="AE9280" s="18"/>
      <c r="AJ9280" s="7"/>
      <c r="AL9280" s="7"/>
      <c r="AN9280" s="7"/>
      <c r="AP9280" s="7"/>
      <c r="AR9280" s="7"/>
      <c r="AX9280" s="7"/>
      <c r="AY9280" s="7"/>
      <c r="BE9280" s="9"/>
      <c r="BW9280" s="17"/>
      <c r="CH9280" s="7"/>
      <c r="CJ9280" s="7"/>
      <c r="CP9280" s="7"/>
      <c r="CR9280" s="7"/>
      <c r="CS9280" s="7"/>
      <c r="CU9280" s="16"/>
      <c r="DB9280" s="7"/>
      <c r="DD9280" s="7"/>
      <c r="DF9280" s="9"/>
    </row>
    <row r="9281" spans="3:110" x14ac:dyDescent="0.25">
      <c r="C9281" s="6"/>
      <c r="H9281" s="7"/>
      <c r="L9281" s="18"/>
      <c r="M9281" s="18"/>
      <c r="N9281" s="20"/>
      <c r="AD9281" s="18"/>
      <c r="AE9281" s="18"/>
      <c r="AJ9281" s="7"/>
      <c r="AL9281" s="7"/>
      <c r="AN9281" s="7"/>
      <c r="AP9281" s="7"/>
      <c r="AR9281" s="7"/>
      <c r="AX9281" s="7"/>
      <c r="AY9281" s="7"/>
      <c r="BE9281" s="9"/>
      <c r="BW9281" s="17"/>
      <c r="CH9281" s="7"/>
      <c r="CJ9281" s="7"/>
      <c r="CP9281" s="7"/>
      <c r="CR9281" s="7"/>
      <c r="CS9281" s="7"/>
      <c r="CU9281" s="16"/>
      <c r="DB9281" s="7"/>
      <c r="DD9281" s="7"/>
      <c r="DF9281" s="9"/>
    </row>
    <row r="9282" spans="3:110" x14ac:dyDescent="0.25">
      <c r="C9282" s="6"/>
      <c r="H9282" s="7"/>
      <c r="L9282" s="18"/>
      <c r="M9282" s="18"/>
      <c r="N9282" s="20"/>
      <c r="AD9282" s="18"/>
      <c r="AE9282" s="18"/>
      <c r="AJ9282" s="7"/>
      <c r="AL9282" s="7"/>
      <c r="AN9282" s="7"/>
      <c r="AP9282" s="7"/>
      <c r="AR9282" s="7"/>
      <c r="AX9282" s="7"/>
      <c r="AY9282" s="7"/>
      <c r="BE9282" s="9"/>
      <c r="BW9282" s="17"/>
      <c r="CH9282" s="7"/>
      <c r="CJ9282" s="7"/>
      <c r="CP9282" s="7"/>
      <c r="CR9282" s="7"/>
      <c r="CS9282" s="7"/>
      <c r="CU9282" s="16"/>
      <c r="DB9282" s="7"/>
      <c r="DD9282" s="7"/>
      <c r="DF9282" s="9"/>
    </row>
    <row r="9283" spans="3:110" x14ac:dyDescent="0.25">
      <c r="C9283" s="6"/>
      <c r="H9283" s="7"/>
      <c r="L9283" s="18"/>
      <c r="M9283" s="18"/>
      <c r="N9283" s="20"/>
      <c r="AD9283" s="18"/>
      <c r="AE9283" s="18"/>
      <c r="AJ9283" s="7"/>
      <c r="AL9283" s="7"/>
      <c r="AN9283" s="7"/>
      <c r="AP9283" s="7"/>
      <c r="AR9283" s="7"/>
      <c r="AX9283" s="7"/>
      <c r="AY9283" s="7"/>
      <c r="BE9283" s="9"/>
      <c r="BW9283" s="17"/>
      <c r="CH9283" s="7"/>
      <c r="CJ9283" s="7"/>
      <c r="CP9283" s="7"/>
      <c r="CR9283" s="7"/>
      <c r="CS9283" s="7"/>
      <c r="CU9283" s="16"/>
      <c r="DB9283" s="7"/>
      <c r="DD9283" s="7"/>
      <c r="DF9283" s="9"/>
    </row>
    <row r="9284" spans="3:110" x14ac:dyDescent="0.25">
      <c r="C9284" s="6"/>
      <c r="H9284" s="7"/>
      <c r="L9284" s="18"/>
      <c r="M9284" s="18"/>
      <c r="N9284" s="20"/>
      <c r="AD9284" s="18"/>
      <c r="AE9284" s="18"/>
      <c r="AJ9284" s="7"/>
      <c r="AL9284" s="7"/>
      <c r="AN9284" s="7"/>
      <c r="AP9284" s="7"/>
      <c r="AR9284" s="7"/>
      <c r="AX9284" s="7"/>
      <c r="AY9284" s="7"/>
      <c r="BE9284" s="9"/>
      <c r="BW9284" s="17"/>
      <c r="CH9284" s="7"/>
      <c r="CJ9284" s="7"/>
      <c r="CP9284" s="7"/>
      <c r="CR9284" s="7"/>
      <c r="CS9284" s="7"/>
      <c r="CU9284" s="16"/>
      <c r="DB9284" s="7"/>
      <c r="DD9284" s="7"/>
      <c r="DF9284" s="9"/>
    </row>
    <row r="9285" spans="3:110" x14ac:dyDescent="0.25">
      <c r="C9285" s="6"/>
      <c r="H9285" s="7"/>
      <c r="L9285" s="18"/>
      <c r="M9285" s="18"/>
      <c r="N9285" s="20"/>
      <c r="AD9285" s="18"/>
      <c r="AE9285" s="18"/>
      <c r="AJ9285" s="7"/>
      <c r="AL9285" s="7"/>
      <c r="AN9285" s="7"/>
      <c r="AP9285" s="7"/>
      <c r="AR9285" s="7"/>
      <c r="AX9285" s="7"/>
      <c r="AY9285" s="7"/>
      <c r="BE9285" s="9"/>
      <c r="BW9285" s="17"/>
      <c r="CH9285" s="7"/>
      <c r="CJ9285" s="7"/>
      <c r="CP9285" s="7"/>
      <c r="CR9285" s="7"/>
      <c r="CS9285" s="7"/>
      <c r="CU9285" s="16"/>
      <c r="DB9285" s="7"/>
      <c r="DD9285" s="7"/>
      <c r="DF9285" s="9"/>
    </row>
    <row r="9286" spans="3:110" x14ac:dyDescent="0.25">
      <c r="C9286" s="6"/>
      <c r="H9286" s="7"/>
      <c r="L9286" s="18"/>
      <c r="M9286" s="18"/>
      <c r="N9286" s="20"/>
      <c r="AD9286" s="18"/>
      <c r="AE9286" s="18"/>
      <c r="AJ9286" s="7"/>
      <c r="AL9286" s="7"/>
      <c r="AN9286" s="7"/>
      <c r="AP9286" s="7"/>
      <c r="AR9286" s="7"/>
      <c r="AX9286" s="7"/>
      <c r="AY9286" s="7"/>
      <c r="BE9286" s="9"/>
      <c r="BW9286" s="17"/>
      <c r="CH9286" s="7"/>
      <c r="CJ9286" s="7"/>
      <c r="CP9286" s="7"/>
      <c r="CR9286" s="7"/>
      <c r="CS9286" s="7"/>
      <c r="CU9286" s="16"/>
      <c r="DB9286" s="7"/>
      <c r="DD9286" s="7"/>
      <c r="DF9286" s="9"/>
    </row>
    <row r="9287" spans="3:110" x14ac:dyDescent="0.25">
      <c r="C9287" s="6"/>
      <c r="H9287" s="7"/>
      <c r="L9287" s="18"/>
      <c r="M9287" s="18"/>
      <c r="N9287" s="20"/>
      <c r="AD9287" s="18"/>
      <c r="AE9287" s="18"/>
      <c r="AJ9287" s="7"/>
      <c r="AL9287" s="7"/>
      <c r="AN9287" s="7"/>
      <c r="AP9287" s="7"/>
      <c r="AR9287" s="7"/>
      <c r="AX9287" s="7"/>
      <c r="AY9287" s="7"/>
      <c r="BE9287" s="9"/>
      <c r="BW9287" s="17"/>
      <c r="CH9287" s="7"/>
      <c r="CJ9287" s="7"/>
      <c r="CP9287" s="7"/>
      <c r="CR9287" s="7"/>
      <c r="CS9287" s="7"/>
      <c r="CU9287" s="16"/>
      <c r="DB9287" s="7"/>
      <c r="DD9287" s="7"/>
      <c r="DF9287" s="9"/>
    </row>
    <row r="9288" spans="3:110" x14ac:dyDescent="0.25">
      <c r="C9288" s="6"/>
      <c r="H9288" s="7"/>
      <c r="L9288" s="18"/>
      <c r="M9288" s="18"/>
      <c r="N9288" s="20"/>
      <c r="AD9288" s="18"/>
      <c r="AE9288" s="18"/>
      <c r="AJ9288" s="7"/>
      <c r="AL9288" s="7"/>
      <c r="AN9288" s="7"/>
      <c r="AP9288" s="7"/>
      <c r="AR9288" s="7"/>
      <c r="AX9288" s="7"/>
      <c r="AY9288" s="7"/>
      <c r="BE9288" s="9"/>
      <c r="BW9288" s="17"/>
      <c r="CH9288" s="7"/>
      <c r="CJ9288" s="7"/>
      <c r="CP9288" s="7"/>
      <c r="CR9288" s="7"/>
      <c r="CS9288" s="7"/>
      <c r="CU9288" s="16"/>
      <c r="DB9288" s="7"/>
      <c r="DD9288" s="7"/>
      <c r="DF9288" s="9"/>
    </row>
    <row r="9289" spans="3:110" x14ac:dyDescent="0.25">
      <c r="C9289" s="6"/>
      <c r="H9289" s="7"/>
      <c r="L9289" s="18"/>
      <c r="M9289" s="18"/>
      <c r="N9289" s="20"/>
      <c r="AD9289" s="18"/>
      <c r="AE9289" s="18"/>
      <c r="AJ9289" s="7"/>
      <c r="AL9289" s="7"/>
      <c r="AN9289" s="7"/>
      <c r="AP9289" s="7"/>
      <c r="AR9289" s="7"/>
      <c r="AX9289" s="7"/>
      <c r="AY9289" s="7"/>
      <c r="BE9289" s="9"/>
      <c r="BW9289" s="17"/>
      <c r="CH9289" s="7"/>
      <c r="CJ9289" s="7"/>
      <c r="CP9289" s="7"/>
      <c r="CR9289" s="7"/>
      <c r="CS9289" s="7"/>
      <c r="CU9289" s="16"/>
      <c r="DB9289" s="7"/>
      <c r="DD9289" s="7"/>
      <c r="DF9289" s="9"/>
    </row>
    <row r="9290" spans="3:110" x14ac:dyDescent="0.25">
      <c r="C9290" s="6"/>
      <c r="H9290" s="7"/>
      <c r="L9290" s="18"/>
      <c r="M9290" s="18"/>
      <c r="N9290" s="20"/>
      <c r="AD9290" s="18"/>
      <c r="AE9290" s="18"/>
      <c r="AJ9290" s="7"/>
      <c r="AL9290" s="7"/>
      <c r="AN9290" s="7"/>
      <c r="AP9290" s="7"/>
      <c r="AR9290" s="7"/>
      <c r="AX9290" s="7"/>
      <c r="AY9290" s="7"/>
      <c r="BE9290" s="9"/>
      <c r="BW9290" s="17"/>
      <c r="CH9290" s="7"/>
      <c r="CJ9290" s="7"/>
      <c r="CP9290" s="7"/>
      <c r="CR9290" s="7"/>
      <c r="CS9290" s="7"/>
      <c r="CU9290" s="16"/>
      <c r="DB9290" s="7"/>
      <c r="DD9290" s="7"/>
      <c r="DF9290" s="9"/>
    </row>
    <row r="9291" spans="3:110" x14ac:dyDescent="0.25">
      <c r="C9291" s="6"/>
      <c r="H9291" s="7"/>
      <c r="L9291" s="18"/>
      <c r="M9291" s="18"/>
      <c r="N9291" s="20"/>
      <c r="AD9291" s="18"/>
      <c r="AE9291" s="18"/>
      <c r="AJ9291" s="7"/>
      <c r="AL9291" s="7"/>
      <c r="AN9291" s="7"/>
      <c r="AP9291" s="7"/>
      <c r="AR9291" s="7"/>
      <c r="AX9291" s="7"/>
      <c r="AY9291" s="7"/>
      <c r="BE9291" s="9"/>
      <c r="BW9291" s="17"/>
      <c r="CH9291" s="7"/>
      <c r="CJ9291" s="7"/>
      <c r="CP9291" s="7"/>
      <c r="CR9291" s="7"/>
      <c r="CS9291" s="7"/>
      <c r="CU9291" s="16"/>
      <c r="DB9291" s="7"/>
      <c r="DD9291" s="7"/>
      <c r="DF9291" s="9"/>
    </row>
    <row r="9292" spans="3:110" x14ac:dyDescent="0.25">
      <c r="C9292" s="6"/>
      <c r="H9292" s="7"/>
      <c r="L9292" s="18"/>
      <c r="M9292" s="18"/>
      <c r="N9292" s="20"/>
      <c r="AD9292" s="18"/>
      <c r="AE9292" s="18"/>
      <c r="AJ9292" s="7"/>
      <c r="AL9292" s="7"/>
      <c r="AN9292" s="7"/>
      <c r="AP9292" s="7"/>
      <c r="AR9292" s="7"/>
      <c r="AX9292" s="7"/>
      <c r="AY9292" s="7"/>
      <c r="BE9292" s="9"/>
      <c r="BW9292" s="17"/>
      <c r="CH9292" s="7"/>
      <c r="CJ9292" s="7"/>
      <c r="CP9292" s="7"/>
      <c r="CR9292" s="7"/>
      <c r="CS9292" s="7"/>
      <c r="CU9292" s="16"/>
      <c r="DB9292" s="7"/>
      <c r="DD9292" s="7"/>
      <c r="DF9292" s="9"/>
    </row>
    <row r="9293" spans="3:110" x14ac:dyDescent="0.25">
      <c r="C9293" s="6"/>
      <c r="H9293" s="7"/>
      <c r="L9293" s="18"/>
      <c r="M9293" s="18"/>
      <c r="N9293" s="20"/>
      <c r="AD9293" s="18"/>
      <c r="AE9293" s="18"/>
      <c r="AJ9293" s="7"/>
      <c r="AL9293" s="7"/>
      <c r="AN9293" s="7"/>
      <c r="AP9293" s="7"/>
      <c r="AR9293" s="7"/>
      <c r="AX9293" s="7"/>
      <c r="AY9293" s="7"/>
      <c r="BE9293" s="9"/>
      <c r="BW9293" s="17"/>
      <c r="CH9293" s="7"/>
      <c r="CJ9293" s="7"/>
      <c r="CP9293" s="7"/>
      <c r="CR9293" s="7"/>
      <c r="CS9293" s="7"/>
      <c r="CU9293" s="16"/>
      <c r="DB9293" s="7"/>
      <c r="DD9293" s="7"/>
      <c r="DF9293" s="9"/>
    </row>
    <row r="9294" spans="3:110" x14ac:dyDescent="0.25">
      <c r="C9294" s="6"/>
      <c r="H9294" s="7"/>
      <c r="L9294" s="18"/>
      <c r="M9294" s="18"/>
      <c r="N9294" s="20"/>
      <c r="AD9294" s="18"/>
      <c r="AE9294" s="18"/>
      <c r="AJ9294" s="7"/>
      <c r="AL9294" s="7"/>
      <c r="AN9294" s="7"/>
      <c r="AP9294" s="7"/>
      <c r="AR9294" s="7"/>
      <c r="AX9294" s="7"/>
      <c r="AY9294" s="7"/>
      <c r="BE9294" s="9"/>
      <c r="BW9294" s="17"/>
      <c r="CH9294" s="7"/>
      <c r="CJ9294" s="7"/>
      <c r="CP9294" s="7"/>
      <c r="CR9294" s="7"/>
      <c r="CS9294" s="7"/>
      <c r="CU9294" s="16"/>
      <c r="DB9294" s="7"/>
      <c r="DD9294" s="7"/>
      <c r="DF9294" s="9"/>
    </row>
    <row r="9295" spans="3:110" x14ac:dyDescent="0.25">
      <c r="C9295" s="6"/>
      <c r="H9295" s="7"/>
      <c r="L9295" s="18"/>
      <c r="M9295" s="18"/>
      <c r="N9295" s="20"/>
      <c r="AD9295" s="18"/>
      <c r="AE9295" s="18"/>
      <c r="AJ9295" s="7"/>
      <c r="AL9295" s="7"/>
      <c r="AN9295" s="7"/>
      <c r="AP9295" s="7"/>
      <c r="AR9295" s="7"/>
      <c r="AX9295" s="7"/>
      <c r="AY9295" s="7"/>
      <c r="BE9295" s="9"/>
      <c r="BW9295" s="17"/>
      <c r="CH9295" s="7"/>
      <c r="CJ9295" s="7"/>
      <c r="CP9295" s="7"/>
      <c r="CR9295" s="7"/>
      <c r="CS9295" s="7"/>
      <c r="CU9295" s="16"/>
      <c r="DB9295" s="7"/>
      <c r="DD9295" s="7"/>
      <c r="DF9295" s="9"/>
    </row>
    <row r="9296" spans="3:110" x14ac:dyDescent="0.25">
      <c r="C9296" s="6"/>
      <c r="H9296" s="7"/>
      <c r="L9296" s="18"/>
      <c r="M9296" s="18"/>
      <c r="N9296" s="20"/>
      <c r="AD9296" s="18"/>
      <c r="AE9296" s="18"/>
      <c r="AJ9296" s="7"/>
      <c r="AL9296" s="7"/>
      <c r="AN9296" s="7"/>
      <c r="AP9296" s="7"/>
      <c r="AR9296" s="7"/>
      <c r="AX9296" s="7"/>
      <c r="AY9296" s="7"/>
      <c r="BE9296" s="9"/>
      <c r="BW9296" s="17"/>
      <c r="CH9296" s="7"/>
      <c r="CJ9296" s="7"/>
      <c r="CP9296" s="7"/>
      <c r="CR9296" s="7"/>
      <c r="CS9296" s="7"/>
      <c r="CU9296" s="16"/>
      <c r="DB9296" s="7"/>
      <c r="DD9296" s="7"/>
      <c r="DF9296" s="9"/>
    </row>
    <row r="9297" spans="3:110" x14ac:dyDescent="0.25">
      <c r="C9297" s="6"/>
      <c r="H9297" s="7"/>
      <c r="L9297" s="18"/>
      <c r="M9297" s="18"/>
      <c r="N9297" s="20"/>
      <c r="AD9297" s="18"/>
      <c r="AE9297" s="18"/>
      <c r="AJ9297" s="7"/>
      <c r="AL9297" s="7"/>
      <c r="AN9297" s="7"/>
      <c r="AP9297" s="7"/>
      <c r="AR9297" s="7"/>
      <c r="AX9297" s="7"/>
      <c r="AY9297" s="7"/>
      <c r="BE9297" s="9"/>
      <c r="BW9297" s="17"/>
      <c r="CH9297" s="7"/>
      <c r="CJ9297" s="7"/>
      <c r="CP9297" s="7"/>
      <c r="CR9297" s="7"/>
      <c r="CS9297" s="7"/>
      <c r="CU9297" s="16"/>
      <c r="DB9297" s="7"/>
      <c r="DD9297" s="7"/>
      <c r="DF9297" s="9"/>
    </row>
    <row r="9298" spans="3:110" x14ac:dyDescent="0.25">
      <c r="C9298" s="6"/>
      <c r="H9298" s="7"/>
      <c r="L9298" s="18"/>
      <c r="M9298" s="18"/>
      <c r="N9298" s="20"/>
      <c r="AD9298" s="18"/>
      <c r="AE9298" s="18"/>
      <c r="AJ9298" s="7"/>
      <c r="AL9298" s="7"/>
      <c r="AN9298" s="7"/>
      <c r="AP9298" s="7"/>
      <c r="AR9298" s="7"/>
      <c r="AX9298" s="7"/>
      <c r="AY9298" s="7"/>
      <c r="BE9298" s="9"/>
      <c r="BW9298" s="17"/>
      <c r="CH9298" s="7"/>
      <c r="CJ9298" s="7"/>
      <c r="CP9298" s="7"/>
      <c r="CR9298" s="7"/>
      <c r="CS9298" s="7"/>
      <c r="CU9298" s="16"/>
      <c r="DB9298" s="7"/>
      <c r="DD9298" s="7"/>
      <c r="DF9298" s="9"/>
    </row>
    <row r="9299" spans="3:110" x14ac:dyDescent="0.25">
      <c r="C9299" s="6"/>
      <c r="H9299" s="7"/>
      <c r="L9299" s="18"/>
      <c r="M9299" s="18"/>
      <c r="N9299" s="20"/>
      <c r="AD9299" s="18"/>
      <c r="AE9299" s="18"/>
      <c r="AJ9299" s="7"/>
      <c r="AL9299" s="7"/>
      <c r="AN9299" s="7"/>
      <c r="AP9299" s="7"/>
      <c r="AR9299" s="7"/>
      <c r="AX9299" s="7"/>
      <c r="AY9299" s="7"/>
      <c r="BE9299" s="9"/>
      <c r="BW9299" s="17"/>
      <c r="CH9299" s="7"/>
      <c r="CJ9299" s="7"/>
      <c r="CP9299" s="7"/>
      <c r="CR9299" s="7"/>
      <c r="CS9299" s="7"/>
      <c r="CU9299" s="16"/>
      <c r="DB9299" s="7"/>
      <c r="DD9299" s="7"/>
      <c r="DF9299" s="9"/>
    </row>
    <row r="9300" spans="3:110" x14ac:dyDescent="0.25">
      <c r="C9300" s="6"/>
      <c r="H9300" s="7"/>
      <c r="L9300" s="18"/>
      <c r="M9300" s="18"/>
      <c r="N9300" s="20"/>
      <c r="AD9300" s="18"/>
      <c r="AE9300" s="18"/>
      <c r="AJ9300" s="7"/>
      <c r="AL9300" s="7"/>
      <c r="AN9300" s="7"/>
      <c r="AP9300" s="7"/>
      <c r="AR9300" s="7"/>
      <c r="AX9300" s="7"/>
      <c r="AY9300" s="7"/>
      <c r="BE9300" s="9"/>
      <c r="BW9300" s="17"/>
      <c r="CH9300" s="7"/>
      <c r="CJ9300" s="7"/>
      <c r="CP9300" s="7"/>
      <c r="CR9300" s="7"/>
      <c r="CS9300" s="7"/>
      <c r="CU9300" s="16"/>
      <c r="DB9300" s="7"/>
      <c r="DD9300" s="7"/>
      <c r="DF9300" s="9"/>
    </row>
    <row r="9301" spans="3:110" x14ac:dyDescent="0.25">
      <c r="C9301" s="6"/>
      <c r="H9301" s="7"/>
      <c r="L9301" s="18"/>
      <c r="M9301" s="18"/>
      <c r="N9301" s="20"/>
      <c r="AD9301" s="18"/>
      <c r="AE9301" s="18"/>
      <c r="AJ9301" s="7"/>
      <c r="AL9301" s="7"/>
      <c r="AN9301" s="7"/>
      <c r="AP9301" s="7"/>
      <c r="AR9301" s="7"/>
      <c r="AX9301" s="7"/>
      <c r="AY9301" s="7"/>
      <c r="BE9301" s="9"/>
      <c r="BW9301" s="17"/>
      <c r="CH9301" s="7"/>
      <c r="CJ9301" s="7"/>
      <c r="CP9301" s="7"/>
      <c r="CR9301" s="7"/>
      <c r="CS9301" s="7"/>
      <c r="CU9301" s="16"/>
      <c r="DB9301" s="7"/>
      <c r="DD9301" s="7"/>
      <c r="DF9301" s="9"/>
    </row>
    <row r="9302" spans="3:110" x14ac:dyDescent="0.25">
      <c r="C9302" s="6"/>
      <c r="H9302" s="7"/>
      <c r="L9302" s="18"/>
      <c r="M9302" s="18"/>
      <c r="N9302" s="20"/>
      <c r="AD9302" s="18"/>
      <c r="AE9302" s="18"/>
      <c r="AJ9302" s="7"/>
      <c r="AL9302" s="7"/>
      <c r="AN9302" s="7"/>
      <c r="AP9302" s="7"/>
      <c r="AR9302" s="7"/>
      <c r="AX9302" s="7"/>
      <c r="AY9302" s="7"/>
      <c r="BE9302" s="9"/>
      <c r="BW9302" s="17"/>
      <c r="CH9302" s="7"/>
      <c r="CJ9302" s="7"/>
      <c r="CP9302" s="7"/>
      <c r="CR9302" s="7"/>
      <c r="CS9302" s="7"/>
      <c r="CU9302" s="16"/>
      <c r="DB9302" s="7"/>
      <c r="DD9302" s="7"/>
      <c r="DF9302" s="9"/>
    </row>
    <row r="9303" spans="3:110" x14ac:dyDescent="0.25">
      <c r="C9303" s="6"/>
      <c r="H9303" s="7"/>
      <c r="L9303" s="18"/>
      <c r="M9303" s="18"/>
      <c r="N9303" s="20"/>
      <c r="AD9303" s="18"/>
      <c r="AE9303" s="18"/>
      <c r="AJ9303" s="7"/>
      <c r="AL9303" s="7"/>
      <c r="AN9303" s="7"/>
      <c r="AP9303" s="7"/>
      <c r="AR9303" s="7"/>
      <c r="AX9303" s="7"/>
      <c r="AY9303" s="7"/>
      <c r="BE9303" s="9"/>
      <c r="BW9303" s="17"/>
      <c r="CH9303" s="7"/>
      <c r="CJ9303" s="7"/>
      <c r="CP9303" s="7"/>
      <c r="CR9303" s="7"/>
      <c r="CS9303" s="7"/>
      <c r="CU9303" s="16"/>
      <c r="DB9303" s="7"/>
      <c r="DD9303" s="7"/>
      <c r="DF9303" s="9"/>
    </row>
    <row r="9304" spans="3:110" x14ac:dyDescent="0.25">
      <c r="C9304" s="6"/>
      <c r="H9304" s="7"/>
      <c r="L9304" s="18"/>
      <c r="M9304" s="18"/>
      <c r="N9304" s="20"/>
      <c r="AD9304" s="18"/>
      <c r="AE9304" s="18"/>
      <c r="AJ9304" s="7"/>
      <c r="AL9304" s="7"/>
      <c r="AN9304" s="7"/>
      <c r="AP9304" s="7"/>
      <c r="AR9304" s="7"/>
      <c r="AX9304" s="7"/>
      <c r="AY9304" s="7"/>
      <c r="BE9304" s="9"/>
      <c r="BW9304" s="17"/>
      <c r="CH9304" s="7"/>
      <c r="CJ9304" s="7"/>
      <c r="CP9304" s="7"/>
      <c r="CR9304" s="7"/>
      <c r="CS9304" s="7"/>
      <c r="CU9304" s="16"/>
      <c r="DB9304" s="7"/>
      <c r="DD9304" s="7"/>
      <c r="DF9304" s="9"/>
    </row>
    <row r="9305" spans="3:110" x14ac:dyDescent="0.25">
      <c r="C9305" s="6"/>
      <c r="H9305" s="7"/>
      <c r="L9305" s="18"/>
      <c r="M9305" s="18"/>
      <c r="N9305" s="20"/>
      <c r="AD9305" s="18"/>
      <c r="AE9305" s="18"/>
      <c r="AJ9305" s="7"/>
      <c r="AL9305" s="7"/>
      <c r="AN9305" s="7"/>
      <c r="AP9305" s="7"/>
      <c r="AR9305" s="7"/>
      <c r="AX9305" s="7"/>
      <c r="AY9305" s="7"/>
      <c r="BE9305" s="9"/>
      <c r="BW9305" s="17"/>
      <c r="CH9305" s="7"/>
      <c r="CJ9305" s="7"/>
      <c r="CP9305" s="7"/>
      <c r="CR9305" s="7"/>
      <c r="CS9305" s="7"/>
      <c r="CU9305" s="16"/>
      <c r="DB9305" s="7"/>
      <c r="DD9305" s="7"/>
      <c r="DF9305" s="9"/>
    </row>
    <row r="9306" spans="3:110" x14ac:dyDescent="0.25">
      <c r="C9306" s="6"/>
      <c r="H9306" s="7"/>
      <c r="L9306" s="18"/>
      <c r="M9306" s="18"/>
      <c r="N9306" s="20"/>
      <c r="AD9306" s="18"/>
      <c r="AE9306" s="18"/>
      <c r="AJ9306" s="7"/>
      <c r="AL9306" s="7"/>
      <c r="AN9306" s="7"/>
      <c r="AP9306" s="7"/>
      <c r="AR9306" s="7"/>
      <c r="AX9306" s="7"/>
      <c r="AY9306" s="7"/>
      <c r="BE9306" s="9"/>
      <c r="BW9306" s="17"/>
      <c r="CH9306" s="7"/>
      <c r="CJ9306" s="7"/>
      <c r="CP9306" s="7"/>
      <c r="CR9306" s="7"/>
      <c r="CS9306" s="7"/>
      <c r="CU9306" s="16"/>
      <c r="DB9306" s="7"/>
      <c r="DD9306" s="7"/>
      <c r="DF9306" s="9"/>
    </row>
    <row r="9307" spans="3:110" x14ac:dyDescent="0.25">
      <c r="C9307" s="6"/>
      <c r="H9307" s="7"/>
      <c r="L9307" s="18"/>
      <c r="M9307" s="18"/>
      <c r="N9307" s="20"/>
      <c r="AD9307" s="18"/>
      <c r="AE9307" s="18"/>
      <c r="AJ9307" s="7"/>
      <c r="AL9307" s="7"/>
      <c r="AN9307" s="7"/>
      <c r="AP9307" s="7"/>
      <c r="AR9307" s="7"/>
      <c r="AX9307" s="7"/>
      <c r="AY9307" s="7"/>
      <c r="BE9307" s="9"/>
      <c r="BW9307" s="17"/>
      <c r="CH9307" s="7"/>
      <c r="CJ9307" s="7"/>
      <c r="CP9307" s="7"/>
      <c r="CR9307" s="7"/>
      <c r="CS9307" s="7"/>
      <c r="CU9307" s="16"/>
      <c r="DB9307" s="7"/>
      <c r="DD9307" s="7"/>
      <c r="DF9307" s="9"/>
    </row>
    <row r="9308" spans="3:110" x14ac:dyDescent="0.25">
      <c r="C9308" s="6"/>
      <c r="H9308" s="7"/>
      <c r="L9308" s="18"/>
      <c r="M9308" s="18"/>
      <c r="N9308" s="20"/>
      <c r="AD9308" s="18"/>
      <c r="AE9308" s="18"/>
      <c r="AJ9308" s="7"/>
      <c r="AL9308" s="7"/>
      <c r="AN9308" s="7"/>
      <c r="AP9308" s="7"/>
      <c r="AR9308" s="7"/>
      <c r="AX9308" s="7"/>
      <c r="AY9308" s="7"/>
      <c r="BE9308" s="9"/>
      <c r="BW9308" s="17"/>
      <c r="CH9308" s="7"/>
      <c r="CJ9308" s="7"/>
      <c r="CP9308" s="7"/>
      <c r="CR9308" s="7"/>
      <c r="CS9308" s="7"/>
      <c r="CU9308" s="16"/>
      <c r="DB9308" s="7"/>
      <c r="DD9308" s="7"/>
      <c r="DF9308" s="9"/>
    </row>
    <row r="9309" spans="3:110" x14ac:dyDescent="0.25">
      <c r="C9309" s="6"/>
      <c r="H9309" s="7"/>
      <c r="L9309" s="18"/>
      <c r="M9309" s="18"/>
      <c r="N9309" s="20"/>
      <c r="AD9309" s="18"/>
      <c r="AE9309" s="18"/>
      <c r="AJ9309" s="7"/>
      <c r="AL9309" s="7"/>
      <c r="AN9309" s="7"/>
      <c r="AP9309" s="7"/>
      <c r="AR9309" s="7"/>
      <c r="AX9309" s="7"/>
      <c r="AY9309" s="7"/>
      <c r="BE9309" s="9"/>
      <c r="BW9309" s="17"/>
      <c r="CH9309" s="7"/>
      <c r="CJ9309" s="7"/>
      <c r="CP9309" s="7"/>
      <c r="CR9309" s="7"/>
      <c r="CS9309" s="7"/>
      <c r="CU9309" s="16"/>
      <c r="DB9309" s="7"/>
      <c r="DD9309" s="7"/>
      <c r="DF9309" s="9"/>
    </row>
    <row r="9310" spans="3:110" x14ac:dyDescent="0.25">
      <c r="C9310" s="6"/>
      <c r="H9310" s="7"/>
      <c r="L9310" s="18"/>
      <c r="M9310" s="18"/>
      <c r="N9310" s="20"/>
      <c r="AD9310" s="18"/>
      <c r="AE9310" s="18"/>
      <c r="AJ9310" s="7"/>
      <c r="AL9310" s="7"/>
      <c r="AN9310" s="7"/>
      <c r="AP9310" s="7"/>
      <c r="AR9310" s="7"/>
      <c r="AX9310" s="7"/>
      <c r="AY9310" s="7"/>
      <c r="BE9310" s="9"/>
      <c r="BW9310" s="17"/>
      <c r="CH9310" s="7"/>
      <c r="CJ9310" s="7"/>
      <c r="CP9310" s="7"/>
      <c r="CR9310" s="7"/>
      <c r="CS9310" s="7"/>
      <c r="CU9310" s="16"/>
      <c r="DB9310" s="7"/>
      <c r="DD9310" s="7"/>
      <c r="DF9310" s="9"/>
    </row>
    <row r="9311" spans="3:110" x14ac:dyDescent="0.25">
      <c r="C9311" s="6"/>
      <c r="H9311" s="7"/>
      <c r="L9311" s="18"/>
      <c r="M9311" s="18"/>
      <c r="N9311" s="20"/>
      <c r="AD9311" s="18"/>
      <c r="AE9311" s="18"/>
      <c r="AJ9311" s="7"/>
      <c r="AL9311" s="7"/>
      <c r="AN9311" s="7"/>
      <c r="AP9311" s="7"/>
      <c r="AR9311" s="7"/>
      <c r="AX9311" s="7"/>
      <c r="AY9311" s="7"/>
      <c r="BE9311" s="9"/>
      <c r="BW9311" s="17"/>
      <c r="CH9311" s="7"/>
      <c r="CJ9311" s="7"/>
      <c r="CP9311" s="7"/>
      <c r="CR9311" s="7"/>
      <c r="CS9311" s="7"/>
      <c r="CU9311" s="16"/>
      <c r="DB9311" s="7"/>
      <c r="DD9311" s="7"/>
      <c r="DF9311" s="9"/>
    </row>
    <row r="9312" spans="3:110" x14ac:dyDescent="0.25">
      <c r="C9312" s="6"/>
      <c r="H9312" s="7"/>
      <c r="L9312" s="18"/>
      <c r="M9312" s="18"/>
      <c r="N9312" s="20"/>
      <c r="AD9312" s="18"/>
      <c r="AE9312" s="18"/>
      <c r="AJ9312" s="7"/>
      <c r="AL9312" s="7"/>
      <c r="AN9312" s="7"/>
      <c r="AP9312" s="7"/>
      <c r="AR9312" s="7"/>
      <c r="AX9312" s="7"/>
      <c r="AY9312" s="7"/>
      <c r="BE9312" s="9"/>
      <c r="BW9312" s="17"/>
      <c r="CH9312" s="7"/>
      <c r="CJ9312" s="7"/>
      <c r="CP9312" s="7"/>
      <c r="CR9312" s="7"/>
      <c r="CS9312" s="7"/>
      <c r="CU9312" s="16"/>
      <c r="DB9312" s="7"/>
      <c r="DD9312" s="7"/>
      <c r="DF9312" s="9"/>
    </row>
    <row r="9313" spans="3:110" x14ac:dyDescent="0.25">
      <c r="C9313" s="6"/>
      <c r="H9313" s="7"/>
      <c r="L9313" s="18"/>
      <c r="M9313" s="18"/>
      <c r="N9313" s="20"/>
      <c r="AD9313" s="18"/>
      <c r="AE9313" s="18"/>
      <c r="AJ9313" s="7"/>
      <c r="AL9313" s="7"/>
      <c r="AN9313" s="7"/>
      <c r="AP9313" s="7"/>
      <c r="AR9313" s="7"/>
      <c r="AX9313" s="7"/>
      <c r="AY9313" s="7"/>
      <c r="BE9313" s="9"/>
      <c r="BW9313" s="17"/>
      <c r="CH9313" s="7"/>
      <c r="CJ9313" s="7"/>
      <c r="CP9313" s="7"/>
      <c r="CR9313" s="7"/>
      <c r="CS9313" s="7"/>
      <c r="CU9313" s="16"/>
      <c r="DB9313" s="7"/>
      <c r="DD9313" s="7"/>
      <c r="DF9313" s="9"/>
    </row>
    <row r="9314" spans="3:110" x14ac:dyDescent="0.25">
      <c r="C9314" s="6"/>
      <c r="H9314" s="7"/>
      <c r="L9314" s="18"/>
      <c r="M9314" s="18"/>
      <c r="N9314" s="20"/>
      <c r="AD9314" s="18"/>
      <c r="AE9314" s="18"/>
      <c r="AJ9314" s="7"/>
      <c r="AL9314" s="7"/>
      <c r="AN9314" s="7"/>
      <c r="AP9314" s="7"/>
      <c r="AR9314" s="7"/>
      <c r="AX9314" s="7"/>
      <c r="AY9314" s="7"/>
      <c r="BE9314" s="9"/>
      <c r="BW9314" s="17"/>
      <c r="CH9314" s="7"/>
      <c r="CJ9314" s="7"/>
      <c r="CP9314" s="7"/>
      <c r="CR9314" s="7"/>
      <c r="CS9314" s="7"/>
      <c r="CU9314" s="16"/>
      <c r="DB9314" s="7"/>
      <c r="DD9314" s="7"/>
      <c r="DF9314" s="9"/>
    </row>
    <row r="9315" spans="3:110" x14ac:dyDescent="0.25">
      <c r="C9315" s="6"/>
      <c r="H9315" s="7"/>
      <c r="L9315" s="18"/>
      <c r="M9315" s="18"/>
      <c r="N9315" s="20"/>
      <c r="AD9315" s="18"/>
      <c r="AE9315" s="18"/>
      <c r="AJ9315" s="7"/>
      <c r="AL9315" s="7"/>
      <c r="AN9315" s="7"/>
      <c r="AP9315" s="7"/>
      <c r="AR9315" s="7"/>
      <c r="AX9315" s="7"/>
      <c r="AY9315" s="7"/>
      <c r="BE9315" s="9"/>
      <c r="BW9315" s="17"/>
      <c r="CH9315" s="7"/>
      <c r="CJ9315" s="7"/>
      <c r="CP9315" s="7"/>
      <c r="CR9315" s="7"/>
      <c r="CS9315" s="7"/>
      <c r="CU9315" s="16"/>
      <c r="DB9315" s="7"/>
      <c r="DD9315" s="7"/>
      <c r="DF9315" s="9"/>
    </row>
    <row r="9316" spans="3:110" x14ac:dyDescent="0.25">
      <c r="C9316" s="6"/>
      <c r="H9316" s="7"/>
      <c r="L9316" s="18"/>
      <c r="M9316" s="18"/>
      <c r="N9316" s="20"/>
      <c r="AD9316" s="18"/>
      <c r="AE9316" s="18"/>
      <c r="AJ9316" s="7"/>
      <c r="AL9316" s="7"/>
      <c r="AN9316" s="7"/>
      <c r="AP9316" s="7"/>
      <c r="AR9316" s="7"/>
      <c r="AX9316" s="7"/>
      <c r="AY9316" s="7"/>
      <c r="BE9316" s="9"/>
      <c r="BW9316" s="17"/>
      <c r="CH9316" s="7"/>
      <c r="CJ9316" s="7"/>
      <c r="CP9316" s="7"/>
      <c r="CR9316" s="7"/>
      <c r="CS9316" s="7"/>
      <c r="CU9316" s="16"/>
      <c r="DB9316" s="7"/>
      <c r="DD9316" s="7"/>
      <c r="DF9316" s="9"/>
    </row>
    <row r="9317" spans="3:110" x14ac:dyDescent="0.25">
      <c r="C9317" s="6"/>
      <c r="H9317" s="7"/>
      <c r="L9317" s="18"/>
      <c r="M9317" s="18"/>
      <c r="N9317" s="20"/>
      <c r="AD9317" s="18"/>
      <c r="AE9317" s="18"/>
      <c r="AJ9317" s="7"/>
      <c r="AL9317" s="7"/>
      <c r="AN9317" s="7"/>
      <c r="AP9317" s="7"/>
      <c r="AR9317" s="7"/>
      <c r="AX9317" s="7"/>
      <c r="AY9317" s="7"/>
      <c r="BE9317" s="9"/>
      <c r="BW9317" s="17"/>
      <c r="CH9317" s="7"/>
      <c r="CJ9317" s="7"/>
      <c r="CP9317" s="7"/>
      <c r="CR9317" s="7"/>
      <c r="CS9317" s="7"/>
      <c r="CU9317" s="16"/>
      <c r="DB9317" s="7"/>
      <c r="DD9317" s="7"/>
      <c r="DF9317" s="9"/>
    </row>
    <row r="9318" spans="3:110" x14ac:dyDescent="0.25">
      <c r="C9318" s="6"/>
      <c r="H9318" s="7"/>
      <c r="L9318" s="18"/>
      <c r="M9318" s="18"/>
      <c r="N9318" s="20"/>
      <c r="AD9318" s="18"/>
      <c r="AE9318" s="18"/>
      <c r="AJ9318" s="7"/>
      <c r="AL9318" s="7"/>
      <c r="AN9318" s="7"/>
      <c r="AP9318" s="7"/>
      <c r="AR9318" s="7"/>
      <c r="AX9318" s="7"/>
      <c r="AY9318" s="7"/>
      <c r="BE9318" s="9"/>
      <c r="BW9318" s="17"/>
      <c r="CH9318" s="7"/>
      <c r="CJ9318" s="7"/>
      <c r="CP9318" s="7"/>
      <c r="CR9318" s="7"/>
      <c r="CS9318" s="7"/>
      <c r="CU9318" s="16"/>
      <c r="DB9318" s="7"/>
      <c r="DD9318" s="7"/>
      <c r="DF9318" s="9"/>
    </row>
    <row r="9319" spans="3:110" x14ac:dyDescent="0.25">
      <c r="C9319" s="6"/>
      <c r="H9319" s="7"/>
      <c r="L9319" s="18"/>
      <c r="M9319" s="18"/>
      <c r="N9319" s="20"/>
      <c r="AD9319" s="18"/>
      <c r="AE9319" s="18"/>
      <c r="AJ9319" s="7"/>
      <c r="AL9319" s="7"/>
      <c r="AN9319" s="7"/>
      <c r="AP9319" s="7"/>
      <c r="AR9319" s="7"/>
      <c r="AX9319" s="7"/>
      <c r="AY9319" s="7"/>
      <c r="BE9319" s="9"/>
      <c r="BW9319" s="17"/>
      <c r="CH9319" s="7"/>
      <c r="CJ9319" s="7"/>
      <c r="CP9319" s="7"/>
      <c r="CR9319" s="7"/>
      <c r="CS9319" s="7"/>
      <c r="CU9319" s="16"/>
      <c r="DB9319" s="7"/>
      <c r="DD9319" s="7"/>
      <c r="DF9319" s="9"/>
    </row>
    <row r="9320" spans="3:110" x14ac:dyDescent="0.25">
      <c r="C9320" s="6"/>
      <c r="H9320" s="7"/>
      <c r="L9320" s="18"/>
      <c r="M9320" s="18"/>
      <c r="N9320" s="20"/>
      <c r="AD9320" s="18"/>
      <c r="AE9320" s="18"/>
      <c r="AJ9320" s="7"/>
      <c r="AL9320" s="7"/>
      <c r="AN9320" s="7"/>
      <c r="AP9320" s="7"/>
      <c r="AR9320" s="7"/>
      <c r="AX9320" s="7"/>
      <c r="AY9320" s="7"/>
      <c r="BE9320" s="9"/>
      <c r="BW9320" s="17"/>
      <c r="CH9320" s="7"/>
      <c r="CJ9320" s="7"/>
      <c r="CP9320" s="7"/>
      <c r="CR9320" s="7"/>
      <c r="CS9320" s="7"/>
      <c r="CU9320" s="16"/>
      <c r="DB9320" s="7"/>
      <c r="DD9320" s="7"/>
      <c r="DF9320" s="9"/>
    </row>
    <row r="9321" spans="3:110" x14ac:dyDescent="0.25">
      <c r="C9321" s="6"/>
      <c r="H9321" s="7"/>
      <c r="L9321" s="18"/>
      <c r="M9321" s="18"/>
      <c r="N9321" s="20"/>
      <c r="AD9321" s="18"/>
      <c r="AE9321" s="18"/>
      <c r="AJ9321" s="7"/>
      <c r="AL9321" s="7"/>
      <c r="AN9321" s="7"/>
      <c r="AP9321" s="7"/>
      <c r="AR9321" s="7"/>
      <c r="AX9321" s="7"/>
      <c r="AY9321" s="7"/>
      <c r="BE9321" s="9"/>
      <c r="BW9321" s="17"/>
      <c r="CH9321" s="7"/>
      <c r="CJ9321" s="7"/>
      <c r="CP9321" s="7"/>
      <c r="CR9321" s="7"/>
      <c r="CS9321" s="7"/>
      <c r="CU9321" s="16"/>
      <c r="DB9321" s="7"/>
      <c r="DD9321" s="7"/>
      <c r="DF9321" s="9"/>
    </row>
    <row r="9322" spans="3:110" x14ac:dyDescent="0.25">
      <c r="C9322" s="6"/>
      <c r="H9322" s="7"/>
      <c r="L9322" s="18"/>
      <c r="M9322" s="18"/>
      <c r="N9322" s="20"/>
      <c r="AD9322" s="18"/>
      <c r="AE9322" s="18"/>
      <c r="AJ9322" s="7"/>
      <c r="AL9322" s="7"/>
      <c r="AN9322" s="7"/>
      <c r="AP9322" s="7"/>
      <c r="AR9322" s="7"/>
      <c r="AX9322" s="7"/>
      <c r="AY9322" s="7"/>
      <c r="BE9322" s="9"/>
      <c r="BW9322" s="17"/>
      <c r="CH9322" s="7"/>
      <c r="CJ9322" s="7"/>
      <c r="CP9322" s="7"/>
      <c r="CR9322" s="7"/>
      <c r="CS9322" s="7"/>
      <c r="CU9322" s="16"/>
      <c r="DB9322" s="7"/>
      <c r="DD9322" s="7"/>
      <c r="DF9322" s="9"/>
    </row>
    <row r="9323" spans="3:110" x14ac:dyDescent="0.25">
      <c r="C9323" s="6"/>
      <c r="H9323" s="7"/>
      <c r="L9323" s="18"/>
      <c r="M9323" s="18"/>
      <c r="N9323" s="20"/>
      <c r="AD9323" s="18"/>
      <c r="AE9323" s="18"/>
      <c r="AJ9323" s="7"/>
      <c r="AL9323" s="7"/>
      <c r="AN9323" s="7"/>
      <c r="AP9323" s="7"/>
      <c r="AR9323" s="7"/>
      <c r="AX9323" s="7"/>
      <c r="AY9323" s="7"/>
      <c r="BE9323" s="9"/>
      <c r="BW9323" s="17"/>
      <c r="CH9323" s="7"/>
      <c r="CJ9323" s="7"/>
      <c r="CP9323" s="7"/>
      <c r="CR9323" s="7"/>
      <c r="CS9323" s="7"/>
      <c r="CU9323" s="16"/>
      <c r="DB9323" s="7"/>
      <c r="DD9323" s="7"/>
      <c r="DF9323" s="9"/>
    </row>
    <row r="9324" spans="3:110" x14ac:dyDescent="0.25">
      <c r="C9324" s="6"/>
      <c r="H9324" s="7"/>
      <c r="L9324" s="18"/>
      <c r="M9324" s="18"/>
      <c r="N9324" s="20"/>
      <c r="AD9324" s="18"/>
      <c r="AE9324" s="18"/>
      <c r="AJ9324" s="7"/>
      <c r="AL9324" s="7"/>
      <c r="AN9324" s="7"/>
      <c r="AP9324" s="7"/>
      <c r="AR9324" s="7"/>
      <c r="AX9324" s="7"/>
      <c r="AY9324" s="7"/>
      <c r="BE9324" s="9"/>
      <c r="BW9324" s="17"/>
      <c r="CH9324" s="7"/>
      <c r="CJ9324" s="7"/>
      <c r="CP9324" s="7"/>
      <c r="CR9324" s="7"/>
      <c r="CS9324" s="7"/>
      <c r="CU9324" s="16"/>
      <c r="DB9324" s="7"/>
      <c r="DD9324" s="7"/>
      <c r="DF9324" s="9"/>
    </row>
    <row r="9325" spans="3:110" x14ac:dyDescent="0.25">
      <c r="C9325" s="6"/>
      <c r="H9325" s="7"/>
      <c r="L9325" s="18"/>
      <c r="M9325" s="18"/>
      <c r="N9325" s="20"/>
      <c r="AD9325" s="18"/>
      <c r="AE9325" s="18"/>
      <c r="AJ9325" s="7"/>
      <c r="AL9325" s="7"/>
      <c r="AN9325" s="7"/>
      <c r="AP9325" s="7"/>
      <c r="AR9325" s="7"/>
      <c r="AX9325" s="7"/>
      <c r="AY9325" s="7"/>
      <c r="BE9325" s="9"/>
      <c r="BW9325" s="17"/>
      <c r="CH9325" s="7"/>
      <c r="CJ9325" s="7"/>
      <c r="CP9325" s="7"/>
      <c r="CR9325" s="7"/>
      <c r="CS9325" s="7"/>
      <c r="CU9325" s="16"/>
      <c r="DB9325" s="7"/>
      <c r="DD9325" s="7"/>
      <c r="DF9325" s="9"/>
    </row>
    <row r="9326" spans="3:110" x14ac:dyDescent="0.25">
      <c r="C9326" s="6"/>
      <c r="H9326" s="7"/>
      <c r="L9326" s="18"/>
      <c r="M9326" s="18"/>
      <c r="N9326" s="20"/>
      <c r="AD9326" s="18"/>
      <c r="AE9326" s="18"/>
      <c r="AJ9326" s="7"/>
      <c r="AL9326" s="7"/>
      <c r="AN9326" s="7"/>
      <c r="AP9326" s="7"/>
      <c r="AR9326" s="7"/>
      <c r="AX9326" s="7"/>
      <c r="AY9326" s="7"/>
      <c r="BE9326" s="9"/>
      <c r="BW9326" s="17"/>
      <c r="CH9326" s="7"/>
      <c r="CJ9326" s="7"/>
      <c r="CP9326" s="7"/>
      <c r="CR9326" s="7"/>
      <c r="CS9326" s="7"/>
      <c r="CU9326" s="16"/>
      <c r="DB9326" s="7"/>
      <c r="DD9326" s="7"/>
      <c r="DF9326" s="9"/>
    </row>
    <row r="9327" spans="3:110" x14ac:dyDescent="0.25">
      <c r="C9327" s="6"/>
      <c r="H9327" s="7"/>
      <c r="L9327" s="18"/>
      <c r="M9327" s="18"/>
      <c r="N9327" s="20"/>
      <c r="AD9327" s="18"/>
      <c r="AE9327" s="18"/>
      <c r="AJ9327" s="7"/>
      <c r="AL9327" s="7"/>
      <c r="AN9327" s="7"/>
      <c r="AP9327" s="7"/>
      <c r="AR9327" s="7"/>
      <c r="AX9327" s="7"/>
      <c r="AY9327" s="7"/>
      <c r="BE9327" s="9"/>
      <c r="BW9327" s="17"/>
      <c r="CH9327" s="7"/>
      <c r="CJ9327" s="7"/>
      <c r="CP9327" s="7"/>
      <c r="CR9327" s="7"/>
      <c r="CS9327" s="7"/>
      <c r="CU9327" s="16"/>
      <c r="DB9327" s="7"/>
      <c r="DD9327" s="7"/>
      <c r="DF9327" s="9"/>
    </row>
    <row r="9328" spans="3:110" x14ac:dyDescent="0.25">
      <c r="C9328" s="6"/>
      <c r="H9328" s="7"/>
      <c r="L9328" s="18"/>
      <c r="M9328" s="18"/>
      <c r="N9328" s="20"/>
      <c r="AD9328" s="18"/>
      <c r="AE9328" s="18"/>
      <c r="AJ9328" s="7"/>
      <c r="AL9328" s="7"/>
      <c r="AN9328" s="7"/>
      <c r="AP9328" s="7"/>
      <c r="AR9328" s="7"/>
      <c r="AX9328" s="7"/>
      <c r="AY9328" s="7"/>
      <c r="BE9328" s="9"/>
      <c r="BW9328" s="17"/>
      <c r="CH9328" s="7"/>
      <c r="CJ9328" s="7"/>
      <c r="CP9328" s="7"/>
      <c r="CR9328" s="7"/>
      <c r="CS9328" s="7"/>
      <c r="CU9328" s="16"/>
      <c r="DB9328" s="7"/>
      <c r="DD9328" s="7"/>
      <c r="DF9328" s="9"/>
    </row>
    <row r="9329" spans="3:110" x14ac:dyDescent="0.25">
      <c r="C9329" s="6"/>
      <c r="H9329" s="7"/>
      <c r="L9329" s="18"/>
      <c r="M9329" s="18"/>
      <c r="N9329" s="20"/>
      <c r="AD9329" s="18"/>
      <c r="AE9329" s="18"/>
      <c r="AJ9329" s="7"/>
      <c r="AL9329" s="7"/>
      <c r="AN9329" s="7"/>
      <c r="AP9329" s="7"/>
      <c r="AR9329" s="7"/>
      <c r="AX9329" s="7"/>
      <c r="AY9329" s="7"/>
      <c r="BE9329" s="9"/>
      <c r="BW9329" s="17"/>
      <c r="CH9329" s="7"/>
      <c r="CJ9329" s="7"/>
      <c r="CP9329" s="7"/>
      <c r="CR9329" s="7"/>
      <c r="CS9329" s="7"/>
      <c r="CU9329" s="16"/>
      <c r="DB9329" s="7"/>
      <c r="DD9329" s="7"/>
      <c r="DF9329" s="9"/>
    </row>
    <row r="9330" spans="3:110" x14ac:dyDescent="0.25">
      <c r="C9330" s="6"/>
      <c r="H9330" s="7"/>
      <c r="L9330" s="18"/>
      <c r="M9330" s="18"/>
      <c r="N9330" s="20"/>
      <c r="AD9330" s="18"/>
      <c r="AE9330" s="18"/>
      <c r="AJ9330" s="7"/>
      <c r="AL9330" s="7"/>
      <c r="AN9330" s="7"/>
      <c r="AP9330" s="7"/>
      <c r="AR9330" s="7"/>
      <c r="AX9330" s="7"/>
      <c r="AY9330" s="7"/>
      <c r="BE9330" s="9"/>
      <c r="BW9330" s="17"/>
      <c r="CH9330" s="7"/>
      <c r="CJ9330" s="7"/>
      <c r="CP9330" s="7"/>
      <c r="CR9330" s="7"/>
      <c r="CS9330" s="7"/>
      <c r="CU9330" s="16"/>
      <c r="DB9330" s="7"/>
      <c r="DD9330" s="7"/>
      <c r="DF9330" s="9"/>
    </row>
    <row r="9331" spans="3:110" x14ac:dyDescent="0.25">
      <c r="C9331" s="6"/>
      <c r="H9331" s="7"/>
      <c r="L9331" s="18"/>
      <c r="M9331" s="18"/>
      <c r="N9331" s="20"/>
      <c r="AD9331" s="18"/>
      <c r="AE9331" s="18"/>
      <c r="AJ9331" s="7"/>
      <c r="AL9331" s="7"/>
      <c r="AN9331" s="7"/>
      <c r="AP9331" s="7"/>
      <c r="AR9331" s="7"/>
      <c r="AX9331" s="7"/>
      <c r="AY9331" s="7"/>
      <c r="BE9331" s="9"/>
      <c r="BW9331" s="17"/>
      <c r="CH9331" s="7"/>
      <c r="CJ9331" s="7"/>
      <c r="CP9331" s="7"/>
      <c r="CR9331" s="7"/>
      <c r="CS9331" s="7"/>
      <c r="CU9331" s="16"/>
      <c r="DB9331" s="7"/>
      <c r="DD9331" s="7"/>
      <c r="DF9331" s="9"/>
    </row>
    <row r="9332" spans="3:110" x14ac:dyDescent="0.25">
      <c r="C9332" s="6"/>
      <c r="H9332" s="7"/>
      <c r="L9332" s="18"/>
      <c r="M9332" s="18"/>
      <c r="N9332" s="20"/>
      <c r="AD9332" s="18"/>
      <c r="AE9332" s="18"/>
      <c r="AJ9332" s="7"/>
      <c r="AL9332" s="7"/>
      <c r="AN9332" s="7"/>
      <c r="AP9332" s="7"/>
      <c r="AR9332" s="7"/>
      <c r="AX9332" s="7"/>
      <c r="AY9332" s="7"/>
      <c r="BE9332" s="9"/>
      <c r="BW9332" s="17"/>
      <c r="CH9332" s="7"/>
      <c r="CJ9332" s="7"/>
      <c r="CP9332" s="7"/>
      <c r="CR9332" s="7"/>
      <c r="CS9332" s="7"/>
      <c r="CU9332" s="16"/>
      <c r="DB9332" s="7"/>
      <c r="DD9332" s="7"/>
      <c r="DF9332" s="9"/>
    </row>
    <row r="9333" spans="3:110" x14ac:dyDescent="0.25">
      <c r="C9333" s="6"/>
      <c r="H9333" s="7"/>
      <c r="L9333" s="18"/>
      <c r="M9333" s="18"/>
      <c r="N9333" s="20"/>
      <c r="AD9333" s="18"/>
      <c r="AE9333" s="18"/>
      <c r="AJ9333" s="7"/>
      <c r="AL9333" s="7"/>
      <c r="AN9333" s="7"/>
      <c r="AP9333" s="7"/>
      <c r="AR9333" s="7"/>
      <c r="AX9333" s="7"/>
      <c r="AY9333" s="7"/>
      <c r="BE9333" s="9"/>
      <c r="BW9333" s="17"/>
      <c r="CH9333" s="7"/>
      <c r="CJ9333" s="7"/>
      <c r="CP9333" s="7"/>
      <c r="CR9333" s="7"/>
      <c r="CS9333" s="7"/>
      <c r="CU9333" s="16"/>
      <c r="DB9333" s="7"/>
      <c r="DD9333" s="7"/>
      <c r="DF9333" s="9"/>
    </row>
    <row r="9334" spans="3:110" x14ac:dyDescent="0.25">
      <c r="C9334" s="6"/>
      <c r="H9334" s="7"/>
      <c r="L9334" s="18"/>
      <c r="M9334" s="18"/>
      <c r="N9334" s="20"/>
      <c r="AD9334" s="18"/>
      <c r="AE9334" s="18"/>
      <c r="AJ9334" s="7"/>
      <c r="AL9334" s="7"/>
      <c r="AN9334" s="7"/>
      <c r="AP9334" s="7"/>
      <c r="AR9334" s="7"/>
      <c r="AX9334" s="7"/>
      <c r="AY9334" s="7"/>
      <c r="BE9334" s="9"/>
      <c r="BW9334" s="17"/>
      <c r="CH9334" s="7"/>
      <c r="CJ9334" s="7"/>
      <c r="CP9334" s="7"/>
      <c r="CR9334" s="7"/>
      <c r="CS9334" s="7"/>
      <c r="CU9334" s="16"/>
      <c r="DB9334" s="7"/>
      <c r="DD9334" s="7"/>
      <c r="DF9334" s="9"/>
    </row>
    <row r="9335" spans="3:110" x14ac:dyDescent="0.25">
      <c r="C9335" s="6"/>
      <c r="H9335" s="7"/>
      <c r="L9335" s="18"/>
      <c r="M9335" s="18"/>
      <c r="N9335" s="20"/>
      <c r="AD9335" s="18"/>
      <c r="AE9335" s="18"/>
      <c r="AJ9335" s="7"/>
      <c r="AL9335" s="7"/>
      <c r="AN9335" s="7"/>
      <c r="AP9335" s="7"/>
      <c r="AR9335" s="7"/>
      <c r="AX9335" s="7"/>
      <c r="AY9335" s="7"/>
      <c r="BE9335" s="9"/>
      <c r="BW9335" s="17"/>
      <c r="CH9335" s="7"/>
      <c r="CJ9335" s="7"/>
      <c r="CP9335" s="7"/>
      <c r="CR9335" s="7"/>
      <c r="CS9335" s="7"/>
      <c r="CU9335" s="16"/>
      <c r="DB9335" s="7"/>
      <c r="DD9335" s="7"/>
      <c r="DF9335" s="9"/>
    </row>
    <row r="9336" spans="3:110" x14ac:dyDescent="0.25">
      <c r="C9336" s="6"/>
      <c r="H9336" s="7"/>
      <c r="L9336" s="18"/>
      <c r="M9336" s="18"/>
      <c r="N9336" s="20"/>
      <c r="AD9336" s="18"/>
      <c r="AE9336" s="18"/>
      <c r="AJ9336" s="7"/>
      <c r="AL9336" s="7"/>
      <c r="AN9336" s="7"/>
      <c r="AP9336" s="7"/>
      <c r="AR9336" s="7"/>
      <c r="AX9336" s="7"/>
      <c r="AY9336" s="7"/>
      <c r="BE9336" s="9"/>
      <c r="BW9336" s="17"/>
      <c r="CH9336" s="7"/>
      <c r="CJ9336" s="7"/>
      <c r="CP9336" s="7"/>
      <c r="CR9336" s="7"/>
      <c r="CS9336" s="7"/>
      <c r="CU9336" s="16"/>
      <c r="DB9336" s="7"/>
      <c r="DD9336" s="7"/>
      <c r="DF9336" s="9"/>
    </row>
    <row r="9337" spans="3:110" x14ac:dyDescent="0.25">
      <c r="C9337" s="6"/>
      <c r="H9337" s="7"/>
      <c r="L9337" s="18"/>
      <c r="M9337" s="18"/>
      <c r="N9337" s="20"/>
      <c r="AD9337" s="18"/>
      <c r="AE9337" s="18"/>
      <c r="AJ9337" s="7"/>
      <c r="AL9337" s="7"/>
      <c r="AN9337" s="7"/>
      <c r="AP9337" s="7"/>
      <c r="AR9337" s="7"/>
      <c r="AX9337" s="7"/>
      <c r="AY9337" s="7"/>
      <c r="BE9337" s="9"/>
      <c r="BW9337" s="17"/>
      <c r="CH9337" s="7"/>
      <c r="CJ9337" s="7"/>
      <c r="CP9337" s="7"/>
      <c r="CR9337" s="7"/>
      <c r="CS9337" s="7"/>
      <c r="CU9337" s="16"/>
      <c r="DB9337" s="7"/>
      <c r="DD9337" s="7"/>
      <c r="DF9337" s="9"/>
    </row>
    <row r="9338" spans="3:110" x14ac:dyDescent="0.25">
      <c r="C9338" s="6"/>
      <c r="H9338" s="7"/>
      <c r="L9338" s="18"/>
      <c r="M9338" s="18"/>
      <c r="N9338" s="20"/>
      <c r="AD9338" s="18"/>
      <c r="AE9338" s="18"/>
      <c r="AJ9338" s="7"/>
      <c r="AL9338" s="7"/>
      <c r="AN9338" s="7"/>
      <c r="AP9338" s="7"/>
      <c r="AR9338" s="7"/>
      <c r="AX9338" s="7"/>
      <c r="AY9338" s="7"/>
      <c r="BE9338" s="9"/>
      <c r="BW9338" s="17"/>
      <c r="CH9338" s="7"/>
      <c r="CJ9338" s="7"/>
      <c r="CP9338" s="7"/>
      <c r="CR9338" s="7"/>
      <c r="CS9338" s="7"/>
      <c r="CU9338" s="16"/>
      <c r="DB9338" s="7"/>
      <c r="DD9338" s="7"/>
      <c r="DF9338" s="9"/>
    </row>
    <row r="9339" spans="3:110" x14ac:dyDescent="0.25">
      <c r="C9339" s="6"/>
      <c r="H9339" s="7"/>
      <c r="L9339" s="18"/>
      <c r="M9339" s="18"/>
      <c r="N9339" s="20"/>
      <c r="AD9339" s="18"/>
      <c r="AE9339" s="18"/>
      <c r="AJ9339" s="7"/>
      <c r="AL9339" s="7"/>
      <c r="AN9339" s="7"/>
      <c r="AP9339" s="7"/>
      <c r="AR9339" s="7"/>
      <c r="AX9339" s="7"/>
      <c r="AY9339" s="7"/>
      <c r="BE9339" s="9"/>
      <c r="BW9339" s="17"/>
      <c r="CH9339" s="7"/>
      <c r="CJ9339" s="7"/>
      <c r="CP9339" s="7"/>
      <c r="CR9339" s="7"/>
      <c r="CS9339" s="7"/>
      <c r="CU9339" s="16"/>
      <c r="DB9339" s="7"/>
      <c r="DD9339" s="7"/>
      <c r="DF9339" s="9"/>
    </row>
    <row r="9340" spans="3:110" x14ac:dyDescent="0.25">
      <c r="C9340" s="6"/>
      <c r="H9340" s="7"/>
      <c r="L9340" s="18"/>
      <c r="M9340" s="18"/>
      <c r="N9340" s="20"/>
      <c r="AD9340" s="18"/>
      <c r="AE9340" s="18"/>
      <c r="AJ9340" s="7"/>
      <c r="AL9340" s="7"/>
      <c r="AN9340" s="7"/>
      <c r="AP9340" s="7"/>
      <c r="AR9340" s="7"/>
      <c r="AX9340" s="7"/>
      <c r="AY9340" s="7"/>
      <c r="BE9340" s="9"/>
      <c r="BW9340" s="17"/>
      <c r="CH9340" s="7"/>
      <c r="CJ9340" s="7"/>
      <c r="CP9340" s="7"/>
      <c r="CR9340" s="7"/>
      <c r="CS9340" s="7"/>
      <c r="CU9340" s="16"/>
      <c r="DB9340" s="7"/>
      <c r="DD9340" s="7"/>
      <c r="DF9340" s="9"/>
    </row>
    <row r="9341" spans="3:110" x14ac:dyDescent="0.25">
      <c r="C9341" s="6"/>
      <c r="H9341" s="7"/>
      <c r="L9341" s="18"/>
      <c r="M9341" s="18"/>
      <c r="N9341" s="20"/>
      <c r="AD9341" s="18"/>
      <c r="AE9341" s="18"/>
      <c r="AJ9341" s="7"/>
      <c r="AL9341" s="7"/>
      <c r="AN9341" s="7"/>
      <c r="AP9341" s="7"/>
      <c r="AR9341" s="7"/>
      <c r="AX9341" s="7"/>
      <c r="AY9341" s="7"/>
      <c r="BE9341" s="9"/>
      <c r="BW9341" s="17"/>
      <c r="CH9341" s="7"/>
      <c r="CJ9341" s="7"/>
      <c r="CP9341" s="7"/>
      <c r="CR9341" s="7"/>
      <c r="CS9341" s="7"/>
      <c r="CU9341" s="16"/>
      <c r="DB9341" s="7"/>
      <c r="DD9341" s="7"/>
      <c r="DF9341" s="9"/>
    </row>
    <row r="9342" spans="3:110" x14ac:dyDescent="0.25">
      <c r="C9342" s="6"/>
      <c r="H9342" s="7"/>
      <c r="L9342" s="18"/>
      <c r="M9342" s="18"/>
      <c r="N9342" s="20"/>
      <c r="AD9342" s="18"/>
      <c r="AE9342" s="18"/>
      <c r="AJ9342" s="7"/>
      <c r="AL9342" s="7"/>
      <c r="AN9342" s="7"/>
      <c r="AP9342" s="7"/>
      <c r="AR9342" s="7"/>
      <c r="AX9342" s="7"/>
      <c r="AY9342" s="7"/>
      <c r="BE9342" s="9"/>
      <c r="BW9342" s="17"/>
      <c r="CH9342" s="7"/>
      <c r="CJ9342" s="7"/>
      <c r="CP9342" s="7"/>
      <c r="CR9342" s="7"/>
      <c r="CS9342" s="7"/>
      <c r="CU9342" s="16"/>
      <c r="DB9342" s="7"/>
      <c r="DD9342" s="7"/>
      <c r="DF9342" s="9"/>
    </row>
    <row r="9343" spans="3:110" x14ac:dyDescent="0.25">
      <c r="C9343" s="6"/>
      <c r="H9343" s="7"/>
      <c r="L9343" s="18"/>
      <c r="M9343" s="18"/>
      <c r="N9343" s="20"/>
      <c r="AD9343" s="18"/>
      <c r="AE9343" s="18"/>
      <c r="AJ9343" s="7"/>
      <c r="AL9343" s="7"/>
      <c r="AN9343" s="7"/>
      <c r="AP9343" s="7"/>
      <c r="AR9343" s="7"/>
      <c r="AX9343" s="7"/>
      <c r="AY9343" s="7"/>
      <c r="BE9343" s="9"/>
      <c r="BW9343" s="17"/>
      <c r="CH9343" s="7"/>
      <c r="CJ9343" s="7"/>
      <c r="CP9343" s="7"/>
      <c r="CR9343" s="7"/>
      <c r="CS9343" s="7"/>
      <c r="CU9343" s="16"/>
      <c r="DB9343" s="7"/>
      <c r="DD9343" s="7"/>
      <c r="DF9343" s="9"/>
    </row>
    <row r="9344" spans="3:110" x14ac:dyDescent="0.25">
      <c r="C9344" s="6"/>
      <c r="H9344" s="7"/>
      <c r="L9344" s="18"/>
      <c r="M9344" s="18"/>
      <c r="N9344" s="20"/>
      <c r="AD9344" s="18"/>
      <c r="AE9344" s="18"/>
      <c r="AJ9344" s="7"/>
      <c r="AL9344" s="7"/>
      <c r="AN9344" s="7"/>
      <c r="AP9344" s="7"/>
      <c r="AR9344" s="7"/>
      <c r="AX9344" s="7"/>
      <c r="AY9344" s="7"/>
      <c r="BE9344" s="9"/>
      <c r="BW9344" s="17"/>
      <c r="CH9344" s="7"/>
      <c r="CJ9344" s="7"/>
      <c r="CP9344" s="7"/>
      <c r="CR9344" s="7"/>
      <c r="CS9344" s="7"/>
      <c r="CU9344" s="16"/>
      <c r="DB9344" s="7"/>
      <c r="DD9344" s="7"/>
      <c r="DF9344" s="9"/>
    </row>
    <row r="9345" spans="3:110" x14ac:dyDescent="0.25">
      <c r="C9345" s="6"/>
      <c r="H9345" s="7"/>
      <c r="L9345" s="18"/>
      <c r="M9345" s="18"/>
      <c r="N9345" s="20"/>
      <c r="AD9345" s="18"/>
      <c r="AE9345" s="18"/>
      <c r="AJ9345" s="7"/>
      <c r="AL9345" s="7"/>
      <c r="AN9345" s="7"/>
      <c r="AP9345" s="7"/>
      <c r="AR9345" s="7"/>
      <c r="AX9345" s="7"/>
      <c r="AY9345" s="7"/>
      <c r="BE9345" s="9"/>
      <c r="BW9345" s="17"/>
      <c r="CH9345" s="7"/>
      <c r="CJ9345" s="7"/>
      <c r="CP9345" s="7"/>
      <c r="CR9345" s="7"/>
      <c r="CS9345" s="7"/>
      <c r="CU9345" s="16"/>
      <c r="DB9345" s="7"/>
      <c r="DD9345" s="7"/>
      <c r="DF9345" s="9"/>
    </row>
    <row r="9346" spans="3:110" x14ac:dyDescent="0.25">
      <c r="C9346" s="6"/>
      <c r="H9346" s="7"/>
      <c r="L9346" s="18"/>
      <c r="M9346" s="18"/>
      <c r="N9346" s="20"/>
      <c r="AD9346" s="18"/>
      <c r="AE9346" s="18"/>
      <c r="AJ9346" s="7"/>
      <c r="AL9346" s="7"/>
      <c r="AN9346" s="7"/>
      <c r="AP9346" s="7"/>
      <c r="AR9346" s="7"/>
      <c r="AX9346" s="7"/>
      <c r="AY9346" s="7"/>
      <c r="BE9346" s="9"/>
      <c r="BW9346" s="17"/>
      <c r="CH9346" s="7"/>
      <c r="CJ9346" s="7"/>
      <c r="CP9346" s="7"/>
      <c r="CR9346" s="7"/>
      <c r="CS9346" s="7"/>
      <c r="CU9346" s="16"/>
      <c r="DB9346" s="7"/>
      <c r="DD9346" s="7"/>
      <c r="DF9346" s="9"/>
    </row>
    <row r="9347" spans="3:110" x14ac:dyDescent="0.25">
      <c r="C9347" s="6"/>
      <c r="H9347" s="7"/>
      <c r="L9347" s="18"/>
      <c r="M9347" s="18"/>
      <c r="N9347" s="20"/>
      <c r="AD9347" s="18"/>
      <c r="AE9347" s="18"/>
      <c r="AJ9347" s="7"/>
      <c r="AL9347" s="7"/>
      <c r="AN9347" s="7"/>
      <c r="AP9347" s="7"/>
      <c r="AR9347" s="7"/>
      <c r="AX9347" s="7"/>
      <c r="AY9347" s="7"/>
      <c r="BE9347" s="9"/>
      <c r="BW9347" s="17"/>
      <c r="CH9347" s="7"/>
      <c r="CJ9347" s="7"/>
      <c r="CP9347" s="7"/>
      <c r="CR9347" s="7"/>
      <c r="CS9347" s="7"/>
      <c r="CU9347" s="16"/>
      <c r="DB9347" s="7"/>
      <c r="DD9347" s="7"/>
      <c r="DF9347" s="9"/>
    </row>
    <row r="9348" spans="3:110" x14ac:dyDescent="0.25">
      <c r="C9348" s="6"/>
      <c r="H9348" s="7"/>
      <c r="L9348" s="18"/>
      <c r="M9348" s="18"/>
      <c r="N9348" s="20"/>
      <c r="AD9348" s="18"/>
      <c r="AE9348" s="18"/>
      <c r="AJ9348" s="7"/>
      <c r="AL9348" s="7"/>
      <c r="AN9348" s="7"/>
      <c r="AP9348" s="7"/>
      <c r="AR9348" s="7"/>
      <c r="AX9348" s="7"/>
      <c r="AY9348" s="7"/>
      <c r="BE9348" s="9"/>
      <c r="BW9348" s="17"/>
      <c r="CH9348" s="7"/>
      <c r="CJ9348" s="7"/>
      <c r="CP9348" s="7"/>
      <c r="CR9348" s="7"/>
      <c r="CS9348" s="7"/>
      <c r="CU9348" s="16"/>
      <c r="DB9348" s="7"/>
      <c r="DD9348" s="7"/>
      <c r="DF9348" s="9"/>
    </row>
    <row r="9349" spans="3:110" x14ac:dyDescent="0.25">
      <c r="C9349" s="6"/>
      <c r="H9349" s="7"/>
      <c r="L9349" s="18"/>
      <c r="M9349" s="18"/>
      <c r="N9349" s="20"/>
      <c r="AD9349" s="18"/>
      <c r="AE9349" s="18"/>
      <c r="AJ9349" s="7"/>
      <c r="AL9349" s="7"/>
      <c r="AN9349" s="7"/>
      <c r="AP9349" s="7"/>
      <c r="AR9349" s="7"/>
      <c r="AX9349" s="7"/>
      <c r="AY9349" s="7"/>
      <c r="BE9349" s="9"/>
      <c r="BW9349" s="17"/>
      <c r="CH9349" s="7"/>
      <c r="CJ9349" s="7"/>
      <c r="CP9349" s="7"/>
      <c r="CR9349" s="7"/>
      <c r="CS9349" s="7"/>
      <c r="CU9349" s="16"/>
      <c r="DB9349" s="7"/>
      <c r="DD9349" s="7"/>
      <c r="DF9349" s="9"/>
    </row>
    <row r="9350" spans="3:110" x14ac:dyDescent="0.25">
      <c r="C9350" s="6"/>
      <c r="H9350" s="7"/>
      <c r="L9350" s="18"/>
      <c r="M9350" s="18"/>
      <c r="N9350" s="20"/>
      <c r="AD9350" s="18"/>
      <c r="AE9350" s="18"/>
      <c r="AJ9350" s="7"/>
      <c r="AL9350" s="7"/>
      <c r="AN9350" s="7"/>
      <c r="AP9350" s="7"/>
      <c r="AR9350" s="7"/>
      <c r="AX9350" s="7"/>
      <c r="AY9350" s="7"/>
      <c r="BE9350" s="9"/>
      <c r="BW9350" s="17"/>
      <c r="CH9350" s="7"/>
      <c r="CJ9350" s="7"/>
      <c r="CP9350" s="7"/>
      <c r="CR9350" s="7"/>
      <c r="CS9350" s="7"/>
      <c r="CU9350" s="16"/>
      <c r="DB9350" s="7"/>
      <c r="DD9350" s="7"/>
      <c r="DF9350" s="9"/>
    </row>
    <row r="9351" spans="3:110" x14ac:dyDescent="0.25">
      <c r="C9351" s="6"/>
      <c r="H9351" s="7"/>
      <c r="L9351" s="18"/>
      <c r="M9351" s="18"/>
      <c r="N9351" s="20"/>
      <c r="AD9351" s="18"/>
      <c r="AE9351" s="18"/>
      <c r="AJ9351" s="7"/>
      <c r="AL9351" s="7"/>
      <c r="AN9351" s="7"/>
      <c r="AP9351" s="7"/>
      <c r="AR9351" s="7"/>
      <c r="AX9351" s="7"/>
      <c r="AY9351" s="7"/>
      <c r="BE9351" s="9"/>
      <c r="BW9351" s="17"/>
      <c r="CH9351" s="7"/>
      <c r="CJ9351" s="7"/>
      <c r="CP9351" s="7"/>
      <c r="CR9351" s="7"/>
      <c r="CS9351" s="7"/>
      <c r="CU9351" s="16"/>
      <c r="DB9351" s="7"/>
      <c r="DD9351" s="7"/>
      <c r="DF9351" s="9"/>
    </row>
    <row r="9352" spans="3:110" x14ac:dyDescent="0.25">
      <c r="C9352" s="6"/>
      <c r="H9352" s="7"/>
      <c r="L9352" s="18"/>
      <c r="M9352" s="18"/>
      <c r="N9352" s="20"/>
      <c r="AD9352" s="18"/>
      <c r="AE9352" s="18"/>
      <c r="AJ9352" s="7"/>
      <c r="AL9352" s="7"/>
      <c r="AN9352" s="7"/>
      <c r="AP9352" s="7"/>
      <c r="AR9352" s="7"/>
      <c r="AX9352" s="7"/>
      <c r="AY9352" s="7"/>
      <c r="BE9352" s="9"/>
      <c r="BW9352" s="17"/>
      <c r="CH9352" s="7"/>
      <c r="CJ9352" s="7"/>
      <c r="CP9352" s="7"/>
      <c r="CR9352" s="7"/>
      <c r="CS9352" s="7"/>
      <c r="CU9352" s="16"/>
      <c r="DB9352" s="7"/>
      <c r="DD9352" s="7"/>
      <c r="DF9352" s="9"/>
    </row>
    <row r="9353" spans="3:110" x14ac:dyDescent="0.25">
      <c r="C9353" s="6"/>
      <c r="H9353" s="7"/>
      <c r="L9353" s="18"/>
      <c r="M9353" s="18"/>
      <c r="N9353" s="20"/>
      <c r="AD9353" s="18"/>
      <c r="AE9353" s="18"/>
      <c r="AJ9353" s="7"/>
      <c r="AL9353" s="7"/>
      <c r="AN9353" s="7"/>
      <c r="AP9353" s="7"/>
      <c r="AR9353" s="7"/>
      <c r="AX9353" s="7"/>
      <c r="AY9353" s="7"/>
      <c r="BE9353" s="9"/>
      <c r="BW9353" s="17"/>
      <c r="CH9353" s="7"/>
      <c r="CJ9353" s="7"/>
      <c r="CP9353" s="7"/>
      <c r="CR9353" s="7"/>
      <c r="CS9353" s="7"/>
      <c r="CU9353" s="16"/>
      <c r="DB9353" s="7"/>
      <c r="DD9353" s="7"/>
      <c r="DF9353" s="9"/>
    </row>
    <row r="9354" spans="3:110" x14ac:dyDescent="0.25">
      <c r="C9354" s="6"/>
      <c r="H9354" s="7"/>
      <c r="L9354" s="18"/>
      <c r="M9354" s="18"/>
      <c r="N9354" s="20"/>
      <c r="AD9354" s="18"/>
      <c r="AE9354" s="18"/>
      <c r="AJ9354" s="7"/>
      <c r="AL9354" s="7"/>
      <c r="AN9354" s="7"/>
      <c r="AP9354" s="7"/>
      <c r="AR9354" s="7"/>
      <c r="AX9354" s="7"/>
      <c r="AY9354" s="7"/>
      <c r="BE9354" s="9"/>
      <c r="BW9354" s="17"/>
      <c r="CH9354" s="7"/>
      <c r="CJ9354" s="7"/>
      <c r="CP9354" s="7"/>
      <c r="CR9354" s="7"/>
      <c r="CS9354" s="7"/>
      <c r="CU9354" s="16"/>
      <c r="DB9354" s="7"/>
      <c r="DD9354" s="7"/>
      <c r="DF9354" s="9"/>
    </row>
    <row r="9355" spans="3:110" x14ac:dyDescent="0.25">
      <c r="C9355" s="6"/>
      <c r="H9355" s="7"/>
      <c r="L9355" s="18"/>
      <c r="M9355" s="18"/>
      <c r="N9355" s="20"/>
      <c r="AD9355" s="18"/>
      <c r="AE9355" s="18"/>
      <c r="AJ9355" s="7"/>
      <c r="AL9355" s="7"/>
      <c r="AN9355" s="7"/>
      <c r="AP9355" s="7"/>
      <c r="AR9355" s="7"/>
      <c r="AX9355" s="7"/>
      <c r="AY9355" s="7"/>
      <c r="BE9355" s="9"/>
      <c r="BW9355" s="17"/>
      <c r="CH9355" s="7"/>
      <c r="CJ9355" s="7"/>
      <c r="CP9355" s="7"/>
      <c r="CR9355" s="7"/>
      <c r="CS9355" s="7"/>
      <c r="CU9355" s="16"/>
      <c r="DB9355" s="7"/>
      <c r="DD9355" s="7"/>
      <c r="DF9355" s="9"/>
    </row>
    <row r="9356" spans="3:110" x14ac:dyDescent="0.25">
      <c r="C9356" s="6"/>
      <c r="H9356" s="7"/>
      <c r="L9356" s="18"/>
      <c r="M9356" s="18"/>
      <c r="N9356" s="20"/>
      <c r="AD9356" s="18"/>
      <c r="AE9356" s="18"/>
      <c r="AJ9356" s="7"/>
      <c r="AL9356" s="7"/>
      <c r="AN9356" s="7"/>
      <c r="AP9356" s="7"/>
      <c r="AR9356" s="7"/>
      <c r="AX9356" s="7"/>
      <c r="AY9356" s="7"/>
      <c r="BE9356" s="9"/>
      <c r="BW9356" s="17"/>
      <c r="CH9356" s="7"/>
      <c r="CJ9356" s="7"/>
      <c r="CP9356" s="7"/>
      <c r="CR9356" s="7"/>
      <c r="CS9356" s="7"/>
      <c r="CU9356" s="16"/>
      <c r="DB9356" s="7"/>
      <c r="DD9356" s="7"/>
      <c r="DF9356" s="9"/>
    </row>
    <row r="9357" spans="3:110" x14ac:dyDescent="0.25">
      <c r="C9357" s="6"/>
      <c r="H9357" s="7"/>
      <c r="L9357" s="18"/>
      <c r="M9357" s="18"/>
      <c r="N9357" s="20"/>
      <c r="AD9357" s="18"/>
      <c r="AE9357" s="18"/>
      <c r="AJ9357" s="7"/>
      <c r="AL9357" s="7"/>
      <c r="AN9357" s="7"/>
      <c r="AP9357" s="7"/>
      <c r="AR9357" s="7"/>
      <c r="AX9357" s="7"/>
      <c r="AY9357" s="7"/>
      <c r="BE9357" s="9"/>
      <c r="BW9357" s="17"/>
      <c r="CH9357" s="7"/>
      <c r="CJ9357" s="7"/>
      <c r="CP9357" s="7"/>
      <c r="CR9357" s="7"/>
      <c r="CS9357" s="7"/>
      <c r="CU9357" s="16"/>
      <c r="DB9357" s="7"/>
      <c r="DD9357" s="7"/>
      <c r="DF9357" s="9"/>
    </row>
    <row r="9358" spans="3:110" x14ac:dyDescent="0.25">
      <c r="C9358" s="6"/>
      <c r="H9358" s="7"/>
      <c r="L9358" s="18"/>
      <c r="M9358" s="18"/>
      <c r="N9358" s="20"/>
      <c r="AD9358" s="18"/>
      <c r="AE9358" s="18"/>
      <c r="AJ9358" s="7"/>
      <c r="AL9358" s="7"/>
      <c r="AN9358" s="7"/>
      <c r="AP9358" s="7"/>
      <c r="AR9358" s="7"/>
      <c r="AX9358" s="7"/>
      <c r="AY9358" s="7"/>
      <c r="BE9358" s="9"/>
      <c r="BW9358" s="17"/>
      <c r="CH9358" s="7"/>
      <c r="CJ9358" s="7"/>
      <c r="CP9358" s="7"/>
      <c r="CR9358" s="7"/>
      <c r="CS9358" s="7"/>
      <c r="CU9358" s="16"/>
      <c r="DB9358" s="7"/>
      <c r="DD9358" s="7"/>
      <c r="DF9358" s="9"/>
    </row>
    <row r="9359" spans="3:110" x14ac:dyDescent="0.25">
      <c r="C9359" s="6"/>
      <c r="H9359" s="7"/>
      <c r="L9359" s="18"/>
      <c r="M9359" s="18"/>
      <c r="N9359" s="20"/>
      <c r="AD9359" s="18"/>
      <c r="AE9359" s="18"/>
      <c r="AJ9359" s="7"/>
      <c r="AL9359" s="7"/>
      <c r="AN9359" s="7"/>
      <c r="AP9359" s="7"/>
      <c r="AR9359" s="7"/>
      <c r="AX9359" s="7"/>
      <c r="AY9359" s="7"/>
      <c r="BE9359" s="9"/>
      <c r="BW9359" s="17"/>
      <c r="CH9359" s="7"/>
      <c r="CJ9359" s="7"/>
      <c r="CP9359" s="7"/>
      <c r="CR9359" s="7"/>
      <c r="CS9359" s="7"/>
      <c r="CU9359" s="16"/>
      <c r="DB9359" s="7"/>
      <c r="DD9359" s="7"/>
      <c r="DF9359" s="9"/>
    </row>
    <row r="9360" spans="3:110" x14ac:dyDescent="0.25">
      <c r="C9360" s="6"/>
      <c r="H9360" s="7"/>
      <c r="L9360" s="18"/>
      <c r="M9360" s="18"/>
      <c r="N9360" s="20"/>
      <c r="AD9360" s="18"/>
      <c r="AE9360" s="18"/>
      <c r="AJ9360" s="7"/>
      <c r="AL9360" s="7"/>
      <c r="AN9360" s="7"/>
      <c r="AP9360" s="7"/>
      <c r="AR9360" s="7"/>
      <c r="AX9360" s="7"/>
      <c r="AY9360" s="7"/>
      <c r="BE9360" s="9"/>
      <c r="BW9360" s="17"/>
      <c r="CH9360" s="7"/>
      <c r="CJ9360" s="7"/>
      <c r="CP9360" s="7"/>
      <c r="CR9360" s="7"/>
      <c r="CS9360" s="7"/>
      <c r="CU9360" s="16"/>
      <c r="DB9360" s="7"/>
      <c r="DD9360" s="7"/>
      <c r="DF9360" s="9"/>
    </row>
    <row r="9361" spans="3:110" x14ac:dyDescent="0.25">
      <c r="C9361" s="6"/>
      <c r="H9361" s="7"/>
      <c r="L9361" s="18"/>
      <c r="M9361" s="18"/>
      <c r="N9361" s="20"/>
      <c r="AD9361" s="18"/>
      <c r="AE9361" s="18"/>
      <c r="AJ9361" s="7"/>
      <c r="AL9361" s="7"/>
      <c r="AN9361" s="7"/>
      <c r="AP9361" s="7"/>
      <c r="AR9361" s="7"/>
      <c r="AX9361" s="7"/>
      <c r="AY9361" s="7"/>
      <c r="BE9361" s="9"/>
      <c r="BW9361" s="17"/>
      <c r="CH9361" s="7"/>
      <c r="CJ9361" s="7"/>
      <c r="CP9361" s="7"/>
      <c r="CR9361" s="7"/>
      <c r="CS9361" s="7"/>
      <c r="CU9361" s="16"/>
      <c r="DB9361" s="7"/>
      <c r="DD9361" s="7"/>
      <c r="DF9361" s="9"/>
    </row>
    <row r="9362" spans="3:110" x14ac:dyDescent="0.25">
      <c r="C9362" s="6"/>
      <c r="H9362" s="7"/>
      <c r="L9362" s="18"/>
      <c r="M9362" s="18"/>
      <c r="N9362" s="20"/>
      <c r="AD9362" s="18"/>
      <c r="AE9362" s="18"/>
      <c r="AJ9362" s="7"/>
      <c r="AL9362" s="7"/>
      <c r="AN9362" s="7"/>
      <c r="AP9362" s="7"/>
      <c r="AR9362" s="7"/>
      <c r="AX9362" s="7"/>
      <c r="AY9362" s="7"/>
      <c r="BE9362" s="9"/>
      <c r="BW9362" s="17"/>
      <c r="CH9362" s="7"/>
      <c r="CJ9362" s="7"/>
      <c r="CP9362" s="7"/>
      <c r="CR9362" s="7"/>
      <c r="CS9362" s="7"/>
      <c r="CU9362" s="16"/>
      <c r="DB9362" s="7"/>
      <c r="DD9362" s="7"/>
      <c r="DF9362" s="9"/>
    </row>
    <row r="9363" spans="3:110" x14ac:dyDescent="0.25">
      <c r="C9363" s="6"/>
      <c r="H9363" s="7"/>
      <c r="L9363" s="18"/>
      <c r="M9363" s="18"/>
      <c r="N9363" s="20"/>
      <c r="AD9363" s="18"/>
      <c r="AE9363" s="18"/>
      <c r="AJ9363" s="7"/>
      <c r="AL9363" s="7"/>
      <c r="AN9363" s="7"/>
      <c r="AP9363" s="7"/>
      <c r="AR9363" s="7"/>
      <c r="AX9363" s="7"/>
      <c r="AY9363" s="7"/>
      <c r="BE9363" s="9"/>
      <c r="BW9363" s="17"/>
      <c r="CH9363" s="7"/>
      <c r="CJ9363" s="7"/>
      <c r="CP9363" s="7"/>
      <c r="CR9363" s="7"/>
      <c r="CS9363" s="7"/>
      <c r="CU9363" s="16"/>
      <c r="DB9363" s="7"/>
      <c r="DD9363" s="7"/>
      <c r="DF9363" s="9"/>
    </row>
    <row r="9364" spans="3:110" x14ac:dyDescent="0.25">
      <c r="C9364" s="6"/>
      <c r="H9364" s="7"/>
      <c r="L9364" s="18"/>
      <c r="M9364" s="18"/>
      <c r="N9364" s="20"/>
      <c r="AD9364" s="18"/>
      <c r="AE9364" s="18"/>
      <c r="AJ9364" s="7"/>
      <c r="AL9364" s="7"/>
      <c r="AN9364" s="7"/>
      <c r="AP9364" s="7"/>
      <c r="AR9364" s="7"/>
      <c r="AX9364" s="7"/>
      <c r="AY9364" s="7"/>
      <c r="BE9364" s="9"/>
      <c r="BW9364" s="17"/>
      <c r="CH9364" s="7"/>
      <c r="CJ9364" s="7"/>
      <c r="CP9364" s="7"/>
      <c r="CR9364" s="7"/>
      <c r="CS9364" s="7"/>
      <c r="CU9364" s="16"/>
      <c r="DB9364" s="7"/>
      <c r="DD9364" s="7"/>
      <c r="DF9364" s="9"/>
    </row>
    <row r="9365" spans="3:110" x14ac:dyDescent="0.25">
      <c r="C9365" s="6"/>
      <c r="H9365" s="7"/>
      <c r="L9365" s="18"/>
      <c r="M9365" s="18"/>
      <c r="N9365" s="20"/>
      <c r="AD9365" s="18"/>
      <c r="AE9365" s="18"/>
      <c r="AJ9365" s="7"/>
      <c r="AL9365" s="7"/>
      <c r="AN9365" s="7"/>
      <c r="AP9365" s="7"/>
      <c r="AR9365" s="7"/>
      <c r="AX9365" s="7"/>
      <c r="AY9365" s="7"/>
      <c r="BE9365" s="9"/>
      <c r="BW9365" s="17"/>
      <c r="CH9365" s="7"/>
      <c r="CJ9365" s="7"/>
      <c r="CP9365" s="7"/>
      <c r="CR9365" s="7"/>
      <c r="CS9365" s="7"/>
      <c r="CU9365" s="16"/>
      <c r="DB9365" s="7"/>
      <c r="DD9365" s="7"/>
      <c r="DF9365" s="9"/>
    </row>
    <row r="9366" spans="3:110" x14ac:dyDescent="0.25">
      <c r="C9366" s="6"/>
      <c r="H9366" s="7"/>
      <c r="L9366" s="18"/>
      <c r="M9366" s="18"/>
      <c r="N9366" s="20"/>
      <c r="AD9366" s="18"/>
      <c r="AE9366" s="18"/>
      <c r="AJ9366" s="7"/>
      <c r="AL9366" s="7"/>
      <c r="AN9366" s="7"/>
      <c r="AP9366" s="7"/>
      <c r="AR9366" s="7"/>
      <c r="AX9366" s="7"/>
      <c r="AY9366" s="7"/>
      <c r="BE9366" s="9"/>
      <c r="BW9366" s="17"/>
      <c r="CH9366" s="7"/>
      <c r="CJ9366" s="7"/>
      <c r="CP9366" s="7"/>
      <c r="CR9366" s="7"/>
      <c r="CS9366" s="7"/>
      <c r="CU9366" s="16"/>
      <c r="DB9366" s="7"/>
      <c r="DD9366" s="7"/>
      <c r="DF9366" s="9"/>
    </row>
    <row r="9367" spans="3:110" x14ac:dyDescent="0.25">
      <c r="C9367" s="6"/>
      <c r="H9367" s="7"/>
      <c r="L9367" s="18"/>
      <c r="M9367" s="18"/>
      <c r="N9367" s="20"/>
      <c r="AD9367" s="18"/>
      <c r="AE9367" s="18"/>
      <c r="AJ9367" s="7"/>
      <c r="AL9367" s="7"/>
      <c r="AN9367" s="7"/>
      <c r="AP9367" s="7"/>
      <c r="AR9367" s="7"/>
      <c r="AX9367" s="7"/>
      <c r="AY9367" s="7"/>
      <c r="BE9367" s="9"/>
      <c r="BW9367" s="17"/>
      <c r="CH9367" s="7"/>
      <c r="CJ9367" s="7"/>
      <c r="CP9367" s="7"/>
      <c r="CR9367" s="7"/>
      <c r="CS9367" s="7"/>
      <c r="CU9367" s="16"/>
      <c r="DB9367" s="7"/>
      <c r="DD9367" s="7"/>
      <c r="DF9367" s="9"/>
    </row>
    <row r="9368" spans="3:110" x14ac:dyDescent="0.25">
      <c r="C9368" s="6"/>
      <c r="H9368" s="7"/>
      <c r="L9368" s="18"/>
      <c r="M9368" s="18"/>
      <c r="N9368" s="20"/>
      <c r="AD9368" s="18"/>
      <c r="AE9368" s="18"/>
      <c r="AJ9368" s="7"/>
      <c r="AL9368" s="7"/>
      <c r="AN9368" s="7"/>
      <c r="AP9368" s="7"/>
      <c r="AR9368" s="7"/>
      <c r="AX9368" s="7"/>
      <c r="AY9368" s="7"/>
      <c r="BE9368" s="9"/>
      <c r="BW9368" s="17"/>
      <c r="CH9368" s="7"/>
      <c r="CJ9368" s="7"/>
      <c r="CP9368" s="7"/>
      <c r="CR9368" s="7"/>
      <c r="CS9368" s="7"/>
      <c r="CU9368" s="16"/>
      <c r="DB9368" s="7"/>
      <c r="DD9368" s="7"/>
      <c r="DF9368" s="9"/>
    </row>
    <row r="9369" spans="3:110" x14ac:dyDescent="0.25">
      <c r="C9369" s="6"/>
      <c r="H9369" s="7"/>
      <c r="L9369" s="18"/>
      <c r="M9369" s="18"/>
      <c r="N9369" s="20"/>
      <c r="AD9369" s="18"/>
      <c r="AE9369" s="18"/>
      <c r="AJ9369" s="7"/>
      <c r="AL9369" s="7"/>
      <c r="AN9369" s="7"/>
      <c r="AP9369" s="7"/>
      <c r="AR9369" s="7"/>
      <c r="AX9369" s="7"/>
      <c r="AY9369" s="7"/>
      <c r="BE9369" s="9"/>
      <c r="BW9369" s="17"/>
      <c r="CH9369" s="7"/>
      <c r="CJ9369" s="7"/>
      <c r="CP9369" s="7"/>
      <c r="CR9369" s="7"/>
      <c r="CS9369" s="7"/>
      <c r="CU9369" s="16"/>
      <c r="DB9369" s="7"/>
      <c r="DD9369" s="7"/>
      <c r="DF9369" s="9"/>
    </row>
    <row r="9370" spans="3:110" x14ac:dyDescent="0.25">
      <c r="C9370" s="6"/>
      <c r="H9370" s="7"/>
      <c r="L9370" s="18"/>
      <c r="M9370" s="18"/>
      <c r="N9370" s="20"/>
      <c r="AD9370" s="18"/>
      <c r="AE9370" s="18"/>
      <c r="AJ9370" s="7"/>
      <c r="AL9370" s="7"/>
      <c r="AN9370" s="7"/>
      <c r="AP9370" s="7"/>
      <c r="AR9370" s="7"/>
      <c r="AX9370" s="7"/>
      <c r="AY9370" s="7"/>
      <c r="BE9370" s="9"/>
      <c r="BW9370" s="17"/>
      <c r="CH9370" s="7"/>
      <c r="CJ9370" s="7"/>
      <c r="CP9370" s="7"/>
      <c r="CR9370" s="7"/>
      <c r="CS9370" s="7"/>
      <c r="CU9370" s="16"/>
      <c r="DB9370" s="7"/>
      <c r="DD9370" s="7"/>
      <c r="DF9370" s="9"/>
    </row>
    <row r="9371" spans="3:110" x14ac:dyDescent="0.25">
      <c r="C9371" s="6"/>
      <c r="H9371" s="7"/>
      <c r="L9371" s="18"/>
      <c r="M9371" s="18"/>
      <c r="N9371" s="20"/>
      <c r="AD9371" s="18"/>
      <c r="AE9371" s="18"/>
      <c r="AJ9371" s="7"/>
      <c r="AL9371" s="7"/>
      <c r="AN9371" s="7"/>
      <c r="AP9371" s="7"/>
      <c r="AR9371" s="7"/>
      <c r="AX9371" s="7"/>
      <c r="AY9371" s="7"/>
      <c r="BE9371" s="9"/>
      <c r="BW9371" s="17"/>
      <c r="CH9371" s="7"/>
      <c r="CJ9371" s="7"/>
      <c r="CP9371" s="7"/>
      <c r="CR9371" s="7"/>
      <c r="CS9371" s="7"/>
      <c r="CU9371" s="16"/>
      <c r="DB9371" s="7"/>
      <c r="DD9371" s="7"/>
      <c r="DF9371" s="9"/>
    </row>
    <row r="9372" spans="3:110" x14ac:dyDescent="0.25">
      <c r="C9372" s="6"/>
      <c r="H9372" s="7"/>
      <c r="L9372" s="18"/>
      <c r="M9372" s="18"/>
      <c r="N9372" s="20"/>
      <c r="AD9372" s="18"/>
      <c r="AE9372" s="18"/>
      <c r="AJ9372" s="7"/>
      <c r="AL9372" s="7"/>
      <c r="AN9372" s="7"/>
      <c r="AP9372" s="7"/>
      <c r="AR9372" s="7"/>
      <c r="AX9372" s="7"/>
      <c r="AY9372" s="7"/>
      <c r="BE9372" s="9"/>
      <c r="BW9372" s="17"/>
      <c r="CH9372" s="7"/>
      <c r="CJ9372" s="7"/>
      <c r="CP9372" s="7"/>
      <c r="CR9372" s="7"/>
      <c r="CS9372" s="7"/>
      <c r="CU9372" s="16"/>
      <c r="DB9372" s="7"/>
      <c r="DD9372" s="7"/>
      <c r="DF9372" s="9"/>
    </row>
    <row r="9373" spans="3:110" x14ac:dyDescent="0.25">
      <c r="C9373" s="6"/>
      <c r="H9373" s="7"/>
      <c r="L9373" s="18"/>
      <c r="M9373" s="18"/>
      <c r="N9373" s="20"/>
      <c r="AD9373" s="18"/>
      <c r="AE9373" s="18"/>
      <c r="AJ9373" s="7"/>
      <c r="AL9373" s="7"/>
      <c r="AN9373" s="7"/>
      <c r="AP9373" s="7"/>
      <c r="AR9373" s="7"/>
      <c r="AX9373" s="7"/>
      <c r="AY9373" s="7"/>
      <c r="BE9373" s="9"/>
      <c r="BW9373" s="17"/>
      <c r="CH9373" s="7"/>
      <c r="CJ9373" s="7"/>
      <c r="CP9373" s="7"/>
      <c r="CR9373" s="7"/>
      <c r="CS9373" s="7"/>
      <c r="CU9373" s="16"/>
      <c r="DB9373" s="7"/>
      <c r="DD9373" s="7"/>
      <c r="DF9373" s="9"/>
    </row>
    <row r="9374" spans="3:110" x14ac:dyDescent="0.25">
      <c r="C9374" s="6"/>
      <c r="H9374" s="7"/>
      <c r="L9374" s="18"/>
      <c r="M9374" s="18"/>
      <c r="N9374" s="20"/>
      <c r="AD9374" s="18"/>
      <c r="AE9374" s="18"/>
      <c r="AJ9374" s="7"/>
      <c r="AL9374" s="7"/>
      <c r="AN9374" s="7"/>
      <c r="AP9374" s="7"/>
      <c r="AR9374" s="7"/>
      <c r="AX9374" s="7"/>
      <c r="AY9374" s="7"/>
      <c r="BE9374" s="9"/>
      <c r="BW9374" s="17"/>
      <c r="CH9374" s="7"/>
      <c r="CJ9374" s="7"/>
      <c r="CP9374" s="7"/>
      <c r="CR9374" s="7"/>
      <c r="CS9374" s="7"/>
      <c r="CU9374" s="16"/>
      <c r="DB9374" s="7"/>
      <c r="DD9374" s="7"/>
      <c r="DF9374" s="9"/>
    </row>
    <row r="9375" spans="3:110" x14ac:dyDescent="0.25">
      <c r="C9375" s="6"/>
      <c r="H9375" s="7"/>
      <c r="L9375" s="18"/>
      <c r="M9375" s="18"/>
      <c r="N9375" s="20"/>
      <c r="AD9375" s="18"/>
      <c r="AE9375" s="18"/>
      <c r="AJ9375" s="7"/>
      <c r="AL9375" s="7"/>
      <c r="AN9375" s="7"/>
      <c r="AP9375" s="7"/>
      <c r="AR9375" s="7"/>
      <c r="AX9375" s="7"/>
      <c r="AY9375" s="7"/>
      <c r="BE9375" s="9"/>
      <c r="BW9375" s="17"/>
      <c r="CH9375" s="7"/>
      <c r="CJ9375" s="7"/>
      <c r="CP9375" s="7"/>
      <c r="CR9375" s="7"/>
      <c r="CS9375" s="7"/>
      <c r="CU9375" s="16"/>
      <c r="DB9375" s="7"/>
      <c r="DD9375" s="7"/>
      <c r="DF9375" s="9"/>
    </row>
    <row r="9376" spans="3:110" x14ac:dyDescent="0.25">
      <c r="C9376" s="6"/>
      <c r="H9376" s="7"/>
      <c r="L9376" s="18"/>
      <c r="M9376" s="18"/>
      <c r="N9376" s="20"/>
      <c r="AD9376" s="18"/>
      <c r="AE9376" s="18"/>
      <c r="AJ9376" s="7"/>
      <c r="AL9376" s="7"/>
      <c r="AN9376" s="7"/>
      <c r="AP9376" s="7"/>
      <c r="AR9376" s="7"/>
      <c r="AX9376" s="7"/>
      <c r="AY9376" s="7"/>
      <c r="BE9376" s="9"/>
      <c r="BW9376" s="17"/>
      <c r="CH9376" s="7"/>
      <c r="CJ9376" s="7"/>
      <c r="CP9376" s="7"/>
      <c r="CR9376" s="7"/>
      <c r="CS9376" s="7"/>
      <c r="CU9376" s="16"/>
      <c r="DB9376" s="7"/>
      <c r="DD9376" s="7"/>
      <c r="DF9376" s="9"/>
    </row>
    <row r="9377" spans="3:110" x14ac:dyDescent="0.25">
      <c r="C9377" s="6"/>
      <c r="H9377" s="7"/>
      <c r="L9377" s="18"/>
      <c r="M9377" s="18"/>
      <c r="N9377" s="20"/>
      <c r="AD9377" s="18"/>
      <c r="AE9377" s="18"/>
      <c r="AJ9377" s="7"/>
      <c r="AL9377" s="7"/>
      <c r="AN9377" s="7"/>
      <c r="AP9377" s="7"/>
      <c r="AR9377" s="7"/>
      <c r="AX9377" s="7"/>
      <c r="AY9377" s="7"/>
      <c r="BE9377" s="9"/>
      <c r="BW9377" s="17"/>
      <c r="CH9377" s="7"/>
      <c r="CJ9377" s="7"/>
      <c r="CP9377" s="7"/>
      <c r="CR9377" s="7"/>
      <c r="CS9377" s="7"/>
      <c r="CU9377" s="16"/>
      <c r="DB9377" s="7"/>
      <c r="DD9377" s="7"/>
      <c r="DF9377" s="9"/>
    </row>
    <row r="9378" spans="3:110" x14ac:dyDescent="0.25">
      <c r="C9378" s="6"/>
      <c r="H9378" s="7"/>
      <c r="L9378" s="18"/>
      <c r="M9378" s="18"/>
      <c r="N9378" s="20"/>
      <c r="AD9378" s="18"/>
      <c r="AE9378" s="18"/>
      <c r="AJ9378" s="7"/>
      <c r="AL9378" s="7"/>
      <c r="AN9378" s="7"/>
      <c r="AP9378" s="7"/>
      <c r="AR9378" s="7"/>
      <c r="AX9378" s="7"/>
      <c r="AY9378" s="7"/>
      <c r="BE9378" s="9"/>
      <c r="BW9378" s="17"/>
      <c r="CH9378" s="7"/>
      <c r="CJ9378" s="7"/>
      <c r="CP9378" s="7"/>
      <c r="CR9378" s="7"/>
      <c r="CS9378" s="7"/>
      <c r="CU9378" s="16"/>
      <c r="DB9378" s="7"/>
      <c r="DD9378" s="7"/>
      <c r="DF9378" s="9"/>
    </row>
    <row r="9379" spans="3:110" x14ac:dyDescent="0.25">
      <c r="C9379" s="6"/>
      <c r="H9379" s="7"/>
      <c r="L9379" s="18"/>
      <c r="M9379" s="18"/>
      <c r="N9379" s="20"/>
      <c r="AD9379" s="18"/>
      <c r="AE9379" s="18"/>
      <c r="AJ9379" s="7"/>
      <c r="AL9379" s="7"/>
      <c r="AN9379" s="7"/>
      <c r="AP9379" s="7"/>
      <c r="AR9379" s="7"/>
      <c r="AX9379" s="7"/>
      <c r="AY9379" s="7"/>
      <c r="BE9379" s="9"/>
      <c r="BW9379" s="17"/>
      <c r="CH9379" s="7"/>
      <c r="CJ9379" s="7"/>
      <c r="CP9379" s="7"/>
      <c r="CR9379" s="7"/>
      <c r="CS9379" s="7"/>
      <c r="CU9379" s="16"/>
      <c r="DB9379" s="7"/>
      <c r="DD9379" s="7"/>
      <c r="DF9379" s="9"/>
    </row>
    <row r="9380" spans="3:110" x14ac:dyDescent="0.25">
      <c r="C9380" s="6"/>
      <c r="H9380" s="7"/>
      <c r="L9380" s="18"/>
      <c r="M9380" s="18"/>
      <c r="N9380" s="20"/>
      <c r="AD9380" s="18"/>
      <c r="AE9380" s="18"/>
      <c r="AJ9380" s="7"/>
      <c r="AL9380" s="7"/>
      <c r="AN9380" s="7"/>
      <c r="AP9380" s="7"/>
      <c r="AR9380" s="7"/>
      <c r="AX9380" s="7"/>
      <c r="AY9380" s="7"/>
      <c r="BE9380" s="9"/>
      <c r="BW9380" s="17"/>
      <c r="CH9380" s="7"/>
      <c r="CJ9380" s="7"/>
      <c r="CP9380" s="7"/>
      <c r="CR9380" s="7"/>
      <c r="CS9380" s="7"/>
      <c r="CU9380" s="16"/>
      <c r="DB9380" s="7"/>
      <c r="DD9380" s="7"/>
      <c r="DF9380" s="9"/>
    </row>
    <row r="9381" spans="3:110" x14ac:dyDescent="0.25">
      <c r="C9381" s="6"/>
      <c r="H9381" s="7"/>
      <c r="L9381" s="18"/>
      <c r="M9381" s="18"/>
      <c r="N9381" s="20"/>
      <c r="AD9381" s="18"/>
      <c r="AE9381" s="18"/>
      <c r="AJ9381" s="7"/>
      <c r="AL9381" s="7"/>
      <c r="AN9381" s="7"/>
      <c r="AP9381" s="7"/>
      <c r="AR9381" s="7"/>
      <c r="AX9381" s="7"/>
      <c r="AY9381" s="7"/>
      <c r="BE9381" s="9"/>
      <c r="BW9381" s="17"/>
      <c r="CH9381" s="7"/>
      <c r="CJ9381" s="7"/>
      <c r="CP9381" s="7"/>
      <c r="CR9381" s="7"/>
      <c r="CS9381" s="7"/>
      <c r="CU9381" s="16"/>
      <c r="DB9381" s="7"/>
      <c r="DD9381" s="7"/>
      <c r="DF9381" s="9"/>
    </row>
    <row r="9382" spans="3:110" x14ac:dyDescent="0.25">
      <c r="C9382" s="6"/>
      <c r="H9382" s="7"/>
      <c r="L9382" s="18"/>
      <c r="M9382" s="18"/>
      <c r="N9382" s="20"/>
      <c r="AD9382" s="18"/>
      <c r="AE9382" s="18"/>
      <c r="AJ9382" s="7"/>
      <c r="AL9382" s="7"/>
      <c r="AN9382" s="7"/>
      <c r="AP9382" s="7"/>
      <c r="AR9382" s="7"/>
      <c r="AX9382" s="7"/>
      <c r="AY9382" s="7"/>
      <c r="BE9382" s="9"/>
      <c r="BW9382" s="17"/>
      <c r="CH9382" s="7"/>
      <c r="CJ9382" s="7"/>
      <c r="CP9382" s="7"/>
      <c r="CR9382" s="7"/>
      <c r="CS9382" s="7"/>
      <c r="CU9382" s="16"/>
      <c r="DB9382" s="7"/>
      <c r="DD9382" s="7"/>
      <c r="DF9382" s="9"/>
    </row>
    <row r="9383" spans="3:110" x14ac:dyDescent="0.25">
      <c r="C9383" s="6"/>
      <c r="H9383" s="7"/>
      <c r="L9383" s="18"/>
      <c r="M9383" s="18"/>
      <c r="N9383" s="20"/>
      <c r="AD9383" s="18"/>
      <c r="AE9383" s="18"/>
      <c r="AJ9383" s="7"/>
      <c r="AL9383" s="7"/>
      <c r="AN9383" s="7"/>
      <c r="AP9383" s="7"/>
      <c r="AR9383" s="7"/>
      <c r="AX9383" s="7"/>
      <c r="AY9383" s="7"/>
      <c r="BE9383" s="9"/>
      <c r="BW9383" s="17"/>
      <c r="CH9383" s="7"/>
      <c r="CJ9383" s="7"/>
      <c r="CP9383" s="7"/>
      <c r="CR9383" s="7"/>
      <c r="CS9383" s="7"/>
      <c r="CU9383" s="16"/>
      <c r="DB9383" s="7"/>
      <c r="DD9383" s="7"/>
      <c r="DF9383" s="9"/>
    </row>
    <row r="9384" spans="3:110" x14ac:dyDescent="0.25">
      <c r="C9384" s="6"/>
      <c r="H9384" s="7"/>
      <c r="L9384" s="18"/>
      <c r="M9384" s="18"/>
      <c r="N9384" s="20"/>
      <c r="AD9384" s="18"/>
      <c r="AE9384" s="18"/>
      <c r="AJ9384" s="7"/>
      <c r="AL9384" s="7"/>
      <c r="AN9384" s="7"/>
      <c r="AP9384" s="7"/>
      <c r="AR9384" s="7"/>
      <c r="AX9384" s="7"/>
      <c r="AY9384" s="7"/>
      <c r="BE9384" s="9"/>
      <c r="BW9384" s="17"/>
      <c r="CH9384" s="7"/>
      <c r="CJ9384" s="7"/>
      <c r="CP9384" s="7"/>
      <c r="CR9384" s="7"/>
      <c r="CS9384" s="7"/>
      <c r="CU9384" s="16"/>
      <c r="DB9384" s="7"/>
      <c r="DD9384" s="7"/>
      <c r="DF9384" s="9"/>
    </row>
    <row r="9385" spans="3:110" x14ac:dyDescent="0.25">
      <c r="C9385" s="6"/>
      <c r="H9385" s="7"/>
      <c r="L9385" s="18"/>
      <c r="M9385" s="18"/>
      <c r="N9385" s="20"/>
      <c r="AD9385" s="18"/>
      <c r="AE9385" s="18"/>
      <c r="AJ9385" s="7"/>
      <c r="AL9385" s="7"/>
      <c r="AN9385" s="7"/>
      <c r="AP9385" s="7"/>
      <c r="AR9385" s="7"/>
      <c r="AX9385" s="7"/>
      <c r="AY9385" s="7"/>
      <c r="BE9385" s="9"/>
      <c r="BW9385" s="17"/>
      <c r="CH9385" s="7"/>
      <c r="CJ9385" s="7"/>
      <c r="CP9385" s="7"/>
      <c r="CR9385" s="7"/>
      <c r="CS9385" s="7"/>
      <c r="CU9385" s="16"/>
      <c r="DB9385" s="7"/>
      <c r="DD9385" s="7"/>
      <c r="DF9385" s="9"/>
    </row>
    <row r="9386" spans="3:110" x14ac:dyDescent="0.25">
      <c r="C9386" s="6"/>
      <c r="H9386" s="7"/>
      <c r="L9386" s="18"/>
      <c r="M9386" s="18"/>
      <c r="N9386" s="20"/>
      <c r="AD9386" s="18"/>
      <c r="AE9386" s="18"/>
      <c r="AJ9386" s="7"/>
      <c r="AL9386" s="7"/>
      <c r="AN9386" s="7"/>
      <c r="AP9386" s="7"/>
      <c r="AR9386" s="7"/>
      <c r="AX9386" s="7"/>
      <c r="AY9386" s="7"/>
      <c r="BE9386" s="9"/>
      <c r="BW9386" s="17"/>
      <c r="CH9386" s="7"/>
      <c r="CJ9386" s="7"/>
      <c r="CP9386" s="7"/>
      <c r="CR9386" s="7"/>
      <c r="CS9386" s="7"/>
      <c r="CU9386" s="16"/>
      <c r="DB9386" s="7"/>
      <c r="DD9386" s="7"/>
      <c r="DF9386" s="9"/>
    </row>
    <row r="9387" spans="3:110" x14ac:dyDescent="0.25">
      <c r="C9387" s="6"/>
      <c r="H9387" s="7"/>
      <c r="L9387" s="18"/>
      <c r="M9387" s="18"/>
      <c r="N9387" s="20"/>
      <c r="AD9387" s="18"/>
      <c r="AE9387" s="18"/>
      <c r="AJ9387" s="7"/>
      <c r="AL9387" s="7"/>
      <c r="AN9387" s="7"/>
      <c r="AP9387" s="7"/>
      <c r="AR9387" s="7"/>
      <c r="AX9387" s="7"/>
      <c r="AY9387" s="7"/>
      <c r="BE9387" s="9"/>
      <c r="BW9387" s="17"/>
      <c r="CH9387" s="7"/>
      <c r="CJ9387" s="7"/>
      <c r="CP9387" s="7"/>
      <c r="CR9387" s="7"/>
      <c r="CS9387" s="7"/>
      <c r="CU9387" s="16"/>
      <c r="DB9387" s="7"/>
      <c r="DD9387" s="7"/>
      <c r="DF9387" s="9"/>
    </row>
    <row r="9388" spans="3:110" x14ac:dyDescent="0.25">
      <c r="C9388" s="6"/>
      <c r="H9388" s="7"/>
      <c r="L9388" s="18"/>
      <c r="M9388" s="18"/>
      <c r="N9388" s="20"/>
      <c r="AD9388" s="18"/>
      <c r="AE9388" s="18"/>
      <c r="AJ9388" s="7"/>
      <c r="AL9388" s="7"/>
      <c r="AN9388" s="7"/>
      <c r="AP9388" s="7"/>
      <c r="AR9388" s="7"/>
      <c r="AX9388" s="7"/>
      <c r="AY9388" s="7"/>
      <c r="BE9388" s="9"/>
      <c r="BW9388" s="17"/>
      <c r="CH9388" s="7"/>
      <c r="CJ9388" s="7"/>
      <c r="CP9388" s="7"/>
      <c r="CR9388" s="7"/>
      <c r="CS9388" s="7"/>
      <c r="CU9388" s="16"/>
      <c r="DB9388" s="7"/>
      <c r="DD9388" s="7"/>
      <c r="DF9388" s="9"/>
    </row>
    <row r="9389" spans="3:110" x14ac:dyDescent="0.25">
      <c r="C9389" s="6"/>
      <c r="H9389" s="7"/>
      <c r="L9389" s="18"/>
      <c r="M9389" s="18"/>
      <c r="N9389" s="20"/>
      <c r="AD9389" s="18"/>
      <c r="AE9389" s="18"/>
      <c r="AJ9389" s="7"/>
      <c r="AL9389" s="7"/>
      <c r="AN9389" s="7"/>
      <c r="AP9389" s="7"/>
      <c r="AR9389" s="7"/>
      <c r="AX9389" s="7"/>
      <c r="AY9389" s="7"/>
      <c r="BE9389" s="9"/>
      <c r="BW9389" s="17"/>
      <c r="CH9389" s="7"/>
      <c r="CJ9389" s="7"/>
      <c r="CP9389" s="7"/>
      <c r="CR9389" s="7"/>
      <c r="CS9389" s="7"/>
      <c r="CU9389" s="16"/>
      <c r="DB9389" s="7"/>
      <c r="DD9389" s="7"/>
      <c r="DF9389" s="9"/>
    </row>
    <row r="9390" spans="3:110" x14ac:dyDescent="0.25">
      <c r="C9390" s="6"/>
      <c r="H9390" s="7"/>
      <c r="L9390" s="18"/>
      <c r="M9390" s="18"/>
      <c r="N9390" s="20"/>
      <c r="AD9390" s="18"/>
      <c r="AE9390" s="18"/>
      <c r="AJ9390" s="7"/>
      <c r="AL9390" s="7"/>
      <c r="AN9390" s="7"/>
      <c r="AP9390" s="7"/>
      <c r="AR9390" s="7"/>
      <c r="AX9390" s="7"/>
      <c r="AY9390" s="7"/>
      <c r="BE9390" s="9"/>
      <c r="BW9390" s="17"/>
      <c r="CH9390" s="7"/>
      <c r="CJ9390" s="7"/>
      <c r="CP9390" s="7"/>
      <c r="CR9390" s="7"/>
      <c r="CS9390" s="7"/>
      <c r="CU9390" s="16"/>
      <c r="DB9390" s="7"/>
      <c r="DD9390" s="7"/>
      <c r="DF9390" s="9"/>
    </row>
    <row r="9391" spans="3:110" x14ac:dyDescent="0.25">
      <c r="C9391" s="6"/>
      <c r="H9391" s="7"/>
      <c r="L9391" s="18"/>
      <c r="M9391" s="18"/>
      <c r="N9391" s="20"/>
      <c r="AD9391" s="18"/>
      <c r="AE9391" s="18"/>
      <c r="AJ9391" s="7"/>
      <c r="AL9391" s="7"/>
      <c r="AN9391" s="7"/>
      <c r="AP9391" s="7"/>
      <c r="AR9391" s="7"/>
      <c r="AX9391" s="7"/>
      <c r="AY9391" s="7"/>
      <c r="BE9391" s="9"/>
      <c r="BW9391" s="17"/>
      <c r="CH9391" s="7"/>
      <c r="CJ9391" s="7"/>
      <c r="CP9391" s="7"/>
      <c r="CR9391" s="7"/>
      <c r="CS9391" s="7"/>
      <c r="CU9391" s="16"/>
      <c r="DB9391" s="7"/>
      <c r="DD9391" s="7"/>
      <c r="DF9391" s="9"/>
    </row>
    <row r="9392" spans="3:110" x14ac:dyDescent="0.25">
      <c r="C9392" s="6"/>
      <c r="H9392" s="7"/>
      <c r="L9392" s="18"/>
      <c r="M9392" s="18"/>
      <c r="N9392" s="20"/>
      <c r="AD9392" s="18"/>
      <c r="AE9392" s="18"/>
      <c r="AJ9392" s="7"/>
      <c r="AL9392" s="7"/>
      <c r="AN9392" s="7"/>
      <c r="AP9392" s="7"/>
      <c r="AR9392" s="7"/>
      <c r="AX9392" s="7"/>
      <c r="AY9392" s="7"/>
      <c r="BE9392" s="9"/>
      <c r="BW9392" s="17"/>
      <c r="CH9392" s="7"/>
      <c r="CJ9392" s="7"/>
      <c r="CP9392" s="7"/>
      <c r="CR9392" s="7"/>
      <c r="CS9392" s="7"/>
      <c r="CU9392" s="16"/>
      <c r="DB9392" s="7"/>
      <c r="DD9392" s="7"/>
      <c r="DF9392" s="9"/>
    </row>
    <row r="9393" spans="3:110" x14ac:dyDescent="0.25">
      <c r="C9393" s="6"/>
      <c r="H9393" s="7"/>
      <c r="L9393" s="18"/>
      <c r="M9393" s="18"/>
      <c r="N9393" s="20"/>
      <c r="AD9393" s="18"/>
      <c r="AE9393" s="18"/>
      <c r="AJ9393" s="7"/>
      <c r="AL9393" s="7"/>
      <c r="AN9393" s="7"/>
      <c r="AP9393" s="7"/>
      <c r="AR9393" s="7"/>
      <c r="AX9393" s="7"/>
      <c r="AY9393" s="7"/>
      <c r="BE9393" s="9"/>
      <c r="BW9393" s="17"/>
      <c r="CH9393" s="7"/>
      <c r="CJ9393" s="7"/>
      <c r="CP9393" s="7"/>
      <c r="CR9393" s="7"/>
      <c r="CS9393" s="7"/>
      <c r="CU9393" s="16"/>
      <c r="DB9393" s="7"/>
      <c r="DD9393" s="7"/>
      <c r="DF9393" s="9"/>
    </row>
    <row r="9394" spans="3:110" x14ac:dyDescent="0.25">
      <c r="C9394" s="6"/>
      <c r="H9394" s="7"/>
      <c r="L9394" s="18"/>
      <c r="M9394" s="18"/>
      <c r="N9394" s="20"/>
      <c r="AD9394" s="18"/>
      <c r="AE9394" s="18"/>
      <c r="AJ9394" s="7"/>
      <c r="AL9394" s="7"/>
      <c r="AN9394" s="7"/>
      <c r="AP9394" s="7"/>
      <c r="AR9394" s="7"/>
      <c r="AX9394" s="7"/>
      <c r="AY9394" s="7"/>
      <c r="BE9394" s="9"/>
      <c r="BW9394" s="17"/>
      <c r="CH9394" s="7"/>
      <c r="CJ9394" s="7"/>
      <c r="CP9394" s="7"/>
      <c r="CR9394" s="7"/>
      <c r="CS9394" s="7"/>
      <c r="CU9394" s="16"/>
      <c r="DB9394" s="7"/>
      <c r="DD9394" s="7"/>
      <c r="DF9394" s="9"/>
    </row>
    <row r="9395" spans="3:110" x14ac:dyDescent="0.25">
      <c r="C9395" s="6"/>
      <c r="H9395" s="7"/>
      <c r="L9395" s="18"/>
      <c r="M9395" s="18"/>
      <c r="N9395" s="20"/>
      <c r="AD9395" s="18"/>
      <c r="AE9395" s="18"/>
      <c r="AJ9395" s="7"/>
      <c r="AL9395" s="7"/>
      <c r="AN9395" s="7"/>
      <c r="AP9395" s="7"/>
      <c r="AR9395" s="7"/>
      <c r="AX9395" s="7"/>
      <c r="AY9395" s="7"/>
      <c r="BE9395" s="9"/>
      <c r="BW9395" s="17"/>
      <c r="CH9395" s="7"/>
      <c r="CJ9395" s="7"/>
      <c r="CP9395" s="7"/>
      <c r="CR9395" s="7"/>
      <c r="CS9395" s="7"/>
      <c r="CU9395" s="16"/>
      <c r="DB9395" s="7"/>
      <c r="DD9395" s="7"/>
      <c r="DF9395" s="9"/>
    </row>
    <row r="9396" spans="3:110" x14ac:dyDescent="0.25">
      <c r="C9396" s="6"/>
      <c r="H9396" s="7"/>
      <c r="L9396" s="18"/>
      <c r="M9396" s="18"/>
      <c r="N9396" s="20"/>
      <c r="AD9396" s="18"/>
      <c r="AE9396" s="18"/>
      <c r="AJ9396" s="7"/>
      <c r="AL9396" s="7"/>
      <c r="AN9396" s="7"/>
      <c r="AP9396" s="7"/>
      <c r="AR9396" s="7"/>
      <c r="AX9396" s="7"/>
      <c r="AY9396" s="7"/>
      <c r="BE9396" s="9"/>
      <c r="BW9396" s="17"/>
      <c r="CH9396" s="7"/>
      <c r="CJ9396" s="7"/>
      <c r="CP9396" s="7"/>
      <c r="CR9396" s="7"/>
      <c r="CS9396" s="7"/>
      <c r="CU9396" s="16"/>
      <c r="DB9396" s="7"/>
      <c r="DD9396" s="7"/>
      <c r="DF9396" s="9"/>
    </row>
    <row r="9397" spans="3:110" x14ac:dyDescent="0.25">
      <c r="C9397" s="6"/>
      <c r="H9397" s="7"/>
      <c r="L9397" s="18"/>
      <c r="M9397" s="18"/>
      <c r="N9397" s="20"/>
      <c r="AD9397" s="18"/>
      <c r="AE9397" s="18"/>
      <c r="AJ9397" s="7"/>
      <c r="AL9397" s="7"/>
      <c r="AN9397" s="7"/>
      <c r="AP9397" s="7"/>
      <c r="AR9397" s="7"/>
      <c r="AX9397" s="7"/>
      <c r="AY9397" s="7"/>
      <c r="BE9397" s="9"/>
      <c r="BW9397" s="17"/>
      <c r="CH9397" s="7"/>
      <c r="CJ9397" s="7"/>
      <c r="CP9397" s="7"/>
      <c r="CR9397" s="7"/>
      <c r="CS9397" s="7"/>
      <c r="CU9397" s="16"/>
      <c r="DB9397" s="7"/>
      <c r="DD9397" s="7"/>
      <c r="DF9397" s="9"/>
    </row>
    <row r="9398" spans="3:110" x14ac:dyDescent="0.25">
      <c r="C9398" s="6"/>
      <c r="H9398" s="7"/>
      <c r="L9398" s="18"/>
      <c r="M9398" s="18"/>
      <c r="N9398" s="20"/>
      <c r="AD9398" s="18"/>
      <c r="AE9398" s="18"/>
      <c r="AJ9398" s="7"/>
      <c r="AL9398" s="7"/>
      <c r="AN9398" s="7"/>
      <c r="AP9398" s="7"/>
      <c r="AR9398" s="7"/>
      <c r="AX9398" s="7"/>
      <c r="AY9398" s="7"/>
      <c r="BE9398" s="9"/>
      <c r="BW9398" s="17"/>
      <c r="CH9398" s="7"/>
      <c r="CJ9398" s="7"/>
      <c r="CP9398" s="7"/>
      <c r="CR9398" s="7"/>
      <c r="CS9398" s="7"/>
      <c r="CU9398" s="16"/>
      <c r="DB9398" s="7"/>
      <c r="DD9398" s="7"/>
      <c r="DF9398" s="9"/>
    </row>
    <row r="9399" spans="3:110" x14ac:dyDescent="0.25">
      <c r="C9399" s="6"/>
      <c r="H9399" s="7"/>
      <c r="L9399" s="18"/>
      <c r="M9399" s="18"/>
      <c r="N9399" s="20"/>
      <c r="AD9399" s="18"/>
      <c r="AE9399" s="18"/>
      <c r="AJ9399" s="7"/>
      <c r="AL9399" s="7"/>
      <c r="AN9399" s="7"/>
      <c r="AP9399" s="7"/>
      <c r="AR9399" s="7"/>
      <c r="AX9399" s="7"/>
      <c r="AY9399" s="7"/>
      <c r="BE9399" s="9"/>
      <c r="BW9399" s="17"/>
      <c r="CH9399" s="7"/>
      <c r="CJ9399" s="7"/>
      <c r="CP9399" s="7"/>
      <c r="CR9399" s="7"/>
      <c r="CS9399" s="7"/>
      <c r="CU9399" s="16"/>
      <c r="DB9399" s="7"/>
      <c r="DD9399" s="7"/>
      <c r="DF9399" s="9"/>
    </row>
    <row r="9400" spans="3:110" x14ac:dyDescent="0.25">
      <c r="C9400" s="6"/>
      <c r="H9400" s="7"/>
      <c r="L9400" s="18"/>
      <c r="M9400" s="18"/>
      <c r="N9400" s="20"/>
      <c r="AD9400" s="18"/>
      <c r="AE9400" s="18"/>
      <c r="AJ9400" s="7"/>
      <c r="AL9400" s="7"/>
      <c r="AN9400" s="7"/>
      <c r="AP9400" s="7"/>
      <c r="AR9400" s="7"/>
      <c r="AX9400" s="7"/>
      <c r="AY9400" s="7"/>
      <c r="BE9400" s="9"/>
      <c r="BW9400" s="17"/>
      <c r="CH9400" s="7"/>
      <c r="CJ9400" s="7"/>
      <c r="CP9400" s="7"/>
      <c r="CR9400" s="7"/>
      <c r="CS9400" s="7"/>
      <c r="CU9400" s="16"/>
      <c r="DB9400" s="7"/>
      <c r="DD9400" s="7"/>
      <c r="DF9400" s="9"/>
    </row>
    <row r="9401" spans="3:110" x14ac:dyDescent="0.25">
      <c r="C9401" s="6"/>
      <c r="H9401" s="7"/>
      <c r="L9401" s="18"/>
      <c r="M9401" s="18"/>
      <c r="N9401" s="20"/>
      <c r="AD9401" s="18"/>
      <c r="AE9401" s="18"/>
      <c r="AJ9401" s="7"/>
      <c r="AL9401" s="7"/>
      <c r="AN9401" s="7"/>
      <c r="AP9401" s="7"/>
      <c r="AR9401" s="7"/>
      <c r="AX9401" s="7"/>
      <c r="AY9401" s="7"/>
      <c r="BE9401" s="9"/>
      <c r="BW9401" s="17"/>
      <c r="CH9401" s="7"/>
      <c r="CJ9401" s="7"/>
      <c r="CP9401" s="7"/>
      <c r="CR9401" s="7"/>
      <c r="CS9401" s="7"/>
      <c r="CU9401" s="16"/>
      <c r="DB9401" s="7"/>
      <c r="DD9401" s="7"/>
      <c r="DF9401" s="9"/>
    </row>
    <row r="9402" spans="3:110" x14ac:dyDescent="0.25">
      <c r="C9402" s="6"/>
      <c r="H9402" s="7"/>
      <c r="L9402" s="18"/>
      <c r="M9402" s="18"/>
      <c r="N9402" s="20"/>
      <c r="AD9402" s="18"/>
      <c r="AE9402" s="18"/>
      <c r="AJ9402" s="7"/>
      <c r="AL9402" s="7"/>
      <c r="AN9402" s="7"/>
      <c r="AP9402" s="7"/>
      <c r="AR9402" s="7"/>
      <c r="AX9402" s="7"/>
      <c r="AY9402" s="7"/>
      <c r="BE9402" s="9"/>
      <c r="BW9402" s="17"/>
      <c r="CH9402" s="7"/>
      <c r="CJ9402" s="7"/>
      <c r="CP9402" s="7"/>
      <c r="CR9402" s="7"/>
      <c r="CS9402" s="7"/>
      <c r="CU9402" s="16"/>
      <c r="DB9402" s="7"/>
      <c r="DD9402" s="7"/>
      <c r="DF9402" s="9"/>
    </row>
    <row r="9403" spans="3:110" x14ac:dyDescent="0.25">
      <c r="C9403" s="6"/>
      <c r="H9403" s="7"/>
      <c r="L9403" s="18"/>
      <c r="M9403" s="18"/>
      <c r="N9403" s="20"/>
      <c r="AD9403" s="18"/>
      <c r="AE9403" s="18"/>
      <c r="AJ9403" s="7"/>
      <c r="AL9403" s="7"/>
      <c r="AN9403" s="7"/>
      <c r="AP9403" s="7"/>
      <c r="AR9403" s="7"/>
      <c r="AX9403" s="7"/>
      <c r="AY9403" s="7"/>
      <c r="BE9403" s="9"/>
      <c r="BW9403" s="17"/>
      <c r="CH9403" s="7"/>
      <c r="CJ9403" s="7"/>
      <c r="CP9403" s="7"/>
      <c r="CR9403" s="7"/>
      <c r="CS9403" s="7"/>
      <c r="CU9403" s="16"/>
      <c r="DB9403" s="7"/>
      <c r="DD9403" s="7"/>
      <c r="DF9403" s="9"/>
    </row>
    <row r="9404" spans="3:110" x14ac:dyDescent="0.25">
      <c r="C9404" s="6"/>
      <c r="H9404" s="7"/>
      <c r="L9404" s="18"/>
      <c r="M9404" s="18"/>
      <c r="N9404" s="20"/>
      <c r="AD9404" s="18"/>
      <c r="AE9404" s="18"/>
      <c r="AJ9404" s="7"/>
      <c r="AL9404" s="7"/>
      <c r="AN9404" s="7"/>
      <c r="AP9404" s="7"/>
      <c r="AR9404" s="7"/>
      <c r="AX9404" s="7"/>
      <c r="AY9404" s="7"/>
      <c r="BE9404" s="9"/>
      <c r="BW9404" s="17"/>
      <c r="CH9404" s="7"/>
      <c r="CJ9404" s="7"/>
      <c r="CP9404" s="7"/>
      <c r="CR9404" s="7"/>
      <c r="CS9404" s="7"/>
      <c r="CU9404" s="16"/>
      <c r="DB9404" s="7"/>
      <c r="DD9404" s="7"/>
      <c r="DF9404" s="9"/>
    </row>
    <row r="9405" spans="3:110" x14ac:dyDescent="0.25">
      <c r="C9405" s="6"/>
      <c r="H9405" s="7"/>
      <c r="L9405" s="18"/>
      <c r="M9405" s="18"/>
      <c r="N9405" s="20"/>
      <c r="AD9405" s="18"/>
      <c r="AE9405" s="18"/>
      <c r="AJ9405" s="7"/>
      <c r="AL9405" s="7"/>
      <c r="AN9405" s="7"/>
      <c r="AP9405" s="7"/>
      <c r="AR9405" s="7"/>
      <c r="AX9405" s="7"/>
      <c r="AY9405" s="7"/>
      <c r="BE9405" s="9"/>
      <c r="BW9405" s="17"/>
      <c r="CH9405" s="7"/>
      <c r="CJ9405" s="7"/>
      <c r="CP9405" s="7"/>
      <c r="CR9405" s="7"/>
      <c r="CS9405" s="7"/>
      <c r="CU9405" s="16"/>
      <c r="DB9405" s="7"/>
      <c r="DD9405" s="7"/>
      <c r="DF9405" s="9"/>
    </row>
    <row r="9406" spans="3:110" x14ac:dyDescent="0.25">
      <c r="C9406" s="6"/>
      <c r="H9406" s="7"/>
      <c r="L9406" s="18"/>
      <c r="M9406" s="18"/>
      <c r="N9406" s="20"/>
      <c r="AD9406" s="18"/>
      <c r="AE9406" s="18"/>
      <c r="AJ9406" s="7"/>
      <c r="AL9406" s="7"/>
      <c r="AN9406" s="7"/>
      <c r="AP9406" s="7"/>
      <c r="AR9406" s="7"/>
      <c r="AX9406" s="7"/>
      <c r="AY9406" s="7"/>
      <c r="BE9406" s="9"/>
      <c r="BW9406" s="17"/>
      <c r="CH9406" s="7"/>
      <c r="CJ9406" s="7"/>
      <c r="CP9406" s="7"/>
      <c r="CR9406" s="7"/>
      <c r="CS9406" s="7"/>
      <c r="CU9406" s="16"/>
      <c r="DB9406" s="7"/>
      <c r="DD9406" s="7"/>
      <c r="DF9406" s="9"/>
    </row>
    <row r="9407" spans="3:110" x14ac:dyDescent="0.25">
      <c r="C9407" s="6"/>
      <c r="H9407" s="7"/>
      <c r="L9407" s="18"/>
      <c r="M9407" s="18"/>
      <c r="N9407" s="20"/>
      <c r="AD9407" s="18"/>
      <c r="AE9407" s="18"/>
      <c r="AJ9407" s="7"/>
      <c r="AL9407" s="7"/>
      <c r="AN9407" s="7"/>
      <c r="AP9407" s="7"/>
      <c r="AR9407" s="7"/>
      <c r="AX9407" s="7"/>
      <c r="AY9407" s="7"/>
      <c r="BE9407" s="9"/>
      <c r="BW9407" s="17"/>
      <c r="CH9407" s="7"/>
      <c r="CJ9407" s="7"/>
      <c r="CP9407" s="7"/>
      <c r="CR9407" s="7"/>
      <c r="CS9407" s="7"/>
      <c r="CU9407" s="16"/>
      <c r="DB9407" s="7"/>
      <c r="DD9407" s="7"/>
      <c r="DF9407" s="9"/>
    </row>
    <row r="9408" spans="3:110" x14ac:dyDescent="0.25">
      <c r="C9408" s="6"/>
      <c r="H9408" s="7"/>
      <c r="L9408" s="18"/>
      <c r="M9408" s="18"/>
      <c r="N9408" s="20"/>
      <c r="AD9408" s="18"/>
      <c r="AE9408" s="18"/>
      <c r="AJ9408" s="7"/>
      <c r="AL9408" s="7"/>
      <c r="AN9408" s="7"/>
      <c r="AP9408" s="7"/>
      <c r="AR9408" s="7"/>
      <c r="AX9408" s="7"/>
      <c r="AY9408" s="7"/>
      <c r="BE9408" s="9"/>
      <c r="BW9408" s="17"/>
      <c r="CH9408" s="7"/>
      <c r="CJ9408" s="7"/>
      <c r="CP9408" s="7"/>
      <c r="CR9408" s="7"/>
      <c r="CS9408" s="7"/>
      <c r="CU9408" s="16"/>
      <c r="DB9408" s="7"/>
      <c r="DD9408" s="7"/>
      <c r="DF9408" s="9"/>
    </row>
    <row r="9409" spans="3:110" x14ac:dyDescent="0.25">
      <c r="C9409" s="6"/>
      <c r="H9409" s="7"/>
      <c r="L9409" s="18"/>
      <c r="M9409" s="18"/>
      <c r="N9409" s="20"/>
      <c r="AD9409" s="18"/>
      <c r="AE9409" s="18"/>
      <c r="AJ9409" s="7"/>
      <c r="AL9409" s="7"/>
      <c r="AN9409" s="7"/>
      <c r="AP9409" s="7"/>
      <c r="AR9409" s="7"/>
      <c r="AX9409" s="7"/>
      <c r="AY9409" s="7"/>
      <c r="BE9409" s="9"/>
      <c r="BW9409" s="17"/>
      <c r="CH9409" s="7"/>
      <c r="CJ9409" s="7"/>
      <c r="CP9409" s="7"/>
      <c r="CR9409" s="7"/>
      <c r="CS9409" s="7"/>
      <c r="CU9409" s="16"/>
      <c r="DB9409" s="7"/>
      <c r="DD9409" s="7"/>
      <c r="DF9409" s="9"/>
    </row>
    <row r="9410" spans="3:110" x14ac:dyDescent="0.25">
      <c r="C9410" s="6"/>
      <c r="H9410" s="7"/>
      <c r="L9410" s="18"/>
      <c r="M9410" s="18"/>
      <c r="N9410" s="20"/>
      <c r="AD9410" s="18"/>
      <c r="AE9410" s="18"/>
      <c r="AJ9410" s="7"/>
      <c r="AL9410" s="7"/>
      <c r="AN9410" s="7"/>
      <c r="AP9410" s="7"/>
      <c r="AR9410" s="7"/>
      <c r="AX9410" s="7"/>
      <c r="AY9410" s="7"/>
      <c r="BE9410" s="9"/>
      <c r="BW9410" s="17"/>
      <c r="CH9410" s="7"/>
      <c r="CJ9410" s="7"/>
      <c r="CP9410" s="7"/>
      <c r="CR9410" s="7"/>
      <c r="CS9410" s="7"/>
      <c r="CU9410" s="16"/>
      <c r="DB9410" s="7"/>
      <c r="DD9410" s="7"/>
      <c r="DF9410" s="9"/>
    </row>
    <row r="9411" spans="3:110" x14ac:dyDescent="0.25">
      <c r="C9411" s="6"/>
      <c r="H9411" s="7"/>
      <c r="L9411" s="18"/>
      <c r="M9411" s="18"/>
      <c r="N9411" s="20"/>
      <c r="AD9411" s="18"/>
      <c r="AE9411" s="18"/>
      <c r="AJ9411" s="7"/>
      <c r="AL9411" s="7"/>
      <c r="AN9411" s="7"/>
      <c r="AP9411" s="7"/>
      <c r="AR9411" s="7"/>
      <c r="AX9411" s="7"/>
      <c r="AY9411" s="7"/>
      <c r="BE9411" s="9"/>
      <c r="BW9411" s="17"/>
      <c r="CH9411" s="7"/>
      <c r="CJ9411" s="7"/>
      <c r="CP9411" s="7"/>
      <c r="CR9411" s="7"/>
      <c r="CS9411" s="7"/>
      <c r="CU9411" s="16"/>
      <c r="DB9411" s="7"/>
      <c r="DD9411" s="7"/>
      <c r="DF9411" s="9"/>
    </row>
    <row r="9412" spans="3:110" x14ac:dyDescent="0.25">
      <c r="C9412" s="6"/>
      <c r="H9412" s="7"/>
      <c r="L9412" s="18"/>
      <c r="M9412" s="18"/>
      <c r="N9412" s="20"/>
      <c r="AD9412" s="18"/>
      <c r="AE9412" s="18"/>
      <c r="AJ9412" s="7"/>
      <c r="AL9412" s="7"/>
      <c r="AN9412" s="7"/>
      <c r="AP9412" s="7"/>
      <c r="AR9412" s="7"/>
      <c r="AX9412" s="7"/>
      <c r="AY9412" s="7"/>
      <c r="BE9412" s="9"/>
      <c r="BW9412" s="17"/>
      <c r="CH9412" s="7"/>
      <c r="CJ9412" s="7"/>
      <c r="CP9412" s="7"/>
      <c r="CR9412" s="7"/>
      <c r="CS9412" s="7"/>
      <c r="CU9412" s="16"/>
      <c r="DB9412" s="7"/>
      <c r="DD9412" s="7"/>
      <c r="DF9412" s="9"/>
    </row>
    <row r="9413" spans="3:110" x14ac:dyDescent="0.25">
      <c r="C9413" s="6"/>
      <c r="H9413" s="7"/>
      <c r="L9413" s="18"/>
      <c r="M9413" s="18"/>
      <c r="N9413" s="20"/>
      <c r="AD9413" s="18"/>
      <c r="AE9413" s="18"/>
      <c r="AJ9413" s="7"/>
      <c r="AL9413" s="7"/>
      <c r="AN9413" s="7"/>
      <c r="AP9413" s="7"/>
      <c r="AR9413" s="7"/>
      <c r="AX9413" s="7"/>
      <c r="AY9413" s="7"/>
      <c r="BE9413" s="9"/>
      <c r="BW9413" s="17"/>
      <c r="CH9413" s="7"/>
      <c r="CJ9413" s="7"/>
      <c r="CP9413" s="7"/>
      <c r="CR9413" s="7"/>
      <c r="CS9413" s="7"/>
      <c r="CU9413" s="16"/>
      <c r="DB9413" s="7"/>
      <c r="DD9413" s="7"/>
      <c r="DF9413" s="9"/>
    </row>
    <row r="9414" spans="3:110" x14ac:dyDescent="0.25">
      <c r="C9414" s="6"/>
      <c r="H9414" s="7"/>
      <c r="L9414" s="18"/>
      <c r="M9414" s="18"/>
      <c r="N9414" s="20"/>
      <c r="AD9414" s="18"/>
      <c r="AE9414" s="18"/>
      <c r="AJ9414" s="7"/>
      <c r="AL9414" s="7"/>
      <c r="AN9414" s="7"/>
      <c r="AP9414" s="7"/>
      <c r="AR9414" s="7"/>
      <c r="AX9414" s="7"/>
      <c r="AY9414" s="7"/>
      <c r="BE9414" s="9"/>
      <c r="BW9414" s="17"/>
      <c r="CH9414" s="7"/>
      <c r="CJ9414" s="7"/>
      <c r="CP9414" s="7"/>
      <c r="CR9414" s="7"/>
      <c r="CS9414" s="7"/>
      <c r="CU9414" s="16"/>
      <c r="DB9414" s="7"/>
      <c r="DD9414" s="7"/>
      <c r="DF9414" s="9"/>
    </row>
    <row r="9415" spans="3:110" x14ac:dyDescent="0.25">
      <c r="C9415" s="6"/>
      <c r="H9415" s="7"/>
      <c r="L9415" s="18"/>
      <c r="M9415" s="18"/>
      <c r="N9415" s="20"/>
      <c r="AD9415" s="18"/>
      <c r="AE9415" s="18"/>
      <c r="AJ9415" s="7"/>
      <c r="AL9415" s="7"/>
      <c r="AN9415" s="7"/>
      <c r="AP9415" s="7"/>
      <c r="AR9415" s="7"/>
      <c r="AX9415" s="7"/>
      <c r="AY9415" s="7"/>
      <c r="BE9415" s="9"/>
      <c r="BW9415" s="17"/>
      <c r="CH9415" s="7"/>
      <c r="CJ9415" s="7"/>
      <c r="CP9415" s="7"/>
      <c r="CR9415" s="7"/>
      <c r="CS9415" s="7"/>
      <c r="CU9415" s="16"/>
      <c r="DB9415" s="7"/>
      <c r="DD9415" s="7"/>
      <c r="DF9415" s="9"/>
    </row>
    <row r="9416" spans="3:110" x14ac:dyDescent="0.25">
      <c r="C9416" s="6"/>
      <c r="H9416" s="7"/>
      <c r="L9416" s="18"/>
      <c r="M9416" s="18"/>
      <c r="N9416" s="20"/>
      <c r="AD9416" s="18"/>
      <c r="AE9416" s="18"/>
      <c r="AJ9416" s="7"/>
      <c r="AL9416" s="7"/>
      <c r="AN9416" s="7"/>
      <c r="AP9416" s="7"/>
      <c r="AR9416" s="7"/>
      <c r="AX9416" s="7"/>
      <c r="AY9416" s="7"/>
      <c r="BE9416" s="9"/>
      <c r="BW9416" s="17"/>
      <c r="CH9416" s="7"/>
      <c r="CJ9416" s="7"/>
      <c r="CP9416" s="7"/>
      <c r="CR9416" s="7"/>
      <c r="CS9416" s="7"/>
      <c r="CU9416" s="16"/>
      <c r="DB9416" s="7"/>
      <c r="DD9416" s="7"/>
      <c r="DF9416" s="9"/>
    </row>
    <row r="9417" spans="3:110" x14ac:dyDescent="0.25">
      <c r="C9417" s="6"/>
      <c r="H9417" s="7"/>
      <c r="L9417" s="18"/>
      <c r="M9417" s="18"/>
      <c r="N9417" s="20"/>
      <c r="AD9417" s="18"/>
      <c r="AE9417" s="18"/>
      <c r="AJ9417" s="7"/>
      <c r="AL9417" s="7"/>
      <c r="AN9417" s="7"/>
      <c r="AP9417" s="7"/>
      <c r="AR9417" s="7"/>
      <c r="AX9417" s="7"/>
      <c r="AY9417" s="7"/>
      <c r="BE9417" s="9"/>
      <c r="BW9417" s="17"/>
      <c r="CH9417" s="7"/>
      <c r="CJ9417" s="7"/>
      <c r="CP9417" s="7"/>
      <c r="CR9417" s="7"/>
      <c r="CS9417" s="7"/>
      <c r="CU9417" s="16"/>
      <c r="DB9417" s="7"/>
      <c r="DD9417" s="7"/>
      <c r="DF9417" s="9"/>
    </row>
    <row r="9418" spans="3:110" x14ac:dyDescent="0.25">
      <c r="C9418" s="6"/>
      <c r="H9418" s="7"/>
      <c r="L9418" s="18"/>
      <c r="M9418" s="18"/>
      <c r="N9418" s="20"/>
      <c r="AD9418" s="18"/>
      <c r="AE9418" s="18"/>
      <c r="AJ9418" s="7"/>
      <c r="AL9418" s="7"/>
      <c r="AN9418" s="7"/>
      <c r="AP9418" s="7"/>
      <c r="AR9418" s="7"/>
      <c r="AX9418" s="7"/>
      <c r="AY9418" s="7"/>
      <c r="BE9418" s="9"/>
      <c r="BW9418" s="17"/>
      <c r="CH9418" s="7"/>
      <c r="CJ9418" s="7"/>
      <c r="CP9418" s="7"/>
      <c r="CR9418" s="7"/>
      <c r="CS9418" s="7"/>
      <c r="CU9418" s="16"/>
      <c r="DB9418" s="7"/>
      <c r="DD9418" s="7"/>
      <c r="DF9418" s="9"/>
    </row>
    <row r="9419" spans="3:110" x14ac:dyDescent="0.25">
      <c r="C9419" s="6"/>
      <c r="H9419" s="7"/>
      <c r="L9419" s="18"/>
      <c r="M9419" s="18"/>
      <c r="N9419" s="20"/>
      <c r="AD9419" s="18"/>
      <c r="AE9419" s="18"/>
      <c r="AJ9419" s="7"/>
      <c r="AL9419" s="7"/>
      <c r="AN9419" s="7"/>
      <c r="AP9419" s="7"/>
      <c r="AR9419" s="7"/>
      <c r="AX9419" s="7"/>
      <c r="AY9419" s="7"/>
      <c r="BE9419" s="9"/>
      <c r="BW9419" s="17"/>
      <c r="CH9419" s="7"/>
      <c r="CJ9419" s="7"/>
      <c r="CP9419" s="7"/>
      <c r="CR9419" s="7"/>
      <c r="CS9419" s="7"/>
      <c r="CU9419" s="16"/>
      <c r="DB9419" s="7"/>
      <c r="DD9419" s="7"/>
      <c r="DF9419" s="9"/>
    </row>
    <row r="9420" spans="3:110" x14ac:dyDescent="0.25">
      <c r="C9420" s="6"/>
      <c r="H9420" s="7"/>
      <c r="L9420" s="18"/>
      <c r="M9420" s="18"/>
      <c r="N9420" s="20"/>
      <c r="AD9420" s="18"/>
      <c r="AE9420" s="18"/>
      <c r="AJ9420" s="7"/>
      <c r="AL9420" s="7"/>
      <c r="AN9420" s="7"/>
      <c r="AP9420" s="7"/>
      <c r="AR9420" s="7"/>
      <c r="AX9420" s="7"/>
      <c r="AY9420" s="7"/>
      <c r="BE9420" s="9"/>
      <c r="BW9420" s="17"/>
      <c r="CH9420" s="7"/>
      <c r="CJ9420" s="7"/>
      <c r="CP9420" s="7"/>
      <c r="CR9420" s="7"/>
      <c r="CS9420" s="7"/>
      <c r="CU9420" s="16"/>
      <c r="DB9420" s="7"/>
      <c r="DD9420" s="7"/>
      <c r="DF9420" s="9"/>
    </row>
    <row r="9421" spans="3:110" x14ac:dyDescent="0.25">
      <c r="C9421" s="6"/>
      <c r="H9421" s="7"/>
      <c r="L9421" s="18"/>
      <c r="M9421" s="18"/>
      <c r="N9421" s="20"/>
      <c r="AD9421" s="18"/>
      <c r="AE9421" s="18"/>
      <c r="AJ9421" s="7"/>
      <c r="AL9421" s="7"/>
      <c r="AN9421" s="7"/>
      <c r="AP9421" s="7"/>
      <c r="AR9421" s="7"/>
      <c r="AX9421" s="7"/>
      <c r="AY9421" s="7"/>
      <c r="BE9421" s="9"/>
      <c r="BW9421" s="17"/>
      <c r="CH9421" s="7"/>
      <c r="CJ9421" s="7"/>
      <c r="CP9421" s="7"/>
      <c r="CR9421" s="7"/>
      <c r="CS9421" s="7"/>
      <c r="CU9421" s="16"/>
      <c r="DB9421" s="7"/>
      <c r="DD9421" s="7"/>
      <c r="DF9421" s="9"/>
    </row>
    <row r="9422" spans="3:110" x14ac:dyDescent="0.25">
      <c r="C9422" s="6"/>
      <c r="H9422" s="7"/>
      <c r="L9422" s="18"/>
      <c r="M9422" s="18"/>
      <c r="N9422" s="20"/>
      <c r="AD9422" s="18"/>
      <c r="AE9422" s="18"/>
      <c r="AJ9422" s="7"/>
      <c r="AL9422" s="7"/>
      <c r="AN9422" s="7"/>
      <c r="AP9422" s="7"/>
      <c r="AR9422" s="7"/>
      <c r="AX9422" s="7"/>
      <c r="AY9422" s="7"/>
      <c r="BE9422" s="9"/>
      <c r="BW9422" s="17"/>
      <c r="CH9422" s="7"/>
      <c r="CJ9422" s="7"/>
      <c r="CP9422" s="7"/>
      <c r="CR9422" s="7"/>
      <c r="CS9422" s="7"/>
      <c r="CU9422" s="16"/>
      <c r="DB9422" s="7"/>
      <c r="DD9422" s="7"/>
      <c r="DF9422" s="9"/>
    </row>
    <row r="9423" spans="3:110" x14ac:dyDescent="0.25">
      <c r="C9423" s="6"/>
      <c r="H9423" s="7"/>
      <c r="L9423" s="18"/>
      <c r="M9423" s="18"/>
      <c r="N9423" s="20"/>
      <c r="AD9423" s="18"/>
      <c r="AE9423" s="18"/>
      <c r="AJ9423" s="7"/>
      <c r="AL9423" s="7"/>
      <c r="AN9423" s="7"/>
      <c r="AP9423" s="7"/>
      <c r="AR9423" s="7"/>
      <c r="AX9423" s="7"/>
      <c r="AY9423" s="7"/>
      <c r="BE9423" s="9"/>
      <c r="BW9423" s="17"/>
      <c r="CH9423" s="7"/>
      <c r="CJ9423" s="7"/>
      <c r="CP9423" s="7"/>
      <c r="CR9423" s="7"/>
      <c r="CS9423" s="7"/>
      <c r="CU9423" s="16"/>
      <c r="DB9423" s="7"/>
      <c r="DD9423" s="7"/>
      <c r="DF9423" s="9"/>
    </row>
    <row r="9424" spans="3:110" x14ac:dyDescent="0.25">
      <c r="C9424" s="6"/>
      <c r="H9424" s="7"/>
      <c r="L9424" s="18"/>
      <c r="M9424" s="18"/>
      <c r="N9424" s="20"/>
      <c r="AD9424" s="18"/>
      <c r="AE9424" s="18"/>
      <c r="AJ9424" s="7"/>
      <c r="AL9424" s="7"/>
      <c r="AN9424" s="7"/>
      <c r="AP9424" s="7"/>
      <c r="AR9424" s="7"/>
      <c r="AX9424" s="7"/>
      <c r="AY9424" s="7"/>
      <c r="BE9424" s="9"/>
      <c r="BW9424" s="17"/>
      <c r="CH9424" s="7"/>
      <c r="CJ9424" s="7"/>
      <c r="CP9424" s="7"/>
      <c r="CR9424" s="7"/>
      <c r="CS9424" s="7"/>
      <c r="CU9424" s="16"/>
      <c r="DB9424" s="7"/>
      <c r="DD9424" s="7"/>
      <c r="DF9424" s="9"/>
    </row>
    <row r="9425" spans="3:110" x14ac:dyDescent="0.25">
      <c r="C9425" s="6"/>
      <c r="H9425" s="7"/>
      <c r="L9425" s="18"/>
      <c r="M9425" s="18"/>
      <c r="N9425" s="20"/>
      <c r="AD9425" s="18"/>
      <c r="AE9425" s="18"/>
      <c r="AJ9425" s="7"/>
      <c r="AL9425" s="7"/>
      <c r="AN9425" s="7"/>
      <c r="AP9425" s="7"/>
      <c r="AR9425" s="7"/>
      <c r="AX9425" s="7"/>
      <c r="AY9425" s="7"/>
      <c r="BE9425" s="9"/>
      <c r="BW9425" s="17"/>
      <c r="CH9425" s="7"/>
      <c r="CJ9425" s="7"/>
      <c r="CP9425" s="7"/>
      <c r="CR9425" s="7"/>
      <c r="CS9425" s="7"/>
      <c r="CU9425" s="16"/>
      <c r="DB9425" s="7"/>
      <c r="DD9425" s="7"/>
      <c r="DF9425" s="9"/>
    </row>
    <row r="9426" spans="3:110" x14ac:dyDescent="0.25">
      <c r="C9426" s="6"/>
      <c r="H9426" s="7"/>
      <c r="L9426" s="18"/>
      <c r="M9426" s="18"/>
      <c r="N9426" s="20"/>
      <c r="AD9426" s="18"/>
      <c r="AE9426" s="18"/>
      <c r="AJ9426" s="7"/>
      <c r="AL9426" s="7"/>
      <c r="AN9426" s="7"/>
      <c r="AP9426" s="7"/>
      <c r="AR9426" s="7"/>
      <c r="AX9426" s="7"/>
      <c r="AY9426" s="7"/>
      <c r="BE9426" s="9"/>
      <c r="BW9426" s="17"/>
      <c r="CH9426" s="7"/>
      <c r="CJ9426" s="7"/>
      <c r="CP9426" s="7"/>
      <c r="CR9426" s="7"/>
      <c r="CS9426" s="7"/>
      <c r="CU9426" s="16"/>
      <c r="DB9426" s="7"/>
      <c r="DD9426" s="7"/>
      <c r="DF9426" s="9"/>
    </row>
    <row r="9427" spans="3:110" x14ac:dyDescent="0.25">
      <c r="C9427" s="6"/>
      <c r="H9427" s="7"/>
      <c r="L9427" s="18"/>
      <c r="M9427" s="18"/>
      <c r="N9427" s="20"/>
      <c r="AD9427" s="18"/>
      <c r="AE9427" s="18"/>
      <c r="AJ9427" s="7"/>
      <c r="AL9427" s="7"/>
      <c r="AN9427" s="7"/>
      <c r="AP9427" s="7"/>
      <c r="AR9427" s="7"/>
      <c r="AX9427" s="7"/>
      <c r="AY9427" s="7"/>
      <c r="BE9427" s="9"/>
      <c r="BW9427" s="17"/>
      <c r="CH9427" s="7"/>
      <c r="CJ9427" s="7"/>
      <c r="CP9427" s="7"/>
      <c r="CR9427" s="7"/>
      <c r="CS9427" s="7"/>
      <c r="CU9427" s="16"/>
      <c r="DB9427" s="7"/>
      <c r="DD9427" s="7"/>
      <c r="DF9427" s="9"/>
    </row>
    <row r="9428" spans="3:110" x14ac:dyDescent="0.25">
      <c r="C9428" s="6"/>
      <c r="H9428" s="7"/>
      <c r="L9428" s="18"/>
      <c r="M9428" s="18"/>
      <c r="N9428" s="20"/>
      <c r="AD9428" s="18"/>
      <c r="AE9428" s="18"/>
      <c r="AJ9428" s="7"/>
      <c r="AL9428" s="7"/>
      <c r="AN9428" s="7"/>
      <c r="AP9428" s="7"/>
      <c r="AR9428" s="7"/>
      <c r="AX9428" s="7"/>
      <c r="AY9428" s="7"/>
      <c r="BE9428" s="9"/>
      <c r="BW9428" s="17"/>
      <c r="CH9428" s="7"/>
      <c r="CJ9428" s="7"/>
      <c r="CP9428" s="7"/>
      <c r="CR9428" s="7"/>
      <c r="CS9428" s="7"/>
      <c r="CU9428" s="16"/>
      <c r="DB9428" s="7"/>
      <c r="DD9428" s="7"/>
      <c r="DF9428" s="9"/>
    </row>
    <row r="9429" spans="3:110" x14ac:dyDescent="0.25">
      <c r="C9429" s="6"/>
      <c r="H9429" s="7"/>
      <c r="L9429" s="18"/>
      <c r="M9429" s="18"/>
      <c r="N9429" s="20"/>
      <c r="AD9429" s="18"/>
      <c r="AE9429" s="18"/>
      <c r="AJ9429" s="7"/>
      <c r="AL9429" s="7"/>
      <c r="AN9429" s="7"/>
      <c r="AP9429" s="7"/>
      <c r="AR9429" s="7"/>
      <c r="AX9429" s="7"/>
      <c r="AY9429" s="7"/>
      <c r="BE9429" s="9"/>
      <c r="BW9429" s="17"/>
      <c r="CH9429" s="7"/>
      <c r="CJ9429" s="7"/>
      <c r="CP9429" s="7"/>
      <c r="CR9429" s="7"/>
      <c r="CS9429" s="7"/>
      <c r="CU9429" s="16"/>
      <c r="DB9429" s="7"/>
      <c r="DD9429" s="7"/>
      <c r="DF9429" s="9"/>
    </row>
    <row r="9430" spans="3:110" x14ac:dyDescent="0.25">
      <c r="C9430" s="6"/>
      <c r="H9430" s="7"/>
      <c r="L9430" s="18"/>
      <c r="M9430" s="18"/>
      <c r="N9430" s="20"/>
      <c r="AD9430" s="18"/>
      <c r="AE9430" s="18"/>
      <c r="AJ9430" s="7"/>
      <c r="AL9430" s="7"/>
      <c r="AN9430" s="7"/>
      <c r="AP9430" s="7"/>
      <c r="AR9430" s="7"/>
      <c r="AX9430" s="7"/>
      <c r="AY9430" s="7"/>
      <c r="BE9430" s="9"/>
      <c r="BW9430" s="17"/>
      <c r="CH9430" s="7"/>
      <c r="CJ9430" s="7"/>
      <c r="CP9430" s="7"/>
      <c r="CR9430" s="7"/>
      <c r="CS9430" s="7"/>
      <c r="CU9430" s="16"/>
      <c r="DB9430" s="7"/>
      <c r="DD9430" s="7"/>
      <c r="DF9430" s="9"/>
    </row>
    <row r="9431" spans="3:110" x14ac:dyDescent="0.25">
      <c r="C9431" s="6"/>
      <c r="H9431" s="7"/>
      <c r="L9431" s="18"/>
      <c r="M9431" s="18"/>
      <c r="N9431" s="20"/>
      <c r="AD9431" s="18"/>
      <c r="AE9431" s="18"/>
      <c r="AJ9431" s="7"/>
      <c r="AL9431" s="7"/>
      <c r="AN9431" s="7"/>
      <c r="AP9431" s="7"/>
      <c r="AR9431" s="7"/>
      <c r="AX9431" s="7"/>
      <c r="AY9431" s="7"/>
      <c r="BE9431" s="9"/>
      <c r="BW9431" s="17"/>
      <c r="CH9431" s="7"/>
      <c r="CJ9431" s="7"/>
      <c r="CP9431" s="7"/>
      <c r="CR9431" s="7"/>
      <c r="CS9431" s="7"/>
      <c r="CU9431" s="16"/>
      <c r="DB9431" s="7"/>
      <c r="DD9431" s="7"/>
      <c r="DF9431" s="9"/>
    </row>
    <row r="9432" spans="3:110" x14ac:dyDescent="0.25">
      <c r="C9432" s="6"/>
      <c r="H9432" s="7"/>
      <c r="L9432" s="18"/>
      <c r="M9432" s="18"/>
      <c r="N9432" s="20"/>
      <c r="AD9432" s="18"/>
      <c r="AE9432" s="18"/>
      <c r="AJ9432" s="7"/>
      <c r="AL9432" s="7"/>
      <c r="AN9432" s="7"/>
      <c r="AP9432" s="7"/>
      <c r="AR9432" s="7"/>
      <c r="AX9432" s="7"/>
      <c r="AY9432" s="7"/>
      <c r="BE9432" s="9"/>
      <c r="BW9432" s="17"/>
      <c r="CH9432" s="7"/>
      <c r="CJ9432" s="7"/>
      <c r="CP9432" s="7"/>
      <c r="CR9432" s="7"/>
      <c r="CS9432" s="7"/>
      <c r="CU9432" s="16"/>
      <c r="DB9432" s="7"/>
      <c r="DD9432" s="7"/>
      <c r="DF9432" s="9"/>
    </row>
    <row r="9433" spans="3:110" x14ac:dyDescent="0.25">
      <c r="C9433" s="6"/>
      <c r="H9433" s="7"/>
      <c r="L9433" s="18"/>
      <c r="M9433" s="18"/>
      <c r="N9433" s="20"/>
      <c r="AD9433" s="18"/>
      <c r="AE9433" s="18"/>
      <c r="AJ9433" s="7"/>
      <c r="AL9433" s="7"/>
      <c r="AN9433" s="7"/>
      <c r="AP9433" s="7"/>
      <c r="AR9433" s="7"/>
      <c r="AX9433" s="7"/>
      <c r="AY9433" s="7"/>
      <c r="BE9433" s="9"/>
      <c r="BW9433" s="17"/>
      <c r="CH9433" s="7"/>
      <c r="CJ9433" s="7"/>
      <c r="CP9433" s="7"/>
      <c r="CR9433" s="7"/>
      <c r="CS9433" s="7"/>
      <c r="CU9433" s="16"/>
      <c r="DB9433" s="7"/>
      <c r="DD9433" s="7"/>
      <c r="DF9433" s="9"/>
    </row>
    <row r="9434" spans="3:110" x14ac:dyDescent="0.25">
      <c r="C9434" s="6"/>
      <c r="H9434" s="7"/>
      <c r="L9434" s="18"/>
      <c r="M9434" s="18"/>
      <c r="N9434" s="20"/>
      <c r="AD9434" s="18"/>
      <c r="AE9434" s="18"/>
      <c r="AJ9434" s="7"/>
      <c r="AL9434" s="7"/>
      <c r="AN9434" s="7"/>
      <c r="AP9434" s="7"/>
      <c r="AR9434" s="7"/>
      <c r="AX9434" s="7"/>
      <c r="AY9434" s="7"/>
      <c r="BE9434" s="9"/>
      <c r="BW9434" s="17"/>
      <c r="CH9434" s="7"/>
      <c r="CJ9434" s="7"/>
      <c r="CP9434" s="7"/>
      <c r="CR9434" s="7"/>
      <c r="CS9434" s="7"/>
      <c r="CU9434" s="16"/>
      <c r="DB9434" s="7"/>
      <c r="DD9434" s="7"/>
      <c r="DF9434" s="9"/>
    </row>
    <row r="9435" spans="3:110" x14ac:dyDescent="0.25">
      <c r="C9435" s="6"/>
      <c r="H9435" s="7"/>
      <c r="L9435" s="18"/>
      <c r="M9435" s="18"/>
      <c r="N9435" s="20"/>
      <c r="AD9435" s="18"/>
      <c r="AE9435" s="18"/>
      <c r="AJ9435" s="7"/>
      <c r="AL9435" s="7"/>
      <c r="AN9435" s="7"/>
      <c r="AP9435" s="7"/>
      <c r="AR9435" s="7"/>
      <c r="AX9435" s="7"/>
      <c r="AY9435" s="7"/>
      <c r="BE9435" s="9"/>
      <c r="BW9435" s="17"/>
      <c r="CH9435" s="7"/>
      <c r="CJ9435" s="7"/>
      <c r="CP9435" s="7"/>
      <c r="CR9435" s="7"/>
      <c r="CS9435" s="7"/>
      <c r="CU9435" s="16"/>
      <c r="DB9435" s="7"/>
      <c r="DD9435" s="7"/>
      <c r="DF9435" s="9"/>
    </row>
    <row r="9436" spans="3:110" x14ac:dyDescent="0.25">
      <c r="C9436" s="6"/>
      <c r="H9436" s="7"/>
      <c r="L9436" s="18"/>
      <c r="M9436" s="18"/>
      <c r="N9436" s="20"/>
      <c r="AD9436" s="18"/>
      <c r="AE9436" s="18"/>
      <c r="AJ9436" s="7"/>
      <c r="AL9436" s="7"/>
      <c r="AN9436" s="7"/>
      <c r="AP9436" s="7"/>
      <c r="AR9436" s="7"/>
      <c r="AX9436" s="7"/>
      <c r="AY9436" s="7"/>
      <c r="BE9436" s="9"/>
      <c r="BW9436" s="17"/>
      <c r="CH9436" s="7"/>
      <c r="CJ9436" s="7"/>
      <c r="CP9436" s="7"/>
      <c r="CR9436" s="7"/>
      <c r="CS9436" s="7"/>
      <c r="CU9436" s="16"/>
      <c r="DB9436" s="7"/>
      <c r="DD9436" s="7"/>
      <c r="DF9436" s="9"/>
    </row>
    <row r="9437" spans="3:110" x14ac:dyDescent="0.25">
      <c r="C9437" s="6"/>
      <c r="H9437" s="7"/>
      <c r="L9437" s="18"/>
      <c r="M9437" s="18"/>
      <c r="N9437" s="20"/>
      <c r="AD9437" s="18"/>
      <c r="AE9437" s="18"/>
      <c r="AJ9437" s="7"/>
      <c r="AL9437" s="7"/>
      <c r="AN9437" s="7"/>
      <c r="AP9437" s="7"/>
      <c r="AR9437" s="7"/>
      <c r="AX9437" s="7"/>
      <c r="AY9437" s="7"/>
      <c r="BE9437" s="9"/>
      <c r="BW9437" s="17"/>
      <c r="CH9437" s="7"/>
      <c r="CJ9437" s="7"/>
      <c r="CP9437" s="7"/>
      <c r="CR9437" s="7"/>
      <c r="CS9437" s="7"/>
      <c r="CU9437" s="16"/>
      <c r="DB9437" s="7"/>
      <c r="DD9437" s="7"/>
      <c r="DF9437" s="9"/>
    </row>
    <row r="9438" spans="3:110" x14ac:dyDescent="0.25">
      <c r="C9438" s="6"/>
      <c r="H9438" s="7"/>
      <c r="L9438" s="18"/>
      <c r="M9438" s="18"/>
      <c r="N9438" s="20"/>
      <c r="AD9438" s="18"/>
      <c r="AE9438" s="18"/>
      <c r="AJ9438" s="7"/>
      <c r="AL9438" s="7"/>
      <c r="AN9438" s="7"/>
      <c r="AP9438" s="7"/>
      <c r="AR9438" s="7"/>
      <c r="AX9438" s="7"/>
      <c r="AY9438" s="7"/>
      <c r="BE9438" s="9"/>
      <c r="BW9438" s="17"/>
      <c r="CH9438" s="7"/>
      <c r="CJ9438" s="7"/>
      <c r="CP9438" s="7"/>
      <c r="CR9438" s="7"/>
      <c r="CS9438" s="7"/>
      <c r="CU9438" s="16"/>
      <c r="DB9438" s="7"/>
      <c r="DD9438" s="7"/>
      <c r="DF9438" s="9"/>
    </row>
    <row r="9439" spans="3:110" x14ac:dyDescent="0.25">
      <c r="C9439" s="6"/>
      <c r="H9439" s="7"/>
      <c r="L9439" s="18"/>
      <c r="M9439" s="18"/>
      <c r="N9439" s="20"/>
      <c r="AD9439" s="18"/>
      <c r="AE9439" s="18"/>
      <c r="AJ9439" s="7"/>
      <c r="AL9439" s="7"/>
      <c r="AN9439" s="7"/>
      <c r="AP9439" s="7"/>
      <c r="AR9439" s="7"/>
      <c r="AX9439" s="7"/>
      <c r="AY9439" s="7"/>
      <c r="BE9439" s="9"/>
      <c r="BW9439" s="17"/>
      <c r="CH9439" s="7"/>
      <c r="CJ9439" s="7"/>
      <c r="CP9439" s="7"/>
      <c r="CR9439" s="7"/>
      <c r="CS9439" s="7"/>
      <c r="CU9439" s="16"/>
      <c r="DB9439" s="7"/>
      <c r="DD9439" s="7"/>
      <c r="DF9439" s="9"/>
    </row>
    <row r="9440" spans="3:110" x14ac:dyDescent="0.25">
      <c r="C9440" s="6"/>
      <c r="H9440" s="7"/>
      <c r="L9440" s="18"/>
      <c r="M9440" s="18"/>
      <c r="N9440" s="20"/>
      <c r="AD9440" s="18"/>
      <c r="AE9440" s="18"/>
      <c r="AJ9440" s="7"/>
      <c r="AL9440" s="7"/>
      <c r="AN9440" s="7"/>
      <c r="AP9440" s="7"/>
      <c r="AR9440" s="7"/>
      <c r="AX9440" s="7"/>
      <c r="AY9440" s="7"/>
      <c r="BE9440" s="9"/>
      <c r="BW9440" s="17"/>
      <c r="CH9440" s="7"/>
      <c r="CJ9440" s="7"/>
      <c r="CP9440" s="7"/>
      <c r="CR9440" s="7"/>
      <c r="CS9440" s="7"/>
      <c r="CU9440" s="16"/>
      <c r="DB9440" s="7"/>
      <c r="DD9440" s="7"/>
      <c r="DF9440" s="9"/>
    </row>
    <row r="9441" spans="3:110" x14ac:dyDescent="0.25">
      <c r="C9441" s="6"/>
      <c r="H9441" s="7"/>
      <c r="L9441" s="18"/>
      <c r="M9441" s="18"/>
      <c r="N9441" s="20"/>
      <c r="AD9441" s="18"/>
      <c r="AE9441" s="18"/>
      <c r="AJ9441" s="7"/>
      <c r="AL9441" s="7"/>
      <c r="AN9441" s="7"/>
      <c r="AP9441" s="7"/>
      <c r="AR9441" s="7"/>
      <c r="AX9441" s="7"/>
      <c r="AY9441" s="7"/>
      <c r="BE9441" s="9"/>
      <c r="BW9441" s="17"/>
      <c r="CH9441" s="7"/>
      <c r="CJ9441" s="7"/>
      <c r="CP9441" s="7"/>
      <c r="CR9441" s="7"/>
      <c r="CS9441" s="7"/>
      <c r="CU9441" s="16"/>
      <c r="DB9441" s="7"/>
      <c r="DD9441" s="7"/>
      <c r="DF9441" s="9"/>
    </row>
    <row r="9442" spans="3:110" x14ac:dyDescent="0.25">
      <c r="C9442" s="6"/>
      <c r="H9442" s="7"/>
      <c r="L9442" s="18"/>
      <c r="M9442" s="18"/>
      <c r="N9442" s="20"/>
      <c r="AD9442" s="18"/>
      <c r="AE9442" s="18"/>
      <c r="AJ9442" s="7"/>
      <c r="AL9442" s="7"/>
      <c r="AN9442" s="7"/>
      <c r="AP9442" s="7"/>
      <c r="AR9442" s="7"/>
      <c r="AX9442" s="7"/>
      <c r="AY9442" s="7"/>
      <c r="BE9442" s="9"/>
      <c r="BW9442" s="17"/>
      <c r="CH9442" s="7"/>
      <c r="CJ9442" s="7"/>
      <c r="CP9442" s="7"/>
      <c r="CR9442" s="7"/>
      <c r="CS9442" s="7"/>
      <c r="CU9442" s="16"/>
      <c r="DB9442" s="7"/>
      <c r="DD9442" s="7"/>
      <c r="DF9442" s="9"/>
    </row>
    <row r="9443" spans="3:110" x14ac:dyDescent="0.25">
      <c r="C9443" s="6"/>
      <c r="H9443" s="7"/>
      <c r="L9443" s="18"/>
      <c r="M9443" s="18"/>
      <c r="N9443" s="20"/>
      <c r="AD9443" s="18"/>
      <c r="AE9443" s="18"/>
      <c r="AJ9443" s="7"/>
      <c r="AL9443" s="7"/>
      <c r="AN9443" s="7"/>
      <c r="AP9443" s="7"/>
      <c r="AR9443" s="7"/>
      <c r="AX9443" s="7"/>
      <c r="AY9443" s="7"/>
      <c r="BE9443" s="9"/>
      <c r="BW9443" s="17"/>
      <c r="CH9443" s="7"/>
      <c r="CJ9443" s="7"/>
      <c r="CP9443" s="7"/>
      <c r="CR9443" s="7"/>
      <c r="CS9443" s="7"/>
      <c r="CU9443" s="16"/>
      <c r="DB9443" s="7"/>
      <c r="DD9443" s="7"/>
      <c r="DF9443" s="9"/>
    </row>
    <row r="9444" spans="3:110" x14ac:dyDescent="0.25">
      <c r="C9444" s="6"/>
      <c r="H9444" s="7"/>
      <c r="L9444" s="18"/>
      <c r="M9444" s="18"/>
      <c r="N9444" s="20"/>
      <c r="AD9444" s="18"/>
      <c r="AE9444" s="18"/>
      <c r="AJ9444" s="7"/>
      <c r="AL9444" s="7"/>
      <c r="AN9444" s="7"/>
      <c r="AP9444" s="7"/>
      <c r="AR9444" s="7"/>
      <c r="AX9444" s="7"/>
      <c r="AY9444" s="7"/>
      <c r="BE9444" s="9"/>
      <c r="BW9444" s="17"/>
      <c r="CH9444" s="7"/>
      <c r="CJ9444" s="7"/>
      <c r="CP9444" s="7"/>
      <c r="CR9444" s="7"/>
      <c r="CS9444" s="7"/>
      <c r="CU9444" s="16"/>
      <c r="DB9444" s="7"/>
      <c r="DD9444" s="7"/>
      <c r="DF9444" s="9"/>
    </row>
    <row r="9445" spans="3:110" x14ac:dyDescent="0.25">
      <c r="C9445" s="6"/>
      <c r="H9445" s="7"/>
      <c r="L9445" s="18"/>
      <c r="M9445" s="18"/>
      <c r="N9445" s="20"/>
      <c r="AD9445" s="18"/>
      <c r="AE9445" s="18"/>
      <c r="AJ9445" s="7"/>
      <c r="AL9445" s="7"/>
      <c r="AN9445" s="7"/>
      <c r="AP9445" s="7"/>
      <c r="AR9445" s="7"/>
      <c r="AX9445" s="7"/>
      <c r="AY9445" s="7"/>
      <c r="BE9445" s="9"/>
      <c r="BW9445" s="17"/>
      <c r="CH9445" s="7"/>
      <c r="CJ9445" s="7"/>
      <c r="CP9445" s="7"/>
      <c r="CR9445" s="7"/>
      <c r="CS9445" s="7"/>
      <c r="CU9445" s="16"/>
      <c r="DB9445" s="7"/>
      <c r="DD9445" s="7"/>
      <c r="DF9445" s="9"/>
    </row>
    <row r="9446" spans="3:110" x14ac:dyDescent="0.25">
      <c r="C9446" s="6"/>
      <c r="H9446" s="7"/>
      <c r="L9446" s="18"/>
      <c r="M9446" s="18"/>
      <c r="N9446" s="20"/>
      <c r="AD9446" s="18"/>
      <c r="AE9446" s="18"/>
      <c r="AJ9446" s="7"/>
      <c r="AL9446" s="7"/>
      <c r="AN9446" s="7"/>
      <c r="AP9446" s="7"/>
      <c r="AR9446" s="7"/>
      <c r="AX9446" s="7"/>
      <c r="AY9446" s="7"/>
      <c r="BE9446" s="9"/>
      <c r="BW9446" s="17"/>
      <c r="CH9446" s="7"/>
      <c r="CJ9446" s="7"/>
      <c r="CP9446" s="7"/>
      <c r="CR9446" s="7"/>
      <c r="CS9446" s="7"/>
      <c r="CU9446" s="16"/>
      <c r="DB9446" s="7"/>
      <c r="DD9446" s="7"/>
      <c r="DF9446" s="9"/>
    </row>
    <row r="9447" spans="3:110" x14ac:dyDescent="0.25">
      <c r="C9447" s="6"/>
      <c r="H9447" s="7"/>
      <c r="L9447" s="18"/>
      <c r="M9447" s="18"/>
      <c r="N9447" s="20"/>
      <c r="AD9447" s="18"/>
      <c r="AE9447" s="18"/>
      <c r="AJ9447" s="7"/>
      <c r="AL9447" s="7"/>
      <c r="AN9447" s="7"/>
      <c r="AP9447" s="7"/>
      <c r="AR9447" s="7"/>
      <c r="AX9447" s="7"/>
      <c r="AY9447" s="7"/>
      <c r="BE9447" s="9"/>
      <c r="BW9447" s="17"/>
      <c r="CH9447" s="7"/>
      <c r="CJ9447" s="7"/>
      <c r="CP9447" s="7"/>
      <c r="CR9447" s="7"/>
      <c r="CS9447" s="7"/>
      <c r="CU9447" s="16"/>
      <c r="DB9447" s="7"/>
      <c r="DD9447" s="7"/>
      <c r="DF9447" s="9"/>
    </row>
    <row r="9448" spans="3:110" x14ac:dyDescent="0.25">
      <c r="C9448" s="6"/>
      <c r="H9448" s="7"/>
      <c r="L9448" s="18"/>
      <c r="M9448" s="18"/>
      <c r="N9448" s="20"/>
      <c r="AD9448" s="18"/>
      <c r="AE9448" s="18"/>
      <c r="AJ9448" s="7"/>
      <c r="AL9448" s="7"/>
      <c r="AN9448" s="7"/>
      <c r="AP9448" s="7"/>
      <c r="AR9448" s="7"/>
      <c r="AX9448" s="7"/>
      <c r="AY9448" s="7"/>
      <c r="BE9448" s="9"/>
      <c r="BW9448" s="17"/>
      <c r="CH9448" s="7"/>
      <c r="CJ9448" s="7"/>
      <c r="CP9448" s="7"/>
      <c r="CR9448" s="7"/>
      <c r="CS9448" s="7"/>
      <c r="CU9448" s="16"/>
      <c r="DB9448" s="7"/>
      <c r="DD9448" s="7"/>
      <c r="DF9448" s="9"/>
    </row>
    <row r="9449" spans="3:110" x14ac:dyDescent="0.25">
      <c r="C9449" s="6"/>
      <c r="H9449" s="7"/>
      <c r="L9449" s="18"/>
      <c r="M9449" s="18"/>
      <c r="N9449" s="20"/>
      <c r="AD9449" s="18"/>
      <c r="AE9449" s="18"/>
      <c r="AJ9449" s="7"/>
      <c r="AL9449" s="7"/>
      <c r="AN9449" s="7"/>
      <c r="AP9449" s="7"/>
      <c r="AR9449" s="7"/>
      <c r="AX9449" s="7"/>
      <c r="AY9449" s="7"/>
      <c r="BE9449" s="9"/>
      <c r="BW9449" s="17"/>
      <c r="CH9449" s="7"/>
      <c r="CJ9449" s="7"/>
      <c r="CP9449" s="7"/>
      <c r="CR9449" s="7"/>
      <c r="CS9449" s="7"/>
      <c r="CU9449" s="16"/>
      <c r="DB9449" s="7"/>
      <c r="DD9449" s="7"/>
      <c r="DF9449" s="9"/>
    </row>
    <row r="9450" spans="3:110" x14ac:dyDescent="0.25">
      <c r="C9450" s="6"/>
      <c r="H9450" s="7"/>
      <c r="L9450" s="18"/>
      <c r="M9450" s="18"/>
      <c r="N9450" s="20"/>
      <c r="AD9450" s="18"/>
      <c r="AE9450" s="18"/>
      <c r="AJ9450" s="7"/>
      <c r="AL9450" s="7"/>
      <c r="AN9450" s="7"/>
      <c r="AP9450" s="7"/>
      <c r="AR9450" s="7"/>
      <c r="AX9450" s="7"/>
      <c r="AY9450" s="7"/>
      <c r="BE9450" s="9"/>
      <c r="BW9450" s="17"/>
      <c r="CH9450" s="7"/>
      <c r="CJ9450" s="7"/>
      <c r="CP9450" s="7"/>
      <c r="CR9450" s="7"/>
      <c r="CS9450" s="7"/>
      <c r="CU9450" s="16"/>
      <c r="DB9450" s="7"/>
      <c r="DD9450" s="7"/>
      <c r="DF9450" s="9"/>
    </row>
    <row r="9451" spans="3:110" x14ac:dyDescent="0.25">
      <c r="C9451" s="6"/>
      <c r="H9451" s="7"/>
      <c r="L9451" s="18"/>
      <c r="M9451" s="18"/>
      <c r="N9451" s="20"/>
      <c r="AD9451" s="18"/>
      <c r="AE9451" s="18"/>
      <c r="AJ9451" s="7"/>
      <c r="AL9451" s="7"/>
      <c r="AN9451" s="7"/>
      <c r="AP9451" s="7"/>
      <c r="AR9451" s="7"/>
      <c r="AX9451" s="7"/>
      <c r="AY9451" s="7"/>
      <c r="BE9451" s="9"/>
      <c r="BW9451" s="17"/>
      <c r="CH9451" s="7"/>
      <c r="CJ9451" s="7"/>
      <c r="CP9451" s="7"/>
      <c r="CR9451" s="7"/>
      <c r="CS9451" s="7"/>
      <c r="CU9451" s="16"/>
      <c r="DB9451" s="7"/>
      <c r="DD9451" s="7"/>
      <c r="DF9451" s="9"/>
    </row>
    <row r="9452" spans="3:110" x14ac:dyDescent="0.25">
      <c r="C9452" s="6"/>
      <c r="H9452" s="7"/>
      <c r="L9452" s="18"/>
      <c r="M9452" s="18"/>
      <c r="N9452" s="20"/>
      <c r="AD9452" s="18"/>
      <c r="AE9452" s="18"/>
      <c r="AJ9452" s="7"/>
      <c r="AL9452" s="7"/>
      <c r="AN9452" s="7"/>
      <c r="AP9452" s="7"/>
      <c r="AR9452" s="7"/>
      <c r="AX9452" s="7"/>
      <c r="AY9452" s="7"/>
      <c r="BE9452" s="9"/>
      <c r="BW9452" s="17"/>
      <c r="CH9452" s="7"/>
      <c r="CJ9452" s="7"/>
      <c r="CP9452" s="7"/>
      <c r="CR9452" s="7"/>
      <c r="CS9452" s="7"/>
      <c r="CU9452" s="16"/>
      <c r="DB9452" s="7"/>
      <c r="DD9452" s="7"/>
      <c r="DF9452" s="9"/>
    </row>
    <row r="9453" spans="3:110" x14ac:dyDescent="0.25">
      <c r="C9453" s="6"/>
      <c r="H9453" s="7"/>
      <c r="L9453" s="18"/>
      <c r="M9453" s="18"/>
      <c r="N9453" s="20"/>
      <c r="AD9453" s="18"/>
      <c r="AE9453" s="18"/>
      <c r="AJ9453" s="7"/>
      <c r="AL9453" s="7"/>
      <c r="AN9453" s="7"/>
      <c r="AP9453" s="7"/>
      <c r="AR9453" s="7"/>
      <c r="AX9453" s="7"/>
      <c r="AY9453" s="7"/>
      <c r="BE9453" s="9"/>
      <c r="BW9453" s="17"/>
      <c r="CH9453" s="7"/>
      <c r="CJ9453" s="7"/>
      <c r="CP9453" s="7"/>
      <c r="CR9453" s="7"/>
      <c r="CS9453" s="7"/>
      <c r="CU9453" s="16"/>
      <c r="DB9453" s="7"/>
      <c r="DD9453" s="7"/>
      <c r="DF9453" s="9"/>
    </row>
    <row r="9454" spans="3:110" x14ac:dyDescent="0.25">
      <c r="C9454" s="6"/>
      <c r="H9454" s="7"/>
      <c r="L9454" s="18"/>
      <c r="M9454" s="18"/>
      <c r="N9454" s="20"/>
      <c r="AD9454" s="18"/>
      <c r="AE9454" s="18"/>
      <c r="AJ9454" s="7"/>
      <c r="AL9454" s="7"/>
      <c r="AN9454" s="7"/>
      <c r="AP9454" s="7"/>
      <c r="AR9454" s="7"/>
      <c r="AX9454" s="7"/>
      <c r="AY9454" s="7"/>
      <c r="BE9454" s="9"/>
      <c r="BW9454" s="17"/>
      <c r="CH9454" s="7"/>
      <c r="CJ9454" s="7"/>
      <c r="CP9454" s="7"/>
      <c r="CR9454" s="7"/>
      <c r="CS9454" s="7"/>
      <c r="CU9454" s="16"/>
      <c r="DB9454" s="7"/>
      <c r="DD9454" s="7"/>
      <c r="DF9454" s="9"/>
    </row>
    <row r="9455" spans="3:110" x14ac:dyDescent="0.25">
      <c r="C9455" s="6"/>
      <c r="H9455" s="7"/>
      <c r="L9455" s="18"/>
      <c r="M9455" s="18"/>
      <c r="N9455" s="20"/>
      <c r="AD9455" s="18"/>
      <c r="AE9455" s="18"/>
      <c r="AJ9455" s="7"/>
      <c r="AL9455" s="7"/>
      <c r="AN9455" s="7"/>
      <c r="AP9455" s="7"/>
      <c r="AR9455" s="7"/>
      <c r="AX9455" s="7"/>
      <c r="AY9455" s="7"/>
      <c r="BE9455" s="9"/>
      <c r="BW9455" s="17"/>
      <c r="CH9455" s="7"/>
      <c r="CJ9455" s="7"/>
      <c r="CP9455" s="7"/>
      <c r="CR9455" s="7"/>
      <c r="CS9455" s="7"/>
      <c r="CU9455" s="16"/>
      <c r="DB9455" s="7"/>
      <c r="DD9455" s="7"/>
      <c r="DF9455" s="9"/>
    </row>
    <row r="9456" spans="3:110" x14ac:dyDescent="0.25">
      <c r="C9456" s="6"/>
      <c r="H9456" s="7"/>
      <c r="L9456" s="18"/>
      <c r="M9456" s="18"/>
      <c r="N9456" s="20"/>
      <c r="AD9456" s="18"/>
      <c r="AE9456" s="18"/>
      <c r="AJ9456" s="7"/>
      <c r="AL9456" s="7"/>
      <c r="AN9456" s="7"/>
      <c r="AP9456" s="7"/>
      <c r="AR9456" s="7"/>
      <c r="AX9456" s="7"/>
      <c r="AY9456" s="7"/>
      <c r="BE9456" s="9"/>
      <c r="BW9456" s="17"/>
      <c r="CH9456" s="7"/>
      <c r="CJ9456" s="7"/>
      <c r="CP9456" s="7"/>
      <c r="CR9456" s="7"/>
      <c r="CS9456" s="7"/>
      <c r="CU9456" s="16"/>
      <c r="DB9456" s="7"/>
      <c r="DD9456" s="7"/>
      <c r="DF9456" s="9"/>
    </row>
    <row r="9457" spans="3:110" x14ac:dyDescent="0.25">
      <c r="C9457" s="6"/>
      <c r="H9457" s="7"/>
      <c r="L9457" s="18"/>
      <c r="M9457" s="18"/>
      <c r="N9457" s="20"/>
      <c r="AD9457" s="18"/>
      <c r="AE9457" s="18"/>
      <c r="AJ9457" s="7"/>
      <c r="AL9457" s="7"/>
      <c r="AN9457" s="7"/>
      <c r="AP9457" s="7"/>
      <c r="AR9457" s="7"/>
      <c r="AX9457" s="7"/>
      <c r="AY9457" s="7"/>
      <c r="BE9457" s="9"/>
      <c r="BW9457" s="17"/>
      <c r="CH9457" s="7"/>
      <c r="CJ9457" s="7"/>
      <c r="CP9457" s="7"/>
      <c r="CR9457" s="7"/>
      <c r="CS9457" s="7"/>
      <c r="CU9457" s="16"/>
      <c r="DB9457" s="7"/>
      <c r="DD9457" s="7"/>
      <c r="DF9457" s="9"/>
    </row>
    <row r="9458" spans="3:110" x14ac:dyDescent="0.25">
      <c r="C9458" s="6"/>
      <c r="H9458" s="7"/>
      <c r="L9458" s="18"/>
      <c r="M9458" s="18"/>
      <c r="N9458" s="20"/>
      <c r="AD9458" s="18"/>
      <c r="AE9458" s="18"/>
      <c r="AJ9458" s="7"/>
      <c r="AL9458" s="7"/>
      <c r="AN9458" s="7"/>
      <c r="AP9458" s="7"/>
      <c r="AR9458" s="7"/>
      <c r="AX9458" s="7"/>
      <c r="AY9458" s="7"/>
      <c r="BE9458" s="9"/>
      <c r="BW9458" s="17"/>
      <c r="CH9458" s="7"/>
      <c r="CJ9458" s="7"/>
      <c r="CP9458" s="7"/>
      <c r="CR9458" s="7"/>
      <c r="CS9458" s="7"/>
      <c r="CU9458" s="16"/>
      <c r="DB9458" s="7"/>
      <c r="DD9458" s="7"/>
      <c r="DF9458" s="9"/>
    </row>
    <row r="9459" spans="3:110" x14ac:dyDescent="0.25">
      <c r="C9459" s="6"/>
      <c r="H9459" s="7"/>
      <c r="L9459" s="18"/>
      <c r="M9459" s="18"/>
      <c r="N9459" s="20"/>
      <c r="AD9459" s="18"/>
      <c r="AE9459" s="18"/>
      <c r="AJ9459" s="7"/>
      <c r="AL9459" s="7"/>
      <c r="AN9459" s="7"/>
      <c r="AP9459" s="7"/>
      <c r="AR9459" s="7"/>
      <c r="AX9459" s="7"/>
      <c r="AY9459" s="7"/>
      <c r="BE9459" s="9"/>
      <c r="BW9459" s="17"/>
      <c r="CH9459" s="7"/>
      <c r="CJ9459" s="7"/>
      <c r="CP9459" s="7"/>
      <c r="CR9459" s="7"/>
      <c r="CS9459" s="7"/>
      <c r="CU9459" s="16"/>
      <c r="DB9459" s="7"/>
      <c r="DD9459" s="7"/>
      <c r="DF9459" s="9"/>
    </row>
    <row r="9460" spans="3:110" x14ac:dyDescent="0.25">
      <c r="C9460" s="6"/>
      <c r="H9460" s="7"/>
      <c r="L9460" s="18"/>
      <c r="M9460" s="18"/>
      <c r="N9460" s="20"/>
      <c r="AD9460" s="18"/>
      <c r="AE9460" s="18"/>
      <c r="AJ9460" s="7"/>
      <c r="AL9460" s="7"/>
      <c r="AN9460" s="7"/>
      <c r="AP9460" s="7"/>
      <c r="AR9460" s="7"/>
      <c r="AX9460" s="7"/>
      <c r="AY9460" s="7"/>
      <c r="BE9460" s="9"/>
      <c r="BW9460" s="17"/>
      <c r="CH9460" s="7"/>
      <c r="CJ9460" s="7"/>
      <c r="CP9460" s="7"/>
      <c r="CR9460" s="7"/>
      <c r="CS9460" s="7"/>
      <c r="CU9460" s="16"/>
      <c r="DB9460" s="7"/>
      <c r="DD9460" s="7"/>
      <c r="DF9460" s="9"/>
    </row>
    <row r="9461" spans="3:110" x14ac:dyDescent="0.25">
      <c r="C9461" s="6"/>
      <c r="H9461" s="7"/>
      <c r="L9461" s="18"/>
      <c r="M9461" s="18"/>
      <c r="N9461" s="20"/>
      <c r="AD9461" s="18"/>
      <c r="AE9461" s="18"/>
      <c r="AJ9461" s="7"/>
      <c r="AL9461" s="7"/>
      <c r="AN9461" s="7"/>
      <c r="AP9461" s="7"/>
      <c r="AR9461" s="7"/>
      <c r="AX9461" s="7"/>
      <c r="AY9461" s="7"/>
      <c r="BE9461" s="9"/>
      <c r="BW9461" s="17"/>
      <c r="CH9461" s="7"/>
      <c r="CJ9461" s="7"/>
      <c r="CP9461" s="7"/>
      <c r="CR9461" s="7"/>
      <c r="CS9461" s="7"/>
      <c r="CU9461" s="16"/>
      <c r="DB9461" s="7"/>
      <c r="DD9461" s="7"/>
      <c r="DF9461" s="9"/>
    </row>
    <row r="9462" spans="3:110" x14ac:dyDescent="0.25">
      <c r="C9462" s="6"/>
      <c r="H9462" s="7"/>
      <c r="L9462" s="18"/>
      <c r="M9462" s="18"/>
      <c r="N9462" s="20"/>
      <c r="AD9462" s="18"/>
      <c r="AE9462" s="18"/>
      <c r="AJ9462" s="7"/>
      <c r="AL9462" s="7"/>
      <c r="AN9462" s="7"/>
      <c r="AP9462" s="7"/>
      <c r="AR9462" s="7"/>
      <c r="AX9462" s="7"/>
      <c r="AY9462" s="7"/>
      <c r="BE9462" s="9"/>
      <c r="BW9462" s="17"/>
      <c r="CH9462" s="7"/>
      <c r="CJ9462" s="7"/>
      <c r="CP9462" s="7"/>
      <c r="CR9462" s="7"/>
      <c r="CS9462" s="7"/>
      <c r="CU9462" s="16"/>
      <c r="DB9462" s="7"/>
      <c r="DD9462" s="7"/>
      <c r="DF9462" s="9"/>
    </row>
    <row r="9463" spans="3:110" x14ac:dyDescent="0.25">
      <c r="C9463" s="6"/>
      <c r="H9463" s="7"/>
      <c r="L9463" s="18"/>
      <c r="M9463" s="18"/>
      <c r="N9463" s="20"/>
      <c r="AD9463" s="18"/>
      <c r="AE9463" s="18"/>
      <c r="AJ9463" s="7"/>
      <c r="AL9463" s="7"/>
      <c r="AN9463" s="7"/>
      <c r="AP9463" s="7"/>
      <c r="AR9463" s="7"/>
      <c r="AX9463" s="7"/>
      <c r="AY9463" s="7"/>
      <c r="BE9463" s="9"/>
      <c r="BW9463" s="17"/>
      <c r="CH9463" s="7"/>
      <c r="CJ9463" s="7"/>
      <c r="CP9463" s="7"/>
      <c r="CR9463" s="7"/>
      <c r="CS9463" s="7"/>
      <c r="CU9463" s="16"/>
      <c r="DB9463" s="7"/>
      <c r="DD9463" s="7"/>
      <c r="DF9463" s="9"/>
    </row>
    <row r="9464" spans="3:110" x14ac:dyDescent="0.25">
      <c r="C9464" s="6"/>
      <c r="H9464" s="7"/>
      <c r="L9464" s="18"/>
      <c r="M9464" s="18"/>
      <c r="N9464" s="20"/>
      <c r="AD9464" s="18"/>
      <c r="AE9464" s="18"/>
      <c r="AJ9464" s="7"/>
      <c r="AL9464" s="7"/>
      <c r="AN9464" s="7"/>
      <c r="AP9464" s="7"/>
      <c r="AR9464" s="7"/>
      <c r="AX9464" s="7"/>
      <c r="AY9464" s="7"/>
      <c r="BE9464" s="9"/>
      <c r="BW9464" s="17"/>
      <c r="CH9464" s="7"/>
      <c r="CJ9464" s="7"/>
      <c r="CP9464" s="7"/>
      <c r="CR9464" s="7"/>
      <c r="CS9464" s="7"/>
      <c r="CU9464" s="16"/>
      <c r="DB9464" s="7"/>
      <c r="DD9464" s="7"/>
      <c r="DF9464" s="9"/>
    </row>
    <row r="9465" spans="3:110" x14ac:dyDescent="0.25">
      <c r="C9465" s="6"/>
      <c r="H9465" s="7"/>
      <c r="L9465" s="18"/>
      <c r="M9465" s="18"/>
      <c r="N9465" s="20"/>
      <c r="AD9465" s="18"/>
      <c r="AE9465" s="18"/>
      <c r="AJ9465" s="7"/>
      <c r="AL9465" s="7"/>
      <c r="AN9465" s="7"/>
      <c r="AP9465" s="7"/>
      <c r="AR9465" s="7"/>
      <c r="AX9465" s="7"/>
      <c r="AY9465" s="7"/>
      <c r="BE9465" s="9"/>
      <c r="BW9465" s="17"/>
      <c r="CH9465" s="7"/>
      <c r="CJ9465" s="7"/>
      <c r="CP9465" s="7"/>
      <c r="CR9465" s="7"/>
      <c r="CS9465" s="7"/>
      <c r="CU9465" s="16"/>
      <c r="DB9465" s="7"/>
      <c r="DD9465" s="7"/>
      <c r="DF9465" s="9"/>
    </row>
    <row r="9466" spans="3:110" x14ac:dyDescent="0.25">
      <c r="C9466" s="6"/>
      <c r="H9466" s="7"/>
      <c r="L9466" s="18"/>
      <c r="M9466" s="18"/>
      <c r="N9466" s="20"/>
      <c r="AD9466" s="18"/>
      <c r="AE9466" s="18"/>
      <c r="AJ9466" s="7"/>
      <c r="AL9466" s="7"/>
      <c r="AN9466" s="7"/>
      <c r="AP9466" s="7"/>
      <c r="AR9466" s="7"/>
      <c r="AX9466" s="7"/>
      <c r="AY9466" s="7"/>
      <c r="BE9466" s="9"/>
      <c r="BW9466" s="17"/>
      <c r="CH9466" s="7"/>
      <c r="CJ9466" s="7"/>
      <c r="CP9466" s="7"/>
      <c r="CR9466" s="7"/>
      <c r="CS9466" s="7"/>
      <c r="CU9466" s="16"/>
      <c r="DB9466" s="7"/>
      <c r="DD9466" s="7"/>
      <c r="DF9466" s="9"/>
    </row>
    <row r="9467" spans="3:110" x14ac:dyDescent="0.25">
      <c r="C9467" s="6"/>
      <c r="H9467" s="7"/>
      <c r="L9467" s="18"/>
      <c r="M9467" s="18"/>
      <c r="N9467" s="20"/>
      <c r="AD9467" s="18"/>
      <c r="AE9467" s="18"/>
      <c r="AJ9467" s="7"/>
      <c r="AL9467" s="7"/>
      <c r="AN9467" s="7"/>
      <c r="AP9467" s="7"/>
      <c r="AR9467" s="7"/>
      <c r="AX9467" s="7"/>
      <c r="AY9467" s="7"/>
      <c r="BE9467" s="9"/>
      <c r="BW9467" s="17"/>
      <c r="CH9467" s="7"/>
      <c r="CJ9467" s="7"/>
      <c r="CP9467" s="7"/>
      <c r="CR9467" s="7"/>
      <c r="CS9467" s="7"/>
      <c r="CU9467" s="16"/>
      <c r="DB9467" s="7"/>
      <c r="DD9467" s="7"/>
      <c r="DF9467" s="9"/>
    </row>
    <row r="9468" spans="3:110" x14ac:dyDescent="0.25">
      <c r="C9468" s="6"/>
      <c r="H9468" s="7"/>
      <c r="L9468" s="18"/>
      <c r="M9468" s="18"/>
      <c r="N9468" s="20"/>
      <c r="AD9468" s="18"/>
      <c r="AE9468" s="18"/>
      <c r="AJ9468" s="7"/>
      <c r="AL9468" s="7"/>
      <c r="AN9468" s="7"/>
      <c r="AP9468" s="7"/>
      <c r="AR9468" s="7"/>
      <c r="AX9468" s="7"/>
      <c r="AY9468" s="7"/>
      <c r="BE9468" s="9"/>
      <c r="BW9468" s="17"/>
      <c r="CH9468" s="7"/>
      <c r="CJ9468" s="7"/>
      <c r="CP9468" s="7"/>
      <c r="CR9468" s="7"/>
      <c r="CS9468" s="7"/>
      <c r="CU9468" s="16"/>
      <c r="DB9468" s="7"/>
      <c r="DD9468" s="7"/>
      <c r="DF9468" s="9"/>
    </row>
    <row r="9469" spans="3:110" x14ac:dyDescent="0.25">
      <c r="C9469" s="6"/>
      <c r="H9469" s="7"/>
      <c r="L9469" s="18"/>
      <c r="M9469" s="18"/>
      <c r="N9469" s="20"/>
      <c r="AD9469" s="18"/>
      <c r="AE9469" s="18"/>
      <c r="AJ9469" s="7"/>
      <c r="AL9469" s="7"/>
      <c r="AN9469" s="7"/>
      <c r="AP9469" s="7"/>
      <c r="AR9469" s="7"/>
      <c r="AX9469" s="7"/>
      <c r="AY9469" s="7"/>
      <c r="BE9469" s="9"/>
      <c r="BW9469" s="17"/>
      <c r="CH9469" s="7"/>
      <c r="CJ9469" s="7"/>
      <c r="CP9469" s="7"/>
      <c r="CR9469" s="7"/>
      <c r="CS9469" s="7"/>
      <c r="CU9469" s="16"/>
      <c r="DB9469" s="7"/>
      <c r="DD9469" s="7"/>
      <c r="DF9469" s="9"/>
    </row>
    <row r="9470" spans="3:110" x14ac:dyDescent="0.25">
      <c r="C9470" s="6"/>
      <c r="H9470" s="7"/>
      <c r="L9470" s="18"/>
      <c r="M9470" s="18"/>
      <c r="N9470" s="20"/>
      <c r="AD9470" s="18"/>
      <c r="AE9470" s="18"/>
      <c r="AJ9470" s="7"/>
      <c r="AL9470" s="7"/>
      <c r="AN9470" s="7"/>
      <c r="AP9470" s="7"/>
      <c r="AR9470" s="7"/>
      <c r="AX9470" s="7"/>
      <c r="AY9470" s="7"/>
      <c r="BE9470" s="9"/>
      <c r="BW9470" s="17"/>
      <c r="CH9470" s="7"/>
      <c r="CJ9470" s="7"/>
      <c r="CP9470" s="7"/>
      <c r="CR9470" s="7"/>
      <c r="CS9470" s="7"/>
      <c r="CU9470" s="16"/>
      <c r="DB9470" s="7"/>
      <c r="DD9470" s="7"/>
      <c r="DF9470" s="9"/>
    </row>
    <row r="9471" spans="3:110" x14ac:dyDescent="0.25">
      <c r="C9471" s="6"/>
      <c r="H9471" s="7"/>
      <c r="L9471" s="18"/>
      <c r="M9471" s="18"/>
      <c r="N9471" s="20"/>
      <c r="AD9471" s="18"/>
      <c r="AE9471" s="18"/>
      <c r="AJ9471" s="7"/>
      <c r="AL9471" s="7"/>
      <c r="AN9471" s="7"/>
      <c r="AP9471" s="7"/>
      <c r="AR9471" s="7"/>
      <c r="AX9471" s="7"/>
      <c r="AY9471" s="7"/>
      <c r="BE9471" s="9"/>
      <c r="BW9471" s="17"/>
      <c r="CH9471" s="7"/>
      <c r="CJ9471" s="7"/>
      <c r="CP9471" s="7"/>
      <c r="CR9471" s="7"/>
      <c r="CS9471" s="7"/>
      <c r="CU9471" s="16"/>
      <c r="DB9471" s="7"/>
      <c r="DD9471" s="7"/>
      <c r="DF9471" s="9"/>
    </row>
    <row r="9472" spans="3:110" x14ac:dyDescent="0.25">
      <c r="C9472" s="6"/>
      <c r="H9472" s="7"/>
      <c r="L9472" s="18"/>
      <c r="M9472" s="18"/>
      <c r="N9472" s="20"/>
      <c r="AD9472" s="18"/>
      <c r="AE9472" s="18"/>
      <c r="AJ9472" s="7"/>
      <c r="AL9472" s="7"/>
      <c r="AN9472" s="7"/>
      <c r="AP9472" s="7"/>
      <c r="AR9472" s="7"/>
      <c r="AX9472" s="7"/>
      <c r="AY9472" s="7"/>
      <c r="BE9472" s="9"/>
      <c r="BW9472" s="17"/>
      <c r="CH9472" s="7"/>
      <c r="CJ9472" s="7"/>
      <c r="CP9472" s="7"/>
      <c r="CR9472" s="7"/>
      <c r="CS9472" s="7"/>
      <c r="CU9472" s="16"/>
      <c r="DB9472" s="7"/>
      <c r="DD9472" s="7"/>
      <c r="DF9472" s="9"/>
    </row>
    <row r="9473" spans="3:110" x14ac:dyDescent="0.25">
      <c r="C9473" s="6"/>
      <c r="H9473" s="7"/>
      <c r="L9473" s="18"/>
      <c r="M9473" s="18"/>
      <c r="N9473" s="20"/>
      <c r="AD9473" s="18"/>
      <c r="AE9473" s="18"/>
      <c r="AJ9473" s="7"/>
      <c r="AL9473" s="7"/>
      <c r="AN9473" s="7"/>
      <c r="AP9473" s="7"/>
      <c r="AR9473" s="7"/>
      <c r="AX9473" s="7"/>
      <c r="AY9473" s="7"/>
      <c r="BE9473" s="9"/>
      <c r="BW9473" s="17"/>
      <c r="CH9473" s="7"/>
      <c r="CJ9473" s="7"/>
      <c r="CP9473" s="7"/>
      <c r="CR9473" s="7"/>
      <c r="CS9473" s="7"/>
      <c r="CU9473" s="16"/>
      <c r="DB9473" s="7"/>
      <c r="DD9473" s="7"/>
      <c r="DF9473" s="9"/>
    </row>
    <row r="9474" spans="3:110" x14ac:dyDescent="0.25">
      <c r="C9474" s="6"/>
      <c r="H9474" s="7"/>
      <c r="L9474" s="18"/>
      <c r="M9474" s="18"/>
      <c r="N9474" s="20"/>
      <c r="AD9474" s="18"/>
      <c r="AE9474" s="18"/>
      <c r="AJ9474" s="7"/>
      <c r="AL9474" s="7"/>
      <c r="AN9474" s="7"/>
      <c r="AP9474" s="7"/>
      <c r="AR9474" s="7"/>
      <c r="AX9474" s="7"/>
      <c r="AY9474" s="7"/>
      <c r="BE9474" s="9"/>
      <c r="BW9474" s="17"/>
      <c r="CH9474" s="7"/>
      <c r="CJ9474" s="7"/>
      <c r="CP9474" s="7"/>
      <c r="CR9474" s="7"/>
      <c r="CS9474" s="7"/>
      <c r="CU9474" s="16"/>
      <c r="DB9474" s="7"/>
      <c r="DD9474" s="7"/>
      <c r="DF9474" s="9"/>
    </row>
    <row r="9475" spans="3:110" x14ac:dyDescent="0.25">
      <c r="C9475" s="6"/>
      <c r="H9475" s="7"/>
      <c r="L9475" s="18"/>
      <c r="M9475" s="18"/>
      <c r="N9475" s="20"/>
      <c r="AD9475" s="18"/>
      <c r="AE9475" s="18"/>
      <c r="AJ9475" s="7"/>
      <c r="AL9475" s="7"/>
      <c r="AN9475" s="7"/>
      <c r="AP9475" s="7"/>
      <c r="AR9475" s="7"/>
      <c r="AX9475" s="7"/>
      <c r="AY9475" s="7"/>
      <c r="BE9475" s="9"/>
      <c r="BW9475" s="17"/>
      <c r="CH9475" s="7"/>
      <c r="CJ9475" s="7"/>
      <c r="CP9475" s="7"/>
      <c r="CR9475" s="7"/>
      <c r="CS9475" s="7"/>
      <c r="CU9475" s="16"/>
      <c r="DB9475" s="7"/>
      <c r="DD9475" s="7"/>
      <c r="DF9475" s="9"/>
    </row>
    <row r="9476" spans="3:110" x14ac:dyDescent="0.25">
      <c r="C9476" s="6"/>
      <c r="H9476" s="7"/>
      <c r="L9476" s="18"/>
      <c r="M9476" s="18"/>
      <c r="N9476" s="20"/>
      <c r="AD9476" s="18"/>
      <c r="AE9476" s="18"/>
      <c r="AJ9476" s="7"/>
      <c r="AL9476" s="7"/>
      <c r="AN9476" s="7"/>
      <c r="AP9476" s="7"/>
      <c r="AR9476" s="7"/>
      <c r="AX9476" s="7"/>
      <c r="AY9476" s="7"/>
      <c r="BE9476" s="9"/>
      <c r="BW9476" s="17"/>
      <c r="CH9476" s="7"/>
      <c r="CJ9476" s="7"/>
      <c r="CP9476" s="7"/>
      <c r="CR9476" s="7"/>
      <c r="CS9476" s="7"/>
      <c r="CU9476" s="16"/>
      <c r="DB9476" s="7"/>
      <c r="DD9476" s="7"/>
      <c r="DF9476" s="9"/>
    </row>
    <row r="9477" spans="3:110" x14ac:dyDescent="0.25">
      <c r="C9477" s="6"/>
      <c r="H9477" s="7"/>
      <c r="L9477" s="18"/>
      <c r="M9477" s="18"/>
      <c r="N9477" s="20"/>
      <c r="AD9477" s="18"/>
      <c r="AE9477" s="18"/>
      <c r="AJ9477" s="7"/>
      <c r="AL9477" s="7"/>
      <c r="AN9477" s="7"/>
      <c r="AP9477" s="7"/>
      <c r="AR9477" s="7"/>
      <c r="AX9477" s="7"/>
      <c r="AY9477" s="7"/>
      <c r="BE9477" s="9"/>
      <c r="BW9477" s="17"/>
      <c r="CH9477" s="7"/>
      <c r="CJ9477" s="7"/>
      <c r="CP9477" s="7"/>
      <c r="CR9477" s="7"/>
      <c r="CS9477" s="7"/>
      <c r="CU9477" s="16"/>
      <c r="DB9477" s="7"/>
      <c r="DD9477" s="7"/>
      <c r="DF9477" s="9"/>
    </row>
    <row r="9478" spans="3:110" x14ac:dyDescent="0.25">
      <c r="C9478" s="6"/>
      <c r="H9478" s="7"/>
      <c r="L9478" s="18"/>
      <c r="M9478" s="18"/>
      <c r="N9478" s="20"/>
      <c r="AD9478" s="18"/>
      <c r="AE9478" s="18"/>
      <c r="AJ9478" s="7"/>
      <c r="AL9478" s="7"/>
      <c r="AN9478" s="7"/>
      <c r="AP9478" s="7"/>
      <c r="AR9478" s="7"/>
      <c r="AX9478" s="7"/>
      <c r="AY9478" s="7"/>
      <c r="BE9478" s="9"/>
      <c r="BW9478" s="17"/>
      <c r="CH9478" s="7"/>
      <c r="CJ9478" s="7"/>
      <c r="CP9478" s="7"/>
      <c r="CR9478" s="7"/>
      <c r="CS9478" s="7"/>
      <c r="CU9478" s="16"/>
      <c r="DB9478" s="7"/>
      <c r="DD9478" s="7"/>
      <c r="DF9478" s="9"/>
    </row>
    <row r="9479" spans="3:110" x14ac:dyDescent="0.25">
      <c r="C9479" s="6"/>
      <c r="H9479" s="7"/>
      <c r="L9479" s="18"/>
      <c r="M9479" s="18"/>
      <c r="N9479" s="20"/>
      <c r="AD9479" s="18"/>
      <c r="AE9479" s="18"/>
      <c r="AJ9479" s="7"/>
      <c r="AL9479" s="7"/>
      <c r="AN9479" s="7"/>
      <c r="AP9479" s="7"/>
      <c r="AR9479" s="7"/>
      <c r="AX9479" s="7"/>
      <c r="AY9479" s="7"/>
      <c r="BE9479" s="9"/>
      <c r="BW9479" s="17"/>
      <c r="CH9479" s="7"/>
      <c r="CJ9479" s="7"/>
      <c r="CP9479" s="7"/>
      <c r="CR9479" s="7"/>
      <c r="CS9479" s="7"/>
      <c r="CU9479" s="16"/>
      <c r="DB9479" s="7"/>
      <c r="DD9479" s="7"/>
      <c r="DF9479" s="9"/>
    </row>
    <row r="9480" spans="3:110" x14ac:dyDescent="0.25">
      <c r="C9480" s="6"/>
      <c r="H9480" s="7"/>
      <c r="L9480" s="18"/>
      <c r="M9480" s="18"/>
      <c r="N9480" s="20"/>
      <c r="AD9480" s="18"/>
      <c r="AE9480" s="18"/>
      <c r="AJ9480" s="7"/>
      <c r="AL9480" s="7"/>
      <c r="AN9480" s="7"/>
      <c r="AP9480" s="7"/>
      <c r="AR9480" s="7"/>
      <c r="AX9480" s="7"/>
      <c r="AY9480" s="7"/>
      <c r="BE9480" s="9"/>
      <c r="BW9480" s="17"/>
      <c r="CH9480" s="7"/>
      <c r="CJ9480" s="7"/>
      <c r="CP9480" s="7"/>
      <c r="CR9480" s="7"/>
      <c r="CS9480" s="7"/>
      <c r="CU9480" s="16"/>
      <c r="DB9480" s="7"/>
      <c r="DD9480" s="7"/>
      <c r="DF9480" s="9"/>
    </row>
    <row r="9481" spans="3:110" x14ac:dyDescent="0.25">
      <c r="C9481" s="6"/>
      <c r="H9481" s="7"/>
      <c r="L9481" s="18"/>
      <c r="M9481" s="18"/>
      <c r="N9481" s="20"/>
      <c r="AD9481" s="18"/>
      <c r="AE9481" s="18"/>
      <c r="AJ9481" s="7"/>
      <c r="AL9481" s="7"/>
      <c r="AN9481" s="7"/>
      <c r="AP9481" s="7"/>
      <c r="AR9481" s="7"/>
      <c r="AX9481" s="7"/>
      <c r="AY9481" s="7"/>
      <c r="BE9481" s="9"/>
      <c r="BW9481" s="17"/>
      <c r="CH9481" s="7"/>
      <c r="CJ9481" s="7"/>
      <c r="CP9481" s="7"/>
      <c r="CR9481" s="7"/>
      <c r="CS9481" s="7"/>
      <c r="CU9481" s="16"/>
      <c r="DB9481" s="7"/>
      <c r="DD9481" s="7"/>
      <c r="DF9481" s="9"/>
    </row>
    <row r="9482" spans="3:110" x14ac:dyDescent="0.25">
      <c r="C9482" s="6"/>
      <c r="H9482" s="7"/>
      <c r="L9482" s="18"/>
      <c r="M9482" s="18"/>
      <c r="N9482" s="20"/>
      <c r="AD9482" s="18"/>
      <c r="AE9482" s="18"/>
      <c r="AJ9482" s="7"/>
      <c r="AL9482" s="7"/>
      <c r="AN9482" s="7"/>
      <c r="AP9482" s="7"/>
      <c r="AR9482" s="7"/>
      <c r="AX9482" s="7"/>
      <c r="AY9482" s="7"/>
      <c r="BE9482" s="9"/>
      <c r="BW9482" s="17"/>
      <c r="CH9482" s="7"/>
      <c r="CJ9482" s="7"/>
      <c r="CP9482" s="7"/>
      <c r="CR9482" s="7"/>
      <c r="CS9482" s="7"/>
      <c r="CU9482" s="16"/>
      <c r="DB9482" s="7"/>
      <c r="DD9482" s="7"/>
      <c r="DF9482" s="9"/>
    </row>
    <row r="9483" spans="3:110" x14ac:dyDescent="0.25">
      <c r="C9483" s="6"/>
      <c r="H9483" s="7"/>
      <c r="L9483" s="18"/>
      <c r="M9483" s="18"/>
      <c r="N9483" s="20"/>
      <c r="AD9483" s="18"/>
      <c r="AE9483" s="18"/>
      <c r="AJ9483" s="7"/>
      <c r="AL9483" s="7"/>
      <c r="AN9483" s="7"/>
      <c r="AP9483" s="7"/>
      <c r="AR9483" s="7"/>
      <c r="AX9483" s="7"/>
      <c r="AY9483" s="7"/>
      <c r="BE9483" s="9"/>
      <c r="BW9483" s="17"/>
      <c r="CH9483" s="7"/>
      <c r="CJ9483" s="7"/>
      <c r="CP9483" s="7"/>
      <c r="CR9483" s="7"/>
      <c r="CS9483" s="7"/>
      <c r="CU9483" s="16"/>
      <c r="DB9483" s="7"/>
      <c r="DD9483" s="7"/>
      <c r="DF9483" s="9"/>
    </row>
    <row r="9484" spans="3:110" x14ac:dyDescent="0.25">
      <c r="C9484" s="6"/>
      <c r="H9484" s="7"/>
      <c r="L9484" s="18"/>
      <c r="M9484" s="18"/>
      <c r="N9484" s="20"/>
      <c r="AD9484" s="18"/>
      <c r="AE9484" s="18"/>
      <c r="AJ9484" s="7"/>
      <c r="AL9484" s="7"/>
      <c r="AN9484" s="7"/>
      <c r="AP9484" s="7"/>
      <c r="AR9484" s="7"/>
      <c r="AX9484" s="7"/>
      <c r="AY9484" s="7"/>
      <c r="BE9484" s="9"/>
      <c r="BW9484" s="17"/>
      <c r="CH9484" s="7"/>
      <c r="CJ9484" s="7"/>
      <c r="CP9484" s="7"/>
      <c r="CR9484" s="7"/>
      <c r="CS9484" s="7"/>
      <c r="CU9484" s="16"/>
      <c r="DB9484" s="7"/>
      <c r="DD9484" s="7"/>
      <c r="DF9484" s="9"/>
    </row>
    <row r="9485" spans="3:110" x14ac:dyDescent="0.25">
      <c r="C9485" s="6"/>
      <c r="H9485" s="7"/>
      <c r="L9485" s="18"/>
      <c r="M9485" s="18"/>
      <c r="N9485" s="20"/>
      <c r="AD9485" s="18"/>
      <c r="AE9485" s="18"/>
      <c r="AJ9485" s="7"/>
      <c r="AL9485" s="7"/>
      <c r="AN9485" s="7"/>
      <c r="AP9485" s="7"/>
      <c r="AR9485" s="7"/>
      <c r="AX9485" s="7"/>
      <c r="AY9485" s="7"/>
      <c r="BE9485" s="9"/>
      <c r="BW9485" s="17"/>
      <c r="CH9485" s="7"/>
      <c r="CJ9485" s="7"/>
      <c r="CP9485" s="7"/>
      <c r="CR9485" s="7"/>
      <c r="CS9485" s="7"/>
      <c r="CU9485" s="16"/>
      <c r="DB9485" s="7"/>
      <c r="DD9485" s="7"/>
      <c r="DF9485" s="9"/>
    </row>
    <row r="9486" spans="3:110" x14ac:dyDescent="0.25">
      <c r="C9486" s="6"/>
      <c r="H9486" s="7"/>
      <c r="L9486" s="18"/>
      <c r="M9486" s="18"/>
      <c r="N9486" s="20"/>
      <c r="AD9486" s="18"/>
      <c r="AE9486" s="18"/>
      <c r="AJ9486" s="7"/>
      <c r="AL9486" s="7"/>
      <c r="AN9486" s="7"/>
      <c r="AP9486" s="7"/>
      <c r="AR9486" s="7"/>
      <c r="AX9486" s="7"/>
      <c r="AY9486" s="7"/>
      <c r="BE9486" s="9"/>
      <c r="BW9486" s="17"/>
      <c r="CH9486" s="7"/>
      <c r="CJ9486" s="7"/>
      <c r="CP9486" s="7"/>
      <c r="CR9486" s="7"/>
      <c r="CS9486" s="7"/>
      <c r="CU9486" s="16"/>
      <c r="DB9486" s="7"/>
      <c r="DD9486" s="7"/>
      <c r="DF9486" s="9"/>
    </row>
    <row r="9487" spans="3:110" x14ac:dyDescent="0.25">
      <c r="C9487" s="6"/>
      <c r="H9487" s="7"/>
      <c r="L9487" s="18"/>
      <c r="M9487" s="18"/>
      <c r="N9487" s="20"/>
      <c r="AD9487" s="18"/>
      <c r="AE9487" s="18"/>
      <c r="AJ9487" s="7"/>
      <c r="AL9487" s="7"/>
      <c r="AN9487" s="7"/>
      <c r="AP9487" s="7"/>
      <c r="AR9487" s="7"/>
      <c r="AX9487" s="7"/>
      <c r="AY9487" s="7"/>
      <c r="BE9487" s="9"/>
      <c r="BW9487" s="17"/>
      <c r="CH9487" s="7"/>
      <c r="CJ9487" s="7"/>
      <c r="CP9487" s="7"/>
      <c r="CR9487" s="7"/>
      <c r="CS9487" s="7"/>
      <c r="CU9487" s="16"/>
      <c r="DB9487" s="7"/>
      <c r="DD9487" s="7"/>
      <c r="DF9487" s="9"/>
    </row>
    <row r="9488" spans="3:110" x14ac:dyDescent="0.25">
      <c r="C9488" s="6"/>
      <c r="H9488" s="7"/>
      <c r="L9488" s="18"/>
      <c r="M9488" s="18"/>
      <c r="N9488" s="20"/>
      <c r="AD9488" s="18"/>
      <c r="AE9488" s="18"/>
      <c r="AJ9488" s="7"/>
      <c r="AL9488" s="7"/>
      <c r="AN9488" s="7"/>
      <c r="AP9488" s="7"/>
      <c r="AR9488" s="7"/>
      <c r="AX9488" s="7"/>
      <c r="AY9488" s="7"/>
      <c r="BE9488" s="9"/>
      <c r="BW9488" s="17"/>
      <c r="CH9488" s="7"/>
      <c r="CJ9488" s="7"/>
      <c r="CP9488" s="7"/>
      <c r="CR9488" s="7"/>
      <c r="CS9488" s="7"/>
      <c r="CU9488" s="16"/>
      <c r="DB9488" s="7"/>
      <c r="DD9488" s="7"/>
      <c r="DF9488" s="9"/>
    </row>
    <row r="9489" spans="3:110" x14ac:dyDescent="0.25">
      <c r="C9489" s="6"/>
      <c r="H9489" s="7"/>
      <c r="L9489" s="18"/>
      <c r="M9489" s="18"/>
      <c r="N9489" s="20"/>
      <c r="AD9489" s="18"/>
      <c r="AE9489" s="18"/>
      <c r="AJ9489" s="7"/>
      <c r="AL9489" s="7"/>
      <c r="AN9489" s="7"/>
      <c r="AP9489" s="7"/>
      <c r="AR9489" s="7"/>
      <c r="AX9489" s="7"/>
      <c r="AY9489" s="7"/>
      <c r="BE9489" s="9"/>
      <c r="BW9489" s="17"/>
      <c r="CH9489" s="7"/>
      <c r="CJ9489" s="7"/>
      <c r="CP9489" s="7"/>
      <c r="CR9489" s="7"/>
      <c r="CS9489" s="7"/>
      <c r="CU9489" s="16"/>
      <c r="DB9489" s="7"/>
      <c r="DD9489" s="7"/>
      <c r="DF9489" s="9"/>
    </row>
    <row r="9490" spans="3:110" x14ac:dyDescent="0.25">
      <c r="C9490" s="6"/>
      <c r="H9490" s="7"/>
      <c r="L9490" s="18"/>
      <c r="M9490" s="18"/>
      <c r="N9490" s="20"/>
      <c r="AD9490" s="18"/>
      <c r="AE9490" s="18"/>
      <c r="AJ9490" s="7"/>
      <c r="AL9490" s="7"/>
      <c r="AN9490" s="7"/>
      <c r="AP9490" s="7"/>
      <c r="AR9490" s="7"/>
      <c r="AX9490" s="7"/>
      <c r="AY9490" s="7"/>
      <c r="BE9490" s="9"/>
      <c r="BW9490" s="17"/>
      <c r="CH9490" s="7"/>
      <c r="CJ9490" s="7"/>
      <c r="CP9490" s="7"/>
      <c r="CR9490" s="7"/>
      <c r="CS9490" s="7"/>
      <c r="CU9490" s="16"/>
      <c r="DB9490" s="7"/>
      <c r="DD9490" s="7"/>
      <c r="DF9490" s="9"/>
    </row>
    <row r="9491" spans="3:110" x14ac:dyDescent="0.25">
      <c r="C9491" s="6"/>
      <c r="H9491" s="7"/>
      <c r="L9491" s="18"/>
      <c r="M9491" s="18"/>
      <c r="N9491" s="20"/>
      <c r="AD9491" s="18"/>
      <c r="AE9491" s="18"/>
      <c r="AJ9491" s="7"/>
      <c r="AL9491" s="7"/>
      <c r="AN9491" s="7"/>
      <c r="AP9491" s="7"/>
      <c r="AR9491" s="7"/>
      <c r="AX9491" s="7"/>
      <c r="AY9491" s="7"/>
      <c r="BE9491" s="9"/>
      <c r="BW9491" s="17"/>
      <c r="CH9491" s="7"/>
      <c r="CJ9491" s="7"/>
      <c r="CP9491" s="7"/>
      <c r="CR9491" s="7"/>
      <c r="CS9491" s="7"/>
      <c r="CU9491" s="16"/>
      <c r="DB9491" s="7"/>
      <c r="DD9491" s="7"/>
      <c r="DF9491" s="9"/>
    </row>
    <row r="9492" spans="3:110" x14ac:dyDescent="0.25">
      <c r="C9492" s="6"/>
      <c r="H9492" s="7"/>
      <c r="L9492" s="18"/>
      <c r="M9492" s="18"/>
      <c r="N9492" s="20"/>
      <c r="AD9492" s="18"/>
      <c r="AE9492" s="18"/>
      <c r="AJ9492" s="7"/>
      <c r="AL9492" s="7"/>
      <c r="AN9492" s="7"/>
      <c r="AP9492" s="7"/>
      <c r="AR9492" s="7"/>
      <c r="AX9492" s="7"/>
      <c r="AY9492" s="7"/>
      <c r="BE9492" s="9"/>
      <c r="BW9492" s="17"/>
      <c r="CH9492" s="7"/>
      <c r="CJ9492" s="7"/>
      <c r="CP9492" s="7"/>
      <c r="CR9492" s="7"/>
      <c r="CS9492" s="7"/>
      <c r="CU9492" s="16"/>
      <c r="DB9492" s="7"/>
      <c r="DD9492" s="7"/>
      <c r="DF9492" s="9"/>
    </row>
    <row r="9493" spans="3:110" x14ac:dyDescent="0.25">
      <c r="C9493" s="6"/>
      <c r="H9493" s="7"/>
      <c r="L9493" s="18"/>
      <c r="M9493" s="18"/>
      <c r="N9493" s="20"/>
      <c r="AD9493" s="18"/>
      <c r="AE9493" s="18"/>
      <c r="AJ9493" s="7"/>
      <c r="AL9493" s="7"/>
      <c r="AN9493" s="7"/>
      <c r="AP9493" s="7"/>
      <c r="AR9493" s="7"/>
      <c r="AX9493" s="7"/>
      <c r="AY9493" s="7"/>
      <c r="BE9493" s="9"/>
      <c r="BW9493" s="17"/>
      <c r="CH9493" s="7"/>
      <c r="CJ9493" s="7"/>
      <c r="CP9493" s="7"/>
      <c r="CR9493" s="7"/>
      <c r="CS9493" s="7"/>
      <c r="CU9493" s="16"/>
      <c r="DB9493" s="7"/>
      <c r="DD9493" s="7"/>
      <c r="DF9493" s="9"/>
    </row>
    <row r="9494" spans="3:110" x14ac:dyDescent="0.25">
      <c r="C9494" s="6"/>
      <c r="H9494" s="7"/>
      <c r="L9494" s="18"/>
      <c r="M9494" s="18"/>
      <c r="N9494" s="20"/>
      <c r="AD9494" s="18"/>
      <c r="AE9494" s="18"/>
      <c r="AJ9494" s="7"/>
      <c r="AL9494" s="7"/>
      <c r="AN9494" s="7"/>
      <c r="AP9494" s="7"/>
      <c r="AR9494" s="7"/>
      <c r="AX9494" s="7"/>
      <c r="AY9494" s="7"/>
      <c r="BE9494" s="9"/>
      <c r="BW9494" s="17"/>
      <c r="CH9494" s="7"/>
      <c r="CJ9494" s="7"/>
      <c r="CP9494" s="7"/>
      <c r="CR9494" s="7"/>
      <c r="CS9494" s="7"/>
      <c r="CU9494" s="16"/>
      <c r="DB9494" s="7"/>
      <c r="DD9494" s="7"/>
      <c r="DF9494" s="9"/>
    </row>
    <row r="9495" spans="3:110" x14ac:dyDescent="0.25">
      <c r="C9495" s="6"/>
      <c r="H9495" s="7"/>
      <c r="L9495" s="18"/>
      <c r="M9495" s="18"/>
      <c r="N9495" s="20"/>
      <c r="AD9495" s="18"/>
      <c r="AE9495" s="18"/>
      <c r="AJ9495" s="7"/>
      <c r="AL9495" s="7"/>
      <c r="AN9495" s="7"/>
      <c r="AP9495" s="7"/>
      <c r="AR9495" s="7"/>
      <c r="AX9495" s="7"/>
      <c r="AY9495" s="7"/>
      <c r="BE9495" s="9"/>
      <c r="BW9495" s="17"/>
      <c r="CH9495" s="7"/>
      <c r="CJ9495" s="7"/>
      <c r="CP9495" s="7"/>
      <c r="CR9495" s="7"/>
      <c r="CS9495" s="7"/>
      <c r="CU9495" s="16"/>
      <c r="DB9495" s="7"/>
      <c r="DD9495" s="7"/>
      <c r="DF9495" s="9"/>
    </row>
    <row r="9496" spans="3:110" x14ac:dyDescent="0.25">
      <c r="C9496" s="6"/>
      <c r="H9496" s="7"/>
      <c r="L9496" s="18"/>
      <c r="M9496" s="18"/>
      <c r="N9496" s="20"/>
      <c r="AD9496" s="18"/>
      <c r="AE9496" s="18"/>
      <c r="AJ9496" s="7"/>
      <c r="AL9496" s="7"/>
      <c r="AN9496" s="7"/>
      <c r="AP9496" s="7"/>
      <c r="AR9496" s="7"/>
      <c r="AX9496" s="7"/>
      <c r="AY9496" s="7"/>
      <c r="BE9496" s="9"/>
      <c r="BW9496" s="17"/>
      <c r="CH9496" s="7"/>
      <c r="CJ9496" s="7"/>
      <c r="CP9496" s="7"/>
      <c r="CR9496" s="7"/>
      <c r="CS9496" s="7"/>
      <c r="CU9496" s="16"/>
      <c r="DB9496" s="7"/>
      <c r="DD9496" s="7"/>
      <c r="DF9496" s="9"/>
    </row>
    <row r="9497" spans="3:110" x14ac:dyDescent="0.25">
      <c r="C9497" s="6"/>
      <c r="H9497" s="7"/>
      <c r="L9497" s="18"/>
      <c r="M9497" s="18"/>
      <c r="N9497" s="20"/>
      <c r="AD9497" s="18"/>
      <c r="AE9497" s="18"/>
      <c r="AJ9497" s="7"/>
      <c r="AL9497" s="7"/>
      <c r="AN9497" s="7"/>
      <c r="AP9497" s="7"/>
      <c r="AR9497" s="7"/>
      <c r="AX9497" s="7"/>
      <c r="AY9497" s="7"/>
      <c r="BE9497" s="9"/>
      <c r="BW9497" s="17"/>
      <c r="CH9497" s="7"/>
      <c r="CJ9497" s="7"/>
      <c r="CP9497" s="7"/>
      <c r="CR9497" s="7"/>
      <c r="CS9497" s="7"/>
      <c r="CU9497" s="16"/>
      <c r="DB9497" s="7"/>
      <c r="DD9497" s="7"/>
      <c r="DF9497" s="9"/>
    </row>
    <row r="9498" spans="3:110" x14ac:dyDescent="0.25">
      <c r="C9498" s="6"/>
      <c r="H9498" s="7"/>
      <c r="L9498" s="18"/>
      <c r="M9498" s="18"/>
      <c r="N9498" s="20"/>
      <c r="AD9498" s="18"/>
      <c r="AE9498" s="18"/>
      <c r="AJ9498" s="7"/>
      <c r="AL9498" s="7"/>
      <c r="AN9498" s="7"/>
      <c r="AP9498" s="7"/>
      <c r="AR9498" s="7"/>
      <c r="AX9498" s="7"/>
      <c r="AY9498" s="7"/>
      <c r="BE9498" s="9"/>
      <c r="BW9498" s="17"/>
      <c r="CH9498" s="7"/>
      <c r="CJ9498" s="7"/>
      <c r="CP9498" s="7"/>
      <c r="CR9498" s="7"/>
      <c r="CS9498" s="7"/>
      <c r="CU9498" s="16"/>
      <c r="DB9498" s="7"/>
      <c r="DD9498" s="7"/>
      <c r="DF9498" s="9"/>
    </row>
    <row r="9499" spans="3:110" x14ac:dyDescent="0.25">
      <c r="C9499" s="6"/>
      <c r="H9499" s="7"/>
      <c r="L9499" s="18"/>
      <c r="M9499" s="18"/>
      <c r="N9499" s="20"/>
      <c r="AD9499" s="18"/>
      <c r="AE9499" s="18"/>
      <c r="AJ9499" s="7"/>
      <c r="AL9499" s="7"/>
      <c r="AN9499" s="7"/>
      <c r="AP9499" s="7"/>
      <c r="AR9499" s="7"/>
      <c r="AX9499" s="7"/>
      <c r="AY9499" s="7"/>
      <c r="BE9499" s="9"/>
      <c r="BW9499" s="17"/>
      <c r="CH9499" s="7"/>
      <c r="CJ9499" s="7"/>
      <c r="CP9499" s="7"/>
      <c r="CR9499" s="7"/>
      <c r="CS9499" s="7"/>
      <c r="CU9499" s="16"/>
      <c r="DB9499" s="7"/>
      <c r="DD9499" s="7"/>
      <c r="DF9499" s="9"/>
    </row>
    <row r="9500" spans="3:110" x14ac:dyDescent="0.25">
      <c r="C9500" s="6"/>
      <c r="H9500" s="7"/>
      <c r="L9500" s="18"/>
      <c r="M9500" s="18"/>
      <c r="N9500" s="20"/>
      <c r="AD9500" s="18"/>
      <c r="AE9500" s="18"/>
      <c r="AJ9500" s="7"/>
      <c r="AL9500" s="7"/>
      <c r="AN9500" s="7"/>
      <c r="AP9500" s="7"/>
      <c r="AR9500" s="7"/>
      <c r="AX9500" s="7"/>
      <c r="AY9500" s="7"/>
      <c r="BE9500" s="9"/>
      <c r="BW9500" s="17"/>
      <c r="CH9500" s="7"/>
      <c r="CJ9500" s="7"/>
      <c r="CP9500" s="7"/>
      <c r="CR9500" s="7"/>
      <c r="CS9500" s="7"/>
      <c r="CU9500" s="16"/>
      <c r="DB9500" s="7"/>
      <c r="DD9500" s="7"/>
      <c r="DF9500" s="9"/>
    </row>
    <row r="9501" spans="3:110" x14ac:dyDescent="0.25">
      <c r="C9501" s="6"/>
      <c r="H9501" s="7"/>
      <c r="L9501" s="18"/>
      <c r="M9501" s="18"/>
      <c r="N9501" s="20"/>
      <c r="AD9501" s="18"/>
      <c r="AE9501" s="18"/>
      <c r="AJ9501" s="7"/>
      <c r="AL9501" s="7"/>
      <c r="AN9501" s="7"/>
      <c r="AP9501" s="7"/>
      <c r="AR9501" s="7"/>
      <c r="AX9501" s="7"/>
      <c r="AY9501" s="7"/>
      <c r="BE9501" s="9"/>
      <c r="BW9501" s="17"/>
      <c r="CH9501" s="7"/>
      <c r="CJ9501" s="7"/>
      <c r="CP9501" s="7"/>
      <c r="CR9501" s="7"/>
      <c r="CS9501" s="7"/>
      <c r="CU9501" s="16"/>
      <c r="DB9501" s="7"/>
      <c r="DD9501" s="7"/>
      <c r="DF9501" s="9"/>
    </row>
    <row r="9502" spans="3:110" x14ac:dyDescent="0.25">
      <c r="C9502" s="6"/>
      <c r="H9502" s="7"/>
      <c r="L9502" s="18"/>
      <c r="M9502" s="18"/>
      <c r="N9502" s="20"/>
      <c r="AD9502" s="18"/>
      <c r="AE9502" s="18"/>
      <c r="AJ9502" s="7"/>
      <c r="AL9502" s="7"/>
      <c r="AN9502" s="7"/>
      <c r="AP9502" s="7"/>
      <c r="AR9502" s="7"/>
      <c r="AX9502" s="7"/>
      <c r="AY9502" s="7"/>
      <c r="BE9502" s="9"/>
      <c r="BW9502" s="17"/>
      <c r="CH9502" s="7"/>
      <c r="CJ9502" s="7"/>
      <c r="CP9502" s="7"/>
      <c r="CR9502" s="7"/>
      <c r="CS9502" s="7"/>
      <c r="CU9502" s="16"/>
      <c r="DB9502" s="7"/>
      <c r="DD9502" s="7"/>
      <c r="DF9502" s="9"/>
    </row>
    <row r="9503" spans="3:110" x14ac:dyDescent="0.25">
      <c r="C9503" s="6"/>
      <c r="H9503" s="7"/>
      <c r="L9503" s="18"/>
      <c r="M9503" s="18"/>
      <c r="N9503" s="20"/>
      <c r="AD9503" s="18"/>
      <c r="AE9503" s="18"/>
      <c r="AJ9503" s="7"/>
      <c r="AL9503" s="7"/>
      <c r="AN9503" s="7"/>
      <c r="AP9503" s="7"/>
      <c r="AR9503" s="7"/>
      <c r="AX9503" s="7"/>
      <c r="AY9503" s="7"/>
      <c r="BE9503" s="9"/>
      <c r="BW9503" s="17"/>
      <c r="CH9503" s="7"/>
      <c r="CJ9503" s="7"/>
      <c r="CP9503" s="7"/>
      <c r="CR9503" s="7"/>
      <c r="CS9503" s="7"/>
      <c r="CU9503" s="16"/>
      <c r="DB9503" s="7"/>
      <c r="DD9503" s="7"/>
      <c r="DF9503" s="9"/>
    </row>
    <row r="9504" spans="3:110" x14ac:dyDescent="0.25">
      <c r="C9504" s="6"/>
      <c r="H9504" s="7"/>
      <c r="L9504" s="18"/>
      <c r="M9504" s="18"/>
      <c r="N9504" s="20"/>
      <c r="AD9504" s="18"/>
      <c r="AE9504" s="18"/>
      <c r="AJ9504" s="7"/>
      <c r="AL9504" s="7"/>
      <c r="AN9504" s="7"/>
      <c r="AP9504" s="7"/>
      <c r="AR9504" s="7"/>
      <c r="AX9504" s="7"/>
      <c r="AY9504" s="7"/>
      <c r="BE9504" s="9"/>
      <c r="BW9504" s="17"/>
      <c r="CH9504" s="7"/>
      <c r="CJ9504" s="7"/>
      <c r="CP9504" s="7"/>
      <c r="CR9504" s="7"/>
      <c r="CS9504" s="7"/>
      <c r="CU9504" s="16"/>
      <c r="DB9504" s="7"/>
      <c r="DD9504" s="7"/>
      <c r="DF9504" s="9"/>
    </row>
    <row r="9505" spans="3:110" x14ac:dyDescent="0.25">
      <c r="C9505" s="6"/>
      <c r="H9505" s="7"/>
      <c r="L9505" s="18"/>
      <c r="M9505" s="18"/>
      <c r="N9505" s="20"/>
      <c r="AD9505" s="18"/>
      <c r="AE9505" s="18"/>
      <c r="AJ9505" s="7"/>
      <c r="AL9505" s="7"/>
      <c r="AN9505" s="7"/>
      <c r="AP9505" s="7"/>
      <c r="AR9505" s="7"/>
      <c r="AX9505" s="7"/>
      <c r="AY9505" s="7"/>
      <c r="BE9505" s="9"/>
      <c r="BW9505" s="17"/>
      <c r="CH9505" s="7"/>
      <c r="CJ9505" s="7"/>
      <c r="CP9505" s="7"/>
      <c r="CR9505" s="7"/>
      <c r="CS9505" s="7"/>
      <c r="CU9505" s="16"/>
      <c r="DB9505" s="7"/>
      <c r="DD9505" s="7"/>
      <c r="DF9505" s="9"/>
    </row>
    <row r="9506" spans="3:110" x14ac:dyDescent="0.25">
      <c r="C9506" s="6"/>
      <c r="H9506" s="7"/>
      <c r="L9506" s="18"/>
      <c r="M9506" s="18"/>
      <c r="N9506" s="20"/>
      <c r="AD9506" s="18"/>
      <c r="AE9506" s="18"/>
      <c r="AJ9506" s="7"/>
      <c r="AL9506" s="7"/>
      <c r="AN9506" s="7"/>
      <c r="AP9506" s="7"/>
      <c r="AR9506" s="7"/>
      <c r="AX9506" s="7"/>
      <c r="AY9506" s="7"/>
      <c r="BE9506" s="9"/>
      <c r="BW9506" s="17"/>
      <c r="CH9506" s="7"/>
      <c r="CJ9506" s="7"/>
      <c r="CP9506" s="7"/>
      <c r="CR9506" s="7"/>
      <c r="CS9506" s="7"/>
      <c r="CU9506" s="16"/>
      <c r="DB9506" s="7"/>
      <c r="DD9506" s="7"/>
      <c r="DF9506" s="9"/>
    </row>
    <row r="9507" spans="3:110" x14ac:dyDescent="0.25">
      <c r="C9507" s="6"/>
      <c r="H9507" s="7"/>
      <c r="L9507" s="18"/>
      <c r="M9507" s="18"/>
      <c r="N9507" s="20"/>
      <c r="AD9507" s="18"/>
      <c r="AE9507" s="18"/>
      <c r="AJ9507" s="7"/>
      <c r="AL9507" s="7"/>
      <c r="AN9507" s="7"/>
      <c r="AP9507" s="7"/>
      <c r="AR9507" s="7"/>
      <c r="AX9507" s="7"/>
      <c r="AY9507" s="7"/>
      <c r="BE9507" s="9"/>
      <c r="BW9507" s="17"/>
      <c r="CH9507" s="7"/>
      <c r="CJ9507" s="7"/>
      <c r="CP9507" s="7"/>
      <c r="CR9507" s="7"/>
      <c r="CS9507" s="7"/>
      <c r="CU9507" s="16"/>
      <c r="DB9507" s="7"/>
      <c r="DD9507" s="7"/>
      <c r="DF9507" s="9"/>
    </row>
    <row r="9508" spans="3:110" x14ac:dyDescent="0.25">
      <c r="C9508" s="6"/>
      <c r="H9508" s="7"/>
      <c r="L9508" s="18"/>
      <c r="M9508" s="18"/>
      <c r="N9508" s="20"/>
      <c r="AD9508" s="18"/>
      <c r="AE9508" s="18"/>
      <c r="AJ9508" s="7"/>
      <c r="AL9508" s="7"/>
      <c r="AN9508" s="7"/>
      <c r="AP9508" s="7"/>
      <c r="AR9508" s="7"/>
      <c r="AX9508" s="7"/>
      <c r="AY9508" s="7"/>
      <c r="BE9508" s="9"/>
      <c r="BW9508" s="17"/>
      <c r="CH9508" s="7"/>
      <c r="CJ9508" s="7"/>
      <c r="CP9508" s="7"/>
      <c r="CR9508" s="7"/>
      <c r="CS9508" s="7"/>
      <c r="CU9508" s="16"/>
      <c r="DB9508" s="7"/>
      <c r="DD9508" s="7"/>
      <c r="DF9508" s="9"/>
    </row>
    <row r="9509" spans="3:110" x14ac:dyDescent="0.25">
      <c r="C9509" s="6"/>
      <c r="H9509" s="7"/>
      <c r="L9509" s="18"/>
      <c r="M9509" s="18"/>
      <c r="N9509" s="20"/>
      <c r="AD9509" s="18"/>
      <c r="AE9509" s="18"/>
      <c r="AJ9509" s="7"/>
      <c r="AL9509" s="7"/>
      <c r="AN9509" s="7"/>
      <c r="AP9509" s="7"/>
      <c r="AR9509" s="7"/>
      <c r="AX9509" s="7"/>
      <c r="AY9509" s="7"/>
      <c r="BE9509" s="9"/>
      <c r="BW9509" s="17"/>
      <c r="CH9509" s="7"/>
      <c r="CJ9509" s="7"/>
      <c r="CP9509" s="7"/>
      <c r="CR9509" s="7"/>
      <c r="CS9509" s="7"/>
      <c r="CU9509" s="16"/>
      <c r="DB9509" s="7"/>
      <c r="DD9509" s="7"/>
      <c r="DF9509" s="9"/>
    </row>
    <row r="9510" spans="3:110" x14ac:dyDescent="0.25">
      <c r="C9510" s="6"/>
      <c r="H9510" s="7"/>
      <c r="L9510" s="18"/>
      <c r="M9510" s="18"/>
      <c r="N9510" s="20"/>
      <c r="AD9510" s="18"/>
      <c r="AE9510" s="18"/>
      <c r="AJ9510" s="7"/>
      <c r="AL9510" s="7"/>
      <c r="AN9510" s="7"/>
      <c r="AP9510" s="7"/>
      <c r="AR9510" s="7"/>
      <c r="AX9510" s="7"/>
      <c r="AY9510" s="7"/>
      <c r="BE9510" s="9"/>
      <c r="BW9510" s="17"/>
      <c r="CH9510" s="7"/>
      <c r="CJ9510" s="7"/>
      <c r="CP9510" s="7"/>
      <c r="CR9510" s="7"/>
      <c r="CS9510" s="7"/>
      <c r="CU9510" s="16"/>
      <c r="DB9510" s="7"/>
      <c r="DD9510" s="7"/>
      <c r="DF9510" s="9"/>
    </row>
    <row r="9511" spans="3:110" x14ac:dyDescent="0.25">
      <c r="C9511" s="6"/>
      <c r="H9511" s="7"/>
      <c r="L9511" s="18"/>
      <c r="M9511" s="18"/>
      <c r="N9511" s="20"/>
      <c r="AD9511" s="18"/>
      <c r="AE9511" s="18"/>
      <c r="AJ9511" s="7"/>
      <c r="AL9511" s="7"/>
      <c r="AN9511" s="7"/>
      <c r="AP9511" s="7"/>
      <c r="AR9511" s="7"/>
      <c r="AX9511" s="7"/>
      <c r="AY9511" s="7"/>
      <c r="BE9511" s="9"/>
      <c r="BW9511" s="17"/>
      <c r="CH9511" s="7"/>
      <c r="CJ9511" s="7"/>
      <c r="CP9511" s="7"/>
      <c r="CR9511" s="7"/>
      <c r="CS9511" s="7"/>
      <c r="CU9511" s="16"/>
      <c r="DB9511" s="7"/>
      <c r="DD9511" s="7"/>
      <c r="DF9511" s="9"/>
    </row>
    <row r="9512" spans="3:110" x14ac:dyDescent="0.25">
      <c r="C9512" s="6"/>
      <c r="H9512" s="7"/>
      <c r="L9512" s="18"/>
      <c r="M9512" s="18"/>
      <c r="N9512" s="20"/>
      <c r="AD9512" s="18"/>
      <c r="AE9512" s="18"/>
      <c r="AJ9512" s="7"/>
      <c r="AL9512" s="7"/>
      <c r="AN9512" s="7"/>
      <c r="AP9512" s="7"/>
      <c r="AR9512" s="7"/>
      <c r="AX9512" s="7"/>
      <c r="AY9512" s="7"/>
      <c r="BE9512" s="9"/>
      <c r="BW9512" s="17"/>
      <c r="CH9512" s="7"/>
      <c r="CJ9512" s="7"/>
      <c r="CP9512" s="7"/>
      <c r="CR9512" s="7"/>
      <c r="CS9512" s="7"/>
      <c r="CU9512" s="16"/>
      <c r="DB9512" s="7"/>
      <c r="DD9512" s="7"/>
      <c r="DF9512" s="9"/>
    </row>
    <row r="9513" spans="3:110" x14ac:dyDescent="0.25">
      <c r="C9513" s="6"/>
      <c r="H9513" s="7"/>
      <c r="L9513" s="18"/>
      <c r="M9513" s="18"/>
      <c r="N9513" s="20"/>
      <c r="AD9513" s="18"/>
      <c r="AE9513" s="18"/>
      <c r="AJ9513" s="7"/>
      <c r="AL9513" s="7"/>
      <c r="AN9513" s="7"/>
      <c r="AP9513" s="7"/>
      <c r="AR9513" s="7"/>
      <c r="AX9513" s="7"/>
      <c r="AY9513" s="7"/>
      <c r="BE9513" s="9"/>
      <c r="BW9513" s="17"/>
      <c r="CH9513" s="7"/>
      <c r="CJ9513" s="7"/>
      <c r="CP9513" s="7"/>
      <c r="CR9513" s="7"/>
      <c r="CS9513" s="7"/>
      <c r="CU9513" s="16"/>
      <c r="DB9513" s="7"/>
      <c r="DD9513" s="7"/>
      <c r="DF9513" s="9"/>
    </row>
    <row r="9514" spans="3:110" x14ac:dyDescent="0.25">
      <c r="C9514" s="6"/>
      <c r="H9514" s="7"/>
      <c r="L9514" s="18"/>
      <c r="M9514" s="18"/>
      <c r="N9514" s="20"/>
      <c r="AD9514" s="18"/>
      <c r="AE9514" s="18"/>
      <c r="AJ9514" s="7"/>
      <c r="AL9514" s="7"/>
      <c r="AN9514" s="7"/>
      <c r="AP9514" s="7"/>
      <c r="AR9514" s="7"/>
      <c r="AX9514" s="7"/>
      <c r="AY9514" s="7"/>
      <c r="BE9514" s="9"/>
      <c r="BW9514" s="17"/>
      <c r="CH9514" s="7"/>
      <c r="CJ9514" s="7"/>
      <c r="CP9514" s="7"/>
      <c r="CR9514" s="7"/>
      <c r="CS9514" s="7"/>
      <c r="CU9514" s="16"/>
      <c r="DB9514" s="7"/>
      <c r="DD9514" s="7"/>
      <c r="DF9514" s="9"/>
    </row>
    <row r="9515" spans="3:110" x14ac:dyDescent="0.25">
      <c r="C9515" s="6"/>
      <c r="H9515" s="7"/>
      <c r="L9515" s="18"/>
      <c r="M9515" s="18"/>
      <c r="N9515" s="20"/>
      <c r="AD9515" s="18"/>
      <c r="AE9515" s="18"/>
      <c r="AJ9515" s="7"/>
      <c r="AL9515" s="7"/>
      <c r="AN9515" s="7"/>
      <c r="AP9515" s="7"/>
      <c r="AR9515" s="7"/>
      <c r="AX9515" s="7"/>
      <c r="AY9515" s="7"/>
      <c r="BE9515" s="9"/>
      <c r="BW9515" s="17"/>
      <c r="CH9515" s="7"/>
      <c r="CJ9515" s="7"/>
      <c r="CP9515" s="7"/>
      <c r="CR9515" s="7"/>
      <c r="CS9515" s="7"/>
      <c r="CU9515" s="16"/>
      <c r="DB9515" s="7"/>
      <c r="DD9515" s="7"/>
      <c r="DF9515" s="9"/>
    </row>
    <row r="9516" spans="3:110" x14ac:dyDescent="0.25">
      <c r="C9516" s="6"/>
      <c r="H9516" s="7"/>
      <c r="L9516" s="18"/>
      <c r="M9516" s="18"/>
      <c r="N9516" s="20"/>
      <c r="AD9516" s="18"/>
      <c r="AE9516" s="18"/>
      <c r="AJ9516" s="7"/>
      <c r="AL9516" s="7"/>
      <c r="AN9516" s="7"/>
      <c r="AP9516" s="7"/>
      <c r="AR9516" s="7"/>
      <c r="AX9516" s="7"/>
      <c r="AY9516" s="7"/>
      <c r="BE9516" s="9"/>
      <c r="BW9516" s="17"/>
      <c r="CH9516" s="7"/>
      <c r="CJ9516" s="7"/>
      <c r="CP9516" s="7"/>
      <c r="CR9516" s="7"/>
      <c r="CS9516" s="7"/>
      <c r="CU9516" s="16"/>
      <c r="DB9516" s="7"/>
      <c r="DD9516" s="7"/>
      <c r="DF9516" s="9"/>
    </row>
    <row r="9517" spans="3:110" x14ac:dyDescent="0.25">
      <c r="C9517" s="6"/>
      <c r="H9517" s="7"/>
      <c r="L9517" s="18"/>
      <c r="M9517" s="18"/>
      <c r="N9517" s="20"/>
      <c r="AD9517" s="18"/>
      <c r="AE9517" s="18"/>
      <c r="AJ9517" s="7"/>
      <c r="AL9517" s="7"/>
      <c r="AN9517" s="7"/>
      <c r="AP9517" s="7"/>
      <c r="AR9517" s="7"/>
      <c r="AX9517" s="7"/>
      <c r="AY9517" s="7"/>
      <c r="BE9517" s="9"/>
      <c r="BW9517" s="17"/>
      <c r="CH9517" s="7"/>
      <c r="CJ9517" s="7"/>
      <c r="CP9517" s="7"/>
      <c r="CR9517" s="7"/>
      <c r="CS9517" s="7"/>
      <c r="CU9517" s="16"/>
      <c r="DB9517" s="7"/>
      <c r="DD9517" s="7"/>
      <c r="DF9517" s="9"/>
    </row>
    <row r="9518" spans="3:110" x14ac:dyDescent="0.25">
      <c r="C9518" s="6"/>
      <c r="H9518" s="7"/>
      <c r="L9518" s="18"/>
      <c r="M9518" s="18"/>
      <c r="N9518" s="20"/>
      <c r="AD9518" s="18"/>
      <c r="AE9518" s="18"/>
      <c r="AJ9518" s="7"/>
      <c r="AL9518" s="7"/>
      <c r="AN9518" s="7"/>
      <c r="AP9518" s="7"/>
      <c r="AR9518" s="7"/>
      <c r="AX9518" s="7"/>
      <c r="AY9518" s="7"/>
      <c r="BE9518" s="9"/>
      <c r="BW9518" s="17"/>
      <c r="CH9518" s="7"/>
      <c r="CJ9518" s="7"/>
      <c r="CP9518" s="7"/>
      <c r="CR9518" s="7"/>
      <c r="CS9518" s="7"/>
      <c r="CU9518" s="16"/>
      <c r="DB9518" s="7"/>
      <c r="DD9518" s="7"/>
      <c r="DF9518" s="9"/>
    </row>
    <row r="9519" spans="3:110" x14ac:dyDescent="0.25">
      <c r="C9519" s="6"/>
      <c r="H9519" s="7"/>
      <c r="L9519" s="18"/>
      <c r="M9519" s="18"/>
      <c r="N9519" s="20"/>
      <c r="AD9519" s="18"/>
      <c r="AE9519" s="18"/>
      <c r="AJ9519" s="7"/>
      <c r="AL9519" s="7"/>
      <c r="AN9519" s="7"/>
      <c r="AP9519" s="7"/>
      <c r="AR9519" s="7"/>
      <c r="AX9519" s="7"/>
      <c r="AY9519" s="7"/>
      <c r="BE9519" s="9"/>
      <c r="BW9519" s="17"/>
      <c r="CH9519" s="7"/>
      <c r="CJ9519" s="7"/>
      <c r="CP9519" s="7"/>
      <c r="CR9519" s="7"/>
      <c r="CS9519" s="7"/>
      <c r="CU9519" s="16"/>
      <c r="DB9519" s="7"/>
      <c r="DD9519" s="7"/>
      <c r="DF9519" s="9"/>
    </row>
    <row r="9520" spans="3:110" x14ac:dyDescent="0.25">
      <c r="C9520" s="6"/>
      <c r="H9520" s="7"/>
      <c r="L9520" s="18"/>
      <c r="M9520" s="18"/>
      <c r="N9520" s="20"/>
      <c r="AD9520" s="18"/>
      <c r="AE9520" s="18"/>
      <c r="AJ9520" s="7"/>
      <c r="AL9520" s="7"/>
      <c r="AN9520" s="7"/>
      <c r="AP9520" s="7"/>
      <c r="AR9520" s="7"/>
      <c r="AX9520" s="7"/>
      <c r="AY9520" s="7"/>
      <c r="BE9520" s="9"/>
      <c r="BW9520" s="17"/>
      <c r="CH9520" s="7"/>
      <c r="CJ9520" s="7"/>
      <c r="CP9520" s="7"/>
      <c r="CR9520" s="7"/>
      <c r="CS9520" s="7"/>
      <c r="CU9520" s="16"/>
      <c r="DB9520" s="7"/>
      <c r="DD9520" s="7"/>
      <c r="DF9520" s="9"/>
    </row>
    <row r="9521" spans="3:110" x14ac:dyDescent="0.25">
      <c r="C9521" s="6"/>
      <c r="H9521" s="7"/>
      <c r="L9521" s="18"/>
      <c r="M9521" s="18"/>
      <c r="N9521" s="20"/>
      <c r="AD9521" s="18"/>
      <c r="AE9521" s="18"/>
      <c r="AJ9521" s="7"/>
      <c r="AL9521" s="7"/>
      <c r="AN9521" s="7"/>
      <c r="AP9521" s="7"/>
      <c r="AR9521" s="7"/>
      <c r="AX9521" s="7"/>
      <c r="AY9521" s="7"/>
      <c r="BE9521" s="9"/>
      <c r="BW9521" s="17"/>
      <c r="CH9521" s="7"/>
      <c r="CJ9521" s="7"/>
      <c r="CP9521" s="7"/>
      <c r="CR9521" s="7"/>
      <c r="CS9521" s="7"/>
      <c r="CU9521" s="16"/>
      <c r="DB9521" s="7"/>
      <c r="DD9521" s="7"/>
      <c r="DF9521" s="9"/>
    </row>
    <row r="9522" spans="3:110" x14ac:dyDescent="0.25">
      <c r="C9522" s="6"/>
      <c r="H9522" s="7"/>
      <c r="L9522" s="18"/>
      <c r="M9522" s="18"/>
      <c r="N9522" s="20"/>
      <c r="AD9522" s="18"/>
      <c r="AE9522" s="18"/>
      <c r="AJ9522" s="7"/>
      <c r="AL9522" s="7"/>
      <c r="AN9522" s="7"/>
      <c r="AP9522" s="7"/>
      <c r="AR9522" s="7"/>
      <c r="AX9522" s="7"/>
      <c r="AY9522" s="7"/>
      <c r="BE9522" s="9"/>
      <c r="BW9522" s="17"/>
      <c r="CH9522" s="7"/>
      <c r="CJ9522" s="7"/>
      <c r="CP9522" s="7"/>
      <c r="CR9522" s="7"/>
      <c r="CS9522" s="7"/>
      <c r="CU9522" s="16"/>
      <c r="DB9522" s="7"/>
      <c r="DD9522" s="7"/>
      <c r="DF9522" s="9"/>
    </row>
    <row r="9523" spans="3:110" x14ac:dyDescent="0.25">
      <c r="C9523" s="6"/>
      <c r="H9523" s="7"/>
      <c r="L9523" s="18"/>
      <c r="M9523" s="18"/>
      <c r="N9523" s="20"/>
      <c r="AD9523" s="18"/>
      <c r="AE9523" s="18"/>
      <c r="AJ9523" s="7"/>
      <c r="AL9523" s="7"/>
      <c r="AN9523" s="7"/>
      <c r="AP9523" s="7"/>
      <c r="AR9523" s="7"/>
      <c r="AX9523" s="7"/>
      <c r="AY9523" s="7"/>
      <c r="BE9523" s="9"/>
      <c r="BW9523" s="17"/>
      <c r="CH9523" s="7"/>
      <c r="CJ9523" s="7"/>
      <c r="CP9523" s="7"/>
      <c r="CR9523" s="7"/>
      <c r="CS9523" s="7"/>
      <c r="CU9523" s="16"/>
      <c r="DB9523" s="7"/>
      <c r="DD9523" s="7"/>
      <c r="DF9523" s="9"/>
    </row>
    <row r="9524" spans="3:110" x14ac:dyDescent="0.25">
      <c r="C9524" s="6"/>
      <c r="H9524" s="7"/>
      <c r="L9524" s="18"/>
      <c r="M9524" s="18"/>
      <c r="N9524" s="20"/>
      <c r="AD9524" s="18"/>
      <c r="AE9524" s="18"/>
      <c r="AJ9524" s="7"/>
      <c r="AL9524" s="7"/>
      <c r="AN9524" s="7"/>
      <c r="AP9524" s="7"/>
      <c r="AR9524" s="7"/>
      <c r="AX9524" s="7"/>
      <c r="AY9524" s="7"/>
      <c r="BE9524" s="9"/>
      <c r="BW9524" s="17"/>
      <c r="CH9524" s="7"/>
      <c r="CJ9524" s="7"/>
      <c r="CP9524" s="7"/>
      <c r="CR9524" s="7"/>
      <c r="CS9524" s="7"/>
      <c r="CU9524" s="16"/>
      <c r="DB9524" s="7"/>
      <c r="DD9524" s="7"/>
      <c r="DF9524" s="9"/>
    </row>
    <row r="9525" spans="3:110" x14ac:dyDescent="0.25">
      <c r="C9525" s="6"/>
      <c r="H9525" s="7"/>
      <c r="L9525" s="18"/>
      <c r="M9525" s="18"/>
      <c r="N9525" s="20"/>
      <c r="AD9525" s="18"/>
      <c r="AE9525" s="18"/>
      <c r="AJ9525" s="7"/>
      <c r="AL9525" s="7"/>
      <c r="AN9525" s="7"/>
      <c r="AP9525" s="7"/>
      <c r="AR9525" s="7"/>
      <c r="AX9525" s="7"/>
      <c r="AY9525" s="7"/>
      <c r="BE9525" s="9"/>
      <c r="BW9525" s="17"/>
      <c r="CH9525" s="7"/>
      <c r="CJ9525" s="7"/>
      <c r="CP9525" s="7"/>
      <c r="CR9525" s="7"/>
      <c r="CS9525" s="7"/>
      <c r="CU9525" s="16"/>
      <c r="DB9525" s="7"/>
      <c r="DD9525" s="7"/>
      <c r="DF9525" s="9"/>
    </row>
    <row r="9526" spans="3:110" x14ac:dyDescent="0.25">
      <c r="C9526" s="6"/>
      <c r="H9526" s="7"/>
      <c r="L9526" s="18"/>
      <c r="M9526" s="18"/>
      <c r="N9526" s="20"/>
      <c r="AD9526" s="18"/>
      <c r="AE9526" s="18"/>
      <c r="AJ9526" s="7"/>
      <c r="AL9526" s="7"/>
      <c r="AN9526" s="7"/>
      <c r="AP9526" s="7"/>
      <c r="AR9526" s="7"/>
      <c r="AX9526" s="7"/>
      <c r="AY9526" s="7"/>
      <c r="BE9526" s="9"/>
      <c r="BW9526" s="17"/>
      <c r="CH9526" s="7"/>
      <c r="CJ9526" s="7"/>
      <c r="CP9526" s="7"/>
      <c r="CR9526" s="7"/>
      <c r="CS9526" s="7"/>
      <c r="CU9526" s="16"/>
      <c r="DB9526" s="7"/>
      <c r="DD9526" s="7"/>
      <c r="DF9526" s="9"/>
    </row>
    <row r="9527" spans="3:110" x14ac:dyDescent="0.25">
      <c r="C9527" s="6"/>
      <c r="H9527" s="7"/>
      <c r="L9527" s="18"/>
      <c r="M9527" s="18"/>
      <c r="N9527" s="20"/>
      <c r="AD9527" s="18"/>
      <c r="AE9527" s="18"/>
      <c r="AJ9527" s="7"/>
      <c r="AL9527" s="7"/>
      <c r="AN9527" s="7"/>
      <c r="AP9527" s="7"/>
      <c r="AR9527" s="7"/>
      <c r="AX9527" s="7"/>
      <c r="AY9527" s="7"/>
      <c r="BE9527" s="9"/>
      <c r="BW9527" s="17"/>
      <c r="CH9527" s="7"/>
      <c r="CJ9527" s="7"/>
      <c r="CP9527" s="7"/>
      <c r="CR9527" s="7"/>
      <c r="CS9527" s="7"/>
      <c r="CU9527" s="16"/>
      <c r="DB9527" s="7"/>
      <c r="DD9527" s="7"/>
      <c r="DF9527" s="9"/>
    </row>
    <row r="9528" spans="3:110" x14ac:dyDescent="0.25">
      <c r="C9528" s="6"/>
      <c r="H9528" s="7"/>
      <c r="L9528" s="18"/>
      <c r="M9528" s="18"/>
      <c r="N9528" s="20"/>
      <c r="AD9528" s="18"/>
      <c r="AE9528" s="18"/>
      <c r="AJ9528" s="7"/>
      <c r="AL9528" s="7"/>
      <c r="AN9528" s="7"/>
      <c r="AP9528" s="7"/>
      <c r="AR9528" s="7"/>
      <c r="AX9528" s="7"/>
      <c r="AY9528" s="7"/>
      <c r="BE9528" s="9"/>
      <c r="BW9528" s="17"/>
      <c r="CH9528" s="7"/>
      <c r="CJ9528" s="7"/>
      <c r="CP9528" s="7"/>
      <c r="CR9528" s="7"/>
      <c r="CS9528" s="7"/>
      <c r="CU9528" s="16"/>
      <c r="DB9528" s="7"/>
      <c r="DD9528" s="7"/>
      <c r="DF9528" s="9"/>
    </row>
    <row r="9529" spans="3:110" x14ac:dyDescent="0.25">
      <c r="C9529" s="6"/>
      <c r="H9529" s="7"/>
      <c r="L9529" s="18"/>
      <c r="M9529" s="18"/>
      <c r="N9529" s="20"/>
      <c r="AD9529" s="18"/>
      <c r="AE9529" s="18"/>
      <c r="AJ9529" s="7"/>
      <c r="AL9529" s="7"/>
      <c r="AN9529" s="7"/>
      <c r="AP9529" s="7"/>
      <c r="AR9529" s="7"/>
      <c r="AX9529" s="7"/>
      <c r="AY9529" s="7"/>
      <c r="BE9529" s="9"/>
      <c r="BW9529" s="17"/>
      <c r="CH9529" s="7"/>
      <c r="CJ9529" s="7"/>
      <c r="CP9529" s="7"/>
      <c r="CR9529" s="7"/>
      <c r="CS9529" s="7"/>
      <c r="CU9529" s="16"/>
      <c r="DB9529" s="7"/>
      <c r="DD9529" s="7"/>
      <c r="DF9529" s="9"/>
    </row>
    <row r="9530" spans="3:110" x14ac:dyDescent="0.25">
      <c r="C9530" s="6"/>
      <c r="H9530" s="7"/>
      <c r="L9530" s="18"/>
      <c r="M9530" s="18"/>
      <c r="N9530" s="20"/>
      <c r="AD9530" s="18"/>
      <c r="AE9530" s="18"/>
      <c r="AJ9530" s="7"/>
      <c r="AL9530" s="7"/>
      <c r="AN9530" s="7"/>
      <c r="AP9530" s="7"/>
      <c r="AR9530" s="7"/>
      <c r="AX9530" s="7"/>
      <c r="AY9530" s="7"/>
      <c r="BE9530" s="9"/>
      <c r="BW9530" s="17"/>
      <c r="CH9530" s="7"/>
      <c r="CJ9530" s="7"/>
      <c r="CP9530" s="7"/>
      <c r="CR9530" s="7"/>
      <c r="CS9530" s="7"/>
      <c r="CU9530" s="16"/>
      <c r="DB9530" s="7"/>
      <c r="DD9530" s="7"/>
      <c r="DF9530" s="9"/>
    </row>
    <row r="9531" spans="3:110" x14ac:dyDescent="0.25">
      <c r="C9531" s="6"/>
      <c r="H9531" s="7"/>
      <c r="L9531" s="18"/>
      <c r="M9531" s="18"/>
      <c r="N9531" s="20"/>
      <c r="AD9531" s="18"/>
      <c r="AE9531" s="18"/>
      <c r="AJ9531" s="7"/>
      <c r="AL9531" s="7"/>
      <c r="AN9531" s="7"/>
      <c r="AP9531" s="7"/>
      <c r="AR9531" s="7"/>
      <c r="AX9531" s="7"/>
      <c r="AY9531" s="7"/>
      <c r="BE9531" s="9"/>
      <c r="BW9531" s="17"/>
      <c r="CH9531" s="7"/>
      <c r="CJ9531" s="7"/>
      <c r="CP9531" s="7"/>
      <c r="CR9531" s="7"/>
      <c r="CS9531" s="7"/>
      <c r="CU9531" s="16"/>
      <c r="DB9531" s="7"/>
      <c r="DD9531" s="7"/>
      <c r="DF9531" s="9"/>
    </row>
    <row r="9532" spans="3:110" x14ac:dyDescent="0.25">
      <c r="C9532" s="6"/>
      <c r="H9532" s="7"/>
      <c r="L9532" s="18"/>
      <c r="M9532" s="18"/>
      <c r="N9532" s="20"/>
      <c r="AD9532" s="18"/>
      <c r="AE9532" s="18"/>
      <c r="AJ9532" s="7"/>
      <c r="AL9532" s="7"/>
      <c r="AN9532" s="7"/>
      <c r="AP9532" s="7"/>
      <c r="AR9532" s="7"/>
      <c r="AX9532" s="7"/>
      <c r="AY9532" s="7"/>
      <c r="BE9532" s="9"/>
      <c r="BW9532" s="17"/>
      <c r="CH9532" s="7"/>
      <c r="CJ9532" s="7"/>
      <c r="CP9532" s="7"/>
      <c r="CR9532" s="7"/>
      <c r="CS9532" s="7"/>
      <c r="CU9532" s="16"/>
      <c r="DB9532" s="7"/>
      <c r="DD9532" s="7"/>
      <c r="DF9532" s="9"/>
    </row>
    <row r="9533" spans="3:110" x14ac:dyDescent="0.25">
      <c r="C9533" s="6"/>
      <c r="H9533" s="7"/>
      <c r="L9533" s="18"/>
      <c r="M9533" s="18"/>
      <c r="N9533" s="20"/>
      <c r="AD9533" s="18"/>
      <c r="AE9533" s="18"/>
      <c r="AJ9533" s="7"/>
      <c r="AL9533" s="7"/>
      <c r="AN9533" s="7"/>
      <c r="AP9533" s="7"/>
      <c r="AR9533" s="7"/>
      <c r="AX9533" s="7"/>
      <c r="AY9533" s="7"/>
      <c r="BE9533" s="9"/>
      <c r="BW9533" s="17"/>
      <c r="CH9533" s="7"/>
      <c r="CJ9533" s="7"/>
      <c r="CP9533" s="7"/>
      <c r="CR9533" s="7"/>
      <c r="CS9533" s="7"/>
      <c r="CU9533" s="16"/>
      <c r="DB9533" s="7"/>
      <c r="DD9533" s="7"/>
      <c r="DF9533" s="9"/>
    </row>
    <row r="9534" spans="3:110" x14ac:dyDescent="0.25">
      <c r="C9534" s="6"/>
      <c r="H9534" s="7"/>
      <c r="L9534" s="18"/>
      <c r="M9534" s="18"/>
      <c r="N9534" s="20"/>
      <c r="AD9534" s="18"/>
      <c r="AE9534" s="18"/>
      <c r="AJ9534" s="7"/>
      <c r="AL9534" s="7"/>
      <c r="AN9534" s="7"/>
      <c r="AP9534" s="7"/>
      <c r="AR9534" s="7"/>
      <c r="AX9534" s="7"/>
      <c r="AY9534" s="7"/>
      <c r="BE9534" s="9"/>
      <c r="BW9534" s="17"/>
      <c r="CH9534" s="7"/>
      <c r="CJ9534" s="7"/>
      <c r="CP9534" s="7"/>
      <c r="CR9534" s="7"/>
      <c r="CS9534" s="7"/>
      <c r="CU9534" s="16"/>
      <c r="DB9534" s="7"/>
      <c r="DD9534" s="7"/>
      <c r="DF9534" s="9"/>
    </row>
    <row r="9535" spans="3:110" x14ac:dyDescent="0.25">
      <c r="C9535" s="6"/>
      <c r="H9535" s="7"/>
      <c r="L9535" s="18"/>
      <c r="M9535" s="18"/>
      <c r="N9535" s="20"/>
      <c r="AD9535" s="18"/>
      <c r="AE9535" s="18"/>
      <c r="AJ9535" s="7"/>
      <c r="AL9535" s="7"/>
      <c r="AN9535" s="7"/>
      <c r="AP9535" s="7"/>
      <c r="AR9535" s="7"/>
      <c r="AX9535" s="7"/>
      <c r="AY9535" s="7"/>
      <c r="BE9535" s="9"/>
      <c r="BW9535" s="17"/>
      <c r="CH9535" s="7"/>
      <c r="CJ9535" s="7"/>
      <c r="CP9535" s="7"/>
      <c r="CR9535" s="7"/>
      <c r="CS9535" s="7"/>
      <c r="CU9535" s="16"/>
      <c r="DB9535" s="7"/>
      <c r="DD9535" s="7"/>
      <c r="DF9535" s="9"/>
    </row>
    <row r="9536" spans="3:110" x14ac:dyDescent="0.25">
      <c r="C9536" s="6"/>
      <c r="H9536" s="7"/>
      <c r="L9536" s="18"/>
      <c r="M9536" s="18"/>
      <c r="N9536" s="20"/>
      <c r="AD9536" s="18"/>
      <c r="AE9536" s="18"/>
      <c r="AJ9536" s="7"/>
      <c r="AL9536" s="7"/>
      <c r="AN9536" s="7"/>
      <c r="AP9536" s="7"/>
      <c r="AR9536" s="7"/>
      <c r="AX9536" s="7"/>
      <c r="AY9536" s="7"/>
      <c r="BE9536" s="9"/>
      <c r="BW9536" s="17"/>
      <c r="CH9536" s="7"/>
      <c r="CJ9536" s="7"/>
      <c r="CP9536" s="7"/>
      <c r="CR9536" s="7"/>
      <c r="CS9536" s="7"/>
      <c r="CU9536" s="16"/>
      <c r="DB9536" s="7"/>
      <c r="DD9536" s="7"/>
      <c r="DF9536" s="9"/>
    </row>
    <row r="9537" spans="3:110" x14ac:dyDescent="0.25">
      <c r="C9537" s="6"/>
      <c r="H9537" s="7"/>
      <c r="L9537" s="18"/>
      <c r="M9537" s="18"/>
      <c r="N9537" s="20"/>
      <c r="AD9537" s="18"/>
      <c r="AE9537" s="18"/>
      <c r="AJ9537" s="7"/>
      <c r="AL9537" s="7"/>
      <c r="AN9537" s="7"/>
      <c r="AP9537" s="7"/>
      <c r="AR9537" s="7"/>
      <c r="AX9537" s="7"/>
      <c r="AY9537" s="7"/>
      <c r="BE9537" s="9"/>
      <c r="BW9537" s="17"/>
      <c r="CH9537" s="7"/>
      <c r="CJ9537" s="7"/>
      <c r="CP9537" s="7"/>
      <c r="CR9537" s="7"/>
      <c r="CS9537" s="7"/>
      <c r="CU9537" s="16"/>
      <c r="DB9537" s="7"/>
      <c r="DD9537" s="7"/>
      <c r="DF9537" s="9"/>
    </row>
    <row r="9538" spans="3:110" x14ac:dyDescent="0.25">
      <c r="C9538" s="6"/>
      <c r="H9538" s="7"/>
      <c r="L9538" s="18"/>
      <c r="M9538" s="18"/>
      <c r="N9538" s="20"/>
      <c r="AD9538" s="18"/>
      <c r="AE9538" s="18"/>
      <c r="AJ9538" s="7"/>
      <c r="AL9538" s="7"/>
      <c r="AN9538" s="7"/>
      <c r="AP9538" s="7"/>
      <c r="AR9538" s="7"/>
      <c r="AX9538" s="7"/>
      <c r="AY9538" s="7"/>
      <c r="BE9538" s="9"/>
      <c r="BW9538" s="17"/>
      <c r="CH9538" s="7"/>
      <c r="CJ9538" s="7"/>
      <c r="CP9538" s="7"/>
      <c r="CR9538" s="7"/>
      <c r="CS9538" s="7"/>
      <c r="CU9538" s="16"/>
      <c r="DB9538" s="7"/>
      <c r="DD9538" s="7"/>
      <c r="DF9538" s="9"/>
    </row>
    <row r="9539" spans="3:110" x14ac:dyDescent="0.25">
      <c r="C9539" s="6"/>
      <c r="H9539" s="7"/>
      <c r="L9539" s="18"/>
      <c r="M9539" s="18"/>
      <c r="N9539" s="20"/>
      <c r="AD9539" s="18"/>
      <c r="AE9539" s="18"/>
      <c r="AJ9539" s="7"/>
      <c r="AL9539" s="7"/>
      <c r="AN9539" s="7"/>
      <c r="AP9539" s="7"/>
      <c r="AR9539" s="7"/>
      <c r="AX9539" s="7"/>
      <c r="AY9539" s="7"/>
      <c r="BE9539" s="9"/>
      <c r="BW9539" s="17"/>
      <c r="CH9539" s="7"/>
      <c r="CJ9539" s="7"/>
      <c r="CP9539" s="7"/>
      <c r="CR9539" s="7"/>
      <c r="CS9539" s="7"/>
      <c r="CU9539" s="16"/>
      <c r="DB9539" s="7"/>
      <c r="DD9539" s="7"/>
      <c r="DF9539" s="9"/>
    </row>
    <row r="9540" spans="3:110" x14ac:dyDescent="0.25">
      <c r="C9540" s="6"/>
      <c r="H9540" s="7"/>
      <c r="L9540" s="18"/>
      <c r="M9540" s="18"/>
      <c r="N9540" s="20"/>
      <c r="AD9540" s="18"/>
      <c r="AE9540" s="18"/>
      <c r="AJ9540" s="7"/>
      <c r="AL9540" s="7"/>
      <c r="AN9540" s="7"/>
      <c r="AP9540" s="7"/>
      <c r="AR9540" s="7"/>
      <c r="AX9540" s="7"/>
      <c r="AY9540" s="7"/>
      <c r="BE9540" s="9"/>
      <c r="BW9540" s="17"/>
      <c r="CH9540" s="7"/>
      <c r="CJ9540" s="7"/>
      <c r="CP9540" s="7"/>
      <c r="CR9540" s="7"/>
      <c r="CS9540" s="7"/>
      <c r="CU9540" s="16"/>
      <c r="DB9540" s="7"/>
      <c r="DD9540" s="7"/>
      <c r="DF9540" s="9"/>
    </row>
    <row r="9541" spans="3:110" x14ac:dyDescent="0.25">
      <c r="C9541" s="6"/>
      <c r="H9541" s="7"/>
      <c r="L9541" s="18"/>
      <c r="M9541" s="18"/>
      <c r="N9541" s="20"/>
      <c r="AD9541" s="18"/>
      <c r="AE9541" s="18"/>
      <c r="AJ9541" s="7"/>
      <c r="AL9541" s="7"/>
      <c r="AN9541" s="7"/>
      <c r="AP9541" s="7"/>
      <c r="AR9541" s="7"/>
      <c r="AX9541" s="7"/>
      <c r="AY9541" s="7"/>
      <c r="BE9541" s="9"/>
      <c r="BW9541" s="17"/>
      <c r="CH9541" s="7"/>
      <c r="CJ9541" s="7"/>
      <c r="CP9541" s="7"/>
      <c r="CR9541" s="7"/>
      <c r="CS9541" s="7"/>
      <c r="CU9541" s="16"/>
      <c r="DB9541" s="7"/>
      <c r="DD9541" s="7"/>
      <c r="DF9541" s="9"/>
    </row>
    <row r="9542" spans="3:110" x14ac:dyDescent="0.25">
      <c r="C9542" s="6"/>
      <c r="H9542" s="7"/>
      <c r="L9542" s="18"/>
      <c r="M9542" s="18"/>
      <c r="N9542" s="20"/>
      <c r="AD9542" s="18"/>
      <c r="AE9542" s="18"/>
      <c r="AJ9542" s="7"/>
      <c r="AL9542" s="7"/>
      <c r="AN9542" s="7"/>
      <c r="AP9542" s="7"/>
      <c r="AR9542" s="7"/>
      <c r="AX9542" s="7"/>
      <c r="AY9542" s="7"/>
      <c r="BE9542" s="9"/>
      <c r="BW9542" s="17"/>
      <c r="CH9542" s="7"/>
      <c r="CJ9542" s="7"/>
      <c r="CP9542" s="7"/>
      <c r="CR9542" s="7"/>
      <c r="CS9542" s="7"/>
      <c r="CU9542" s="16"/>
      <c r="DB9542" s="7"/>
      <c r="DD9542" s="7"/>
      <c r="DF9542" s="9"/>
    </row>
    <row r="9543" spans="3:110" x14ac:dyDescent="0.25">
      <c r="C9543" s="6"/>
      <c r="H9543" s="7"/>
      <c r="L9543" s="18"/>
      <c r="M9543" s="18"/>
      <c r="N9543" s="20"/>
      <c r="AD9543" s="18"/>
      <c r="AE9543" s="18"/>
      <c r="AJ9543" s="7"/>
      <c r="AL9543" s="7"/>
      <c r="AN9543" s="7"/>
      <c r="AP9543" s="7"/>
      <c r="AR9543" s="7"/>
      <c r="AX9543" s="7"/>
      <c r="AY9543" s="7"/>
      <c r="BE9543" s="9"/>
      <c r="BW9543" s="17"/>
      <c r="CH9543" s="7"/>
      <c r="CJ9543" s="7"/>
      <c r="CP9543" s="7"/>
      <c r="CR9543" s="7"/>
      <c r="CS9543" s="7"/>
      <c r="CU9543" s="16"/>
      <c r="DB9543" s="7"/>
      <c r="DD9543" s="7"/>
      <c r="DF9543" s="9"/>
    </row>
    <row r="9544" spans="3:110" x14ac:dyDescent="0.25">
      <c r="C9544" s="6"/>
      <c r="H9544" s="7"/>
      <c r="L9544" s="18"/>
      <c r="M9544" s="18"/>
      <c r="N9544" s="20"/>
      <c r="AD9544" s="18"/>
      <c r="AE9544" s="18"/>
      <c r="AJ9544" s="7"/>
      <c r="AL9544" s="7"/>
      <c r="AN9544" s="7"/>
      <c r="AP9544" s="7"/>
      <c r="AR9544" s="7"/>
      <c r="AX9544" s="7"/>
      <c r="AY9544" s="7"/>
      <c r="BE9544" s="9"/>
      <c r="BW9544" s="17"/>
      <c r="CH9544" s="7"/>
      <c r="CJ9544" s="7"/>
      <c r="CP9544" s="7"/>
      <c r="CR9544" s="7"/>
      <c r="CS9544" s="7"/>
      <c r="CU9544" s="16"/>
      <c r="DB9544" s="7"/>
      <c r="DD9544" s="7"/>
      <c r="DF9544" s="9"/>
    </row>
    <row r="9545" spans="3:110" x14ac:dyDescent="0.25">
      <c r="C9545" s="6"/>
      <c r="H9545" s="7"/>
      <c r="L9545" s="18"/>
      <c r="M9545" s="18"/>
      <c r="N9545" s="20"/>
      <c r="AD9545" s="18"/>
      <c r="AE9545" s="18"/>
      <c r="AJ9545" s="7"/>
      <c r="AL9545" s="7"/>
      <c r="AN9545" s="7"/>
      <c r="AP9545" s="7"/>
      <c r="AR9545" s="7"/>
      <c r="AX9545" s="7"/>
      <c r="AY9545" s="7"/>
      <c r="BE9545" s="9"/>
      <c r="BW9545" s="17"/>
      <c r="CH9545" s="7"/>
      <c r="CJ9545" s="7"/>
      <c r="CP9545" s="7"/>
      <c r="CR9545" s="7"/>
      <c r="CS9545" s="7"/>
      <c r="CU9545" s="16"/>
      <c r="DB9545" s="7"/>
      <c r="DD9545" s="7"/>
      <c r="DF9545" s="9"/>
    </row>
    <row r="9546" spans="3:110" x14ac:dyDescent="0.25">
      <c r="C9546" s="6"/>
      <c r="H9546" s="7"/>
      <c r="L9546" s="18"/>
      <c r="M9546" s="18"/>
      <c r="N9546" s="20"/>
      <c r="AD9546" s="18"/>
      <c r="AE9546" s="18"/>
      <c r="AJ9546" s="7"/>
      <c r="AL9546" s="7"/>
      <c r="AN9546" s="7"/>
      <c r="AP9546" s="7"/>
      <c r="AR9546" s="7"/>
      <c r="AX9546" s="7"/>
      <c r="AY9546" s="7"/>
      <c r="BE9546" s="9"/>
      <c r="BW9546" s="17"/>
      <c r="CH9546" s="7"/>
      <c r="CJ9546" s="7"/>
      <c r="CP9546" s="7"/>
      <c r="CR9546" s="7"/>
      <c r="CS9546" s="7"/>
      <c r="CU9546" s="16"/>
      <c r="DB9546" s="7"/>
      <c r="DD9546" s="7"/>
      <c r="DF9546" s="9"/>
    </row>
    <row r="9547" spans="3:110" x14ac:dyDescent="0.25">
      <c r="C9547" s="6"/>
      <c r="H9547" s="7"/>
      <c r="L9547" s="18"/>
      <c r="M9547" s="18"/>
      <c r="N9547" s="20"/>
      <c r="AD9547" s="18"/>
      <c r="AE9547" s="18"/>
      <c r="AJ9547" s="7"/>
      <c r="AL9547" s="7"/>
      <c r="AN9547" s="7"/>
      <c r="AP9547" s="7"/>
      <c r="AR9547" s="7"/>
      <c r="AX9547" s="7"/>
      <c r="AY9547" s="7"/>
      <c r="BE9547" s="9"/>
      <c r="BW9547" s="17"/>
      <c r="CH9547" s="7"/>
      <c r="CJ9547" s="7"/>
      <c r="CP9547" s="7"/>
      <c r="CR9547" s="7"/>
      <c r="CS9547" s="7"/>
      <c r="CU9547" s="16"/>
      <c r="DB9547" s="7"/>
      <c r="DD9547" s="7"/>
      <c r="DF9547" s="9"/>
    </row>
    <row r="9548" spans="3:110" x14ac:dyDescent="0.25">
      <c r="C9548" s="6"/>
      <c r="H9548" s="7"/>
      <c r="L9548" s="18"/>
      <c r="M9548" s="18"/>
      <c r="N9548" s="20"/>
      <c r="AD9548" s="18"/>
      <c r="AE9548" s="18"/>
      <c r="AJ9548" s="7"/>
      <c r="AL9548" s="7"/>
      <c r="AN9548" s="7"/>
      <c r="AP9548" s="7"/>
      <c r="AR9548" s="7"/>
      <c r="AX9548" s="7"/>
      <c r="AY9548" s="7"/>
      <c r="BE9548" s="9"/>
      <c r="BW9548" s="17"/>
      <c r="CH9548" s="7"/>
      <c r="CJ9548" s="7"/>
      <c r="CP9548" s="7"/>
      <c r="CR9548" s="7"/>
      <c r="CS9548" s="7"/>
      <c r="CU9548" s="16"/>
      <c r="DB9548" s="7"/>
      <c r="DD9548" s="7"/>
      <c r="DF9548" s="9"/>
    </row>
    <row r="9549" spans="3:110" x14ac:dyDescent="0.25">
      <c r="C9549" s="6"/>
      <c r="H9549" s="7"/>
      <c r="L9549" s="18"/>
      <c r="M9549" s="18"/>
      <c r="N9549" s="20"/>
      <c r="AD9549" s="18"/>
      <c r="AE9549" s="18"/>
      <c r="AJ9549" s="7"/>
      <c r="AL9549" s="7"/>
      <c r="AN9549" s="7"/>
      <c r="AP9549" s="7"/>
      <c r="AR9549" s="7"/>
      <c r="AX9549" s="7"/>
      <c r="AY9549" s="7"/>
      <c r="BE9549" s="9"/>
      <c r="BW9549" s="17"/>
      <c r="CH9549" s="7"/>
      <c r="CJ9549" s="7"/>
      <c r="CP9549" s="7"/>
      <c r="CR9549" s="7"/>
      <c r="CS9549" s="7"/>
      <c r="CU9549" s="16"/>
      <c r="DB9549" s="7"/>
      <c r="DD9549" s="7"/>
      <c r="DF9549" s="9"/>
    </row>
    <row r="9550" spans="3:110" x14ac:dyDescent="0.25">
      <c r="C9550" s="6"/>
      <c r="H9550" s="7"/>
      <c r="L9550" s="18"/>
      <c r="M9550" s="18"/>
      <c r="N9550" s="20"/>
      <c r="AD9550" s="18"/>
      <c r="AE9550" s="18"/>
      <c r="AJ9550" s="7"/>
      <c r="AL9550" s="7"/>
      <c r="AN9550" s="7"/>
      <c r="AP9550" s="7"/>
      <c r="AR9550" s="7"/>
      <c r="AX9550" s="7"/>
      <c r="AY9550" s="7"/>
      <c r="BE9550" s="9"/>
      <c r="BW9550" s="17"/>
      <c r="CH9550" s="7"/>
      <c r="CJ9550" s="7"/>
      <c r="CP9550" s="7"/>
      <c r="CR9550" s="7"/>
      <c r="CS9550" s="7"/>
      <c r="CU9550" s="16"/>
      <c r="DB9550" s="7"/>
      <c r="DD9550" s="7"/>
      <c r="DF9550" s="9"/>
    </row>
    <row r="9551" spans="3:110" x14ac:dyDescent="0.25">
      <c r="C9551" s="6"/>
      <c r="H9551" s="7"/>
      <c r="L9551" s="18"/>
      <c r="M9551" s="18"/>
      <c r="N9551" s="20"/>
      <c r="AD9551" s="18"/>
      <c r="AE9551" s="18"/>
      <c r="AJ9551" s="7"/>
      <c r="AL9551" s="7"/>
      <c r="AN9551" s="7"/>
      <c r="AP9551" s="7"/>
      <c r="AR9551" s="7"/>
      <c r="AX9551" s="7"/>
      <c r="AY9551" s="7"/>
      <c r="BE9551" s="9"/>
      <c r="BW9551" s="17"/>
      <c r="CH9551" s="7"/>
      <c r="CJ9551" s="7"/>
      <c r="CP9551" s="7"/>
      <c r="CR9551" s="7"/>
      <c r="CS9551" s="7"/>
      <c r="CU9551" s="16"/>
      <c r="DB9551" s="7"/>
      <c r="DD9551" s="7"/>
      <c r="DF9551" s="9"/>
    </row>
    <row r="9552" spans="3:110" x14ac:dyDescent="0.25">
      <c r="C9552" s="6"/>
      <c r="H9552" s="7"/>
      <c r="L9552" s="18"/>
      <c r="M9552" s="18"/>
      <c r="N9552" s="20"/>
      <c r="AD9552" s="18"/>
      <c r="AE9552" s="18"/>
      <c r="AJ9552" s="7"/>
      <c r="AL9552" s="7"/>
      <c r="AN9552" s="7"/>
      <c r="AP9552" s="7"/>
      <c r="AR9552" s="7"/>
      <c r="AX9552" s="7"/>
      <c r="AY9552" s="7"/>
      <c r="BE9552" s="9"/>
      <c r="BW9552" s="17"/>
      <c r="CH9552" s="7"/>
      <c r="CJ9552" s="7"/>
      <c r="CP9552" s="7"/>
      <c r="CR9552" s="7"/>
      <c r="CS9552" s="7"/>
      <c r="CU9552" s="16"/>
      <c r="DB9552" s="7"/>
      <c r="DD9552" s="7"/>
      <c r="DF9552" s="9"/>
    </row>
    <row r="9553" spans="3:110" x14ac:dyDescent="0.25">
      <c r="C9553" s="6"/>
      <c r="H9553" s="7"/>
      <c r="L9553" s="18"/>
      <c r="M9553" s="18"/>
      <c r="N9553" s="20"/>
      <c r="AD9553" s="18"/>
      <c r="AE9553" s="18"/>
      <c r="AJ9553" s="7"/>
      <c r="AL9553" s="7"/>
      <c r="AN9553" s="7"/>
      <c r="AP9553" s="7"/>
      <c r="AR9553" s="7"/>
      <c r="AX9553" s="7"/>
      <c r="AY9553" s="7"/>
      <c r="BE9553" s="9"/>
      <c r="BW9553" s="17"/>
      <c r="CH9553" s="7"/>
      <c r="CJ9553" s="7"/>
      <c r="CP9553" s="7"/>
      <c r="CR9553" s="7"/>
      <c r="CS9553" s="7"/>
      <c r="CU9553" s="16"/>
      <c r="DB9553" s="7"/>
      <c r="DD9553" s="7"/>
      <c r="DF9553" s="9"/>
    </row>
    <row r="9554" spans="3:110" x14ac:dyDescent="0.25">
      <c r="C9554" s="6"/>
      <c r="H9554" s="7"/>
      <c r="L9554" s="18"/>
      <c r="M9554" s="18"/>
      <c r="N9554" s="20"/>
      <c r="AD9554" s="18"/>
      <c r="AE9554" s="18"/>
      <c r="AJ9554" s="7"/>
      <c r="AL9554" s="7"/>
      <c r="AN9554" s="7"/>
      <c r="AP9554" s="7"/>
      <c r="AR9554" s="7"/>
      <c r="AX9554" s="7"/>
      <c r="AY9554" s="7"/>
      <c r="BE9554" s="9"/>
      <c r="BW9554" s="17"/>
      <c r="CH9554" s="7"/>
      <c r="CJ9554" s="7"/>
      <c r="CP9554" s="7"/>
      <c r="CR9554" s="7"/>
      <c r="CS9554" s="7"/>
      <c r="CU9554" s="16"/>
      <c r="DB9554" s="7"/>
      <c r="DD9554" s="7"/>
      <c r="DF9554" s="9"/>
    </row>
    <row r="9555" spans="3:110" x14ac:dyDescent="0.25">
      <c r="C9555" s="6"/>
      <c r="H9555" s="7"/>
      <c r="L9555" s="18"/>
      <c r="M9555" s="18"/>
      <c r="N9555" s="20"/>
      <c r="AD9555" s="18"/>
      <c r="AE9555" s="18"/>
      <c r="AJ9555" s="7"/>
      <c r="AL9555" s="7"/>
      <c r="AN9555" s="7"/>
      <c r="AP9555" s="7"/>
      <c r="AR9555" s="7"/>
      <c r="AX9555" s="7"/>
      <c r="AY9555" s="7"/>
      <c r="BE9555" s="9"/>
      <c r="BW9555" s="17"/>
      <c r="CH9555" s="7"/>
      <c r="CJ9555" s="7"/>
      <c r="CP9555" s="7"/>
      <c r="CR9555" s="7"/>
      <c r="CS9555" s="7"/>
      <c r="CU9555" s="16"/>
      <c r="DB9555" s="7"/>
      <c r="DD9555" s="7"/>
      <c r="DF9555" s="9"/>
    </row>
    <row r="9556" spans="3:110" x14ac:dyDescent="0.25">
      <c r="C9556" s="6"/>
      <c r="H9556" s="7"/>
      <c r="L9556" s="18"/>
      <c r="M9556" s="18"/>
      <c r="N9556" s="20"/>
      <c r="AD9556" s="18"/>
      <c r="AE9556" s="18"/>
      <c r="AJ9556" s="7"/>
      <c r="AL9556" s="7"/>
      <c r="AN9556" s="7"/>
      <c r="AP9556" s="7"/>
      <c r="AR9556" s="7"/>
      <c r="AX9556" s="7"/>
      <c r="AY9556" s="7"/>
      <c r="BE9556" s="9"/>
      <c r="BW9556" s="17"/>
      <c r="CH9556" s="7"/>
      <c r="CJ9556" s="7"/>
      <c r="CP9556" s="7"/>
      <c r="CR9556" s="7"/>
      <c r="CS9556" s="7"/>
      <c r="CU9556" s="16"/>
      <c r="DB9556" s="7"/>
      <c r="DD9556" s="7"/>
      <c r="DF9556" s="9"/>
    </row>
    <row r="9557" spans="3:110" x14ac:dyDescent="0.25">
      <c r="C9557" s="6"/>
      <c r="H9557" s="7"/>
      <c r="L9557" s="18"/>
      <c r="M9557" s="18"/>
      <c r="N9557" s="20"/>
      <c r="AD9557" s="18"/>
      <c r="AE9557" s="18"/>
      <c r="AJ9557" s="7"/>
      <c r="AL9557" s="7"/>
      <c r="AN9557" s="7"/>
      <c r="AP9557" s="7"/>
      <c r="AR9557" s="7"/>
      <c r="AX9557" s="7"/>
      <c r="AY9557" s="7"/>
      <c r="BE9557" s="9"/>
      <c r="BW9557" s="17"/>
      <c r="CH9557" s="7"/>
      <c r="CJ9557" s="7"/>
      <c r="CP9557" s="7"/>
      <c r="CR9557" s="7"/>
      <c r="CS9557" s="7"/>
      <c r="CU9557" s="16"/>
      <c r="DB9557" s="7"/>
      <c r="DD9557" s="7"/>
      <c r="DF9557" s="9"/>
    </row>
    <row r="9558" spans="3:110" x14ac:dyDescent="0.25">
      <c r="C9558" s="6"/>
      <c r="H9558" s="7"/>
      <c r="L9558" s="18"/>
      <c r="M9558" s="18"/>
      <c r="N9558" s="20"/>
      <c r="AD9558" s="18"/>
      <c r="AE9558" s="18"/>
      <c r="AJ9558" s="7"/>
      <c r="AL9558" s="7"/>
      <c r="AN9558" s="7"/>
      <c r="AP9558" s="7"/>
      <c r="AR9558" s="7"/>
      <c r="AX9558" s="7"/>
      <c r="AY9558" s="7"/>
      <c r="BE9558" s="9"/>
      <c r="BW9558" s="17"/>
      <c r="CH9558" s="7"/>
      <c r="CJ9558" s="7"/>
      <c r="CP9558" s="7"/>
      <c r="CR9558" s="7"/>
      <c r="CS9558" s="7"/>
      <c r="CU9558" s="16"/>
      <c r="DB9558" s="7"/>
      <c r="DD9558" s="7"/>
      <c r="DF9558" s="9"/>
    </row>
    <row r="9559" spans="3:110" x14ac:dyDescent="0.25">
      <c r="C9559" s="6"/>
      <c r="H9559" s="7"/>
      <c r="L9559" s="18"/>
      <c r="M9559" s="18"/>
      <c r="N9559" s="20"/>
      <c r="AD9559" s="18"/>
      <c r="AE9559" s="18"/>
      <c r="AJ9559" s="7"/>
      <c r="AL9559" s="7"/>
      <c r="AN9559" s="7"/>
      <c r="AP9559" s="7"/>
      <c r="AR9559" s="7"/>
      <c r="AX9559" s="7"/>
      <c r="AY9559" s="7"/>
      <c r="BE9559" s="9"/>
      <c r="BW9559" s="17"/>
      <c r="CH9559" s="7"/>
      <c r="CJ9559" s="7"/>
      <c r="CP9559" s="7"/>
      <c r="CR9559" s="7"/>
      <c r="CS9559" s="7"/>
      <c r="CU9559" s="16"/>
      <c r="DB9559" s="7"/>
      <c r="DD9559" s="7"/>
      <c r="DF9559" s="9"/>
    </row>
    <row r="9560" spans="3:110" x14ac:dyDescent="0.25">
      <c r="C9560" s="6"/>
      <c r="H9560" s="7"/>
      <c r="L9560" s="18"/>
      <c r="M9560" s="18"/>
      <c r="N9560" s="20"/>
      <c r="AD9560" s="18"/>
      <c r="AE9560" s="18"/>
      <c r="AJ9560" s="7"/>
      <c r="AL9560" s="7"/>
      <c r="AN9560" s="7"/>
      <c r="AP9560" s="7"/>
      <c r="AR9560" s="7"/>
      <c r="AX9560" s="7"/>
      <c r="AY9560" s="7"/>
      <c r="BE9560" s="9"/>
      <c r="BW9560" s="17"/>
      <c r="CH9560" s="7"/>
      <c r="CJ9560" s="7"/>
      <c r="CP9560" s="7"/>
      <c r="CR9560" s="7"/>
      <c r="CS9560" s="7"/>
      <c r="CU9560" s="16"/>
      <c r="DB9560" s="7"/>
      <c r="DD9560" s="7"/>
      <c r="DF9560" s="9"/>
    </row>
    <row r="9561" spans="3:110" x14ac:dyDescent="0.25">
      <c r="C9561" s="6"/>
      <c r="H9561" s="7"/>
      <c r="L9561" s="18"/>
      <c r="M9561" s="18"/>
      <c r="N9561" s="20"/>
      <c r="AD9561" s="18"/>
      <c r="AE9561" s="18"/>
      <c r="AJ9561" s="7"/>
      <c r="AL9561" s="7"/>
      <c r="AN9561" s="7"/>
      <c r="AP9561" s="7"/>
      <c r="AR9561" s="7"/>
      <c r="AX9561" s="7"/>
      <c r="AY9561" s="7"/>
      <c r="BE9561" s="9"/>
      <c r="BW9561" s="17"/>
      <c r="CH9561" s="7"/>
      <c r="CJ9561" s="7"/>
      <c r="CP9561" s="7"/>
      <c r="CR9561" s="7"/>
      <c r="CS9561" s="7"/>
      <c r="CU9561" s="16"/>
      <c r="DB9561" s="7"/>
      <c r="DD9561" s="7"/>
      <c r="DF9561" s="9"/>
    </row>
    <row r="9562" spans="3:110" x14ac:dyDescent="0.25">
      <c r="C9562" s="6"/>
      <c r="H9562" s="7"/>
      <c r="L9562" s="18"/>
      <c r="M9562" s="18"/>
      <c r="N9562" s="20"/>
      <c r="AD9562" s="18"/>
      <c r="AE9562" s="18"/>
      <c r="AJ9562" s="7"/>
      <c r="AL9562" s="7"/>
      <c r="AN9562" s="7"/>
      <c r="AP9562" s="7"/>
      <c r="AR9562" s="7"/>
      <c r="AX9562" s="7"/>
      <c r="AY9562" s="7"/>
      <c r="BE9562" s="9"/>
      <c r="BW9562" s="17"/>
      <c r="CH9562" s="7"/>
      <c r="CJ9562" s="7"/>
      <c r="CP9562" s="7"/>
      <c r="CR9562" s="7"/>
      <c r="CS9562" s="7"/>
      <c r="CU9562" s="16"/>
      <c r="DB9562" s="7"/>
      <c r="DD9562" s="7"/>
      <c r="DF9562" s="9"/>
    </row>
    <row r="9563" spans="3:110" x14ac:dyDescent="0.25">
      <c r="C9563" s="6"/>
      <c r="H9563" s="7"/>
      <c r="L9563" s="18"/>
      <c r="M9563" s="18"/>
      <c r="N9563" s="20"/>
      <c r="AD9563" s="18"/>
      <c r="AE9563" s="18"/>
      <c r="AJ9563" s="7"/>
      <c r="AL9563" s="7"/>
      <c r="AN9563" s="7"/>
      <c r="AP9563" s="7"/>
      <c r="AR9563" s="7"/>
      <c r="AX9563" s="7"/>
      <c r="AY9563" s="7"/>
      <c r="BE9563" s="9"/>
      <c r="BW9563" s="17"/>
      <c r="CH9563" s="7"/>
      <c r="CJ9563" s="7"/>
      <c r="CP9563" s="7"/>
      <c r="CR9563" s="7"/>
      <c r="CS9563" s="7"/>
      <c r="CU9563" s="16"/>
      <c r="DB9563" s="7"/>
      <c r="DD9563" s="7"/>
      <c r="DF9563" s="9"/>
    </row>
    <row r="9564" spans="3:110" x14ac:dyDescent="0.25">
      <c r="C9564" s="6"/>
      <c r="H9564" s="7"/>
      <c r="L9564" s="18"/>
      <c r="M9564" s="18"/>
      <c r="N9564" s="20"/>
      <c r="AD9564" s="18"/>
      <c r="AE9564" s="18"/>
      <c r="AJ9564" s="7"/>
      <c r="AL9564" s="7"/>
      <c r="AN9564" s="7"/>
      <c r="AP9564" s="7"/>
      <c r="AR9564" s="7"/>
      <c r="AX9564" s="7"/>
      <c r="AY9564" s="7"/>
      <c r="BE9564" s="9"/>
      <c r="BW9564" s="17"/>
      <c r="CH9564" s="7"/>
      <c r="CJ9564" s="7"/>
      <c r="CP9564" s="7"/>
      <c r="CR9564" s="7"/>
      <c r="CS9564" s="7"/>
      <c r="CU9564" s="16"/>
      <c r="DB9564" s="7"/>
      <c r="DD9564" s="7"/>
      <c r="DF9564" s="9"/>
    </row>
    <row r="9565" spans="3:110" x14ac:dyDescent="0.25">
      <c r="C9565" s="6"/>
      <c r="H9565" s="7"/>
      <c r="L9565" s="18"/>
      <c r="M9565" s="18"/>
      <c r="N9565" s="20"/>
      <c r="AD9565" s="18"/>
      <c r="AE9565" s="18"/>
      <c r="AJ9565" s="7"/>
      <c r="AL9565" s="7"/>
      <c r="AN9565" s="7"/>
      <c r="AP9565" s="7"/>
      <c r="AR9565" s="7"/>
      <c r="AX9565" s="7"/>
      <c r="AY9565" s="7"/>
      <c r="BE9565" s="9"/>
      <c r="BW9565" s="17"/>
      <c r="CH9565" s="7"/>
      <c r="CJ9565" s="7"/>
      <c r="CP9565" s="7"/>
      <c r="CR9565" s="7"/>
      <c r="CS9565" s="7"/>
      <c r="CU9565" s="16"/>
      <c r="DB9565" s="7"/>
      <c r="DD9565" s="7"/>
      <c r="DF9565" s="9"/>
    </row>
    <row r="9566" spans="3:110" x14ac:dyDescent="0.25">
      <c r="C9566" s="6"/>
      <c r="H9566" s="7"/>
      <c r="L9566" s="18"/>
      <c r="M9566" s="18"/>
      <c r="N9566" s="20"/>
      <c r="AD9566" s="18"/>
      <c r="AE9566" s="18"/>
      <c r="AJ9566" s="7"/>
      <c r="AL9566" s="7"/>
      <c r="AN9566" s="7"/>
      <c r="AP9566" s="7"/>
      <c r="AR9566" s="7"/>
      <c r="AX9566" s="7"/>
      <c r="AY9566" s="7"/>
      <c r="BE9566" s="9"/>
      <c r="BW9566" s="17"/>
      <c r="CH9566" s="7"/>
      <c r="CJ9566" s="7"/>
      <c r="CP9566" s="7"/>
      <c r="CR9566" s="7"/>
      <c r="CS9566" s="7"/>
      <c r="CU9566" s="16"/>
      <c r="DB9566" s="7"/>
      <c r="DD9566" s="7"/>
      <c r="DF9566" s="9"/>
    </row>
    <row r="9567" spans="3:110" x14ac:dyDescent="0.25">
      <c r="C9567" s="6"/>
      <c r="H9567" s="7"/>
      <c r="L9567" s="18"/>
      <c r="M9567" s="18"/>
      <c r="N9567" s="20"/>
      <c r="AD9567" s="18"/>
      <c r="AE9567" s="18"/>
      <c r="AJ9567" s="7"/>
      <c r="AL9567" s="7"/>
      <c r="AN9567" s="7"/>
      <c r="AP9567" s="7"/>
      <c r="AR9567" s="7"/>
      <c r="AX9567" s="7"/>
      <c r="AY9567" s="7"/>
      <c r="BE9567" s="9"/>
      <c r="BW9567" s="17"/>
      <c r="CH9567" s="7"/>
      <c r="CJ9567" s="7"/>
      <c r="CP9567" s="7"/>
      <c r="CR9567" s="7"/>
      <c r="CS9567" s="7"/>
      <c r="CU9567" s="16"/>
      <c r="DB9567" s="7"/>
      <c r="DD9567" s="7"/>
      <c r="DF9567" s="9"/>
    </row>
    <row r="9568" spans="3:110" x14ac:dyDescent="0.25">
      <c r="C9568" s="6"/>
      <c r="H9568" s="7"/>
      <c r="L9568" s="18"/>
      <c r="M9568" s="18"/>
      <c r="N9568" s="20"/>
      <c r="AD9568" s="18"/>
      <c r="AE9568" s="18"/>
      <c r="AJ9568" s="7"/>
      <c r="AL9568" s="7"/>
      <c r="AN9568" s="7"/>
      <c r="AP9568" s="7"/>
      <c r="AR9568" s="7"/>
      <c r="AX9568" s="7"/>
      <c r="AY9568" s="7"/>
      <c r="BE9568" s="9"/>
      <c r="BW9568" s="17"/>
      <c r="CH9568" s="7"/>
      <c r="CJ9568" s="7"/>
      <c r="CP9568" s="7"/>
      <c r="CR9568" s="7"/>
      <c r="CS9568" s="7"/>
      <c r="CU9568" s="16"/>
      <c r="DB9568" s="7"/>
      <c r="DD9568" s="7"/>
      <c r="DF9568" s="9"/>
    </row>
    <row r="9569" spans="3:110" x14ac:dyDescent="0.25">
      <c r="C9569" s="6"/>
      <c r="H9569" s="7"/>
      <c r="L9569" s="18"/>
      <c r="M9569" s="18"/>
      <c r="N9569" s="20"/>
      <c r="AD9569" s="18"/>
      <c r="AE9569" s="18"/>
      <c r="AJ9569" s="7"/>
      <c r="AL9569" s="7"/>
      <c r="AN9569" s="7"/>
      <c r="AP9569" s="7"/>
      <c r="AR9569" s="7"/>
      <c r="AX9569" s="7"/>
      <c r="AY9569" s="7"/>
      <c r="BE9569" s="9"/>
      <c r="BW9569" s="17"/>
      <c r="CH9569" s="7"/>
      <c r="CJ9569" s="7"/>
      <c r="CP9569" s="7"/>
      <c r="CR9569" s="7"/>
      <c r="CS9569" s="7"/>
      <c r="CU9569" s="16"/>
      <c r="DB9569" s="7"/>
      <c r="DD9569" s="7"/>
      <c r="DF9569" s="9"/>
    </row>
    <row r="9570" spans="3:110" x14ac:dyDescent="0.25">
      <c r="C9570" s="6"/>
      <c r="H9570" s="7"/>
      <c r="L9570" s="18"/>
      <c r="M9570" s="18"/>
      <c r="N9570" s="20"/>
      <c r="AD9570" s="18"/>
      <c r="AE9570" s="18"/>
      <c r="AJ9570" s="7"/>
      <c r="AL9570" s="7"/>
      <c r="AN9570" s="7"/>
      <c r="AP9570" s="7"/>
      <c r="AR9570" s="7"/>
      <c r="AX9570" s="7"/>
      <c r="AY9570" s="7"/>
      <c r="BE9570" s="9"/>
      <c r="BW9570" s="17"/>
      <c r="CH9570" s="7"/>
      <c r="CJ9570" s="7"/>
      <c r="CP9570" s="7"/>
      <c r="CR9570" s="7"/>
      <c r="CS9570" s="7"/>
      <c r="CU9570" s="16"/>
      <c r="DB9570" s="7"/>
      <c r="DD9570" s="7"/>
      <c r="DF9570" s="9"/>
    </row>
    <row r="9571" spans="3:110" x14ac:dyDescent="0.25">
      <c r="C9571" s="6"/>
      <c r="H9571" s="7"/>
      <c r="L9571" s="18"/>
      <c r="M9571" s="18"/>
      <c r="N9571" s="20"/>
      <c r="AD9571" s="18"/>
      <c r="AE9571" s="18"/>
      <c r="AJ9571" s="7"/>
      <c r="AL9571" s="7"/>
      <c r="AN9571" s="7"/>
      <c r="AP9571" s="7"/>
      <c r="AR9571" s="7"/>
      <c r="AX9571" s="7"/>
      <c r="AY9571" s="7"/>
      <c r="BE9571" s="9"/>
      <c r="BW9571" s="17"/>
      <c r="CH9571" s="7"/>
      <c r="CJ9571" s="7"/>
      <c r="CP9571" s="7"/>
      <c r="CR9571" s="7"/>
      <c r="CS9571" s="7"/>
      <c r="CU9571" s="16"/>
      <c r="DB9571" s="7"/>
      <c r="DD9571" s="7"/>
      <c r="DF9571" s="9"/>
    </row>
    <row r="9572" spans="3:110" x14ac:dyDescent="0.25">
      <c r="C9572" s="6"/>
      <c r="H9572" s="7"/>
      <c r="L9572" s="18"/>
      <c r="M9572" s="18"/>
      <c r="N9572" s="20"/>
      <c r="AD9572" s="18"/>
      <c r="AE9572" s="18"/>
      <c r="AJ9572" s="7"/>
      <c r="AL9572" s="7"/>
      <c r="AN9572" s="7"/>
      <c r="AP9572" s="7"/>
      <c r="AR9572" s="7"/>
      <c r="AX9572" s="7"/>
      <c r="AY9572" s="7"/>
      <c r="BE9572" s="9"/>
      <c r="BW9572" s="17"/>
      <c r="CH9572" s="7"/>
      <c r="CJ9572" s="7"/>
      <c r="CP9572" s="7"/>
      <c r="CR9572" s="7"/>
      <c r="CS9572" s="7"/>
      <c r="CU9572" s="16"/>
      <c r="DB9572" s="7"/>
      <c r="DD9572" s="7"/>
      <c r="DF9572" s="9"/>
    </row>
    <row r="9573" spans="3:110" x14ac:dyDescent="0.25">
      <c r="C9573" s="6"/>
      <c r="H9573" s="7"/>
      <c r="L9573" s="18"/>
      <c r="M9573" s="18"/>
      <c r="N9573" s="20"/>
      <c r="AD9573" s="18"/>
      <c r="AE9573" s="18"/>
      <c r="AJ9573" s="7"/>
      <c r="AL9573" s="7"/>
      <c r="AN9573" s="7"/>
      <c r="AP9573" s="7"/>
      <c r="AR9573" s="7"/>
      <c r="AX9573" s="7"/>
      <c r="AY9573" s="7"/>
      <c r="BE9573" s="9"/>
      <c r="BW9573" s="17"/>
      <c r="CH9573" s="7"/>
      <c r="CJ9573" s="7"/>
      <c r="CP9573" s="7"/>
      <c r="CR9573" s="7"/>
      <c r="CS9573" s="7"/>
      <c r="CU9573" s="16"/>
      <c r="DB9573" s="7"/>
      <c r="DD9573" s="7"/>
      <c r="DF9573" s="9"/>
    </row>
    <row r="9574" spans="3:110" x14ac:dyDescent="0.25">
      <c r="C9574" s="6"/>
      <c r="H9574" s="7"/>
      <c r="L9574" s="18"/>
      <c r="M9574" s="18"/>
      <c r="N9574" s="20"/>
      <c r="AD9574" s="18"/>
      <c r="AE9574" s="18"/>
      <c r="AJ9574" s="7"/>
      <c r="AL9574" s="7"/>
      <c r="AN9574" s="7"/>
      <c r="AP9574" s="7"/>
      <c r="AR9574" s="7"/>
      <c r="AX9574" s="7"/>
      <c r="AY9574" s="7"/>
      <c r="BE9574" s="9"/>
      <c r="BW9574" s="17"/>
      <c r="CH9574" s="7"/>
      <c r="CJ9574" s="7"/>
      <c r="CP9574" s="7"/>
      <c r="CR9574" s="7"/>
      <c r="CS9574" s="7"/>
      <c r="CU9574" s="16"/>
      <c r="DB9574" s="7"/>
      <c r="DD9574" s="7"/>
      <c r="DF9574" s="9"/>
    </row>
    <row r="9575" spans="3:110" x14ac:dyDescent="0.25">
      <c r="C9575" s="6"/>
      <c r="H9575" s="7"/>
      <c r="L9575" s="18"/>
      <c r="M9575" s="18"/>
      <c r="N9575" s="20"/>
      <c r="AD9575" s="18"/>
      <c r="AE9575" s="18"/>
      <c r="AJ9575" s="7"/>
      <c r="AL9575" s="7"/>
      <c r="AN9575" s="7"/>
      <c r="AP9575" s="7"/>
      <c r="AR9575" s="7"/>
      <c r="AX9575" s="7"/>
      <c r="AY9575" s="7"/>
      <c r="BE9575" s="9"/>
      <c r="BW9575" s="17"/>
      <c r="CH9575" s="7"/>
      <c r="CJ9575" s="7"/>
      <c r="CP9575" s="7"/>
      <c r="CR9575" s="7"/>
      <c r="CS9575" s="7"/>
      <c r="CU9575" s="16"/>
      <c r="DB9575" s="7"/>
      <c r="DD9575" s="7"/>
      <c r="DF9575" s="9"/>
    </row>
    <row r="9576" spans="3:110" x14ac:dyDescent="0.25">
      <c r="C9576" s="6"/>
      <c r="H9576" s="7"/>
      <c r="L9576" s="18"/>
      <c r="M9576" s="18"/>
      <c r="N9576" s="20"/>
      <c r="AD9576" s="18"/>
      <c r="AE9576" s="18"/>
      <c r="AJ9576" s="7"/>
      <c r="AL9576" s="7"/>
      <c r="AN9576" s="7"/>
      <c r="AP9576" s="7"/>
      <c r="AR9576" s="7"/>
      <c r="AX9576" s="7"/>
      <c r="AY9576" s="7"/>
      <c r="BE9576" s="9"/>
      <c r="BW9576" s="17"/>
      <c r="CH9576" s="7"/>
      <c r="CJ9576" s="7"/>
      <c r="CP9576" s="7"/>
      <c r="CR9576" s="7"/>
      <c r="CS9576" s="7"/>
      <c r="CU9576" s="16"/>
      <c r="DB9576" s="7"/>
      <c r="DD9576" s="7"/>
      <c r="DF9576" s="9"/>
    </row>
    <row r="9577" spans="3:110" x14ac:dyDescent="0.25">
      <c r="C9577" s="6"/>
      <c r="H9577" s="7"/>
      <c r="L9577" s="18"/>
      <c r="M9577" s="18"/>
      <c r="N9577" s="20"/>
      <c r="AD9577" s="18"/>
      <c r="AE9577" s="18"/>
      <c r="AJ9577" s="7"/>
      <c r="AL9577" s="7"/>
      <c r="AN9577" s="7"/>
      <c r="AP9577" s="7"/>
      <c r="AR9577" s="7"/>
      <c r="AX9577" s="7"/>
      <c r="AY9577" s="7"/>
      <c r="BE9577" s="9"/>
      <c r="BW9577" s="17"/>
      <c r="CH9577" s="7"/>
      <c r="CJ9577" s="7"/>
      <c r="CP9577" s="7"/>
      <c r="CR9577" s="7"/>
      <c r="CS9577" s="7"/>
      <c r="CU9577" s="16"/>
      <c r="DB9577" s="7"/>
      <c r="DD9577" s="7"/>
      <c r="DF9577" s="9"/>
    </row>
    <row r="9578" spans="3:110" x14ac:dyDescent="0.25">
      <c r="C9578" s="6"/>
      <c r="H9578" s="7"/>
      <c r="L9578" s="18"/>
      <c r="M9578" s="18"/>
      <c r="N9578" s="20"/>
      <c r="AD9578" s="18"/>
      <c r="AE9578" s="18"/>
      <c r="AJ9578" s="7"/>
      <c r="AL9578" s="7"/>
      <c r="AN9578" s="7"/>
      <c r="AP9578" s="7"/>
      <c r="AR9578" s="7"/>
      <c r="AX9578" s="7"/>
      <c r="AY9578" s="7"/>
      <c r="BE9578" s="9"/>
      <c r="BW9578" s="17"/>
      <c r="CH9578" s="7"/>
      <c r="CJ9578" s="7"/>
      <c r="CP9578" s="7"/>
      <c r="CR9578" s="7"/>
      <c r="CS9578" s="7"/>
      <c r="CU9578" s="16"/>
      <c r="DB9578" s="7"/>
      <c r="DD9578" s="7"/>
      <c r="DF9578" s="9"/>
    </row>
    <row r="9579" spans="3:110" x14ac:dyDescent="0.25">
      <c r="C9579" s="6"/>
      <c r="H9579" s="7"/>
      <c r="L9579" s="18"/>
      <c r="M9579" s="18"/>
      <c r="N9579" s="20"/>
      <c r="AD9579" s="18"/>
      <c r="AE9579" s="18"/>
      <c r="AJ9579" s="7"/>
      <c r="AL9579" s="7"/>
      <c r="AN9579" s="7"/>
      <c r="AP9579" s="7"/>
      <c r="AR9579" s="7"/>
      <c r="AX9579" s="7"/>
      <c r="AY9579" s="7"/>
      <c r="BE9579" s="9"/>
      <c r="BW9579" s="17"/>
      <c r="CH9579" s="7"/>
      <c r="CJ9579" s="7"/>
      <c r="CP9579" s="7"/>
      <c r="CR9579" s="7"/>
      <c r="CS9579" s="7"/>
      <c r="CU9579" s="16"/>
      <c r="DB9579" s="7"/>
      <c r="DD9579" s="7"/>
      <c r="DF9579" s="9"/>
    </row>
    <row r="9580" spans="3:110" x14ac:dyDescent="0.25">
      <c r="C9580" s="6"/>
      <c r="H9580" s="7"/>
      <c r="L9580" s="18"/>
      <c r="M9580" s="18"/>
      <c r="N9580" s="20"/>
      <c r="AD9580" s="18"/>
      <c r="AE9580" s="18"/>
      <c r="AJ9580" s="7"/>
      <c r="AL9580" s="7"/>
      <c r="AN9580" s="7"/>
      <c r="AP9580" s="7"/>
      <c r="AR9580" s="7"/>
      <c r="AX9580" s="7"/>
      <c r="AY9580" s="7"/>
      <c r="BE9580" s="9"/>
      <c r="BW9580" s="17"/>
      <c r="CH9580" s="7"/>
      <c r="CJ9580" s="7"/>
      <c r="CP9580" s="7"/>
      <c r="CR9580" s="7"/>
      <c r="CS9580" s="7"/>
      <c r="CU9580" s="16"/>
      <c r="DB9580" s="7"/>
      <c r="DD9580" s="7"/>
      <c r="DF9580" s="9"/>
    </row>
    <row r="9581" spans="3:110" x14ac:dyDescent="0.25">
      <c r="C9581" s="6"/>
      <c r="H9581" s="7"/>
      <c r="L9581" s="18"/>
      <c r="M9581" s="18"/>
      <c r="N9581" s="20"/>
      <c r="AD9581" s="18"/>
      <c r="AE9581" s="18"/>
      <c r="AJ9581" s="7"/>
      <c r="AL9581" s="7"/>
      <c r="AN9581" s="7"/>
      <c r="AP9581" s="7"/>
      <c r="AR9581" s="7"/>
      <c r="AX9581" s="7"/>
      <c r="AY9581" s="7"/>
      <c r="BE9581" s="9"/>
      <c r="BW9581" s="17"/>
      <c r="CH9581" s="7"/>
      <c r="CJ9581" s="7"/>
      <c r="CP9581" s="7"/>
      <c r="CR9581" s="7"/>
      <c r="CS9581" s="7"/>
      <c r="CU9581" s="16"/>
      <c r="DB9581" s="7"/>
      <c r="DD9581" s="7"/>
      <c r="DF9581" s="9"/>
    </row>
    <row r="9582" spans="3:110" x14ac:dyDescent="0.25">
      <c r="C9582" s="6"/>
      <c r="H9582" s="7"/>
      <c r="L9582" s="18"/>
      <c r="M9582" s="18"/>
      <c r="N9582" s="20"/>
      <c r="AD9582" s="18"/>
      <c r="AE9582" s="18"/>
      <c r="AJ9582" s="7"/>
      <c r="AL9582" s="7"/>
      <c r="AN9582" s="7"/>
      <c r="AP9582" s="7"/>
      <c r="AR9582" s="7"/>
      <c r="AX9582" s="7"/>
      <c r="AY9582" s="7"/>
      <c r="BE9582" s="9"/>
      <c r="BW9582" s="17"/>
      <c r="CH9582" s="7"/>
      <c r="CJ9582" s="7"/>
      <c r="CP9582" s="7"/>
      <c r="CR9582" s="7"/>
      <c r="CS9582" s="7"/>
      <c r="CU9582" s="16"/>
      <c r="DB9582" s="7"/>
      <c r="DD9582" s="7"/>
      <c r="DF9582" s="9"/>
    </row>
    <row r="9583" spans="3:110" x14ac:dyDescent="0.25">
      <c r="C9583" s="6"/>
      <c r="H9583" s="7"/>
      <c r="L9583" s="18"/>
      <c r="M9583" s="18"/>
      <c r="N9583" s="20"/>
      <c r="AD9583" s="18"/>
      <c r="AE9583" s="18"/>
      <c r="AJ9583" s="7"/>
      <c r="AL9583" s="7"/>
      <c r="AN9583" s="7"/>
      <c r="AP9583" s="7"/>
      <c r="AR9583" s="7"/>
      <c r="AX9583" s="7"/>
      <c r="AY9583" s="7"/>
      <c r="BE9583" s="9"/>
      <c r="BW9583" s="17"/>
      <c r="CH9583" s="7"/>
      <c r="CJ9583" s="7"/>
      <c r="CP9583" s="7"/>
      <c r="CR9583" s="7"/>
      <c r="CS9583" s="7"/>
      <c r="CU9583" s="16"/>
      <c r="DB9583" s="7"/>
      <c r="DD9583" s="7"/>
      <c r="DF9583" s="9"/>
    </row>
    <row r="9584" spans="3:110" x14ac:dyDescent="0.25">
      <c r="C9584" s="6"/>
      <c r="H9584" s="7"/>
      <c r="L9584" s="18"/>
      <c r="M9584" s="18"/>
      <c r="N9584" s="20"/>
      <c r="AD9584" s="18"/>
      <c r="AE9584" s="18"/>
      <c r="AJ9584" s="7"/>
      <c r="AL9584" s="7"/>
      <c r="AN9584" s="7"/>
      <c r="AP9584" s="7"/>
      <c r="AR9584" s="7"/>
      <c r="AX9584" s="7"/>
      <c r="AY9584" s="7"/>
      <c r="BE9584" s="9"/>
      <c r="BW9584" s="17"/>
      <c r="CH9584" s="7"/>
      <c r="CJ9584" s="7"/>
      <c r="CP9584" s="7"/>
      <c r="CR9584" s="7"/>
      <c r="CS9584" s="7"/>
      <c r="CU9584" s="16"/>
      <c r="DB9584" s="7"/>
      <c r="DD9584" s="7"/>
      <c r="DF9584" s="9"/>
    </row>
    <row r="9585" spans="3:110" x14ac:dyDescent="0.25">
      <c r="C9585" s="6"/>
      <c r="H9585" s="7"/>
      <c r="L9585" s="18"/>
      <c r="M9585" s="18"/>
      <c r="N9585" s="20"/>
      <c r="AD9585" s="18"/>
      <c r="AE9585" s="18"/>
      <c r="AJ9585" s="7"/>
      <c r="AL9585" s="7"/>
      <c r="AN9585" s="7"/>
      <c r="AP9585" s="7"/>
      <c r="AR9585" s="7"/>
      <c r="AX9585" s="7"/>
      <c r="AY9585" s="7"/>
      <c r="BE9585" s="9"/>
      <c r="BW9585" s="17"/>
      <c r="CH9585" s="7"/>
      <c r="CJ9585" s="7"/>
      <c r="CP9585" s="7"/>
      <c r="CR9585" s="7"/>
      <c r="CS9585" s="7"/>
      <c r="CU9585" s="16"/>
      <c r="DB9585" s="7"/>
      <c r="DD9585" s="7"/>
      <c r="DF9585" s="9"/>
    </row>
    <row r="9586" spans="3:110" x14ac:dyDescent="0.25">
      <c r="C9586" s="6"/>
      <c r="H9586" s="7"/>
      <c r="L9586" s="18"/>
      <c r="M9586" s="18"/>
      <c r="N9586" s="20"/>
      <c r="AD9586" s="18"/>
      <c r="AE9586" s="18"/>
      <c r="AJ9586" s="7"/>
      <c r="AL9586" s="7"/>
      <c r="AN9586" s="7"/>
      <c r="AP9586" s="7"/>
      <c r="AR9586" s="7"/>
      <c r="AX9586" s="7"/>
      <c r="AY9586" s="7"/>
      <c r="BE9586" s="9"/>
      <c r="BW9586" s="17"/>
      <c r="CH9586" s="7"/>
      <c r="CJ9586" s="7"/>
      <c r="CP9586" s="7"/>
      <c r="CR9586" s="7"/>
      <c r="CS9586" s="7"/>
      <c r="CU9586" s="16"/>
      <c r="DB9586" s="7"/>
      <c r="DD9586" s="7"/>
      <c r="DF9586" s="9"/>
    </row>
    <row r="9587" spans="3:110" x14ac:dyDescent="0.25">
      <c r="C9587" s="6"/>
      <c r="H9587" s="7"/>
      <c r="L9587" s="18"/>
      <c r="M9587" s="18"/>
      <c r="N9587" s="20"/>
      <c r="AD9587" s="18"/>
      <c r="AE9587" s="18"/>
      <c r="AJ9587" s="7"/>
      <c r="AL9587" s="7"/>
      <c r="AN9587" s="7"/>
      <c r="AP9587" s="7"/>
      <c r="AR9587" s="7"/>
      <c r="AX9587" s="7"/>
      <c r="AY9587" s="7"/>
      <c r="BE9587" s="9"/>
      <c r="BW9587" s="17"/>
      <c r="CH9587" s="7"/>
      <c r="CJ9587" s="7"/>
      <c r="CP9587" s="7"/>
      <c r="CR9587" s="7"/>
      <c r="CS9587" s="7"/>
      <c r="CU9587" s="16"/>
      <c r="DB9587" s="7"/>
      <c r="DD9587" s="7"/>
      <c r="DF9587" s="9"/>
    </row>
    <row r="9588" spans="3:110" x14ac:dyDescent="0.25">
      <c r="C9588" s="6"/>
      <c r="H9588" s="7"/>
      <c r="L9588" s="18"/>
      <c r="M9588" s="18"/>
      <c r="N9588" s="20"/>
      <c r="AD9588" s="18"/>
      <c r="AE9588" s="18"/>
      <c r="AJ9588" s="7"/>
      <c r="AL9588" s="7"/>
      <c r="AN9588" s="7"/>
      <c r="AP9588" s="7"/>
      <c r="AR9588" s="7"/>
      <c r="AX9588" s="7"/>
      <c r="AY9588" s="7"/>
      <c r="BE9588" s="9"/>
      <c r="BW9588" s="17"/>
      <c r="CH9588" s="7"/>
      <c r="CJ9588" s="7"/>
      <c r="CP9588" s="7"/>
      <c r="CR9588" s="7"/>
      <c r="CS9588" s="7"/>
      <c r="CU9588" s="16"/>
      <c r="DB9588" s="7"/>
      <c r="DD9588" s="7"/>
      <c r="DF9588" s="9"/>
    </row>
    <row r="9589" spans="3:110" x14ac:dyDescent="0.25">
      <c r="C9589" s="6"/>
      <c r="H9589" s="7"/>
      <c r="L9589" s="18"/>
      <c r="M9589" s="18"/>
      <c r="N9589" s="20"/>
      <c r="AD9589" s="18"/>
      <c r="AE9589" s="18"/>
      <c r="AJ9589" s="7"/>
      <c r="AL9589" s="7"/>
      <c r="AN9589" s="7"/>
      <c r="AP9589" s="7"/>
      <c r="AR9589" s="7"/>
      <c r="AX9589" s="7"/>
      <c r="AY9589" s="7"/>
      <c r="BE9589" s="9"/>
      <c r="BW9589" s="17"/>
      <c r="CH9589" s="7"/>
      <c r="CJ9589" s="7"/>
      <c r="CP9589" s="7"/>
      <c r="CR9589" s="7"/>
      <c r="CS9589" s="7"/>
      <c r="CU9589" s="16"/>
      <c r="DB9589" s="7"/>
      <c r="DD9589" s="7"/>
      <c r="DF9589" s="9"/>
    </row>
    <row r="9590" spans="3:110" x14ac:dyDescent="0.25">
      <c r="C9590" s="6"/>
      <c r="H9590" s="7"/>
      <c r="L9590" s="18"/>
      <c r="M9590" s="18"/>
      <c r="N9590" s="20"/>
      <c r="AD9590" s="18"/>
      <c r="AE9590" s="18"/>
      <c r="AJ9590" s="7"/>
      <c r="AL9590" s="7"/>
      <c r="AN9590" s="7"/>
      <c r="AP9590" s="7"/>
      <c r="AR9590" s="7"/>
      <c r="AX9590" s="7"/>
      <c r="AY9590" s="7"/>
      <c r="BE9590" s="9"/>
      <c r="BW9590" s="17"/>
      <c r="CH9590" s="7"/>
      <c r="CJ9590" s="7"/>
      <c r="CP9590" s="7"/>
      <c r="CR9590" s="7"/>
      <c r="CS9590" s="7"/>
      <c r="CU9590" s="16"/>
      <c r="DB9590" s="7"/>
      <c r="DD9590" s="7"/>
      <c r="DF9590" s="9"/>
    </row>
    <row r="9591" spans="3:110" x14ac:dyDescent="0.25">
      <c r="C9591" s="6"/>
      <c r="H9591" s="7"/>
      <c r="L9591" s="18"/>
      <c r="M9591" s="18"/>
      <c r="N9591" s="20"/>
      <c r="AD9591" s="18"/>
      <c r="AE9591" s="18"/>
      <c r="AJ9591" s="7"/>
      <c r="AL9591" s="7"/>
      <c r="AN9591" s="7"/>
      <c r="AP9591" s="7"/>
      <c r="AR9591" s="7"/>
      <c r="AX9591" s="7"/>
      <c r="AY9591" s="7"/>
      <c r="BE9591" s="9"/>
      <c r="BW9591" s="17"/>
      <c r="CH9591" s="7"/>
      <c r="CJ9591" s="7"/>
      <c r="CP9591" s="7"/>
      <c r="CR9591" s="7"/>
      <c r="CS9591" s="7"/>
      <c r="CU9591" s="16"/>
      <c r="DB9591" s="7"/>
      <c r="DD9591" s="7"/>
      <c r="DF9591" s="9"/>
    </row>
    <row r="9592" spans="3:110" x14ac:dyDescent="0.25">
      <c r="C9592" s="6"/>
      <c r="H9592" s="7"/>
      <c r="L9592" s="18"/>
      <c r="M9592" s="18"/>
      <c r="N9592" s="20"/>
      <c r="AD9592" s="18"/>
      <c r="AE9592" s="18"/>
      <c r="AJ9592" s="7"/>
      <c r="AL9592" s="7"/>
      <c r="AN9592" s="7"/>
      <c r="AP9592" s="7"/>
      <c r="AR9592" s="7"/>
      <c r="AX9592" s="7"/>
      <c r="AY9592" s="7"/>
      <c r="BE9592" s="9"/>
      <c r="BW9592" s="17"/>
      <c r="CH9592" s="7"/>
      <c r="CJ9592" s="7"/>
      <c r="CP9592" s="7"/>
      <c r="CR9592" s="7"/>
      <c r="CS9592" s="7"/>
      <c r="CU9592" s="16"/>
      <c r="DB9592" s="7"/>
      <c r="DD9592" s="7"/>
      <c r="DF9592" s="9"/>
    </row>
    <row r="9593" spans="3:110" x14ac:dyDescent="0.25">
      <c r="C9593" s="6"/>
      <c r="H9593" s="7"/>
      <c r="L9593" s="18"/>
      <c r="M9593" s="18"/>
      <c r="N9593" s="20"/>
      <c r="AD9593" s="18"/>
      <c r="AE9593" s="18"/>
      <c r="AJ9593" s="7"/>
      <c r="AL9593" s="7"/>
      <c r="AN9593" s="7"/>
      <c r="AP9593" s="7"/>
      <c r="AR9593" s="7"/>
      <c r="AX9593" s="7"/>
      <c r="AY9593" s="7"/>
      <c r="BE9593" s="9"/>
      <c r="BW9593" s="17"/>
      <c r="CH9593" s="7"/>
      <c r="CJ9593" s="7"/>
      <c r="CP9593" s="7"/>
      <c r="CR9593" s="7"/>
      <c r="CS9593" s="7"/>
      <c r="CU9593" s="16"/>
      <c r="DB9593" s="7"/>
      <c r="DD9593" s="7"/>
      <c r="DF9593" s="9"/>
    </row>
    <row r="9594" spans="3:110" x14ac:dyDescent="0.25">
      <c r="C9594" s="6"/>
      <c r="H9594" s="7"/>
      <c r="L9594" s="18"/>
      <c r="M9594" s="18"/>
      <c r="N9594" s="20"/>
      <c r="AD9594" s="18"/>
      <c r="AE9594" s="18"/>
      <c r="AJ9594" s="7"/>
      <c r="AL9594" s="7"/>
      <c r="AN9594" s="7"/>
      <c r="AP9594" s="7"/>
      <c r="AR9594" s="7"/>
      <c r="AX9594" s="7"/>
      <c r="AY9594" s="7"/>
      <c r="BE9594" s="9"/>
      <c r="BW9594" s="17"/>
      <c r="CH9594" s="7"/>
      <c r="CJ9594" s="7"/>
      <c r="CP9594" s="7"/>
      <c r="CR9594" s="7"/>
      <c r="CS9594" s="7"/>
      <c r="CU9594" s="16"/>
      <c r="DB9594" s="7"/>
      <c r="DD9594" s="7"/>
      <c r="DF9594" s="9"/>
    </row>
    <row r="9595" spans="3:110" x14ac:dyDescent="0.25">
      <c r="C9595" s="6"/>
      <c r="H9595" s="7"/>
      <c r="L9595" s="18"/>
      <c r="M9595" s="18"/>
      <c r="N9595" s="20"/>
      <c r="AD9595" s="18"/>
      <c r="AE9595" s="18"/>
      <c r="AJ9595" s="7"/>
      <c r="AL9595" s="7"/>
      <c r="AN9595" s="7"/>
      <c r="AP9595" s="7"/>
      <c r="AR9595" s="7"/>
      <c r="AX9595" s="7"/>
      <c r="AY9595" s="7"/>
      <c r="BE9595" s="9"/>
      <c r="BW9595" s="17"/>
      <c r="CH9595" s="7"/>
      <c r="CJ9595" s="7"/>
      <c r="CP9595" s="7"/>
      <c r="CR9595" s="7"/>
      <c r="CS9595" s="7"/>
      <c r="CU9595" s="16"/>
      <c r="DB9595" s="7"/>
      <c r="DD9595" s="7"/>
      <c r="DF9595" s="9"/>
    </row>
    <row r="9596" spans="3:110" x14ac:dyDescent="0.25">
      <c r="C9596" s="6"/>
      <c r="H9596" s="7"/>
      <c r="L9596" s="18"/>
      <c r="M9596" s="18"/>
      <c r="N9596" s="20"/>
      <c r="AD9596" s="18"/>
      <c r="AE9596" s="18"/>
      <c r="AJ9596" s="7"/>
      <c r="AL9596" s="7"/>
      <c r="AN9596" s="7"/>
      <c r="AP9596" s="7"/>
      <c r="AR9596" s="7"/>
      <c r="AX9596" s="7"/>
      <c r="AY9596" s="7"/>
      <c r="BE9596" s="9"/>
      <c r="BW9596" s="17"/>
      <c r="CH9596" s="7"/>
      <c r="CJ9596" s="7"/>
      <c r="CP9596" s="7"/>
      <c r="CR9596" s="7"/>
      <c r="CS9596" s="7"/>
      <c r="CU9596" s="16"/>
      <c r="DB9596" s="7"/>
      <c r="DD9596" s="7"/>
      <c r="DF9596" s="9"/>
    </row>
    <row r="9597" spans="3:110" x14ac:dyDescent="0.25">
      <c r="C9597" s="6"/>
      <c r="H9597" s="7"/>
      <c r="L9597" s="18"/>
      <c r="M9597" s="18"/>
      <c r="N9597" s="20"/>
      <c r="AD9597" s="18"/>
      <c r="AE9597" s="18"/>
      <c r="AJ9597" s="7"/>
      <c r="AL9597" s="7"/>
      <c r="AN9597" s="7"/>
      <c r="AP9597" s="7"/>
      <c r="AR9597" s="7"/>
      <c r="AX9597" s="7"/>
      <c r="AY9597" s="7"/>
      <c r="BE9597" s="9"/>
      <c r="BW9597" s="17"/>
      <c r="CH9597" s="7"/>
      <c r="CJ9597" s="7"/>
      <c r="CP9597" s="7"/>
      <c r="CR9597" s="7"/>
      <c r="CS9597" s="7"/>
      <c r="CU9597" s="16"/>
      <c r="DB9597" s="7"/>
      <c r="DD9597" s="7"/>
      <c r="DF9597" s="9"/>
    </row>
    <row r="9598" spans="3:110" x14ac:dyDescent="0.25">
      <c r="C9598" s="6"/>
      <c r="H9598" s="7"/>
      <c r="L9598" s="18"/>
      <c r="M9598" s="18"/>
      <c r="N9598" s="20"/>
      <c r="AD9598" s="18"/>
      <c r="AE9598" s="18"/>
      <c r="AJ9598" s="7"/>
      <c r="AL9598" s="7"/>
      <c r="AN9598" s="7"/>
      <c r="AP9598" s="7"/>
      <c r="AR9598" s="7"/>
      <c r="AX9598" s="7"/>
      <c r="AY9598" s="7"/>
      <c r="BE9598" s="9"/>
      <c r="BW9598" s="17"/>
      <c r="CH9598" s="7"/>
      <c r="CJ9598" s="7"/>
      <c r="CP9598" s="7"/>
      <c r="CR9598" s="7"/>
      <c r="CS9598" s="7"/>
      <c r="CU9598" s="16"/>
      <c r="DB9598" s="7"/>
      <c r="DD9598" s="7"/>
      <c r="DF9598" s="9"/>
    </row>
    <row r="9599" spans="3:110" x14ac:dyDescent="0.25">
      <c r="C9599" s="6"/>
      <c r="H9599" s="7"/>
      <c r="L9599" s="18"/>
      <c r="M9599" s="18"/>
      <c r="N9599" s="20"/>
      <c r="AD9599" s="18"/>
      <c r="AE9599" s="18"/>
      <c r="AJ9599" s="7"/>
      <c r="AL9599" s="7"/>
      <c r="AN9599" s="7"/>
      <c r="AP9599" s="7"/>
      <c r="AR9599" s="7"/>
      <c r="AX9599" s="7"/>
      <c r="AY9599" s="7"/>
      <c r="BE9599" s="9"/>
      <c r="BW9599" s="17"/>
      <c r="CH9599" s="7"/>
      <c r="CJ9599" s="7"/>
      <c r="CP9599" s="7"/>
      <c r="CR9599" s="7"/>
      <c r="CS9599" s="7"/>
      <c r="CU9599" s="16"/>
      <c r="DB9599" s="7"/>
      <c r="DD9599" s="7"/>
      <c r="DF9599" s="9"/>
    </row>
    <row r="9600" spans="3:110" x14ac:dyDescent="0.25">
      <c r="C9600" s="6"/>
      <c r="H9600" s="7"/>
      <c r="L9600" s="18"/>
      <c r="M9600" s="18"/>
      <c r="N9600" s="20"/>
      <c r="AD9600" s="18"/>
      <c r="AE9600" s="18"/>
      <c r="AJ9600" s="7"/>
      <c r="AL9600" s="7"/>
      <c r="AN9600" s="7"/>
      <c r="AP9600" s="7"/>
      <c r="AR9600" s="7"/>
      <c r="AX9600" s="7"/>
      <c r="AY9600" s="7"/>
      <c r="BE9600" s="9"/>
      <c r="BW9600" s="17"/>
      <c r="CH9600" s="7"/>
      <c r="CJ9600" s="7"/>
      <c r="CP9600" s="7"/>
      <c r="CR9600" s="7"/>
      <c r="CS9600" s="7"/>
      <c r="CU9600" s="16"/>
      <c r="DB9600" s="7"/>
      <c r="DD9600" s="7"/>
      <c r="DF9600" s="9"/>
    </row>
    <row r="9601" spans="3:110" x14ac:dyDescent="0.25">
      <c r="C9601" s="6"/>
      <c r="H9601" s="7"/>
      <c r="L9601" s="18"/>
      <c r="M9601" s="18"/>
      <c r="N9601" s="20"/>
      <c r="AD9601" s="18"/>
      <c r="AE9601" s="18"/>
      <c r="AJ9601" s="7"/>
      <c r="AL9601" s="7"/>
      <c r="AN9601" s="7"/>
      <c r="AP9601" s="7"/>
      <c r="AR9601" s="7"/>
      <c r="AX9601" s="7"/>
      <c r="AY9601" s="7"/>
      <c r="BE9601" s="9"/>
      <c r="BW9601" s="17"/>
      <c r="CH9601" s="7"/>
      <c r="CJ9601" s="7"/>
      <c r="CP9601" s="7"/>
      <c r="CR9601" s="7"/>
      <c r="CS9601" s="7"/>
      <c r="CU9601" s="16"/>
      <c r="DB9601" s="7"/>
      <c r="DD9601" s="7"/>
      <c r="DF9601" s="9"/>
    </row>
    <row r="9602" spans="3:110" x14ac:dyDescent="0.25">
      <c r="C9602" s="6"/>
      <c r="H9602" s="7"/>
      <c r="L9602" s="18"/>
      <c r="M9602" s="18"/>
      <c r="N9602" s="20"/>
      <c r="AD9602" s="18"/>
      <c r="AE9602" s="18"/>
      <c r="AJ9602" s="7"/>
      <c r="AL9602" s="7"/>
      <c r="AN9602" s="7"/>
      <c r="AP9602" s="7"/>
      <c r="AR9602" s="7"/>
      <c r="AX9602" s="7"/>
      <c r="AY9602" s="7"/>
      <c r="BE9602" s="9"/>
      <c r="BW9602" s="17"/>
      <c r="CH9602" s="7"/>
      <c r="CJ9602" s="7"/>
      <c r="CP9602" s="7"/>
      <c r="CR9602" s="7"/>
      <c r="CS9602" s="7"/>
      <c r="CU9602" s="16"/>
      <c r="DB9602" s="7"/>
      <c r="DD9602" s="7"/>
      <c r="DF9602" s="9"/>
    </row>
    <row r="9603" spans="3:110" x14ac:dyDescent="0.25">
      <c r="C9603" s="6"/>
      <c r="H9603" s="7"/>
      <c r="L9603" s="18"/>
      <c r="M9603" s="18"/>
      <c r="N9603" s="20"/>
      <c r="AD9603" s="18"/>
      <c r="AE9603" s="18"/>
      <c r="AJ9603" s="7"/>
      <c r="AL9603" s="7"/>
      <c r="AN9603" s="7"/>
      <c r="AP9603" s="7"/>
      <c r="AR9603" s="7"/>
      <c r="AX9603" s="7"/>
      <c r="AY9603" s="7"/>
      <c r="BE9603" s="9"/>
      <c r="BW9603" s="17"/>
      <c r="CH9603" s="7"/>
      <c r="CJ9603" s="7"/>
      <c r="CP9603" s="7"/>
      <c r="CR9603" s="7"/>
      <c r="CS9603" s="7"/>
      <c r="CU9603" s="16"/>
      <c r="DB9603" s="7"/>
      <c r="DD9603" s="7"/>
      <c r="DF9603" s="9"/>
    </row>
    <row r="9604" spans="3:110" x14ac:dyDescent="0.25">
      <c r="C9604" s="6"/>
      <c r="H9604" s="7"/>
      <c r="L9604" s="18"/>
      <c r="M9604" s="18"/>
      <c r="N9604" s="20"/>
      <c r="AD9604" s="18"/>
      <c r="AE9604" s="18"/>
      <c r="AJ9604" s="7"/>
      <c r="AL9604" s="7"/>
      <c r="AN9604" s="7"/>
      <c r="AP9604" s="7"/>
      <c r="AR9604" s="7"/>
      <c r="AX9604" s="7"/>
      <c r="AY9604" s="7"/>
      <c r="BE9604" s="9"/>
      <c r="BW9604" s="17"/>
      <c r="CH9604" s="7"/>
      <c r="CJ9604" s="7"/>
      <c r="CP9604" s="7"/>
      <c r="CR9604" s="7"/>
      <c r="CS9604" s="7"/>
      <c r="CU9604" s="16"/>
      <c r="DB9604" s="7"/>
      <c r="DD9604" s="7"/>
      <c r="DF9604" s="9"/>
    </row>
    <row r="9605" spans="3:110" x14ac:dyDescent="0.25">
      <c r="C9605" s="6"/>
      <c r="H9605" s="7"/>
      <c r="L9605" s="18"/>
      <c r="M9605" s="18"/>
      <c r="N9605" s="20"/>
      <c r="AD9605" s="18"/>
      <c r="AE9605" s="18"/>
      <c r="AJ9605" s="7"/>
      <c r="AL9605" s="7"/>
      <c r="AN9605" s="7"/>
      <c r="AP9605" s="7"/>
      <c r="AR9605" s="7"/>
      <c r="AX9605" s="7"/>
      <c r="AY9605" s="7"/>
      <c r="BE9605" s="9"/>
      <c r="BW9605" s="17"/>
      <c r="CH9605" s="7"/>
      <c r="CJ9605" s="7"/>
      <c r="CP9605" s="7"/>
      <c r="CR9605" s="7"/>
      <c r="CS9605" s="7"/>
      <c r="CU9605" s="16"/>
      <c r="DB9605" s="7"/>
      <c r="DD9605" s="7"/>
      <c r="DF9605" s="9"/>
    </row>
    <row r="9606" spans="3:110" x14ac:dyDescent="0.25">
      <c r="C9606" s="6"/>
      <c r="H9606" s="7"/>
      <c r="L9606" s="18"/>
      <c r="M9606" s="18"/>
      <c r="N9606" s="20"/>
      <c r="AD9606" s="18"/>
      <c r="AE9606" s="18"/>
      <c r="AJ9606" s="7"/>
      <c r="AL9606" s="7"/>
      <c r="AN9606" s="7"/>
      <c r="AP9606" s="7"/>
      <c r="AR9606" s="7"/>
      <c r="AX9606" s="7"/>
      <c r="AY9606" s="7"/>
      <c r="BE9606" s="9"/>
      <c r="BW9606" s="17"/>
      <c r="CH9606" s="7"/>
      <c r="CJ9606" s="7"/>
      <c r="CP9606" s="7"/>
      <c r="CR9606" s="7"/>
      <c r="CS9606" s="7"/>
      <c r="CU9606" s="16"/>
      <c r="DB9606" s="7"/>
      <c r="DD9606" s="7"/>
      <c r="DF9606" s="9"/>
    </row>
    <row r="9607" spans="3:110" x14ac:dyDescent="0.25">
      <c r="C9607" s="6"/>
      <c r="H9607" s="7"/>
      <c r="L9607" s="18"/>
      <c r="M9607" s="18"/>
      <c r="N9607" s="20"/>
      <c r="AD9607" s="18"/>
      <c r="AE9607" s="18"/>
      <c r="AJ9607" s="7"/>
      <c r="AL9607" s="7"/>
      <c r="AN9607" s="7"/>
      <c r="AP9607" s="7"/>
      <c r="AR9607" s="7"/>
      <c r="AX9607" s="7"/>
      <c r="AY9607" s="7"/>
      <c r="BE9607" s="9"/>
      <c r="BW9607" s="17"/>
      <c r="CH9607" s="7"/>
      <c r="CJ9607" s="7"/>
      <c r="CP9607" s="7"/>
      <c r="CR9607" s="7"/>
      <c r="CS9607" s="7"/>
      <c r="CU9607" s="16"/>
      <c r="DB9607" s="7"/>
      <c r="DD9607" s="7"/>
      <c r="DF9607" s="9"/>
    </row>
    <row r="9608" spans="3:110" x14ac:dyDescent="0.25">
      <c r="C9608" s="6"/>
      <c r="H9608" s="7"/>
      <c r="L9608" s="18"/>
      <c r="M9608" s="18"/>
      <c r="N9608" s="20"/>
      <c r="AD9608" s="18"/>
      <c r="AE9608" s="18"/>
      <c r="AJ9608" s="7"/>
      <c r="AL9608" s="7"/>
      <c r="AN9608" s="7"/>
      <c r="AP9608" s="7"/>
      <c r="AR9608" s="7"/>
      <c r="AX9608" s="7"/>
      <c r="AY9608" s="7"/>
      <c r="BE9608" s="9"/>
      <c r="BW9608" s="17"/>
      <c r="CH9608" s="7"/>
      <c r="CJ9608" s="7"/>
      <c r="CP9608" s="7"/>
      <c r="CR9608" s="7"/>
      <c r="CS9608" s="7"/>
      <c r="CU9608" s="16"/>
      <c r="DB9608" s="7"/>
      <c r="DD9608" s="7"/>
      <c r="DF9608" s="9"/>
    </row>
    <row r="9609" spans="3:110" x14ac:dyDescent="0.25">
      <c r="C9609" s="6"/>
      <c r="H9609" s="7"/>
      <c r="L9609" s="18"/>
      <c r="M9609" s="18"/>
      <c r="N9609" s="20"/>
      <c r="AD9609" s="18"/>
      <c r="AE9609" s="18"/>
      <c r="AJ9609" s="7"/>
      <c r="AL9609" s="7"/>
      <c r="AN9609" s="7"/>
      <c r="AP9609" s="7"/>
      <c r="AR9609" s="7"/>
      <c r="AX9609" s="7"/>
      <c r="AY9609" s="7"/>
      <c r="BE9609" s="9"/>
      <c r="BW9609" s="17"/>
      <c r="CH9609" s="7"/>
      <c r="CJ9609" s="7"/>
      <c r="CP9609" s="7"/>
      <c r="CR9609" s="7"/>
      <c r="CS9609" s="7"/>
      <c r="CU9609" s="16"/>
      <c r="DB9609" s="7"/>
      <c r="DD9609" s="7"/>
      <c r="DF9609" s="9"/>
    </row>
    <row r="9610" spans="3:110" x14ac:dyDescent="0.25">
      <c r="C9610" s="6"/>
      <c r="H9610" s="7"/>
      <c r="L9610" s="18"/>
      <c r="M9610" s="18"/>
      <c r="N9610" s="20"/>
      <c r="AD9610" s="18"/>
      <c r="AE9610" s="18"/>
      <c r="AJ9610" s="7"/>
      <c r="AL9610" s="7"/>
      <c r="AN9610" s="7"/>
      <c r="AP9610" s="7"/>
      <c r="AR9610" s="7"/>
      <c r="AX9610" s="7"/>
      <c r="AY9610" s="7"/>
      <c r="BE9610" s="9"/>
      <c r="BW9610" s="17"/>
      <c r="CH9610" s="7"/>
      <c r="CJ9610" s="7"/>
      <c r="CP9610" s="7"/>
      <c r="CR9610" s="7"/>
      <c r="CS9610" s="7"/>
      <c r="CU9610" s="16"/>
      <c r="DB9610" s="7"/>
      <c r="DD9610" s="7"/>
      <c r="DF9610" s="9"/>
    </row>
    <row r="9611" spans="3:110" x14ac:dyDescent="0.25">
      <c r="C9611" s="6"/>
      <c r="H9611" s="7"/>
      <c r="L9611" s="18"/>
      <c r="M9611" s="18"/>
      <c r="N9611" s="20"/>
      <c r="AD9611" s="18"/>
      <c r="AE9611" s="18"/>
      <c r="AJ9611" s="7"/>
      <c r="AL9611" s="7"/>
      <c r="AN9611" s="7"/>
      <c r="AP9611" s="7"/>
      <c r="AR9611" s="7"/>
      <c r="AX9611" s="7"/>
      <c r="AY9611" s="7"/>
      <c r="BE9611" s="9"/>
      <c r="BW9611" s="17"/>
      <c r="CH9611" s="7"/>
      <c r="CJ9611" s="7"/>
      <c r="CP9611" s="7"/>
      <c r="CR9611" s="7"/>
      <c r="CS9611" s="7"/>
      <c r="CU9611" s="16"/>
      <c r="DB9611" s="7"/>
      <c r="DD9611" s="7"/>
      <c r="DF9611" s="9"/>
    </row>
    <row r="9612" spans="3:110" x14ac:dyDescent="0.25">
      <c r="C9612" s="6"/>
      <c r="H9612" s="7"/>
      <c r="L9612" s="18"/>
      <c r="M9612" s="18"/>
      <c r="N9612" s="20"/>
      <c r="AD9612" s="18"/>
      <c r="AE9612" s="18"/>
      <c r="AJ9612" s="7"/>
      <c r="AL9612" s="7"/>
      <c r="AN9612" s="7"/>
      <c r="AP9612" s="7"/>
      <c r="AR9612" s="7"/>
      <c r="AX9612" s="7"/>
      <c r="AY9612" s="7"/>
      <c r="BE9612" s="9"/>
      <c r="BW9612" s="17"/>
      <c r="CH9612" s="7"/>
      <c r="CJ9612" s="7"/>
      <c r="CP9612" s="7"/>
      <c r="CR9612" s="7"/>
      <c r="CS9612" s="7"/>
      <c r="CU9612" s="16"/>
      <c r="DB9612" s="7"/>
      <c r="DD9612" s="7"/>
      <c r="DF9612" s="9"/>
    </row>
    <row r="9613" spans="3:110" x14ac:dyDescent="0.25">
      <c r="C9613" s="6"/>
      <c r="H9613" s="7"/>
      <c r="L9613" s="18"/>
      <c r="M9613" s="18"/>
      <c r="N9613" s="20"/>
      <c r="AD9613" s="18"/>
      <c r="AE9613" s="18"/>
      <c r="AJ9613" s="7"/>
      <c r="AL9613" s="7"/>
      <c r="AN9613" s="7"/>
      <c r="AP9613" s="7"/>
      <c r="AR9613" s="7"/>
      <c r="AX9613" s="7"/>
      <c r="AY9613" s="7"/>
      <c r="BE9613" s="9"/>
      <c r="BW9613" s="17"/>
      <c r="CH9613" s="7"/>
      <c r="CJ9613" s="7"/>
      <c r="CP9613" s="7"/>
      <c r="CR9613" s="7"/>
      <c r="CS9613" s="7"/>
      <c r="CU9613" s="16"/>
      <c r="DB9613" s="7"/>
      <c r="DD9613" s="7"/>
      <c r="DF9613" s="9"/>
    </row>
    <row r="9614" spans="3:110" x14ac:dyDescent="0.25">
      <c r="C9614" s="6"/>
      <c r="H9614" s="7"/>
      <c r="L9614" s="18"/>
      <c r="M9614" s="18"/>
      <c r="N9614" s="20"/>
      <c r="AD9614" s="18"/>
      <c r="AE9614" s="18"/>
      <c r="AJ9614" s="7"/>
      <c r="AL9614" s="7"/>
      <c r="AN9614" s="7"/>
      <c r="AP9614" s="7"/>
      <c r="AR9614" s="7"/>
      <c r="AX9614" s="7"/>
      <c r="AY9614" s="7"/>
      <c r="BE9614" s="9"/>
      <c r="BW9614" s="17"/>
      <c r="CH9614" s="7"/>
      <c r="CJ9614" s="7"/>
      <c r="CP9614" s="7"/>
      <c r="CR9614" s="7"/>
      <c r="CS9614" s="7"/>
      <c r="CU9614" s="16"/>
      <c r="DB9614" s="7"/>
      <c r="DD9614" s="7"/>
      <c r="DF9614" s="9"/>
    </row>
    <row r="9615" spans="3:110" x14ac:dyDescent="0.25">
      <c r="C9615" s="6"/>
      <c r="H9615" s="7"/>
      <c r="L9615" s="18"/>
      <c r="M9615" s="18"/>
      <c r="N9615" s="20"/>
      <c r="AD9615" s="18"/>
      <c r="AE9615" s="18"/>
      <c r="AJ9615" s="7"/>
      <c r="AL9615" s="7"/>
      <c r="AN9615" s="7"/>
      <c r="AP9615" s="7"/>
      <c r="AR9615" s="7"/>
      <c r="AX9615" s="7"/>
      <c r="AY9615" s="7"/>
      <c r="BE9615" s="9"/>
      <c r="BW9615" s="17"/>
      <c r="CH9615" s="7"/>
      <c r="CJ9615" s="7"/>
      <c r="CP9615" s="7"/>
      <c r="CR9615" s="7"/>
      <c r="CS9615" s="7"/>
      <c r="CU9615" s="16"/>
      <c r="DB9615" s="7"/>
      <c r="DD9615" s="7"/>
      <c r="DF9615" s="9"/>
    </row>
    <row r="9616" spans="3:110" x14ac:dyDescent="0.25">
      <c r="C9616" s="6"/>
      <c r="H9616" s="7"/>
      <c r="L9616" s="18"/>
      <c r="M9616" s="18"/>
      <c r="N9616" s="20"/>
      <c r="AD9616" s="18"/>
      <c r="AE9616" s="18"/>
      <c r="AJ9616" s="7"/>
      <c r="AL9616" s="7"/>
      <c r="AN9616" s="7"/>
      <c r="AP9616" s="7"/>
      <c r="AR9616" s="7"/>
      <c r="AX9616" s="7"/>
      <c r="AY9616" s="7"/>
      <c r="BE9616" s="9"/>
      <c r="BW9616" s="17"/>
      <c r="CH9616" s="7"/>
      <c r="CJ9616" s="7"/>
      <c r="CP9616" s="7"/>
      <c r="CR9616" s="7"/>
      <c r="CS9616" s="7"/>
      <c r="CU9616" s="16"/>
      <c r="DB9616" s="7"/>
      <c r="DD9616" s="7"/>
      <c r="DF9616" s="9"/>
    </row>
    <row r="9617" spans="3:110" x14ac:dyDescent="0.25">
      <c r="C9617" s="6"/>
      <c r="H9617" s="7"/>
      <c r="L9617" s="18"/>
      <c r="M9617" s="18"/>
      <c r="N9617" s="20"/>
      <c r="AD9617" s="18"/>
      <c r="AE9617" s="18"/>
      <c r="AJ9617" s="7"/>
      <c r="AL9617" s="7"/>
      <c r="AN9617" s="7"/>
      <c r="AP9617" s="7"/>
      <c r="AR9617" s="7"/>
      <c r="AX9617" s="7"/>
      <c r="AY9617" s="7"/>
      <c r="BE9617" s="9"/>
      <c r="BW9617" s="17"/>
      <c r="CH9617" s="7"/>
      <c r="CJ9617" s="7"/>
      <c r="CP9617" s="7"/>
      <c r="CR9617" s="7"/>
      <c r="CS9617" s="7"/>
      <c r="CU9617" s="16"/>
      <c r="DB9617" s="7"/>
      <c r="DD9617" s="7"/>
      <c r="DF9617" s="9"/>
    </row>
    <row r="9618" spans="3:110" x14ac:dyDescent="0.25">
      <c r="C9618" s="6"/>
      <c r="H9618" s="7"/>
      <c r="L9618" s="18"/>
      <c r="M9618" s="18"/>
      <c r="N9618" s="20"/>
      <c r="AD9618" s="18"/>
      <c r="AE9618" s="18"/>
      <c r="AJ9618" s="7"/>
      <c r="AL9618" s="7"/>
      <c r="AN9618" s="7"/>
      <c r="AP9618" s="7"/>
      <c r="AR9618" s="7"/>
      <c r="AX9618" s="7"/>
      <c r="AY9618" s="7"/>
      <c r="BE9618" s="9"/>
      <c r="BW9618" s="17"/>
      <c r="CH9618" s="7"/>
      <c r="CJ9618" s="7"/>
      <c r="CP9618" s="7"/>
      <c r="CR9618" s="7"/>
      <c r="CS9618" s="7"/>
      <c r="CU9618" s="16"/>
      <c r="DB9618" s="7"/>
      <c r="DD9618" s="7"/>
      <c r="DF9618" s="9"/>
    </row>
    <row r="9619" spans="3:110" x14ac:dyDescent="0.25">
      <c r="C9619" s="6"/>
      <c r="H9619" s="7"/>
      <c r="L9619" s="18"/>
      <c r="M9619" s="18"/>
      <c r="N9619" s="20"/>
      <c r="AD9619" s="18"/>
      <c r="AE9619" s="18"/>
      <c r="AJ9619" s="7"/>
      <c r="AL9619" s="7"/>
      <c r="AN9619" s="7"/>
      <c r="AP9619" s="7"/>
      <c r="AR9619" s="7"/>
      <c r="AX9619" s="7"/>
      <c r="AY9619" s="7"/>
      <c r="BE9619" s="9"/>
      <c r="BW9619" s="17"/>
      <c r="CH9619" s="7"/>
      <c r="CJ9619" s="7"/>
      <c r="CP9619" s="7"/>
      <c r="CR9619" s="7"/>
      <c r="CS9619" s="7"/>
      <c r="CU9619" s="16"/>
      <c r="DB9619" s="7"/>
      <c r="DD9619" s="7"/>
      <c r="DF9619" s="9"/>
    </row>
    <row r="9620" spans="3:110" x14ac:dyDescent="0.25">
      <c r="C9620" s="6"/>
      <c r="H9620" s="7"/>
      <c r="L9620" s="18"/>
      <c r="M9620" s="18"/>
      <c r="N9620" s="20"/>
      <c r="AD9620" s="18"/>
      <c r="AE9620" s="18"/>
      <c r="AJ9620" s="7"/>
      <c r="AL9620" s="7"/>
      <c r="AN9620" s="7"/>
      <c r="AP9620" s="7"/>
      <c r="AR9620" s="7"/>
      <c r="AX9620" s="7"/>
      <c r="AY9620" s="7"/>
      <c r="BE9620" s="9"/>
      <c r="BW9620" s="17"/>
      <c r="CH9620" s="7"/>
      <c r="CJ9620" s="7"/>
      <c r="CP9620" s="7"/>
      <c r="CR9620" s="7"/>
      <c r="CS9620" s="7"/>
      <c r="CU9620" s="16"/>
      <c r="DB9620" s="7"/>
      <c r="DD9620" s="7"/>
      <c r="DF9620" s="9"/>
    </row>
    <row r="9621" spans="3:110" x14ac:dyDescent="0.25">
      <c r="C9621" s="6"/>
      <c r="H9621" s="7"/>
      <c r="L9621" s="18"/>
      <c r="M9621" s="18"/>
      <c r="N9621" s="20"/>
      <c r="AD9621" s="18"/>
      <c r="AE9621" s="18"/>
      <c r="AJ9621" s="7"/>
      <c r="AL9621" s="7"/>
      <c r="AN9621" s="7"/>
      <c r="AP9621" s="7"/>
      <c r="AR9621" s="7"/>
      <c r="AX9621" s="7"/>
      <c r="AY9621" s="7"/>
      <c r="BE9621" s="9"/>
      <c r="BW9621" s="17"/>
      <c r="CH9621" s="7"/>
      <c r="CJ9621" s="7"/>
      <c r="CP9621" s="7"/>
      <c r="CR9621" s="7"/>
      <c r="CS9621" s="7"/>
      <c r="CU9621" s="16"/>
      <c r="DB9621" s="7"/>
      <c r="DD9621" s="7"/>
      <c r="DF9621" s="9"/>
    </row>
    <row r="9622" spans="3:110" x14ac:dyDescent="0.25">
      <c r="C9622" s="6"/>
      <c r="H9622" s="7"/>
      <c r="L9622" s="18"/>
      <c r="M9622" s="18"/>
      <c r="N9622" s="20"/>
      <c r="AD9622" s="18"/>
      <c r="AE9622" s="18"/>
      <c r="AJ9622" s="7"/>
      <c r="AL9622" s="7"/>
      <c r="AN9622" s="7"/>
      <c r="AP9622" s="7"/>
      <c r="AR9622" s="7"/>
      <c r="AX9622" s="7"/>
      <c r="AY9622" s="7"/>
      <c r="BE9622" s="9"/>
      <c r="BW9622" s="17"/>
      <c r="CH9622" s="7"/>
      <c r="CJ9622" s="7"/>
      <c r="CP9622" s="7"/>
      <c r="CR9622" s="7"/>
      <c r="CS9622" s="7"/>
      <c r="CU9622" s="16"/>
      <c r="DB9622" s="7"/>
      <c r="DD9622" s="7"/>
      <c r="DF9622" s="9"/>
    </row>
    <row r="9623" spans="3:110" x14ac:dyDescent="0.25">
      <c r="C9623" s="6"/>
      <c r="H9623" s="7"/>
      <c r="L9623" s="18"/>
      <c r="M9623" s="18"/>
      <c r="N9623" s="20"/>
      <c r="AD9623" s="18"/>
      <c r="AE9623" s="18"/>
      <c r="AJ9623" s="7"/>
      <c r="AL9623" s="7"/>
      <c r="AN9623" s="7"/>
      <c r="AP9623" s="7"/>
      <c r="AR9623" s="7"/>
      <c r="AX9623" s="7"/>
      <c r="AY9623" s="7"/>
      <c r="BE9623" s="9"/>
      <c r="BW9623" s="17"/>
      <c r="CH9623" s="7"/>
      <c r="CJ9623" s="7"/>
      <c r="CP9623" s="7"/>
      <c r="CR9623" s="7"/>
      <c r="CS9623" s="7"/>
      <c r="CU9623" s="16"/>
      <c r="DB9623" s="7"/>
      <c r="DD9623" s="7"/>
      <c r="DF9623" s="9"/>
    </row>
    <row r="9624" spans="3:110" x14ac:dyDescent="0.25">
      <c r="C9624" s="6"/>
      <c r="H9624" s="7"/>
      <c r="L9624" s="18"/>
      <c r="M9624" s="18"/>
      <c r="N9624" s="20"/>
      <c r="AD9624" s="18"/>
      <c r="AE9624" s="18"/>
      <c r="AJ9624" s="7"/>
      <c r="AL9624" s="7"/>
      <c r="AN9624" s="7"/>
      <c r="AP9624" s="7"/>
      <c r="AR9624" s="7"/>
      <c r="AX9624" s="7"/>
      <c r="AY9624" s="7"/>
      <c r="BE9624" s="9"/>
      <c r="BW9624" s="17"/>
      <c r="CH9624" s="7"/>
      <c r="CJ9624" s="7"/>
      <c r="CP9624" s="7"/>
      <c r="CR9624" s="7"/>
      <c r="CS9624" s="7"/>
      <c r="CU9624" s="16"/>
      <c r="DB9624" s="7"/>
      <c r="DD9624" s="7"/>
      <c r="DF9624" s="9"/>
    </row>
    <row r="9625" spans="3:110" x14ac:dyDescent="0.25">
      <c r="C9625" s="6"/>
      <c r="H9625" s="7"/>
      <c r="L9625" s="18"/>
      <c r="M9625" s="18"/>
      <c r="N9625" s="20"/>
      <c r="AD9625" s="18"/>
      <c r="AE9625" s="18"/>
      <c r="AJ9625" s="7"/>
      <c r="AL9625" s="7"/>
      <c r="AN9625" s="7"/>
      <c r="AP9625" s="7"/>
      <c r="AR9625" s="7"/>
      <c r="AX9625" s="7"/>
      <c r="AY9625" s="7"/>
      <c r="BE9625" s="9"/>
      <c r="BW9625" s="17"/>
      <c r="CH9625" s="7"/>
      <c r="CJ9625" s="7"/>
      <c r="CP9625" s="7"/>
      <c r="CR9625" s="7"/>
      <c r="CS9625" s="7"/>
      <c r="CU9625" s="16"/>
      <c r="DB9625" s="7"/>
      <c r="DD9625" s="7"/>
      <c r="DF9625" s="9"/>
    </row>
    <row r="9626" spans="3:110" x14ac:dyDescent="0.25">
      <c r="C9626" s="6"/>
      <c r="H9626" s="7"/>
      <c r="L9626" s="18"/>
      <c r="M9626" s="18"/>
      <c r="N9626" s="20"/>
      <c r="AD9626" s="18"/>
      <c r="AE9626" s="18"/>
      <c r="AJ9626" s="7"/>
      <c r="AL9626" s="7"/>
      <c r="AN9626" s="7"/>
      <c r="AP9626" s="7"/>
      <c r="AR9626" s="7"/>
      <c r="AX9626" s="7"/>
      <c r="AY9626" s="7"/>
      <c r="BE9626" s="9"/>
      <c r="BW9626" s="17"/>
      <c r="CH9626" s="7"/>
      <c r="CJ9626" s="7"/>
      <c r="CP9626" s="7"/>
      <c r="CR9626" s="7"/>
      <c r="CS9626" s="7"/>
      <c r="CU9626" s="16"/>
      <c r="DB9626" s="7"/>
      <c r="DD9626" s="7"/>
      <c r="DF9626" s="9"/>
    </row>
    <row r="9627" spans="3:110" x14ac:dyDescent="0.25">
      <c r="C9627" s="6"/>
      <c r="H9627" s="7"/>
      <c r="L9627" s="18"/>
      <c r="M9627" s="18"/>
      <c r="N9627" s="20"/>
      <c r="AD9627" s="18"/>
      <c r="AE9627" s="18"/>
      <c r="AJ9627" s="7"/>
      <c r="AL9627" s="7"/>
      <c r="AN9627" s="7"/>
      <c r="AP9627" s="7"/>
      <c r="AR9627" s="7"/>
      <c r="AX9627" s="7"/>
      <c r="AY9627" s="7"/>
      <c r="BE9627" s="9"/>
      <c r="BW9627" s="17"/>
      <c r="CH9627" s="7"/>
      <c r="CJ9627" s="7"/>
      <c r="CP9627" s="7"/>
      <c r="CR9627" s="7"/>
      <c r="CS9627" s="7"/>
      <c r="CU9627" s="16"/>
      <c r="DB9627" s="7"/>
      <c r="DD9627" s="7"/>
      <c r="DF9627" s="9"/>
    </row>
    <row r="9628" spans="3:110" x14ac:dyDescent="0.25">
      <c r="C9628" s="6"/>
      <c r="H9628" s="7"/>
      <c r="L9628" s="18"/>
      <c r="M9628" s="18"/>
      <c r="N9628" s="20"/>
      <c r="AD9628" s="18"/>
      <c r="AE9628" s="18"/>
      <c r="AJ9628" s="7"/>
      <c r="AL9628" s="7"/>
      <c r="AN9628" s="7"/>
      <c r="AP9628" s="7"/>
      <c r="AR9628" s="7"/>
      <c r="AX9628" s="7"/>
      <c r="AY9628" s="7"/>
      <c r="BE9628" s="9"/>
      <c r="BW9628" s="17"/>
      <c r="CH9628" s="7"/>
      <c r="CJ9628" s="7"/>
      <c r="CP9628" s="7"/>
      <c r="CR9628" s="7"/>
      <c r="CS9628" s="7"/>
      <c r="CU9628" s="16"/>
      <c r="DB9628" s="7"/>
      <c r="DD9628" s="7"/>
      <c r="DF9628" s="9"/>
    </row>
    <row r="9629" spans="3:110" x14ac:dyDescent="0.25">
      <c r="C9629" s="6"/>
      <c r="H9629" s="7"/>
      <c r="L9629" s="18"/>
      <c r="M9629" s="18"/>
      <c r="N9629" s="20"/>
      <c r="AD9629" s="18"/>
      <c r="AE9629" s="18"/>
      <c r="AJ9629" s="7"/>
      <c r="AL9629" s="7"/>
      <c r="AN9629" s="7"/>
      <c r="AP9629" s="7"/>
      <c r="AR9629" s="7"/>
      <c r="AX9629" s="7"/>
      <c r="AY9629" s="7"/>
      <c r="BE9629" s="9"/>
      <c r="BW9629" s="17"/>
      <c r="CH9629" s="7"/>
      <c r="CJ9629" s="7"/>
      <c r="CP9629" s="7"/>
      <c r="CR9629" s="7"/>
      <c r="CS9629" s="7"/>
      <c r="CU9629" s="16"/>
      <c r="DB9629" s="7"/>
      <c r="DD9629" s="7"/>
      <c r="DF9629" s="9"/>
    </row>
    <row r="9630" spans="3:110" x14ac:dyDescent="0.25">
      <c r="C9630" s="6"/>
      <c r="H9630" s="7"/>
      <c r="L9630" s="18"/>
      <c r="M9630" s="18"/>
      <c r="N9630" s="20"/>
      <c r="AD9630" s="18"/>
      <c r="AE9630" s="18"/>
      <c r="AJ9630" s="7"/>
      <c r="AL9630" s="7"/>
      <c r="AN9630" s="7"/>
      <c r="AP9630" s="7"/>
      <c r="AR9630" s="7"/>
      <c r="AX9630" s="7"/>
      <c r="AY9630" s="7"/>
      <c r="BE9630" s="9"/>
      <c r="BW9630" s="17"/>
      <c r="CH9630" s="7"/>
      <c r="CJ9630" s="7"/>
      <c r="CP9630" s="7"/>
      <c r="CR9630" s="7"/>
      <c r="CS9630" s="7"/>
      <c r="CU9630" s="16"/>
      <c r="DB9630" s="7"/>
      <c r="DD9630" s="7"/>
      <c r="DF9630" s="9"/>
    </row>
    <row r="9631" spans="3:110" x14ac:dyDescent="0.25">
      <c r="C9631" s="6"/>
      <c r="H9631" s="7"/>
      <c r="L9631" s="18"/>
      <c r="M9631" s="18"/>
      <c r="N9631" s="20"/>
      <c r="AD9631" s="18"/>
      <c r="AE9631" s="18"/>
      <c r="AJ9631" s="7"/>
      <c r="AL9631" s="7"/>
      <c r="AN9631" s="7"/>
      <c r="AP9631" s="7"/>
      <c r="AR9631" s="7"/>
      <c r="AX9631" s="7"/>
      <c r="AY9631" s="7"/>
      <c r="BE9631" s="9"/>
      <c r="BW9631" s="17"/>
      <c r="CH9631" s="7"/>
      <c r="CJ9631" s="7"/>
      <c r="CP9631" s="7"/>
      <c r="CR9631" s="7"/>
      <c r="CS9631" s="7"/>
      <c r="CU9631" s="16"/>
      <c r="DB9631" s="7"/>
      <c r="DD9631" s="7"/>
      <c r="DF9631" s="9"/>
    </row>
    <row r="9632" spans="3:110" x14ac:dyDescent="0.25">
      <c r="C9632" s="6"/>
      <c r="H9632" s="7"/>
      <c r="L9632" s="18"/>
      <c r="M9632" s="18"/>
      <c r="N9632" s="20"/>
      <c r="AD9632" s="18"/>
      <c r="AE9632" s="18"/>
      <c r="AJ9632" s="7"/>
      <c r="AL9632" s="7"/>
      <c r="AN9632" s="7"/>
      <c r="AP9632" s="7"/>
      <c r="AR9632" s="7"/>
      <c r="AX9632" s="7"/>
      <c r="AY9632" s="7"/>
      <c r="BE9632" s="9"/>
      <c r="BW9632" s="17"/>
      <c r="CH9632" s="7"/>
      <c r="CJ9632" s="7"/>
      <c r="CP9632" s="7"/>
      <c r="CR9632" s="7"/>
      <c r="CS9632" s="7"/>
      <c r="CU9632" s="16"/>
      <c r="DB9632" s="7"/>
      <c r="DD9632" s="7"/>
      <c r="DF9632" s="9"/>
    </row>
    <row r="9633" spans="3:110" x14ac:dyDescent="0.25">
      <c r="C9633" s="6"/>
      <c r="H9633" s="7"/>
      <c r="L9633" s="18"/>
      <c r="M9633" s="18"/>
      <c r="N9633" s="20"/>
      <c r="AD9633" s="18"/>
      <c r="AE9633" s="18"/>
      <c r="AJ9633" s="7"/>
      <c r="AL9633" s="7"/>
      <c r="AN9633" s="7"/>
      <c r="AP9633" s="7"/>
      <c r="AR9633" s="7"/>
      <c r="AX9633" s="7"/>
      <c r="AY9633" s="7"/>
      <c r="BE9633" s="9"/>
      <c r="BW9633" s="17"/>
      <c r="CH9633" s="7"/>
      <c r="CJ9633" s="7"/>
      <c r="CP9633" s="7"/>
      <c r="CR9633" s="7"/>
      <c r="CS9633" s="7"/>
      <c r="CU9633" s="16"/>
      <c r="DB9633" s="7"/>
      <c r="DD9633" s="7"/>
      <c r="DF9633" s="9"/>
    </row>
    <row r="9634" spans="3:110" x14ac:dyDescent="0.25">
      <c r="C9634" s="6"/>
      <c r="H9634" s="7"/>
      <c r="L9634" s="18"/>
      <c r="M9634" s="18"/>
      <c r="N9634" s="20"/>
      <c r="AD9634" s="18"/>
      <c r="AE9634" s="18"/>
      <c r="AJ9634" s="7"/>
      <c r="AL9634" s="7"/>
      <c r="AN9634" s="7"/>
      <c r="AP9634" s="7"/>
      <c r="AR9634" s="7"/>
      <c r="AX9634" s="7"/>
      <c r="AY9634" s="7"/>
      <c r="BE9634" s="9"/>
      <c r="BW9634" s="17"/>
      <c r="CH9634" s="7"/>
      <c r="CJ9634" s="7"/>
      <c r="CP9634" s="7"/>
      <c r="CR9634" s="7"/>
      <c r="CS9634" s="7"/>
      <c r="CU9634" s="16"/>
      <c r="DB9634" s="7"/>
      <c r="DD9634" s="7"/>
      <c r="DF9634" s="9"/>
    </row>
    <row r="9635" spans="3:110" x14ac:dyDescent="0.25">
      <c r="C9635" s="6"/>
      <c r="H9635" s="7"/>
      <c r="L9635" s="18"/>
      <c r="M9635" s="18"/>
      <c r="N9635" s="20"/>
      <c r="AD9635" s="18"/>
      <c r="AE9635" s="18"/>
      <c r="AJ9635" s="7"/>
      <c r="AL9635" s="7"/>
      <c r="AN9635" s="7"/>
      <c r="AP9635" s="7"/>
      <c r="AR9635" s="7"/>
      <c r="AX9635" s="7"/>
      <c r="AY9635" s="7"/>
      <c r="BE9635" s="9"/>
      <c r="BW9635" s="17"/>
      <c r="CH9635" s="7"/>
      <c r="CJ9635" s="7"/>
      <c r="CP9635" s="7"/>
      <c r="CR9635" s="7"/>
      <c r="CS9635" s="7"/>
      <c r="CU9635" s="16"/>
      <c r="DB9635" s="7"/>
      <c r="DD9635" s="7"/>
      <c r="DF9635" s="9"/>
    </row>
    <row r="9636" spans="3:110" x14ac:dyDescent="0.25">
      <c r="C9636" s="6"/>
      <c r="H9636" s="7"/>
      <c r="L9636" s="18"/>
      <c r="M9636" s="18"/>
      <c r="N9636" s="20"/>
      <c r="AD9636" s="18"/>
      <c r="AE9636" s="18"/>
      <c r="AJ9636" s="7"/>
      <c r="AL9636" s="7"/>
      <c r="AN9636" s="7"/>
      <c r="AP9636" s="7"/>
      <c r="AR9636" s="7"/>
      <c r="AX9636" s="7"/>
      <c r="AY9636" s="7"/>
      <c r="BE9636" s="9"/>
      <c r="BW9636" s="17"/>
      <c r="CH9636" s="7"/>
      <c r="CJ9636" s="7"/>
      <c r="CP9636" s="7"/>
      <c r="CR9636" s="7"/>
      <c r="CS9636" s="7"/>
      <c r="CU9636" s="16"/>
      <c r="DB9636" s="7"/>
      <c r="DD9636" s="7"/>
      <c r="DF9636" s="9"/>
    </row>
    <row r="9637" spans="3:110" x14ac:dyDescent="0.25">
      <c r="C9637" s="6"/>
      <c r="H9637" s="7"/>
      <c r="L9637" s="18"/>
      <c r="M9637" s="18"/>
      <c r="N9637" s="20"/>
      <c r="AD9637" s="18"/>
      <c r="AE9637" s="18"/>
      <c r="AJ9637" s="7"/>
      <c r="AL9637" s="7"/>
      <c r="AN9637" s="7"/>
      <c r="AP9637" s="7"/>
      <c r="AR9637" s="7"/>
      <c r="AX9637" s="7"/>
      <c r="AY9637" s="7"/>
      <c r="BE9637" s="9"/>
      <c r="BW9637" s="17"/>
      <c r="CH9637" s="7"/>
      <c r="CJ9637" s="7"/>
      <c r="CP9637" s="7"/>
      <c r="CR9637" s="7"/>
      <c r="CS9637" s="7"/>
      <c r="CU9637" s="16"/>
      <c r="DB9637" s="7"/>
      <c r="DD9637" s="7"/>
      <c r="DF9637" s="9"/>
    </row>
    <row r="9638" spans="3:110" x14ac:dyDescent="0.25">
      <c r="C9638" s="6"/>
      <c r="H9638" s="7"/>
      <c r="L9638" s="18"/>
      <c r="M9638" s="18"/>
      <c r="N9638" s="20"/>
      <c r="AD9638" s="18"/>
      <c r="AE9638" s="18"/>
      <c r="AJ9638" s="7"/>
      <c r="AL9638" s="7"/>
      <c r="AN9638" s="7"/>
      <c r="AP9638" s="7"/>
      <c r="AR9638" s="7"/>
      <c r="AX9638" s="7"/>
      <c r="AY9638" s="7"/>
      <c r="BE9638" s="9"/>
      <c r="BW9638" s="17"/>
      <c r="CH9638" s="7"/>
      <c r="CJ9638" s="7"/>
      <c r="CP9638" s="7"/>
      <c r="CR9638" s="7"/>
      <c r="CS9638" s="7"/>
      <c r="CU9638" s="16"/>
      <c r="DB9638" s="7"/>
      <c r="DD9638" s="7"/>
      <c r="DF9638" s="9"/>
    </row>
    <row r="9639" spans="3:110" x14ac:dyDescent="0.25">
      <c r="C9639" s="6"/>
      <c r="H9639" s="7"/>
      <c r="L9639" s="18"/>
      <c r="M9639" s="18"/>
      <c r="N9639" s="20"/>
      <c r="AD9639" s="18"/>
      <c r="AE9639" s="18"/>
      <c r="AJ9639" s="7"/>
      <c r="AL9639" s="7"/>
      <c r="AN9639" s="7"/>
      <c r="AP9639" s="7"/>
      <c r="AR9639" s="7"/>
      <c r="AX9639" s="7"/>
      <c r="AY9639" s="7"/>
      <c r="BE9639" s="9"/>
      <c r="BW9639" s="17"/>
      <c r="CH9639" s="7"/>
      <c r="CJ9639" s="7"/>
      <c r="CP9639" s="7"/>
      <c r="CR9639" s="7"/>
      <c r="CS9639" s="7"/>
      <c r="CU9639" s="16"/>
      <c r="DB9639" s="7"/>
      <c r="DD9639" s="7"/>
      <c r="DF9639" s="9"/>
    </row>
    <row r="9640" spans="3:110" x14ac:dyDescent="0.25">
      <c r="C9640" s="6"/>
      <c r="H9640" s="7"/>
      <c r="L9640" s="18"/>
      <c r="M9640" s="18"/>
      <c r="N9640" s="20"/>
      <c r="AD9640" s="18"/>
      <c r="AE9640" s="18"/>
      <c r="AJ9640" s="7"/>
      <c r="AL9640" s="7"/>
      <c r="AN9640" s="7"/>
      <c r="AP9640" s="7"/>
      <c r="AR9640" s="7"/>
      <c r="AX9640" s="7"/>
      <c r="AY9640" s="7"/>
      <c r="BE9640" s="9"/>
      <c r="BW9640" s="17"/>
      <c r="CH9640" s="7"/>
      <c r="CJ9640" s="7"/>
      <c r="CP9640" s="7"/>
      <c r="CR9640" s="7"/>
      <c r="CS9640" s="7"/>
      <c r="CU9640" s="16"/>
      <c r="DB9640" s="7"/>
      <c r="DD9640" s="7"/>
      <c r="DF9640" s="9"/>
    </row>
    <row r="9641" spans="3:110" x14ac:dyDescent="0.25">
      <c r="C9641" s="6"/>
      <c r="H9641" s="7"/>
      <c r="L9641" s="18"/>
      <c r="M9641" s="18"/>
      <c r="N9641" s="20"/>
      <c r="AD9641" s="18"/>
      <c r="AE9641" s="18"/>
      <c r="AJ9641" s="7"/>
      <c r="AL9641" s="7"/>
      <c r="AN9641" s="7"/>
      <c r="AP9641" s="7"/>
      <c r="AR9641" s="7"/>
      <c r="AX9641" s="7"/>
      <c r="AY9641" s="7"/>
      <c r="BE9641" s="9"/>
      <c r="BW9641" s="17"/>
      <c r="CH9641" s="7"/>
      <c r="CJ9641" s="7"/>
      <c r="CP9641" s="7"/>
      <c r="CR9641" s="7"/>
      <c r="CS9641" s="7"/>
      <c r="CU9641" s="16"/>
      <c r="DB9641" s="7"/>
      <c r="DD9641" s="7"/>
      <c r="DF9641" s="9"/>
    </row>
    <row r="9642" spans="3:110" x14ac:dyDescent="0.25">
      <c r="C9642" s="6"/>
      <c r="H9642" s="7"/>
      <c r="L9642" s="18"/>
      <c r="M9642" s="18"/>
      <c r="N9642" s="20"/>
      <c r="AD9642" s="18"/>
      <c r="AE9642" s="18"/>
      <c r="AJ9642" s="7"/>
      <c r="AL9642" s="7"/>
      <c r="AN9642" s="7"/>
      <c r="AP9642" s="7"/>
      <c r="AR9642" s="7"/>
      <c r="AX9642" s="7"/>
      <c r="AY9642" s="7"/>
      <c r="BE9642" s="9"/>
      <c r="BW9642" s="17"/>
      <c r="CH9642" s="7"/>
      <c r="CJ9642" s="7"/>
      <c r="CP9642" s="7"/>
      <c r="CR9642" s="7"/>
      <c r="CS9642" s="7"/>
      <c r="CU9642" s="16"/>
      <c r="DB9642" s="7"/>
      <c r="DD9642" s="7"/>
      <c r="DF9642" s="9"/>
    </row>
    <row r="9643" spans="3:110" x14ac:dyDescent="0.25">
      <c r="C9643" s="6"/>
      <c r="H9643" s="7"/>
      <c r="L9643" s="18"/>
      <c r="M9643" s="18"/>
      <c r="N9643" s="20"/>
      <c r="AD9643" s="18"/>
      <c r="AE9643" s="18"/>
      <c r="AJ9643" s="7"/>
      <c r="AL9643" s="7"/>
      <c r="AN9643" s="7"/>
      <c r="AP9643" s="7"/>
      <c r="AR9643" s="7"/>
      <c r="AX9643" s="7"/>
      <c r="AY9643" s="7"/>
      <c r="BE9643" s="9"/>
      <c r="BW9643" s="17"/>
      <c r="CH9643" s="7"/>
      <c r="CJ9643" s="7"/>
      <c r="CP9643" s="7"/>
      <c r="CR9643" s="7"/>
      <c r="CS9643" s="7"/>
      <c r="CU9643" s="16"/>
      <c r="DB9643" s="7"/>
      <c r="DD9643" s="7"/>
      <c r="DF9643" s="9"/>
    </row>
    <row r="9644" spans="3:110" x14ac:dyDescent="0.25">
      <c r="C9644" s="6"/>
      <c r="H9644" s="7"/>
      <c r="L9644" s="18"/>
      <c r="M9644" s="18"/>
      <c r="N9644" s="20"/>
      <c r="AD9644" s="18"/>
      <c r="AE9644" s="18"/>
      <c r="AJ9644" s="7"/>
      <c r="AL9644" s="7"/>
      <c r="AN9644" s="7"/>
      <c r="AP9644" s="7"/>
      <c r="AR9644" s="7"/>
      <c r="AX9644" s="7"/>
      <c r="AY9644" s="7"/>
      <c r="BE9644" s="9"/>
      <c r="BW9644" s="17"/>
      <c r="CH9644" s="7"/>
      <c r="CJ9644" s="7"/>
      <c r="CP9644" s="7"/>
      <c r="CR9644" s="7"/>
      <c r="CS9644" s="7"/>
      <c r="CU9644" s="16"/>
      <c r="DB9644" s="7"/>
      <c r="DD9644" s="7"/>
      <c r="DF9644" s="9"/>
    </row>
    <row r="9645" spans="3:110" x14ac:dyDescent="0.25">
      <c r="C9645" s="6"/>
      <c r="H9645" s="7"/>
      <c r="L9645" s="18"/>
      <c r="M9645" s="18"/>
      <c r="N9645" s="20"/>
      <c r="AD9645" s="18"/>
      <c r="AE9645" s="18"/>
      <c r="AJ9645" s="7"/>
      <c r="AL9645" s="7"/>
      <c r="AN9645" s="7"/>
      <c r="AP9645" s="7"/>
      <c r="AR9645" s="7"/>
      <c r="AX9645" s="7"/>
      <c r="AY9645" s="7"/>
      <c r="BE9645" s="9"/>
      <c r="BW9645" s="17"/>
      <c r="CH9645" s="7"/>
      <c r="CJ9645" s="7"/>
      <c r="CP9645" s="7"/>
      <c r="CR9645" s="7"/>
      <c r="CS9645" s="7"/>
      <c r="CU9645" s="16"/>
      <c r="DB9645" s="7"/>
      <c r="DD9645" s="7"/>
      <c r="DF9645" s="9"/>
    </row>
    <row r="9646" spans="3:110" x14ac:dyDescent="0.25">
      <c r="C9646" s="6"/>
      <c r="H9646" s="7"/>
      <c r="L9646" s="18"/>
      <c r="M9646" s="18"/>
      <c r="N9646" s="20"/>
      <c r="AD9646" s="18"/>
      <c r="AE9646" s="18"/>
      <c r="AJ9646" s="7"/>
      <c r="AL9646" s="7"/>
      <c r="AN9646" s="7"/>
      <c r="AP9646" s="7"/>
      <c r="AR9646" s="7"/>
      <c r="AX9646" s="7"/>
      <c r="AY9646" s="7"/>
      <c r="BE9646" s="9"/>
      <c r="BW9646" s="17"/>
      <c r="CH9646" s="7"/>
      <c r="CJ9646" s="7"/>
      <c r="CP9646" s="7"/>
      <c r="CR9646" s="7"/>
      <c r="CS9646" s="7"/>
      <c r="CU9646" s="16"/>
      <c r="DB9646" s="7"/>
      <c r="DD9646" s="7"/>
      <c r="DF9646" s="9"/>
    </row>
    <row r="9647" spans="3:110" x14ac:dyDescent="0.25">
      <c r="C9647" s="6"/>
      <c r="H9647" s="7"/>
      <c r="L9647" s="18"/>
      <c r="M9647" s="18"/>
      <c r="N9647" s="20"/>
      <c r="AD9647" s="18"/>
      <c r="AE9647" s="18"/>
      <c r="AJ9647" s="7"/>
      <c r="AL9647" s="7"/>
      <c r="AN9647" s="7"/>
      <c r="AP9647" s="7"/>
      <c r="AR9647" s="7"/>
      <c r="AX9647" s="7"/>
      <c r="AY9647" s="7"/>
      <c r="BE9647" s="9"/>
      <c r="BW9647" s="17"/>
      <c r="CH9647" s="7"/>
      <c r="CJ9647" s="7"/>
      <c r="CP9647" s="7"/>
      <c r="CR9647" s="7"/>
      <c r="CS9647" s="7"/>
      <c r="CU9647" s="16"/>
      <c r="DB9647" s="7"/>
      <c r="DD9647" s="7"/>
      <c r="DF9647" s="9"/>
    </row>
    <row r="9648" spans="3:110" x14ac:dyDescent="0.25">
      <c r="C9648" s="6"/>
      <c r="H9648" s="7"/>
      <c r="L9648" s="18"/>
      <c r="M9648" s="18"/>
      <c r="N9648" s="20"/>
      <c r="AD9648" s="18"/>
      <c r="AE9648" s="18"/>
      <c r="AJ9648" s="7"/>
      <c r="AL9648" s="7"/>
      <c r="AN9648" s="7"/>
      <c r="AP9648" s="7"/>
      <c r="AR9648" s="7"/>
      <c r="AX9648" s="7"/>
      <c r="AY9648" s="7"/>
      <c r="BE9648" s="9"/>
      <c r="BW9648" s="17"/>
      <c r="CH9648" s="7"/>
      <c r="CJ9648" s="7"/>
      <c r="CP9648" s="7"/>
      <c r="CR9648" s="7"/>
      <c r="CS9648" s="7"/>
      <c r="CU9648" s="16"/>
      <c r="DB9648" s="7"/>
      <c r="DD9648" s="7"/>
      <c r="DF9648" s="9"/>
    </row>
    <row r="9649" spans="3:110" x14ac:dyDescent="0.25">
      <c r="C9649" s="6"/>
      <c r="H9649" s="7"/>
      <c r="L9649" s="18"/>
      <c r="M9649" s="18"/>
      <c r="N9649" s="20"/>
      <c r="AD9649" s="18"/>
      <c r="AE9649" s="18"/>
      <c r="AJ9649" s="7"/>
      <c r="AL9649" s="7"/>
      <c r="AN9649" s="7"/>
      <c r="AP9649" s="7"/>
      <c r="AR9649" s="7"/>
      <c r="AX9649" s="7"/>
      <c r="AY9649" s="7"/>
      <c r="BE9649" s="9"/>
      <c r="BW9649" s="17"/>
      <c r="CH9649" s="7"/>
      <c r="CJ9649" s="7"/>
      <c r="CP9649" s="7"/>
      <c r="CR9649" s="7"/>
      <c r="CS9649" s="7"/>
      <c r="CU9649" s="16"/>
      <c r="DB9649" s="7"/>
      <c r="DD9649" s="7"/>
      <c r="DF9649" s="9"/>
    </row>
    <row r="9650" spans="3:110" x14ac:dyDescent="0.25">
      <c r="C9650" s="6"/>
      <c r="H9650" s="7"/>
      <c r="L9650" s="18"/>
      <c r="M9650" s="18"/>
      <c r="N9650" s="20"/>
      <c r="AD9650" s="18"/>
      <c r="AE9650" s="18"/>
      <c r="AJ9650" s="7"/>
      <c r="AL9650" s="7"/>
      <c r="AN9650" s="7"/>
      <c r="AP9650" s="7"/>
      <c r="AR9650" s="7"/>
      <c r="AX9650" s="7"/>
      <c r="AY9650" s="7"/>
      <c r="BE9650" s="9"/>
      <c r="BW9650" s="17"/>
      <c r="CH9650" s="7"/>
      <c r="CJ9650" s="7"/>
      <c r="CP9650" s="7"/>
      <c r="CR9650" s="7"/>
      <c r="CS9650" s="7"/>
      <c r="CU9650" s="16"/>
      <c r="DB9650" s="7"/>
      <c r="DD9650" s="7"/>
      <c r="DF9650" s="9"/>
    </row>
    <row r="9651" spans="3:110" x14ac:dyDescent="0.25">
      <c r="C9651" s="6"/>
      <c r="H9651" s="7"/>
      <c r="L9651" s="18"/>
      <c r="M9651" s="18"/>
      <c r="N9651" s="20"/>
      <c r="AD9651" s="18"/>
      <c r="AE9651" s="18"/>
      <c r="AJ9651" s="7"/>
      <c r="AL9651" s="7"/>
      <c r="AN9651" s="7"/>
      <c r="AP9651" s="7"/>
      <c r="AR9651" s="7"/>
      <c r="AX9651" s="7"/>
      <c r="AY9651" s="7"/>
      <c r="BE9651" s="9"/>
      <c r="BW9651" s="17"/>
      <c r="CH9651" s="7"/>
      <c r="CJ9651" s="7"/>
      <c r="CP9651" s="7"/>
      <c r="CR9651" s="7"/>
      <c r="CS9651" s="7"/>
      <c r="CU9651" s="16"/>
      <c r="DB9651" s="7"/>
      <c r="DD9651" s="7"/>
      <c r="DF9651" s="9"/>
    </row>
    <row r="9652" spans="3:110" x14ac:dyDescent="0.25">
      <c r="C9652" s="6"/>
      <c r="H9652" s="7"/>
      <c r="L9652" s="18"/>
      <c r="M9652" s="18"/>
      <c r="N9652" s="20"/>
      <c r="AD9652" s="18"/>
      <c r="AE9652" s="18"/>
      <c r="AJ9652" s="7"/>
      <c r="AL9652" s="7"/>
      <c r="AN9652" s="7"/>
      <c r="AP9652" s="7"/>
      <c r="AR9652" s="7"/>
      <c r="AX9652" s="7"/>
      <c r="AY9652" s="7"/>
      <c r="BE9652" s="9"/>
      <c r="BW9652" s="17"/>
      <c r="CH9652" s="7"/>
      <c r="CJ9652" s="7"/>
      <c r="CP9652" s="7"/>
      <c r="CR9652" s="7"/>
      <c r="CS9652" s="7"/>
      <c r="CU9652" s="16"/>
      <c r="DB9652" s="7"/>
      <c r="DD9652" s="7"/>
      <c r="DF9652" s="9"/>
    </row>
    <row r="9653" spans="3:110" x14ac:dyDescent="0.25">
      <c r="C9653" s="6"/>
      <c r="H9653" s="7"/>
      <c r="L9653" s="18"/>
      <c r="M9653" s="18"/>
      <c r="N9653" s="20"/>
      <c r="AD9653" s="18"/>
      <c r="AE9653" s="18"/>
      <c r="AJ9653" s="7"/>
      <c r="AL9653" s="7"/>
      <c r="AN9653" s="7"/>
      <c r="AP9653" s="7"/>
      <c r="AR9653" s="7"/>
      <c r="AX9653" s="7"/>
      <c r="AY9653" s="7"/>
      <c r="BE9653" s="9"/>
      <c r="BW9653" s="17"/>
      <c r="CH9653" s="7"/>
      <c r="CJ9653" s="7"/>
      <c r="CP9653" s="7"/>
      <c r="CR9653" s="7"/>
      <c r="CS9653" s="7"/>
      <c r="CU9653" s="16"/>
      <c r="DB9653" s="7"/>
      <c r="DD9653" s="7"/>
      <c r="DF9653" s="9"/>
    </row>
    <row r="9654" spans="3:110" x14ac:dyDescent="0.25">
      <c r="C9654" s="6"/>
      <c r="H9654" s="7"/>
      <c r="L9654" s="18"/>
      <c r="M9654" s="18"/>
      <c r="N9654" s="20"/>
      <c r="AD9654" s="18"/>
      <c r="AE9654" s="18"/>
      <c r="AJ9654" s="7"/>
      <c r="AL9654" s="7"/>
      <c r="AN9654" s="7"/>
      <c r="AP9654" s="7"/>
      <c r="AR9654" s="7"/>
      <c r="AX9654" s="7"/>
      <c r="AY9654" s="7"/>
      <c r="BE9654" s="9"/>
      <c r="BW9654" s="17"/>
      <c r="CH9654" s="7"/>
      <c r="CJ9654" s="7"/>
      <c r="CP9654" s="7"/>
      <c r="CR9654" s="7"/>
      <c r="CS9654" s="7"/>
      <c r="CU9654" s="16"/>
      <c r="DB9654" s="7"/>
      <c r="DD9654" s="7"/>
      <c r="DF9654" s="9"/>
    </row>
    <row r="9655" spans="3:110" x14ac:dyDescent="0.25">
      <c r="C9655" s="6"/>
      <c r="H9655" s="7"/>
      <c r="L9655" s="18"/>
      <c r="M9655" s="18"/>
      <c r="N9655" s="20"/>
      <c r="AD9655" s="18"/>
      <c r="AE9655" s="18"/>
      <c r="AJ9655" s="7"/>
      <c r="AL9655" s="7"/>
      <c r="AN9655" s="7"/>
      <c r="AP9655" s="7"/>
      <c r="AR9655" s="7"/>
      <c r="AX9655" s="7"/>
      <c r="AY9655" s="7"/>
      <c r="BE9655" s="9"/>
      <c r="BW9655" s="17"/>
      <c r="CH9655" s="7"/>
      <c r="CJ9655" s="7"/>
      <c r="CP9655" s="7"/>
      <c r="CR9655" s="7"/>
      <c r="CS9655" s="7"/>
      <c r="CU9655" s="16"/>
      <c r="DB9655" s="7"/>
      <c r="DD9655" s="7"/>
      <c r="DF9655" s="9"/>
    </row>
    <row r="9656" spans="3:110" x14ac:dyDescent="0.25">
      <c r="C9656" s="6"/>
      <c r="H9656" s="7"/>
      <c r="L9656" s="18"/>
      <c r="M9656" s="18"/>
      <c r="N9656" s="20"/>
      <c r="AD9656" s="18"/>
      <c r="AE9656" s="18"/>
      <c r="AJ9656" s="7"/>
      <c r="AL9656" s="7"/>
      <c r="AN9656" s="7"/>
      <c r="AP9656" s="7"/>
      <c r="AR9656" s="7"/>
      <c r="AX9656" s="7"/>
      <c r="AY9656" s="7"/>
      <c r="BE9656" s="9"/>
      <c r="BW9656" s="17"/>
      <c r="CH9656" s="7"/>
      <c r="CJ9656" s="7"/>
      <c r="CP9656" s="7"/>
      <c r="CR9656" s="7"/>
      <c r="CS9656" s="7"/>
      <c r="CU9656" s="16"/>
      <c r="DB9656" s="7"/>
      <c r="DD9656" s="7"/>
      <c r="DF9656" s="9"/>
    </row>
    <row r="9657" spans="3:110" x14ac:dyDescent="0.25">
      <c r="C9657" s="6"/>
      <c r="H9657" s="7"/>
      <c r="L9657" s="18"/>
      <c r="M9657" s="18"/>
      <c r="N9657" s="20"/>
      <c r="AD9657" s="18"/>
      <c r="AE9657" s="18"/>
      <c r="AJ9657" s="7"/>
      <c r="AL9657" s="7"/>
      <c r="AN9657" s="7"/>
      <c r="AP9657" s="7"/>
      <c r="AR9657" s="7"/>
      <c r="AX9657" s="7"/>
      <c r="AY9657" s="7"/>
      <c r="BE9657" s="9"/>
      <c r="BW9657" s="17"/>
      <c r="CH9657" s="7"/>
      <c r="CJ9657" s="7"/>
      <c r="CP9657" s="7"/>
      <c r="CR9657" s="7"/>
      <c r="CS9657" s="7"/>
      <c r="CU9657" s="16"/>
      <c r="DB9657" s="7"/>
      <c r="DD9657" s="7"/>
      <c r="DF9657" s="9"/>
    </row>
    <row r="9658" spans="3:110" x14ac:dyDescent="0.25">
      <c r="C9658" s="6"/>
      <c r="H9658" s="7"/>
      <c r="L9658" s="18"/>
      <c r="M9658" s="18"/>
      <c r="N9658" s="20"/>
      <c r="AD9658" s="18"/>
      <c r="AE9658" s="18"/>
      <c r="AJ9658" s="7"/>
      <c r="AL9658" s="7"/>
      <c r="AN9658" s="7"/>
      <c r="AP9658" s="7"/>
      <c r="AR9658" s="7"/>
      <c r="AX9658" s="7"/>
      <c r="AY9658" s="7"/>
      <c r="BE9658" s="9"/>
      <c r="BW9658" s="17"/>
      <c r="CH9658" s="7"/>
      <c r="CJ9658" s="7"/>
      <c r="CP9658" s="7"/>
      <c r="CR9658" s="7"/>
      <c r="CS9658" s="7"/>
      <c r="CU9658" s="16"/>
      <c r="DB9658" s="7"/>
      <c r="DD9658" s="7"/>
      <c r="DF9658" s="9"/>
    </row>
    <row r="9659" spans="3:110" x14ac:dyDescent="0.25">
      <c r="C9659" s="6"/>
      <c r="H9659" s="7"/>
      <c r="L9659" s="18"/>
      <c r="M9659" s="18"/>
      <c r="N9659" s="20"/>
      <c r="AD9659" s="18"/>
      <c r="AE9659" s="18"/>
      <c r="AJ9659" s="7"/>
      <c r="AL9659" s="7"/>
      <c r="AN9659" s="7"/>
      <c r="AP9659" s="7"/>
      <c r="AR9659" s="7"/>
      <c r="AX9659" s="7"/>
      <c r="AY9659" s="7"/>
      <c r="BE9659" s="9"/>
      <c r="BW9659" s="17"/>
      <c r="CH9659" s="7"/>
      <c r="CJ9659" s="7"/>
      <c r="CP9659" s="7"/>
      <c r="CR9659" s="7"/>
      <c r="CS9659" s="7"/>
      <c r="CU9659" s="16"/>
      <c r="DB9659" s="7"/>
      <c r="DD9659" s="7"/>
      <c r="DF9659" s="9"/>
    </row>
    <row r="9660" spans="3:110" x14ac:dyDescent="0.25">
      <c r="C9660" s="6"/>
      <c r="H9660" s="7"/>
      <c r="L9660" s="18"/>
      <c r="M9660" s="18"/>
      <c r="N9660" s="20"/>
      <c r="AD9660" s="18"/>
      <c r="AE9660" s="18"/>
      <c r="AJ9660" s="7"/>
      <c r="AL9660" s="7"/>
      <c r="AN9660" s="7"/>
      <c r="AP9660" s="7"/>
      <c r="AR9660" s="7"/>
      <c r="AX9660" s="7"/>
      <c r="AY9660" s="7"/>
      <c r="BE9660" s="9"/>
      <c r="BW9660" s="17"/>
      <c r="CH9660" s="7"/>
      <c r="CJ9660" s="7"/>
      <c r="CP9660" s="7"/>
      <c r="CR9660" s="7"/>
      <c r="CS9660" s="7"/>
      <c r="CU9660" s="16"/>
      <c r="DB9660" s="7"/>
      <c r="DD9660" s="7"/>
      <c r="DF9660" s="9"/>
    </row>
    <row r="9661" spans="3:110" x14ac:dyDescent="0.25">
      <c r="C9661" s="6"/>
      <c r="H9661" s="7"/>
      <c r="L9661" s="18"/>
      <c r="M9661" s="18"/>
      <c r="N9661" s="20"/>
      <c r="AD9661" s="18"/>
      <c r="AE9661" s="18"/>
      <c r="AJ9661" s="7"/>
      <c r="AL9661" s="7"/>
      <c r="AN9661" s="7"/>
      <c r="AP9661" s="7"/>
      <c r="AR9661" s="7"/>
      <c r="AX9661" s="7"/>
      <c r="AY9661" s="7"/>
      <c r="BE9661" s="9"/>
      <c r="BW9661" s="17"/>
      <c r="CH9661" s="7"/>
      <c r="CJ9661" s="7"/>
      <c r="CP9661" s="7"/>
      <c r="CR9661" s="7"/>
      <c r="CS9661" s="7"/>
      <c r="CU9661" s="16"/>
      <c r="DB9661" s="7"/>
      <c r="DD9661" s="7"/>
      <c r="DF9661" s="9"/>
    </row>
    <row r="9662" spans="3:110" x14ac:dyDescent="0.25">
      <c r="C9662" s="6"/>
      <c r="H9662" s="7"/>
      <c r="L9662" s="18"/>
      <c r="M9662" s="18"/>
      <c r="N9662" s="20"/>
      <c r="AD9662" s="18"/>
      <c r="AE9662" s="18"/>
      <c r="AJ9662" s="7"/>
      <c r="AL9662" s="7"/>
      <c r="AN9662" s="7"/>
      <c r="AP9662" s="7"/>
      <c r="AR9662" s="7"/>
      <c r="AX9662" s="7"/>
      <c r="AY9662" s="7"/>
      <c r="BE9662" s="9"/>
      <c r="BW9662" s="17"/>
      <c r="CH9662" s="7"/>
      <c r="CJ9662" s="7"/>
      <c r="CP9662" s="7"/>
      <c r="CR9662" s="7"/>
      <c r="CS9662" s="7"/>
      <c r="CU9662" s="16"/>
      <c r="DB9662" s="7"/>
      <c r="DD9662" s="7"/>
      <c r="DF9662" s="9"/>
    </row>
    <row r="9663" spans="3:110" x14ac:dyDescent="0.25">
      <c r="C9663" s="6"/>
      <c r="H9663" s="7"/>
      <c r="L9663" s="18"/>
      <c r="M9663" s="18"/>
      <c r="N9663" s="20"/>
      <c r="AD9663" s="18"/>
      <c r="AE9663" s="18"/>
      <c r="AJ9663" s="7"/>
      <c r="AL9663" s="7"/>
      <c r="AN9663" s="7"/>
      <c r="AP9663" s="7"/>
      <c r="AR9663" s="7"/>
      <c r="AX9663" s="7"/>
      <c r="AY9663" s="7"/>
      <c r="BE9663" s="9"/>
      <c r="BW9663" s="17"/>
      <c r="CH9663" s="7"/>
      <c r="CJ9663" s="7"/>
      <c r="CP9663" s="7"/>
      <c r="CR9663" s="7"/>
      <c r="CS9663" s="7"/>
      <c r="CU9663" s="16"/>
      <c r="DB9663" s="7"/>
      <c r="DD9663" s="7"/>
      <c r="DF9663" s="9"/>
    </row>
    <row r="9664" spans="3:110" x14ac:dyDescent="0.25">
      <c r="C9664" s="6"/>
      <c r="H9664" s="7"/>
      <c r="L9664" s="18"/>
      <c r="M9664" s="18"/>
      <c r="N9664" s="20"/>
      <c r="AD9664" s="18"/>
      <c r="AE9664" s="18"/>
      <c r="AJ9664" s="7"/>
      <c r="AL9664" s="7"/>
      <c r="AN9664" s="7"/>
      <c r="AP9664" s="7"/>
      <c r="AR9664" s="7"/>
      <c r="AX9664" s="7"/>
      <c r="AY9664" s="7"/>
      <c r="BE9664" s="9"/>
      <c r="BW9664" s="17"/>
      <c r="CH9664" s="7"/>
      <c r="CJ9664" s="7"/>
      <c r="CP9664" s="7"/>
      <c r="CR9664" s="7"/>
      <c r="CS9664" s="7"/>
      <c r="CU9664" s="16"/>
      <c r="DB9664" s="7"/>
      <c r="DD9664" s="7"/>
      <c r="DF9664" s="9"/>
    </row>
    <row r="9665" spans="3:110" x14ac:dyDescent="0.25">
      <c r="C9665" s="6"/>
      <c r="H9665" s="7"/>
      <c r="L9665" s="18"/>
      <c r="M9665" s="18"/>
      <c r="N9665" s="20"/>
      <c r="AD9665" s="18"/>
      <c r="AE9665" s="18"/>
      <c r="AJ9665" s="7"/>
      <c r="AL9665" s="7"/>
      <c r="AN9665" s="7"/>
      <c r="AP9665" s="7"/>
      <c r="AR9665" s="7"/>
      <c r="AX9665" s="7"/>
      <c r="AY9665" s="7"/>
      <c r="BE9665" s="9"/>
      <c r="BW9665" s="17"/>
      <c r="CH9665" s="7"/>
      <c r="CJ9665" s="7"/>
      <c r="CP9665" s="7"/>
      <c r="CR9665" s="7"/>
      <c r="CS9665" s="7"/>
      <c r="CU9665" s="16"/>
      <c r="DB9665" s="7"/>
      <c r="DD9665" s="7"/>
      <c r="DF9665" s="9"/>
    </row>
    <row r="9666" spans="3:110" x14ac:dyDescent="0.25">
      <c r="C9666" s="6"/>
      <c r="H9666" s="7"/>
      <c r="L9666" s="18"/>
      <c r="M9666" s="18"/>
      <c r="N9666" s="20"/>
      <c r="AD9666" s="18"/>
      <c r="AE9666" s="18"/>
      <c r="AJ9666" s="7"/>
      <c r="AL9666" s="7"/>
      <c r="AN9666" s="7"/>
      <c r="AP9666" s="7"/>
      <c r="AR9666" s="7"/>
      <c r="AX9666" s="7"/>
      <c r="AY9666" s="7"/>
      <c r="BE9666" s="9"/>
      <c r="BW9666" s="17"/>
      <c r="CH9666" s="7"/>
      <c r="CJ9666" s="7"/>
      <c r="CP9666" s="7"/>
      <c r="CR9666" s="7"/>
      <c r="CS9666" s="7"/>
      <c r="CU9666" s="16"/>
      <c r="DB9666" s="7"/>
      <c r="DD9666" s="7"/>
      <c r="DF9666" s="9"/>
    </row>
    <row r="9667" spans="3:110" x14ac:dyDescent="0.25">
      <c r="C9667" s="6"/>
      <c r="H9667" s="7"/>
      <c r="L9667" s="18"/>
      <c r="M9667" s="18"/>
      <c r="N9667" s="20"/>
      <c r="AD9667" s="18"/>
      <c r="AE9667" s="18"/>
      <c r="AJ9667" s="7"/>
      <c r="AL9667" s="7"/>
      <c r="AN9667" s="7"/>
      <c r="AP9667" s="7"/>
      <c r="AR9667" s="7"/>
      <c r="AX9667" s="7"/>
      <c r="AY9667" s="7"/>
      <c r="BE9667" s="9"/>
      <c r="BW9667" s="17"/>
      <c r="CH9667" s="7"/>
      <c r="CJ9667" s="7"/>
      <c r="CP9667" s="7"/>
      <c r="CR9667" s="7"/>
      <c r="CS9667" s="7"/>
      <c r="CU9667" s="16"/>
      <c r="DB9667" s="7"/>
      <c r="DD9667" s="7"/>
      <c r="DF9667" s="9"/>
    </row>
    <row r="9668" spans="3:110" x14ac:dyDescent="0.25">
      <c r="C9668" s="6"/>
      <c r="H9668" s="7"/>
      <c r="L9668" s="18"/>
      <c r="M9668" s="18"/>
      <c r="N9668" s="20"/>
      <c r="AD9668" s="18"/>
      <c r="AE9668" s="18"/>
      <c r="AJ9668" s="7"/>
      <c r="AL9668" s="7"/>
      <c r="AN9668" s="7"/>
      <c r="AP9668" s="7"/>
      <c r="AR9668" s="7"/>
      <c r="AX9668" s="7"/>
      <c r="AY9668" s="7"/>
      <c r="BE9668" s="9"/>
      <c r="BW9668" s="17"/>
      <c r="CH9668" s="7"/>
      <c r="CJ9668" s="7"/>
      <c r="CP9668" s="7"/>
      <c r="CR9668" s="7"/>
      <c r="CS9668" s="7"/>
      <c r="CU9668" s="16"/>
      <c r="DB9668" s="7"/>
      <c r="DD9668" s="7"/>
      <c r="DF9668" s="9"/>
    </row>
    <row r="9669" spans="3:110" x14ac:dyDescent="0.25">
      <c r="C9669" s="6"/>
      <c r="H9669" s="7"/>
      <c r="L9669" s="18"/>
      <c r="M9669" s="18"/>
      <c r="N9669" s="20"/>
      <c r="AD9669" s="18"/>
      <c r="AE9669" s="18"/>
      <c r="AJ9669" s="7"/>
      <c r="AL9669" s="7"/>
      <c r="AN9669" s="7"/>
      <c r="AP9669" s="7"/>
      <c r="AR9669" s="7"/>
      <c r="AX9669" s="7"/>
      <c r="AY9669" s="7"/>
      <c r="BE9669" s="9"/>
      <c r="BW9669" s="17"/>
      <c r="CH9669" s="7"/>
      <c r="CJ9669" s="7"/>
      <c r="CP9669" s="7"/>
      <c r="CR9669" s="7"/>
      <c r="CS9669" s="7"/>
      <c r="CU9669" s="16"/>
      <c r="DB9669" s="7"/>
      <c r="DD9669" s="7"/>
      <c r="DF9669" s="9"/>
    </row>
    <row r="9670" spans="3:110" x14ac:dyDescent="0.25">
      <c r="C9670" s="6"/>
      <c r="H9670" s="7"/>
      <c r="L9670" s="18"/>
      <c r="M9670" s="18"/>
      <c r="N9670" s="20"/>
      <c r="AD9670" s="18"/>
      <c r="AE9670" s="18"/>
      <c r="AJ9670" s="7"/>
      <c r="AL9670" s="7"/>
      <c r="AN9670" s="7"/>
      <c r="AP9670" s="7"/>
      <c r="AR9670" s="7"/>
      <c r="AX9670" s="7"/>
      <c r="AY9670" s="7"/>
      <c r="BE9670" s="9"/>
      <c r="BW9670" s="17"/>
      <c r="CH9670" s="7"/>
      <c r="CJ9670" s="7"/>
      <c r="CP9670" s="7"/>
      <c r="CR9670" s="7"/>
      <c r="CS9670" s="7"/>
      <c r="CU9670" s="16"/>
      <c r="DB9670" s="7"/>
      <c r="DD9670" s="7"/>
      <c r="DF9670" s="9"/>
    </row>
    <row r="9671" spans="3:110" x14ac:dyDescent="0.25">
      <c r="C9671" s="6"/>
      <c r="H9671" s="7"/>
      <c r="L9671" s="18"/>
      <c r="M9671" s="18"/>
      <c r="N9671" s="20"/>
      <c r="AD9671" s="18"/>
      <c r="AE9671" s="18"/>
      <c r="AJ9671" s="7"/>
      <c r="AL9671" s="7"/>
      <c r="AN9671" s="7"/>
      <c r="AP9671" s="7"/>
      <c r="AR9671" s="7"/>
      <c r="AX9671" s="7"/>
      <c r="AY9671" s="7"/>
      <c r="BE9671" s="9"/>
      <c r="BW9671" s="17"/>
      <c r="CH9671" s="7"/>
      <c r="CJ9671" s="7"/>
      <c r="CP9671" s="7"/>
      <c r="CR9671" s="7"/>
      <c r="CS9671" s="7"/>
      <c r="CU9671" s="16"/>
      <c r="DB9671" s="7"/>
      <c r="DD9671" s="7"/>
      <c r="DF9671" s="9"/>
    </row>
    <row r="9672" spans="3:110" x14ac:dyDescent="0.25">
      <c r="C9672" s="6"/>
      <c r="H9672" s="7"/>
      <c r="L9672" s="18"/>
      <c r="M9672" s="18"/>
      <c r="N9672" s="20"/>
      <c r="AD9672" s="18"/>
      <c r="AE9672" s="18"/>
      <c r="AJ9672" s="7"/>
      <c r="AL9672" s="7"/>
      <c r="AN9672" s="7"/>
      <c r="AP9672" s="7"/>
      <c r="AR9672" s="7"/>
      <c r="AX9672" s="7"/>
      <c r="AY9672" s="7"/>
      <c r="BE9672" s="9"/>
      <c r="BW9672" s="17"/>
      <c r="CH9672" s="7"/>
      <c r="CJ9672" s="7"/>
      <c r="CP9672" s="7"/>
      <c r="CR9672" s="7"/>
      <c r="CS9672" s="7"/>
      <c r="CU9672" s="16"/>
      <c r="DB9672" s="7"/>
      <c r="DD9672" s="7"/>
      <c r="DF9672" s="9"/>
    </row>
    <row r="9673" spans="3:110" x14ac:dyDescent="0.25">
      <c r="C9673" s="6"/>
      <c r="H9673" s="7"/>
      <c r="L9673" s="18"/>
      <c r="M9673" s="18"/>
      <c r="N9673" s="20"/>
      <c r="AD9673" s="18"/>
      <c r="AE9673" s="18"/>
      <c r="AJ9673" s="7"/>
      <c r="AL9673" s="7"/>
      <c r="AN9673" s="7"/>
      <c r="AP9673" s="7"/>
      <c r="AR9673" s="7"/>
      <c r="AX9673" s="7"/>
      <c r="AY9673" s="7"/>
      <c r="BE9673" s="9"/>
      <c r="BW9673" s="17"/>
      <c r="CH9673" s="7"/>
      <c r="CJ9673" s="7"/>
      <c r="CP9673" s="7"/>
      <c r="CR9673" s="7"/>
      <c r="CS9673" s="7"/>
      <c r="CU9673" s="16"/>
      <c r="DB9673" s="7"/>
      <c r="DD9673" s="7"/>
      <c r="DF9673" s="9"/>
    </row>
    <row r="9674" spans="3:110" x14ac:dyDescent="0.25">
      <c r="C9674" s="6"/>
      <c r="H9674" s="7"/>
      <c r="L9674" s="18"/>
      <c r="M9674" s="18"/>
      <c r="N9674" s="20"/>
      <c r="AD9674" s="18"/>
      <c r="AE9674" s="18"/>
      <c r="AJ9674" s="7"/>
      <c r="AL9674" s="7"/>
      <c r="AN9674" s="7"/>
      <c r="AP9674" s="7"/>
      <c r="AR9674" s="7"/>
      <c r="AX9674" s="7"/>
      <c r="AY9674" s="7"/>
      <c r="BE9674" s="9"/>
      <c r="BW9674" s="17"/>
      <c r="CH9674" s="7"/>
      <c r="CJ9674" s="7"/>
      <c r="CP9674" s="7"/>
      <c r="CR9674" s="7"/>
      <c r="CS9674" s="7"/>
      <c r="CU9674" s="16"/>
      <c r="DB9674" s="7"/>
      <c r="DD9674" s="7"/>
      <c r="DF9674" s="9"/>
    </row>
    <row r="9675" spans="3:110" x14ac:dyDescent="0.25">
      <c r="C9675" s="6"/>
      <c r="H9675" s="7"/>
      <c r="L9675" s="18"/>
      <c r="M9675" s="18"/>
      <c r="N9675" s="20"/>
      <c r="AD9675" s="18"/>
      <c r="AE9675" s="18"/>
      <c r="AJ9675" s="7"/>
      <c r="AL9675" s="7"/>
      <c r="AN9675" s="7"/>
      <c r="AP9675" s="7"/>
      <c r="AR9675" s="7"/>
      <c r="AX9675" s="7"/>
      <c r="AY9675" s="7"/>
      <c r="BE9675" s="9"/>
      <c r="BW9675" s="17"/>
      <c r="CH9675" s="7"/>
      <c r="CJ9675" s="7"/>
      <c r="CP9675" s="7"/>
      <c r="CR9675" s="7"/>
      <c r="CS9675" s="7"/>
      <c r="CU9675" s="16"/>
      <c r="DB9675" s="7"/>
      <c r="DD9675" s="7"/>
      <c r="DF9675" s="9"/>
    </row>
    <row r="9676" spans="3:110" x14ac:dyDescent="0.25">
      <c r="C9676" s="6"/>
      <c r="H9676" s="7"/>
      <c r="L9676" s="18"/>
      <c r="M9676" s="18"/>
      <c r="N9676" s="20"/>
      <c r="AD9676" s="18"/>
      <c r="AE9676" s="18"/>
      <c r="AJ9676" s="7"/>
      <c r="AL9676" s="7"/>
      <c r="AN9676" s="7"/>
      <c r="AP9676" s="7"/>
      <c r="AR9676" s="7"/>
      <c r="AX9676" s="7"/>
      <c r="AY9676" s="7"/>
      <c r="BE9676" s="9"/>
      <c r="BW9676" s="17"/>
      <c r="CH9676" s="7"/>
      <c r="CJ9676" s="7"/>
      <c r="CP9676" s="7"/>
      <c r="CR9676" s="7"/>
      <c r="CS9676" s="7"/>
      <c r="CU9676" s="16"/>
      <c r="DB9676" s="7"/>
      <c r="DD9676" s="7"/>
      <c r="DF9676" s="9"/>
    </row>
    <row r="9677" spans="3:110" x14ac:dyDescent="0.25">
      <c r="C9677" s="6"/>
      <c r="H9677" s="7"/>
      <c r="L9677" s="18"/>
      <c r="M9677" s="18"/>
      <c r="N9677" s="20"/>
      <c r="AD9677" s="18"/>
      <c r="AE9677" s="18"/>
      <c r="AJ9677" s="7"/>
      <c r="AL9677" s="7"/>
      <c r="AN9677" s="7"/>
      <c r="AP9677" s="7"/>
      <c r="AR9677" s="7"/>
      <c r="AX9677" s="7"/>
      <c r="AY9677" s="7"/>
      <c r="BE9677" s="9"/>
      <c r="BW9677" s="17"/>
      <c r="CH9677" s="7"/>
      <c r="CJ9677" s="7"/>
      <c r="CP9677" s="7"/>
      <c r="CR9677" s="7"/>
      <c r="CS9677" s="7"/>
      <c r="CU9677" s="16"/>
      <c r="DB9677" s="7"/>
      <c r="DD9677" s="7"/>
      <c r="DF9677" s="9"/>
    </row>
    <row r="9678" spans="3:110" x14ac:dyDescent="0.25">
      <c r="C9678" s="6"/>
      <c r="H9678" s="7"/>
      <c r="L9678" s="18"/>
      <c r="M9678" s="18"/>
      <c r="N9678" s="20"/>
      <c r="AD9678" s="18"/>
      <c r="AE9678" s="18"/>
      <c r="AJ9678" s="7"/>
      <c r="AL9678" s="7"/>
      <c r="AN9678" s="7"/>
      <c r="AP9678" s="7"/>
      <c r="AR9678" s="7"/>
      <c r="AX9678" s="7"/>
      <c r="AY9678" s="7"/>
      <c r="BE9678" s="9"/>
      <c r="BW9678" s="17"/>
      <c r="CH9678" s="7"/>
      <c r="CJ9678" s="7"/>
      <c r="CP9678" s="7"/>
      <c r="CR9678" s="7"/>
      <c r="CS9678" s="7"/>
      <c r="CU9678" s="16"/>
      <c r="DB9678" s="7"/>
      <c r="DD9678" s="7"/>
      <c r="DF9678" s="9"/>
    </row>
    <row r="9679" spans="3:110" x14ac:dyDescent="0.25">
      <c r="C9679" s="6"/>
      <c r="H9679" s="7"/>
      <c r="L9679" s="18"/>
      <c r="M9679" s="18"/>
      <c r="N9679" s="20"/>
      <c r="AD9679" s="18"/>
      <c r="AE9679" s="18"/>
      <c r="AJ9679" s="7"/>
      <c r="AL9679" s="7"/>
      <c r="AN9679" s="7"/>
      <c r="AP9679" s="7"/>
      <c r="AR9679" s="7"/>
      <c r="AX9679" s="7"/>
      <c r="AY9679" s="7"/>
      <c r="BE9679" s="9"/>
      <c r="BW9679" s="17"/>
      <c r="CH9679" s="7"/>
      <c r="CJ9679" s="7"/>
      <c r="CP9679" s="7"/>
      <c r="CR9679" s="7"/>
      <c r="CS9679" s="7"/>
      <c r="CU9679" s="16"/>
      <c r="DB9679" s="7"/>
      <c r="DD9679" s="7"/>
      <c r="DF9679" s="9"/>
    </row>
    <row r="9680" spans="3:110" x14ac:dyDescent="0.25">
      <c r="C9680" s="6"/>
      <c r="H9680" s="7"/>
      <c r="L9680" s="18"/>
      <c r="M9680" s="18"/>
      <c r="N9680" s="20"/>
      <c r="AD9680" s="18"/>
      <c r="AE9680" s="18"/>
      <c r="AJ9680" s="7"/>
      <c r="AL9680" s="7"/>
      <c r="AN9680" s="7"/>
      <c r="AP9680" s="7"/>
      <c r="AR9680" s="7"/>
      <c r="AX9680" s="7"/>
      <c r="AY9680" s="7"/>
      <c r="BE9680" s="9"/>
      <c r="BW9680" s="17"/>
      <c r="CH9680" s="7"/>
      <c r="CJ9680" s="7"/>
      <c r="CP9680" s="7"/>
      <c r="CR9680" s="7"/>
      <c r="CS9680" s="7"/>
      <c r="CU9680" s="16"/>
      <c r="DB9680" s="7"/>
      <c r="DD9680" s="7"/>
      <c r="DF9680" s="9"/>
    </row>
    <row r="9681" spans="3:110" x14ac:dyDescent="0.25">
      <c r="C9681" s="6"/>
      <c r="H9681" s="7"/>
      <c r="L9681" s="18"/>
      <c r="M9681" s="18"/>
      <c r="N9681" s="20"/>
      <c r="AD9681" s="18"/>
      <c r="AE9681" s="18"/>
      <c r="AJ9681" s="7"/>
      <c r="AL9681" s="7"/>
      <c r="AN9681" s="7"/>
      <c r="AP9681" s="7"/>
      <c r="AR9681" s="7"/>
      <c r="AX9681" s="7"/>
      <c r="AY9681" s="7"/>
      <c r="BE9681" s="9"/>
      <c r="BW9681" s="17"/>
      <c r="CH9681" s="7"/>
      <c r="CJ9681" s="7"/>
      <c r="CP9681" s="7"/>
      <c r="CR9681" s="7"/>
      <c r="CS9681" s="7"/>
      <c r="CU9681" s="16"/>
      <c r="DB9681" s="7"/>
      <c r="DD9681" s="7"/>
      <c r="DF9681" s="9"/>
    </row>
    <row r="9682" spans="3:110" x14ac:dyDescent="0.25">
      <c r="C9682" s="6"/>
      <c r="H9682" s="7"/>
      <c r="L9682" s="18"/>
      <c r="M9682" s="18"/>
      <c r="N9682" s="20"/>
      <c r="AD9682" s="18"/>
      <c r="AE9682" s="18"/>
      <c r="AJ9682" s="7"/>
      <c r="AL9682" s="7"/>
      <c r="AN9682" s="7"/>
      <c r="AP9682" s="7"/>
      <c r="AR9682" s="7"/>
      <c r="AX9682" s="7"/>
      <c r="AY9682" s="7"/>
      <c r="BE9682" s="9"/>
      <c r="BW9682" s="17"/>
      <c r="CH9682" s="7"/>
      <c r="CJ9682" s="7"/>
      <c r="CP9682" s="7"/>
      <c r="CR9682" s="7"/>
      <c r="CS9682" s="7"/>
      <c r="CU9682" s="16"/>
      <c r="DB9682" s="7"/>
      <c r="DD9682" s="7"/>
      <c r="DF9682" s="9"/>
    </row>
    <row r="9683" spans="3:110" x14ac:dyDescent="0.25">
      <c r="C9683" s="6"/>
      <c r="H9683" s="7"/>
      <c r="L9683" s="18"/>
      <c r="M9683" s="18"/>
      <c r="N9683" s="20"/>
      <c r="AD9683" s="18"/>
      <c r="AE9683" s="18"/>
      <c r="AJ9683" s="7"/>
      <c r="AL9683" s="7"/>
      <c r="AN9683" s="7"/>
      <c r="AP9683" s="7"/>
      <c r="AR9683" s="7"/>
      <c r="AX9683" s="7"/>
      <c r="AY9683" s="7"/>
      <c r="BE9683" s="9"/>
      <c r="BW9683" s="17"/>
      <c r="CH9683" s="7"/>
      <c r="CJ9683" s="7"/>
      <c r="CP9683" s="7"/>
      <c r="CR9683" s="7"/>
      <c r="CS9683" s="7"/>
      <c r="CU9683" s="16"/>
      <c r="DB9683" s="7"/>
      <c r="DD9683" s="7"/>
      <c r="DF9683" s="9"/>
    </row>
    <row r="9684" spans="3:110" x14ac:dyDescent="0.25">
      <c r="C9684" s="6"/>
      <c r="H9684" s="7"/>
      <c r="L9684" s="18"/>
      <c r="M9684" s="18"/>
      <c r="N9684" s="20"/>
      <c r="AD9684" s="18"/>
      <c r="AE9684" s="18"/>
      <c r="AJ9684" s="7"/>
      <c r="AL9684" s="7"/>
      <c r="AN9684" s="7"/>
      <c r="AP9684" s="7"/>
      <c r="AR9684" s="7"/>
      <c r="AX9684" s="7"/>
      <c r="AY9684" s="7"/>
      <c r="BE9684" s="9"/>
      <c r="BW9684" s="17"/>
      <c r="CH9684" s="7"/>
      <c r="CJ9684" s="7"/>
      <c r="CP9684" s="7"/>
      <c r="CR9684" s="7"/>
      <c r="CS9684" s="7"/>
      <c r="CU9684" s="16"/>
      <c r="DB9684" s="7"/>
      <c r="DD9684" s="7"/>
      <c r="DF9684" s="9"/>
    </row>
    <row r="9685" spans="3:110" x14ac:dyDescent="0.25">
      <c r="C9685" s="6"/>
      <c r="H9685" s="7"/>
      <c r="L9685" s="18"/>
      <c r="M9685" s="18"/>
      <c r="N9685" s="20"/>
      <c r="AD9685" s="18"/>
      <c r="AE9685" s="18"/>
      <c r="AJ9685" s="7"/>
      <c r="AL9685" s="7"/>
      <c r="AN9685" s="7"/>
      <c r="AP9685" s="7"/>
      <c r="AR9685" s="7"/>
      <c r="AX9685" s="7"/>
      <c r="AY9685" s="7"/>
      <c r="BE9685" s="9"/>
      <c r="BW9685" s="17"/>
      <c r="CH9685" s="7"/>
      <c r="CJ9685" s="7"/>
      <c r="CP9685" s="7"/>
      <c r="CR9685" s="7"/>
      <c r="CS9685" s="7"/>
      <c r="CU9685" s="16"/>
      <c r="DB9685" s="7"/>
      <c r="DD9685" s="7"/>
      <c r="DF9685" s="9"/>
    </row>
    <row r="9686" spans="3:110" x14ac:dyDescent="0.25">
      <c r="C9686" s="6"/>
      <c r="H9686" s="7"/>
      <c r="L9686" s="18"/>
      <c r="M9686" s="18"/>
      <c r="N9686" s="20"/>
      <c r="AD9686" s="18"/>
      <c r="AE9686" s="18"/>
      <c r="AJ9686" s="7"/>
      <c r="AL9686" s="7"/>
      <c r="AN9686" s="7"/>
      <c r="AP9686" s="7"/>
      <c r="AR9686" s="7"/>
      <c r="AX9686" s="7"/>
      <c r="AY9686" s="7"/>
      <c r="BE9686" s="9"/>
      <c r="BW9686" s="17"/>
      <c r="CH9686" s="7"/>
      <c r="CJ9686" s="7"/>
      <c r="CP9686" s="7"/>
      <c r="CR9686" s="7"/>
      <c r="CS9686" s="7"/>
      <c r="CU9686" s="16"/>
      <c r="DB9686" s="7"/>
      <c r="DD9686" s="7"/>
      <c r="DF9686" s="9"/>
    </row>
    <row r="9687" spans="3:110" x14ac:dyDescent="0.25">
      <c r="C9687" s="6"/>
      <c r="H9687" s="7"/>
      <c r="L9687" s="18"/>
      <c r="M9687" s="18"/>
      <c r="N9687" s="20"/>
      <c r="AD9687" s="18"/>
      <c r="AE9687" s="18"/>
      <c r="AJ9687" s="7"/>
      <c r="AL9687" s="7"/>
      <c r="AN9687" s="7"/>
      <c r="AP9687" s="7"/>
      <c r="AR9687" s="7"/>
      <c r="AX9687" s="7"/>
      <c r="AY9687" s="7"/>
      <c r="BE9687" s="9"/>
      <c r="BW9687" s="17"/>
      <c r="CH9687" s="7"/>
      <c r="CJ9687" s="7"/>
      <c r="CP9687" s="7"/>
      <c r="CR9687" s="7"/>
      <c r="CS9687" s="7"/>
      <c r="CU9687" s="16"/>
      <c r="DB9687" s="7"/>
      <c r="DD9687" s="7"/>
      <c r="DF9687" s="9"/>
    </row>
    <row r="9688" spans="3:110" x14ac:dyDescent="0.25">
      <c r="C9688" s="6"/>
      <c r="H9688" s="7"/>
      <c r="L9688" s="18"/>
      <c r="M9688" s="18"/>
      <c r="N9688" s="20"/>
      <c r="AD9688" s="18"/>
      <c r="AE9688" s="18"/>
      <c r="AJ9688" s="7"/>
      <c r="AL9688" s="7"/>
      <c r="AN9688" s="7"/>
      <c r="AP9688" s="7"/>
      <c r="AR9688" s="7"/>
      <c r="AX9688" s="7"/>
      <c r="AY9688" s="7"/>
      <c r="BE9688" s="9"/>
      <c r="BW9688" s="17"/>
      <c r="CH9688" s="7"/>
      <c r="CJ9688" s="7"/>
      <c r="CP9688" s="7"/>
      <c r="CR9688" s="7"/>
      <c r="CS9688" s="7"/>
      <c r="CU9688" s="16"/>
      <c r="DB9688" s="7"/>
      <c r="DD9688" s="7"/>
      <c r="DF9688" s="9"/>
    </row>
    <row r="9689" spans="3:110" x14ac:dyDescent="0.25">
      <c r="C9689" s="6"/>
      <c r="H9689" s="7"/>
      <c r="L9689" s="18"/>
      <c r="M9689" s="18"/>
      <c r="N9689" s="20"/>
      <c r="AD9689" s="18"/>
      <c r="AE9689" s="18"/>
      <c r="AJ9689" s="7"/>
      <c r="AL9689" s="7"/>
      <c r="AN9689" s="7"/>
      <c r="AP9689" s="7"/>
      <c r="AR9689" s="7"/>
      <c r="AX9689" s="7"/>
      <c r="AY9689" s="7"/>
      <c r="BE9689" s="9"/>
      <c r="BW9689" s="17"/>
      <c r="CH9689" s="7"/>
      <c r="CJ9689" s="7"/>
      <c r="CP9689" s="7"/>
      <c r="CR9689" s="7"/>
      <c r="CS9689" s="7"/>
      <c r="CU9689" s="16"/>
      <c r="DB9689" s="7"/>
      <c r="DD9689" s="7"/>
      <c r="DF9689" s="9"/>
    </row>
    <row r="9690" spans="3:110" x14ac:dyDescent="0.25">
      <c r="C9690" s="6"/>
      <c r="H9690" s="7"/>
      <c r="L9690" s="18"/>
      <c r="M9690" s="18"/>
      <c r="N9690" s="20"/>
      <c r="AD9690" s="18"/>
      <c r="AE9690" s="18"/>
      <c r="AJ9690" s="7"/>
      <c r="AL9690" s="7"/>
      <c r="AN9690" s="7"/>
      <c r="AP9690" s="7"/>
      <c r="AR9690" s="7"/>
      <c r="AX9690" s="7"/>
      <c r="AY9690" s="7"/>
      <c r="BE9690" s="9"/>
      <c r="BW9690" s="17"/>
      <c r="CH9690" s="7"/>
      <c r="CJ9690" s="7"/>
      <c r="CP9690" s="7"/>
      <c r="CR9690" s="7"/>
      <c r="CS9690" s="7"/>
      <c r="CU9690" s="16"/>
      <c r="DB9690" s="7"/>
      <c r="DD9690" s="7"/>
      <c r="DF9690" s="9"/>
    </row>
    <row r="9691" spans="3:110" x14ac:dyDescent="0.25">
      <c r="C9691" s="6"/>
      <c r="H9691" s="7"/>
      <c r="L9691" s="18"/>
      <c r="M9691" s="18"/>
      <c r="N9691" s="20"/>
      <c r="AD9691" s="18"/>
      <c r="AE9691" s="18"/>
      <c r="AJ9691" s="7"/>
      <c r="AL9691" s="7"/>
      <c r="AN9691" s="7"/>
      <c r="AP9691" s="7"/>
      <c r="AR9691" s="7"/>
      <c r="AX9691" s="7"/>
      <c r="AY9691" s="7"/>
      <c r="BE9691" s="9"/>
      <c r="BW9691" s="17"/>
      <c r="CH9691" s="7"/>
      <c r="CJ9691" s="7"/>
      <c r="CP9691" s="7"/>
      <c r="CR9691" s="7"/>
      <c r="CS9691" s="7"/>
      <c r="CU9691" s="16"/>
      <c r="DB9691" s="7"/>
      <c r="DD9691" s="7"/>
      <c r="DF9691" s="9"/>
    </row>
    <row r="9692" spans="3:110" x14ac:dyDescent="0.25">
      <c r="C9692" s="6"/>
      <c r="H9692" s="7"/>
      <c r="L9692" s="18"/>
      <c r="M9692" s="18"/>
      <c r="N9692" s="20"/>
      <c r="AD9692" s="18"/>
      <c r="AE9692" s="18"/>
      <c r="AJ9692" s="7"/>
      <c r="AL9692" s="7"/>
      <c r="AN9692" s="7"/>
      <c r="AP9692" s="7"/>
      <c r="AR9692" s="7"/>
      <c r="AX9692" s="7"/>
      <c r="AY9692" s="7"/>
      <c r="BE9692" s="9"/>
      <c r="BW9692" s="17"/>
      <c r="CH9692" s="7"/>
      <c r="CJ9692" s="7"/>
      <c r="CP9692" s="7"/>
      <c r="CR9692" s="7"/>
      <c r="CS9692" s="7"/>
      <c r="CU9692" s="16"/>
      <c r="DB9692" s="7"/>
      <c r="DD9692" s="7"/>
      <c r="DF9692" s="9"/>
    </row>
    <row r="9693" spans="3:110" x14ac:dyDescent="0.25">
      <c r="C9693" s="6"/>
      <c r="H9693" s="7"/>
      <c r="L9693" s="18"/>
      <c r="M9693" s="18"/>
      <c r="N9693" s="20"/>
      <c r="AD9693" s="18"/>
      <c r="AE9693" s="18"/>
      <c r="AJ9693" s="7"/>
      <c r="AL9693" s="7"/>
      <c r="AN9693" s="7"/>
      <c r="AP9693" s="7"/>
      <c r="AR9693" s="7"/>
      <c r="AX9693" s="7"/>
      <c r="AY9693" s="7"/>
      <c r="BE9693" s="9"/>
      <c r="BW9693" s="17"/>
      <c r="CH9693" s="7"/>
      <c r="CJ9693" s="7"/>
      <c r="CP9693" s="7"/>
      <c r="CR9693" s="7"/>
      <c r="CS9693" s="7"/>
      <c r="CU9693" s="16"/>
      <c r="DB9693" s="7"/>
      <c r="DD9693" s="7"/>
      <c r="DF9693" s="9"/>
    </row>
    <row r="9694" spans="3:110" x14ac:dyDescent="0.25">
      <c r="C9694" s="6"/>
      <c r="H9694" s="7"/>
      <c r="L9694" s="18"/>
      <c r="M9694" s="18"/>
      <c r="N9694" s="20"/>
      <c r="AD9694" s="18"/>
      <c r="AE9694" s="18"/>
      <c r="AJ9694" s="7"/>
      <c r="AL9694" s="7"/>
      <c r="AN9694" s="7"/>
      <c r="AP9694" s="7"/>
      <c r="AR9694" s="7"/>
      <c r="AX9694" s="7"/>
      <c r="AY9694" s="7"/>
      <c r="BE9694" s="9"/>
      <c r="BW9694" s="17"/>
      <c r="CH9694" s="7"/>
      <c r="CJ9694" s="7"/>
      <c r="CP9694" s="7"/>
      <c r="CR9694" s="7"/>
      <c r="CS9694" s="7"/>
      <c r="CU9694" s="16"/>
      <c r="DB9694" s="7"/>
      <c r="DD9694" s="7"/>
      <c r="DF9694" s="9"/>
    </row>
    <row r="9695" spans="3:110" x14ac:dyDescent="0.25">
      <c r="C9695" s="6"/>
      <c r="H9695" s="7"/>
      <c r="L9695" s="18"/>
      <c r="M9695" s="18"/>
      <c r="N9695" s="20"/>
      <c r="AD9695" s="18"/>
      <c r="AE9695" s="18"/>
      <c r="AJ9695" s="7"/>
      <c r="AL9695" s="7"/>
      <c r="AN9695" s="7"/>
      <c r="AP9695" s="7"/>
      <c r="AR9695" s="7"/>
      <c r="AX9695" s="7"/>
      <c r="AY9695" s="7"/>
      <c r="BE9695" s="9"/>
      <c r="BW9695" s="17"/>
      <c r="CH9695" s="7"/>
      <c r="CJ9695" s="7"/>
      <c r="CP9695" s="7"/>
      <c r="CR9695" s="7"/>
      <c r="CS9695" s="7"/>
      <c r="CU9695" s="16"/>
      <c r="DB9695" s="7"/>
      <c r="DD9695" s="7"/>
      <c r="DF9695" s="9"/>
    </row>
    <row r="9696" spans="3:110" x14ac:dyDescent="0.25">
      <c r="C9696" s="6"/>
      <c r="H9696" s="7"/>
      <c r="L9696" s="18"/>
      <c r="M9696" s="18"/>
      <c r="N9696" s="20"/>
      <c r="AD9696" s="18"/>
      <c r="AE9696" s="18"/>
      <c r="AJ9696" s="7"/>
      <c r="AL9696" s="7"/>
      <c r="AN9696" s="7"/>
      <c r="AP9696" s="7"/>
      <c r="AR9696" s="7"/>
      <c r="AX9696" s="7"/>
      <c r="AY9696" s="7"/>
      <c r="BE9696" s="9"/>
      <c r="BW9696" s="17"/>
      <c r="CH9696" s="7"/>
      <c r="CJ9696" s="7"/>
      <c r="CP9696" s="7"/>
      <c r="CR9696" s="7"/>
      <c r="CS9696" s="7"/>
      <c r="CU9696" s="16"/>
      <c r="DB9696" s="7"/>
      <c r="DD9696" s="7"/>
      <c r="DF9696" s="9"/>
    </row>
    <row r="9697" spans="3:110" x14ac:dyDescent="0.25">
      <c r="C9697" s="6"/>
      <c r="H9697" s="7"/>
      <c r="L9697" s="18"/>
      <c r="M9697" s="18"/>
      <c r="N9697" s="20"/>
      <c r="AD9697" s="18"/>
      <c r="AE9697" s="18"/>
      <c r="AJ9697" s="7"/>
      <c r="AL9697" s="7"/>
      <c r="AN9697" s="7"/>
      <c r="AP9697" s="7"/>
      <c r="AR9697" s="7"/>
      <c r="AX9697" s="7"/>
      <c r="AY9697" s="7"/>
      <c r="BE9697" s="9"/>
      <c r="BW9697" s="17"/>
      <c r="CH9697" s="7"/>
      <c r="CJ9697" s="7"/>
      <c r="CP9697" s="7"/>
      <c r="CR9697" s="7"/>
      <c r="CS9697" s="7"/>
      <c r="CU9697" s="16"/>
      <c r="DB9697" s="7"/>
      <c r="DD9697" s="7"/>
      <c r="DF9697" s="9"/>
    </row>
    <row r="9698" spans="3:110" x14ac:dyDescent="0.25">
      <c r="C9698" s="6"/>
      <c r="H9698" s="7"/>
      <c r="L9698" s="18"/>
      <c r="M9698" s="18"/>
      <c r="N9698" s="20"/>
      <c r="AD9698" s="18"/>
      <c r="AE9698" s="18"/>
      <c r="AJ9698" s="7"/>
      <c r="AL9698" s="7"/>
      <c r="AN9698" s="7"/>
      <c r="AP9698" s="7"/>
      <c r="AR9698" s="7"/>
      <c r="AX9698" s="7"/>
      <c r="AY9698" s="7"/>
      <c r="BE9698" s="9"/>
      <c r="BW9698" s="17"/>
      <c r="CH9698" s="7"/>
      <c r="CJ9698" s="7"/>
      <c r="CP9698" s="7"/>
      <c r="CR9698" s="7"/>
      <c r="CS9698" s="7"/>
      <c r="CU9698" s="16"/>
      <c r="DB9698" s="7"/>
      <c r="DD9698" s="7"/>
      <c r="DF9698" s="9"/>
    </row>
    <row r="9699" spans="3:110" x14ac:dyDescent="0.25">
      <c r="C9699" s="6"/>
      <c r="H9699" s="7"/>
      <c r="L9699" s="18"/>
      <c r="M9699" s="18"/>
      <c r="N9699" s="20"/>
      <c r="AD9699" s="18"/>
      <c r="AE9699" s="18"/>
      <c r="AJ9699" s="7"/>
      <c r="AL9699" s="7"/>
      <c r="AN9699" s="7"/>
      <c r="AP9699" s="7"/>
      <c r="AR9699" s="7"/>
      <c r="AX9699" s="7"/>
      <c r="AY9699" s="7"/>
      <c r="BE9699" s="9"/>
      <c r="BW9699" s="17"/>
      <c r="CH9699" s="7"/>
      <c r="CJ9699" s="7"/>
      <c r="CP9699" s="7"/>
      <c r="CR9699" s="7"/>
      <c r="CS9699" s="7"/>
      <c r="CU9699" s="16"/>
      <c r="DB9699" s="7"/>
      <c r="DD9699" s="7"/>
      <c r="DF9699" s="9"/>
    </row>
    <row r="9700" spans="3:110" x14ac:dyDescent="0.25">
      <c r="C9700" s="6"/>
      <c r="H9700" s="7"/>
      <c r="L9700" s="18"/>
      <c r="M9700" s="18"/>
      <c r="N9700" s="20"/>
      <c r="AD9700" s="18"/>
      <c r="AE9700" s="18"/>
      <c r="AJ9700" s="7"/>
      <c r="AL9700" s="7"/>
      <c r="AN9700" s="7"/>
      <c r="AP9700" s="7"/>
      <c r="AR9700" s="7"/>
      <c r="AX9700" s="7"/>
      <c r="AY9700" s="7"/>
      <c r="BE9700" s="9"/>
      <c r="BW9700" s="17"/>
      <c r="CH9700" s="7"/>
      <c r="CJ9700" s="7"/>
      <c r="CP9700" s="7"/>
      <c r="CR9700" s="7"/>
      <c r="CS9700" s="7"/>
      <c r="CU9700" s="16"/>
      <c r="DB9700" s="7"/>
      <c r="DD9700" s="7"/>
      <c r="DF9700" s="9"/>
    </row>
    <row r="9701" spans="3:110" x14ac:dyDescent="0.25">
      <c r="C9701" s="6"/>
      <c r="H9701" s="7"/>
      <c r="L9701" s="18"/>
      <c r="M9701" s="18"/>
      <c r="N9701" s="20"/>
      <c r="AD9701" s="18"/>
      <c r="AE9701" s="18"/>
      <c r="AJ9701" s="7"/>
      <c r="AL9701" s="7"/>
      <c r="AN9701" s="7"/>
      <c r="AP9701" s="7"/>
      <c r="AR9701" s="7"/>
      <c r="AX9701" s="7"/>
      <c r="AY9701" s="7"/>
      <c r="BE9701" s="9"/>
      <c r="BW9701" s="17"/>
      <c r="CH9701" s="7"/>
      <c r="CJ9701" s="7"/>
      <c r="CP9701" s="7"/>
      <c r="CR9701" s="7"/>
      <c r="CS9701" s="7"/>
      <c r="CU9701" s="16"/>
      <c r="DB9701" s="7"/>
      <c r="DD9701" s="7"/>
      <c r="DF9701" s="9"/>
    </row>
    <row r="9702" spans="3:110" x14ac:dyDescent="0.25">
      <c r="C9702" s="6"/>
      <c r="H9702" s="7"/>
      <c r="L9702" s="18"/>
      <c r="M9702" s="18"/>
      <c r="N9702" s="20"/>
      <c r="AD9702" s="18"/>
      <c r="AE9702" s="18"/>
      <c r="AJ9702" s="7"/>
      <c r="AL9702" s="7"/>
      <c r="AN9702" s="7"/>
      <c r="AP9702" s="7"/>
      <c r="AR9702" s="7"/>
      <c r="AX9702" s="7"/>
      <c r="AY9702" s="7"/>
      <c r="BE9702" s="9"/>
      <c r="BW9702" s="17"/>
      <c r="CH9702" s="7"/>
      <c r="CJ9702" s="7"/>
      <c r="CP9702" s="7"/>
      <c r="CR9702" s="7"/>
      <c r="CS9702" s="7"/>
      <c r="CU9702" s="16"/>
      <c r="DB9702" s="7"/>
      <c r="DD9702" s="7"/>
      <c r="DF9702" s="9"/>
    </row>
    <row r="9703" spans="3:110" x14ac:dyDescent="0.25">
      <c r="C9703" s="6"/>
      <c r="H9703" s="7"/>
      <c r="L9703" s="18"/>
      <c r="M9703" s="18"/>
      <c r="N9703" s="20"/>
      <c r="AD9703" s="18"/>
      <c r="AE9703" s="18"/>
      <c r="AJ9703" s="7"/>
      <c r="AL9703" s="7"/>
      <c r="AN9703" s="7"/>
      <c r="AP9703" s="7"/>
      <c r="AR9703" s="7"/>
      <c r="AX9703" s="7"/>
      <c r="AY9703" s="7"/>
      <c r="BE9703" s="9"/>
      <c r="BW9703" s="17"/>
      <c r="CH9703" s="7"/>
      <c r="CJ9703" s="7"/>
      <c r="CP9703" s="7"/>
      <c r="CR9703" s="7"/>
      <c r="CS9703" s="7"/>
      <c r="CU9703" s="16"/>
      <c r="DB9703" s="7"/>
      <c r="DD9703" s="7"/>
      <c r="DF9703" s="9"/>
    </row>
    <row r="9704" spans="3:110" x14ac:dyDescent="0.25">
      <c r="C9704" s="6"/>
      <c r="H9704" s="7"/>
      <c r="L9704" s="18"/>
      <c r="M9704" s="18"/>
      <c r="N9704" s="20"/>
      <c r="AD9704" s="18"/>
      <c r="AE9704" s="18"/>
      <c r="AJ9704" s="7"/>
      <c r="AL9704" s="7"/>
      <c r="AN9704" s="7"/>
      <c r="AP9704" s="7"/>
      <c r="AR9704" s="7"/>
      <c r="AX9704" s="7"/>
      <c r="AY9704" s="7"/>
      <c r="BE9704" s="9"/>
      <c r="BW9704" s="17"/>
      <c r="CH9704" s="7"/>
      <c r="CJ9704" s="7"/>
      <c r="CP9704" s="7"/>
      <c r="CR9704" s="7"/>
      <c r="CS9704" s="7"/>
      <c r="CU9704" s="16"/>
      <c r="DB9704" s="7"/>
      <c r="DD9704" s="7"/>
      <c r="DF9704" s="9"/>
    </row>
    <row r="9705" spans="3:110" x14ac:dyDescent="0.25">
      <c r="C9705" s="6"/>
      <c r="H9705" s="7"/>
      <c r="L9705" s="18"/>
      <c r="M9705" s="18"/>
      <c r="N9705" s="20"/>
      <c r="AD9705" s="18"/>
      <c r="AE9705" s="18"/>
      <c r="AJ9705" s="7"/>
      <c r="AL9705" s="7"/>
      <c r="AN9705" s="7"/>
      <c r="AP9705" s="7"/>
      <c r="AR9705" s="7"/>
      <c r="AX9705" s="7"/>
      <c r="AY9705" s="7"/>
      <c r="BE9705" s="9"/>
      <c r="BW9705" s="17"/>
      <c r="CH9705" s="7"/>
      <c r="CJ9705" s="7"/>
      <c r="CP9705" s="7"/>
      <c r="CR9705" s="7"/>
      <c r="CS9705" s="7"/>
      <c r="CU9705" s="16"/>
      <c r="DB9705" s="7"/>
      <c r="DD9705" s="7"/>
      <c r="DF9705" s="9"/>
    </row>
    <row r="9706" spans="3:110" x14ac:dyDescent="0.25">
      <c r="C9706" s="6"/>
      <c r="H9706" s="7"/>
      <c r="L9706" s="18"/>
      <c r="M9706" s="18"/>
      <c r="N9706" s="20"/>
      <c r="AD9706" s="18"/>
      <c r="AE9706" s="18"/>
      <c r="AJ9706" s="7"/>
      <c r="AL9706" s="7"/>
      <c r="AN9706" s="7"/>
      <c r="AP9706" s="7"/>
      <c r="AR9706" s="7"/>
      <c r="AX9706" s="7"/>
      <c r="AY9706" s="7"/>
      <c r="BE9706" s="9"/>
      <c r="BW9706" s="17"/>
      <c r="CH9706" s="7"/>
      <c r="CJ9706" s="7"/>
      <c r="CP9706" s="7"/>
      <c r="CR9706" s="7"/>
      <c r="CS9706" s="7"/>
      <c r="CU9706" s="16"/>
      <c r="DB9706" s="7"/>
      <c r="DD9706" s="7"/>
      <c r="DF9706" s="9"/>
    </row>
    <row r="9707" spans="3:110" x14ac:dyDescent="0.25">
      <c r="C9707" s="6"/>
      <c r="H9707" s="7"/>
      <c r="L9707" s="18"/>
      <c r="M9707" s="18"/>
      <c r="N9707" s="20"/>
      <c r="AD9707" s="18"/>
      <c r="AE9707" s="18"/>
      <c r="AJ9707" s="7"/>
      <c r="AL9707" s="7"/>
      <c r="AN9707" s="7"/>
      <c r="AP9707" s="7"/>
      <c r="AR9707" s="7"/>
      <c r="AX9707" s="7"/>
      <c r="AY9707" s="7"/>
      <c r="BE9707" s="9"/>
      <c r="BW9707" s="17"/>
      <c r="CH9707" s="7"/>
      <c r="CJ9707" s="7"/>
      <c r="CP9707" s="7"/>
      <c r="CR9707" s="7"/>
      <c r="CS9707" s="7"/>
      <c r="CU9707" s="16"/>
      <c r="DB9707" s="7"/>
      <c r="DD9707" s="7"/>
      <c r="DF9707" s="9"/>
    </row>
    <row r="9708" spans="3:110" x14ac:dyDescent="0.25">
      <c r="C9708" s="6"/>
      <c r="H9708" s="7"/>
      <c r="L9708" s="18"/>
      <c r="M9708" s="18"/>
      <c r="N9708" s="20"/>
      <c r="AD9708" s="18"/>
      <c r="AE9708" s="18"/>
      <c r="AJ9708" s="7"/>
      <c r="AL9708" s="7"/>
      <c r="AN9708" s="7"/>
      <c r="AP9708" s="7"/>
      <c r="AR9708" s="7"/>
      <c r="AX9708" s="7"/>
      <c r="AY9708" s="7"/>
      <c r="BE9708" s="9"/>
      <c r="BW9708" s="17"/>
      <c r="CH9708" s="7"/>
      <c r="CJ9708" s="7"/>
      <c r="CP9708" s="7"/>
      <c r="CR9708" s="7"/>
      <c r="CS9708" s="7"/>
      <c r="CU9708" s="16"/>
      <c r="DB9708" s="7"/>
      <c r="DD9708" s="7"/>
      <c r="DF9708" s="9"/>
    </row>
    <row r="9709" spans="3:110" x14ac:dyDescent="0.25">
      <c r="C9709" s="6"/>
      <c r="H9709" s="7"/>
      <c r="L9709" s="18"/>
      <c r="M9709" s="18"/>
      <c r="N9709" s="20"/>
      <c r="AD9709" s="18"/>
      <c r="AE9709" s="18"/>
      <c r="AJ9709" s="7"/>
      <c r="AL9709" s="7"/>
      <c r="AN9709" s="7"/>
      <c r="AP9709" s="7"/>
      <c r="AR9709" s="7"/>
      <c r="AX9709" s="7"/>
      <c r="AY9709" s="7"/>
      <c r="BE9709" s="9"/>
      <c r="BW9709" s="17"/>
      <c r="CH9709" s="7"/>
      <c r="CJ9709" s="7"/>
      <c r="CP9709" s="7"/>
      <c r="CR9709" s="7"/>
      <c r="CS9709" s="7"/>
      <c r="CU9709" s="16"/>
      <c r="DB9709" s="7"/>
      <c r="DD9709" s="7"/>
      <c r="DF9709" s="9"/>
    </row>
    <row r="9710" spans="3:110" x14ac:dyDescent="0.25">
      <c r="C9710" s="6"/>
      <c r="H9710" s="7"/>
      <c r="L9710" s="18"/>
      <c r="M9710" s="18"/>
      <c r="N9710" s="20"/>
      <c r="AD9710" s="18"/>
      <c r="AE9710" s="18"/>
      <c r="AJ9710" s="7"/>
      <c r="AL9710" s="7"/>
      <c r="AN9710" s="7"/>
      <c r="AP9710" s="7"/>
      <c r="AR9710" s="7"/>
      <c r="AX9710" s="7"/>
      <c r="AY9710" s="7"/>
      <c r="BE9710" s="9"/>
      <c r="BW9710" s="17"/>
      <c r="CH9710" s="7"/>
      <c r="CJ9710" s="7"/>
      <c r="CP9710" s="7"/>
      <c r="CR9710" s="7"/>
      <c r="CS9710" s="7"/>
      <c r="CU9710" s="16"/>
      <c r="DB9710" s="7"/>
      <c r="DD9710" s="7"/>
      <c r="DF9710" s="9"/>
    </row>
    <row r="9711" spans="3:110" x14ac:dyDescent="0.25">
      <c r="C9711" s="6"/>
      <c r="H9711" s="7"/>
      <c r="L9711" s="18"/>
      <c r="M9711" s="18"/>
      <c r="N9711" s="20"/>
      <c r="AD9711" s="18"/>
      <c r="AE9711" s="18"/>
      <c r="AJ9711" s="7"/>
      <c r="AL9711" s="7"/>
      <c r="AN9711" s="7"/>
      <c r="AP9711" s="7"/>
      <c r="AR9711" s="7"/>
      <c r="AX9711" s="7"/>
      <c r="AY9711" s="7"/>
      <c r="BE9711" s="9"/>
      <c r="BW9711" s="17"/>
      <c r="CH9711" s="7"/>
      <c r="CJ9711" s="7"/>
      <c r="CP9711" s="7"/>
      <c r="CR9711" s="7"/>
      <c r="CS9711" s="7"/>
      <c r="CU9711" s="16"/>
      <c r="DB9711" s="7"/>
      <c r="DD9711" s="7"/>
      <c r="DF9711" s="9"/>
    </row>
    <row r="9712" spans="3:110" x14ac:dyDescent="0.25">
      <c r="C9712" s="6"/>
      <c r="H9712" s="7"/>
      <c r="L9712" s="18"/>
      <c r="M9712" s="18"/>
      <c r="N9712" s="20"/>
      <c r="AD9712" s="18"/>
      <c r="AE9712" s="18"/>
      <c r="AJ9712" s="7"/>
      <c r="AL9712" s="7"/>
      <c r="AN9712" s="7"/>
      <c r="AP9712" s="7"/>
      <c r="AR9712" s="7"/>
      <c r="AX9712" s="7"/>
      <c r="AY9712" s="7"/>
      <c r="BE9712" s="9"/>
      <c r="BW9712" s="17"/>
      <c r="CH9712" s="7"/>
      <c r="CJ9712" s="7"/>
      <c r="CP9712" s="7"/>
      <c r="CR9712" s="7"/>
      <c r="CS9712" s="7"/>
      <c r="CU9712" s="16"/>
      <c r="DB9712" s="7"/>
      <c r="DD9712" s="7"/>
      <c r="DF9712" s="9"/>
    </row>
    <row r="9713" spans="3:110" x14ac:dyDescent="0.25">
      <c r="C9713" s="6"/>
      <c r="H9713" s="7"/>
      <c r="L9713" s="18"/>
      <c r="M9713" s="18"/>
      <c r="N9713" s="20"/>
      <c r="AD9713" s="18"/>
      <c r="AE9713" s="18"/>
      <c r="AJ9713" s="7"/>
      <c r="AL9713" s="7"/>
      <c r="AN9713" s="7"/>
      <c r="AP9713" s="7"/>
      <c r="AR9713" s="7"/>
      <c r="AX9713" s="7"/>
      <c r="AY9713" s="7"/>
      <c r="BE9713" s="9"/>
      <c r="BW9713" s="17"/>
      <c r="CH9713" s="7"/>
      <c r="CJ9713" s="7"/>
      <c r="CP9713" s="7"/>
      <c r="CR9713" s="7"/>
      <c r="CS9713" s="7"/>
      <c r="CU9713" s="16"/>
      <c r="DB9713" s="7"/>
      <c r="DD9713" s="7"/>
      <c r="DF9713" s="9"/>
    </row>
    <row r="9714" spans="3:110" x14ac:dyDescent="0.25">
      <c r="C9714" s="6"/>
      <c r="H9714" s="7"/>
      <c r="L9714" s="18"/>
      <c r="M9714" s="18"/>
      <c r="N9714" s="20"/>
      <c r="AD9714" s="18"/>
      <c r="AE9714" s="18"/>
      <c r="AJ9714" s="7"/>
      <c r="AL9714" s="7"/>
      <c r="AN9714" s="7"/>
      <c r="AP9714" s="7"/>
      <c r="AR9714" s="7"/>
      <c r="AX9714" s="7"/>
      <c r="AY9714" s="7"/>
      <c r="BE9714" s="9"/>
      <c r="BW9714" s="17"/>
      <c r="CH9714" s="7"/>
      <c r="CJ9714" s="7"/>
      <c r="CP9714" s="7"/>
      <c r="CR9714" s="7"/>
      <c r="CS9714" s="7"/>
      <c r="CU9714" s="16"/>
      <c r="DB9714" s="7"/>
      <c r="DD9714" s="7"/>
      <c r="DF9714" s="9"/>
    </row>
    <row r="9715" spans="3:110" x14ac:dyDescent="0.25">
      <c r="C9715" s="6"/>
      <c r="H9715" s="7"/>
      <c r="L9715" s="18"/>
      <c r="M9715" s="18"/>
      <c r="N9715" s="20"/>
      <c r="AD9715" s="18"/>
      <c r="AE9715" s="18"/>
      <c r="AJ9715" s="7"/>
      <c r="AL9715" s="7"/>
      <c r="AN9715" s="7"/>
      <c r="AP9715" s="7"/>
      <c r="AR9715" s="7"/>
      <c r="AX9715" s="7"/>
      <c r="AY9715" s="7"/>
      <c r="BE9715" s="9"/>
      <c r="BW9715" s="17"/>
      <c r="CH9715" s="7"/>
      <c r="CJ9715" s="7"/>
      <c r="CP9715" s="7"/>
      <c r="CR9715" s="7"/>
      <c r="CS9715" s="7"/>
      <c r="CU9715" s="16"/>
      <c r="DB9715" s="7"/>
      <c r="DD9715" s="7"/>
      <c r="DF9715" s="9"/>
    </row>
    <row r="9716" spans="3:110" x14ac:dyDescent="0.25">
      <c r="C9716" s="6"/>
      <c r="H9716" s="7"/>
      <c r="L9716" s="18"/>
      <c r="M9716" s="18"/>
      <c r="N9716" s="20"/>
      <c r="AD9716" s="18"/>
      <c r="AE9716" s="18"/>
      <c r="AJ9716" s="7"/>
      <c r="AL9716" s="7"/>
      <c r="AN9716" s="7"/>
      <c r="AP9716" s="7"/>
      <c r="AR9716" s="7"/>
      <c r="AX9716" s="7"/>
      <c r="AY9716" s="7"/>
      <c r="BE9716" s="9"/>
      <c r="BW9716" s="17"/>
      <c r="CH9716" s="7"/>
      <c r="CJ9716" s="7"/>
      <c r="CP9716" s="7"/>
      <c r="CR9716" s="7"/>
      <c r="CS9716" s="7"/>
      <c r="CU9716" s="16"/>
      <c r="DB9716" s="7"/>
      <c r="DD9716" s="7"/>
      <c r="DF9716" s="9"/>
    </row>
    <row r="9717" spans="3:110" x14ac:dyDescent="0.25">
      <c r="C9717" s="6"/>
      <c r="H9717" s="7"/>
      <c r="L9717" s="18"/>
      <c r="M9717" s="18"/>
      <c r="N9717" s="20"/>
      <c r="AD9717" s="18"/>
      <c r="AE9717" s="18"/>
      <c r="AJ9717" s="7"/>
      <c r="AL9717" s="7"/>
      <c r="AN9717" s="7"/>
      <c r="AP9717" s="7"/>
      <c r="AR9717" s="7"/>
      <c r="AX9717" s="7"/>
      <c r="AY9717" s="7"/>
      <c r="BE9717" s="9"/>
      <c r="BW9717" s="17"/>
      <c r="CH9717" s="7"/>
      <c r="CJ9717" s="7"/>
      <c r="CP9717" s="7"/>
      <c r="CR9717" s="7"/>
      <c r="CS9717" s="7"/>
      <c r="CU9717" s="16"/>
      <c r="DB9717" s="7"/>
      <c r="DD9717" s="7"/>
      <c r="DF9717" s="9"/>
    </row>
    <row r="9718" spans="3:110" x14ac:dyDescent="0.25">
      <c r="C9718" s="6"/>
      <c r="H9718" s="7"/>
      <c r="L9718" s="18"/>
      <c r="M9718" s="18"/>
      <c r="N9718" s="20"/>
      <c r="AD9718" s="18"/>
      <c r="AE9718" s="18"/>
      <c r="AJ9718" s="7"/>
      <c r="AL9718" s="7"/>
      <c r="AN9718" s="7"/>
      <c r="AP9718" s="7"/>
      <c r="AR9718" s="7"/>
      <c r="AX9718" s="7"/>
      <c r="AY9718" s="7"/>
      <c r="BE9718" s="9"/>
      <c r="BW9718" s="17"/>
      <c r="CH9718" s="7"/>
      <c r="CJ9718" s="7"/>
      <c r="CP9718" s="7"/>
      <c r="CR9718" s="7"/>
      <c r="CS9718" s="7"/>
      <c r="CU9718" s="16"/>
      <c r="DB9718" s="7"/>
      <c r="DD9718" s="7"/>
      <c r="DF9718" s="9"/>
    </row>
    <row r="9719" spans="3:110" x14ac:dyDescent="0.25">
      <c r="C9719" s="6"/>
      <c r="H9719" s="7"/>
      <c r="L9719" s="18"/>
      <c r="M9719" s="18"/>
      <c r="N9719" s="20"/>
      <c r="AD9719" s="18"/>
      <c r="AE9719" s="18"/>
      <c r="AJ9719" s="7"/>
      <c r="AL9719" s="7"/>
      <c r="AN9719" s="7"/>
      <c r="AP9719" s="7"/>
      <c r="AR9719" s="7"/>
      <c r="AX9719" s="7"/>
      <c r="AY9719" s="7"/>
      <c r="BE9719" s="9"/>
      <c r="BW9719" s="17"/>
      <c r="CH9719" s="7"/>
      <c r="CJ9719" s="7"/>
      <c r="CP9719" s="7"/>
      <c r="CR9719" s="7"/>
      <c r="CS9719" s="7"/>
      <c r="CU9719" s="16"/>
      <c r="DB9719" s="7"/>
      <c r="DD9719" s="7"/>
      <c r="DF9719" s="9"/>
    </row>
    <row r="9720" spans="3:110" x14ac:dyDescent="0.25">
      <c r="C9720" s="6"/>
      <c r="H9720" s="7"/>
      <c r="L9720" s="18"/>
      <c r="M9720" s="18"/>
      <c r="N9720" s="20"/>
      <c r="AD9720" s="18"/>
      <c r="AE9720" s="18"/>
      <c r="AJ9720" s="7"/>
      <c r="AL9720" s="7"/>
      <c r="AN9720" s="7"/>
      <c r="AP9720" s="7"/>
      <c r="AR9720" s="7"/>
      <c r="AX9720" s="7"/>
      <c r="AY9720" s="7"/>
      <c r="BE9720" s="9"/>
      <c r="BW9720" s="17"/>
      <c r="CH9720" s="7"/>
      <c r="CJ9720" s="7"/>
      <c r="CP9720" s="7"/>
      <c r="CR9720" s="7"/>
      <c r="CS9720" s="7"/>
      <c r="CU9720" s="16"/>
      <c r="DB9720" s="7"/>
      <c r="DD9720" s="7"/>
      <c r="DF9720" s="9"/>
    </row>
    <row r="9721" spans="3:110" x14ac:dyDescent="0.25">
      <c r="C9721" s="6"/>
      <c r="H9721" s="7"/>
      <c r="L9721" s="18"/>
      <c r="M9721" s="18"/>
      <c r="N9721" s="20"/>
      <c r="AD9721" s="18"/>
      <c r="AE9721" s="18"/>
      <c r="AJ9721" s="7"/>
      <c r="AL9721" s="7"/>
      <c r="AN9721" s="7"/>
      <c r="AP9721" s="7"/>
      <c r="AR9721" s="7"/>
      <c r="AX9721" s="7"/>
      <c r="AY9721" s="7"/>
      <c r="BE9721" s="9"/>
      <c r="BW9721" s="17"/>
      <c r="CH9721" s="7"/>
      <c r="CJ9721" s="7"/>
      <c r="CP9721" s="7"/>
      <c r="CR9721" s="7"/>
      <c r="CS9721" s="7"/>
      <c r="CU9721" s="16"/>
      <c r="DB9721" s="7"/>
      <c r="DD9721" s="7"/>
      <c r="DF9721" s="9"/>
    </row>
    <row r="9722" spans="3:110" x14ac:dyDescent="0.25">
      <c r="C9722" s="6"/>
      <c r="H9722" s="7"/>
      <c r="L9722" s="18"/>
      <c r="M9722" s="18"/>
      <c r="N9722" s="20"/>
      <c r="AD9722" s="18"/>
      <c r="AE9722" s="18"/>
      <c r="AJ9722" s="7"/>
      <c r="AL9722" s="7"/>
      <c r="AN9722" s="7"/>
      <c r="AP9722" s="7"/>
      <c r="AR9722" s="7"/>
      <c r="AX9722" s="7"/>
      <c r="AY9722" s="7"/>
      <c r="BE9722" s="9"/>
      <c r="BW9722" s="17"/>
      <c r="CH9722" s="7"/>
      <c r="CJ9722" s="7"/>
      <c r="CP9722" s="7"/>
      <c r="CR9722" s="7"/>
      <c r="CS9722" s="7"/>
      <c r="CU9722" s="16"/>
      <c r="DB9722" s="7"/>
      <c r="DD9722" s="7"/>
      <c r="DF9722" s="9"/>
    </row>
    <row r="9723" spans="3:110" x14ac:dyDescent="0.25">
      <c r="C9723" s="6"/>
      <c r="H9723" s="7"/>
      <c r="L9723" s="18"/>
      <c r="M9723" s="18"/>
      <c r="N9723" s="20"/>
      <c r="AD9723" s="18"/>
      <c r="AE9723" s="18"/>
      <c r="AJ9723" s="7"/>
      <c r="AL9723" s="7"/>
      <c r="AN9723" s="7"/>
      <c r="AP9723" s="7"/>
      <c r="AR9723" s="7"/>
      <c r="AX9723" s="7"/>
      <c r="AY9723" s="7"/>
      <c r="BE9723" s="9"/>
      <c r="BW9723" s="17"/>
      <c r="CH9723" s="7"/>
      <c r="CJ9723" s="7"/>
      <c r="CP9723" s="7"/>
      <c r="CR9723" s="7"/>
      <c r="CS9723" s="7"/>
      <c r="CU9723" s="16"/>
      <c r="DB9723" s="7"/>
      <c r="DD9723" s="7"/>
      <c r="DF9723" s="9"/>
    </row>
    <row r="9724" spans="3:110" x14ac:dyDescent="0.25">
      <c r="C9724" s="6"/>
      <c r="H9724" s="7"/>
      <c r="L9724" s="18"/>
      <c r="M9724" s="18"/>
      <c r="N9724" s="20"/>
      <c r="AD9724" s="18"/>
      <c r="AE9724" s="18"/>
      <c r="AJ9724" s="7"/>
      <c r="AL9724" s="7"/>
      <c r="AN9724" s="7"/>
      <c r="AP9724" s="7"/>
      <c r="AR9724" s="7"/>
      <c r="AX9724" s="7"/>
      <c r="AY9724" s="7"/>
      <c r="BE9724" s="9"/>
      <c r="BW9724" s="17"/>
      <c r="CH9724" s="7"/>
      <c r="CJ9724" s="7"/>
      <c r="CP9724" s="7"/>
      <c r="CR9724" s="7"/>
      <c r="CS9724" s="7"/>
      <c r="CU9724" s="16"/>
      <c r="DB9724" s="7"/>
      <c r="DD9724" s="7"/>
      <c r="DF9724" s="9"/>
    </row>
    <row r="9725" spans="3:110" x14ac:dyDescent="0.25">
      <c r="C9725" s="6"/>
      <c r="H9725" s="7"/>
      <c r="L9725" s="18"/>
      <c r="M9725" s="18"/>
      <c r="N9725" s="20"/>
      <c r="AD9725" s="18"/>
      <c r="AE9725" s="18"/>
      <c r="AJ9725" s="7"/>
      <c r="AL9725" s="7"/>
      <c r="AN9725" s="7"/>
      <c r="AP9725" s="7"/>
      <c r="AR9725" s="7"/>
      <c r="AX9725" s="7"/>
      <c r="AY9725" s="7"/>
      <c r="BE9725" s="9"/>
      <c r="BW9725" s="17"/>
      <c r="CH9725" s="7"/>
      <c r="CJ9725" s="7"/>
      <c r="CP9725" s="7"/>
      <c r="CR9725" s="7"/>
      <c r="CS9725" s="7"/>
      <c r="CU9725" s="16"/>
      <c r="DB9725" s="7"/>
      <c r="DD9725" s="7"/>
      <c r="DF9725" s="9"/>
    </row>
    <row r="9726" spans="3:110" x14ac:dyDescent="0.25">
      <c r="C9726" s="6"/>
      <c r="H9726" s="7"/>
      <c r="L9726" s="18"/>
      <c r="M9726" s="18"/>
      <c r="N9726" s="20"/>
      <c r="AD9726" s="18"/>
      <c r="AE9726" s="18"/>
      <c r="AJ9726" s="7"/>
      <c r="AL9726" s="7"/>
      <c r="AN9726" s="7"/>
      <c r="AP9726" s="7"/>
      <c r="AR9726" s="7"/>
      <c r="AX9726" s="7"/>
      <c r="AY9726" s="7"/>
      <c r="BE9726" s="9"/>
      <c r="BW9726" s="17"/>
      <c r="CH9726" s="7"/>
      <c r="CJ9726" s="7"/>
      <c r="CP9726" s="7"/>
      <c r="CR9726" s="7"/>
      <c r="CS9726" s="7"/>
      <c r="CU9726" s="16"/>
      <c r="DB9726" s="7"/>
      <c r="DD9726" s="7"/>
      <c r="DF9726" s="9"/>
    </row>
    <row r="9727" spans="3:110" x14ac:dyDescent="0.25">
      <c r="C9727" s="6"/>
      <c r="H9727" s="7"/>
      <c r="L9727" s="18"/>
      <c r="M9727" s="18"/>
      <c r="N9727" s="20"/>
      <c r="AD9727" s="18"/>
      <c r="AE9727" s="18"/>
      <c r="AJ9727" s="7"/>
      <c r="AL9727" s="7"/>
      <c r="AN9727" s="7"/>
      <c r="AP9727" s="7"/>
      <c r="AR9727" s="7"/>
      <c r="AX9727" s="7"/>
      <c r="AY9727" s="7"/>
      <c r="BE9727" s="9"/>
      <c r="BW9727" s="17"/>
      <c r="CH9727" s="7"/>
      <c r="CJ9727" s="7"/>
      <c r="CP9727" s="7"/>
      <c r="CR9727" s="7"/>
      <c r="CS9727" s="7"/>
      <c r="CU9727" s="16"/>
      <c r="DB9727" s="7"/>
      <c r="DD9727" s="7"/>
      <c r="DF9727" s="9"/>
    </row>
    <row r="9728" spans="3:110" x14ac:dyDescent="0.25">
      <c r="C9728" s="6"/>
      <c r="H9728" s="7"/>
      <c r="L9728" s="18"/>
      <c r="M9728" s="18"/>
      <c r="N9728" s="20"/>
      <c r="AD9728" s="18"/>
      <c r="AE9728" s="18"/>
      <c r="AJ9728" s="7"/>
      <c r="AL9728" s="7"/>
      <c r="AN9728" s="7"/>
      <c r="AP9728" s="7"/>
      <c r="AR9728" s="7"/>
      <c r="AX9728" s="7"/>
      <c r="AY9728" s="7"/>
      <c r="BE9728" s="9"/>
      <c r="BW9728" s="17"/>
      <c r="CH9728" s="7"/>
      <c r="CJ9728" s="7"/>
      <c r="CP9728" s="7"/>
      <c r="CR9728" s="7"/>
      <c r="CS9728" s="7"/>
      <c r="CU9728" s="16"/>
      <c r="DB9728" s="7"/>
      <c r="DD9728" s="7"/>
      <c r="DF9728" s="9"/>
    </row>
    <row r="9729" spans="3:110" x14ac:dyDescent="0.25">
      <c r="C9729" s="6"/>
      <c r="H9729" s="7"/>
      <c r="L9729" s="18"/>
      <c r="M9729" s="18"/>
      <c r="N9729" s="20"/>
      <c r="AD9729" s="18"/>
      <c r="AE9729" s="18"/>
      <c r="AJ9729" s="7"/>
      <c r="AL9729" s="7"/>
      <c r="AN9729" s="7"/>
      <c r="AP9729" s="7"/>
      <c r="AR9729" s="7"/>
      <c r="AX9729" s="7"/>
      <c r="AY9729" s="7"/>
      <c r="BE9729" s="9"/>
      <c r="BW9729" s="17"/>
      <c r="CH9729" s="7"/>
      <c r="CJ9729" s="7"/>
      <c r="CP9729" s="7"/>
      <c r="CR9729" s="7"/>
      <c r="CS9729" s="7"/>
      <c r="CU9729" s="16"/>
      <c r="DB9729" s="7"/>
      <c r="DD9729" s="7"/>
      <c r="DF9729" s="9"/>
    </row>
    <row r="9730" spans="3:110" x14ac:dyDescent="0.25">
      <c r="C9730" s="6"/>
      <c r="H9730" s="7"/>
      <c r="L9730" s="18"/>
      <c r="M9730" s="18"/>
      <c r="N9730" s="20"/>
      <c r="AD9730" s="18"/>
      <c r="AE9730" s="18"/>
      <c r="AJ9730" s="7"/>
      <c r="AL9730" s="7"/>
      <c r="AN9730" s="7"/>
      <c r="AP9730" s="7"/>
      <c r="AR9730" s="7"/>
      <c r="AX9730" s="7"/>
      <c r="AY9730" s="7"/>
      <c r="BE9730" s="9"/>
      <c r="BW9730" s="17"/>
      <c r="CH9730" s="7"/>
      <c r="CJ9730" s="7"/>
      <c r="CP9730" s="7"/>
      <c r="CR9730" s="7"/>
      <c r="CS9730" s="7"/>
      <c r="CU9730" s="16"/>
      <c r="DB9730" s="7"/>
      <c r="DD9730" s="7"/>
      <c r="DF9730" s="9"/>
    </row>
    <row r="9731" spans="3:110" x14ac:dyDescent="0.25">
      <c r="C9731" s="6"/>
      <c r="H9731" s="7"/>
      <c r="L9731" s="18"/>
      <c r="M9731" s="18"/>
      <c r="N9731" s="20"/>
      <c r="AD9731" s="18"/>
      <c r="AE9731" s="18"/>
      <c r="AJ9731" s="7"/>
      <c r="AL9731" s="7"/>
      <c r="AN9731" s="7"/>
      <c r="AP9731" s="7"/>
      <c r="AR9731" s="7"/>
      <c r="AX9731" s="7"/>
      <c r="AY9731" s="7"/>
      <c r="BE9731" s="9"/>
      <c r="BW9731" s="17"/>
      <c r="CH9731" s="7"/>
      <c r="CJ9731" s="7"/>
      <c r="CP9731" s="7"/>
      <c r="CR9731" s="7"/>
      <c r="CS9731" s="7"/>
      <c r="CU9731" s="16"/>
      <c r="DB9731" s="7"/>
      <c r="DD9731" s="7"/>
      <c r="DF9731" s="9"/>
    </row>
    <row r="9732" spans="3:110" x14ac:dyDescent="0.25">
      <c r="C9732" s="6"/>
      <c r="H9732" s="7"/>
      <c r="L9732" s="18"/>
      <c r="M9732" s="18"/>
      <c r="N9732" s="20"/>
      <c r="AD9732" s="18"/>
      <c r="AE9732" s="18"/>
      <c r="AJ9732" s="7"/>
      <c r="AL9732" s="7"/>
      <c r="AN9732" s="7"/>
      <c r="AP9732" s="7"/>
      <c r="AR9732" s="7"/>
      <c r="AX9732" s="7"/>
      <c r="AY9732" s="7"/>
      <c r="BE9732" s="9"/>
      <c r="BW9732" s="17"/>
      <c r="CH9732" s="7"/>
      <c r="CJ9732" s="7"/>
      <c r="CP9732" s="7"/>
      <c r="CR9732" s="7"/>
      <c r="CS9732" s="7"/>
      <c r="CU9732" s="16"/>
      <c r="DB9732" s="7"/>
      <c r="DD9732" s="7"/>
      <c r="DF9732" s="9"/>
    </row>
    <row r="9733" spans="3:110" x14ac:dyDescent="0.25">
      <c r="C9733" s="6"/>
      <c r="H9733" s="7"/>
      <c r="L9733" s="18"/>
      <c r="M9733" s="18"/>
      <c r="N9733" s="20"/>
      <c r="AD9733" s="18"/>
      <c r="AE9733" s="18"/>
      <c r="AJ9733" s="7"/>
      <c r="AL9733" s="7"/>
      <c r="AN9733" s="7"/>
      <c r="AP9733" s="7"/>
      <c r="AR9733" s="7"/>
      <c r="AX9733" s="7"/>
      <c r="AY9733" s="7"/>
      <c r="BE9733" s="9"/>
      <c r="BW9733" s="17"/>
      <c r="CH9733" s="7"/>
      <c r="CJ9733" s="7"/>
      <c r="CP9733" s="7"/>
      <c r="CR9733" s="7"/>
      <c r="CS9733" s="7"/>
      <c r="CU9733" s="16"/>
      <c r="DB9733" s="7"/>
      <c r="DD9733" s="7"/>
      <c r="DF9733" s="9"/>
    </row>
    <row r="9734" spans="3:110" x14ac:dyDescent="0.25">
      <c r="C9734" s="6"/>
      <c r="H9734" s="7"/>
      <c r="L9734" s="18"/>
      <c r="M9734" s="18"/>
      <c r="N9734" s="20"/>
      <c r="AD9734" s="18"/>
      <c r="AE9734" s="18"/>
      <c r="AJ9734" s="7"/>
      <c r="AL9734" s="7"/>
      <c r="AN9734" s="7"/>
      <c r="AP9734" s="7"/>
      <c r="AR9734" s="7"/>
      <c r="AX9734" s="7"/>
      <c r="AY9734" s="7"/>
      <c r="BE9734" s="9"/>
      <c r="BW9734" s="17"/>
      <c r="CH9734" s="7"/>
      <c r="CJ9734" s="7"/>
      <c r="CP9734" s="7"/>
      <c r="CR9734" s="7"/>
      <c r="CS9734" s="7"/>
      <c r="CU9734" s="16"/>
      <c r="DB9734" s="7"/>
      <c r="DD9734" s="7"/>
      <c r="DF9734" s="9"/>
    </row>
    <row r="9735" spans="3:110" x14ac:dyDescent="0.25">
      <c r="C9735" s="6"/>
      <c r="H9735" s="7"/>
      <c r="L9735" s="18"/>
      <c r="M9735" s="18"/>
      <c r="N9735" s="20"/>
      <c r="AD9735" s="18"/>
      <c r="AE9735" s="18"/>
      <c r="AJ9735" s="7"/>
      <c r="AL9735" s="7"/>
      <c r="AN9735" s="7"/>
      <c r="AP9735" s="7"/>
      <c r="AR9735" s="7"/>
      <c r="AX9735" s="7"/>
      <c r="AY9735" s="7"/>
      <c r="BE9735" s="9"/>
      <c r="BW9735" s="17"/>
      <c r="CH9735" s="7"/>
      <c r="CJ9735" s="7"/>
      <c r="CP9735" s="7"/>
      <c r="CR9735" s="7"/>
      <c r="CS9735" s="7"/>
      <c r="CU9735" s="16"/>
      <c r="DB9735" s="7"/>
      <c r="DD9735" s="7"/>
      <c r="DF9735" s="9"/>
    </row>
    <row r="9736" spans="3:110" x14ac:dyDescent="0.25">
      <c r="C9736" s="6"/>
      <c r="H9736" s="7"/>
      <c r="L9736" s="18"/>
      <c r="M9736" s="18"/>
      <c r="N9736" s="20"/>
      <c r="AD9736" s="18"/>
      <c r="AE9736" s="18"/>
      <c r="AJ9736" s="7"/>
      <c r="AL9736" s="7"/>
      <c r="AN9736" s="7"/>
      <c r="AP9736" s="7"/>
      <c r="AR9736" s="7"/>
      <c r="AX9736" s="7"/>
      <c r="AY9736" s="7"/>
      <c r="BE9736" s="9"/>
      <c r="BW9736" s="17"/>
      <c r="CH9736" s="7"/>
      <c r="CJ9736" s="7"/>
      <c r="CP9736" s="7"/>
      <c r="CR9736" s="7"/>
      <c r="CS9736" s="7"/>
      <c r="CU9736" s="16"/>
      <c r="DB9736" s="7"/>
      <c r="DD9736" s="7"/>
      <c r="DF9736" s="9"/>
    </row>
    <row r="9737" spans="3:110" x14ac:dyDescent="0.25">
      <c r="C9737" s="6"/>
      <c r="H9737" s="7"/>
      <c r="L9737" s="18"/>
      <c r="M9737" s="18"/>
      <c r="N9737" s="20"/>
      <c r="AD9737" s="18"/>
      <c r="AE9737" s="18"/>
      <c r="AJ9737" s="7"/>
      <c r="AL9737" s="7"/>
      <c r="AN9737" s="7"/>
      <c r="AP9737" s="7"/>
      <c r="AR9737" s="7"/>
      <c r="AX9737" s="7"/>
      <c r="AY9737" s="7"/>
      <c r="BE9737" s="9"/>
      <c r="BW9737" s="17"/>
      <c r="CH9737" s="7"/>
      <c r="CJ9737" s="7"/>
      <c r="CP9737" s="7"/>
      <c r="CR9737" s="7"/>
      <c r="CS9737" s="7"/>
      <c r="CU9737" s="16"/>
      <c r="DB9737" s="7"/>
      <c r="DD9737" s="7"/>
      <c r="DF9737" s="9"/>
    </row>
    <row r="9738" spans="3:110" x14ac:dyDescent="0.25">
      <c r="C9738" s="6"/>
      <c r="H9738" s="7"/>
      <c r="L9738" s="18"/>
      <c r="M9738" s="18"/>
      <c r="N9738" s="20"/>
      <c r="AD9738" s="18"/>
      <c r="AE9738" s="18"/>
      <c r="AJ9738" s="7"/>
      <c r="AL9738" s="7"/>
      <c r="AN9738" s="7"/>
      <c r="AP9738" s="7"/>
      <c r="AR9738" s="7"/>
      <c r="AX9738" s="7"/>
      <c r="AY9738" s="7"/>
      <c r="BE9738" s="9"/>
      <c r="BW9738" s="17"/>
      <c r="CH9738" s="7"/>
      <c r="CJ9738" s="7"/>
      <c r="CP9738" s="7"/>
      <c r="CR9738" s="7"/>
      <c r="CS9738" s="7"/>
      <c r="CU9738" s="16"/>
      <c r="DB9738" s="7"/>
      <c r="DD9738" s="7"/>
      <c r="DF9738" s="9"/>
    </row>
    <row r="9739" spans="3:110" x14ac:dyDescent="0.25">
      <c r="C9739" s="6"/>
      <c r="H9739" s="7"/>
      <c r="L9739" s="18"/>
      <c r="M9739" s="18"/>
      <c r="N9739" s="20"/>
      <c r="AD9739" s="18"/>
      <c r="AE9739" s="18"/>
      <c r="AJ9739" s="7"/>
      <c r="AL9739" s="7"/>
      <c r="AN9739" s="7"/>
      <c r="AP9739" s="7"/>
      <c r="AR9739" s="7"/>
      <c r="AX9739" s="7"/>
      <c r="AY9739" s="7"/>
      <c r="BE9739" s="9"/>
      <c r="BW9739" s="17"/>
      <c r="CH9739" s="7"/>
      <c r="CJ9739" s="7"/>
      <c r="CP9739" s="7"/>
      <c r="CR9739" s="7"/>
      <c r="CS9739" s="7"/>
      <c r="CU9739" s="16"/>
      <c r="DB9739" s="7"/>
      <c r="DD9739" s="7"/>
      <c r="DF9739" s="9"/>
    </row>
    <row r="9740" spans="3:110" x14ac:dyDescent="0.25">
      <c r="C9740" s="6"/>
      <c r="H9740" s="7"/>
      <c r="L9740" s="18"/>
      <c r="M9740" s="18"/>
      <c r="N9740" s="20"/>
      <c r="AD9740" s="18"/>
      <c r="AE9740" s="18"/>
      <c r="AJ9740" s="7"/>
      <c r="AL9740" s="7"/>
      <c r="AN9740" s="7"/>
      <c r="AP9740" s="7"/>
      <c r="AR9740" s="7"/>
      <c r="AX9740" s="7"/>
      <c r="AY9740" s="7"/>
      <c r="BE9740" s="9"/>
      <c r="BW9740" s="17"/>
      <c r="CH9740" s="7"/>
      <c r="CJ9740" s="7"/>
      <c r="CP9740" s="7"/>
      <c r="CR9740" s="7"/>
      <c r="CS9740" s="7"/>
      <c r="CU9740" s="16"/>
      <c r="DB9740" s="7"/>
      <c r="DD9740" s="7"/>
      <c r="DF9740" s="9"/>
    </row>
    <row r="9741" spans="3:110" x14ac:dyDescent="0.25">
      <c r="C9741" s="6"/>
      <c r="H9741" s="7"/>
      <c r="L9741" s="18"/>
      <c r="M9741" s="18"/>
      <c r="N9741" s="20"/>
      <c r="AD9741" s="18"/>
      <c r="AE9741" s="18"/>
      <c r="AJ9741" s="7"/>
      <c r="AL9741" s="7"/>
      <c r="AN9741" s="7"/>
      <c r="AP9741" s="7"/>
      <c r="AR9741" s="7"/>
      <c r="AX9741" s="7"/>
      <c r="AY9741" s="7"/>
      <c r="BE9741" s="9"/>
      <c r="BW9741" s="17"/>
      <c r="CH9741" s="7"/>
      <c r="CJ9741" s="7"/>
      <c r="CP9741" s="7"/>
      <c r="CR9741" s="7"/>
      <c r="CS9741" s="7"/>
      <c r="CU9741" s="16"/>
      <c r="DB9741" s="7"/>
      <c r="DD9741" s="7"/>
      <c r="DF9741" s="9"/>
    </row>
    <row r="9742" spans="3:110" x14ac:dyDescent="0.25">
      <c r="C9742" s="6"/>
      <c r="H9742" s="7"/>
      <c r="L9742" s="18"/>
      <c r="M9742" s="18"/>
      <c r="N9742" s="20"/>
      <c r="AD9742" s="18"/>
      <c r="AE9742" s="18"/>
      <c r="AJ9742" s="7"/>
      <c r="AL9742" s="7"/>
      <c r="AN9742" s="7"/>
      <c r="AP9742" s="7"/>
      <c r="AR9742" s="7"/>
      <c r="AX9742" s="7"/>
      <c r="AY9742" s="7"/>
      <c r="BE9742" s="9"/>
      <c r="BW9742" s="17"/>
      <c r="CH9742" s="7"/>
      <c r="CJ9742" s="7"/>
      <c r="CP9742" s="7"/>
      <c r="CR9742" s="7"/>
      <c r="CS9742" s="7"/>
      <c r="CU9742" s="16"/>
      <c r="DB9742" s="7"/>
      <c r="DD9742" s="7"/>
      <c r="DF9742" s="9"/>
    </row>
    <row r="9743" spans="3:110" x14ac:dyDescent="0.25">
      <c r="C9743" s="6"/>
      <c r="H9743" s="7"/>
      <c r="L9743" s="18"/>
      <c r="M9743" s="18"/>
      <c r="N9743" s="20"/>
      <c r="AD9743" s="18"/>
      <c r="AE9743" s="18"/>
      <c r="AJ9743" s="7"/>
      <c r="AL9743" s="7"/>
      <c r="AN9743" s="7"/>
      <c r="AP9743" s="7"/>
      <c r="AR9743" s="7"/>
      <c r="AX9743" s="7"/>
      <c r="AY9743" s="7"/>
      <c r="BE9743" s="9"/>
      <c r="BW9743" s="17"/>
      <c r="CH9743" s="7"/>
      <c r="CJ9743" s="7"/>
      <c r="CP9743" s="7"/>
      <c r="CR9743" s="7"/>
      <c r="CS9743" s="7"/>
      <c r="CU9743" s="16"/>
      <c r="DB9743" s="7"/>
      <c r="DD9743" s="7"/>
      <c r="DF9743" s="9"/>
    </row>
    <row r="9744" spans="3:110" x14ac:dyDescent="0.25">
      <c r="C9744" s="6"/>
      <c r="H9744" s="7"/>
      <c r="L9744" s="18"/>
      <c r="M9744" s="18"/>
      <c r="N9744" s="20"/>
      <c r="AD9744" s="18"/>
      <c r="AE9744" s="18"/>
      <c r="AJ9744" s="7"/>
      <c r="AL9744" s="7"/>
      <c r="AN9744" s="7"/>
      <c r="AP9744" s="7"/>
      <c r="AR9744" s="7"/>
      <c r="AX9744" s="7"/>
      <c r="AY9744" s="7"/>
      <c r="BE9744" s="9"/>
      <c r="BW9744" s="17"/>
      <c r="CH9744" s="7"/>
      <c r="CJ9744" s="7"/>
      <c r="CP9744" s="7"/>
      <c r="CR9744" s="7"/>
      <c r="CS9744" s="7"/>
      <c r="CU9744" s="16"/>
      <c r="DB9744" s="7"/>
      <c r="DD9744" s="7"/>
      <c r="DF9744" s="9"/>
    </row>
    <row r="9745" spans="3:110" x14ac:dyDescent="0.25">
      <c r="C9745" s="6"/>
      <c r="H9745" s="7"/>
      <c r="L9745" s="18"/>
      <c r="M9745" s="18"/>
      <c r="N9745" s="20"/>
      <c r="AD9745" s="18"/>
      <c r="AE9745" s="18"/>
      <c r="AJ9745" s="7"/>
      <c r="AL9745" s="7"/>
      <c r="AN9745" s="7"/>
      <c r="AP9745" s="7"/>
      <c r="AR9745" s="7"/>
      <c r="AX9745" s="7"/>
      <c r="AY9745" s="7"/>
      <c r="BE9745" s="9"/>
      <c r="BW9745" s="17"/>
      <c r="CH9745" s="7"/>
      <c r="CJ9745" s="7"/>
      <c r="CP9745" s="7"/>
      <c r="CR9745" s="7"/>
      <c r="CS9745" s="7"/>
      <c r="CU9745" s="16"/>
      <c r="DB9745" s="7"/>
      <c r="DD9745" s="7"/>
      <c r="DF9745" s="9"/>
    </row>
    <row r="9746" spans="3:110" x14ac:dyDescent="0.25">
      <c r="C9746" s="6"/>
      <c r="H9746" s="7"/>
      <c r="L9746" s="18"/>
      <c r="M9746" s="18"/>
      <c r="N9746" s="20"/>
      <c r="AD9746" s="18"/>
      <c r="AE9746" s="18"/>
      <c r="AJ9746" s="7"/>
      <c r="AL9746" s="7"/>
      <c r="AN9746" s="7"/>
      <c r="AP9746" s="7"/>
      <c r="AR9746" s="7"/>
      <c r="AX9746" s="7"/>
      <c r="AY9746" s="7"/>
      <c r="BE9746" s="9"/>
      <c r="BW9746" s="17"/>
      <c r="CH9746" s="7"/>
      <c r="CJ9746" s="7"/>
      <c r="CP9746" s="7"/>
      <c r="CR9746" s="7"/>
      <c r="CS9746" s="7"/>
      <c r="CU9746" s="16"/>
      <c r="DB9746" s="7"/>
      <c r="DD9746" s="7"/>
      <c r="DF9746" s="9"/>
    </row>
    <row r="9747" spans="3:110" x14ac:dyDescent="0.25">
      <c r="C9747" s="6"/>
      <c r="H9747" s="7"/>
      <c r="L9747" s="18"/>
      <c r="M9747" s="18"/>
      <c r="N9747" s="20"/>
      <c r="AD9747" s="18"/>
      <c r="AE9747" s="18"/>
      <c r="AJ9747" s="7"/>
      <c r="AL9747" s="7"/>
      <c r="AN9747" s="7"/>
      <c r="AP9747" s="7"/>
      <c r="AR9747" s="7"/>
      <c r="AX9747" s="7"/>
      <c r="AY9747" s="7"/>
      <c r="BE9747" s="9"/>
      <c r="BW9747" s="17"/>
      <c r="CH9747" s="7"/>
      <c r="CJ9747" s="7"/>
      <c r="CP9747" s="7"/>
      <c r="CR9747" s="7"/>
      <c r="CS9747" s="7"/>
      <c r="CU9747" s="16"/>
      <c r="DB9747" s="7"/>
      <c r="DD9747" s="7"/>
      <c r="DF9747" s="9"/>
    </row>
    <row r="9748" spans="3:110" x14ac:dyDescent="0.25">
      <c r="C9748" s="6"/>
      <c r="H9748" s="7"/>
      <c r="L9748" s="18"/>
      <c r="M9748" s="18"/>
      <c r="N9748" s="20"/>
      <c r="AD9748" s="18"/>
      <c r="AE9748" s="18"/>
      <c r="AJ9748" s="7"/>
      <c r="AL9748" s="7"/>
      <c r="AN9748" s="7"/>
      <c r="AP9748" s="7"/>
      <c r="AR9748" s="7"/>
      <c r="AX9748" s="7"/>
      <c r="AY9748" s="7"/>
      <c r="BE9748" s="9"/>
      <c r="BW9748" s="17"/>
      <c r="CH9748" s="7"/>
      <c r="CJ9748" s="7"/>
      <c r="CP9748" s="7"/>
      <c r="CR9748" s="7"/>
      <c r="CS9748" s="7"/>
      <c r="CU9748" s="16"/>
      <c r="DB9748" s="7"/>
      <c r="DD9748" s="7"/>
      <c r="DF9748" s="9"/>
    </row>
    <row r="9749" spans="3:110" x14ac:dyDescent="0.25">
      <c r="C9749" s="6"/>
      <c r="H9749" s="7"/>
      <c r="L9749" s="18"/>
      <c r="M9749" s="18"/>
      <c r="N9749" s="20"/>
      <c r="AD9749" s="18"/>
      <c r="AE9749" s="18"/>
      <c r="AJ9749" s="7"/>
      <c r="AL9749" s="7"/>
      <c r="AN9749" s="7"/>
      <c r="AP9749" s="7"/>
      <c r="AR9749" s="7"/>
      <c r="AX9749" s="7"/>
      <c r="AY9749" s="7"/>
      <c r="BE9749" s="9"/>
      <c r="BW9749" s="17"/>
      <c r="CH9749" s="7"/>
      <c r="CJ9749" s="7"/>
      <c r="CP9749" s="7"/>
      <c r="CR9749" s="7"/>
      <c r="CS9749" s="7"/>
      <c r="CU9749" s="16"/>
      <c r="DB9749" s="7"/>
      <c r="DD9749" s="7"/>
      <c r="DF9749" s="9"/>
    </row>
    <row r="9750" spans="3:110" x14ac:dyDescent="0.25">
      <c r="C9750" s="6"/>
      <c r="H9750" s="7"/>
      <c r="L9750" s="18"/>
      <c r="M9750" s="18"/>
      <c r="N9750" s="20"/>
      <c r="AD9750" s="18"/>
      <c r="AE9750" s="18"/>
      <c r="AJ9750" s="7"/>
      <c r="AL9750" s="7"/>
      <c r="AN9750" s="7"/>
      <c r="AP9750" s="7"/>
      <c r="AR9750" s="7"/>
      <c r="AX9750" s="7"/>
      <c r="AY9750" s="7"/>
      <c r="BE9750" s="9"/>
      <c r="BW9750" s="17"/>
      <c r="CH9750" s="7"/>
      <c r="CJ9750" s="7"/>
      <c r="CP9750" s="7"/>
      <c r="CR9750" s="7"/>
      <c r="CS9750" s="7"/>
      <c r="CU9750" s="16"/>
      <c r="DB9750" s="7"/>
      <c r="DD9750" s="7"/>
      <c r="DF9750" s="9"/>
    </row>
    <row r="9751" spans="3:110" x14ac:dyDescent="0.25">
      <c r="C9751" s="6"/>
      <c r="H9751" s="7"/>
      <c r="L9751" s="18"/>
      <c r="M9751" s="18"/>
      <c r="N9751" s="20"/>
      <c r="AD9751" s="18"/>
      <c r="AE9751" s="18"/>
      <c r="AJ9751" s="7"/>
      <c r="AL9751" s="7"/>
      <c r="AN9751" s="7"/>
      <c r="AP9751" s="7"/>
      <c r="AR9751" s="7"/>
      <c r="AX9751" s="7"/>
      <c r="AY9751" s="7"/>
      <c r="BE9751" s="9"/>
      <c r="BW9751" s="17"/>
      <c r="CH9751" s="7"/>
      <c r="CJ9751" s="7"/>
      <c r="CP9751" s="7"/>
      <c r="CR9751" s="7"/>
      <c r="CS9751" s="7"/>
      <c r="CU9751" s="16"/>
      <c r="DB9751" s="7"/>
      <c r="DD9751" s="7"/>
      <c r="DF9751" s="9"/>
    </row>
    <row r="9752" spans="3:110" x14ac:dyDescent="0.25">
      <c r="C9752" s="6"/>
      <c r="H9752" s="7"/>
      <c r="L9752" s="18"/>
      <c r="M9752" s="18"/>
      <c r="N9752" s="20"/>
      <c r="AD9752" s="18"/>
      <c r="AE9752" s="18"/>
      <c r="AJ9752" s="7"/>
      <c r="AL9752" s="7"/>
      <c r="AN9752" s="7"/>
      <c r="AP9752" s="7"/>
      <c r="AR9752" s="7"/>
      <c r="AX9752" s="7"/>
      <c r="AY9752" s="7"/>
      <c r="BE9752" s="9"/>
      <c r="BW9752" s="17"/>
      <c r="CH9752" s="7"/>
      <c r="CJ9752" s="7"/>
      <c r="CP9752" s="7"/>
      <c r="CR9752" s="7"/>
      <c r="CS9752" s="7"/>
      <c r="CU9752" s="16"/>
      <c r="DB9752" s="7"/>
      <c r="DD9752" s="7"/>
      <c r="DF9752" s="9"/>
    </row>
    <row r="9753" spans="3:110" x14ac:dyDescent="0.25">
      <c r="C9753" s="6"/>
      <c r="H9753" s="7"/>
      <c r="L9753" s="18"/>
      <c r="M9753" s="18"/>
      <c r="N9753" s="20"/>
      <c r="AD9753" s="18"/>
      <c r="AE9753" s="18"/>
      <c r="AJ9753" s="7"/>
      <c r="AL9753" s="7"/>
      <c r="AN9753" s="7"/>
      <c r="AP9753" s="7"/>
      <c r="AR9753" s="7"/>
      <c r="AX9753" s="7"/>
      <c r="AY9753" s="7"/>
      <c r="BE9753" s="9"/>
      <c r="BW9753" s="17"/>
      <c r="CH9753" s="7"/>
      <c r="CJ9753" s="7"/>
      <c r="CP9753" s="7"/>
      <c r="CR9753" s="7"/>
      <c r="CS9753" s="7"/>
      <c r="CU9753" s="16"/>
      <c r="DB9753" s="7"/>
      <c r="DD9753" s="7"/>
      <c r="DF9753" s="9"/>
    </row>
    <row r="9754" spans="3:110" x14ac:dyDescent="0.25">
      <c r="C9754" s="6"/>
      <c r="H9754" s="7"/>
      <c r="L9754" s="18"/>
      <c r="M9754" s="18"/>
      <c r="N9754" s="20"/>
      <c r="AD9754" s="18"/>
      <c r="AE9754" s="18"/>
      <c r="AJ9754" s="7"/>
      <c r="AL9754" s="7"/>
      <c r="AN9754" s="7"/>
      <c r="AP9754" s="7"/>
      <c r="AR9754" s="7"/>
      <c r="AX9754" s="7"/>
      <c r="AY9754" s="7"/>
      <c r="BE9754" s="9"/>
      <c r="BW9754" s="17"/>
      <c r="CH9754" s="7"/>
      <c r="CJ9754" s="7"/>
      <c r="CP9754" s="7"/>
      <c r="CR9754" s="7"/>
      <c r="CS9754" s="7"/>
      <c r="CU9754" s="16"/>
      <c r="DB9754" s="7"/>
      <c r="DD9754" s="7"/>
      <c r="DF9754" s="9"/>
    </row>
    <row r="9755" spans="3:110" x14ac:dyDescent="0.25">
      <c r="C9755" s="6"/>
      <c r="H9755" s="7"/>
      <c r="L9755" s="18"/>
      <c r="M9755" s="18"/>
      <c r="N9755" s="20"/>
      <c r="AD9755" s="18"/>
      <c r="AE9755" s="18"/>
      <c r="AJ9755" s="7"/>
      <c r="AL9755" s="7"/>
      <c r="AN9755" s="7"/>
      <c r="AP9755" s="7"/>
      <c r="AR9755" s="7"/>
      <c r="AX9755" s="7"/>
      <c r="AY9755" s="7"/>
      <c r="BE9755" s="9"/>
      <c r="BW9755" s="17"/>
      <c r="CH9755" s="7"/>
      <c r="CJ9755" s="7"/>
      <c r="CP9755" s="7"/>
      <c r="CR9755" s="7"/>
      <c r="CS9755" s="7"/>
      <c r="CU9755" s="16"/>
      <c r="DB9755" s="7"/>
      <c r="DD9755" s="7"/>
      <c r="DF9755" s="9"/>
    </row>
    <row r="9756" spans="3:110" x14ac:dyDescent="0.25">
      <c r="C9756" s="6"/>
      <c r="H9756" s="7"/>
      <c r="L9756" s="18"/>
      <c r="M9756" s="18"/>
      <c r="N9756" s="20"/>
      <c r="AD9756" s="18"/>
      <c r="AE9756" s="18"/>
      <c r="AJ9756" s="7"/>
      <c r="AL9756" s="7"/>
      <c r="AN9756" s="7"/>
      <c r="AP9756" s="7"/>
      <c r="AR9756" s="7"/>
      <c r="AX9756" s="7"/>
      <c r="AY9756" s="7"/>
      <c r="BE9756" s="9"/>
      <c r="BW9756" s="17"/>
      <c r="CH9756" s="7"/>
      <c r="CJ9756" s="7"/>
      <c r="CP9756" s="7"/>
      <c r="CR9756" s="7"/>
      <c r="CS9756" s="7"/>
      <c r="CU9756" s="16"/>
      <c r="DB9756" s="7"/>
      <c r="DD9756" s="7"/>
      <c r="DF9756" s="9"/>
    </row>
    <row r="9757" spans="3:110" x14ac:dyDescent="0.25">
      <c r="C9757" s="6"/>
      <c r="H9757" s="7"/>
      <c r="L9757" s="18"/>
      <c r="M9757" s="18"/>
      <c r="N9757" s="20"/>
      <c r="AD9757" s="18"/>
      <c r="AE9757" s="18"/>
      <c r="AJ9757" s="7"/>
      <c r="AL9757" s="7"/>
      <c r="AN9757" s="7"/>
      <c r="AP9757" s="7"/>
      <c r="AR9757" s="7"/>
      <c r="AX9757" s="7"/>
      <c r="AY9757" s="7"/>
      <c r="BE9757" s="9"/>
      <c r="BW9757" s="17"/>
      <c r="CH9757" s="7"/>
      <c r="CJ9757" s="7"/>
      <c r="CP9757" s="7"/>
      <c r="CR9757" s="7"/>
      <c r="CS9757" s="7"/>
      <c r="CU9757" s="16"/>
      <c r="DB9757" s="7"/>
      <c r="DD9757" s="7"/>
      <c r="DF9757" s="9"/>
    </row>
    <row r="9758" spans="3:110" x14ac:dyDescent="0.25">
      <c r="C9758" s="6"/>
      <c r="H9758" s="7"/>
      <c r="L9758" s="18"/>
      <c r="M9758" s="18"/>
      <c r="N9758" s="20"/>
      <c r="AD9758" s="18"/>
      <c r="AE9758" s="18"/>
      <c r="AJ9758" s="7"/>
      <c r="AL9758" s="7"/>
      <c r="AN9758" s="7"/>
      <c r="AP9758" s="7"/>
      <c r="AR9758" s="7"/>
      <c r="AX9758" s="7"/>
      <c r="AY9758" s="7"/>
      <c r="BE9758" s="9"/>
      <c r="BW9758" s="17"/>
      <c r="CH9758" s="7"/>
      <c r="CJ9758" s="7"/>
      <c r="CP9758" s="7"/>
      <c r="CR9758" s="7"/>
      <c r="CS9758" s="7"/>
      <c r="CU9758" s="16"/>
      <c r="DB9758" s="7"/>
      <c r="DD9758" s="7"/>
      <c r="DF9758" s="9"/>
    </row>
    <row r="9759" spans="3:110" x14ac:dyDescent="0.25">
      <c r="C9759" s="6"/>
      <c r="H9759" s="7"/>
      <c r="L9759" s="18"/>
      <c r="M9759" s="18"/>
      <c r="N9759" s="20"/>
      <c r="AD9759" s="18"/>
      <c r="AE9759" s="18"/>
      <c r="AJ9759" s="7"/>
      <c r="AL9759" s="7"/>
      <c r="AN9759" s="7"/>
      <c r="AP9759" s="7"/>
      <c r="AR9759" s="7"/>
      <c r="AX9759" s="7"/>
      <c r="AY9759" s="7"/>
      <c r="BE9759" s="9"/>
      <c r="BW9759" s="17"/>
      <c r="CH9759" s="7"/>
      <c r="CJ9759" s="7"/>
      <c r="CP9759" s="7"/>
      <c r="CR9759" s="7"/>
      <c r="CS9759" s="7"/>
      <c r="CU9759" s="16"/>
      <c r="DB9759" s="7"/>
      <c r="DD9759" s="7"/>
      <c r="DF9759" s="9"/>
    </row>
    <row r="9760" spans="3:110" x14ac:dyDescent="0.25">
      <c r="C9760" s="6"/>
      <c r="H9760" s="7"/>
      <c r="L9760" s="18"/>
      <c r="M9760" s="18"/>
      <c r="N9760" s="20"/>
      <c r="AD9760" s="18"/>
      <c r="AE9760" s="18"/>
      <c r="AJ9760" s="7"/>
      <c r="AL9760" s="7"/>
      <c r="AN9760" s="7"/>
      <c r="AP9760" s="7"/>
      <c r="AR9760" s="7"/>
      <c r="AX9760" s="7"/>
      <c r="AY9760" s="7"/>
      <c r="BE9760" s="9"/>
      <c r="BW9760" s="17"/>
      <c r="CH9760" s="7"/>
      <c r="CJ9760" s="7"/>
      <c r="CP9760" s="7"/>
      <c r="CR9760" s="7"/>
      <c r="CS9760" s="7"/>
      <c r="CU9760" s="16"/>
      <c r="DB9760" s="7"/>
      <c r="DD9760" s="7"/>
      <c r="DF9760" s="9"/>
    </row>
    <row r="9761" spans="3:110" x14ac:dyDescent="0.25">
      <c r="C9761" s="6"/>
      <c r="H9761" s="7"/>
      <c r="L9761" s="18"/>
      <c r="M9761" s="18"/>
      <c r="N9761" s="20"/>
      <c r="AD9761" s="18"/>
      <c r="AE9761" s="18"/>
      <c r="AJ9761" s="7"/>
      <c r="AL9761" s="7"/>
      <c r="AN9761" s="7"/>
      <c r="AP9761" s="7"/>
      <c r="AR9761" s="7"/>
      <c r="AX9761" s="7"/>
      <c r="AY9761" s="7"/>
      <c r="BE9761" s="9"/>
      <c r="BW9761" s="17"/>
      <c r="CH9761" s="7"/>
      <c r="CJ9761" s="7"/>
      <c r="CP9761" s="7"/>
      <c r="CR9761" s="7"/>
      <c r="CS9761" s="7"/>
      <c r="CU9761" s="16"/>
      <c r="DB9761" s="7"/>
      <c r="DD9761" s="7"/>
      <c r="DF9761" s="9"/>
    </row>
    <row r="9762" spans="3:110" x14ac:dyDescent="0.25">
      <c r="C9762" s="6"/>
      <c r="H9762" s="7"/>
      <c r="L9762" s="18"/>
      <c r="M9762" s="18"/>
      <c r="N9762" s="20"/>
      <c r="AD9762" s="18"/>
      <c r="AE9762" s="18"/>
      <c r="AJ9762" s="7"/>
      <c r="AL9762" s="7"/>
      <c r="AN9762" s="7"/>
      <c r="AP9762" s="7"/>
      <c r="AR9762" s="7"/>
      <c r="AX9762" s="7"/>
      <c r="AY9762" s="7"/>
      <c r="BE9762" s="9"/>
      <c r="BW9762" s="17"/>
      <c r="CH9762" s="7"/>
      <c r="CJ9762" s="7"/>
      <c r="CP9762" s="7"/>
      <c r="CR9762" s="7"/>
      <c r="CS9762" s="7"/>
      <c r="CU9762" s="16"/>
      <c r="DB9762" s="7"/>
      <c r="DD9762" s="7"/>
      <c r="DF9762" s="9"/>
    </row>
    <row r="9763" spans="3:110" x14ac:dyDescent="0.25">
      <c r="C9763" s="6"/>
      <c r="H9763" s="7"/>
      <c r="L9763" s="18"/>
      <c r="M9763" s="18"/>
      <c r="N9763" s="20"/>
      <c r="AD9763" s="18"/>
      <c r="AE9763" s="18"/>
      <c r="AJ9763" s="7"/>
      <c r="AL9763" s="7"/>
      <c r="AN9763" s="7"/>
      <c r="AP9763" s="7"/>
      <c r="AR9763" s="7"/>
      <c r="AX9763" s="7"/>
      <c r="AY9763" s="7"/>
      <c r="BE9763" s="9"/>
      <c r="BW9763" s="17"/>
      <c r="CH9763" s="7"/>
      <c r="CJ9763" s="7"/>
      <c r="CP9763" s="7"/>
      <c r="CR9763" s="7"/>
      <c r="CS9763" s="7"/>
      <c r="CU9763" s="16"/>
      <c r="DB9763" s="7"/>
      <c r="DD9763" s="7"/>
      <c r="DF9763" s="9"/>
    </row>
    <row r="9764" spans="3:110" x14ac:dyDescent="0.25">
      <c r="C9764" s="6"/>
      <c r="H9764" s="7"/>
      <c r="L9764" s="18"/>
      <c r="M9764" s="18"/>
      <c r="N9764" s="20"/>
      <c r="AD9764" s="18"/>
      <c r="AE9764" s="18"/>
      <c r="AJ9764" s="7"/>
      <c r="AL9764" s="7"/>
      <c r="AN9764" s="7"/>
      <c r="AP9764" s="7"/>
      <c r="AR9764" s="7"/>
      <c r="AX9764" s="7"/>
      <c r="AY9764" s="7"/>
      <c r="BE9764" s="9"/>
      <c r="BW9764" s="17"/>
      <c r="CH9764" s="7"/>
      <c r="CJ9764" s="7"/>
      <c r="CP9764" s="7"/>
      <c r="CR9764" s="7"/>
      <c r="CS9764" s="7"/>
      <c r="CU9764" s="16"/>
      <c r="DB9764" s="7"/>
      <c r="DD9764" s="7"/>
      <c r="DF9764" s="9"/>
    </row>
    <row r="9765" spans="3:110" x14ac:dyDescent="0.25">
      <c r="C9765" s="6"/>
      <c r="H9765" s="7"/>
      <c r="L9765" s="18"/>
      <c r="M9765" s="18"/>
      <c r="N9765" s="20"/>
      <c r="AD9765" s="18"/>
      <c r="AE9765" s="18"/>
      <c r="AJ9765" s="7"/>
      <c r="AL9765" s="7"/>
      <c r="AN9765" s="7"/>
      <c r="AP9765" s="7"/>
      <c r="AR9765" s="7"/>
      <c r="AX9765" s="7"/>
      <c r="AY9765" s="7"/>
      <c r="BE9765" s="9"/>
      <c r="BW9765" s="17"/>
      <c r="CH9765" s="7"/>
      <c r="CJ9765" s="7"/>
      <c r="CP9765" s="7"/>
      <c r="CR9765" s="7"/>
      <c r="CS9765" s="7"/>
      <c r="CU9765" s="16"/>
      <c r="DB9765" s="7"/>
      <c r="DD9765" s="7"/>
      <c r="DF9765" s="9"/>
    </row>
    <row r="9766" spans="3:110" x14ac:dyDescent="0.25">
      <c r="C9766" s="6"/>
      <c r="H9766" s="7"/>
      <c r="L9766" s="18"/>
      <c r="M9766" s="18"/>
      <c r="N9766" s="20"/>
      <c r="AD9766" s="18"/>
      <c r="AE9766" s="18"/>
      <c r="AJ9766" s="7"/>
      <c r="AL9766" s="7"/>
      <c r="AN9766" s="7"/>
      <c r="AP9766" s="7"/>
      <c r="AR9766" s="7"/>
      <c r="AX9766" s="7"/>
      <c r="AY9766" s="7"/>
      <c r="BE9766" s="9"/>
      <c r="BW9766" s="17"/>
      <c r="CH9766" s="7"/>
      <c r="CJ9766" s="7"/>
      <c r="CP9766" s="7"/>
      <c r="CR9766" s="7"/>
      <c r="CS9766" s="7"/>
      <c r="CU9766" s="16"/>
      <c r="DB9766" s="7"/>
      <c r="DD9766" s="7"/>
      <c r="DF9766" s="9"/>
    </row>
    <row r="9767" spans="3:110" x14ac:dyDescent="0.25">
      <c r="C9767" s="6"/>
      <c r="H9767" s="7"/>
      <c r="L9767" s="18"/>
      <c r="M9767" s="18"/>
      <c r="N9767" s="20"/>
      <c r="AD9767" s="18"/>
      <c r="AE9767" s="18"/>
      <c r="AJ9767" s="7"/>
      <c r="AL9767" s="7"/>
      <c r="AN9767" s="7"/>
      <c r="AP9767" s="7"/>
      <c r="AR9767" s="7"/>
      <c r="AX9767" s="7"/>
      <c r="AY9767" s="7"/>
      <c r="BE9767" s="9"/>
      <c r="BW9767" s="17"/>
      <c r="CH9767" s="7"/>
      <c r="CJ9767" s="7"/>
      <c r="CP9767" s="7"/>
      <c r="CR9767" s="7"/>
      <c r="CS9767" s="7"/>
      <c r="CU9767" s="16"/>
      <c r="DB9767" s="7"/>
      <c r="DD9767" s="7"/>
      <c r="DF9767" s="9"/>
    </row>
    <row r="9768" spans="3:110" x14ac:dyDescent="0.25">
      <c r="C9768" s="6"/>
      <c r="H9768" s="7"/>
      <c r="L9768" s="18"/>
      <c r="M9768" s="18"/>
      <c r="N9768" s="20"/>
      <c r="AD9768" s="18"/>
      <c r="AE9768" s="18"/>
      <c r="AJ9768" s="7"/>
      <c r="AL9768" s="7"/>
      <c r="AN9768" s="7"/>
      <c r="AP9768" s="7"/>
      <c r="AR9768" s="7"/>
      <c r="AX9768" s="7"/>
      <c r="AY9768" s="7"/>
      <c r="BE9768" s="9"/>
      <c r="BW9768" s="17"/>
      <c r="CH9768" s="7"/>
      <c r="CJ9768" s="7"/>
      <c r="CP9768" s="7"/>
      <c r="CR9768" s="7"/>
      <c r="CS9768" s="7"/>
      <c r="CU9768" s="16"/>
      <c r="DB9768" s="7"/>
      <c r="DD9768" s="7"/>
      <c r="DF9768" s="9"/>
    </row>
    <row r="9769" spans="3:110" x14ac:dyDescent="0.25">
      <c r="C9769" s="6"/>
      <c r="H9769" s="7"/>
      <c r="L9769" s="18"/>
      <c r="M9769" s="18"/>
      <c r="N9769" s="20"/>
      <c r="AD9769" s="18"/>
      <c r="AE9769" s="18"/>
      <c r="AJ9769" s="7"/>
      <c r="AL9769" s="7"/>
      <c r="AN9769" s="7"/>
      <c r="AP9769" s="7"/>
      <c r="AR9769" s="7"/>
      <c r="AX9769" s="7"/>
      <c r="AY9769" s="7"/>
      <c r="BE9769" s="9"/>
      <c r="BW9769" s="17"/>
      <c r="CH9769" s="7"/>
      <c r="CJ9769" s="7"/>
      <c r="CP9769" s="7"/>
      <c r="CR9769" s="7"/>
      <c r="CS9769" s="7"/>
      <c r="CU9769" s="16"/>
      <c r="DB9769" s="7"/>
      <c r="DD9769" s="7"/>
      <c r="DF9769" s="9"/>
    </row>
    <row r="9770" spans="3:110" x14ac:dyDescent="0.25">
      <c r="C9770" s="6"/>
      <c r="H9770" s="7"/>
      <c r="L9770" s="18"/>
      <c r="M9770" s="18"/>
      <c r="N9770" s="20"/>
      <c r="AD9770" s="18"/>
      <c r="AE9770" s="18"/>
      <c r="AJ9770" s="7"/>
      <c r="AL9770" s="7"/>
      <c r="AN9770" s="7"/>
      <c r="AP9770" s="7"/>
      <c r="AR9770" s="7"/>
      <c r="AX9770" s="7"/>
      <c r="AY9770" s="7"/>
      <c r="BE9770" s="9"/>
      <c r="BW9770" s="17"/>
      <c r="CH9770" s="7"/>
      <c r="CJ9770" s="7"/>
      <c r="CP9770" s="7"/>
      <c r="CR9770" s="7"/>
      <c r="CS9770" s="7"/>
      <c r="CU9770" s="16"/>
      <c r="DB9770" s="7"/>
      <c r="DD9770" s="7"/>
      <c r="DF9770" s="9"/>
    </row>
    <row r="9771" spans="3:110" x14ac:dyDescent="0.25">
      <c r="C9771" s="6"/>
      <c r="H9771" s="7"/>
      <c r="L9771" s="18"/>
      <c r="M9771" s="18"/>
      <c r="N9771" s="20"/>
      <c r="AD9771" s="18"/>
      <c r="AE9771" s="18"/>
      <c r="AJ9771" s="7"/>
      <c r="AL9771" s="7"/>
      <c r="AN9771" s="7"/>
      <c r="AP9771" s="7"/>
      <c r="AR9771" s="7"/>
      <c r="AX9771" s="7"/>
      <c r="AY9771" s="7"/>
      <c r="BE9771" s="9"/>
      <c r="BW9771" s="17"/>
      <c r="CH9771" s="7"/>
      <c r="CJ9771" s="7"/>
      <c r="CP9771" s="7"/>
      <c r="CR9771" s="7"/>
      <c r="CS9771" s="7"/>
      <c r="CU9771" s="16"/>
      <c r="DB9771" s="7"/>
      <c r="DD9771" s="7"/>
      <c r="DF9771" s="9"/>
    </row>
    <row r="9772" spans="3:110" x14ac:dyDescent="0.25">
      <c r="C9772" s="6"/>
      <c r="H9772" s="7"/>
      <c r="L9772" s="18"/>
      <c r="M9772" s="18"/>
      <c r="N9772" s="20"/>
      <c r="AD9772" s="18"/>
      <c r="AE9772" s="18"/>
      <c r="AJ9772" s="7"/>
      <c r="AL9772" s="7"/>
      <c r="AN9772" s="7"/>
      <c r="AP9772" s="7"/>
      <c r="AR9772" s="7"/>
      <c r="AX9772" s="7"/>
      <c r="AY9772" s="7"/>
      <c r="BE9772" s="9"/>
      <c r="BW9772" s="17"/>
      <c r="CH9772" s="7"/>
      <c r="CJ9772" s="7"/>
      <c r="CP9772" s="7"/>
      <c r="CR9772" s="7"/>
      <c r="CS9772" s="7"/>
      <c r="CU9772" s="16"/>
      <c r="DB9772" s="7"/>
      <c r="DD9772" s="7"/>
      <c r="DF9772" s="9"/>
    </row>
    <row r="9773" spans="3:110" x14ac:dyDescent="0.25">
      <c r="C9773" s="6"/>
      <c r="H9773" s="7"/>
      <c r="L9773" s="18"/>
      <c r="M9773" s="18"/>
      <c r="N9773" s="20"/>
      <c r="AD9773" s="18"/>
      <c r="AE9773" s="18"/>
      <c r="AJ9773" s="7"/>
      <c r="AL9773" s="7"/>
      <c r="AN9773" s="7"/>
      <c r="AP9773" s="7"/>
      <c r="AR9773" s="7"/>
      <c r="AX9773" s="7"/>
      <c r="AY9773" s="7"/>
      <c r="BE9773" s="9"/>
      <c r="BW9773" s="17"/>
      <c r="CH9773" s="7"/>
      <c r="CJ9773" s="7"/>
      <c r="CP9773" s="7"/>
      <c r="CR9773" s="7"/>
      <c r="CS9773" s="7"/>
      <c r="CU9773" s="16"/>
      <c r="DB9773" s="7"/>
      <c r="DD9773" s="7"/>
      <c r="DF9773" s="9"/>
    </row>
    <row r="9774" spans="3:110" x14ac:dyDescent="0.25">
      <c r="C9774" s="6"/>
      <c r="H9774" s="7"/>
      <c r="L9774" s="18"/>
      <c r="M9774" s="18"/>
      <c r="N9774" s="20"/>
      <c r="AD9774" s="18"/>
      <c r="AE9774" s="18"/>
      <c r="AJ9774" s="7"/>
      <c r="AL9774" s="7"/>
      <c r="AN9774" s="7"/>
      <c r="AP9774" s="7"/>
      <c r="AR9774" s="7"/>
      <c r="AX9774" s="7"/>
      <c r="AY9774" s="7"/>
      <c r="BE9774" s="9"/>
      <c r="BW9774" s="17"/>
      <c r="CH9774" s="7"/>
      <c r="CJ9774" s="7"/>
      <c r="CP9774" s="7"/>
      <c r="CR9774" s="7"/>
      <c r="CS9774" s="7"/>
      <c r="CU9774" s="16"/>
      <c r="DB9774" s="7"/>
      <c r="DD9774" s="7"/>
      <c r="DF9774" s="9"/>
    </row>
    <row r="9775" spans="3:110" x14ac:dyDescent="0.25">
      <c r="C9775" s="6"/>
      <c r="H9775" s="7"/>
      <c r="L9775" s="18"/>
      <c r="M9775" s="18"/>
      <c r="N9775" s="20"/>
      <c r="AD9775" s="18"/>
      <c r="AE9775" s="18"/>
      <c r="AJ9775" s="7"/>
      <c r="AL9775" s="7"/>
      <c r="AN9775" s="7"/>
      <c r="AP9775" s="7"/>
      <c r="AR9775" s="7"/>
      <c r="AX9775" s="7"/>
      <c r="AY9775" s="7"/>
      <c r="BE9775" s="9"/>
      <c r="BW9775" s="17"/>
      <c r="CH9775" s="7"/>
      <c r="CJ9775" s="7"/>
      <c r="CP9775" s="7"/>
      <c r="CR9775" s="7"/>
      <c r="CS9775" s="7"/>
      <c r="CU9775" s="16"/>
      <c r="DB9775" s="7"/>
      <c r="DD9775" s="7"/>
      <c r="DF9775" s="9"/>
    </row>
    <row r="9776" spans="3:110" x14ac:dyDescent="0.25">
      <c r="C9776" s="6"/>
      <c r="H9776" s="7"/>
      <c r="L9776" s="18"/>
      <c r="M9776" s="18"/>
      <c r="N9776" s="20"/>
      <c r="AD9776" s="18"/>
      <c r="AE9776" s="18"/>
      <c r="AJ9776" s="7"/>
      <c r="AL9776" s="7"/>
      <c r="AN9776" s="7"/>
      <c r="AP9776" s="7"/>
      <c r="AR9776" s="7"/>
      <c r="AX9776" s="7"/>
      <c r="AY9776" s="7"/>
      <c r="BE9776" s="9"/>
      <c r="BW9776" s="17"/>
      <c r="CH9776" s="7"/>
      <c r="CJ9776" s="7"/>
      <c r="CP9776" s="7"/>
      <c r="CR9776" s="7"/>
      <c r="CS9776" s="7"/>
      <c r="CU9776" s="16"/>
      <c r="DB9776" s="7"/>
      <c r="DD9776" s="7"/>
      <c r="DF9776" s="9"/>
    </row>
    <row r="9777" spans="3:110" x14ac:dyDescent="0.25">
      <c r="C9777" s="6"/>
      <c r="H9777" s="7"/>
      <c r="L9777" s="18"/>
      <c r="M9777" s="18"/>
      <c r="N9777" s="20"/>
      <c r="AD9777" s="18"/>
      <c r="AE9777" s="18"/>
      <c r="AJ9777" s="7"/>
      <c r="AL9777" s="7"/>
      <c r="AN9777" s="7"/>
      <c r="AP9777" s="7"/>
      <c r="AR9777" s="7"/>
      <c r="AX9777" s="7"/>
      <c r="AY9777" s="7"/>
      <c r="BE9777" s="9"/>
      <c r="BW9777" s="17"/>
      <c r="CH9777" s="7"/>
      <c r="CJ9777" s="7"/>
      <c r="CP9777" s="7"/>
      <c r="CR9777" s="7"/>
      <c r="CS9777" s="7"/>
      <c r="CU9777" s="16"/>
      <c r="DB9777" s="7"/>
      <c r="DD9777" s="7"/>
      <c r="DF9777" s="9"/>
    </row>
    <row r="9778" spans="3:110" x14ac:dyDescent="0.25">
      <c r="C9778" s="6"/>
      <c r="H9778" s="7"/>
      <c r="L9778" s="18"/>
      <c r="M9778" s="18"/>
      <c r="N9778" s="20"/>
      <c r="AD9778" s="18"/>
      <c r="AE9778" s="18"/>
      <c r="AJ9778" s="7"/>
      <c r="AL9778" s="7"/>
      <c r="AN9778" s="7"/>
      <c r="AP9778" s="7"/>
      <c r="AR9778" s="7"/>
      <c r="AX9778" s="7"/>
      <c r="AY9778" s="7"/>
      <c r="BE9778" s="9"/>
      <c r="BW9778" s="17"/>
      <c r="CH9778" s="7"/>
      <c r="CJ9778" s="7"/>
      <c r="CP9778" s="7"/>
      <c r="CR9778" s="7"/>
      <c r="CS9778" s="7"/>
      <c r="CU9778" s="16"/>
      <c r="DB9778" s="7"/>
      <c r="DD9778" s="7"/>
      <c r="DF9778" s="9"/>
    </row>
    <row r="9779" spans="3:110" x14ac:dyDescent="0.25">
      <c r="C9779" s="6"/>
      <c r="H9779" s="7"/>
      <c r="L9779" s="18"/>
      <c r="M9779" s="18"/>
      <c r="N9779" s="20"/>
      <c r="AD9779" s="18"/>
      <c r="AE9779" s="18"/>
      <c r="AJ9779" s="7"/>
      <c r="AL9779" s="7"/>
      <c r="AN9779" s="7"/>
      <c r="AP9779" s="7"/>
      <c r="AR9779" s="7"/>
      <c r="AX9779" s="7"/>
      <c r="AY9779" s="7"/>
      <c r="BE9779" s="9"/>
      <c r="BW9779" s="17"/>
      <c r="CH9779" s="7"/>
      <c r="CJ9779" s="7"/>
      <c r="CP9779" s="7"/>
      <c r="CR9779" s="7"/>
      <c r="CS9779" s="7"/>
      <c r="CU9779" s="16"/>
      <c r="DB9779" s="7"/>
      <c r="DD9779" s="7"/>
      <c r="DF9779" s="9"/>
    </row>
    <row r="9780" spans="3:110" x14ac:dyDescent="0.25">
      <c r="C9780" s="6"/>
      <c r="H9780" s="7"/>
      <c r="L9780" s="18"/>
      <c r="M9780" s="18"/>
      <c r="N9780" s="20"/>
      <c r="AD9780" s="18"/>
      <c r="AE9780" s="18"/>
      <c r="AJ9780" s="7"/>
      <c r="AL9780" s="7"/>
      <c r="AN9780" s="7"/>
      <c r="AP9780" s="7"/>
      <c r="AR9780" s="7"/>
      <c r="AX9780" s="7"/>
      <c r="AY9780" s="7"/>
      <c r="BE9780" s="9"/>
      <c r="BW9780" s="17"/>
      <c r="CH9780" s="7"/>
      <c r="CJ9780" s="7"/>
      <c r="CP9780" s="7"/>
      <c r="CR9780" s="7"/>
      <c r="CS9780" s="7"/>
      <c r="CU9780" s="16"/>
      <c r="DB9780" s="7"/>
      <c r="DD9780" s="7"/>
      <c r="DF9780" s="9"/>
    </row>
    <row r="9781" spans="3:110" x14ac:dyDescent="0.25">
      <c r="C9781" s="6"/>
      <c r="H9781" s="7"/>
      <c r="L9781" s="18"/>
      <c r="M9781" s="18"/>
      <c r="N9781" s="20"/>
      <c r="AD9781" s="18"/>
      <c r="AE9781" s="18"/>
      <c r="AJ9781" s="7"/>
      <c r="AL9781" s="7"/>
      <c r="AN9781" s="7"/>
      <c r="AP9781" s="7"/>
      <c r="AR9781" s="7"/>
      <c r="AX9781" s="7"/>
      <c r="AY9781" s="7"/>
      <c r="BE9781" s="9"/>
      <c r="BW9781" s="17"/>
      <c r="CH9781" s="7"/>
      <c r="CJ9781" s="7"/>
      <c r="CP9781" s="7"/>
      <c r="CR9781" s="7"/>
      <c r="CS9781" s="7"/>
      <c r="CU9781" s="16"/>
      <c r="DB9781" s="7"/>
      <c r="DD9781" s="7"/>
      <c r="DF9781" s="9"/>
    </row>
    <row r="9782" spans="3:110" x14ac:dyDescent="0.25">
      <c r="C9782" s="6"/>
      <c r="H9782" s="7"/>
      <c r="L9782" s="18"/>
      <c r="M9782" s="18"/>
      <c r="N9782" s="20"/>
      <c r="AD9782" s="18"/>
      <c r="AE9782" s="18"/>
      <c r="AJ9782" s="7"/>
      <c r="AL9782" s="7"/>
      <c r="AN9782" s="7"/>
      <c r="AP9782" s="7"/>
      <c r="AR9782" s="7"/>
      <c r="AX9782" s="7"/>
      <c r="AY9782" s="7"/>
      <c r="BE9782" s="9"/>
      <c r="BW9782" s="17"/>
      <c r="CH9782" s="7"/>
      <c r="CJ9782" s="7"/>
      <c r="CP9782" s="7"/>
      <c r="CR9782" s="7"/>
      <c r="CS9782" s="7"/>
      <c r="CU9782" s="16"/>
      <c r="DB9782" s="7"/>
      <c r="DD9782" s="7"/>
      <c r="DF9782" s="9"/>
    </row>
    <row r="9783" spans="3:110" x14ac:dyDescent="0.25">
      <c r="C9783" s="6"/>
      <c r="H9783" s="7"/>
      <c r="L9783" s="18"/>
      <c r="M9783" s="18"/>
      <c r="N9783" s="20"/>
      <c r="AD9783" s="18"/>
      <c r="AE9783" s="18"/>
      <c r="AJ9783" s="7"/>
      <c r="AL9783" s="7"/>
      <c r="AN9783" s="7"/>
      <c r="AP9783" s="7"/>
      <c r="AR9783" s="7"/>
      <c r="AX9783" s="7"/>
      <c r="AY9783" s="7"/>
      <c r="BE9783" s="9"/>
      <c r="BW9783" s="17"/>
      <c r="CH9783" s="7"/>
      <c r="CJ9783" s="7"/>
      <c r="CP9783" s="7"/>
      <c r="CR9783" s="7"/>
      <c r="CS9783" s="7"/>
      <c r="CU9783" s="16"/>
      <c r="DB9783" s="7"/>
      <c r="DD9783" s="7"/>
      <c r="DF9783" s="9"/>
    </row>
    <row r="9784" spans="3:110" x14ac:dyDescent="0.25">
      <c r="C9784" s="6"/>
      <c r="H9784" s="7"/>
      <c r="L9784" s="18"/>
      <c r="M9784" s="18"/>
      <c r="N9784" s="20"/>
      <c r="AD9784" s="18"/>
      <c r="AE9784" s="18"/>
      <c r="AJ9784" s="7"/>
      <c r="AL9784" s="7"/>
      <c r="AN9784" s="7"/>
      <c r="AP9784" s="7"/>
      <c r="AR9784" s="7"/>
      <c r="AX9784" s="7"/>
      <c r="AY9784" s="7"/>
      <c r="BE9784" s="9"/>
      <c r="BW9784" s="17"/>
      <c r="CH9784" s="7"/>
      <c r="CJ9784" s="7"/>
      <c r="CP9784" s="7"/>
      <c r="CR9784" s="7"/>
      <c r="CS9784" s="7"/>
      <c r="CU9784" s="16"/>
      <c r="DB9784" s="7"/>
      <c r="DD9784" s="7"/>
      <c r="DF9784" s="9"/>
    </row>
    <row r="9785" spans="3:110" x14ac:dyDescent="0.25">
      <c r="C9785" s="6"/>
      <c r="H9785" s="7"/>
      <c r="L9785" s="18"/>
      <c r="M9785" s="18"/>
      <c r="N9785" s="20"/>
      <c r="AD9785" s="18"/>
      <c r="AE9785" s="18"/>
      <c r="AJ9785" s="7"/>
      <c r="AL9785" s="7"/>
      <c r="AN9785" s="7"/>
      <c r="AP9785" s="7"/>
      <c r="AR9785" s="7"/>
      <c r="AX9785" s="7"/>
      <c r="AY9785" s="7"/>
      <c r="BE9785" s="9"/>
      <c r="BW9785" s="17"/>
      <c r="CH9785" s="7"/>
      <c r="CJ9785" s="7"/>
      <c r="CP9785" s="7"/>
      <c r="CR9785" s="7"/>
      <c r="CS9785" s="7"/>
      <c r="CU9785" s="16"/>
      <c r="DB9785" s="7"/>
      <c r="DD9785" s="7"/>
      <c r="DF9785" s="9"/>
    </row>
    <row r="9786" spans="3:110" x14ac:dyDescent="0.25">
      <c r="C9786" s="6"/>
      <c r="H9786" s="7"/>
      <c r="L9786" s="18"/>
      <c r="M9786" s="18"/>
      <c r="N9786" s="20"/>
      <c r="AD9786" s="18"/>
      <c r="AE9786" s="18"/>
      <c r="AJ9786" s="7"/>
      <c r="AL9786" s="7"/>
      <c r="AN9786" s="7"/>
      <c r="AP9786" s="7"/>
      <c r="AR9786" s="7"/>
      <c r="AX9786" s="7"/>
      <c r="AY9786" s="7"/>
      <c r="BE9786" s="9"/>
      <c r="BW9786" s="17"/>
      <c r="CH9786" s="7"/>
      <c r="CJ9786" s="7"/>
      <c r="CP9786" s="7"/>
      <c r="CR9786" s="7"/>
      <c r="CS9786" s="7"/>
      <c r="CU9786" s="16"/>
      <c r="DB9786" s="7"/>
      <c r="DD9786" s="7"/>
      <c r="DF9786" s="9"/>
    </row>
    <row r="9787" spans="3:110" x14ac:dyDescent="0.25">
      <c r="C9787" s="6"/>
      <c r="H9787" s="7"/>
      <c r="L9787" s="18"/>
      <c r="M9787" s="18"/>
      <c r="N9787" s="20"/>
      <c r="AD9787" s="18"/>
      <c r="AE9787" s="18"/>
      <c r="AJ9787" s="7"/>
      <c r="AL9787" s="7"/>
      <c r="AN9787" s="7"/>
      <c r="AP9787" s="7"/>
      <c r="AR9787" s="7"/>
      <c r="AX9787" s="7"/>
      <c r="AY9787" s="7"/>
      <c r="BE9787" s="9"/>
      <c r="BW9787" s="17"/>
      <c r="CH9787" s="7"/>
      <c r="CJ9787" s="7"/>
      <c r="CP9787" s="7"/>
      <c r="CR9787" s="7"/>
      <c r="CS9787" s="7"/>
      <c r="CU9787" s="16"/>
      <c r="DB9787" s="7"/>
      <c r="DD9787" s="7"/>
      <c r="DF9787" s="9"/>
    </row>
    <row r="9788" spans="3:110" x14ac:dyDescent="0.25">
      <c r="C9788" s="6"/>
      <c r="H9788" s="7"/>
      <c r="L9788" s="18"/>
      <c r="M9788" s="18"/>
      <c r="N9788" s="20"/>
      <c r="AD9788" s="18"/>
      <c r="AE9788" s="18"/>
      <c r="AJ9788" s="7"/>
      <c r="AL9788" s="7"/>
      <c r="AN9788" s="7"/>
      <c r="AP9788" s="7"/>
      <c r="AR9788" s="7"/>
      <c r="AX9788" s="7"/>
      <c r="AY9788" s="7"/>
      <c r="BE9788" s="9"/>
      <c r="BW9788" s="17"/>
      <c r="CH9788" s="7"/>
      <c r="CJ9788" s="7"/>
      <c r="CP9788" s="7"/>
      <c r="CR9788" s="7"/>
      <c r="CS9788" s="7"/>
      <c r="CU9788" s="16"/>
      <c r="DB9788" s="7"/>
      <c r="DD9788" s="7"/>
      <c r="DF9788" s="9"/>
    </row>
    <row r="9789" spans="3:110" x14ac:dyDescent="0.25">
      <c r="C9789" s="6"/>
      <c r="H9789" s="7"/>
      <c r="L9789" s="18"/>
      <c r="M9789" s="18"/>
      <c r="N9789" s="20"/>
      <c r="AD9789" s="18"/>
      <c r="AE9789" s="18"/>
      <c r="AJ9789" s="7"/>
      <c r="AL9789" s="7"/>
      <c r="AN9789" s="7"/>
      <c r="AP9789" s="7"/>
      <c r="AR9789" s="7"/>
      <c r="AX9789" s="7"/>
      <c r="AY9789" s="7"/>
      <c r="BE9789" s="9"/>
      <c r="BW9789" s="17"/>
      <c r="CH9789" s="7"/>
      <c r="CJ9789" s="7"/>
      <c r="CP9789" s="7"/>
      <c r="CR9789" s="7"/>
      <c r="CS9789" s="7"/>
      <c r="CU9789" s="16"/>
      <c r="DB9789" s="7"/>
      <c r="DD9789" s="7"/>
      <c r="DF9789" s="9"/>
    </row>
    <row r="9790" spans="3:110" x14ac:dyDescent="0.25">
      <c r="C9790" s="6"/>
      <c r="H9790" s="7"/>
      <c r="L9790" s="18"/>
      <c r="M9790" s="18"/>
      <c r="N9790" s="20"/>
      <c r="AD9790" s="18"/>
      <c r="AE9790" s="18"/>
      <c r="AJ9790" s="7"/>
      <c r="AL9790" s="7"/>
      <c r="AN9790" s="7"/>
      <c r="AP9790" s="7"/>
      <c r="AR9790" s="7"/>
      <c r="AX9790" s="7"/>
      <c r="AY9790" s="7"/>
      <c r="BE9790" s="9"/>
      <c r="BW9790" s="17"/>
      <c r="CH9790" s="7"/>
      <c r="CJ9790" s="7"/>
      <c r="CP9790" s="7"/>
      <c r="CR9790" s="7"/>
      <c r="CS9790" s="7"/>
      <c r="CU9790" s="16"/>
      <c r="DB9790" s="7"/>
      <c r="DD9790" s="7"/>
      <c r="DF9790" s="9"/>
    </row>
    <row r="9791" spans="3:110" x14ac:dyDescent="0.25">
      <c r="C9791" s="6"/>
      <c r="H9791" s="7"/>
      <c r="L9791" s="18"/>
      <c r="M9791" s="18"/>
      <c r="N9791" s="20"/>
      <c r="AD9791" s="18"/>
      <c r="AE9791" s="18"/>
      <c r="AJ9791" s="7"/>
      <c r="AL9791" s="7"/>
      <c r="AN9791" s="7"/>
      <c r="AP9791" s="7"/>
      <c r="AR9791" s="7"/>
      <c r="AX9791" s="7"/>
      <c r="AY9791" s="7"/>
      <c r="BE9791" s="9"/>
      <c r="BW9791" s="17"/>
      <c r="CH9791" s="7"/>
      <c r="CJ9791" s="7"/>
      <c r="CP9791" s="7"/>
      <c r="CR9791" s="7"/>
      <c r="CS9791" s="7"/>
      <c r="CU9791" s="16"/>
      <c r="DB9791" s="7"/>
      <c r="DD9791" s="7"/>
      <c r="DF9791" s="9"/>
    </row>
    <row r="9792" spans="3:110" x14ac:dyDescent="0.25">
      <c r="C9792" s="6"/>
      <c r="H9792" s="7"/>
      <c r="L9792" s="18"/>
      <c r="M9792" s="18"/>
      <c r="N9792" s="20"/>
      <c r="AD9792" s="18"/>
      <c r="AE9792" s="18"/>
      <c r="AJ9792" s="7"/>
      <c r="AL9792" s="7"/>
      <c r="AN9792" s="7"/>
      <c r="AP9792" s="7"/>
      <c r="AR9792" s="7"/>
      <c r="AX9792" s="7"/>
      <c r="AY9792" s="7"/>
      <c r="BE9792" s="9"/>
      <c r="BW9792" s="17"/>
      <c r="CH9792" s="7"/>
      <c r="CJ9792" s="7"/>
      <c r="CP9792" s="7"/>
      <c r="CR9792" s="7"/>
      <c r="CS9792" s="7"/>
      <c r="CU9792" s="16"/>
      <c r="DB9792" s="7"/>
      <c r="DD9792" s="7"/>
      <c r="DF9792" s="9"/>
    </row>
    <row r="9793" spans="3:110" x14ac:dyDescent="0.25">
      <c r="C9793" s="6"/>
      <c r="H9793" s="7"/>
      <c r="L9793" s="18"/>
      <c r="M9793" s="18"/>
      <c r="N9793" s="20"/>
      <c r="AD9793" s="18"/>
      <c r="AE9793" s="18"/>
      <c r="AJ9793" s="7"/>
      <c r="AL9793" s="7"/>
      <c r="AN9793" s="7"/>
      <c r="AP9793" s="7"/>
      <c r="AR9793" s="7"/>
      <c r="AX9793" s="7"/>
      <c r="AY9793" s="7"/>
      <c r="BE9793" s="9"/>
      <c r="BW9793" s="17"/>
      <c r="CH9793" s="7"/>
      <c r="CJ9793" s="7"/>
      <c r="CP9793" s="7"/>
      <c r="CR9793" s="7"/>
      <c r="CS9793" s="7"/>
      <c r="CU9793" s="16"/>
      <c r="DB9793" s="7"/>
      <c r="DD9793" s="7"/>
      <c r="DF9793" s="9"/>
    </row>
    <row r="9794" spans="3:110" x14ac:dyDescent="0.25">
      <c r="C9794" s="6"/>
      <c r="H9794" s="7"/>
      <c r="L9794" s="18"/>
      <c r="M9794" s="18"/>
      <c r="N9794" s="20"/>
      <c r="AD9794" s="18"/>
      <c r="AE9794" s="18"/>
      <c r="AJ9794" s="7"/>
      <c r="AL9794" s="7"/>
      <c r="AN9794" s="7"/>
      <c r="AP9794" s="7"/>
      <c r="AR9794" s="7"/>
      <c r="AX9794" s="7"/>
      <c r="AY9794" s="7"/>
      <c r="BE9794" s="9"/>
      <c r="BW9794" s="17"/>
      <c r="CH9794" s="7"/>
      <c r="CJ9794" s="7"/>
      <c r="CP9794" s="7"/>
      <c r="CR9794" s="7"/>
      <c r="CS9794" s="7"/>
      <c r="CU9794" s="16"/>
      <c r="DB9794" s="7"/>
      <c r="DD9794" s="7"/>
      <c r="DF9794" s="9"/>
    </row>
    <row r="9795" spans="3:110" x14ac:dyDescent="0.25">
      <c r="C9795" s="6"/>
      <c r="H9795" s="7"/>
      <c r="L9795" s="18"/>
      <c r="M9795" s="18"/>
      <c r="N9795" s="20"/>
      <c r="AD9795" s="18"/>
      <c r="AE9795" s="18"/>
      <c r="AJ9795" s="7"/>
      <c r="AL9795" s="7"/>
      <c r="AN9795" s="7"/>
      <c r="AP9795" s="7"/>
      <c r="AR9795" s="7"/>
      <c r="AX9795" s="7"/>
      <c r="AY9795" s="7"/>
      <c r="BE9795" s="9"/>
      <c r="BW9795" s="17"/>
      <c r="CH9795" s="7"/>
      <c r="CJ9795" s="7"/>
      <c r="CP9795" s="7"/>
      <c r="CR9795" s="7"/>
      <c r="CS9795" s="7"/>
      <c r="CU9795" s="16"/>
      <c r="DB9795" s="7"/>
      <c r="DD9795" s="7"/>
      <c r="DF9795" s="9"/>
    </row>
    <row r="9796" spans="3:110" x14ac:dyDescent="0.25">
      <c r="C9796" s="6"/>
      <c r="H9796" s="7"/>
      <c r="L9796" s="18"/>
      <c r="M9796" s="18"/>
      <c r="N9796" s="20"/>
      <c r="AD9796" s="18"/>
      <c r="AE9796" s="18"/>
      <c r="AJ9796" s="7"/>
      <c r="AL9796" s="7"/>
      <c r="AN9796" s="7"/>
      <c r="AP9796" s="7"/>
      <c r="AR9796" s="7"/>
      <c r="AX9796" s="7"/>
      <c r="AY9796" s="7"/>
      <c r="BE9796" s="9"/>
      <c r="BW9796" s="17"/>
      <c r="CH9796" s="7"/>
      <c r="CJ9796" s="7"/>
      <c r="CP9796" s="7"/>
      <c r="CR9796" s="7"/>
      <c r="CS9796" s="7"/>
      <c r="CU9796" s="16"/>
      <c r="DB9796" s="7"/>
      <c r="DD9796" s="7"/>
      <c r="DF9796" s="9"/>
    </row>
    <row r="9797" spans="3:110" x14ac:dyDescent="0.25">
      <c r="C9797" s="6"/>
      <c r="H9797" s="7"/>
      <c r="L9797" s="18"/>
      <c r="M9797" s="18"/>
      <c r="N9797" s="20"/>
      <c r="AD9797" s="18"/>
      <c r="AE9797" s="18"/>
      <c r="AJ9797" s="7"/>
      <c r="AL9797" s="7"/>
      <c r="AN9797" s="7"/>
      <c r="AP9797" s="7"/>
      <c r="AR9797" s="7"/>
      <c r="AX9797" s="7"/>
      <c r="AY9797" s="7"/>
      <c r="BE9797" s="9"/>
      <c r="BW9797" s="17"/>
      <c r="CH9797" s="7"/>
      <c r="CJ9797" s="7"/>
      <c r="CP9797" s="7"/>
      <c r="CR9797" s="7"/>
      <c r="CS9797" s="7"/>
      <c r="CU9797" s="16"/>
      <c r="DB9797" s="7"/>
      <c r="DD9797" s="7"/>
      <c r="DF9797" s="9"/>
    </row>
    <row r="9798" spans="3:110" x14ac:dyDescent="0.25">
      <c r="C9798" s="6"/>
      <c r="H9798" s="7"/>
      <c r="L9798" s="18"/>
      <c r="M9798" s="18"/>
      <c r="N9798" s="20"/>
      <c r="AD9798" s="18"/>
      <c r="AE9798" s="18"/>
      <c r="AJ9798" s="7"/>
      <c r="AL9798" s="7"/>
      <c r="AN9798" s="7"/>
      <c r="AP9798" s="7"/>
      <c r="AR9798" s="7"/>
      <c r="AX9798" s="7"/>
      <c r="AY9798" s="7"/>
      <c r="BE9798" s="9"/>
      <c r="BW9798" s="17"/>
      <c r="CH9798" s="7"/>
      <c r="CJ9798" s="7"/>
      <c r="CP9798" s="7"/>
      <c r="CR9798" s="7"/>
      <c r="CS9798" s="7"/>
      <c r="CU9798" s="16"/>
      <c r="DB9798" s="7"/>
      <c r="DD9798" s="7"/>
      <c r="DF9798" s="9"/>
    </row>
    <row r="9799" spans="3:110" x14ac:dyDescent="0.25">
      <c r="C9799" s="6"/>
      <c r="H9799" s="7"/>
      <c r="L9799" s="18"/>
      <c r="M9799" s="18"/>
      <c r="N9799" s="20"/>
      <c r="AD9799" s="18"/>
      <c r="AE9799" s="18"/>
      <c r="AJ9799" s="7"/>
      <c r="AL9799" s="7"/>
      <c r="AN9799" s="7"/>
      <c r="AP9799" s="7"/>
      <c r="AR9799" s="7"/>
      <c r="AX9799" s="7"/>
      <c r="AY9799" s="7"/>
      <c r="BE9799" s="9"/>
      <c r="BW9799" s="17"/>
      <c r="CH9799" s="7"/>
      <c r="CJ9799" s="7"/>
      <c r="CP9799" s="7"/>
      <c r="CR9799" s="7"/>
      <c r="CS9799" s="7"/>
      <c r="CU9799" s="16"/>
      <c r="DB9799" s="7"/>
      <c r="DD9799" s="7"/>
      <c r="DF9799" s="9"/>
    </row>
    <row r="9800" spans="3:110" x14ac:dyDescent="0.25">
      <c r="C9800" s="6"/>
      <c r="H9800" s="7"/>
      <c r="L9800" s="18"/>
      <c r="M9800" s="18"/>
      <c r="N9800" s="20"/>
      <c r="AD9800" s="18"/>
      <c r="AE9800" s="18"/>
      <c r="AJ9800" s="7"/>
      <c r="AL9800" s="7"/>
      <c r="AN9800" s="7"/>
      <c r="AP9800" s="7"/>
      <c r="AR9800" s="7"/>
      <c r="AX9800" s="7"/>
      <c r="AY9800" s="7"/>
      <c r="BE9800" s="9"/>
      <c r="BW9800" s="17"/>
      <c r="CH9800" s="7"/>
      <c r="CJ9800" s="7"/>
      <c r="CP9800" s="7"/>
      <c r="CR9800" s="7"/>
      <c r="CS9800" s="7"/>
      <c r="CU9800" s="16"/>
      <c r="DB9800" s="7"/>
      <c r="DD9800" s="7"/>
      <c r="DF9800" s="9"/>
    </row>
    <row r="9801" spans="3:110" x14ac:dyDescent="0.25">
      <c r="C9801" s="6"/>
      <c r="H9801" s="7"/>
      <c r="L9801" s="18"/>
      <c r="M9801" s="18"/>
      <c r="N9801" s="20"/>
      <c r="AD9801" s="18"/>
      <c r="AE9801" s="18"/>
      <c r="AJ9801" s="7"/>
      <c r="AL9801" s="7"/>
      <c r="AN9801" s="7"/>
      <c r="AP9801" s="7"/>
      <c r="AR9801" s="7"/>
      <c r="AX9801" s="7"/>
      <c r="AY9801" s="7"/>
      <c r="BE9801" s="9"/>
      <c r="BW9801" s="17"/>
      <c r="CH9801" s="7"/>
      <c r="CJ9801" s="7"/>
      <c r="CP9801" s="7"/>
      <c r="CR9801" s="7"/>
      <c r="CS9801" s="7"/>
      <c r="CU9801" s="16"/>
      <c r="DB9801" s="7"/>
      <c r="DD9801" s="7"/>
      <c r="DF9801" s="9"/>
    </row>
    <row r="9802" spans="3:110" x14ac:dyDescent="0.25">
      <c r="C9802" s="6"/>
      <c r="H9802" s="7"/>
      <c r="L9802" s="18"/>
      <c r="M9802" s="18"/>
      <c r="N9802" s="20"/>
      <c r="AD9802" s="18"/>
      <c r="AE9802" s="18"/>
      <c r="AJ9802" s="7"/>
      <c r="AL9802" s="7"/>
      <c r="AN9802" s="7"/>
      <c r="AP9802" s="7"/>
      <c r="AR9802" s="7"/>
      <c r="AX9802" s="7"/>
      <c r="AY9802" s="7"/>
      <c r="BE9802" s="9"/>
      <c r="BW9802" s="17"/>
      <c r="CH9802" s="7"/>
      <c r="CJ9802" s="7"/>
      <c r="CP9802" s="7"/>
      <c r="CR9802" s="7"/>
      <c r="CS9802" s="7"/>
      <c r="CU9802" s="16"/>
      <c r="DB9802" s="7"/>
      <c r="DD9802" s="7"/>
      <c r="DF9802" s="9"/>
    </row>
    <row r="9803" spans="3:110" x14ac:dyDescent="0.25">
      <c r="C9803" s="6"/>
      <c r="H9803" s="7"/>
      <c r="L9803" s="18"/>
      <c r="M9803" s="18"/>
      <c r="N9803" s="20"/>
      <c r="AD9803" s="18"/>
      <c r="AE9803" s="18"/>
      <c r="AJ9803" s="7"/>
      <c r="AL9803" s="7"/>
      <c r="AN9803" s="7"/>
      <c r="AP9803" s="7"/>
      <c r="AR9803" s="7"/>
      <c r="AX9803" s="7"/>
      <c r="AY9803" s="7"/>
      <c r="BE9803" s="9"/>
      <c r="BW9803" s="17"/>
      <c r="CH9803" s="7"/>
      <c r="CJ9803" s="7"/>
      <c r="CP9803" s="7"/>
      <c r="CR9803" s="7"/>
      <c r="CS9803" s="7"/>
      <c r="CU9803" s="16"/>
      <c r="DB9803" s="7"/>
      <c r="DD9803" s="7"/>
      <c r="DF9803" s="9"/>
    </row>
    <row r="9804" spans="3:110" x14ac:dyDescent="0.25">
      <c r="C9804" s="6"/>
      <c r="H9804" s="7"/>
      <c r="L9804" s="18"/>
      <c r="M9804" s="18"/>
      <c r="N9804" s="20"/>
      <c r="AD9804" s="18"/>
      <c r="AE9804" s="18"/>
      <c r="AJ9804" s="7"/>
      <c r="AL9804" s="7"/>
      <c r="AN9804" s="7"/>
      <c r="AP9804" s="7"/>
      <c r="AR9804" s="7"/>
      <c r="AX9804" s="7"/>
      <c r="AY9804" s="7"/>
      <c r="BE9804" s="9"/>
      <c r="BW9804" s="17"/>
      <c r="CH9804" s="7"/>
      <c r="CJ9804" s="7"/>
      <c r="CP9804" s="7"/>
      <c r="CR9804" s="7"/>
      <c r="CS9804" s="7"/>
      <c r="CU9804" s="16"/>
      <c r="DB9804" s="7"/>
      <c r="DD9804" s="7"/>
      <c r="DF9804" s="9"/>
    </row>
    <row r="9805" spans="3:110" x14ac:dyDescent="0.25">
      <c r="C9805" s="6"/>
      <c r="H9805" s="7"/>
      <c r="L9805" s="18"/>
      <c r="M9805" s="18"/>
      <c r="N9805" s="20"/>
      <c r="AD9805" s="18"/>
      <c r="AE9805" s="18"/>
      <c r="AJ9805" s="7"/>
      <c r="AL9805" s="7"/>
      <c r="AN9805" s="7"/>
      <c r="AP9805" s="7"/>
      <c r="AR9805" s="7"/>
      <c r="AX9805" s="7"/>
      <c r="AY9805" s="7"/>
      <c r="BE9805" s="9"/>
      <c r="BW9805" s="17"/>
      <c r="CH9805" s="7"/>
      <c r="CJ9805" s="7"/>
      <c r="CP9805" s="7"/>
      <c r="CR9805" s="7"/>
      <c r="CS9805" s="7"/>
      <c r="CU9805" s="16"/>
      <c r="DB9805" s="7"/>
      <c r="DD9805" s="7"/>
      <c r="DF9805" s="9"/>
    </row>
    <row r="9806" spans="3:110" x14ac:dyDescent="0.25">
      <c r="C9806" s="6"/>
      <c r="H9806" s="7"/>
      <c r="L9806" s="18"/>
      <c r="M9806" s="18"/>
      <c r="N9806" s="20"/>
      <c r="AD9806" s="18"/>
      <c r="AE9806" s="18"/>
      <c r="AJ9806" s="7"/>
      <c r="AL9806" s="7"/>
      <c r="AN9806" s="7"/>
      <c r="AP9806" s="7"/>
      <c r="AR9806" s="7"/>
      <c r="AX9806" s="7"/>
      <c r="AY9806" s="7"/>
      <c r="BE9806" s="9"/>
      <c r="BW9806" s="17"/>
      <c r="CH9806" s="7"/>
      <c r="CJ9806" s="7"/>
      <c r="CP9806" s="7"/>
      <c r="CR9806" s="7"/>
      <c r="CS9806" s="7"/>
      <c r="CU9806" s="16"/>
      <c r="DB9806" s="7"/>
      <c r="DD9806" s="7"/>
      <c r="DF9806" s="9"/>
    </row>
    <row r="9807" spans="3:110" x14ac:dyDescent="0.25">
      <c r="C9807" s="6"/>
      <c r="H9807" s="7"/>
      <c r="L9807" s="18"/>
      <c r="M9807" s="18"/>
      <c r="N9807" s="20"/>
      <c r="AD9807" s="18"/>
      <c r="AE9807" s="18"/>
      <c r="AJ9807" s="7"/>
      <c r="AL9807" s="7"/>
      <c r="AN9807" s="7"/>
      <c r="AP9807" s="7"/>
      <c r="AR9807" s="7"/>
      <c r="AX9807" s="7"/>
      <c r="AY9807" s="7"/>
      <c r="BE9807" s="9"/>
      <c r="BW9807" s="17"/>
      <c r="CH9807" s="7"/>
      <c r="CJ9807" s="7"/>
      <c r="CP9807" s="7"/>
      <c r="CR9807" s="7"/>
      <c r="CS9807" s="7"/>
      <c r="CU9807" s="16"/>
      <c r="DB9807" s="7"/>
      <c r="DD9807" s="7"/>
      <c r="DF9807" s="9"/>
    </row>
    <row r="9808" spans="3:110" x14ac:dyDescent="0.25">
      <c r="C9808" s="6"/>
      <c r="H9808" s="7"/>
      <c r="L9808" s="18"/>
      <c r="M9808" s="18"/>
      <c r="N9808" s="20"/>
      <c r="AD9808" s="18"/>
      <c r="AE9808" s="18"/>
      <c r="AJ9808" s="7"/>
      <c r="AL9808" s="7"/>
      <c r="AN9808" s="7"/>
      <c r="AP9808" s="7"/>
      <c r="AR9808" s="7"/>
      <c r="AX9808" s="7"/>
      <c r="AY9808" s="7"/>
      <c r="BE9808" s="9"/>
      <c r="BW9808" s="17"/>
      <c r="CH9808" s="7"/>
      <c r="CJ9808" s="7"/>
      <c r="CP9808" s="7"/>
      <c r="CR9808" s="7"/>
      <c r="CS9808" s="7"/>
      <c r="CU9808" s="16"/>
      <c r="DB9808" s="7"/>
      <c r="DD9808" s="7"/>
      <c r="DF9808" s="9"/>
    </row>
    <row r="9809" spans="3:110" x14ac:dyDescent="0.25">
      <c r="C9809" s="6"/>
      <c r="H9809" s="7"/>
      <c r="L9809" s="18"/>
      <c r="M9809" s="18"/>
      <c r="N9809" s="20"/>
      <c r="AD9809" s="18"/>
      <c r="AE9809" s="18"/>
      <c r="AJ9809" s="7"/>
      <c r="AL9809" s="7"/>
      <c r="AN9809" s="7"/>
      <c r="AP9809" s="7"/>
      <c r="AR9809" s="7"/>
      <c r="AX9809" s="7"/>
      <c r="AY9809" s="7"/>
      <c r="BE9809" s="9"/>
      <c r="BW9809" s="17"/>
      <c r="CH9809" s="7"/>
      <c r="CJ9809" s="7"/>
      <c r="CP9809" s="7"/>
      <c r="CR9809" s="7"/>
      <c r="CS9809" s="7"/>
      <c r="CU9809" s="16"/>
      <c r="DB9809" s="7"/>
      <c r="DD9809" s="7"/>
      <c r="DF9809" s="9"/>
    </row>
    <row r="9810" spans="3:110" x14ac:dyDescent="0.25">
      <c r="C9810" s="6"/>
      <c r="H9810" s="7"/>
      <c r="L9810" s="18"/>
      <c r="M9810" s="18"/>
      <c r="N9810" s="20"/>
      <c r="AD9810" s="18"/>
      <c r="AE9810" s="18"/>
      <c r="AJ9810" s="7"/>
      <c r="AL9810" s="7"/>
      <c r="AN9810" s="7"/>
      <c r="AP9810" s="7"/>
      <c r="AR9810" s="7"/>
      <c r="AX9810" s="7"/>
      <c r="AY9810" s="7"/>
      <c r="BE9810" s="9"/>
      <c r="BW9810" s="17"/>
      <c r="CH9810" s="7"/>
      <c r="CJ9810" s="7"/>
      <c r="CP9810" s="7"/>
      <c r="CR9810" s="7"/>
      <c r="CS9810" s="7"/>
      <c r="CU9810" s="16"/>
      <c r="DB9810" s="7"/>
      <c r="DD9810" s="7"/>
      <c r="DF9810" s="9"/>
    </row>
    <row r="9811" spans="3:110" x14ac:dyDescent="0.25">
      <c r="C9811" s="6"/>
      <c r="H9811" s="7"/>
      <c r="L9811" s="18"/>
      <c r="M9811" s="18"/>
      <c r="N9811" s="20"/>
      <c r="AD9811" s="18"/>
      <c r="AE9811" s="18"/>
      <c r="AJ9811" s="7"/>
      <c r="AL9811" s="7"/>
      <c r="AN9811" s="7"/>
      <c r="AP9811" s="7"/>
      <c r="AR9811" s="7"/>
      <c r="AX9811" s="7"/>
      <c r="AY9811" s="7"/>
      <c r="BE9811" s="9"/>
      <c r="BW9811" s="17"/>
      <c r="CH9811" s="7"/>
      <c r="CJ9811" s="7"/>
      <c r="CP9811" s="7"/>
      <c r="CR9811" s="7"/>
      <c r="CS9811" s="7"/>
      <c r="CU9811" s="16"/>
      <c r="DB9811" s="7"/>
      <c r="DD9811" s="7"/>
      <c r="DF9811" s="9"/>
    </row>
    <row r="9812" spans="3:110" x14ac:dyDescent="0.25">
      <c r="C9812" s="6"/>
      <c r="H9812" s="7"/>
      <c r="L9812" s="18"/>
      <c r="M9812" s="18"/>
      <c r="N9812" s="20"/>
      <c r="AD9812" s="18"/>
      <c r="AE9812" s="18"/>
      <c r="AJ9812" s="7"/>
      <c r="AL9812" s="7"/>
      <c r="AN9812" s="7"/>
      <c r="AP9812" s="7"/>
      <c r="AR9812" s="7"/>
      <c r="AX9812" s="7"/>
      <c r="AY9812" s="7"/>
      <c r="BE9812" s="9"/>
      <c r="BW9812" s="17"/>
      <c r="CH9812" s="7"/>
      <c r="CJ9812" s="7"/>
      <c r="CP9812" s="7"/>
      <c r="CR9812" s="7"/>
      <c r="CS9812" s="7"/>
      <c r="CU9812" s="16"/>
      <c r="DB9812" s="7"/>
      <c r="DD9812" s="7"/>
      <c r="DF9812" s="9"/>
    </row>
    <row r="9813" spans="3:110" x14ac:dyDescent="0.25">
      <c r="C9813" s="6"/>
      <c r="H9813" s="7"/>
      <c r="L9813" s="18"/>
      <c r="M9813" s="18"/>
      <c r="N9813" s="20"/>
      <c r="AD9813" s="18"/>
      <c r="AE9813" s="18"/>
      <c r="AJ9813" s="7"/>
      <c r="AL9813" s="7"/>
      <c r="AN9813" s="7"/>
      <c r="AP9813" s="7"/>
      <c r="AR9813" s="7"/>
      <c r="AX9813" s="7"/>
      <c r="AY9813" s="7"/>
      <c r="BE9813" s="9"/>
      <c r="BW9813" s="17"/>
      <c r="CH9813" s="7"/>
      <c r="CJ9813" s="7"/>
      <c r="CP9813" s="7"/>
      <c r="CR9813" s="7"/>
      <c r="CS9813" s="7"/>
      <c r="CU9813" s="16"/>
      <c r="DB9813" s="7"/>
      <c r="DD9813" s="7"/>
      <c r="DF9813" s="9"/>
    </row>
    <row r="9814" spans="3:110" x14ac:dyDescent="0.25">
      <c r="C9814" s="6"/>
      <c r="H9814" s="7"/>
      <c r="L9814" s="18"/>
      <c r="M9814" s="18"/>
      <c r="N9814" s="20"/>
      <c r="AD9814" s="18"/>
      <c r="AE9814" s="18"/>
      <c r="AJ9814" s="7"/>
      <c r="AL9814" s="7"/>
      <c r="AN9814" s="7"/>
      <c r="AP9814" s="7"/>
      <c r="AR9814" s="7"/>
      <c r="AX9814" s="7"/>
      <c r="AY9814" s="7"/>
      <c r="BE9814" s="9"/>
      <c r="BW9814" s="17"/>
      <c r="CH9814" s="7"/>
      <c r="CJ9814" s="7"/>
      <c r="CP9814" s="7"/>
      <c r="CR9814" s="7"/>
      <c r="CS9814" s="7"/>
      <c r="CU9814" s="16"/>
      <c r="DB9814" s="7"/>
      <c r="DD9814" s="7"/>
      <c r="DF9814" s="9"/>
    </row>
    <row r="9815" spans="3:110" x14ac:dyDescent="0.25">
      <c r="C9815" s="6"/>
      <c r="H9815" s="7"/>
      <c r="L9815" s="18"/>
      <c r="M9815" s="18"/>
      <c r="N9815" s="20"/>
      <c r="AD9815" s="18"/>
      <c r="AE9815" s="18"/>
      <c r="AJ9815" s="7"/>
      <c r="AL9815" s="7"/>
      <c r="AN9815" s="7"/>
      <c r="AP9815" s="7"/>
      <c r="AR9815" s="7"/>
      <c r="AX9815" s="7"/>
      <c r="AY9815" s="7"/>
      <c r="BE9815" s="9"/>
      <c r="BW9815" s="17"/>
      <c r="CH9815" s="7"/>
      <c r="CJ9815" s="7"/>
      <c r="CP9815" s="7"/>
      <c r="CR9815" s="7"/>
      <c r="CS9815" s="7"/>
      <c r="CU9815" s="16"/>
      <c r="DB9815" s="7"/>
      <c r="DD9815" s="7"/>
      <c r="DF9815" s="9"/>
    </row>
    <row r="9816" spans="3:110" x14ac:dyDescent="0.25">
      <c r="C9816" s="6"/>
      <c r="H9816" s="7"/>
      <c r="L9816" s="18"/>
      <c r="M9816" s="18"/>
      <c r="N9816" s="20"/>
      <c r="AD9816" s="18"/>
      <c r="AE9816" s="18"/>
      <c r="AJ9816" s="7"/>
      <c r="AL9816" s="7"/>
      <c r="AN9816" s="7"/>
      <c r="AP9816" s="7"/>
      <c r="AR9816" s="7"/>
      <c r="AX9816" s="7"/>
      <c r="AY9816" s="7"/>
      <c r="BE9816" s="9"/>
      <c r="BW9816" s="17"/>
      <c r="CH9816" s="7"/>
      <c r="CJ9816" s="7"/>
      <c r="CP9816" s="7"/>
      <c r="CR9816" s="7"/>
      <c r="CS9816" s="7"/>
      <c r="CU9816" s="16"/>
      <c r="DB9816" s="7"/>
      <c r="DD9816" s="7"/>
      <c r="DF9816" s="9"/>
    </row>
    <row r="9817" spans="3:110" x14ac:dyDescent="0.25">
      <c r="C9817" s="6"/>
      <c r="H9817" s="7"/>
      <c r="L9817" s="18"/>
      <c r="M9817" s="18"/>
      <c r="N9817" s="20"/>
      <c r="AD9817" s="18"/>
      <c r="AE9817" s="18"/>
      <c r="AJ9817" s="7"/>
      <c r="AL9817" s="7"/>
      <c r="AN9817" s="7"/>
      <c r="AP9817" s="7"/>
      <c r="AR9817" s="7"/>
      <c r="AX9817" s="7"/>
      <c r="AY9817" s="7"/>
      <c r="BE9817" s="9"/>
      <c r="BW9817" s="17"/>
      <c r="CH9817" s="7"/>
      <c r="CJ9817" s="7"/>
      <c r="CP9817" s="7"/>
      <c r="CR9817" s="7"/>
      <c r="CS9817" s="7"/>
      <c r="CU9817" s="16"/>
      <c r="DB9817" s="7"/>
      <c r="DD9817" s="7"/>
      <c r="DF9817" s="9"/>
    </row>
    <row r="9818" spans="3:110" x14ac:dyDescent="0.25">
      <c r="C9818" s="6"/>
      <c r="H9818" s="7"/>
      <c r="L9818" s="18"/>
      <c r="M9818" s="18"/>
      <c r="N9818" s="20"/>
      <c r="AD9818" s="18"/>
      <c r="AE9818" s="18"/>
      <c r="AJ9818" s="7"/>
      <c r="AL9818" s="7"/>
      <c r="AN9818" s="7"/>
      <c r="AP9818" s="7"/>
      <c r="AR9818" s="7"/>
      <c r="AX9818" s="7"/>
      <c r="AY9818" s="7"/>
      <c r="BE9818" s="9"/>
      <c r="BW9818" s="17"/>
      <c r="CH9818" s="7"/>
      <c r="CJ9818" s="7"/>
      <c r="CP9818" s="7"/>
      <c r="CR9818" s="7"/>
      <c r="CS9818" s="7"/>
      <c r="CU9818" s="16"/>
      <c r="DB9818" s="7"/>
      <c r="DD9818" s="7"/>
      <c r="DF9818" s="9"/>
    </row>
    <row r="9819" spans="3:110" x14ac:dyDescent="0.25">
      <c r="C9819" s="6"/>
      <c r="H9819" s="7"/>
      <c r="L9819" s="18"/>
      <c r="M9819" s="18"/>
      <c r="N9819" s="20"/>
      <c r="AD9819" s="18"/>
      <c r="AE9819" s="18"/>
      <c r="AJ9819" s="7"/>
      <c r="AL9819" s="7"/>
      <c r="AN9819" s="7"/>
      <c r="AP9819" s="7"/>
      <c r="AR9819" s="7"/>
      <c r="AX9819" s="7"/>
      <c r="AY9819" s="7"/>
      <c r="BE9819" s="9"/>
      <c r="BW9819" s="17"/>
      <c r="CH9819" s="7"/>
      <c r="CJ9819" s="7"/>
      <c r="CP9819" s="7"/>
      <c r="CR9819" s="7"/>
      <c r="CS9819" s="7"/>
      <c r="CU9819" s="16"/>
      <c r="DB9819" s="7"/>
      <c r="DD9819" s="7"/>
      <c r="DF9819" s="9"/>
    </row>
    <row r="9820" spans="3:110" x14ac:dyDescent="0.25">
      <c r="C9820" s="6"/>
      <c r="H9820" s="7"/>
      <c r="L9820" s="18"/>
      <c r="M9820" s="18"/>
      <c r="N9820" s="20"/>
      <c r="AD9820" s="18"/>
      <c r="AE9820" s="18"/>
      <c r="AJ9820" s="7"/>
      <c r="AL9820" s="7"/>
      <c r="AN9820" s="7"/>
      <c r="AP9820" s="7"/>
      <c r="AR9820" s="7"/>
      <c r="AX9820" s="7"/>
      <c r="AY9820" s="7"/>
      <c r="BE9820" s="9"/>
      <c r="BW9820" s="17"/>
      <c r="CH9820" s="7"/>
      <c r="CJ9820" s="7"/>
      <c r="CP9820" s="7"/>
      <c r="CR9820" s="7"/>
      <c r="CS9820" s="7"/>
      <c r="CU9820" s="16"/>
      <c r="DB9820" s="7"/>
      <c r="DD9820" s="7"/>
      <c r="DF9820" s="9"/>
    </row>
    <row r="9821" spans="3:110" x14ac:dyDescent="0.25">
      <c r="C9821" s="6"/>
      <c r="H9821" s="7"/>
      <c r="L9821" s="18"/>
      <c r="M9821" s="18"/>
      <c r="N9821" s="20"/>
      <c r="AD9821" s="18"/>
      <c r="AE9821" s="18"/>
      <c r="AJ9821" s="7"/>
      <c r="AL9821" s="7"/>
      <c r="AN9821" s="7"/>
      <c r="AP9821" s="7"/>
      <c r="AR9821" s="7"/>
      <c r="AX9821" s="7"/>
      <c r="AY9821" s="7"/>
      <c r="BE9821" s="9"/>
      <c r="BW9821" s="17"/>
      <c r="CH9821" s="7"/>
      <c r="CJ9821" s="7"/>
      <c r="CP9821" s="7"/>
      <c r="CR9821" s="7"/>
      <c r="CS9821" s="7"/>
      <c r="CU9821" s="16"/>
      <c r="DB9821" s="7"/>
      <c r="DD9821" s="7"/>
      <c r="DF9821" s="9"/>
    </row>
    <row r="9822" spans="3:110" x14ac:dyDescent="0.25">
      <c r="C9822" s="6"/>
      <c r="H9822" s="7"/>
      <c r="L9822" s="18"/>
      <c r="M9822" s="18"/>
      <c r="N9822" s="20"/>
      <c r="AD9822" s="18"/>
      <c r="AE9822" s="18"/>
      <c r="AJ9822" s="7"/>
      <c r="AL9822" s="7"/>
      <c r="AN9822" s="7"/>
      <c r="AP9822" s="7"/>
      <c r="AR9822" s="7"/>
      <c r="AX9822" s="7"/>
      <c r="AY9822" s="7"/>
      <c r="BE9822" s="9"/>
      <c r="BW9822" s="17"/>
      <c r="CH9822" s="7"/>
      <c r="CJ9822" s="7"/>
      <c r="CP9822" s="7"/>
      <c r="CR9822" s="7"/>
      <c r="CS9822" s="7"/>
      <c r="CU9822" s="16"/>
      <c r="DB9822" s="7"/>
      <c r="DD9822" s="7"/>
      <c r="DF9822" s="9"/>
    </row>
    <row r="9823" spans="3:110" x14ac:dyDescent="0.25">
      <c r="C9823" s="6"/>
      <c r="H9823" s="7"/>
      <c r="L9823" s="18"/>
      <c r="M9823" s="18"/>
      <c r="N9823" s="20"/>
      <c r="AD9823" s="18"/>
      <c r="AE9823" s="18"/>
      <c r="AJ9823" s="7"/>
      <c r="AL9823" s="7"/>
      <c r="AN9823" s="7"/>
      <c r="AP9823" s="7"/>
      <c r="AR9823" s="7"/>
      <c r="AX9823" s="7"/>
      <c r="AY9823" s="7"/>
      <c r="BE9823" s="9"/>
      <c r="BW9823" s="17"/>
      <c r="CH9823" s="7"/>
      <c r="CJ9823" s="7"/>
      <c r="CP9823" s="7"/>
      <c r="CR9823" s="7"/>
      <c r="CS9823" s="7"/>
      <c r="CU9823" s="16"/>
      <c r="DB9823" s="7"/>
      <c r="DD9823" s="7"/>
      <c r="DF9823" s="9"/>
    </row>
    <row r="9824" spans="3:110" x14ac:dyDescent="0.25">
      <c r="C9824" s="6"/>
      <c r="H9824" s="7"/>
      <c r="L9824" s="18"/>
      <c r="M9824" s="18"/>
      <c r="N9824" s="20"/>
      <c r="AD9824" s="18"/>
      <c r="AE9824" s="18"/>
      <c r="AJ9824" s="7"/>
      <c r="AL9824" s="7"/>
      <c r="AN9824" s="7"/>
      <c r="AP9824" s="7"/>
      <c r="AR9824" s="7"/>
      <c r="AX9824" s="7"/>
      <c r="AY9824" s="7"/>
      <c r="BE9824" s="9"/>
      <c r="BW9824" s="17"/>
      <c r="CH9824" s="7"/>
      <c r="CJ9824" s="7"/>
      <c r="CP9824" s="7"/>
      <c r="CR9824" s="7"/>
      <c r="CS9824" s="7"/>
      <c r="CU9824" s="16"/>
      <c r="DB9824" s="7"/>
      <c r="DD9824" s="7"/>
      <c r="DF9824" s="9"/>
    </row>
    <row r="9825" spans="3:110" x14ac:dyDescent="0.25">
      <c r="C9825" s="6"/>
      <c r="H9825" s="7"/>
      <c r="L9825" s="18"/>
      <c r="M9825" s="18"/>
      <c r="N9825" s="20"/>
      <c r="AD9825" s="18"/>
      <c r="AE9825" s="18"/>
      <c r="AJ9825" s="7"/>
      <c r="AL9825" s="7"/>
      <c r="AN9825" s="7"/>
      <c r="AP9825" s="7"/>
      <c r="AR9825" s="7"/>
      <c r="AX9825" s="7"/>
      <c r="AY9825" s="7"/>
      <c r="BE9825" s="9"/>
      <c r="BW9825" s="17"/>
      <c r="CH9825" s="7"/>
      <c r="CJ9825" s="7"/>
      <c r="CP9825" s="7"/>
      <c r="CR9825" s="7"/>
      <c r="CS9825" s="7"/>
      <c r="CU9825" s="16"/>
      <c r="DB9825" s="7"/>
      <c r="DD9825" s="7"/>
      <c r="DF9825" s="9"/>
    </row>
    <row r="9826" spans="3:110" x14ac:dyDescent="0.25">
      <c r="C9826" s="6"/>
      <c r="H9826" s="7"/>
      <c r="L9826" s="18"/>
      <c r="M9826" s="18"/>
      <c r="N9826" s="20"/>
      <c r="AD9826" s="18"/>
      <c r="AE9826" s="18"/>
      <c r="AJ9826" s="7"/>
      <c r="AL9826" s="7"/>
      <c r="AN9826" s="7"/>
      <c r="AP9826" s="7"/>
      <c r="AR9826" s="7"/>
      <c r="AX9826" s="7"/>
      <c r="AY9826" s="7"/>
      <c r="BE9826" s="9"/>
      <c r="BW9826" s="17"/>
      <c r="CH9826" s="7"/>
      <c r="CJ9826" s="7"/>
      <c r="CP9826" s="7"/>
      <c r="CR9826" s="7"/>
      <c r="CS9826" s="7"/>
      <c r="CU9826" s="16"/>
      <c r="DB9826" s="7"/>
      <c r="DD9826" s="7"/>
      <c r="DF9826" s="9"/>
    </row>
    <row r="9827" spans="3:110" x14ac:dyDescent="0.25">
      <c r="C9827" s="6"/>
      <c r="H9827" s="7"/>
      <c r="L9827" s="18"/>
      <c r="M9827" s="18"/>
      <c r="N9827" s="20"/>
      <c r="AD9827" s="18"/>
      <c r="AE9827" s="18"/>
      <c r="AJ9827" s="7"/>
      <c r="AL9827" s="7"/>
      <c r="AN9827" s="7"/>
      <c r="AP9827" s="7"/>
      <c r="AR9827" s="7"/>
      <c r="AX9827" s="7"/>
      <c r="AY9827" s="7"/>
      <c r="BE9827" s="9"/>
      <c r="BW9827" s="17"/>
      <c r="CH9827" s="7"/>
      <c r="CJ9827" s="7"/>
      <c r="CP9827" s="7"/>
      <c r="CR9827" s="7"/>
      <c r="CS9827" s="7"/>
      <c r="CU9827" s="16"/>
      <c r="DB9827" s="7"/>
      <c r="DD9827" s="7"/>
      <c r="DF9827" s="9"/>
    </row>
    <row r="9828" spans="3:110" x14ac:dyDescent="0.25">
      <c r="C9828" s="6"/>
      <c r="H9828" s="7"/>
      <c r="L9828" s="18"/>
      <c r="M9828" s="18"/>
      <c r="N9828" s="20"/>
      <c r="AD9828" s="18"/>
      <c r="AE9828" s="18"/>
      <c r="AJ9828" s="7"/>
      <c r="AL9828" s="7"/>
      <c r="AN9828" s="7"/>
      <c r="AP9828" s="7"/>
      <c r="AR9828" s="7"/>
      <c r="AX9828" s="7"/>
      <c r="AY9828" s="7"/>
      <c r="BE9828" s="9"/>
      <c r="BW9828" s="17"/>
      <c r="CH9828" s="7"/>
      <c r="CJ9828" s="7"/>
      <c r="CP9828" s="7"/>
      <c r="CR9828" s="7"/>
      <c r="CS9828" s="7"/>
      <c r="CU9828" s="16"/>
      <c r="DB9828" s="7"/>
      <c r="DD9828" s="7"/>
      <c r="DF9828" s="9"/>
    </row>
    <row r="9829" spans="3:110" x14ac:dyDescent="0.25">
      <c r="C9829" s="6"/>
      <c r="H9829" s="7"/>
      <c r="L9829" s="18"/>
      <c r="M9829" s="18"/>
      <c r="N9829" s="20"/>
      <c r="AD9829" s="18"/>
      <c r="AE9829" s="18"/>
      <c r="AJ9829" s="7"/>
      <c r="AL9829" s="7"/>
      <c r="AN9829" s="7"/>
      <c r="AP9829" s="7"/>
      <c r="AR9829" s="7"/>
      <c r="AX9829" s="7"/>
      <c r="AY9829" s="7"/>
      <c r="BE9829" s="9"/>
      <c r="BW9829" s="17"/>
      <c r="CH9829" s="7"/>
      <c r="CJ9829" s="7"/>
      <c r="CP9829" s="7"/>
      <c r="CR9829" s="7"/>
      <c r="CS9829" s="7"/>
      <c r="CU9829" s="16"/>
      <c r="DB9829" s="7"/>
      <c r="DD9829" s="7"/>
      <c r="DF9829" s="9"/>
    </row>
    <row r="9830" spans="3:110" x14ac:dyDescent="0.25">
      <c r="C9830" s="6"/>
      <c r="H9830" s="7"/>
      <c r="L9830" s="18"/>
      <c r="M9830" s="18"/>
      <c r="N9830" s="20"/>
      <c r="AD9830" s="18"/>
      <c r="AE9830" s="18"/>
      <c r="AJ9830" s="7"/>
      <c r="AL9830" s="7"/>
      <c r="AN9830" s="7"/>
      <c r="AP9830" s="7"/>
      <c r="AR9830" s="7"/>
      <c r="AX9830" s="7"/>
      <c r="AY9830" s="7"/>
      <c r="BE9830" s="9"/>
      <c r="BW9830" s="17"/>
      <c r="CH9830" s="7"/>
      <c r="CJ9830" s="7"/>
      <c r="CP9830" s="7"/>
      <c r="CR9830" s="7"/>
      <c r="CS9830" s="7"/>
      <c r="CU9830" s="16"/>
      <c r="DB9830" s="7"/>
      <c r="DD9830" s="7"/>
      <c r="DF9830" s="9"/>
    </row>
    <row r="9831" spans="3:110" x14ac:dyDescent="0.25">
      <c r="C9831" s="6"/>
      <c r="H9831" s="7"/>
      <c r="L9831" s="18"/>
      <c r="M9831" s="18"/>
      <c r="N9831" s="20"/>
      <c r="AD9831" s="18"/>
      <c r="AE9831" s="18"/>
      <c r="AJ9831" s="7"/>
      <c r="AL9831" s="7"/>
      <c r="AN9831" s="7"/>
      <c r="AP9831" s="7"/>
      <c r="AR9831" s="7"/>
      <c r="AX9831" s="7"/>
      <c r="AY9831" s="7"/>
      <c r="BE9831" s="9"/>
      <c r="BW9831" s="17"/>
      <c r="CH9831" s="7"/>
      <c r="CJ9831" s="7"/>
      <c r="CP9831" s="7"/>
      <c r="CR9831" s="7"/>
      <c r="CS9831" s="7"/>
      <c r="CU9831" s="16"/>
      <c r="DB9831" s="7"/>
      <c r="DD9831" s="7"/>
      <c r="DF9831" s="9"/>
    </row>
    <row r="9832" spans="3:110" x14ac:dyDescent="0.25">
      <c r="C9832" s="6"/>
      <c r="H9832" s="7"/>
      <c r="L9832" s="18"/>
      <c r="M9832" s="18"/>
      <c r="N9832" s="20"/>
      <c r="AD9832" s="18"/>
      <c r="AE9832" s="18"/>
      <c r="AJ9832" s="7"/>
      <c r="AL9832" s="7"/>
      <c r="AN9832" s="7"/>
      <c r="AP9832" s="7"/>
      <c r="AR9832" s="7"/>
      <c r="AX9832" s="7"/>
      <c r="AY9832" s="7"/>
      <c r="BE9832" s="9"/>
      <c r="BW9832" s="17"/>
      <c r="CH9832" s="7"/>
      <c r="CJ9832" s="7"/>
      <c r="CP9832" s="7"/>
      <c r="CR9832" s="7"/>
      <c r="CS9832" s="7"/>
      <c r="CU9832" s="16"/>
      <c r="DB9832" s="7"/>
      <c r="DD9832" s="7"/>
      <c r="DF9832" s="9"/>
    </row>
    <row r="9833" spans="3:110" x14ac:dyDescent="0.25">
      <c r="C9833" s="6"/>
      <c r="H9833" s="7"/>
      <c r="L9833" s="18"/>
      <c r="M9833" s="18"/>
      <c r="N9833" s="20"/>
      <c r="AD9833" s="18"/>
      <c r="AE9833" s="18"/>
      <c r="AJ9833" s="7"/>
      <c r="AL9833" s="7"/>
      <c r="AN9833" s="7"/>
      <c r="AP9833" s="7"/>
      <c r="AR9833" s="7"/>
      <c r="AX9833" s="7"/>
      <c r="AY9833" s="7"/>
      <c r="BE9833" s="9"/>
      <c r="BW9833" s="17"/>
      <c r="CH9833" s="7"/>
      <c r="CJ9833" s="7"/>
      <c r="CP9833" s="7"/>
      <c r="CR9833" s="7"/>
      <c r="CS9833" s="7"/>
      <c r="CU9833" s="16"/>
      <c r="DB9833" s="7"/>
      <c r="DD9833" s="7"/>
      <c r="DF9833" s="9"/>
    </row>
    <row r="9834" spans="3:110" x14ac:dyDescent="0.25">
      <c r="C9834" s="6"/>
      <c r="H9834" s="7"/>
      <c r="L9834" s="18"/>
      <c r="M9834" s="18"/>
      <c r="N9834" s="20"/>
      <c r="AD9834" s="18"/>
      <c r="AE9834" s="18"/>
      <c r="AJ9834" s="7"/>
      <c r="AL9834" s="7"/>
      <c r="AN9834" s="7"/>
      <c r="AP9834" s="7"/>
      <c r="AR9834" s="7"/>
      <c r="AX9834" s="7"/>
      <c r="AY9834" s="7"/>
      <c r="BE9834" s="9"/>
      <c r="BW9834" s="17"/>
      <c r="CH9834" s="7"/>
      <c r="CJ9834" s="7"/>
      <c r="CP9834" s="7"/>
      <c r="CR9834" s="7"/>
      <c r="CS9834" s="7"/>
      <c r="CU9834" s="16"/>
      <c r="DB9834" s="7"/>
      <c r="DD9834" s="7"/>
      <c r="DF9834" s="9"/>
    </row>
    <row r="9835" spans="3:110" x14ac:dyDescent="0.25">
      <c r="C9835" s="6"/>
      <c r="H9835" s="7"/>
      <c r="L9835" s="18"/>
      <c r="M9835" s="18"/>
      <c r="N9835" s="20"/>
      <c r="AD9835" s="18"/>
      <c r="AE9835" s="18"/>
      <c r="AJ9835" s="7"/>
      <c r="AL9835" s="7"/>
      <c r="AN9835" s="7"/>
      <c r="AP9835" s="7"/>
      <c r="AR9835" s="7"/>
      <c r="AX9835" s="7"/>
      <c r="AY9835" s="7"/>
      <c r="BE9835" s="9"/>
      <c r="BW9835" s="17"/>
      <c r="CH9835" s="7"/>
      <c r="CJ9835" s="7"/>
      <c r="CP9835" s="7"/>
      <c r="CR9835" s="7"/>
      <c r="CS9835" s="7"/>
      <c r="CU9835" s="16"/>
      <c r="DB9835" s="7"/>
      <c r="DD9835" s="7"/>
      <c r="DF9835" s="9"/>
    </row>
    <row r="9836" spans="3:110" x14ac:dyDescent="0.25">
      <c r="C9836" s="6"/>
      <c r="H9836" s="7"/>
      <c r="L9836" s="18"/>
      <c r="M9836" s="18"/>
      <c r="N9836" s="20"/>
      <c r="AD9836" s="18"/>
      <c r="AE9836" s="18"/>
      <c r="AJ9836" s="7"/>
      <c r="AL9836" s="7"/>
      <c r="AN9836" s="7"/>
      <c r="AP9836" s="7"/>
      <c r="AR9836" s="7"/>
      <c r="AX9836" s="7"/>
      <c r="AY9836" s="7"/>
      <c r="BE9836" s="9"/>
      <c r="BW9836" s="17"/>
      <c r="CH9836" s="7"/>
      <c r="CJ9836" s="7"/>
      <c r="CP9836" s="7"/>
      <c r="CR9836" s="7"/>
      <c r="CS9836" s="7"/>
      <c r="CU9836" s="16"/>
      <c r="DB9836" s="7"/>
      <c r="DD9836" s="7"/>
      <c r="DF9836" s="9"/>
    </row>
    <row r="9837" spans="3:110" x14ac:dyDescent="0.25">
      <c r="C9837" s="6"/>
      <c r="H9837" s="7"/>
      <c r="L9837" s="18"/>
      <c r="M9837" s="18"/>
      <c r="N9837" s="20"/>
      <c r="AD9837" s="18"/>
      <c r="AE9837" s="18"/>
      <c r="AJ9837" s="7"/>
      <c r="AL9837" s="7"/>
      <c r="AN9837" s="7"/>
      <c r="AP9837" s="7"/>
      <c r="AR9837" s="7"/>
      <c r="AX9837" s="7"/>
      <c r="AY9837" s="7"/>
      <c r="BE9837" s="9"/>
      <c r="BW9837" s="17"/>
      <c r="CH9837" s="7"/>
      <c r="CJ9837" s="7"/>
      <c r="CP9837" s="7"/>
      <c r="CR9837" s="7"/>
      <c r="CS9837" s="7"/>
      <c r="CU9837" s="16"/>
      <c r="DB9837" s="7"/>
      <c r="DD9837" s="7"/>
      <c r="DF9837" s="9"/>
    </row>
    <row r="9838" spans="3:110" x14ac:dyDescent="0.25">
      <c r="C9838" s="6"/>
      <c r="H9838" s="7"/>
      <c r="L9838" s="18"/>
      <c r="M9838" s="18"/>
      <c r="N9838" s="20"/>
      <c r="AD9838" s="18"/>
      <c r="AE9838" s="18"/>
      <c r="AJ9838" s="7"/>
      <c r="AL9838" s="7"/>
      <c r="AN9838" s="7"/>
      <c r="AP9838" s="7"/>
      <c r="AR9838" s="7"/>
      <c r="AX9838" s="7"/>
      <c r="AY9838" s="7"/>
      <c r="BE9838" s="9"/>
      <c r="BW9838" s="17"/>
      <c r="CH9838" s="7"/>
      <c r="CJ9838" s="7"/>
      <c r="CP9838" s="7"/>
      <c r="CR9838" s="7"/>
      <c r="CS9838" s="7"/>
      <c r="CU9838" s="16"/>
      <c r="DB9838" s="7"/>
      <c r="DD9838" s="7"/>
      <c r="DF9838" s="9"/>
    </row>
    <row r="9839" spans="3:110" x14ac:dyDescent="0.25">
      <c r="C9839" s="6"/>
      <c r="H9839" s="7"/>
      <c r="L9839" s="18"/>
      <c r="M9839" s="18"/>
      <c r="N9839" s="20"/>
      <c r="AD9839" s="18"/>
      <c r="AE9839" s="18"/>
      <c r="AJ9839" s="7"/>
      <c r="AL9839" s="7"/>
      <c r="AN9839" s="7"/>
      <c r="AP9839" s="7"/>
      <c r="AR9839" s="7"/>
      <c r="AX9839" s="7"/>
      <c r="AY9839" s="7"/>
      <c r="BE9839" s="9"/>
      <c r="BW9839" s="17"/>
      <c r="CH9839" s="7"/>
      <c r="CJ9839" s="7"/>
      <c r="CP9839" s="7"/>
      <c r="CR9839" s="7"/>
      <c r="CS9839" s="7"/>
      <c r="CU9839" s="16"/>
      <c r="DB9839" s="7"/>
      <c r="DD9839" s="7"/>
      <c r="DF9839" s="9"/>
    </row>
    <row r="9840" spans="3:110" x14ac:dyDescent="0.25">
      <c r="C9840" s="6"/>
      <c r="H9840" s="7"/>
      <c r="L9840" s="18"/>
      <c r="M9840" s="18"/>
      <c r="N9840" s="20"/>
      <c r="AD9840" s="18"/>
      <c r="AE9840" s="18"/>
      <c r="AJ9840" s="7"/>
      <c r="AL9840" s="7"/>
      <c r="AN9840" s="7"/>
      <c r="AP9840" s="7"/>
      <c r="AR9840" s="7"/>
      <c r="AX9840" s="7"/>
      <c r="AY9840" s="7"/>
      <c r="BE9840" s="9"/>
      <c r="BW9840" s="17"/>
      <c r="CH9840" s="7"/>
      <c r="CJ9840" s="7"/>
      <c r="CP9840" s="7"/>
      <c r="CR9840" s="7"/>
      <c r="CS9840" s="7"/>
      <c r="CU9840" s="16"/>
      <c r="DB9840" s="7"/>
      <c r="DD9840" s="7"/>
      <c r="DF9840" s="9"/>
    </row>
    <row r="9841" spans="3:110" x14ac:dyDescent="0.25">
      <c r="C9841" s="6"/>
      <c r="H9841" s="7"/>
      <c r="L9841" s="18"/>
      <c r="M9841" s="18"/>
      <c r="N9841" s="20"/>
      <c r="AD9841" s="18"/>
      <c r="AE9841" s="18"/>
      <c r="AJ9841" s="7"/>
      <c r="AL9841" s="7"/>
      <c r="AN9841" s="7"/>
      <c r="AP9841" s="7"/>
      <c r="AR9841" s="7"/>
      <c r="AX9841" s="7"/>
      <c r="AY9841" s="7"/>
      <c r="BE9841" s="9"/>
      <c r="BW9841" s="17"/>
      <c r="CH9841" s="7"/>
      <c r="CJ9841" s="7"/>
      <c r="CP9841" s="7"/>
      <c r="CR9841" s="7"/>
      <c r="CS9841" s="7"/>
      <c r="CU9841" s="16"/>
      <c r="DB9841" s="7"/>
      <c r="DD9841" s="7"/>
      <c r="DF9841" s="9"/>
    </row>
    <row r="9842" spans="3:110" x14ac:dyDescent="0.25">
      <c r="C9842" s="6"/>
      <c r="H9842" s="7"/>
      <c r="L9842" s="18"/>
      <c r="M9842" s="18"/>
      <c r="N9842" s="20"/>
      <c r="AD9842" s="18"/>
      <c r="AE9842" s="18"/>
      <c r="AJ9842" s="7"/>
      <c r="AL9842" s="7"/>
      <c r="AN9842" s="7"/>
      <c r="AP9842" s="7"/>
      <c r="AR9842" s="7"/>
      <c r="AX9842" s="7"/>
      <c r="AY9842" s="7"/>
      <c r="BE9842" s="9"/>
      <c r="BW9842" s="17"/>
      <c r="CH9842" s="7"/>
      <c r="CJ9842" s="7"/>
      <c r="CP9842" s="7"/>
      <c r="CR9842" s="7"/>
      <c r="CS9842" s="7"/>
      <c r="CU9842" s="16"/>
      <c r="DB9842" s="7"/>
      <c r="DD9842" s="7"/>
      <c r="DF9842" s="9"/>
    </row>
    <row r="9843" spans="3:110" x14ac:dyDescent="0.25">
      <c r="C9843" s="6"/>
      <c r="H9843" s="7"/>
      <c r="L9843" s="18"/>
      <c r="M9843" s="18"/>
      <c r="N9843" s="20"/>
      <c r="AD9843" s="18"/>
      <c r="AE9843" s="18"/>
      <c r="AJ9843" s="7"/>
      <c r="AL9843" s="7"/>
      <c r="AN9843" s="7"/>
      <c r="AP9843" s="7"/>
      <c r="AR9843" s="7"/>
      <c r="AX9843" s="7"/>
      <c r="AY9843" s="7"/>
      <c r="BE9843" s="9"/>
      <c r="BW9843" s="17"/>
      <c r="CH9843" s="7"/>
      <c r="CJ9843" s="7"/>
      <c r="CP9843" s="7"/>
      <c r="CR9843" s="7"/>
      <c r="CS9843" s="7"/>
      <c r="CU9843" s="16"/>
      <c r="DB9843" s="7"/>
      <c r="DD9843" s="7"/>
      <c r="DF9843" s="9"/>
    </row>
    <row r="9844" spans="3:110" x14ac:dyDescent="0.25">
      <c r="C9844" s="6"/>
      <c r="H9844" s="7"/>
      <c r="L9844" s="18"/>
      <c r="M9844" s="18"/>
      <c r="N9844" s="20"/>
      <c r="AD9844" s="18"/>
      <c r="AE9844" s="18"/>
      <c r="AJ9844" s="7"/>
      <c r="AL9844" s="7"/>
      <c r="AN9844" s="7"/>
      <c r="AP9844" s="7"/>
      <c r="AR9844" s="7"/>
      <c r="AX9844" s="7"/>
      <c r="AY9844" s="7"/>
      <c r="BE9844" s="9"/>
      <c r="BW9844" s="17"/>
      <c r="CH9844" s="7"/>
      <c r="CJ9844" s="7"/>
      <c r="CP9844" s="7"/>
      <c r="CR9844" s="7"/>
      <c r="CS9844" s="7"/>
      <c r="CU9844" s="16"/>
      <c r="DB9844" s="7"/>
      <c r="DD9844" s="7"/>
      <c r="DF9844" s="9"/>
    </row>
    <row r="9845" spans="3:110" x14ac:dyDescent="0.25">
      <c r="C9845" s="6"/>
      <c r="H9845" s="7"/>
      <c r="L9845" s="18"/>
      <c r="M9845" s="18"/>
      <c r="N9845" s="20"/>
      <c r="AD9845" s="18"/>
      <c r="AE9845" s="18"/>
      <c r="AJ9845" s="7"/>
      <c r="AL9845" s="7"/>
      <c r="AN9845" s="7"/>
      <c r="AP9845" s="7"/>
      <c r="AR9845" s="7"/>
      <c r="AX9845" s="7"/>
      <c r="AY9845" s="7"/>
      <c r="BE9845" s="9"/>
      <c r="BW9845" s="17"/>
      <c r="CH9845" s="7"/>
      <c r="CJ9845" s="7"/>
      <c r="CP9845" s="7"/>
      <c r="CR9845" s="7"/>
      <c r="CS9845" s="7"/>
      <c r="CU9845" s="16"/>
      <c r="DB9845" s="7"/>
      <c r="DD9845" s="7"/>
      <c r="DF9845" s="9"/>
    </row>
    <row r="9846" spans="3:110" x14ac:dyDescent="0.25">
      <c r="C9846" s="6"/>
      <c r="H9846" s="7"/>
      <c r="L9846" s="18"/>
      <c r="M9846" s="18"/>
      <c r="N9846" s="20"/>
      <c r="AD9846" s="18"/>
      <c r="AE9846" s="18"/>
      <c r="AJ9846" s="7"/>
      <c r="AL9846" s="7"/>
      <c r="AN9846" s="7"/>
      <c r="AP9846" s="7"/>
      <c r="AR9846" s="7"/>
      <c r="AX9846" s="7"/>
      <c r="AY9846" s="7"/>
      <c r="BE9846" s="9"/>
      <c r="BW9846" s="17"/>
      <c r="CH9846" s="7"/>
      <c r="CJ9846" s="7"/>
      <c r="CP9846" s="7"/>
      <c r="CR9846" s="7"/>
      <c r="CS9846" s="7"/>
      <c r="CU9846" s="16"/>
      <c r="DB9846" s="7"/>
      <c r="DD9846" s="7"/>
      <c r="DF9846" s="9"/>
    </row>
    <row r="9847" spans="3:110" x14ac:dyDescent="0.25">
      <c r="C9847" s="6"/>
      <c r="H9847" s="7"/>
      <c r="L9847" s="18"/>
      <c r="M9847" s="18"/>
      <c r="N9847" s="20"/>
      <c r="AD9847" s="18"/>
      <c r="AE9847" s="18"/>
      <c r="AJ9847" s="7"/>
      <c r="AL9847" s="7"/>
      <c r="AN9847" s="7"/>
      <c r="AP9847" s="7"/>
      <c r="AR9847" s="7"/>
      <c r="AX9847" s="7"/>
      <c r="AY9847" s="7"/>
      <c r="BE9847" s="9"/>
      <c r="BW9847" s="17"/>
      <c r="CH9847" s="7"/>
      <c r="CJ9847" s="7"/>
      <c r="CP9847" s="7"/>
      <c r="CR9847" s="7"/>
      <c r="CS9847" s="7"/>
      <c r="CU9847" s="16"/>
      <c r="DB9847" s="7"/>
      <c r="DD9847" s="7"/>
      <c r="DF9847" s="9"/>
    </row>
    <row r="9848" spans="3:110" x14ac:dyDescent="0.25">
      <c r="C9848" s="6"/>
      <c r="H9848" s="7"/>
      <c r="L9848" s="18"/>
      <c r="M9848" s="18"/>
      <c r="N9848" s="20"/>
      <c r="AD9848" s="18"/>
      <c r="AE9848" s="18"/>
      <c r="AJ9848" s="7"/>
      <c r="AL9848" s="7"/>
      <c r="AN9848" s="7"/>
      <c r="AP9848" s="7"/>
      <c r="AR9848" s="7"/>
      <c r="AX9848" s="7"/>
      <c r="AY9848" s="7"/>
      <c r="BE9848" s="9"/>
      <c r="BW9848" s="17"/>
      <c r="CH9848" s="7"/>
      <c r="CJ9848" s="7"/>
      <c r="CP9848" s="7"/>
      <c r="CR9848" s="7"/>
      <c r="CS9848" s="7"/>
      <c r="CU9848" s="16"/>
      <c r="DB9848" s="7"/>
      <c r="DD9848" s="7"/>
      <c r="DF9848" s="9"/>
    </row>
    <row r="9849" spans="3:110" x14ac:dyDescent="0.25">
      <c r="C9849" s="6"/>
      <c r="H9849" s="7"/>
      <c r="L9849" s="18"/>
      <c r="M9849" s="18"/>
      <c r="N9849" s="20"/>
      <c r="AD9849" s="18"/>
      <c r="AE9849" s="18"/>
      <c r="AJ9849" s="7"/>
      <c r="AL9849" s="7"/>
      <c r="AN9849" s="7"/>
      <c r="AP9849" s="7"/>
      <c r="AR9849" s="7"/>
      <c r="AX9849" s="7"/>
      <c r="AY9849" s="7"/>
      <c r="BE9849" s="9"/>
      <c r="BW9849" s="17"/>
      <c r="CH9849" s="7"/>
      <c r="CJ9849" s="7"/>
      <c r="CP9849" s="7"/>
      <c r="CR9849" s="7"/>
      <c r="CS9849" s="7"/>
      <c r="CU9849" s="16"/>
      <c r="DB9849" s="7"/>
      <c r="DD9849" s="7"/>
      <c r="DF9849" s="9"/>
    </row>
    <row r="9850" spans="3:110" x14ac:dyDescent="0.25">
      <c r="C9850" s="6"/>
      <c r="H9850" s="7"/>
      <c r="L9850" s="18"/>
      <c r="M9850" s="18"/>
      <c r="N9850" s="20"/>
      <c r="AD9850" s="18"/>
      <c r="AE9850" s="18"/>
      <c r="AJ9850" s="7"/>
      <c r="AL9850" s="7"/>
      <c r="AN9850" s="7"/>
      <c r="AP9850" s="7"/>
      <c r="AR9850" s="7"/>
      <c r="AX9850" s="7"/>
      <c r="AY9850" s="7"/>
      <c r="BE9850" s="9"/>
      <c r="BW9850" s="17"/>
      <c r="CH9850" s="7"/>
      <c r="CJ9850" s="7"/>
      <c r="CP9850" s="7"/>
      <c r="CR9850" s="7"/>
      <c r="CS9850" s="7"/>
      <c r="CU9850" s="16"/>
      <c r="DB9850" s="7"/>
      <c r="DD9850" s="7"/>
      <c r="DF9850" s="9"/>
    </row>
    <row r="9851" spans="3:110" x14ac:dyDescent="0.25">
      <c r="C9851" s="6"/>
      <c r="H9851" s="7"/>
      <c r="L9851" s="18"/>
      <c r="M9851" s="18"/>
      <c r="N9851" s="20"/>
      <c r="AD9851" s="18"/>
      <c r="AE9851" s="18"/>
      <c r="AJ9851" s="7"/>
      <c r="AL9851" s="7"/>
      <c r="AN9851" s="7"/>
      <c r="AP9851" s="7"/>
      <c r="AR9851" s="7"/>
      <c r="AX9851" s="7"/>
      <c r="AY9851" s="7"/>
      <c r="BE9851" s="9"/>
      <c r="BW9851" s="17"/>
      <c r="CH9851" s="7"/>
      <c r="CJ9851" s="7"/>
      <c r="CP9851" s="7"/>
      <c r="CR9851" s="7"/>
      <c r="CS9851" s="7"/>
      <c r="CU9851" s="16"/>
      <c r="DB9851" s="7"/>
      <c r="DD9851" s="7"/>
      <c r="DF9851" s="9"/>
    </row>
    <row r="9852" spans="3:110" x14ac:dyDescent="0.25">
      <c r="C9852" s="6"/>
      <c r="H9852" s="7"/>
      <c r="L9852" s="18"/>
      <c r="M9852" s="18"/>
      <c r="N9852" s="20"/>
      <c r="AD9852" s="18"/>
      <c r="AE9852" s="18"/>
      <c r="AJ9852" s="7"/>
      <c r="AL9852" s="7"/>
      <c r="AN9852" s="7"/>
      <c r="AP9852" s="7"/>
      <c r="AR9852" s="7"/>
      <c r="AX9852" s="7"/>
      <c r="AY9852" s="7"/>
      <c r="BE9852" s="9"/>
      <c r="BW9852" s="17"/>
      <c r="CH9852" s="7"/>
      <c r="CJ9852" s="7"/>
      <c r="CP9852" s="7"/>
      <c r="CR9852" s="7"/>
      <c r="CS9852" s="7"/>
      <c r="CU9852" s="16"/>
      <c r="DB9852" s="7"/>
      <c r="DD9852" s="7"/>
      <c r="DF9852" s="9"/>
    </row>
    <row r="9853" spans="3:110" x14ac:dyDescent="0.25">
      <c r="C9853" s="6"/>
      <c r="H9853" s="7"/>
      <c r="L9853" s="18"/>
      <c r="M9853" s="18"/>
      <c r="N9853" s="20"/>
      <c r="AD9853" s="18"/>
      <c r="AE9853" s="18"/>
      <c r="AJ9853" s="7"/>
      <c r="AL9853" s="7"/>
      <c r="AN9853" s="7"/>
      <c r="AP9853" s="7"/>
      <c r="AR9853" s="7"/>
      <c r="AX9853" s="7"/>
      <c r="AY9853" s="7"/>
      <c r="BE9853" s="9"/>
      <c r="BW9853" s="17"/>
      <c r="CH9853" s="7"/>
      <c r="CJ9853" s="7"/>
      <c r="CP9853" s="7"/>
      <c r="CR9853" s="7"/>
      <c r="CS9853" s="7"/>
      <c r="CU9853" s="16"/>
      <c r="DB9853" s="7"/>
      <c r="DD9853" s="7"/>
      <c r="DF9853" s="9"/>
    </row>
    <row r="9854" spans="3:110" x14ac:dyDescent="0.25">
      <c r="C9854" s="6"/>
      <c r="H9854" s="7"/>
      <c r="L9854" s="18"/>
      <c r="M9854" s="18"/>
      <c r="N9854" s="20"/>
      <c r="AD9854" s="18"/>
      <c r="AE9854" s="18"/>
      <c r="AJ9854" s="7"/>
      <c r="AL9854" s="7"/>
      <c r="AN9854" s="7"/>
      <c r="AP9854" s="7"/>
      <c r="AR9854" s="7"/>
      <c r="AX9854" s="7"/>
      <c r="AY9854" s="7"/>
      <c r="BE9854" s="9"/>
      <c r="BW9854" s="17"/>
      <c r="CH9854" s="7"/>
      <c r="CJ9854" s="7"/>
      <c r="CP9854" s="7"/>
      <c r="CR9854" s="7"/>
      <c r="CS9854" s="7"/>
      <c r="CU9854" s="16"/>
      <c r="DB9854" s="7"/>
      <c r="DD9854" s="7"/>
      <c r="DF9854" s="9"/>
    </row>
    <row r="9855" spans="3:110" x14ac:dyDescent="0.25">
      <c r="C9855" s="6"/>
      <c r="H9855" s="7"/>
      <c r="L9855" s="18"/>
      <c r="M9855" s="18"/>
      <c r="N9855" s="20"/>
      <c r="AD9855" s="18"/>
      <c r="AE9855" s="18"/>
      <c r="AJ9855" s="7"/>
      <c r="AL9855" s="7"/>
      <c r="AN9855" s="7"/>
      <c r="AP9855" s="7"/>
      <c r="AR9855" s="7"/>
      <c r="AX9855" s="7"/>
      <c r="AY9855" s="7"/>
      <c r="BE9855" s="9"/>
      <c r="BW9855" s="17"/>
      <c r="CH9855" s="7"/>
      <c r="CJ9855" s="7"/>
      <c r="CP9855" s="7"/>
      <c r="CR9855" s="7"/>
      <c r="CS9855" s="7"/>
      <c r="CU9855" s="16"/>
      <c r="DB9855" s="7"/>
      <c r="DD9855" s="7"/>
      <c r="DF9855" s="9"/>
    </row>
    <row r="9856" spans="3:110" x14ac:dyDescent="0.25">
      <c r="C9856" s="6"/>
      <c r="H9856" s="7"/>
      <c r="L9856" s="18"/>
      <c r="M9856" s="18"/>
      <c r="N9856" s="20"/>
      <c r="AD9856" s="18"/>
      <c r="AE9856" s="18"/>
      <c r="AJ9856" s="7"/>
      <c r="AL9856" s="7"/>
      <c r="AN9856" s="7"/>
      <c r="AP9856" s="7"/>
      <c r="AR9856" s="7"/>
      <c r="AX9856" s="7"/>
      <c r="AY9856" s="7"/>
      <c r="BE9856" s="9"/>
      <c r="BW9856" s="17"/>
      <c r="CH9856" s="7"/>
      <c r="CJ9856" s="7"/>
      <c r="CP9856" s="7"/>
      <c r="CR9856" s="7"/>
      <c r="CS9856" s="7"/>
      <c r="CU9856" s="16"/>
      <c r="DB9856" s="7"/>
      <c r="DD9856" s="7"/>
      <c r="DF9856" s="9"/>
    </row>
    <row r="9857" spans="3:110" x14ac:dyDescent="0.25">
      <c r="C9857" s="6"/>
      <c r="H9857" s="7"/>
      <c r="L9857" s="18"/>
      <c r="M9857" s="18"/>
      <c r="N9857" s="20"/>
      <c r="AD9857" s="18"/>
      <c r="AE9857" s="18"/>
      <c r="AJ9857" s="7"/>
      <c r="AL9857" s="7"/>
      <c r="AN9857" s="7"/>
      <c r="AP9857" s="7"/>
      <c r="AR9857" s="7"/>
      <c r="AX9857" s="7"/>
      <c r="AY9857" s="7"/>
      <c r="BE9857" s="9"/>
      <c r="BW9857" s="17"/>
      <c r="CH9857" s="7"/>
      <c r="CJ9857" s="7"/>
      <c r="CP9857" s="7"/>
      <c r="CR9857" s="7"/>
      <c r="CS9857" s="7"/>
      <c r="CU9857" s="16"/>
      <c r="DB9857" s="7"/>
      <c r="DD9857" s="7"/>
      <c r="DF9857" s="9"/>
    </row>
    <row r="9858" spans="3:110" x14ac:dyDescent="0.25">
      <c r="C9858" s="6"/>
      <c r="H9858" s="7"/>
      <c r="L9858" s="18"/>
      <c r="M9858" s="18"/>
      <c r="N9858" s="20"/>
      <c r="AD9858" s="18"/>
      <c r="AE9858" s="18"/>
      <c r="AJ9858" s="7"/>
      <c r="AL9858" s="7"/>
      <c r="AN9858" s="7"/>
      <c r="AP9858" s="7"/>
      <c r="AR9858" s="7"/>
      <c r="AX9858" s="7"/>
      <c r="AY9858" s="7"/>
      <c r="BE9858" s="9"/>
      <c r="BW9858" s="17"/>
      <c r="CH9858" s="7"/>
      <c r="CJ9858" s="7"/>
      <c r="CP9858" s="7"/>
      <c r="CR9858" s="7"/>
      <c r="CS9858" s="7"/>
      <c r="CU9858" s="16"/>
      <c r="DB9858" s="7"/>
      <c r="DD9858" s="7"/>
      <c r="DF9858" s="9"/>
    </row>
    <row r="9859" spans="3:110" x14ac:dyDescent="0.25">
      <c r="C9859" s="6"/>
      <c r="H9859" s="7"/>
      <c r="L9859" s="18"/>
      <c r="M9859" s="18"/>
      <c r="N9859" s="20"/>
      <c r="AD9859" s="18"/>
      <c r="AE9859" s="18"/>
      <c r="AJ9859" s="7"/>
      <c r="AL9859" s="7"/>
      <c r="AN9859" s="7"/>
      <c r="AP9859" s="7"/>
      <c r="AR9859" s="7"/>
      <c r="AX9859" s="7"/>
      <c r="AY9859" s="7"/>
      <c r="BE9859" s="9"/>
      <c r="BW9859" s="17"/>
      <c r="CH9859" s="7"/>
      <c r="CJ9859" s="7"/>
      <c r="CP9859" s="7"/>
      <c r="CR9859" s="7"/>
      <c r="CS9859" s="7"/>
      <c r="CU9859" s="16"/>
      <c r="DB9859" s="7"/>
      <c r="DD9859" s="7"/>
      <c r="DF9859" s="9"/>
    </row>
    <row r="9860" spans="3:110" x14ac:dyDescent="0.25">
      <c r="C9860" s="6"/>
      <c r="H9860" s="7"/>
      <c r="L9860" s="18"/>
      <c r="M9860" s="18"/>
      <c r="N9860" s="20"/>
      <c r="AD9860" s="18"/>
      <c r="AE9860" s="18"/>
      <c r="AJ9860" s="7"/>
      <c r="AL9860" s="7"/>
      <c r="AN9860" s="7"/>
      <c r="AP9860" s="7"/>
      <c r="AR9860" s="7"/>
      <c r="AX9860" s="7"/>
      <c r="AY9860" s="7"/>
      <c r="BE9860" s="9"/>
      <c r="BW9860" s="17"/>
      <c r="CH9860" s="7"/>
      <c r="CJ9860" s="7"/>
      <c r="CP9860" s="7"/>
      <c r="CR9860" s="7"/>
      <c r="CS9860" s="7"/>
      <c r="CU9860" s="16"/>
      <c r="DB9860" s="7"/>
      <c r="DD9860" s="7"/>
      <c r="DF9860" s="9"/>
    </row>
    <row r="9861" spans="3:110" x14ac:dyDescent="0.25">
      <c r="C9861" s="6"/>
      <c r="H9861" s="7"/>
      <c r="L9861" s="18"/>
      <c r="M9861" s="18"/>
      <c r="N9861" s="20"/>
      <c r="AD9861" s="18"/>
      <c r="AE9861" s="18"/>
      <c r="AJ9861" s="7"/>
      <c r="AL9861" s="7"/>
      <c r="AN9861" s="7"/>
      <c r="AP9861" s="7"/>
      <c r="AR9861" s="7"/>
      <c r="AX9861" s="7"/>
      <c r="AY9861" s="7"/>
      <c r="BE9861" s="9"/>
      <c r="BW9861" s="17"/>
      <c r="CH9861" s="7"/>
      <c r="CJ9861" s="7"/>
      <c r="CP9861" s="7"/>
      <c r="CR9861" s="7"/>
      <c r="CS9861" s="7"/>
      <c r="CU9861" s="16"/>
      <c r="DB9861" s="7"/>
      <c r="DD9861" s="7"/>
      <c r="DF9861" s="9"/>
    </row>
    <row r="9862" spans="3:110" x14ac:dyDescent="0.25">
      <c r="C9862" s="6"/>
      <c r="H9862" s="7"/>
      <c r="L9862" s="18"/>
      <c r="M9862" s="18"/>
      <c r="N9862" s="20"/>
      <c r="AD9862" s="18"/>
      <c r="AE9862" s="18"/>
      <c r="AJ9862" s="7"/>
      <c r="AL9862" s="7"/>
      <c r="AN9862" s="7"/>
      <c r="AP9862" s="7"/>
      <c r="AR9862" s="7"/>
      <c r="AX9862" s="7"/>
      <c r="AY9862" s="7"/>
      <c r="BE9862" s="9"/>
      <c r="BW9862" s="17"/>
      <c r="CH9862" s="7"/>
      <c r="CJ9862" s="7"/>
      <c r="CP9862" s="7"/>
      <c r="CR9862" s="7"/>
      <c r="CS9862" s="7"/>
      <c r="CU9862" s="16"/>
      <c r="DB9862" s="7"/>
      <c r="DD9862" s="7"/>
      <c r="DF9862" s="9"/>
    </row>
    <row r="9863" spans="3:110" x14ac:dyDescent="0.25">
      <c r="C9863" s="6"/>
      <c r="H9863" s="7"/>
      <c r="L9863" s="18"/>
      <c r="M9863" s="18"/>
      <c r="N9863" s="20"/>
      <c r="AD9863" s="18"/>
      <c r="AE9863" s="18"/>
      <c r="AJ9863" s="7"/>
      <c r="AL9863" s="7"/>
      <c r="AN9863" s="7"/>
      <c r="AP9863" s="7"/>
      <c r="AR9863" s="7"/>
      <c r="AX9863" s="7"/>
      <c r="AY9863" s="7"/>
      <c r="BE9863" s="9"/>
      <c r="BW9863" s="17"/>
      <c r="CH9863" s="7"/>
      <c r="CJ9863" s="7"/>
      <c r="CP9863" s="7"/>
      <c r="CR9863" s="7"/>
      <c r="CS9863" s="7"/>
      <c r="CU9863" s="16"/>
      <c r="DB9863" s="7"/>
      <c r="DD9863" s="7"/>
      <c r="DF9863" s="9"/>
    </row>
    <row r="9864" spans="3:110" x14ac:dyDescent="0.25">
      <c r="C9864" s="6"/>
      <c r="H9864" s="7"/>
      <c r="L9864" s="18"/>
      <c r="M9864" s="18"/>
      <c r="N9864" s="20"/>
      <c r="AD9864" s="18"/>
      <c r="AE9864" s="18"/>
      <c r="AJ9864" s="7"/>
      <c r="AL9864" s="7"/>
      <c r="AN9864" s="7"/>
      <c r="AP9864" s="7"/>
      <c r="AR9864" s="7"/>
      <c r="AX9864" s="7"/>
      <c r="AY9864" s="7"/>
      <c r="BE9864" s="9"/>
      <c r="BW9864" s="17"/>
      <c r="CH9864" s="7"/>
      <c r="CJ9864" s="7"/>
      <c r="CP9864" s="7"/>
      <c r="CR9864" s="7"/>
      <c r="CS9864" s="7"/>
      <c r="CU9864" s="16"/>
      <c r="DB9864" s="7"/>
      <c r="DD9864" s="7"/>
      <c r="DF9864" s="9"/>
    </row>
    <row r="9865" spans="3:110" x14ac:dyDescent="0.25">
      <c r="C9865" s="6"/>
      <c r="H9865" s="7"/>
      <c r="L9865" s="18"/>
      <c r="M9865" s="18"/>
      <c r="N9865" s="20"/>
      <c r="AD9865" s="18"/>
      <c r="AE9865" s="18"/>
      <c r="AJ9865" s="7"/>
      <c r="AL9865" s="7"/>
      <c r="AN9865" s="7"/>
      <c r="AP9865" s="7"/>
      <c r="AR9865" s="7"/>
      <c r="AX9865" s="7"/>
      <c r="AY9865" s="7"/>
      <c r="BE9865" s="9"/>
      <c r="BW9865" s="17"/>
      <c r="CH9865" s="7"/>
      <c r="CJ9865" s="7"/>
      <c r="CP9865" s="7"/>
      <c r="CR9865" s="7"/>
      <c r="CS9865" s="7"/>
      <c r="CU9865" s="16"/>
      <c r="DB9865" s="7"/>
      <c r="DD9865" s="7"/>
      <c r="DF9865" s="9"/>
    </row>
    <row r="9866" spans="3:110" x14ac:dyDescent="0.25">
      <c r="C9866" s="6"/>
      <c r="H9866" s="7"/>
      <c r="L9866" s="18"/>
      <c r="M9866" s="18"/>
      <c r="N9866" s="20"/>
      <c r="AD9866" s="18"/>
      <c r="AE9866" s="18"/>
      <c r="AJ9866" s="7"/>
      <c r="AL9866" s="7"/>
      <c r="AN9866" s="7"/>
      <c r="AP9866" s="7"/>
      <c r="AR9866" s="7"/>
      <c r="AX9866" s="7"/>
      <c r="AY9866" s="7"/>
      <c r="BE9866" s="9"/>
      <c r="BW9866" s="17"/>
      <c r="CH9866" s="7"/>
      <c r="CJ9866" s="7"/>
      <c r="CP9866" s="7"/>
      <c r="CR9866" s="7"/>
      <c r="CS9866" s="7"/>
      <c r="CU9866" s="16"/>
      <c r="DB9866" s="7"/>
      <c r="DD9866" s="7"/>
      <c r="DF9866" s="9"/>
    </row>
    <row r="9867" spans="3:110" x14ac:dyDescent="0.25">
      <c r="C9867" s="6"/>
      <c r="H9867" s="7"/>
      <c r="L9867" s="18"/>
      <c r="M9867" s="18"/>
      <c r="N9867" s="20"/>
      <c r="AD9867" s="18"/>
      <c r="AE9867" s="18"/>
      <c r="AJ9867" s="7"/>
      <c r="AL9867" s="7"/>
      <c r="AN9867" s="7"/>
      <c r="AP9867" s="7"/>
      <c r="AR9867" s="7"/>
      <c r="AX9867" s="7"/>
      <c r="AY9867" s="7"/>
      <c r="BE9867" s="9"/>
      <c r="BW9867" s="17"/>
      <c r="CH9867" s="7"/>
      <c r="CJ9867" s="7"/>
      <c r="CP9867" s="7"/>
      <c r="CR9867" s="7"/>
      <c r="CS9867" s="7"/>
      <c r="CU9867" s="16"/>
      <c r="DB9867" s="7"/>
      <c r="DD9867" s="7"/>
      <c r="DF9867" s="9"/>
    </row>
    <row r="9868" spans="3:110" x14ac:dyDescent="0.25">
      <c r="C9868" s="6"/>
      <c r="H9868" s="7"/>
      <c r="L9868" s="18"/>
      <c r="M9868" s="18"/>
      <c r="N9868" s="20"/>
      <c r="AD9868" s="18"/>
      <c r="AE9868" s="18"/>
      <c r="AJ9868" s="7"/>
      <c r="AL9868" s="7"/>
      <c r="AN9868" s="7"/>
      <c r="AP9868" s="7"/>
      <c r="AR9868" s="7"/>
      <c r="AX9868" s="7"/>
      <c r="AY9868" s="7"/>
      <c r="BE9868" s="9"/>
      <c r="BW9868" s="17"/>
      <c r="CH9868" s="7"/>
      <c r="CJ9868" s="7"/>
      <c r="CP9868" s="7"/>
      <c r="CR9868" s="7"/>
      <c r="CS9868" s="7"/>
      <c r="CU9868" s="16"/>
      <c r="DB9868" s="7"/>
      <c r="DD9868" s="7"/>
      <c r="DF9868" s="9"/>
    </row>
    <row r="9869" spans="3:110" x14ac:dyDescent="0.25">
      <c r="C9869" s="6"/>
      <c r="H9869" s="7"/>
      <c r="L9869" s="18"/>
      <c r="M9869" s="18"/>
      <c r="N9869" s="20"/>
      <c r="AD9869" s="18"/>
      <c r="AE9869" s="18"/>
      <c r="AJ9869" s="7"/>
      <c r="AL9869" s="7"/>
      <c r="AN9869" s="7"/>
      <c r="AP9869" s="7"/>
      <c r="AR9869" s="7"/>
      <c r="AX9869" s="7"/>
      <c r="AY9869" s="7"/>
      <c r="BE9869" s="9"/>
      <c r="BW9869" s="17"/>
      <c r="CH9869" s="7"/>
      <c r="CJ9869" s="7"/>
      <c r="CP9869" s="7"/>
      <c r="CR9869" s="7"/>
      <c r="CS9869" s="7"/>
      <c r="CU9869" s="16"/>
      <c r="DB9869" s="7"/>
      <c r="DD9869" s="7"/>
      <c r="DF9869" s="9"/>
    </row>
    <row r="9870" spans="3:110" x14ac:dyDescent="0.25">
      <c r="C9870" s="6"/>
      <c r="H9870" s="7"/>
      <c r="L9870" s="18"/>
      <c r="M9870" s="18"/>
      <c r="N9870" s="20"/>
      <c r="AD9870" s="18"/>
      <c r="AE9870" s="18"/>
      <c r="AJ9870" s="7"/>
      <c r="AL9870" s="7"/>
      <c r="AN9870" s="7"/>
      <c r="AP9870" s="7"/>
      <c r="AR9870" s="7"/>
      <c r="AX9870" s="7"/>
      <c r="AY9870" s="7"/>
      <c r="BE9870" s="9"/>
      <c r="BW9870" s="17"/>
      <c r="CH9870" s="7"/>
      <c r="CJ9870" s="7"/>
      <c r="CP9870" s="7"/>
      <c r="CR9870" s="7"/>
      <c r="CS9870" s="7"/>
      <c r="CU9870" s="16"/>
      <c r="DB9870" s="7"/>
      <c r="DD9870" s="7"/>
      <c r="DF9870" s="9"/>
    </row>
    <row r="9871" spans="3:110" x14ac:dyDescent="0.25">
      <c r="C9871" s="6"/>
      <c r="H9871" s="7"/>
      <c r="L9871" s="18"/>
      <c r="M9871" s="18"/>
      <c r="N9871" s="20"/>
      <c r="AD9871" s="18"/>
      <c r="AE9871" s="18"/>
      <c r="AJ9871" s="7"/>
      <c r="AL9871" s="7"/>
      <c r="AN9871" s="7"/>
      <c r="AP9871" s="7"/>
      <c r="AR9871" s="7"/>
      <c r="AX9871" s="7"/>
      <c r="AY9871" s="7"/>
      <c r="BE9871" s="9"/>
      <c r="BW9871" s="17"/>
      <c r="CH9871" s="7"/>
      <c r="CJ9871" s="7"/>
      <c r="CP9871" s="7"/>
      <c r="CR9871" s="7"/>
      <c r="CS9871" s="7"/>
      <c r="CU9871" s="16"/>
      <c r="DB9871" s="7"/>
      <c r="DD9871" s="7"/>
      <c r="DF9871" s="9"/>
    </row>
    <row r="9872" spans="3:110" x14ac:dyDescent="0.25">
      <c r="C9872" s="6"/>
      <c r="H9872" s="7"/>
      <c r="L9872" s="18"/>
      <c r="M9872" s="18"/>
      <c r="N9872" s="20"/>
      <c r="AD9872" s="18"/>
      <c r="AE9872" s="18"/>
      <c r="AJ9872" s="7"/>
      <c r="AL9872" s="7"/>
      <c r="AN9872" s="7"/>
      <c r="AP9872" s="7"/>
      <c r="AR9872" s="7"/>
      <c r="AX9872" s="7"/>
      <c r="AY9872" s="7"/>
      <c r="BE9872" s="9"/>
      <c r="BW9872" s="17"/>
      <c r="CH9872" s="7"/>
      <c r="CJ9872" s="7"/>
      <c r="CP9872" s="7"/>
      <c r="CR9872" s="7"/>
      <c r="CS9872" s="7"/>
      <c r="CU9872" s="16"/>
      <c r="DB9872" s="7"/>
      <c r="DD9872" s="7"/>
      <c r="DF9872" s="9"/>
    </row>
    <row r="9873" spans="3:110" x14ac:dyDescent="0.25">
      <c r="C9873" s="6"/>
      <c r="H9873" s="7"/>
      <c r="L9873" s="18"/>
      <c r="M9873" s="18"/>
      <c r="N9873" s="20"/>
      <c r="AD9873" s="18"/>
      <c r="AE9873" s="18"/>
      <c r="AJ9873" s="7"/>
      <c r="AL9873" s="7"/>
      <c r="AN9873" s="7"/>
      <c r="AP9873" s="7"/>
      <c r="AR9873" s="7"/>
      <c r="AX9873" s="7"/>
      <c r="AY9873" s="7"/>
      <c r="BE9873" s="9"/>
      <c r="BW9873" s="17"/>
      <c r="CH9873" s="7"/>
      <c r="CJ9873" s="7"/>
      <c r="CP9873" s="7"/>
      <c r="CR9873" s="7"/>
      <c r="CS9873" s="7"/>
      <c r="CU9873" s="16"/>
      <c r="DB9873" s="7"/>
      <c r="DD9873" s="7"/>
      <c r="DF9873" s="9"/>
    </row>
    <row r="9874" spans="3:110" x14ac:dyDescent="0.25">
      <c r="C9874" s="6"/>
      <c r="H9874" s="7"/>
      <c r="L9874" s="18"/>
      <c r="M9874" s="18"/>
      <c r="N9874" s="20"/>
      <c r="AD9874" s="18"/>
      <c r="AE9874" s="18"/>
      <c r="AJ9874" s="7"/>
      <c r="AL9874" s="7"/>
      <c r="AN9874" s="7"/>
      <c r="AP9874" s="7"/>
      <c r="AR9874" s="7"/>
      <c r="AX9874" s="7"/>
      <c r="AY9874" s="7"/>
      <c r="BE9874" s="9"/>
      <c r="BW9874" s="17"/>
      <c r="CH9874" s="7"/>
      <c r="CJ9874" s="7"/>
      <c r="CP9874" s="7"/>
      <c r="CR9874" s="7"/>
      <c r="CS9874" s="7"/>
      <c r="CU9874" s="16"/>
      <c r="DB9874" s="7"/>
      <c r="DD9874" s="7"/>
      <c r="DF9874" s="9"/>
    </row>
    <row r="9875" spans="3:110" x14ac:dyDescent="0.25">
      <c r="C9875" s="6"/>
      <c r="H9875" s="7"/>
      <c r="L9875" s="18"/>
      <c r="M9875" s="18"/>
      <c r="N9875" s="20"/>
      <c r="AD9875" s="18"/>
      <c r="AE9875" s="18"/>
      <c r="AJ9875" s="7"/>
      <c r="AL9875" s="7"/>
      <c r="AN9875" s="7"/>
      <c r="AP9875" s="7"/>
      <c r="AR9875" s="7"/>
      <c r="AX9875" s="7"/>
      <c r="AY9875" s="7"/>
      <c r="BE9875" s="9"/>
      <c r="BW9875" s="17"/>
      <c r="CH9875" s="7"/>
      <c r="CJ9875" s="7"/>
      <c r="CP9875" s="7"/>
      <c r="CR9875" s="7"/>
      <c r="CS9875" s="7"/>
      <c r="CU9875" s="16"/>
      <c r="DB9875" s="7"/>
      <c r="DD9875" s="7"/>
      <c r="DF9875" s="9"/>
    </row>
    <row r="9876" spans="3:110" x14ac:dyDescent="0.25">
      <c r="C9876" s="6"/>
      <c r="H9876" s="7"/>
      <c r="L9876" s="18"/>
      <c r="M9876" s="18"/>
      <c r="N9876" s="20"/>
      <c r="AD9876" s="18"/>
      <c r="AE9876" s="18"/>
      <c r="AJ9876" s="7"/>
      <c r="AL9876" s="7"/>
      <c r="AN9876" s="7"/>
      <c r="AP9876" s="7"/>
      <c r="AR9876" s="7"/>
      <c r="AX9876" s="7"/>
      <c r="AY9876" s="7"/>
      <c r="BE9876" s="9"/>
      <c r="BW9876" s="17"/>
      <c r="CH9876" s="7"/>
      <c r="CJ9876" s="7"/>
      <c r="CP9876" s="7"/>
      <c r="CR9876" s="7"/>
      <c r="CS9876" s="7"/>
      <c r="CU9876" s="16"/>
      <c r="DB9876" s="7"/>
      <c r="DD9876" s="7"/>
      <c r="DF9876" s="9"/>
    </row>
    <row r="9877" spans="3:110" x14ac:dyDescent="0.25">
      <c r="C9877" s="6"/>
      <c r="H9877" s="7"/>
      <c r="L9877" s="18"/>
      <c r="M9877" s="18"/>
      <c r="N9877" s="20"/>
      <c r="AD9877" s="18"/>
      <c r="AE9877" s="18"/>
      <c r="AJ9877" s="7"/>
      <c r="AL9877" s="7"/>
      <c r="AN9877" s="7"/>
      <c r="AP9877" s="7"/>
      <c r="AR9877" s="7"/>
      <c r="AX9877" s="7"/>
      <c r="AY9877" s="7"/>
      <c r="BE9877" s="9"/>
      <c r="BW9877" s="17"/>
      <c r="CH9877" s="7"/>
      <c r="CJ9877" s="7"/>
      <c r="CP9877" s="7"/>
      <c r="CR9877" s="7"/>
      <c r="CS9877" s="7"/>
      <c r="CU9877" s="16"/>
      <c r="DB9877" s="7"/>
      <c r="DD9877" s="7"/>
      <c r="DF9877" s="9"/>
    </row>
    <row r="9878" spans="3:110" x14ac:dyDescent="0.25">
      <c r="C9878" s="6"/>
      <c r="H9878" s="7"/>
      <c r="L9878" s="18"/>
      <c r="M9878" s="18"/>
      <c r="N9878" s="20"/>
      <c r="AD9878" s="18"/>
      <c r="AE9878" s="18"/>
      <c r="AJ9878" s="7"/>
      <c r="AL9878" s="7"/>
      <c r="AN9878" s="7"/>
      <c r="AP9878" s="7"/>
      <c r="AR9878" s="7"/>
      <c r="AX9878" s="7"/>
      <c r="AY9878" s="7"/>
      <c r="BE9878" s="9"/>
      <c r="BW9878" s="17"/>
      <c r="CH9878" s="7"/>
      <c r="CJ9878" s="7"/>
      <c r="CP9878" s="7"/>
      <c r="CR9878" s="7"/>
      <c r="CS9878" s="7"/>
      <c r="CU9878" s="16"/>
      <c r="DB9878" s="7"/>
      <c r="DD9878" s="7"/>
      <c r="DF9878" s="9"/>
    </row>
    <row r="9879" spans="3:110" x14ac:dyDescent="0.25">
      <c r="C9879" s="6"/>
      <c r="H9879" s="7"/>
      <c r="L9879" s="18"/>
      <c r="M9879" s="18"/>
      <c r="N9879" s="20"/>
      <c r="AD9879" s="18"/>
      <c r="AE9879" s="18"/>
      <c r="AJ9879" s="7"/>
      <c r="AL9879" s="7"/>
      <c r="AN9879" s="7"/>
      <c r="AP9879" s="7"/>
      <c r="AR9879" s="7"/>
      <c r="AX9879" s="7"/>
      <c r="AY9879" s="7"/>
      <c r="BE9879" s="9"/>
      <c r="BW9879" s="17"/>
      <c r="CH9879" s="7"/>
      <c r="CJ9879" s="7"/>
      <c r="CP9879" s="7"/>
      <c r="CR9879" s="7"/>
      <c r="CS9879" s="7"/>
      <c r="CU9879" s="16"/>
      <c r="DB9879" s="7"/>
      <c r="DD9879" s="7"/>
      <c r="DF9879" s="9"/>
    </row>
    <row r="9880" spans="3:110" x14ac:dyDescent="0.25">
      <c r="C9880" s="6"/>
      <c r="H9880" s="7"/>
      <c r="L9880" s="18"/>
      <c r="M9880" s="18"/>
      <c r="N9880" s="20"/>
      <c r="AD9880" s="18"/>
      <c r="AE9880" s="18"/>
      <c r="AJ9880" s="7"/>
      <c r="AL9880" s="7"/>
      <c r="AN9880" s="7"/>
      <c r="AP9880" s="7"/>
      <c r="AR9880" s="7"/>
      <c r="AX9880" s="7"/>
      <c r="AY9880" s="7"/>
      <c r="BE9880" s="9"/>
      <c r="BW9880" s="17"/>
      <c r="CH9880" s="7"/>
      <c r="CJ9880" s="7"/>
      <c r="CP9880" s="7"/>
      <c r="CR9880" s="7"/>
      <c r="CS9880" s="7"/>
      <c r="CU9880" s="16"/>
      <c r="DB9880" s="7"/>
      <c r="DD9880" s="7"/>
      <c r="DF9880" s="9"/>
    </row>
    <row r="9881" spans="3:110" x14ac:dyDescent="0.25">
      <c r="C9881" s="6"/>
      <c r="H9881" s="7"/>
      <c r="L9881" s="18"/>
      <c r="M9881" s="18"/>
      <c r="N9881" s="20"/>
      <c r="AD9881" s="18"/>
      <c r="AE9881" s="18"/>
      <c r="AJ9881" s="7"/>
      <c r="AL9881" s="7"/>
      <c r="AN9881" s="7"/>
      <c r="AP9881" s="7"/>
      <c r="AR9881" s="7"/>
      <c r="AX9881" s="7"/>
      <c r="AY9881" s="7"/>
      <c r="BE9881" s="9"/>
      <c r="BW9881" s="17"/>
      <c r="CH9881" s="7"/>
      <c r="CJ9881" s="7"/>
      <c r="CP9881" s="7"/>
      <c r="CR9881" s="7"/>
      <c r="CS9881" s="7"/>
      <c r="CU9881" s="16"/>
      <c r="DB9881" s="7"/>
      <c r="DD9881" s="7"/>
      <c r="DF9881" s="9"/>
    </row>
    <row r="9882" spans="3:110" x14ac:dyDescent="0.25">
      <c r="C9882" s="6"/>
      <c r="H9882" s="7"/>
      <c r="L9882" s="18"/>
      <c r="M9882" s="18"/>
      <c r="N9882" s="20"/>
      <c r="AD9882" s="18"/>
      <c r="AE9882" s="18"/>
      <c r="AJ9882" s="7"/>
      <c r="AL9882" s="7"/>
      <c r="AN9882" s="7"/>
      <c r="AP9882" s="7"/>
      <c r="AR9882" s="7"/>
      <c r="AX9882" s="7"/>
      <c r="AY9882" s="7"/>
      <c r="BE9882" s="9"/>
      <c r="BW9882" s="17"/>
      <c r="CH9882" s="7"/>
      <c r="CJ9882" s="7"/>
      <c r="CP9882" s="7"/>
      <c r="CR9882" s="7"/>
      <c r="CS9882" s="7"/>
      <c r="CU9882" s="16"/>
      <c r="DB9882" s="7"/>
      <c r="DD9882" s="7"/>
      <c r="DF9882" s="9"/>
    </row>
    <row r="9883" spans="3:110" x14ac:dyDescent="0.25">
      <c r="C9883" s="6"/>
      <c r="H9883" s="7"/>
      <c r="L9883" s="18"/>
      <c r="M9883" s="18"/>
      <c r="N9883" s="20"/>
      <c r="AD9883" s="18"/>
      <c r="AE9883" s="18"/>
      <c r="AJ9883" s="7"/>
      <c r="AL9883" s="7"/>
      <c r="AN9883" s="7"/>
      <c r="AP9883" s="7"/>
      <c r="AR9883" s="7"/>
      <c r="AX9883" s="7"/>
      <c r="AY9883" s="7"/>
      <c r="BE9883" s="9"/>
      <c r="BW9883" s="17"/>
      <c r="CH9883" s="7"/>
      <c r="CJ9883" s="7"/>
      <c r="CP9883" s="7"/>
      <c r="CR9883" s="7"/>
      <c r="CS9883" s="7"/>
      <c r="CU9883" s="16"/>
      <c r="DB9883" s="7"/>
      <c r="DD9883" s="7"/>
      <c r="DF9883" s="9"/>
    </row>
    <row r="9884" spans="3:110" x14ac:dyDescent="0.25">
      <c r="C9884" s="6"/>
      <c r="H9884" s="7"/>
      <c r="L9884" s="18"/>
      <c r="M9884" s="18"/>
      <c r="N9884" s="20"/>
      <c r="AD9884" s="18"/>
      <c r="AE9884" s="18"/>
      <c r="AJ9884" s="7"/>
      <c r="AL9884" s="7"/>
      <c r="AN9884" s="7"/>
      <c r="AP9884" s="7"/>
      <c r="AR9884" s="7"/>
      <c r="AX9884" s="7"/>
      <c r="AY9884" s="7"/>
      <c r="BE9884" s="9"/>
      <c r="BW9884" s="17"/>
      <c r="CH9884" s="7"/>
      <c r="CJ9884" s="7"/>
      <c r="CP9884" s="7"/>
      <c r="CR9884" s="7"/>
      <c r="CS9884" s="7"/>
      <c r="CU9884" s="16"/>
      <c r="DB9884" s="7"/>
      <c r="DD9884" s="7"/>
      <c r="DF9884" s="9"/>
    </row>
    <row r="9885" spans="3:110" x14ac:dyDescent="0.25">
      <c r="C9885" s="6"/>
      <c r="H9885" s="7"/>
      <c r="L9885" s="18"/>
      <c r="M9885" s="18"/>
      <c r="N9885" s="20"/>
      <c r="AD9885" s="18"/>
      <c r="AE9885" s="18"/>
      <c r="AJ9885" s="7"/>
      <c r="AL9885" s="7"/>
      <c r="AN9885" s="7"/>
      <c r="AP9885" s="7"/>
      <c r="AR9885" s="7"/>
      <c r="AX9885" s="7"/>
      <c r="AY9885" s="7"/>
      <c r="BE9885" s="9"/>
      <c r="BW9885" s="17"/>
      <c r="CH9885" s="7"/>
      <c r="CJ9885" s="7"/>
      <c r="CP9885" s="7"/>
      <c r="CR9885" s="7"/>
      <c r="CS9885" s="7"/>
      <c r="CU9885" s="16"/>
      <c r="DB9885" s="7"/>
      <c r="DD9885" s="7"/>
      <c r="DF9885" s="9"/>
    </row>
    <row r="9886" spans="3:110" x14ac:dyDescent="0.25">
      <c r="C9886" s="6"/>
      <c r="H9886" s="7"/>
      <c r="L9886" s="18"/>
      <c r="M9886" s="18"/>
      <c r="N9886" s="20"/>
      <c r="AD9886" s="18"/>
      <c r="AE9886" s="18"/>
      <c r="AJ9886" s="7"/>
      <c r="AL9886" s="7"/>
      <c r="AN9886" s="7"/>
      <c r="AP9886" s="7"/>
      <c r="AR9886" s="7"/>
      <c r="AX9886" s="7"/>
      <c r="AY9886" s="7"/>
      <c r="BE9886" s="9"/>
      <c r="BW9886" s="17"/>
      <c r="CH9886" s="7"/>
      <c r="CJ9886" s="7"/>
      <c r="CP9886" s="7"/>
      <c r="CR9886" s="7"/>
      <c r="CS9886" s="7"/>
      <c r="CU9886" s="16"/>
      <c r="DB9886" s="7"/>
      <c r="DD9886" s="7"/>
      <c r="DF9886" s="9"/>
    </row>
    <row r="9887" spans="3:110" x14ac:dyDescent="0.25">
      <c r="C9887" s="6"/>
      <c r="H9887" s="7"/>
      <c r="L9887" s="18"/>
      <c r="M9887" s="18"/>
      <c r="N9887" s="20"/>
      <c r="AD9887" s="18"/>
      <c r="AE9887" s="18"/>
      <c r="AJ9887" s="7"/>
      <c r="AL9887" s="7"/>
      <c r="AN9887" s="7"/>
      <c r="AP9887" s="7"/>
      <c r="AR9887" s="7"/>
      <c r="AX9887" s="7"/>
      <c r="AY9887" s="7"/>
      <c r="BE9887" s="9"/>
      <c r="BW9887" s="17"/>
      <c r="CH9887" s="7"/>
      <c r="CJ9887" s="7"/>
      <c r="CP9887" s="7"/>
      <c r="CR9887" s="7"/>
      <c r="CS9887" s="7"/>
      <c r="CU9887" s="16"/>
      <c r="DB9887" s="7"/>
      <c r="DD9887" s="7"/>
      <c r="DF9887" s="9"/>
    </row>
    <row r="9888" spans="3:110" x14ac:dyDescent="0.25">
      <c r="C9888" s="6"/>
      <c r="H9888" s="7"/>
      <c r="L9888" s="18"/>
      <c r="M9888" s="18"/>
      <c r="N9888" s="20"/>
      <c r="AD9888" s="18"/>
      <c r="AE9888" s="18"/>
      <c r="AJ9888" s="7"/>
      <c r="AL9888" s="7"/>
      <c r="AN9888" s="7"/>
      <c r="AP9888" s="7"/>
      <c r="AR9888" s="7"/>
      <c r="AX9888" s="7"/>
      <c r="AY9888" s="7"/>
      <c r="BE9888" s="9"/>
      <c r="BW9888" s="17"/>
      <c r="CH9888" s="7"/>
      <c r="CJ9888" s="7"/>
      <c r="CP9888" s="7"/>
      <c r="CR9888" s="7"/>
      <c r="CS9888" s="7"/>
      <c r="CU9888" s="16"/>
      <c r="DB9888" s="7"/>
      <c r="DD9888" s="7"/>
      <c r="DF9888" s="9"/>
    </row>
    <row r="9889" spans="3:110" x14ac:dyDescent="0.25">
      <c r="C9889" s="6"/>
      <c r="H9889" s="7"/>
      <c r="L9889" s="18"/>
      <c r="M9889" s="18"/>
      <c r="N9889" s="20"/>
      <c r="AD9889" s="18"/>
      <c r="AE9889" s="18"/>
      <c r="AJ9889" s="7"/>
      <c r="AL9889" s="7"/>
      <c r="AN9889" s="7"/>
      <c r="AP9889" s="7"/>
      <c r="AR9889" s="7"/>
      <c r="AX9889" s="7"/>
      <c r="AY9889" s="7"/>
      <c r="BE9889" s="9"/>
      <c r="BW9889" s="17"/>
      <c r="CH9889" s="7"/>
      <c r="CJ9889" s="7"/>
      <c r="CP9889" s="7"/>
      <c r="CR9889" s="7"/>
      <c r="CS9889" s="7"/>
      <c r="CU9889" s="16"/>
      <c r="DB9889" s="7"/>
      <c r="DD9889" s="7"/>
      <c r="DF9889" s="9"/>
    </row>
    <row r="9890" spans="3:110" x14ac:dyDescent="0.25">
      <c r="C9890" s="6"/>
      <c r="H9890" s="7"/>
      <c r="L9890" s="18"/>
      <c r="M9890" s="18"/>
      <c r="N9890" s="20"/>
      <c r="AD9890" s="18"/>
      <c r="AE9890" s="18"/>
      <c r="AJ9890" s="7"/>
      <c r="AL9890" s="7"/>
      <c r="AN9890" s="7"/>
      <c r="AP9890" s="7"/>
      <c r="AR9890" s="7"/>
      <c r="AX9890" s="7"/>
      <c r="AY9890" s="7"/>
      <c r="BE9890" s="9"/>
      <c r="BW9890" s="17"/>
      <c r="CH9890" s="7"/>
      <c r="CJ9890" s="7"/>
      <c r="CP9890" s="7"/>
      <c r="CR9890" s="7"/>
      <c r="CS9890" s="7"/>
      <c r="CU9890" s="16"/>
      <c r="DB9890" s="7"/>
      <c r="DD9890" s="7"/>
      <c r="DF9890" s="9"/>
    </row>
    <row r="9891" spans="3:110" x14ac:dyDescent="0.25">
      <c r="C9891" s="6"/>
      <c r="H9891" s="7"/>
      <c r="L9891" s="18"/>
      <c r="M9891" s="18"/>
      <c r="N9891" s="20"/>
      <c r="AD9891" s="18"/>
      <c r="AE9891" s="18"/>
      <c r="AJ9891" s="7"/>
      <c r="AL9891" s="7"/>
      <c r="AN9891" s="7"/>
      <c r="AP9891" s="7"/>
      <c r="AR9891" s="7"/>
      <c r="AX9891" s="7"/>
      <c r="AY9891" s="7"/>
      <c r="BE9891" s="9"/>
      <c r="BW9891" s="17"/>
      <c r="CH9891" s="7"/>
      <c r="CJ9891" s="7"/>
      <c r="CP9891" s="7"/>
      <c r="CR9891" s="7"/>
      <c r="CS9891" s="7"/>
      <c r="CU9891" s="16"/>
      <c r="DB9891" s="7"/>
      <c r="DD9891" s="7"/>
      <c r="DF9891" s="9"/>
    </row>
    <row r="9892" spans="3:110" x14ac:dyDescent="0.25">
      <c r="C9892" s="6"/>
      <c r="H9892" s="7"/>
      <c r="L9892" s="18"/>
      <c r="M9892" s="18"/>
      <c r="N9892" s="20"/>
      <c r="AD9892" s="18"/>
      <c r="AE9892" s="18"/>
      <c r="AJ9892" s="7"/>
      <c r="AL9892" s="7"/>
      <c r="AN9892" s="7"/>
      <c r="AP9892" s="7"/>
      <c r="AR9892" s="7"/>
      <c r="AX9892" s="7"/>
      <c r="AY9892" s="7"/>
      <c r="BE9892" s="9"/>
      <c r="BW9892" s="17"/>
      <c r="CH9892" s="7"/>
      <c r="CJ9892" s="7"/>
      <c r="CP9892" s="7"/>
      <c r="CR9892" s="7"/>
      <c r="CS9892" s="7"/>
      <c r="CU9892" s="16"/>
      <c r="DB9892" s="7"/>
      <c r="DD9892" s="7"/>
      <c r="DF9892" s="9"/>
    </row>
    <row r="9893" spans="3:110" x14ac:dyDescent="0.25">
      <c r="C9893" s="6"/>
      <c r="H9893" s="7"/>
      <c r="L9893" s="18"/>
      <c r="M9893" s="18"/>
      <c r="N9893" s="20"/>
      <c r="AD9893" s="18"/>
      <c r="AE9893" s="18"/>
      <c r="AJ9893" s="7"/>
      <c r="AL9893" s="7"/>
      <c r="AN9893" s="7"/>
      <c r="AP9893" s="7"/>
      <c r="AR9893" s="7"/>
      <c r="AX9893" s="7"/>
      <c r="AY9893" s="7"/>
      <c r="BE9893" s="9"/>
      <c r="BW9893" s="17"/>
      <c r="CH9893" s="7"/>
      <c r="CJ9893" s="7"/>
      <c r="CP9893" s="7"/>
      <c r="CR9893" s="7"/>
      <c r="CS9893" s="7"/>
      <c r="CU9893" s="16"/>
      <c r="DB9893" s="7"/>
      <c r="DD9893" s="7"/>
      <c r="DF9893" s="9"/>
    </row>
    <row r="9894" spans="3:110" x14ac:dyDescent="0.25">
      <c r="C9894" s="6"/>
      <c r="H9894" s="7"/>
      <c r="L9894" s="18"/>
      <c r="M9894" s="18"/>
      <c r="N9894" s="20"/>
      <c r="AD9894" s="18"/>
      <c r="AE9894" s="18"/>
      <c r="AJ9894" s="7"/>
      <c r="AL9894" s="7"/>
      <c r="AN9894" s="7"/>
      <c r="AP9894" s="7"/>
      <c r="AR9894" s="7"/>
      <c r="AX9894" s="7"/>
      <c r="AY9894" s="7"/>
      <c r="BE9894" s="9"/>
      <c r="BW9894" s="17"/>
      <c r="CH9894" s="7"/>
      <c r="CJ9894" s="7"/>
      <c r="CP9894" s="7"/>
      <c r="CR9894" s="7"/>
      <c r="CS9894" s="7"/>
      <c r="CU9894" s="16"/>
      <c r="DB9894" s="7"/>
      <c r="DD9894" s="7"/>
      <c r="DF9894" s="9"/>
    </row>
    <row r="9895" spans="3:110" x14ac:dyDescent="0.25">
      <c r="C9895" s="6"/>
      <c r="H9895" s="7"/>
      <c r="L9895" s="18"/>
      <c r="M9895" s="18"/>
      <c r="N9895" s="20"/>
      <c r="AD9895" s="18"/>
      <c r="AE9895" s="18"/>
      <c r="AJ9895" s="7"/>
      <c r="AL9895" s="7"/>
      <c r="AN9895" s="7"/>
      <c r="AP9895" s="7"/>
      <c r="AR9895" s="7"/>
      <c r="AX9895" s="7"/>
      <c r="AY9895" s="7"/>
      <c r="BE9895" s="9"/>
      <c r="BW9895" s="17"/>
      <c r="CH9895" s="7"/>
      <c r="CJ9895" s="7"/>
      <c r="CP9895" s="7"/>
      <c r="CR9895" s="7"/>
      <c r="CS9895" s="7"/>
      <c r="CU9895" s="16"/>
      <c r="DB9895" s="7"/>
      <c r="DD9895" s="7"/>
      <c r="DF9895" s="9"/>
    </row>
    <row r="9896" spans="3:110" x14ac:dyDescent="0.25">
      <c r="C9896" s="6"/>
      <c r="H9896" s="7"/>
      <c r="L9896" s="18"/>
      <c r="M9896" s="18"/>
      <c r="N9896" s="20"/>
      <c r="AD9896" s="18"/>
      <c r="AE9896" s="18"/>
      <c r="AJ9896" s="7"/>
      <c r="AL9896" s="7"/>
      <c r="AN9896" s="7"/>
      <c r="AP9896" s="7"/>
      <c r="AR9896" s="7"/>
      <c r="AX9896" s="7"/>
      <c r="AY9896" s="7"/>
      <c r="BE9896" s="9"/>
      <c r="BW9896" s="17"/>
      <c r="CH9896" s="7"/>
      <c r="CJ9896" s="7"/>
      <c r="CP9896" s="7"/>
      <c r="CR9896" s="7"/>
      <c r="CS9896" s="7"/>
      <c r="CU9896" s="16"/>
      <c r="DB9896" s="7"/>
      <c r="DD9896" s="7"/>
      <c r="DF9896" s="9"/>
    </row>
    <row r="9897" spans="3:110" x14ac:dyDescent="0.25">
      <c r="C9897" s="6"/>
      <c r="H9897" s="7"/>
      <c r="L9897" s="18"/>
      <c r="M9897" s="18"/>
      <c r="N9897" s="20"/>
      <c r="AD9897" s="18"/>
      <c r="AE9897" s="18"/>
      <c r="AJ9897" s="7"/>
      <c r="AL9897" s="7"/>
      <c r="AN9897" s="7"/>
      <c r="AP9897" s="7"/>
      <c r="AR9897" s="7"/>
      <c r="AX9897" s="7"/>
      <c r="AY9897" s="7"/>
      <c r="BE9897" s="9"/>
      <c r="BW9897" s="17"/>
      <c r="CH9897" s="7"/>
      <c r="CJ9897" s="7"/>
      <c r="CP9897" s="7"/>
      <c r="CR9897" s="7"/>
      <c r="CS9897" s="7"/>
      <c r="CU9897" s="16"/>
      <c r="DB9897" s="7"/>
      <c r="DD9897" s="7"/>
      <c r="DF9897" s="9"/>
    </row>
    <row r="9898" spans="3:110" x14ac:dyDescent="0.25">
      <c r="C9898" s="6"/>
      <c r="H9898" s="7"/>
      <c r="L9898" s="18"/>
      <c r="M9898" s="18"/>
      <c r="N9898" s="20"/>
      <c r="AD9898" s="18"/>
      <c r="AE9898" s="18"/>
      <c r="AJ9898" s="7"/>
      <c r="AL9898" s="7"/>
      <c r="AN9898" s="7"/>
      <c r="AP9898" s="7"/>
      <c r="AR9898" s="7"/>
      <c r="AX9898" s="7"/>
      <c r="AY9898" s="7"/>
      <c r="BE9898" s="9"/>
      <c r="BW9898" s="17"/>
      <c r="CH9898" s="7"/>
      <c r="CJ9898" s="7"/>
      <c r="CP9898" s="7"/>
      <c r="CR9898" s="7"/>
      <c r="CS9898" s="7"/>
      <c r="CU9898" s="16"/>
      <c r="DB9898" s="7"/>
      <c r="DD9898" s="7"/>
      <c r="DF9898" s="9"/>
    </row>
    <row r="9899" spans="3:110" x14ac:dyDescent="0.25">
      <c r="C9899" s="6"/>
      <c r="H9899" s="7"/>
      <c r="L9899" s="18"/>
      <c r="M9899" s="18"/>
      <c r="N9899" s="20"/>
      <c r="AD9899" s="18"/>
      <c r="AE9899" s="18"/>
      <c r="AJ9899" s="7"/>
      <c r="AL9899" s="7"/>
      <c r="AN9899" s="7"/>
      <c r="AP9899" s="7"/>
      <c r="AR9899" s="7"/>
      <c r="AX9899" s="7"/>
      <c r="AY9899" s="7"/>
      <c r="BE9899" s="9"/>
      <c r="BW9899" s="17"/>
      <c r="CH9899" s="7"/>
      <c r="CJ9899" s="7"/>
      <c r="CP9899" s="7"/>
      <c r="CR9899" s="7"/>
      <c r="CS9899" s="7"/>
      <c r="CU9899" s="16"/>
      <c r="DB9899" s="7"/>
      <c r="DD9899" s="7"/>
      <c r="DF9899" s="9"/>
    </row>
    <row r="9900" spans="3:110" x14ac:dyDescent="0.25">
      <c r="C9900" s="6"/>
      <c r="H9900" s="7"/>
      <c r="L9900" s="18"/>
      <c r="M9900" s="18"/>
      <c r="N9900" s="20"/>
      <c r="AD9900" s="18"/>
      <c r="AE9900" s="18"/>
      <c r="AJ9900" s="7"/>
      <c r="AL9900" s="7"/>
      <c r="AN9900" s="7"/>
      <c r="AP9900" s="7"/>
      <c r="AR9900" s="7"/>
      <c r="AX9900" s="7"/>
      <c r="AY9900" s="7"/>
      <c r="BE9900" s="9"/>
      <c r="BW9900" s="17"/>
      <c r="CH9900" s="7"/>
      <c r="CJ9900" s="7"/>
      <c r="CP9900" s="7"/>
      <c r="CR9900" s="7"/>
      <c r="CS9900" s="7"/>
      <c r="CU9900" s="16"/>
      <c r="DB9900" s="7"/>
      <c r="DD9900" s="7"/>
      <c r="DF9900" s="9"/>
    </row>
    <row r="9901" spans="3:110" x14ac:dyDescent="0.25">
      <c r="C9901" s="6"/>
      <c r="H9901" s="7"/>
      <c r="L9901" s="18"/>
      <c r="M9901" s="18"/>
      <c r="N9901" s="20"/>
      <c r="AD9901" s="18"/>
      <c r="AE9901" s="18"/>
      <c r="AJ9901" s="7"/>
      <c r="AL9901" s="7"/>
      <c r="AN9901" s="7"/>
      <c r="AP9901" s="7"/>
      <c r="AR9901" s="7"/>
      <c r="AX9901" s="7"/>
      <c r="AY9901" s="7"/>
      <c r="BE9901" s="9"/>
      <c r="BW9901" s="17"/>
      <c r="CH9901" s="7"/>
      <c r="CJ9901" s="7"/>
      <c r="CP9901" s="7"/>
      <c r="CR9901" s="7"/>
      <c r="CS9901" s="7"/>
      <c r="CU9901" s="16"/>
      <c r="DB9901" s="7"/>
      <c r="DD9901" s="7"/>
      <c r="DF9901" s="9"/>
    </row>
    <row r="9902" spans="3:110" x14ac:dyDescent="0.25">
      <c r="C9902" s="6"/>
      <c r="H9902" s="7"/>
      <c r="L9902" s="18"/>
      <c r="M9902" s="18"/>
      <c r="N9902" s="20"/>
      <c r="AD9902" s="18"/>
      <c r="AE9902" s="18"/>
      <c r="AJ9902" s="7"/>
      <c r="AL9902" s="7"/>
      <c r="AN9902" s="7"/>
      <c r="AP9902" s="7"/>
      <c r="AR9902" s="7"/>
      <c r="AX9902" s="7"/>
      <c r="AY9902" s="7"/>
      <c r="BE9902" s="9"/>
      <c r="BW9902" s="17"/>
      <c r="CH9902" s="7"/>
      <c r="CJ9902" s="7"/>
      <c r="CP9902" s="7"/>
      <c r="CR9902" s="7"/>
      <c r="CS9902" s="7"/>
      <c r="CU9902" s="16"/>
      <c r="DB9902" s="7"/>
      <c r="DD9902" s="7"/>
      <c r="DF9902" s="9"/>
    </row>
    <row r="9903" spans="3:110" x14ac:dyDescent="0.25">
      <c r="C9903" s="6"/>
      <c r="H9903" s="7"/>
      <c r="L9903" s="18"/>
      <c r="M9903" s="18"/>
      <c r="N9903" s="20"/>
      <c r="AD9903" s="18"/>
      <c r="AE9903" s="18"/>
      <c r="AJ9903" s="7"/>
      <c r="AL9903" s="7"/>
      <c r="AN9903" s="7"/>
      <c r="AP9903" s="7"/>
      <c r="AR9903" s="7"/>
      <c r="AX9903" s="7"/>
      <c r="AY9903" s="7"/>
      <c r="BE9903" s="9"/>
      <c r="BW9903" s="17"/>
      <c r="CH9903" s="7"/>
      <c r="CJ9903" s="7"/>
      <c r="CP9903" s="7"/>
      <c r="CR9903" s="7"/>
      <c r="CS9903" s="7"/>
      <c r="CU9903" s="16"/>
      <c r="DB9903" s="7"/>
      <c r="DD9903" s="7"/>
      <c r="DF9903" s="9"/>
    </row>
    <row r="9904" spans="3:110" x14ac:dyDescent="0.25">
      <c r="C9904" s="6"/>
      <c r="H9904" s="7"/>
      <c r="L9904" s="18"/>
      <c r="M9904" s="18"/>
      <c r="N9904" s="20"/>
      <c r="AD9904" s="18"/>
      <c r="AE9904" s="18"/>
      <c r="AJ9904" s="7"/>
      <c r="AL9904" s="7"/>
      <c r="AN9904" s="7"/>
      <c r="AP9904" s="7"/>
      <c r="AR9904" s="7"/>
      <c r="AX9904" s="7"/>
      <c r="AY9904" s="7"/>
      <c r="BE9904" s="9"/>
      <c r="BW9904" s="17"/>
      <c r="CH9904" s="7"/>
      <c r="CJ9904" s="7"/>
      <c r="CP9904" s="7"/>
      <c r="CR9904" s="7"/>
      <c r="CS9904" s="7"/>
      <c r="CU9904" s="16"/>
      <c r="DB9904" s="7"/>
      <c r="DD9904" s="7"/>
      <c r="DF9904" s="9"/>
    </row>
    <row r="9905" spans="3:110" x14ac:dyDescent="0.25">
      <c r="C9905" s="6"/>
      <c r="H9905" s="7"/>
      <c r="L9905" s="18"/>
      <c r="M9905" s="18"/>
      <c r="N9905" s="20"/>
      <c r="AD9905" s="18"/>
      <c r="AE9905" s="18"/>
      <c r="AJ9905" s="7"/>
      <c r="AL9905" s="7"/>
      <c r="AN9905" s="7"/>
      <c r="AP9905" s="7"/>
      <c r="AR9905" s="7"/>
      <c r="AX9905" s="7"/>
      <c r="AY9905" s="7"/>
      <c r="BE9905" s="9"/>
      <c r="BW9905" s="17"/>
      <c r="CH9905" s="7"/>
      <c r="CJ9905" s="7"/>
      <c r="CP9905" s="7"/>
      <c r="CR9905" s="7"/>
      <c r="CS9905" s="7"/>
      <c r="CU9905" s="16"/>
      <c r="DB9905" s="7"/>
      <c r="DD9905" s="7"/>
      <c r="DF9905" s="9"/>
    </row>
    <row r="9906" spans="3:110" x14ac:dyDescent="0.25">
      <c r="C9906" s="6"/>
      <c r="H9906" s="7"/>
      <c r="L9906" s="18"/>
      <c r="M9906" s="18"/>
      <c r="N9906" s="20"/>
      <c r="AD9906" s="18"/>
      <c r="AE9906" s="18"/>
      <c r="AJ9906" s="7"/>
      <c r="AL9906" s="7"/>
      <c r="AN9906" s="7"/>
      <c r="AP9906" s="7"/>
      <c r="AR9906" s="7"/>
      <c r="AX9906" s="7"/>
      <c r="AY9906" s="7"/>
      <c r="BE9906" s="9"/>
      <c r="BW9906" s="17"/>
      <c r="CH9906" s="7"/>
      <c r="CJ9906" s="7"/>
      <c r="CP9906" s="7"/>
      <c r="CR9906" s="7"/>
      <c r="CS9906" s="7"/>
      <c r="CU9906" s="16"/>
      <c r="DB9906" s="7"/>
      <c r="DD9906" s="7"/>
      <c r="DF9906" s="9"/>
    </row>
    <row r="9907" spans="3:110" x14ac:dyDescent="0.25">
      <c r="C9907" s="6"/>
      <c r="H9907" s="7"/>
      <c r="L9907" s="18"/>
      <c r="M9907" s="18"/>
      <c r="N9907" s="20"/>
      <c r="AD9907" s="18"/>
      <c r="AE9907" s="18"/>
      <c r="AJ9907" s="7"/>
      <c r="AL9907" s="7"/>
      <c r="AN9907" s="7"/>
      <c r="AP9907" s="7"/>
      <c r="AR9907" s="7"/>
      <c r="AX9907" s="7"/>
      <c r="AY9907" s="7"/>
      <c r="BE9907" s="9"/>
      <c r="BW9907" s="17"/>
      <c r="CH9907" s="7"/>
      <c r="CJ9907" s="7"/>
      <c r="CP9907" s="7"/>
      <c r="CR9907" s="7"/>
      <c r="CS9907" s="7"/>
      <c r="CU9907" s="16"/>
      <c r="DB9907" s="7"/>
      <c r="DD9907" s="7"/>
      <c r="DF9907" s="9"/>
    </row>
    <row r="9908" spans="3:110" x14ac:dyDescent="0.25">
      <c r="C9908" s="6"/>
      <c r="H9908" s="7"/>
      <c r="L9908" s="18"/>
      <c r="M9908" s="18"/>
      <c r="N9908" s="20"/>
      <c r="AD9908" s="18"/>
      <c r="AE9908" s="18"/>
      <c r="AJ9908" s="7"/>
      <c r="AL9908" s="7"/>
      <c r="AN9908" s="7"/>
      <c r="AP9908" s="7"/>
      <c r="AR9908" s="7"/>
      <c r="AX9908" s="7"/>
      <c r="AY9908" s="7"/>
      <c r="BE9908" s="9"/>
      <c r="BW9908" s="17"/>
      <c r="CH9908" s="7"/>
      <c r="CJ9908" s="7"/>
      <c r="CP9908" s="7"/>
      <c r="CR9908" s="7"/>
      <c r="CS9908" s="7"/>
      <c r="CU9908" s="16"/>
      <c r="DB9908" s="7"/>
      <c r="DD9908" s="7"/>
      <c r="DF9908" s="9"/>
    </row>
    <row r="9909" spans="3:110" x14ac:dyDescent="0.25">
      <c r="C9909" s="6"/>
      <c r="H9909" s="7"/>
      <c r="L9909" s="18"/>
      <c r="M9909" s="18"/>
      <c r="N9909" s="20"/>
      <c r="AD9909" s="18"/>
      <c r="AE9909" s="18"/>
      <c r="AJ9909" s="7"/>
      <c r="AL9909" s="7"/>
      <c r="AN9909" s="7"/>
      <c r="AP9909" s="7"/>
      <c r="AR9909" s="7"/>
      <c r="AX9909" s="7"/>
      <c r="AY9909" s="7"/>
      <c r="BE9909" s="9"/>
      <c r="BW9909" s="17"/>
      <c r="CH9909" s="7"/>
      <c r="CJ9909" s="7"/>
      <c r="CP9909" s="7"/>
      <c r="CR9909" s="7"/>
      <c r="CS9909" s="7"/>
      <c r="CU9909" s="16"/>
      <c r="DB9909" s="7"/>
      <c r="DD9909" s="7"/>
      <c r="DF9909" s="9"/>
    </row>
    <row r="9910" spans="3:110" x14ac:dyDescent="0.25">
      <c r="C9910" s="6"/>
      <c r="H9910" s="7"/>
      <c r="L9910" s="18"/>
      <c r="M9910" s="18"/>
      <c r="N9910" s="20"/>
      <c r="AD9910" s="18"/>
      <c r="AE9910" s="18"/>
      <c r="AJ9910" s="7"/>
      <c r="AL9910" s="7"/>
      <c r="AN9910" s="7"/>
      <c r="AP9910" s="7"/>
      <c r="AR9910" s="7"/>
      <c r="AX9910" s="7"/>
      <c r="AY9910" s="7"/>
      <c r="BE9910" s="9"/>
      <c r="BW9910" s="17"/>
      <c r="CH9910" s="7"/>
      <c r="CJ9910" s="7"/>
      <c r="CP9910" s="7"/>
      <c r="CR9910" s="7"/>
      <c r="CS9910" s="7"/>
      <c r="CU9910" s="16"/>
      <c r="DB9910" s="7"/>
      <c r="DD9910" s="7"/>
      <c r="DF9910" s="9"/>
    </row>
    <row r="9911" spans="3:110" x14ac:dyDescent="0.25">
      <c r="C9911" s="6"/>
      <c r="H9911" s="7"/>
      <c r="L9911" s="18"/>
      <c r="M9911" s="18"/>
      <c r="N9911" s="20"/>
      <c r="AD9911" s="18"/>
      <c r="AE9911" s="18"/>
      <c r="AJ9911" s="7"/>
      <c r="AL9911" s="7"/>
      <c r="AN9911" s="7"/>
      <c r="AP9911" s="7"/>
      <c r="AR9911" s="7"/>
      <c r="AX9911" s="7"/>
      <c r="AY9911" s="7"/>
      <c r="BE9911" s="9"/>
      <c r="BW9911" s="17"/>
      <c r="CH9911" s="7"/>
      <c r="CJ9911" s="7"/>
      <c r="CP9911" s="7"/>
      <c r="CR9911" s="7"/>
      <c r="CS9911" s="7"/>
      <c r="CU9911" s="16"/>
      <c r="DB9911" s="7"/>
      <c r="DD9911" s="7"/>
      <c r="DF9911" s="9"/>
    </row>
    <row r="9912" spans="3:110" x14ac:dyDescent="0.25">
      <c r="C9912" s="6"/>
      <c r="H9912" s="7"/>
      <c r="L9912" s="18"/>
      <c r="M9912" s="18"/>
      <c r="N9912" s="20"/>
      <c r="AD9912" s="18"/>
      <c r="AE9912" s="18"/>
      <c r="AJ9912" s="7"/>
      <c r="AL9912" s="7"/>
      <c r="AN9912" s="7"/>
      <c r="AP9912" s="7"/>
      <c r="AR9912" s="7"/>
      <c r="AX9912" s="7"/>
      <c r="AY9912" s="7"/>
      <c r="BE9912" s="9"/>
      <c r="BW9912" s="17"/>
      <c r="CH9912" s="7"/>
      <c r="CJ9912" s="7"/>
      <c r="CP9912" s="7"/>
      <c r="CR9912" s="7"/>
      <c r="CS9912" s="7"/>
      <c r="CU9912" s="16"/>
      <c r="DB9912" s="7"/>
      <c r="DD9912" s="7"/>
      <c r="DF9912" s="9"/>
    </row>
    <row r="9913" spans="3:110" x14ac:dyDescent="0.25">
      <c r="C9913" s="6"/>
      <c r="H9913" s="7"/>
      <c r="L9913" s="18"/>
      <c r="M9913" s="18"/>
      <c r="N9913" s="20"/>
      <c r="AD9913" s="18"/>
      <c r="AE9913" s="18"/>
      <c r="AJ9913" s="7"/>
      <c r="AL9913" s="7"/>
      <c r="AN9913" s="7"/>
      <c r="AP9913" s="7"/>
      <c r="AR9913" s="7"/>
      <c r="AX9913" s="7"/>
      <c r="AY9913" s="7"/>
      <c r="BE9913" s="9"/>
      <c r="BW9913" s="17"/>
      <c r="CH9913" s="7"/>
      <c r="CJ9913" s="7"/>
      <c r="CP9913" s="7"/>
      <c r="CR9913" s="7"/>
      <c r="CS9913" s="7"/>
      <c r="CU9913" s="16"/>
      <c r="DB9913" s="7"/>
      <c r="DD9913" s="7"/>
      <c r="DF9913" s="9"/>
    </row>
    <row r="9914" spans="3:110" x14ac:dyDescent="0.25">
      <c r="C9914" s="6"/>
      <c r="H9914" s="7"/>
      <c r="L9914" s="18"/>
      <c r="M9914" s="18"/>
      <c r="N9914" s="20"/>
      <c r="AD9914" s="18"/>
      <c r="AE9914" s="18"/>
      <c r="AJ9914" s="7"/>
      <c r="AL9914" s="7"/>
      <c r="AN9914" s="7"/>
      <c r="AP9914" s="7"/>
      <c r="AR9914" s="7"/>
      <c r="AX9914" s="7"/>
      <c r="AY9914" s="7"/>
      <c r="BE9914" s="9"/>
      <c r="BW9914" s="17"/>
      <c r="CH9914" s="7"/>
      <c r="CJ9914" s="7"/>
      <c r="CP9914" s="7"/>
      <c r="CR9914" s="7"/>
      <c r="CS9914" s="7"/>
      <c r="CU9914" s="16"/>
      <c r="DB9914" s="7"/>
      <c r="DD9914" s="7"/>
      <c r="DF9914" s="9"/>
    </row>
    <row r="9915" spans="3:110" x14ac:dyDescent="0.25">
      <c r="C9915" s="6"/>
      <c r="H9915" s="7"/>
      <c r="L9915" s="18"/>
      <c r="M9915" s="18"/>
      <c r="N9915" s="20"/>
      <c r="AD9915" s="18"/>
      <c r="AE9915" s="18"/>
      <c r="AJ9915" s="7"/>
      <c r="AL9915" s="7"/>
      <c r="AN9915" s="7"/>
      <c r="AP9915" s="7"/>
      <c r="AR9915" s="7"/>
      <c r="AX9915" s="7"/>
      <c r="AY9915" s="7"/>
      <c r="BE9915" s="9"/>
      <c r="BW9915" s="17"/>
      <c r="CH9915" s="7"/>
      <c r="CJ9915" s="7"/>
      <c r="CP9915" s="7"/>
      <c r="CR9915" s="7"/>
      <c r="CS9915" s="7"/>
      <c r="CU9915" s="16"/>
      <c r="DB9915" s="7"/>
      <c r="DD9915" s="7"/>
      <c r="DF9915" s="9"/>
    </row>
    <row r="9916" spans="3:110" x14ac:dyDescent="0.25">
      <c r="C9916" s="6"/>
      <c r="H9916" s="7"/>
      <c r="L9916" s="18"/>
      <c r="M9916" s="18"/>
      <c r="N9916" s="20"/>
      <c r="AD9916" s="18"/>
      <c r="AE9916" s="18"/>
      <c r="AJ9916" s="7"/>
      <c r="AL9916" s="7"/>
      <c r="AN9916" s="7"/>
      <c r="AP9916" s="7"/>
      <c r="AR9916" s="7"/>
      <c r="AX9916" s="7"/>
      <c r="AY9916" s="7"/>
      <c r="BE9916" s="9"/>
      <c r="BW9916" s="17"/>
      <c r="CH9916" s="7"/>
      <c r="CJ9916" s="7"/>
      <c r="CP9916" s="7"/>
      <c r="CR9916" s="7"/>
      <c r="CS9916" s="7"/>
      <c r="CU9916" s="16"/>
      <c r="DB9916" s="7"/>
      <c r="DD9916" s="7"/>
      <c r="DF9916" s="9"/>
    </row>
    <row r="9917" spans="3:110" x14ac:dyDescent="0.25">
      <c r="C9917" s="6"/>
      <c r="H9917" s="7"/>
      <c r="L9917" s="18"/>
      <c r="M9917" s="18"/>
      <c r="N9917" s="20"/>
      <c r="AD9917" s="18"/>
      <c r="AE9917" s="18"/>
      <c r="AJ9917" s="7"/>
      <c r="AL9917" s="7"/>
      <c r="AN9917" s="7"/>
      <c r="AP9917" s="7"/>
      <c r="AR9917" s="7"/>
      <c r="AX9917" s="7"/>
      <c r="AY9917" s="7"/>
      <c r="BE9917" s="9"/>
      <c r="BW9917" s="17"/>
      <c r="CH9917" s="7"/>
      <c r="CJ9917" s="7"/>
      <c r="CP9917" s="7"/>
      <c r="CR9917" s="7"/>
      <c r="CS9917" s="7"/>
      <c r="CU9917" s="16"/>
      <c r="DB9917" s="7"/>
      <c r="DD9917" s="7"/>
      <c r="DF9917" s="9"/>
    </row>
    <row r="9918" spans="3:110" x14ac:dyDescent="0.25">
      <c r="C9918" s="6"/>
      <c r="H9918" s="7"/>
      <c r="L9918" s="18"/>
      <c r="M9918" s="18"/>
      <c r="N9918" s="20"/>
      <c r="AD9918" s="18"/>
      <c r="AE9918" s="18"/>
      <c r="AJ9918" s="7"/>
      <c r="AL9918" s="7"/>
      <c r="AN9918" s="7"/>
      <c r="AP9918" s="7"/>
      <c r="AR9918" s="7"/>
      <c r="AX9918" s="7"/>
      <c r="AY9918" s="7"/>
      <c r="BE9918" s="9"/>
      <c r="BW9918" s="17"/>
      <c r="CH9918" s="7"/>
      <c r="CJ9918" s="7"/>
      <c r="CP9918" s="7"/>
      <c r="CR9918" s="7"/>
      <c r="CS9918" s="7"/>
      <c r="CU9918" s="16"/>
      <c r="DB9918" s="7"/>
      <c r="DD9918" s="7"/>
      <c r="DF9918" s="9"/>
    </row>
    <row r="9919" spans="3:110" x14ac:dyDescent="0.25">
      <c r="C9919" s="6"/>
      <c r="H9919" s="7"/>
      <c r="L9919" s="18"/>
      <c r="M9919" s="18"/>
      <c r="N9919" s="20"/>
      <c r="AD9919" s="18"/>
      <c r="AE9919" s="18"/>
      <c r="AJ9919" s="7"/>
      <c r="AL9919" s="7"/>
      <c r="AN9919" s="7"/>
      <c r="AP9919" s="7"/>
      <c r="AR9919" s="7"/>
      <c r="AX9919" s="7"/>
      <c r="AY9919" s="7"/>
      <c r="BE9919" s="9"/>
      <c r="BW9919" s="17"/>
      <c r="CH9919" s="7"/>
      <c r="CJ9919" s="7"/>
      <c r="CP9919" s="7"/>
      <c r="CR9919" s="7"/>
      <c r="CS9919" s="7"/>
      <c r="CU9919" s="16"/>
      <c r="DB9919" s="7"/>
      <c r="DD9919" s="7"/>
      <c r="DF9919" s="9"/>
    </row>
    <row r="9920" spans="3:110" x14ac:dyDescent="0.25">
      <c r="C9920" s="6"/>
      <c r="H9920" s="7"/>
      <c r="L9920" s="18"/>
      <c r="M9920" s="18"/>
      <c r="N9920" s="20"/>
      <c r="AD9920" s="18"/>
      <c r="AE9920" s="18"/>
      <c r="AJ9920" s="7"/>
      <c r="AL9920" s="7"/>
      <c r="AN9920" s="7"/>
      <c r="AP9920" s="7"/>
      <c r="AR9920" s="7"/>
      <c r="AX9920" s="7"/>
      <c r="AY9920" s="7"/>
      <c r="BE9920" s="9"/>
      <c r="BW9920" s="17"/>
      <c r="CH9920" s="7"/>
      <c r="CJ9920" s="7"/>
      <c r="CP9920" s="7"/>
      <c r="CR9920" s="7"/>
      <c r="CS9920" s="7"/>
      <c r="CU9920" s="16"/>
      <c r="DB9920" s="7"/>
      <c r="DD9920" s="7"/>
      <c r="DF9920" s="9"/>
    </row>
    <row r="9921" spans="3:110" x14ac:dyDescent="0.25">
      <c r="C9921" s="6"/>
      <c r="H9921" s="7"/>
      <c r="L9921" s="18"/>
      <c r="M9921" s="18"/>
      <c r="N9921" s="20"/>
      <c r="AD9921" s="18"/>
      <c r="AE9921" s="18"/>
      <c r="AJ9921" s="7"/>
      <c r="AL9921" s="7"/>
      <c r="AN9921" s="7"/>
      <c r="AP9921" s="7"/>
      <c r="AR9921" s="7"/>
      <c r="AX9921" s="7"/>
      <c r="AY9921" s="7"/>
      <c r="BE9921" s="9"/>
      <c r="BW9921" s="17"/>
      <c r="CH9921" s="7"/>
      <c r="CJ9921" s="7"/>
      <c r="CP9921" s="7"/>
      <c r="CR9921" s="7"/>
      <c r="CS9921" s="7"/>
      <c r="CU9921" s="16"/>
      <c r="DB9921" s="7"/>
      <c r="DD9921" s="7"/>
      <c r="DF9921" s="9"/>
    </row>
    <row r="9922" spans="3:110" x14ac:dyDescent="0.25">
      <c r="C9922" s="6"/>
      <c r="H9922" s="7"/>
      <c r="L9922" s="18"/>
      <c r="M9922" s="18"/>
      <c r="N9922" s="20"/>
      <c r="AD9922" s="18"/>
      <c r="AE9922" s="18"/>
      <c r="AJ9922" s="7"/>
      <c r="AL9922" s="7"/>
      <c r="AN9922" s="7"/>
      <c r="AP9922" s="7"/>
      <c r="AR9922" s="7"/>
      <c r="AX9922" s="7"/>
      <c r="AY9922" s="7"/>
      <c r="BE9922" s="9"/>
      <c r="BW9922" s="17"/>
      <c r="CH9922" s="7"/>
      <c r="CJ9922" s="7"/>
      <c r="CP9922" s="7"/>
      <c r="CR9922" s="7"/>
      <c r="CS9922" s="7"/>
      <c r="CU9922" s="16"/>
      <c r="DB9922" s="7"/>
      <c r="DD9922" s="7"/>
      <c r="DF9922" s="9"/>
    </row>
    <row r="9923" spans="3:110" x14ac:dyDescent="0.25">
      <c r="C9923" s="6"/>
      <c r="H9923" s="7"/>
      <c r="L9923" s="18"/>
      <c r="M9923" s="18"/>
      <c r="N9923" s="20"/>
      <c r="AD9923" s="18"/>
      <c r="AE9923" s="18"/>
      <c r="AJ9923" s="7"/>
      <c r="AL9923" s="7"/>
      <c r="AN9923" s="7"/>
      <c r="AP9923" s="7"/>
      <c r="AR9923" s="7"/>
      <c r="AX9923" s="7"/>
      <c r="AY9923" s="7"/>
      <c r="BE9923" s="9"/>
      <c r="BW9923" s="17"/>
      <c r="CH9923" s="7"/>
      <c r="CJ9923" s="7"/>
      <c r="CP9923" s="7"/>
      <c r="CR9923" s="7"/>
      <c r="CS9923" s="7"/>
      <c r="CU9923" s="16"/>
      <c r="DB9923" s="7"/>
      <c r="DD9923" s="7"/>
      <c r="DF9923" s="9"/>
    </row>
    <row r="9924" spans="3:110" x14ac:dyDescent="0.25">
      <c r="C9924" s="6"/>
      <c r="H9924" s="7"/>
      <c r="L9924" s="18"/>
      <c r="M9924" s="18"/>
      <c r="N9924" s="20"/>
      <c r="AD9924" s="18"/>
      <c r="AE9924" s="18"/>
      <c r="AJ9924" s="7"/>
      <c r="AL9924" s="7"/>
      <c r="AN9924" s="7"/>
      <c r="AP9924" s="7"/>
      <c r="AR9924" s="7"/>
      <c r="AX9924" s="7"/>
      <c r="AY9924" s="7"/>
      <c r="BE9924" s="9"/>
      <c r="BW9924" s="17"/>
      <c r="CH9924" s="7"/>
      <c r="CJ9924" s="7"/>
      <c r="CP9924" s="7"/>
      <c r="CR9924" s="7"/>
      <c r="CS9924" s="7"/>
      <c r="CU9924" s="16"/>
      <c r="DB9924" s="7"/>
      <c r="DD9924" s="7"/>
      <c r="DF9924" s="9"/>
    </row>
    <row r="9925" spans="3:110" x14ac:dyDescent="0.25">
      <c r="C9925" s="6"/>
      <c r="H9925" s="7"/>
      <c r="L9925" s="18"/>
      <c r="M9925" s="18"/>
      <c r="N9925" s="20"/>
      <c r="AD9925" s="18"/>
      <c r="AE9925" s="18"/>
      <c r="AJ9925" s="7"/>
      <c r="AL9925" s="7"/>
      <c r="AN9925" s="7"/>
      <c r="AP9925" s="7"/>
      <c r="AR9925" s="7"/>
      <c r="AX9925" s="7"/>
      <c r="AY9925" s="7"/>
      <c r="BE9925" s="9"/>
      <c r="BW9925" s="17"/>
      <c r="CH9925" s="7"/>
      <c r="CJ9925" s="7"/>
      <c r="CP9925" s="7"/>
      <c r="CR9925" s="7"/>
      <c r="CS9925" s="7"/>
      <c r="CU9925" s="16"/>
      <c r="DB9925" s="7"/>
      <c r="DD9925" s="7"/>
      <c r="DF9925" s="9"/>
    </row>
    <row r="9926" spans="3:110" x14ac:dyDescent="0.25">
      <c r="C9926" s="6"/>
      <c r="H9926" s="7"/>
      <c r="L9926" s="18"/>
      <c r="M9926" s="18"/>
      <c r="N9926" s="20"/>
      <c r="AD9926" s="18"/>
      <c r="AE9926" s="18"/>
      <c r="AJ9926" s="7"/>
      <c r="AL9926" s="7"/>
      <c r="AN9926" s="7"/>
      <c r="AP9926" s="7"/>
      <c r="AR9926" s="7"/>
      <c r="AX9926" s="7"/>
      <c r="AY9926" s="7"/>
      <c r="BE9926" s="9"/>
      <c r="BW9926" s="17"/>
      <c r="CH9926" s="7"/>
      <c r="CJ9926" s="7"/>
      <c r="CP9926" s="7"/>
      <c r="CR9926" s="7"/>
      <c r="CS9926" s="7"/>
      <c r="CU9926" s="16"/>
      <c r="DB9926" s="7"/>
      <c r="DD9926" s="7"/>
      <c r="DF9926" s="9"/>
    </row>
    <row r="9927" spans="3:110" x14ac:dyDescent="0.25">
      <c r="C9927" s="6"/>
      <c r="H9927" s="7"/>
      <c r="L9927" s="18"/>
      <c r="M9927" s="18"/>
      <c r="N9927" s="20"/>
      <c r="AD9927" s="18"/>
      <c r="AE9927" s="18"/>
      <c r="AJ9927" s="7"/>
      <c r="AL9927" s="7"/>
      <c r="AN9927" s="7"/>
      <c r="AP9927" s="7"/>
      <c r="AR9927" s="7"/>
      <c r="AX9927" s="7"/>
      <c r="AY9927" s="7"/>
      <c r="BE9927" s="9"/>
      <c r="BW9927" s="17"/>
      <c r="CH9927" s="7"/>
      <c r="CJ9927" s="7"/>
      <c r="CP9927" s="7"/>
      <c r="CR9927" s="7"/>
      <c r="CS9927" s="7"/>
      <c r="CU9927" s="16"/>
      <c r="DB9927" s="7"/>
      <c r="DD9927" s="7"/>
      <c r="DF9927" s="9"/>
    </row>
    <row r="9928" spans="3:110" x14ac:dyDescent="0.25">
      <c r="C9928" s="6"/>
      <c r="H9928" s="7"/>
      <c r="L9928" s="18"/>
      <c r="M9928" s="18"/>
      <c r="N9928" s="20"/>
      <c r="AD9928" s="18"/>
      <c r="AE9928" s="18"/>
      <c r="AJ9928" s="7"/>
      <c r="AL9928" s="7"/>
      <c r="AN9928" s="7"/>
      <c r="AP9928" s="7"/>
      <c r="AR9928" s="7"/>
      <c r="AX9928" s="7"/>
      <c r="AY9928" s="7"/>
      <c r="BE9928" s="9"/>
      <c r="BW9928" s="17"/>
      <c r="CH9928" s="7"/>
      <c r="CJ9928" s="7"/>
      <c r="CP9928" s="7"/>
      <c r="CR9928" s="7"/>
      <c r="CS9928" s="7"/>
      <c r="CU9928" s="16"/>
      <c r="DB9928" s="7"/>
      <c r="DD9928" s="7"/>
      <c r="DF9928" s="9"/>
    </row>
    <row r="9929" spans="3:110" x14ac:dyDescent="0.25">
      <c r="C9929" s="6"/>
      <c r="H9929" s="7"/>
      <c r="L9929" s="18"/>
      <c r="M9929" s="18"/>
      <c r="N9929" s="20"/>
      <c r="AD9929" s="18"/>
      <c r="AE9929" s="18"/>
      <c r="AJ9929" s="7"/>
      <c r="AL9929" s="7"/>
      <c r="AN9929" s="7"/>
      <c r="AP9929" s="7"/>
      <c r="AR9929" s="7"/>
      <c r="AX9929" s="7"/>
      <c r="AY9929" s="7"/>
      <c r="BE9929" s="9"/>
      <c r="BW9929" s="17"/>
      <c r="CH9929" s="7"/>
      <c r="CJ9929" s="7"/>
      <c r="CP9929" s="7"/>
      <c r="CR9929" s="7"/>
      <c r="CS9929" s="7"/>
      <c r="CU9929" s="16"/>
      <c r="DB9929" s="7"/>
      <c r="DD9929" s="7"/>
      <c r="DF9929" s="9"/>
    </row>
    <row r="9930" spans="3:110" x14ac:dyDescent="0.25">
      <c r="C9930" s="6"/>
      <c r="H9930" s="7"/>
      <c r="L9930" s="18"/>
      <c r="M9930" s="18"/>
      <c r="N9930" s="20"/>
      <c r="AD9930" s="18"/>
      <c r="AE9930" s="18"/>
      <c r="AJ9930" s="7"/>
      <c r="AL9930" s="7"/>
      <c r="AN9930" s="7"/>
      <c r="AP9930" s="7"/>
      <c r="AR9930" s="7"/>
      <c r="AX9930" s="7"/>
      <c r="AY9930" s="7"/>
      <c r="BE9930" s="9"/>
      <c r="BW9930" s="17"/>
      <c r="CH9930" s="7"/>
      <c r="CJ9930" s="7"/>
      <c r="CP9930" s="7"/>
      <c r="CR9930" s="7"/>
      <c r="CS9930" s="7"/>
      <c r="CU9930" s="16"/>
      <c r="DB9930" s="7"/>
      <c r="DD9930" s="7"/>
      <c r="DF9930" s="9"/>
    </row>
    <row r="9931" spans="3:110" x14ac:dyDescent="0.25">
      <c r="C9931" s="6"/>
      <c r="H9931" s="7"/>
      <c r="L9931" s="18"/>
      <c r="M9931" s="18"/>
      <c r="N9931" s="20"/>
      <c r="AD9931" s="18"/>
      <c r="AE9931" s="18"/>
      <c r="AJ9931" s="7"/>
      <c r="AL9931" s="7"/>
      <c r="AN9931" s="7"/>
      <c r="AP9931" s="7"/>
      <c r="AR9931" s="7"/>
      <c r="AX9931" s="7"/>
      <c r="AY9931" s="7"/>
      <c r="BE9931" s="9"/>
      <c r="BW9931" s="17"/>
      <c r="CH9931" s="7"/>
      <c r="CJ9931" s="7"/>
      <c r="CP9931" s="7"/>
      <c r="CR9931" s="7"/>
      <c r="CS9931" s="7"/>
      <c r="CU9931" s="16"/>
      <c r="DB9931" s="7"/>
      <c r="DD9931" s="7"/>
      <c r="DF9931" s="9"/>
    </row>
    <row r="9932" spans="3:110" x14ac:dyDescent="0.25">
      <c r="C9932" s="6"/>
      <c r="H9932" s="7"/>
      <c r="L9932" s="18"/>
      <c r="M9932" s="18"/>
      <c r="N9932" s="20"/>
      <c r="AD9932" s="18"/>
      <c r="AE9932" s="18"/>
      <c r="AJ9932" s="7"/>
      <c r="AL9932" s="7"/>
      <c r="AN9932" s="7"/>
      <c r="AP9932" s="7"/>
      <c r="AR9932" s="7"/>
      <c r="AX9932" s="7"/>
      <c r="AY9932" s="7"/>
      <c r="BE9932" s="9"/>
      <c r="BW9932" s="17"/>
      <c r="CH9932" s="7"/>
      <c r="CJ9932" s="7"/>
      <c r="CP9932" s="7"/>
      <c r="CR9932" s="7"/>
      <c r="CS9932" s="7"/>
      <c r="CU9932" s="16"/>
      <c r="DB9932" s="7"/>
      <c r="DD9932" s="7"/>
      <c r="DF9932" s="9"/>
    </row>
    <row r="9933" spans="3:110" x14ac:dyDescent="0.25">
      <c r="C9933" s="6"/>
      <c r="H9933" s="7"/>
      <c r="L9933" s="18"/>
      <c r="M9933" s="18"/>
      <c r="N9933" s="20"/>
      <c r="AD9933" s="18"/>
      <c r="AE9933" s="18"/>
      <c r="AJ9933" s="7"/>
      <c r="AL9933" s="7"/>
      <c r="AN9933" s="7"/>
      <c r="AP9933" s="7"/>
      <c r="AR9933" s="7"/>
      <c r="AX9933" s="7"/>
      <c r="AY9933" s="7"/>
      <c r="BE9933" s="9"/>
      <c r="BW9933" s="17"/>
      <c r="CH9933" s="7"/>
      <c r="CJ9933" s="7"/>
      <c r="CP9933" s="7"/>
      <c r="CR9933" s="7"/>
      <c r="CS9933" s="7"/>
      <c r="CU9933" s="16"/>
      <c r="DB9933" s="7"/>
      <c r="DD9933" s="7"/>
      <c r="DF9933" s="9"/>
    </row>
    <row r="9934" spans="3:110" x14ac:dyDescent="0.25">
      <c r="C9934" s="6"/>
      <c r="H9934" s="7"/>
      <c r="L9934" s="18"/>
      <c r="M9934" s="18"/>
      <c r="N9934" s="20"/>
      <c r="AD9934" s="18"/>
      <c r="AE9934" s="18"/>
      <c r="AJ9934" s="7"/>
      <c r="AL9934" s="7"/>
      <c r="AN9934" s="7"/>
      <c r="AP9934" s="7"/>
      <c r="AR9934" s="7"/>
      <c r="AX9934" s="7"/>
      <c r="AY9934" s="7"/>
      <c r="BE9934" s="9"/>
      <c r="BW9934" s="17"/>
      <c r="CH9934" s="7"/>
      <c r="CJ9934" s="7"/>
      <c r="CP9934" s="7"/>
      <c r="CR9934" s="7"/>
      <c r="CS9934" s="7"/>
      <c r="CU9934" s="16"/>
      <c r="DB9934" s="7"/>
      <c r="DD9934" s="7"/>
      <c r="DF9934" s="9"/>
    </row>
    <row r="9935" spans="3:110" x14ac:dyDescent="0.25">
      <c r="C9935" s="6"/>
      <c r="H9935" s="7"/>
      <c r="L9935" s="18"/>
      <c r="M9935" s="18"/>
      <c r="N9935" s="20"/>
      <c r="AD9935" s="18"/>
      <c r="AE9935" s="18"/>
      <c r="AJ9935" s="7"/>
      <c r="AL9935" s="7"/>
      <c r="AN9935" s="7"/>
      <c r="AP9935" s="7"/>
      <c r="AR9935" s="7"/>
      <c r="AX9935" s="7"/>
      <c r="AY9935" s="7"/>
      <c r="BE9935" s="9"/>
      <c r="BW9935" s="17"/>
      <c r="CH9935" s="7"/>
      <c r="CJ9935" s="7"/>
      <c r="CP9935" s="7"/>
      <c r="CR9935" s="7"/>
      <c r="CS9935" s="7"/>
      <c r="CU9935" s="16"/>
      <c r="DB9935" s="7"/>
      <c r="DD9935" s="7"/>
      <c r="DF9935" s="9"/>
    </row>
    <row r="9936" spans="3:110" x14ac:dyDescent="0.25">
      <c r="C9936" s="6"/>
      <c r="H9936" s="7"/>
      <c r="L9936" s="18"/>
      <c r="M9936" s="18"/>
      <c r="N9936" s="20"/>
      <c r="AD9936" s="18"/>
      <c r="AE9936" s="18"/>
      <c r="AJ9936" s="7"/>
      <c r="AL9936" s="7"/>
      <c r="AN9936" s="7"/>
      <c r="AP9936" s="7"/>
      <c r="AR9936" s="7"/>
      <c r="AX9936" s="7"/>
      <c r="AY9936" s="7"/>
      <c r="BE9936" s="9"/>
      <c r="BW9936" s="17"/>
      <c r="CH9936" s="7"/>
      <c r="CJ9936" s="7"/>
      <c r="CP9936" s="7"/>
      <c r="CR9936" s="7"/>
      <c r="CS9936" s="7"/>
      <c r="CU9936" s="16"/>
      <c r="DB9936" s="7"/>
      <c r="DD9936" s="7"/>
      <c r="DF9936" s="9"/>
    </row>
    <row r="9937" spans="3:110" x14ac:dyDescent="0.25">
      <c r="C9937" s="6"/>
      <c r="H9937" s="7"/>
      <c r="L9937" s="18"/>
      <c r="M9937" s="18"/>
      <c r="N9937" s="20"/>
      <c r="AD9937" s="18"/>
      <c r="AE9937" s="18"/>
      <c r="AJ9937" s="7"/>
      <c r="AL9937" s="7"/>
      <c r="AN9937" s="7"/>
      <c r="AP9937" s="7"/>
      <c r="AR9937" s="7"/>
      <c r="AX9937" s="7"/>
      <c r="AY9937" s="7"/>
      <c r="BE9937" s="9"/>
      <c r="BW9937" s="17"/>
      <c r="CH9937" s="7"/>
      <c r="CJ9937" s="7"/>
      <c r="CP9937" s="7"/>
      <c r="CR9937" s="7"/>
      <c r="CS9937" s="7"/>
      <c r="CU9937" s="16"/>
      <c r="DB9937" s="7"/>
      <c r="DD9937" s="7"/>
      <c r="DF9937" s="9"/>
    </row>
    <row r="9938" spans="3:110" x14ac:dyDescent="0.25">
      <c r="C9938" s="6"/>
      <c r="H9938" s="7"/>
      <c r="L9938" s="18"/>
      <c r="M9938" s="18"/>
      <c r="N9938" s="20"/>
      <c r="AD9938" s="18"/>
      <c r="AE9938" s="18"/>
      <c r="AJ9938" s="7"/>
      <c r="AL9938" s="7"/>
      <c r="AN9938" s="7"/>
      <c r="AP9938" s="7"/>
      <c r="AR9938" s="7"/>
      <c r="AX9938" s="7"/>
      <c r="AY9938" s="7"/>
      <c r="BE9938" s="9"/>
      <c r="BW9938" s="17"/>
      <c r="CH9938" s="7"/>
      <c r="CJ9938" s="7"/>
      <c r="CP9938" s="7"/>
      <c r="CR9938" s="7"/>
      <c r="CS9938" s="7"/>
      <c r="CU9938" s="16"/>
      <c r="DB9938" s="7"/>
      <c r="DD9938" s="7"/>
      <c r="DF9938" s="9"/>
    </row>
    <row r="9939" spans="3:110" x14ac:dyDescent="0.25">
      <c r="C9939" s="6"/>
      <c r="H9939" s="7"/>
      <c r="L9939" s="18"/>
      <c r="M9939" s="18"/>
      <c r="N9939" s="20"/>
      <c r="AD9939" s="18"/>
      <c r="AE9939" s="18"/>
      <c r="AJ9939" s="7"/>
      <c r="AL9939" s="7"/>
      <c r="AN9939" s="7"/>
      <c r="AP9939" s="7"/>
      <c r="AR9939" s="7"/>
      <c r="AX9939" s="7"/>
      <c r="AY9939" s="7"/>
      <c r="BE9939" s="9"/>
      <c r="BW9939" s="17"/>
      <c r="CH9939" s="7"/>
      <c r="CJ9939" s="7"/>
      <c r="CP9939" s="7"/>
      <c r="CR9939" s="7"/>
      <c r="CS9939" s="7"/>
      <c r="CU9939" s="16"/>
      <c r="DB9939" s="7"/>
      <c r="DD9939" s="7"/>
      <c r="DF9939" s="9"/>
    </row>
    <row r="9940" spans="3:110" x14ac:dyDescent="0.25">
      <c r="C9940" s="6"/>
      <c r="H9940" s="7"/>
      <c r="L9940" s="18"/>
      <c r="M9940" s="18"/>
      <c r="N9940" s="20"/>
      <c r="AD9940" s="18"/>
      <c r="AE9940" s="18"/>
      <c r="AJ9940" s="7"/>
      <c r="AL9940" s="7"/>
      <c r="AN9940" s="7"/>
      <c r="AP9940" s="7"/>
      <c r="AR9940" s="7"/>
      <c r="AX9940" s="7"/>
      <c r="AY9940" s="7"/>
      <c r="BE9940" s="9"/>
      <c r="BW9940" s="17"/>
      <c r="CH9940" s="7"/>
      <c r="CJ9940" s="7"/>
      <c r="CP9940" s="7"/>
      <c r="CR9940" s="7"/>
      <c r="CS9940" s="7"/>
      <c r="CU9940" s="16"/>
      <c r="DB9940" s="7"/>
      <c r="DD9940" s="7"/>
      <c r="DF9940" s="9"/>
    </row>
    <row r="9941" spans="3:110" x14ac:dyDescent="0.25">
      <c r="C9941" s="6"/>
      <c r="H9941" s="7"/>
      <c r="L9941" s="18"/>
      <c r="M9941" s="18"/>
      <c r="N9941" s="20"/>
      <c r="AD9941" s="18"/>
      <c r="AE9941" s="18"/>
      <c r="AJ9941" s="7"/>
      <c r="AL9941" s="7"/>
      <c r="AN9941" s="7"/>
      <c r="AP9941" s="7"/>
      <c r="AR9941" s="7"/>
      <c r="AX9941" s="7"/>
      <c r="AY9941" s="7"/>
      <c r="BE9941" s="9"/>
      <c r="BW9941" s="17"/>
      <c r="CH9941" s="7"/>
      <c r="CJ9941" s="7"/>
      <c r="CP9941" s="7"/>
      <c r="CR9941" s="7"/>
      <c r="CS9941" s="7"/>
      <c r="CU9941" s="16"/>
      <c r="DB9941" s="7"/>
      <c r="DD9941" s="7"/>
      <c r="DF9941" s="9"/>
    </row>
    <row r="9942" spans="3:110" x14ac:dyDescent="0.25">
      <c r="C9942" s="6"/>
      <c r="H9942" s="7"/>
      <c r="L9942" s="18"/>
      <c r="M9942" s="18"/>
      <c r="N9942" s="20"/>
      <c r="AD9942" s="18"/>
      <c r="AE9942" s="18"/>
      <c r="AJ9942" s="7"/>
      <c r="AL9942" s="7"/>
      <c r="AN9942" s="7"/>
      <c r="AP9942" s="7"/>
      <c r="AR9942" s="7"/>
      <c r="AX9942" s="7"/>
      <c r="AY9942" s="7"/>
      <c r="BE9942" s="9"/>
      <c r="BW9942" s="17"/>
      <c r="CH9942" s="7"/>
      <c r="CJ9942" s="7"/>
      <c r="CP9942" s="7"/>
      <c r="CR9942" s="7"/>
      <c r="CS9942" s="7"/>
      <c r="CU9942" s="16"/>
      <c r="DB9942" s="7"/>
      <c r="DD9942" s="7"/>
      <c r="DF9942" s="9"/>
    </row>
    <row r="9943" spans="3:110" x14ac:dyDescent="0.25">
      <c r="C9943" s="6"/>
      <c r="H9943" s="7"/>
      <c r="L9943" s="18"/>
      <c r="M9943" s="18"/>
      <c r="N9943" s="20"/>
      <c r="AD9943" s="18"/>
      <c r="AE9943" s="18"/>
      <c r="AJ9943" s="7"/>
      <c r="AL9943" s="7"/>
      <c r="AN9943" s="7"/>
      <c r="AP9943" s="7"/>
      <c r="AR9943" s="7"/>
      <c r="AX9943" s="7"/>
      <c r="AY9943" s="7"/>
      <c r="BE9943" s="9"/>
      <c r="BW9943" s="17"/>
      <c r="CH9943" s="7"/>
      <c r="CJ9943" s="7"/>
      <c r="CP9943" s="7"/>
      <c r="CR9943" s="7"/>
      <c r="CS9943" s="7"/>
      <c r="CU9943" s="16"/>
      <c r="DB9943" s="7"/>
      <c r="DD9943" s="7"/>
      <c r="DF9943" s="9"/>
    </row>
    <row r="9944" spans="3:110" x14ac:dyDescent="0.25">
      <c r="C9944" s="6"/>
      <c r="H9944" s="7"/>
      <c r="L9944" s="18"/>
      <c r="M9944" s="18"/>
      <c r="N9944" s="20"/>
      <c r="AD9944" s="18"/>
      <c r="AE9944" s="18"/>
      <c r="AJ9944" s="7"/>
      <c r="AL9944" s="7"/>
      <c r="AN9944" s="7"/>
      <c r="AP9944" s="7"/>
      <c r="AR9944" s="7"/>
      <c r="AX9944" s="7"/>
      <c r="AY9944" s="7"/>
      <c r="BE9944" s="9"/>
      <c r="BW9944" s="17"/>
      <c r="CH9944" s="7"/>
      <c r="CJ9944" s="7"/>
      <c r="CP9944" s="7"/>
      <c r="CR9944" s="7"/>
      <c r="CS9944" s="7"/>
      <c r="CU9944" s="16"/>
      <c r="DB9944" s="7"/>
      <c r="DD9944" s="7"/>
      <c r="DF9944" s="9"/>
    </row>
    <row r="9945" spans="3:110" x14ac:dyDescent="0.25">
      <c r="C9945" s="6"/>
      <c r="H9945" s="7"/>
      <c r="L9945" s="18"/>
      <c r="M9945" s="18"/>
      <c r="N9945" s="20"/>
      <c r="AD9945" s="18"/>
      <c r="AE9945" s="18"/>
      <c r="AJ9945" s="7"/>
      <c r="AL9945" s="7"/>
      <c r="AN9945" s="7"/>
      <c r="AP9945" s="7"/>
      <c r="AR9945" s="7"/>
      <c r="AX9945" s="7"/>
      <c r="AY9945" s="7"/>
      <c r="BE9945" s="9"/>
      <c r="BW9945" s="17"/>
      <c r="CH9945" s="7"/>
      <c r="CJ9945" s="7"/>
      <c r="CP9945" s="7"/>
      <c r="CR9945" s="7"/>
      <c r="CS9945" s="7"/>
      <c r="CU9945" s="16"/>
      <c r="DB9945" s="7"/>
      <c r="DD9945" s="7"/>
      <c r="DF9945" s="9"/>
    </row>
    <row r="9946" spans="3:110" x14ac:dyDescent="0.25">
      <c r="C9946" s="6"/>
      <c r="H9946" s="7"/>
      <c r="L9946" s="18"/>
      <c r="M9946" s="18"/>
      <c r="N9946" s="20"/>
      <c r="AD9946" s="18"/>
      <c r="AE9946" s="18"/>
      <c r="AJ9946" s="7"/>
      <c r="AL9946" s="7"/>
      <c r="AN9946" s="7"/>
      <c r="AP9946" s="7"/>
      <c r="AR9946" s="7"/>
      <c r="AX9946" s="7"/>
      <c r="AY9946" s="7"/>
      <c r="BE9946" s="9"/>
      <c r="BW9946" s="17"/>
      <c r="CH9946" s="7"/>
      <c r="CJ9946" s="7"/>
      <c r="CP9946" s="7"/>
      <c r="CR9946" s="7"/>
      <c r="CS9946" s="7"/>
      <c r="CU9946" s="16"/>
      <c r="DB9946" s="7"/>
      <c r="DD9946" s="7"/>
      <c r="DF9946" s="9"/>
    </row>
    <row r="9947" spans="3:110" x14ac:dyDescent="0.25">
      <c r="C9947" s="6"/>
      <c r="H9947" s="7"/>
      <c r="L9947" s="18"/>
      <c r="M9947" s="18"/>
      <c r="N9947" s="20"/>
      <c r="AD9947" s="18"/>
      <c r="AE9947" s="18"/>
      <c r="AJ9947" s="7"/>
      <c r="AL9947" s="7"/>
      <c r="AN9947" s="7"/>
      <c r="AP9947" s="7"/>
      <c r="AR9947" s="7"/>
      <c r="AX9947" s="7"/>
      <c r="AY9947" s="7"/>
      <c r="BE9947" s="9"/>
      <c r="BW9947" s="17"/>
      <c r="CH9947" s="7"/>
      <c r="CJ9947" s="7"/>
      <c r="CP9947" s="7"/>
      <c r="CR9947" s="7"/>
      <c r="CS9947" s="7"/>
      <c r="CU9947" s="16"/>
      <c r="DB9947" s="7"/>
      <c r="DD9947" s="7"/>
      <c r="DF9947" s="9"/>
    </row>
    <row r="9948" spans="3:110" x14ac:dyDescent="0.25">
      <c r="C9948" s="6"/>
      <c r="H9948" s="7"/>
      <c r="L9948" s="18"/>
      <c r="M9948" s="18"/>
      <c r="N9948" s="20"/>
      <c r="AD9948" s="18"/>
      <c r="AE9948" s="18"/>
      <c r="AJ9948" s="7"/>
      <c r="AL9948" s="7"/>
      <c r="AN9948" s="7"/>
      <c r="AP9948" s="7"/>
      <c r="AR9948" s="7"/>
      <c r="AX9948" s="7"/>
      <c r="AY9948" s="7"/>
      <c r="BE9948" s="9"/>
      <c r="BW9948" s="17"/>
      <c r="CH9948" s="7"/>
      <c r="CJ9948" s="7"/>
      <c r="CP9948" s="7"/>
      <c r="CR9948" s="7"/>
      <c r="CS9948" s="7"/>
      <c r="CU9948" s="16"/>
      <c r="DB9948" s="7"/>
      <c r="DD9948" s="7"/>
      <c r="DF9948" s="9"/>
    </row>
    <row r="9949" spans="3:110" x14ac:dyDescent="0.25">
      <c r="C9949" s="6"/>
      <c r="H9949" s="7"/>
      <c r="L9949" s="18"/>
      <c r="M9949" s="18"/>
      <c r="N9949" s="20"/>
      <c r="AD9949" s="18"/>
      <c r="AE9949" s="18"/>
      <c r="AJ9949" s="7"/>
      <c r="AL9949" s="7"/>
      <c r="AN9949" s="7"/>
      <c r="AP9949" s="7"/>
      <c r="AR9949" s="7"/>
      <c r="AX9949" s="7"/>
      <c r="AY9949" s="7"/>
      <c r="BE9949" s="9"/>
      <c r="BW9949" s="17"/>
      <c r="CH9949" s="7"/>
      <c r="CJ9949" s="7"/>
      <c r="CP9949" s="7"/>
      <c r="CR9949" s="7"/>
      <c r="CS9949" s="7"/>
      <c r="CU9949" s="16"/>
      <c r="DB9949" s="7"/>
      <c r="DD9949" s="7"/>
      <c r="DF9949" s="9"/>
    </row>
    <row r="9950" spans="3:110" x14ac:dyDescent="0.25">
      <c r="C9950" s="6"/>
      <c r="H9950" s="7"/>
      <c r="L9950" s="18"/>
      <c r="M9950" s="18"/>
      <c r="N9950" s="20"/>
      <c r="AD9950" s="18"/>
      <c r="AE9950" s="18"/>
      <c r="AJ9950" s="7"/>
      <c r="AL9950" s="7"/>
      <c r="AN9950" s="7"/>
      <c r="AP9950" s="7"/>
      <c r="AR9950" s="7"/>
      <c r="AX9950" s="7"/>
      <c r="AY9950" s="7"/>
      <c r="BE9950" s="9"/>
      <c r="BW9950" s="17"/>
      <c r="CH9950" s="7"/>
      <c r="CJ9950" s="7"/>
      <c r="CP9950" s="7"/>
      <c r="CR9950" s="7"/>
      <c r="CS9950" s="7"/>
      <c r="CU9950" s="16"/>
      <c r="DB9950" s="7"/>
      <c r="DD9950" s="7"/>
      <c r="DF9950" s="9"/>
    </row>
    <row r="9951" spans="3:110" x14ac:dyDescent="0.25">
      <c r="C9951" s="6"/>
      <c r="H9951" s="7"/>
      <c r="L9951" s="18"/>
      <c r="M9951" s="18"/>
      <c r="N9951" s="20"/>
      <c r="AD9951" s="18"/>
      <c r="AE9951" s="18"/>
      <c r="AJ9951" s="7"/>
      <c r="AL9951" s="7"/>
      <c r="AN9951" s="7"/>
      <c r="AP9951" s="7"/>
      <c r="AR9951" s="7"/>
      <c r="AX9951" s="7"/>
      <c r="AY9951" s="7"/>
      <c r="BE9951" s="9"/>
      <c r="BW9951" s="17"/>
      <c r="CH9951" s="7"/>
      <c r="CJ9951" s="7"/>
      <c r="CP9951" s="7"/>
      <c r="CR9951" s="7"/>
      <c r="CS9951" s="7"/>
      <c r="CU9951" s="16"/>
      <c r="DB9951" s="7"/>
      <c r="DD9951" s="7"/>
      <c r="DF9951" s="9"/>
    </row>
    <row r="9952" spans="3:110" x14ac:dyDescent="0.25">
      <c r="C9952" s="6"/>
      <c r="H9952" s="7"/>
      <c r="L9952" s="18"/>
      <c r="M9952" s="18"/>
      <c r="N9952" s="20"/>
      <c r="AD9952" s="18"/>
      <c r="AE9952" s="18"/>
      <c r="AJ9952" s="7"/>
      <c r="AL9952" s="7"/>
      <c r="AN9952" s="7"/>
      <c r="AP9952" s="7"/>
      <c r="AR9952" s="7"/>
      <c r="AX9952" s="7"/>
      <c r="AY9952" s="7"/>
      <c r="BE9952" s="9"/>
      <c r="BW9952" s="17"/>
      <c r="CH9952" s="7"/>
      <c r="CJ9952" s="7"/>
      <c r="CP9952" s="7"/>
      <c r="CR9952" s="7"/>
      <c r="CS9952" s="7"/>
      <c r="CU9952" s="16"/>
      <c r="DB9952" s="7"/>
      <c r="DD9952" s="7"/>
      <c r="DF9952" s="9"/>
    </row>
    <row r="9953" spans="3:110" x14ac:dyDescent="0.25">
      <c r="C9953" s="6"/>
      <c r="H9953" s="7"/>
      <c r="L9953" s="18"/>
      <c r="M9953" s="18"/>
      <c r="N9953" s="20"/>
      <c r="AD9953" s="18"/>
      <c r="AE9953" s="18"/>
      <c r="AJ9953" s="7"/>
      <c r="AL9953" s="7"/>
      <c r="AN9953" s="7"/>
      <c r="AP9953" s="7"/>
      <c r="AR9953" s="7"/>
      <c r="AX9953" s="7"/>
      <c r="AY9953" s="7"/>
      <c r="BE9953" s="9"/>
      <c r="BW9953" s="17"/>
      <c r="CH9953" s="7"/>
      <c r="CJ9953" s="7"/>
      <c r="CP9953" s="7"/>
      <c r="CR9953" s="7"/>
      <c r="CS9953" s="7"/>
      <c r="CU9953" s="16"/>
      <c r="DB9953" s="7"/>
      <c r="DD9953" s="7"/>
      <c r="DF9953" s="9"/>
    </row>
    <row r="9954" spans="3:110" x14ac:dyDescent="0.25">
      <c r="C9954" s="6"/>
      <c r="H9954" s="7"/>
      <c r="L9954" s="18"/>
      <c r="M9954" s="18"/>
      <c r="N9954" s="20"/>
      <c r="AD9954" s="18"/>
      <c r="AE9954" s="18"/>
      <c r="AJ9954" s="7"/>
      <c r="AL9954" s="7"/>
      <c r="AN9954" s="7"/>
      <c r="AP9954" s="7"/>
      <c r="AR9954" s="7"/>
      <c r="AX9954" s="7"/>
      <c r="AY9954" s="7"/>
      <c r="BE9954" s="9"/>
      <c r="BW9954" s="17"/>
      <c r="CH9954" s="7"/>
      <c r="CJ9954" s="7"/>
      <c r="CP9954" s="7"/>
      <c r="CR9954" s="7"/>
      <c r="CS9954" s="7"/>
      <c r="CU9954" s="16"/>
      <c r="DB9954" s="7"/>
      <c r="DD9954" s="7"/>
      <c r="DF9954" s="9"/>
    </row>
    <row r="9955" spans="3:110" x14ac:dyDescent="0.25">
      <c r="C9955" s="6"/>
      <c r="H9955" s="7"/>
      <c r="L9955" s="18"/>
      <c r="M9955" s="18"/>
      <c r="N9955" s="20"/>
      <c r="AD9955" s="18"/>
      <c r="AE9955" s="18"/>
      <c r="AJ9955" s="7"/>
      <c r="AL9955" s="7"/>
      <c r="AN9955" s="7"/>
      <c r="AP9955" s="7"/>
      <c r="AR9955" s="7"/>
      <c r="AX9955" s="7"/>
      <c r="AY9955" s="7"/>
      <c r="BE9955" s="9"/>
      <c r="BW9955" s="17"/>
      <c r="CH9955" s="7"/>
      <c r="CJ9955" s="7"/>
      <c r="CP9955" s="7"/>
      <c r="CR9955" s="7"/>
      <c r="CS9955" s="7"/>
      <c r="CU9955" s="16"/>
      <c r="DB9955" s="7"/>
      <c r="DD9955" s="7"/>
      <c r="DF9955" s="9"/>
    </row>
    <row r="9956" spans="3:110" x14ac:dyDescent="0.25">
      <c r="C9956" s="6"/>
      <c r="H9956" s="7"/>
      <c r="L9956" s="18"/>
      <c r="M9956" s="18"/>
      <c r="N9956" s="20"/>
      <c r="AD9956" s="18"/>
      <c r="AE9956" s="18"/>
      <c r="AJ9956" s="7"/>
      <c r="AL9956" s="7"/>
      <c r="AN9956" s="7"/>
      <c r="AP9956" s="7"/>
      <c r="AR9956" s="7"/>
      <c r="AX9956" s="7"/>
      <c r="AY9956" s="7"/>
      <c r="BE9956" s="9"/>
      <c r="BW9956" s="17"/>
      <c r="CH9956" s="7"/>
      <c r="CJ9956" s="7"/>
      <c r="CP9956" s="7"/>
      <c r="CR9956" s="7"/>
      <c r="CS9956" s="7"/>
      <c r="CU9956" s="16"/>
      <c r="DB9956" s="7"/>
      <c r="DD9956" s="7"/>
      <c r="DF9956" s="9"/>
    </row>
    <row r="9957" spans="3:110" x14ac:dyDescent="0.25">
      <c r="C9957" s="6"/>
      <c r="H9957" s="7"/>
      <c r="L9957" s="18"/>
      <c r="M9957" s="18"/>
      <c r="N9957" s="20"/>
      <c r="AD9957" s="18"/>
      <c r="AE9957" s="18"/>
      <c r="AJ9957" s="7"/>
      <c r="AL9957" s="7"/>
      <c r="AN9957" s="7"/>
      <c r="AP9957" s="7"/>
      <c r="AR9957" s="7"/>
      <c r="AX9957" s="7"/>
      <c r="AY9957" s="7"/>
      <c r="BE9957" s="9"/>
      <c r="BW9957" s="17"/>
      <c r="CH9957" s="7"/>
      <c r="CJ9957" s="7"/>
      <c r="CP9957" s="7"/>
      <c r="CR9957" s="7"/>
      <c r="CS9957" s="7"/>
      <c r="CU9957" s="16"/>
      <c r="DB9957" s="7"/>
      <c r="DD9957" s="7"/>
      <c r="DF9957" s="9"/>
    </row>
    <row r="9958" spans="3:110" x14ac:dyDescent="0.25">
      <c r="C9958" s="6"/>
      <c r="H9958" s="7"/>
      <c r="L9958" s="18"/>
      <c r="M9958" s="18"/>
      <c r="N9958" s="20"/>
      <c r="AD9958" s="18"/>
      <c r="AE9958" s="18"/>
      <c r="AJ9958" s="7"/>
      <c r="AL9958" s="7"/>
      <c r="AN9958" s="7"/>
      <c r="AP9958" s="7"/>
      <c r="AR9958" s="7"/>
      <c r="AX9958" s="7"/>
      <c r="AY9958" s="7"/>
      <c r="BE9958" s="9"/>
      <c r="BW9958" s="17"/>
      <c r="CH9958" s="7"/>
      <c r="CJ9958" s="7"/>
      <c r="CP9958" s="7"/>
      <c r="CR9958" s="7"/>
      <c r="CS9958" s="7"/>
      <c r="CU9958" s="16"/>
      <c r="DB9958" s="7"/>
      <c r="DD9958" s="7"/>
      <c r="DF9958" s="9"/>
    </row>
    <row r="9959" spans="3:110" x14ac:dyDescent="0.25">
      <c r="C9959" s="6"/>
      <c r="H9959" s="7"/>
      <c r="L9959" s="18"/>
      <c r="M9959" s="18"/>
      <c r="N9959" s="20"/>
      <c r="AD9959" s="18"/>
      <c r="AE9959" s="18"/>
      <c r="AJ9959" s="7"/>
      <c r="AL9959" s="7"/>
      <c r="AN9959" s="7"/>
      <c r="AP9959" s="7"/>
      <c r="AR9959" s="7"/>
      <c r="AX9959" s="7"/>
      <c r="AY9959" s="7"/>
      <c r="BE9959" s="9"/>
      <c r="BW9959" s="17"/>
      <c r="CH9959" s="7"/>
      <c r="CJ9959" s="7"/>
      <c r="CP9959" s="7"/>
      <c r="CR9959" s="7"/>
      <c r="CS9959" s="7"/>
      <c r="CU9959" s="16"/>
      <c r="DB9959" s="7"/>
      <c r="DD9959" s="7"/>
      <c r="DF9959" s="9"/>
    </row>
    <row r="9960" spans="3:110" x14ac:dyDescent="0.25">
      <c r="C9960" s="6"/>
      <c r="H9960" s="7"/>
      <c r="L9960" s="18"/>
      <c r="M9960" s="18"/>
      <c r="N9960" s="20"/>
      <c r="AD9960" s="18"/>
      <c r="AE9960" s="18"/>
      <c r="AJ9960" s="7"/>
      <c r="AL9960" s="7"/>
      <c r="AN9960" s="7"/>
      <c r="AP9960" s="7"/>
      <c r="AR9960" s="7"/>
      <c r="AX9960" s="7"/>
      <c r="AY9960" s="7"/>
      <c r="BE9960" s="9"/>
      <c r="BW9960" s="17"/>
      <c r="CH9960" s="7"/>
      <c r="CJ9960" s="7"/>
      <c r="CP9960" s="7"/>
      <c r="CR9960" s="7"/>
      <c r="CS9960" s="7"/>
      <c r="CU9960" s="16"/>
      <c r="DB9960" s="7"/>
      <c r="DD9960" s="7"/>
      <c r="DF9960" s="9"/>
    </row>
    <row r="9961" spans="3:110" x14ac:dyDescent="0.25">
      <c r="C9961" s="6"/>
      <c r="H9961" s="7"/>
      <c r="L9961" s="18"/>
      <c r="M9961" s="18"/>
      <c r="N9961" s="20"/>
      <c r="AD9961" s="18"/>
      <c r="AE9961" s="18"/>
      <c r="AJ9961" s="7"/>
      <c r="AL9961" s="7"/>
      <c r="AN9961" s="7"/>
      <c r="AP9961" s="7"/>
      <c r="AR9961" s="7"/>
      <c r="AX9961" s="7"/>
      <c r="AY9961" s="7"/>
      <c r="BE9961" s="9"/>
      <c r="BW9961" s="17"/>
      <c r="CH9961" s="7"/>
      <c r="CJ9961" s="7"/>
      <c r="CP9961" s="7"/>
      <c r="CR9961" s="7"/>
      <c r="CS9961" s="7"/>
      <c r="CU9961" s="16"/>
      <c r="DB9961" s="7"/>
      <c r="DD9961" s="7"/>
      <c r="DF9961" s="9"/>
    </row>
    <row r="9962" spans="3:110" x14ac:dyDescent="0.25">
      <c r="C9962" s="6"/>
      <c r="H9962" s="7"/>
      <c r="L9962" s="18"/>
      <c r="M9962" s="18"/>
      <c r="N9962" s="20"/>
      <c r="AD9962" s="18"/>
      <c r="AE9962" s="18"/>
      <c r="AJ9962" s="7"/>
      <c r="AL9962" s="7"/>
      <c r="AN9962" s="7"/>
      <c r="AP9962" s="7"/>
      <c r="AR9962" s="7"/>
      <c r="AX9962" s="7"/>
      <c r="AY9962" s="7"/>
      <c r="BE9962" s="9"/>
      <c r="BW9962" s="17"/>
      <c r="CH9962" s="7"/>
      <c r="CJ9962" s="7"/>
      <c r="CP9962" s="7"/>
      <c r="CR9962" s="7"/>
      <c r="CS9962" s="7"/>
      <c r="CU9962" s="16"/>
      <c r="DB9962" s="7"/>
      <c r="DD9962" s="7"/>
      <c r="DF9962" s="9"/>
    </row>
    <row r="9963" spans="3:110" x14ac:dyDescent="0.25">
      <c r="C9963" s="6"/>
      <c r="H9963" s="7"/>
      <c r="L9963" s="18"/>
      <c r="M9963" s="18"/>
      <c r="N9963" s="20"/>
      <c r="AD9963" s="18"/>
      <c r="AE9963" s="18"/>
      <c r="AJ9963" s="7"/>
      <c r="AL9963" s="7"/>
      <c r="AN9963" s="7"/>
      <c r="AP9963" s="7"/>
      <c r="AR9963" s="7"/>
      <c r="AX9963" s="7"/>
      <c r="AY9963" s="7"/>
      <c r="BE9963" s="9"/>
      <c r="BW9963" s="17"/>
      <c r="CH9963" s="7"/>
      <c r="CJ9963" s="7"/>
      <c r="CP9963" s="7"/>
      <c r="CR9963" s="7"/>
      <c r="CS9963" s="7"/>
      <c r="CU9963" s="16"/>
      <c r="DB9963" s="7"/>
      <c r="DD9963" s="7"/>
      <c r="DF9963" s="9"/>
    </row>
    <row r="9964" spans="3:110" x14ac:dyDescent="0.25">
      <c r="C9964" s="6"/>
      <c r="H9964" s="7"/>
      <c r="L9964" s="18"/>
      <c r="M9964" s="18"/>
      <c r="N9964" s="20"/>
      <c r="AD9964" s="18"/>
      <c r="AE9964" s="18"/>
      <c r="AJ9964" s="7"/>
      <c r="AL9964" s="7"/>
      <c r="AN9964" s="7"/>
      <c r="AP9964" s="7"/>
      <c r="AR9964" s="7"/>
      <c r="AX9964" s="7"/>
      <c r="AY9964" s="7"/>
      <c r="BE9964" s="9"/>
      <c r="BW9964" s="17"/>
      <c r="CH9964" s="7"/>
      <c r="CJ9964" s="7"/>
      <c r="CP9964" s="7"/>
      <c r="CR9964" s="7"/>
      <c r="CS9964" s="7"/>
      <c r="CU9964" s="16"/>
      <c r="DB9964" s="7"/>
      <c r="DD9964" s="7"/>
      <c r="DF9964" s="9"/>
    </row>
    <row r="9965" spans="3:110" x14ac:dyDescent="0.25">
      <c r="C9965" s="6"/>
      <c r="H9965" s="7"/>
      <c r="L9965" s="18"/>
      <c r="M9965" s="18"/>
      <c r="N9965" s="20"/>
      <c r="AD9965" s="18"/>
      <c r="AE9965" s="18"/>
      <c r="AJ9965" s="7"/>
      <c r="AL9965" s="7"/>
      <c r="AN9965" s="7"/>
      <c r="AP9965" s="7"/>
      <c r="AR9965" s="7"/>
      <c r="AX9965" s="7"/>
      <c r="AY9965" s="7"/>
      <c r="BE9965" s="9"/>
      <c r="BW9965" s="17"/>
      <c r="CH9965" s="7"/>
      <c r="CJ9965" s="7"/>
      <c r="CP9965" s="7"/>
      <c r="CR9965" s="7"/>
      <c r="CS9965" s="7"/>
      <c r="CU9965" s="16"/>
      <c r="DB9965" s="7"/>
      <c r="DD9965" s="7"/>
      <c r="DF9965" s="9"/>
    </row>
    <row r="9966" spans="3:110" x14ac:dyDescent="0.25">
      <c r="C9966" s="6"/>
      <c r="H9966" s="7"/>
      <c r="L9966" s="18"/>
      <c r="M9966" s="18"/>
      <c r="N9966" s="20"/>
      <c r="AD9966" s="18"/>
      <c r="AE9966" s="18"/>
      <c r="AJ9966" s="7"/>
      <c r="AL9966" s="7"/>
      <c r="AN9966" s="7"/>
      <c r="AP9966" s="7"/>
      <c r="AR9966" s="7"/>
      <c r="AX9966" s="7"/>
      <c r="AY9966" s="7"/>
      <c r="BE9966" s="9"/>
      <c r="BW9966" s="17"/>
      <c r="CH9966" s="7"/>
      <c r="CJ9966" s="7"/>
      <c r="CP9966" s="7"/>
      <c r="CR9966" s="7"/>
      <c r="CS9966" s="7"/>
      <c r="CU9966" s="16"/>
      <c r="DB9966" s="7"/>
      <c r="DD9966" s="7"/>
      <c r="DF9966" s="9"/>
    </row>
    <row r="9967" spans="3:110" x14ac:dyDescent="0.25">
      <c r="C9967" s="6"/>
      <c r="H9967" s="7"/>
      <c r="L9967" s="18"/>
      <c r="M9967" s="18"/>
      <c r="N9967" s="20"/>
      <c r="AD9967" s="18"/>
      <c r="AE9967" s="18"/>
      <c r="AJ9967" s="7"/>
      <c r="AL9967" s="7"/>
      <c r="AN9967" s="7"/>
      <c r="AP9967" s="7"/>
      <c r="AR9967" s="7"/>
      <c r="AX9967" s="7"/>
      <c r="AY9967" s="7"/>
      <c r="BE9967" s="9"/>
      <c r="BW9967" s="17"/>
      <c r="CH9967" s="7"/>
      <c r="CJ9967" s="7"/>
      <c r="CP9967" s="7"/>
      <c r="CR9967" s="7"/>
      <c r="CS9967" s="7"/>
      <c r="CU9967" s="16"/>
      <c r="DB9967" s="7"/>
      <c r="DD9967" s="7"/>
      <c r="DF9967" s="9"/>
    </row>
    <row r="9968" spans="3:110" x14ac:dyDescent="0.25">
      <c r="C9968" s="6"/>
      <c r="H9968" s="7"/>
      <c r="L9968" s="18"/>
      <c r="M9968" s="18"/>
      <c r="N9968" s="20"/>
      <c r="AD9968" s="18"/>
      <c r="AE9968" s="18"/>
      <c r="AJ9968" s="7"/>
      <c r="AL9968" s="7"/>
      <c r="AN9968" s="7"/>
      <c r="AP9968" s="7"/>
      <c r="AR9968" s="7"/>
      <c r="AX9968" s="7"/>
      <c r="AY9968" s="7"/>
      <c r="BE9968" s="9"/>
      <c r="BW9968" s="17"/>
      <c r="CH9968" s="7"/>
      <c r="CJ9968" s="7"/>
      <c r="CP9968" s="7"/>
      <c r="CR9968" s="7"/>
      <c r="CS9968" s="7"/>
      <c r="CU9968" s="16"/>
      <c r="DB9968" s="7"/>
      <c r="DD9968" s="7"/>
      <c r="DF9968" s="9"/>
    </row>
    <row r="9969" spans="3:110" x14ac:dyDescent="0.25">
      <c r="C9969" s="6"/>
      <c r="H9969" s="7"/>
      <c r="L9969" s="18"/>
      <c r="M9969" s="18"/>
      <c r="N9969" s="20"/>
      <c r="AD9969" s="18"/>
      <c r="AE9969" s="18"/>
      <c r="AJ9969" s="7"/>
      <c r="AL9969" s="7"/>
      <c r="AN9969" s="7"/>
      <c r="AP9969" s="7"/>
      <c r="AR9969" s="7"/>
      <c r="AX9969" s="7"/>
      <c r="AY9969" s="7"/>
      <c r="BE9969" s="9"/>
      <c r="BW9969" s="17"/>
      <c r="CH9969" s="7"/>
      <c r="CJ9969" s="7"/>
      <c r="CP9969" s="7"/>
      <c r="CR9969" s="7"/>
      <c r="CS9969" s="7"/>
      <c r="CU9969" s="16"/>
      <c r="DB9969" s="7"/>
      <c r="DD9969" s="7"/>
      <c r="DF9969" s="9"/>
    </row>
    <row r="9970" spans="3:110" x14ac:dyDescent="0.25">
      <c r="C9970" s="6"/>
      <c r="H9970" s="7"/>
      <c r="L9970" s="18"/>
      <c r="M9970" s="18"/>
      <c r="N9970" s="20"/>
      <c r="AD9970" s="18"/>
      <c r="AE9970" s="18"/>
      <c r="AJ9970" s="7"/>
      <c r="AL9970" s="7"/>
      <c r="AN9970" s="7"/>
      <c r="AP9970" s="7"/>
      <c r="AR9970" s="7"/>
      <c r="AX9970" s="7"/>
      <c r="AY9970" s="7"/>
      <c r="BE9970" s="9"/>
      <c r="BW9970" s="17"/>
      <c r="CH9970" s="7"/>
      <c r="CJ9970" s="7"/>
      <c r="CP9970" s="7"/>
      <c r="CR9970" s="7"/>
      <c r="CS9970" s="7"/>
      <c r="CU9970" s="16"/>
      <c r="DB9970" s="7"/>
      <c r="DD9970" s="7"/>
      <c r="DF9970" s="9"/>
    </row>
    <row r="9971" spans="3:110" x14ac:dyDescent="0.25">
      <c r="C9971" s="6"/>
      <c r="H9971" s="7"/>
      <c r="L9971" s="18"/>
      <c r="M9971" s="18"/>
      <c r="N9971" s="20"/>
      <c r="AD9971" s="18"/>
      <c r="AE9971" s="18"/>
      <c r="AJ9971" s="7"/>
      <c r="AL9971" s="7"/>
      <c r="AN9971" s="7"/>
      <c r="AP9971" s="7"/>
      <c r="AR9971" s="7"/>
      <c r="AX9971" s="7"/>
      <c r="AY9971" s="7"/>
      <c r="BE9971" s="9"/>
      <c r="BW9971" s="17"/>
      <c r="CH9971" s="7"/>
      <c r="CJ9971" s="7"/>
      <c r="CP9971" s="7"/>
      <c r="CR9971" s="7"/>
      <c r="CS9971" s="7"/>
      <c r="CU9971" s="16"/>
      <c r="DB9971" s="7"/>
      <c r="DD9971" s="7"/>
      <c r="DF9971" s="9"/>
    </row>
    <row r="9972" spans="3:110" x14ac:dyDescent="0.25">
      <c r="C9972" s="6"/>
      <c r="H9972" s="7"/>
      <c r="L9972" s="18"/>
      <c r="M9972" s="18"/>
      <c r="N9972" s="20"/>
      <c r="AD9972" s="18"/>
      <c r="AE9972" s="18"/>
      <c r="AJ9972" s="7"/>
      <c r="AL9972" s="7"/>
      <c r="AN9972" s="7"/>
      <c r="AP9972" s="7"/>
      <c r="AR9972" s="7"/>
      <c r="AX9972" s="7"/>
      <c r="AY9972" s="7"/>
      <c r="BE9972" s="9"/>
      <c r="BW9972" s="17"/>
      <c r="CH9972" s="7"/>
      <c r="CJ9972" s="7"/>
      <c r="CP9972" s="7"/>
      <c r="CR9972" s="7"/>
      <c r="CS9972" s="7"/>
      <c r="CU9972" s="16"/>
      <c r="DB9972" s="7"/>
      <c r="DD9972" s="7"/>
      <c r="DF9972" s="9"/>
    </row>
    <row r="9973" spans="3:110" x14ac:dyDescent="0.25">
      <c r="C9973" s="6"/>
      <c r="H9973" s="7"/>
      <c r="L9973" s="18"/>
      <c r="M9973" s="18"/>
      <c r="N9973" s="20"/>
      <c r="AD9973" s="18"/>
      <c r="AE9973" s="18"/>
      <c r="AJ9973" s="7"/>
      <c r="AL9973" s="7"/>
      <c r="AN9973" s="7"/>
      <c r="AP9973" s="7"/>
      <c r="AR9973" s="7"/>
      <c r="AX9973" s="7"/>
      <c r="AY9973" s="7"/>
      <c r="BE9973" s="9"/>
      <c r="BW9973" s="17"/>
      <c r="CH9973" s="7"/>
      <c r="CJ9973" s="7"/>
      <c r="CP9973" s="7"/>
      <c r="CR9973" s="7"/>
      <c r="CS9973" s="7"/>
      <c r="CU9973" s="16"/>
      <c r="DB9973" s="7"/>
      <c r="DD9973" s="7"/>
      <c r="DF9973" s="9"/>
    </row>
    <row r="9974" spans="3:110" x14ac:dyDescent="0.25">
      <c r="C9974" s="6"/>
      <c r="H9974" s="7"/>
      <c r="L9974" s="18"/>
      <c r="M9974" s="18"/>
      <c r="N9974" s="20"/>
      <c r="AD9974" s="18"/>
      <c r="AE9974" s="18"/>
      <c r="AJ9974" s="7"/>
      <c r="AL9974" s="7"/>
      <c r="AN9974" s="7"/>
      <c r="AP9974" s="7"/>
      <c r="AR9974" s="7"/>
      <c r="AX9974" s="7"/>
      <c r="AY9974" s="7"/>
      <c r="BE9974" s="9"/>
      <c r="BW9974" s="17"/>
      <c r="CH9974" s="7"/>
      <c r="CJ9974" s="7"/>
      <c r="CP9974" s="7"/>
      <c r="CR9974" s="7"/>
      <c r="CS9974" s="7"/>
      <c r="CU9974" s="16"/>
      <c r="DB9974" s="7"/>
      <c r="DD9974" s="7"/>
      <c r="DF9974" s="9"/>
    </row>
    <row r="9975" spans="3:110" x14ac:dyDescent="0.25">
      <c r="C9975" s="6"/>
      <c r="H9975" s="7"/>
      <c r="L9975" s="18"/>
      <c r="M9975" s="18"/>
      <c r="N9975" s="20"/>
      <c r="AD9975" s="18"/>
      <c r="AE9975" s="18"/>
      <c r="AJ9975" s="7"/>
      <c r="AL9975" s="7"/>
      <c r="AN9975" s="7"/>
      <c r="AP9975" s="7"/>
      <c r="AR9975" s="7"/>
      <c r="AX9975" s="7"/>
      <c r="AY9975" s="7"/>
      <c r="BE9975" s="9"/>
      <c r="BW9975" s="17"/>
      <c r="CH9975" s="7"/>
      <c r="CJ9975" s="7"/>
      <c r="CP9975" s="7"/>
      <c r="CR9975" s="7"/>
      <c r="CS9975" s="7"/>
      <c r="CU9975" s="16"/>
      <c r="DB9975" s="7"/>
      <c r="DD9975" s="7"/>
      <c r="DF9975" s="9"/>
    </row>
    <row r="9976" spans="3:110" x14ac:dyDescent="0.25">
      <c r="C9976" s="6"/>
      <c r="H9976" s="7"/>
      <c r="L9976" s="18"/>
      <c r="M9976" s="18"/>
      <c r="N9976" s="20"/>
      <c r="AD9976" s="18"/>
      <c r="AE9976" s="18"/>
      <c r="AJ9976" s="7"/>
      <c r="AL9976" s="7"/>
      <c r="AN9976" s="7"/>
      <c r="AP9976" s="7"/>
      <c r="AR9976" s="7"/>
      <c r="AX9976" s="7"/>
      <c r="AY9976" s="7"/>
      <c r="BE9976" s="9"/>
      <c r="BW9976" s="17"/>
      <c r="CH9976" s="7"/>
      <c r="CJ9976" s="7"/>
      <c r="CP9976" s="7"/>
      <c r="CR9976" s="7"/>
      <c r="CS9976" s="7"/>
      <c r="CU9976" s="16"/>
      <c r="DB9976" s="7"/>
      <c r="DD9976" s="7"/>
      <c r="DF9976" s="9"/>
    </row>
    <row r="9977" spans="3:110" x14ac:dyDescent="0.25">
      <c r="C9977" s="6"/>
      <c r="H9977" s="7"/>
      <c r="L9977" s="18"/>
      <c r="M9977" s="18"/>
      <c r="N9977" s="20"/>
      <c r="AD9977" s="18"/>
      <c r="AE9977" s="18"/>
      <c r="AJ9977" s="7"/>
      <c r="AL9977" s="7"/>
      <c r="AN9977" s="7"/>
      <c r="AP9977" s="7"/>
      <c r="AR9977" s="7"/>
      <c r="AX9977" s="7"/>
      <c r="AY9977" s="7"/>
      <c r="BE9977" s="9"/>
      <c r="BW9977" s="17"/>
      <c r="CH9977" s="7"/>
      <c r="CJ9977" s="7"/>
      <c r="CP9977" s="7"/>
      <c r="CR9977" s="7"/>
      <c r="CS9977" s="7"/>
      <c r="CU9977" s="16"/>
      <c r="DB9977" s="7"/>
      <c r="DD9977" s="7"/>
      <c r="DF9977" s="9"/>
    </row>
    <row r="9978" spans="3:110" x14ac:dyDescent="0.25">
      <c r="C9978" s="6"/>
      <c r="H9978" s="7"/>
      <c r="L9978" s="18"/>
      <c r="M9978" s="18"/>
      <c r="N9978" s="20"/>
      <c r="AD9978" s="18"/>
      <c r="AE9978" s="18"/>
      <c r="AJ9978" s="7"/>
      <c r="AL9978" s="7"/>
      <c r="AN9978" s="7"/>
      <c r="AP9978" s="7"/>
      <c r="AR9978" s="7"/>
      <c r="AX9978" s="7"/>
      <c r="AY9978" s="7"/>
      <c r="BE9978" s="9"/>
      <c r="BW9978" s="17"/>
      <c r="CH9978" s="7"/>
      <c r="CJ9978" s="7"/>
      <c r="CP9978" s="7"/>
      <c r="CR9978" s="7"/>
      <c r="CS9978" s="7"/>
      <c r="CU9978" s="16"/>
      <c r="DB9978" s="7"/>
      <c r="DD9978" s="7"/>
      <c r="DF9978" s="9"/>
    </row>
    <row r="9979" spans="3:110" x14ac:dyDescent="0.25">
      <c r="C9979" s="6"/>
      <c r="H9979" s="7"/>
      <c r="L9979" s="18"/>
      <c r="M9979" s="18"/>
      <c r="N9979" s="20"/>
      <c r="AD9979" s="18"/>
      <c r="AE9979" s="18"/>
      <c r="AJ9979" s="7"/>
      <c r="AL9979" s="7"/>
      <c r="AN9979" s="7"/>
      <c r="AP9979" s="7"/>
      <c r="AR9979" s="7"/>
      <c r="AX9979" s="7"/>
      <c r="AY9979" s="7"/>
      <c r="BE9979" s="9"/>
      <c r="BW9979" s="17"/>
      <c r="CH9979" s="7"/>
      <c r="CJ9979" s="7"/>
      <c r="CP9979" s="7"/>
      <c r="CR9979" s="7"/>
      <c r="CS9979" s="7"/>
      <c r="CU9979" s="16"/>
      <c r="DB9979" s="7"/>
      <c r="DD9979" s="7"/>
      <c r="DF9979" s="9"/>
    </row>
    <row r="9980" spans="3:110" x14ac:dyDescent="0.25">
      <c r="C9980" s="6"/>
      <c r="H9980" s="7"/>
      <c r="L9980" s="18"/>
      <c r="M9980" s="18"/>
      <c r="N9980" s="20"/>
      <c r="AD9980" s="18"/>
      <c r="AE9980" s="18"/>
      <c r="AJ9980" s="7"/>
      <c r="AL9980" s="7"/>
      <c r="AN9980" s="7"/>
      <c r="AP9980" s="7"/>
      <c r="AR9980" s="7"/>
      <c r="AX9980" s="7"/>
      <c r="AY9980" s="7"/>
      <c r="BE9980" s="9"/>
      <c r="BW9980" s="17"/>
      <c r="CH9980" s="7"/>
      <c r="CJ9980" s="7"/>
      <c r="CP9980" s="7"/>
      <c r="CR9980" s="7"/>
      <c r="CS9980" s="7"/>
      <c r="CU9980" s="16"/>
      <c r="DB9980" s="7"/>
      <c r="DD9980" s="7"/>
      <c r="DF9980" s="9"/>
    </row>
    <row r="9981" spans="3:110" x14ac:dyDescent="0.25">
      <c r="C9981" s="6"/>
      <c r="H9981" s="7"/>
      <c r="L9981" s="18"/>
      <c r="M9981" s="18"/>
      <c r="N9981" s="20"/>
      <c r="AD9981" s="18"/>
      <c r="AE9981" s="18"/>
      <c r="AJ9981" s="7"/>
      <c r="AL9981" s="7"/>
      <c r="AN9981" s="7"/>
      <c r="AP9981" s="7"/>
      <c r="AR9981" s="7"/>
      <c r="AX9981" s="7"/>
      <c r="AY9981" s="7"/>
      <c r="BE9981" s="9"/>
      <c r="BW9981" s="17"/>
      <c r="CH9981" s="7"/>
      <c r="CJ9981" s="7"/>
      <c r="CP9981" s="7"/>
      <c r="CR9981" s="7"/>
      <c r="CS9981" s="7"/>
      <c r="CU9981" s="16"/>
      <c r="DB9981" s="7"/>
      <c r="DD9981" s="7"/>
      <c r="DF9981" s="9"/>
    </row>
    <row r="9982" spans="3:110" x14ac:dyDescent="0.25">
      <c r="C9982" s="6"/>
      <c r="H9982" s="7"/>
      <c r="L9982" s="18"/>
      <c r="M9982" s="18"/>
      <c r="N9982" s="20"/>
      <c r="AD9982" s="18"/>
      <c r="AE9982" s="18"/>
      <c r="AJ9982" s="7"/>
      <c r="AL9982" s="7"/>
      <c r="AN9982" s="7"/>
      <c r="AP9982" s="7"/>
      <c r="AR9982" s="7"/>
      <c r="AX9982" s="7"/>
      <c r="AY9982" s="7"/>
      <c r="BE9982" s="9"/>
      <c r="BW9982" s="17"/>
      <c r="CH9982" s="7"/>
      <c r="CJ9982" s="7"/>
      <c r="CP9982" s="7"/>
      <c r="CR9982" s="7"/>
      <c r="CS9982" s="7"/>
      <c r="CU9982" s="16"/>
      <c r="DB9982" s="7"/>
      <c r="DD9982" s="7"/>
      <c r="DF9982" s="9"/>
    </row>
    <row r="9983" spans="3:110" x14ac:dyDescent="0.25">
      <c r="C9983" s="6"/>
      <c r="H9983" s="7"/>
      <c r="L9983" s="18"/>
      <c r="M9983" s="18"/>
      <c r="N9983" s="20"/>
      <c r="AD9983" s="18"/>
      <c r="AE9983" s="18"/>
      <c r="AJ9983" s="7"/>
      <c r="AL9983" s="7"/>
      <c r="AN9983" s="7"/>
      <c r="AP9983" s="7"/>
      <c r="AR9983" s="7"/>
      <c r="AX9983" s="7"/>
      <c r="AY9983" s="7"/>
      <c r="BE9983" s="9"/>
      <c r="BW9983" s="17"/>
      <c r="CH9983" s="7"/>
      <c r="CJ9983" s="7"/>
      <c r="CP9983" s="7"/>
      <c r="CR9983" s="7"/>
      <c r="CS9983" s="7"/>
      <c r="CU9983" s="16"/>
      <c r="DB9983" s="7"/>
      <c r="DD9983" s="7"/>
      <c r="DF9983" s="9"/>
    </row>
    <row r="9984" spans="3:110" x14ac:dyDescent="0.25">
      <c r="C9984" s="6"/>
      <c r="H9984" s="7"/>
      <c r="L9984" s="18"/>
      <c r="M9984" s="18"/>
      <c r="N9984" s="20"/>
      <c r="AD9984" s="18"/>
      <c r="AE9984" s="18"/>
      <c r="AJ9984" s="7"/>
      <c r="AL9984" s="7"/>
      <c r="AN9984" s="7"/>
      <c r="AP9984" s="7"/>
      <c r="AR9984" s="7"/>
      <c r="AX9984" s="7"/>
      <c r="AY9984" s="7"/>
      <c r="BE9984" s="9"/>
      <c r="BW9984" s="17"/>
      <c r="CH9984" s="7"/>
      <c r="CJ9984" s="7"/>
      <c r="CP9984" s="7"/>
      <c r="CR9984" s="7"/>
      <c r="CS9984" s="7"/>
      <c r="CU9984" s="16"/>
      <c r="DB9984" s="7"/>
      <c r="DD9984" s="7"/>
      <c r="DF9984" s="9"/>
    </row>
    <row r="9985" spans="3:110" x14ac:dyDescent="0.25">
      <c r="C9985" s="6"/>
      <c r="H9985" s="7"/>
      <c r="L9985" s="18"/>
      <c r="M9985" s="18"/>
      <c r="N9985" s="20"/>
      <c r="AD9985" s="18"/>
      <c r="AE9985" s="18"/>
      <c r="AJ9985" s="7"/>
      <c r="AL9985" s="7"/>
      <c r="AN9985" s="7"/>
      <c r="AP9985" s="7"/>
      <c r="AR9985" s="7"/>
      <c r="AX9985" s="7"/>
      <c r="AY9985" s="7"/>
      <c r="BE9985" s="9"/>
      <c r="BW9985" s="17"/>
      <c r="CH9985" s="7"/>
      <c r="CJ9985" s="7"/>
      <c r="CP9985" s="7"/>
      <c r="CR9985" s="7"/>
      <c r="CS9985" s="7"/>
      <c r="CU9985" s="16"/>
      <c r="DB9985" s="7"/>
      <c r="DD9985" s="7"/>
      <c r="DF9985" s="9"/>
    </row>
    <row r="9986" spans="3:110" x14ac:dyDescent="0.25">
      <c r="C9986" s="6"/>
      <c r="H9986" s="7"/>
      <c r="L9986" s="18"/>
      <c r="M9986" s="18"/>
      <c r="N9986" s="20"/>
      <c r="AD9986" s="18"/>
      <c r="AE9986" s="18"/>
      <c r="AJ9986" s="7"/>
      <c r="AL9986" s="7"/>
      <c r="AN9986" s="7"/>
      <c r="AP9986" s="7"/>
      <c r="AR9986" s="7"/>
      <c r="AX9986" s="7"/>
      <c r="AY9986" s="7"/>
      <c r="BE9986" s="9"/>
      <c r="BW9986" s="17"/>
      <c r="CH9986" s="7"/>
      <c r="CJ9986" s="7"/>
      <c r="CP9986" s="7"/>
      <c r="CR9986" s="7"/>
      <c r="CS9986" s="7"/>
      <c r="CU9986" s="16"/>
      <c r="DB9986" s="7"/>
      <c r="DD9986" s="7"/>
      <c r="DF9986" s="9"/>
    </row>
    <row r="9987" spans="3:110" x14ac:dyDescent="0.25">
      <c r="C9987" s="6"/>
      <c r="H9987" s="7"/>
      <c r="L9987" s="18"/>
      <c r="M9987" s="18"/>
      <c r="N9987" s="20"/>
      <c r="AD9987" s="18"/>
      <c r="AE9987" s="18"/>
      <c r="AJ9987" s="7"/>
      <c r="AL9987" s="7"/>
      <c r="AN9987" s="7"/>
      <c r="AP9987" s="7"/>
      <c r="AR9987" s="7"/>
      <c r="AX9987" s="7"/>
      <c r="AY9987" s="7"/>
      <c r="BE9987" s="9"/>
      <c r="BW9987" s="17"/>
      <c r="CH9987" s="7"/>
      <c r="CJ9987" s="7"/>
      <c r="CP9987" s="7"/>
      <c r="CR9987" s="7"/>
      <c r="CS9987" s="7"/>
      <c r="CU9987" s="16"/>
      <c r="DB9987" s="7"/>
      <c r="DD9987" s="7"/>
      <c r="DF9987" s="9"/>
    </row>
    <row r="9988" spans="3:110" x14ac:dyDescent="0.25">
      <c r="C9988" s="6"/>
      <c r="H9988" s="7"/>
      <c r="L9988" s="18"/>
      <c r="M9988" s="18"/>
      <c r="N9988" s="20"/>
      <c r="AD9988" s="18"/>
      <c r="AE9988" s="18"/>
      <c r="AJ9988" s="7"/>
      <c r="AL9988" s="7"/>
      <c r="AN9988" s="7"/>
      <c r="AP9988" s="7"/>
      <c r="AR9988" s="7"/>
      <c r="AX9988" s="7"/>
      <c r="AY9988" s="7"/>
      <c r="BE9988" s="9"/>
      <c r="BW9988" s="17"/>
      <c r="CH9988" s="7"/>
      <c r="CJ9988" s="7"/>
      <c r="CP9988" s="7"/>
      <c r="CR9988" s="7"/>
      <c r="CS9988" s="7"/>
      <c r="CU9988" s="16"/>
      <c r="DB9988" s="7"/>
      <c r="DD9988" s="7"/>
      <c r="DF9988" s="9"/>
    </row>
    <row r="9989" spans="3:110" x14ac:dyDescent="0.25">
      <c r="C9989" s="6"/>
      <c r="H9989" s="7"/>
      <c r="L9989" s="18"/>
      <c r="M9989" s="18"/>
      <c r="N9989" s="20"/>
      <c r="AD9989" s="18"/>
      <c r="AE9989" s="18"/>
      <c r="AJ9989" s="7"/>
      <c r="AL9989" s="7"/>
      <c r="AN9989" s="7"/>
      <c r="AP9989" s="7"/>
      <c r="AR9989" s="7"/>
      <c r="AX9989" s="7"/>
      <c r="AY9989" s="7"/>
      <c r="BE9989" s="9"/>
      <c r="BW9989" s="17"/>
      <c r="CH9989" s="7"/>
      <c r="CJ9989" s="7"/>
      <c r="CP9989" s="7"/>
      <c r="CR9989" s="7"/>
      <c r="CS9989" s="7"/>
      <c r="CU9989" s="16"/>
      <c r="DB9989" s="7"/>
      <c r="DD9989" s="7"/>
      <c r="DF9989" s="9"/>
    </row>
    <row r="9990" spans="3:110" x14ac:dyDescent="0.25">
      <c r="C9990" s="6"/>
      <c r="H9990" s="7"/>
      <c r="L9990" s="18"/>
      <c r="M9990" s="18"/>
      <c r="N9990" s="20"/>
      <c r="AD9990" s="18"/>
      <c r="AE9990" s="18"/>
      <c r="AJ9990" s="7"/>
      <c r="AL9990" s="7"/>
      <c r="AN9990" s="7"/>
      <c r="AP9990" s="7"/>
      <c r="AR9990" s="7"/>
      <c r="AX9990" s="7"/>
      <c r="AY9990" s="7"/>
      <c r="BE9990" s="9"/>
      <c r="BW9990" s="17"/>
      <c r="CH9990" s="7"/>
      <c r="CJ9990" s="7"/>
      <c r="CP9990" s="7"/>
      <c r="CR9990" s="7"/>
      <c r="CS9990" s="7"/>
      <c r="CU9990" s="16"/>
      <c r="DB9990" s="7"/>
      <c r="DD9990" s="7"/>
      <c r="DF9990" s="9"/>
    </row>
    <row r="9991" spans="3:110" x14ac:dyDescent="0.25">
      <c r="C9991" s="6"/>
      <c r="H9991" s="7"/>
      <c r="L9991" s="18"/>
      <c r="M9991" s="18"/>
      <c r="N9991" s="20"/>
      <c r="AD9991" s="18"/>
      <c r="AE9991" s="18"/>
      <c r="AJ9991" s="7"/>
      <c r="AL9991" s="7"/>
      <c r="AN9991" s="7"/>
      <c r="AP9991" s="7"/>
      <c r="AR9991" s="7"/>
      <c r="AX9991" s="7"/>
      <c r="AY9991" s="7"/>
      <c r="BE9991" s="9"/>
      <c r="BW9991" s="17"/>
      <c r="CH9991" s="7"/>
      <c r="CJ9991" s="7"/>
      <c r="CP9991" s="7"/>
      <c r="CR9991" s="7"/>
      <c r="CS9991" s="7"/>
      <c r="CU9991" s="16"/>
      <c r="DB9991" s="7"/>
      <c r="DD9991" s="7"/>
      <c r="DF9991" s="9"/>
    </row>
    <row r="9992" spans="3:110" x14ac:dyDescent="0.25">
      <c r="C9992" s="6"/>
      <c r="H9992" s="7"/>
      <c r="L9992" s="18"/>
      <c r="M9992" s="18"/>
      <c r="N9992" s="20"/>
      <c r="AD9992" s="18"/>
      <c r="AE9992" s="18"/>
      <c r="AJ9992" s="7"/>
      <c r="AL9992" s="7"/>
      <c r="AN9992" s="7"/>
      <c r="AP9992" s="7"/>
      <c r="AR9992" s="7"/>
      <c r="AX9992" s="7"/>
      <c r="AY9992" s="7"/>
      <c r="BE9992" s="9"/>
      <c r="BW9992" s="17"/>
      <c r="CH9992" s="7"/>
      <c r="CJ9992" s="7"/>
      <c r="CP9992" s="7"/>
      <c r="CR9992" s="7"/>
      <c r="CS9992" s="7"/>
      <c r="CU9992" s="16"/>
      <c r="DB9992" s="7"/>
      <c r="DD9992" s="7"/>
      <c r="DF9992" s="9"/>
    </row>
    <row r="9993" spans="3:110" x14ac:dyDescent="0.25">
      <c r="C9993" s="6"/>
      <c r="H9993" s="7"/>
      <c r="L9993" s="18"/>
      <c r="M9993" s="18"/>
      <c r="N9993" s="20"/>
      <c r="AD9993" s="18"/>
      <c r="AE9993" s="18"/>
      <c r="AJ9993" s="7"/>
      <c r="AL9993" s="7"/>
      <c r="AN9993" s="7"/>
      <c r="AP9993" s="7"/>
      <c r="AR9993" s="7"/>
      <c r="AX9993" s="7"/>
      <c r="AY9993" s="7"/>
      <c r="BE9993" s="9"/>
      <c r="BW9993" s="17"/>
      <c r="CH9993" s="7"/>
      <c r="CJ9993" s="7"/>
      <c r="CP9993" s="7"/>
      <c r="CR9993" s="7"/>
      <c r="CS9993" s="7"/>
      <c r="CU9993" s="16"/>
      <c r="DB9993" s="7"/>
      <c r="DD9993" s="7"/>
      <c r="DF9993" s="9"/>
    </row>
    <row r="9994" spans="3:110" x14ac:dyDescent="0.25">
      <c r="C9994" s="6"/>
      <c r="H9994" s="7"/>
      <c r="L9994" s="18"/>
      <c r="M9994" s="18"/>
      <c r="N9994" s="20"/>
      <c r="AD9994" s="18"/>
      <c r="AE9994" s="18"/>
      <c r="AJ9994" s="7"/>
      <c r="AL9994" s="7"/>
      <c r="AN9994" s="7"/>
      <c r="AP9994" s="7"/>
      <c r="AR9994" s="7"/>
      <c r="AX9994" s="7"/>
      <c r="AY9994" s="7"/>
      <c r="BE9994" s="9"/>
      <c r="BW9994" s="17"/>
      <c r="CH9994" s="7"/>
      <c r="CJ9994" s="7"/>
      <c r="CP9994" s="7"/>
      <c r="CR9994" s="7"/>
      <c r="CS9994" s="7"/>
      <c r="CU9994" s="16"/>
      <c r="DB9994" s="7"/>
      <c r="DD9994" s="7"/>
      <c r="DF9994" s="9"/>
    </row>
    <row r="9995" spans="3:110" x14ac:dyDescent="0.25">
      <c r="C9995" s="6"/>
      <c r="H9995" s="7"/>
      <c r="L9995" s="18"/>
      <c r="M9995" s="18"/>
      <c r="N9995" s="20"/>
      <c r="AD9995" s="18"/>
      <c r="AE9995" s="18"/>
      <c r="AJ9995" s="7"/>
      <c r="AL9995" s="7"/>
      <c r="AN9995" s="7"/>
      <c r="AP9995" s="7"/>
      <c r="AR9995" s="7"/>
      <c r="AX9995" s="7"/>
      <c r="AY9995" s="7"/>
      <c r="BE9995" s="9"/>
      <c r="BW9995" s="17"/>
      <c r="CH9995" s="7"/>
      <c r="CJ9995" s="7"/>
      <c r="CP9995" s="7"/>
      <c r="CR9995" s="7"/>
      <c r="CS9995" s="7"/>
      <c r="CU9995" s="16"/>
      <c r="DB9995" s="7"/>
      <c r="DD9995" s="7"/>
      <c r="DF9995" s="9"/>
    </row>
    <row r="9996" spans="3:110" x14ac:dyDescent="0.25">
      <c r="C9996" s="6"/>
      <c r="H9996" s="7"/>
      <c r="L9996" s="18"/>
      <c r="M9996" s="18"/>
      <c r="N9996" s="20"/>
      <c r="AD9996" s="18"/>
      <c r="AE9996" s="18"/>
      <c r="AJ9996" s="7"/>
      <c r="AL9996" s="7"/>
      <c r="AN9996" s="7"/>
      <c r="AP9996" s="7"/>
      <c r="AR9996" s="7"/>
      <c r="AX9996" s="7"/>
      <c r="AY9996" s="7"/>
      <c r="BE9996" s="9"/>
      <c r="BW9996" s="17"/>
      <c r="CH9996" s="7"/>
      <c r="CJ9996" s="7"/>
      <c r="CP9996" s="7"/>
      <c r="CR9996" s="7"/>
      <c r="CS9996" s="7"/>
      <c r="CU9996" s="16"/>
      <c r="DB9996" s="7"/>
      <c r="DD9996" s="7"/>
      <c r="DF9996" s="9"/>
    </row>
    <row r="9997" spans="3:110" x14ac:dyDescent="0.25">
      <c r="C9997" s="6"/>
      <c r="H9997" s="7"/>
      <c r="L9997" s="18"/>
      <c r="M9997" s="18"/>
      <c r="N9997" s="20"/>
      <c r="AD9997" s="18"/>
      <c r="AE9997" s="18"/>
      <c r="AJ9997" s="7"/>
      <c r="AL9997" s="7"/>
      <c r="AN9997" s="7"/>
      <c r="AP9997" s="7"/>
      <c r="AR9997" s="7"/>
      <c r="AX9997" s="7"/>
      <c r="AY9997" s="7"/>
      <c r="BE9997" s="9"/>
      <c r="BW9997" s="17"/>
      <c r="CH9997" s="7"/>
      <c r="CJ9997" s="7"/>
      <c r="CP9997" s="7"/>
      <c r="CR9997" s="7"/>
      <c r="CS9997" s="7"/>
      <c r="CU9997" s="16"/>
      <c r="DB9997" s="7"/>
      <c r="DD9997" s="7"/>
      <c r="DF9997" s="9"/>
    </row>
    <row r="9998" spans="3:110" x14ac:dyDescent="0.25">
      <c r="C9998" s="6"/>
      <c r="H9998" s="7"/>
      <c r="L9998" s="18"/>
      <c r="M9998" s="18"/>
      <c r="N9998" s="20"/>
      <c r="AD9998" s="18"/>
      <c r="AE9998" s="18"/>
      <c r="AJ9998" s="7"/>
      <c r="AL9998" s="7"/>
      <c r="AN9998" s="7"/>
      <c r="AP9998" s="7"/>
      <c r="AR9998" s="7"/>
      <c r="AX9998" s="7"/>
      <c r="AY9998" s="7"/>
      <c r="BE9998" s="9"/>
      <c r="BW9998" s="17"/>
      <c r="CH9998" s="7"/>
      <c r="CJ9998" s="7"/>
      <c r="CP9998" s="7"/>
      <c r="CR9998" s="7"/>
      <c r="CS9998" s="7"/>
      <c r="CU9998" s="16"/>
      <c r="DB9998" s="7"/>
      <c r="DD9998" s="7"/>
      <c r="DF9998" s="9"/>
    </row>
    <row r="9999" spans="3:110" x14ac:dyDescent="0.25">
      <c r="C9999" s="6"/>
      <c r="H9999" s="7"/>
      <c r="L9999" s="18"/>
      <c r="M9999" s="18"/>
      <c r="N9999" s="20"/>
      <c r="AD9999" s="18"/>
      <c r="AE9999" s="18"/>
      <c r="AJ9999" s="7"/>
      <c r="AL9999" s="7"/>
      <c r="AN9999" s="7"/>
      <c r="AP9999" s="7"/>
      <c r="AR9999" s="7"/>
      <c r="AX9999" s="7"/>
      <c r="AY9999" s="7"/>
      <c r="BE9999" s="9"/>
      <c r="BW9999" s="17"/>
      <c r="CH9999" s="7"/>
      <c r="CJ9999" s="7"/>
      <c r="CP9999" s="7"/>
      <c r="CR9999" s="7"/>
      <c r="CS9999" s="7"/>
      <c r="CU9999" s="16"/>
      <c r="DB9999" s="7"/>
      <c r="DD9999" s="7"/>
      <c r="DF9999" s="9"/>
    </row>
    <row r="10000" spans="3:110" x14ac:dyDescent="0.25">
      <c r="C10000" s="6"/>
      <c r="H10000" s="7"/>
      <c r="L10000" s="18"/>
      <c r="M10000" s="18"/>
      <c r="N10000" s="20"/>
      <c r="AD10000" s="18"/>
      <c r="AE10000" s="18"/>
      <c r="AJ10000" s="7"/>
      <c r="AL10000" s="7"/>
      <c r="AN10000" s="7"/>
      <c r="AP10000" s="7"/>
      <c r="AR10000" s="7"/>
      <c r="AX10000" s="7"/>
      <c r="AY10000" s="7"/>
      <c r="BE10000" s="9"/>
      <c r="BW10000" s="17"/>
      <c r="CH10000" s="7"/>
      <c r="CJ10000" s="7"/>
      <c r="CP10000" s="7"/>
      <c r="CR10000" s="7"/>
      <c r="CS10000" s="7"/>
      <c r="CU10000" s="16"/>
      <c r="DB10000" s="7"/>
      <c r="DD10000" s="7"/>
      <c r="DF10000" s="9"/>
    </row>
    <row r="10001" spans="3:110" x14ac:dyDescent="0.25">
      <c r="C10001" s="6"/>
      <c r="H10001" s="7"/>
      <c r="L10001" s="18"/>
      <c r="M10001" s="18"/>
      <c r="N10001" s="20"/>
      <c r="AD10001" s="18"/>
      <c r="AE10001" s="18"/>
      <c r="AJ10001" s="7"/>
      <c r="AL10001" s="7"/>
      <c r="AN10001" s="7"/>
      <c r="AP10001" s="7"/>
      <c r="AR10001" s="7"/>
      <c r="AX10001" s="7"/>
      <c r="AY10001" s="7"/>
      <c r="BE10001" s="9"/>
      <c r="BW10001" s="17"/>
      <c r="CH10001" s="7"/>
      <c r="CJ10001" s="7"/>
      <c r="CP10001" s="7"/>
      <c r="CR10001" s="7"/>
      <c r="CS10001" s="7"/>
      <c r="CU10001" s="16"/>
      <c r="DB10001" s="7"/>
      <c r="DD10001" s="7"/>
      <c r="DF10001" s="9"/>
    </row>
    <row r="10002" spans="3:110" x14ac:dyDescent="0.25">
      <c r="C10002" s="6"/>
      <c r="H10002" s="7"/>
      <c r="L10002" s="18"/>
      <c r="M10002" s="18"/>
      <c r="N10002" s="20"/>
      <c r="AD10002" s="18"/>
      <c r="AE10002" s="18"/>
      <c r="AJ10002" s="7"/>
      <c r="AL10002" s="7"/>
      <c r="AN10002" s="7"/>
      <c r="AP10002" s="7"/>
      <c r="AR10002" s="7"/>
      <c r="AX10002" s="7"/>
      <c r="AY10002" s="7"/>
      <c r="BE10002" s="9"/>
      <c r="BW10002" s="17"/>
      <c r="CH10002" s="7"/>
      <c r="CJ10002" s="7"/>
      <c r="CP10002" s="7"/>
      <c r="CR10002" s="7"/>
      <c r="CS10002" s="7"/>
      <c r="CU10002" s="16"/>
      <c r="DB10002" s="7"/>
      <c r="DD10002" s="7"/>
      <c r="DF10002" s="9"/>
    </row>
    <row r="10003" spans="3:110" x14ac:dyDescent="0.25">
      <c r="C10003" s="6"/>
      <c r="H10003" s="7"/>
      <c r="L10003" s="18"/>
      <c r="M10003" s="18"/>
      <c r="N10003" s="20"/>
      <c r="AD10003" s="18"/>
      <c r="AE10003" s="18"/>
      <c r="AJ10003" s="7"/>
      <c r="AL10003" s="7"/>
      <c r="AN10003" s="7"/>
      <c r="AP10003" s="7"/>
      <c r="AR10003" s="7"/>
      <c r="AX10003" s="7"/>
      <c r="AY10003" s="7"/>
      <c r="BE10003" s="9"/>
      <c r="BW10003" s="17"/>
      <c r="CH10003" s="7"/>
      <c r="CJ10003" s="7"/>
      <c r="CP10003" s="7"/>
      <c r="CR10003" s="7"/>
      <c r="CS10003" s="7"/>
      <c r="CU10003" s="16"/>
      <c r="DB10003" s="7"/>
      <c r="DD10003" s="7"/>
      <c r="DF10003" s="9"/>
    </row>
    <row r="10004" spans="3:110" x14ac:dyDescent="0.25">
      <c r="C10004" s="6"/>
      <c r="H10004" s="7"/>
      <c r="L10004" s="18"/>
      <c r="M10004" s="18"/>
      <c r="N10004" s="20"/>
      <c r="AD10004" s="18"/>
      <c r="AE10004" s="18"/>
      <c r="AJ10004" s="7"/>
      <c r="AL10004" s="7"/>
      <c r="AN10004" s="7"/>
      <c r="AP10004" s="7"/>
      <c r="AR10004" s="7"/>
      <c r="AX10004" s="7"/>
      <c r="AY10004" s="7"/>
      <c r="BE10004" s="9"/>
      <c r="BW10004" s="17"/>
      <c r="CH10004" s="7"/>
      <c r="CJ10004" s="7"/>
      <c r="CP10004" s="7"/>
      <c r="CR10004" s="7"/>
      <c r="CS10004" s="7"/>
      <c r="CU10004" s="16"/>
      <c r="DB10004" s="7"/>
      <c r="DD10004" s="7"/>
      <c r="DF10004" s="9"/>
    </row>
    <row r="10005" spans="3:110" x14ac:dyDescent="0.25">
      <c r="C10005" s="6"/>
      <c r="H10005" s="7"/>
      <c r="L10005" s="18"/>
      <c r="M10005" s="18"/>
      <c r="N10005" s="20"/>
      <c r="AD10005" s="18"/>
      <c r="AE10005" s="18"/>
      <c r="AJ10005" s="7"/>
      <c r="AL10005" s="7"/>
      <c r="AN10005" s="7"/>
      <c r="AP10005" s="7"/>
      <c r="AR10005" s="7"/>
      <c r="AX10005" s="7"/>
      <c r="AY10005" s="7"/>
      <c r="BE10005" s="9"/>
      <c r="BW10005" s="17"/>
      <c r="CH10005" s="7"/>
      <c r="CJ10005" s="7"/>
      <c r="CP10005" s="7"/>
      <c r="CR10005" s="7"/>
      <c r="CS10005" s="7"/>
      <c r="CU10005" s="16"/>
      <c r="DB10005" s="7"/>
      <c r="DD10005" s="7"/>
      <c r="DF10005" s="9"/>
    </row>
    <row r="10006" spans="3:110" x14ac:dyDescent="0.25">
      <c r="C10006" s="6"/>
      <c r="H10006" s="7"/>
      <c r="L10006" s="18"/>
      <c r="M10006" s="18"/>
      <c r="N10006" s="20"/>
      <c r="AD10006" s="18"/>
      <c r="AE10006" s="18"/>
      <c r="AJ10006" s="7"/>
      <c r="AL10006" s="7"/>
      <c r="AN10006" s="7"/>
      <c r="AP10006" s="7"/>
      <c r="AR10006" s="7"/>
      <c r="AX10006" s="7"/>
      <c r="AY10006" s="7"/>
      <c r="BE10006" s="9"/>
      <c r="BW10006" s="17"/>
      <c r="CH10006" s="7"/>
      <c r="CJ10006" s="7"/>
      <c r="CP10006" s="7"/>
      <c r="CR10006" s="7"/>
      <c r="CS10006" s="7"/>
      <c r="CU10006" s="16"/>
      <c r="DB10006" s="7"/>
      <c r="DD10006" s="7"/>
      <c r="DF10006" s="9"/>
    </row>
    <row r="10007" spans="3:110" x14ac:dyDescent="0.25">
      <c r="C10007" s="6"/>
      <c r="H10007" s="7"/>
      <c r="L10007" s="18"/>
      <c r="M10007" s="18"/>
      <c r="N10007" s="20"/>
      <c r="AD10007" s="18"/>
      <c r="AE10007" s="18"/>
      <c r="AJ10007" s="7"/>
      <c r="AL10007" s="7"/>
      <c r="AN10007" s="7"/>
      <c r="AP10007" s="7"/>
      <c r="AR10007" s="7"/>
      <c r="AX10007" s="7"/>
      <c r="AY10007" s="7"/>
      <c r="BE10007" s="9"/>
      <c r="BW10007" s="17"/>
      <c r="CH10007" s="7"/>
      <c r="CJ10007" s="7"/>
      <c r="CP10007" s="7"/>
      <c r="CR10007" s="7"/>
      <c r="CS10007" s="7"/>
      <c r="CU10007" s="16"/>
      <c r="DB10007" s="7"/>
      <c r="DD10007" s="7"/>
      <c r="DF10007" s="9"/>
    </row>
    <row r="10008" spans="3:110" x14ac:dyDescent="0.25">
      <c r="C10008" s="6"/>
      <c r="H10008" s="7"/>
      <c r="L10008" s="18"/>
      <c r="M10008" s="18"/>
      <c r="N10008" s="20"/>
      <c r="AD10008" s="18"/>
      <c r="AE10008" s="18"/>
      <c r="AJ10008" s="7"/>
      <c r="AL10008" s="7"/>
      <c r="AN10008" s="7"/>
      <c r="AP10008" s="7"/>
      <c r="AR10008" s="7"/>
      <c r="AX10008" s="7"/>
      <c r="AY10008" s="7"/>
      <c r="BE10008" s="9"/>
      <c r="BW10008" s="17"/>
      <c r="CH10008" s="7"/>
      <c r="CJ10008" s="7"/>
      <c r="CP10008" s="7"/>
      <c r="CR10008" s="7"/>
      <c r="CS10008" s="7"/>
      <c r="CU10008" s="16"/>
      <c r="DB10008" s="7"/>
      <c r="DD10008" s="7"/>
      <c r="DF10008" s="9"/>
    </row>
    <row r="10009" spans="3:110" x14ac:dyDescent="0.25">
      <c r="C10009" s="6"/>
      <c r="H10009" s="7"/>
      <c r="L10009" s="18"/>
      <c r="M10009" s="18"/>
      <c r="N10009" s="20"/>
      <c r="AD10009" s="18"/>
      <c r="AE10009" s="18"/>
      <c r="AJ10009" s="7"/>
      <c r="AL10009" s="7"/>
      <c r="AN10009" s="7"/>
      <c r="AP10009" s="7"/>
      <c r="AR10009" s="7"/>
      <c r="AX10009" s="7"/>
      <c r="AY10009" s="7"/>
      <c r="BE10009" s="9"/>
      <c r="BW10009" s="17"/>
      <c r="CH10009" s="7"/>
      <c r="CJ10009" s="7"/>
      <c r="CP10009" s="7"/>
      <c r="CR10009" s="7"/>
      <c r="CS10009" s="7"/>
      <c r="CU10009" s="16"/>
      <c r="DB10009" s="7"/>
      <c r="DD10009" s="7"/>
      <c r="DF10009" s="9"/>
    </row>
    <row r="10010" spans="3:110" x14ac:dyDescent="0.25">
      <c r="C10010" s="6"/>
      <c r="H10010" s="7"/>
      <c r="L10010" s="18"/>
      <c r="M10010" s="18"/>
      <c r="N10010" s="20"/>
      <c r="AD10010" s="18"/>
      <c r="AE10010" s="18"/>
      <c r="AJ10010" s="7"/>
      <c r="AL10010" s="7"/>
      <c r="AN10010" s="7"/>
      <c r="AP10010" s="7"/>
      <c r="AR10010" s="7"/>
      <c r="AX10010" s="7"/>
      <c r="AY10010" s="7"/>
      <c r="BE10010" s="9"/>
      <c r="BW10010" s="17"/>
      <c r="CH10010" s="7"/>
      <c r="CJ10010" s="7"/>
      <c r="CP10010" s="7"/>
      <c r="CR10010" s="7"/>
      <c r="CS10010" s="7"/>
      <c r="CU10010" s="16"/>
      <c r="DB10010" s="7"/>
      <c r="DD10010" s="7"/>
      <c r="DF10010" s="9"/>
    </row>
    <row r="10011" spans="3:110" x14ac:dyDescent="0.25">
      <c r="C10011" s="6"/>
      <c r="H10011" s="7"/>
      <c r="L10011" s="18"/>
      <c r="M10011" s="18"/>
      <c r="N10011" s="20"/>
      <c r="AD10011" s="18"/>
      <c r="AE10011" s="18"/>
      <c r="AJ10011" s="7"/>
      <c r="AL10011" s="7"/>
      <c r="AN10011" s="7"/>
      <c r="AP10011" s="7"/>
      <c r="AR10011" s="7"/>
      <c r="AX10011" s="7"/>
      <c r="AY10011" s="7"/>
      <c r="BE10011" s="9"/>
      <c r="BW10011" s="17"/>
      <c r="CH10011" s="7"/>
      <c r="CJ10011" s="7"/>
      <c r="CP10011" s="7"/>
      <c r="CR10011" s="7"/>
      <c r="CS10011" s="7"/>
      <c r="CU10011" s="16"/>
      <c r="DB10011" s="7"/>
      <c r="DD10011" s="7"/>
      <c r="DF10011" s="9"/>
    </row>
    <row r="10012" spans="3:110" x14ac:dyDescent="0.25">
      <c r="C10012" s="6"/>
      <c r="H10012" s="7"/>
      <c r="L10012" s="18"/>
      <c r="M10012" s="18"/>
      <c r="N10012" s="20"/>
      <c r="AD10012" s="18"/>
      <c r="AE10012" s="18"/>
      <c r="AJ10012" s="7"/>
      <c r="AL10012" s="7"/>
      <c r="AN10012" s="7"/>
      <c r="AP10012" s="7"/>
      <c r="AR10012" s="7"/>
      <c r="AX10012" s="7"/>
      <c r="AY10012" s="7"/>
      <c r="BE10012" s="9"/>
      <c r="BW10012" s="17"/>
      <c r="CH10012" s="7"/>
      <c r="CJ10012" s="7"/>
      <c r="CP10012" s="7"/>
      <c r="CR10012" s="7"/>
      <c r="CS10012" s="7"/>
      <c r="CU10012" s="16"/>
      <c r="DB10012" s="7"/>
      <c r="DD10012" s="7"/>
      <c r="DF10012" s="9"/>
    </row>
    <row r="10013" spans="3:110" x14ac:dyDescent="0.25">
      <c r="C10013" s="6"/>
      <c r="H10013" s="7"/>
      <c r="L10013" s="18"/>
      <c r="M10013" s="18"/>
      <c r="N10013" s="20"/>
      <c r="AD10013" s="18"/>
      <c r="AE10013" s="18"/>
      <c r="AJ10013" s="7"/>
      <c r="AL10013" s="7"/>
      <c r="AN10013" s="7"/>
      <c r="AP10013" s="7"/>
      <c r="AR10013" s="7"/>
      <c r="AX10013" s="7"/>
      <c r="AY10013" s="7"/>
      <c r="BE10013" s="9"/>
      <c r="BW10013" s="17"/>
      <c r="CH10013" s="7"/>
      <c r="CJ10013" s="7"/>
      <c r="CP10013" s="7"/>
      <c r="CR10013" s="7"/>
      <c r="CS10013" s="7"/>
      <c r="CU10013" s="16"/>
      <c r="DB10013" s="7"/>
      <c r="DD10013" s="7"/>
      <c r="DF10013" s="9"/>
    </row>
    <row r="10014" spans="3:110" x14ac:dyDescent="0.25">
      <c r="C10014" s="6"/>
      <c r="H10014" s="7"/>
      <c r="L10014" s="18"/>
      <c r="M10014" s="18"/>
      <c r="N10014" s="20"/>
      <c r="AD10014" s="18"/>
      <c r="AE10014" s="18"/>
      <c r="AJ10014" s="7"/>
      <c r="AL10014" s="7"/>
      <c r="AN10014" s="7"/>
      <c r="AP10014" s="7"/>
      <c r="AR10014" s="7"/>
      <c r="AX10014" s="7"/>
      <c r="AY10014" s="7"/>
      <c r="BE10014" s="9"/>
      <c r="BW10014" s="17"/>
      <c r="CH10014" s="7"/>
      <c r="CJ10014" s="7"/>
      <c r="CP10014" s="7"/>
      <c r="CR10014" s="7"/>
      <c r="CS10014" s="7"/>
      <c r="CU10014" s="16"/>
      <c r="DB10014" s="7"/>
      <c r="DD10014" s="7"/>
      <c r="DF10014" s="9"/>
    </row>
    <row r="10015" spans="3:110" x14ac:dyDescent="0.25">
      <c r="C10015" s="6"/>
      <c r="H10015" s="7"/>
      <c r="L10015" s="18"/>
      <c r="M10015" s="18"/>
      <c r="N10015" s="20"/>
      <c r="AD10015" s="18"/>
      <c r="AE10015" s="18"/>
      <c r="AJ10015" s="7"/>
      <c r="AL10015" s="7"/>
      <c r="AN10015" s="7"/>
      <c r="AP10015" s="7"/>
      <c r="AR10015" s="7"/>
      <c r="AX10015" s="7"/>
      <c r="AY10015" s="7"/>
      <c r="BE10015" s="9"/>
      <c r="BW10015" s="17"/>
      <c r="CH10015" s="7"/>
      <c r="CJ10015" s="7"/>
      <c r="CP10015" s="7"/>
      <c r="CR10015" s="7"/>
      <c r="CS10015" s="7"/>
      <c r="CU10015" s="16"/>
      <c r="DB10015" s="7"/>
      <c r="DD10015" s="7"/>
      <c r="DF10015" s="9"/>
    </row>
    <row r="10016" spans="3:110" x14ac:dyDescent="0.25">
      <c r="C10016" s="6"/>
      <c r="H10016" s="7"/>
      <c r="L10016" s="18"/>
      <c r="M10016" s="18"/>
      <c r="N10016" s="20"/>
      <c r="AD10016" s="18"/>
      <c r="AE10016" s="18"/>
      <c r="AJ10016" s="7"/>
      <c r="AL10016" s="7"/>
      <c r="AN10016" s="7"/>
      <c r="AP10016" s="7"/>
      <c r="AR10016" s="7"/>
      <c r="AX10016" s="7"/>
      <c r="AY10016" s="7"/>
      <c r="BE10016" s="9"/>
      <c r="BW10016" s="17"/>
      <c r="CH10016" s="7"/>
      <c r="CJ10016" s="7"/>
      <c r="CP10016" s="7"/>
      <c r="CR10016" s="7"/>
      <c r="CS10016" s="7"/>
      <c r="CU10016" s="16"/>
      <c r="DB10016" s="7"/>
      <c r="DD10016" s="7"/>
      <c r="DF10016" s="9"/>
    </row>
    <row r="10017" spans="3:110" x14ac:dyDescent="0.25">
      <c r="C10017" s="6"/>
      <c r="H10017" s="7"/>
      <c r="L10017" s="18"/>
      <c r="M10017" s="18"/>
      <c r="N10017" s="20"/>
      <c r="AD10017" s="18"/>
      <c r="AE10017" s="18"/>
      <c r="AJ10017" s="7"/>
      <c r="AL10017" s="7"/>
      <c r="AN10017" s="7"/>
      <c r="AP10017" s="7"/>
      <c r="AR10017" s="7"/>
      <c r="AX10017" s="7"/>
      <c r="AY10017" s="7"/>
      <c r="BE10017" s="9"/>
      <c r="BW10017" s="17"/>
      <c r="CH10017" s="7"/>
      <c r="CJ10017" s="7"/>
      <c r="CP10017" s="7"/>
      <c r="CR10017" s="7"/>
      <c r="CS10017" s="7"/>
      <c r="CU10017" s="16"/>
      <c r="DB10017" s="7"/>
      <c r="DD10017" s="7"/>
      <c r="DF10017" s="9"/>
    </row>
    <row r="10018" spans="3:110" x14ac:dyDescent="0.25">
      <c r="C10018" s="6"/>
      <c r="H10018" s="7"/>
      <c r="L10018" s="18"/>
      <c r="M10018" s="18"/>
      <c r="N10018" s="20"/>
      <c r="AD10018" s="18"/>
      <c r="AE10018" s="18"/>
      <c r="AJ10018" s="7"/>
      <c r="AL10018" s="7"/>
      <c r="AN10018" s="7"/>
      <c r="AP10018" s="7"/>
      <c r="AR10018" s="7"/>
      <c r="AX10018" s="7"/>
      <c r="AY10018" s="7"/>
      <c r="BE10018" s="9"/>
      <c r="BW10018" s="17"/>
      <c r="CH10018" s="7"/>
      <c r="CJ10018" s="7"/>
      <c r="CP10018" s="7"/>
      <c r="CR10018" s="7"/>
      <c r="CS10018" s="7"/>
      <c r="CU10018" s="16"/>
      <c r="DB10018" s="7"/>
      <c r="DD10018" s="7"/>
      <c r="DF10018" s="9"/>
    </row>
    <row r="10019" spans="3:110" x14ac:dyDescent="0.25">
      <c r="C10019" s="6"/>
      <c r="H10019" s="7"/>
      <c r="L10019" s="18"/>
      <c r="M10019" s="18"/>
      <c r="N10019" s="20"/>
      <c r="AD10019" s="18"/>
      <c r="AE10019" s="18"/>
      <c r="AJ10019" s="7"/>
      <c r="AL10019" s="7"/>
      <c r="AN10019" s="7"/>
      <c r="AP10019" s="7"/>
      <c r="AR10019" s="7"/>
      <c r="AX10019" s="7"/>
      <c r="AY10019" s="7"/>
      <c r="BE10019" s="9"/>
      <c r="BW10019" s="17"/>
      <c r="CH10019" s="7"/>
      <c r="CJ10019" s="7"/>
      <c r="CP10019" s="7"/>
      <c r="CR10019" s="7"/>
      <c r="CS10019" s="7"/>
      <c r="CU10019" s="16"/>
      <c r="DB10019" s="7"/>
      <c r="DD10019" s="7"/>
      <c r="DF10019" s="9"/>
    </row>
    <row r="10020" spans="3:110" x14ac:dyDescent="0.25">
      <c r="C10020" s="6"/>
      <c r="H10020" s="7"/>
      <c r="L10020" s="18"/>
      <c r="M10020" s="18"/>
      <c r="N10020" s="20"/>
      <c r="AD10020" s="18"/>
      <c r="AE10020" s="18"/>
      <c r="AJ10020" s="7"/>
      <c r="AL10020" s="7"/>
      <c r="AN10020" s="7"/>
      <c r="AP10020" s="7"/>
      <c r="AR10020" s="7"/>
      <c r="AX10020" s="7"/>
      <c r="AY10020" s="7"/>
      <c r="BE10020" s="9"/>
      <c r="BW10020" s="17"/>
      <c r="CH10020" s="7"/>
      <c r="CJ10020" s="7"/>
      <c r="CP10020" s="7"/>
      <c r="CR10020" s="7"/>
      <c r="CS10020" s="7"/>
      <c r="CU10020" s="16"/>
      <c r="DB10020" s="7"/>
      <c r="DD10020" s="7"/>
      <c r="DF10020" s="9"/>
    </row>
    <row r="10021" spans="3:110" x14ac:dyDescent="0.25">
      <c r="C10021" s="6"/>
      <c r="H10021" s="7"/>
      <c r="L10021" s="18"/>
      <c r="M10021" s="18"/>
      <c r="N10021" s="20"/>
      <c r="AD10021" s="18"/>
      <c r="AE10021" s="18"/>
      <c r="AJ10021" s="7"/>
      <c r="AL10021" s="7"/>
      <c r="AN10021" s="7"/>
      <c r="AP10021" s="7"/>
      <c r="AR10021" s="7"/>
      <c r="AX10021" s="7"/>
      <c r="AY10021" s="7"/>
      <c r="BE10021" s="9"/>
      <c r="BW10021" s="17"/>
      <c r="CH10021" s="7"/>
      <c r="CJ10021" s="7"/>
      <c r="CP10021" s="7"/>
      <c r="CR10021" s="7"/>
      <c r="CS10021" s="7"/>
      <c r="CU10021" s="16"/>
      <c r="DB10021" s="7"/>
      <c r="DD10021" s="7"/>
      <c r="DF10021" s="9"/>
    </row>
    <row r="10022" spans="3:110" x14ac:dyDescent="0.25">
      <c r="C10022" s="6"/>
      <c r="H10022" s="7"/>
      <c r="L10022" s="18"/>
      <c r="M10022" s="18"/>
      <c r="N10022" s="20"/>
      <c r="AD10022" s="18"/>
      <c r="AE10022" s="18"/>
      <c r="AJ10022" s="7"/>
      <c r="AL10022" s="7"/>
      <c r="AN10022" s="7"/>
      <c r="AP10022" s="7"/>
      <c r="AR10022" s="7"/>
      <c r="AX10022" s="7"/>
      <c r="AY10022" s="7"/>
      <c r="BE10022" s="9"/>
      <c r="BW10022" s="17"/>
      <c r="CH10022" s="7"/>
      <c r="CJ10022" s="7"/>
      <c r="CP10022" s="7"/>
      <c r="CR10022" s="7"/>
      <c r="CS10022" s="7"/>
      <c r="CU10022" s="16"/>
      <c r="DB10022" s="7"/>
      <c r="DD10022" s="7"/>
      <c r="DF10022" s="9"/>
    </row>
    <row r="10023" spans="3:110" x14ac:dyDescent="0.25">
      <c r="C10023" s="6"/>
      <c r="H10023" s="7"/>
      <c r="L10023" s="18"/>
      <c r="M10023" s="18"/>
      <c r="N10023" s="20"/>
      <c r="AD10023" s="18"/>
      <c r="AE10023" s="18"/>
      <c r="AJ10023" s="7"/>
      <c r="AL10023" s="7"/>
      <c r="AN10023" s="7"/>
      <c r="AP10023" s="7"/>
      <c r="AR10023" s="7"/>
      <c r="AX10023" s="7"/>
      <c r="AY10023" s="7"/>
      <c r="BE10023" s="9"/>
      <c r="BW10023" s="17"/>
      <c r="CH10023" s="7"/>
      <c r="CJ10023" s="7"/>
      <c r="CP10023" s="7"/>
      <c r="CR10023" s="7"/>
      <c r="CS10023" s="7"/>
      <c r="CU10023" s="16"/>
      <c r="DB10023" s="7"/>
      <c r="DD10023" s="7"/>
      <c r="DF10023" s="9"/>
    </row>
    <row r="10024" spans="3:110" x14ac:dyDescent="0.25">
      <c r="C10024" s="6"/>
      <c r="H10024" s="7"/>
      <c r="L10024" s="18"/>
      <c r="M10024" s="18"/>
      <c r="N10024" s="20"/>
      <c r="AD10024" s="18"/>
      <c r="AE10024" s="18"/>
      <c r="AJ10024" s="7"/>
      <c r="AL10024" s="7"/>
      <c r="AN10024" s="7"/>
      <c r="AP10024" s="7"/>
      <c r="AR10024" s="7"/>
      <c r="AX10024" s="7"/>
      <c r="AY10024" s="7"/>
      <c r="BE10024" s="9"/>
      <c r="BW10024" s="17"/>
      <c r="CH10024" s="7"/>
      <c r="CJ10024" s="7"/>
      <c r="CP10024" s="7"/>
      <c r="CR10024" s="7"/>
      <c r="CS10024" s="7"/>
      <c r="CU10024" s="16"/>
      <c r="DB10024" s="7"/>
      <c r="DD10024" s="7"/>
      <c r="DF10024" s="9"/>
    </row>
    <row r="10025" spans="3:110" x14ac:dyDescent="0.25">
      <c r="C10025" s="6"/>
      <c r="H10025" s="7"/>
      <c r="L10025" s="18"/>
      <c r="M10025" s="18"/>
      <c r="N10025" s="20"/>
      <c r="AD10025" s="18"/>
      <c r="AE10025" s="18"/>
      <c r="AJ10025" s="7"/>
      <c r="AL10025" s="7"/>
      <c r="AN10025" s="7"/>
      <c r="AP10025" s="7"/>
      <c r="AR10025" s="7"/>
      <c r="AX10025" s="7"/>
      <c r="AY10025" s="7"/>
      <c r="BE10025" s="9"/>
      <c r="BW10025" s="17"/>
      <c r="CH10025" s="7"/>
      <c r="CJ10025" s="7"/>
      <c r="CP10025" s="7"/>
      <c r="CR10025" s="7"/>
      <c r="CS10025" s="7"/>
      <c r="CU10025" s="16"/>
      <c r="DB10025" s="7"/>
      <c r="DD10025" s="7"/>
      <c r="DF10025" s="9"/>
    </row>
    <row r="10026" spans="3:110" x14ac:dyDescent="0.25">
      <c r="C10026" s="6"/>
      <c r="H10026" s="7"/>
      <c r="L10026" s="18"/>
      <c r="M10026" s="18"/>
      <c r="N10026" s="20"/>
      <c r="AD10026" s="18"/>
      <c r="AE10026" s="18"/>
      <c r="AJ10026" s="7"/>
      <c r="AL10026" s="7"/>
      <c r="AN10026" s="7"/>
      <c r="AP10026" s="7"/>
      <c r="AR10026" s="7"/>
      <c r="AX10026" s="7"/>
      <c r="AY10026" s="7"/>
      <c r="BE10026" s="9"/>
      <c r="BW10026" s="17"/>
      <c r="CH10026" s="7"/>
      <c r="CJ10026" s="7"/>
      <c r="CP10026" s="7"/>
      <c r="CR10026" s="7"/>
      <c r="CS10026" s="7"/>
      <c r="CU10026" s="16"/>
      <c r="DB10026" s="7"/>
      <c r="DD10026" s="7"/>
      <c r="DF10026" s="9"/>
    </row>
    <row r="10027" spans="3:110" x14ac:dyDescent="0.25">
      <c r="C10027" s="6"/>
      <c r="H10027" s="7"/>
      <c r="L10027" s="18"/>
      <c r="M10027" s="18"/>
      <c r="N10027" s="20"/>
      <c r="AD10027" s="18"/>
      <c r="AE10027" s="18"/>
      <c r="AJ10027" s="7"/>
      <c r="AL10027" s="7"/>
      <c r="AN10027" s="7"/>
      <c r="AP10027" s="7"/>
      <c r="AR10027" s="7"/>
      <c r="AX10027" s="7"/>
      <c r="AY10027" s="7"/>
      <c r="BE10027" s="9"/>
      <c r="BW10027" s="17"/>
      <c r="CH10027" s="7"/>
      <c r="CJ10027" s="7"/>
      <c r="CP10027" s="7"/>
      <c r="CR10027" s="7"/>
      <c r="CS10027" s="7"/>
      <c r="CU10027" s="16"/>
      <c r="DB10027" s="7"/>
      <c r="DD10027" s="7"/>
      <c r="DF10027" s="9"/>
    </row>
    <row r="10028" spans="3:110" x14ac:dyDescent="0.25">
      <c r="C10028" s="6"/>
      <c r="H10028" s="7"/>
      <c r="L10028" s="18"/>
      <c r="M10028" s="18"/>
      <c r="N10028" s="20"/>
      <c r="AD10028" s="18"/>
      <c r="AE10028" s="18"/>
      <c r="AJ10028" s="7"/>
      <c r="AL10028" s="7"/>
      <c r="AN10028" s="7"/>
      <c r="AP10028" s="7"/>
      <c r="AR10028" s="7"/>
      <c r="AX10028" s="7"/>
      <c r="AY10028" s="7"/>
      <c r="BE10028" s="9"/>
      <c r="BW10028" s="17"/>
      <c r="CH10028" s="7"/>
      <c r="CJ10028" s="7"/>
      <c r="CP10028" s="7"/>
      <c r="CR10028" s="7"/>
      <c r="CS10028" s="7"/>
      <c r="CU10028" s="16"/>
      <c r="DB10028" s="7"/>
      <c r="DD10028" s="7"/>
      <c r="DF10028" s="9"/>
    </row>
    <row r="10029" spans="3:110" x14ac:dyDescent="0.25">
      <c r="C10029" s="6"/>
      <c r="H10029" s="7"/>
      <c r="L10029" s="18"/>
      <c r="M10029" s="18"/>
      <c r="N10029" s="20"/>
      <c r="AD10029" s="18"/>
      <c r="AE10029" s="18"/>
      <c r="AJ10029" s="7"/>
      <c r="AL10029" s="7"/>
      <c r="AN10029" s="7"/>
      <c r="AP10029" s="7"/>
      <c r="AR10029" s="7"/>
      <c r="AX10029" s="7"/>
      <c r="AY10029" s="7"/>
      <c r="BE10029" s="9"/>
      <c r="BW10029" s="17"/>
      <c r="CH10029" s="7"/>
      <c r="CJ10029" s="7"/>
      <c r="CP10029" s="7"/>
      <c r="CR10029" s="7"/>
      <c r="CS10029" s="7"/>
      <c r="CU10029" s="16"/>
      <c r="DB10029" s="7"/>
      <c r="DD10029" s="7"/>
      <c r="DF10029" s="9"/>
    </row>
    <row r="10030" spans="3:110" x14ac:dyDescent="0.25">
      <c r="C10030" s="6"/>
      <c r="H10030" s="7"/>
      <c r="L10030" s="18"/>
      <c r="M10030" s="18"/>
      <c r="N10030" s="20"/>
      <c r="AD10030" s="18"/>
      <c r="AE10030" s="18"/>
      <c r="AJ10030" s="7"/>
      <c r="AL10030" s="7"/>
      <c r="AN10030" s="7"/>
      <c r="AP10030" s="7"/>
      <c r="AR10030" s="7"/>
      <c r="AX10030" s="7"/>
      <c r="AY10030" s="7"/>
      <c r="BE10030" s="9"/>
      <c r="BW10030" s="17"/>
      <c r="CH10030" s="7"/>
      <c r="CJ10030" s="7"/>
      <c r="CP10030" s="7"/>
      <c r="CR10030" s="7"/>
      <c r="CS10030" s="7"/>
      <c r="CU10030" s="16"/>
      <c r="DB10030" s="7"/>
      <c r="DD10030" s="7"/>
      <c r="DF10030" s="9"/>
    </row>
    <row r="10031" spans="3:110" x14ac:dyDescent="0.25">
      <c r="C10031" s="6"/>
      <c r="H10031" s="7"/>
      <c r="L10031" s="18"/>
      <c r="M10031" s="18"/>
      <c r="N10031" s="20"/>
      <c r="AD10031" s="18"/>
      <c r="AE10031" s="18"/>
      <c r="AJ10031" s="7"/>
      <c r="AL10031" s="7"/>
      <c r="AN10031" s="7"/>
      <c r="AP10031" s="7"/>
      <c r="AR10031" s="7"/>
      <c r="AX10031" s="7"/>
      <c r="AY10031" s="7"/>
      <c r="BE10031" s="9"/>
      <c r="BW10031" s="17"/>
      <c r="CH10031" s="7"/>
      <c r="CJ10031" s="7"/>
      <c r="CP10031" s="7"/>
      <c r="CR10031" s="7"/>
      <c r="CS10031" s="7"/>
      <c r="CU10031" s="16"/>
      <c r="DB10031" s="7"/>
      <c r="DD10031" s="7"/>
      <c r="DF10031" s="9"/>
    </row>
    <row r="10032" spans="3:110" x14ac:dyDescent="0.25">
      <c r="C10032" s="6"/>
      <c r="H10032" s="7"/>
      <c r="L10032" s="18"/>
      <c r="M10032" s="18"/>
      <c r="N10032" s="20"/>
      <c r="AD10032" s="18"/>
      <c r="AE10032" s="18"/>
      <c r="AJ10032" s="7"/>
      <c r="AL10032" s="7"/>
      <c r="AN10032" s="7"/>
      <c r="AP10032" s="7"/>
      <c r="AR10032" s="7"/>
      <c r="AX10032" s="7"/>
      <c r="AY10032" s="7"/>
      <c r="BE10032" s="9"/>
      <c r="BW10032" s="17"/>
      <c r="CH10032" s="7"/>
      <c r="CJ10032" s="7"/>
      <c r="CP10032" s="7"/>
      <c r="CR10032" s="7"/>
      <c r="CS10032" s="7"/>
      <c r="CU10032" s="16"/>
      <c r="DB10032" s="7"/>
      <c r="DD10032" s="7"/>
      <c r="DF10032" s="9"/>
    </row>
    <row r="10033" spans="3:110" x14ac:dyDescent="0.25">
      <c r="C10033" s="6"/>
      <c r="H10033" s="7"/>
      <c r="L10033" s="18"/>
      <c r="M10033" s="18"/>
      <c r="N10033" s="20"/>
      <c r="AD10033" s="18"/>
      <c r="AE10033" s="18"/>
      <c r="AJ10033" s="7"/>
      <c r="AL10033" s="7"/>
      <c r="AN10033" s="7"/>
      <c r="AP10033" s="7"/>
      <c r="AR10033" s="7"/>
      <c r="AX10033" s="7"/>
      <c r="AY10033" s="7"/>
      <c r="BE10033" s="9"/>
      <c r="BW10033" s="17"/>
      <c r="CH10033" s="7"/>
      <c r="CJ10033" s="7"/>
      <c r="CP10033" s="7"/>
      <c r="CR10033" s="7"/>
      <c r="CS10033" s="7"/>
      <c r="CU10033" s="16"/>
      <c r="DB10033" s="7"/>
      <c r="DD10033" s="7"/>
      <c r="DF10033" s="9"/>
    </row>
    <row r="10034" spans="3:110" x14ac:dyDescent="0.25">
      <c r="C10034" s="6"/>
      <c r="H10034" s="7"/>
      <c r="L10034" s="18"/>
      <c r="M10034" s="18"/>
      <c r="N10034" s="20"/>
      <c r="AD10034" s="18"/>
      <c r="AE10034" s="18"/>
      <c r="AJ10034" s="7"/>
      <c r="AL10034" s="7"/>
      <c r="AN10034" s="7"/>
      <c r="AP10034" s="7"/>
      <c r="AR10034" s="7"/>
      <c r="AX10034" s="7"/>
      <c r="AY10034" s="7"/>
      <c r="BE10034" s="9"/>
      <c r="BW10034" s="17"/>
      <c r="CH10034" s="7"/>
      <c r="CJ10034" s="7"/>
      <c r="CP10034" s="7"/>
      <c r="CR10034" s="7"/>
      <c r="CS10034" s="7"/>
      <c r="CU10034" s="16"/>
      <c r="DB10034" s="7"/>
      <c r="DD10034" s="7"/>
      <c r="DF10034" s="9"/>
    </row>
    <row r="10035" spans="3:110" x14ac:dyDescent="0.25">
      <c r="C10035" s="6"/>
      <c r="H10035" s="7"/>
      <c r="L10035" s="18"/>
      <c r="M10035" s="18"/>
      <c r="N10035" s="20"/>
      <c r="AD10035" s="18"/>
      <c r="AE10035" s="18"/>
      <c r="AJ10035" s="7"/>
      <c r="AL10035" s="7"/>
      <c r="AN10035" s="7"/>
      <c r="AP10035" s="7"/>
      <c r="AR10035" s="7"/>
      <c r="AX10035" s="7"/>
      <c r="AY10035" s="7"/>
      <c r="BE10035" s="9"/>
      <c r="BW10035" s="17"/>
      <c r="CH10035" s="7"/>
      <c r="CJ10035" s="7"/>
      <c r="CP10035" s="7"/>
      <c r="CR10035" s="7"/>
      <c r="CS10035" s="7"/>
      <c r="CU10035" s="16"/>
      <c r="DB10035" s="7"/>
      <c r="DD10035" s="7"/>
      <c r="DF10035" s="9"/>
    </row>
    <row r="10036" spans="3:110" x14ac:dyDescent="0.25">
      <c r="C10036" s="6"/>
      <c r="H10036" s="7"/>
      <c r="L10036" s="18"/>
      <c r="M10036" s="18"/>
      <c r="N10036" s="20"/>
      <c r="AD10036" s="18"/>
      <c r="AE10036" s="18"/>
      <c r="AJ10036" s="7"/>
      <c r="AL10036" s="7"/>
      <c r="AN10036" s="7"/>
      <c r="AP10036" s="7"/>
      <c r="AR10036" s="7"/>
      <c r="AX10036" s="7"/>
      <c r="AY10036" s="7"/>
      <c r="BE10036" s="9"/>
      <c r="BW10036" s="17"/>
      <c r="CH10036" s="7"/>
      <c r="CJ10036" s="7"/>
      <c r="CP10036" s="7"/>
      <c r="CR10036" s="7"/>
      <c r="CS10036" s="7"/>
      <c r="CU10036" s="16"/>
      <c r="DB10036" s="7"/>
      <c r="DD10036" s="7"/>
      <c r="DF10036" s="9"/>
    </row>
    <row r="10037" spans="3:110" x14ac:dyDescent="0.25">
      <c r="C10037" s="6"/>
      <c r="H10037" s="7"/>
      <c r="L10037" s="18"/>
      <c r="M10037" s="18"/>
      <c r="N10037" s="20"/>
      <c r="AD10037" s="18"/>
      <c r="AE10037" s="18"/>
      <c r="AJ10037" s="7"/>
      <c r="AL10037" s="7"/>
      <c r="AN10037" s="7"/>
      <c r="AP10037" s="7"/>
      <c r="AR10037" s="7"/>
      <c r="AX10037" s="7"/>
      <c r="AY10037" s="7"/>
      <c r="BE10037" s="9"/>
      <c r="BW10037" s="17"/>
      <c r="CH10037" s="7"/>
      <c r="CJ10037" s="7"/>
      <c r="CP10037" s="7"/>
      <c r="CR10037" s="7"/>
      <c r="CS10037" s="7"/>
      <c r="CU10037" s="16"/>
      <c r="DB10037" s="7"/>
      <c r="DD10037" s="7"/>
      <c r="DF10037" s="9"/>
    </row>
    <row r="10038" spans="3:110" x14ac:dyDescent="0.25">
      <c r="C10038" s="6"/>
      <c r="H10038" s="7"/>
      <c r="L10038" s="18"/>
      <c r="M10038" s="18"/>
      <c r="N10038" s="20"/>
      <c r="AD10038" s="18"/>
      <c r="AE10038" s="18"/>
      <c r="AJ10038" s="7"/>
      <c r="AL10038" s="7"/>
      <c r="AN10038" s="7"/>
      <c r="AP10038" s="7"/>
      <c r="AR10038" s="7"/>
      <c r="AX10038" s="7"/>
      <c r="AY10038" s="7"/>
      <c r="BE10038" s="9"/>
      <c r="BW10038" s="17"/>
      <c r="CH10038" s="7"/>
      <c r="CJ10038" s="7"/>
      <c r="CP10038" s="7"/>
      <c r="CR10038" s="7"/>
      <c r="CS10038" s="7"/>
      <c r="CU10038" s="16"/>
      <c r="DB10038" s="7"/>
      <c r="DD10038" s="7"/>
      <c r="DF10038" s="9"/>
    </row>
    <row r="10039" spans="3:110" x14ac:dyDescent="0.25">
      <c r="C10039" s="6"/>
      <c r="H10039" s="7"/>
      <c r="L10039" s="18"/>
      <c r="M10039" s="18"/>
      <c r="N10039" s="20"/>
      <c r="AD10039" s="18"/>
      <c r="AE10039" s="18"/>
      <c r="AJ10039" s="7"/>
      <c r="AL10039" s="7"/>
      <c r="AN10039" s="7"/>
      <c r="AP10039" s="7"/>
      <c r="AR10039" s="7"/>
      <c r="AX10039" s="7"/>
      <c r="AY10039" s="7"/>
      <c r="BE10039" s="9"/>
      <c r="BW10039" s="17"/>
      <c r="CH10039" s="7"/>
      <c r="CJ10039" s="7"/>
      <c r="CP10039" s="7"/>
      <c r="CR10039" s="7"/>
      <c r="CS10039" s="7"/>
      <c r="CU10039" s="16"/>
      <c r="DB10039" s="7"/>
      <c r="DD10039" s="7"/>
      <c r="DF10039" s="9"/>
    </row>
    <row r="10040" spans="3:110" x14ac:dyDescent="0.25">
      <c r="C10040" s="6"/>
      <c r="H10040" s="7"/>
      <c r="L10040" s="18"/>
      <c r="M10040" s="18"/>
      <c r="N10040" s="20"/>
      <c r="AD10040" s="18"/>
      <c r="AE10040" s="18"/>
      <c r="AJ10040" s="7"/>
      <c r="AL10040" s="7"/>
      <c r="AN10040" s="7"/>
      <c r="AP10040" s="7"/>
      <c r="AR10040" s="7"/>
      <c r="AX10040" s="7"/>
      <c r="AY10040" s="7"/>
      <c r="BE10040" s="9"/>
      <c r="BW10040" s="17"/>
      <c r="CH10040" s="7"/>
      <c r="CJ10040" s="7"/>
      <c r="CP10040" s="7"/>
      <c r="CR10040" s="7"/>
      <c r="CS10040" s="7"/>
      <c r="CU10040" s="16"/>
      <c r="DB10040" s="7"/>
      <c r="DD10040" s="7"/>
      <c r="DF10040" s="9"/>
    </row>
    <row r="10041" spans="3:110" x14ac:dyDescent="0.25">
      <c r="C10041" s="6"/>
      <c r="H10041" s="7"/>
      <c r="L10041" s="18"/>
      <c r="M10041" s="18"/>
      <c r="N10041" s="20"/>
      <c r="AD10041" s="18"/>
      <c r="AE10041" s="18"/>
      <c r="AJ10041" s="7"/>
      <c r="AL10041" s="7"/>
      <c r="AN10041" s="7"/>
      <c r="AP10041" s="7"/>
      <c r="AR10041" s="7"/>
      <c r="AX10041" s="7"/>
      <c r="AY10041" s="7"/>
      <c r="BE10041" s="9"/>
      <c r="BW10041" s="17"/>
      <c r="CH10041" s="7"/>
      <c r="CJ10041" s="7"/>
      <c r="CP10041" s="7"/>
      <c r="CR10041" s="7"/>
      <c r="CS10041" s="7"/>
      <c r="CU10041" s="16"/>
      <c r="DB10041" s="7"/>
      <c r="DD10041" s="7"/>
      <c r="DF10041" s="9"/>
    </row>
    <row r="10042" spans="3:110" x14ac:dyDescent="0.25">
      <c r="C10042" s="6"/>
      <c r="H10042" s="7"/>
      <c r="L10042" s="18"/>
      <c r="M10042" s="18"/>
      <c r="N10042" s="20"/>
      <c r="AD10042" s="18"/>
      <c r="AE10042" s="18"/>
      <c r="AJ10042" s="7"/>
      <c r="AL10042" s="7"/>
      <c r="AN10042" s="7"/>
      <c r="AP10042" s="7"/>
      <c r="AR10042" s="7"/>
      <c r="AX10042" s="7"/>
      <c r="AY10042" s="7"/>
      <c r="BE10042" s="9"/>
      <c r="BW10042" s="17"/>
      <c r="CH10042" s="7"/>
      <c r="CJ10042" s="7"/>
      <c r="CP10042" s="7"/>
      <c r="CR10042" s="7"/>
      <c r="CS10042" s="7"/>
      <c r="CU10042" s="16"/>
      <c r="DB10042" s="7"/>
      <c r="DD10042" s="7"/>
      <c r="DF10042" s="9"/>
    </row>
    <row r="10043" spans="3:110" x14ac:dyDescent="0.25">
      <c r="C10043" s="6"/>
      <c r="H10043" s="7"/>
      <c r="L10043" s="18"/>
      <c r="M10043" s="18"/>
      <c r="N10043" s="20"/>
      <c r="AD10043" s="18"/>
      <c r="AE10043" s="18"/>
      <c r="AJ10043" s="7"/>
      <c r="AL10043" s="7"/>
      <c r="AN10043" s="7"/>
      <c r="AP10043" s="7"/>
      <c r="AR10043" s="7"/>
      <c r="AX10043" s="7"/>
      <c r="AY10043" s="7"/>
      <c r="BE10043" s="9"/>
      <c r="BW10043" s="17"/>
      <c r="CH10043" s="7"/>
      <c r="CJ10043" s="7"/>
      <c r="CP10043" s="7"/>
      <c r="CR10043" s="7"/>
      <c r="CS10043" s="7"/>
      <c r="CU10043" s="16"/>
      <c r="DB10043" s="7"/>
      <c r="DD10043" s="7"/>
      <c r="DF10043" s="9"/>
    </row>
    <row r="10044" spans="3:110" x14ac:dyDescent="0.25">
      <c r="C10044" s="6"/>
      <c r="H10044" s="7"/>
      <c r="L10044" s="18"/>
      <c r="M10044" s="18"/>
      <c r="N10044" s="20"/>
      <c r="AD10044" s="18"/>
      <c r="AE10044" s="18"/>
      <c r="AJ10044" s="7"/>
      <c r="AL10044" s="7"/>
      <c r="AN10044" s="7"/>
      <c r="AP10044" s="7"/>
      <c r="AR10044" s="7"/>
      <c r="AX10044" s="7"/>
      <c r="AY10044" s="7"/>
      <c r="BE10044" s="9"/>
      <c r="BW10044" s="17"/>
      <c r="CH10044" s="7"/>
      <c r="CJ10044" s="7"/>
      <c r="CP10044" s="7"/>
      <c r="CR10044" s="7"/>
      <c r="CS10044" s="7"/>
      <c r="CU10044" s="16"/>
      <c r="DB10044" s="7"/>
      <c r="DD10044" s="7"/>
      <c r="DF10044" s="9"/>
    </row>
    <row r="10045" spans="3:110" x14ac:dyDescent="0.25">
      <c r="C10045" s="6"/>
      <c r="H10045" s="7"/>
      <c r="L10045" s="18"/>
      <c r="M10045" s="18"/>
      <c r="N10045" s="20"/>
      <c r="AD10045" s="18"/>
      <c r="AE10045" s="18"/>
      <c r="AJ10045" s="7"/>
      <c r="AL10045" s="7"/>
      <c r="AN10045" s="7"/>
      <c r="AP10045" s="7"/>
      <c r="AR10045" s="7"/>
      <c r="AX10045" s="7"/>
      <c r="AY10045" s="7"/>
      <c r="BE10045" s="9"/>
      <c r="BW10045" s="17"/>
      <c r="CH10045" s="7"/>
      <c r="CJ10045" s="7"/>
      <c r="CP10045" s="7"/>
      <c r="CR10045" s="7"/>
      <c r="CS10045" s="7"/>
      <c r="CU10045" s="16"/>
      <c r="DB10045" s="7"/>
      <c r="DD10045" s="7"/>
      <c r="DF10045" s="9"/>
    </row>
    <row r="10046" spans="3:110" x14ac:dyDescent="0.25">
      <c r="C10046" s="6"/>
      <c r="H10046" s="7"/>
      <c r="L10046" s="18"/>
      <c r="M10046" s="18"/>
      <c r="N10046" s="20"/>
      <c r="AD10046" s="18"/>
      <c r="AE10046" s="18"/>
      <c r="AJ10046" s="7"/>
      <c r="AL10046" s="7"/>
      <c r="AN10046" s="7"/>
      <c r="AP10046" s="7"/>
      <c r="AR10046" s="7"/>
      <c r="AX10046" s="7"/>
      <c r="AY10046" s="7"/>
      <c r="BE10046" s="9"/>
      <c r="BW10046" s="17"/>
      <c r="CH10046" s="7"/>
      <c r="CJ10046" s="7"/>
      <c r="CP10046" s="7"/>
      <c r="CR10046" s="7"/>
      <c r="CS10046" s="7"/>
      <c r="CU10046" s="16"/>
      <c r="DB10046" s="7"/>
      <c r="DD10046" s="7"/>
      <c r="DF10046" s="9"/>
    </row>
    <row r="10047" spans="3:110" x14ac:dyDescent="0.25">
      <c r="C10047" s="6"/>
      <c r="H10047" s="7"/>
      <c r="L10047" s="18"/>
      <c r="M10047" s="18"/>
      <c r="N10047" s="20"/>
      <c r="AD10047" s="18"/>
      <c r="AE10047" s="18"/>
      <c r="AJ10047" s="7"/>
      <c r="AL10047" s="7"/>
      <c r="AN10047" s="7"/>
      <c r="AP10047" s="7"/>
      <c r="AR10047" s="7"/>
      <c r="AX10047" s="7"/>
      <c r="AY10047" s="7"/>
      <c r="BE10047" s="9"/>
      <c r="BW10047" s="17"/>
      <c r="CH10047" s="7"/>
      <c r="CJ10047" s="7"/>
      <c r="CP10047" s="7"/>
      <c r="CR10047" s="7"/>
      <c r="CS10047" s="7"/>
      <c r="CU10047" s="16"/>
      <c r="DB10047" s="7"/>
      <c r="DD10047" s="7"/>
      <c r="DF10047" s="9"/>
    </row>
    <row r="10048" spans="3:110" x14ac:dyDescent="0.25">
      <c r="C10048" s="6"/>
      <c r="H10048" s="7"/>
      <c r="L10048" s="18"/>
      <c r="M10048" s="18"/>
      <c r="N10048" s="20"/>
      <c r="AD10048" s="18"/>
      <c r="AE10048" s="18"/>
      <c r="AJ10048" s="7"/>
      <c r="AL10048" s="7"/>
      <c r="AN10048" s="7"/>
      <c r="AP10048" s="7"/>
      <c r="AR10048" s="7"/>
      <c r="AX10048" s="7"/>
      <c r="AY10048" s="7"/>
      <c r="BE10048" s="9"/>
      <c r="BW10048" s="17"/>
      <c r="CH10048" s="7"/>
      <c r="CJ10048" s="7"/>
      <c r="CP10048" s="7"/>
      <c r="CR10048" s="7"/>
      <c r="CS10048" s="7"/>
      <c r="CU10048" s="16"/>
      <c r="DB10048" s="7"/>
      <c r="DD10048" s="7"/>
      <c r="DF10048" s="9"/>
    </row>
    <row r="10049" spans="3:110" x14ac:dyDescent="0.25">
      <c r="C10049" s="6"/>
      <c r="H10049" s="7"/>
      <c r="L10049" s="18"/>
      <c r="M10049" s="18"/>
      <c r="N10049" s="20"/>
      <c r="AD10049" s="18"/>
      <c r="AE10049" s="18"/>
      <c r="AJ10049" s="7"/>
      <c r="AL10049" s="7"/>
      <c r="AN10049" s="7"/>
      <c r="AP10049" s="7"/>
      <c r="AR10049" s="7"/>
      <c r="AX10049" s="7"/>
      <c r="AY10049" s="7"/>
      <c r="BE10049" s="9"/>
      <c r="BW10049" s="17"/>
      <c r="CH10049" s="7"/>
      <c r="CJ10049" s="7"/>
      <c r="CP10049" s="7"/>
      <c r="CR10049" s="7"/>
      <c r="CS10049" s="7"/>
      <c r="CU10049" s="16"/>
      <c r="DB10049" s="7"/>
      <c r="DD10049" s="7"/>
      <c r="DF10049" s="9"/>
    </row>
    <row r="10050" spans="3:110" x14ac:dyDescent="0.25">
      <c r="C10050" s="6"/>
      <c r="H10050" s="7"/>
      <c r="L10050" s="18"/>
      <c r="M10050" s="18"/>
      <c r="N10050" s="20"/>
      <c r="AD10050" s="18"/>
      <c r="AE10050" s="18"/>
      <c r="AJ10050" s="7"/>
      <c r="AL10050" s="7"/>
      <c r="AN10050" s="7"/>
      <c r="AP10050" s="7"/>
      <c r="AR10050" s="7"/>
      <c r="AX10050" s="7"/>
      <c r="AY10050" s="7"/>
      <c r="BE10050" s="9"/>
      <c r="BW10050" s="17"/>
      <c r="CH10050" s="7"/>
      <c r="CJ10050" s="7"/>
      <c r="CP10050" s="7"/>
      <c r="CR10050" s="7"/>
      <c r="CS10050" s="7"/>
      <c r="CU10050" s="16"/>
      <c r="DB10050" s="7"/>
      <c r="DD10050" s="7"/>
      <c r="DF10050" s="9"/>
    </row>
    <row r="10051" spans="3:110" x14ac:dyDescent="0.25">
      <c r="C10051" s="6"/>
      <c r="H10051" s="7"/>
      <c r="L10051" s="18"/>
      <c r="M10051" s="18"/>
      <c r="N10051" s="20"/>
      <c r="AD10051" s="18"/>
      <c r="AE10051" s="18"/>
      <c r="AJ10051" s="7"/>
      <c r="AL10051" s="7"/>
      <c r="AN10051" s="7"/>
      <c r="AP10051" s="7"/>
      <c r="AR10051" s="7"/>
      <c r="AX10051" s="7"/>
      <c r="AY10051" s="7"/>
      <c r="BE10051" s="9"/>
      <c r="BW10051" s="17"/>
      <c r="CH10051" s="7"/>
      <c r="CJ10051" s="7"/>
      <c r="CP10051" s="7"/>
      <c r="CR10051" s="7"/>
      <c r="CS10051" s="7"/>
      <c r="CU10051" s="16"/>
      <c r="DB10051" s="7"/>
      <c r="DD10051" s="7"/>
      <c r="DF10051" s="9"/>
    </row>
    <row r="10052" spans="3:110" x14ac:dyDescent="0.25">
      <c r="C10052" s="6"/>
      <c r="H10052" s="7"/>
      <c r="L10052" s="18"/>
      <c r="M10052" s="18"/>
      <c r="N10052" s="20"/>
      <c r="AD10052" s="18"/>
      <c r="AE10052" s="18"/>
      <c r="AJ10052" s="7"/>
      <c r="AL10052" s="7"/>
      <c r="AN10052" s="7"/>
      <c r="AP10052" s="7"/>
      <c r="AR10052" s="7"/>
      <c r="AX10052" s="7"/>
      <c r="AY10052" s="7"/>
      <c r="BE10052" s="9"/>
      <c r="BW10052" s="17"/>
      <c r="CH10052" s="7"/>
      <c r="CJ10052" s="7"/>
      <c r="CP10052" s="7"/>
      <c r="CR10052" s="7"/>
      <c r="CS10052" s="7"/>
      <c r="CU10052" s="16"/>
      <c r="DB10052" s="7"/>
      <c r="DD10052" s="7"/>
      <c r="DF10052" s="9"/>
    </row>
    <row r="10053" spans="3:110" x14ac:dyDescent="0.25">
      <c r="C10053" s="6"/>
      <c r="H10053" s="7"/>
      <c r="L10053" s="18"/>
      <c r="M10053" s="18"/>
      <c r="N10053" s="20"/>
      <c r="AD10053" s="18"/>
      <c r="AE10053" s="18"/>
      <c r="AJ10053" s="7"/>
      <c r="AL10053" s="7"/>
      <c r="AN10053" s="7"/>
      <c r="AP10053" s="7"/>
      <c r="AR10053" s="7"/>
      <c r="AX10053" s="7"/>
      <c r="AY10053" s="7"/>
      <c r="BE10053" s="9"/>
      <c r="BW10053" s="17"/>
      <c r="CH10053" s="7"/>
      <c r="CJ10053" s="7"/>
      <c r="CP10053" s="7"/>
      <c r="CR10053" s="7"/>
      <c r="CS10053" s="7"/>
      <c r="CU10053" s="16"/>
      <c r="DB10053" s="7"/>
      <c r="DD10053" s="7"/>
      <c r="DF10053" s="9"/>
    </row>
    <row r="10054" spans="3:110" x14ac:dyDescent="0.25">
      <c r="C10054" s="6"/>
      <c r="H10054" s="7"/>
      <c r="L10054" s="18"/>
      <c r="M10054" s="18"/>
      <c r="N10054" s="20"/>
      <c r="AD10054" s="18"/>
      <c r="AE10054" s="18"/>
      <c r="AJ10054" s="7"/>
      <c r="AL10054" s="7"/>
      <c r="AN10054" s="7"/>
      <c r="AP10054" s="7"/>
      <c r="AR10054" s="7"/>
      <c r="AX10054" s="7"/>
      <c r="AY10054" s="7"/>
      <c r="BE10054" s="9"/>
      <c r="BW10054" s="17"/>
      <c r="CH10054" s="7"/>
      <c r="CJ10054" s="7"/>
      <c r="CP10054" s="7"/>
      <c r="CR10054" s="7"/>
      <c r="CS10054" s="7"/>
      <c r="CU10054" s="16"/>
      <c r="DB10054" s="7"/>
      <c r="DD10054" s="7"/>
      <c r="DF10054" s="9"/>
    </row>
    <row r="10055" spans="3:110" x14ac:dyDescent="0.25">
      <c r="C10055" s="6"/>
      <c r="H10055" s="7"/>
      <c r="L10055" s="18"/>
      <c r="M10055" s="18"/>
      <c r="N10055" s="20"/>
      <c r="AD10055" s="18"/>
      <c r="AE10055" s="18"/>
      <c r="AJ10055" s="7"/>
      <c r="AL10055" s="7"/>
      <c r="AN10055" s="7"/>
      <c r="AP10055" s="7"/>
      <c r="AR10055" s="7"/>
      <c r="AX10055" s="7"/>
      <c r="AY10055" s="7"/>
      <c r="BE10055" s="9"/>
      <c r="BW10055" s="17"/>
      <c r="CH10055" s="7"/>
      <c r="CJ10055" s="7"/>
      <c r="CP10055" s="7"/>
      <c r="CR10055" s="7"/>
      <c r="CS10055" s="7"/>
      <c r="CU10055" s="16"/>
      <c r="DB10055" s="7"/>
      <c r="DD10055" s="7"/>
      <c r="DF10055" s="9"/>
    </row>
    <row r="10056" spans="3:110" x14ac:dyDescent="0.25">
      <c r="C10056" s="6"/>
      <c r="H10056" s="7"/>
      <c r="L10056" s="18"/>
      <c r="M10056" s="18"/>
      <c r="N10056" s="20"/>
      <c r="AD10056" s="18"/>
      <c r="AE10056" s="18"/>
      <c r="AJ10056" s="7"/>
      <c r="AL10056" s="7"/>
      <c r="AN10056" s="7"/>
      <c r="AP10056" s="7"/>
      <c r="AR10056" s="7"/>
      <c r="AX10056" s="7"/>
      <c r="AY10056" s="7"/>
      <c r="BE10056" s="9"/>
      <c r="BW10056" s="17"/>
      <c r="CH10056" s="7"/>
      <c r="CJ10056" s="7"/>
      <c r="CP10056" s="7"/>
      <c r="CR10056" s="7"/>
      <c r="CS10056" s="7"/>
      <c r="CU10056" s="16"/>
      <c r="DB10056" s="7"/>
      <c r="DD10056" s="7"/>
      <c r="DF10056" s="9"/>
    </row>
    <row r="10057" spans="3:110" x14ac:dyDescent="0.25">
      <c r="C10057" s="6"/>
      <c r="H10057" s="7"/>
      <c r="L10057" s="18"/>
      <c r="M10057" s="18"/>
      <c r="N10057" s="20"/>
      <c r="AD10057" s="18"/>
      <c r="AE10057" s="18"/>
      <c r="AJ10057" s="7"/>
      <c r="AL10057" s="7"/>
      <c r="AN10057" s="7"/>
      <c r="AP10057" s="7"/>
      <c r="AR10057" s="7"/>
      <c r="AX10057" s="7"/>
      <c r="AY10057" s="7"/>
      <c r="BE10057" s="9"/>
      <c r="BW10057" s="17"/>
      <c r="CH10057" s="7"/>
      <c r="CJ10057" s="7"/>
      <c r="CP10057" s="7"/>
      <c r="CR10057" s="7"/>
      <c r="CS10057" s="7"/>
      <c r="CU10057" s="16"/>
      <c r="DB10057" s="7"/>
      <c r="DD10057" s="7"/>
      <c r="DF10057" s="9"/>
    </row>
    <row r="10058" spans="3:110" x14ac:dyDescent="0.25">
      <c r="C10058" s="6"/>
      <c r="H10058" s="7"/>
      <c r="L10058" s="18"/>
      <c r="M10058" s="18"/>
      <c r="N10058" s="20"/>
      <c r="AD10058" s="18"/>
      <c r="AE10058" s="18"/>
      <c r="AJ10058" s="7"/>
      <c r="AL10058" s="7"/>
      <c r="AN10058" s="7"/>
      <c r="AP10058" s="7"/>
      <c r="AR10058" s="7"/>
      <c r="AX10058" s="7"/>
      <c r="AY10058" s="7"/>
      <c r="BE10058" s="9"/>
      <c r="BW10058" s="17"/>
      <c r="CH10058" s="7"/>
      <c r="CJ10058" s="7"/>
      <c r="CP10058" s="7"/>
      <c r="CR10058" s="7"/>
      <c r="CS10058" s="7"/>
      <c r="CU10058" s="16"/>
      <c r="DB10058" s="7"/>
      <c r="DD10058" s="7"/>
      <c r="DF10058" s="9"/>
    </row>
    <row r="10059" spans="3:110" x14ac:dyDescent="0.25">
      <c r="C10059" s="6"/>
      <c r="H10059" s="7"/>
      <c r="L10059" s="18"/>
      <c r="M10059" s="18"/>
      <c r="N10059" s="20"/>
      <c r="AD10059" s="18"/>
      <c r="AE10059" s="18"/>
      <c r="AJ10059" s="7"/>
      <c r="AL10059" s="7"/>
      <c r="AN10059" s="7"/>
      <c r="AP10059" s="7"/>
      <c r="AR10059" s="7"/>
      <c r="AX10059" s="7"/>
      <c r="AY10059" s="7"/>
      <c r="BE10059" s="9"/>
      <c r="BW10059" s="17"/>
      <c r="CH10059" s="7"/>
      <c r="CJ10059" s="7"/>
      <c r="CP10059" s="7"/>
      <c r="CR10059" s="7"/>
      <c r="CS10059" s="7"/>
      <c r="CU10059" s="16"/>
      <c r="DB10059" s="7"/>
      <c r="DD10059" s="7"/>
      <c r="DF10059" s="9"/>
    </row>
    <row r="10060" spans="3:110" x14ac:dyDescent="0.25">
      <c r="C10060" s="6"/>
      <c r="H10060" s="7"/>
      <c r="L10060" s="18"/>
      <c r="M10060" s="18"/>
      <c r="N10060" s="20"/>
      <c r="AD10060" s="18"/>
      <c r="AE10060" s="18"/>
      <c r="AJ10060" s="7"/>
      <c r="AL10060" s="7"/>
      <c r="AN10060" s="7"/>
      <c r="AP10060" s="7"/>
      <c r="AR10060" s="7"/>
      <c r="AX10060" s="7"/>
      <c r="AY10060" s="7"/>
      <c r="BE10060" s="9"/>
      <c r="BW10060" s="17"/>
      <c r="CH10060" s="7"/>
      <c r="CJ10060" s="7"/>
      <c r="CP10060" s="7"/>
      <c r="CR10060" s="7"/>
      <c r="CS10060" s="7"/>
      <c r="CU10060" s="16"/>
      <c r="DB10060" s="7"/>
      <c r="DD10060" s="7"/>
      <c r="DF10060" s="9"/>
    </row>
    <row r="10061" spans="3:110" x14ac:dyDescent="0.25">
      <c r="C10061" s="6"/>
      <c r="H10061" s="7"/>
      <c r="L10061" s="18"/>
      <c r="M10061" s="18"/>
      <c r="N10061" s="20"/>
      <c r="AD10061" s="18"/>
      <c r="AE10061" s="18"/>
      <c r="AJ10061" s="7"/>
      <c r="AL10061" s="7"/>
      <c r="AN10061" s="7"/>
      <c r="AP10061" s="7"/>
      <c r="AR10061" s="7"/>
      <c r="AX10061" s="7"/>
      <c r="AY10061" s="7"/>
      <c r="BE10061" s="9"/>
      <c r="BW10061" s="17"/>
      <c r="CH10061" s="7"/>
      <c r="CJ10061" s="7"/>
      <c r="CP10061" s="7"/>
      <c r="CR10061" s="7"/>
      <c r="CS10061" s="7"/>
      <c r="CU10061" s="16"/>
      <c r="DB10061" s="7"/>
      <c r="DD10061" s="7"/>
      <c r="DF10061" s="9"/>
    </row>
    <row r="10062" spans="3:110" x14ac:dyDescent="0.25">
      <c r="C10062" s="6"/>
      <c r="H10062" s="7"/>
      <c r="L10062" s="18"/>
      <c r="M10062" s="18"/>
      <c r="N10062" s="20"/>
      <c r="AD10062" s="18"/>
      <c r="AE10062" s="18"/>
      <c r="AJ10062" s="7"/>
      <c r="AL10062" s="7"/>
      <c r="AN10062" s="7"/>
      <c r="AP10062" s="7"/>
      <c r="AR10062" s="7"/>
      <c r="AX10062" s="7"/>
      <c r="AY10062" s="7"/>
      <c r="BE10062" s="9"/>
      <c r="BW10062" s="17"/>
      <c r="CH10062" s="7"/>
      <c r="CJ10062" s="7"/>
      <c r="CP10062" s="7"/>
      <c r="CR10062" s="7"/>
      <c r="CS10062" s="7"/>
      <c r="CU10062" s="16"/>
      <c r="DB10062" s="7"/>
      <c r="DD10062" s="7"/>
      <c r="DF10062" s="9"/>
    </row>
    <row r="10063" spans="3:110" x14ac:dyDescent="0.25">
      <c r="C10063" s="6"/>
      <c r="H10063" s="7"/>
      <c r="L10063" s="18"/>
      <c r="M10063" s="18"/>
      <c r="N10063" s="20"/>
      <c r="AD10063" s="18"/>
      <c r="AE10063" s="18"/>
      <c r="AJ10063" s="7"/>
      <c r="AL10063" s="7"/>
      <c r="AN10063" s="7"/>
      <c r="AP10063" s="7"/>
      <c r="AR10063" s="7"/>
      <c r="AX10063" s="7"/>
      <c r="AY10063" s="7"/>
      <c r="BE10063" s="9"/>
      <c r="BW10063" s="17"/>
      <c r="CH10063" s="7"/>
      <c r="CJ10063" s="7"/>
      <c r="CP10063" s="7"/>
      <c r="CR10063" s="7"/>
      <c r="CS10063" s="7"/>
      <c r="CU10063" s="16"/>
      <c r="DB10063" s="7"/>
      <c r="DD10063" s="7"/>
      <c r="DF10063" s="9"/>
    </row>
    <row r="10064" spans="3:110" x14ac:dyDescent="0.25">
      <c r="C10064" s="6"/>
      <c r="H10064" s="7"/>
      <c r="L10064" s="18"/>
      <c r="M10064" s="18"/>
      <c r="N10064" s="20"/>
      <c r="AD10064" s="18"/>
      <c r="AE10064" s="18"/>
      <c r="AJ10064" s="7"/>
      <c r="AL10064" s="7"/>
      <c r="AN10064" s="7"/>
      <c r="AP10064" s="7"/>
      <c r="AR10064" s="7"/>
      <c r="AX10064" s="7"/>
      <c r="AY10064" s="7"/>
      <c r="BE10064" s="9"/>
      <c r="BW10064" s="17"/>
      <c r="CH10064" s="7"/>
      <c r="CJ10064" s="7"/>
      <c r="CP10064" s="7"/>
      <c r="CR10064" s="7"/>
      <c r="CS10064" s="7"/>
      <c r="CU10064" s="16"/>
      <c r="DB10064" s="7"/>
      <c r="DD10064" s="7"/>
      <c r="DF10064" s="9"/>
    </row>
    <row r="10065" spans="3:110" x14ac:dyDescent="0.25">
      <c r="C10065" s="6"/>
      <c r="H10065" s="7"/>
      <c r="L10065" s="18"/>
      <c r="M10065" s="18"/>
      <c r="N10065" s="20"/>
      <c r="AD10065" s="18"/>
      <c r="AE10065" s="18"/>
      <c r="AJ10065" s="7"/>
      <c r="AL10065" s="7"/>
      <c r="AN10065" s="7"/>
      <c r="AP10065" s="7"/>
      <c r="AR10065" s="7"/>
      <c r="AX10065" s="7"/>
      <c r="AY10065" s="7"/>
      <c r="BE10065" s="9"/>
      <c r="BW10065" s="17"/>
      <c r="CH10065" s="7"/>
      <c r="CJ10065" s="7"/>
      <c r="CP10065" s="7"/>
      <c r="CR10065" s="7"/>
      <c r="CS10065" s="7"/>
      <c r="CU10065" s="16"/>
      <c r="DB10065" s="7"/>
      <c r="DD10065" s="7"/>
      <c r="DF10065" s="9"/>
    </row>
    <row r="10066" spans="3:110" x14ac:dyDescent="0.25">
      <c r="C10066" s="6"/>
      <c r="H10066" s="7"/>
      <c r="L10066" s="18"/>
      <c r="M10066" s="18"/>
      <c r="N10066" s="20"/>
      <c r="AD10066" s="18"/>
      <c r="AE10066" s="18"/>
      <c r="AJ10066" s="7"/>
      <c r="AL10066" s="7"/>
      <c r="AN10066" s="7"/>
      <c r="AP10066" s="7"/>
      <c r="AR10066" s="7"/>
      <c r="AX10066" s="7"/>
      <c r="AY10066" s="7"/>
      <c r="BE10066" s="9"/>
      <c r="BW10066" s="17"/>
      <c r="CH10066" s="7"/>
      <c r="CJ10066" s="7"/>
      <c r="CP10066" s="7"/>
      <c r="CR10066" s="7"/>
      <c r="CS10066" s="7"/>
      <c r="CU10066" s="16"/>
      <c r="DB10066" s="7"/>
      <c r="DD10066" s="7"/>
      <c r="DF10066" s="9"/>
    </row>
    <row r="10067" spans="3:110" x14ac:dyDescent="0.25">
      <c r="C10067" s="6"/>
      <c r="H10067" s="7"/>
      <c r="L10067" s="18"/>
      <c r="M10067" s="18"/>
      <c r="N10067" s="20"/>
      <c r="AD10067" s="18"/>
      <c r="AE10067" s="18"/>
      <c r="AJ10067" s="7"/>
      <c r="AL10067" s="7"/>
      <c r="AN10067" s="7"/>
      <c r="AP10067" s="7"/>
      <c r="AR10067" s="7"/>
      <c r="AX10067" s="7"/>
      <c r="AY10067" s="7"/>
      <c r="BE10067" s="9"/>
      <c r="BW10067" s="17"/>
      <c r="CH10067" s="7"/>
      <c r="CJ10067" s="7"/>
      <c r="CP10067" s="7"/>
      <c r="CR10067" s="7"/>
      <c r="CS10067" s="7"/>
      <c r="CU10067" s="16"/>
      <c r="DB10067" s="7"/>
      <c r="DD10067" s="7"/>
      <c r="DF10067" s="9"/>
    </row>
    <row r="10068" spans="3:110" x14ac:dyDescent="0.25">
      <c r="C10068" s="6"/>
      <c r="H10068" s="7"/>
      <c r="L10068" s="18"/>
      <c r="M10068" s="18"/>
      <c r="N10068" s="20"/>
      <c r="AD10068" s="18"/>
      <c r="AE10068" s="18"/>
      <c r="AJ10068" s="7"/>
      <c r="AL10068" s="7"/>
      <c r="AN10068" s="7"/>
      <c r="AP10068" s="7"/>
      <c r="AR10068" s="7"/>
      <c r="AX10068" s="7"/>
      <c r="AY10068" s="7"/>
      <c r="BE10068" s="9"/>
      <c r="BW10068" s="17"/>
      <c r="CH10068" s="7"/>
      <c r="CJ10068" s="7"/>
      <c r="CP10068" s="7"/>
      <c r="CR10068" s="7"/>
      <c r="CS10068" s="7"/>
      <c r="CU10068" s="16"/>
      <c r="DB10068" s="7"/>
      <c r="DD10068" s="7"/>
      <c r="DF10068" s="9"/>
    </row>
    <row r="10069" spans="3:110" x14ac:dyDescent="0.25">
      <c r="C10069" s="6"/>
      <c r="H10069" s="7"/>
      <c r="L10069" s="18"/>
      <c r="M10069" s="18"/>
      <c r="N10069" s="20"/>
      <c r="AD10069" s="18"/>
      <c r="AE10069" s="18"/>
      <c r="AJ10069" s="7"/>
      <c r="AL10069" s="7"/>
      <c r="AN10069" s="7"/>
      <c r="AP10069" s="7"/>
      <c r="AR10069" s="7"/>
      <c r="AX10069" s="7"/>
      <c r="AY10069" s="7"/>
      <c r="BE10069" s="9"/>
      <c r="BW10069" s="17"/>
      <c r="CH10069" s="7"/>
      <c r="CJ10069" s="7"/>
      <c r="CP10069" s="7"/>
      <c r="CR10069" s="7"/>
      <c r="CS10069" s="7"/>
      <c r="CU10069" s="16"/>
      <c r="DB10069" s="7"/>
      <c r="DD10069" s="7"/>
      <c r="DF10069" s="9"/>
    </row>
    <row r="10070" spans="3:110" x14ac:dyDescent="0.25">
      <c r="C10070" s="6"/>
      <c r="H10070" s="7"/>
      <c r="L10070" s="18"/>
      <c r="M10070" s="18"/>
      <c r="N10070" s="20"/>
      <c r="AD10070" s="18"/>
      <c r="AE10070" s="18"/>
      <c r="AJ10070" s="7"/>
      <c r="AL10070" s="7"/>
      <c r="AN10070" s="7"/>
      <c r="AP10070" s="7"/>
      <c r="AR10070" s="7"/>
      <c r="AX10070" s="7"/>
      <c r="AY10070" s="7"/>
      <c r="BE10070" s="9"/>
      <c r="BW10070" s="17"/>
      <c r="CH10070" s="7"/>
      <c r="CJ10070" s="7"/>
      <c r="CP10070" s="7"/>
      <c r="CR10070" s="7"/>
      <c r="CS10070" s="7"/>
      <c r="CU10070" s="16"/>
      <c r="DB10070" s="7"/>
      <c r="DD10070" s="7"/>
      <c r="DF10070" s="9"/>
    </row>
    <row r="10071" spans="3:110" x14ac:dyDescent="0.25">
      <c r="C10071" s="6"/>
      <c r="H10071" s="7"/>
      <c r="L10071" s="18"/>
      <c r="M10071" s="18"/>
      <c r="N10071" s="20"/>
      <c r="AD10071" s="18"/>
      <c r="AE10071" s="18"/>
      <c r="AJ10071" s="7"/>
      <c r="AL10071" s="7"/>
      <c r="AN10071" s="7"/>
      <c r="AP10071" s="7"/>
      <c r="AR10071" s="7"/>
      <c r="AX10071" s="7"/>
      <c r="AY10071" s="7"/>
      <c r="BE10071" s="9"/>
      <c r="BW10071" s="17"/>
      <c r="CH10071" s="7"/>
      <c r="CJ10071" s="7"/>
      <c r="CP10071" s="7"/>
      <c r="CR10071" s="7"/>
      <c r="CS10071" s="7"/>
      <c r="CU10071" s="16"/>
      <c r="DB10071" s="7"/>
      <c r="DD10071" s="7"/>
      <c r="DF10071" s="9"/>
    </row>
    <row r="10072" spans="3:110" x14ac:dyDescent="0.25">
      <c r="C10072" s="6"/>
      <c r="H10072" s="7"/>
      <c r="L10072" s="18"/>
      <c r="M10072" s="18"/>
      <c r="N10072" s="20"/>
      <c r="AD10072" s="18"/>
      <c r="AE10072" s="18"/>
      <c r="AJ10072" s="7"/>
      <c r="AL10072" s="7"/>
      <c r="AN10072" s="7"/>
      <c r="AP10072" s="7"/>
      <c r="AR10072" s="7"/>
      <c r="AX10072" s="7"/>
      <c r="AY10072" s="7"/>
      <c r="BE10072" s="9"/>
      <c r="BW10072" s="17"/>
      <c r="CH10072" s="7"/>
      <c r="CJ10072" s="7"/>
      <c r="CP10072" s="7"/>
      <c r="CR10072" s="7"/>
      <c r="CS10072" s="7"/>
      <c r="CU10072" s="16"/>
      <c r="DB10072" s="7"/>
      <c r="DD10072" s="7"/>
      <c r="DF10072" s="9"/>
    </row>
    <row r="10073" spans="3:110" x14ac:dyDescent="0.25">
      <c r="C10073" s="6"/>
      <c r="H10073" s="7"/>
      <c r="L10073" s="18"/>
      <c r="M10073" s="18"/>
      <c r="N10073" s="20"/>
      <c r="AD10073" s="18"/>
      <c r="AE10073" s="18"/>
      <c r="AJ10073" s="7"/>
      <c r="AL10073" s="7"/>
      <c r="AN10073" s="7"/>
      <c r="AP10073" s="7"/>
      <c r="AR10073" s="7"/>
      <c r="AX10073" s="7"/>
      <c r="AY10073" s="7"/>
      <c r="BE10073" s="9"/>
      <c r="BW10073" s="17"/>
      <c r="CH10073" s="7"/>
      <c r="CJ10073" s="7"/>
      <c r="CP10073" s="7"/>
      <c r="CR10073" s="7"/>
      <c r="CS10073" s="7"/>
      <c r="CU10073" s="16"/>
      <c r="DB10073" s="7"/>
      <c r="DD10073" s="7"/>
      <c r="DF10073" s="9"/>
    </row>
    <row r="10074" spans="3:110" x14ac:dyDescent="0.25">
      <c r="C10074" s="6"/>
      <c r="H10074" s="7"/>
      <c r="L10074" s="18"/>
      <c r="M10074" s="18"/>
      <c r="N10074" s="20"/>
      <c r="AD10074" s="18"/>
      <c r="AE10074" s="18"/>
      <c r="AJ10074" s="7"/>
      <c r="AL10074" s="7"/>
      <c r="AN10074" s="7"/>
      <c r="AP10074" s="7"/>
      <c r="AR10074" s="7"/>
      <c r="AX10074" s="7"/>
      <c r="AY10074" s="7"/>
      <c r="BE10074" s="9"/>
      <c r="BW10074" s="17"/>
      <c r="CH10074" s="7"/>
      <c r="CJ10074" s="7"/>
      <c r="CP10074" s="7"/>
      <c r="CR10074" s="7"/>
      <c r="CS10074" s="7"/>
      <c r="CU10074" s="16"/>
      <c r="DB10074" s="7"/>
      <c r="DD10074" s="7"/>
      <c r="DF10074" s="9"/>
    </row>
    <row r="10075" spans="3:110" x14ac:dyDescent="0.25">
      <c r="C10075" s="6"/>
      <c r="H10075" s="7"/>
      <c r="L10075" s="18"/>
      <c r="M10075" s="18"/>
      <c r="N10075" s="20"/>
      <c r="AD10075" s="18"/>
      <c r="AE10075" s="18"/>
      <c r="AJ10075" s="7"/>
      <c r="AL10075" s="7"/>
      <c r="AN10075" s="7"/>
      <c r="AP10075" s="7"/>
      <c r="AR10075" s="7"/>
      <c r="AX10075" s="7"/>
      <c r="AY10075" s="7"/>
      <c r="BE10075" s="9"/>
      <c r="BW10075" s="17"/>
      <c r="CH10075" s="7"/>
      <c r="CJ10075" s="7"/>
      <c r="CP10075" s="7"/>
      <c r="CR10075" s="7"/>
      <c r="CS10075" s="7"/>
      <c r="CU10075" s="16"/>
      <c r="DB10075" s="7"/>
      <c r="DD10075" s="7"/>
      <c r="DF10075" s="9"/>
    </row>
    <row r="10076" spans="3:110" x14ac:dyDescent="0.25">
      <c r="C10076" s="6"/>
      <c r="H10076" s="7"/>
      <c r="L10076" s="18"/>
      <c r="M10076" s="18"/>
      <c r="N10076" s="20"/>
      <c r="AD10076" s="18"/>
      <c r="AE10076" s="18"/>
      <c r="AJ10076" s="7"/>
      <c r="AL10076" s="7"/>
      <c r="AN10076" s="7"/>
      <c r="AP10076" s="7"/>
      <c r="AR10076" s="7"/>
      <c r="AX10076" s="7"/>
      <c r="AY10076" s="7"/>
      <c r="BE10076" s="9"/>
      <c r="BW10076" s="17"/>
      <c r="CH10076" s="7"/>
      <c r="CJ10076" s="7"/>
      <c r="CP10076" s="7"/>
      <c r="CR10076" s="7"/>
      <c r="CS10076" s="7"/>
      <c r="CU10076" s="16"/>
      <c r="DB10076" s="7"/>
      <c r="DD10076" s="7"/>
      <c r="DF10076" s="9"/>
    </row>
    <row r="10077" spans="3:110" x14ac:dyDescent="0.25">
      <c r="C10077" s="6"/>
      <c r="H10077" s="7"/>
      <c r="L10077" s="18"/>
      <c r="M10077" s="18"/>
      <c r="N10077" s="20"/>
      <c r="AD10077" s="18"/>
      <c r="AE10077" s="18"/>
      <c r="AJ10077" s="7"/>
      <c r="AL10077" s="7"/>
      <c r="AN10077" s="7"/>
      <c r="AP10077" s="7"/>
      <c r="AR10077" s="7"/>
      <c r="AX10077" s="7"/>
      <c r="AY10077" s="7"/>
      <c r="BE10077" s="9"/>
      <c r="BW10077" s="17"/>
      <c r="CH10077" s="7"/>
      <c r="CJ10077" s="7"/>
      <c r="CP10077" s="7"/>
      <c r="CR10077" s="7"/>
      <c r="CS10077" s="7"/>
      <c r="CU10077" s="16"/>
      <c r="DB10077" s="7"/>
      <c r="DD10077" s="7"/>
      <c r="DF10077" s="9"/>
    </row>
    <row r="10078" spans="3:110" x14ac:dyDescent="0.25">
      <c r="C10078" s="6"/>
      <c r="H10078" s="7"/>
      <c r="L10078" s="18"/>
      <c r="M10078" s="18"/>
      <c r="N10078" s="20"/>
      <c r="AD10078" s="18"/>
      <c r="AE10078" s="18"/>
      <c r="AJ10078" s="7"/>
      <c r="AL10078" s="7"/>
      <c r="AN10078" s="7"/>
      <c r="AP10078" s="7"/>
      <c r="AR10078" s="7"/>
      <c r="AX10078" s="7"/>
      <c r="AY10078" s="7"/>
      <c r="BE10078" s="9"/>
      <c r="BW10078" s="17"/>
      <c r="CH10078" s="7"/>
      <c r="CJ10078" s="7"/>
      <c r="CP10078" s="7"/>
      <c r="CR10078" s="7"/>
      <c r="CS10078" s="7"/>
      <c r="CU10078" s="16"/>
      <c r="DB10078" s="7"/>
      <c r="DD10078" s="7"/>
      <c r="DF10078" s="9"/>
    </row>
    <row r="10079" spans="3:110" x14ac:dyDescent="0.25">
      <c r="C10079" s="6"/>
      <c r="H10079" s="7"/>
      <c r="L10079" s="18"/>
      <c r="M10079" s="18"/>
      <c r="N10079" s="20"/>
      <c r="AD10079" s="18"/>
      <c r="AE10079" s="18"/>
      <c r="AJ10079" s="7"/>
      <c r="AL10079" s="7"/>
      <c r="AN10079" s="7"/>
      <c r="AP10079" s="7"/>
      <c r="AR10079" s="7"/>
      <c r="AX10079" s="7"/>
      <c r="AY10079" s="7"/>
      <c r="BE10079" s="9"/>
      <c r="BW10079" s="17"/>
      <c r="CH10079" s="7"/>
      <c r="CJ10079" s="7"/>
      <c r="CP10079" s="7"/>
      <c r="CR10079" s="7"/>
      <c r="CS10079" s="7"/>
      <c r="CU10079" s="16"/>
      <c r="DB10079" s="7"/>
      <c r="DD10079" s="7"/>
      <c r="DF10079" s="9"/>
    </row>
    <row r="10080" spans="3:110" x14ac:dyDescent="0.25">
      <c r="C10080" s="6"/>
      <c r="H10080" s="7"/>
      <c r="L10080" s="18"/>
      <c r="M10080" s="18"/>
      <c r="N10080" s="20"/>
      <c r="AD10080" s="18"/>
      <c r="AE10080" s="18"/>
      <c r="AJ10080" s="7"/>
      <c r="AL10080" s="7"/>
      <c r="AN10080" s="7"/>
      <c r="AP10080" s="7"/>
      <c r="AR10080" s="7"/>
      <c r="AX10080" s="7"/>
      <c r="AY10080" s="7"/>
      <c r="BE10080" s="9"/>
      <c r="BW10080" s="17"/>
      <c r="CH10080" s="7"/>
      <c r="CJ10080" s="7"/>
      <c r="CP10080" s="7"/>
      <c r="CR10080" s="7"/>
      <c r="CS10080" s="7"/>
      <c r="CU10080" s="16"/>
      <c r="DB10080" s="7"/>
      <c r="DD10080" s="7"/>
      <c r="DF10080" s="9"/>
    </row>
    <row r="10081" spans="3:110" x14ac:dyDescent="0.25">
      <c r="C10081" s="6"/>
      <c r="H10081" s="7"/>
      <c r="L10081" s="18"/>
      <c r="M10081" s="18"/>
      <c r="N10081" s="20"/>
      <c r="AD10081" s="18"/>
      <c r="AE10081" s="18"/>
      <c r="AJ10081" s="7"/>
      <c r="AL10081" s="7"/>
      <c r="AN10081" s="7"/>
      <c r="AP10081" s="7"/>
      <c r="AR10081" s="7"/>
      <c r="AX10081" s="7"/>
      <c r="AY10081" s="7"/>
      <c r="BE10081" s="9"/>
      <c r="BW10081" s="17"/>
      <c r="CH10081" s="7"/>
      <c r="CJ10081" s="7"/>
      <c r="CP10081" s="7"/>
      <c r="CR10081" s="7"/>
      <c r="CS10081" s="7"/>
      <c r="CU10081" s="16"/>
      <c r="DB10081" s="7"/>
      <c r="DD10081" s="7"/>
      <c r="DF10081" s="9"/>
    </row>
    <row r="10082" spans="3:110" x14ac:dyDescent="0.25">
      <c r="C10082" s="6"/>
      <c r="H10082" s="7"/>
      <c r="L10082" s="18"/>
      <c r="M10082" s="18"/>
      <c r="N10082" s="20"/>
      <c r="AD10082" s="18"/>
      <c r="AE10082" s="18"/>
      <c r="AJ10082" s="7"/>
      <c r="AL10082" s="7"/>
      <c r="AN10082" s="7"/>
      <c r="AP10082" s="7"/>
      <c r="AR10082" s="7"/>
      <c r="AX10082" s="7"/>
      <c r="AY10082" s="7"/>
      <c r="BE10082" s="9"/>
      <c r="BW10082" s="17"/>
      <c r="CH10082" s="7"/>
      <c r="CJ10082" s="7"/>
      <c r="CP10082" s="7"/>
      <c r="CR10082" s="7"/>
      <c r="CS10082" s="7"/>
      <c r="CU10082" s="16"/>
      <c r="DB10082" s="7"/>
      <c r="DD10082" s="7"/>
      <c r="DF10082" s="9"/>
    </row>
    <row r="10083" spans="3:110" x14ac:dyDescent="0.25">
      <c r="C10083" s="6"/>
      <c r="H10083" s="7"/>
      <c r="L10083" s="18"/>
      <c r="M10083" s="18"/>
      <c r="N10083" s="20"/>
      <c r="AD10083" s="18"/>
      <c r="AE10083" s="18"/>
      <c r="AJ10083" s="7"/>
      <c r="AL10083" s="7"/>
      <c r="AN10083" s="7"/>
      <c r="AP10083" s="7"/>
      <c r="AR10083" s="7"/>
      <c r="AX10083" s="7"/>
      <c r="AY10083" s="7"/>
      <c r="BE10083" s="9"/>
      <c r="BW10083" s="17"/>
      <c r="CH10083" s="7"/>
      <c r="CJ10083" s="7"/>
      <c r="CP10083" s="7"/>
      <c r="CR10083" s="7"/>
      <c r="CS10083" s="7"/>
      <c r="CU10083" s="16"/>
      <c r="DB10083" s="7"/>
      <c r="DD10083" s="7"/>
      <c r="DF10083" s="9"/>
    </row>
    <row r="10084" spans="3:110" x14ac:dyDescent="0.25">
      <c r="C10084" s="6"/>
      <c r="H10084" s="7"/>
      <c r="L10084" s="18"/>
      <c r="M10084" s="18"/>
      <c r="N10084" s="20"/>
      <c r="AD10084" s="18"/>
      <c r="AE10084" s="18"/>
      <c r="AJ10084" s="7"/>
      <c r="AL10084" s="7"/>
      <c r="AN10084" s="7"/>
      <c r="AP10084" s="7"/>
      <c r="AR10084" s="7"/>
      <c r="AX10084" s="7"/>
      <c r="AY10084" s="7"/>
      <c r="BE10084" s="9"/>
      <c r="BW10084" s="17"/>
      <c r="CH10084" s="7"/>
      <c r="CJ10084" s="7"/>
      <c r="CP10084" s="7"/>
      <c r="CR10084" s="7"/>
      <c r="CS10084" s="7"/>
      <c r="CU10084" s="16"/>
      <c r="DB10084" s="7"/>
      <c r="DD10084" s="7"/>
      <c r="DF10084" s="9"/>
    </row>
    <row r="10085" spans="3:110" x14ac:dyDescent="0.25">
      <c r="C10085" s="6"/>
      <c r="H10085" s="7"/>
      <c r="L10085" s="18"/>
      <c r="M10085" s="18"/>
      <c r="N10085" s="20"/>
      <c r="AD10085" s="18"/>
      <c r="AE10085" s="18"/>
      <c r="AJ10085" s="7"/>
      <c r="AL10085" s="7"/>
      <c r="AN10085" s="7"/>
      <c r="AP10085" s="7"/>
      <c r="AR10085" s="7"/>
      <c r="AX10085" s="7"/>
      <c r="AY10085" s="7"/>
      <c r="BE10085" s="9"/>
      <c r="BW10085" s="17"/>
      <c r="CH10085" s="7"/>
      <c r="CJ10085" s="7"/>
      <c r="CP10085" s="7"/>
      <c r="CR10085" s="7"/>
      <c r="CS10085" s="7"/>
      <c r="CU10085" s="16"/>
      <c r="DB10085" s="7"/>
      <c r="DD10085" s="7"/>
      <c r="DF10085" s="9"/>
    </row>
    <row r="10086" spans="3:110" x14ac:dyDescent="0.25">
      <c r="C10086" s="6"/>
      <c r="H10086" s="7"/>
      <c r="L10086" s="18"/>
      <c r="M10086" s="18"/>
      <c r="N10086" s="20"/>
      <c r="AD10086" s="18"/>
      <c r="AE10086" s="18"/>
      <c r="AJ10086" s="7"/>
      <c r="AL10086" s="7"/>
      <c r="AN10086" s="7"/>
      <c r="AP10086" s="7"/>
      <c r="AR10086" s="7"/>
      <c r="AX10086" s="7"/>
      <c r="AY10086" s="7"/>
      <c r="BE10086" s="9"/>
      <c r="BW10086" s="17"/>
      <c r="CH10086" s="7"/>
      <c r="CJ10086" s="7"/>
      <c r="CP10086" s="7"/>
      <c r="CR10086" s="7"/>
      <c r="CS10086" s="7"/>
      <c r="CU10086" s="16"/>
      <c r="DB10086" s="7"/>
      <c r="DD10086" s="7"/>
      <c r="DF10086" s="9"/>
    </row>
    <row r="10087" spans="3:110" x14ac:dyDescent="0.25">
      <c r="C10087" s="6"/>
      <c r="H10087" s="7"/>
      <c r="L10087" s="18"/>
      <c r="M10087" s="18"/>
      <c r="N10087" s="20"/>
      <c r="AD10087" s="18"/>
      <c r="AE10087" s="18"/>
      <c r="AJ10087" s="7"/>
      <c r="AL10087" s="7"/>
      <c r="AN10087" s="7"/>
      <c r="AP10087" s="7"/>
      <c r="AR10087" s="7"/>
      <c r="AX10087" s="7"/>
      <c r="AY10087" s="7"/>
      <c r="BE10087" s="9"/>
      <c r="BW10087" s="17"/>
      <c r="CH10087" s="7"/>
      <c r="CJ10087" s="7"/>
      <c r="CP10087" s="7"/>
      <c r="CR10087" s="7"/>
      <c r="CS10087" s="7"/>
      <c r="CU10087" s="16"/>
      <c r="DB10087" s="7"/>
      <c r="DD10087" s="7"/>
      <c r="DF10087" s="9"/>
    </row>
    <row r="10088" spans="3:110" x14ac:dyDescent="0.25">
      <c r="C10088" s="6"/>
      <c r="H10088" s="7"/>
      <c r="L10088" s="18"/>
      <c r="M10088" s="18"/>
      <c r="N10088" s="20"/>
      <c r="AD10088" s="18"/>
      <c r="AE10088" s="18"/>
      <c r="AJ10088" s="7"/>
      <c r="AL10088" s="7"/>
      <c r="AN10088" s="7"/>
      <c r="AP10088" s="7"/>
      <c r="AR10088" s="7"/>
      <c r="AX10088" s="7"/>
      <c r="AY10088" s="7"/>
      <c r="BE10088" s="9"/>
      <c r="BW10088" s="17"/>
      <c r="CH10088" s="7"/>
      <c r="CJ10088" s="7"/>
      <c r="CP10088" s="7"/>
      <c r="CR10088" s="7"/>
      <c r="CS10088" s="7"/>
      <c r="CU10088" s="16"/>
      <c r="DB10088" s="7"/>
      <c r="DD10088" s="7"/>
      <c r="DF10088" s="9"/>
    </row>
    <row r="10089" spans="3:110" x14ac:dyDescent="0.25">
      <c r="C10089" s="6"/>
      <c r="H10089" s="7"/>
      <c r="L10089" s="18"/>
      <c r="M10089" s="18"/>
      <c r="N10089" s="20"/>
      <c r="AD10089" s="18"/>
      <c r="AE10089" s="18"/>
      <c r="AJ10089" s="7"/>
      <c r="AL10089" s="7"/>
      <c r="AN10089" s="7"/>
      <c r="AP10089" s="7"/>
      <c r="AR10089" s="7"/>
      <c r="AX10089" s="7"/>
      <c r="AY10089" s="7"/>
      <c r="BE10089" s="9"/>
      <c r="BW10089" s="17"/>
      <c r="CH10089" s="7"/>
      <c r="CJ10089" s="7"/>
      <c r="CP10089" s="7"/>
      <c r="CR10089" s="7"/>
      <c r="CS10089" s="7"/>
      <c r="CU10089" s="16"/>
      <c r="DB10089" s="7"/>
      <c r="DD10089" s="7"/>
      <c r="DF10089" s="9"/>
    </row>
    <row r="10090" spans="3:110" x14ac:dyDescent="0.25">
      <c r="C10090" s="6"/>
      <c r="H10090" s="7"/>
      <c r="L10090" s="18"/>
      <c r="M10090" s="18"/>
      <c r="N10090" s="20"/>
      <c r="AD10090" s="18"/>
      <c r="AE10090" s="18"/>
      <c r="AJ10090" s="7"/>
      <c r="AL10090" s="7"/>
      <c r="AN10090" s="7"/>
      <c r="AP10090" s="7"/>
      <c r="AR10090" s="7"/>
      <c r="AX10090" s="7"/>
      <c r="AY10090" s="7"/>
      <c r="BE10090" s="9"/>
      <c r="BW10090" s="17"/>
      <c r="CH10090" s="7"/>
      <c r="CJ10090" s="7"/>
      <c r="CP10090" s="7"/>
      <c r="CR10090" s="7"/>
      <c r="CS10090" s="7"/>
      <c r="CU10090" s="16"/>
      <c r="DB10090" s="7"/>
      <c r="DD10090" s="7"/>
      <c r="DF10090" s="9"/>
    </row>
    <row r="10091" spans="3:110" x14ac:dyDescent="0.25">
      <c r="C10091" s="6"/>
      <c r="H10091" s="7"/>
      <c r="L10091" s="18"/>
      <c r="M10091" s="18"/>
      <c r="N10091" s="20"/>
      <c r="AD10091" s="18"/>
      <c r="AE10091" s="18"/>
      <c r="AJ10091" s="7"/>
      <c r="AL10091" s="7"/>
      <c r="AN10091" s="7"/>
      <c r="AP10091" s="7"/>
      <c r="AR10091" s="7"/>
      <c r="AX10091" s="7"/>
      <c r="AY10091" s="7"/>
      <c r="BE10091" s="9"/>
      <c r="BW10091" s="17"/>
      <c r="CH10091" s="7"/>
      <c r="CJ10091" s="7"/>
      <c r="CP10091" s="7"/>
      <c r="CR10091" s="7"/>
      <c r="CS10091" s="7"/>
      <c r="CU10091" s="16"/>
      <c r="DB10091" s="7"/>
      <c r="DD10091" s="7"/>
      <c r="DF10091" s="9"/>
    </row>
    <row r="10092" spans="3:110" x14ac:dyDescent="0.25">
      <c r="C10092" s="6"/>
      <c r="H10092" s="7"/>
      <c r="L10092" s="18"/>
      <c r="M10092" s="18"/>
      <c r="N10092" s="20"/>
      <c r="AD10092" s="18"/>
      <c r="AE10092" s="18"/>
      <c r="AJ10092" s="7"/>
      <c r="AL10092" s="7"/>
      <c r="AN10092" s="7"/>
      <c r="AP10092" s="7"/>
      <c r="AR10092" s="7"/>
      <c r="AX10092" s="7"/>
      <c r="AY10092" s="7"/>
      <c r="BE10092" s="9"/>
      <c r="BW10092" s="17"/>
      <c r="CH10092" s="7"/>
      <c r="CJ10092" s="7"/>
      <c r="CP10092" s="7"/>
      <c r="CR10092" s="7"/>
      <c r="CS10092" s="7"/>
      <c r="CU10092" s="16"/>
      <c r="DB10092" s="7"/>
      <c r="DD10092" s="7"/>
      <c r="DF10092" s="9"/>
    </row>
    <row r="10093" spans="3:110" x14ac:dyDescent="0.25">
      <c r="C10093" s="6"/>
      <c r="H10093" s="7"/>
      <c r="L10093" s="18"/>
      <c r="M10093" s="18"/>
      <c r="N10093" s="20"/>
      <c r="AD10093" s="18"/>
      <c r="AE10093" s="18"/>
      <c r="AJ10093" s="7"/>
      <c r="AL10093" s="7"/>
      <c r="AN10093" s="7"/>
      <c r="AP10093" s="7"/>
      <c r="AR10093" s="7"/>
      <c r="AX10093" s="7"/>
      <c r="AY10093" s="7"/>
      <c r="BE10093" s="9"/>
      <c r="BW10093" s="17"/>
      <c r="CH10093" s="7"/>
      <c r="CJ10093" s="7"/>
      <c r="CP10093" s="7"/>
      <c r="CR10093" s="7"/>
      <c r="CS10093" s="7"/>
      <c r="CU10093" s="16"/>
      <c r="DB10093" s="7"/>
      <c r="DD10093" s="7"/>
      <c r="DF10093" s="9"/>
    </row>
    <row r="10094" spans="3:110" x14ac:dyDescent="0.25">
      <c r="C10094" s="6"/>
      <c r="H10094" s="7"/>
      <c r="L10094" s="18"/>
      <c r="M10094" s="18"/>
      <c r="N10094" s="20"/>
      <c r="AD10094" s="18"/>
      <c r="AE10094" s="18"/>
      <c r="AJ10094" s="7"/>
      <c r="AL10094" s="7"/>
      <c r="AN10094" s="7"/>
      <c r="AP10094" s="7"/>
      <c r="AR10094" s="7"/>
      <c r="AX10094" s="7"/>
      <c r="AY10094" s="7"/>
      <c r="BE10094" s="9"/>
      <c r="BW10094" s="17"/>
      <c r="CH10094" s="7"/>
      <c r="CJ10094" s="7"/>
      <c r="CP10094" s="7"/>
      <c r="CR10094" s="7"/>
      <c r="CS10094" s="7"/>
      <c r="CU10094" s="16"/>
      <c r="DB10094" s="7"/>
      <c r="DD10094" s="7"/>
      <c r="DF10094" s="9"/>
    </row>
    <row r="10095" spans="3:110" x14ac:dyDescent="0.25">
      <c r="C10095" s="6"/>
      <c r="H10095" s="7"/>
      <c r="L10095" s="18"/>
      <c r="M10095" s="18"/>
      <c r="N10095" s="20"/>
      <c r="AD10095" s="18"/>
      <c r="AE10095" s="18"/>
      <c r="AJ10095" s="7"/>
      <c r="AL10095" s="7"/>
      <c r="AN10095" s="7"/>
      <c r="AP10095" s="7"/>
      <c r="AR10095" s="7"/>
      <c r="AX10095" s="7"/>
      <c r="AY10095" s="7"/>
      <c r="BE10095" s="9"/>
      <c r="BW10095" s="17"/>
      <c r="CH10095" s="7"/>
      <c r="CJ10095" s="7"/>
      <c r="CP10095" s="7"/>
      <c r="CR10095" s="7"/>
      <c r="CS10095" s="7"/>
      <c r="CU10095" s="16"/>
      <c r="DB10095" s="7"/>
      <c r="DD10095" s="7"/>
      <c r="DF10095" s="9"/>
    </row>
    <row r="10096" spans="3:110" x14ac:dyDescent="0.25">
      <c r="C10096" s="6"/>
      <c r="H10096" s="7"/>
      <c r="L10096" s="18"/>
      <c r="M10096" s="18"/>
      <c r="N10096" s="20"/>
      <c r="AD10096" s="18"/>
      <c r="AE10096" s="18"/>
      <c r="AJ10096" s="7"/>
      <c r="AL10096" s="7"/>
      <c r="AN10096" s="7"/>
      <c r="AP10096" s="7"/>
      <c r="AR10096" s="7"/>
      <c r="AX10096" s="7"/>
      <c r="AY10096" s="7"/>
      <c r="BE10096" s="9"/>
      <c r="BW10096" s="17"/>
      <c r="CH10096" s="7"/>
      <c r="CJ10096" s="7"/>
      <c r="CP10096" s="7"/>
      <c r="CR10096" s="7"/>
      <c r="CS10096" s="7"/>
      <c r="CU10096" s="16"/>
      <c r="DB10096" s="7"/>
      <c r="DD10096" s="7"/>
      <c r="DF10096" s="9"/>
    </row>
    <row r="10097" spans="3:110" x14ac:dyDescent="0.25">
      <c r="C10097" s="6"/>
      <c r="H10097" s="7"/>
      <c r="L10097" s="18"/>
      <c r="M10097" s="18"/>
      <c r="N10097" s="20"/>
      <c r="AD10097" s="18"/>
      <c r="AE10097" s="18"/>
      <c r="AJ10097" s="7"/>
      <c r="AL10097" s="7"/>
      <c r="AN10097" s="7"/>
      <c r="AP10097" s="7"/>
      <c r="AR10097" s="7"/>
      <c r="AX10097" s="7"/>
      <c r="AY10097" s="7"/>
      <c r="BE10097" s="9"/>
      <c r="BW10097" s="17"/>
      <c r="CH10097" s="7"/>
      <c r="CJ10097" s="7"/>
      <c r="CP10097" s="7"/>
      <c r="CR10097" s="7"/>
      <c r="CS10097" s="7"/>
      <c r="CU10097" s="16"/>
      <c r="DB10097" s="7"/>
      <c r="DD10097" s="7"/>
      <c r="DF10097" s="9"/>
    </row>
    <row r="10098" spans="3:110" x14ac:dyDescent="0.25">
      <c r="C10098" s="6"/>
      <c r="H10098" s="7"/>
      <c r="L10098" s="18"/>
      <c r="M10098" s="18"/>
      <c r="N10098" s="20"/>
      <c r="AD10098" s="18"/>
      <c r="AE10098" s="18"/>
      <c r="AJ10098" s="7"/>
      <c r="AL10098" s="7"/>
      <c r="AN10098" s="7"/>
      <c r="AP10098" s="7"/>
      <c r="AR10098" s="7"/>
      <c r="AX10098" s="7"/>
      <c r="AY10098" s="7"/>
      <c r="BE10098" s="9"/>
      <c r="BW10098" s="17"/>
      <c r="CH10098" s="7"/>
      <c r="CJ10098" s="7"/>
      <c r="CP10098" s="7"/>
      <c r="CR10098" s="7"/>
      <c r="CS10098" s="7"/>
      <c r="CU10098" s="16"/>
      <c r="DB10098" s="7"/>
      <c r="DD10098" s="7"/>
      <c r="DF10098" s="9"/>
    </row>
    <row r="10099" spans="3:110" x14ac:dyDescent="0.25">
      <c r="C10099" s="6"/>
      <c r="H10099" s="7"/>
      <c r="L10099" s="18"/>
      <c r="M10099" s="18"/>
      <c r="N10099" s="20"/>
      <c r="AD10099" s="18"/>
      <c r="AE10099" s="18"/>
      <c r="AJ10099" s="7"/>
      <c r="AL10099" s="7"/>
      <c r="AN10099" s="7"/>
      <c r="AP10099" s="7"/>
      <c r="AR10099" s="7"/>
      <c r="AX10099" s="7"/>
      <c r="AY10099" s="7"/>
      <c r="BE10099" s="9"/>
      <c r="BW10099" s="17"/>
      <c r="CH10099" s="7"/>
      <c r="CJ10099" s="7"/>
      <c r="CP10099" s="7"/>
      <c r="CR10099" s="7"/>
      <c r="CS10099" s="7"/>
      <c r="CU10099" s="16"/>
      <c r="DB10099" s="7"/>
      <c r="DD10099" s="7"/>
      <c r="DF10099" s="9"/>
    </row>
    <row r="10100" spans="3:110" x14ac:dyDescent="0.25">
      <c r="C10100" s="6"/>
      <c r="H10100" s="7"/>
      <c r="L10100" s="18"/>
      <c r="M10100" s="18"/>
      <c r="N10100" s="20"/>
      <c r="AD10100" s="18"/>
      <c r="AE10100" s="18"/>
      <c r="AJ10100" s="7"/>
      <c r="AL10100" s="7"/>
      <c r="AN10100" s="7"/>
      <c r="AP10100" s="7"/>
      <c r="AR10100" s="7"/>
      <c r="AX10100" s="7"/>
      <c r="AY10100" s="7"/>
      <c r="BE10100" s="9"/>
      <c r="BW10100" s="17"/>
      <c r="CH10100" s="7"/>
      <c r="CJ10100" s="7"/>
      <c r="CP10100" s="7"/>
      <c r="CR10100" s="7"/>
      <c r="CS10100" s="7"/>
      <c r="CU10100" s="16"/>
      <c r="DB10100" s="7"/>
      <c r="DD10100" s="7"/>
      <c r="DF10100" s="9"/>
    </row>
    <row r="10101" spans="3:110" x14ac:dyDescent="0.25">
      <c r="C10101" s="6"/>
      <c r="H10101" s="7"/>
      <c r="L10101" s="18"/>
      <c r="M10101" s="18"/>
      <c r="N10101" s="20"/>
      <c r="AD10101" s="18"/>
      <c r="AE10101" s="18"/>
      <c r="AJ10101" s="7"/>
      <c r="AL10101" s="7"/>
      <c r="AN10101" s="7"/>
      <c r="AP10101" s="7"/>
      <c r="AR10101" s="7"/>
      <c r="AX10101" s="7"/>
      <c r="AY10101" s="7"/>
      <c r="BE10101" s="9"/>
      <c r="BW10101" s="17"/>
      <c r="CH10101" s="7"/>
      <c r="CJ10101" s="7"/>
      <c r="CP10101" s="7"/>
      <c r="CR10101" s="7"/>
      <c r="CS10101" s="7"/>
      <c r="CU10101" s="16"/>
      <c r="DB10101" s="7"/>
      <c r="DD10101" s="7"/>
      <c r="DF10101" s="9"/>
    </row>
    <row r="10102" spans="3:110" x14ac:dyDescent="0.25">
      <c r="C10102" s="6"/>
      <c r="H10102" s="7"/>
      <c r="L10102" s="18"/>
      <c r="M10102" s="18"/>
      <c r="N10102" s="20"/>
      <c r="AD10102" s="18"/>
      <c r="AE10102" s="18"/>
      <c r="AJ10102" s="7"/>
      <c r="AL10102" s="7"/>
      <c r="AN10102" s="7"/>
      <c r="AP10102" s="7"/>
      <c r="AR10102" s="7"/>
      <c r="AX10102" s="7"/>
      <c r="AY10102" s="7"/>
      <c r="BE10102" s="9"/>
      <c r="BW10102" s="17"/>
      <c r="CH10102" s="7"/>
      <c r="CJ10102" s="7"/>
      <c r="CP10102" s="7"/>
      <c r="CR10102" s="7"/>
      <c r="CS10102" s="7"/>
      <c r="CU10102" s="16"/>
      <c r="DB10102" s="7"/>
      <c r="DD10102" s="7"/>
      <c r="DF10102" s="9"/>
    </row>
    <row r="10103" spans="3:110" x14ac:dyDescent="0.25">
      <c r="C10103" s="6"/>
      <c r="H10103" s="7"/>
      <c r="L10103" s="18"/>
      <c r="M10103" s="18"/>
      <c r="N10103" s="20"/>
      <c r="AD10103" s="18"/>
      <c r="AE10103" s="18"/>
      <c r="AJ10103" s="7"/>
      <c r="AL10103" s="7"/>
      <c r="AN10103" s="7"/>
      <c r="AP10103" s="7"/>
      <c r="AR10103" s="7"/>
      <c r="AX10103" s="7"/>
      <c r="AY10103" s="7"/>
      <c r="BE10103" s="9"/>
      <c r="BW10103" s="17"/>
      <c r="CH10103" s="7"/>
      <c r="CJ10103" s="7"/>
      <c r="CP10103" s="7"/>
      <c r="CR10103" s="7"/>
      <c r="CS10103" s="7"/>
      <c r="CU10103" s="16"/>
      <c r="DB10103" s="7"/>
      <c r="DD10103" s="7"/>
      <c r="DF10103" s="9"/>
    </row>
    <row r="10104" spans="3:110" x14ac:dyDescent="0.25">
      <c r="C10104" s="6"/>
      <c r="H10104" s="7"/>
      <c r="L10104" s="18"/>
      <c r="M10104" s="18"/>
      <c r="N10104" s="20"/>
      <c r="AD10104" s="18"/>
      <c r="AE10104" s="18"/>
      <c r="AJ10104" s="7"/>
      <c r="AL10104" s="7"/>
      <c r="AN10104" s="7"/>
      <c r="AP10104" s="7"/>
      <c r="AR10104" s="7"/>
      <c r="AX10104" s="7"/>
      <c r="AY10104" s="7"/>
      <c r="BE10104" s="9"/>
      <c r="BW10104" s="17"/>
      <c r="CH10104" s="7"/>
      <c r="CJ10104" s="7"/>
      <c r="CP10104" s="7"/>
      <c r="CR10104" s="7"/>
      <c r="CS10104" s="7"/>
      <c r="CU10104" s="16"/>
      <c r="DB10104" s="7"/>
      <c r="DD10104" s="7"/>
      <c r="DF10104" s="9"/>
    </row>
    <row r="10105" spans="3:110" x14ac:dyDescent="0.25">
      <c r="C10105" s="6"/>
      <c r="H10105" s="7"/>
      <c r="L10105" s="18"/>
      <c r="M10105" s="18"/>
      <c r="N10105" s="20"/>
      <c r="AD10105" s="18"/>
      <c r="AE10105" s="18"/>
      <c r="AJ10105" s="7"/>
      <c r="AL10105" s="7"/>
      <c r="AN10105" s="7"/>
      <c r="AP10105" s="7"/>
      <c r="AR10105" s="7"/>
      <c r="AX10105" s="7"/>
      <c r="AY10105" s="7"/>
      <c r="BE10105" s="9"/>
      <c r="BW10105" s="17"/>
      <c r="CH10105" s="7"/>
      <c r="CJ10105" s="7"/>
      <c r="CP10105" s="7"/>
      <c r="CR10105" s="7"/>
      <c r="CS10105" s="7"/>
      <c r="CU10105" s="16"/>
      <c r="DB10105" s="7"/>
      <c r="DD10105" s="7"/>
      <c r="DF10105" s="9"/>
    </row>
    <row r="10106" spans="3:110" x14ac:dyDescent="0.25">
      <c r="C10106" s="6"/>
      <c r="H10106" s="7"/>
      <c r="L10106" s="18"/>
      <c r="M10106" s="18"/>
      <c r="N10106" s="20"/>
      <c r="AD10106" s="18"/>
      <c r="AE10106" s="18"/>
      <c r="AJ10106" s="7"/>
      <c r="AL10106" s="7"/>
      <c r="AN10106" s="7"/>
      <c r="AP10106" s="7"/>
      <c r="AR10106" s="7"/>
      <c r="AX10106" s="7"/>
      <c r="AY10106" s="7"/>
      <c r="BE10106" s="9"/>
      <c r="BW10106" s="17"/>
      <c r="CH10106" s="7"/>
      <c r="CJ10106" s="7"/>
      <c r="CP10106" s="7"/>
      <c r="CR10106" s="7"/>
      <c r="CS10106" s="7"/>
      <c r="CU10106" s="16"/>
      <c r="DB10106" s="7"/>
      <c r="DD10106" s="7"/>
      <c r="DF10106" s="9"/>
    </row>
    <row r="10107" spans="3:110" x14ac:dyDescent="0.25">
      <c r="C10107" s="6"/>
      <c r="H10107" s="7"/>
      <c r="L10107" s="18"/>
      <c r="M10107" s="18"/>
      <c r="N10107" s="20"/>
      <c r="AD10107" s="18"/>
      <c r="AE10107" s="18"/>
      <c r="AJ10107" s="7"/>
      <c r="AL10107" s="7"/>
      <c r="AN10107" s="7"/>
      <c r="AP10107" s="7"/>
      <c r="AR10107" s="7"/>
      <c r="AX10107" s="7"/>
      <c r="AY10107" s="7"/>
      <c r="BE10107" s="9"/>
      <c r="BW10107" s="17"/>
      <c r="CH10107" s="7"/>
      <c r="CJ10107" s="7"/>
      <c r="CP10107" s="7"/>
      <c r="CR10107" s="7"/>
      <c r="CS10107" s="7"/>
      <c r="CU10107" s="16"/>
      <c r="DB10107" s="7"/>
      <c r="DD10107" s="7"/>
      <c r="DF10107" s="9"/>
    </row>
    <row r="10108" spans="3:110" x14ac:dyDescent="0.25">
      <c r="C10108" s="6"/>
      <c r="H10108" s="7"/>
      <c r="L10108" s="18"/>
      <c r="M10108" s="18"/>
      <c r="N10108" s="20"/>
      <c r="AD10108" s="18"/>
      <c r="AE10108" s="18"/>
      <c r="AJ10108" s="7"/>
      <c r="AL10108" s="7"/>
      <c r="AN10108" s="7"/>
      <c r="AP10108" s="7"/>
      <c r="AR10108" s="7"/>
      <c r="AX10108" s="7"/>
      <c r="AY10108" s="7"/>
      <c r="BE10108" s="9"/>
      <c r="BW10108" s="17"/>
      <c r="CH10108" s="7"/>
      <c r="CJ10108" s="7"/>
      <c r="CP10108" s="7"/>
      <c r="CR10108" s="7"/>
      <c r="CS10108" s="7"/>
      <c r="CU10108" s="16"/>
      <c r="DB10108" s="7"/>
      <c r="DD10108" s="7"/>
      <c r="DF10108" s="9"/>
    </row>
    <row r="10109" spans="3:110" x14ac:dyDescent="0.25">
      <c r="C10109" s="6"/>
      <c r="H10109" s="7"/>
      <c r="L10109" s="18"/>
      <c r="M10109" s="18"/>
      <c r="N10109" s="20"/>
      <c r="AD10109" s="18"/>
      <c r="AE10109" s="18"/>
      <c r="AJ10109" s="7"/>
      <c r="AL10109" s="7"/>
      <c r="AN10109" s="7"/>
      <c r="AP10109" s="7"/>
      <c r="AR10109" s="7"/>
      <c r="AX10109" s="7"/>
      <c r="AY10109" s="7"/>
      <c r="BE10109" s="9"/>
      <c r="BW10109" s="17"/>
      <c r="CH10109" s="7"/>
      <c r="CJ10109" s="7"/>
      <c r="CP10109" s="7"/>
      <c r="CR10109" s="7"/>
      <c r="CS10109" s="7"/>
      <c r="CU10109" s="16"/>
      <c r="DB10109" s="7"/>
      <c r="DD10109" s="7"/>
      <c r="DF10109" s="9"/>
    </row>
    <row r="10110" spans="3:110" x14ac:dyDescent="0.25">
      <c r="C10110" s="6"/>
      <c r="H10110" s="7"/>
      <c r="L10110" s="18"/>
      <c r="M10110" s="18"/>
      <c r="N10110" s="20"/>
      <c r="AD10110" s="18"/>
      <c r="AE10110" s="18"/>
      <c r="AJ10110" s="7"/>
      <c r="AL10110" s="7"/>
      <c r="AN10110" s="7"/>
      <c r="AP10110" s="7"/>
      <c r="AR10110" s="7"/>
      <c r="AX10110" s="7"/>
      <c r="AY10110" s="7"/>
      <c r="BE10110" s="9"/>
      <c r="BW10110" s="17"/>
      <c r="CH10110" s="7"/>
      <c r="CJ10110" s="7"/>
      <c r="CP10110" s="7"/>
      <c r="CR10110" s="7"/>
      <c r="CS10110" s="7"/>
      <c r="CU10110" s="16"/>
      <c r="DB10110" s="7"/>
      <c r="DD10110" s="7"/>
      <c r="DF10110" s="9"/>
    </row>
    <row r="10111" spans="3:110" x14ac:dyDescent="0.25">
      <c r="C10111" s="6"/>
      <c r="H10111" s="7"/>
      <c r="L10111" s="18"/>
      <c r="M10111" s="18"/>
      <c r="N10111" s="20"/>
      <c r="AD10111" s="18"/>
      <c r="AE10111" s="18"/>
      <c r="AJ10111" s="7"/>
      <c r="AL10111" s="7"/>
      <c r="AN10111" s="7"/>
      <c r="AP10111" s="7"/>
      <c r="AR10111" s="7"/>
      <c r="AX10111" s="7"/>
      <c r="AY10111" s="7"/>
      <c r="BE10111" s="9"/>
      <c r="BW10111" s="17"/>
      <c r="CH10111" s="7"/>
      <c r="CJ10111" s="7"/>
      <c r="CP10111" s="7"/>
      <c r="CR10111" s="7"/>
      <c r="CS10111" s="7"/>
      <c r="CU10111" s="16"/>
      <c r="DB10111" s="7"/>
      <c r="DD10111" s="7"/>
      <c r="DF10111" s="9"/>
    </row>
    <row r="10112" spans="3:110" x14ac:dyDescent="0.25">
      <c r="C10112" s="6"/>
      <c r="H10112" s="7"/>
      <c r="L10112" s="18"/>
      <c r="M10112" s="18"/>
      <c r="N10112" s="20"/>
      <c r="AD10112" s="18"/>
      <c r="AE10112" s="18"/>
      <c r="AJ10112" s="7"/>
      <c r="AL10112" s="7"/>
      <c r="AN10112" s="7"/>
      <c r="AP10112" s="7"/>
      <c r="AR10112" s="7"/>
      <c r="AX10112" s="7"/>
      <c r="AY10112" s="7"/>
      <c r="BE10112" s="9"/>
      <c r="BW10112" s="17"/>
      <c r="CH10112" s="7"/>
      <c r="CJ10112" s="7"/>
      <c r="CP10112" s="7"/>
      <c r="CR10112" s="7"/>
      <c r="CS10112" s="7"/>
      <c r="CU10112" s="16"/>
      <c r="DB10112" s="7"/>
      <c r="DD10112" s="7"/>
      <c r="DF10112" s="9"/>
    </row>
    <row r="10113" spans="3:110" x14ac:dyDescent="0.25">
      <c r="C10113" s="6"/>
      <c r="H10113" s="7"/>
      <c r="L10113" s="18"/>
      <c r="M10113" s="18"/>
      <c r="N10113" s="20"/>
      <c r="AD10113" s="18"/>
      <c r="AE10113" s="18"/>
      <c r="AJ10113" s="7"/>
      <c r="AL10113" s="7"/>
      <c r="AN10113" s="7"/>
      <c r="AP10113" s="7"/>
      <c r="AR10113" s="7"/>
      <c r="AX10113" s="7"/>
      <c r="AY10113" s="7"/>
      <c r="BE10113" s="9"/>
      <c r="BW10113" s="17"/>
      <c r="CH10113" s="7"/>
      <c r="CJ10113" s="7"/>
      <c r="CP10113" s="7"/>
      <c r="CR10113" s="7"/>
      <c r="CS10113" s="7"/>
      <c r="CU10113" s="16"/>
      <c r="DB10113" s="7"/>
      <c r="DD10113" s="7"/>
      <c r="DF10113" s="9"/>
    </row>
    <row r="10114" spans="3:110" x14ac:dyDescent="0.25">
      <c r="C10114" s="6"/>
      <c r="H10114" s="7"/>
      <c r="L10114" s="18"/>
      <c r="M10114" s="18"/>
      <c r="N10114" s="20"/>
      <c r="AD10114" s="18"/>
      <c r="AE10114" s="18"/>
      <c r="AJ10114" s="7"/>
      <c r="AL10114" s="7"/>
      <c r="AN10114" s="7"/>
      <c r="AP10114" s="7"/>
      <c r="AR10114" s="7"/>
      <c r="AX10114" s="7"/>
      <c r="AY10114" s="7"/>
      <c r="BE10114" s="9"/>
      <c r="BW10114" s="17"/>
      <c r="CH10114" s="7"/>
      <c r="CJ10114" s="7"/>
      <c r="CP10114" s="7"/>
      <c r="CR10114" s="7"/>
      <c r="CS10114" s="7"/>
      <c r="CU10114" s="16"/>
      <c r="DB10114" s="7"/>
      <c r="DD10114" s="7"/>
      <c r="DF10114" s="9"/>
    </row>
    <row r="10115" spans="3:110" x14ac:dyDescent="0.25">
      <c r="C10115" s="6"/>
      <c r="H10115" s="7"/>
      <c r="L10115" s="18"/>
      <c r="M10115" s="18"/>
      <c r="N10115" s="20"/>
      <c r="AD10115" s="18"/>
      <c r="AE10115" s="18"/>
      <c r="AJ10115" s="7"/>
      <c r="AL10115" s="7"/>
      <c r="AN10115" s="7"/>
      <c r="AP10115" s="7"/>
      <c r="AR10115" s="7"/>
      <c r="AX10115" s="7"/>
      <c r="AY10115" s="7"/>
      <c r="BE10115" s="9"/>
      <c r="BW10115" s="17"/>
      <c r="CH10115" s="7"/>
      <c r="CJ10115" s="7"/>
      <c r="CP10115" s="7"/>
      <c r="CR10115" s="7"/>
      <c r="CS10115" s="7"/>
      <c r="CU10115" s="16"/>
      <c r="DB10115" s="7"/>
      <c r="DD10115" s="7"/>
      <c r="DF10115" s="9"/>
    </row>
    <row r="10116" spans="3:110" x14ac:dyDescent="0.25">
      <c r="C10116" s="6"/>
      <c r="H10116" s="7"/>
      <c r="L10116" s="18"/>
      <c r="M10116" s="18"/>
      <c r="N10116" s="20"/>
      <c r="AD10116" s="18"/>
      <c r="AE10116" s="18"/>
      <c r="AJ10116" s="7"/>
      <c r="AL10116" s="7"/>
      <c r="AN10116" s="7"/>
      <c r="AP10116" s="7"/>
      <c r="AR10116" s="7"/>
      <c r="AX10116" s="7"/>
      <c r="AY10116" s="7"/>
      <c r="BE10116" s="9"/>
      <c r="BW10116" s="17"/>
      <c r="CH10116" s="7"/>
      <c r="CJ10116" s="7"/>
      <c r="CP10116" s="7"/>
      <c r="CR10116" s="7"/>
      <c r="CS10116" s="7"/>
      <c r="CU10116" s="16"/>
      <c r="DB10116" s="7"/>
      <c r="DD10116" s="7"/>
      <c r="DF10116" s="9"/>
    </row>
    <row r="10117" spans="3:110" x14ac:dyDescent="0.25">
      <c r="C10117" s="6"/>
      <c r="H10117" s="7"/>
      <c r="L10117" s="18"/>
      <c r="M10117" s="18"/>
      <c r="N10117" s="20"/>
      <c r="AD10117" s="18"/>
      <c r="AE10117" s="18"/>
      <c r="AJ10117" s="7"/>
      <c r="AL10117" s="7"/>
      <c r="AN10117" s="7"/>
      <c r="AP10117" s="7"/>
      <c r="AR10117" s="7"/>
      <c r="AX10117" s="7"/>
      <c r="AY10117" s="7"/>
      <c r="BE10117" s="9"/>
      <c r="BW10117" s="17"/>
      <c r="CH10117" s="7"/>
      <c r="CJ10117" s="7"/>
      <c r="CP10117" s="7"/>
      <c r="CR10117" s="7"/>
      <c r="CS10117" s="7"/>
      <c r="CU10117" s="16"/>
      <c r="DB10117" s="7"/>
      <c r="DD10117" s="7"/>
      <c r="DF10117" s="9"/>
    </row>
    <row r="10118" spans="3:110" x14ac:dyDescent="0.25">
      <c r="C10118" s="6"/>
      <c r="H10118" s="7"/>
      <c r="L10118" s="18"/>
      <c r="M10118" s="18"/>
      <c r="N10118" s="20"/>
      <c r="AD10118" s="18"/>
      <c r="AE10118" s="18"/>
      <c r="AJ10118" s="7"/>
      <c r="AL10118" s="7"/>
      <c r="AN10118" s="7"/>
      <c r="AP10118" s="7"/>
      <c r="AR10118" s="7"/>
      <c r="AX10118" s="7"/>
      <c r="AY10118" s="7"/>
      <c r="BE10118" s="9"/>
      <c r="BW10118" s="17"/>
      <c r="CH10118" s="7"/>
      <c r="CJ10118" s="7"/>
      <c r="CP10118" s="7"/>
      <c r="CR10118" s="7"/>
      <c r="CS10118" s="7"/>
      <c r="CU10118" s="16"/>
      <c r="DB10118" s="7"/>
      <c r="DD10118" s="7"/>
      <c r="DF10118" s="9"/>
    </row>
    <row r="10119" spans="3:110" x14ac:dyDescent="0.25">
      <c r="C10119" s="6"/>
      <c r="H10119" s="7"/>
      <c r="L10119" s="18"/>
      <c r="M10119" s="18"/>
      <c r="N10119" s="20"/>
      <c r="AD10119" s="18"/>
      <c r="AE10119" s="18"/>
      <c r="AJ10119" s="7"/>
      <c r="AL10119" s="7"/>
      <c r="AN10119" s="7"/>
      <c r="AP10119" s="7"/>
      <c r="AR10119" s="7"/>
      <c r="AX10119" s="7"/>
      <c r="AY10119" s="7"/>
      <c r="BE10119" s="9"/>
      <c r="BW10119" s="17"/>
      <c r="CH10119" s="7"/>
      <c r="CJ10119" s="7"/>
      <c r="CP10119" s="7"/>
      <c r="CR10119" s="7"/>
      <c r="CS10119" s="7"/>
      <c r="CU10119" s="16"/>
      <c r="DB10119" s="7"/>
      <c r="DD10119" s="7"/>
      <c r="DF10119" s="9"/>
    </row>
    <row r="10120" spans="3:110" x14ac:dyDescent="0.25">
      <c r="C10120" s="6"/>
      <c r="H10120" s="7"/>
      <c r="L10120" s="18"/>
      <c r="M10120" s="18"/>
      <c r="N10120" s="20"/>
      <c r="AD10120" s="18"/>
      <c r="AE10120" s="18"/>
      <c r="AJ10120" s="7"/>
      <c r="AL10120" s="7"/>
      <c r="AN10120" s="7"/>
      <c r="AP10120" s="7"/>
      <c r="AR10120" s="7"/>
      <c r="AX10120" s="7"/>
      <c r="AY10120" s="7"/>
      <c r="BE10120" s="9"/>
      <c r="BW10120" s="17"/>
      <c r="CH10120" s="7"/>
      <c r="CJ10120" s="7"/>
      <c r="CP10120" s="7"/>
      <c r="CR10120" s="7"/>
      <c r="CS10120" s="7"/>
      <c r="CU10120" s="16"/>
      <c r="DB10120" s="7"/>
      <c r="DD10120" s="7"/>
      <c r="DF10120" s="9"/>
    </row>
    <row r="10121" spans="3:110" x14ac:dyDescent="0.25">
      <c r="C10121" s="6"/>
      <c r="H10121" s="7"/>
      <c r="L10121" s="18"/>
      <c r="M10121" s="18"/>
      <c r="N10121" s="20"/>
      <c r="AD10121" s="18"/>
      <c r="AE10121" s="18"/>
      <c r="AJ10121" s="7"/>
      <c r="AL10121" s="7"/>
      <c r="AN10121" s="7"/>
      <c r="AP10121" s="7"/>
      <c r="AR10121" s="7"/>
      <c r="AX10121" s="7"/>
      <c r="AY10121" s="7"/>
      <c r="BE10121" s="9"/>
      <c r="BW10121" s="17"/>
      <c r="CH10121" s="7"/>
      <c r="CJ10121" s="7"/>
      <c r="CP10121" s="7"/>
      <c r="CR10121" s="7"/>
      <c r="CS10121" s="7"/>
      <c r="CU10121" s="16"/>
      <c r="DB10121" s="7"/>
      <c r="DD10121" s="7"/>
      <c r="DF10121" s="9"/>
    </row>
    <row r="10122" spans="3:110" x14ac:dyDescent="0.25">
      <c r="C10122" s="6"/>
      <c r="H10122" s="7"/>
      <c r="L10122" s="18"/>
      <c r="M10122" s="18"/>
      <c r="N10122" s="20"/>
      <c r="AD10122" s="18"/>
      <c r="AE10122" s="18"/>
      <c r="AJ10122" s="7"/>
      <c r="AL10122" s="7"/>
      <c r="AN10122" s="7"/>
      <c r="AP10122" s="7"/>
      <c r="AR10122" s="7"/>
      <c r="AX10122" s="7"/>
      <c r="AY10122" s="7"/>
      <c r="BE10122" s="9"/>
      <c r="BW10122" s="17"/>
      <c r="CH10122" s="7"/>
      <c r="CJ10122" s="7"/>
      <c r="CP10122" s="7"/>
      <c r="CR10122" s="7"/>
      <c r="CS10122" s="7"/>
      <c r="CU10122" s="16"/>
      <c r="DB10122" s="7"/>
      <c r="DD10122" s="7"/>
      <c r="DF10122" s="9"/>
    </row>
    <row r="10123" spans="3:110" x14ac:dyDescent="0.25">
      <c r="C10123" s="6"/>
      <c r="H10123" s="7"/>
      <c r="L10123" s="18"/>
      <c r="M10123" s="18"/>
      <c r="N10123" s="20"/>
      <c r="AD10123" s="18"/>
      <c r="AE10123" s="18"/>
      <c r="AJ10123" s="7"/>
      <c r="AL10123" s="7"/>
      <c r="AN10123" s="7"/>
      <c r="AP10123" s="7"/>
      <c r="AR10123" s="7"/>
      <c r="AX10123" s="7"/>
      <c r="AY10123" s="7"/>
      <c r="BE10123" s="9"/>
      <c r="BW10123" s="17"/>
      <c r="CH10123" s="7"/>
      <c r="CJ10123" s="7"/>
      <c r="CP10123" s="7"/>
      <c r="CR10123" s="7"/>
      <c r="CS10123" s="7"/>
      <c r="CU10123" s="16"/>
      <c r="DB10123" s="7"/>
      <c r="DD10123" s="7"/>
      <c r="DF10123" s="9"/>
    </row>
    <row r="10124" spans="3:110" x14ac:dyDescent="0.25">
      <c r="C10124" s="6"/>
      <c r="H10124" s="7"/>
      <c r="L10124" s="18"/>
      <c r="M10124" s="18"/>
      <c r="N10124" s="20"/>
      <c r="AD10124" s="18"/>
      <c r="AE10124" s="18"/>
      <c r="AJ10124" s="7"/>
      <c r="AL10124" s="7"/>
      <c r="AN10124" s="7"/>
      <c r="AP10124" s="7"/>
      <c r="AR10124" s="7"/>
      <c r="AX10124" s="7"/>
      <c r="AY10124" s="7"/>
      <c r="BE10124" s="9"/>
      <c r="BW10124" s="17"/>
      <c r="CH10124" s="7"/>
      <c r="CJ10124" s="7"/>
      <c r="CP10124" s="7"/>
      <c r="CR10124" s="7"/>
      <c r="CS10124" s="7"/>
      <c r="CU10124" s="16"/>
      <c r="DB10124" s="7"/>
      <c r="DD10124" s="7"/>
      <c r="DF10124" s="9"/>
    </row>
    <row r="10125" spans="3:110" x14ac:dyDescent="0.25">
      <c r="C10125" s="6"/>
      <c r="H10125" s="7"/>
      <c r="L10125" s="18"/>
      <c r="M10125" s="18"/>
      <c r="N10125" s="20"/>
      <c r="AD10125" s="18"/>
      <c r="AE10125" s="18"/>
      <c r="AJ10125" s="7"/>
      <c r="AL10125" s="7"/>
      <c r="AN10125" s="7"/>
      <c r="AP10125" s="7"/>
      <c r="AR10125" s="7"/>
      <c r="AX10125" s="7"/>
      <c r="AY10125" s="7"/>
      <c r="BE10125" s="9"/>
      <c r="BW10125" s="17"/>
      <c r="CH10125" s="7"/>
      <c r="CJ10125" s="7"/>
      <c r="CP10125" s="7"/>
      <c r="CR10125" s="7"/>
      <c r="CS10125" s="7"/>
      <c r="CU10125" s="16"/>
      <c r="DB10125" s="7"/>
      <c r="DD10125" s="7"/>
      <c r="DF10125" s="9"/>
    </row>
    <row r="10126" spans="3:110" x14ac:dyDescent="0.25">
      <c r="C10126" s="6"/>
      <c r="H10126" s="7"/>
      <c r="L10126" s="18"/>
      <c r="M10126" s="18"/>
      <c r="N10126" s="20"/>
      <c r="AD10126" s="18"/>
      <c r="AE10126" s="18"/>
      <c r="AJ10126" s="7"/>
      <c r="AL10126" s="7"/>
      <c r="AN10126" s="7"/>
      <c r="AP10126" s="7"/>
      <c r="AR10126" s="7"/>
      <c r="AX10126" s="7"/>
      <c r="AY10126" s="7"/>
      <c r="BE10126" s="9"/>
      <c r="BW10126" s="17"/>
      <c r="CH10126" s="7"/>
      <c r="CJ10126" s="7"/>
      <c r="CP10126" s="7"/>
      <c r="CR10126" s="7"/>
      <c r="CS10126" s="7"/>
      <c r="CU10126" s="16"/>
      <c r="DB10126" s="7"/>
      <c r="DD10126" s="7"/>
      <c r="DF10126" s="9"/>
    </row>
    <row r="10127" spans="3:110" x14ac:dyDescent="0.25">
      <c r="C10127" s="6"/>
      <c r="H10127" s="7"/>
      <c r="L10127" s="18"/>
      <c r="M10127" s="18"/>
      <c r="N10127" s="20"/>
      <c r="AD10127" s="18"/>
      <c r="AE10127" s="18"/>
      <c r="AJ10127" s="7"/>
      <c r="AL10127" s="7"/>
      <c r="AN10127" s="7"/>
      <c r="AP10127" s="7"/>
      <c r="AR10127" s="7"/>
      <c r="AX10127" s="7"/>
      <c r="AY10127" s="7"/>
      <c r="BE10127" s="9"/>
      <c r="BW10127" s="17"/>
      <c r="CH10127" s="7"/>
      <c r="CJ10127" s="7"/>
      <c r="CP10127" s="7"/>
      <c r="CR10127" s="7"/>
      <c r="CS10127" s="7"/>
      <c r="CU10127" s="16"/>
      <c r="DB10127" s="7"/>
      <c r="DD10127" s="7"/>
      <c r="DF10127" s="9"/>
    </row>
    <row r="10128" spans="3:110" x14ac:dyDescent="0.25">
      <c r="C10128" s="6"/>
      <c r="H10128" s="7"/>
      <c r="L10128" s="18"/>
      <c r="M10128" s="18"/>
      <c r="N10128" s="20"/>
      <c r="AD10128" s="18"/>
      <c r="AE10128" s="18"/>
      <c r="AJ10128" s="7"/>
      <c r="AL10128" s="7"/>
      <c r="AN10128" s="7"/>
      <c r="AP10128" s="7"/>
      <c r="AR10128" s="7"/>
      <c r="AX10128" s="7"/>
      <c r="AY10128" s="7"/>
      <c r="BE10128" s="9"/>
      <c r="BW10128" s="17"/>
      <c r="CH10128" s="7"/>
      <c r="CJ10128" s="7"/>
      <c r="CP10128" s="7"/>
      <c r="CR10128" s="7"/>
      <c r="CS10128" s="7"/>
      <c r="CU10128" s="16"/>
      <c r="DB10128" s="7"/>
      <c r="DD10128" s="7"/>
      <c r="DF10128" s="9"/>
    </row>
    <row r="10129" spans="3:110" x14ac:dyDescent="0.25">
      <c r="C10129" s="6"/>
      <c r="H10129" s="7"/>
      <c r="L10129" s="18"/>
      <c r="M10129" s="18"/>
      <c r="N10129" s="20"/>
      <c r="AD10129" s="18"/>
      <c r="AE10129" s="18"/>
      <c r="AJ10129" s="7"/>
      <c r="AL10129" s="7"/>
      <c r="AN10129" s="7"/>
      <c r="AP10129" s="7"/>
      <c r="AR10129" s="7"/>
      <c r="AX10129" s="7"/>
      <c r="AY10129" s="7"/>
      <c r="BE10129" s="9"/>
      <c r="BW10129" s="17"/>
      <c r="CH10129" s="7"/>
      <c r="CJ10129" s="7"/>
      <c r="CP10129" s="7"/>
      <c r="CR10129" s="7"/>
      <c r="CS10129" s="7"/>
      <c r="CU10129" s="16"/>
      <c r="DB10129" s="7"/>
      <c r="DD10129" s="7"/>
      <c r="DF10129" s="9"/>
    </row>
    <row r="10130" spans="3:110" x14ac:dyDescent="0.25">
      <c r="C10130" s="6"/>
      <c r="H10130" s="7"/>
      <c r="L10130" s="18"/>
      <c r="M10130" s="18"/>
      <c r="N10130" s="20"/>
      <c r="AD10130" s="18"/>
      <c r="AE10130" s="18"/>
      <c r="AJ10130" s="7"/>
      <c r="AL10130" s="7"/>
      <c r="AN10130" s="7"/>
      <c r="AP10130" s="7"/>
      <c r="AR10130" s="7"/>
      <c r="AX10130" s="7"/>
      <c r="AY10130" s="7"/>
      <c r="BE10130" s="9"/>
      <c r="BW10130" s="17"/>
      <c r="CH10130" s="7"/>
      <c r="CJ10130" s="7"/>
      <c r="CP10130" s="7"/>
      <c r="CR10130" s="7"/>
      <c r="CS10130" s="7"/>
      <c r="CU10130" s="16"/>
      <c r="DB10130" s="7"/>
      <c r="DD10130" s="7"/>
      <c r="DF10130" s="9"/>
    </row>
    <row r="10131" spans="3:110" x14ac:dyDescent="0.25">
      <c r="C10131" s="6"/>
      <c r="H10131" s="7"/>
      <c r="L10131" s="18"/>
      <c r="M10131" s="18"/>
      <c r="N10131" s="20"/>
      <c r="AD10131" s="18"/>
      <c r="AE10131" s="18"/>
      <c r="AJ10131" s="7"/>
      <c r="AL10131" s="7"/>
      <c r="AN10131" s="7"/>
      <c r="AP10131" s="7"/>
      <c r="AR10131" s="7"/>
      <c r="AX10131" s="7"/>
      <c r="AY10131" s="7"/>
      <c r="BE10131" s="9"/>
      <c r="BW10131" s="17"/>
      <c r="CH10131" s="7"/>
      <c r="CJ10131" s="7"/>
      <c r="CP10131" s="7"/>
      <c r="CR10131" s="7"/>
      <c r="CS10131" s="7"/>
      <c r="CU10131" s="16"/>
      <c r="DB10131" s="7"/>
      <c r="DD10131" s="7"/>
      <c r="DF10131" s="9"/>
    </row>
    <row r="10132" spans="3:110" x14ac:dyDescent="0.25">
      <c r="C10132" s="6"/>
      <c r="H10132" s="7"/>
      <c r="L10132" s="18"/>
      <c r="M10132" s="18"/>
      <c r="N10132" s="20"/>
      <c r="AD10132" s="18"/>
      <c r="AE10132" s="18"/>
      <c r="AJ10132" s="7"/>
      <c r="AL10132" s="7"/>
      <c r="AN10132" s="7"/>
      <c r="AP10132" s="7"/>
      <c r="AR10132" s="7"/>
      <c r="AX10132" s="7"/>
      <c r="AY10132" s="7"/>
      <c r="BE10132" s="9"/>
      <c r="BW10132" s="17"/>
      <c r="CH10132" s="7"/>
      <c r="CJ10132" s="7"/>
      <c r="CP10132" s="7"/>
      <c r="CR10132" s="7"/>
      <c r="CS10132" s="7"/>
      <c r="CU10132" s="16"/>
      <c r="DB10132" s="7"/>
      <c r="DD10132" s="7"/>
      <c r="DF10132" s="9"/>
    </row>
    <row r="10133" spans="3:110" x14ac:dyDescent="0.25">
      <c r="C10133" s="6"/>
      <c r="H10133" s="7"/>
      <c r="L10133" s="18"/>
      <c r="M10133" s="18"/>
      <c r="N10133" s="20"/>
      <c r="AD10133" s="18"/>
      <c r="AE10133" s="18"/>
      <c r="AJ10133" s="7"/>
      <c r="AL10133" s="7"/>
      <c r="AN10133" s="7"/>
      <c r="AP10133" s="7"/>
      <c r="AR10133" s="7"/>
      <c r="AX10133" s="7"/>
      <c r="AY10133" s="7"/>
      <c r="BE10133" s="9"/>
      <c r="BW10133" s="17"/>
      <c r="CH10133" s="7"/>
      <c r="CJ10133" s="7"/>
      <c r="CP10133" s="7"/>
      <c r="CR10133" s="7"/>
      <c r="CS10133" s="7"/>
      <c r="CU10133" s="16"/>
      <c r="DB10133" s="7"/>
      <c r="DD10133" s="7"/>
      <c r="DF10133" s="9"/>
    </row>
    <row r="10134" spans="3:110" x14ac:dyDescent="0.25">
      <c r="C10134" s="6"/>
      <c r="H10134" s="7"/>
      <c r="L10134" s="18"/>
      <c r="M10134" s="18"/>
      <c r="N10134" s="20"/>
      <c r="AD10134" s="18"/>
      <c r="AE10134" s="18"/>
      <c r="AJ10134" s="7"/>
      <c r="AL10134" s="7"/>
      <c r="AN10134" s="7"/>
      <c r="AP10134" s="7"/>
      <c r="AR10134" s="7"/>
      <c r="AX10134" s="7"/>
      <c r="AY10134" s="7"/>
      <c r="BE10134" s="9"/>
      <c r="BW10134" s="17"/>
      <c r="CH10134" s="7"/>
      <c r="CJ10134" s="7"/>
      <c r="CP10134" s="7"/>
      <c r="CR10134" s="7"/>
      <c r="CS10134" s="7"/>
      <c r="CU10134" s="16"/>
      <c r="DB10134" s="7"/>
      <c r="DD10134" s="7"/>
      <c r="DF10134" s="9"/>
    </row>
    <row r="10135" spans="3:110" x14ac:dyDescent="0.25">
      <c r="C10135" s="6"/>
      <c r="H10135" s="7"/>
      <c r="L10135" s="18"/>
      <c r="M10135" s="18"/>
      <c r="N10135" s="20"/>
      <c r="AD10135" s="18"/>
      <c r="AE10135" s="18"/>
      <c r="AJ10135" s="7"/>
      <c r="AL10135" s="7"/>
      <c r="AN10135" s="7"/>
      <c r="AP10135" s="7"/>
      <c r="AR10135" s="7"/>
      <c r="AX10135" s="7"/>
      <c r="AY10135" s="7"/>
      <c r="BE10135" s="9"/>
      <c r="BW10135" s="17"/>
      <c r="CH10135" s="7"/>
      <c r="CJ10135" s="7"/>
      <c r="CP10135" s="7"/>
      <c r="CR10135" s="7"/>
      <c r="CS10135" s="7"/>
      <c r="CU10135" s="16"/>
      <c r="DB10135" s="7"/>
      <c r="DD10135" s="7"/>
      <c r="DF10135" s="9"/>
    </row>
    <row r="10136" spans="3:110" x14ac:dyDescent="0.25">
      <c r="C10136" s="6"/>
      <c r="H10136" s="7"/>
      <c r="L10136" s="18"/>
      <c r="M10136" s="18"/>
      <c r="N10136" s="20"/>
      <c r="AD10136" s="18"/>
      <c r="AE10136" s="18"/>
      <c r="AJ10136" s="7"/>
      <c r="AL10136" s="7"/>
      <c r="AN10136" s="7"/>
      <c r="AP10136" s="7"/>
      <c r="AR10136" s="7"/>
      <c r="AX10136" s="7"/>
      <c r="AY10136" s="7"/>
      <c r="BE10136" s="9"/>
      <c r="BW10136" s="17"/>
      <c r="CH10136" s="7"/>
      <c r="CJ10136" s="7"/>
      <c r="CP10136" s="7"/>
      <c r="CR10136" s="7"/>
      <c r="CS10136" s="7"/>
      <c r="CU10136" s="16"/>
      <c r="DB10136" s="7"/>
      <c r="DD10136" s="7"/>
      <c r="DF10136" s="9"/>
    </row>
    <row r="10137" spans="3:110" x14ac:dyDescent="0.25">
      <c r="C10137" s="6"/>
      <c r="H10137" s="7"/>
      <c r="L10137" s="18"/>
      <c r="M10137" s="18"/>
      <c r="N10137" s="20"/>
      <c r="AD10137" s="18"/>
      <c r="AE10137" s="18"/>
      <c r="AJ10137" s="7"/>
      <c r="AL10137" s="7"/>
      <c r="AN10137" s="7"/>
      <c r="AP10137" s="7"/>
      <c r="AR10137" s="7"/>
      <c r="AX10137" s="7"/>
      <c r="AY10137" s="7"/>
      <c r="BE10137" s="9"/>
      <c r="BW10137" s="17"/>
      <c r="CH10137" s="7"/>
      <c r="CJ10137" s="7"/>
      <c r="CP10137" s="7"/>
      <c r="CR10137" s="7"/>
      <c r="CS10137" s="7"/>
      <c r="CU10137" s="16"/>
      <c r="DB10137" s="7"/>
      <c r="DD10137" s="7"/>
      <c r="DF10137" s="9"/>
    </row>
    <row r="10138" spans="3:110" x14ac:dyDescent="0.25">
      <c r="C10138" s="6"/>
      <c r="H10138" s="7"/>
      <c r="L10138" s="18"/>
      <c r="M10138" s="18"/>
      <c r="N10138" s="20"/>
      <c r="AD10138" s="18"/>
      <c r="AE10138" s="18"/>
      <c r="AJ10138" s="7"/>
      <c r="AL10138" s="7"/>
      <c r="AN10138" s="7"/>
      <c r="AP10138" s="7"/>
      <c r="AR10138" s="7"/>
      <c r="AX10138" s="7"/>
      <c r="AY10138" s="7"/>
      <c r="BE10138" s="9"/>
      <c r="BW10138" s="17"/>
      <c r="CH10138" s="7"/>
      <c r="CJ10138" s="7"/>
      <c r="CP10138" s="7"/>
      <c r="CR10138" s="7"/>
      <c r="CS10138" s="7"/>
      <c r="CU10138" s="16"/>
      <c r="DB10138" s="7"/>
      <c r="DD10138" s="7"/>
      <c r="DF10138" s="9"/>
    </row>
    <row r="10139" spans="3:110" x14ac:dyDescent="0.25">
      <c r="C10139" s="6"/>
      <c r="H10139" s="7"/>
      <c r="L10139" s="18"/>
      <c r="M10139" s="18"/>
      <c r="N10139" s="20"/>
      <c r="AD10139" s="18"/>
      <c r="AE10139" s="18"/>
      <c r="AJ10139" s="7"/>
      <c r="AL10139" s="7"/>
      <c r="AN10139" s="7"/>
      <c r="AP10139" s="7"/>
      <c r="AR10139" s="7"/>
      <c r="AX10139" s="7"/>
      <c r="AY10139" s="7"/>
      <c r="BE10139" s="9"/>
      <c r="BW10139" s="17"/>
      <c r="CH10139" s="7"/>
      <c r="CJ10139" s="7"/>
      <c r="CP10139" s="7"/>
      <c r="CR10139" s="7"/>
      <c r="CS10139" s="7"/>
      <c r="CU10139" s="16"/>
      <c r="DB10139" s="7"/>
      <c r="DD10139" s="7"/>
      <c r="DF10139" s="9"/>
    </row>
    <row r="10140" spans="3:110" x14ac:dyDescent="0.25">
      <c r="C10140" s="6"/>
      <c r="H10140" s="7"/>
      <c r="L10140" s="18"/>
      <c r="M10140" s="18"/>
      <c r="N10140" s="20"/>
      <c r="AD10140" s="18"/>
      <c r="AE10140" s="18"/>
      <c r="AJ10140" s="7"/>
      <c r="AL10140" s="7"/>
      <c r="AN10140" s="7"/>
      <c r="AP10140" s="7"/>
      <c r="AR10140" s="7"/>
      <c r="AX10140" s="7"/>
      <c r="AY10140" s="7"/>
      <c r="BE10140" s="9"/>
      <c r="BW10140" s="17"/>
      <c r="CH10140" s="7"/>
      <c r="CJ10140" s="7"/>
      <c r="CP10140" s="7"/>
      <c r="CR10140" s="7"/>
      <c r="CS10140" s="7"/>
      <c r="CU10140" s="16"/>
      <c r="DB10140" s="7"/>
      <c r="DD10140" s="7"/>
      <c r="DF10140" s="9"/>
    </row>
    <row r="10141" spans="3:110" x14ac:dyDescent="0.25">
      <c r="C10141" s="6"/>
      <c r="H10141" s="7"/>
      <c r="L10141" s="18"/>
      <c r="M10141" s="18"/>
      <c r="N10141" s="20"/>
      <c r="AD10141" s="18"/>
      <c r="AE10141" s="18"/>
      <c r="AJ10141" s="7"/>
      <c r="AL10141" s="7"/>
      <c r="AN10141" s="7"/>
      <c r="AP10141" s="7"/>
      <c r="AR10141" s="7"/>
      <c r="AX10141" s="7"/>
      <c r="AY10141" s="7"/>
      <c r="BE10141" s="9"/>
      <c r="BW10141" s="17"/>
      <c r="CH10141" s="7"/>
      <c r="CJ10141" s="7"/>
      <c r="CP10141" s="7"/>
      <c r="CR10141" s="7"/>
      <c r="CS10141" s="7"/>
      <c r="CU10141" s="16"/>
      <c r="DB10141" s="7"/>
      <c r="DD10141" s="7"/>
      <c r="DF10141" s="9"/>
    </row>
    <row r="10142" spans="3:110" x14ac:dyDescent="0.25">
      <c r="C10142" s="6"/>
      <c r="H10142" s="7"/>
      <c r="L10142" s="18"/>
      <c r="M10142" s="18"/>
      <c r="N10142" s="20"/>
      <c r="AD10142" s="18"/>
      <c r="AE10142" s="18"/>
      <c r="AJ10142" s="7"/>
      <c r="AL10142" s="7"/>
      <c r="AN10142" s="7"/>
      <c r="AP10142" s="7"/>
      <c r="AR10142" s="7"/>
      <c r="AX10142" s="7"/>
      <c r="AY10142" s="7"/>
      <c r="BE10142" s="9"/>
      <c r="BW10142" s="17"/>
      <c r="CH10142" s="7"/>
      <c r="CJ10142" s="7"/>
      <c r="CP10142" s="7"/>
      <c r="CR10142" s="7"/>
      <c r="CS10142" s="7"/>
      <c r="CU10142" s="16"/>
      <c r="DB10142" s="7"/>
      <c r="DD10142" s="7"/>
      <c r="DF10142" s="9"/>
    </row>
    <row r="10143" spans="3:110" x14ac:dyDescent="0.25">
      <c r="C10143" s="6"/>
      <c r="H10143" s="7"/>
      <c r="L10143" s="18"/>
      <c r="M10143" s="18"/>
      <c r="N10143" s="20"/>
      <c r="AD10143" s="18"/>
      <c r="AE10143" s="18"/>
      <c r="AJ10143" s="7"/>
      <c r="AL10143" s="7"/>
      <c r="AN10143" s="7"/>
      <c r="AP10143" s="7"/>
      <c r="AR10143" s="7"/>
      <c r="AX10143" s="7"/>
      <c r="AY10143" s="7"/>
      <c r="BE10143" s="9"/>
      <c r="BW10143" s="17"/>
      <c r="CH10143" s="7"/>
      <c r="CJ10143" s="7"/>
      <c r="CP10143" s="7"/>
      <c r="CR10143" s="7"/>
      <c r="CS10143" s="7"/>
      <c r="CU10143" s="16"/>
      <c r="DB10143" s="7"/>
      <c r="DD10143" s="7"/>
      <c r="DF10143" s="9"/>
    </row>
    <row r="10144" spans="3:110" x14ac:dyDescent="0.25">
      <c r="C10144" s="6"/>
      <c r="H10144" s="7"/>
      <c r="L10144" s="18"/>
      <c r="M10144" s="18"/>
      <c r="N10144" s="20"/>
      <c r="AD10144" s="18"/>
      <c r="AE10144" s="18"/>
      <c r="AJ10144" s="7"/>
      <c r="AL10144" s="7"/>
      <c r="AN10144" s="7"/>
      <c r="AP10144" s="7"/>
      <c r="AR10144" s="7"/>
      <c r="AX10144" s="7"/>
      <c r="AY10144" s="7"/>
      <c r="BE10144" s="9"/>
      <c r="BW10144" s="17"/>
      <c r="CH10144" s="7"/>
      <c r="CJ10144" s="7"/>
      <c r="CP10144" s="7"/>
      <c r="CR10144" s="7"/>
      <c r="CS10144" s="7"/>
      <c r="CU10144" s="16"/>
      <c r="DB10144" s="7"/>
      <c r="DD10144" s="7"/>
      <c r="DF10144" s="9"/>
    </row>
    <row r="10145" spans="3:110" x14ac:dyDescent="0.25">
      <c r="C10145" s="6"/>
      <c r="H10145" s="7"/>
      <c r="L10145" s="18"/>
      <c r="M10145" s="18"/>
      <c r="N10145" s="20"/>
      <c r="AD10145" s="18"/>
      <c r="AE10145" s="18"/>
      <c r="AJ10145" s="7"/>
      <c r="AL10145" s="7"/>
      <c r="AN10145" s="7"/>
      <c r="AP10145" s="7"/>
      <c r="AR10145" s="7"/>
      <c r="AX10145" s="7"/>
      <c r="AY10145" s="7"/>
      <c r="BE10145" s="9"/>
      <c r="BW10145" s="17"/>
      <c r="CH10145" s="7"/>
      <c r="CJ10145" s="7"/>
      <c r="CP10145" s="7"/>
      <c r="CR10145" s="7"/>
      <c r="CS10145" s="7"/>
      <c r="CU10145" s="16"/>
      <c r="DB10145" s="7"/>
      <c r="DD10145" s="7"/>
      <c r="DF10145" s="9"/>
    </row>
    <row r="10146" spans="3:110" x14ac:dyDescent="0.25">
      <c r="C10146" s="6"/>
      <c r="H10146" s="7"/>
      <c r="L10146" s="18"/>
      <c r="M10146" s="18"/>
      <c r="N10146" s="20"/>
      <c r="AD10146" s="18"/>
      <c r="AE10146" s="18"/>
      <c r="AJ10146" s="7"/>
      <c r="AL10146" s="7"/>
      <c r="AN10146" s="7"/>
      <c r="AP10146" s="7"/>
      <c r="AR10146" s="7"/>
      <c r="AX10146" s="7"/>
      <c r="AY10146" s="7"/>
      <c r="BE10146" s="9"/>
      <c r="BW10146" s="17"/>
      <c r="CH10146" s="7"/>
      <c r="CJ10146" s="7"/>
      <c r="CP10146" s="7"/>
      <c r="CR10146" s="7"/>
      <c r="CS10146" s="7"/>
      <c r="CU10146" s="16"/>
      <c r="DB10146" s="7"/>
      <c r="DD10146" s="7"/>
      <c r="DF10146" s="9"/>
    </row>
    <row r="10147" spans="3:110" x14ac:dyDescent="0.25">
      <c r="C10147" s="6"/>
      <c r="H10147" s="7"/>
      <c r="L10147" s="18"/>
      <c r="M10147" s="18"/>
      <c r="N10147" s="20"/>
      <c r="AD10147" s="18"/>
      <c r="AE10147" s="18"/>
      <c r="AJ10147" s="7"/>
      <c r="AL10147" s="7"/>
      <c r="AN10147" s="7"/>
      <c r="AP10147" s="7"/>
      <c r="AR10147" s="7"/>
      <c r="AX10147" s="7"/>
      <c r="AY10147" s="7"/>
      <c r="BE10147" s="9"/>
      <c r="BW10147" s="17"/>
      <c r="CH10147" s="7"/>
      <c r="CJ10147" s="7"/>
      <c r="CP10147" s="7"/>
      <c r="CR10147" s="7"/>
      <c r="CS10147" s="7"/>
      <c r="CU10147" s="16"/>
      <c r="DB10147" s="7"/>
      <c r="DD10147" s="7"/>
      <c r="DF10147" s="9"/>
    </row>
    <row r="10148" spans="3:110" x14ac:dyDescent="0.25">
      <c r="C10148" s="6"/>
      <c r="H10148" s="7"/>
      <c r="L10148" s="18"/>
      <c r="M10148" s="18"/>
      <c r="N10148" s="20"/>
      <c r="AD10148" s="18"/>
      <c r="AE10148" s="18"/>
      <c r="AJ10148" s="7"/>
      <c r="AL10148" s="7"/>
      <c r="AN10148" s="7"/>
      <c r="AP10148" s="7"/>
      <c r="AR10148" s="7"/>
      <c r="AX10148" s="7"/>
      <c r="AY10148" s="7"/>
      <c r="BE10148" s="9"/>
      <c r="BW10148" s="17"/>
      <c r="CH10148" s="7"/>
      <c r="CJ10148" s="7"/>
      <c r="CP10148" s="7"/>
      <c r="CR10148" s="7"/>
      <c r="CS10148" s="7"/>
      <c r="CU10148" s="16"/>
      <c r="DB10148" s="7"/>
      <c r="DD10148" s="7"/>
      <c r="DF10148" s="9"/>
    </row>
    <row r="10149" spans="3:110" x14ac:dyDescent="0.25">
      <c r="C10149" s="6"/>
      <c r="H10149" s="7"/>
      <c r="L10149" s="18"/>
      <c r="M10149" s="18"/>
      <c r="N10149" s="20"/>
      <c r="AD10149" s="18"/>
      <c r="AE10149" s="18"/>
      <c r="AJ10149" s="7"/>
      <c r="AL10149" s="7"/>
      <c r="AN10149" s="7"/>
      <c r="AP10149" s="7"/>
      <c r="AR10149" s="7"/>
      <c r="AX10149" s="7"/>
      <c r="AY10149" s="7"/>
      <c r="BE10149" s="9"/>
      <c r="BW10149" s="17"/>
      <c r="CH10149" s="7"/>
      <c r="CJ10149" s="7"/>
      <c r="CP10149" s="7"/>
      <c r="CR10149" s="7"/>
      <c r="CS10149" s="7"/>
      <c r="CU10149" s="16"/>
      <c r="DB10149" s="7"/>
      <c r="DD10149" s="7"/>
      <c r="DF10149" s="9"/>
    </row>
    <row r="10150" spans="3:110" x14ac:dyDescent="0.25">
      <c r="C10150" s="6"/>
      <c r="H10150" s="7"/>
      <c r="L10150" s="18"/>
      <c r="M10150" s="18"/>
      <c r="N10150" s="20"/>
      <c r="AD10150" s="18"/>
      <c r="AE10150" s="18"/>
      <c r="AJ10150" s="7"/>
      <c r="AL10150" s="7"/>
      <c r="AN10150" s="7"/>
      <c r="AP10150" s="7"/>
      <c r="AR10150" s="7"/>
      <c r="AX10150" s="7"/>
      <c r="AY10150" s="7"/>
      <c r="BE10150" s="9"/>
      <c r="BW10150" s="17"/>
      <c r="CH10150" s="7"/>
      <c r="CJ10150" s="7"/>
      <c r="CP10150" s="7"/>
      <c r="CR10150" s="7"/>
      <c r="CS10150" s="7"/>
      <c r="CU10150" s="16"/>
      <c r="DB10150" s="7"/>
      <c r="DD10150" s="7"/>
      <c r="DF10150" s="9"/>
    </row>
    <row r="10151" spans="3:110" x14ac:dyDescent="0.25">
      <c r="C10151" s="6"/>
      <c r="H10151" s="7"/>
      <c r="L10151" s="18"/>
      <c r="M10151" s="18"/>
      <c r="N10151" s="20"/>
      <c r="AD10151" s="18"/>
      <c r="AE10151" s="18"/>
      <c r="AJ10151" s="7"/>
      <c r="AL10151" s="7"/>
      <c r="AN10151" s="7"/>
      <c r="AP10151" s="7"/>
      <c r="AR10151" s="7"/>
      <c r="AX10151" s="7"/>
      <c r="AY10151" s="7"/>
      <c r="BE10151" s="9"/>
      <c r="BW10151" s="17"/>
      <c r="CH10151" s="7"/>
      <c r="CJ10151" s="7"/>
      <c r="CP10151" s="7"/>
      <c r="CR10151" s="7"/>
      <c r="CS10151" s="7"/>
      <c r="CU10151" s="16"/>
      <c r="DB10151" s="7"/>
      <c r="DD10151" s="7"/>
      <c r="DF10151" s="9"/>
    </row>
    <row r="10152" spans="3:110" x14ac:dyDescent="0.25">
      <c r="C10152" s="6"/>
      <c r="H10152" s="7"/>
      <c r="L10152" s="18"/>
      <c r="M10152" s="18"/>
      <c r="N10152" s="20"/>
      <c r="AD10152" s="18"/>
      <c r="AE10152" s="18"/>
      <c r="AJ10152" s="7"/>
      <c r="AL10152" s="7"/>
      <c r="AN10152" s="7"/>
      <c r="AP10152" s="7"/>
      <c r="AR10152" s="7"/>
      <c r="AX10152" s="7"/>
      <c r="AY10152" s="7"/>
      <c r="BE10152" s="9"/>
      <c r="BW10152" s="17"/>
      <c r="CH10152" s="7"/>
      <c r="CJ10152" s="7"/>
      <c r="CP10152" s="7"/>
      <c r="CR10152" s="7"/>
      <c r="CS10152" s="7"/>
      <c r="CU10152" s="16"/>
      <c r="DB10152" s="7"/>
      <c r="DD10152" s="7"/>
      <c r="DF10152" s="9"/>
    </row>
    <row r="10153" spans="3:110" x14ac:dyDescent="0.25">
      <c r="C10153" s="6"/>
      <c r="H10153" s="7"/>
      <c r="L10153" s="18"/>
      <c r="M10153" s="18"/>
      <c r="N10153" s="20"/>
      <c r="AD10153" s="18"/>
      <c r="AE10153" s="18"/>
      <c r="AJ10153" s="7"/>
      <c r="AL10153" s="7"/>
      <c r="AN10153" s="7"/>
      <c r="AP10153" s="7"/>
      <c r="AR10153" s="7"/>
      <c r="AX10153" s="7"/>
      <c r="AY10153" s="7"/>
      <c r="BE10153" s="9"/>
      <c r="BW10153" s="17"/>
      <c r="CH10153" s="7"/>
      <c r="CJ10153" s="7"/>
      <c r="CP10153" s="7"/>
      <c r="CR10153" s="7"/>
      <c r="CS10153" s="7"/>
      <c r="CU10153" s="16"/>
      <c r="DB10153" s="7"/>
      <c r="DD10153" s="7"/>
      <c r="DF10153" s="9"/>
    </row>
    <row r="10154" spans="3:110" x14ac:dyDescent="0.25">
      <c r="C10154" s="6"/>
      <c r="H10154" s="7"/>
      <c r="L10154" s="18"/>
      <c r="M10154" s="18"/>
      <c r="N10154" s="20"/>
      <c r="AD10154" s="18"/>
      <c r="AE10154" s="18"/>
      <c r="AJ10154" s="7"/>
      <c r="AL10154" s="7"/>
      <c r="AN10154" s="7"/>
      <c r="AP10154" s="7"/>
      <c r="AR10154" s="7"/>
      <c r="AX10154" s="7"/>
      <c r="AY10154" s="7"/>
      <c r="BE10154" s="9"/>
      <c r="BW10154" s="17"/>
      <c r="CH10154" s="7"/>
      <c r="CJ10154" s="7"/>
      <c r="CP10154" s="7"/>
      <c r="CR10154" s="7"/>
      <c r="CS10154" s="7"/>
      <c r="CU10154" s="16"/>
      <c r="DB10154" s="7"/>
      <c r="DD10154" s="7"/>
      <c r="DF10154" s="9"/>
    </row>
    <row r="10155" spans="3:110" x14ac:dyDescent="0.25">
      <c r="C10155" s="6"/>
      <c r="H10155" s="7"/>
      <c r="L10155" s="18"/>
      <c r="M10155" s="18"/>
      <c r="N10155" s="20"/>
      <c r="AD10155" s="18"/>
      <c r="AE10155" s="18"/>
      <c r="AJ10155" s="7"/>
      <c r="AL10155" s="7"/>
      <c r="AN10155" s="7"/>
      <c r="AP10155" s="7"/>
      <c r="AR10155" s="7"/>
      <c r="AX10155" s="7"/>
      <c r="AY10155" s="7"/>
      <c r="BE10155" s="9"/>
      <c r="BW10155" s="17"/>
      <c r="CH10155" s="7"/>
      <c r="CJ10155" s="7"/>
      <c r="CP10155" s="7"/>
      <c r="CR10155" s="7"/>
      <c r="CS10155" s="7"/>
      <c r="CU10155" s="16"/>
      <c r="DB10155" s="7"/>
      <c r="DD10155" s="7"/>
      <c r="DF10155" s="9"/>
    </row>
    <row r="10156" spans="3:110" x14ac:dyDescent="0.25">
      <c r="C10156" s="6"/>
      <c r="H10156" s="7"/>
      <c r="L10156" s="18"/>
      <c r="M10156" s="18"/>
      <c r="N10156" s="20"/>
      <c r="AD10156" s="18"/>
      <c r="AE10156" s="18"/>
      <c r="AJ10156" s="7"/>
      <c r="AL10156" s="7"/>
      <c r="AN10156" s="7"/>
      <c r="AP10156" s="7"/>
      <c r="AR10156" s="7"/>
      <c r="AX10156" s="7"/>
      <c r="AY10156" s="7"/>
      <c r="BE10156" s="9"/>
      <c r="BW10156" s="17"/>
      <c r="CH10156" s="7"/>
      <c r="CJ10156" s="7"/>
      <c r="CP10156" s="7"/>
      <c r="CR10156" s="7"/>
      <c r="CS10156" s="7"/>
      <c r="CU10156" s="16"/>
      <c r="DB10156" s="7"/>
      <c r="DD10156" s="7"/>
      <c r="DF10156" s="9"/>
    </row>
    <row r="10157" spans="3:110" x14ac:dyDescent="0.25">
      <c r="C10157" s="6"/>
      <c r="H10157" s="7"/>
      <c r="L10157" s="18"/>
      <c r="M10157" s="18"/>
      <c r="N10157" s="20"/>
      <c r="AD10157" s="18"/>
      <c r="AE10157" s="18"/>
      <c r="AJ10157" s="7"/>
      <c r="AL10157" s="7"/>
      <c r="AN10157" s="7"/>
      <c r="AP10157" s="7"/>
      <c r="AR10157" s="7"/>
      <c r="AX10157" s="7"/>
      <c r="AY10157" s="7"/>
      <c r="BE10157" s="9"/>
      <c r="BW10157" s="17"/>
      <c r="CH10157" s="7"/>
      <c r="CJ10157" s="7"/>
      <c r="CP10157" s="7"/>
      <c r="CR10157" s="7"/>
      <c r="CS10157" s="7"/>
      <c r="CU10157" s="16"/>
      <c r="DB10157" s="7"/>
      <c r="DD10157" s="7"/>
      <c r="DF10157" s="9"/>
    </row>
    <row r="10158" spans="3:110" x14ac:dyDescent="0.25">
      <c r="C10158" s="6"/>
      <c r="H10158" s="7"/>
      <c r="L10158" s="18"/>
      <c r="M10158" s="18"/>
      <c r="N10158" s="20"/>
      <c r="AD10158" s="18"/>
      <c r="AE10158" s="18"/>
      <c r="AJ10158" s="7"/>
      <c r="AL10158" s="7"/>
      <c r="AN10158" s="7"/>
      <c r="AP10158" s="7"/>
      <c r="AR10158" s="7"/>
      <c r="AX10158" s="7"/>
      <c r="AY10158" s="7"/>
      <c r="BE10158" s="9"/>
      <c r="BW10158" s="17"/>
      <c r="CH10158" s="7"/>
      <c r="CJ10158" s="7"/>
      <c r="CP10158" s="7"/>
      <c r="CR10158" s="7"/>
      <c r="CS10158" s="7"/>
      <c r="CU10158" s="16"/>
      <c r="DB10158" s="7"/>
      <c r="DD10158" s="7"/>
      <c r="DF10158" s="9"/>
    </row>
    <row r="10159" spans="3:110" x14ac:dyDescent="0.25">
      <c r="C10159" s="6"/>
      <c r="H10159" s="7"/>
      <c r="L10159" s="18"/>
      <c r="M10159" s="18"/>
      <c r="N10159" s="20"/>
      <c r="AD10159" s="18"/>
      <c r="AE10159" s="18"/>
      <c r="AJ10159" s="7"/>
      <c r="AL10159" s="7"/>
      <c r="AN10159" s="7"/>
      <c r="AP10159" s="7"/>
      <c r="AR10159" s="7"/>
      <c r="AX10159" s="7"/>
      <c r="AY10159" s="7"/>
      <c r="BE10159" s="9"/>
      <c r="BW10159" s="17"/>
      <c r="CH10159" s="7"/>
      <c r="CJ10159" s="7"/>
      <c r="CP10159" s="7"/>
      <c r="CR10159" s="7"/>
      <c r="CS10159" s="7"/>
      <c r="CU10159" s="16"/>
      <c r="DB10159" s="7"/>
      <c r="DD10159" s="7"/>
      <c r="DF10159" s="9"/>
    </row>
    <row r="10160" spans="3:110" x14ac:dyDescent="0.25">
      <c r="C10160" s="6"/>
      <c r="H10160" s="7"/>
      <c r="L10160" s="18"/>
      <c r="M10160" s="18"/>
      <c r="N10160" s="20"/>
      <c r="AD10160" s="18"/>
      <c r="AE10160" s="18"/>
      <c r="AJ10160" s="7"/>
      <c r="AL10160" s="7"/>
      <c r="AN10160" s="7"/>
      <c r="AP10160" s="7"/>
      <c r="AR10160" s="7"/>
      <c r="AX10160" s="7"/>
      <c r="AY10160" s="7"/>
      <c r="BE10160" s="9"/>
      <c r="BW10160" s="17"/>
      <c r="CH10160" s="7"/>
      <c r="CJ10160" s="7"/>
      <c r="CP10160" s="7"/>
      <c r="CR10160" s="7"/>
      <c r="CS10160" s="7"/>
      <c r="CU10160" s="16"/>
      <c r="DB10160" s="7"/>
      <c r="DD10160" s="7"/>
      <c r="DF10160" s="9"/>
    </row>
    <row r="10161" spans="3:110" x14ac:dyDescent="0.25">
      <c r="C10161" s="6"/>
      <c r="H10161" s="7"/>
      <c r="L10161" s="18"/>
      <c r="M10161" s="18"/>
      <c r="N10161" s="20"/>
      <c r="AD10161" s="18"/>
      <c r="AE10161" s="18"/>
      <c r="AJ10161" s="7"/>
      <c r="AL10161" s="7"/>
      <c r="AN10161" s="7"/>
      <c r="AP10161" s="7"/>
      <c r="AR10161" s="7"/>
      <c r="AX10161" s="7"/>
      <c r="AY10161" s="7"/>
      <c r="BE10161" s="9"/>
      <c r="BW10161" s="17"/>
      <c r="CH10161" s="7"/>
      <c r="CJ10161" s="7"/>
      <c r="CP10161" s="7"/>
      <c r="CR10161" s="7"/>
      <c r="CS10161" s="7"/>
      <c r="CU10161" s="16"/>
      <c r="DB10161" s="7"/>
      <c r="DD10161" s="7"/>
      <c r="DF10161" s="9"/>
    </row>
    <row r="10162" spans="3:110" x14ac:dyDescent="0.25">
      <c r="C10162" s="6"/>
      <c r="H10162" s="7"/>
      <c r="L10162" s="18"/>
      <c r="M10162" s="18"/>
      <c r="N10162" s="20"/>
      <c r="AD10162" s="18"/>
      <c r="AE10162" s="18"/>
      <c r="AJ10162" s="7"/>
      <c r="AL10162" s="7"/>
      <c r="AN10162" s="7"/>
      <c r="AP10162" s="7"/>
      <c r="AR10162" s="7"/>
      <c r="AX10162" s="7"/>
      <c r="AY10162" s="7"/>
      <c r="BE10162" s="9"/>
      <c r="BW10162" s="17"/>
      <c r="CH10162" s="7"/>
      <c r="CJ10162" s="7"/>
      <c r="CP10162" s="7"/>
      <c r="CR10162" s="7"/>
      <c r="CS10162" s="7"/>
      <c r="CU10162" s="16"/>
      <c r="DB10162" s="7"/>
      <c r="DD10162" s="7"/>
      <c r="DF10162" s="9"/>
    </row>
    <row r="10163" spans="3:110" x14ac:dyDescent="0.25">
      <c r="C10163" s="6"/>
      <c r="H10163" s="7"/>
      <c r="L10163" s="18"/>
      <c r="M10163" s="18"/>
      <c r="N10163" s="20"/>
      <c r="AD10163" s="18"/>
      <c r="AE10163" s="18"/>
      <c r="AJ10163" s="7"/>
      <c r="AL10163" s="7"/>
      <c r="AN10163" s="7"/>
      <c r="AP10163" s="7"/>
      <c r="AR10163" s="7"/>
      <c r="AX10163" s="7"/>
      <c r="AY10163" s="7"/>
      <c r="BE10163" s="9"/>
      <c r="BW10163" s="17"/>
      <c r="CH10163" s="7"/>
      <c r="CJ10163" s="7"/>
      <c r="CP10163" s="7"/>
      <c r="CR10163" s="7"/>
      <c r="CS10163" s="7"/>
      <c r="CU10163" s="16"/>
      <c r="DB10163" s="7"/>
      <c r="DD10163" s="7"/>
      <c r="DF10163" s="9"/>
    </row>
    <row r="10164" spans="3:110" x14ac:dyDescent="0.25">
      <c r="C10164" s="6"/>
      <c r="H10164" s="7"/>
      <c r="L10164" s="18"/>
      <c r="M10164" s="18"/>
      <c r="N10164" s="20"/>
      <c r="AD10164" s="18"/>
      <c r="AE10164" s="18"/>
      <c r="AJ10164" s="7"/>
      <c r="AL10164" s="7"/>
      <c r="AN10164" s="7"/>
      <c r="AP10164" s="7"/>
      <c r="AR10164" s="7"/>
      <c r="AX10164" s="7"/>
      <c r="AY10164" s="7"/>
      <c r="BE10164" s="9"/>
      <c r="BW10164" s="17"/>
      <c r="CH10164" s="7"/>
      <c r="CJ10164" s="7"/>
      <c r="CP10164" s="7"/>
      <c r="CR10164" s="7"/>
      <c r="CS10164" s="7"/>
      <c r="CU10164" s="16"/>
      <c r="DB10164" s="7"/>
      <c r="DD10164" s="7"/>
      <c r="DF10164" s="9"/>
    </row>
    <row r="10165" spans="3:110" x14ac:dyDescent="0.25">
      <c r="C10165" s="6"/>
      <c r="H10165" s="7"/>
      <c r="L10165" s="18"/>
      <c r="M10165" s="18"/>
      <c r="N10165" s="20"/>
      <c r="AD10165" s="18"/>
      <c r="AE10165" s="18"/>
      <c r="AJ10165" s="7"/>
      <c r="AL10165" s="7"/>
      <c r="AN10165" s="7"/>
      <c r="AP10165" s="7"/>
      <c r="AR10165" s="7"/>
      <c r="AX10165" s="7"/>
      <c r="AY10165" s="7"/>
      <c r="BE10165" s="9"/>
      <c r="BW10165" s="17"/>
      <c r="CH10165" s="7"/>
      <c r="CJ10165" s="7"/>
      <c r="CP10165" s="7"/>
      <c r="CR10165" s="7"/>
      <c r="CS10165" s="7"/>
      <c r="CU10165" s="16"/>
      <c r="DB10165" s="7"/>
      <c r="DD10165" s="7"/>
      <c r="DF10165" s="9"/>
    </row>
    <row r="10166" spans="3:110" x14ac:dyDescent="0.25">
      <c r="C10166" s="6"/>
      <c r="H10166" s="7"/>
      <c r="L10166" s="18"/>
      <c r="M10166" s="18"/>
      <c r="N10166" s="20"/>
      <c r="AD10166" s="18"/>
      <c r="AE10166" s="18"/>
      <c r="AJ10166" s="7"/>
      <c r="AL10166" s="7"/>
      <c r="AN10166" s="7"/>
      <c r="AP10166" s="7"/>
      <c r="AR10166" s="7"/>
      <c r="AX10166" s="7"/>
      <c r="AY10166" s="7"/>
      <c r="BE10166" s="9"/>
      <c r="BW10166" s="17"/>
      <c r="CH10166" s="7"/>
      <c r="CJ10166" s="7"/>
      <c r="CP10166" s="7"/>
      <c r="CR10166" s="7"/>
      <c r="CS10166" s="7"/>
      <c r="CU10166" s="16"/>
      <c r="DB10166" s="7"/>
      <c r="DD10166" s="7"/>
      <c r="DF10166" s="9"/>
    </row>
    <row r="10167" spans="3:110" x14ac:dyDescent="0.25">
      <c r="C10167" s="6"/>
      <c r="H10167" s="7"/>
      <c r="L10167" s="18"/>
      <c r="M10167" s="18"/>
      <c r="N10167" s="20"/>
      <c r="AD10167" s="18"/>
      <c r="AE10167" s="18"/>
      <c r="AJ10167" s="7"/>
      <c r="AL10167" s="7"/>
      <c r="AN10167" s="7"/>
      <c r="AP10167" s="7"/>
      <c r="AR10167" s="7"/>
      <c r="AX10167" s="7"/>
      <c r="AY10167" s="7"/>
      <c r="BE10167" s="9"/>
      <c r="BW10167" s="17"/>
      <c r="CH10167" s="7"/>
      <c r="CJ10167" s="7"/>
      <c r="CP10167" s="7"/>
      <c r="CR10167" s="7"/>
      <c r="CS10167" s="7"/>
      <c r="CU10167" s="16"/>
      <c r="DB10167" s="7"/>
      <c r="DD10167" s="7"/>
      <c r="DF10167" s="9"/>
    </row>
    <row r="10168" spans="3:110" x14ac:dyDescent="0.25">
      <c r="C10168" s="6"/>
      <c r="H10168" s="7"/>
      <c r="L10168" s="18"/>
      <c r="M10168" s="18"/>
      <c r="N10168" s="20"/>
      <c r="AD10168" s="18"/>
      <c r="AE10168" s="18"/>
      <c r="AJ10168" s="7"/>
      <c r="AL10168" s="7"/>
      <c r="AN10168" s="7"/>
      <c r="AP10168" s="7"/>
      <c r="AR10168" s="7"/>
      <c r="AX10168" s="7"/>
      <c r="AY10168" s="7"/>
      <c r="BE10168" s="9"/>
      <c r="BW10168" s="17"/>
      <c r="CH10168" s="7"/>
      <c r="CJ10168" s="7"/>
      <c r="CP10168" s="7"/>
      <c r="CR10168" s="7"/>
      <c r="CS10168" s="7"/>
      <c r="CU10168" s="16"/>
      <c r="DB10168" s="7"/>
      <c r="DD10168" s="7"/>
      <c r="DF10168" s="9"/>
    </row>
    <row r="10169" spans="3:110" x14ac:dyDescent="0.25">
      <c r="C10169" s="6"/>
      <c r="H10169" s="7"/>
      <c r="L10169" s="18"/>
      <c r="M10169" s="18"/>
      <c r="N10169" s="20"/>
      <c r="AD10169" s="18"/>
      <c r="AE10169" s="18"/>
      <c r="AJ10169" s="7"/>
      <c r="AL10169" s="7"/>
      <c r="AN10169" s="7"/>
      <c r="AP10169" s="7"/>
      <c r="AR10169" s="7"/>
      <c r="AX10169" s="7"/>
      <c r="AY10169" s="7"/>
      <c r="BE10169" s="9"/>
      <c r="BW10169" s="17"/>
      <c r="CH10169" s="7"/>
      <c r="CJ10169" s="7"/>
      <c r="CP10169" s="7"/>
      <c r="CR10169" s="7"/>
      <c r="CS10169" s="7"/>
      <c r="CU10169" s="16"/>
      <c r="DB10169" s="7"/>
      <c r="DD10169" s="7"/>
      <c r="DF10169" s="9"/>
    </row>
    <row r="10170" spans="3:110" x14ac:dyDescent="0.25">
      <c r="C10170" s="6"/>
      <c r="H10170" s="7"/>
      <c r="L10170" s="18"/>
      <c r="M10170" s="18"/>
      <c r="N10170" s="20"/>
      <c r="AD10170" s="18"/>
      <c r="AE10170" s="18"/>
      <c r="AJ10170" s="7"/>
      <c r="AL10170" s="7"/>
      <c r="AN10170" s="7"/>
      <c r="AP10170" s="7"/>
      <c r="AR10170" s="7"/>
      <c r="AX10170" s="7"/>
      <c r="AY10170" s="7"/>
      <c r="BE10170" s="9"/>
      <c r="BW10170" s="17"/>
      <c r="CH10170" s="7"/>
      <c r="CJ10170" s="7"/>
      <c r="CP10170" s="7"/>
      <c r="CR10170" s="7"/>
      <c r="CS10170" s="7"/>
      <c r="CU10170" s="16"/>
      <c r="DB10170" s="7"/>
      <c r="DD10170" s="7"/>
      <c r="DF10170" s="9"/>
    </row>
    <row r="10171" spans="3:110" x14ac:dyDescent="0.25">
      <c r="C10171" s="6"/>
      <c r="H10171" s="7"/>
      <c r="L10171" s="18"/>
      <c r="M10171" s="18"/>
      <c r="N10171" s="20"/>
      <c r="AD10171" s="18"/>
      <c r="AE10171" s="18"/>
      <c r="AJ10171" s="7"/>
      <c r="AL10171" s="7"/>
      <c r="AN10171" s="7"/>
      <c r="AP10171" s="7"/>
      <c r="AR10171" s="7"/>
      <c r="AX10171" s="7"/>
      <c r="AY10171" s="7"/>
      <c r="BE10171" s="9"/>
      <c r="BW10171" s="17"/>
      <c r="CH10171" s="7"/>
      <c r="CJ10171" s="7"/>
      <c r="CP10171" s="7"/>
      <c r="CR10171" s="7"/>
      <c r="CS10171" s="7"/>
      <c r="CU10171" s="16"/>
      <c r="DB10171" s="7"/>
      <c r="DD10171" s="7"/>
      <c r="DF10171" s="9"/>
    </row>
    <row r="10172" spans="3:110" x14ac:dyDescent="0.25">
      <c r="C10172" s="6"/>
      <c r="H10172" s="7"/>
      <c r="L10172" s="18"/>
      <c r="M10172" s="18"/>
      <c r="N10172" s="20"/>
      <c r="AD10172" s="18"/>
      <c r="AE10172" s="18"/>
      <c r="AJ10172" s="7"/>
      <c r="AL10172" s="7"/>
      <c r="AN10172" s="7"/>
      <c r="AP10172" s="7"/>
      <c r="AR10172" s="7"/>
      <c r="AX10172" s="7"/>
      <c r="AY10172" s="7"/>
      <c r="BE10172" s="9"/>
      <c r="BW10172" s="17"/>
      <c r="CH10172" s="7"/>
      <c r="CJ10172" s="7"/>
      <c r="CP10172" s="7"/>
      <c r="CR10172" s="7"/>
      <c r="CS10172" s="7"/>
      <c r="CU10172" s="16"/>
      <c r="DB10172" s="7"/>
      <c r="DD10172" s="7"/>
      <c r="DF10172" s="9"/>
    </row>
    <row r="10173" spans="3:110" x14ac:dyDescent="0.25">
      <c r="C10173" s="6"/>
      <c r="H10173" s="7"/>
      <c r="L10173" s="18"/>
      <c r="M10173" s="18"/>
      <c r="N10173" s="20"/>
      <c r="AD10173" s="18"/>
      <c r="AE10173" s="18"/>
      <c r="AJ10173" s="7"/>
      <c r="AL10173" s="7"/>
      <c r="AN10173" s="7"/>
      <c r="AP10173" s="7"/>
      <c r="AR10173" s="7"/>
      <c r="AX10173" s="7"/>
      <c r="AY10173" s="7"/>
      <c r="BE10173" s="9"/>
      <c r="BW10173" s="17"/>
      <c r="CH10173" s="7"/>
      <c r="CJ10173" s="7"/>
      <c r="CP10173" s="7"/>
      <c r="CR10173" s="7"/>
      <c r="CS10173" s="7"/>
      <c r="CU10173" s="16"/>
      <c r="DB10173" s="7"/>
      <c r="DD10173" s="7"/>
      <c r="DF10173" s="9"/>
    </row>
    <row r="10174" spans="3:110" x14ac:dyDescent="0.25">
      <c r="C10174" s="6"/>
      <c r="H10174" s="7"/>
      <c r="L10174" s="18"/>
      <c r="M10174" s="18"/>
      <c r="N10174" s="20"/>
      <c r="AD10174" s="18"/>
      <c r="AE10174" s="18"/>
      <c r="AJ10174" s="7"/>
      <c r="AL10174" s="7"/>
      <c r="AN10174" s="7"/>
      <c r="AP10174" s="7"/>
      <c r="AR10174" s="7"/>
      <c r="AX10174" s="7"/>
      <c r="AY10174" s="7"/>
      <c r="BE10174" s="9"/>
      <c r="BW10174" s="17"/>
      <c r="CH10174" s="7"/>
      <c r="CJ10174" s="7"/>
      <c r="CP10174" s="7"/>
      <c r="CR10174" s="7"/>
      <c r="CS10174" s="7"/>
      <c r="CU10174" s="16"/>
      <c r="DB10174" s="7"/>
      <c r="DD10174" s="7"/>
      <c r="DF10174" s="9"/>
    </row>
    <row r="10175" spans="3:110" x14ac:dyDescent="0.25">
      <c r="C10175" s="6"/>
      <c r="H10175" s="7"/>
      <c r="L10175" s="18"/>
      <c r="M10175" s="18"/>
      <c r="N10175" s="20"/>
      <c r="AD10175" s="18"/>
      <c r="AE10175" s="18"/>
      <c r="AJ10175" s="7"/>
      <c r="AL10175" s="7"/>
      <c r="AN10175" s="7"/>
      <c r="AP10175" s="7"/>
      <c r="AR10175" s="7"/>
      <c r="AX10175" s="7"/>
      <c r="AY10175" s="7"/>
      <c r="BE10175" s="9"/>
      <c r="BW10175" s="17"/>
      <c r="CH10175" s="7"/>
      <c r="CJ10175" s="7"/>
      <c r="CP10175" s="7"/>
      <c r="CR10175" s="7"/>
      <c r="CS10175" s="7"/>
      <c r="CU10175" s="16"/>
      <c r="DB10175" s="7"/>
      <c r="DD10175" s="7"/>
      <c r="DF10175" s="9"/>
    </row>
    <row r="10176" spans="3:110" x14ac:dyDescent="0.25">
      <c r="C10176" s="6"/>
      <c r="H10176" s="7"/>
      <c r="L10176" s="18"/>
      <c r="M10176" s="18"/>
      <c r="N10176" s="20"/>
      <c r="AD10176" s="18"/>
      <c r="AE10176" s="18"/>
      <c r="AJ10176" s="7"/>
      <c r="AL10176" s="7"/>
      <c r="AN10176" s="7"/>
      <c r="AP10176" s="7"/>
      <c r="AR10176" s="7"/>
      <c r="AX10176" s="7"/>
      <c r="AY10176" s="7"/>
      <c r="BE10176" s="9"/>
      <c r="BW10176" s="17"/>
      <c r="CH10176" s="7"/>
      <c r="CJ10176" s="7"/>
      <c r="CP10176" s="7"/>
      <c r="CR10176" s="7"/>
      <c r="CS10176" s="7"/>
      <c r="CU10176" s="16"/>
      <c r="DB10176" s="7"/>
      <c r="DD10176" s="7"/>
      <c r="DF10176" s="9"/>
    </row>
    <row r="10177" spans="3:110" x14ac:dyDescent="0.25">
      <c r="C10177" s="6"/>
      <c r="H10177" s="7"/>
      <c r="L10177" s="18"/>
      <c r="M10177" s="18"/>
      <c r="N10177" s="20"/>
      <c r="AD10177" s="18"/>
      <c r="AE10177" s="18"/>
      <c r="AJ10177" s="7"/>
      <c r="AL10177" s="7"/>
      <c r="AN10177" s="7"/>
      <c r="AP10177" s="7"/>
      <c r="AR10177" s="7"/>
      <c r="AX10177" s="7"/>
      <c r="AY10177" s="7"/>
      <c r="BE10177" s="9"/>
      <c r="BW10177" s="17"/>
      <c r="CH10177" s="7"/>
      <c r="CJ10177" s="7"/>
      <c r="CP10177" s="7"/>
      <c r="CR10177" s="7"/>
      <c r="CS10177" s="7"/>
      <c r="CU10177" s="16"/>
      <c r="DB10177" s="7"/>
      <c r="DD10177" s="7"/>
      <c r="DF10177" s="9"/>
    </row>
    <row r="10178" spans="3:110" x14ac:dyDescent="0.25">
      <c r="C10178" s="6"/>
      <c r="H10178" s="7"/>
      <c r="L10178" s="18"/>
      <c r="M10178" s="18"/>
      <c r="N10178" s="20"/>
      <c r="AD10178" s="18"/>
      <c r="AE10178" s="18"/>
      <c r="AJ10178" s="7"/>
      <c r="AL10178" s="7"/>
      <c r="AN10178" s="7"/>
      <c r="AP10178" s="7"/>
      <c r="AR10178" s="7"/>
      <c r="AX10178" s="7"/>
      <c r="AY10178" s="7"/>
      <c r="BE10178" s="9"/>
      <c r="BW10178" s="17"/>
      <c r="CH10178" s="7"/>
      <c r="CJ10178" s="7"/>
      <c r="CP10178" s="7"/>
      <c r="CR10178" s="7"/>
      <c r="CS10178" s="7"/>
      <c r="CU10178" s="16"/>
      <c r="DB10178" s="7"/>
      <c r="DD10178" s="7"/>
      <c r="DF10178" s="9"/>
    </row>
    <row r="10179" spans="3:110" x14ac:dyDescent="0.25">
      <c r="C10179" s="6"/>
      <c r="H10179" s="7"/>
      <c r="L10179" s="18"/>
      <c r="M10179" s="18"/>
      <c r="N10179" s="20"/>
      <c r="AD10179" s="18"/>
      <c r="AE10179" s="18"/>
      <c r="AJ10179" s="7"/>
      <c r="AL10179" s="7"/>
      <c r="AN10179" s="7"/>
      <c r="AP10179" s="7"/>
      <c r="AR10179" s="7"/>
      <c r="AX10179" s="7"/>
      <c r="AY10179" s="7"/>
      <c r="BE10179" s="9"/>
      <c r="BW10179" s="17"/>
      <c r="CH10179" s="7"/>
      <c r="CJ10179" s="7"/>
      <c r="CP10179" s="7"/>
      <c r="CR10179" s="7"/>
      <c r="CS10179" s="7"/>
      <c r="CU10179" s="16"/>
      <c r="DB10179" s="7"/>
      <c r="DD10179" s="7"/>
      <c r="DF10179" s="9"/>
    </row>
    <row r="10180" spans="3:110" x14ac:dyDescent="0.25">
      <c r="C10180" s="6"/>
      <c r="H10180" s="7"/>
      <c r="L10180" s="18"/>
      <c r="M10180" s="18"/>
      <c r="N10180" s="20"/>
      <c r="AD10180" s="18"/>
      <c r="AE10180" s="18"/>
      <c r="AJ10180" s="7"/>
      <c r="AL10180" s="7"/>
      <c r="AN10180" s="7"/>
      <c r="AP10180" s="7"/>
      <c r="AR10180" s="7"/>
      <c r="AX10180" s="7"/>
      <c r="AY10180" s="7"/>
      <c r="BE10180" s="9"/>
      <c r="BW10180" s="17"/>
      <c r="CH10180" s="7"/>
      <c r="CJ10180" s="7"/>
      <c r="CP10180" s="7"/>
      <c r="CR10180" s="7"/>
      <c r="CS10180" s="7"/>
      <c r="CU10180" s="16"/>
      <c r="DB10180" s="7"/>
      <c r="DD10180" s="7"/>
      <c r="DF10180" s="9"/>
    </row>
    <row r="10181" spans="3:110" x14ac:dyDescent="0.25">
      <c r="C10181" s="6"/>
      <c r="H10181" s="7"/>
      <c r="L10181" s="18"/>
      <c r="M10181" s="18"/>
      <c r="N10181" s="20"/>
      <c r="AD10181" s="18"/>
      <c r="AE10181" s="18"/>
      <c r="AJ10181" s="7"/>
      <c r="AL10181" s="7"/>
      <c r="AN10181" s="7"/>
      <c r="AP10181" s="7"/>
      <c r="AR10181" s="7"/>
      <c r="AX10181" s="7"/>
      <c r="AY10181" s="7"/>
      <c r="BE10181" s="9"/>
      <c r="BW10181" s="17"/>
      <c r="CH10181" s="7"/>
      <c r="CJ10181" s="7"/>
      <c r="CP10181" s="7"/>
      <c r="CR10181" s="7"/>
      <c r="CS10181" s="7"/>
      <c r="CU10181" s="16"/>
      <c r="DB10181" s="7"/>
      <c r="DD10181" s="7"/>
      <c r="DF10181" s="9"/>
    </row>
    <row r="10182" spans="3:110" x14ac:dyDescent="0.25">
      <c r="C10182" s="6"/>
      <c r="H10182" s="7"/>
      <c r="L10182" s="18"/>
      <c r="M10182" s="18"/>
      <c r="N10182" s="20"/>
      <c r="AD10182" s="18"/>
      <c r="AE10182" s="18"/>
      <c r="AJ10182" s="7"/>
      <c r="AL10182" s="7"/>
      <c r="AN10182" s="7"/>
      <c r="AP10182" s="7"/>
      <c r="AR10182" s="7"/>
      <c r="AX10182" s="7"/>
      <c r="AY10182" s="7"/>
      <c r="BE10182" s="9"/>
      <c r="BW10182" s="17"/>
      <c r="CH10182" s="7"/>
      <c r="CJ10182" s="7"/>
      <c r="CP10182" s="7"/>
      <c r="CR10182" s="7"/>
      <c r="CS10182" s="7"/>
      <c r="CU10182" s="16"/>
      <c r="DB10182" s="7"/>
      <c r="DD10182" s="7"/>
      <c r="DF10182" s="9"/>
    </row>
    <row r="10183" spans="3:110" x14ac:dyDescent="0.25">
      <c r="C10183" s="6"/>
      <c r="H10183" s="7"/>
      <c r="L10183" s="18"/>
      <c r="M10183" s="18"/>
      <c r="N10183" s="20"/>
      <c r="AD10183" s="18"/>
      <c r="AE10183" s="18"/>
      <c r="AJ10183" s="7"/>
      <c r="AL10183" s="7"/>
      <c r="AN10183" s="7"/>
      <c r="AP10183" s="7"/>
      <c r="AR10183" s="7"/>
      <c r="AX10183" s="7"/>
      <c r="AY10183" s="7"/>
      <c r="BE10183" s="9"/>
      <c r="BW10183" s="17"/>
      <c r="CH10183" s="7"/>
      <c r="CJ10183" s="7"/>
      <c r="CP10183" s="7"/>
      <c r="CR10183" s="7"/>
      <c r="CS10183" s="7"/>
      <c r="CU10183" s="16"/>
      <c r="DB10183" s="7"/>
      <c r="DD10183" s="7"/>
      <c r="DF10183" s="9"/>
    </row>
    <row r="10184" spans="3:110" x14ac:dyDescent="0.25">
      <c r="C10184" s="6"/>
      <c r="H10184" s="7"/>
      <c r="L10184" s="18"/>
      <c r="M10184" s="18"/>
      <c r="N10184" s="20"/>
      <c r="AD10184" s="18"/>
      <c r="AE10184" s="18"/>
      <c r="AJ10184" s="7"/>
      <c r="AL10184" s="7"/>
      <c r="AN10184" s="7"/>
      <c r="AP10184" s="7"/>
      <c r="AR10184" s="7"/>
      <c r="AX10184" s="7"/>
      <c r="AY10184" s="7"/>
      <c r="BE10184" s="9"/>
      <c r="BW10184" s="17"/>
      <c r="CH10184" s="7"/>
      <c r="CJ10184" s="7"/>
      <c r="CP10184" s="7"/>
      <c r="CR10184" s="7"/>
      <c r="CS10184" s="7"/>
      <c r="CU10184" s="16"/>
      <c r="DB10184" s="7"/>
      <c r="DD10184" s="7"/>
      <c r="DF10184" s="9"/>
    </row>
    <row r="10185" spans="3:110" x14ac:dyDescent="0.25">
      <c r="C10185" s="6"/>
      <c r="H10185" s="7"/>
      <c r="L10185" s="18"/>
      <c r="M10185" s="18"/>
      <c r="N10185" s="20"/>
      <c r="AD10185" s="18"/>
      <c r="AE10185" s="18"/>
      <c r="AJ10185" s="7"/>
      <c r="AL10185" s="7"/>
      <c r="AN10185" s="7"/>
      <c r="AP10185" s="7"/>
      <c r="AR10185" s="7"/>
      <c r="AX10185" s="7"/>
      <c r="AY10185" s="7"/>
      <c r="BE10185" s="9"/>
      <c r="BW10185" s="17"/>
      <c r="CH10185" s="7"/>
      <c r="CJ10185" s="7"/>
      <c r="CP10185" s="7"/>
      <c r="CR10185" s="7"/>
      <c r="CS10185" s="7"/>
      <c r="CU10185" s="16"/>
      <c r="DB10185" s="7"/>
      <c r="DD10185" s="7"/>
      <c r="DF10185" s="9"/>
    </row>
    <row r="10186" spans="3:110" x14ac:dyDescent="0.25">
      <c r="C10186" s="6"/>
      <c r="H10186" s="7"/>
      <c r="L10186" s="18"/>
      <c r="M10186" s="18"/>
      <c r="N10186" s="20"/>
      <c r="AD10186" s="18"/>
      <c r="AE10186" s="18"/>
      <c r="AJ10186" s="7"/>
      <c r="AL10186" s="7"/>
      <c r="AN10186" s="7"/>
      <c r="AP10186" s="7"/>
      <c r="AR10186" s="7"/>
      <c r="AX10186" s="7"/>
      <c r="AY10186" s="7"/>
      <c r="BE10186" s="9"/>
      <c r="BW10186" s="17"/>
      <c r="CH10186" s="7"/>
      <c r="CJ10186" s="7"/>
      <c r="CP10186" s="7"/>
      <c r="CR10186" s="7"/>
      <c r="CS10186" s="7"/>
      <c r="CU10186" s="16"/>
      <c r="DB10186" s="7"/>
      <c r="DD10186" s="7"/>
      <c r="DF10186" s="9"/>
    </row>
    <row r="10187" spans="3:110" x14ac:dyDescent="0.25">
      <c r="C10187" s="6"/>
      <c r="H10187" s="7"/>
      <c r="L10187" s="18"/>
      <c r="M10187" s="18"/>
      <c r="N10187" s="20"/>
      <c r="AD10187" s="18"/>
      <c r="AE10187" s="18"/>
      <c r="AJ10187" s="7"/>
      <c r="AL10187" s="7"/>
      <c r="AN10187" s="7"/>
      <c r="AP10187" s="7"/>
      <c r="AR10187" s="7"/>
      <c r="AX10187" s="7"/>
      <c r="AY10187" s="7"/>
      <c r="BE10187" s="9"/>
      <c r="BW10187" s="17"/>
      <c r="CH10187" s="7"/>
      <c r="CJ10187" s="7"/>
      <c r="CP10187" s="7"/>
      <c r="CR10187" s="7"/>
      <c r="CS10187" s="7"/>
      <c r="CU10187" s="16"/>
      <c r="DB10187" s="7"/>
      <c r="DD10187" s="7"/>
      <c r="DF10187" s="9"/>
    </row>
    <row r="10188" spans="3:110" x14ac:dyDescent="0.25">
      <c r="C10188" s="6"/>
      <c r="H10188" s="7"/>
      <c r="L10188" s="18"/>
      <c r="M10188" s="18"/>
      <c r="N10188" s="20"/>
      <c r="AD10188" s="18"/>
      <c r="AE10188" s="18"/>
      <c r="AJ10188" s="7"/>
      <c r="AL10188" s="7"/>
      <c r="AN10188" s="7"/>
      <c r="AP10188" s="7"/>
      <c r="AR10188" s="7"/>
      <c r="AX10188" s="7"/>
      <c r="AY10188" s="7"/>
      <c r="BE10188" s="9"/>
      <c r="BW10188" s="17"/>
      <c r="CH10188" s="7"/>
      <c r="CJ10188" s="7"/>
      <c r="CP10188" s="7"/>
      <c r="CR10188" s="7"/>
      <c r="CS10188" s="7"/>
      <c r="CU10188" s="16"/>
      <c r="DB10188" s="7"/>
      <c r="DD10188" s="7"/>
      <c r="DF10188" s="9"/>
    </row>
    <row r="10189" spans="3:110" x14ac:dyDescent="0.25">
      <c r="C10189" s="6"/>
      <c r="H10189" s="7"/>
      <c r="L10189" s="18"/>
      <c r="M10189" s="18"/>
      <c r="N10189" s="20"/>
      <c r="AD10189" s="18"/>
      <c r="AE10189" s="18"/>
      <c r="AJ10189" s="7"/>
      <c r="AL10189" s="7"/>
      <c r="AN10189" s="7"/>
      <c r="AP10189" s="7"/>
      <c r="AR10189" s="7"/>
      <c r="AX10189" s="7"/>
      <c r="AY10189" s="7"/>
      <c r="BE10189" s="9"/>
      <c r="BW10189" s="17"/>
      <c r="CH10189" s="7"/>
      <c r="CJ10189" s="7"/>
      <c r="CP10189" s="7"/>
      <c r="CR10189" s="7"/>
      <c r="CS10189" s="7"/>
      <c r="CU10189" s="16"/>
      <c r="DB10189" s="7"/>
      <c r="DD10189" s="7"/>
      <c r="DF10189" s="9"/>
    </row>
    <row r="10190" spans="3:110" x14ac:dyDescent="0.25">
      <c r="C10190" s="6"/>
      <c r="H10190" s="7"/>
      <c r="L10190" s="18"/>
      <c r="M10190" s="18"/>
      <c r="N10190" s="20"/>
      <c r="AD10190" s="18"/>
      <c r="AE10190" s="18"/>
      <c r="AJ10190" s="7"/>
      <c r="AL10190" s="7"/>
      <c r="AN10190" s="7"/>
      <c r="AP10190" s="7"/>
      <c r="AR10190" s="7"/>
      <c r="AX10190" s="7"/>
      <c r="AY10190" s="7"/>
      <c r="BE10190" s="9"/>
      <c r="BW10190" s="17"/>
      <c r="CH10190" s="7"/>
      <c r="CJ10190" s="7"/>
      <c r="CP10190" s="7"/>
      <c r="CR10190" s="7"/>
      <c r="CS10190" s="7"/>
      <c r="CU10190" s="16"/>
      <c r="DB10190" s="7"/>
      <c r="DD10190" s="7"/>
      <c r="DF10190" s="9"/>
    </row>
    <row r="10191" spans="3:110" x14ac:dyDescent="0.25">
      <c r="C10191" s="6"/>
      <c r="H10191" s="7"/>
      <c r="L10191" s="18"/>
      <c r="M10191" s="18"/>
      <c r="N10191" s="20"/>
      <c r="AD10191" s="18"/>
      <c r="AE10191" s="18"/>
      <c r="AJ10191" s="7"/>
      <c r="AL10191" s="7"/>
      <c r="AN10191" s="7"/>
      <c r="AP10191" s="7"/>
      <c r="AR10191" s="7"/>
      <c r="AX10191" s="7"/>
      <c r="AY10191" s="7"/>
      <c r="BE10191" s="9"/>
      <c r="BW10191" s="17"/>
      <c r="CH10191" s="7"/>
      <c r="CJ10191" s="7"/>
      <c r="CP10191" s="7"/>
      <c r="CR10191" s="7"/>
      <c r="CS10191" s="7"/>
      <c r="CU10191" s="16"/>
      <c r="DB10191" s="7"/>
      <c r="DD10191" s="7"/>
      <c r="DF10191" s="9"/>
    </row>
    <row r="10192" spans="3:110" x14ac:dyDescent="0.25">
      <c r="C10192" s="6"/>
      <c r="H10192" s="7"/>
      <c r="L10192" s="18"/>
      <c r="M10192" s="18"/>
      <c r="N10192" s="20"/>
      <c r="AD10192" s="18"/>
      <c r="AE10192" s="18"/>
      <c r="AJ10192" s="7"/>
      <c r="AL10192" s="7"/>
      <c r="AN10192" s="7"/>
      <c r="AP10192" s="7"/>
      <c r="AR10192" s="7"/>
      <c r="AX10192" s="7"/>
      <c r="AY10192" s="7"/>
      <c r="BE10192" s="9"/>
      <c r="BW10192" s="17"/>
      <c r="CH10192" s="7"/>
      <c r="CJ10192" s="7"/>
      <c r="CP10192" s="7"/>
      <c r="CR10192" s="7"/>
      <c r="CS10192" s="7"/>
      <c r="CU10192" s="16"/>
      <c r="DB10192" s="7"/>
      <c r="DD10192" s="7"/>
      <c r="DF10192" s="9"/>
    </row>
    <row r="10193" spans="3:110" x14ac:dyDescent="0.25">
      <c r="C10193" s="6"/>
      <c r="H10193" s="7"/>
      <c r="L10193" s="18"/>
      <c r="M10193" s="18"/>
      <c r="N10193" s="20"/>
      <c r="AD10193" s="18"/>
      <c r="AE10193" s="18"/>
      <c r="AJ10193" s="7"/>
      <c r="AL10193" s="7"/>
      <c r="AN10193" s="7"/>
      <c r="AP10193" s="7"/>
      <c r="AR10193" s="7"/>
      <c r="AX10193" s="7"/>
      <c r="AY10193" s="7"/>
      <c r="BE10193" s="9"/>
      <c r="BW10193" s="17"/>
      <c r="CH10193" s="7"/>
      <c r="CJ10193" s="7"/>
      <c r="CP10193" s="7"/>
      <c r="CR10193" s="7"/>
      <c r="CS10193" s="7"/>
      <c r="CU10193" s="16"/>
      <c r="DB10193" s="7"/>
      <c r="DD10193" s="7"/>
      <c r="DF10193" s="9"/>
    </row>
    <row r="10194" spans="3:110" x14ac:dyDescent="0.25">
      <c r="C10194" s="6"/>
      <c r="H10194" s="7"/>
      <c r="L10194" s="18"/>
      <c r="M10194" s="18"/>
      <c r="N10194" s="20"/>
      <c r="AD10194" s="18"/>
      <c r="AE10194" s="18"/>
      <c r="AJ10194" s="7"/>
      <c r="AL10194" s="7"/>
      <c r="AN10194" s="7"/>
      <c r="AP10194" s="7"/>
      <c r="AR10194" s="7"/>
      <c r="AX10194" s="7"/>
      <c r="AY10194" s="7"/>
      <c r="BE10194" s="9"/>
      <c r="BW10194" s="17"/>
      <c r="CH10194" s="7"/>
      <c r="CJ10194" s="7"/>
      <c r="CP10194" s="7"/>
      <c r="CR10194" s="7"/>
      <c r="CS10194" s="7"/>
      <c r="CU10194" s="16"/>
      <c r="DB10194" s="7"/>
      <c r="DD10194" s="7"/>
      <c r="DF10194" s="9"/>
    </row>
    <row r="10195" spans="3:110" x14ac:dyDescent="0.25">
      <c r="C10195" s="6"/>
      <c r="H10195" s="7"/>
      <c r="L10195" s="18"/>
      <c r="M10195" s="18"/>
      <c r="N10195" s="20"/>
      <c r="AD10195" s="18"/>
      <c r="AE10195" s="18"/>
      <c r="AJ10195" s="7"/>
      <c r="AL10195" s="7"/>
      <c r="AN10195" s="7"/>
      <c r="AP10195" s="7"/>
      <c r="AR10195" s="7"/>
      <c r="AX10195" s="7"/>
      <c r="AY10195" s="7"/>
      <c r="BE10195" s="9"/>
      <c r="BW10195" s="17"/>
      <c r="CH10195" s="7"/>
      <c r="CJ10195" s="7"/>
      <c r="CP10195" s="7"/>
      <c r="CR10195" s="7"/>
      <c r="CS10195" s="7"/>
      <c r="CU10195" s="16"/>
      <c r="DB10195" s="7"/>
      <c r="DD10195" s="7"/>
      <c r="DF10195" s="9"/>
    </row>
    <row r="10196" spans="3:110" x14ac:dyDescent="0.25">
      <c r="C10196" s="6"/>
      <c r="H10196" s="7"/>
      <c r="L10196" s="18"/>
      <c r="M10196" s="18"/>
      <c r="N10196" s="20"/>
      <c r="AD10196" s="18"/>
      <c r="AE10196" s="18"/>
      <c r="AJ10196" s="7"/>
      <c r="AL10196" s="7"/>
      <c r="AN10196" s="7"/>
      <c r="AP10196" s="7"/>
      <c r="AR10196" s="7"/>
      <c r="AX10196" s="7"/>
      <c r="AY10196" s="7"/>
      <c r="BE10196" s="9"/>
      <c r="BW10196" s="17"/>
      <c r="CH10196" s="7"/>
      <c r="CJ10196" s="7"/>
      <c r="CP10196" s="7"/>
      <c r="CR10196" s="7"/>
      <c r="CS10196" s="7"/>
      <c r="CU10196" s="16"/>
      <c r="DB10196" s="7"/>
      <c r="DD10196" s="7"/>
      <c r="DF10196" s="9"/>
    </row>
    <row r="10197" spans="3:110" x14ac:dyDescent="0.25">
      <c r="C10197" s="6"/>
      <c r="H10197" s="7"/>
      <c r="L10197" s="18"/>
      <c r="M10197" s="18"/>
      <c r="N10197" s="20"/>
      <c r="AD10197" s="18"/>
      <c r="AE10197" s="18"/>
      <c r="AJ10197" s="7"/>
      <c r="AL10197" s="7"/>
      <c r="AN10197" s="7"/>
      <c r="AP10197" s="7"/>
      <c r="AR10197" s="7"/>
      <c r="AX10197" s="7"/>
      <c r="AY10197" s="7"/>
      <c r="BE10197" s="9"/>
      <c r="BW10197" s="17"/>
      <c r="CH10197" s="7"/>
      <c r="CJ10197" s="7"/>
      <c r="CP10197" s="7"/>
      <c r="CR10197" s="7"/>
      <c r="CS10197" s="7"/>
      <c r="CU10197" s="16"/>
      <c r="DB10197" s="7"/>
      <c r="DD10197" s="7"/>
      <c r="DF10197" s="9"/>
    </row>
    <row r="10198" spans="3:110" x14ac:dyDescent="0.25">
      <c r="C10198" s="6"/>
      <c r="H10198" s="7"/>
      <c r="L10198" s="18"/>
      <c r="M10198" s="18"/>
      <c r="N10198" s="20"/>
      <c r="AD10198" s="18"/>
      <c r="AE10198" s="18"/>
      <c r="AJ10198" s="7"/>
      <c r="AL10198" s="7"/>
      <c r="AN10198" s="7"/>
      <c r="AP10198" s="7"/>
      <c r="AR10198" s="7"/>
      <c r="AX10198" s="7"/>
      <c r="AY10198" s="7"/>
      <c r="BE10198" s="9"/>
      <c r="BW10198" s="17"/>
      <c r="CH10198" s="7"/>
      <c r="CJ10198" s="7"/>
      <c r="CP10198" s="7"/>
      <c r="CR10198" s="7"/>
      <c r="CS10198" s="7"/>
      <c r="CU10198" s="16"/>
      <c r="DB10198" s="7"/>
      <c r="DD10198" s="7"/>
      <c r="DF10198" s="9"/>
    </row>
    <row r="10199" spans="3:110" x14ac:dyDescent="0.25">
      <c r="C10199" s="6"/>
      <c r="H10199" s="7"/>
      <c r="L10199" s="18"/>
      <c r="M10199" s="18"/>
      <c r="N10199" s="20"/>
      <c r="AD10199" s="18"/>
      <c r="AE10199" s="18"/>
      <c r="AJ10199" s="7"/>
      <c r="AL10199" s="7"/>
      <c r="AN10199" s="7"/>
      <c r="AP10199" s="7"/>
      <c r="AR10199" s="7"/>
      <c r="AX10199" s="7"/>
      <c r="AY10199" s="7"/>
      <c r="BE10199" s="9"/>
      <c r="BW10199" s="17"/>
      <c r="CH10199" s="7"/>
      <c r="CJ10199" s="7"/>
      <c r="CP10199" s="7"/>
      <c r="CR10199" s="7"/>
      <c r="CS10199" s="7"/>
      <c r="CU10199" s="16"/>
      <c r="DB10199" s="7"/>
      <c r="DD10199" s="7"/>
      <c r="DF10199" s="9"/>
    </row>
    <row r="10200" spans="3:110" x14ac:dyDescent="0.25">
      <c r="C10200" s="6"/>
      <c r="H10200" s="7"/>
      <c r="L10200" s="18"/>
      <c r="M10200" s="18"/>
      <c r="N10200" s="20"/>
      <c r="AD10200" s="18"/>
      <c r="AE10200" s="18"/>
      <c r="AJ10200" s="7"/>
      <c r="AL10200" s="7"/>
      <c r="AN10200" s="7"/>
      <c r="AP10200" s="7"/>
      <c r="AR10200" s="7"/>
      <c r="AX10200" s="7"/>
      <c r="AY10200" s="7"/>
      <c r="BE10200" s="9"/>
      <c r="BW10200" s="17"/>
      <c r="CH10200" s="7"/>
      <c r="CJ10200" s="7"/>
      <c r="CP10200" s="7"/>
      <c r="CR10200" s="7"/>
      <c r="CS10200" s="7"/>
      <c r="CU10200" s="16"/>
      <c r="DB10200" s="7"/>
      <c r="DD10200" s="7"/>
      <c r="DF10200" s="9"/>
    </row>
    <row r="10201" spans="3:110" x14ac:dyDescent="0.25">
      <c r="C10201" s="6"/>
      <c r="H10201" s="7"/>
      <c r="L10201" s="18"/>
      <c r="M10201" s="18"/>
      <c r="N10201" s="20"/>
      <c r="AD10201" s="18"/>
      <c r="AE10201" s="18"/>
      <c r="AJ10201" s="7"/>
      <c r="AL10201" s="7"/>
      <c r="AN10201" s="7"/>
      <c r="AP10201" s="7"/>
      <c r="AR10201" s="7"/>
      <c r="AX10201" s="7"/>
      <c r="AY10201" s="7"/>
      <c r="BE10201" s="9"/>
      <c r="BW10201" s="17"/>
      <c r="CH10201" s="7"/>
      <c r="CJ10201" s="7"/>
      <c r="CP10201" s="7"/>
      <c r="CR10201" s="7"/>
      <c r="CS10201" s="7"/>
      <c r="CU10201" s="16"/>
      <c r="DB10201" s="7"/>
      <c r="DD10201" s="7"/>
      <c r="DF10201" s="9"/>
    </row>
    <row r="10202" spans="3:110" x14ac:dyDescent="0.25">
      <c r="C10202" s="6"/>
      <c r="H10202" s="7"/>
      <c r="L10202" s="18"/>
      <c r="M10202" s="18"/>
      <c r="N10202" s="20"/>
      <c r="AD10202" s="18"/>
      <c r="AE10202" s="18"/>
      <c r="AJ10202" s="7"/>
      <c r="AL10202" s="7"/>
      <c r="AN10202" s="7"/>
      <c r="AP10202" s="7"/>
      <c r="AR10202" s="7"/>
      <c r="AX10202" s="7"/>
      <c r="AY10202" s="7"/>
      <c r="BE10202" s="9"/>
      <c r="BW10202" s="17"/>
      <c r="CH10202" s="7"/>
      <c r="CJ10202" s="7"/>
      <c r="CP10202" s="7"/>
      <c r="CR10202" s="7"/>
      <c r="CS10202" s="7"/>
      <c r="CU10202" s="16"/>
      <c r="DB10202" s="7"/>
      <c r="DD10202" s="7"/>
      <c r="DF10202" s="9"/>
    </row>
    <row r="10203" spans="3:110" x14ac:dyDescent="0.25">
      <c r="C10203" s="6"/>
      <c r="H10203" s="7"/>
      <c r="L10203" s="18"/>
      <c r="M10203" s="18"/>
      <c r="N10203" s="20"/>
      <c r="AD10203" s="18"/>
      <c r="AE10203" s="18"/>
      <c r="AJ10203" s="7"/>
      <c r="AL10203" s="7"/>
      <c r="AN10203" s="7"/>
      <c r="AP10203" s="7"/>
      <c r="AR10203" s="7"/>
      <c r="AX10203" s="7"/>
      <c r="AY10203" s="7"/>
      <c r="BE10203" s="9"/>
      <c r="BW10203" s="17"/>
      <c r="CH10203" s="7"/>
      <c r="CJ10203" s="7"/>
      <c r="CP10203" s="7"/>
      <c r="CR10203" s="7"/>
      <c r="CS10203" s="7"/>
      <c r="CU10203" s="16"/>
      <c r="DB10203" s="7"/>
      <c r="DD10203" s="7"/>
      <c r="DF10203" s="9"/>
    </row>
    <row r="10204" spans="3:110" x14ac:dyDescent="0.25">
      <c r="C10204" s="6"/>
      <c r="H10204" s="7"/>
      <c r="L10204" s="18"/>
      <c r="M10204" s="18"/>
      <c r="N10204" s="20"/>
      <c r="AD10204" s="18"/>
      <c r="AE10204" s="18"/>
      <c r="AJ10204" s="7"/>
      <c r="AL10204" s="7"/>
      <c r="AN10204" s="7"/>
      <c r="AP10204" s="7"/>
      <c r="AR10204" s="7"/>
      <c r="AX10204" s="7"/>
      <c r="AY10204" s="7"/>
      <c r="BE10204" s="9"/>
      <c r="BW10204" s="17"/>
      <c r="CH10204" s="7"/>
      <c r="CJ10204" s="7"/>
      <c r="CP10204" s="7"/>
      <c r="CR10204" s="7"/>
      <c r="CS10204" s="7"/>
      <c r="CU10204" s="16"/>
      <c r="DB10204" s="7"/>
      <c r="DD10204" s="7"/>
      <c r="DF10204" s="9"/>
    </row>
    <row r="10205" spans="3:110" x14ac:dyDescent="0.25">
      <c r="C10205" s="6"/>
      <c r="H10205" s="7"/>
      <c r="L10205" s="18"/>
      <c r="M10205" s="18"/>
      <c r="N10205" s="20"/>
      <c r="AD10205" s="18"/>
      <c r="AE10205" s="18"/>
      <c r="AJ10205" s="7"/>
      <c r="AL10205" s="7"/>
      <c r="AN10205" s="7"/>
      <c r="AP10205" s="7"/>
      <c r="AR10205" s="7"/>
      <c r="AX10205" s="7"/>
      <c r="AY10205" s="7"/>
      <c r="BE10205" s="9"/>
      <c r="BW10205" s="17"/>
      <c r="CH10205" s="7"/>
      <c r="CJ10205" s="7"/>
      <c r="CP10205" s="7"/>
      <c r="CR10205" s="7"/>
      <c r="CS10205" s="7"/>
      <c r="CU10205" s="16"/>
      <c r="DB10205" s="7"/>
      <c r="DD10205" s="7"/>
      <c r="DF10205" s="9"/>
    </row>
    <row r="10206" spans="3:110" x14ac:dyDescent="0.25">
      <c r="C10206" s="6"/>
      <c r="H10206" s="7"/>
      <c r="L10206" s="18"/>
      <c r="M10206" s="18"/>
      <c r="N10206" s="20"/>
      <c r="AD10206" s="18"/>
      <c r="AE10206" s="18"/>
      <c r="AJ10206" s="7"/>
      <c r="AL10206" s="7"/>
      <c r="AN10206" s="7"/>
      <c r="AP10206" s="7"/>
      <c r="AR10206" s="7"/>
      <c r="AX10206" s="7"/>
      <c r="AY10206" s="7"/>
      <c r="BE10206" s="9"/>
      <c r="BW10206" s="17"/>
      <c r="CH10206" s="7"/>
      <c r="CJ10206" s="7"/>
      <c r="CP10206" s="7"/>
      <c r="CR10206" s="7"/>
      <c r="CS10206" s="7"/>
      <c r="CU10206" s="16"/>
      <c r="DB10206" s="7"/>
      <c r="DD10206" s="7"/>
      <c r="DF10206" s="9"/>
    </row>
    <row r="10207" spans="3:110" x14ac:dyDescent="0.25">
      <c r="C10207" s="6"/>
      <c r="H10207" s="7"/>
      <c r="L10207" s="18"/>
      <c r="M10207" s="18"/>
      <c r="N10207" s="20"/>
      <c r="AD10207" s="18"/>
      <c r="AE10207" s="18"/>
      <c r="AJ10207" s="7"/>
      <c r="AL10207" s="7"/>
      <c r="AN10207" s="7"/>
      <c r="AP10207" s="7"/>
      <c r="AR10207" s="7"/>
      <c r="AX10207" s="7"/>
      <c r="AY10207" s="7"/>
      <c r="BE10207" s="9"/>
      <c r="BW10207" s="17"/>
      <c r="CH10207" s="7"/>
      <c r="CJ10207" s="7"/>
      <c r="CP10207" s="7"/>
      <c r="CR10207" s="7"/>
      <c r="CS10207" s="7"/>
      <c r="CU10207" s="16"/>
      <c r="DB10207" s="7"/>
      <c r="DD10207" s="7"/>
      <c r="DF10207" s="9"/>
    </row>
    <row r="10208" spans="3:110" x14ac:dyDescent="0.25">
      <c r="C10208" s="6"/>
      <c r="H10208" s="7"/>
      <c r="L10208" s="18"/>
      <c r="M10208" s="18"/>
      <c r="N10208" s="20"/>
      <c r="AD10208" s="18"/>
      <c r="AE10208" s="18"/>
      <c r="AJ10208" s="7"/>
      <c r="AL10208" s="7"/>
      <c r="AN10208" s="7"/>
      <c r="AP10208" s="7"/>
      <c r="AR10208" s="7"/>
      <c r="AX10208" s="7"/>
      <c r="AY10208" s="7"/>
      <c r="BE10208" s="9"/>
      <c r="BW10208" s="17"/>
      <c r="CH10208" s="7"/>
      <c r="CJ10208" s="7"/>
      <c r="CP10208" s="7"/>
      <c r="CR10208" s="7"/>
      <c r="CS10208" s="7"/>
      <c r="CU10208" s="16"/>
      <c r="DB10208" s="7"/>
      <c r="DD10208" s="7"/>
      <c r="DF10208" s="9"/>
    </row>
    <row r="10209" spans="3:110" x14ac:dyDescent="0.25">
      <c r="C10209" s="6"/>
      <c r="H10209" s="7"/>
      <c r="L10209" s="18"/>
      <c r="M10209" s="18"/>
      <c r="N10209" s="20"/>
      <c r="AD10209" s="18"/>
      <c r="AE10209" s="18"/>
      <c r="AJ10209" s="7"/>
      <c r="AL10209" s="7"/>
      <c r="AN10209" s="7"/>
      <c r="AP10209" s="7"/>
      <c r="AR10209" s="7"/>
      <c r="AX10209" s="7"/>
      <c r="AY10209" s="7"/>
      <c r="BE10209" s="9"/>
      <c r="BW10209" s="17"/>
      <c r="CH10209" s="7"/>
      <c r="CJ10209" s="7"/>
      <c r="CP10209" s="7"/>
      <c r="CR10209" s="7"/>
      <c r="CS10209" s="7"/>
      <c r="CU10209" s="16"/>
      <c r="DB10209" s="7"/>
      <c r="DD10209" s="7"/>
      <c r="DF10209" s="9"/>
    </row>
    <row r="10210" spans="3:110" x14ac:dyDescent="0.25">
      <c r="C10210" s="6"/>
      <c r="H10210" s="7"/>
      <c r="L10210" s="18"/>
      <c r="M10210" s="18"/>
      <c r="N10210" s="20"/>
      <c r="AD10210" s="18"/>
      <c r="AE10210" s="18"/>
      <c r="AJ10210" s="7"/>
      <c r="AL10210" s="7"/>
      <c r="AN10210" s="7"/>
      <c r="AP10210" s="7"/>
      <c r="AR10210" s="7"/>
      <c r="AX10210" s="7"/>
      <c r="AY10210" s="7"/>
      <c r="BE10210" s="9"/>
      <c r="BW10210" s="17"/>
      <c r="CH10210" s="7"/>
      <c r="CJ10210" s="7"/>
      <c r="CP10210" s="7"/>
      <c r="CR10210" s="7"/>
      <c r="CS10210" s="7"/>
      <c r="CU10210" s="16"/>
      <c r="DB10210" s="7"/>
      <c r="DD10210" s="7"/>
      <c r="DF10210" s="9"/>
    </row>
    <row r="10211" spans="3:110" x14ac:dyDescent="0.25">
      <c r="C10211" s="6"/>
      <c r="H10211" s="7"/>
      <c r="L10211" s="18"/>
      <c r="M10211" s="18"/>
      <c r="N10211" s="20"/>
      <c r="AD10211" s="18"/>
      <c r="AE10211" s="18"/>
      <c r="AJ10211" s="7"/>
      <c r="AL10211" s="7"/>
      <c r="AN10211" s="7"/>
      <c r="AP10211" s="7"/>
      <c r="AR10211" s="7"/>
      <c r="AX10211" s="7"/>
      <c r="AY10211" s="7"/>
      <c r="BE10211" s="9"/>
      <c r="BW10211" s="17"/>
      <c r="CH10211" s="7"/>
      <c r="CJ10211" s="7"/>
      <c r="CP10211" s="7"/>
      <c r="CR10211" s="7"/>
      <c r="CS10211" s="7"/>
      <c r="CU10211" s="16"/>
      <c r="DB10211" s="7"/>
      <c r="DD10211" s="7"/>
      <c r="DF10211" s="9"/>
    </row>
    <row r="10212" spans="3:110" x14ac:dyDescent="0.25">
      <c r="C10212" s="6"/>
      <c r="H10212" s="7"/>
      <c r="L10212" s="18"/>
      <c r="M10212" s="18"/>
      <c r="N10212" s="20"/>
      <c r="AD10212" s="18"/>
      <c r="AE10212" s="18"/>
      <c r="AJ10212" s="7"/>
      <c r="AL10212" s="7"/>
      <c r="AN10212" s="7"/>
      <c r="AP10212" s="7"/>
      <c r="AR10212" s="7"/>
      <c r="AX10212" s="7"/>
      <c r="AY10212" s="7"/>
      <c r="BE10212" s="9"/>
      <c r="BW10212" s="17"/>
      <c r="CH10212" s="7"/>
      <c r="CJ10212" s="7"/>
      <c r="CP10212" s="7"/>
      <c r="CR10212" s="7"/>
      <c r="CS10212" s="7"/>
      <c r="CU10212" s="16"/>
      <c r="DB10212" s="7"/>
      <c r="DD10212" s="7"/>
      <c r="DF10212" s="9"/>
    </row>
    <row r="10213" spans="3:110" x14ac:dyDescent="0.25">
      <c r="C10213" s="6"/>
      <c r="H10213" s="7"/>
      <c r="L10213" s="18"/>
      <c r="M10213" s="18"/>
      <c r="N10213" s="20"/>
      <c r="AD10213" s="18"/>
      <c r="AE10213" s="18"/>
      <c r="AJ10213" s="7"/>
      <c r="AL10213" s="7"/>
      <c r="AN10213" s="7"/>
      <c r="AP10213" s="7"/>
      <c r="AR10213" s="7"/>
      <c r="AX10213" s="7"/>
      <c r="AY10213" s="7"/>
      <c r="BE10213" s="9"/>
      <c r="BW10213" s="17"/>
      <c r="CH10213" s="7"/>
      <c r="CJ10213" s="7"/>
      <c r="CP10213" s="7"/>
      <c r="CR10213" s="7"/>
      <c r="CS10213" s="7"/>
      <c r="CU10213" s="16"/>
      <c r="DB10213" s="7"/>
      <c r="DD10213" s="7"/>
      <c r="DF10213" s="9"/>
    </row>
    <row r="10214" spans="3:110" x14ac:dyDescent="0.25">
      <c r="C10214" s="6"/>
      <c r="H10214" s="7"/>
      <c r="L10214" s="18"/>
      <c r="M10214" s="18"/>
      <c r="N10214" s="20"/>
      <c r="AD10214" s="18"/>
      <c r="AE10214" s="18"/>
      <c r="AJ10214" s="7"/>
      <c r="AL10214" s="7"/>
      <c r="AN10214" s="7"/>
      <c r="AP10214" s="7"/>
      <c r="AR10214" s="7"/>
      <c r="AX10214" s="7"/>
      <c r="AY10214" s="7"/>
      <c r="BE10214" s="9"/>
      <c r="BW10214" s="17"/>
      <c r="CH10214" s="7"/>
      <c r="CJ10214" s="7"/>
      <c r="CP10214" s="7"/>
      <c r="CR10214" s="7"/>
      <c r="CS10214" s="7"/>
      <c r="CU10214" s="16"/>
      <c r="DB10214" s="7"/>
      <c r="DD10214" s="7"/>
      <c r="DF10214" s="9"/>
    </row>
    <row r="10215" spans="3:110" x14ac:dyDescent="0.25">
      <c r="C10215" s="6"/>
      <c r="H10215" s="7"/>
      <c r="L10215" s="18"/>
      <c r="M10215" s="18"/>
      <c r="N10215" s="20"/>
      <c r="AD10215" s="18"/>
      <c r="AE10215" s="18"/>
      <c r="AJ10215" s="7"/>
      <c r="AL10215" s="7"/>
      <c r="AN10215" s="7"/>
      <c r="AP10215" s="7"/>
      <c r="AR10215" s="7"/>
      <c r="AX10215" s="7"/>
      <c r="AY10215" s="7"/>
      <c r="BE10215" s="9"/>
      <c r="BW10215" s="17"/>
      <c r="CH10215" s="7"/>
      <c r="CJ10215" s="7"/>
      <c r="CP10215" s="7"/>
      <c r="CR10215" s="7"/>
      <c r="CS10215" s="7"/>
      <c r="CU10215" s="16"/>
      <c r="DB10215" s="7"/>
      <c r="DD10215" s="7"/>
      <c r="DF10215" s="9"/>
    </row>
    <row r="10216" spans="3:110" x14ac:dyDescent="0.25">
      <c r="C10216" s="6"/>
      <c r="H10216" s="7"/>
      <c r="L10216" s="18"/>
      <c r="M10216" s="18"/>
      <c r="N10216" s="20"/>
      <c r="AD10216" s="18"/>
      <c r="AE10216" s="18"/>
      <c r="AJ10216" s="7"/>
      <c r="AL10216" s="7"/>
      <c r="AN10216" s="7"/>
      <c r="AP10216" s="7"/>
      <c r="AR10216" s="7"/>
      <c r="AX10216" s="7"/>
      <c r="AY10216" s="7"/>
      <c r="BE10216" s="9"/>
      <c r="BW10216" s="17"/>
      <c r="CH10216" s="7"/>
      <c r="CJ10216" s="7"/>
      <c r="CP10216" s="7"/>
      <c r="CR10216" s="7"/>
      <c r="CS10216" s="7"/>
      <c r="CU10216" s="16"/>
      <c r="DB10216" s="7"/>
      <c r="DD10216" s="7"/>
      <c r="DF10216" s="9"/>
    </row>
    <row r="10217" spans="3:110" x14ac:dyDescent="0.25">
      <c r="C10217" s="6"/>
      <c r="H10217" s="7"/>
      <c r="L10217" s="18"/>
      <c r="M10217" s="18"/>
      <c r="N10217" s="20"/>
      <c r="AD10217" s="18"/>
      <c r="AE10217" s="18"/>
      <c r="AJ10217" s="7"/>
      <c r="AL10217" s="7"/>
      <c r="AN10217" s="7"/>
      <c r="AP10217" s="7"/>
      <c r="AR10217" s="7"/>
      <c r="AX10217" s="7"/>
      <c r="AY10217" s="7"/>
      <c r="BE10217" s="9"/>
      <c r="BW10217" s="17"/>
      <c r="CH10217" s="7"/>
      <c r="CJ10217" s="7"/>
      <c r="CP10217" s="7"/>
      <c r="CR10217" s="7"/>
      <c r="CS10217" s="7"/>
      <c r="CU10217" s="16"/>
      <c r="DB10217" s="7"/>
      <c r="DD10217" s="7"/>
      <c r="DF10217" s="9"/>
    </row>
    <row r="10218" spans="3:110" x14ac:dyDescent="0.25">
      <c r="C10218" s="6"/>
      <c r="H10218" s="7"/>
      <c r="L10218" s="18"/>
      <c r="M10218" s="18"/>
      <c r="N10218" s="20"/>
      <c r="AD10218" s="18"/>
      <c r="AE10218" s="18"/>
      <c r="AJ10218" s="7"/>
      <c r="AL10218" s="7"/>
      <c r="AN10218" s="7"/>
      <c r="AP10218" s="7"/>
      <c r="AR10218" s="7"/>
      <c r="AX10218" s="7"/>
      <c r="AY10218" s="7"/>
      <c r="BE10218" s="9"/>
      <c r="BW10218" s="17"/>
      <c r="CH10218" s="7"/>
      <c r="CJ10218" s="7"/>
      <c r="CP10218" s="7"/>
      <c r="CR10218" s="7"/>
      <c r="CS10218" s="7"/>
      <c r="CU10218" s="16"/>
      <c r="DB10218" s="7"/>
      <c r="DD10218" s="7"/>
      <c r="DF10218" s="9"/>
    </row>
    <row r="10219" spans="3:110" x14ac:dyDescent="0.25">
      <c r="C10219" s="6"/>
      <c r="H10219" s="7"/>
      <c r="L10219" s="18"/>
      <c r="M10219" s="18"/>
      <c r="N10219" s="20"/>
      <c r="AD10219" s="18"/>
      <c r="AE10219" s="18"/>
      <c r="AJ10219" s="7"/>
      <c r="AL10219" s="7"/>
      <c r="AN10219" s="7"/>
      <c r="AP10219" s="7"/>
      <c r="AR10219" s="7"/>
      <c r="AX10219" s="7"/>
      <c r="AY10219" s="7"/>
      <c r="BE10219" s="9"/>
      <c r="BW10219" s="17"/>
      <c r="CH10219" s="7"/>
      <c r="CJ10219" s="7"/>
      <c r="CP10219" s="7"/>
      <c r="CR10219" s="7"/>
      <c r="CS10219" s="7"/>
      <c r="CU10219" s="16"/>
      <c r="DB10219" s="7"/>
      <c r="DD10219" s="7"/>
      <c r="DF10219" s="9"/>
    </row>
    <row r="10220" spans="3:110" x14ac:dyDescent="0.25">
      <c r="C10220" s="6"/>
      <c r="H10220" s="7"/>
      <c r="L10220" s="18"/>
      <c r="M10220" s="18"/>
      <c r="N10220" s="20"/>
      <c r="AD10220" s="18"/>
      <c r="AE10220" s="18"/>
      <c r="AJ10220" s="7"/>
      <c r="AL10220" s="7"/>
      <c r="AN10220" s="7"/>
      <c r="AP10220" s="7"/>
      <c r="AR10220" s="7"/>
      <c r="AX10220" s="7"/>
      <c r="AY10220" s="7"/>
      <c r="BE10220" s="9"/>
      <c r="BW10220" s="17"/>
      <c r="CH10220" s="7"/>
      <c r="CJ10220" s="7"/>
      <c r="CP10220" s="7"/>
      <c r="CR10220" s="7"/>
      <c r="CS10220" s="7"/>
      <c r="CU10220" s="16"/>
      <c r="DB10220" s="7"/>
      <c r="DD10220" s="7"/>
      <c r="DF10220" s="9"/>
    </row>
    <row r="10221" spans="3:110" x14ac:dyDescent="0.25">
      <c r="C10221" s="6"/>
      <c r="H10221" s="7"/>
      <c r="L10221" s="18"/>
      <c r="M10221" s="18"/>
      <c r="N10221" s="20"/>
      <c r="AD10221" s="18"/>
      <c r="AE10221" s="18"/>
      <c r="AJ10221" s="7"/>
      <c r="AL10221" s="7"/>
      <c r="AN10221" s="7"/>
      <c r="AP10221" s="7"/>
      <c r="AR10221" s="7"/>
      <c r="AX10221" s="7"/>
      <c r="AY10221" s="7"/>
      <c r="BE10221" s="9"/>
      <c r="BW10221" s="17"/>
      <c r="CH10221" s="7"/>
      <c r="CJ10221" s="7"/>
      <c r="CP10221" s="7"/>
      <c r="CR10221" s="7"/>
      <c r="CS10221" s="7"/>
      <c r="CU10221" s="16"/>
      <c r="DB10221" s="7"/>
      <c r="DD10221" s="7"/>
      <c r="DF10221" s="9"/>
    </row>
    <row r="10222" spans="3:110" x14ac:dyDescent="0.25">
      <c r="C10222" s="6"/>
      <c r="H10222" s="7"/>
      <c r="L10222" s="18"/>
      <c r="M10222" s="18"/>
      <c r="N10222" s="20"/>
      <c r="AD10222" s="18"/>
      <c r="AE10222" s="18"/>
      <c r="AJ10222" s="7"/>
      <c r="AL10222" s="7"/>
      <c r="AN10222" s="7"/>
      <c r="AP10222" s="7"/>
      <c r="AR10222" s="7"/>
      <c r="AX10222" s="7"/>
      <c r="AY10222" s="7"/>
      <c r="BE10222" s="9"/>
      <c r="BW10222" s="17"/>
      <c r="CH10222" s="7"/>
      <c r="CJ10222" s="7"/>
      <c r="CP10222" s="7"/>
      <c r="CR10222" s="7"/>
      <c r="CS10222" s="7"/>
      <c r="CU10222" s="16"/>
      <c r="DB10222" s="7"/>
      <c r="DD10222" s="7"/>
      <c r="DF10222" s="9"/>
    </row>
    <row r="10223" spans="3:110" x14ac:dyDescent="0.25">
      <c r="C10223" s="6"/>
      <c r="H10223" s="7"/>
      <c r="L10223" s="18"/>
      <c r="M10223" s="18"/>
      <c r="N10223" s="20"/>
      <c r="AD10223" s="18"/>
      <c r="AE10223" s="18"/>
      <c r="AJ10223" s="7"/>
      <c r="AL10223" s="7"/>
      <c r="AN10223" s="7"/>
      <c r="AP10223" s="7"/>
      <c r="AR10223" s="7"/>
      <c r="AX10223" s="7"/>
      <c r="AY10223" s="7"/>
      <c r="BE10223" s="9"/>
      <c r="BW10223" s="17"/>
      <c r="CH10223" s="7"/>
      <c r="CJ10223" s="7"/>
      <c r="CP10223" s="7"/>
      <c r="CR10223" s="7"/>
      <c r="CS10223" s="7"/>
      <c r="CU10223" s="16"/>
      <c r="DB10223" s="7"/>
      <c r="DD10223" s="7"/>
      <c r="DF10223" s="9"/>
    </row>
    <row r="10224" spans="3:110" x14ac:dyDescent="0.25">
      <c r="C10224" s="6"/>
      <c r="H10224" s="7"/>
      <c r="L10224" s="18"/>
      <c r="M10224" s="18"/>
      <c r="N10224" s="20"/>
      <c r="AD10224" s="18"/>
      <c r="AE10224" s="18"/>
      <c r="AJ10224" s="7"/>
      <c r="AL10224" s="7"/>
      <c r="AN10224" s="7"/>
      <c r="AP10224" s="7"/>
      <c r="AR10224" s="7"/>
      <c r="AX10224" s="7"/>
      <c r="AY10224" s="7"/>
      <c r="BE10224" s="9"/>
      <c r="BW10224" s="17"/>
      <c r="CH10224" s="7"/>
      <c r="CJ10224" s="7"/>
      <c r="CP10224" s="7"/>
      <c r="CR10224" s="7"/>
      <c r="CS10224" s="7"/>
      <c r="CU10224" s="16"/>
      <c r="DB10224" s="7"/>
      <c r="DD10224" s="7"/>
      <c r="DF10224" s="9"/>
    </row>
    <row r="10225" spans="3:110" x14ac:dyDescent="0.25">
      <c r="C10225" s="6"/>
      <c r="H10225" s="7"/>
      <c r="L10225" s="18"/>
      <c r="M10225" s="18"/>
      <c r="N10225" s="20"/>
      <c r="AD10225" s="18"/>
      <c r="AE10225" s="18"/>
      <c r="AJ10225" s="7"/>
      <c r="AL10225" s="7"/>
      <c r="AN10225" s="7"/>
      <c r="AP10225" s="7"/>
      <c r="AR10225" s="7"/>
      <c r="AX10225" s="7"/>
      <c r="AY10225" s="7"/>
      <c r="BE10225" s="9"/>
      <c r="BW10225" s="17"/>
      <c r="CH10225" s="7"/>
      <c r="CJ10225" s="7"/>
      <c r="CP10225" s="7"/>
      <c r="CR10225" s="7"/>
      <c r="CS10225" s="7"/>
      <c r="CU10225" s="16"/>
      <c r="DB10225" s="7"/>
      <c r="DD10225" s="7"/>
      <c r="DF10225" s="9"/>
    </row>
    <row r="10226" spans="3:110" x14ac:dyDescent="0.25">
      <c r="C10226" s="6"/>
      <c r="H10226" s="7"/>
      <c r="L10226" s="18"/>
      <c r="M10226" s="18"/>
      <c r="N10226" s="20"/>
      <c r="AD10226" s="18"/>
      <c r="AE10226" s="18"/>
      <c r="AJ10226" s="7"/>
      <c r="AL10226" s="7"/>
      <c r="AN10226" s="7"/>
      <c r="AP10226" s="7"/>
      <c r="AR10226" s="7"/>
      <c r="AX10226" s="7"/>
      <c r="AY10226" s="7"/>
      <c r="BE10226" s="9"/>
      <c r="BW10226" s="17"/>
      <c r="CH10226" s="7"/>
      <c r="CJ10226" s="7"/>
      <c r="CP10226" s="7"/>
      <c r="CR10226" s="7"/>
      <c r="CS10226" s="7"/>
      <c r="CU10226" s="16"/>
      <c r="DB10226" s="7"/>
      <c r="DD10226" s="7"/>
      <c r="DF10226" s="9"/>
    </row>
    <row r="10227" spans="3:110" x14ac:dyDescent="0.25">
      <c r="C10227" s="6"/>
      <c r="H10227" s="7"/>
      <c r="L10227" s="18"/>
      <c r="M10227" s="18"/>
      <c r="N10227" s="20"/>
      <c r="AD10227" s="18"/>
      <c r="AE10227" s="18"/>
      <c r="AJ10227" s="7"/>
      <c r="AL10227" s="7"/>
      <c r="AN10227" s="7"/>
      <c r="AP10227" s="7"/>
      <c r="AR10227" s="7"/>
      <c r="AX10227" s="7"/>
      <c r="AY10227" s="7"/>
      <c r="BE10227" s="9"/>
      <c r="BW10227" s="17"/>
      <c r="CH10227" s="7"/>
      <c r="CJ10227" s="7"/>
      <c r="CP10227" s="7"/>
      <c r="CR10227" s="7"/>
      <c r="CS10227" s="7"/>
      <c r="CU10227" s="16"/>
      <c r="DB10227" s="7"/>
      <c r="DD10227" s="7"/>
      <c r="DF10227" s="9"/>
    </row>
    <row r="10228" spans="3:110" x14ac:dyDescent="0.25">
      <c r="C10228" s="6"/>
      <c r="H10228" s="7"/>
      <c r="L10228" s="18"/>
      <c r="M10228" s="18"/>
      <c r="N10228" s="20"/>
      <c r="AD10228" s="18"/>
      <c r="AE10228" s="18"/>
      <c r="AJ10228" s="7"/>
      <c r="AL10228" s="7"/>
      <c r="AN10228" s="7"/>
      <c r="AP10228" s="7"/>
      <c r="AR10228" s="7"/>
      <c r="AX10228" s="7"/>
      <c r="AY10228" s="7"/>
      <c r="BE10228" s="9"/>
      <c r="BW10228" s="17"/>
      <c r="CH10228" s="7"/>
      <c r="CJ10228" s="7"/>
      <c r="CP10228" s="7"/>
      <c r="CR10228" s="7"/>
      <c r="CS10228" s="7"/>
      <c r="CU10228" s="16"/>
      <c r="DB10228" s="7"/>
      <c r="DD10228" s="7"/>
      <c r="DF10228" s="9"/>
    </row>
    <row r="10229" spans="3:110" x14ac:dyDescent="0.25">
      <c r="C10229" s="6"/>
      <c r="H10229" s="7"/>
      <c r="L10229" s="18"/>
      <c r="M10229" s="18"/>
      <c r="N10229" s="20"/>
      <c r="AD10229" s="18"/>
      <c r="AE10229" s="18"/>
      <c r="AJ10229" s="7"/>
      <c r="AL10229" s="7"/>
      <c r="AN10229" s="7"/>
      <c r="AP10229" s="7"/>
      <c r="AR10229" s="7"/>
      <c r="AX10229" s="7"/>
      <c r="AY10229" s="7"/>
      <c r="BE10229" s="9"/>
      <c r="BW10229" s="17"/>
      <c r="CH10229" s="7"/>
      <c r="CJ10229" s="7"/>
      <c r="CP10229" s="7"/>
      <c r="CR10229" s="7"/>
      <c r="CS10229" s="7"/>
      <c r="CU10229" s="16"/>
      <c r="DB10229" s="7"/>
      <c r="DD10229" s="7"/>
      <c r="DF10229" s="9"/>
    </row>
    <row r="10230" spans="3:110" x14ac:dyDescent="0.25">
      <c r="C10230" s="6"/>
      <c r="H10230" s="7"/>
      <c r="L10230" s="18"/>
      <c r="M10230" s="18"/>
      <c r="N10230" s="20"/>
      <c r="AD10230" s="18"/>
      <c r="AE10230" s="18"/>
      <c r="AJ10230" s="7"/>
      <c r="AL10230" s="7"/>
      <c r="AN10230" s="7"/>
      <c r="AP10230" s="7"/>
      <c r="AR10230" s="7"/>
      <c r="AX10230" s="7"/>
      <c r="AY10230" s="7"/>
      <c r="BE10230" s="9"/>
      <c r="BW10230" s="17"/>
      <c r="CH10230" s="7"/>
      <c r="CJ10230" s="7"/>
      <c r="CP10230" s="7"/>
      <c r="CR10230" s="7"/>
      <c r="CS10230" s="7"/>
      <c r="CU10230" s="16"/>
      <c r="DB10230" s="7"/>
      <c r="DD10230" s="7"/>
      <c r="DF10230" s="9"/>
    </row>
    <row r="10231" spans="3:110" x14ac:dyDescent="0.25">
      <c r="C10231" s="6"/>
      <c r="H10231" s="7"/>
      <c r="L10231" s="18"/>
      <c r="M10231" s="18"/>
      <c r="N10231" s="20"/>
      <c r="AD10231" s="18"/>
      <c r="AE10231" s="18"/>
      <c r="AJ10231" s="7"/>
      <c r="AL10231" s="7"/>
      <c r="AN10231" s="7"/>
      <c r="AP10231" s="7"/>
      <c r="AR10231" s="7"/>
      <c r="AX10231" s="7"/>
      <c r="AY10231" s="7"/>
      <c r="BE10231" s="9"/>
      <c r="BW10231" s="17"/>
      <c r="CH10231" s="7"/>
      <c r="CJ10231" s="7"/>
      <c r="CP10231" s="7"/>
      <c r="CR10231" s="7"/>
      <c r="CS10231" s="7"/>
      <c r="CU10231" s="16"/>
      <c r="DB10231" s="7"/>
      <c r="DD10231" s="7"/>
      <c r="DF10231" s="9"/>
    </row>
    <row r="10232" spans="3:110" x14ac:dyDescent="0.25">
      <c r="C10232" s="6"/>
      <c r="H10232" s="7"/>
      <c r="L10232" s="18"/>
      <c r="M10232" s="18"/>
      <c r="N10232" s="20"/>
      <c r="AD10232" s="18"/>
      <c r="AE10232" s="18"/>
      <c r="AJ10232" s="7"/>
      <c r="AL10232" s="7"/>
      <c r="AN10232" s="7"/>
      <c r="AP10232" s="7"/>
      <c r="AR10232" s="7"/>
      <c r="AX10232" s="7"/>
      <c r="AY10232" s="7"/>
      <c r="BE10232" s="9"/>
      <c r="BW10232" s="17"/>
      <c r="CH10232" s="7"/>
      <c r="CJ10232" s="7"/>
      <c r="CP10232" s="7"/>
      <c r="CR10232" s="7"/>
      <c r="CS10232" s="7"/>
      <c r="CU10232" s="16"/>
      <c r="DB10232" s="7"/>
      <c r="DD10232" s="7"/>
      <c r="DF10232" s="9"/>
    </row>
    <row r="10233" spans="3:110" x14ac:dyDescent="0.25">
      <c r="C10233" s="6"/>
      <c r="H10233" s="7"/>
      <c r="L10233" s="18"/>
      <c r="M10233" s="18"/>
      <c r="N10233" s="20"/>
      <c r="AD10233" s="18"/>
      <c r="AE10233" s="18"/>
      <c r="AJ10233" s="7"/>
      <c r="AL10233" s="7"/>
      <c r="AN10233" s="7"/>
      <c r="AP10233" s="7"/>
      <c r="AR10233" s="7"/>
      <c r="AX10233" s="7"/>
      <c r="AY10233" s="7"/>
      <c r="BE10233" s="9"/>
      <c r="BW10233" s="17"/>
      <c r="CH10233" s="7"/>
      <c r="CJ10233" s="7"/>
      <c r="CP10233" s="7"/>
      <c r="CR10233" s="7"/>
      <c r="CS10233" s="7"/>
      <c r="CU10233" s="16"/>
      <c r="DB10233" s="7"/>
      <c r="DD10233" s="7"/>
      <c r="DF10233" s="9"/>
    </row>
    <row r="10234" spans="3:110" x14ac:dyDescent="0.25">
      <c r="C10234" s="6"/>
      <c r="H10234" s="7"/>
      <c r="L10234" s="18"/>
      <c r="M10234" s="18"/>
      <c r="N10234" s="20"/>
      <c r="AD10234" s="18"/>
      <c r="AE10234" s="18"/>
      <c r="AJ10234" s="7"/>
      <c r="AL10234" s="7"/>
      <c r="AN10234" s="7"/>
      <c r="AP10234" s="7"/>
      <c r="AR10234" s="7"/>
      <c r="AX10234" s="7"/>
      <c r="AY10234" s="7"/>
      <c r="BE10234" s="9"/>
      <c r="BW10234" s="17"/>
      <c r="CH10234" s="7"/>
      <c r="CJ10234" s="7"/>
      <c r="CP10234" s="7"/>
      <c r="CR10234" s="7"/>
      <c r="CS10234" s="7"/>
      <c r="CU10234" s="16"/>
      <c r="DB10234" s="7"/>
      <c r="DD10234" s="7"/>
      <c r="DF10234" s="9"/>
    </row>
    <row r="10235" spans="3:110" x14ac:dyDescent="0.25">
      <c r="C10235" s="6"/>
      <c r="H10235" s="7"/>
      <c r="L10235" s="18"/>
      <c r="M10235" s="18"/>
      <c r="N10235" s="20"/>
      <c r="AD10235" s="18"/>
      <c r="AE10235" s="18"/>
      <c r="AJ10235" s="7"/>
      <c r="AL10235" s="7"/>
      <c r="AN10235" s="7"/>
      <c r="AP10235" s="7"/>
      <c r="AR10235" s="7"/>
      <c r="AX10235" s="7"/>
      <c r="AY10235" s="7"/>
      <c r="BE10235" s="9"/>
      <c r="BW10235" s="17"/>
      <c r="CH10235" s="7"/>
      <c r="CJ10235" s="7"/>
      <c r="CP10235" s="7"/>
      <c r="CR10235" s="7"/>
      <c r="CS10235" s="7"/>
      <c r="CU10235" s="16"/>
      <c r="DB10235" s="7"/>
      <c r="DD10235" s="7"/>
      <c r="DF10235" s="9"/>
    </row>
    <row r="10236" spans="3:110" x14ac:dyDescent="0.25">
      <c r="C10236" s="6"/>
      <c r="H10236" s="7"/>
      <c r="L10236" s="18"/>
      <c r="M10236" s="18"/>
      <c r="N10236" s="20"/>
      <c r="AD10236" s="18"/>
      <c r="AE10236" s="18"/>
      <c r="AJ10236" s="7"/>
      <c r="AL10236" s="7"/>
      <c r="AN10236" s="7"/>
      <c r="AP10236" s="7"/>
      <c r="AR10236" s="7"/>
      <c r="AX10236" s="7"/>
      <c r="AY10236" s="7"/>
      <c r="BE10236" s="9"/>
      <c r="BW10236" s="17"/>
      <c r="CH10236" s="7"/>
      <c r="CJ10236" s="7"/>
      <c r="CP10236" s="7"/>
      <c r="CR10236" s="7"/>
      <c r="CS10236" s="7"/>
      <c r="CU10236" s="16"/>
      <c r="DB10236" s="7"/>
      <c r="DD10236" s="7"/>
      <c r="DF10236" s="9"/>
    </row>
    <row r="10237" spans="3:110" x14ac:dyDescent="0.25">
      <c r="C10237" s="6"/>
      <c r="H10237" s="7"/>
      <c r="L10237" s="18"/>
      <c r="M10237" s="18"/>
      <c r="N10237" s="20"/>
      <c r="AD10237" s="18"/>
      <c r="AE10237" s="18"/>
      <c r="AJ10237" s="7"/>
      <c r="AL10237" s="7"/>
      <c r="AN10237" s="7"/>
      <c r="AP10237" s="7"/>
      <c r="AR10237" s="7"/>
      <c r="AX10237" s="7"/>
      <c r="AY10237" s="7"/>
      <c r="BE10237" s="9"/>
      <c r="BW10237" s="17"/>
      <c r="CH10237" s="7"/>
      <c r="CJ10237" s="7"/>
      <c r="CP10237" s="7"/>
      <c r="CR10237" s="7"/>
      <c r="CS10237" s="7"/>
      <c r="CU10237" s="16"/>
      <c r="DB10237" s="7"/>
      <c r="DD10237" s="7"/>
      <c r="DF10237" s="9"/>
    </row>
    <row r="10238" spans="3:110" x14ac:dyDescent="0.25">
      <c r="C10238" s="6"/>
      <c r="H10238" s="7"/>
      <c r="L10238" s="18"/>
      <c r="M10238" s="18"/>
      <c r="N10238" s="20"/>
      <c r="AD10238" s="18"/>
      <c r="AE10238" s="18"/>
      <c r="AJ10238" s="7"/>
      <c r="AL10238" s="7"/>
      <c r="AN10238" s="7"/>
      <c r="AP10238" s="7"/>
      <c r="AR10238" s="7"/>
      <c r="AX10238" s="7"/>
      <c r="AY10238" s="7"/>
      <c r="BE10238" s="9"/>
      <c r="BW10238" s="17"/>
      <c r="CH10238" s="7"/>
      <c r="CJ10238" s="7"/>
      <c r="CP10238" s="7"/>
      <c r="CR10238" s="7"/>
      <c r="CS10238" s="7"/>
      <c r="CU10238" s="16"/>
      <c r="DB10238" s="7"/>
      <c r="DD10238" s="7"/>
      <c r="DF10238" s="9"/>
    </row>
    <row r="10239" spans="3:110" x14ac:dyDescent="0.25">
      <c r="C10239" s="6"/>
      <c r="H10239" s="7"/>
      <c r="L10239" s="18"/>
      <c r="M10239" s="18"/>
      <c r="N10239" s="20"/>
      <c r="AD10239" s="18"/>
      <c r="AE10239" s="18"/>
      <c r="AJ10239" s="7"/>
      <c r="AL10239" s="7"/>
      <c r="AN10239" s="7"/>
      <c r="AP10239" s="7"/>
      <c r="AR10239" s="7"/>
      <c r="AX10239" s="7"/>
      <c r="AY10239" s="7"/>
      <c r="BE10239" s="9"/>
      <c r="BW10239" s="17"/>
      <c r="CH10239" s="7"/>
      <c r="CJ10239" s="7"/>
      <c r="CP10239" s="7"/>
      <c r="CR10239" s="7"/>
      <c r="CS10239" s="7"/>
      <c r="CU10239" s="16"/>
      <c r="DB10239" s="7"/>
      <c r="DD10239" s="7"/>
      <c r="DF10239" s="9"/>
    </row>
    <row r="10240" spans="3:110" x14ac:dyDescent="0.25">
      <c r="C10240" s="6"/>
      <c r="H10240" s="7"/>
      <c r="L10240" s="18"/>
      <c r="M10240" s="18"/>
      <c r="N10240" s="20"/>
      <c r="AD10240" s="18"/>
      <c r="AE10240" s="18"/>
      <c r="AJ10240" s="7"/>
      <c r="AL10240" s="7"/>
      <c r="AN10240" s="7"/>
      <c r="AP10240" s="7"/>
      <c r="AR10240" s="7"/>
      <c r="AX10240" s="7"/>
      <c r="AY10240" s="7"/>
      <c r="BE10240" s="9"/>
      <c r="BW10240" s="17"/>
      <c r="CH10240" s="7"/>
      <c r="CJ10240" s="7"/>
      <c r="CP10240" s="7"/>
      <c r="CR10240" s="7"/>
      <c r="CS10240" s="7"/>
      <c r="CU10240" s="16"/>
      <c r="DB10240" s="7"/>
      <c r="DD10240" s="7"/>
      <c r="DF10240" s="9"/>
    </row>
    <row r="10241" spans="3:110" x14ac:dyDescent="0.25">
      <c r="C10241" s="6"/>
      <c r="H10241" s="7"/>
      <c r="L10241" s="18"/>
      <c r="M10241" s="18"/>
      <c r="N10241" s="20"/>
      <c r="AD10241" s="18"/>
      <c r="AE10241" s="18"/>
      <c r="AJ10241" s="7"/>
      <c r="AL10241" s="7"/>
      <c r="AN10241" s="7"/>
      <c r="AP10241" s="7"/>
      <c r="AR10241" s="7"/>
      <c r="AX10241" s="7"/>
      <c r="AY10241" s="7"/>
      <c r="BE10241" s="9"/>
      <c r="BW10241" s="17"/>
      <c r="CH10241" s="7"/>
      <c r="CJ10241" s="7"/>
      <c r="CP10241" s="7"/>
      <c r="CR10241" s="7"/>
      <c r="CS10241" s="7"/>
      <c r="CU10241" s="16"/>
      <c r="DB10241" s="7"/>
      <c r="DD10241" s="7"/>
      <c r="DF10241" s="9"/>
    </row>
    <row r="10242" spans="3:110" x14ac:dyDescent="0.25">
      <c r="C10242" s="6"/>
      <c r="H10242" s="7"/>
      <c r="L10242" s="18"/>
      <c r="M10242" s="18"/>
      <c r="N10242" s="20"/>
      <c r="AD10242" s="18"/>
      <c r="AE10242" s="18"/>
      <c r="AJ10242" s="7"/>
      <c r="AL10242" s="7"/>
      <c r="AN10242" s="7"/>
      <c r="AP10242" s="7"/>
      <c r="AR10242" s="7"/>
      <c r="AX10242" s="7"/>
      <c r="AY10242" s="7"/>
      <c r="BE10242" s="9"/>
      <c r="BW10242" s="17"/>
      <c r="CH10242" s="7"/>
      <c r="CJ10242" s="7"/>
      <c r="CP10242" s="7"/>
      <c r="CR10242" s="7"/>
      <c r="CS10242" s="7"/>
      <c r="CU10242" s="16"/>
      <c r="DB10242" s="7"/>
      <c r="DD10242" s="7"/>
      <c r="DF10242" s="9"/>
    </row>
    <row r="10243" spans="3:110" x14ac:dyDescent="0.25">
      <c r="C10243" s="6"/>
      <c r="H10243" s="7"/>
      <c r="L10243" s="18"/>
      <c r="M10243" s="18"/>
      <c r="N10243" s="20"/>
      <c r="AD10243" s="18"/>
      <c r="AE10243" s="18"/>
      <c r="AJ10243" s="7"/>
      <c r="AL10243" s="7"/>
      <c r="AN10243" s="7"/>
      <c r="AP10243" s="7"/>
      <c r="AR10243" s="7"/>
      <c r="AX10243" s="7"/>
      <c r="AY10243" s="7"/>
      <c r="BE10243" s="9"/>
      <c r="BW10243" s="17"/>
      <c r="CH10243" s="7"/>
      <c r="CJ10243" s="7"/>
      <c r="CP10243" s="7"/>
      <c r="CR10243" s="7"/>
      <c r="CS10243" s="7"/>
      <c r="CU10243" s="16"/>
      <c r="DB10243" s="7"/>
      <c r="DD10243" s="7"/>
      <c r="DF10243" s="9"/>
    </row>
    <row r="10244" spans="3:110" x14ac:dyDescent="0.25">
      <c r="C10244" s="6"/>
      <c r="H10244" s="7"/>
      <c r="L10244" s="18"/>
      <c r="M10244" s="18"/>
      <c r="N10244" s="20"/>
      <c r="AD10244" s="18"/>
      <c r="AE10244" s="18"/>
      <c r="AJ10244" s="7"/>
      <c r="AL10244" s="7"/>
      <c r="AN10244" s="7"/>
      <c r="AP10244" s="7"/>
      <c r="AR10244" s="7"/>
      <c r="AX10244" s="7"/>
      <c r="AY10244" s="7"/>
      <c r="BE10244" s="9"/>
      <c r="BW10244" s="17"/>
      <c r="CH10244" s="7"/>
      <c r="CJ10244" s="7"/>
      <c r="CP10244" s="7"/>
      <c r="CR10244" s="7"/>
      <c r="CS10244" s="7"/>
      <c r="CU10244" s="16"/>
      <c r="DB10244" s="7"/>
      <c r="DD10244" s="7"/>
      <c r="DF10244" s="9"/>
    </row>
    <row r="10245" spans="3:110" x14ac:dyDescent="0.25">
      <c r="C10245" s="6"/>
      <c r="H10245" s="7"/>
      <c r="L10245" s="18"/>
      <c r="M10245" s="18"/>
      <c r="N10245" s="20"/>
      <c r="AD10245" s="18"/>
      <c r="AE10245" s="18"/>
      <c r="AJ10245" s="7"/>
      <c r="AL10245" s="7"/>
      <c r="AN10245" s="7"/>
      <c r="AP10245" s="7"/>
      <c r="AR10245" s="7"/>
      <c r="AX10245" s="7"/>
      <c r="AY10245" s="7"/>
      <c r="BE10245" s="9"/>
      <c r="BW10245" s="17"/>
      <c r="CH10245" s="7"/>
      <c r="CJ10245" s="7"/>
      <c r="CP10245" s="7"/>
      <c r="CR10245" s="7"/>
      <c r="CS10245" s="7"/>
      <c r="CU10245" s="16"/>
      <c r="DB10245" s="7"/>
      <c r="DD10245" s="7"/>
      <c r="DF10245" s="9"/>
    </row>
    <row r="10246" spans="3:110" x14ac:dyDescent="0.25">
      <c r="C10246" s="6"/>
      <c r="H10246" s="7"/>
      <c r="L10246" s="18"/>
      <c r="M10246" s="18"/>
      <c r="N10246" s="20"/>
      <c r="AD10246" s="18"/>
      <c r="AE10246" s="18"/>
      <c r="AJ10246" s="7"/>
      <c r="AL10246" s="7"/>
      <c r="AN10246" s="7"/>
      <c r="AP10246" s="7"/>
      <c r="AR10246" s="7"/>
      <c r="AX10246" s="7"/>
      <c r="AY10246" s="7"/>
      <c r="BE10246" s="9"/>
      <c r="BW10246" s="17"/>
      <c r="CH10246" s="7"/>
      <c r="CJ10246" s="7"/>
      <c r="CP10246" s="7"/>
      <c r="CR10246" s="7"/>
      <c r="CS10246" s="7"/>
      <c r="CU10246" s="16"/>
      <c r="DB10246" s="7"/>
      <c r="DD10246" s="7"/>
      <c r="DF10246" s="9"/>
    </row>
    <row r="10247" spans="3:110" x14ac:dyDescent="0.25">
      <c r="C10247" s="6"/>
      <c r="H10247" s="7"/>
      <c r="L10247" s="18"/>
      <c r="M10247" s="18"/>
      <c r="N10247" s="20"/>
      <c r="AD10247" s="18"/>
      <c r="AE10247" s="18"/>
      <c r="AJ10247" s="7"/>
      <c r="AL10247" s="7"/>
      <c r="AN10247" s="7"/>
      <c r="AP10247" s="7"/>
      <c r="AR10247" s="7"/>
      <c r="AX10247" s="7"/>
      <c r="AY10247" s="7"/>
      <c r="BE10247" s="9"/>
      <c r="BW10247" s="17"/>
      <c r="CH10247" s="7"/>
      <c r="CJ10247" s="7"/>
      <c r="CP10247" s="7"/>
      <c r="CR10247" s="7"/>
      <c r="CS10247" s="7"/>
      <c r="CU10247" s="16"/>
      <c r="DB10247" s="7"/>
      <c r="DD10247" s="7"/>
      <c r="DF10247" s="9"/>
    </row>
    <row r="10248" spans="3:110" x14ac:dyDescent="0.25">
      <c r="C10248" s="6"/>
      <c r="H10248" s="7"/>
      <c r="L10248" s="18"/>
      <c r="M10248" s="18"/>
      <c r="N10248" s="20"/>
      <c r="AD10248" s="18"/>
      <c r="AE10248" s="18"/>
      <c r="AJ10248" s="7"/>
      <c r="AL10248" s="7"/>
      <c r="AN10248" s="7"/>
      <c r="AP10248" s="7"/>
      <c r="AR10248" s="7"/>
      <c r="AX10248" s="7"/>
      <c r="AY10248" s="7"/>
      <c r="BE10248" s="9"/>
      <c r="BW10248" s="17"/>
      <c r="CH10248" s="7"/>
      <c r="CJ10248" s="7"/>
      <c r="CP10248" s="7"/>
      <c r="CR10248" s="7"/>
      <c r="CS10248" s="7"/>
      <c r="CU10248" s="16"/>
      <c r="DB10248" s="7"/>
      <c r="DD10248" s="7"/>
      <c r="DF10248" s="9"/>
    </row>
    <row r="10249" spans="3:110" x14ac:dyDescent="0.25">
      <c r="C10249" s="6"/>
      <c r="H10249" s="7"/>
      <c r="L10249" s="18"/>
      <c r="M10249" s="18"/>
      <c r="N10249" s="20"/>
      <c r="AD10249" s="18"/>
      <c r="AE10249" s="18"/>
      <c r="AJ10249" s="7"/>
      <c r="AL10249" s="7"/>
      <c r="AN10249" s="7"/>
      <c r="AP10249" s="7"/>
      <c r="AR10249" s="7"/>
      <c r="AX10249" s="7"/>
      <c r="AY10249" s="7"/>
      <c r="BE10249" s="9"/>
      <c r="BW10249" s="17"/>
      <c r="CH10249" s="7"/>
      <c r="CJ10249" s="7"/>
      <c r="CP10249" s="7"/>
      <c r="CR10249" s="7"/>
      <c r="CS10249" s="7"/>
      <c r="CU10249" s="16"/>
      <c r="DB10249" s="7"/>
      <c r="DD10249" s="7"/>
      <c r="DF10249" s="9"/>
    </row>
    <row r="10250" spans="3:110" x14ac:dyDescent="0.25">
      <c r="C10250" s="6"/>
      <c r="H10250" s="7"/>
      <c r="L10250" s="18"/>
      <c r="M10250" s="18"/>
      <c r="N10250" s="20"/>
      <c r="AD10250" s="18"/>
      <c r="AE10250" s="18"/>
      <c r="AJ10250" s="7"/>
      <c r="AL10250" s="7"/>
      <c r="AN10250" s="7"/>
      <c r="AP10250" s="7"/>
      <c r="AR10250" s="7"/>
      <c r="AX10250" s="7"/>
      <c r="AY10250" s="7"/>
      <c r="BE10250" s="9"/>
      <c r="BW10250" s="17"/>
      <c r="CH10250" s="7"/>
      <c r="CJ10250" s="7"/>
      <c r="CP10250" s="7"/>
      <c r="CR10250" s="7"/>
      <c r="CS10250" s="7"/>
      <c r="CU10250" s="16"/>
      <c r="DB10250" s="7"/>
      <c r="DD10250" s="7"/>
      <c r="DF10250" s="9"/>
    </row>
    <row r="10251" spans="3:110" x14ac:dyDescent="0.25">
      <c r="C10251" s="6"/>
      <c r="H10251" s="7"/>
      <c r="L10251" s="18"/>
      <c r="M10251" s="18"/>
      <c r="N10251" s="20"/>
      <c r="AD10251" s="18"/>
      <c r="AE10251" s="18"/>
      <c r="AJ10251" s="7"/>
      <c r="AL10251" s="7"/>
      <c r="AN10251" s="7"/>
      <c r="AP10251" s="7"/>
      <c r="AR10251" s="7"/>
      <c r="AX10251" s="7"/>
      <c r="AY10251" s="7"/>
      <c r="BE10251" s="9"/>
      <c r="BW10251" s="17"/>
      <c r="CH10251" s="7"/>
      <c r="CJ10251" s="7"/>
      <c r="CP10251" s="7"/>
      <c r="CR10251" s="7"/>
      <c r="CS10251" s="7"/>
      <c r="CU10251" s="16"/>
      <c r="DB10251" s="7"/>
      <c r="DD10251" s="7"/>
      <c r="DF10251" s="9"/>
    </row>
    <row r="10252" spans="3:110" x14ac:dyDescent="0.25">
      <c r="C10252" s="6"/>
      <c r="H10252" s="7"/>
      <c r="L10252" s="18"/>
      <c r="M10252" s="18"/>
      <c r="N10252" s="20"/>
      <c r="AD10252" s="18"/>
      <c r="AE10252" s="18"/>
      <c r="AJ10252" s="7"/>
      <c r="AL10252" s="7"/>
      <c r="AN10252" s="7"/>
      <c r="AP10252" s="7"/>
      <c r="AR10252" s="7"/>
      <c r="AX10252" s="7"/>
      <c r="AY10252" s="7"/>
      <c r="BE10252" s="9"/>
      <c r="BW10252" s="17"/>
      <c r="CH10252" s="7"/>
      <c r="CJ10252" s="7"/>
      <c r="CP10252" s="7"/>
      <c r="CR10252" s="7"/>
      <c r="CS10252" s="7"/>
      <c r="CU10252" s="16"/>
      <c r="DB10252" s="7"/>
      <c r="DD10252" s="7"/>
      <c r="DF10252" s="9"/>
    </row>
    <row r="10253" spans="3:110" x14ac:dyDescent="0.25">
      <c r="C10253" s="6"/>
      <c r="H10253" s="7"/>
      <c r="L10253" s="18"/>
      <c r="M10253" s="18"/>
      <c r="N10253" s="20"/>
      <c r="AD10253" s="18"/>
      <c r="AE10253" s="18"/>
      <c r="AJ10253" s="7"/>
      <c r="AL10253" s="7"/>
      <c r="AN10253" s="7"/>
      <c r="AP10253" s="7"/>
      <c r="AR10253" s="7"/>
      <c r="AX10253" s="7"/>
      <c r="AY10253" s="7"/>
      <c r="BE10253" s="9"/>
      <c r="BW10253" s="17"/>
      <c r="CH10253" s="7"/>
      <c r="CJ10253" s="7"/>
      <c r="CP10253" s="7"/>
      <c r="CR10253" s="7"/>
      <c r="CS10253" s="7"/>
      <c r="CU10253" s="16"/>
      <c r="DB10253" s="7"/>
      <c r="DD10253" s="7"/>
      <c r="DF10253" s="9"/>
    </row>
    <row r="10254" spans="3:110" x14ac:dyDescent="0.25">
      <c r="C10254" s="6"/>
      <c r="H10254" s="7"/>
      <c r="L10254" s="18"/>
      <c r="M10254" s="18"/>
      <c r="N10254" s="20"/>
      <c r="AD10254" s="18"/>
      <c r="AE10254" s="18"/>
      <c r="AJ10254" s="7"/>
      <c r="AL10254" s="7"/>
      <c r="AN10254" s="7"/>
      <c r="AP10254" s="7"/>
      <c r="AR10254" s="7"/>
      <c r="AX10254" s="7"/>
      <c r="AY10254" s="7"/>
      <c r="BE10254" s="9"/>
      <c r="BW10254" s="17"/>
      <c r="CH10254" s="7"/>
      <c r="CJ10254" s="7"/>
      <c r="CP10254" s="7"/>
      <c r="CR10254" s="7"/>
      <c r="CS10254" s="7"/>
      <c r="CU10254" s="16"/>
      <c r="DB10254" s="7"/>
      <c r="DD10254" s="7"/>
      <c r="DF10254" s="9"/>
    </row>
    <row r="10255" spans="3:110" x14ac:dyDescent="0.25">
      <c r="C10255" s="6"/>
      <c r="H10255" s="7"/>
      <c r="L10255" s="18"/>
      <c r="M10255" s="18"/>
      <c r="N10255" s="20"/>
      <c r="AD10255" s="18"/>
      <c r="AE10255" s="18"/>
      <c r="AJ10255" s="7"/>
      <c r="AL10255" s="7"/>
      <c r="AN10255" s="7"/>
      <c r="AP10255" s="7"/>
      <c r="AR10255" s="7"/>
      <c r="AX10255" s="7"/>
      <c r="AY10255" s="7"/>
      <c r="BE10255" s="9"/>
      <c r="BW10255" s="17"/>
      <c r="CH10255" s="7"/>
      <c r="CJ10255" s="7"/>
      <c r="CP10255" s="7"/>
      <c r="CR10255" s="7"/>
      <c r="CS10255" s="7"/>
      <c r="CU10255" s="16"/>
      <c r="DB10255" s="7"/>
      <c r="DD10255" s="7"/>
      <c r="DF10255" s="9"/>
    </row>
    <row r="10256" spans="3:110" x14ac:dyDescent="0.25">
      <c r="C10256" s="6"/>
      <c r="H10256" s="7"/>
      <c r="L10256" s="18"/>
      <c r="M10256" s="18"/>
      <c r="N10256" s="20"/>
      <c r="AD10256" s="18"/>
      <c r="AE10256" s="18"/>
      <c r="AJ10256" s="7"/>
      <c r="AL10256" s="7"/>
      <c r="AN10256" s="7"/>
      <c r="AP10256" s="7"/>
      <c r="AR10256" s="7"/>
      <c r="AX10256" s="7"/>
      <c r="AY10256" s="7"/>
      <c r="BE10256" s="9"/>
      <c r="BW10256" s="17"/>
      <c r="CH10256" s="7"/>
      <c r="CJ10256" s="7"/>
      <c r="CP10256" s="7"/>
      <c r="CR10256" s="7"/>
      <c r="CS10256" s="7"/>
      <c r="CU10256" s="16"/>
      <c r="DB10256" s="7"/>
      <c r="DD10256" s="7"/>
      <c r="DF10256" s="9"/>
    </row>
    <row r="10257" spans="3:110" x14ac:dyDescent="0.25">
      <c r="C10257" s="6"/>
      <c r="H10257" s="7"/>
      <c r="L10257" s="18"/>
      <c r="M10257" s="18"/>
      <c r="N10257" s="20"/>
      <c r="AD10257" s="18"/>
      <c r="AE10257" s="18"/>
      <c r="AJ10257" s="7"/>
      <c r="AL10257" s="7"/>
      <c r="AN10257" s="7"/>
      <c r="AP10257" s="7"/>
      <c r="AR10257" s="7"/>
      <c r="AX10257" s="7"/>
      <c r="AY10257" s="7"/>
      <c r="BE10257" s="9"/>
      <c r="BW10257" s="17"/>
      <c r="CH10257" s="7"/>
      <c r="CJ10257" s="7"/>
      <c r="CP10257" s="7"/>
      <c r="CR10257" s="7"/>
      <c r="CS10257" s="7"/>
      <c r="CU10257" s="16"/>
      <c r="DB10257" s="7"/>
      <c r="DD10257" s="7"/>
      <c r="DF10257" s="9"/>
    </row>
    <row r="10258" spans="3:110" x14ac:dyDescent="0.25">
      <c r="C10258" s="6"/>
      <c r="H10258" s="7"/>
      <c r="L10258" s="18"/>
      <c r="M10258" s="18"/>
      <c r="N10258" s="20"/>
      <c r="AD10258" s="18"/>
      <c r="AE10258" s="18"/>
      <c r="AJ10258" s="7"/>
      <c r="AL10258" s="7"/>
      <c r="AN10258" s="7"/>
      <c r="AP10258" s="7"/>
      <c r="AR10258" s="7"/>
      <c r="AX10258" s="7"/>
      <c r="AY10258" s="7"/>
      <c r="BE10258" s="9"/>
      <c r="BW10258" s="17"/>
      <c r="CH10258" s="7"/>
      <c r="CJ10258" s="7"/>
      <c r="CP10258" s="7"/>
      <c r="CR10258" s="7"/>
      <c r="CS10258" s="7"/>
      <c r="CU10258" s="16"/>
      <c r="DB10258" s="7"/>
      <c r="DD10258" s="7"/>
      <c r="DF10258" s="9"/>
    </row>
    <row r="10259" spans="3:110" x14ac:dyDescent="0.25">
      <c r="C10259" s="6"/>
      <c r="H10259" s="7"/>
      <c r="L10259" s="18"/>
      <c r="M10259" s="18"/>
      <c r="N10259" s="20"/>
      <c r="AD10259" s="18"/>
      <c r="AE10259" s="18"/>
      <c r="AJ10259" s="7"/>
      <c r="AL10259" s="7"/>
      <c r="AN10259" s="7"/>
      <c r="AP10259" s="7"/>
      <c r="AR10259" s="7"/>
      <c r="AX10259" s="7"/>
      <c r="AY10259" s="7"/>
      <c r="BE10259" s="9"/>
      <c r="BW10259" s="17"/>
      <c r="CH10259" s="7"/>
      <c r="CJ10259" s="7"/>
      <c r="CP10259" s="7"/>
      <c r="CR10259" s="7"/>
      <c r="CS10259" s="7"/>
      <c r="CU10259" s="16"/>
      <c r="DB10259" s="7"/>
      <c r="DD10259" s="7"/>
      <c r="DF10259" s="9"/>
    </row>
    <row r="10260" spans="3:110" x14ac:dyDescent="0.25">
      <c r="C10260" s="6"/>
      <c r="H10260" s="7"/>
      <c r="L10260" s="18"/>
      <c r="M10260" s="18"/>
      <c r="N10260" s="20"/>
      <c r="AD10260" s="18"/>
      <c r="AE10260" s="18"/>
      <c r="AJ10260" s="7"/>
      <c r="AL10260" s="7"/>
      <c r="AN10260" s="7"/>
      <c r="AP10260" s="7"/>
      <c r="AR10260" s="7"/>
      <c r="AX10260" s="7"/>
      <c r="AY10260" s="7"/>
      <c r="BE10260" s="9"/>
      <c r="BW10260" s="17"/>
      <c r="CH10260" s="7"/>
      <c r="CJ10260" s="7"/>
      <c r="CP10260" s="7"/>
      <c r="CR10260" s="7"/>
      <c r="CS10260" s="7"/>
      <c r="CU10260" s="16"/>
      <c r="DB10260" s="7"/>
      <c r="DD10260" s="7"/>
      <c r="DF10260" s="9"/>
    </row>
    <row r="10261" spans="3:110" x14ac:dyDescent="0.25">
      <c r="C10261" s="6"/>
      <c r="H10261" s="7"/>
      <c r="L10261" s="18"/>
      <c r="M10261" s="18"/>
      <c r="N10261" s="20"/>
      <c r="AD10261" s="18"/>
      <c r="AE10261" s="18"/>
      <c r="AJ10261" s="7"/>
      <c r="AL10261" s="7"/>
      <c r="AN10261" s="7"/>
      <c r="AP10261" s="7"/>
      <c r="AR10261" s="7"/>
      <c r="AX10261" s="7"/>
      <c r="AY10261" s="7"/>
      <c r="BE10261" s="9"/>
      <c r="BW10261" s="17"/>
      <c r="CH10261" s="7"/>
      <c r="CJ10261" s="7"/>
      <c r="CP10261" s="7"/>
      <c r="CR10261" s="7"/>
      <c r="CS10261" s="7"/>
      <c r="CU10261" s="16"/>
      <c r="DB10261" s="7"/>
      <c r="DD10261" s="7"/>
      <c r="DF10261" s="9"/>
    </row>
    <row r="10262" spans="3:110" x14ac:dyDescent="0.25">
      <c r="C10262" s="6"/>
      <c r="H10262" s="7"/>
      <c r="L10262" s="18"/>
      <c r="M10262" s="18"/>
      <c r="N10262" s="20"/>
      <c r="AD10262" s="18"/>
      <c r="AE10262" s="18"/>
      <c r="AJ10262" s="7"/>
      <c r="AL10262" s="7"/>
      <c r="AN10262" s="7"/>
      <c r="AP10262" s="7"/>
      <c r="AR10262" s="7"/>
      <c r="AX10262" s="7"/>
      <c r="AY10262" s="7"/>
      <c r="BE10262" s="9"/>
      <c r="BW10262" s="17"/>
      <c r="CH10262" s="7"/>
      <c r="CJ10262" s="7"/>
      <c r="CP10262" s="7"/>
      <c r="CR10262" s="7"/>
      <c r="CS10262" s="7"/>
      <c r="CU10262" s="16"/>
      <c r="DB10262" s="7"/>
      <c r="DD10262" s="7"/>
      <c r="DF10262" s="9"/>
    </row>
    <row r="10263" spans="3:110" x14ac:dyDescent="0.25">
      <c r="C10263" s="6"/>
      <c r="H10263" s="7"/>
      <c r="L10263" s="18"/>
      <c r="M10263" s="18"/>
      <c r="N10263" s="20"/>
      <c r="AD10263" s="18"/>
      <c r="AE10263" s="18"/>
      <c r="AJ10263" s="7"/>
      <c r="AL10263" s="7"/>
      <c r="AN10263" s="7"/>
      <c r="AP10263" s="7"/>
      <c r="AR10263" s="7"/>
      <c r="AX10263" s="7"/>
      <c r="AY10263" s="7"/>
      <c r="BE10263" s="9"/>
      <c r="BW10263" s="17"/>
      <c r="CH10263" s="7"/>
      <c r="CJ10263" s="7"/>
      <c r="CP10263" s="7"/>
      <c r="CR10263" s="7"/>
      <c r="CS10263" s="7"/>
      <c r="CU10263" s="16"/>
      <c r="DB10263" s="7"/>
      <c r="DD10263" s="7"/>
      <c r="DF10263" s="9"/>
    </row>
    <row r="10264" spans="3:110" x14ac:dyDescent="0.25">
      <c r="C10264" s="6"/>
      <c r="H10264" s="7"/>
      <c r="L10264" s="18"/>
      <c r="M10264" s="18"/>
      <c r="N10264" s="20"/>
      <c r="AD10264" s="18"/>
      <c r="AE10264" s="18"/>
      <c r="AJ10264" s="7"/>
      <c r="AL10264" s="7"/>
      <c r="AN10264" s="7"/>
      <c r="AP10264" s="7"/>
      <c r="AR10264" s="7"/>
      <c r="AX10264" s="7"/>
      <c r="AY10264" s="7"/>
      <c r="BE10264" s="9"/>
      <c r="BW10264" s="17"/>
      <c r="CH10264" s="7"/>
      <c r="CJ10264" s="7"/>
      <c r="CP10264" s="7"/>
      <c r="CR10264" s="7"/>
      <c r="CS10264" s="7"/>
      <c r="CU10264" s="16"/>
      <c r="DB10264" s="7"/>
      <c r="DD10264" s="7"/>
      <c r="DF10264" s="9"/>
    </row>
    <row r="10265" spans="3:110" x14ac:dyDescent="0.25">
      <c r="C10265" s="6"/>
      <c r="H10265" s="7"/>
      <c r="L10265" s="18"/>
      <c r="M10265" s="18"/>
      <c r="N10265" s="20"/>
      <c r="AD10265" s="18"/>
      <c r="AE10265" s="18"/>
      <c r="AJ10265" s="7"/>
      <c r="AL10265" s="7"/>
      <c r="AN10265" s="7"/>
      <c r="AP10265" s="7"/>
      <c r="AR10265" s="7"/>
      <c r="AX10265" s="7"/>
      <c r="AY10265" s="7"/>
      <c r="BE10265" s="9"/>
      <c r="BW10265" s="17"/>
      <c r="CH10265" s="7"/>
      <c r="CJ10265" s="7"/>
      <c r="CP10265" s="7"/>
      <c r="CR10265" s="7"/>
      <c r="CS10265" s="7"/>
      <c r="CU10265" s="16"/>
      <c r="DB10265" s="7"/>
      <c r="DD10265" s="7"/>
      <c r="DF10265" s="9"/>
    </row>
    <row r="10266" spans="3:110" x14ac:dyDescent="0.25">
      <c r="C10266" s="6"/>
      <c r="H10266" s="7"/>
      <c r="L10266" s="18"/>
      <c r="M10266" s="18"/>
      <c r="N10266" s="20"/>
      <c r="AD10266" s="18"/>
      <c r="AE10266" s="18"/>
      <c r="AJ10266" s="7"/>
      <c r="AL10266" s="7"/>
      <c r="AN10266" s="7"/>
      <c r="AP10266" s="7"/>
      <c r="AR10266" s="7"/>
      <c r="AX10266" s="7"/>
      <c r="AY10266" s="7"/>
      <c r="BE10266" s="9"/>
      <c r="BW10266" s="17"/>
      <c r="CH10266" s="7"/>
      <c r="CJ10266" s="7"/>
      <c r="CP10266" s="7"/>
      <c r="CR10266" s="7"/>
      <c r="CS10266" s="7"/>
      <c r="CU10266" s="16"/>
      <c r="DB10266" s="7"/>
      <c r="DD10266" s="7"/>
      <c r="DF10266" s="9"/>
    </row>
    <row r="10267" spans="3:110" x14ac:dyDescent="0.25">
      <c r="C10267" s="6"/>
      <c r="H10267" s="7"/>
      <c r="L10267" s="18"/>
      <c r="M10267" s="18"/>
      <c r="N10267" s="20"/>
      <c r="AD10267" s="18"/>
      <c r="AE10267" s="18"/>
      <c r="AJ10267" s="7"/>
      <c r="AL10267" s="7"/>
      <c r="AN10267" s="7"/>
      <c r="AP10267" s="7"/>
      <c r="AR10267" s="7"/>
      <c r="AX10267" s="7"/>
      <c r="AY10267" s="7"/>
      <c r="BE10267" s="9"/>
      <c r="BW10267" s="17"/>
      <c r="CH10267" s="7"/>
      <c r="CJ10267" s="7"/>
      <c r="CP10267" s="7"/>
      <c r="CR10267" s="7"/>
      <c r="CS10267" s="7"/>
      <c r="CU10267" s="16"/>
      <c r="DB10267" s="7"/>
      <c r="DD10267" s="7"/>
      <c r="DF10267" s="9"/>
    </row>
    <row r="10268" spans="3:110" x14ac:dyDescent="0.25">
      <c r="C10268" s="6"/>
      <c r="H10268" s="7"/>
      <c r="L10268" s="18"/>
      <c r="M10268" s="18"/>
      <c r="N10268" s="20"/>
      <c r="AD10268" s="18"/>
      <c r="AE10268" s="18"/>
      <c r="AJ10268" s="7"/>
      <c r="AL10268" s="7"/>
      <c r="AN10268" s="7"/>
      <c r="AP10268" s="7"/>
      <c r="AR10268" s="7"/>
      <c r="AX10268" s="7"/>
      <c r="AY10268" s="7"/>
      <c r="BE10268" s="9"/>
      <c r="BW10268" s="17"/>
      <c r="CH10268" s="7"/>
      <c r="CJ10268" s="7"/>
      <c r="CP10268" s="7"/>
      <c r="CR10268" s="7"/>
      <c r="CS10268" s="7"/>
      <c r="CU10268" s="16"/>
      <c r="DB10268" s="7"/>
      <c r="DD10268" s="7"/>
      <c r="DF10268" s="9"/>
    </row>
    <row r="10269" spans="3:110" x14ac:dyDescent="0.25">
      <c r="C10269" s="6"/>
      <c r="H10269" s="7"/>
      <c r="L10269" s="18"/>
      <c r="M10269" s="18"/>
      <c r="N10269" s="20"/>
      <c r="AD10269" s="18"/>
      <c r="AE10269" s="18"/>
      <c r="AJ10269" s="7"/>
      <c r="AL10269" s="7"/>
      <c r="AN10269" s="7"/>
      <c r="AP10269" s="7"/>
      <c r="AR10269" s="7"/>
      <c r="AX10269" s="7"/>
      <c r="AY10269" s="7"/>
      <c r="BE10269" s="9"/>
      <c r="BW10269" s="17"/>
      <c r="CH10269" s="7"/>
      <c r="CJ10269" s="7"/>
      <c r="CP10269" s="7"/>
      <c r="CR10269" s="7"/>
      <c r="CS10269" s="7"/>
      <c r="CU10269" s="16"/>
      <c r="DB10269" s="7"/>
      <c r="DD10269" s="7"/>
      <c r="DF10269" s="9"/>
    </row>
    <row r="10270" spans="3:110" x14ac:dyDescent="0.25">
      <c r="C10270" s="6"/>
      <c r="H10270" s="7"/>
      <c r="L10270" s="18"/>
      <c r="M10270" s="18"/>
      <c r="N10270" s="20"/>
      <c r="AD10270" s="18"/>
      <c r="AE10270" s="18"/>
      <c r="AJ10270" s="7"/>
      <c r="AL10270" s="7"/>
      <c r="AN10270" s="7"/>
      <c r="AP10270" s="7"/>
      <c r="AR10270" s="7"/>
      <c r="AX10270" s="7"/>
      <c r="AY10270" s="7"/>
      <c r="BE10270" s="9"/>
      <c r="BW10270" s="17"/>
      <c r="CH10270" s="7"/>
      <c r="CJ10270" s="7"/>
      <c r="CP10270" s="7"/>
      <c r="CR10270" s="7"/>
      <c r="CS10270" s="7"/>
      <c r="CU10270" s="16"/>
      <c r="DB10270" s="7"/>
      <c r="DD10270" s="7"/>
      <c r="DF10270" s="9"/>
    </row>
    <row r="10271" spans="3:110" x14ac:dyDescent="0.25">
      <c r="C10271" s="6"/>
      <c r="H10271" s="7"/>
      <c r="L10271" s="18"/>
      <c r="M10271" s="18"/>
      <c r="N10271" s="20"/>
      <c r="AD10271" s="18"/>
      <c r="AE10271" s="18"/>
      <c r="AJ10271" s="7"/>
      <c r="AL10271" s="7"/>
      <c r="AN10271" s="7"/>
      <c r="AP10271" s="7"/>
      <c r="AR10271" s="7"/>
      <c r="AX10271" s="7"/>
      <c r="AY10271" s="7"/>
      <c r="BE10271" s="9"/>
      <c r="BW10271" s="17"/>
      <c r="CH10271" s="7"/>
      <c r="CJ10271" s="7"/>
      <c r="CP10271" s="7"/>
      <c r="CR10271" s="7"/>
      <c r="CS10271" s="7"/>
      <c r="CU10271" s="16"/>
      <c r="DB10271" s="7"/>
      <c r="DD10271" s="7"/>
      <c r="DF10271" s="9"/>
    </row>
    <row r="10272" spans="3:110" x14ac:dyDescent="0.25">
      <c r="C10272" s="6"/>
      <c r="H10272" s="7"/>
      <c r="L10272" s="18"/>
      <c r="M10272" s="18"/>
      <c r="N10272" s="20"/>
      <c r="AD10272" s="18"/>
      <c r="AE10272" s="18"/>
      <c r="AJ10272" s="7"/>
      <c r="AL10272" s="7"/>
      <c r="AN10272" s="7"/>
      <c r="AP10272" s="7"/>
      <c r="AR10272" s="7"/>
      <c r="AX10272" s="7"/>
      <c r="AY10272" s="7"/>
      <c r="BE10272" s="9"/>
      <c r="BW10272" s="17"/>
      <c r="CH10272" s="7"/>
      <c r="CJ10272" s="7"/>
      <c r="CP10272" s="7"/>
      <c r="CR10272" s="7"/>
      <c r="CS10272" s="7"/>
      <c r="CU10272" s="16"/>
      <c r="DB10272" s="7"/>
      <c r="DD10272" s="7"/>
      <c r="DF10272" s="9"/>
    </row>
    <row r="10273" spans="3:110" x14ac:dyDescent="0.25">
      <c r="C10273" s="6"/>
      <c r="H10273" s="7"/>
      <c r="L10273" s="18"/>
      <c r="M10273" s="18"/>
      <c r="N10273" s="20"/>
      <c r="AD10273" s="18"/>
      <c r="AE10273" s="18"/>
      <c r="AJ10273" s="7"/>
      <c r="AL10273" s="7"/>
      <c r="AN10273" s="7"/>
      <c r="AP10273" s="7"/>
      <c r="AR10273" s="7"/>
      <c r="AX10273" s="7"/>
      <c r="AY10273" s="7"/>
      <c r="BE10273" s="9"/>
      <c r="BW10273" s="17"/>
      <c r="CH10273" s="7"/>
      <c r="CJ10273" s="7"/>
      <c r="CP10273" s="7"/>
      <c r="CR10273" s="7"/>
      <c r="CS10273" s="7"/>
      <c r="CU10273" s="16"/>
      <c r="DB10273" s="7"/>
      <c r="DD10273" s="7"/>
      <c r="DF10273" s="9"/>
    </row>
    <row r="10274" spans="3:110" x14ac:dyDescent="0.25">
      <c r="C10274" s="6"/>
      <c r="H10274" s="7"/>
      <c r="L10274" s="18"/>
      <c r="M10274" s="18"/>
      <c r="N10274" s="20"/>
      <c r="AD10274" s="18"/>
      <c r="AE10274" s="18"/>
      <c r="AJ10274" s="7"/>
      <c r="AL10274" s="7"/>
      <c r="AN10274" s="7"/>
      <c r="AP10274" s="7"/>
      <c r="AR10274" s="7"/>
      <c r="AX10274" s="7"/>
      <c r="AY10274" s="7"/>
      <c r="BE10274" s="9"/>
      <c r="BW10274" s="17"/>
      <c r="CH10274" s="7"/>
      <c r="CJ10274" s="7"/>
      <c r="CP10274" s="7"/>
      <c r="CR10274" s="7"/>
      <c r="CS10274" s="7"/>
      <c r="CU10274" s="16"/>
      <c r="DB10274" s="7"/>
      <c r="DD10274" s="7"/>
      <c r="DF10274" s="9"/>
    </row>
    <row r="10275" spans="3:110" x14ac:dyDescent="0.25">
      <c r="C10275" s="6"/>
      <c r="H10275" s="7"/>
      <c r="L10275" s="18"/>
      <c r="M10275" s="18"/>
      <c r="N10275" s="20"/>
      <c r="AD10275" s="18"/>
      <c r="AE10275" s="18"/>
      <c r="AJ10275" s="7"/>
      <c r="AL10275" s="7"/>
      <c r="AN10275" s="7"/>
      <c r="AP10275" s="7"/>
      <c r="AR10275" s="7"/>
      <c r="AX10275" s="7"/>
      <c r="AY10275" s="7"/>
      <c r="BE10275" s="9"/>
      <c r="BW10275" s="17"/>
      <c r="CH10275" s="7"/>
      <c r="CJ10275" s="7"/>
      <c r="CP10275" s="7"/>
      <c r="CR10275" s="7"/>
      <c r="CS10275" s="7"/>
      <c r="CU10275" s="16"/>
      <c r="DB10275" s="7"/>
      <c r="DD10275" s="7"/>
      <c r="DF10275" s="9"/>
    </row>
    <row r="10276" spans="3:110" x14ac:dyDescent="0.25">
      <c r="C10276" s="6"/>
      <c r="H10276" s="7"/>
      <c r="L10276" s="18"/>
      <c r="M10276" s="18"/>
      <c r="N10276" s="20"/>
      <c r="AD10276" s="18"/>
      <c r="AE10276" s="18"/>
      <c r="AJ10276" s="7"/>
      <c r="AL10276" s="7"/>
      <c r="AN10276" s="7"/>
      <c r="AP10276" s="7"/>
      <c r="AR10276" s="7"/>
      <c r="AX10276" s="7"/>
      <c r="AY10276" s="7"/>
      <c r="BE10276" s="9"/>
      <c r="BW10276" s="17"/>
      <c r="CH10276" s="7"/>
      <c r="CJ10276" s="7"/>
      <c r="CP10276" s="7"/>
      <c r="CR10276" s="7"/>
      <c r="CS10276" s="7"/>
      <c r="CU10276" s="16"/>
      <c r="DB10276" s="7"/>
      <c r="DD10276" s="7"/>
      <c r="DF10276" s="9"/>
    </row>
    <row r="10277" spans="3:110" x14ac:dyDescent="0.25">
      <c r="C10277" s="6"/>
      <c r="H10277" s="7"/>
      <c r="L10277" s="18"/>
      <c r="M10277" s="18"/>
      <c r="N10277" s="20"/>
      <c r="AD10277" s="18"/>
      <c r="AE10277" s="18"/>
      <c r="AJ10277" s="7"/>
      <c r="AL10277" s="7"/>
      <c r="AN10277" s="7"/>
      <c r="AP10277" s="7"/>
      <c r="AR10277" s="7"/>
      <c r="AX10277" s="7"/>
      <c r="AY10277" s="7"/>
      <c r="BE10277" s="9"/>
      <c r="BW10277" s="17"/>
      <c r="CH10277" s="7"/>
      <c r="CJ10277" s="7"/>
      <c r="CP10277" s="7"/>
      <c r="CR10277" s="7"/>
      <c r="CS10277" s="7"/>
      <c r="CU10277" s="16"/>
      <c r="DB10277" s="7"/>
      <c r="DD10277" s="7"/>
      <c r="DF10277" s="9"/>
    </row>
    <row r="10278" spans="3:110" x14ac:dyDescent="0.25">
      <c r="C10278" s="6"/>
      <c r="H10278" s="7"/>
      <c r="L10278" s="18"/>
      <c r="M10278" s="18"/>
      <c r="N10278" s="20"/>
      <c r="AD10278" s="18"/>
      <c r="AE10278" s="18"/>
      <c r="AJ10278" s="7"/>
      <c r="AL10278" s="7"/>
      <c r="AN10278" s="7"/>
      <c r="AP10278" s="7"/>
      <c r="AR10278" s="7"/>
      <c r="AX10278" s="7"/>
      <c r="AY10278" s="7"/>
      <c r="BE10278" s="9"/>
      <c r="BW10278" s="17"/>
      <c r="CH10278" s="7"/>
      <c r="CJ10278" s="7"/>
      <c r="CP10278" s="7"/>
      <c r="CR10278" s="7"/>
      <c r="CS10278" s="7"/>
      <c r="CU10278" s="16"/>
      <c r="DB10278" s="7"/>
      <c r="DD10278" s="7"/>
      <c r="DF10278" s="9"/>
    </row>
    <row r="10279" spans="3:110" x14ac:dyDescent="0.25">
      <c r="C10279" s="6"/>
      <c r="H10279" s="7"/>
      <c r="L10279" s="18"/>
      <c r="M10279" s="18"/>
      <c r="N10279" s="20"/>
      <c r="AD10279" s="18"/>
      <c r="AE10279" s="18"/>
      <c r="AJ10279" s="7"/>
      <c r="AL10279" s="7"/>
      <c r="AN10279" s="7"/>
      <c r="AP10279" s="7"/>
      <c r="AR10279" s="7"/>
      <c r="AX10279" s="7"/>
      <c r="AY10279" s="7"/>
      <c r="BE10279" s="9"/>
      <c r="BW10279" s="17"/>
      <c r="CH10279" s="7"/>
      <c r="CJ10279" s="7"/>
      <c r="CP10279" s="7"/>
      <c r="CR10279" s="7"/>
      <c r="CS10279" s="7"/>
      <c r="CU10279" s="16"/>
      <c r="DB10279" s="7"/>
      <c r="DD10279" s="7"/>
      <c r="DF10279" s="9"/>
    </row>
    <row r="10280" spans="3:110" x14ac:dyDescent="0.25">
      <c r="C10280" s="6"/>
      <c r="H10280" s="7"/>
      <c r="L10280" s="18"/>
      <c r="M10280" s="18"/>
      <c r="N10280" s="20"/>
      <c r="AD10280" s="18"/>
      <c r="AE10280" s="18"/>
      <c r="AJ10280" s="7"/>
      <c r="AL10280" s="7"/>
      <c r="AN10280" s="7"/>
      <c r="AP10280" s="7"/>
      <c r="AR10280" s="7"/>
      <c r="AX10280" s="7"/>
      <c r="AY10280" s="7"/>
      <c r="BE10280" s="9"/>
      <c r="BW10280" s="17"/>
      <c r="CH10280" s="7"/>
      <c r="CJ10280" s="7"/>
      <c r="CP10280" s="7"/>
      <c r="CR10280" s="7"/>
      <c r="CS10280" s="7"/>
      <c r="CU10280" s="16"/>
      <c r="DB10280" s="7"/>
      <c r="DD10280" s="7"/>
      <c r="DF10280" s="9"/>
    </row>
    <row r="10281" spans="3:110" x14ac:dyDescent="0.25">
      <c r="C10281" s="6"/>
      <c r="H10281" s="7"/>
      <c r="L10281" s="18"/>
      <c r="M10281" s="18"/>
      <c r="N10281" s="20"/>
      <c r="AD10281" s="18"/>
      <c r="AE10281" s="18"/>
      <c r="AJ10281" s="7"/>
      <c r="AL10281" s="7"/>
      <c r="AN10281" s="7"/>
      <c r="AP10281" s="7"/>
      <c r="AR10281" s="7"/>
      <c r="AX10281" s="7"/>
      <c r="AY10281" s="7"/>
      <c r="BE10281" s="9"/>
      <c r="BW10281" s="17"/>
      <c r="CH10281" s="7"/>
      <c r="CJ10281" s="7"/>
      <c r="CP10281" s="7"/>
      <c r="CR10281" s="7"/>
      <c r="CS10281" s="7"/>
      <c r="CU10281" s="16"/>
      <c r="DB10281" s="7"/>
      <c r="DD10281" s="7"/>
      <c r="DF10281" s="9"/>
    </row>
    <row r="10282" spans="3:110" x14ac:dyDescent="0.25">
      <c r="C10282" s="6"/>
      <c r="H10282" s="7"/>
      <c r="L10282" s="18"/>
      <c r="M10282" s="18"/>
      <c r="N10282" s="20"/>
      <c r="AD10282" s="18"/>
      <c r="AE10282" s="18"/>
      <c r="AJ10282" s="7"/>
      <c r="AL10282" s="7"/>
      <c r="AN10282" s="7"/>
      <c r="AP10282" s="7"/>
      <c r="AR10282" s="7"/>
      <c r="AX10282" s="7"/>
      <c r="AY10282" s="7"/>
      <c r="BE10282" s="9"/>
      <c r="BW10282" s="17"/>
      <c r="CH10282" s="7"/>
      <c r="CJ10282" s="7"/>
      <c r="CP10282" s="7"/>
      <c r="CR10282" s="7"/>
      <c r="CS10282" s="7"/>
      <c r="CU10282" s="16"/>
      <c r="DB10282" s="7"/>
      <c r="DD10282" s="7"/>
      <c r="DF10282" s="9"/>
    </row>
    <row r="10283" spans="3:110" x14ac:dyDescent="0.25">
      <c r="C10283" s="6"/>
      <c r="H10283" s="7"/>
      <c r="L10283" s="18"/>
      <c r="M10283" s="18"/>
      <c r="N10283" s="20"/>
      <c r="AD10283" s="18"/>
      <c r="AE10283" s="18"/>
      <c r="AJ10283" s="7"/>
      <c r="AL10283" s="7"/>
      <c r="AN10283" s="7"/>
      <c r="AP10283" s="7"/>
      <c r="AR10283" s="7"/>
      <c r="AX10283" s="7"/>
      <c r="AY10283" s="7"/>
      <c r="BE10283" s="9"/>
      <c r="BW10283" s="17"/>
      <c r="CH10283" s="7"/>
      <c r="CJ10283" s="7"/>
      <c r="CP10283" s="7"/>
      <c r="CR10283" s="7"/>
      <c r="CS10283" s="7"/>
      <c r="CU10283" s="16"/>
      <c r="DB10283" s="7"/>
      <c r="DD10283" s="7"/>
      <c r="DF10283" s="9"/>
    </row>
    <row r="10284" spans="3:110" x14ac:dyDescent="0.25">
      <c r="C10284" s="6"/>
      <c r="H10284" s="7"/>
      <c r="L10284" s="18"/>
      <c r="M10284" s="18"/>
      <c r="N10284" s="20"/>
      <c r="AD10284" s="18"/>
      <c r="AE10284" s="18"/>
      <c r="AJ10284" s="7"/>
      <c r="AL10284" s="7"/>
      <c r="AN10284" s="7"/>
      <c r="AP10284" s="7"/>
      <c r="AR10284" s="7"/>
      <c r="AX10284" s="7"/>
      <c r="AY10284" s="7"/>
      <c r="BE10284" s="9"/>
      <c r="BW10284" s="17"/>
      <c r="CH10284" s="7"/>
      <c r="CJ10284" s="7"/>
      <c r="CP10284" s="7"/>
      <c r="CR10284" s="7"/>
      <c r="CS10284" s="7"/>
      <c r="CU10284" s="16"/>
      <c r="DB10284" s="7"/>
      <c r="DD10284" s="7"/>
      <c r="DF10284" s="9"/>
    </row>
    <row r="10285" spans="3:110" x14ac:dyDescent="0.25">
      <c r="C10285" s="6"/>
      <c r="H10285" s="7"/>
      <c r="L10285" s="18"/>
      <c r="M10285" s="18"/>
      <c r="N10285" s="20"/>
      <c r="AD10285" s="18"/>
      <c r="AE10285" s="18"/>
      <c r="AJ10285" s="7"/>
      <c r="AL10285" s="7"/>
      <c r="AN10285" s="7"/>
      <c r="AP10285" s="7"/>
      <c r="AR10285" s="7"/>
      <c r="AX10285" s="7"/>
      <c r="AY10285" s="7"/>
      <c r="BE10285" s="9"/>
      <c r="BW10285" s="17"/>
      <c r="CH10285" s="7"/>
      <c r="CJ10285" s="7"/>
      <c r="CP10285" s="7"/>
      <c r="CR10285" s="7"/>
      <c r="CS10285" s="7"/>
      <c r="CU10285" s="16"/>
      <c r="DB10285" s="7"/>
      <c r="DD10285" s="7"/>
      <c r="DF10285" s="9"/>
    </row>
    <row r="10286" spans="3:110" x14ac:dyDescent="0.25">
      <c r="C10286" s="6"/>
      <c r="H10286" s="7"/>
      <c r="L10286" s="18"/>
      <c r="M10286" s="18"/>
      <c r="N10286" s="20"/>
      <c r="AD10286" s="18"/>
      <c r="AE10286" s="18"/>
      <c r="AJ10286" s="7"/>
      <c r="AL10286" s="7"/>
      <c r="AN10286" s="7"/>
      <c r="AP10286" s="7"/>
      <c r="AR10286" s="7"/>
      <c r="AX10286" s="7"/>
      <c r="AY10286" s="7"/>
      <c r="BE10286" s="9"/>
      <c r="BW10286" s="17"/>
      <c r="CH10286" s="7"/>
      <c r="CJ10286" s="7"/>
      <c r="CP10286" s="7"/>
      <c r="CR10286" s="7"/>
      <c r="CS10286" s="7"/>
      <c r="CU10286" s="16"/>
      <c r="DB10286" s="7"/>
      <c r="DD10286" s="7"/>
      <c r="DF10286" s="9"/>
    </row>
    <row r="10287" spans="3:110" x14ac:dyDescent="0.25">
      <c r="C10287" s="6"/>
      <c r="H10287" s="7"/>
      <c r="L10287" s="18"/>
      <c r="M10287" s="18"/>
      <c r="N10287" s="20"/>
      <c r="AD10287" s="18"/>
      <c r="AE10287" s="18"/>
      <c r="AJ10287" s="7"/>
      <c r="AL10287" s="7"/>
      <c r="AN10287" s="7"/>
      <c r="AP10287" s="7"/>
      <c r="AR10287" s="7"/>
      <c r="AX10287" s="7"/>
      <c r="AY10287" s="7"/>
      <c r="BE10287" s="9"/>
      <c r="BW10287" s="17"/>
      <c r="CH10287" s="7"/>
      <c r="CJ10287" s="7"/>
      <c r="CP10287" s="7"/>
      <c r="CR10287" s="7"/>
      <c r="CS10287" s="7"/>
      <c r="CU10287" s="16"/>
      <c r="DB10287" s="7"/>
      <c r="DD10287" s="7"/>
      <c r="DF10287" s="9"/>
    </row>
    <row r="10288" spans="3:110" x14ac:dyDescent="0.25">
      <c r="C10288" s="6"/>
      <c r="H10288" s="7"/>
      <c r="L10288" s="18"/>
      <c r="M10288" s="18"/>
      <c r="N10288" s="20"/>
      <c r="AD10288" s="18"/>
      <c r="AE10288" s="18"/>
      <c r="AJ10288" s="7"/>
      <c r="AL10288" s="7"/>
      <c r="AN10288" s="7"/>
      <c r="AP10288" s="7"/>
      <c r="AR10288" s="7"/>
      <c r="AX10288" s="7"/>
      <c r="AY10288" s="7"/>
      <c r="BE10288" s="9"/>
      <c r="BW10288" s="17"/>
      <c r="CH10288" s="7"/>
      <c r="CJ10288" s="7"/>
      <c r="CP10288" s="7"/>
      <c r="CR10288" s="7"/>
      <c r="CS10288" s="7"/>
      <c r="CU10288" s="16"/>
      <c r="DB10288" s="7"/>
      <c r="DD10288" s="7"/>
      <c r="DF10288" s="9"/>
    </row>
    <row r="10289" spans="3:110" x14ac:dyDescent="0.25">
      <c r="C10289" s="6"/>
      <c r="H10289" s="7"/>
      <c r="L10289" s="18"/>
      <c r="M10289" s="18"/>
      <c r="N10289" s="20"/>
      <c r="AD10289" s="18"/>
      <c r="AE10289" s="18"/>
      <c r="AJ10289" s="7"/>
      <c r="AL10289" s="7"/>
      <c r="AN10289" s="7"/>
      <c r="AP10289" s="7"/>
      <c r="AR10289" s="7"/>
      <c r="AX10289" s="7"/>
      <c r="AY10289" s="7"/>
      <c r="BE10289" s="9"/>
      <c r="BW10289" s="17"/>
      <c r="CH10289" s="7"/>
      <c r="CJ10289" s="7"/>
      <c r="CP10289" s="7"/>
      <c r="CR10289" s="7"/>
      <c r="CS10289" s="7"/>
      <c r="CU10289" s="16"/>
      <c r="DB10289" s="7"/>
      <c r="DD10289" s="7"/>
      <c r="DF10289" s="9"/>
    </row>
    <row r="10290" spans="3:110" x14ac:dyDescent="0.25">
      <c r="C10290" s="6"/>
      <c r="H10290" s="7"/>
      <c r="L10290" s="18"/>
      <c r="M10290" s="18"/>
      <c r="N10290" s="20"/>
      <c r="AD10290" s="18"/>
      <c r="AE10290" s="18"/>
      <c r="AJ10290" s="7"/>
      <c r="AL10290" s="7"/>
      <c r="AN10290" s="7"/>
      <c r="AP10290" s="7"/>
      <c r="AR10290" s="7"/>
      <c r="AX10290" s="7"/>
      <c r="AY10290" s="7"/>
      <c r="BE10290" s="9"/>
      <c r="BW10290" s="17"/>
      <c r="CH10290" s="7"/>
      <c r="CJ10290" s="7"/>
      <c r="CP10290" s="7"/>
      <c r="CR10290" s="7"/>
      <c r="CS10290" s="7"/>
      <c r="CU10290" s="16"/>
      <c r="DB10290" s="7"/>
      <c r="DD10290" s="7"/>
      <c r="DF10290" s="9"/>
    </row>
    <row r="10291" spans="3:110" x14ac:dyDescent="0.25">
      <c r="C10291" s="6"/>
      <c r="H10291" s="7"/>
      <c r="L10291" s="18"/>
      <c r="M10291" s="18"/>
      <c r="N10291" s="20"/>
      <c r="AD10291" s="18"/>
      <c r="AE10291" s="18"/>
      <c r="AJ10291" s="7"/>
      <c r="AL10291" s="7"/>
      <c r="AN10291" s="7"/>
      <c r="AP10291" s="7"/>
      <c r="AR10291" s="7"/>
      <c r="AX10291" s="7"/>
      <c r="AY10291" s="7"/>
      <c r="BE10291" s="9"/>
      <c r="BW10291" s="17"/>
      <c r="CH10291" s="7"/>
      <c r="CJ10291" s="7"/>
      <c r="CP10291" s="7"/>
      <c r="CR10291" s="7"/>
      <c r="CS10291" s="7"/>
      <c r="CU10291" s="16"/>
      <c r="DB10291" s="7"/>
      <c r="DD10291" s="7"/>
      <c r="DF10291" s="9"/>
    </row>
    <row r="10292" spans="3:110" x14ac:dyDescent="0.25">
      <c r="C10292" s="6"/>
      <c r="H10292" s="7"/>
      <c r="L10292" s="18"/>
      <c r="M10292" s="18"/>
      <c r="N10292" s="20"/>
      <c r="AD10292" s="18"/>
      <c r="AE10292" s="18"/>
      <c r="AJ10292" s="7"/>
      <c r="AL10292" s="7"/>
      <c r="AN10292" s="7"/>
      <c r="AP10292" s="7"/>
      <c r="AR10292" s="7"/>
      <c r="AX10292" s="7"/>
      <c r="AY10292" s="7"/>
      <c r="BE10292" s="9"/>
      <c r="BW10292" s="17"/>
      <c r="CH10292" s="7"/>
      <c r="CJ10292" s="7"/>
      <c r="CP10292" s="7"/>
      <c r="CR10292" s="7"/>
      <c r="CS10292" s="7"/>
      <c r="CU10292" s="16"/>
      <c r="DB10292" s="7"/>
      <c r="DD10292" s="7"/>
      <c r="DF10292" s="9"/>
    </row>
    <row r="10293" spans="3:110" x14ac:dyDescent="0.25">
      <c r="C10293" s="6"/>
      <c r="H10293" s="7"/>
      <c r="L10293" s="18"/>
      <c r="M10293" s="18"/>
      <c r="N10293" s="20"/>
      <c r="AD10293" s="18"/>
      <c r="AE10293" s="18"/>
      <c r="AJ10293" s="7"/>
      <c r="AL10293" s="7"/>
      <c r="AN10293" s="7"/>
      <c r="AP10293" s="7"/>
      <c r="AR10293" s="7"/>
      <c r="AX10293" s="7"/>
      <c r="AY10293" s="7"/>
      <c r="BE10293" s="9"/>
      <c r="BW10293" s="17"/>
      <c r="CH10293" s="7"/>
      <c r="CJ10293" s="7"/>
      <c r="CP10293" s="7"/>
      <c r="CR10293" s="7"/>
      <c r="CS10293" s="7"/>
      <c r="CU10293" s="16"/>
      <c r="DB10293" s="7"/>
      <c r="DD10293" s="7"/>
      <c r="DF10293" s="9"/>
    </row>
    <row r="10294" spans="3:110" x14ac:dyDescent="0.25">
      <c r="C10294" s="6"/>
      <c r="H10294" s="7"/>
      <c r="L10294" s="18"/>
      <c r="M10294" s="18"/>
      <c r="N10294" s="20"/>
      <c r="AD10294" s="18"/>
      <c r="AE10294" s="18"/>
      <c r="AJ10294" s="7"/>
      <c r="AL10294" s="7"/>
      <c r="AN10294" s="7"/>
      <c r="AP10294" s="7"/>
      <c r="AR10294" s="7"/>
      <c r="AX10294" s="7"/>
      <c r="AY10294" s="7"/>
      <c r="BE10294" s="9"/>
      <c r="BW10294" s="17"/>
      <c r="CH10294" s="7"/>
      <c r="CJ10294" s="7"/>
      <c r="CP10294" s="7"/>
      <c r="CR10294" s="7"/>
      <c r="CS10294" s="7"/>
      <c r="CU10294" s="16"/>
      <c r="DB10294" s="7"/>
      <c r="DD10294" s="7"/>
      <c r="DF10294" s="9"/>
    </row>
    <row r="10295" spans="3:110" x14ac:dyDescent="0.25">
      <c r="C10295" s="6"/>
      <c r="H10295" s="7"/>
      <c r="L10295" s="18"/>
      <c r="M10295" s="18"/>
      <c r="N10295" s="20"/>
      <c r="AD10295" s="18"/>
      <c r="AE10295" s="18"/>
      <c r="AJ10295" s="7"/>
      <c r="AL10295" s="7"/>
      <c r="AN10295" s="7"/>
      <c r="AP10295" s="7"/>
      <c r="AR10295" s="7"/>
      <c r="AX10295" s="7"/>
      <c r="AY10295" s="7"/>
      <c r="BE10295" s="9"/>
      <c r="BW10295" s="17"/>
      <c r="CH10295" s="7"/>
      <c r="CJ10295" s="7"/>
      <c r="CP10295" s="7"/>
      <c r="CR10295" s="7"/>
      <c r="CS10295" s="7"/>
      <c r="CU10295" s="16"/>
      <c r="DB10295" s="7"/>
      <c r="DD10295" s="7"/>
      <c r="DF10295" s="9"/>
    </row>
    <row r="10296" spans="3:110" x14ac:dyDescent="0.25">
      <c r="C10296" s="6"/>
      <c r="H10296" s="7"/>
      <c r="L10296" s="18"/>
      <c r="M10296" s="18"/>
      <c r="N10296" s="20"/>
      <c r="AD10296" s="18"/>
      <c r="AE10296" s="18"/>
      <c r="AJ10296" s="7"/>
      <c r="AL10296" s="7"/>
      <c r="AN10296" s="7"/>
      <c r="AP10296" s="7"/>
      <c r="AR10296" s="7"/>
      <c r="AX10296" s="7"/>
      <c r="AY10296" s="7"/>
      <c r="BE10296" s="9"/>
      <c r="BW10296" s="17"/>
      <c r="CH10296" s="7"/>
      <c r="CJ10296" s="7"/>
      <c r="CP10296" s="7"/>
      <c r="CR10296" s="7"/>
      <c r="CS10296" s="7"/>
      <c r="CU10296" s="16"/>
      <c r="DB10296" s="7"/>
      <c r="DD10296" s="7"/>
      <c r="DF10296" s="9"/>
    </row>
    <row r="10297" spans="3:110" x14ac:dyDescent="0.25">
      <c r="C10297" s="6"/>
      <c r="H10297" s="7"/>
      <c r="L10297" s="18"/>
      <c r="M10297" s="18"/>
      <c r="N10297" s="20"/>
      <c r="AD10297" s="18"/>
      <c r="AE10297" s="18"/>
      <c r="AJ10297" s="7"/>
      <c r="AL10297" s="7"/>
      <c r="AN10297" s="7"/>
      <c r="AP10297" s="7"/>
      <c r="AR10297" s="7"/>
      <c r="AX10297" s="7"/>
      <c r="AY10297" s="7"/>
      <c r="BE10297" s="9"/>
      <c r="BW10297" s="17"/>
      <c r="CH10297" s="7"/>
      <c r="CJ10297" s="7"/>
      <c r="CP10297" s="7"/>
      <c r="CR10297" s="7"/>
      <c r="CS10297" s="7"/>
      <c r="CU10297" s="16"/>
      <c r="DB10297" s="7"/>
      <c r="DD10297" s="7"/>
      <c r="DF10297" s="9"/>
    </row>
    <row r="10298" spans="3:110" x14ac:dyDescent="0.25">
      <c r="C10298" s="6"/>
      <c r="H10298" s="7"/>
      <c r="L10298" s="18"/>
      <c r="M10298" s="18"/>
      <c r="N10298" s="20"/>
      <c r="AD10298" s="18"/>
      <c r="AE10298" s="18"/>
      <c r="AJ10298" s="7"/>
      <c r="AL10298" s="7"/>
      <c r="AN10298" s="7"/>
      <c r="AP10298" s="7"/>
      <c r="AR10298" s="7"/>
      <c r="AX10298" s="7"/>
      <c r="AY10298" s="7"/>
      <c r="BE10298" s="9"/>
      <c r="BW10298" s="17"/>
      <c r="CH10298" s="7"/>
      <c r="CJ10298" s="7"/>
      <c r="CP10298" s="7"/>
      <c r="CR10298" s="7"/>
      <c r="CS10298" s="7"/>
      <c r="CU10298" s="16"/>
      <c r="DB10298" s="7"/>
      <c r="DD10298" s="7"/>
      <c r="DF10298" s="9"/>
    </row>
    <row r="10299" spans="3:110" x14ac:dyDescent="0.25">
      <c r="C10299" s="6"/>
      <c r="H10299" s="7"/>
      <c r="L10299" s="18"/>
      <c r="M10299" s="18"/>
      <c r="N10299" s="20"/>
      <c r="AD10299" s="18"/>
      <c r="AE10299" s="18"/>
      <c r="AJ10299" s="7"/>
      <c r="AL10299" s="7"/>
      <c r="AN10299" s="7"/>
      <c r="AP10299" s="7"/>
      <c r="AR10299" s="7"/>
      <c r="AX10299" s="7"/>
      <c r="AY10299" s="7"/>
      <c r="BE10299" s="9"/>
      <c r="BW10299" s="17"/>
      <c r="CH10299" s="7"/>
      <c r="CJ10299" s="7"/>
      <c r="CP10299" s="7"/>
      <c r="CR10299" s="7"/>
      <c r="CS10299" s="7"/>
      <c r="CU10299" s="16"/>
      <c r="DB10299" s="7"/>
      <c r="DD10299" s="7"/>
      <c r="DF10299" s="9"/>
    </row>
    <row r="10300" spans="3:110" x14ac:dyDescent="0.25">
      <c r="C10300" s="6"/>
      <c r="H10300" s="7"/>
      <c r="L10300" s="18"/>
      <c r="M10300" s="18"/>
      <c r="N10300" s="20"/>
      <c r="AD10300" s="18"/>
      <c r="AE10300" s="18"/>
      <c r="AJ10300" s="7"/>
      <c r="AL10300" s="7"/>
      <c r="AN10300" s="7"/>
      <c r="AP10300" s="7"/>
      <c r="AR10300" s="7"/>
      <c r="AX10300" s="7"/>
      <c r="AY10300" s="7"/>
      <c r="BE10300" s="9"/>
      <c r="BW10300" s="17"/>
      <c r="CH10300" s="7"/>
      <c r="CJ10300" s="7"/>
      <c r="CP10300" s="7"/>
      <c r="CR10300" s="7"/>
      <c r="CS10300" s="7"/>
      <c r="CU10300" s="16"/>
      <c r="DB10300" s="7"/>
      <c r="DD10300" s="7"/>
      <c r="DF10300" s="9"/>
    </row>
    <row r="10301" spans="3:110" x14ac:dyDescent="0.25">
      <c r="C10301" s="6"/>
      <c r="H10301" s="7"/>
      <c r="L10301" s="18"/>
      <c r="M10301" s="18"/>
      <c r="N10301" s="20"/>
      <c r="AD10301" s="18"/>
      <c r="AE10301" s="18"/>
      <c r="AJ10301" s="7"/>
      <c r="AL10301" s="7"/>
      <c r="AN10301" s="7"/>
      <c r="AP10301" s="7"/>
      <c r="AR10301" s="7"/>
      <c r="AX10301" s="7"/>
      <c r="AY10301" s="7"/>
      <c r="BE10301" s="9"/>
      <c r="BW10301" s="17"/>
      <c r="CH10301" s="7"/>
      <c r="CJ10301" s="7"/>
      <c r="CP10301" s="7"/>
      <c r="CR10301" s="7"/>
      <c r="CS10301" s="7"/>
      <c r="CU10301" s="16"/>
      <c r="DB10301" s="7"/>
      <c r="DD10301" s="7"/>
      <c r="DF10301" s="9"/>
    </row>
    <row r="10302" spans="3:110" x14ac:dyDescent="0.25">
      <c r="C10302" s="6"/>
      <c r="H10302" s="7"/>
      <c r="L10302" s="18"/>
      <c r="M10302" s="18"/>
      <c r="N10302" s="20"/>
      <c r="AD10302" s="18"/>
      <c r="AE10302" s="18"/>
      <c r="AJ10302" s="7"/>
      <c r="AL10302" s="7"/>
      <c r="AN10302" s="7"/>
      <c r="AP10302" s="7"/>
      <c r="AR10302" s="7"/>
      <c r="AX10302" s="7"/>
      <c r="AY10302" s="7"/>
      <c r="BE10302" s="9"/>
      <c r="BW10302" s="17"/>
      <c r="CH10302" s="7"/>
      <c r="CJ10302" s="7"/>
      <c r="CP10302" s="7"/>
      <c r="CR10302" s="7"/>
      <c r="CS10302" s="7"/>
      <c r="CU10302" s="16"/>
      <c r="DB10302" s="7"/>
      <c r="DD10302" s="7"/>
      <c r="DF10302" s="9"/>
    </row>
    <row r="10303" spans="3:110" x14ac:dyDescent="0.25">
      <c r="C10303" s="6"/>
      <c r="H10303" s="7"/>
      <c r="L10303" s="18"/>
      <c r="M10303" s="18"/>
      <c r="N10303" s="20"/>
      <c r="AD10303" s="18"/>
      <c r="AE10303" s="18"/>
      <c r="AJ10303" s="7"/>
      <c r="AL10303" s="7"/>
      <c r="AN10303" s="7"/>
      <c r="AP10303" s="7"/>
      <c r="AR10303" s="7"/>
      <c r="AX10303" s="7"/>
      <c r="AY10303" s="7"/>
      <c r="BE10303" s="9"/>
      <c r="BW10303" s="17"/>
      <c r="CH10303" s="7"/>
      <c r="CJ10303" s="7"/>
      <c r="CP10303" s="7"/>
      <c r="CR10303" s="7"/>
      <c r="CS10303" s="7"/>
      <c r="CU10303" s="16"/>
      <c r="DB10303" s="7"/>
      <c r="DD10303" s="7"/>
      <c r="DF10303" s="9"/>
    </row>
    <row r="10304" spans="3:110" x14ac:dyDescent="0.25">
      <c r="C10304" s="6"/>
      <c r="H10304" s="7"/>
      <c r="L10304" s="18"/>
      <c r="M10304" s="18"/>
      <c r="N10304" s="20"/>
      <c r="AD10304" s="18"/>
      <c r="AE10304" s="18"/>
      <c r="AJ10304" s="7"/>
      <c r="AL10304" s="7"/>
      <c r="AN10304" s="7"/>
      <c r="AP10304" s="7"/>
      <c r="AR10304" s="7"/>
      <c r="AX10304" s="7"/>
      <c r="AY10304" s="7"/>
      <c r="BE10304" s="9"/>
      <c r="BW10304" s="17"/>
      <c r="CH10304" s="7"/>
      <c r="CJ10304" s="7"/>
      <c r="CP10304" s="7"/>
      <c r="CR10304" s="7"/>
      <c r="CS10304" s="7"/>
      <c r="CU10304" s="16"/>
      <c r="DB10304" s="7"/>
      <c r="DD10304" s="7"/>
      <c r="DF10304" s="9"/>
    </row>
    <row r="10305" spans="3:110" x14ac:dyDescent="0.25">
      <c r="C10305" s="6"/>
      <c r="H10305" s="7"/>
      <c r="L10305" s="18"/>
      <c r="M10305" s="18"/>
      <c r="N10305" s="20"/>
      <c r="AD10305" s="18"/>
      <c r="AE10305" s="18"/>
      <c r="AJ10305" s="7"/>
      <c r="AL10305" s="7"/>
      <c r="AN10305" s="7"/>
      <c r="AP10305" s="7"/>
      <c r="AR10305" s="7"/>
      <c r="AX10305" s="7"/>
      <c r="AY10305" s="7"/>
      <c r="BE10305" s="9"/>
      <c r="BW10305" s="17"/>
      <c r="CH10305" s="7"/>
      <c r="CJ10305" s="7"/>
      <c r="CP10305" s="7"/>
      <c r="CR10305" s="7"/>
      <c r="CS10305" s="7"/>
      <c r="CU10305" s="16"/>
      <c r="DB10305" s="7"/>
      <c r="DD10305" s="7"/>
      <c r="DF10305" s="9"/>
    </row>
    <row r="10306" spans="3:110" x14ac:dyDescent="0.25">
      <c r="C10306" s="6"/>
      <c r="H10306" s="7"/>
      <c r="L10306" s="18"/>
      <c r="M10306" s="18"/>
      <c r="N10306" s="20"/>
      <c r="AD10306" s="18"/>
      <c r="AE10306" s="18"/>
      <c r="AJ10306" s="7"/>
      <c r="AL10306" s="7"/>
      <c r="AN10306" s="7"/>
      <c r="AP10306" s="7"/>
      <c r="AR10306" s="7"/>
      <c r="AX10306" s="7"/>
      <c r="AY10306" s="7"/>
      <c r="BE10306" s="9"/>
      <c r="BW10306" s="17"/>
      <c r="CH10306" s="7"/>
      <c r="CJ10306" s="7"/>
      <c r="CP10306" s="7"/>
      <c r="CR10306" s="7"/>
      <c r="CS10306" s="7"/>
      <c r="CU10306" s="16"/>
      <c r="DB10306" s="7"/>
      <c r="DD10306" s="7"/>
      <c r="DF10306" s="9"/>
    </row>
    <row r="10307" spans="3:110" x14ac:dyDescent="0.25">
      <c r="C10307" s="6"/>
      <c r="H10307" s="7"/>
      <c r="L10307" s="18"/>
      <c r="M10307" s="18"/>
      <c r="N10307" s="20"/>
      <c r="AD10307" s="18"/>
      <c r="AE10307" s="18"/>
      <c r="AJ10307" s="7"/>
      <c r="AL10307" s="7"/>
      <c r="AN10307" s="7"/>
      <c r="AP10307" s="7"/>
      <c r="AR10307" s="7"/>
      <c r="AX10307" s="7"/>
      <c r="AY10307" s="7"/>
      <c r="BE10307" s="9"/>
      <c r="BW10307" s="17"/>
      <c r="CH10307" s="7"/>
      <c r="CJ10307" s="7"/>
      <c r="CP10307" s="7"/>
      <c r="CR10307" s="7"/>
      <c r="CS10307" s="7"/>
      <c r="CU10307" s="16"/>
      <c r="DB10307" s="7"/>
      <c r="DD10307" s="7"/>
      <c r="DF10307" s="9"/>
    </row>
    <row r="10308" spans="3:110" x14ac:dyDescent="0.25">
      <c r="C10308" s="6"/>
      <c r="H10308" s="7"/>
      <c r="L10308" s="18"/>
      <c r="M10308" s="18"/>
      <c r="N10308" s="20"/>
      <c r="AD10308" s="18"/>
      <c r="AE10308" s="18"/>
      <c r="AJ10308" s="7"/>
      <c r="AL10308" s="7"/>
      <c r="AN10308" s="7"/>
      <c r="AP10308" s="7"/>
      <c r="AR10308" s="7"/>
      <c r="AX10308" s="7"/>
      <c r="AY10308" s="7"/>
      <c r="BE10308" s="9"/>
      <c r="BW10308" s="17"/>
      <c r="CH10308" s="7"/>
      <c r="CJ10308" s="7"/>
      <c r="CP10308" s="7"/>
      <c r="CR10308" s="7"/>
      <c r="CS10308" s="7"/>
      <c r="CU10308" s="16"/>
      <c r="DB10308" s="7"/>
      <c r="DD10308" s="7"/>
      <c r="DF10308" s="9"/>
    </row>
    <row r="10309" spans="3:110" x14ac:dyDescent="0.25">
      <c r="C10309" s="6"/>
      <c r="H10309" s="7"/>
      <c r="L10309" s="18"/>
      <c r="M10309" s="18"/>
      <c r="N10309" s="20"/>
      <c r="AD10309" s="18"/>
      <c r="AE10309" s="18"/>
      <c r="AJ10309" s="7"/>
      <c r="AL10309" s="7"/>
      <c r="AN10309" s="7"/>
      <c r="AP10309" s="7"/>
      <c r="AR10309" s="7"/>
      <c r="AX10309" s="7"/>
      <c r="AY10309" s="7"/>
      <c r="BE10309" s="9"/>
      <c r="BW10309" s="17"/>
      <c r="CH10309" s="7"/>
      <c r="CJ10309" s="7"/>
      <c r="CP10309" s="7"/>
      <c r="CR10309" s="7"/>
      <c r="CS10309" s="7"/>
      <c r="CU10309" s="16"/>
      <c r="DB10309" s="7"/>
      <c r="DD10309" s="7"/>
      <c r="DF10309" s="9"/>
    </row>
    <row r="10310" spans="3:110" x14ac:dyDescent="0.25">
      <c r="C10310" s="6"/>
      <c r="H10310" s="7"/>
      <c r="L10310" s="18"/>
      <c r="M10310" s="18"/>
      <c r="N10310" s="20"/>
      <c r="AD10310" s="18"/>
      <c r="AE10310" s="18"/>
      <c r="AJ10310" s="7"/>
      <c r="AL10310" s="7"/>
      <c r="AN10310" s="7"/>
      <c r="AP10310" s="7"/>
      <c r="AR10310" s="7"/>
      <c r="AX10310" s="7"/>
      <c r="AY10310" s="7"/>
      <c r="BE10310" s="9"/>
      <c r="BW10310" s="17"/>
      <c r="CH10310" s="7"/>
      <c r="CJ10310" s="7"/>
      <c r="CP10310" s="7"/>
      <c r="CR10310" s="7"/>
      <c r="CS10310" s="7"/>
      <c r="CU10310" s="16"/>
      <c r="DB10310" s="7"/>
      <c r="DD10310" s="7"/>
      <c r="DF10310" s="9"/>
    </row>
    <row r="10311" spans="3:110" x14ac:dyDescent="0.25">
      <c r="C10311" s="6"/>
      <c r="H10311" s="7"/>
      <c r="L10311" s="18"/>
      <c r="M10311" s="18"/>
      <c r="N10311" s="20"/>
      <c r="AD10311" s="18"/>
      <c r="AE10311" s="18"/>
      <c r="AJ10311" s="7"/>
      <c r="AL10311" s="7"/>
      <c r="AN10311" s="7"/>
      <c r="AP10311" s="7"/>
      <c r="AR10311" s="7"/>
      <c r="AX10311" s="7"/>
      <c r="AY10311" s="7"/>
      <c r="BE10311" s="9"/>
      <c r="BW10311" s="17"/>
      <c r="CH10311" s="7"/>
      <c r="CJ10311" s="7"/>
      <c r="CP10311" s="7"/>
      <c r="CR10311" s="7"/>
      <c r="CS10311" s="7"/>
      <c r="CU10311" s="16"/>
      <c r="DB10311" s="7"/>
      <c r="DD10311" s="7"/>
      <c r="DF10311" s="9"/>
    </row>
    <row r="10312" spans="3:110" x14ac:dyDescent="0.25">
      <c r="C10312" s="6"/>
      <c r="H10312" s="7"/>
      <c r="L10312" s="18"/>
      <c r="M10312" s="18"/>
      <c r="N10312" s="20"/>
      <c r="AD10312" s="18"/>
      <c r="AE10312" s="18"/>
      <c r="AJ10312" s="7"/>
      <c r="AL10312" s="7"/>
      <c r="AN10312" s="7"/>
      <c r="AP10312" s="7"/>
      <c r="AR10312" s="7"/>
      <c r="AX10312" s="7"/>
      <c r="AY10312" s="7"/>
      <c r="BE10312" s="9"/>
      <c r="BW10312" s="17"/>
      <c r="CH10312" s="7"/>
      <c r="CJ10312" s="7"/>
      <c r="CP10312" s="7"/>
      <c r="CR10312" s="7"/>
      <c r="CS10312" s="7"/>
      <c r="CU10312" s="16"/>
      <c r="DB10312" s="7"/>
      <c r="DD10312" s="7"/>
      <c r="DF10312" s="9"/>
    </row>
    <row r="10313" spans="3:110" x14ac:dyDescent="0.25">
      <c r="C10313" s="6"/>
      <c r="H10313" s="7"/>
      <c r="L10313" s="18"/>
      <c r="M10313" s="18"/>
      <c r="N10313" s="20"/>
      <c r="AD10313" s="18"/>
      <c r="AE10313" s="18"/>
      <c r="AJ10313" s="7"/>
      <c r="AL10313" s="7"/>
      <c r="AN10313" s="7"/>
      <c r="AP10313" s="7"/>
      <c r="AR10313" s="7"/>
      <c r="AX10313" s="7"/>
      <c r="AY10313" s="7"/>
      <c r="BE10313" s="9"/>
      <c r="BW10313" s="17"/>
      <c r="CH10313" s="7"/>
      <c r="CJ10313" s="7"/>
      <c r="CP10313" s="7"/>
      <c r="CR10313" s="7"/>
      <c r="CS10313" s="7"/>
      <c r="CU10313" s="16"/>
      <c r="DB10313" s="7"/>
      <c r="DD10313" s="7"/>
      <c r="DF10313" s="9"/>
    </row>
    <row r="10314" spans="3:110" x14ac:dyDescent="0.25">
      <c r="C10314" s="6"/>
      <c r="H10314" s="7"/>
      <c r="L10314" s="18"/>
      <c r="M10314" s="18"/>
      <c r="N10314" s="20"/>
      <c r="AD10314" s="18"/>
      <c r="AE10314" s="18"/>
      <c r="AJ10314" s="7"/>
      <c r="AL10314" s="7"/>
      <c r="AN10314" s="7"/>
      <c r="AP10314" s="7"/>
      <c r="AR10314" s="7"/>
      <c r="AX10314" s="7"/>
      <c r="AY10314" s="7"/>
      <c r="BE10314" s="9"/>
      <c r="BW10314" s="17"/>
      <c r="CH10314" s="7"/>
      <c r="CJ10314" s="7"/>
      <c r="CP10314" s="7"/>
      <c r="CR10314" s="7"/>
      <c r="CS10314" s="7"/>
      <c r="CU10314" s="16"/>
      <c r="DB10314" s="7"/>
      <c r="DD10314" s="7"/>
      <c r="DF10314" s="9"/>
    </row>
    <row r="10315" spans="3:110" x14ac:dyDescent="0.25">
      <c r="C10315" s="6"/>
      <c r="H10315" s="7"/>
      <c r="L10315" s="18"/>
      <c r="M10315" s="18"/>
      <c r="N10315" s="20"/>
      <c r="AD10315" s="18"/>
      <c r="AE10315" s="18"/>
      <c r="AJ10315" s="7"/>
      <c r="AL10315" s="7"/>
      <c r="AN10315" s="7"/>
      <c r="AP10315" s="7"/>
      <c r="AR10315" s="7"/>
      <c r="AX10315" s="7"/>
      <c r="AY10315" s="7"/>
      <c r="BE10315" s="9"/>
      <c r="BW10315" s="17"/>
      <c r="CH10315" s="7"/>
      <c r="CJ10315" s="7"/>
      <c r="CP10315" s="7"/>
      <c r="CR10315" s="7"/>
      <c r="CS10315" s="7"/>
      <c r="CU10315" s="16"/>
      <c r="DB10315" s="7"/>
      <c r="DD10315" s="7"/>
      <c r="DF10315" s="9"/>
    </row>
    <row r="10316" spans="3:110" x14ac:dyDescent="0.25">
      <c r="C10316" s="6"/>
      <c r="H10316" s="7"/>
      <c r="L10316" s="18"/>
      <c r="M10316" s="18"/>
      <c r="N10316" s="20"/>
      <c r="AD10316" s="18"/>
      <c r="AE10316" s="18"/>
      <c r="AJ10316" s="7"/>
      <c r="AL10316" s="7"/>
      <c r="AN10316" s="7"/>
      <c r="AP10316" s="7"/>
      <c r="AR10316" s="7"/>
      <c r="AX10316" s="7"/>
      <c r="AY10316" s="7"/>
      <c r="BE10316" s="9"/>
      <c r="BW10316" s="17"/>
      <c r="CH10316" s="7"/>
      <c r="CJ10316" s="7"/>
      <c r="CP10316" s="7"/>
      <c r="CR10316" s="7"/>
      <c r="CS10316" s="7"/>
      <c r="CU10316" s="16"/>
      <c r="DB10316" s="7"/>
      <c r="DD10316" s="7"/>
      <c r="DF10316" s="9"/>
    </row>
    <row r="10317" spans="3:110" x14ac:dyDescent="0.25">
      <c r="C10317" s="6"/>
      <c r="H10317" s="7"/>
      <c r="L10317" s="18"/>
      <c r="M10317" s="18"/>
      <c r="N10317" s="20"/>
      <c r="AD10317" s="18"/>
      <c r="AE10317" s="18"/>
      <c r="AJ10317" s="7"/>
      <c r="AL10317" s="7"/>
      <c r="AN10317" s="7"/>
      <c r="AP10317" s="7"/>
      <c r="AR10317" s="7"/>
      <c r="AX10317" s="7"/>
      <c r="AY10317" s="7"/>
      <c r="BE10317" s="9"/>
      <c r="BW10317" s="17"/>
      <c r="CH10317" s="7"/>
      <c r="CJ10317" s="7"/>
      <c r="CP10317" s="7"/>
      <c r="CR10317" s="7"/>
      <c r="CS10317" s="7"/>
      <c r="CU10317" s="16"/>
      <c r="DB10317" s="7"/>
      <c r="DD10317" s="7"/>
      <c r="DF10317" s="9"/>
    </row>
    <row r="10318" spans="3:110" x14ac:dyDescent="0.25">
      <c r="C10318" s="6"/>
      <c r="H10318" s="7"/>
      <c r="L10318" s="18"/>
      <c r="M10318" s="18"/>
      <c r="N10318" s="20"/>
      <c r="AD10318" s="18"/>
      <c r="AE10318" s="18"/>
      <c r="AJ10318" s="7"/>
      <c r="AL10318" s="7"/>
      <c r="AN10318" s="7"/>
      <c r="AP10318" s="7"/>
      <c r="AR10318" s="7"/>
      <c r="AX10318" s="7"/>
      <c r="AY10318" s="7"/>
      <c r="BE10318" s="9"/>
      <c r="BW10318" s="17"/>
      <c r="CH10318" s="7"/>
      <c r="CJ10318" s="7"/>
      <c r="CP10318" s="7"/>
      <c r="CR10318" s="7"/>
      <c r="CS10318" s="7"/>
      <c r="CU10318" s="16"/>
      <c r="DB10318" s="7"/>
      <c r="DD10318" s="7"/>
      <c r="DF10318" s="9"/>
    </row>
    <row r="10319" spans="3:110" x14ac:dyDescent="0.25">
      <c r="C10319" s="6"/>
      <c r="H10319" s="7"/>
      <c r="L10319" s="18"/>
      <c r="M10319" s="18"/>
      <c r="N10319" s="20"/>
      <c r="AD10319" s="18"/>
      <c r="AE10319" s="18"/>
      <c r="AJ10319" s="7"/>
      <c r="AL10319" s="7"/>
      <c r="AN10319" s="7"/>
      <c r="AP10319" s="7"/>
      <c r="AR10319" s="7"/>
      <c r="AX10319" s="7"/>
      <c r="AY10319" s="7"/>
      <c r="BE10319" s="9"/>
      <c r="BW10319" s="17"/>
      <c r="CH10319" s="7"/>
      <c r="CJ10319" s="7"/>
      <c r="CP10319" s="7"/>
      <c r="CR10319" s="7"/>
      <c r="CS10319" s="7"/>
      <c r="CU10319" s="16"/>
      <c r="DB10319" s="7"/>
      <c r="DD10319" s="7"/>
      <c r="DF10319" s="9"/>
    </row>
    <row r="10320" spans="3:110" x14ac:dyDescent="0.25">
      <c r="C10320" s="6"/>
      <c r="H10320" s="7"/>
      <c r="L10320" s="18"/>
      <c r="M10320" s="18"/>
      <c r="N10320" s="20"/>
      <c r="AD10320" s="18"/>
      <c r="AE10320" s="18"/>
      <c r="AJ10320" s="7"/>
      <c r="AL10320" s="7"/>
      <c r="AN10320" s="7"/>
      <c r="AP10320" s="7"/>
      <c r="AR10320" s="7"/>
      <c r="AX10320" s="7"/>
      <c r="AY10320" s="7"/>
      <c r="BE10320" s="9"/>
      <c r="BW10320" s="17"/>
      <c r="CH10320" s="7"/>
      <c r="CJ10320" s="7"/>
      <c r="CP10320" s="7"/>
      <c r="CR10320" s="7"/>
      <c r="CS10320" s="7"/>
      <c r="CU10320" s="16"/>
      <c r="DB10320" s="7"/>
      <c r="DD10320" s="7"/>
      <c r="DF10320" s="9"/>
    </row>
    <row r="10321" spans="3:110" x14ac:dyDescent="0.25">
      <c r="C10321" s="6"/>
      <c r="H10321" s="7"/>
      <c r="L10321" s="18"/>
      <c r="M10321" s="18"/>
      <c r="N10321" s="20"/>
      <c r="AD10321" s="18"/>
      <c r="AE10321" s="18"/>
      <c r="AJ10321" s="7"/>
      <c r="AL10321" s="7"/>
      <c r="AN10321" s="7"/>
      <c r="AP10321" s="7"/>
      <c r="AR10321" s="7"/>
      <c r="AX10321" s="7"/>
      <c r="AY10321" s="7"/>
      <c r="BE10321" s="9"/>
      <c r="BW10321" s="17"/>
      <c r="CH10321" s="7"/>
      <c r="CJ10321" s="7"/>
      <c r="CP10321" s="7"/>
      <c r="CR10321" s="7"/>
      <c r="CS10321" s="7"/>
      <c r="CU10321" s="16"/>
      <c r="DB10321" s="7"/>
      <c r="DD10321" s="7"/>
      <c r="DF10321" s="9"/>
    </row>
    <row r="10322" spans="3:110" x14ac:dyDescent="0.25">
      <c r="C10322" s="6"/>
      <c r="H10322" s="7"/>
      <c r="L10322" s="18"/>
      <c r="M10322" s="18"/>
      <c r="N10322" s="20"/>
      <c r="AD10322" s="18"/>
      <c r="AE10322" s="18"/>
      <c r="AJ10322" s="7"/>
      <c r="AL10322" s="7"/>
      <c r="AN10322" s="7"/>
      <c r="AP10322" s="7"/>
      <c r="AR10322" s="7"/>
      <c r="AX10322" s="7"/>
      <c r="AY10322" s="7"/>
      <c r="BE10322" s="9"/>
      <c r="BW10322" s="17"/>
      <c r="CH10322" s="7"/>
      <c r="CJ10322" s="7"/>
      <c r="CP10322" s="7"/>
      <c r="CR10322" s="7"/>
      <c r="CS10322" s="7"/>
      <c r="CU10322" s="16"/>
      <c r="DB10322" s="7"/>
      <c r="DD10322" s="7"/>
      <c r="DF10322" s="9"/>
    </row>
    <row r="10323" spans="3:110" x14ac:dyDescent="0.25">
      <c r="C10323" s="6"/>
      <c r="H10323" s="7"/>
      <c r="L10323" s="18"/>
      <c r="M10323" s="18"/>
      <c r="N10323" s="20"/>
      <c r="AD10323" s="18"/>
      <c r="AE10323" s="18"/>
      <c r="AJ10323" s="7"/>
      <c r="AL10323" s="7"/>
      <c r="AN10323" s="7"/>
      <c r="AP10323" s="7"/>
      <c r="AR10323" s="7"/>
      <c r="AX10323" s="7"/>
      <c r="AY10323" s="7"/>
      <c r="BE10323" s="9"/>
      <c r="BW10323" s="17"/>
      <c r="CH10323" s="7"/>
      <c r="CJ10323" s="7"/>
      <c r="CP10323" s="7"/>
      <c r="CR10323" s="7"/>
      <c r="CS10323" s="7"/>
      <c r="CU10323" s="16"/>
      <c r="DB10323" s="7"/>
      <c r="DD10323" s="7"/>
      <c r="DF10323" s="9"/>
    </row>
    <row r="10324" spans="3:110" x14ac:dyDescent="0.25">
      <c r="C10324" s="6"/>
      <c r="H10324" s="7"/>
      <c r="L10324" s="18"/>
      <c r="M10324" s="18"/>
      <c r="N10324" s="20"/>
      <c r="AD10324" s="18"/>
      <c r="AE10324" s="18"/>
      <c r="AJ10324" s="7"/>
      <c r="AL10324" s="7"/>
      <c r="AN10324" s="7"/>
      <c r="AP10324" s="7"/>
      <c r="AR10324" s="7"/>
      <c r="AX10324" s="7"/>
      <c r="AY10324" s="7"/>
      <c r="BE10324" s="9"/>
      <c r="BW10324" s="17"/>
      <c r="CH10324" s="7"/>
      <c r="CJ10324" s="7"/>
      <c r="CP10324" s="7"/>
      <c r="CR10324" s="7"/>
      <c r="CS10324" s="7"/>
      <c r="CU10324" s="16"/>
      <c r="DB10324" s="7"/>
      <c r="DD10324" s="7"/>
      <c r="DF10324" s="9"/>
    </row>
    <row r="10325" spans="3:110" x14ac:dyDescent="0.25">
      <c r="C10325" s="6"/>
      <c r="H10325" s="7"/>
      <c r="L10325" s="18"/>
      <c r="M10325" s="18"/>
      <c r="N10325" s="20"/>
      <c r="AD10325" s="18"/>
      <c r="AE10325" s="18"/>
      <c r="AJ10325" s="7"/>
      <c r="AL10325" s="7"/>
      <c r="AN10325" s="7"/>
      <c r="AP10325" s="7"/>
      <c r="AR10325" s="7"/>
      <c r="AX10325" s="7"/>
      <c r="AY10325" s="7"/>
      <c r="BE10325" s="9"/>
      <c r="BW10325" s="17"/>
      <c r="CH10325" s="7"/>
      <c r="CJ10325" s="7"/>
      <c r="CP10325" s="7"/>
      <c r="CR10325" s="7"/>
      <c r="CS10325" s="7"/>
      <c r="CU10325" s="16"/>
      <c r="DB10325" s="7"/>
      <c r="DD10325" s="7"/>
      <c r="DF10325" s="9"/>
    </row>
    <row r="10326" spans="3:110" x14ac:dyDescent="0.25">
      <c r="C10326" s="6"/>
      <c r="H10326" s="7"/>
      <c r="L10326" s="18"/>
      <c r="M10326" s="18"/>
      <c r="N10326" s="20"/>
      <c r="AD10326" s="18"/>
      <c r="AE10326" s="18"/>
      <c r="AJ10326" s="7"/>
      <c r="AL10326" s="7"/>
      <c r="AN10326" s="7"/>
      <c r="AP10326" s="7"/>
      <c r="AR10326" s="7"/>
      <c r="AX10326" s="7"/>
      <c r="AY10326" s="7"/>
      <c r="BE10326" s="9"/>
      <c r="BW10326" s="17"/>
      <c r="CH10326" s="7"/>
      <c r="CJ10326" s="7"/>
      <c r="CP10326" s="7"/>
      <c r="CR10326" s="7"/>
      <c r="CS10326" s="7"/>
      <c r="CU10326" s="16"/>
      <c r="DB10326" s="7"/>
      <c r="DD10326" s="7"/>
      <c r="DF10326" s="9"/>
    </row>
    <row r="10327" spans="3:110" x14ac:dyDescent="0.25">
      <c r="C10327" s="6"/>
      <c r="H10327" s="7"/>
      <c r="L10327" s="18"/>
      <c r="M10327" s="18"/>
      <c r="N10327" s="20"/>
      <c r="AD10327" s="18"/>
      <c r="AE10327" s="18"/>
      <c r="AJ10327" s="7"/>
      <c r="AL10327" s="7"/>
      <c r="AN10327" s="7"/>
      <c r="AP10327" s="7"/>
      <c r="AR10327" s="7"/>
      <c r="AX10327" s="7"/>
      <c r="AY10327" s="7"/>
      <c r="BE10327" s="9"/>
      <c r="BW10327" s="17"/>
      <c r="CH10327" s="7"/>
      <c r="CJ10327" s="7"/>
      <c r="CP10327" s="7"/>
      <c r="CR10327" s="7"/>
      <c r="CS10327" s="7"/>
      <c r="CU10327" s="16"/>
      <c r="DB10327" s="7"/>
      <c r="DD10327" s="7"/>
      <c r="DF10327" s="9"/>
    </row>
    <row r="10328" spans="3:110" x14ac:dyDescent="0.25">
      <c r="C10328" s="6"/>
      <c r="H10328" s="7"/>
      <c r="L10328" s="18"/>
      <c r="M10328" s="18"/>
      <c r="N10328" s="20"/>
      <c r="AD10328" s="18"/>
      <c r="AE10328" s="18"/>
      <c r="AJ10328" s="7"/>
      <c r="AL10328" s="7"/>
      <c r="AN10328" s="7"/>
      <c r="AP10328" s="7"/>
      <c r="AR10328" s="7"/>
      <c r="AX10328" s="7"/>
      <c r="AY10328" s="7"/>
      <c r="BE10328" s="9"/>
      <c r="BW10328" s="17"/>
      <c r="CH10328" s="7"/>
      <c r="CJ10328" s="7"/>
      <c r="CP10328" s="7"/>
      <c r="CR10328" s="7"/>
      <c r="CS10328" s="7"/>
      <c r="CU10328" s="16"/>
      <c r="DB10328" s="7"/>
      <c r="DD10328" s="7"/>
      <c r="DF10328" s="9"/>
    </row>
    <row r="10329" spans="3:110" x14ac:dyDescent="0.25">
      <c r="C10329" s="6"/>
      <c r="H10329" s="7"/>
      <c r="L10329" s="18"/>
      <c r="M10329" s="18"/>
      <c r="N10329" s="20"/>
      <c r="AD10329" s="18"/>
      <c r="AE10329" s="18"/>
      <c r="AJ10329" s="7"/>
      <c r="AL10329" s="7"/>
      <c r="AN10329" s="7"/>
      <c r="AP10329" s="7"/>
      <c r="AR10329" s="7"/>
      <c r="AX10329" s="7"/>
      <c r="AY10329" s="7"/>
      <c r="BE10329" s="9"/>
      <c r="BW10329" s="17"/>
      <c r="CH10329" s="7"/>
      <c r="CJ10329" s="7"/>
      <c r="CP10329" s="7"/>
      <c r="CR10329" s="7"/>
      <c r="CS10329" s="7"/>
      <c r="CU10329" s="16"/>
      <c r="DB10329" s="7"/>
      <c r="DD10329" s="7"/>
      <c r="DF10329" s="9"/>
    </row>
    <row r="10330" spans="3:110" x14ac:dyDescent="0.25">
      <c r="C10330" s="6"/>
      <c r="H10330" s="7"/>
      <c r="L10330" s="18"/>
      <c r="M10330" s="18"/>
      <c r="N10330" s="20"/>
      <c r="AD10330" s="18"/>
      <c r="AE10330" s="18"/>
      <c r="AJ10330" s="7"/>
      <c r="AL10330" s="7"/>
      <c r="AN10330" s="7"/>
      <c r="AP10330" s="7"/>
      <c r="AR10330" s="7"/>
      <c r="AX10330" s="7"/>
      <c r="AY10330" s="7"/>
      <c r="BE10330" s="9"/>
      <c r="BW10330" s="17"/>
      <c r="CH10330" s="7"/>
      <c r="CJ10330" s="7"/>
      <c r="CP10330" s="7"/>
      <c r="CR10330" s="7"/>
      <c r="CS10330" s="7"/>
      <c r="CU10330" s="16"/>
      <c r="DB10330" s="7"/>
      <c r="DD10330" s="7"/>
      <c r="DF10330" s="9"/>
    </row>
    <row r="10331" spans="3:110" x14ac:dyDescent="0.25">
      <c r="C10331" s="6"/>
      <c r="H10331" s="7"/>
      <c r="L10331" s="18"/>
      <c r="M10331" s="18"/>
      <c r="N10331" s="20"/>
      <c r="AD10331" s="18"/>
      <c r="AE10331" s="18"/>
      <c r="AJ10331" s="7"/>
      <c r="AL10331" s="7"/>
      <c r="AN10331" s="7"/>
      <c r="AP10331" s="7"/>
      <c r="AR10331" s="7"/>
      <c r="AX10331" s="7"/>
      <c r="AY10331" s="7"/>
      <c r="BE10331" s="9"/>
      <c r="BW10331" s="17"/>
      <c r="CH10331" s="7"/>
      <c r="CJ10331" s="7"/>
      <c r="CP10331" s="7"/>
      <c r="CR10331" s="7"/>
      <c r="CS10331" s="7"/>
      <c r="CU10331" s="16"/>
      <c r="DB10331" s="7"/>
      <c r="DD10331" s="7"/>
      <c r="DF10331" s="9"/>
    </row>
    <row r="10332" spans="3:110" x14ac:dyDescent="0.25">
      <c r="C10332" s="6"/>
      <c r="H10332" s="7"/>
      <c r="L10332" s="18"/>
      <c r="M10332" s="18"/>
      <c r="N10332" s="20"/>
      <c r="AD10332" s="18"/>
      <c r="AE10332" s="18"/>
      <c r="AJ10332" s="7"/>
      <c r="AL10332" s="7"/>
      <c r="AN10332" s="7"/>
      <c r="AP10332" s="7"/>
      <c r="AR10332" s="7"/>
      <c r="AX10332" s="7"/>
      <c r="AY10332" s="7"/>
      <c r="BE10332" s="9"/>
      <c r="BW10332" s="17"/>
      <c r="CH10332" s="7"/>
      <c r="CJ10332" s="7"/>
      <c r="CP10332" s="7"/>
      <c r="CR10332" s="7"/>
      <c r="CS10332" s="7"/>
      <c r="CU10332" s="16"/>
      <c r="DB10332" s="7"/>
      <c r="DD10332" s="7"/>
      <c r="DF10332" s="9"/>
    </row>
    <row r="10333" spans="3:110" x14ac:dyDescent="0.25">
      <c r="C10333" s="6"/>
      <c r="H10333" s="7"/>
      <c r="L10333" s="18"/>
      <c r="M10333" s="18"/>
      <c r="N10333" s="20"/>
      <c r="AD10333" s="18"/>
      <c r="AE10333" s="18"/>
      <c r="AJ10333" s="7"/>
      <c r="AL10333" s="7"/>
      <c r="AN10333" s="7"/>
      <c r="AP10333" s="7"/>
      <c r="AR10333" s="7"/>
      <c r="AX10333" s="7"/>
      <c r="AY10333" s="7"/>
      <c r="BE10333" s="9"/>
      <c r="BW10333" s="17"/>
      <c r="CH10333" s="7"/>
      <c r="CJ10333" s="7"/>
      <c r="CP10333" s="7"/>
      <c r="CR10333" s="7"/>
      <c r="CS10333" s="7"/>
      <c r="CU10333" s="16"/>
      <c r="DB10333" s="7"/>
      <c r="DD10333" s="7"/>
      <c r="DF10333" s="9"/>
    </row>
    <row r="10334" spans="3:110" x14ac:dyDescent="0.25">
      <c r="C10334" s="6"/>
      <c r="H10334" s="7"/>
      <c r="L10334" s="18"/>
      <c r="M10334" s="18"/>
      <c r="N10334" s="20"/>
      <c r="AD10334" s="18"/>
      <c r="AE10334" s="18"/>
      <c r="AJ10334" s="7"/>
      <c r="AL10334" s="7"/>
      <c r="AN10334" s="7"/>
      <c r="AP10334" s="7"/>
      <c r="AR10334" s="7"/>
      <c r="AX10334" s="7"/>
      <c r="AY10334" s="7"/>
      <c r="BE10334" s="9"/>
      <c r="BW10334" s="17"/>
      <c r="CH10334" s="7"/>
      <c r="CJ10334" s="7"/>
      <c r="CP10334" s="7"/>
      <c r="CR10334" s="7"/>
      <c r="CS10334" s="7"/>
      <c r="CU10334" s="16"/>
      <c r="DB10334" s="7"/>
      <c r="DD10334" s="7"/>
      <c r="DF10334" s="9"/>
    </row>
    <row r="10335" spans="3:110" x14ac:dyDescent="0.25">
      <c r="C10335" s="6"/>
      <c r="H10335" s="7"/>
      <c r="L10335" s="18"/>
      <c r="M10335" s="18"/>
      <c r="N10335" s="20"/>
      <c r="AD10335" s="18"/>
      <c r="AE10335" s="18"/>
      <c r="AJ10335" s="7"/>
      <c r="AL10335" s="7"/>
      <c r="AN10335" s="7"/>
      <c r="AP10335" s="7"/>
      <c r="AR10335" s="7"/>
      <c r="AX10335" s="7"/>
      <c r="AY10335" s="7"/>
      <c r="BE10335" s="9"/>
      <c r="BW10335" s="17"/>
      <c r="CH10335" s="7"/>
      <c r="CJ10335" s="7"/>
      <c r="CP10335" s="7"/>
      <c r="CR10335" s="7"/>
      <c r="CS10335" s="7"/>
      <c r="CU10335" s="16"/>
      <c r="DB10335" s="7"/>
      <c r="DD10335" s="7"/>
      <c r="DF10335" s="9"/>
    </row>
    <row r="10336" spans="3:110" x14ac:dyDescent="0.25">
      <c r="C10336" s="6"/>
      <c r="H10336" s="7"/>
      <c r="L10336" s="18"/>
      <c r="M10336" s="18"/>
      <c r="N10336" s="20"/>
      <c r="AD10336" s="18"/>
      <c r="AE10336" s="18"/>
      <c r="AJ10336" s="7"/>
      <c r="AL10336" s="7"/>
      <c r="AN10336" s="7"/>
      <c r="AP10336" s="7"/>
      <c r="AR10336" s="7"/>
      <c r="AX10336" s="7"/>
      <c r="AY10336" s="7"/>
      <c r="BE10336" s="9"/>
      <c r="BW10336" s="17"/>
      <c r="CH10336" s="7"/>
      <c r="CJ10336" s="7"/>
      <c r="CP10336" s="7"/>
      <c r="CR10336" s="7"/>
      <c r="CS10336" s="7"/>
      <c r="CU10336" s="16"/>
      <c r="DB10336" s="7"/>
      <c r="DD10336" s="7"/>
      <c r="DF10336" s="9"/>
    </row>
    <row r="10337" spans="3:110" x14ac:dyDescent="0.25">
      <c r="C10337" s="6"/>
      <c r="H10337" s="7"/>
      <c r="L10337" s="18"/>
      <c r="M10337" s="18"/>
      <c r="N10337" s="20"/>
      <c r="AD10337" s="18"/>
      <c r="AE10337" s="18"/>
      <c r="AJ10337" s="7"/>
      <c r="AL10337" s="7"/>
      <c r="AN10337" s="7"/>
      <c r="AP10337" s="7"/>
      <c r="AR10337" s="7"/>
      <c r="AX10337" s="7"/>
      <c r="AY10337" s="7"/>
      <c r="BE10337" s="9"/>
      <c r="BW10337" s="17"/>
      <c r="CH10337" s="7"/>
      <c r="CJ10337" s="7"/>
      <c r="CP10337" s="7"/>
      <c r="CR10337" s="7"/>
      <c r="CS10337" s="7"/>
      <c r="CU10337" s="16"/>
      <c r="DB10337" s="7"/>
      <c r="DD10337" s="7"/>
      <c r="DF10337" s="9"/>
    </row>
    <row r="10338" spans="3:110" x14ac:dyDescent="0.25">
      <c r="C10338" s="6"/>
      <c r="H10338" s="7"/>
      <c r="L10338" s="18"/>
      <c r="M10338" s="18"/>
      <c r="N10338" s="20"/>
      <c r="AD10338" s="18"/>
      <c r="AE10338" s="18"/>
      <c r="AJ10338" s="7"/>
      <c r="AL10338" s="7"/>
      <c r="AN10338" s="7"/>
      <c r="AP10338" s="7"/>
      <c r="AR10338" s="7"/>
      <c r="AX10338" s="7"/>
      <c r="AY10338" s="7"/>
      <c r="BE10338" s="9"/>
      <c r="BW10338" s="17"/>
      <c r="CH10338" s="7"/>
      <c r="CJ10338" s="7"/>
      <c r="CP10338" s="7"/>
      <c r="CR10338" s="7"/>
      <c r="CS10338" s="7"/>
      <c r="CU10338" s="16"/>
      <c r="DB10338" s="7"/>
      <c r="DD10338" s="7"/>
      <c r="DF10338" s="9"/>
    </row>
    <row r="10339" spans="3:110" x14ac:dyDescent="0.25">
      <c r="C10339" s="6"/>
      <c r="H10339" s="7"/>
      <c r="L10339" s="18"/>
      <c r="M10339" s="18"/>
      <c r="N10339" s="20"/>
      <c r="AD10339" s="18"/>
      <c r="AE10339" s="18"/>
      <c r="AJ10339" s="7"/>
      <c r="AL10339" s="7"/>
      <c r="AN10339" s="7"/>
      <c r="AP10339" s="7"/>
      <c r="AR10339" s="7"/>
      <c r="AX10339" s="7"/>
      <c r="AY10339" s="7"/>
      <c r="BE10339" s="9"/>
      <c r="BW10339" s="17"/>
      <c r="CH10339" s="7"/>
      <c r="CJ10339" s="7"/>
      <c r="CP10339" s="7"/>
      <c r="CR10339" s="7"/>
      <c r="CS10339" s="7"/>
      <c r="CU10339" s="16"/>
      <c r="DB10339" s="7"/>
      <c r="DD10339" s="7"/>
      <c r="DF10339" s="9"/>
    </row>
    <row r="10340" spans="3:110" x14ac:dyDescent="0.25">
      <c r="C10340" s="6"/>
      <c r="H10340" s="7"/>
      <c r="L10340" s="18"/>
      <c r="M10340" s="18"/>
      <c r="N10340" s="20"/>
      <c r="AD10340" s="18"/>
      <c r="AE10340" s="18"/>
      <c r="AJ10340" s="7"/>
      <c r="AL10340" s="7"/>
      <c r="AN10340" s="7"/>
      <c r="AP10340" s="7"/>
      <c r="AR10340" s="7"/>
      <c r="AX10340" s="7"/>
      <c r="AY10340" s="7"/>
      <c r="BE10340" s="9"/>
      <c r="BW10340" s="17"/>
      <c r="CH10340" s="7"/>
      <c r="CJ10340" s="7"/>
      <c r="CP10340" s="7"/>
      <c r="CR10340" s="7"/>
      <c r="CS10340" s="7"/>
      <c r="CU10340" s="16"/>
      <c r="DB10340" s="7"/>
      <c r="DD10340" s="7"/>
      <c r="DF10340" s="9"/>
    </row>
    <row r="10341" spans="3:110" x14ac:dyDescent="0.25">
      <c r="C10341" s="6"/>
      <c r="H10341" s="7"/>
      <c r="L10341" s="18"/>
      <c r="M10341" s="18"/>
      <c r="N10341" s="20"/>
      <c r="AD10341" s="18"/>
      <c r="AE10341" s="18"/>
      <c r="AJ10341" s="7"/>
      <c r="AL10341" s="7"/>
      <c r="AN10341" s="7"/>
      <c r="AP10341" s="7"/>
      <c r="AR10341" s="7"/>
      <c r="AX10341" s="7"/>
      <c r="AY10341" s="7"/>
      <c r="BE10341" s="9"/>
      <c r="BW10341" s="17"/>
      <c r="CH10341" s="7"/>
      <c r="CJ10341" s="7"/>
      <c r="CP10341" s="7"/>
      <c r="CR10341" s="7"/>
      <c r="CS10341" s="7"/>
      <c r="CU10341" s="16"/>
      <c r="DB10341" s="7"/>
      <c r="DD10341" s="7"/>
      <c r="DF10341" s="9"/>
    </row>
    <row r="10342" spans="3:110" x14ac:dyDescent="0.25">
      <c r="C10342" s="6"/>
      <c r="H10342" s="7"/>
      <c r="L10342" s="18"/>
      <c r="M10342" s="18"/>
      <c r="N10342" s="20"/>
      <c r="AD10342" s="18"/>
      <c r="AE10342" s="18"/>
      <c r="AJ10342" s="7"/>
      <c r="AL10342" s="7"/>
      <c r="AN10342" s="7"/>
      <c r="AP10342" s="7"/>
      <c r="AR10342" s="7"/>
      <c r="AX10342" s="7"/>
      <c r="AY10342" s="7"/>
      <c r="BE10342" s="9"/>
      <c r="BW10342" s="17"/>
      <c r="CH10342" s="7"/>
      <c r="CJ10342" s="7"/>
      <c r="CP10342" s="7"/>
      <c r="CR10342" s="7"/>
      <c r="CS10342" s="7"/>
      <c r="CU10342" s="16"/>
      <c r="DB10342" s="7"/>
      <c r="DD10342" s="7"/>
      <c r="DF10342" s="9"/>
    </row>
    <row r="10343" spans="3:110" x14ac:dyDescent="0.25">
      <c r="C10343" s="6"/>
      <c r="H10343" s="7"/>
      <c r="L10343" s="18"/>
      <c r="M10343" s="18"/>
      <c r="N10343" s="20"/>
      <c r="AD10343" s="18"/>
      <c r="AE10343" s="18"/>
      <c r="AJ10343" s="7"/>
      <c r="AL10343" s="7"/>
      <c r="AN10343" s="7"/>
      <c r="AP10343" s="7"/>
      <c r="AR10343" s="7"/>
      <c r="AX10343" s="7"/>
      <c r="AY10343" s="7"/>
      <c r="BE10343" s="9"/>
      <c r="BW10343" s="17"/>
      <c r="CH10343" s="7"/>
      <c r="CJ10343" s="7"/>
      <c r="CP10343" s="7"/>
      <c r="CR10343" s="7"/>
      <c r="CS10343" s="7"/>
      <c r="CU10343" s="16"/>
      <c r="DB10343" s="7"/>
      <c r="DD10343" s="7"/>
      <c r="DF10343" s="9"/>
    </row>
    <row r="10344" spans="3:110" x14ac:dyDescent="0.25">
      <c r="C10344" s="6"/>
      <c r="H10344" s="7"/>
      <c r="L10344" s="18"/>
      <c r="M10344" s="18"/>
      <c r="N10344" s="20"/>
      <c r="AD10344" s="18"/>
      <c r="AE10344" s="18"/>
      <c r="AJ10344" s="7"/>
      <c r="AL10344" s="7"/>
      <c r="AN10344" s="7"/>
      <c r="AP10344" s="7"/>
      <c r="AR10344" s="7"/>
      <c r="AX10344" s="7"/>
      <c r="AY10344" s="7"/>
      <c r="BE10344" s="9"/>
      <c r="BW10344" s="17"/>
      <c r="CH10344" s="7"/>
      <c r="CJ10344" s="7"/>
      <c r="CP10344" s="7"/>
      <c r="CR10344" s="7"/>
      <c r="CS10344" s="7"/>
      <c r="CU10344" s="16"/>
      <c r="DB10344" s="7"/>
      <c r="DD10344" s="7"/>
      <c r="DF10344" s="9"/>
    </row>
    <row r="10345" spans="3:110" x14ac:dyDescent="0.25">
      <c r="C10345" s="6"/>
      <c r="H10345" s="7"/>
      <c r="L10345" s="18"/>
      <c r="M10345" s="18"/>
      <c r="N10345" s="20"/>
      <c r="AD10345" s="18"/>
      <c r="AE10345" s="18"/>
      <c r="AJ10345" s="7"/>
      <c r="AL10345" s="7"/>
      <c r="AN10345" s="7"/>
      <c r="AP10345" s="7"/>
      <c r="AR10345" s="7"/>
      <c r="AX10345" s="7"/>
      <c r="AY10345" s="7"/>
      <c r="BE10345" s="9"/>
      <c r="BW10345" s="17"/>
      <c r="CH10345" s="7"/>
      <c r="CJ10345" s="7"/>
      <c r="CP10345" s="7"/>
      <c r="CR10345" s="7"/>
      <c r="CS10345" s="7"/>
      <c r="CU10345" s="16"/>
      <c r="DB10345" s="7"/>
      <c r="DD10345" s="7"/>
      <c r="DF10345" s="9"/>
    </row>
    <row r="10346" spans="3:110" x14ac:dyDescent="0.25">
      <c r="C10346" s="6"/>
      <c r="H10346" s="7"/>
      <c r="L10346" s="18"/>
      <c r="M10346" s="18"/>
      <c r="N10346" s="20"/>
      <c r="AD10346" s="18"/>
      <c r="AE10346" s="18"/>
      <c r="AJ10346" s="7"/>
      <c r="AL10346" s="7"/>
      <c r="AN10346" s="7"/>
      <c r="AP10346" s="7"/>
      <c r="AR10346" s="7"/>
      <c r="AX10346" s="7"/>
      <c r="AY10346" s="7"/>
      <c r="BE10346" s="9"/>
      <c r="BW10346" s="17"/>
      <c r="CH10346" s="7"/>
      <c r="CJ10346" s="7"/>
      <c r="CP10346" s="7"/>
      <c r="CR10346" s="7"/>
      <c r="CS10346" s="7"/>
      <c r="CU10346" s="16"/>
      <c r="DB10346" s="7"/>
      <c r="DD10346" s="7"/>
      <c r="DF10346" s="9"/>
    </row>
    <row r="10347" spans="3:110" x14ac:dyDescent="0.25">
      <c r="C10347" s="6"/>
      <c r="H10347" s="7"/>
      <c r="L10347" s="18"/>
      <c r="M10347" s="18"/>
      <c r="N10347" s="20"/>
      <c r="AD10347" s="18"/>
      <c r="AE10347" s="18"/>
      <c r="AJ10347" s="7"/>
      <c r="AL10347" s="7"/>
      <c r="AN10347" s="7"/>
      <c r="AP10347" s="7"/>
      <c r="AR10347" s="7"/>
      <c r="AX10347" s="7"/>
      <c r="AY10347" s="7"/>
      <c r="BE10347" s="9"/>
      <c r="BW10347" s="17"/>
      <c r="CH10347" s="7"/>
      <c r="CJ10347" s="7"/>
      <c r="CP10347" s="7"/>
      <c r="CR10347" s="7"/>
      <c r="CS10347" s="7"/>
      <c r="CU10347" s="16"/>
      <c r="DB10347" s="7"/>
      <c r="DD10347" s="7"/>
      <c r="DF10347" s="9"/>
    </row>
    <row r="10348" spans="3:110" x14ac:dyDescent="0.25">
      <c r="C10348" s="6"/>
      <c r="H10348" s="7"/>
      <c r="L10348" s="18"/>
      <c r="M10348" s="18"/>
      <c r="N10348" s="20"/>
      <c r="AD10348" s="18"/>
      <c r="AE10348" s="18"/>
      <c r="AJ10348" s="7"/>
      <c r="AL10348" s="7"/>
      <c r="AN10348" s="7"/>
      <c r="AP10348" s="7"/>
      <c r="AR10348" s="7"/>
      <c r="AX10348" s="7"/>
      <c r="AY10348" s="7"/>
      <c r="BE10348" s="9"/>
      <c r="BW10348" s="17"/>
      <c r="CH10348" s="7"/>
      <c r="CJ10348" s="7"/>
      <c r="CP10348" s="7"/>
      <c r="CR10348" s="7"/>
      <c r="CS10348" s="7"/>
      <c r="CU10348" s="16"/>
      <c r="DB10348" s="7"/>
      <c r="DD10348" s="7"/>
      <c r="DF10348" s="9"/>
    </row>
    <row r="10349" spans="3:110" x14ac:dyDescent="0.25">
      <c r="C10349" s="6"/>
      <c r="H10349" s="7"/>
      <c r="L10349" s="18"/>
      <c r="M10349" s="18"/>
      <c r="N10349" s="20"/>
      <c r="AD10349" s="18"/>
      <c r="AE10349" s="18"/>
      <c r="AJ10349" s="7"/>
      <c r="AL10349" s="7"/>
      <c r="AN10349" s="7"/>
      <c r="AP10349" s="7"/>
      <c r="AR10349" s="7"/>
      <c r="AX10349" s="7"/>
      <c r="AY10349" s="7"/>
      <c r="BE10349" s="9"/>
      <c r="BW10349" s="17"/>
      <c r="CH10349" s="7"/>
      <c r="CJ10349" s="7"/>
      <c r="CP10349" s="7"/>
      <c r="CR10349" s="7"/>
      <c r="CS10349" s="7"/>
      <c r="CU10349" s="16"/>
      <c r="DB10349" s="7"/>
      <c r="DD10349" s="7"/>
      <c r="DF10349" s="9"/>
    </row>
    <row r="10350" spans="3:110" x14ac:dyDescent="0.25">
      <c r="C10350" s="6"/>
      <c r="H10350" s="7"/>
      <c r="L10350" s="18"/>
      <c r="M10350" s="18"/>
      <c r="N10350" s="20"/>
      <c r="AD10350" s="18"/>
      <c r="AE10350" s="18"/>
      <c r="AJ10350" s="7"/>
      <c r="AL10350" s="7"/>
      <c r="AN10350" s="7"/>
      <c r="AP10350" s="7"/>
      <c r="AR10350" s="7"/>
      <c r="AX10350" s="7"/>
      <c r="AY10350" s="7"/>
      <c r="BE10350" s="9"/>
      <c r="BW10350" s="17"/>
      <c r="CH10350" s="7"/>
      <c r="CJ10350" s="7"/>
      <c r="CP10350" s="7"/>
      <c r="CR10350" s="7"/>
      <c r="CS10350" s="7"/>
      <c r="CU10350" s="16"/>
      <c r="DB10350" s="7"/>
      <c r="DD10350" s="7"/>
      <c r="DF10350" s="9"/>
    </row>
    <row r="10351" spans="3:110" x14ac:dyDescent="0.25">
      <c r="C10351" s="6"/>
      <c r="H10351" s="7"/>
      <c r="L10351" s="18"/>
      <c r="M10351" s="18"/>
      <c r="N10351" s="20"/>
      <c r="AD10351" s="18"/>
      <c r="AE10351" s="18"/>
      <c r="AJ10351" s="7"/>
      <c r="AL10351" s="7"/>
      <c r="AN10351" s="7"/>
      <c r="AP10351" s="7"/>
      <c r="AR10351" s="7"/>
      <c r="AX10351" s="7"/>
      <c r="AY10351" s="7"/>
      <c r="BE10351" s="9"/>
      <c r="BW10351" s="17"/>
      <c r="CH10351" s="7"/>
      <c r="CJ10351" s="7"/>
      <c r="CP10351" s="7"/>
      <c r="CR10351" s="7"/>
      <c r="CS10351" s="7"/>
      <c r="CU10351" s="16"/>
      <c r="DB10351" s="7"/>
      <c r="DD10351" s="7"/>
      <c r="DF10351" s="9"/>
    </row>
    <row r="10352" spans="3:110" x14ac:dyDescent="0.25">
      <c r="C10352" s="6"/>
      <c r="H10352" s="7"/>
      <c r="L10352" s="18"/>
      <c r="M10352" s="18"/>
      <c r="N10352" s="20"/>
      <c r="AD10352" s="18"/>
      <c r="AE10352" s="18"/>
      <c r="AJ10352" s="7"/>
      <c r="AL10352" s="7"/>
      <c r="AN10352" s="7"/>
      <c r="AP10352" s="7"/>
      <c r="AR10352" s="7"/>
      <c r="AX10352" s="7"/>
      <c r="AY10352" s="7"/>
      <c r="BE10352" s="9"/>
      <c r="BW10352" s="17"/>
      <c r="CH10352" s="7"/>
      <c r="CJ10352" s="7"/>
      <c r="CP10352" s="7"/>
      <c r="CR10352" s="7"/>
      <c r="CS10352" s="7"/>
      <c r="CU10352" s="16"/>
      <c r="DB10352" s="7"/>
      <c r="DD10352" s="7"/>
      <c r="DF10352" s="9"/>
    </row>
    <row r="10353" spans="3:110" x14ac:dyDescent="0.25">
      <c r="C10353" s="6"/>
      <c r="H10353" s="7"/>
      <c r="L10353" s="18"/>
      <c r="M10353" s="18"/>
      <c r="N10353" s="20"/>
      <c r="AD10353" s="18"/>
      <c r="AE10353" s="18"/>
      <c r="AJ10353" s="7"/>
      <c r="AL10353" s="7"/>
      <c r="AN10353" s="7"/>
      <c r="AP10353" s="7"/>
      <c r="AR10353" s="7"/>
      <c r="AX10353" s="7"/>
      <c r="AY10353" s="7"/>
      <c r="BE10353" s="9"/>
      <c r="BW10353" s="17"/>
      <c r="CH10353" s="7"/>
      <c r="CJ10353" s="7"/>
      <c r="CP10353" s="7"/>
      <c r="CR10353" s="7"/>
      <c r="CS10353" s="7"/>
      <c r="CU10353" s="16"/>
      <c r="DB10353" s="7"/>
      <c r="DD10353" s="7"/>
      <c r="DF10353" s="9"/>
    </row>
    <row r="10354" spans="3:110" x14ac:dyDescent="0.25">
      <c r="C10354" s="6"/>
      <c r="H10354" s="7"/>
      <c r="L10354" s="18"/>
      <c r="M10354" s="18"/>
      <c r="N10354" s="20"/>
      <c r="AD10354" s="18"/>
      <c r="AE10354" s="18"/>
      <c r="AJ10354" s="7"/>
      <c r="AL10354" s="7"/>
      <c r="AN10354" s="7"/>
      <c r="AP10354" s="7"/>
      <c r="AR10354" s="7"/>
      <c r="AX10354" s="7"/>
      <c r="AY10354" s="7"/>
      <c r="BE10354" s="9"/>
      <c r="BW10354" s="17"/>
      <c r="CH10354" s="7"/>
      <c r="CJ10354" s="7"/>
      <c r="CP10354" s="7"/>
      <c r="CR10354" s="7"/>
      <c r="CS10354" s="7"/>
      <c r="CU10354" s="16"/>
      <c r="DB10354" s="7"/>
      <c r="DD10354" s="7"/>
      <c r="DF10354" s="9"/>
    </row>
    <row r="10355" spans="3:110" x14ac:dyDescent="0.25">
      <c r="C10355" s="6"/>
      <c r="H10355" s="7"/>
      <c r="L10355" s="18"/>
      <c r="M10355" s="18"/>
      <c r="N10355" s="20"/>
      <c r="AD10355" s="18"/>
      <c r="AE10355" s="18"/>
      <c r="AJ10355" s="7"/>
      <c r="AL10355" s="7"/>
      <c r="AN10355" s="7"/>
      <c r="AP10355" s="7"/>
      <c r="AR10355" s="7"/>
      <c r="AX10355" s="7"/>
      <c r="AY10355" s="7"/>
      <c r="BE10355" s="9"/>
      <c r="BW10355" s="17"/>
      <c r="CH10355" s="7"/>
      <c r="CJ10355" s="7"/>
      <c r="CP10355" s="7"/>
      <c r="CR10355" s="7"/>
      <c r="CS10355" s="7"/>
      <c r="CU10355" s="16"/>
      <c r="DB10355" s="7"/>
      <c r="DD10355" s="7"/>
      <c r="DF10355" s="9"/>
    </row>
    <row r="10356" spans="3:110" x14ac:dyDescent="0.25">
      <c r="C10356" s="6"/>
      <c r="H10356" s="7"/>
      <c r="L10356" s="18"/>
      <c r="M10356" s="18"/>
      <c r="N10356" s="20"/>
      <c r="AD10356" s="18"/>
      <c r="AE10356" s="18"/>
      <c r="AJ10356" s="7"/>
      <c r="AL10356" s="7"/>
      <c r="AN10356" s="7"/>
      <c r="AP10356" s="7"/>
      <c r="AR10356" s="7"/>
      <c r="AX10356" s="7"/>
      <c r="AY10356" s="7"/>
      <c r="BE10356" s="9"/>
      <c r="BW10356" s="17"/>
      <c r="CH10356" s="7"/>
      <c r="CJ10356" s="7"/>
      <c r="CP10356" s="7"/>
      <c r="CR10356" s="7"/>
      <c r="CS10356" s="7"/>
      <c r="CU10356" s="16"/>
      <c r="DB10356" s="7"/>
      <c r="DD10356" s="7"/>
      <c r="DF10356" s="9"/>
    </row>
    <row r="10357" spans="3:110" x14ac:dyDescent="0.25">
      <c r="C10357" s="6"/>
      <c r="H10357" s="7"/>
      <c r="L10357" s="18"/>
      <c r="M10357" s="18"/>
      <c r="N10357" s="20"/>
      <c r="AD10357" s="18"/>
      <c r="AE10357" s="18"/>
      <c r="AJ10357" s="7"/>
      <c r="AL10357" s="7"/>
      <c r="AN10357" s="7"/>
      <c r="AP10357" s="7"/>
      <c r="AR10357" s="7"/>
      <c r="AX10357" s="7"/>
      <c r="AY10357" s="7"/>
      <c r="BE10357" s="9"/>
      <c r="BW10357" s="17"/>
      <c r="CH10357" s="7"/>
      <c r="CJ10357" s="7"/>
      <c r="CP10357" s="7"/>
      <c r="CR10357" s="7"/>
      <c r="CS10357" s="7"/>
      <c r="CU10357" s="16"/>
      <c r="DB10357" s="7"/>
      <c r="DD10357" s="7"/>
      <c r="DF10357" s="9"/>
    </row>
    <row r="10358" spans="3:110" x14ac:dyDescent="0.25">
      <c r="C10358" s="6"/>
      <c r="H10358" s="7"/>
      <c r="L10358" s="18"/>
      <c r="M10358" s="18"/>
      <c r="N10358" s="20"/>
      <c r="AD10358" s="18"/>
      <c r="AE10358" s="18"/>
      <c r="AJ10358" s="7"/>
      <c r="AL10358" s="7"/>
      <c r="AN10358" s="7"/>
      <c r="AP10358" s="7"/>
      <c r="AR10358" s="7"/>
      <c r="AX10358" s="7"/>
      <c r="AY10358" s="7"/>
      <c r="BE10358" s="9"/>
      <c r="BW10358" s="17"/>
      <c r="CH10358" s="7"/>
      <c r="CJ10358" s="7"/>
      <c r="CP10358" s="7"/>
      <c r="CR10358" s="7"/>
      <c r="CS10358" s="7"/>
      <c r="CU10358" s="16"/>
      <c r="DB10358" s="7"/>
      <c r="DD10358" s="7"/>
      <c r="DF10358" s="9"/>
    </row>
    <row r="10359" spans="3:110" x14ac:dyDescent="0.25">
      <c r="C10359" s="6"/>
      <c r="H10359" s="7"/>
      <c r="L10359" s="18"/>
      <c r="M10359" s="18"/>
      <c r="N10359" s="20"/>
      <c r="AD10359" s="18"/>
      <c r="AE10359" s="18"/>
      <c r="AJ10359" s="7"/>
      <c r="AL10359" s="7"/>
      <c r="AN10359" s="7"/>
      <c r="AP10359" s="7"/>
      <c r="AR10359" s="7"/>
      <c r="AX10359" s="7"/>
      <c r="AY10359" s="7"/>
      <c r="BE10359" s="9"/>
      <c r="BW10359" s="17"/>
      <c r="CH10359" s="7"/>
      <c r="CJ10359" s="7"/>
      <c r="CP10359" s="7"/>
      <c r="CR10359" s="7"/>
      <c r="CS10359" s="7"/>
      <c r="CU10359" s="16"/>
      <c r="DB10359" s="7"/>
      <c r="DD10359" s="7"/>
      <c r="DF10359" s="9"/>
    </row>
    <row r="10360" spans="3:110" x14ac:dyDescent="0.25">
      <c r="C10360" s="6"/>
      <c r="H10360" s="7"/>
      <c r="L10360" s="18"/>
      <c r="M10360" s="18"/>
      <c r="N10360" s="20"/>
      <c r="AD10360" s="18"/>
      <c r="AE10360" s="18"/>
      <c r="AJ10360" s="7"/>
      <c r="AL10360" s="7"/>
      <c r="AN10360" s="7"/>
      <c r="AP10360" s="7"/>
      <c r="AR10360" s="7"/>
      <c r="AX10360" s="7"/>
      <c r="AY10360" s="7"/>
      <c r="BE10360" s="9"/>
      <c r="BW10360" s="17"/>
      <c r="CH10360" s="7"/>
      <c r="CJ10360" s="7"/>
      <c r="CP10360" s="7"/>
      <c r="CR10360" s="7"/>
      <c r="CS10360" s="7"/>
      <c r="CU10360" s="16"/>
      <c r="DB10360" s="7"/>
      <c r="DD10360" s="7"/>
      <c r="DF10360" s="9"/>
    </row>
    <row r="10361" spans="3:110" x14ac:dyDescent="0.25">
      <c r="C10361" s="6"/>
      <c r="H10361" s="7"/>
      <c r="L10361" s="18"/>
      <c r="M10361" s="18"/>
      <c r="N10361" s="20"/>
      <c r="AD10361" s="18"/>
      <c r="AE10361" s="18"/>
      <c r="AJ10361" s="7"/>
      <c r="AL10361" s="7"/>
      <c r="AN10361" s="7"/>
      <c r="AP10361" s="7"/>
      <c r="AR10361" s="7"/>
      <c r="AX10361" s="7"/>
      <c r="AY10361" s="7"/>
      <c r="BE10361" s="9"/>
      <c r="BW10361" s="17"/>
      <c r="CH10361" s="7"/>
      <c r="CJ10361" s="7"/>
      <c r="CP10361" s="7"/>
      <c r="CR10361" s="7"/>
      <c r="CS10361" s="7"/>
      <c r="CU10361" s="16"/>
      <c r="DB10361" s="7"/>
      <c r="DD10361" s="7"/>
      <c r="DF10361" s="9"/>
    </row>
    <row r="10362" spans="3:110" x14ac:dyDescent="0.25">
      <c r="C10362" s="6"/>
      <c r="H10362" s="7"/>
      <c r="L10362" s="18"/>
      <c r="M10362" s="18"/>
      <c r="N10362" s="20"/>
      <c r="AD10362" s="18"/>
      <c r="AE10362" s="18"/>
      <c r="AJ10362" s="7"/>
      <c r="AL10362" s="7"/>
      <c r="AN10362" s="7"/>
      <c r="AP10362" s="7"/>
      <c r="AR10362" s="7"/>
      <c r="AX10362" s="7"/>
      <c r="AY10362" s="7"/>
      <c r="BE10362" s="9"/>
      <c r="BW10362" s="17"/>
      <c r="CH10362" s="7"/>
      <c r="CJ10362" s="7"/>
      <c r="CP10362" s="7"/>
      <c r="CR10362" s="7"/>
      <c r="CS10362" s="7"/>
      <c r="CU10362" s="16"/>
      <c r="DB10362" s="7"/>
      <c r="DD10362" s="7"/>
      <c r="DF10362" s="9"/>
    </row>
    <row r="10363" spans="3:110" x14ac:dyDescent="0.25">
      <c r="C10363" s="6"/>
      <c r="H10363" s="7"/>
      <c r="L10363" s="18"/>
      <c r="M10363" s="18"/>
      <c r="N10363" s="20"/>
      <c r="AD10363" s="18"/>
      <c r="AE10363" s="18"/>
      <c r="AJ10363" s="7"/>
      <c r="AL10363" s="7"/>
      <c r="AN10363" s="7"/>
      <c r="AP10363" s="7"/>
      <c r="AR10363" s="7"/>
      <c r="AX10363" s="7"/>
      <c r="AY10363" s="7"/>
      <c r="BE10363" s="9"/>
      <c r="BW10363" s="17"/>
      <c r="CH10363" s="7"/>
      <c r="CJ10363" s="7"/>
      <c r="CP10363" s="7"/>
      <c r="CR10363" s="7"/>
      <c r="CS10363" s="7"/>
      <c r="CU10363" s="16"/>
      <c r="DB10363" s="7"/>
      <c r="DD10363" s="7"/>
      <c r="DF10363" s="9"/>
    </row>
    <row r="10364" spans="3:110" x14ac:dyDescent="0.25">
      <c r="C10364" s="6"/>
      <c r="H10364" s="7"/>
      <c r="L10364" s="18"/>
      <c r="M10364" s="18"/>
      <c r="N10364" s="20"/>
      <c r="AD10364" s="18"/>
      <c r="AE10364" s="18"/>
      <c r="AJ10364" s="7"/>
      <c r="AL10364" s="7"/>
      <c r="AN10364" s="7"/>
      <c r="AP10364" s="7"/>
      <c r="AR10364" s="7"/>
      <c r="AX10364" s="7"/>
      <c r="AY10364" s="7"/>
      <c r="BE10364" s="9"/>
      <c r="BW10364" s="17"/>
      <c r="CH10364" s="7"/>
      <c r="CJ10364" s="7"/>
      <c r="CP10364" s="7"/>
      <c r="CR10364" s="7"/>
      <c r="CS10364" s="7"/>
      <c r="CU10364" s="16"/>
      <c r="DB10364" s="7"/>
      <c r="DD10364" s="7"/>
      <c r="DF10364" s="9"/>
    </row>
    <row r="10365" spans="3:110" x14ac:dyDescent="0.25">
      <c r="C10365" s="6"/>
      <c r="H10365" s="7"/>
      <c r="L10365" s="18"/>
      <c r="M10365" s="18"/>
      <c r="N10365" s="20"/>
      <c r="AD10365" s="18"/>
      <c r="AE10365" s="18"/>
      <c r="AJ10365" s="7"/>
      <c r="AL10365" s="7"/>
      <c r="AN10365" s="7"/>
      <c r="AP10365" s="7"/>
      <c r="AR10365" s="7"/>
      <c r="AX10365" s="7"/>
      <c r="AY10365" s="7"/>
      <c r="BE10365" s="9"/>
      <c r="BW10365" s="17"/>
      <c r="CH10365" s="7"/>
      <c r="CJ10365" s="7"/>
      <c r="CP10365" s="7"/>
      <c r="CR10365" s="7"/>
      <c r="CS10365" s="7"/>
      <c r="CU10365" s="16"/>
      <c r="DB10365" s="7"/>
      <c r="DD10365" s="7"/>
      <c r="DF10365" s="9"/>
    </row>
    <row r="10366" spans="3:110" x14ac:dyDescent="0.25">
      <c r="C10366" s="6"/>
      <c r="H10366" s="7"/>
      <c r="L10366" s="18"/>
      <c r="M10366" s="18"/>
      <c r="N10366" s="20"/>
      <c r="AD10366" s="18"/>
      <c r="AE10366" s="18"/>
      <c r="AJ10366" s="7"/>
      <c r="AL10366" s="7"/>
      <c r="AN10366" s="7"/>
      <c r="AP10366" s="7"/>
      <c r="AR10366" s="7"/>
      <c r="AX10366" s="7"/>
      <c r="AY10366" s="7"/>
      <c r="BE10366" s="9"/>
      <c r="BW10366" s="17"/>
      <c r="CH10366" s="7"/>
      <c r="CJ10366" s="7"/>
      <c r="CP10366" s="7"/>
      <c r="CR10366" s="7"/>
      <c r="CS10366" s="7"/>
      <c r="CU10366" s="16"/>
      <c r="DB10366" s="7"/>
      <c r="DD10366" s="7"/>
      <c r="DF10366" s="9"/>
    </row>
    <row r="10367" spans="3:110" x14ac:dyDescent="0.25">
      <c r="C10367" s="6"/>
      <c r="H10367" s="7"/>
      <c r="L10367" s="18"/>
      <c r="M10367" s="18"/>
      <c r="N10367" s="20"/>
      <c r="AD10367" s="18"/>
      <c r="AE10367" s="18"/>
      <c r="AJ10367" s="7"/>
      <c r="AL10367" s="7"/>
      <c r="AN10367" s="7"/>
      <c r="AP10367" s="7"/>
      <c r="AR10367" s="7"/>
      <c r="AX10367" s="7"/>
      <c r="AY10367" s="7"/>
      <c r="BE10367" s="9"/>
      <c r="BW10367" s="17"/>
      <c r="CH10367" s="7"/>
      <c r="CJ10367" s="7"/>
      <c r="CP10367" s="7"/>
      <c r="CR10367" s="7"/>
      <c r="CS10367" s="7"/>
      <c r="CU10367" s="16"/>
      <c r="DB10367" s="7"/>
      <c r="DD10367" s="7"/>
      <c r="DF10367" s="9"/>
    </row>
    <row r="10368" spans="3:110" x14ac:dyDescent="0.25">
      <c r="C10368" s="6"/>
      <c r="H10368" s="7"/>
      <c r="L10368" s="18"/>
      <c r="M10368" s="18"/>
      <c r="N10368" s="20"/>
      <c r="AD10368" s="18"/>
      <c r="AE10368" s="18"/>
      <c r="AJ10368" s="7"/>
      <c r="AL10368" s="7"/>
      <c r="AN10368" s="7"/>
      <c r="AP10368" s="7"/>
      <c r="AR10368" s="7"/>
      <c r="AX10368" s="7"/>
      <c r="AY10368" s="7"/>
      <c r="BE10368" s="9"/>
      <c r="BW10368" s="17"/>
      <c r="CH10368" s="7"/>
      <c r="CJ10368" s="7"/>
      <c r="CP10368" s="7"/>
      <c r="CR10368" s="7"/>
      <c r="CS10368" s="7"/>
      <c r="CU10368" s="16"/>
      <c r="DB10368" s="7"/>
      <c r="DD10368" s="7"/>
      <c r="DF10368" s="9"/>
    </row>
    <row r="10369" spans="3:110" x14ac:dyDescent="0.25">
      <c r="C10369" s="6"/>
      <c r="H10369" s="7"/>
      <c r="L10369" s="18"/>
      <c r="M10369" s="18"/>
      <c r="N10369" s="20"/>
      <c r="AD10369" s="18"/>
      <c r="AE10369" s="18"/>
      <c r="AJ10369" s="7"/>
      <c r="AL10369" s="7"/>
      <c r="AN10369" s="7"/>
      <c r="AP10369" s="7"/>
      <c r="AR10369" s="7"/>
      <c r="AX10369" s="7"/>
      <c r="AY10369" s="7"/>
      <c r="BE10369" s="9"/>
      <c r="BW10369" s="17"/>
      <c r="CH10369" s="7"/>
      <c r="CJ10369" s="7"/>
      <c r="CP10369" s="7"/>
      <c r="CR10369" s="7"/>
      <c r="CS10369" s="7"/>
      <c r="CU10369" s="16"/>
      <c r="DB10369" s="7"/>
      <c r="DD10369" s="7"/>
      <c r="DF10369" s="9"/>
    </row>
    <row r="10370" spans="3:110" x14ac:dyDescent="0.25">
      <c r="C10370" s="6"/>
      <c r="H10370" s="7"/>
      <c r="L10370" s="18"/>
      <c r="M10370" s="18"/>
      <c r="N10370" s="20"/>
      <c r="AD10370" s="18"/>
      <c r="AE10370" s="18"/>
      <c r="AJ10370" s="7"/>
      <c r="AL10370" s="7"/>
      <c r="AN10370" s="7"/>
      <c r="AP10370" s="7"/>
      <c r="AR10370" s="7"/>
      <c r="AX10370" s="7"/>
      <c r="AY10370" s="7"/>
      <c r="BE10370" s="9"/>
      <c r="BW10370" s="17"/>
      <c r="CH10370" s="7"/>
      <c r="CJ10370" s="7"/>
      <c r="CP10370" s="7"/>
      <c r="CR10370" s="7"/>
      <c r="CS10370" s="7"/>
      <c r="CU10370" s="16"/>
      <c r="DB10370" s="7"/>
      <c r="DD10370" s="7"/>
      <c r="DF10370" s="9"/>
    </row>
    <row r="10371" spans="3:110" x14ac:dyDescent="0.25">
      <c r="C10371" s="6"/>
      <c r="H10371" s="7"/>
      <c r="L10371" s="18"/>
      <c r="M10371" s="18"/>
      <c r="N10371" s="20"/>
      <c r="AD10371" s="18"/>
      <c r="AE10371" s="18"/>
      <c r="AJ10371" s="7"/>
      <c r="AL10371" s="7"/>
      <c r="AN10371" s="7"/>
      <c r="AP10371" s="7"/>
      <c r="AR10371" s="7"/>
      <c r="AX10371" s="7"/>
      <c r="AY10371" s="7"/>
      <c r="BE10371" s="9"/>
      <c r="BW10371" s="17"/>
      <c r="CH10371" s="7"/>
      <c r="CJ10371" s="7"/>
      <c r="CP10371" s="7"/>
      <c r="CR10371" s="7"/>
      <c r="CS10371" s="7"/>
      <c r="CU10371" s="16"/>
      <c r="DB10371" s="7"/>
      <c r="DD10371" s="7"/>
      <c r="DF10371" s="9"/>
    </row>
    <row r="10372" spans="3:110" x14ac:dyDescent="0.25">
      <c r="C10372" s="6"/>
      <c r="H10372" s="7"/>
      <c r="L10372" s="18"/>
      <c r="M10372" s="18"/>
      <c r="N10372" s="20"/>
      <c r="AD10372" s="18"/>
      <c r="AE10372" s="18"/>
      <c r="AJ10372" s="7"/>
      <c r="AL10372" s="7"/>
      <c r="AN10372" s="7"/>
      <c r="AP10372" s="7"/>
      <c r="AR10372" s="7"/>
      <c r="AX10372" s="7"/>
      <c r="AY10372" s="7"/>
      <c r="BE10372" s="9"/>
      <c r="BW10372" s="17"/>
      <c r="CH10372" s="7"/>
      <c r="CJ10372" s="7"/>
      <c r="CP10372" s="7"/>
      <c r="CR10372" s="7"/>
      <c r="CS10372" s="7"/>
      <c r="CU10372" s="16"/>
      <c r="DB10372" s="7"/>
      <c r="DD10372" s="7"/>
      <c r="DF10372" s="9"/>
    </row>
    <row r="10373" spans="3:110" x14ac:dyDescent="0.25">
      <c r="C10373" s="6"/>
      <c r="H10373" s="7"/>
      <c r="L10373" s="18"/>
      <c r="M10373" s="18"/>
      <c r="N10373" s="20"/>
      <c r="AD10373" s="18"/>
      <c r="AE10373" s="18"/>
      <c r="AJ10373" s="7"/>
      <c r="AL10373" s="7"/>
      <c r="AN10373" s="7"/>
      <c r="AP10373" s="7"/>
      <c r="AR10373" s="7"/>
      <c r="AX10373" s="7"/>
      <c r="AY10373" s="7"/>
      <c r="BE10373" s="9"/>
      <c r="BW10373" s="17"/>
      <c r="CH10373" s="7"/>
      <c r="CJ10373" s="7"/>
      <c r="CP10373" s="7"/>
      <c r="CR10373" s="7"/>
      <c r="CS10373" s="7"/>
      <c r="CU10373" s="16"/>
      <c r="DB10373" s="7"/>
      <c r="DD10373" s="7"/>
      <c r="DF10373" s="9"/>
    </row>
    <row r="10374" spans="3:110" x14ac:dyDescent="0.25">
      <c r="C10374" s="6"/>
      <c r="H10374" s="7"/>
      <c r="L10374" s="18"/>
      <c r="M10374" s="18"/>
      <c r="N10374" s="20"/>
      <c r="AD10374" s="18"/>
      <c r="AE10374" s="18"/>
      <c r="AJ10374" s="7"/>
      <c r="AL10374" s="7"/>
      <c r="AN10374" s="7"/>
      <c r="AP10374" s="7"/>
      <c r="AR10374" s="7"/>
      <c r="AX10374" s="7"/>
      <c r="AY10374" s="7"/>
      <c r="BE10374" s="9"/>
      <c r="BW10374" s="17"/>
      <c r="CH10374" s="7"/>
      <c r="CJ10374" s="7"/>
      <c r="CP10374" s="7"/>
      <c r="CR10374" s="7"/>
      <c r="CS10374" s="7"/>
      <c r="CU10374" s="16"/>
      <c r="DB10374" s="7"/>
      <c r="DD10374" s="7"/>
      <c r="DF10374" s="9"/>
    </row>
    <row r="10375" spans="3:110" x14ac:dyDescent="0.25">
      <c r="C10375" s="6"/>
      <c r="H10375" s="7"/>
      <c r="L10375" s="18"/>
      <c r="M10375" s="18"/>
      <c r="N10375" s="20"/>
      <c r="AD10375" s="18"/>
      <c r="AE10375" s="18"/>
      <c r="AJ10375" s="7"/>
      <c r="AL10375" s="7"/>
      <c r="AN10375" s="7"/>
      <c r="AP10375" s="7"/>
      <c r="AR10375" s="7"/>
      <c r="AX10375" s="7"/>
      <c r="AY10375" s="7"/>
      <c r="BE10375" s="9"/>
      <c r="BW10375" s="17"/>
      <c r="CH10375" s="7"/>
      <c r="CJ10375" s="7"/>
      <c r="CP10375" s="7"/>
      <c r="CR10375" s="7"/>
      <c r="CS10375" s="7"/>
      <c r="CU10375" s="16"/>
      <c r="DB10375" s="7"/>
      <c r="DD10375" s="7"/>
      <c r="DF10375" s="9"/>
    </row>
    <row r="10376" spans="3:110" x14ac:dyDescent="0.25">
      <c r="C10376" s="6"/>
      <c r="H10376" s="7"/>
      <c r="L10376" s="18"/>
      <c r="M10376" s="18"/>
      <c r="N10376" s="20"/>
      <c r="AD10376" s="18"/>
      <c r="AE10376" s="18"/>
      <c r="AJ10376" s="7"/>
      <c r="AL10376" s="7"/>
      <c r="AN10376" s="7"/>
      <c r="AP10376" s="7"/>
      <c r="AR10376" s="7"/>
      <c r="AX10376" s="7"/>
      <c r="AY10376" s="7"/>
      <c r="BE10376" s="9"/>
      <c r="BW10376" s="17"/>
      <c r="CH10376" s="7"/>
      <c r="CJ10376" s="7"/>
      <c r="CP10376" s="7"/>
      <c r="CR10376" s="7"/>
      <c r="CS10376" s="7"/>
      <c r="CU10376" s="16"/>
      <c r="DB10376" s="7"/>
      <c r="DD10376" s="7"/>
      <c r="DF10376" s="9"/>
    </row>
    <row r="10377" spans="3:110" x14ac:dyDescent="0.25">
      <c r="C10377" s="6"/>
      <c r="H10377" s="7"/>
      <c r="L10377" s="18"/>
      <c r="M10377" s="18"/>
      <c r="N10377" s="20"/>
      <c r="AD10377" s="18"/>
      <c r="AE10377" s="18"/>
      <c r="AJ10377" s="7"/>
      <c r="AL10377" s="7"/>
      <c r="AN10377" s="7"/>
      <c r="AP10377" s="7"/>
      <c r="AR10377" s="7"/>
      <c r="AX10377" s="7"/>
      <c r="AY10377" s="7"/>
      <c r="BE10377" s="9"/>
      <c r="BW10377" s="17"/>
      <c r="CH10377" s="7"/>
      <c r="CJ10377" s="7"/>
      <c r="CP10377" s="7"/>
      <c r="CR10377" s="7"/>
      <c r="CS10377" s="7"/>
      <c r="CU10377" s="16"/>
      <c r="DB10377" s="7"/>
      <c r="DD10377" s="7"/>
      <c r="DF10377" s="9"/>
    </row>
    <row r="10378" spans="3:110" x14ac:dyDescent="0.25">
      <c r="C10378" s="6"/>
      <c r="H10378" s="7"/>
      <c r="L10378" s="18"/>
      <c r="M10378" s="18"/>
      <c r="N10378" s="20"/>
      <c r="AD10378" s="18"/>
      <c r="AE10378" s="18"/>
      <c r="AJ10378" s="7"/>
      <c r="AL10378" s="7"/>
      <c r="AN10378" s="7"/>
      <c r="AP10378" s="7"/>
      <c r="AR10378" s="7"/>
      <c r="AX10378" s="7"/>
      <c r="AY10378" s="7"/>
      <c r="BE10378" s="9"/>
      <c r="BW10378" s="17"/>
      <c r="CH10378" s="7"/>
      <c r="CJ10378" s="7"/>
      <c r="CP10378" s="7"/>
      <c r="CR10378" s="7"/>
      <c r="CS10378" s="7"/>
      <c r="CU10378" s="16"/>
      <c r="DB10378" s="7"/>
      <c r="DD10378" s="7"/>
      <c r="DF10378" s="9"/>
    </row>
    <row r="10379" spans="3:110" x14ac:dyDescent="0.25">
      <c r="C10379" s="6"/>
      <c r="H10379" s="7"/>
      <c r="L10379" s="18"/>
      <c r="M10379" s="18"/>
      <c r="N10379" s="20"/>
      <c r="AD10379" s="18"/>
      <c r="AE10379" s="18"/>
      <c r="AJ10379" s="7"/>
      <c r="AL10379" s="7"/>
      <c r="AN10379" s="7"/>
      <c r="AP10379" s="7"/>
      <c r="AR10379" s="7"/>
      <c r="AX10379" s="7"/>
      <c r="AY10379" s="7"/>
      <c r="BE10379" s="9"/>
      <c r="BW10379" s="17"/>
      <c r="CH10379" s="7"/>
      <c r="CJ10379" s="7"/>
      <c r="CP10379" s="7"/>
      <c r="CR10379" s="7"/>
      <c r="CS10379" s="7"/>
      <c r="CU10379" s="16"/>
      <c r="DB10379" s="7"/>
      <c r="DD10379" s="7"/>
      <c r="DF10379" s="9"/>
    </row>
    <row r="10380" spans="3:110" x14ac:dyDescent="0.25">
      <c r="C10380" s="6"/>
      <c r="H10380" s="7"/>
      <c r="L10380" s="18"/>
      <c r="M10380" s="18"/>
      <c r="N10380" s="20"/>
      <c r="AD10380" s="18"/>
      <c r="AE10380" s="18"/>
      <c r="AJ10380" s="7"/>
      <c r="AL10380" s="7"/>
      <c r="AN10380" s="7"/>
      <c r="AP10380" s="7"/>
      <c r="AR10380" s="7"/>
      <c r="AX10380" s="7"/>
      <c r="AY10380" s="7"/>
      <c r="BE10380" s="9"/>
      <c r="BW10380" s="17"/>
      <c r="CH10380" s="7"/>
      <c r="CJ10380" s="7"/>
      <c r="CP10380" s="7"/>
      <c r="CR10380" s="7"/>
      <c r="CS10380" s="7"/>
      <c r="CU10380" s="16"/>
      <c r="DB10380" s="7"/>
      <c r="DD10380" s="7"/>
      <c r="DF10380" s="9"/>
    </row>
    <row r="10381" spans="3:110" x14ac:dyDescent="0.25">
      <c r="C10381" s="6"/>
      <c r="H10381" s="7"/>
      <c r="L10381" s="18"/>
      <c r="M10381" s="18"/>
      <c r="N10381" s="20"/>
      <c r="AD10381" s="18"/>
      <c r="AE10381" s="18"/>
      <c r="AJ10381" s="7"/>
      <c r="AL10381" s="7"/>
      <c r="AN10381" s="7"/>
      <c r="AP10381" s="7"/>
      <c r="AR10381" s="7"/>
      <c r="AX10381" s="7"/>
      <c r="AY10381" s="7"/>
      <c r="BE10381" s="9"/>
      <c r="BW10381" s="17"/>
      <c r="CH10381" s="7"/>
      <c r="CJ10381" s="7"/>
      <c r="CP10381" s="7"/>
      <c r="CR10381" s="7"/>
      <c r="CS10381" s="7"/>
      <c r="CU10381" s="16"/>
      <c r="DB10381" s="7"/>
      <c r="DD10381" s="7"/>
      <c r="DF10381" s="9"/>
    </row>
    <row r="10382" spans="3:110" x14ac:dyDescent="0.25">
      <c r="C10382" s="6"/>
      <c r="H10382" s="7"/>
      <c r="L10382" s="18"/>
      <c r="M10382" s="18"/>
      <c r="N10382" s="20"/>
      <c r="AD10382" s="18"/>
      <c r="AE10382" s="18"/>
      <c r="AJ10382" s="7"/>
      <c r="AL10382" s="7"/>
      <c r="AN10382" s="7"/>
      <c r="AP10382" s="7"/>
      <c r="AR10382" s="7"/>
      <c r="AX10382" s="7"/>
      <c r="AY10382" s="7"/>
      <c r="BE10382" s="9"/>
      <c r="BW10382" s="17"/>
      <c r="CH10382" s="7"/>
      <c r="CJ10382" s="7"/>
      <c r="CP10382" s="7"/>
      <c r="CR10382" s="7"/>
      <c r="CS10382" s="7"/>
      <c r="CU10382" s="16"/>
      <c r="DB10382" s="7"/>
      <c r="DD10382" s="7"/>
      <c r="DF10382" s="9"/>
    </row>
    <row r="10383" spans="3:110" x14ac:dyDescent="0.25">
      <c r="C10383" s="6"/>
      <c r="H10383" s="7"/>
      <c r="L10383" s="18"/>
      <c r="M10383" s="18"/>
      <c r="N10383" s="20"/>
      <c r="AD10383" s="18"/>
      <c r="AE10383" s="18"/>
      <c r="AJ10383" s="7"/>
      <c r="AL10383" s="7"/>
      <c r="AN10383" s="7"/>
      <c r="AP10383" s="7"/>
      <c r="AR10383" s="7"/>
      <c r="AX10383" s="7"/>
      <c r="AY10383" s="7"/>
      <c r="BE10383" s="9"/>
      <c r="BW10383" s="17"/>
      <c r="CH10383" s="7"/>
      <c r="CJ10383" s="7"/>
      <c r="CP10383" s="7"/>
      <c r="CR10383" s="7"/>
      <c r="CS10383" s="7"/>
      <c r="CU10383" s="16"/>
      <c r="DB10383" s="7"/>
      <c r="DD10383" s="7"/>
      <c r="DF10383" s="9"/>
    </row>
    <row r="10384" spans="3:110" x14ac:dyDescent="0.25">
      <c r="C10384" s="6"/>
      <c r="H10384" s="7"/>
      <c r="L10384" s="18"/>
      <c r="M10384" s="18"/>
      <c r="N10384" s="20"/>
      <c r="AD10384" s="18"/>
      <c r="AE10384" s="18"/>
      <c r="AJ10384" s="7"/>
      <c r="AL10384" s="7"/>
      <c r="AN10384" s="7"/>
      <c r="AP10384" s="7"/>
      <c r="AR10384" s="7"/>
      <c r="AX10384" s="7"/>
      <c r="AY10384" s="7"/>
      <c r="BE10384" s="9"/>
      <c r="BW10384" s="17"/>
      <c r="CH10384" s="7"/>
      <c r="CJ10384" s="7"/>
      <c r="CP10384" s="7"/>
      <c r="CR10384" s="7"/>
      <c r="CS10384" s="7"/>
      <c r="CU10384" s="16"/>
      <c r="DB10384" s="7"/>
      <c r="DD10384" s="7"/>
      <c r="DF10384" s="9"/>
    </row>
    <row r="10385" spans="3:110" x14ac:dyDescent="0.25">
      <c r="C10385" s="6"/>
      <c r="H10385" s="7"/>
      <c r="L10385" s="18"/>
      <c r="M10385" s="18"/>
      <c r="N10385" s="20"/>
      <c r="AD10385" s="18"/>
      <c r="AE10385" s="18"/>
      <c r="AJ10385" s="7"/>
      <c r="AL10385" s="7"/>
      <c r="AN10385" s="7"/>
      <c r="AP10385" s="7"/>
      <c r="AR10385" s="7"/>
      <c r="AX10385" s="7"/>
      <c r="AY10385" s="7"/>
      <c r="BE10385" s="9"/>
      <c r="BW10385" s="17"/>
      <c r="CH10385" s="7"/>
      <c r="CJ10385" s="7"/>
      <c r="CP10385" s="7"/>
      <c r="CR10385" s="7"/>
      <c r="CS10385" s="7"/>
      <c r="CU10385" s="16"/>
      <c r="DB10385" s="7"/>
      <c r="DD10385" s="7"/>
      <c r="DF10385" s="9"/>
    </row>
    <row r="10386" spans="3:110" x14ac:dyDescent="0.25">
      <c r="C10386" s="6"/>
      <c r="H10386" s="7"/>
      <c r="L10386" s="18"/>
      <c r="M10386" s="18"/>
      <c r="N10386" s="20"/>
      <c r="AD10386" s="18"/>
      <c r="AE10386" s="18"/>
      <c r="AJ10386" s="7"/>
      <c r="AL10386" s="7"/>
      <c r="AN10386" s="7"/>
      <c r="AP10386" s="7"/>
      <c r="AR10386" s="7"/>
      <c r="AX10386" s="7"/>
      <c r="AY10386" s="7"/>
      <c r="BE10386" s="9"/>
      <c r="BW10386" s="17"/>
      <c r="CH10386" s="7"/>
      <c r="CJ10386" s="7"/>
      <c r="CP10386" s="7"/>
      <c r="CR10386" s="7"/>
      <c r="CS10386" s="7"/>
      <c r="CU10386" s="16"/>
      <c r="DB10386" s="7"/>
      <c r="DD10386" s="7"/>
      <c r="DF10386" s="9"/>
    </row>
    <row r="10387" spans="3:110" x14ac:dyDescent="0.25">
      <c r="C10387" s="6"/>
      <c r="H10387" s="7"/>
      <c r="L10387" s="18"/>
      <c r="M10387" s="18"/>
      <c r="N10387" s="20"/>
      <c r="AD10387" s="18"/>
      <c r="AE10387" s="18"/>
      <c r="AJ10387" s="7"/>
      <c r="AL10387" s="7"/>
      <c r="AN10387" s="7"/>
      <c r="AP10387" s="7"/>
      <c r="AR10387" s="7"/>
      <c r="AX10387" s="7"/>
      <c r="AY10387" s="7"/>
      <c r="BE10387" s="9"/>
      <c r="BW10387" s="17"/>
      <c r="CH10387" s="7"/>
      <c r="CJ10387" s="7"/>
      <c r="CP10387" s="7"/>
      <c r="CR10387" s="7"/>
      <c r="CS10387" s="7"/>
      <c r="CU10387" s="16"/>
      <c r="DB10387" s="7"/>
      <c r="DD10387" s="7"/>
      <c r="DF10387" s="9"/>
    </row>
    <row r="10388" spans="3:110" x14ac:dyDescent="0.25">
      <c r="C10388" s="6"/>
      <c r="H10388" s="7"/>
      <c r="L10388" s="18"/>
      <c r="M10388" s="18"/>
      <c r="N10388" s="20"/>
      <c r="AD10388" s="18"/>
      <c r="AE10388" s="18"/>
      <c r="AJ10388" s="7"/>
      <c r="AL10388" s="7"/>
      <c r="AN10388" s="7"/>
      <c r="AP10388" s="7"/>
      <c r="AR10388" s="7"/>
      <c r="AX10388" s="7"/>
      <c r="AY10388" s="7"/>
      <c r="BE10388" s="9"/>
      <c r="BW10388" s="17"/>
      <c r="CH10388" s="7"/>
      <c r="CJ10388" s="7"/>
      <c r="CP10388" s="7"/>
      <c r="CR10388" s="7"/>
      <c r="CS10388" s="7"/>
      <c r="CU10388" s="16"/>
      <c r="DB10388" s="7"/>
      <c r="DD10388" s="7"/>
      <c r="DF10388" s="9"/>
    </row>
    <row r="10389" spans="3:110" x14ac:dyDescent="0.25">
      <c r="C10389" s="6"/>
      <c r="H10389" s="7"/>
      <c r="L10389" s="18"/>
      <c r="M10389" s="18"/>
      <c r="N10389" s="20"/>
      <c r="AD10389" s="18"/>
      <c r="AE10389" s="18"/>
      <c r="AJ10389" s="7"/>
      <c r="AL10389" s="7"/>
      <c r="AN10389" s="7"/>
      <c r="AP10389" s="7"/>
      <c r="AR10389" s="7"/>
      <c r="AX10389" s="7"/>
      <c r="AY10389" s="7"/>
      <c r="BE10389" s="9"/>
      <c r="BW10389" s="17"/>
      <c r="CH10389" s="7"/>
      <c r="CJ10389" s="7"/>
      <c r="CP10389" s="7"/>
      <c r="CR10389" s="7"/>
      <c r="CS10389" s="7"/>
      <c r="CU10389" s="16"/>
      <c r="DB10389" s="7"/>
      <c r="DD10389" s="7"/>
      <c r="DF10389" s="9"/>
    </row>
    <row r="10390" spans="3:110" x14ac:dyDescent="0.25">
      <c r="C10390" s="6"/>
      <c r="H10390" s="7"/>
      <c r="L10390" s="18"/>
      <c r="M10390" s="18"/>
      <c r="N10390" s="20"/>
      <c r="AD10390" s="18"/>
      <c r="AE10390" s="18"/>
      <c r="AJ10390" s="7"/>
      <c r="AL10390" s="7"/>
      <c r="AN10390" s="7"/>
      <c r="AP10390" s="7"/>
      <c r="AR10390" s="7"/>
      <c r="AX10390" s="7"/>
      <c r="AY10390" s="7"/>
      <c r="BE10390" s="9"/>
      <c r="BW10390" s="17"/>
      <c r="CH10390" s="7"/>
      <c r="CJ10390" s="7"/>
      <c r="CP10390" s="7"/>
      <c r="CR10390" s="7"/>
      <c r="CS10390" s="7"/>
      <c r="CU10390" s="16"/>
      <c r="DB10390" s="7"/>
      <c r="DD10390" s="7"/>
      <c r="DF10390" s="9"/>
    </row>
    <row r="10391" spans="3:110" x14ac:dyDescent="0.25">
      <c r="C10391" s="6"/>
      <c r="H10391" s="7"/>
      <c r="L10391" s="18"/>
      <c r="M10391" s="18"/>
      <c r="N10391" s="20"/>
      <c r="AD10391" s="18"/>
      <c r="AE10391" s="18"/>
      <c r="AJ10391" s="7"/>
      <c r="AL10391" s="7"/>
      <c r="AN10391" s="7"/>
      <c r="AP10391" s="7"/>
      <c r="AR10391" s="7"/>
      <c r="AX10391" s="7"/>
      <c r="AY10391" s="7"/>
      <c r="BE10391" s="9"/>
      <c r="BW10391" s="17"/>
      <c r="CH10391" s="7"/>
      <c r="CJ10391" s="7"/>
      <c r="CP10391" s="7"/>
      <c r="CR10391" s="7"/>
      <c r="CS10391" s="7"/>
      <c r="CU10391" s="16"/>
      <c r="DB10391" s="7"/>
      <c r="DD10391" s="7"/>
      <c r="DF10391" s="9"/>
    </row>
    <row r="10392" spans="3:110" x14ac:dyDescent="0.25">
      <c r="C10392" s="6"/>
      <c r="H10392" s="7"/>
      <c r="L10392" s="18"/>
      <c r="M10392" s="18"/>
      <c r="N10392" s="20"/>
      <c r="AD10392" s="18"/>
      <c r="AE10392" s="18"/>
      <c r="AJ10392" s="7"/>
      <c r="AL10392" s="7"/>
      <c r="AN10392" s="7"/>
      <c r="AP10392" s="7"/>
      <c r="AR10392" s="7"/>
      <c r="AX10392" s="7"/>
      <c r="AY10392" s="7"/>
      <c r="BE10392" s="9"/>
      <c r="BW10392" s="17"/>
      <c r="CH10392" s="7"/>
      <c r="CJ10392" s="7"/>
      <c r="CP10392" s="7"/>
      <c r="CR10392" s="7"/>
      <c r="CS10392" s="7"/>
      <c r="CU10392" s="16"/>
      <c r="DB10392" s="7"/>
      <c r="DD10392" s="7"/>
      <c r="DF10392" s="9"/>
    </row>
    <row r="10393" spans="3:110" x14ac:dyDescent="0.25">
      <c r="C10393" s="6"/>
      <c r="H10393" s="7"/>
      <c r="L10393" s="18"/>
      <c r="M10393" s="18"/>
      <c r="N10393" s="20"/>
      <c r="AD10393" s="18"/>
      <c r="AE10393" s="18"/>
      <c r="AJ10393" s="7"/>
      <c r="AL10393" s="7"/>
      <c r="AN10393" s="7"/>
      <c r="AP10393" s="7"/>
      <c r="AR10393" s="7"/>
      <c r="AX10393" s="7"/>
      <c r="AY10393" s="7"/>
      <c r="BE10393" s="9"/>
      <c r="BW10393" s="17"/>
      <c r="CH10393" s="7"/>
      <c r="CJ10393" s="7"/>
      <c r="CP10393" s="7"/>
      <c r="CR10393" s="7"/>
      <c r="CS10393" s="7"/>
      <c r="CU10393" s="16"/>
      <c r="DB10393" s="7"/>
      <c r="DD10393" s="7"/>
      <c r="DF10393" s="9"/>
    </row>
    <row r="10394" spans="3:110" x14ac:dyDescent="0.25">
      <c r="C10394" s="6"/>
      <c r="H10394" s="7"/>
      <c r="L10394" s="18"/>
      <c r="M10394" s="18"/>
      <c r="N10394" s="20"/>
      <c r="AD10394" s="18"/>
      <c r="AE10394" s="18"/>
      <c r="AJ10394" s="7"/>
      <c r="AL10394" s="7"/>
      <c r="AN10394" s="7"/>
      <c r="AP10394" s="7"/>
      <c r="AR10394" s="7"/>
      <c r="AX10394" s="7"/>
      <c r="AY10394" s="7"/>
      <c r="BE10394" s="9"/>
      <c r="BW10394" s="17"/>
      <c r="CH10394" s="7"/>
      <c r="CJ10394" s="7"/>
      <c r="CP10394" s="7"/>
      <c r="CR10394" s="7"/>
      <c r="CS10394" s="7"/>
      <c r="CU10394" s="16"/>
      <c r="DB10394" s="7"/>
      <c r="DD10394" s="7"/>
      <c r="DF10394" s="9"/>
    </row>
    <row r="10395" spans="3:110" x14ac:dyDescent="0.25">
      <c r="C10395" s="6"/>
      <c r="H10395" s="7"/>
      <c r="L10395" s="18"/>
      <c r="M10395" s="18"/>
      <c r="N10395" s="20"/>
      <c r="AD10395" s="18"/>
      <c r="AE10395" s="18"/>
      <c r="AJ10395" s="7"/>
      <c r="AL10395" s="7"/>
      <c r="AN10395" s="7"/>
      <c r="AP10395" s="7"/>
      <c r="AR10395" s="7"/>
      <c r="AX10395" s="7"/>
      <c r="AY10395" s="7"/>
      <c r="BE10395" s="9"/>
      <c r="BW10395" s="17"/>
      <c r="CH10395" s="7"/>
      <c r="CJ10395" s="7"/>
      <c r="CP10395" s="7"/>
      <c r="CR10395" s="7"/>
      <c r="CS10395" s="7"/>
      <c r="CU10395" s="16"/>
      <c r="DB10395" s="7"/>
      <c r="DD10395" s="7"/>
      <c r="DF10395" s="9"/>
    </row>
    <row r="10396" spans="3:110" x14ac:dyDescent="0.25">
      <c r="C10396" s="6"/>
      <c r="H10396" s="7"/>
      <c r="L10396" s="18"/>
      <c r="M10396" s="18"/>
      <c r="N10396" s="20"/>
      <c r="AD10396" s="18"/>
      <c r="AE10396" s="18"/>
      <c r="AJ10396" s="7"/>
      <c r="AL10396" s="7"/>
      <c r="AN10396" s="7"/>
      <c r="AP10396" s="7"/>
      <c r="AR10396" s="7"/>
      <c r="AX10396" s="7"/>
      <c r="AY10396" s="7"/>
      <c r="BE10396" s="9"/>
      <c r="BW10396" s="17"/>
      <c r="CH10396" s="7"/>
      <c r="CJ10396" s="7"/>
      <c r="CP10396" s="7"/>
      <c r="CR10396" s="7"/>
      <c r="CS10396" s="7"/>
      <c r="CU10396" s="16"/>
      <c r="DB10396" s="7"/>
      <c r="DD10396" s="7"/>
      <c r="DF10396" s="9"/>
    </row>
    <row r="10397" spans="3:110" x14ac:dyDescent="0.25">
      <c r="C10397" s="6"/>
      <c r="H10397" s="7"/>
      <c r="L10397" s="18"/>
      <c r="M10397" s="18"/>
      <c r="N10397" s="20"/>
      <c r="AD10397" s="18"/>
      <c r="AE10397" s="18"/>
      <c r="AJ10397" s="7"/>
      <c r="AL10397" s="7"/>
      <c r="AN10397" s="7"/>
      <c r="AP10397" s="7"/>
      <c r="AR10397" s="7"/>
      <c r="AX10397" s="7"/>
      <c r="AY10397" s="7"/>
      <c r="BE10397" s="9"/>
      <c r="BW10397" s="17"/>
      <c r="CH10397" s="7"/>
      <c r="CJ10397" s="7"/>
      <c r="CP10397" s="7"/>
      <c r="CR10397" s="7"/>
      <c r="CS10397" s="7"/>
      <c r="CU10397" s="16"/>
      <c r="DB10397" s="7"/>
      <c r="DD10397" s="7"/>
      <c r="DF10397" s="9"/>
    </row>
    <row r="10398" spans="3:110" x14ac:dyDescent="0.25">
      <c r="C10398" s="6"/>
      <c r="H10398" s="7"/>
      <c r="L10398" s="18"/>
      <c r="M10398" s="18"/>
      <c r="N10398" s="20"/>
      <c r="AD10398" s="18"/>
      <c r="AE10398" s="18"/>
      <c r="AJ10398" s="7"/>
      <c r="AL10398" s="7"/>
      <c r="AN10398" s="7"/>
      <c r="AP10398" s="7"/>
      <c r="AR10398" s="7"/>
      <c r="AX10398" s="7"/>
      <c r="AY10398" s="7"/>
      <c r="BE10398" s="9"/>
      <c r="BW10398" s="17"/>
      <c r="CH10398" s="7"/>
      <c r="CJ10398" s="7"/>
      <c r="CP10398" s="7"/>
      <c r="CR10398" s="7"/>
      <c r="CS10398" s="7"/>
      <c r="CU10398" s="16"/>
      <c r="DB10398" s="7"/>
      <c r="DD10398" s="7"/>
      <c r="DF10398" s="9"/>
    </row>
    <row r="10399" spans="3:110" x14ac:dyDescent="0.25">
      <c r="C10399" s="6"/>
      <c r="H10399" s="7"/>
      <c r="L10399" s="18"/>
      <c r="M10399" s="18"/>
      <c r="N10399" s="20"/>
      <c r="AD10399" s="18"/>
      <c r="AE10399" s="18"/>
      <c r="AJ10399" s="7"/>
      <c r="AL10399" s="7"/>
      <c r="AN10399" s="7"/>
      <c r="AP10399" s="7"/>
      <c r="AR10399" s="7"/>
      <c r="AX10399" s="7"/>
      <c r="AY10399" s="7"/>
      <c r="BE10399" s="9"/>
      <c r="BW10399" s="17"/>
      <c r="CH10399" s="7"/>
      <c r="CJ10399" s="7"/>
      <c r="CP10399" s="7"/>
      <c r="CR10399" s="7"/>
      <c r="CS10399" s="7"/>
      <c r="CU10399" s="16"/>
      <c r="DB10399" s="7"/>
      <c r="DD10399" s="7"/>
      <c r="DF10399" s="9"/>
    </row>
    <row r="10400" spans="3:110" x14ac:dyDescent="0.25">
      <c r="C10400" s="6"/>
      <c r="H10400" s="7"/>
      <c r="L10400" s="18"/>
      <c r="M10400" s="18"/>
      <c r="N10400" s="20"/>
      <c r="AD10400" s="18"/>
      <c r="AE10400" s="18"/>
      <c r="AJ10400" s="7"/>
      <c r="AL10400" s="7"/>
      <c r="AN10400" s="7"/>
      <c r="AP10400" s="7"/>
      <c r="AR10400" s="7"/>
      <c r="AX10400" s="7"/>
      <c r="AY10400" s="7"/>
      <c r="BE10400" s="9"/>
      <c r="BW10400" s="17"/>
      <c r="CH10400" s="7"/>
      <c r="CJ10400" s="7"/>
      <c r="CP10400" s="7"/>
      <c r="CR10400" s="7"/>
      <c r="CS10400" s="7"/>
      <c r="CU10400" s="16"/>
      <c r="DB10400" s="7"/>
      <c r="DD10400" s="7"/>
      <c r="DF10400" s="9"/>
    </row>
    <row r="10401" spans="3:110" x14ac:dyDescent="0.25">
      <c r="C10401" s="6"/>
      <c r="H10401" s="7"/>
      <c r="L10401" s="18"/>
      <c r="M10401" s="18"/>
      <c r="N10401" s="20"/>
      <c r="AD10401" s="18"/>
      <c r="AE10401" s="18"/>
      <c r="AJ10401" s="7"/>
      <c r="AL10401" s="7"/>
      <c r="AN10401" s="7"/>
      <c r="AP10401" s="7"/>
      <c r="AR10401" s="7"/>
      <c r="AX10401" s="7"/>
      <c r="AY10401" s="7"/>
      <c r="BE10401" s="9"/>
      <c r="BW10401" s="17"/>
      <c r="CH10401" s="7"/>
      <c r="CJ10401" s="7"/>
      <c r="CP10401" s="7"/>
      <c r="CR10401" s="7"/>
      <c r="CS10401" s="7"/>
      <c r="CU10401" s="16"/>
      <c r="DB10401" s="7"/>
      <c r="DD10401" s="7"/>
      <c r="DF10401" s="9"/>
    </row>
    <row r="10402" spans="3:110" x14ac:dyDescent="0.25">
      <c r="C10402" s="6"/>
      <c r="H10402" s="7"/>
      <c r="L10402" s="18"/>
      <c r="M10402" s="18"/>
      <c r="N10402" s="20"/>
      <c r="AD10402" s="18"/>
      <c r="AE10402" s="18"/>
      <c r="AJ10402" s="7"/>
      <c r="AL10402" s="7"/>
      <c r="AN10402" s="7"/>
      <c r="AP10402" s="7"/>
      <c r="AR10402" s="7"/>
      <c r="AX10402" s="7"/>
      <c r="AY10402" s="7"/>
      <c r="BE10402" s="9"/>
      <c r="BW10402" s="17"/>
      <c r="CH10402" s="7"/>
      <c r="CJ10402" s="7"/>
      <c r="CP10402" s="7"/>
      <c r="CR10402" s="7"/>
      <c r="CS10402" s="7"/>
      <c r="CU10402" s="16"/>
      <c r="DB10402" s="7"/>
      <c r="DD10402" s="7"/>
      <c r="DF10402" s="9"/>
    </row>
    <row r="10403" spans="3:110" x14ac:dyDescent="0.25">
      <c r="C10403" s="6"/>
      <c r="H10403" s="7"/>
      <c r="L10403" s="18"/>
      <c r="M10403" s="18"/>
      <c r="N10403" s="20"/>
      <c r="AD10403" s="18"/>
      <c r="AE10403" s="18"/>
      <c r="AJ10403" s="7"/>
      <c r="AL10403" s="7"/>
      <c r="AN10403" s="7"/>
      <c r="AP10403" s="7"/>
      <c r="AR10403" s="7"/>
      <c r="AX10403" s="7"/>
      <c r="AY10403" s="7"/>
      <c r="BE10403" s="9"/>
      <c r="BW10403" s="17"/>
      <c r="CH10403" s="7"/>
      <c r="CJ10403" s="7"/>
      <c r="CP10403" s="7"/>
      <c r="CR10403" s="7"/>
      <c r="CS10403" s="7"/>
      <c r="CU10403" s="16"/>
      <c r="DB10403" s="7"/>
      <c r="DD10403" s="7"/>
      <c r="DF10403" s="9"/>
    </row>
    <row r="10404" spans="3:110" x14ac:dyDescent="0.25">
      <c r="C10404" s="6"/>
      <c r="H10404" s="7"/>
      <c r="L10404" s="18"/>
      <c r="M10404" s="18"/>
      <c r="N10404" s="20"/>
      <c r="AD10404" s="18"/>
      <c r="AE10404" s="18"/>
      <c r="AJ10404" s="7"/>
      <c r="AL10404" s="7"/>
      <c r="AN10404" s="7"/>
      <c r="AP10404" s="7"/>
      <c r="AR10404" s="7"/>
      <c r="AX10404" s="7"/>
      <c r="AY10404" s="7"/>
      <c r="BE10404" s="9"/>
      <c r="BW10404" s="17"/>
      <c r="CH10404" s="7"/>
      <c r="CJ10404" s="7"/>
      <c r="CP10404" s="7"/>
      <c r="CR10404" s="7"/>
      <c r="CS10404" s="7"/>
      <c r="CU10404" s="16"/>
      <c r="DB10404" s="7"/>
      <c r="DD10404" s="7"/>
      <c r="DF10404" s="9"/>
    </row>
    <row r="10405" spans="3:110" x14ac:dyDescent="0.25">
      <c r="C10405" s="6"/>
      <c r="H10405" s="7"/>
      <c r="L10405" s="18"/>
      <c r="M10405" s="18"/>
      <c r="N10405" s="20"/>
      <c r="AD10405" s="18"/>
      <c r="AE10405" s="18"/>
      <c r="AJ10405" s="7"/>
      <c r="AL10405" s="7"/>
      <c r="AN10405" s="7"/>
      <c r="AP10405" s="7"/>
      <c r="AR10405" s="7"/>
      <c r="AX10405" s="7"/>
      <c r="AY10405" s="7"/>
      <c r="BE10405" s="9"/>
      <c r="BW10405" s="17"/>
      <c r="CH10405" s="7"/>
      <c r="CJ10405" s="7"/>
      <c r="CP10405" s="7"/>
      <c r="CR10405" s="7"/>
      <c r="CS10405" s="7"/>
      <c r="CU10405" s="16"/>
      <c r="DB10405" s="7"/>
      <c r="DD10405" s="7"/>
      <c r="DF10405" s="9"/>
    </row>
    <row r="10406" spans="3:110" x14ac:dyDescent="0.25">
      <c r="C10406" s="6"/>
      <c r="H10406" s="7"/>
      <c r="L10406" s="18"/>
      <c r="M10406" s="18"/>
      <c r="N10406" s="20"/>
      <c r="AD10406" s="18"/>
      <c r="AE10406" s="18"/>
      <c r="AJ10406" s="7"/>
      <c r="AL10406" s="7"/>
      <c r="AN10406" s="7"/>
      <c r="AP10406" s="7"/>
      <c r="AR10406" s="7"/>
      <c r="AX10406" s="7"/>
      <c r="AY10406" s="7"/>
      <c r="BE10406" s="9"/>
      <c r="BW10406" s="17"/>
      <c r="CH10406" s="7"/>
      <c r="CJ10406" s="7"/>
      <c r="CP10406" s="7"/>
      <c r="CR10406" s="7"/>
      <c r="CS10406" s="7"/>
      <c r="CU10406" s="16"/>
      <c r="DB10406" s="7"/>
      <c r="DD10406" s="7"/>
      <c r="DF10406" s="9"/>
    </row>
    <row r="10407" spans="3:110" x14ac:dyDescent="0.25">
      <c r="C10407" s="6"/>
      <c r="H10407" s="7"/>
      <c r="L10407" s="18"/>
      <c r="M10407" s="18"/>
      <c r="N10407" s="20"/>
      <c r="AD10407" s="18"/>
      <c r="AE10407" s="18"/>
      <c r="AJ10407" s="7"/>
      <c r="AL10407" s="7"/>
      <c r="AN10407" s="7"/>
      <c r="AP10407" s="7"/>
      <c r="AR10407" s="7"/>
      <c r="AX10407" s="7"/>
      <c r="AY10407" s="7"/>
      <c r="BE10407" s="9"/>
      <c r="BW10407" s="17"/>
      <c r="CH10407" s="7"/>
      <c r="CJ10407" s="7"/>
      <c r="CP10407" s="7"/>
      <c r="CR10407" s="7"/>
      <c r="CS10407" s="7"/>
      <c r="CU10407" s="16"/>
      <c r="DB10407" s="7"/>
      <c r="DD10407" s="7"/>
      <c r="DF10407" s="9"/>
    </row>
    <row r="10408" spans="3:110" x14ac:dyDescent="0.25">
      <c r="C10408" s="6"/>
      <c r="H10408" s="7"/>
      <c r="L10408" s="18"/>
      <c r="M10408" s="18"/>
      <c r="N10408" s="20"/>
      <c r="AD10408" s="18"/>
      <c r="AE10408" s="18"/>
      <c r="AJ10408" s="7"/>
      <c r="AL10408" s="7"/>
      <c r="AN10408" s="7"/>
      <c r="AP10408" s="7"/>
      <c r="AR10408" s="7"/>
      <c r="AX10408" s="7"/>
      <c r="AY10408" s="7"/>
      <c r="BE10408" s="9"/>
      <c r="BW10408" s="17"/>
      <c r="CH10408" s="7"/>
      <c r="CJ10408" s="7"/>
      <c r="CP10408" s="7"/>
      <c r="CR10408" s="7"/>
      <c r="CS10408" s="7"/>
      <c r="CU10408" s="16"/>
      <c r="DB10408" s="7"/>
      <c r="DD10408" s="7"/>
      <c r="DF10408" s="9"/>
    </row>
    <row r="10409" spans="3:110" x14ac:dyDescent="0.25">
      <c r="C10409" s="6"/>
      <c r="H10409" s="7"/>
      <c r="L10409" s="18"/>
      <c r="M10409" s="18"/>
      <c r="N10409" s="20"/>
      <c r="AD10409" s="18"/>
      <c r="AE10409" s="18"/>
      <c r="AJ10409" s="7"/>
      <c r="AL10409" s="7"/>
      <c r="AN10409" s="7"/>
      <c r="AP10409" s="7"/>
      <c r="AR10409" s="7"/>
      <c r="AX10409" s="7"/>
      <c r="AY10409" s="7"/>
      <c r="BE10409" s="9"/>
      <c r="BW10409" s="17"/>
      <c r="CH10409" s="7"/>
      <c r="CJ10409" s="7"/>
      <c r="CP10409" s="7"/>
      <c r="CR10409" s="7"/>
      <c r="CS10409" s="7"/>
      <c r="CU10409" s="16"/>
      <c r="DB10409" s="7"/>
      <c r="DD10409" s="7"/>
      <c r="DF10409" s="9"/>
    </row>
    <row r="10410" spans="3:110" x14ac:dyDescent="0.25">
      <c r="C10410" s="6"/>
      <c r="H10410" s="7"/>
      <c r="L10410" s="18"/>
      <c r="M10410" s="18"/>
      <c r="N10410" s="20"/>
      <c r="AD10410" s="18"/>
      <c r="AE10410" s="18"/>
      <c r="AJ10410" s="7"/>
      <c r="AL10410" s="7"/>
      <c r="AN10410" s="7"/>
      <c r="AP10410" s="7"/>
      <c r="AR10410" s="7"/>
      <c r="AX10410" s="7"/>
      <c r="AY10410" s="7"/>
      <c r="BE10410" s="9"/>
      <c r="BW10410" s="17"/>
      <c r="CH10410" s="7"/>
      <c r="CJ10410" s="7"/>
      <c r="CP10410" s="7"/>
      <c r="CR10410" s="7"/>
      <c r="CS10410" s="7"/>
      <c r="CU10410" s="16"/>
      <c r="DB10410" s="7"/>
      <c r="DD10410" s="7"/>
      <c r="DF10410" s="9"/>
    </row>
    <row r="10411" spans="3:110" x14ac:dyDescent="0.25">
      <c r="C10411" s="6"/>
      <c r="H10411" s="7"/>
      <c r="L10411" s="18"/>
      <c r="M10411" s="18"/>
      <c r="N10411" s="20"/>
      <c r="AD10411" s="18"/>
      <c r="AE10411" s="18"/>
      <c r="AJ10411" s="7"/>
      <c r="AL10411" s="7"/>
      <c r="AN10411" s="7"/>
      <c r="AP10411" s="7"/>
      <c r="AR10411" s="7"/>
      <c r="AX10411" s="7"/>
      <c r="AY10411" s="7"/>
      <c r="BE10411" s="9"/>
      <c r="BW10411" s="17"/>
      <c r="CH10411" s="7"/>
      <c r="CJ10411" s="7"/>
      <c r="CP10411" s="7"/>
      <c r="CR10411" s="7"/>
      <c r="CS10411" s="7"/>
      <c r="CU10411" s="16"/>
      <c r="DB10411" s="7"/>
      <c r="DD10411" s="7"/>
      <c r="DF10411" s="9"/>
    </row>
    <row r="10412" spans="3:110" x14ac:dyDescent="0.25">
      <c r="C10412" s="6"/>
      <c r="H10412" s="7"/>
      <c r="L10412" s="18"/>
      <c r="M10412" s="18"/>
      <c r="N10412" s="20"/>
      <c r="AD10412" s="18"/>
      <c r="AE10412" s="18"/>
      <c r="AJ10412" s="7"/>
      <c r="AL10412" s="7"/>
      <c r="AN10412" s="7"/>
      <c r="AP10412" s="7"/>
      <c r="AR10412" s="7"/>
      <c r="AX10412" s="7"/>
      <c r="AY10412" s="7"/>
      <c r="BE10412" s="9"/>
      <c r="BW10412" s="17"/>
      <c r="CH10412" s="7"/>
      <c r="CJ10412" s="7"/>
      <c r="CP10412" s="7"/>
      <c r="CR10412" s="7"/>
      <c r="CS10412" s="7"/>
      <c r="CU10412" s="16"/>
      <c r="DB10412" s="7"/>
      <c r="DD10412" s="7"/>
      <c r="DF10412" s="9"/>
    </row>
    <row r="10413" spans="3:110" x14ac:dyDescent="0.25">
      <c r="C10413" s="6"/>
      <c r="H10413" s="7"/>
      <c r="L10413" s="18"/>
      <c r="M10413" s="18"/>
      <c r="N10413" s="20"/>
      <c r="AD10413" s="18"/>
      <c r="AE10413" s="18"/>
      <c r="AJ10413" s="7"/>
      <c r="AL10413" s="7"/>
      <c r="AN10413" s="7"/>
      <c r="AP10413" s="7"/>
      <c r="AR10413" s="7"/>
      <c r="AX10413" s="7"/>
      <c r="AY10413" s="7"/>
      <c r="BE10413" s="9"/>
      <c r="BW10413" s="17"/>
      <c r="CH10413" s="7"/>
      <c r="CJ10413" s="7"/>
      <c r="CP10413" s="7"/>
      <c r="CR10413" s="7"/>
      <c r="CS10413" s="7"/>
      <c r="CU10413" s="16"/>
      <c r="DB10413" s="7"/>
      <c r="DD10413" s="7"/>
      <c r="DF10413" s="9"/>
    </row>
    <row r="10414" spans="3:110" x14ac:dyDescent="0.25">
      <c r="C10414" s="6"/>
      <c r="H10414" s="7"/>
      <c r="L10414" s="18"/>
      <c r="M10414" s="18"/>
      <c r="N10414" s="20"/>
      <c r="AD10414" s="18"/>
      <c r="AE10414" s="18"/>
      <c r="AJ10414" s="7"/>
      <c r="AL10414" s="7"/>
      <c r="AN10414" s="7"/>
      <c r="AP10414" s="7"/>
      <c r="AR10414" s="7"/>
      <c r="AX10414" s="7"/>
      <c r="AY10414" s="7"/>
      <c r="BE10414" s="9"/>
      <c r="BW10414" s="17"/>
      <c r="CH10414" s="7"/>
      <c r="CJ10414" s="7"/>
      <c r="CP10414" s="7"/>
      <c r="CR10414" s="7"/>
      <c r="CS10414" s="7"/>
      <c r="CU10414" s="16"/>
      <c r="DB10414" s="7"/>
      <c r="DD10414" s="7"/>
      <c r="DF10414" s="9"/>
    </row>
    <row r="10415" spans="3:110" x14ac:dyDescent="0.25">
      <c r="C10415" s="6"/>
      <c r="H10415" s="7"/>
      <c r="L10415" s="18"/>
      <c r="M10415" s="18"/>
      <c r="N10415" s="20"/>
      <c r="AD10415" s="18"/>
      <c r="AE10415" s="18"/>
      <c r="AJ10415" s="7"/>
      <c r="AL10415" s="7"/>
      <c r="AN10415" s="7"/>
      <c r="AP10415" s="7"/>
      <c r="AR10415" s="7"/>
      <c r="AX10415" s="7"/>
      <c r="AY10415" s="7"/>
      <c r="BE10415" s="9"/>
      <c r="BW10415" s="17"/>
      <c r="CH10415" s="7"/>
      <c r="CJ10415" s="7"/>
      <c r="CP10415" s="7"/>
      <c r="CR10415" s="7"/>
      <c r="CS10415" s="7"/>
      <c r="CU10415" s="16"/>
      <c r="DB10415" s="7"/>
      <c r="DD10415" s="7"/>
      <c r="DF10415" s="9"/>
    </row>
    <row r="10416" spans="3:110" x14ac:dyDescent="0.25">
      <c r="C10416" s="6"/>
      <c r="H10416" s="7"/>
      <c r="L10416" s="18"/>
      <c r="M10416" s="18"/>
      <c r="N10416" s="20"/>
      <c r="AD10416" s="18"/>
      <c r="AE10416" s="18"/>
      <c r="AJ10416" s="7"/>
      <c r="AL10416" s="7"/>
      <c r="AN10416" s="7"/>
      <c r="AP10416" s="7"/>
      <c r="AR10416" s="7"/>
      <c r="AX10416" s="7"/>
      <c r="AY10416" s="7"/>
      <c r="BE10416" s="9"/>
      <c r="BW10416" s="17"/>
      <c r="CH10416" s="7"/>
      <c r="CJ10416" s="7"/>
      <c r="CP10416" s="7"/>
      <c r="CR10416" s="7"/>
      <c r="CS10416" s="7"/>
      <c r="CU10416" s="16"/>
      <c r="DB10416" s="7"/>
      <c r="DD10416" s="7"/>
      <c r="DF10416" s="9"/>
    </row>
    <row r="10417" spans="3:110" x14ac:dyDescent="0.25">
      <c r="C10417" s="6"/>
      <c r="H10417" s="7"/>
      <c r="L10417" s="18"/>
      <c r="M10417" s="18"/>
      <c r="N10417" s="20"/>
      <c r="AD10417" s="18"/>
      <c r="AE10417" s="18"/>
      <c r="AJ10417" s="7"/>
      <c r="AL10417" s="7"/>
      <c r="AN10417" s="7"/>
      <c r="AP10417" s="7"/>
      <c r="AR10417" s="7"/>
      <c r="AX10417" s="7"/>
      <c r="AY10417" s="7"/>
      <c r="BE10417" s="9"/>
      <c r="BW10417" s="17"/>
      <c r="CH10417" s="7"/>
      <c r="CJ10417" s="7"/>
      <c r="CP10417" s="7"/>
      <c r="CR10417" s="7"/>
      <c r="CS10417" s="7"/>
      <c r="CU10417" s="16"/>
      <c r="DB10417" s="7"/>
      <c r="DD10417" s="7"/>
      <c r="DF10417" s="9"/>
    </row>
    <row r="10418" spans="3:110" x14ac:dyDescent="0.25">
      <c r="C10418" s="6"/>
      <c r="H10418" s="7"/>
      <c r="L10418" s="18"/>
      <c r="M10418" s="18"/>
      <c r="N10418" s="20"/>
      <c r="AD10418" s="18"/>
      <c r="AE10418" s="18"/>
      <c r="AJ10418" s="7"/>
      <c r="AL10418" s="7"/>
      <c r="AN10418" s="7"/>
      <c r="AP10418" s="7"/>
      <c r="AR10418" s="7"/>
      <c r="AX10418" s="7"/>
      <c r="AY10418" s="7"/>
      <c r="BE10418" s="9"/>
      <c r="BW10418" s="17"/>
      <c r="CH10418" s="7"/>
      <c r="CJ10418" s="7"/>
      <c r="CP10418" s="7"/>
      <c r="CR10418" s="7"/>
      <c r="CS10418" s="7"/>
      <c r="CU10418" s="16"/>
      <c r="DB10418" s="7"/>
      <c r="DD10418" s="7"/>
      <c r="DF10418" s="9"/>
    </row>
    <row r="10419" spans="3:110" x14ac:dyDescent="0.25">
      <c r="C10419" s="6"/>
      <c r="H10419" s="7"/>
      <c r="L10419" s="18"/>
      <c r="M10419" s="18"/>
      <c r="N10419" s="20"/>
      <c r="AD10419" s="18"/>
      <c r="AE10419" s="18"/>
      <c r="AJ10419" s="7"/>
      <c r="AL10419" s="7"/>
      <c r="AN10419" s="7"/>
      <c r="AP10419" s="7"/>
      <c r="AR10419" s="7"/>
      <c r="AX10419" s="7"/>
      <c r="AY10419" s="7"/>
      <c r="BE10419" s="9"/>
      <c r="BW10419" s="17"/>
      <c r="CH10419" s="7"/>
      <c r="CJ10419" s="7"/>
      <c r="CP10419" s="7"/>
      <c r="CR10419" s="7"/>
      <c r="CS10419" s="7"/>
      <c r="CU10419" s="16"/>
      <c r="DB10419" s="7"/>
      <c r="DD10419" s="7"/>
      <c r="DF10419" s="9"/>
    </row>
    <row r="10420" spans="3:110" x14ac:dyDescent="0.25">
      <c r="C10420" s="6"/>
      <c r="H10420" s="7"/>
      <c r="L10420" s="18"/>
      <c r="M10420" s="18"/>
      <c r="N10420" s="20"/>
      <c r="AD10420" s="18"/>
      <c r="AE10420" s="18"/>
      <c r="AJ10420" s="7"/>
      <c r="AL10420" s="7"/>
      <c r="AN10420" s="7"/>
      <c r="AP10420" s="7"/>
      <c r="AR10420" s="7"/>
      <c r="AX10420" s="7"/>
      <c r="AY10420" s="7"/>
      <c r="BE10420" s="9"/>
      <c r="BW10420" s="17"/>
      <c r="CH10420" s="7"/>
      <c r="CJ10420" s="7"/>
      <c r="CP10420" s="7"/>
      <c r="CR10420" s="7"/>
      <c r="CS10420" s="7"/>
      <c r="CU10420" s="16"/>
      <c r="DB10420" s="7"/>
      <c r="DD10420" s="7"/>
      <c r="DF10420" s="9"/>
    </row>
    <row r="10421" spans="3:110" x14ac:dyDescent="0.25">
      <c r="C10421" s="6"/>
      <c r="H10421" s="7"/>
      <c r="L10421" s="18"/>
      <c r="M10421" s="18"/>
      <c r="N10421" s="20"/>
      <c r="AD10421" s="18"/>
      <c r="AE10421" s="18"/>
      <c r="AJ10421" s="7"/>
      <c r="AL10421" s="7"/>
      <c r="AN10421" s="7"/>
      <c r="AP10421" s="7"/>
      <c r="AR10421" s="7"/>
      <c r="AX10421" s="7"/>
      <c r="AY10421" s="7"/>
      <c r="BE10421" s="9"/>
      <c r="BW10421" s="17"/>
      <c r="CH10421" s="7"/>
      <c r="CJ10421" s="7"/>
      <c r="CP10421" s="7"/>
      <c r="CR10421" s="7"/>
      <c r="CS10421" s="7"/>
      <c r="CU10421" s="16"/>
      <c r="DB10421" s="7"/>
      <c r="DD10421" s="7"/>
      <c r="DF10421" s="9"/>
    </row>
    <row r="10422" spans="3:110" x14ac:dyDescent="0.25">
      <c r="C10422" s="6"/>
      <c r="H10422" s="7"/>
      <c r="L10422" s="18"/>
      <c r="M10422" s="18"/>
      <c r="N10422" s="20"/>
      <c r="AD10422" s="18"/>
      <c r="AE10422" s="18"/>
      <c r="AJ10422" s="7"/>
      <c r="AL10422" s="7"/>
      <c r="AN10422" s="7"/>
      <c r="AP10422" s="7"/>
      <c r="AR10422" s="7"/>
      <c r="AX10422" s="7"/>
      <c r="AY10422" s="7"/>
      <c r="BE10422" s="9"/>
      <c r="BW10422" s="17"/>
      <c r="CH10422" s="7"/>
      <c r="CJ10422" s="7"/>
      <c r="CP10422" s="7"/>
      <c r="CR10422" s="7"/>
      <c r="CS10422" s="7"/>
      <c r="CU10422" s="16"/>
      <c r="DB10422" s="7"/>
      <c r="DD10422" s="7"/>
      <c r="DF10422" s="9"/>
    </row>
    <row r="10423" spans="3:110" x14ac:dyDescent="0.25">
      <c r="C10423" s="6"/>
      <c r="H10423" s="7"/>
      <c r="L10423" s="18"/>
      <c r="M10423" s="18"/>
      <c r="N10423" s="20"/>
      <c r="AD10423" s="18"/>
      <c r="AE10423" s="18"/>
      <c r="AJ10423" s="7"/>
      <c r="AL10423" s="7"/>
      <c r="AN10423" s="7"/>
      <c r="AP10423" s="7"/>
      <c r="AR10423" s="7"/>
      <c r="AX10423" s="7"/>
      <c r="AY10423" s="7"/>
      <c r="BE10423" s="9"/>
      <c r="BW10423" s="17"/>
      <c r="CH10423" s="7"/>
      <c r="CJ10423" s="7"/>
      <c r="CP10423" s="7"/>
      <c r="CR10423" s="7"/>
      <c r="CS10423" s="7"/>
      <c r="CU10423" s="16"/>
      <c r="DB10423" s="7"/>
      <c r="DD10423" s="7"/>
      <c r="DF10423" s="9"/>
    </row>
    <row r="10424" spans="3:110" x14ac:dyDescent="0.25">
      <c r="C10424" s="6"/>
      <c r="H10424" s="7"/>
      <c r="L10424" s="18"/>
      <c r="M10424" s="18"/>
      <c r="N10424" s="20"/>
      <c r="AD10424" s="18"/>
      <c r="AE10424" s="18"/>
      <c r="AJ10424" s="7"/>
      <c r="AL10424" s="7"/>
      <c r="AN10424" s="7"/>
      <c r="AP10424" s="7"/>
      <c r="AR10424" s="7"/>
      <c r="AX10424" s="7"/>
      <c r="AY10424" s="7"/>
      <c r="BE10424" s="9"/>
      <c r="BW10424" s="17"/>
      <c r="CH10424" s="7"/>
      <c r="CJ10424" s="7"/>
      <c r="CP10424" s="7"/>
      <c r="CR10424" s="7"/>
      <c r="CS10424" s="7"/>
      <c r="CU10424" s="16"/>
      <c r="DB10424" s="7"/>
      <c r="DD10424" s="7"/>
      <c r="DF10424" s="9"/>
    </row>
    <row r="10425" spans="3:110" x14ac:dyDescent="0.25">
      <c r="C10425" s="6"/>
      <c r="H10425" s="7"/>
      <c r="L10425" s="18"/>
      <c r="M10425" s="18"/>
      <c r="N10425" s="20"/>
      <c r="AD10425" s="18"/>
      <c r="AE10425" s="18"/>
      <c r="AJ10425" s="7"/>
      <c r="AL10425" s="7"/>
      <c r="AN10425" s="7"/>
      <c r="AP10425" s="7"/>
      <c r="AR10425" s="7"/>
      <c r="AX10425" s="7"/>
      <c r="AY10425" s="7"/>
      <c r="BE10425" s="9"/>
      <c r="BW10425" s="17"/>
      <c r="CH10425" s="7"/>
      <c r="CJ10425" s="7"/>
      <c r="CP10425" s="7"/>
      <c r="CR10425" s="7"/>
      <c r="CS10425" s="7"/>
      <c r="CU10425" s="16"/>
      <c r="DB10425" s="7"/>
      <c r="DD10425" s="7"/>
      <c r="DF10425" s="9"/>
    </row>
    <row r="10426" spans="3:110" x14ac:dyDescent="0.25">
      <c r="C10426" s="6"/>
      <c r="H10426" s="7"/>
      <c r="L10426" s="18"/>
      <c r="M10426" s="18"/>
      <c r="N10426" s="20"/>
      <c r="AD10426" s="18"/>
      <c r="AE10426" s="18"/>
      <c r="AJ10426" s="7"/>
      <c r="AL10426" s="7"/>
      <c r="AN10426" s="7"/>
      <c r="AP10426" s="7"/>
      <c r="AR10426" s="7"/>
      <c r="AX10426" s="7"/>
      <c r="AY10426" s="7"/>
      <c r="BE10426" s="9"/>
      <c r="BW10426" s="17"/>
      <c r="CH10426" s="7"/>
      <c r="CJ10426" s="7"/>
      <c r="CP10426" s="7"/>
      <c r="CR10426" s="7"/>
      <c r="CS10426" s="7"/>
      <c r="CU10426" s="16"/>
      <c r="DB10426" s="7"/>
      <c r="DD10426" s="7"/>
      <c r="DF10426" s="9"/>
    </row>
    <row r="10427" spans="3:110" x14ac:dyDescent="0.25">
      <c r="C10427" s="6"/>
      <c r="H10427" s="7"/>
      <c r="L10427" s="18"/>
      <c r="M10427" s="18"/>
      <c r="N10427" s="20"/>
      <c r="AD10427" s="18"/>
      <c r="AE10427" s="18"/>
      <c r="AJ10427" s="7"/>
      <c r="AL10427" s="7"/>
      <c r="AN10427" s="7"/>
      <c r="AP10427" s="7"/>
      <c r="AR10427" s="7"/>
      <c r="AX10427" s="7"/>
      <c r="AY10427" s="7"/>
      <c r="BE10427" s="9"/>
      <c r="BW10427" s="17"/>
      <c r="CH10427" s="7"/>
      <c r="CJ10427" s="7"/>
      <c r="CP10427" s="7"/>
      <c r="CR10427" s="7"/>
      <c r="CS10427" s="7"/>
      <c r="CU10427" s="16"/>
      <c r="DB10427" s="7"/>
      <c r="DD10427" s="7"/>
      <c r="DF10427" s="9"/>
    </row>
    <row r="10428" spans="3:110" x14ac:dyDescent="0.25">
      <c r="C10428" s="6"/>
      <c r="H10428" s="7"/>
      <c r="L10428" s="18"/>
      <c r="M10428" s="18"/>
      <c r="N10428" s="20"/>
      <c r="AD10428" s="18"/>
      <c r="AE10428" s="18"/>
      <c r="AJ10428" s="7"/>
      <c r="AL10428" s="7"/>
      <c r="AN10428" s="7"/>
      <c r="AP10428" s="7"/>
      <c r="AR10428" s="7"/>
      <c r="AX10428" s="7"/>
      <c r="AY10428" s="7"/>
      <c r="BE10428" s="9"/>
      <c r="BW10428" s="17"/>
      <c r="CH10428" s="7"/>
      <c r="CJ10428" s="7"/>
      <c r="CP10428" s="7"/>
      <c r="CR10428" s="7"/>
      <c r="CS10428" s="7"/>
      <c r="CU10428" s="16"/>
      <c r="DB10428" s="7"/>
      <c r="DD10428" s="7"/>
      <c r="DF10428" s="9"/>
    </row>
    <row r="10429" spans="3:110" x14ac:dyDescent="0.25">
      <c r="C10429" s="6"/>
      <c r="H10429" s="7"/>
      <c r="L10429" s="18"/>
      <c r="M10429" s="18"/>
      <c r="N10429" s="20"/>
      <c r="AD10429" s="18"/>
      <c r="AE10429" s="18"/>
      <c r="AJ10429" s="7"/>
      <c r="AL10429" s="7"/>
      <c r="AN10429" s="7"/>
      <c r="AP10429" s="7"/>
      <c r="AR10429" s="7"/>
      <c r="AX10429" s="7"/>
      <c r="AY10429" s="7"/>
      <c r="BE10429" s="9"/>
      <c r="BW10429" s="17"/>
      <c r="CH10429" s="7"/>
      <c r="CJ10429" s="7"/>
      <c r="CP10429" s="7"/>
      <c r="CR10429" s="7"/>
      <c r="CS10429" s="7"/>
      <c r="CU10429" s="16"/>
      <c r="DB10429" s="7"/>
      <c r="DD10429" s="7"/>
      <c r="DF10429" s="9"/>
    </row>
    <row r="10430" spans="3:110" x14ac:dyDescent="0.25">
      <c r="C10430" s="6"/>
      <c r="H10430" s="7"/>
      <c r="L10430" s="18"/>
      <c r="M10430" s="18"/>
      <c r="N10430" s="20"/>
      <c r="AD10430" s="18"/>
      <c r="AE10430" s="18"/>
      <c r="AJ10430" s="7"/>
      <c r="AL10430" s="7"/>
      <c r="AN10430" s="7"/>
      <c r="AP10430" s="7"/>
      <c r="AR10430" s="7"/>
      <c r="AX10430" s="7"/>
      <c r="AY10430" s="7"/>
      <c r="BE10430" s="9"/>
      <c r="BW10430" s="17"/>
      <c r="CH10430" s="7"/>
      <c r="CJ10430" s="7"/>
      <c r="CP10430" s="7"/>
      <c r="CR10430" s="7"/>
      <c r="CS10430" s="7"/>
      <c r="CU10430" s="16"/>
      <c r="DB10430" s="7"/>
      <c r="DD10430" s="7"/>
      <c r="DF10430" s="9"/>
    </row>
    <row r="10431" spans="3:110" x14ac:dyDescent="0.25">
      <c r="C10431" s="6"/>
      <c r="H10431" s="7"/>
      <c r="L10431" s="18"/>
      <c r="M10431" s="18"/>
      <c r="N10431" s="20"/>
      <c r="AD10431" s="18"/>
      <c r="AE10431" s="18"/>
      <c r="AJ10431" s="7"/>
      <c r="AL10431" s="7"/>
      <c r="AN10431" s="7"/>
      <c r="AP10431" s="7"/>
      <c r="AR10431" s="7"/>
      <c r="AX10431" s="7"/>
      <c r="AY10431" s="7"/>
      <c r="BE10431" s="9"/>
      <c r="BW10431" s="17"/>
      <c r="CH10431" s="7"/>
      <c r="CJ10431" s="7"/>
      <c r="CP10431" s="7"/>
      <c r="CR10431" s="7"/>
      <c r="CS10431" s="7"/>
      <c r="CU10431" s="16"/>
      <c r="DB10431" s="7"/>
      <c r="DD10431" s="7"/>
      <c r="DF10431" s="9"/>
    </row>
    <row r="10432" spans="3:110" x14ac:dyDescent="0.25">
      <c r="C10432" s="6"/>
      <c r="H10432" s="7"/>
      <c r="L10432" s="18"/>
      <c r="M10432" s="18"/>
      <c r="N10432" s="20"/>
      <c r="AD10432" s="18"/>
      <c r="AE10432" s="18"/>
      <c r="AJ10432" s="7"/>
      <c r="AL10432" s="7"/>
      <c r="AN10432" s="7"/>
      <c r="AP10432" s="7"/>
      <c r="AR10432" s="7"/>
      <c r="AX10432" s="7"/>
      <c r="AY10432" s="7"/>
      <c r="BE10432" s="9"/>
      <c r="BW10432" s="17"/>
      <c r="CH10432" s="7"/>
      <c r="CJ10432" s="7"/>
      <c r="CP10432" s="7"/>
      <c r="CR10432" s="7"/>
      <c r="CS10432" s="7"/>
      <c r="CU10432" s="16"/>
      <c r="DB10432" s="7"/>
      <c r="DD10432" s="7"/>
      <c r="DF10432" s="9"/>
    </row>
    <row r="10433" spans="3:110" x14ac:dyDescent="0.25">
      <c r="C10433" s="6"/>
      <c r="H10433" s="7"/>
      <c r="L10433" s="18"/>
      <c r="M10433" s="18"/>
      <c r="N10433" s="20"/>
      <c r="AD10433" s="18"/>
      <c r="AE10433" s="18"/>
      <c r="AJ10433" s="7"/>
      <c r="AL10433" s="7"/>
      <c r="AN10433" s="7"/>
      <c r="AP10433" s="7"/>
      <c r="AR10433" s="7"/>
      <c r="AX10433" s="7"/>
      <c r="AY10433" s="7"/>
      <c r="BE10433" s="9"/>
      <c r="BW10433" s="17"/>
      <c r="CH10433" s="7"/>
      <c r="CJ10433" s="7"/>
      <c r="CP10433" s="7"/>
      <c r="CR10433" s="7"/>
      <c r="CS10433" s="7"/>
      <c r="CU10433" s="16"/>
      <c r="DB10433" s="7"/>
      <c r="DD10433" s="7"/>
      <c r="DF10433" s="9"/>
    </row>
    <row r="10434" spans="3:110" x14ac:dyDescent="0.25">
      <c r="C10434" s="6"/>
      <c r="H10434" s="7"/>
      <c r="L10434" s="18"/>
      <c r="M10434" s="18"/>
      <c r="N10434" s="20"/>
      <c r="AD10434" s="18"/>
      <c r="AE10434" s="18"/>
      <c r="AJ10434" s="7"/>
      <c r="AL10434" s="7"/>
      <c r="AN10434" s="7"/>
      <c r="AP10434" s="7"/>
      <c r="AR10434" s="7"/>
      <c r="AX10434" s="7"/>
      <c r="AY10434" s="7"/>
      <c r="BE10434" s="9"/>
      <c r="BW10434" s="17"/>
      <c r="CH10434" s="7"/>
      <c r="CJ10434" s="7"/>
      <c r="CP10434" s="7"/>
      <c r="CR10434" s="7"/>
      <c r="CS10434" s="7"/>
      <c r="CU10434" s="16"/>
      <c r="DB10434" s="7"/>
      <c r="DD10434" s="7"/>
      <c r="DF10434" s="9"/>
    </row>
    <row r="10435" spans="3:110" x14ac:dyDescent="0.25">
      <c r="C10435" s="6"/>
      <c r="H10435" s="7"/>
      <c r="L10435" s="18"/>
      <c r="M10435" s="18"/>
      <c r="N10435" s="20"/>
      <c r="AD10435" s="18"/>
      <c r="AE10435" s="18"/>
      <c r="AJ10435" s="7"/>
      <c r="AL10435" s="7"/>
      <c r="AN10435" s="7"/>
      <c r="AP10435" s="7"/>
      <c r="AR10435" s="7"/>
      <c r="AX10435" s="7"/>
      <c r="AY10435" s="7"/>
      <c r="BE10435" s="9"/>
      <c r="BW10435" s="17"/>
      <c r="CH10435" s="7"/>
      <c r="CJ10435" s="7"/>
      <c r="CP10435" s="7"/>
      <c r="CR10435" s="7"/>
      <c r="CS10435" s="7"/>
      <c r="CU10435" s="16"/>
      <c r="DB10435" s="7"/>
      <c r="DD10435" s="7"/>
      <c r="DF10435" s="9"/>
    </row>
    <row r="10436" spans="3:110" x14ac:dyDescent="0.25">
      <c r="C10436" s="6"/>
      <c r="H10436" s="7"/>
      <c r="L10436" s="18"/>
      <c r="M10436" s="18"/>
      <c r="N10436" s="20"/>
      <c r="AD10436" s="18"/>
      <c r="AE10436" s="18"/>
      <c r="AJ10436" s="7"/>
      <c r="AL10436" s="7"/>
      <c r="AN10436" s="7"/>
      <c r="AP10436" s="7"/>
      <c r="AR10436" s="7"/>
      <c r="AX10436" s="7"/>
      <c r="AY10436" s="7"/>
      <c r="BE10436" s="9"/>
      <c r="BW10436" s="17"/>
      <c r="CH10436" s="7"/>
      <c r="CJ10436" s="7"/>
      <c r="CP10436" s="7"/>
      <c r="CR10436" s="7"/>
      <c r="CS10436" s="7"/>
      <c r="CU10436" s="16"/>
      <c r="DB10436" s="7"/>
      <c r="DD10436" s="7"/>
      <c r="DF10436" s="9"/>
    </row>
    <row r="10437" spans="3:110" x14ac:dyDescent="0.25">
      <c r="C10437" s="6"/>
      <c r="H10437" s="7"/>
      <c r="L10437" s="18"/>
      <c r="M10437" s="18"/>
      <c r="N10437" s="20"/>
      <c r="AD10437" s="18"/>
      <c r="AE10437" s="18"/>
      <c r="AJ10437" s="7"/>
      <c r="AL10437" s="7"/>
      <c r="AN10437" s="7"/>
      <c r="AP10437" s="7"/>
      <c r="AR10437" s="7"/>
      <c r="AX10437" s="7"/>
      <c r="AY10437" s="7"/>
      <c r="BE10437" s="9"/>
      <c r="BW10437" s="17"/>
      <c r="CH10437" s="7"/>
      <c r="CJ10437" s="7"/>
      <c r="CP10437" s="7"/>
      <c r="CR10437" s="7"/>
      <c r="CS10437" s="7"/>
      <c r="CU10437" s="16"/>
      <c r="DB10437" s="7"/>
      <c r="DD10437" s="7"/>
      <c r="DF10437" s="9"/>
    </row>
    <row r="10438" spans="3:110" x14ac:dyDescent="0.25">
      <c r="C10438" s="6"/>
      <c r="H10438" s="7"/>
      <c r="L10438" s="18"/>
      <c r="M10438" s="18"/>
      <c r="N10438" s="20"/>
      <c r="AD10438" s="18"/>
      <c r="AE10438" s="18"/>
      <c r="AJ10438" s="7"/>
      <c r="AL10438" s="7"/>
      <c r="AN10438" s="7"/>
      <c r="AP10438" s="7"/>
      <c r="AR10438" s="7"/>
      <c r="AX10438" s="7"/>
      <c r="AY10438" s="7"/>
      <c r="BE10438" s="9"/>
      <c r="BW10438" s="17"/>
      <c r="CH10438" s="7"/>
      <c r="CJ10438" s="7"/>
      <c r="CP10438" s="7"/>
      <c r="CR10438" s="7"/>
      <c r="CS10438" s="7"/>
      <c r="CU10438" s="16"/>
      <c r="DB10438" s="7"/>
      <c r="DD10438" s="7"/>
      <c r="DF10438" s="9"/>
    </row>
    <row r="10439" spans="3:110" x14ac:dyDescent="0.25">
      <c r="C10439" s="6"/>
      <c r="H10439" s="7"/>
      <c r="L10439" s="18"/>
      <c r="M10439" s="18"/>
      <c r="N10439" s="20"/>
      <c r="AD10439" s="18"/>
      <c r="AE10439" s="18"/>
      <c r="AJ10439" s="7"/>
      <c r="AL10439" s="7"/>
      <c r="AN10439" s="7"/>
      <c r="AP10439" s="7"/>
      <c r="AR10439" s="7"/>
      <c r="AX10439" s="7"/>
      <c r="AY10439" s="7"/>
      <c r="BE10439" s="9"/>
      <c r="BW10439" s="17"/>
      <c r="CH10439" s="7"/>
      <c r="CJ10439" s="7"/>
      <c r="CP10439" s="7"/>
      <c r="CR10439" s="7"/>
      <c r="CS10439" s="7"/>
      <c r="CU10439" s="16"/>
      <c r="DB10439" s="7"/>
      <c r="DD10439" s="7"/>
      <c r="DF10439" s="9"/>
    </row>
    <row r="10440" spans="3:110" x14ac:dyDescent="0.25">
      <c r="C10440" s="6"/>
      <c r="H10440" s="7"/>
      <c r="L10440" s="18"/>
      <c r="M10440" s="18"/>
      <c r="N10440" s="20"/>
      <c r="AD10440" s="18"/>
      <c r="AE10440" s="18"/>
      <c r="AJ10440" s="7"/>
      <c r="AL10440" s="7"/>
      <c r="AN10440" s="7"/>
      <c r="AP10440" s="7"/>
      <c r="AR10440" s="7"/>
      <c r="AX10440" s="7"/>
      <c r="AY10440" s="7"/>
      <c r="BE10440" s="9"/>
      <c r="BW10440" s="17"/>
      <c r="CH10440" s="7"/>
      <c r="CJ10440" s="7"/>
      <c r="CP10440" s="7"/>
      <c r="CR10440" s="7"/>
      <c r="CS10440" s="7"/>
      <c r="CU10440" s="16"/>
      <c r="DB10440" s="7"/>
      <c r="DD10440" s="7"/>
      <c r="DF10440" s="9"/>
    </row>
    <row r="10441" spans="3:110" x14ac:dyDescent="0.25">
      <c r="C10441" s="6"/>
      <c r="H10441" s="7"/>
      <c r="L10441" s="18"/>
      <c r="M10441" s="18"/>
      <c r="N10441" s="20"/>
      <c r="AD10441" s="18"/>
      <c r="AE10441" s="18"/>
      <c r="AJ10441" s="7"/>
      <c r="AL10441" s="7"/>
      <c r="AN10441" s="7"/>
      <c r="AP10441" s="7"/>
      <c r="AR10441" s="7"/>
      <c r="AX10441" s="7"/>
      <c r="AY10441" s="7"/>
      <c r="BE10441" s="9"/>
      <c r="BW10441" s="17"/>
      <c r="CH10441" s="7"/>
      <c r="CJ10441" s="7"/>
      <c r="CP10441" s="7"/>
      <c r="CR10441" s="7"/>
      <c r="CS10441" s="7"/>
      <c r="CU10441" s="16"/>
      <c r="DB10441" s="7"/>
      <c r="DD10441" s="7"/>
      <c r="DF10441" s="9"/>
    </row>
    <row r="10442" spans="3:110" x14ac:dyDescent="0.25">
      <c r="C10442" s="6"/>
      <c r="H10442" s="7"/>
      <c r="L10442" s="18"/>
      <c r="M10442" s="18"/>
      <c r="N10442" s="20"/>
      <c r="AD10442" s="18"/>
      <c r="AE10442" s="18"/>
      <c r="AJ10442" s="7"/>
      <c r="AL10442" s="7"/>
      <c r="AN10442" s="7"/>
      <c r="AP10442" s="7"/>
      <c r="AR10442" s="7"/>
      <c r="AX10442" s="7"/>
      <c r="AY10442" s="7"/>
      <c r="BE10442" s="9"/>
      <c r="BW10442" s="17"/>
      <c r="CH10442" s="7"/>
      <c r="CJ10442" s="7"/>
      <c r="CP10442" s="7"/>
      <c r="CR10442" s="7"/>
      <c r="CS10442" s="7"/>
      <c r="CU10442" s="16"/>
      <c r="DB10442" s="7"/>
      <c r="DD10442" s="7"/>
      <c r="DF10442" s="9"/>
    </row>
    <row r="10443" spans="3:110" x14ac:dyDescent="0.25">
      <c r="C10443" s="6"/>
      <c r="H10443" s="7"/>
      <c r="L10443" s="18"/>
      <c r="M10443" s="18"/>
      <c r="N10443" s="20"/>
      <c r="AD10443" s="18"/>
      <c r="AE10443" s="18"/>
      <c r="AJ10443" s="7"/>
      <c r="AL10443" s="7"/>
      <c r="AN10443" s="7"/>
      <c r="AP10443" s="7"/>
      <c r="AR10443" s="7"/>
      <c r="AX10443" s="7"/>
      <c r="AY10443" s="7"/>
      <c r="BE10443" s="9"/>
      <c r="BW10443" s="17"/>
      <c r="CH10443" s="7"/>
      <c r="CJ10443" s="7"/>
      <c r="CP10443" s="7"/>
      <c r="CR10443" s="7"/>
      <c r="CS10443" s="7"/>
      <c r="CU10443" s="16"/>
      <c r="DB10443" s="7"/>
      <c r="DD10443" s="7"/>
      <c r="DF10443" s="9"/>
    </row>
    <row r="10444" spans="3:110" x14ac:dyDescent="0.25">
      <c r="C10444" s="6"/>
      <c r="H10444" s="7"/>
      <c r="L10444" s="18"/>
      <c r="M10444" s="18"/>
      <c r="N10444" s="20"/>
      <c r="AD10444" s="18"/>
      <c r="AE10444" s="18"/>
      <c r="AJ10444" s="7"/>
      <c r="AL10444" s="7"/>
      <c r="AN10444" s="7"/>
      <c r="AP10444" s="7"/>
      <c r="AR10444" s="7"/>
      <c r="AX10444" s="7"/>
      <c r="AY10444" s="7"/>
      <c r="BE10444" s="9"/>
      <c r="BW10444" s="17"/>
      <c r="CH10444" s="7"/>
      <c r="CJ10444" s="7"/>
      <c r="CP10444" s="7"/>
      <c r="CR10444" s="7"/>
      <c r="CS10444" s="7"/>
      <c r="CU10444" s="16"/>
      <c r="DB10444" s="7"/>
      <c r="DD10444" s="7"/>
      <c r="DF10444" s="9"/>
    </row>
    <row r="10445" spans="3:110" x14ac:dyDescent="0.25">
      <c r="C10445" s="6"/>
      <c r="H10445" s="7"/>
      <c r="L10445" s="18"/>
      <c r="M10445" s="18"/>
      <c r="N10445" s="20"/>
      <c r="AD10445" s="18"/>
      <c r="AE10445" s="18"/>
      <c r="AJ10445" s="7"/>
      <c r="AL10445" s="7"/>
      <c r="AN10445" s="7"/>
      <c r="AP10445" s="7"/>
      <c r="AR10445" s="7"/>
      <c r="AX10445" s="7"/>
      <c r="AY10445" s="7"/>
      <c r="BE10445" s="9"/>
      <c r="BW10445" s="17"/>
      <c r="CH10445" s="7"/>
      <c r="CJ10445" s="7"/>
      <c r="CP10445" s="7"/>
      <c r="CR10445" s="7"/>
      <c r="CS10445" s="7"/>
      <c r="CU10445" s="16"/>
      <c r="DB10445" s="7"/>
      <c r="DD10445" s="7"/>
      <c r="DF10445" s="9"/>
    </row>
    <row r="10446" spans="3:110" x14ac:dyDescent="0.25">
      <c r="C10446" s="6"/>
      <c r="H10446" s="7"/>
      <c r="L10446" s="18"/>
      <c r="M10446" s="18"/>
      <c r="N10446" s="20"/>
      <c r="AD10446" s="18"/>
      <c r="AE10446" s="18"/>
      <c r="AJ10446" s="7"/>
      <c r="AL10446" s="7"/>
      <c r="AN10446" s="7"/>
      <c r="AP10446" s="7"/>
      <c r="AR10446" s="7"/>
      <c r="AX10446" s="7"/>
      <c r="AY10446" s="7"/>
      <c r="BE10446" s="9"/>
      <c r="BW10446" s="17"/>
      <c r="CH10446" s="7"/>
      <c r="CJ10446" s="7"/>
      <c r="CP10446" s="7"/>
      <c r="CR10446" s="7"/>
      <c r="CS10446" s="7"/>
      <c r="CU10446" s="16"/>
      <c r="DB10446" s="7"/>
      <c r="DD10446" s="7"/>
      <c r="DF10446" s="9"/>
    </row>
    <row r="10447" spans="3:110" x14ac:dyDescent="0.25">
      <c r="C10447" s="6"/>
      <c r="H10447" s="7"/>
      <c r="L10447" s="18"/>
      <c r="M10447" s="18"/>
      <c r="N10447" s="20"/>
      <c r="AD10447" s="18"/>
      <c r="AE10447" s="18"/>
      <c r="AJ10447" s="7"/>
      <c r="AL10447" s="7"/>
      <c r="AN10447" s="7"/>
      <c r="AP10447" s="7"/>
      <c r="AR10447" s="7"/>
      <c r="AX10447" s="7"/>
      <c r="AY10447" s="7"/>
      <c r="BE10447" s="9"/>
      <c r="BW10447" s="17"/>
      <c r="CH10447" s="7"/>
      <c r="CJ10447" s="7"/>
      <c r="CP10447" s="7"/>
      <c r="CR10447" s="7"/>
      <c r="CS10447" s="7"/>
      <c r="CU10447" s="16"/>
      <c r="DB10447" s="7"/>
      <c r="DD10447" s="7"/>
      <c r="DF10447" s="9"/>
    </row>
    <row r="10448" spans="3:110" x14ac:dyDescent="0.25">
      <c r="C10448" s="6"/>
      <c r="H10448" s="7"/>
      <c r="L10448" s="18"/>
      <c r="M10448" s="18"/>
      <c r="N10448" s="20"/>
      <c r="AD10448" s="18"/>
      <c r="AE10448" s="18"/>
      <c r="AJ10448" s="7"/>
      <c r="AL10448" s="7"/>
      <c r="AN10448" s="7"/>
      <c r="AP10448" s="7"/>
      <c r="AR10448" s="7"/>
      <c r="AX10448" s="7"/>
      <c r="AY10448" s="7"/>
      <c r="BE10448" s="9"/>
      <c r="BW10448" s="17"/>
      <c r="CH10448" s="7"/>
      <c r="CJ10448" s="7"/>
      <c r="CP10448" s="7"/>
      <c r="CR10448" s="7"/>
      <c r="CS10448" s="7"/>
      <c r="CU10448" s="16"/>
      <c r="DB10448" s="7"/>
      <c r="DD10448" s="7"/>
      <c r="DF10448" s="9"/>
    </row>
    <row r="10449" spans="3:110" x14ac:dyDescent="0.25">
      <c r="C10449" s="6"/>
      <c r="H10449" s="7"/>
      <c r="L10449" s="18"/>
      <c r="M10449" s="18"/>
      <c r="N10449" s="20"/>
      <c r="AD10449" s="18"/>
      <c r="AE10449" s="18"/>
      <c r="AJ10449" s="7"/>
      <c r="AL10449" s="7"/>
      <c r="AN10449" s="7"/>
      <c r="AP10449" s="7"/>
      <c r="AR10449" s="7"/>
      <c r="AX10449" s="7"/>
      <c r="AY10449" s="7"/>
      <c r="BE10449" s="9"/>
      <c r="BW10449" s="17"/>
      <c r="CH10449" s="7"/>
      <c r="CJ10449" s="7"/>
      <c r="CP10449" s="7"/>
      <c r="CR10449" s="7"/>
      <c r="CS10449" s="7"/>
      <c r="CU10449" s="16"/>
      <c r="DB10449" s="7"/>
      <c r="DD10449" s="7"/>
      <c r="DF10449" s="9"/>
    </row>
    <row r="10450" spans="3:110" x14ac:dyDescent="0.25">
      <c r="C10450" s="6"/>
      <c r="H10450" s="7"/>
      <c r="L10450" s="18"/>
      <c r="M10450" s="18"/>
      <c r="N10450" s="20"/>
      <c r="AD10450" s="18"/>
      <c r="AE10450" s="18"/>
      <c r="AJ10450" s="7"/>
      <c r="AL10450" s="7"/>
      <c r="AN10450" s="7"/>
      <c r="AP10450" s="7"/>
      <c r="AR10450" s="7"/>
      <c r="AX10450" s="7"/>
      <c r="AY10450" s="7"/>
      <c r="BE10450" s="9"/>
      <c r="BW10450" s="17"/>
      <c r="CH10450" s="7"/>
      <c r="CJ10450" s="7"/>
      <c r="CP10450" s="7"/>
      <c r="CR10450" s="7"/>
      <c r="CS10450" s="7"/>
      <c r="CU10450" s="16"/>
      <c r="DB10450" s="7"/>
      <c r="DD10450" s="7"/>
      <c r="DF10450" s="9"/>
    </row>
    <row r="10451" spans="3:110" x14ac:dyDescent="0.25">
      <c r="C10451" s="6"/>
      <c r="H10451" s="7"/>
      <c r="L10451" s="18"/>
      <c r="M10451" s="18"/>
      <c r="N10451" s="20"/>
      <c r="AD10451" s="18"/>
      <c r="AE10451" s="18"/>
      <c r="AJ10451" s="7"/>
      <c r="AL10451" s="7"/>
      <c r="AN10451" s="7"/>
      <c r="AP10451" s="7"/>
      <c r="AR10451" s="7"/>
      <c r="AX10451" s="7"/>
      <c r="AY10451" s="7"/>
      <c r="BE10451" s="9"/>
      <c r="BW10451" s="17"/>
      <c r="CH10451" s="7"/>
      <c r="CJ10451" s="7"/>
      <c r="CP10451" s="7"/>
      <c r="CR10451" s="7"/>
      <c r="CS10451" s="7"/>
      <c r="CU10451" s="16"/>
      <c r="DB10451" s="7"/>
      <c r="DD10451" s="7"/>
      <c r="DF10451" s="9"/>
    </row>
    <row r="10452" spans="3:110" x14ac:dyDescent="0.25">
      <c r="C10452" s="6"/>
      <c r="H10452" s="7"/>
      <c r="L10452" s="18"/>
      <c r="M10452" s="18"/>
      <c r="N10452" s="20"/>
      <c r="AD10452" s="18"/>
      <c r="AE10452" s="18"/>
      <c r="AJ10452" s="7"/>
      <c r="AL10452" s="7"/>
      <c r="AN10452" s="7"/>
      <c r="AP10452" s="7"/>
      <c r="AR10452" s="7"/>
      <c r="AX10452" s="7"/>
      <c r="AY10452" s="7"/>
      <c r="BE10452" s="9"/>
      <c r="BW10452" s="17"/>
      <c r="CH10452" s="7"/>
      <c r="CJ10452" s="7"/>
      <c r="CP10452" s="7"/>
      <c r="CR10452" s="7"/>
      <c r="CS10452" s="7"/>
      <c r="CU10452" s="16"/>
      <c r="DB10452" s="7"/>
      <c r="DD10452" s="7"/>
      <c r="DF10452" s="9"/>
    </row>
    <row r="10453" spans="3:110" x14ac:dyDescent="0.25">
      <c r="C10453" s="6"/>
      <c r="H10453" s="7"/>
      <c r="L10453" s="18"/>
      <c r="M10453" s="18"/>
      <c r="N10453" s="20"/>
      <c r="AD10453" s="18"/>
      <c r="AE10453" s="18"/>
      <c r="AJ10453" s="7"/>
      <c r="AL10453" s="7"/>
      <c r="AN10453" s="7"/>
      <c r="AP10453" s="7"/>
      <c r="AR10453" s="7"/>
      <c r="AX10453" s="7"/>
      <c r="AY10453" s="7"/>
      <c r="BE10453" s="9"/>
      <c r="BW10453" s="17"/>
      <c r="CH10453" s="7"/>
      <c r="CJ10453" s="7"/>
      <c r="CP10453" s="7"/>
      <c r="CR10453" s="7"/>
      <c r="CS10453" s="7"/>
      <c r="CU10453" s="16"/>
      <c r="DB10453" s="7"/>
      <c r="DD10453" s="7"/>
      <c r="DF10453" s="9"/>
    </row>
    <row r="10454" spans="3:110" x14ac:dyDescent="0.25">
      <c r="C10454" s="6"/>
      <c r="H10454" s="7"/>
      <c r="L10454" s="18"/>
      <c r="M10454" s="18"/>
      <c r="N10454" s="20"/>
      <c r="AD10454" s="18"/>
      <c r="AE10454" s="18"/>
      <c r="AJ10454" s="7"/>
      <c r="AL10454" s="7"/>
      <c r="AN10454" s="7"/>
      <c r="AP10454" s="7"/>
      <c r="AR10454" s="7"/>
      <c r="AX10454" s="7"/>
      <c r="AY10454" s="7"/>
      <c r="BE10454" s="9"/>
      <c r="BW10454" s="17"/>
      <c r="CH10454" s="7"/>
      <c r="CJ10454" s="7"/>
      <c r="CP10454" s="7"/>
      <c r="CR10454" s="7"/>
      <c r="CS10454" s="7"/>
      <c r="CU10454" s="16"/>
      <c r="DB10454" s="7"/>
      <c r="DD10454" s="7"/>
      <c r="DF10454" s="9"/>
    </row>
    <row r="10455" spans="3:110" x14ac:dyDescent="0.25">
      <c r="C10455" s="6"/>
      <c r="H10455" s="7"/>
      <c r="L10455" s="18"/>
      <c r="M10455" s="18"/>
      <c r="N10455" s="20"/>
      <c r="AD10455" s="18"/>
      <c r="AE10455" s="18"/>
      <c r="AJ10455" s="7"/>
      <c r="AL10455" s="7"/>
      <c r="AN10455" s="7"/>
      <c r="AP10455" s="7"/>
      <c r="AR10455" s="7"/>
      <c r="AX10455" s="7"/>
      <c r="AY10455" s="7"/>
      <c r="BE10455" s="9"/>
      <c r="BW10455" s="17"/>
      <c r="CH10455" s="7"/>
      <c r="CJ10455" s="7"/>
      <c r="CP10455" s="7"/>
      <c r="CR10455" s="7"/>
      <c r="CS10455" s="7"/>
      <c r="CU10455" s="16"/>
      <c r="DB10455" s="7"/>
      <c r="DD10455" s="7"/>
      <c r="DF10455" s="9"/>
    </row>
    <row r="10456" spans="3:110" x14ac:dyDescent="0.25">
      <c r="C10456" s="6"/>
      <c r="H10456" s="7"/>
      <c r="L10456" s="18"/>
      <c r="M10456" s="18"/>
      <c r="N10456" s="20"/>
      <c r="AD10456" s="18"/>
      <c r="AE10456" s="18"/>
      <c r="AJ10456" s="7"/>
      <c r="AL10456" s="7"/>
      <c r="AN10456" s="7"/>
      <c r="AP10456" s="7"/>
      <c r="AR10456" s="7"/>
      <c r="AX10456" s="7"/>
      <c r="AY10456" s="7"/>
      <c r="BE10456" s="9"/>
      <c r="BW10456" s="17"/>
      <c r="CH10456" s="7"/>
      <c r="CJ10456" s="7"/>
      <c r="CP10456" s="7"/>
      <c r="CR10456" s="7"/>
      <c r="CS10456" s="7"/>
      <c r="CU10456" s="16"/>
      <c r="DB10456" s="7"/>
      <c r="DD10456" s="7"/>
      <c r="DF10456" s="9"/>
    </row>
    <row r="10457" spans="3:110" x14ac:dyDescent="0.25">
      <c r="C10457" s="6"/>
      <c r="H10457" s="7"/>
      <c r="L10457" s="18"/>
      <c r="M10457" s="18"/>
      <c r="N10457" s="20"/>
      <c r="AD10457" s="18"/>
      <c r="AE10457" s="18"/>
      <c r="AJ10457" s="7"/>
      <c r="AL10457" s="7"/>
      <c r="AN10457" s="7"/>
      <c r="AP10457" s="7"/>
      <c r="AR10457" s="7"/>
      <c r="AX10457" s="7"/>
      <c r="AY10457" s="7"/>
      <c r="BE10457" s="9"/>
      <c r="BW10457" s="17"/>
      <c r="CH10457" s="7"/>
      <c r="CJ10457" s="7"/>
      <c r="CP10457" s="7"/>
      <c r="CR10457" s="7"/>
      <c r="CS10457" s="7"/>
      <c r="CU10457" s="16"/>
      <c r="DB10457" s="7"/>
      <c r="DD10457" s="7"/>
      <c r="DF10457" s="9"/>
    </row>
    <row r="10458" spans="3:110" x14ac:dyDescent="0.25">
      <c r="C10458" s="6"/>
      <c r="H10458" s="7"/>
      <c r="L10458" s="18"/>
      <c r="M10458" s="18"/>
      <c r="N10458" s="20"/>
      <c r="AD10458" s="18"/>
      <c r="AE10458" s="18"/>
      <c r="AJ10458" s="7"/>
      <c r="AL10458" s="7"/>
      <c r="AN10458" s="7"/>
      <c r="AP10458" s="7"/>
      <c r="AR10458" s="7"/>
      <c r="AX10458" s="7"/>
      <c r="AY10458" s="7"/>
      <c r="BE10458" s="9"/>
      <c r="BW10458" s="17"/>
      <c r="CH10458" s="7"/>
      <c r="CJ10458" s="7"/>
      <c r="CP10458" s="7"/>
      <c r="CR10458" s="7"/>
      <c r="CS10458" s="7"/>
      <c r="CU10458" s="16"/>
      <c r="DB10458" s="7"/>
      <c r="DD10458" s="7"/>
      <c r="DF10458" s="9"/>
    </row>
    <row r="10459" spans="3:110" x14ac:dyDescent="0.25">
      <c r="C10459" s="6"/>
      <c r="H10459" s="7"/>
      <c r="L10459" s="18"/>
      <c r="M10459" s="18"/>
      <c r="N10459" s="20"/>
      <c r="AD10459" s="18"/>
      <c r="AE10459" s="18"/>
      <c r="AJ10459" s="7"/>
      <c r="AL10459" s="7"/>
      <c r="AN10459" s="7"/>
      <c r="AP10459" s="7"/>
      <c r="AR10459" s="7"/>
      <c r="AX10459" s="7"/>
      <c r="AY10459" s="7"/>
      <c r="BE10459" s="9"/>
      <c r="BW10459" s="17"/>
      <c r="CH10459" s="7"/>
      <c r="CJ10459" s="7"/>
      <c r="CP10459" s="7"/>
      <c r="CR10459" s="7"/>
      <c r="CS10459" s="7"/>
      <c r="CU10459" s="16"/>
      <c r="DB10459" s="7"/>
      <c r="DD10459" s="7"/>
      <c r="DF10459" s="9"/>
    </row>
    <row r="10460" spans="3:110" x14ac:dyDescent="0.25">
      <c r="C10460" s="6"/>
      <c r="H10460" s="7"/>
      <c r="L10460" s="18"/>
      <c r="M10460" s="18"/>
      <c r="N10460" s="20"/>
      <c r="AD10460" s="18"/>
      <c r="AE10460" s="18"/>
      <c r="AJ10460" s="7"/>
      <c r="AL10460" s="7"/>
      <c r="AN10460" s="7"/>
      <c r="AP10460" s="7"/>
      <c r="AR10460" s="7"/>
      <c r="AX10460" s="7"/>
      <c r="AY10460" s="7"/>
      <c r="BE10460" s="9"/>
      <c r="BW10460" s="17"/>
      <c r="CH10460" s="7"/>
      <c r="CJ10460" s="7"/>
      <c r="CP10460" s="7"/>
      <c r="CR10460" s="7"/>
      <c r="CS10460" s="7"/>
      <c r="CU10460" s="16"/>
      <c r="DB10460" s="7"/>
      <c r="DD10460" s="7"/>
      <c r="DF10460" s="9"/>
    </row>
    <row r="10461" spans="3:110" x14ac:dyDescent="0.25">
      <c r="C10461" s="6"/>
      <c r="H10461" s="7"/>
      <c r="L10461" s="18"/>
      <c r="M10461" s="18"/>
      <c r="N10461" s="20"/>
      <c r="AD10461" s="18"/>
      <c r="AE10461" s="18"/>
      <c r="AJ10461" s="7"/>
      <c r="AL10461" s="7"/>
      <c r="AN10461" s="7"/>
      <c r="AP10461" s="7"/>
      <c r="AR10461" s="7"/>
      <c r="AX10461" s="7"/>
      <c r="AY10461" s="7"/>
      <c r="BE10461" s="9"/>
      <c r="BW10461" s="17"/>
      <c r="CH10461" s="7"/>
      <c r="CJ10461" s="7"/>
      <c r="CP10461" s="7"/>
      <c r="CR10461" s="7"/>
      <c r="CS10461" s="7"/>
      <c r="CU10461" s="16"/>
      <c r="DB10461" s="7"/>
      <c r="DD10461" s="7"/>
      <c r="DF10461" s="9"/>
    </row>
    <row r="10462" spans="3:110" x14ac:dyDescent="0.25">
      <c r="C10462" s="6"/>
      <c r="H10462" s="7"/>
      <c r="L10462" s="18"/>
      <c r="M10462" s="18"/>
      <c r="N10462" s="20"/>
      <c r="AD10462" s="18"/>
      <c r="AE10462" s="18"/>
      <c r="AJ10462" s="7"/>
      <c r="AL10462" s="7"/>
      <c r="AN10462" s="7"/>
      <c r="AP10462" s="7"/>
      <c r="AR10462" s="7"/>
      <c r="AX10462" s="7"/>
      <c r="AY10462" s="7"/>
      <c r="BE10462" s="9"/>
      <c r="BW10462" s="17"/>
      <c r="CH10462" s="7"/>
      <c r="CJ10462" s="7"/>
      <c r="CP10462" s="7"/>
      <c r="CR10462" s="7"/>
      <c r="CS10462" s="7"/>
      <c r="CU10462" s="16"/>
      <c r="DB10462" s="7"/>
      <c r="DD10462" s="7"/>
      <c r="DF10462" s="9"/>
    </row>
    <row r="10463" spans="3:110" x14ac:dyDescent="0.25">
      <c r="C10463" s="6"/>
      <c r="H10463" s="7"/>
      <c r="L10463" s="18"/>
      <c r="M10463" s="18"/>
      <c r="N10463" s="20"/>
      <c r="AD10463" s="18"/>
      <c r="AE10463" s="18"/>
      <c r="AJ10463" s="7"/>
      <c r="AL10463" s="7"/>
      <c r="AN10463" s="7"/>
      <c r="AP10463" s="7"/>
      <c r="AR10463" s="7"/>
      <c r="AX10463" s="7"/>
      <c r="AY10463" s="7"/>
      <c r="BE10463" s="9"/>
      <c r="BW10463" s="17"/>
      <c r="CH10463" s="7"/>
      <c r="CJ10463" s="7"/>
      <c r="CP10463" s="7"/>
      <c r="CR10463" s="7"/>
      <c r="CS10463" s="7"/>
      <c r="CU10463" s="16"/>
      <c r="DB10463" s="7"/>
      <c r="DD10463" s="7"/>
      <c r="DF10463" s="9"/>
    </row>
    <row r="10464" spans="3:110" x14ac:dyDescent="0.25">
      <c r="C10464" s="6"/>
      <c r="H10464" s="7"/>
      <c r="L10464" s="18"/>
      <c r="M10464" s="18"/>
      <c r="N10464" s="20"/>
      <c r="AD10464" s="18"/>
      <c r="AE10464" s="18"/>
      <c r="AJ10464" s="7"/>
      <c r="AL10464" s="7"/>
      <c r="AN10464" s="7"/>
      <c r="AP10464" s="7"/>
      <c r="AR10464" s="7"/>
      <c r="AX10464" s="7"/>
      <c r="AY10464" s="7"/>
      <c r="BE10464" s="9"/>
      <c r="BW10464" s="17"/>
      <c r="CH10464" s="7"/>
      <c r="CJ10464" s="7"/>
      <c r="CP10464" s="7"/>
      <c r="CR10464" s="7"/>
      <c r="CS10464" s="7"/>
      <c r="CU10464" s="16"/>
      <c r="DB10464" s="7"/>
      <c r="DD10464" s="7"/>
      <c r="DF10464" s="9"/>
    </row>
    <row r="10465" spans="3:110" x14ac:dyDescent="0.25">
      <c r="C10465" s="6"/>
      <c r="H10465" s="7"/>
      <c r="L10465" s="18"/>
      <c r="M10465" s="18"/>
      <c r="N10465" s="20"/>
      <c r="AD10465" s="18"/>
      <c r="AE10465" s="18"/>
      <c r="AJ10465" s="7"/>
      <c r="AL10465" s="7"/>
      <c r="AN10465" s="7"/>
      <c r="AP10465" s="7"/>
      <c r="AR10465" s="7"/>
      <c r="AX10465" s="7"/>
      <c r="AY10465" s="7"/>
      <c r="BE10465" s="9"/>
      <c r="BW10465" s="17"/>
      <c r="CH10465" s="7"/>
      <c r="CJ10465" s="7"/>
      <c r="CP10465" s="7"/>
      <c r="CR10465" s="7"/>
      <c r="CS10465" s="7"/>
      <c r="CU10465" s="16"/>
      <c r="DB10465" s="7"/>
      <c r="DD10465" s="7"/>
      <c r="DF10465" s="9"/>
    </row>
    <row r="10466" spans="3:110" x14ac:dyDescent="0.25">
      <c r="C10466" s="6"/>
      <c r="H10466" s="7"/>
      <c r="L10466" s="18"/>
      <c r="M10466" s="18"/>
      <c r="N10466" s="20"/>
      <c r="AD10466" s="18"/>
      <c r="AE10466" s="18"/>
      <c r="AJ10466" s="7"/>
      <c r="AL10466" s="7"/>
      <c r="AN10466" s="7"/>
      <c r="AP10466" s="7"/>
      <c r="AR10466" s="7"/>
      <c r="AX10466" s="7"/>
      <c r="AY10466" s="7"/>
      <c r="BE10466" s="9"/>
      <c r="BW10466" s="17"/>
      <c r="CH10466" s="7"/>
      <c r="CJ10466" s="7"/>
      <c r="CP10466" s="7"/>
      <c r="CR10466" s="7"/>
      <c r="CS10466" s="7"/>
      <c r="CU10466" s="16"/>
      <c r="DB10466" s="7"/>
      <c r="DD10466" s="7"/>
      <c r="DF10466" s="9"/>
    </row>
    <row r="10467" spans="3:110" x14ac:dyDescent="0.25">
      <c r="C10467" s="6"/>
      <c r="H10467" s="7"/>
      <c r="L10467" s="18"/>
      <c r="M10467" s="18"/>
      <c r="N10467" s="20"/>
      <c r="AD10467" s="18"/>
      <c r="AE10467" s="18"/>
      <c r="AJ10467" s="7"/>
      <c r="AL10467" s="7"/>
      <c r="AN10467" s="7"/>
      <c r="AP10467" s="7"/>
      <c r="AR10467" s="7"/>
      <c r="AX10467" s="7"/>
      <c r="AY10467" s="7"/>
      <c r="BE10467" s="9"/>
      <c r="BW10467" s="17"/>
      <c r="CH10467" s="7"/>
      <c r="CJ10467" s="7"/>
      <c r="CP10467" s="7"/>
      <c r="CR10467" s="7"/>
      <c r="CS10467" s="7"/>
      <c r="CU10467" s="16"/>
      <c r="DB10467" s="7"/>
      <c r="DD10467" s="7"/>
      <c r="DF10467" s="9"/>
    </row>
    <row r="10468" spans="3:110" x14ac:dyDescent="0.25">
      <c r="C10468" s="6"/>
      <c r="H10468" s="7"/>
      <c r="L10468" s="18"/>
      <c r="M10468" s="18"/>
      <c r="N10468" s="20"/>
      <c r="AD10468" s="18"/>
      <c r="AE10468" s="18"/>
      <c r="AJ10468" s="7"/>
      <c r="AL10468" s="7"/>
      <c r="AN10468" s="7"/>
      <c r="AP10468" s="7"/>
      <c r="AR10468" s="7"/>
      <c r="AX10468" s="7"/>
      <c r="AY10468" s="7"/>
      <c r="BE10468" s="9"/>
      <c r="BW10468" s="17"/>
      <c r="CH10468" s="7"/>
      <c r="CJ10468" s="7"/>
      <c r="CP10468" s="7"/>
      <c r="CR10468" s="7"/>
      <c r="CS10468" s="7"/>
      <c r="CU10468" s="16"/>
      <c r="DB10468" s="7"/>
      <c r="DD10468" s="7"/>
      <c r="DF10468" s="9"/>
    </row>
    <row r="10469" spans="3:110" x14ac:dyDescent="0.25">
      <c r="C10469" s="6"/>
      <c r="H10469" s="7"/>
      <c r="L10469" s="18"/>
      <c r="M10469" s="18"/>
      <c r="N10469" s="20"/>
      <c r="AD10469" s="18"/>
      <c r="AE10469" s="18"/>
      <c r="AJ10469" s="7"/>
      <c r="AL10469" s="7"/>
      <c r="AN10469" s="7"/>
      <c r="AP10469" s="7"/>
      <c r="AR10469" s="7"/>
      <c r="AX10469" s="7"/>
      <c r="AY10469" s="7"/>
      <c r="BE10469" s="9"/>
      <c r="BW10469" s="17"/>
      <c r="CH10469" s="7"/>
      <c r="CJ10469" s="7"/>
      <c r="CP10469" s="7"/>
      <c r="CR10469" s="7"/>
      <c r="CS10469" s="7"/>
      <c r="CU10469" s="16"/>
      <c r="DB10469" s="7"/>
      <c r="DD10469" s="7"/>
      <c r="DF10469" s="9"/>
    </row>
    <row r="10470" spans="3:110" x14ac:dyDescent="0.25">
      <c r="C10470" s="6"/>
      <c r="H10470" s="7"/>
      <c r="L10470" s="18"/>
      <c r="M10470" s="18"/>
      <c r="N10470" s="20"/>
      <c r="AD10470" s="18"/>
      <c r="AE10470" s="18"/>
      <c r="AJ10470" s="7"/>
      <c r="AL10470" s="7"/>
      <c r="AN10470" s="7"/>
      <c r="AP10470" s="7"/>
      <c r="AR10470" s="7"/>
      <c r="AX10470" s="7"/>
      <c r="AY10470" s="7"/>
      <c r="BE10470" s="9"/>
      <c r="BW10470" s="17"/>
      <c r="CH10470" s="7"/>
      <c r="CJ10470" s="7"/>
      <c r="CP10470" s="7"/>
      <c r="CR10470" s="7"/>
      <c r="CS10470" s="7"/>
      <c r="CU10470" s="16"/>
      <c r="DB10470" s="7"/>
      <c r="DD10470" s="7"/>
      <c r="DF10470" s="9"/>
    </row>
    <row r="10471" spans="3:110" x14ac:dyDescent="0.25">
      <c r="C10471" s="6"/>
      <c r="H10471" s="7"/>
      <c r="L10471" s="18"/>
      <c r="M10471" s="18"/>
      <c r="N10471" s="20"/>
      <c r="AD10471" s="18"/>
      <c r="AE10471" s="18"/>
      <c r="AJ10471" s="7"/>
      <c r="AL10471" s="7"/>
      <c r="AN10471" s="7"/>
      <c r="AP10471" s="7"/>
      <c r="AR10471" s="7"/>
      <c r="AX10471" s="7"/>
      <c r="AY10471" s="7"/>
      <c r="BE10471" s="9"/>
      <c r="BW10471" s="17"/>
      <c r="CH10471" s="7"/>
      <c r="CJ10471" s="7"/>
      <c r="CP10471" s="7"/>
      <c r="CR10471" s="7"/>
      <c r="CS10471" s="7"/>
      <c r="CU10471" s="16"/>
      <c r="DB10471" s="7"/>
      <c r="DD10471" s="7"/>
      <c r="DF10471" s="9"/>
    </row>
    <row r="10472" spans="3:110" x14ac:dyDescent="0.25">
      <c r="C10472" s="6"/>
      <c r="H10472" s="7"/>
      <c r="L10472" s="18"/>
      <c r="M10472" s="18"/>
      <c r="N10472" s="20"/>
      <c r="AD10472" s="18"/>
      <c r="AE10472" s="18"/>
      <c r="AJ10472" s="7"/>
      <c r="AL10472" s="7"/>
      <c r="AN10472" s="7"/>
      <c r="AP10472" s="7"/>
      <c r="AR10472" s="7"/>
      <c r="AX10472" s="7"/>
      <c r="AY10472" s="7"/>
      <c r="BE10472" s="9"/>
      <c r="BW10472" s="17"/>
      <c r="CH10472" s="7"/>
      <c r="CJ10472" s="7"/>
      <c r="CP10472" s="7"/>
      <c r="CR10472" s="7"/>
      <c r="CS10472" s="7"/>
      <c r="CU10472" s="16"/>
      <c r="DB10472" s="7"/>
      <c r="DD10472" s="7"/>
      <c r="DF10472" s="9"/>
    </row>
    <row r="10473" spans="3:110" x14ac:dyDescent="0.25">
      <c r="C10473" s="6"/>
      <c r="H10473" s="7"/>
      <c r="L10473" s="18"/>
      <c r="M10473" s="18"/>
      <c r="N10473" s="20"/>
      <c r="AD10473" s="18"/>
      <c r="AE10473" s="18"/>
      <c r="AJ10473" s="7"/>
      <c r="AL10473" s="7"/>
      <c r="AN10473" s="7"/>
      <c r="AP10473" s="7"/>
      <c r="AR10473" s="7"/>
      <c r="AX10473" s="7"/>
      <c r="AY10473" s="7"/>
      <c r="BE10473" s="9"/>
      <c r="BW10473" s="17"/>
      <c r="CH10473" s="7"/>
      <c r="CJ10473" s="7"/>
      <c r="CP10473" s="7"/>
      <c r="CR10473" s="7"/>
      <c r="CS10473" s="7"/>
      <c r="CU10473" s="16"/>
      <c r="DB10473" s="7"/>
      <c r="DD10473" s="7"/>
      <c r="DF10473" s="9"/>
    </row>
    <row r="10474" spans="3:110" x14ac:dyDescent="0.25">
      <c r="C10474" s="6"/>
      <c r="H10474" s="7"/>
      <c r="L10474" s="18"/>
      <c r="M10474" s="18"/>
      <c r="N10474" s="20"/>
      <c r="AD10474" s="18"/>
      <c r="AE10474" s="18"/>
      <c r="AJ10474" s="7"/>
      <c r="AL10474" s="7"/>
      <c r="AN10474" s="7"/>
      <c r="AP10474" s="7"/>
      <c r="AR10474" s="7"/>
      <c r="AX10474" s="7"/>
      <c r="AY10474" s="7"/>
      <c r="BE10474" s="9"/>
      <c r="BW10474" s="17"/>
      <c r="CH10474" s="7"/>
      <c r="CJ10474" s="7"/>
      <c r="CP10474" s="7"/>
      <c r="CR10474" s="7"/>
      <c r="CS10474" s="7"/>
      <c r="CU10474" s="16"/>
      <c r="DB10474" s="7"/>
      <c r="DD10474" s="7"/>
      <c r="DF10474" s="9"/>
    </row>
    <row r="10475" spans="3:110" x14ac:dyDescent="0.25">
      <c r="C10475" s="6"/>
      <c r="H10475" s="7"/>
      <c r="L10475" s="18"/>
      <c r="M10475" s="18"/>
      <c r="N10475" s="20"/>
      <c r="AD10475" s="18"/>
      <c r="AE10475" s="18"/>
      <c r="AJ10475" s="7"/>
      <c r="AL10475" s="7"/>
      <c r="AN10475" s="7"/>
      <c r="AP10475" s="7"/>
      <c r="AR10475" s="7"/>
      <c r="AX10475" s="7"/>
      <c r="AY10475" s="7"/>
      <c r="BE10475" s="9"/>
      <c r="BW10475" s="17"/>
      <c r="CH10475" s="7"/>
      <c r="CJ10475" s="7"/>
      <c r="CP10475" s="7"/>
      <c r="CR10475" s="7"/>
      <c r="CS10475" s="7"/>
      <c r="CU10475" s="16"/>
      <c r="DB10475" s="7"/>
      <c r="DD10475" s="7"/>
      <c r="DF10475" s="9"/>
    </row>
    <row r="10476" spans="3:110" x14ac:dyDescent="0.25">
      <c r="C10476" s="6"/>
      <c r="H10476" s="7"/>
      <c r="L10476" s="18"/>
      <c r="M10476" s="18"/>
      <c r="N10476" s="20"/>
      <c r="AD10476" s="18"/>
      <c r="AE10476" s="18"/>
      <c r="AJ10476" s="7"/>
      <c r="AL10476" s="7"/>
      <c r="AN10476" s="7"/>
      <c r="AP10476" s="7"/>
      <c r="AR10476" s="7"/>
      <c r="AX10476" s="7"/>
      <c r="AY10476" s="7"/>
      <c r="BE10476" s="9"/>
      <c r="BW10476" s="17"/>
      <c r="CH10476" s="7"/>
      <c r="CJ10476" s="7"/>
      <c r="CP10476" s="7"/>
      <c r="CR10476" s="7"/>
      <c r="CS10476" s="7"/>
      <c r="CU10476" s="16"/>
      <c r="DB10476" s="7"/>
      <c r="DD10476" s="7"/>
      <c r="DF10476" s="9"/>
    </row>
    <row r="10477" spans="3:110" x14ac:dyDescent="0.25">
      <c r="C10477" s="6"/>
      <c r="H10477" s="7"/>
      <c r="L10477" s="18"/>
      <c r="M10477" s="18"/>
      <c r="N10477" s="20"/>
      <c r="AD10477" s="18"/>
      <c r="AE10477" s="18"/>
      <c r="AJ10477" s="7"/>
      <c r="AL10477" s="7"/>
      <c r="AN10477" s="7"/>
      <c r="AP10477" s="7"/>
      <c r="AR10477" s="7"/>
      <c r="AX10477" s="7"/>
      <c r="AY10477" s="7"/>
      <c r="BE10477" s="9"/>
      <c r="BW10477" s="17"/>
      <c r="CH10477" s="7"/>
      <c r="CJ10477" s="7"/>
      <c r="CP10477" s="7"/>
      <c r="CR10477" s="7"/>
      <c r="CS10477" s="7"/>
      <c r="CU10477" s="16"/>
      <c r="DB10477" s="7"/>
      <c r="DD10477" s="7"/>
      <c r="DF10477" s="9"/>
    </row>
    <row r="10478" spans="3:110" x14ac:dyDescent="0.25">
      <c r="C10478" s="6"/>
      <c r="H10478" s="7"/>
      <c r="L10478" s="18"/>
      <c r="M10478" s="18"/>
      <c r="N10478" s="20"/>
      <c r="AD10478" s="18"/>
      <c r="AE10478" s="18"/>
      <c r="AJ10478" s="7"/>
      <c r="AL10478" s="7"/>
      <c r="AN10478" s="7"/>
      <c r="AP10478" s="7"/>
      <c r="AR10478" s="7"/>
      <c r="AX10478" s="7"/>
      <c r="AY10478" s="7"/>
      <c r="BE10478" s="9"/>
      <c r="BW10478" s="17"/>
      <c r="CH10478" s="7"/>
      <c r="CJ10478" s="7"/>
      <c r="CP10478" s="7"/>
      <c r="CR10478" s="7"/>
      <c r="CS10478" s="7"/>
      <c r="CU10478" s="16"/>
      <c r="DB10478" s="7"/>
      <c r="DD10478" s="7"/>
      <c r="DF10478" s="9"/>
    </row>
    <row r="10479" spans="3:110" x14ac:dyDescent="0.25">
      <c r="C10479" s="6"/>
      <c r="H10479" s="7"/>
      <c r="L10479" s="18"/>
      <c r="M10479" s="18"/>
      <c r="N10479" s="20"/>
      <c r="AD10479" s="18"/>
      <c r="AE10479" s="18"/>
      <c r="AJ10479" s="7"/>
      <c r="AL10479" s="7"/>
      <c r="AN10479" s="7"/>
      <c r="AP10479" s="7"/>
      <c r="AR10479" s="7"/>
      <c r="AX10479" s="7"/>
      <c r="AY10479" s="7"/>
      <c r="BE10479" s="9"/>
      <c r="BW10479" s="17"/>
      <c r="CH10479" s="7"/>
      <c r="CJ10479" s="7"/>
      <c r="CP10479" s="7"/>
      <c r="CR10479" s="7"/>
      <c r="CS10479" s="7"/>
      <c r="CU10479" s="16"/>
      <c r="DB10479" s="7"/>
      <c r="DD10479" s="7"/>
      <c r="DF10479" s="9"/>
    </row>
    <row r="10480" spans="3:110" x14ac:dyDescent="0.25">
      <c r="C10480" s="6"/>
      <c r="H10480" s="7"/>
      <c r="L10480" s="18"/>
      <c r="M10480" s="18"/>
      <c r="N10480" s="20"/>
      <c r="AD10480" s="18"/>
      <c r="AE10480" s="18"/>
      <c r="AJ10480" s="7"/>
      <c r="AL10480" s="7"/>
      <c r="AN10480" s="7"/>
      <c r="AP10480" s="7"/>
      <c r="AR10480" s="7"/>
      <c r="AX10480" s="7"/>
      <c r="AY10480" s="7"/>
      <c r="BE10480" s="9"/>
      <c r="BW10480" s="17"/>
      <c r="CH10480" s="7"/>
      <c r="CJ10480" s="7"/>
      <c r="CP10480" s="7"/>
      <c r="CR10480" s="7"/>
      <c r="CS10480" s="7"/>
      <c r="CU10480" s="16"/>
      <c r="DB10480" s="7"/>
      <c r="DD10480" s="7"/>
      <c r="DF10480" s="9"/>
    </row>
    <row r="10481" spans="3:110" x14ac:dyDescent="0.25">
      <c r="C10481" s="6"/>
      <c r="H10481" s="7"/>
      <c r="L10481" s="18"/>
      <c r="M10481" s="18"/>
      <c r="N10481" s="20"/>
      <c r="AD10481" s="18"/>
      <c r="AE10481" s="18"/>
      <c r="AJ10481" s="7"/>
      <c r="AL10481" s="7"/>
      <c r="AN10481" s="7"/>
      <c r="AP10481" s="7"/>
      <c r="AR10481" s="7"/>
      <c r="AX10481" s="7"/>
      <c r="AY10481" s="7"/>
      <c r="BE10481" s="9"/>
      <c r="BW10481" s="17"/>
      <c r="CH10481" s="7"/>
      <c r="CJ10481" s="7"/>
      <c r="CP10481" s="7"/>
      <c r="CR10481" s="7"/>
      <c r="CS10481" s="7"/>
      <c r="CU10481" s="16"/>
      <c r="DB10481" s="7"/>
      <c r="DD10481" s="7"/>
      <c r="DF10481" s="9"/>
    </row>
    <row r="10482" spans="3:110" x14ac:dyDescent="0.25">
      <c r="C10482" s="6"/>
      <c r="H10482" s="7"/>
      <c r="L10482" s="18"/>
      <c r="M10482" s="18"/>
      <c r="N10482" s="20"/>
      <c r="AD10482" s="18"/>
      <c r="AE10482" s="18"/>
      <c r="AJ10482" s="7"/>
      <c r="AL10482" s="7"/>
      <c r="AN10482" s="7"/>
      <c r="AP10482" s="7"/>
      <c r="AR10482" s="7"/>
      <c r="AX10482" s="7"/>
      <c r="AY10482" s="7"/>
      <c r="BE10482" s="9"/>
      <c r="BW10482" s="17"/>
      <c r="CH10482" s="7"/>
      <c r="CJ10482" s="7"/>
      <c r="CP10482" s="7"/>
      <c r="CR10482" s="7"/>
      <c r="CS10482" s="7"/>
      <c r="CU10482" s="16"/>
      <c r="DB10482" s="7"/>
      <c r="DD10482" s="7"/>
      <c r="DF10482" s="9"/>
    </row>
    <row r="10483" spans="3:110" x14ac:dyDescent="0.25">
      <c r="C10483" s="6"/>
      <c r="H10483" s="7"/>
      <c r="L10483" s="18"/>
      <c r="M10483" s="18"/>
      <c r="N10483" s="20"/>
      <c r="AD10483" s="18"/>
      <c r="AE10483" s="18"/>
      <c r="AJ10483" s="7"/>
      <c r="AL10483" s="7"/>
      <c r="AN10483" s="7"/>
      <c r="AP10483" s="7"/>
      <c r="AR10483" s="7"/>
      <c r="AX10483" s="7"/>
      <c r="AY10483" s="7"/>
      <c r="BE10483" s="9"/>
      <c r="BW10483" s="17"/>
      <c r="CH10483" s="7"/>
      <c r="CJ10483" s="7"/>
      <c r="CP10483" s="7"/>
      <c r="CR10483" s="7"/>
      <c r="CS10483" s="7"/>
      <c r="CU10483" s="16"/>
      <c r="DB10483" s="7"/>
      <c r="DD10483" s="7"/>
      <c r="DF10483" s="9"/>
    </row>
    <row r="10484" spans="3:110" x14ac:dyDescent="0.25">
      <c r="C10484" s="6"/>
      <c r="H10484" s="7"/>
      <c r="L10484" s="18"/>
      <c r="M10484" s="18"/>
      <c r="N10484" s="20"/>
      <c r="AD10484" s="18"/>
      <c r="AE10484" s="18"/>
      <c r="AJ10484" s="7"/>
      <c r="AL10484" s="7"/>
      <c r="AN10484" s="7"/>
      <c r="AP10484" s="7"/>
      <c r="AR10484" s="7"/>
      <c r="AX10484" s="7"/>
      <c r="AY10484" s="7"/>
      <c r="BE10484" s="9"/>
      <c r="BW10484" s="17"/>
      <c r="CH10484" s="7"/>
      <c r="CJ10484" s="7"/>
      <c r="CP10484" s="7"/>
      <c r="CR10484" s="7"/>
      <c r="CS10484" s="7"/>
      <c r="CU10484" s="16"/>
      <c r="DB10484" s="7"/>
      <c r="DD10484" s="7"/>
      <c r="DF10484" s="9"/>
    </row>
    <row r="10485" spans="3:110" x14ac:dyDescent="0.25">
      <c r="C10485" s="6"/>
      <c r="H10485" s="7"/>
      <c r="L10485" s="18"/>
      <c r="M10485" s="18"/>
      <c r="N10485" s="20"/>
      <c r="AD10485" s="18"/>
      <c r="AE10485" s="18"/>
      <c r="AJ10485" s="7"/>
      <c r="AL10485" s="7"/>
      <c r="AN10485" s="7"/>
      <c r="AP10485" s="7"/>
      <c r="AR10485" s="7"/>
      <c r="AX10485" s="7"/>
      <c r="AY10485" s="7"/>
      <c r="BE10485" s="9"/>
      <c r="BW10485" s="17"/>
      <c r="CH10485" s="7"/>
      <c r="CJ10485" s="7"/>
      <c r="CP10485" s="7"/>
      <c r="CR10485" s="7"/>
      <c r="CS10485" s="7"/>
      <c r="CU10485" s="16"/>
      <c r="DB10485" s="7"/>
      <c r="DD10485" s="7"/>
      <c r="DF10485" s="9"/>
    </row>
    <row r="10486" spans="3:110" x14ac:dyDescent="0.25">
      <c r="C10486" s="6"/>
      <c r="H10486" s="7"/>
      <c r="L10486" s="18"/>
      <c r="M10486" s="18"/>
      <c r="N10486" s="20"/>
      <c r="AD10486" s="18"/>
      <c r="AE10486" s="18"/>
      <c r="AJ10486" s="7"/>
      <c r="AL10486" s="7"/>
      <c r="AN10486" s="7"/>
      <c r="AP10486" s="7"/>
      <c r="AR10486" s="7"/>
      <c r="AX10486" s="7"/>
      <c r="AY10486" s="7"/>
      <c r="BE10486" s="9"/>
      <c r="BW10486" s="17"/>
      <c r="CH10486" s="7"/>
      <c r="CJ10486" s="7"/>
      <c r="CP10486" s="7"/>
      <c r="CR10486" s="7"/>
      <c r="CS10486" s="7"/>
      <c r="CU10486" s="16"/>
      <c r="DB10486" s="7"/>
      <c r="DD10486" s="7"/>
      <c r="DF10486" s="9"/>
    </row>
    <row r="10487" spans="3:110" x14ac:dyDescent="0.25">
      <c r="C10487" s="6"/>
      <c r="H10487" s="7"/>
      <c r="L10487" s="18"/>
      <c r="M10487" s="18"/>
      <c r="N10487" s="20"/>
      <c r="AD10487" s="18"/>
      <c r="AE10487" s="18"/>
      <c r="AJ10487" s="7"/>
      <c r="AL10487" s="7"/>
      <c r="AN10487" s="7"/>
      <c r="AP10487" s="7"/>
      <c r="AR10487" s="7"/>
      <c r="AX10487" s="7"/>
      <c r="AY10487" s="7"/>
      <c r="BE10487" s="9"/>
      <c r="BW10487" s="17"/>
      <c r="CH10487" s="7"/>
      <c r="CJ10487" s="7"/>
      <c r="CP10487" s="7"/>
      <c r="CR10487" s="7"/>
      <c r="CS10487" s="7"/>
      <c r="CU10487" s="16"/>
      <c r="DB10487" s="7"/>
      <c r="DD10487" s="7"/>
      <c r="DF10487" s="9"/>
    </row>
    <row r="10488" spans="3:110" x14ac:dyDescent="0.25">
      <c r="C10488" s="6"/>
      <c r="H10488" s="7"/>
      <c r="L10488" s="18"/>
      <c r="M10488" s="18"/>
      <c r="N10488" s="20"/>
      <c r="AD10488" s="18"/>
      <c r="AE10488" s="18"/>
      <c r="AJ10488" s="7"/>
      <c r="AL10488" s="7"/>
      <c r="AN10488" s="7"/>
      <c r="AP10488" s="7"/>
      <c r="AR10488" s="7"/>
      <c r="AX10488" s="7"/>
      <c r="AY10488" s="7"/>
      <c r="BE10488" s="9"/>
      <c r="BW10488" s="17"/>
      <c r="CH10488" s="7"/>
      <c r="CJ10488" s="7"/>
      <c r="CP10488" s="7"/>
      <c r="CR10488" s="7"/>
      <c r="CS10488" s="7"/>
      <c r="CU10488" s="16"/>
      <c r="DB10488" s="7"/>
      <c r="DD10488" s="7"/>
      <c r="DF10488" s="9"/>
    </row>
    <row r="10489" spans="3:110" x14ac:dyDescent="0.25">
      <c r="C10489" s="6"/>
      <c r="H10489" s="7"/>
      <c r="L10489" s="18"/>
      <c r="M10489" s="18"/>
      <c r="N10489" s="20"/>
      <c r="AD10489" s="18"/>
      <c r="AE10489" s="18"/>
      <c r="AJ10489" s="7"/>
      <c r="AL10489" s="7"/>
      <c r="AN10489" s="7"/>
      <c r="AP10489" s="7"/>
      <c r="AR10489" s="7"/>
      <c r="AX10489" s="7"/>
      <c r="AY10489" s="7"/>
      <c r="BE10489" s="9"/>
      <c r="BW10489" s="17"/>
      <c r="CH10489" s="7"/>
      <c r="CJ10489" s="7"/>
      <c r="CP10489" s="7"/>
      <c r="CR10489" s="7"/>
      <c r="CS10489" s="7"/>
      <c r="CU10489" s="16"/>
      <c r="DB10489" s="7"/>
      <c r="DD10489" s="7"/>
      <c r="DF10489" s="9"/>
    </row>
    <row r="10490" spans="3:110" x14ac:dyDescent="0.25">
      <c r="C10490" s="6"/>
      <c r="H10490" s="7"/>
      <c r="L10490" s="18"/>
      <c r="M10490" s="18"/>
      <c r="N10490" s="20"/>
      <c r="AD10490" s="18"/>
      <c r="AE10490" s="18"/>
      <c r="AJ10490" s="7"/>
      <c r="AL10490" s="7"/>
      <c r="AN10490" s="7"/>
      <c r="AP10490" s="7"/>
      <c r="AR10490" s="7"/>
      <c r="AX10490" s="7"/>
      <c r="AY10490" s="7"/>
      <c r="BE10490" s="9"/>
      <c r="BW10490" s="17"/>
      <c r="CH10490" s="7"/>
      <c r="CJ10490" s="7"/>
      <c r="CP10490" s="7"/>
      <c r="CR10490" s="7"/>
      <c r="CS10490" s="7"/>
      <c r="CU10490" s="16"/>
      <c r="DB10490" s="7"/>
      <c r="DD10490" s="7"/>
      <c r="DF10490" s="9"/>
    </row>
    <row r="10491" spans="3:110" x14ac:dyDescent="0.25">
      <c r="C10491" s="6"/>
      <c r="H10491" s="7"/>
      <c r="L10491" s="18"/>
      <c r="M10491" s="18"/>
      <c r="N10491" s="20"/>
      <c r="AD10491" s="18"/>
      <c r="AE10491" s="18"/>
      <c r="AJ10491" s="7"/>
      <c r="AL10491" s="7"/>
      <c r="AN10491" s="7"/>
      <c r="AP10491" s="7"/>
      <c r="AR10491" s="7"/>
      <c r="AX10491" s="7"/>
      <c r="AY10491" s="7"/>
      <c r="BE10491" s="9"/>
      <c r="BW10491" s="17"/>
      <c r="CH10491" s="7"/>
      <c r="CJ10491" s="7"/>
      <c r="CP10491" s="7"/>
      <c r="CR10491" s="7"/>
      <c r="CS10491" s="7"/>
      <c r="CU10491" s="16"/>
      <c r="DB10491" s="7"/>
      <c r="DD10491" s="7"/>
      <c r="DF10491" s="9"/>
    </row>
    <row r="10492" spans="3:110" x14ac:dyDescent="0.25">
      <c r="C10492" s="6"/>
      <c r="H10492" s="7"/>
      <c r="L10492" s="18"/>
      <c r="M10492" s="18"/>
      <c r="N10492" s="20"/>
      <c r="AD10492" s="18"/>
      <c r="AE10492" s="18"/>
      <c r="AJ10492" s="7"/>
      <c r="AL10492" s="7"/>
      <c r="AN10492" s="7"/>
      <c r="AP10492" s="7"/>
      <c r="AR10492" s="7"/>
      <c r="AX10492" s="7"/>
      <c r="AY10492" s="7"/>
      <c r="BE10492" s="9"/>
      <c r="BW10492" s="17"/>
      <c r="CH10492" s="7"/>
      <c r="CJ10492" s="7"/>
      <c r="CP10492" s="7"/>
      <c r="CR10492" s="7"/>
      <c r="CS10492" s="7"/>
      <c r="CU10492" s="16"/>
      <c r="DB10492" s="7"/>
      <c r="DD10492" s="7"/>
      <c r="DF10492" s="9"/>
    </row>
    <row r="10493" spans="3:110" x14ac:dyDescent="0.25">
      <c r="C10493" s="6"/>
      <c r="H10493" s="7"/>
      <c r="L10493" s="18"/>
      <c r="M10493" s="18"/>
      <c r="N10493" s="20"/>
      <c r="AD10493" s="18"/>
      <c r="AE10493" s="18"/>
      <c r="AJ10493" s="7"/>
      <c r="AL10493" s="7"/>
      <c r="AN10493" s="7"/>
      <c r="AP10493" s="7"/>
      <c r="AR10493" s="7"/>
      <c r="AX10493" s="7"/>
      <c r="AY10493" s="7"/>
      <c r="BE10493" s="9"/>
      <c r="BW10493" s="17"/>
      <c r="CH10493" s="7"/>
      <c r="CJ10493" s="7"/>
      <c r="CP10493" s="7"/>
      <c r="CR10493" s="7"/>
      <c r="CS10493" s="7"/>
      <c r="CU10493" s="16"/>
      <c r="DB10493" s="7"/>
      <c r="DD10493" s="7"/>
      <c r="DF10493" s="9"/>
    </row>
    <row r="10494" spans="3:110" x14ac:dyDescent="0.25">
      <c r="C10494" s="6"/>
      <c r="H10494" s="7"/>
      <c r="L10494" s="18"/>
      <c r="M10494" s="18"/>
      <c r="N10494" s="20"/>
      <c r="AD10494" s="18"/>
      <c r="AE10494" s="18"/>
      <c r="AJ10494" s="7"/>
      <c r="AL10494" s="7"/>
      <c r="AN10494" s="7"/>
      <c r="AP10494" s="7"/>
      <c r="AR10494" s="7"/>
      <c r="AX10494" s="7"/>
      <c r="AY10494" s="7"/>
      <c r="BE10494" s="9"/>
      <c r="BW10494" s="17"/>
      <c r="CH10494" s="7"/>
      <c r="CJ10494" s="7"/>
      <c r="CP10494" s="7"/>
      <c r="CR10494" s="7"/>
      <c r="CS10494" s="7"/>
      <c r="CU10494" s="16"/>
      <c r="DB10494" s="7"/>
      <c r="DD10494" s="7"/>
      <c r="DF10494" s="9"/>
    </row>
    <row r="10495" spans="3:110" x14ac:dyDescent="0.25">
      <c r="C10495" s="6"/>
      <c r="H10495" s="7"/>
      <c r="L10495" s="18"/>
      <c r="M10495" s="18"/>
      <c r="N10495" s="20"/>
      <c r="AD10495" s="18"/>
      <c r="AE10495" s="18"/>
      <c r="AJ10495" s="7"/>
      <c r="AL10495" s="7"/>
      <c r="AN10495" s="7"/>
      <c r="AP10495" s="7"/>
      <c r="AR10495" s="7"/>
      <c r="AX10495" s="7"/>
      <c r="AY10495" s="7"/>
      <c r="BE10495" s="9"/>
      <c r="BW10495" s="17"/>
      <c r="CH10495" s="7"/>
      <c r="CJ10495" s="7"/>
      <c r="CP10495" s="7"/>
      <c r="CR10495" s="7"/>
      <c r="CS10495" s="7"/>
      <c r="CU10495" s="16"/>
      <c r="DB10495" s="7"/>
      <c r="DD10495" s="7"/>
      <c r="DF10495" s="9"/>
    </row>
    <row r="10496" spans="3:110" x14ac:dyDescent="0.25">
      <c r="C10496" s="6"/>
      <c r="H10496" s="7"/>
      <c r="L10496" s="18"/>
      <c r="M10496" s="18"/>
      <c r="N10496" s="20"/>
      <c r="AD10496" s="18"/>
      <c r="AE10496" s="18"/>
      <c r="AJ10496" s="7"/>
      <c r="AL10496" s="7"/>
      <c r="AN10496" s="7"/>
      <c r="AP10496" s="7"/>
      <c r="AR10496" s="7"/>
      <c r="AX10496" s="7"/>
      <c r="AY10496" s="7"/>
      <c r="BE10496" s="9"/>
      <c r="BW10496" s="17"/>
      <c r="CH10496" s="7"/>
      <c r="CJ10496" s="7"/>
      <c r="CP10496" s="7"/>
      <c r="CR10496" s="7"/>
      <c r="CS10496" s="7"/>
      <c r="CU10496" s="16"/>
      <c r="DB10496" s="7"/>
      <c r="DD10496" s="7"/>
      <c r="DF10496" s="9"/>
    </row>
    <row r="10497" spans="3:110" x14ac:dyDescent="0.25">
      <c r="C10497" s="6"/>
      <c r="H10497" s="7"/>
      <c r="L10497" s="18"/>
      <c r="M10497" s="18"/>
      <c r="N10497" s="20"/>
      <c r="AD10497" s="18"/>
      <c r="AE10497" s="18"/>
      <c r="AJ10497" s="7"/>
      <c r="AL10497" s="7"/>
      <c r="AN10497" s="7"/>
      <c r="AP10497" s="7"/>
      <c r="AR10497" s="7"/>
      <c r="AX10497" s="7"/>
      <c r="AY10497" s="7"/>
      <c r="BE10497" s="9"/>
      <c r="BW10497" s="17"/>
      <c r="CH10497" s="7"/>
      <c r="CJ10497" s="7"/>
      <c r="CP10497" s="7"/>
      <c r="CR10497" s="7"/>
      <c r="CS10497" s="7"/>
      <c r="CU10497" s="16"/>
      <c r="DB10497" s="7"/>
      <c r="DD10497" s="7"/>
      <c r="DF10497" s="9"/>
    </row>
    <row r="10498" spans="3:110" x14ac:dyDescent="0.25">
      <c r="C10498" s="6"/>
      <c r="H10498" s="7"/>
      <c r="L10498" s="18"/>
      <c r="M10498" s="18"/>
      <c r="N10498" s="20"/>
      <c r="AD10498" s="18"/>
      <c r="AE10498" s="18"/>
      <c r="AJ10498" s="7"/>
      <c r="AL10498" s="7"/>
      <c r="AN10498" s="7"/>
      <c r="AP10498" s="7"/>
      <c r="AR10498" s="7"/>
      <c r="AX10498" s="7"/>
      <c r="AY10498" s="7"/>
      <c r="BE10498" s="9"/>
      <c r="BW10498" s="17"/>
      <c r="CH10498" s="7"/>
      <c r="CJ10498" s="7"/>
      <c r="CP10498" s="7"/>
      <c r="CR10498" s="7"/>
      <c r="CS10498" s="7"/>
      <c r="CU10498" s="16"/>
      <c r="DB10498" s="7"/>
      <c r="DD10498" s="7"/>
      <c r="DF10498" s="9"/>
    </row>
    <row r="10499" spans="3:110" x14ac:dyDescent="0.25">
      <c r="C10499" s="6"/>
      <c r="H10499" s="7"/>
      <c r="L10499" s="18"/>
      <c r="M10499" s="18"/>
      <c r="N10499" s="20"/>
      <c r="AD10499" s="18"/>
      <c r="AE10499" s="18"/>
      <c r="AJ10499" s="7"/>
      <c r="AL10499" s="7"/>
      <c r="AN10499" s="7"/>
      <c r="AP10499" s="7"/>
      <c r="AR10499" s="7"/>
      <c r="AX10499" s="7"/>
      <c r="AY10499" s="7"/>
      <c r="BE10499" s="9"/>
      <c r="BW10499" s="17"/>
      <c r="CH10499" s="7"/>
      <c r="CJ10499" s="7"/>
      <c r="CP10499" s="7"/>
      <c r="CR10499" s="7"/>
      <c r="CS10499" s="7"/>
      <c r="CU10499" s="16"/>
      <c r="DB10499" s="7"/>
      <c r="DD10499" s="7"/>
      <c r="DF10499" s="9"/>
    </row>
    <row r="10500" spans="3:110" x14ac:dyDescent="0.25">
      <c r="C10500" s="6"/>
      <c r="H10500" s="7"/>
      <c r="L10500" s="18"/>
      <c r="M10500" s="18"/>
      <c r="N10500" s="20"/>
      <c r="AD10500" s="18"/>
      <c r="AE10500" s="18"/>
      <c r="AJ10500" s="7"/>
      <c r="AL10500" s="7"/>
      <c r="AN10500" s="7"/>
      <c r="AP10500" s="7"/>
      <c r="AR10500" s="7"/>
      <c r="AX10500" s="7"/>
      <c r="AY10500" s="7"/>
      <c r="BE10500" s="9"/>
      <c r="BW10500" s="17"/>
      <c r="CH10500" s="7"/>
      <c r="CJ10500" s="7"/>
      <c r="CP10500" s="7"/>
      <c r="CR10500" s="7"/>
      <c r="CS10500" s="7"/>
      <c r="CU10500" s="16"/>
      <c r="DB10500" s="7"/>
      <c r="DD10500" s="7"/>
      <c r="DF10500" s="9"/>
    </row>
    <row r="10501" spans="3:110" x14ac:dyDescent="0.25">
      <c r="C10501" s="6"/>
      <c r="H10501" s="7"/>
      <c r="L10501" s="18"/>
      <c r="M10501" s="18"/>
      <c r="N10501" s="20"/>
      <c r="AD10501" s="18"/>
      <c r="AE10501" s="18"/>
      <c r="AJ10501" s="7"/>
      <c r="AL10501" s="7"/>
      <c r="AN10501" s="7"/>
      <c r="AP10501" s="7"/>
      <c r="AR10501" s="7"/>
      <c r="AX10501" s="7"/>
      <c r="AY10501" s="7"/>
      <c r="BE10501" s="9"/>
      <c r="BW10501" s="17"/>
      <c r="CH10501" s="7"/>
      <c r="CJ10501" s="7"/>
      <c r="CP10501" s="7"/>
      <c r="CR10501" s="7"/>
      <c r="CS10501" s="7"/>
      <c r="CU10501" s="16"/>
      <c r="DB10501" s="7"/>
      <c r="DD10501" s="7"/>
      <c r="DF10501" s="9"/>
    </row>
    <row r="10502" spans="3:110" x14ac:dyDescent="0.25">
      <c r="C10502" s="6"/>
      <c r="H10502" s="7"/>
      <c r="L10502" s="18"/>
      <c r="M10502" s="18"/>
      <c r="N10502" s="20"/>
      <c r="AD10502" s="18"/>
      <c r="AE10502" s="18"/>
      <c r="AJ10502" s="7"/>
      <c r="AL10502" s="7"/>
      <c r="AN10502" s="7"/>
      <c r="AP10502" s="7"/>
      <c r="AR10502" s="7"/>
      <c r="AX10502" s="7"/>
      <c r="AY10502" s="7"/>
      <c r="BE10502" s="9"/>
      <c r="BW10502" s="17"/>
      <c r="CH10502" s="7"/>
      <c r="CJ10502" s="7"/>
      <c r="CP10502" s="7"/>
      <c r="CR10502" s="7"/>
      <c r="CS10502" s="7"/>
      <c r="CU10502" s="16"/>
      <c r="DB10502" s="7"/>
      <c r="DD10502" s="7"/>
      <c r="DF10502" s="9"/>
    </row>
    <row r="10503" spans="3:110" x14ac:dyDescent="0.25">
      <c r="C10503" s="6"/>
      <c r="H10503" s="7"/>
      <c r="L10503" s="18"/>
      <c r="M10503" s="18"/>
      <c r="N10503" s="20"/>
      <c r="AD10503" s="18"/>
      <c r="AE10503" s="18"/>
      <c r="AJ10503" s="7"/>
      <c r="AL10503" s="7"/>
      <c r="AN10503" s="7"/>
      <c r="AP10503" s="7"/>
      <c r="AR10503" s="7"/>
      <c r="AX10503" s="7"/>
      <c r="AY10503" s="7"/>
      <c r="BE10503" s="9"/>
      <c r="BW10503" s="17"/>
      <c r="CH10503" s="7"/>
      <c r="CJ10503" s="7"/>
      <c r="CP10503" s="7"/>
      <c r="CR10503" s="7"/>
      <c r="CS10503" s="7"/>
      <c r="CU10503" s="16"/>
      <c r="DB10503" s="7"/>
      <c r="DD10503" s="7"/>
      <c r="DF10503" s="9"/>
    </row>
    <row r="10504" spans="3:110" x14ac:dyDescent="0.25">
      <c r="C10504" s="6"/>
      <c r="H10504" s="7"/>
      <c r="L10504" s="18"/>
      <c r="M10504" s="18"/>
      <c r="N10504" s="20"/>
      <c r="AD10504" s="18"/>
      <c r="AE10504" s="18"/>
      <c r="AJ10504" s="7"/>
      <c r="AL10504" s="7"/>
      <c r="AN10504" s="7"/>
      <c r="AP10504" s="7"/>
      <c r="AR10504" s="7"/>
      <c r="AX10504" s="7"/>
      <c r="AY10504" s="7"/>
      <c r="BE10504" s="9"/>
      <c r="BW10504" s="17"/>
      <c r="CH10504" s="7"/>
      <c r="CJ10504" s="7"/>
      <c r="CP10504" s="7"/>
      <c r="CR10504" s="7"/>
      <c r="CS10504" s="7"/>
      <c r="CU10504" s="16"/>
      <c r="DB10504" s="7"/>
      <c r="DD10504" s="7"/>
      <c r="DF10504" s="9"/>
    </row>
    <row r="10505" spans="3:110" x14ac:dyDescent="0.25">
      <c r="C10505" s="6"/>
      <c r="H10505" s="7"/>
      <c r="L10505" s="18"/>
      <c r="M10505" s="18"/>
      <c r="N10505" s="20"/>
      <c r="AD10505" s="18"/>
      <c r="AE10505" s="18"/>
      <c r="AJ10505" s="7"/>
      <c r="AL10505" s="7"/>
      <c r="AN10505" s="7"/>
      <c r="AP10505" s="7"/>
      <c r="AR10505" s="7"/>
      <c r="AX10505" s="7"/>
      <c r="AY10505" s="7"/>
      <c r="BE10505" s="9"/>
      <c r="BW10505" s="17"/>
      <c r="CH10505" s="7"/>
      <c r="CJ10505" s="7"/>
      <c r="CP10505" s="7"/>
      <c r="CR10505" s="7"/>
      <c r="CS10505" s="7"/>
      <c r="CU10505" s="16"/>
      <c r="DB10505" s="7"/>
      <c r="DD10505" s="7"/>
      <c r="DF10505" s="9"/>
    </row>
    <row r="10506" spans="3:110" x14ac:dyDescent="0.25">
      <c r="C10506" s="6"/>
      <c r="H10506" s="7"/>
      <c r="L10506" s="18"/>
      <c r="M10506" s="18"/>
      <c r="N10506" s="20"/>
      <c r="AD10506" s="18"/>
      <c r="AE10506" s="18"/>
      <c r="AJ10506" s="7"/>
      <c r="AL10506" s="7"/>
      <c r="AN10506" s="7"/>
      <c r="AP10506" s="7"/>
      <c r="AR10506" s="7"/>
      <c r="AX10506" s="7"/>
      <c r="AY10506" s="7"/>
      <c r="BE10506" s="9"/>
      <c r="BW10506" s="17"/>
      <c r="CH10506" s="7"/>
      <c r="CJ10506" s="7"/>
      <c r="CP10506" s="7"/>
      <c r="CR10506" s="7"/>
      <c r="CS10506" s="7"/>
      <c r="CU10506" s="16"/>
      <c r="DB10506" s="7"/>
      <c r="DD10506" s="7"/>
      <c r="DF10506" s="9"/>
    </row>
    <row r="10507" spans="3:110" x14ac:dyDescent="0.25">
      <c r="C10507" s="6"/>
      <c r="H10507" s="7"/>
      <c r="L10507" s="18"/>
      <c r="M10507" s="18"/>
      <c r="N10507" s="20"/>
      <c r="AD10507" s="18"/>
      <c r="AE10507" s="18"/>
      <c r="AJ10507" s="7"/>
      <c r="AL10507" s="7"/>
      <c r="AN10507" s="7"/>
      <c r="AP10507" s="7"/>
      <c r="AR10507" s="7"/>
      <c r="AX10507" s="7"/>
      <c r="AY10507" s="7"/>
      <c r="BE10507" s="9"/>
      <c r="BW10507" s="17"/>
      <c r="CH10507" s="7"/>
      <c r="CJ10507" s="7"/>
      <c r="CP10507" s="7"/>
      <c r="CR10507" s="7"/>
      <c r="CS10507" s="7"/>
      <c r="CU10507" s="16"/>
      <c r="DB10507" s="7"/>
      <c r="DD10507" s="7"/>
      <c r="DF10507" s="9"/>
    </row>
    <row r="10508" spans="3:110" x14ac:dyDescent="0.25">
      <c r="C10508" s="6"/>
      <c r="H10508" s="7"/>
      <c r="L10508" s="18"/>
      <c r="M10508" s="18"/>
      <c r="N10508" s="20"/>
      <c r="AD10508" s="18"/>
      <c r="AE10508" s="18"/>
      <c r="AJ10508" s="7"/>
      <c r="AL10508" s="7"/>
      <c r="AN10508" s="7"/>
      <c r="AP10508" s="7"/>
      <c r="AR10508" s="7"/>
      <c r="AX10508" s="7"/>
      <c r="AY10508" s="7"/>
      <c r="BE10508" s="9"/>
      <c r="BW10508" s="17"/>
      <c r="CH10508" s="7"/>
      <c r="CJ10508" s="7"/>
      <c r="CP10508" s="7"/>
      <c r="CR10508" s="7"/>
      <c r="CS10508" s="7"/>
      <c r="CU10508" s="16"/>
      <c r="DB10508" s="7"/>
      <c r="DD10508" s="7"/>
      <c r="DF10508" s="9"/>
    </row>
    <row r="10509" spans="3:110" x14ac:dyDescent="0.25">
      <c r="C10509" s="6"/>
      <c r="H10509" s="7"/>
      <c r="L10509" s="18"/>
      <c r="M10509" s="18"/>
      <c r="N10509" s="20"/>
      <c r="AD10509" s="18"/>
      <c r="AE10509" s="18"/>
      <c r="AJ10509" s="7"/>
      <c r="AL10509" s="7"/>
      <c r="AN10509" s="7"/>
      <c r="AP10509" s="7"/>
      <c r="AR10509" s="7"/>
      <c r="AX10509" s="7"/>
      <c r="AY10509" s="7"/>
      <c r="BE10509" s="9"/>
      <c r="BW10509" s="17"/>
      <c r="CH10509" s="7"/>
      <c r="CJ10509" s="7"/>
      <c r="CP10509" s="7"/>
      <c r="CR10509" s="7"/>
      <c r="CS10509" s="7"/>
      <c r="CU10509" s="16"/>
      <c r="DB10509" s="7"/>
      <c r="DD10509" s="7"/>
      <c r="DF10509" s="9"/>
    </row>
    <row r="10510" spans="3:110" x14ac:dyDescent="0.25">
      <c r="C10510" s="6"/>
      <c r="H10510" s="7"/>
      <c r="L10510" s="18"/>
      <c r="M10510" s="18"/>
      <c r="N10510" s="20"/>
      <c r="AD10510" s="18"/>
      <c r="AE10510" s="18"/>
      <c r="AJ10510" s="7"/>
      <c r="AL10510" s="7"/>
      <c r="AN10510" s="7"/>
      <c r="AP10510" s="7"/>
      <c r="AR10510" s="7"/>
      <c r="AX10510" s="7"/>
      <c r="AY10510" s="7"/>
      <c r="BE10510" s="9"/>
      <c r="BW10510" s="17"/>
      <c r="CH10510" s="7"/>
      <c r="CJ10510" s="7"/>
      <c r="CP10510" s="7"/>
      <c r="CR10510" s="7"/>
      <c r="CS10510" s="7"/>
      <c r="CU10510" s="16"/>
      <c r="DB10510" s="7"/>
      <c r="DD10510" s="7"/>
      <c r="DF10510" s="9"/>
    </row>
    <row r="10511" spans="3:110" x14ac:dyDescent="0.25">
      <c r="C10511" s="6"/>
      <c r="H10511" s="7"/>
      <c r="L10511" s="18"/>
      <c r="M10511" s="18"/>
      <c r="N10511" s="20"/>
      <c r="AD10511" s="18"/>
      <c r="AE10511" s="18"/>
      <c r="AJ10511" s="7"/>
      <c r="AL10511" s="7"/>
      <c r="AN10511" s="7"/>
      <c r="AP10511" s="7"/>
      <c r="AR10511" s="7"/>
      <c r="AX10511" s="7"/>
      <c r="AY10511" s="7"/>
      <c r="BE10511" s="9"/>
      <c r="BW10511" s="17"/>
      <c r="CH10511" s="7"/>
      <c r="CJ10511" s="7"/>
      <c r="CP10511" s="7"/>
      <c r="CR10511" s="7"/>
      <c r="CS10511" s="7"/>
      <c r="CU10511" s="16"/>
      <c r="DB10511" s="7"/>
      <c r="DD10511" s="7"/>
      <c r="DF10511" s="9"/>
    </row>
    <row r="10512" spans="3:110" x14ac:dyDescent="0.25">
      <c r="C10512" s="6"/>
      <c r="H10512" s="7"/>
      <c r="L10512" s="18"/>
      <c r="M10512" s="18"/>
      <c r="N10512" s="20"/>
      <c r="AD10512" s="18"/>
      <c r="AE10512" s="18"/>
      <c r="AJ10512" s="7"/>
      <c r="AL10512" s="7"/>
      <c r="AN10512" s="7"/>
      <c r="AP10512" s="7"/>
      <c r="AR10512" s="7"/>
      <c r="AX10512" s="7"/>
      <c r="AY10512" s="7"/>
      <c r="BE10512" s="9"/>
      <c r="BW10512" s="17"/>
      <c r="CH10512" s="7"/>
      <c r="CJ10512" s="7"/>
      <c r="CP10512" s="7"/>
      <c r="CR10512" s="7"/>
      <c r="CS10512" s="7"/>
      <c r="CU10512" s="16"/>
      <c r="DB10512" s="7"/>
      <c r="DD10512" s="7"/>
      <c r="DF10512" s="9"/>
    </row>
    <row r="10513" spans="3:110" x14ac:dyDescent="0.25">
      <c r="C10513" s="6"/>
      <c r="H10513" s="7"/>
      <c r="L10513" s="18"/>
      <c r="M10513" s="18"/>
      <c r="N10513" s="20"/>
      <c r="AD10513" s="18"/>
      <c r="AE10513" s="18"/>
      <c r="AJ10513" s="7"/>
      <c r="AL10513" s="7"/>
      <c r="AN10513" s="7"/>
      <c r="AP10513" s="7"/>
      <c r="AR10513" s="7"/>
      <c r="AX10513" s="7"/>
      <c r="AY10513" s="7"/>
      <c r="BE10513" s="9"/>
      <c r="BW10513" s="17"/>
      <c r="CH10513" s="7"/>
      <c r="CJ10513" s="7"/>
      <c r="CP10513" s="7"/>
      <c r="CR10513" s="7"/>
      <c r="CS10513" s="7"/>
      <c r="CU10513" s="16"/>
      <c r="DB10513" s="7"/>
      <c r="DD10513" s="7"/>
      <c r="DF10513" s="9"/>
    </row>
    <row r="10514" spans="3:110" x14ac:dyDescent="0.25">
      <c r="C10514" s="6"/>
      <c r="H10514" s="7"/>
      <c r="L10514" s="18"/>
      <c r="M10514" s="18"/>
      <c r="N10514" s="20"/>
      <c r="AD10514" s="18"/>
      <c r="AE10514" s="18"/>
      <c r="AJ10514" s="7"/>
      <c r="AL10514" s="7"/>
      <c r="AN10514" s="7"/>
      <c r="AP10514" s="7"/>
      <c r="AR10514" s="7"/>
      <c r="AX10514" s="7"/>
      <c r="AY10514" s="7"/>
      <c r="BE10514" s="9"/>
      <c r="BW10514" s="17"/>
      <c r="CH10514" s="7"/>
      <c r="CJ10514" s="7"/>
      <c r="CP10514" s="7"/>
      <c r="CR10514" s="7"/>
      <c r="CS10514" s="7"/>
      <c r="CU10514" s="16"/>
      <c r="DB10514" s="7"/>
      <c r="DD10514" s="7"/>
      <c r="DF10514" s="9"/>
    </row>
    <row r="10515" spans="3:110" x14ac:dyDescent="0.25">
      <c r="C10515" s="6"/>
      <c r="H10515" s="7"/>
      <c r="L10515" s="18"/>
      <c r="M10515" s="18"/>
      <c r="N10515" s="20"/>
      <c r="AD10515" s="18"/>
      <c r="AE10515" s="18"/>
      <c r="AJ10515" s="7"/>
      <c r="AL10515" s="7"/>
      <c r="AN10515" s="7"/>
      <c r="AP10515" s="7"/>
      <c r="AR10515" s="7"/>
      <c r="AX10515" s="7"/>
      <c r="AY10515" s="7"/>
      <c r="BE10515" s="9"/>
      <c r="BW10515" s="17"/>
      <c r="CH10515" s="7"/>
      <c r="CJ10515" s="7"/>
      <c r="CP10515" s="7"/>
      <c r="CR10515" s="7"/>
      <c r="CS10515" s="7"/>
      <c r="CU10515" s="16"/>
      <c r="DB10515" s="7"/>
      <c r="DD10515" s="7"/>
      <c r="DF10515" s="9"/>
    </row>
    <row r="10516" spans="3:110" x14ac:dyDescent="0.25">
      <c r="C10516" s="6"/>
      <c r="H10516" s="7"/>
      <c r="L10516" s="18"/>
      <c r="M10516" s="18"/>
      <c r="N10516" s="20"/>
      <c r="AD10516" s="18"/>
      <c r="AE10516" s="18"/>
      <c r="AJ10516" s="7"/>
      <c r="AL10516" s="7"/>
      <c r="AN10516" s="7"/>
      <c r="AP10516" s="7"/>
      <c r="AR10516" s="7"/>
      <c r="AX10516" s="7"/>
      <c r="AY10516" s="7"/>
      <c r="BE10516" s="9"/>
      <c r="BW10516" s="17"/>
      <c r="CH10516" s="7"/>
      <c r="CJ10516" s="7"/>
      <c r="CP10516" s="7"/>
      <c r="CR10516" s="7"/>
      <c r="CS10516" s="7"/>
      <c r="CU10516" s="16"/>
      <c r="DB10516" s="7"/>
      <c r="DD10516" s="7"/>
      <c r="DF10516" s="9"/>
    </row>
    <row r="10517" spans="3:110" x14ac:dyDescent="0.25">
      <c r="C10517" s="6"/>
      <c r="H10517" s="7"/>
      <c r="L10517" s="18"/>
      <c r="M10517" s="18"/>
      <c r="N10517" s="20"/>
      <c r="AD10517" s="18"/>
      <c r="AE10517" s="18"/>
      <c r="AJ10517" s="7"/>
      <c r="AL10517" s="7"/>
      <c r="AN10517" s="7"/>
      <c r="AP10517" s="7"/>
      <c r="AR10517" s="7"/>
      <c r="AX10517" s="7"/>
      <c r="AY10517" s="7"/>
      <c r="BE10517" s="9"/>
      <c r="BW10517" s="17"/>
      <c r="CH10517" s="7"/>
      <c r="CJ10517" s="7"/>
      <c r="CP10517" s="7"/>
      <c r="CR10517" s="7"/>
      <c r="CS10517" s="7"/>
      <c r="CU10517" s="16"/>
      <c r="DB10517" s="7"/>
      <c r="DD10517" s="7"/>
      <c r="DF10517" s="9"/>
    </row>
    <row r="10518" spans="3:110" x14ac:dyDescent="0.25">
      <c r="C10518" s="6"/>
      <c r="H10518" s="7"/>
      <c r="L10518" s="18"/>
      <c r="M10518" s="18"/>
      <c r="N10518" s="20"/>
      <c r="AD10518" s="18"/>
      <c r="AE10518" s="18"/>
      <c r="AJ10518" s="7"/>
      <c r="AL10518" s="7"/>
      <c r="AN10518" s="7"/>
      <c r="AP10518" s="7"/>
      <c r="AR10518" s="7"/>
      <c r="AX10518" s="7"/>
      <c r="AY10518" s="7"/>
      <c r="BE10518" s="9"/>
      <c r="BW10518" s="17"/>
      <c r="CH10518" s="7"/>
      <c r="CJ10518" s="7"/>
      <c r="CP10518" s="7"/>
      <c r="CR10518" s="7"/>
      <c r="CS10518" s="7"/>
      <c r="CU10518" s="16"/>
      <c r="DB10518" s="7"/>
      <c r="DD10518" s="7"/>
      <c r="DF10518" s="9"/>
    </row>
    <row r="10519" spans="3:110" x14ac:dyDescent="0.25">
      <c r="C10519" s="6"/>
      <c r="H10519" s="7"/>
      <c r="L10519" s="18"/>
      <c r="M10519" s="18"/>
      <c r="N10519" s="20"/>
      <c r="AD10519" s="18"/>
      <c r="AE10519" s="18"/>
      <c r="AJ10519" s="7"/>
      <c r="AL10519" s="7"/>
      <c r="AN10519" s="7"/>
      <c r="AP10519" s="7"/>
      <c r="AR10519" s="7"/>
      <c r="AX10519" s="7"/>
      <c r="AY10519" s="7"/>
      <c r="BE10519" s="9"/>
      <c r="BW10519" s="17"/>
      <c r="CH10519" s="7"/>
      <c r="CJ10519" s="7"/>
      <c r="CP10519" s="7"/>
      <c r="CR10519" s="7"/>
      <c r="CS10519" s="7"/>
      <c r="CU10519" s="16"/>
      <c r="DB10519" s="7"/>
      <c r="DD10519" s="7"/>
      <c r="DF10519" s="9"/>
    </row>
    <row r="10520" spans="3:110" x14ac:dyDescent="0.25">
      <c r="C10520" s="6"/>
      <c r="H10520" s="7"/>
      <c r="L10520" s="18"/>
      <c r="M10520" s="18"/>
      <c r="N10520" s="20"/>
      <c r="AD10520" s="18"/>
      <c r="AE10520" s="18"/>
      <c r="AJ10520" s="7"/>
      <c r="AL10520" s="7"/>
      <c r="AN10520" s="7"/>
      <c r="AP10520" s="7"/>
      <c r="AR10520" s="7"/>
      <c r="AX10520" s="7"/>
      <c r="AY10520" s="7"/>
      <c r="BE10520" s="9"/>
      <c r="BW10520" s="17"/>
      <c r="CH10520" s="7"/>
      <c r="CJ10520" s="7"/>
      <c r="CP10520" s="7"/>
      <c r="CR10520" s="7"/>
      <c r="CS10520" s="7"/>
      <c r="CU10520" s="16"/>
      <c r="DB10520" s="7"/>
      <c r="DD10520" s="7"/>
      <c r="DF10520" s="9"/>
    </row>
    <row r="10521" spans="3:110" x14ac:dyDescent="0.25">
      <c r="C10521" s="6"/>
      <c r="H10521" s="7"/>
      <c r="L10521" s="18"/>
      <c r="M10521" s="18"/>
      <c r="N10521" s="20"/>
      <c r="AD10521" s="18"/>
      <c r="AE10521" s="18"/>
      <c r="AJ10521" s="7"/>
      <c r="AL10521" s="7"/>
      <c r="AN10521" s="7"/>
      <c r="AP10521" s="7"/>
      <c r="AR10521" s="7"/>
      <c r="AX10521" s="7"/>
      <c r="AY10521" s="7"/>
      <c r="BE10521" s="9"/>
      <c r="BW10521" s="17"/>
      <c r="CH10521" s="7"/>
      <c r="CJ10521" s="7"/>
      <c r="CP10521" s="7"/>
      <c r="CR10521" s="7"/>
      <c r="CS10521" s="7"/>
      <c r="CU10521" s="16"/>
      <c r="DB10521" s="7"/>
      <c r="DD10521" s="7"/>
      <c r="DF10521" s="9"/>
    </row>
    <row r="10522" spans="3:110" x14ac:dyDescent="0.25">
      <c r="C10522" s="6"/>
      <c r="H10522" s="7"/>
      <c r="L10522" s="18"/>
      <c r="M10522" s="18"/>
      <c r="N10522" s="20"/>
      <c r="AD10522" s="18"/>
      <c r="AE10522" s="18"/>
      <c r="AJ10522" s="7"/>
      <c r="AL10522" s="7"/>
      <c r="AN10522" s="7"/>
      <c r="AP10522" s="7"/>
      <c r="AR10522" s="7"/>
      <c r="AX10522" s="7"/>
      <c r="AY10522" s="7"/>
      <c r="BE10522" s="9"/>
      <c r="BW10522" s="17"/>
      <c r="CH10522" s="7"/>
      <c r="CJ10522" s="7"/>
      <c r="CP10522" s="7"/>
      <c r="CR10522" s="7"/>
      <c r="CS10522" s="7"/>
      <c r="CU10522" s="16"/>
      <c r="DB10522" s="7"/>
      <c r="DD10522" s="7"/>
      <c r="DF10522" s="9"/>
    </row>
    <row r="10523" spans="3:110" x14ac:dyDescent="0.25">
      <c r="C10523" s="6"/>
      <c r="H10523" s="7"/>
      <c r="L10523" s="18"/>
      <c r="M10523" s="18"/>
      <c r="N10523" s="20"/>
      <c r="AD10523" s="18"/>
      <c r="AE10523" s="18"/>
      <c r="AJ10523" s="7"/>
      <c r="AL10523" s="7"/>
      <c r="AN10523" s="7"/>
      <c r="AP10523" s="7"/>
      <c r="AR10523" s="7"/>
      <c r="AX10523" s="7"/>
      <c r="AY10523" s="7"/>
      <c r="BE10523" s="9"/>
      <c r="BW10523" s="17"/>
      <c r="CH10523" s="7"/>
      <c r="CJ10523" s="7"/>
      <c r="CP10523" s="7"/>
      <c r="CR10523" s="7"/>
      <c r="CS10523" s="7"/>
      <c r="CU10523" s="16"/>
      <c r="DB10523" s="7"/>
      <c r="DD10523" s="7"/>
      <c r="DF10523" s="9"/>
    </row>
    <row r="10524" spans="3:110" x14ac:dyDescent="0.25">
      <c r="C10524" s="6"/>
      <c r="H10524" s="7"/>
      <c r="L10524" s="18"/>
      <c r="M10524" s="18"/>
      <c r="N10524" s="20"/>
      <c r="AD10524" s="18"/>
      <c r="AE10524" s="18"/>
      <c r="AJ10524" s="7"/>
      <c r="AL10524" s="7"/>
      <c r="AN10524" s="7"/>
      <c r="AP10524" s="7"/>
      <c r="AR10524" s="7"/>
      <c r="AX10524" s="7"/>
      <c r="AY10524" s="7"/>
      <c r="BE10524" s="9"/>
      <c r="BW10524" s="17"/>
      <c r="CH10524" s="7"/>
      <c r="CJ10524" s="7"/>
      <c r="CP10524" s="7"/>
      <c r="CR10524" s="7"/>
      <c r="CS10524" s="7"/>
      <c r="CU10524" s="16"/>
      <c r="DB10524" s="7"/>
      <c r="DD10524" s="7"/>
      <c r="DF10524" s="9"/>
    </row>
    <row r="10525" spans="3:110" x14ac:dyDescent="0.25">
      <c r="C10525" s="6"/>
      <c r="H10525" s="7"/>
      <c r="L10525" s="18"/>
      <c r="M10525" s="18"/>
      <c r="N10525" s="20"/>
      <c r="AD10525" s="18"/>
      <c r="AE10525" s="18"/>
      <c r="AJ10525" s="7"/>
      <c r="AL10525" s="7"/>
      <c r="AN10525" s="7"/>
      <c r="AP10525" s="7"/>
      <c r="AR10525" s="7"/>
      <c r="AX10525" s="7"/>
      <c r="AY10525" s="7"/>
      <c r="BE10525" s="9"/>
      <c r="BW10525" s="17"/>
      <c r="CH10525" s="7"/>
      <c r="CJ10525" s="7"/>
      <c r="CP10525" s="7"/>
      <c r="CR10525" s="7"/>
      <c r="CS10525" s="7"/>
      <c r="CU10525" s="16"/>
      <c r="DB10525" s="7"/>
      <c r="DD10525" s="7"/>
      <c r="DF10525" s="9"/>
    </row>
    <row r="10526" spans="3:110" x14ac:dyDescent="0.25">
      <c r="C10526" s="6"/>
      <c r="H10526" s="7"/>
      <c r="L10526" s="18"/>
      <c r="M10526" s="18"/>
      <c r="N10526" s="20"/>
      <c r="AD10526" s="18"/>
      <c r="AE10526" s="18"/>
      <c r="AJ10526" s="7"/>
      <c r="AL10526" s="7"/>
      <c r="AN10526" s="7"/>
      <c r="AP10526" s="7"/>
      <c r="AR10526" s="7"/>
      <c r="AX10526" s="7"/>
      <c r="AY10526" s="7"/>
      <c r="BE10526" s="9"/>
      <c r="BW10526" s="17"/>
      <c r="CH10526" s="7"/>
      <c r="CJ10526" s="7"/>
      <c r="CP10526" s="7"/>
      <c r="CR10526" s="7"/>
      <c r="CS10526" s="7"/>
      <c r="CU10526" s="16"/>
      <c r="DB10526" s="7"/>
      <c r="DD10526" s="7"/>
      <c r="DF10526" s="9"/>
    </row>
    <row r="10527" spans="3:110" x14ac:dyDescent="0.25">
      <c r="C10527" s="6"/>
      <c r="H10527" s="7"/>
      <c r="L10527" s="18"/>
      <c r="M10527" s="18"/>
      <c r="N10527" s="20"/>
      <c r="AD10527" s="18"/>
      <c r="AE10527" s="18"/>
      <c r="AJ10527" s="7"/>
      <c r="AL10527" s="7"/>
      <c r="AN10527" s="7"/>
      <c r="AP10527" s="7"/>
      <c r="AR10527" s="7"/>
      <c r="AX10527" s="7"/>
      <c r="AY10527" s="7"/>
      <c r="BE10527" s="9"/>
      <c r="BW10527" s="17"/>
      <c r="CH10527" s="7"/>
      <c r="CJ10527" s="7"/>
      <c r="CP10527" s="7"/>
      <c r="CR10527" s="7"/>
      <c r="CS10527" s="7"/>
      <c r="CU10527" s="16"/>
      <c r="DB10527" s="7"/>
      <c r="DD10527" s="7"/>
      <c r="DF10527" s="9"/>
    </row>
    <row r="10528" spans="3:110" x14ac:dyDescent="0.25">
      <c r="C10528" s="6"/>
      <c r="H10528" s="7"/>
      <c r="L10528" s="18"/>
      <c r="M10528" s="18"/>
      <c r="N10528" s="20"/>
      <c r="AD10528" s="18"/>
      <c r="AE10528" s="18"/>
      <c r="AJ10528" s="7"/>
      <c r="AL10528" s="7"/>
      <c r="AN10528" s="7"/>
      <c r="AP10528" s="7"/>
      <c r="AR10528" s="7"/>
      <c r="AX10528" s="7"/>
      <c r="AY10528" s="7"/>
      <c r="BE10528" s="9"/>
      <c r="BW10528" s="17"/>
      <c r="CH10528" s="7"/>
      <c r="CJ10528" s="7"/>
      <c r="CP10528" s="7"/>
      <c r="CR10528" s="7"/>
      <c r="CS10528" s="7"/>
      <c r="CU10528" s="16"/>
      <c r="DB10528" s="7"/>
      <c r="DD10528" s="7"/>
      <c r="DF10528" s="9"/>
    </row>
    <row r="10529" spans="3:110" x14ac:dyDescent="0.25">
      <c r="C10529" s="6"/>
      <c r="H10529" s="7"/>
      <c r="L10529" s="18"/>
      <c r="M10529" s="18"/>
      <c r="N10529" s="20"/>
      <c r="AD10529" s="18"/>
      <c r="AE10529" s="18"/>
      <c r="AJ10529" s="7"/>
      <c r="AL10529" s="7"/>
      <c r="AN10529" s="7"/>
      <c r="AP10529" s="7"/>
      <c r="AR10529" s="7"/>
      <c r="AX10529" s="7"/>
      <c r="AY10529" s="7"/>
      <c r="BE10529" s="9"/>
      <c r="BW10529" s="17"/>
      <c r="CH10529" s="7"/>
      <c r="CJ10529" s="7"/>
      <c r="CP10529" s="7"/>
      <c r="CR10529" s="7"/>
      <c r="CS10529" s="7"/>
      <c r="CU10529" s="16"/>
      <c r="DB10529" s="7"/>
      <c r="DD10529" s="7"/>
      <c r="DF10529" s="9"/>
    </row>
    <row r="10530" spans="3:110" x14ac:dyDescent="0.25">
      <c r="C10530" s="6"/>
      <c r="H10530" s="7"/>
      <c r="L10530" s="18"/>
      <c r="M10530" s="18"/>
      <c r="N10530" s="20"/>
      <c r="AD10530" s="18"/>
      <c r="AE10530" s="18"/>
      <c r="AJ10530" s="7"/>
      <c r="AL10530" s="7"/>
      <c r="AN10530" s="7"/>
      <c r="AP10530" s="7"/>
      <c r="AR10530" s="7"/>
      <c r="AX10530" s="7"/>
      <c r="AY10530" s="7"/>
      <c r="BE10530" s="9"/>
      <c r="BW10530" s="17"/>
      <c r="CH10530" s="7"/>
      <c r="CJ10530" s="7"/>
      <c r="CP10530" s="7"/>
      <c r="CR10530" s="7"/>
      <c r="CS10530" s="7"/>
      <c r="CU10530" s="16"/>
      <c r="DB10530" s="7"/>
      <c r="DD10530" s="7"/>
      <c r="DF10530" s="9"/>
    </row>
    <row r="10531" spans="3:110" x14ac:dyDescent="0.25">
      <c r="C10531" s="6"/>
      <c r="H10531" s="7"/>
      <c r="L10531" s="18"/>
      <c r="M10531" s="18"/>
      <c r="N10531" s="20"/>
      <c r="AD10531" s="18"/>
      <c r="AE10531" s="18"/>
      <c r="AJ10531" s="7"/>
      <c r="AL10531" s="7"/>
      <c r="AN10531" s="7"/>
      <c r="AP10531" s="7"/>
      <c r="AR10531" s="7"/>
      <c r="AX10531" s="7"/>
      <c r="AY10531" s="7"/>
      <c r="BE10531" s="9"/>
      <c r="BW10531" s="17"/>
      <c r="CH10531" s="7"/>
      <c r="CJ10531" s="7"/>
      <c r="CP10531" s="7"/>
      <c r="CR10531" s="7"/>
      <c r="CS10531" s="7"/>
      <c r="CU10531" s="16"/>
      <c r="DB10531" s="7"/>
      <c r="DD10531" s="7"/>
      <c r="DF10531" s="9"/>
    </row>
    <row r="10532" spans="3:110" x14ac:dyDescent="0.25">
      <c r="C10532" s="6"/>
      <c r="H10532" s="7"/>
      <c r="L10532" s="18"/>
      <c r="M10532" s="18"/>
      <c r="N10532" s="20"/>
      <c r="AD10532" s="18"/>
      <c r="AE10532" s="18"/>
      <c r="AJ10532" s="7"/>
      <c r="AL10532" s="7"/>
      <c r="AN10532" s="7"/>
      <c r="AP10532" s="7"/>
      <c r="AR10532" s="7"/>
      <c r="AX10532" s="7"/>
      <c r="AY10532" s="7"/>
      <c r="BE10532" s="9"/>
      <c r="BW10532" s="17"/>
      <c r="CH10532" s="7"/>
      <c r="CJ10532" s="7"/>
      <c r="CP10532" s="7"/>
      <c r="CR10532" s="7"/>
      <c r="CS10532" s="7"/>
      <c r="CU10532" s="16"/>
      <c r="DB10532" s="7"/>
      <c r="DD10532" s="7"/>
      <c r="DF10532" s="9"/>
    </row>
    <row r="10533" spans="3:110" x14ac:dyDescent="0.25">
      <c r="C10533" s="6"/>
      <c r="H10533" s="7"/>
      <c r="L10533" s="18"/>
      <c r="M10533" s="18"/>
      <c r="N10533" s="20"/>
      <c r="AD10533" s="18"/>
      <c r="AE10533" s="18"/>
      <c r="AJ10533" s="7"/>
      <c r="AL10533" s="7"/>
      <c r="AN10533" s="7"/>
      <c r="AP10533" s="7"/>
      <c r="AR10533" s="7"/>
      <c r="AX10533" s="7"/>
      <c r="AY10533" s="7"/>
      <c r="BE10533" s="9"/>
      <c r="BW10533" s="17"/>
      <c r="CH10533" s="7"/>
      <c r="CJ10533" s="7"/>
      <c r="CP10533" s="7"/>
      <c r="CR10533" s="7"/>
      <c r="CS10533" s="7"/>
      <c r="CU10533" s="16"/>
      <c r="DB10533" s="7"/>
      <c r="DD10533" s="7"/>
      <c r="DF10533" s="9"/>
    </row>
    <row r="10534" spans="3:110" x14ac:dyDescent="0.25">
      <c r="C10534" s="6"/>
      <c r="H10534" s="7"/>
      <c r="L10534" s="18"/>
      <c r="M10534" s="18"/>
      <c r="N10534" s="20"/>
      <c r="AD10534" s="18"/>
      <c r="AE10534" s="18"/>
      <c r="AJ10534" s="7"/>
      <c r="AL10534" s="7"/>
      <c r="AN10534" s="7"/>
      <c r="AP10534" s="7"/>
      <c r="AR10534" s="7"/>
      <c r="AX10534" s="7"/>
      <c r="AY10534" s="7"/>
      <c r="BE10534" s="9"/>
      <c r="BW10534" s="17"/>
      <c r="CH10534" s="7"/>
      <c r="CJ10534" s="7"/>
      <c r="CP10534" s="7"/>
      <c r="CR10534" s="7"/>
      <c r="CS10534" s="7"/>
      <c r="CU10534" s="16"/>
      <c r="DB10534" s="7"/>
      <c r="DD10534" s="7"/>
      <c r="DF10534" s="9"/>
    </row>
    <row r="10535" spans="3:110" x14ac:dyDescent="0.25">
      <c r="C10535" s="6"/>
      <c r="H10535" s="7"/>
      <c r="L10535" s="18"/>
      <c r="M10535" s="18"/>
      <c r="N10535" s="20"/>
      <c r="AD10535" s="18"/>
      <c r="AE10535" s="18"/>
      <c r="AJ10535" s="7"/>
      <c r="AL10535" s="7"/>
      <c r="AN10535" s="7"/>
      <c r="AP10535" s="7"/>
      <c r="AR10535" s="7"/>
      <c r="AX10535" s="7"/>
      <c r="AY10535" s="7"/>
      <c r="BE10535" s="9"/>
      <c r="BW10535" s="17"/>
      <c r="CH10535" s="7"/>
      <c r="CJ10535" s="7"/>
      <c r="CP10535" s="7"/>
      <c r="CR10535" s="7"/>
      <c r="CS10535" s="7"/>
      <c r="CU10535" s="16"/>
      <c r="DB10535" s="7"/>
      <c r="DD10535" s="7"/>
      <c r="DF10535" s="9"/>
    </row>
    <row r="10536" spans="3:110" x14ac:dyDescent="0.25">
      <c r="C10536" s="6"/>
      <c r="H10536" s="7"/>
      <c r="L10536" s="18"/>
      <c r="M10536" s="18"/>
      <c r="N10536" s="20"/>
      <c r="AD10536" s="18"/>
      <c r="AE10536" s="18"/>
      <c r="AJ10536" s="7"/>
      <c r="AL10536" s="7"/>
      <c r="AN10536" s="7"/>
      <c r="AP10536" s="7"/>
      <c r="AR10536" s="7"/>
      <c r="AX10536" s="7"/>
      <c r="AY10536" s="7"/>
      <c r="BE10536" s="9"/>
      <c r="BW10536" s="17"/>
      <c r="CH10536" s="7"/>
      <c r="CJ10536" s="7"/>
      <c r="CP10536" s="7"/>
      <c r="CR10536" s="7"/>
      <c r="CS10536" s="7"/>
      <c r="CU10536" s="16"/>
      <c r="DB10536" s="7"/>
      <c r="DD10536" s="7"/>
      <c r="DF10536" s="9"/>
    </row>
    <row r="10537" spans="3:110" x14ac:dyDescent="0.25">
      <c r="C10537" s="6"/>
      <c r="H10537" s="7"/>
      <c r="L10537" s="18"/>
      <c r="M10537" s="18"/>
      <c r="N10537" s="20"/>
      <c r="AD10537" s="18"/>
      <c r="AE10537" s="18"/>
      <c r="AJ10537" s="7"/>
      <c r="AL10537" s="7"/>
      <c r="AN10537" s="7"/>
      <c r="AP10537" s="7"/>
      <c r="AR10537" s="7"/>
      <c r="AX10537" s="7"/>
      <c r="AY10537" s="7"/>
      <c r="BE10537" s="9"/>
      <c r="BW10537" s="17"/>
      <c r="CH10537" s="7"/>
      <c r="CJ10537" s="7"/>
      <c r="CP10537" s="7"/>
      <c r="CR10537" s="7"/>
      <c r="CS10537" s="7"/>
      <c r="CU10537" s="16"/>
      <c r="DB10537" s="7"/>
      <c r="DD10537" s="7"/>
      <c r="DF10537" s="9"/>
    </row>
    <row r="10538" spans="3:110" x14ac:dyDescent="0.25">
      <c r="C10538" s="6"/>
      <c r="H10538" s="7"/>
      <c r="L10538" s="18"/>
      <c r="M10538" s="18"/>
      <c r="N10538" s="20"/>
      <c r="AD10538" s="18"/>
      <c r="AE10538" s="18"/>
      <c r="AJ10538" s="7"/>
      <c r="AL10538" s="7"/>
      <c r="AN10538" s="7"/>
      <c r="AP10538" s="7"/>
      <c r="AR10538" s="7"/>
      <c r="AX10538" s="7"/>
      <c r="AY10538" s="7"/>
      <c r="BE10538" s="9"/>
      <c r="BW10538" s="17"/>
      <c r="CH10538" s="7"/>
      <c r="CJ10538" s="7"/>
      <c r="CP10538" s="7"/>
      <c r="CR10538" s="7"/>
      <c r="CS10538" s="7"/>
      <c r="CU10538" s="16"/>
      <c r="DB10538" s="7"/>
      <c r="DD10538" s="7"/>
      <c r="DF10538" s="9"/>
    </row>
    <row r="10539" spans="3:110" x14ac:dyDescent="0.25">
      <c r="C10539" s="6"/>
      <c r="H10539" s="7"/>
      <c r="L10539" s="18"/>
      <c r="M10539" s="18"/>
      <c r="N10539" s="20"/>
      <c r="AD10539" s="18"/>
      <c r="AE10539" s="18"/>
      <c r="AJ10539" s="7"/>
      <c r="AL10539" s="7"/>
      <c r="AN10539" s="7"/>
      <c r="AP10539" s="7"/>
      <c r="AR10539" s="7"/>
      <c r="AX10539" s="7"/>
      <c r="AY10539" s="7"/>
      <c r="BE10539" s="9"/>
      <c r="BW10539" s="17"/>
      <c r="CH10539" s="7"/>
      <c r="CJ10539" s="7"/>
      <c r="CP10539" s="7"/>
      <c r="CR10539" s="7"/>
      <c r="CS10539" s="7"/>
      <c r="CU10539" s="16"/>
      <c r="DB10539" s="7"/>
      <c r="DD10539" s="7"/>
      <c r="DF10539" s="9"/>
    </row>
    <row r="10540" spans="3:110" x14ac:dyDescent="0.25">
      <c r="C10540" s="6"/>
      <c r="H10540" s="7"/>
      <c r="L10540" s="18"/>
      <c r="M10540" s="18"/>
      <c r="N10540" s="20"/>
      <c r="AD10540" s="18"/>
      <c r="AE10540" s="18"/>
      <c r="AJ10540" s="7"/>
      <c r="AL10540" s="7"/>
      <c r="AN10540" s="7"/>
      <c r="AP10540" s="7"/>
      <c r="AR10540" s="7"/>
      <c r="AX10540" s="7"/>
      <c r="AY10540" s="7"/>
      <c r="BE10540" s="9"/>
      <c r="BW10540" s="17"/>
      <c r="CH10540" s="7"/>
      <c r="CJ10540" s="7"/>
      <c r="CP10540" s="7"/>
      <c r="CR10540" s="7"/>
      <c r="CS10540" s="7"/>
      <c r="CU10540" s="16"/>
      <c r="DB10540" s="7"/>
      <c r="DD10540" s="7"/>
      <c r="DF10540" s="9"/>
    </row>
    <row r="10541" spans="3:110" x14ac:dyDescent="0.25">
      <c r="C10541" s="6"/>
      <c r="H10541" s="7"/>
      <c r="L10541" s="18"/>
      <c r="M10541" s="18"/>
      <c r="N10541" s="20"/>
      <c r="AD10541" s="18"/>
      <c r="AE10541" s="18"/>
      <c r="AJ10541" s="7"/>
      <c r="AL10541" s="7"/>
      <c r="AN10541" s="7"/>
      <c r="AP10541" s="7"/>
      <c r="AR10541" s="7"/>
      <c r="AX10541" s="7"/>
      <c r="AY10541" s="7"/>
      <c r="BE10541" s="9"/>
      <c r="BW10541" s="17"/>
      <c r="CH10541" s="7"/>
      <c r="CJ10541" s="7"/>
      <c r="CP10541" s="7"/>
      <c r="CR10541" s="7"/>
      <c r="CS10541" s="7"/>
      <c r="CU10541" s="16"/>
      <c r="DB10541" s="7"/>
      <c r="DD10541" s="7"/>
      <c r="DF10541" s="9"/>
    </row>
    <row r="10542" spans="3:110" x14ac:dyDescent="0.25">
      <c r="C10542" s="6"/>
      <c r="H10542" s="7"/>
      <c r="L10542" s="18"/>
      <c r="M10542" s="18"/>
      <c r="N10542" s="20"/>
      <c r="AD10542" s="18"/>
      <c r="AE10542" s="18"/>
      <c r="AJ10542" s="7"/>
      <c r="AL10542" s="7"/>
      <c r="AN10542" s="7"/>
      <c r="AP10542" s="7"/>
      <c r="AR10542" s="7"/>
      <c r="AX10542" s="7"/>
      <c r="AY10542" s="7"/>
      <c r="BE10542" s="9"/>
      <c r="BW10542" s="17"/>
      <c r="CH10542" s="7"/>
      <c r="CJ10542" s="7"/>
      <c r="CP10542" s="7"/>
      <c r="CR10542" s="7"/>
      <c r="CS10542" s="7"/>
      <c r="CU10542" s="16"/>
      <c r="DB10542" s="7"/>
      <c r="DD10542" s="7"/>
      <c r="DF10542" s="9"/>
    </row>
    <row r="10543" spans="3:110" x14ac:dyDescent="0.25">
      <c r="C10543" s="6"/>
      <c r="H10543" s="7"/>
      <c r="L10543" s="18"/>
      <c r="M10543" s="18"/>
      <c r="N10543" s="20"/>
      <c r="AD10543" s="18"/>
      <c r="AE10543" s="18"/>
      <c r="AJ10543" s="7"/>
      <c r="AL10543" s="7"/>
      <c r="AN10543" s="7"/>
      <c r="AP10543" s="7"/>
      <c r="AR10543" s="7"/>
      <c r="AX10543" s="7"/>
      <c r="AY10543" s="7"/>
      <c r="BE10543" s="9"/>
      <c r="BW10543" s="17"/>
      <c r="CH10543" s="7"/>
      <c r="CJ10543" s="7"/>
      <c r="CP10543" s="7"/>
      <c r="CR10543" s="7"/>
      <c r="CS10543" s="7"/>
      <c r="CU10543" s="16"/>
      <c r="DB10543" s="7"/>
      <c r="DD10543" s="7"/>
      <c r="DF10543" s="9"/>
    </row>
    <row r="10544" spans="3:110" x14ac:dyDescent="0.25">
      <c r="C10544" s="6"/>
      <c r="H10544" s="7"/>
      <c r="L10544" s="18"/>
      <c r="M10544" s="18"/>
      <c r="N10544" s="20"/>
      <c r="AD10544" s="18"/>
      <c r="AE10544" s="18"/>
      <c r="AJ10544" s="7"/>
      <c r="AL10544" s="7"/>
      <c r="AN10544" s="7"/>
      <c r="AP10544" s="7"/>
      <c r="AR10544" s="7"/>
      <c r="AX10544" s="7"/>
      <c r="AY10544" s="7"/>
      <c r="BE10544" s="9"/>
      <c r="BW10544" s="17"/>
      <c r="CH10544" s="7"/>
      <c r="CJ10544" s="7"/>
      <c r="CP10544" s="7"/>
      <c r="CR10544" s="7"/>
      <c r="CS10544" s="7"/>
      <c r="CU10544" s="16"/>
      <c r="DB10544" s="7"/>
      <c r="DD10544" s="7"/>
      <c r="DF10544" s="9"/>
    </row>
    <row r="10545" spans="3:110" x14ac:dyDescent="0.25">
      <c r="C10545" s="6"/>
      <c r="H10545" s="7"/>
      <c r="L10545" s="18"/>
      <c r="M10545" s="18"/>
      <c r="N10545" s="20"/>
      <c r="AD10545" s="18"/>
      <c r="AE10545" s="18"/>
      <c r="AJ10545" s="7"/>
      <c r="AL10545" s="7"/>
      <c r="AN10545" s="7"/>
      <c r="AP10545" s="7"/>
      <c r="AR10545" s="7"/>
      <c r="AX10545" s="7"/>
      <c r="AY10545" s="7"/>
      <c r="BE10545" s="9"/>
      <c r="BW10545" s="17"/>
      <c r="CH10545" s="7"/>
      <c r="CJ10545" s="7"/>
      <c r="CP10545" s="7"/>
      <c r="CR10545" s="7"/>
      <c r="CS10545" s="7"/>
      <c r="CU10545" s="16"/>
      <c r="DB10545" s="7"/>
      <c r="DD10545" s="7"/>
      <c r="DF10545" s="9"/>
    </row>
    <row r="10546" spans="3:110" x14ac:dyDescent="0.25">
      <c r="C10546" s="6"/>
      <c r="H10546" s="7"/>
      <c r="L10546" s="18"/>
      <c r="M10546" s="18"/>
      <c r="N10546" s="20"/>
      <c r="AD10546" s="18"/>
      <c r="AE10546" s="18"/>
      <c r="AJ10546" s="7"/>
      <c r="AL10546" s="7"/>
      <c r="AN10546" s="7"/>
      <c r="AP10546" s="7"/>
      <c r="AR10546" s="7"/>
      <c r="AX10546" s="7"/>
      <c r="AY10546" s="7"/>
      <c r="BE10546" s="9"/>
      <c r="BW10546" s="17"/>
      <c r="CH10546" s="7"/>
      <c r="CJ10546" s="7"/>
      <c r="CP10546" s="7"/>
      <c r="CR10546" s="7"/>
      <c r="CS10546" s="7"/>
      <c r="CU10546" s="16"/>
      <c r="DB10546" s="7"/>
      <c r="DD10546" s="7"/>
      <c r="DF10546" s="9"/>
    </row>
    <row r="10547" spans="3:110" x14ac:dyDescent="0.25">
      <c r="C10547" s="6"/>
      <c r="H10547" s="7"/>
      <c r="L10547" s="18"/>
      <c r="M10547" s="18"/>
      <c r="N10547" s="20"/>
      <c r="AD10547" s="18"/>
      <c r="AE10547" s="18"/>
      <c r="AJ10547" s="7"/>
      <c r="AL10547" s="7"/>
      <c r="AN10547" s="7"/>
      <c r="AP10547" s="7"/>
      <c r="AR10547" s="7"/>
      <c r="AX10547" s="7"/>
      <c r="AY10547" s="7"/>
      <c r="BE10547" s="9"/>
      <c r="BW10547" s="17"/>
      <c r="CH10547" s="7"/>
      <c r="CJ10547" s="7"/>
      <c r="CP10547" s="7"/>
      <c r="CR10547" s="7"/>
      <c r="CS10547" s="7"/>
      <c r="CU10547" s="16"/>
      <c r="DB10547" s="7"/>
      <c r="DD10547" s="7"/>
      <c r="DF10547" s="9"/>
    </row>
    <row r="10548" spans="3:110" x14ac:dyDescent="0.25">
      <c r="C10548" s="6"/>
      <c r="H10548" s="7"/>
      <c r="L10548" s="18"/>
      <c r="M10548" s="18"/>
      <c r="N10548" s="20"/>
      <c r="AD10548" s="18"/>
      <c r="AE10548" s="18"/>
      <c r="AJ10548" s="7"/>
      <c r="AL10548" s="7"/>
      <c r="AN10548" s="7"/>
      <c r="AP10548" s="7"/>
      <c r="AR10548" s="7"/>
      <c r="AX10548" s="7"/>
      <c r="AY10548" s="7"/>
      <c r="BE10548" s="9"/>
      <c r="BW10548" s="17"/>
      <c r="CH10548" s="7"/>
      <c r="CJ10548" s="7"/>
      <c r="CP10548" s="7"/>
      <c r="CR10548" s="7"/>
      <c r="CS10548" s="7"/>
      <c r="CU10548" s="16"/>
      <c r="DB10548" s="7"/>
      <c r="DD10548" s="7"/>
      <c r="DF10548" s="9"/>
    </row>
    <row r="10549" spans="3:110" x14ac:dyDescent="0.25">
      <c r="C10549" s="6"/>
      <c r="H10549" s="7"/>
      <c r="L10549" s="18"/>
      <c r="M10549" s="18"/>
      <c r="N10549" s="20"/>
      <c r="AD10549" s="18"/>
      <c r="AE10549" s="18"/>
      <c r="AJ10549" s="7"/>
      <c r="AL10549" s="7"/>
      <c r="AN10549" s="7"/>
      <c r="AP10549" s="7"/>
      <c r="AR10549" s="7"/>
      <c r="AX10549" s="7"/>
      <c r="AY10549" s="7"/>
      <c r="BE10549" s="9"/>
      <c r="BW10549" s="17"/>
      <c r="CH10549" s="7"/>
      <c r="CJ10549" s="7"/>
      <c r="CP10549" s="7"/>
      <c r="CR10549" s="7"/>
      <c r="CS10549" s="7"/>
      <c r="CU10549" s="16"/>
      <c r="DB10549" s="7"/>
      <c r="DD10549" s="7"/>
      <c r="DF10549" s="9"/>
    </row>
    <row r="10550" spans="3:110" x14ac:dyDescent="0.25">
      <c r="C10550" s="6"/>
      <c r="H10550" s="7"/>
      <c r="L10550" s="18"/>
      <c r="M10550" s="18"/>
      <c r="N10550" s="20"/>
      <c r="AD10550" s="18"/>
      <c r="AE10550" s="18"/>
      <c r="AJ10550" s="7"/>
      <c r="AL10550" s="7"/>
      <c r="AN10550" s="7"/>
      <c r="AP10550" s="7"/>
      <c r="AR10550" s="7"/>
      <c r="AX10550" s="7"/>
      <c r="AY10550" s="7"/>
      <c r="BE10550" s="9"/>
      <c r="BW10550" s="17"/>
      <c r="CH10550" s="7"/>
      <c r="CJ10550" s="7"/>
      <c r="CP10550" s="7"/>
      <c r="CR10550" s="7"/>
      <c r="CS10550" s="7"/>
      <c r="CU10550" s="16"/>
      <c r="DB10550" s="7"/>
      <c r="DD10550" s="7"/>
      <c r="DF10550" s="9"/>
    </row>
    <row r="10551" spans="3:110" x14ac:dyDescent="0.25">
      <c r="C10551" s="6"/>
      <c r="H10551" s="7"/>
      <c r="L10551" s="18"/>
      <c r="M10551" s="18"/>
      <c r="N10551" s="20"/>
      <c r="AD10551" s="18"/>
      <c r="AE10551" s="18"/>
      <c r="AJ10551" s="7"/>
      <c r="AL10551" s="7"/>
      <c r="AN10551" s="7"/>
      <c r="AP10551" s="7"/>
      <c r="AR10551" s="7"/>
      <c r="AX10551" s="7"/>
      <c r="AY10551" s="7"/>
      <c r="BE10551" s="9"/>
      <c r="BW10551" s="17"/>
      <c r="CH10551" s="7"/>
      <c r="CJ10551" s="7"/>
      <c r="CP10551" s="7"/>
      <c r="CR10551" s="7"/>
      <c r="CS10551" s="7"/>
      <c r="CU10551" s="16"/>
      <c r="DB10551" s="7"/>
      <c r="DD10551" s="7"/>
      <c r="DF10551" s="9"/>
    </row>
    <row r="10552" spans="3:110" x14ac:dyDescent="0.25">
      <c r="C10552" s="6"/>
      <c r="H10552" s="7"/>
      <c r="L10552" s="18"/>
      <c r="M10552" s="18"/>
      <c r="N10552" s="20"/>
      <c r="AD10552" s="18"/>
      <c r="AE10552" s="18"/>
      <c r="AJ10552" s="7"/>
      <c r="AL10552" s="7"/>
      <c r="AN10552" s="7"/>
      <c r="AP10552" s="7"/>
      <c r="AR10552" s="7"/>
      <c r="AX10552" s="7"/>
      <c r="AY10552" s="7"/>
      <c r="BE10552" s="9"/>
      <c r="BW10552" s="17"/>
      <c r="CH10552" s="7"/>
      <c r="CJ10552" s="7"/>
      <c r="CP10552" s="7"/>
      <c r="CR10552" s="7"/>
      <c r="CS10552" s="7"/>
      <c r="CU10552" s="16"/>
      <c r="DB10552" s="7"/>
      <c r="DD10552" s="7"/>
      <c r="DF10552" s="9"/>
    </row>
    <row r="10553" spans="3:110" x14ac:dyDescent="0.25">
      <c r="C10553" s="6"/>
      <c r="H10553" s="7"/>
      <c r="L10553" s="18"/>
      <c r="M10553" s="18"/>
      <c r="N10553" s="20"/>
      <c r="AD10553" s="18"/>
      <c r="AE10553" s="18"/>
      <c r="AJ10553" s="7"/>
      <c r="AL10553" s="7"/>
      <c r="AN10553" s="7"/>
      <c r="AP10553" s="7"/>
      <c r="AR10553" s="7"/>
      <c r="AX10553" s="7"/>
      <c r="AY10553" s="7"/>
      <c r="BE10553" s="9"/>
      <c r="BW10553" s="17"/>
      <c r="CH10553" s="7"/>
      <c r="CJ10553" s="7"/>
      <c r="CP10553" s="7"/>
      <c r="CR10553" s="7"/>
      <c r="CS10553" s="7"/>
      <c r="CU10553" s="16"/>
      <c r="DB10553" s="7"/>
      <c r="DD10553" s="7"/>
      <c r="DF10553" s="9"/>
    </row>
    <row r="10554" spans="3:110" x14ac:dyDescent="0.25">
      <c r="C10554" s="6"/>
      <c r="H10554" s="7"/>
      <c r="L10554" s="18"/>
      <c r="M10554" s="18"/>
      <c r="N10554" s="20"/>
      <c r="AD10554" s="18"/>
      <c r="AE10554" s="18"/>
      <c r="AJ10554" s="7"/>
      <c r="AL10554" s="7"/>
      <c r="AN10554" s="7"/>
      <c r="AP10554" s="7"/>
      <c r="AR10554" s="7"/>
      <c r="AX10554" s="7"/>
      <c r="AY10554" s="7"/>
      <c r="BE10554" s="9"/>
      <c r="BW10554" s="17"/>
      <c r="CH10554" s="7"/>
      <c r="CJ10554" s="7"/>
      <c r="CP10554" s="7"/>
      <c r="CR10554" s="7"/>
      <c r="CS10554" s="7"/>
      <c r="CU10554" s="16"/>
      <c r="DB10554" s="7"/>
      <c r="DD10554" s="7"/>
      <c r="DF10554" s="9"/>
    </row>
    <row r="10555" spans="3:110" x14ac:dyDescent="0.25">
      <c r="C10555" s="6"/>
      <c r="H10555" s="7"/>
      <c r="L10555" s="18"/>
      <c r="M10555" s="18"/>
      <c r="N10555" s="20"/>
      <c r="AD10555" s="18"/>
      <c r="AE10555" s="18"/>
      <c r="AJ10555" s="7"/>
      <c r="AL10555" s="7"/>
      <c r="AN10555" s="7"/>
      <c r="AP10555" s="7"/>
      <c r="AR10555" s="7"/>
      <c r="AX10555" s="7"/>
      <c r="AY10555" s="7"/>
      <c r="BE10555" s="9"/>
      <c r="BW10555" s="17"/>
      <c r="CH10555" s="7"/>
      <c r="CJ10555" s="7"/>
      <c r="CP10555" s="7"/>
      <c r="CR10555" s="7"/>
      <c r="CS10555" s="7"/>
      <c r="CU10555" s="16"/>
      <c r="DB10555" s="7"/>
      <c r="DD10555" s="7"/>
      <c r="DF10555" s="9"/>
    </row>
    <row r="10556" spans="3:110" x14ac:dyDescent="0.25">
      <c r="C10556" s="6"/>
      <c r="H10556" s="7"/>
      <c r="L10556" s="18"/>
      <c r="M10556" s="18"/>
      <c r="N10556" s="20"/>
      <c r="AD10556" s="18"/>
      <c r="AE10556" s="18"/>
      <c r="AJ10556" s="7"/>
      <c r="AL10556" s="7"/>
      <c r="AN10556" s="7"/>
      <c r="AP10556" s="7"/>
      <c r="AR10556" s="7"/>
      <c r="AX10556" s="7"/>
      <c r="AY10556" s="7"/>
      <c r="BE10556" s="9"/>
      <c r="BW10556" s="17"/>
      <c r="CH10556" s="7"/>
      <c r="CJ10556" s="7"/>
      <c r="CP10556" s="7"/>
      <c r="CR10556" s="7"/>
      <c r="CS10556" s="7"/>
      <c r="CU10556" s="16"/>
      <c r="DB10556" s="7"/>
      <c r="DD10556" s="7"/>
      <c r="DF10556" s="9"/>
    </row>
    <row r="10557" spans="3:110" x14ac:dyDescent="0.25">
      <c r="C10557" s="6"/>
      <c r="H10557" s="7"/>
      <c r="L10557" s="18"/>
      <c r="M10557" s="18"/>
      <c r="N10557" s="20"/>
      <c r="AD10557" s="18"/>
      <c r="AE10557" s="18"/>
      <c r="AJ10557" s="7"/>
      <c r="AL10557" s="7"/>
      <c r="AN10557" s="7"/>
      <c r="AP10557" s="7"/>
      <c r="AR10557" s="7"/>
      <c r="AX10557" s="7"/>
      <c r="AY10557" s="7"/>
      <c r="BE10557" s="9"/>
      <c r="BW10557" s="17"/>
      <c r="CH10557" s="7"/>
      <c r="CJ10557" s="7"/>
      <c r="CP10557" s="7"/>
      <c r="CR10557" s="7"/>
      <c r="CS10557" s="7"/>
      <c r="CU10557" s="16"/>
      <c r="DB10557" s="7"/>
      <c r="DD10557" s="7"/>
      <c r="DF10557" s="9"/>
    </row>
    <row r="10558" spans="3:110" x14ac:dyDescent="0.25">
      <c r="C10558" s="6"/>
      <c r="H10558" s="7"/>
      <c r="L10558" s="18"/>
      <c r="M10558" s="18"/>
      <c r="N10558" s="20"/>
      <c r="AD10558" s="18"/>
      <c r="AE10558" s="18"/>
      <c r="AJ10558" s="7"/>
      <c r="AL10558" s="7"/>
      <c r="AN10558" s="7"/>
      <c r="AP10558" s="7"/>
      <c r="AR10558" s="7"/>
      <c r="AX10558" s="7"/>
      <c r="AY10558" s="7"/>
      <c r="BE10558" s="9"/>
      <c r="BW10558" s="17"/>
      <c r="CH10558" s="7"/>
      <c r="CJ10558" s="7"/>
      <c r="CP10558" s="7"/>
      <c r="CR10558" s="7"/>
      <c r="CS10558" s="7"/>
      <c r="CU10558" s="16"/>
      <c r="DB10558" s="7"/>
      <c r="DD10558" s="7"/>
      <c r="DF10558" s="9"/>
    </row>
    <row r="10559" spans="3:110" x14ac:dyDescent="0.25">
      <c r="C10559" s="6"/>
      <c r="H10559" s="7"/>
      <c r="L10559" s="18"/>
      <c r="M10559" s="18"/>
      <c r="N10559" s="20"/>
      <c r="AD10559" s="18"/>
      <c r="AE10559" s="18"/>
      <c r="AJ10559" s="7"/>
      <c r="AL10559" s="7"/>
      <c r="AN10559" s="7"/>
      <c r="AP10559" s="7"/>
      <c r="AR10559" s="7"/>
      <c r="AX10559" s="7"/>
      <c r="AY10559" s="7"/>
      <c r="BE10559" s="9"/>
      <c r="BW10559" s="17"/>
      <c r="CH10559" s="7"/>
      <c r="CJ10559" s="7"/>
      <c r="CP10559" s="7"/>
      <c r="CR10559" s="7"/>
      <c r="CS10559" s="7"/>
      <c r="CU10559" s="16"/>
      <c r="DB10559" s="7"/>
      <c r="DD10559" s="7"/>
      <c r="DF10559" s="9"/>
    </row>
    <row r="10560" spans="3:110" x14ac:dyDescent="0.25">
      <c r="C10560" s="6"/>
      <c r="H10560" s="7"/>
      <c r="L10560" s="18"/>
      <c r="M10560" s="18"/>
      <c r="N10560" s="20"/>
      <c r="AD10560" s="18"/>
      <c r="AE10560" s="18"/>
      <c r="AJ10560" s="7"/>
      <c r="AL10560" s="7"/>
      <c r="AN10560" s="7"/>
      <c r="AP10560" s="7"/>
      <c r="AR10560" s="7"/>
      <c r="AX10560" s="7"/>
      <c r="AY10560" s="7"/>
      <c r="BE10560" s="9"/>
      <c r="BW10560" s="17"/>
      <c r="CH10560" s="7"/>
      <c r="CJ10560" s="7"/>
      <c r="CP10560" s="7"/>
      <c r="CR10560" s="7"/>
      <c r="CS10560" s="7"/>
      <c r="CU10560" s="16"/>
      <c r="DB10560" s="7"/>
      <c r="DD10560" s="7"/>
      <c r="DF10560" s="9"/>
    </row>
    <row r="10561" spans="3:110" x14ac:dyDescent="0.25">
      <c r="C10561" s="6"/>
      <c r="H10561" s="7"/>
      <c r="L10561" s="18"/>
      <c r="M10561" s="18"/>
      <c r="N10561" s="20"/>
      <c r="AD10561" s="18"/>
      <c r="AE10561" s="18"/>
      <c r="AJ10561" s="7"/>
      <c r="AL10561" s="7"/>
      <c r="AN10561" s="7"/>
      <c r="AP10561" s="7"/>
      <c r="AR10561" s="7"/>
      <c r="AX10561" s="7"/>
      <c r="AY10561" s="7"/>
      <c r="BE10561" s="9"/>
      <c r="BW10561" s="17"/>
      <c r="CH10561" s="7"/>
      <c r="CJ10561" s="7"/>
      <c r="CP10561" s="7"/>
      <c r="CR10561" s="7"/>
      <c r="CS10561" s="7"/>
      <c r="CU10561" s="16"/>
      <c r="DB10561" s="7"/>
      <c r="DD10561" s="7"/>
      <c r="DF10561" s="9"/>
    </row>
    <row r="10562" spans="3:110" x14ac:dyDescent="0.25">
      <c r="C10562" s="6"/>
      <c r="H10562" s="7"/>
      <c r="L10562" s="18"/>
      <c r="M10562" s="18"/>
      <c r="N10562" s="20"/>
      <c r="AD10562" s="18"/>
      <c r="AE10562" s="18"/>
      <c r="AJ10562" s="7"/>
      <c r="AL10562" s="7"/>
      <c r="AN10562" s="7"/>
      <c r="AP10562" s="7"/>
      <c r="AR10562" s="7"/>
      <c r="AX10562" s="7"/>
      <c r="AY10562" s="7"/>
      <c r="BE10562" s="9"/>
      <c r="BW10562" s="17"/>
      <c r="CH10562" s="7"/>
      <c r="CJ10562" s="7"/>
      <c r="CP10562" s="7"/>
      <c r="CR10562" s="7"/>
      <c r="CS10562" s="7"/>
      <c r="CU10562" s="16"/>
      <c r="DB10562" s="7"/>
      <c r="DD10562" s="7"/>
      <c r="DF10562" s="9"/>
    </row>
    <row r="10563" spans="3:110" x14ac:dyDescent="0.25">
      <c r="C10563" s="6"/>
      <c r="H10563" s="7"/>
      <c r="L10563" s="18"/>
      <c r="M10563" s="18"/>
      <c r="N10563" s="20"/>
      <c r="AD10563" s="18"/>
      <c r="AE10563" s="18"/>
      <c r="AJ10563" s="7"/>
      <c r="AL10563" s="7"/>
      <c r="AN10563" s="7"/>
      <c r="AP10563" s="7"/>
      <c r="AR10563" s="7"/>
      <c r="AX10563" s="7"/>
      <c r="AY10563" s="7"/>
      <c r="BE10563" s="9"/>
      <c r="BW10563" s="17"/>
      <c r="CH10563" s="7"/>
      <c r="CJ10563" s="7"/>
      <c r="CP10563" s="7"/>
      <c r="CR10563" s="7"/>
      <c r="CS10563" s="7"/>
      <c r="CU10563" s="16"/>
      <c r="DB10563" s="7"/>
      <c r="DD10563" s="7"/>
      <c r="DF10563" s="9"/>
    </row>
    <row r="10564" spans="3:110" x14ac:dyDescent="0.25">
      <c r="C10564" s="6"/>
      <c r="H10564" s="7"/>
      <c r="L10564" s="18"/>
      <c r="M10564" s="18"/>
      <c r="N10564" s="20"/>
      <c r="AD10564" s="18"/>
      <c r="AE10564" s="18"/>
      <c r="AJ10564" s="7"/>
      <c r="AL10564" s="7"/>
      <c r="AN10564" s="7"/>
      <c r="AP10564" s="7"/>
      <c r="AR10564" s="7"/>
      <c r="AX10564" s="7"/>
      <c r="AY10564" s="7"/>
      <c r="BE10564" s="9"/>
      <c r="BW10564" s="17"/>
      <c r="CH10564" s="7"/>
      <c r="CJ10564" s="7"/>
      <c r="CP10564" s="7"/>
      <c r="CR10564" s="7"/>
      <c r="CS10564" s="7"/>
      <c r="CU10564" s="16"/>
      <c r="DB10564" s="7"/>
      <c r="DD10564" s="7"/>
      <c r="DF10564" s="9"/>
    </row>
    <row r="10565" spans="3:110" x14ac:dyDescent="0.25">
      <c r="C10565" s="6"/>
      <c r="H10565" s="7"/>
      <c r="L10565" s="18"/>
      <c r="M10565" s="18"/>
      <c r="N10565" s="20"/>
      <c r="AD10565" s="18"/>
      <c r="AE10565" s="18"/>
      <c r="AJ10565" s="7"/>
      <c r="AL10565" s="7"/>
      <c r="AN10565" s="7"/>
      <c r="AP10565" s="7"/>
      <c r="AR10565" s="7"/>
      <c r="AX10565" s="7"/>
      <c r="AY10565" s="7"/>
      <c r="BE10565" s="9"/>
      <c r="BW10565" s="17"/>
      <c r="CH10565" s="7"/>
      <c r="CJ10565" s="7"/>
      <c r="CP10565" s="7"/>
      <c r="CR10565" s="7"/>
      <c r="CS10565" s="7"/>
      <c r="CU10565" s="16"/>
      <c r="DB10565" s="7"/>
      <c r="DD10565" s="7"/>
      <c r="DF10565" s="9"/>
    </row>
    <row r="10566" spans="3:110" x14ac:dyDescent="0.25">
      <c r="C10566" s="6"/>
      <c r="H10566" s="7"/>
      <c r="L10566" s="18"/>
      <c r="M10566" s="18"/>
      <c r="N10566" s="20"/>
      <c r="AD10566" s="18"/>
      <c r="AE10566" s="18"/>
      <c r="AJ10566" s="7"/>
      <c r="AL10566" s="7"/>
      <c r="AN10566" s="7"/>
      <c r="AP10566" s="7"/>
      <c r="AR10566" s="7"/>
      <c r="AX10566" s="7"/>
      <c r="AY10566" s="7"/>
      <c r="BE10566" s="9"/>
      <c r="BW10566" s="17"/>
      <c r="CH10566" s="7"/>
      <c r="CJ10566" s="7"/>
      <c r="CP10566" s="7"/>
      <c r="CR10566" s="7"/>
      <c r="CS10566" s="7"/>
      <c r="CU10566" s="16"/>
      <c r="DB10566" s="7"/>
      <c r="DD10566" s="7"/>
      <c r="DF10566" s="9"/>
    </row>
    <row r="10567" spans="3:110" x14ac:dyDescent="0.25">
      <c r="C10567" s="6"/>
      <c r="H10567" s="7"/>
      <c r="L10567" s="18"/>
      <c r="M10567" s="18"/>
      <c r="N10567" s="20"/>
      <c r="AD10567" s="18"/>
      <c r="AE10567" s="18"/>
      <c r="AJ10567" s="7"/>
      <c r="AL10567" s="7"/>
      <c r="AN10567" s="7"/>
      <c r="AP10567" s="7"/>
      <c r="AR10567" s="7"/>
      <c r="AX10567" s="7"/>
      <c r="AY10567" s="7"/>
      <c r="BE10567" s="9"/>
      <c r="BW10567" s="17"/>
      <c r="CH10567" s="7"/>
      <c r="CJ10567" s="7"/>
      <c r="CP10567" s="7"/>
      <c r="CR10567" s="7"/>
      <c r="CS10567" s="7"/>
      <c r="CU10567" s="16"/>
      <c r="DB10567" s="7"/>
      <c r="DD10567" s="7"/>
      <c r="DF10567" s="9"/>
    </row>
    <row r="10568" spans="3:110" x14ac:dyDescent="0.25">
      <c r="C10568" s="6"/>
      <c r="H10568" s="7"/>
      <c r="L10568" s="18"/>
      <c r="M10568" s="18"/>
      <c r="N10568" s="20"/>
      <c r="AD10568" s="18"/>
      <c r="AE10568" s="18"/>
      <c r="AJ10568" s="7"/>
      <c r="AL10568" s="7"/>
      <c r="AN10568" s="7"/>
      <c r="AP10568" s="7"/>
      <c r="AR10568" s="7"/>
      <c r="AX10568" s="7"/>
      <c r="AY10568" s="7"/>
      <c r="BE10568" s="9"/>
      <c r="BW10568" s="17"/>
      <c r="CH10568" s="7"/>
      <c r="CJ10568" s="7"/>
      <c r="CP10568" s="7"/>
      <c r="CR10568" s="7"/>
      <c r="CS10568" s="7"/>
      <c r="CU10568" s="16"/>
      <c r="DB10568" s="7"/>
      <c r="DD10568" s="7"/>
      <c r="DF10568" s="9"/>
    </row>
    <row r="10569" spans="3:110" x14ac:dyDescent="0.25">
      <c r="C10569" s="6"/>
      <c r="H10569" s="7"/>
      <c r="L10569" s="18"/>
      <c r="M10569" s="18"/>
      <c r="N10569" s="20"/>
      <c r="AD10569" s="18"/>
      <c r="AE10569" s="18"/>
      <c r="AJ10569" s="7"/>
      <c r="AL10569" s="7"/>
      <c r="AN10569" s="7"/>
      <c r="AP10569" s="7"/>
      <c r="AR10569" s="7"/>
      <c r="AX10569" s="7"/>
      <c r="AY10569" s="7"/>
      <c r="BE10569" s="9"/>
      <c r="BW10569" s="17"/>
      <c r="CH10569" s="7"/>
      <c r="CJ10569" s="7"/>
      <c r="CP10569" s="7"/>
      <c r="CR10569" s="7"/>
      <c r="CS10569" s="7"/>
      <c r="CU10569" s="16"/>
      <c r="DB10569" s="7"/>
      <c r="DD10569" s="7"/>
      <c r="DF10569" s="9"/>
    </row>
    <row r="10570" spans="3:110" x14ac:dyDescent="0.25">
      <c r="C10570" s="6"/>
      <c r="H10570" s="7"/>
      <c r="L10570" s="18"/>
      <c r="M10570" s="18"/>
      <c r="N10570" s="20"/>
      <c r="AD10570" s="18"/>
      <c r="AE10570" s="18"/>
      <c r="AJ10570" s="7"/>
      <c r="AL10570" s="7"/>
      <c r="AN10570" s="7"/>
      <c r="AP10570" s="7"/>
      <c r="AR10570" s="7"/>
      <c r="AX10570" s="7"/>
      <c r="AY10570" s="7"/>
      <c r="BE10570" s="9"/>
      <c r="BW10570" s="17"/>
      <c r="CH10570" s="7"/>
      <c r="CJ10570" s="7"/>
      <c r="CP10570" s="7"/>
      <c r="CR10570" s="7"/>
      <c r="CS10570" s="7"/>
      <c r="CU10570" s="16"/>
      <c r="DB10570" s="7"/>
      <c r="DD10570" s="7"/>
      <c r="DF10570" s="9"/>
    </row>
    <row r="10571" spans="3:110" x14ac:dyDescent="0.25">
      <c r="C10571" s="6"/>
      <c r="H10571" s="7"/>
      <c r="L10571" s="18"/>
      <c r="M10571" s="18"/>
      <c r="N10571" s="20"/>
      <c r="AD10571" s="18"/>
      <c r="AE10571" s="18"/>
      <c r="AJ10571" s="7"/>
      <c r="AL10571" s="7"/>
      <c r="AN10571" s="7"/>
      <c r="AP10571" s="7"/>
      <c r="AR10571" s="7"/>
      <c r="AX10571" s="7"/>
      <c r="AY10571" s="7"/>
      <c r="BE10571" s="9"/>
      <c r="BW10571" s="17"/>
      <c r="CH10571" s="7"/>
      <c r="CJ10571" s="7"/>
      <c r="CP10571" s="7"/>
      <c r="CR10571" s="7"/>
      <c r="CS10571" s="7"/>
      <c r="CU10571" s="16"/>
      <c r="DB10571" s="7"/>
      <c r="DD10571" s="7"/>
      <c r="DF10571" s="9"/>
    </row>
    <row r="10572" spans="3:110" x14ac:dyDescent="0.25">
      <c r="C10572" s="6"/>
      <c r="H10572" s="7"/>
      <c r="L10572" s="18"/>
      <c r="M10572" s="18"/>
      <c r="N10572" s="20"/>
      <c r="AD10572" s="18"/>
      <c r="AE10572" s="18"/>
      <c r="AJ10572" s="7"/>
      <c r="AL10572" s="7"/>
      <c r="AN10572" s="7"/>
      <c r="AP10572" s="7"/>
      <c r="AR10572" s="7"/>
      <c r="AX10572" s="7"/>
      <c r="AY10572" s="7"/>
      <c r="BE10572" s="9"/>
      <c r="BW10572" s="17"/>
      <c r="CH10572" s="7"/>
      <c r="CJ10572" s="7"/>
      <c r="CP10572" s="7"/>
      <c r="CR10572" s="7"/>
      <c r="CS10572" s="7"/>
      <c r="CU10572" s="16"/>
      <c r="DB10572" s="7"/>
      <c r="DD10572" s="7"/>
      <c r="DF10572" s="9"/>
    </row>
    <row r="10573" spans="3:110" x14ac:dyDescent="0.25">
      <c r="C10573" s="6"/>
      <c r="H10573" s="7"/>
      <c r="L10573" s="18"/>
      <c r="M10573" s="18"/>
      <c r="N10573" s="20"/>
      <c r="AD10573" s="18"/>
      <c r="AE10573" s="18"/>
      <c r="AJ10573" s="7"/>
      <c r="AL10573" s="7"/>
      <c r="AN10573" s="7"/>
      <c r="AP10573" s="7"/>
      <c r="AR10573" s="7"/>
      <c r="AX10573" s="7"/>
      <c r="AY10573" s="7"/>
      <c r="BE10573" s="9"/>
      <c r="BW10573" s="17"/>
      <c r="CH10573" s="7"/>
      <c r="CJ10573" s="7"/>
      <c r="CP10573" s="7"/>
      <c r="CR10573" s="7"/>
      <c r="CS10573" s="7"/>
      <c r="CU10573" s="16"/>
      <c r="DB10573" s="7"/>
      <c r="DD10573" s="7"/>
      <c r="DF10573" s="9"/>
    </row>
    <row r="10574" spans="3:110" x14ac:dyDescent="0.25">
      <c r="C10574" s="6"/>
      <c r="H10574" s="7"/>
      <c r="L10574" s="18"/>
      <c r="M10574" s="18"/>
      <c r="N10574" s="20"/>
      <c r="AD10574" s="18"/>
      <c r="AE10574" s="18"/>
      <c r="AJ10574" s="7"/>
      <c r="AL10574" s="7"/>
      <c r="AN10574" s="7"/>
      <c r="AP10574" s="7"/>
      <c r="AR10574" s="7"/>
      <c r="AX10574" s="7"/>
      <c r="AY10574" s="7"/>
      <c r="BE10574" s="9"/>
      <c r="BW10574" s="17"/>
      <c r="CH10574" s="7"/>
      <c r="CJ10574" s="7"/>
      <c r="CP10574" s="7"/>
      <c r="CR10574" s="7"/>
      <c r="CS10574" s="7"/>
      <c r="CU10574" s="16"/>
      <c r="DB10574" s="7"/>
      <c r="DD10574" s="7"/>
      <c r="DF10574" s="9"/>
    </row>
    <row r="10575" spans="3:110" x14ac:dyDescent="0.25">
      <c r="C10575" s="6"/>
      <c r="H10575" s="7"/>
      <c r="L10575" s="18"/>
      <c r="M10575" s="18"/>
      <c r="N10575" s="20"/>
      <c r="AD10575" s="18"/>
      <c r="AE10575" s="18"/>
      <c r="AJ10575" s="7"/>
      <c r="AL10575" s="7"/>
      <c r="AN10575" s="7"/>
      <c r="AP10575" s="7"/>
      <c r="AR10575" s="7"/>
      <c r="AX10575" s="7"/>
      <c r="AY10575" s="7"/>
      <c r="BE10575" s="9"/>
      <c r="BW10575" s="17"/>
      <c r="CH10575" s="7"/>
      <c r="CJ10575" s="7"/>
      <c r="CP10575" s="7"/>
      <c r="CR10575" s="7"/>
      <c r="CS10575" s="7"/>
      <c r="CU10575" s="16"/>
      <c r="DB10575" s="7"/>
      <c r="DD10575" s="7"/>
      <c r="DF10575" s="9"/>
    </row>
    <row r="10576" spans="3:110" x14ac:dyDescent="0.25">
      <c r="C10576" s="6"/>
      <c r="H10576" s="7"/>
      <c r="L10576" s="18"/>
      <c r="M10576" s="18"/>
      <c r="N10576" s="20"/>
      <c r="AD10576" s="18"/>
      <c r="AE10576" s="18"/>
      <c r="AJ10576" s="7"/>
      <c r="AL10576" s="7"/>
      <c r="AN10576" s="7"/>
      <c r="AP10576" s="7"/>
      <c r="AR10576" s="7"/>
      <c r="AX10576" s="7"/>
      <c r="AY10576" s="7"/>
      <c r="BE10576" s="9"/>
      <c r="BW10576" s="17"/>
      <c r="CH10576" s="7"/>
      <c r="CJ10576" s="7"/>
      <c r="CP10576" s="7"/>
      <c r="CR10576" s="7"/>
      <c r="CS10576" s="7"/>
      <c r="CU10576" s="16"/>
      <c r="DB10576" s="7"/>
      <c r="DD10576" s="7"/>
      <c r="DF10576" s="9"/>
    </row>
    <row r="10577" spans="3:110" x14ac:dyDescent="0.25">
      <c r="C10577" s="6"/>
      <c r="H10577" s="7"/>
      <c r="L10577" s="18"/>
      <c r="M10577" s="18"/>
      <c r="N10577" s="20"/>
      <c r="AD10577" s="18"/>
      <c r="AE10577" s="18"/>
      <c r="AJ10577" s="7"/>
      <c r="AL10577" s="7"/>
      <c r="AN10577" s="7"/>
      <c r="AP10577" s="7"/>
      <c r="AR10577" s="7"/>
      <c r="AX10577" s="7"/>
      <c r="AY10577" s="7"/>
      <c r="BE10577" s="9"/>
      <c r="BW10577" s="17"/>
      <c r="CH10577" s="7"/>
      <c r="CJ10577" s="7"/>
      <c r="CP10577" s="7"/>
      <c r="CR10577" s="7"/>
      <c r="CS10577" s="7"/>
      <c r="CU10577" s="16"/>
      <c r="DB10577" s="7"/>
      <c r="DD10577" s="7"/>
      <c r="DF10577" s="9"/>
    </row>
    <row r="10578" spans="3:110" x14ac:dyDescent="0.25">
      <c r="C10578" s="6"/>
      <c r="H10578" s="7"/>
      <c r="L10578" s="18"/>
      <c r="M10578" s="18"/>
      <c r="N10578" s="20"/>
      <c r="AD10578" s="18"/>
      <c r="AE10578" s="18"/>
      <c r="AJ10578" s="7"/>
      <c r="AL10578" s="7"/>
      <c r="AN10578" s="7"/>
      <c r="AP10578" s="7"/>
      <c r="AR10578" s="7"/>
      <c r="AX10578" s="7"/>
      <c r="AY10578" s="7"/>
      <c r="BE10578" s="9"/>
      <c r="BW10578" s="17"/>
      <c r="CH10578" s="7"/>
      <c r="CJ10578" s="7"/>
      <c r="CP10578" s="7"/>
      <c r="CR10578" s="7"/>
      <c r="CS10578" s="7"/>
      <c r="CU10578" s="16"/>
      <c r="DB10578" s="7"/>
      <c r="DD10578" s="7"/>
      <c r="DF10578" s="9"/>
    </row>
    <row r="10579" spans="3:110" x14ac:dyDescent="0.25">
      <c r="C10579" s="6"/>
      <c r="H10579" s="7"/>
      <c r="L10579" s="18"/>
      <c r="M10579" s="18"/>
      <c r="N10579" s="20"/>
      <c r="AD10579" s="18"/>
      <c r="AE10579" s="18"/>
      <c r="AJ10579" s="7"/>
      <c r="AL10579" s="7"/>
      <c r="AN10579" s="7"/>
      <c r="AP10579" s="7"/>
      <c r="AR10579" s="7"/>
      <c r="AX10579" s="7"/>
      <c r="AY10579" s="7"/>
      <c r="BE10579" s="9"/>
      <c r="BW10579" s="17"/>
      <c r="CH10579" s="7"/>
      <c r="CJ10579" s="7"/>
      <c r="CP10579" s="7"/>
      <c r="CR10579" s="7"/>
      <c r="CS10579" s="7"/>
      <c r="CU10579" s="16"/>
      <c r="DB10579" s="7"/>
      <c r="DD10579" s="7"/>
      <c r="DF10579" s="9"/>
    </row>
    <row r="10580" spans="3:110" x14ac:dyDescent="0.25">
      <c r="C10580" s="6"/>
      <c r="H10580" s="7"/>
      <c r="L10580" s="18"/>
      <c r="M10580" s="18"/>
      <c r="N10580" s="20"/>
      <c r="AD10580" s="18"/>
      <c r="AE10580" s="18"/>
      <c r="AJ10580" s="7"/>
      <c r="AL10580" s="7"/>
      <c r="AN10580" s="7"/>
      <c r="AP10580" s="7"/>
      <c r="AR10580" s="7"/>
      <c r="AX10580" s="7"/>
      <c r="AY10580" s="7"/>
      <c r="BE10580" s="9"/>
      <c r="BW10580" s="17"/>
      <c r="CH10580" s="7"/>
      <c r="CJ10580" s="7"/>
      <c r="CP10580" s="7"/>
      <c r="CR10580" s="7"/>
      <c r="CS10580" s="7"/>
      <c r="CU10580" s="16"/>
      <c r="DB10580" s="7"/>
      <c r="DD10580" s="7"/>
      <c r="DF10580" s="9"/>
    </row>
    <row r="10581" spans="3:110" x14ac:dyDescent="0.25">
      <c r="C10581" s="6"/>
      <c r="H10581" s="7"/>
      <c r="L10581" s="18"/>
      <c r="M10581" s="18"/>
      <c r="N10581" s="20"/>
      <c r="AD10581" s="18"/>
      <c r="AE10581" s="18"/>
      <c r="AJ10581" s="7"/>
      <c r="AL10581" s="7"/>
      <c r="AN10581" s="7"/>
      <c r="AP10581" s="7"/>
      <c r="AR10581" s="7"/>
      <c r="AX10581" s="7"/>
      <c r="AY10581" s="7"/>
      <c r="BE10581" s="9"/>
      <c r="BW10581" s="17"/>
      <c r="CH10581" s="7"/>
      <c r="CJ10581" s="7"/>
      <c r="CP10581" s="7"/>
      <c r="CR10581" s="7"/>
      <c r="CS10581" s="7"/>
      <c r="CU10581" s="16"/>
      <c r="DB10581" s="7"/>
      <c r="DD10581" s="7"/>
      <c r="DF10581" s="9"/>
    </row>
    <row r="10582" spans="3:110" x14ac:dyDescent="0.25">
      <c r="C10582" s="6"/>
      <c r="H10582" s="7"/>
      <c r="L10582" s="18"/>
      <c r="M10582" s="18"/>
      <c r="N10582" s="20"/>
      <c r="AD10582" s="18"/>
      <c r="AE10582" s="18"/>
      <c r="AJ10582" s="7"/>
      <c r="AL10582" s="7"/>
      <c r="AN10582" s="7"/>
      <c r="AP10582" s="7"/>
      <c r="AR10582" s="7"/>
      <c r="AX10582" s="7"/>
      <c r="AY10582" s="7"/>
      <c r="BE10582" s="9"/>
      <c r="BW10582" s="17"/>
      <c r="CH10582" s="7"/>
      <c r="CJ10582" s="7"/>
      <c r="CP10582" s="7"/>
      <c r="CR10582" s="7"/>
      <c r="CS10582" s="7"/>
      <c r="CU10582" s="16"/>
      <c r="DB10582" s="7"/>
      <c r="DD10582" s="7"/>
      <c r="DF10582" s="9"/>
    </row>
    <row r="10583" spans="3:110" x14ac:dyDescent="0.25">
      <c r="C10583" s="6"/>
      <c r="H10583" s="7"/>
      <c r="L10583" s="18"/>
      <c r="M10583" s="18"/>
      <c r="N10583" s="20"/>
      <c r="AD10583" s="18"/>
      <c r="AE10583" s="18"/>
      <c r="AJ10583" s="7"/>
      <c r="AL10583" s="7"/>
      <c r="AN10583" s="7"/>
      <c r="AP10583" s="7"/>
      <c r="AR10583" s="7"/>
      <c r="AX10583" s="7"/>
      <c r="AY10583" s="7"/>
      <c r="BE10583" s="9"/>
      <c r="BW10583" s="17"/>
      <c r="CH10583" s="7"/>
      <c r="CJ10583" s="7"/>
      <c r="CP10583" s="7"/>
      <c r="CR10583" s="7"/>
      <c r="CS10583" s="7"/>
      <c r="CU10583" s="16"/>
      <c r="DB10583" s="7"/>
      <c r="DD10583" s="7"/>
      <c r="DF10583" s="9"/>
    </row>
    <row r="10584" spans="3:110" x14ac:dyDescent="0.25">
      <c r="C10584" s="6"/>
      <c r="H10584" s="7"/>
      <c r="L10584" s="18"/>
      <c r="M10584" s="18"/>
      <c r="N10584" s="20"/>
      <c r="AD10584" s="18"/>
      <c r="AE10584" s="18"/>
      <c r="AJ10584" s="7"/>
      <c r="AL10584" s="7"/>
      <c r="AN10584" s="7"/>
      <c r="AP10584" s="7"/>
      <c r="AR10584" s="7"/>
      <c r="AX10584" s="7"/>
      <c r="AY10584" s="7"/>
      <c r="BE10584" s="9"/>
      <c r="BW10584" s="17"/>
      <c r="CH10584" s="7"/>
      <c r="CJ10584" s="7"/>
      <c r="CP10584" s="7"/>
      <c r="CR10584" s="7"/>
      <c r="CS10584" s="7"/>
      <c r="CU10584" s="16"/>
      <c r="DB10584" s="7"/>
      <c r="DD10584" s="7"/>
      <c r="DF10584" s="9"/>
    </row>
    <row r="10585" spans="3:110" x14ac:dyDescent="0.25">
      <c r="C10585" s="6"/>
      <c r="H10585" s="7"/>
      <c r="L10585" s="18"/>
      <c r="M10585" s="18"/>
      <c r="N10585" s="20"/>
      <c r="AD10585" s="18"/>
      <c r="AE10585" s="18"/>
      <c r="AJ10585" s="7"/>
      <c r="AL10585" s="7"/>
      <c r="AN10585" s="7"/>
      <c r="AP10585" s="7"/>
      <c r="AR10585" s="7"/>
      <c r="AX10585" s="7"/>
      <c r="AY10585" s="7"/>
      <c r="BE10585" s="9"/>
      <c r="BW10585" s="17"/>
      <c r="CH10585" s="7"/>
      <c r="CJ10585" s="7"/>
      <c r="CP10585" s="7"/>
      <c r="CR10585" s="7"/>
      <c r="CS10585" s="7"/>
      <c r="CU10585" s="16"/>
      <c r="DB10585" s="7"/>
      <c r="DD10585" s="7"/>
      <c r="DF10585" s="9"/>
    </row>
    <row r="10586" spans="3:110" x14ac:dyDescent="0.25">
      <c r="C10586" s="6"/>
      <c r="H10586" s="7"/>
      <c r="L10586" s="18"/>
      <c r="M10586" s="18"/>
      <c r="N10586" s="20"/>
      <c r="AD10586" s="18"/>
      <c r="AE10586" s="18"/>
      <c r="AJ10586" s="7"/>
      <c r="AL10586" s="7"/>
      <c r="AN10586" s="7"/>
      <c r="AP10586" s="7"/>
      <c r="AR10586" s="7"/>
      <c r="AX10586" s="7"/>
      <c r="AY10586" s="7"/>
      <c r="BE10586" s="9"/>
      <c r="BW10586" s="17"/>
      <c r="CH10586" s="7"/>
      <c r="CJ10586" s="7"/>
      <c r="CP10586" s="7"/>
      <c r="CR10586" s="7"/>
      <c r="CS10586" s="7"/>
      <c r="CU10586" s="16"/>
      <c r="DB10586" s="7"/>
      <c r="DD10586" s="7"/>
      <c r="DF10586" s="9"/>
    </row>
    <row r="10587" spans="3:110" x14ac:dyDescent="0.25">
      <c r="C10587" s="6"/>
      <c r="H10587" s="7"/>
      <c r="L10587" s="18"/>
      <c r="M10587" s="18"/>
      <c r="N10587" s="20"/>
      <c r="AD10587" s="18"/>
      <c r="AE10587" s="18"/>
      <c r="AJ10587" s="7"/>
      <c r="AL10587" s="7"/>
      <c r="AN10587" s="7"/>
      <c r="AP10587" s="7"/>
      <c r="AR10587" s="7"/>
      <c r="AX10587" s="7"/>
      <c r="AY10587" s="7"/>
      <c r="BE10587" s="9"/>
      <c r="BW10587" s="17"/>
      <c r="CH10587" s="7"/>
      <c r="CJ10587" s="7"/>
      <c r="CP10587" s="7"/>
      <c r="CR10587" s="7"/>
      <c r="CS10587" s="7"/>
      <c r="CU10587" s="16"/>
      <c r="DB10587" s="7"/>
      <c r="DD10587" s="7"/>
      <c r="DF10587" s="9"/>
    </row>
    <row r="10588" spans="3:110" x14ac:dyDescent="0.25">
      <c r="C10588" s="6"/>
      <c r="H10588" s="7"/>
      <c r="L10588" s="18"/>
      <c r="M10588" s="18"/>
      <c r="N10588" s="20"/>
      <c r="AD10588" s="18"/>
      <c r="AE10588" s="18"/>
      <c r="AJ10588" s="7"/>
      <c r="AL10588" s="7"/>
      <c r="AN10588" s="7"/>
      <c r="AP10588" s="7"/>
      <c r="AR10588" s="7"/>
      <c r="AX10588" s="7"/>
      <c r="AY10588" s="7"/>
      <c r="BE10588" s="9"/>
      <c r="BW10588" s="17"/>
      <c r="CH10588" s="7"/>
      <c r="CJ10588" s="7"/>
      <c r="CP10588" s="7"/>
      <c r="CR10588" s="7"/>
      <c r="CS10588" s="7"/>
      <c r="CU10588" s="16"/>
      <c r="DB10588" s="7"/>
      <c r="DD10588" s="7"/>
      <c r="DF10588" s="9"/>
    </row>
    <row r="10589" spans="3:110" x14ac:dyDescent="0.25">
      <c r="C10589" s="6"/>
      <c r="H10589" s="7"/>
      <c r="L10589" s="18"/>
      <c r="M10589" s="18"/>
      <c r="N10589" s="20"/>
      <c r="AD10589" s="18"/>
      <c r="AE10589" s="18"/>
      <c r="AJ10589" s="7"/>
      <c r="AL10589" s="7"/>
      <c r="AN10589" s="7"/>
      <c r="AP10589" s="7"/>
      <c r="AR10589" s="7"/>
      <c r="AX10589" s="7"/>
      <c r="AY10589" s="7"/>
      <c r="BE10589" s="9"/>
      <c r="BW10589" s="17"/>
      <c r="CH10589" s="7"/>
      <c r="CJ10589" s="7"/>
      <c r="CP10589" s="7"/>
      <c r="CR10589" s="7"/>
      <c r="CS10589" s="7"/>
      <c r="CU10589" s="16"/>
      <c r="DB10589" s="7"/>
      <c r="DD10589" s="7"/>
      <c r="DF10589" s="9"/>
    </row>
    <row r="10590" spans="3:110" x14ac:dyDescent="0.25">
      <c r="C10590" s="6"/>
      <c r="H10590" s="7"/>
      <c r="L10590" s="18"/>
      <c r="M10590" s="18"/>
      <c r="N10590" s="20"/>
      <c r="AD10590" s="18"/>
      <c r="AE10590" s="18"/>
      <c r="AJ10590" s="7"/>
      <c r="AL10590" s="7"/>
      <c r="AN10590" s="7"/>
      <c r="AP10590" s="7"/>
      <c r="AR10590" s="7"/>
      <c r="AX10590" s="7"/>
      <c r="AY10590" s="7"/>
      <c r="BE10590" s="9"/>
      <c r="BW10590" s="17"/>
      <c r="CH10590" s="7"/>
      <c r="CJ10590" s="7"/>
      <c r="CP10590" s="7"/>
      <c r="CR10590" s="7"/>
      <c r="CS10590" s="7"/>
      <c r="CU10590" s="16"/>
      <c r="DB10590" s="7"/>
      <c r="DD10590" s="7"/>
      <c r="DF10590" s="9"/>
    </row>
    <row r="10591" spans="3:110" x14ac:dyDescent="0.25">
      <c r="C10591" s="6"/>
      <c r="H10591" s="7"/>
      <c r="L10591" s="18"/>
      <c r="M10591" s="18"/>
      <c r="N10591" s="20"/>
      <c r="AD10591" s="18"/>
      <c r="AE10591" s="18"/>
      <c r="AJ10591" s="7"/>
      <c r="AL10591" s="7"/>
      <c r="AN10591" s="7"/>
      <c r="AP10591" s="7"/>
      <c r="AR10591" s="7"/>
      <c r="AX10591" s="7"/>
      <c r="AY10591" s="7"/>
      <c r="BE10591" s="9"/>
      <c r="BW10591" s="17"/>
      <c r="CH10591" s="7"/>
      <c r="CJ10591" s="7"/>
      <c r="CP10591" s="7"/>
      <c r="CR10591" s="7"/>
      <c r="CS10591" s="7"/>
      <c r="CU10591" s="16"/>
      <c r="DB10591" s="7"/>
      <c r="DD10591" s="7"/>
      <c r="DF10591" s="9"/>
    </row>
    <row r="10592" spans="3:110" x14ac:dyDescent="0.25">
      <c r="C10592" s="6"/>
      <c r="H10592" s="7"/>
      <c r="L10592" s="18"/>
      <c r="M10592" s="18"/>
      <c r="N10592" s="20"/>
      <c r="AD10592" s="18"/>
      <c r="AE10592" s="18"/>
      <c r="AJ10592" s="7"/>
      <c r="AL10592" s="7"/>
      <c r="AN10592" s="7"/>
      <c r="AP10592" s="7"/>
      <c r="AR10592" s="7"/>
      <c r="AX10592" s="7"/>
      <c r="AY10592" s="7"/>
      <c r="BE10592" s="9"/>
      <c r="BW10592" s="17"/>
      <c r="CH10592" s="7"/>
      <c r="CJ10592" s="7"/>
      <c r="CP10592" s="7"/>
      <c r="CR10592" s="7"/>
      <c r="CS10592" s="7"/>
      <c r="CU10592" s="16"/>
      <c r="DB10592" s="7"/>
      <c r="DD10592" s="7"/>
      <c r="DF10592" s="9"/>
    </row>
    <row r="10593" spans="3:110" x14ac:dyDescent="0.25">
      <c r="C10593" s="6"/>
      <c r="H10593" s="7"/>
      <c r="L10593" s="18"/>
      <c r="M10593" s="18"/>
      <c r="N10593" s="20"/>
      <c r="AD10593" s="18"/>
      <c r="AE10593" s="18"/>
      <c r="AJ10593" s="7"/>
      <c r="AL10593" s="7"/>
      <c r="AN10593" s="7"/>
      <c r="AP10593" s="7"/>
      <c r="AR10593" s="7"/>
      <c r="AX10593" s="7"/>
      <c r="AY10593" s="7"/>
      <c r="BE10593" s="9"/>
      <c r="BW10593" s="17"/>
      <c r="CH10593" s="7"/>
      <c r="CJ10593" s="7"/>
      <c r="CP10593" s="7"/>
      <c r="CR10593" s="7"/>
      <c r="CS10593" s="7"/>
      <c r="CU10593" s="16"/>
      <c r="DB10593" s="7"/>
      <c r="DD10593" s="7"/>
      <c r="DF10593" s="9"/>
    </row>
    <row r="10594" spans="3:110" x14ac:dyDescent="0.25">
      <c r="C10594" s="6"/>
      <c r="H10594" s="7"/>
      <c r="L10594" s="18"/>
      <c r="M10594" s="18"/>
      <c r="N10594" s="20"/>
      <c r="AD10594" s="18"/>
      <c r="AE10594" s="18"/>
      <c r="AJ10594" s="7"/>
      <c r="AL10594" s="7"/>
      <c r="AN10594" s="7"/>
      <c r="AP10594" s="7"/>
      <c r="AR10594" s="7"/>
      <c r="AX10594" s="7"/>
      <c r="AY10594" s="7"/>
      <c r="BE10594" s="9"/>
      <c r="BW10594" s="17"/>
      <c r="CH10594" s="7"/>
      <c r="CJ10594" s="7"/>
      <c r="CP10594" s="7"/>
      <c r="CR10594" s="7"/>
      <c r="CS10594" s="7"/>
      <c r="CU10594" s="16"/>
      <c r="DB10594" s="7"/>
      <c r="DD10594" s="7"/>
      <c r="DF10594" s="9"/>
    </row>
    <row r="10595" spans="3:110" x14ac:dyDescent="0.25">
      <c r="C10595" s="6"/>
      <c r="H10595" s="7"/>
      <c r="L10595" s="18"/>
      <c r="M10595" s="18"/>
      <c r="N10595" s="20"/>
      <c r="AD10595" s="18"/>
      <c r="AE10595" s="18"/>
      <c r="AJ10595" s="7"/>
      <c r="AL10595" s="7"/>
      <c r="AN10595" s="7"/>
      <c r="AP10595" s="7"/>
      <c r="AR10595" s="7"/>
      <c r="AX10595" s="7"/>
      <c r="AY10595" s="7"/>
      <c r="BE10595" s="9"/>
      <c r="BW10595" s="17"/>
      <c r="CH10595" s="7"/>
      <c r="CJ10595" s="7"/>
      <c r="CP10595" s="7"/>
      <c r="CR10595" s="7"/>
      <c r="CS10595" s="7"/>
      <c r="CU10595" s="16"/>
      <c r="DB10595" s="7"/>
      <c r="DD10595" s="7"/>
      <c r="DF10595" s="9"/>
    </row>
    <row r="10596" spans="3:110" x14ac:dyDescent="0.25">
      <c r="C10596" s="6"/>
      <c r="H10596" s="7"/>
      <c r="L10596" s="18"/>
      <c r="M10596" s="18"/>
      <c r="N10596" s="20"/>
      <c r="AD10596" s="18"/>
      <c r="AE10596" s="18"/>
      <c r="AJ10596" s="7"/>
      <c r="AL10596" s="7"/>
      <c r="AN10596" s="7"/>
      <c r="AP10596" s="7"/>
      <c r="AR10596" s="7"/>
      <c r="AX10596" s="7"/>
      <c r="AY10596" s="7"/>
      <c r="BE10596" s="9"/>
      <c r="BW10596" s="17"/>
      <c r="CH10596" s="7"/>
      <c r="CJ10596" s="7"/>
      <c r="CP10596" s="7"/>
      <c r="CR10596" s="7"/>
      <c r="CS10596" s="7"/>
      <c r="CU10596" s="16"/>
      <c r="DB10596" s="7"/>
      <c r="DD10596" s="7"/>
      <c r="DF10596" s="9"/>
    </row>
    <row r="10597" spans="3:110" x14ac:dyDescent="0.25">
      <c r="C10597" s="6"/>
      <c r="H10597" s="7"/>
      <c r="L10597" s="18"/>
      <c r="M10597" s="18"/>
      <c r="N10597" s="20"/>
      <c r="AD10597" s="18"/>
      <c r="AE10597" s="18"/>
      <c r="AJ10597" s="7"/>
      <c r="AL10597" s="7"/>
      <c r="AN10597" s="7"/>
      <c r="AP10597" s="7"/>
      <c r="AR10597" s="7"/>
      <c r="AX10597" s="7"/>
      <c r="AY10597" s="7"/>
      <c r="BE10597" s="9"/>
      <c r="BW10597" s="17"/>
      <c r="CH10597" s="7"/>
      <c r="CJ10597" s="7"/>
      <c r="CP10597" s="7"/>
      <c r="CR10597" s="7"/>
      <c r="CS10597" s="7"/>
      <c r="CU10597" s="16"/>
      <c r="DB10597" s="7"/>
      <c r="DD10597" s="7"/>
      <c r="DF10597" s="9"/>
    </row>
    <row r="10598" spans="3:110" x14ac:dyDescent="0.25">
      <c r="C10598" s="6"/>
      <c r="H10598" s="7"/>
      <c r="L10598" s="18"/>
      <c r="M10598" s="18"/>
      <c r="N10598" s="20"/>
      <c r="AD10598" s="18"/>
      <c r="AE10598" s="18"/>
      <c r="AJ10598" s="7"/>
      <c r="AL10598" s="7"/>
      <c r="AN10598" s="7"/>
      <c r="AP10598" s="7"/>
      <c r="AR10598" s="7"/>
      <c r="AX10598" s="7"/>
      <c r="AY10598" s="7"/>
      <c r="BE10598" s="9"/>
      <c r="BW10598" s="17"/>
      <c r="CH10598" s="7"/>
      <c r="CJ10598" s="7"/>
      <c r="CP10598" s="7"/>
      <c r="CR10598" s="7"/>
      <c r="CS10598" s="7"/>
      <c r="CU10598" s="16"/>
      <c r="DB10598" s="7"/>
      <c r="DD10598" s="7"/>
      <c r="DF10598" s="9"/>
    </row>
    <row r="10599" spans="3:110" x14ac:dyDescent="0.25">
      <c r="C10599" s="6"/>
      <c r="H10599" s="7"/>
      <c r="L10599" s="18"/>
      <c r="M10599" s="18"/>
      <c r="N10599" s="20"/>
      <c r="AD10599" s="18"/>
      <c r="AE10599" s="18"/>
      <c r="AJ10599" s="7"/>
      <c r="AL10599" s="7"/>
      <c r="AN10599" s="7"/>
      <c r="AP10599" s="7"/>
      <c r="AR10599" s="7"/>
      <c r="AX10599" s="7"/>
      <c r="AY10599" s="7"/>
      <c r="BE10599" s="9"/>
      <c r="BW10599" s="17"/>
      <c r="CH10599" s="7"/>
      <c r="CJ10599" s="7"/>
      <c r="CP10599" s="7"/>
      <c r="CR10599" s="7"/>
      <c r="CS10599" s="7"/>
      <c r="CU10599" s="16"/>
      <c r="DB10599" s="7"/>
      <c r="DD10599" s="7"/>
      <c r="DF10599" s="9"/>
    </row>
    <row r="10600" spans="3:110" x14ac:dyDescent="0.25">
      <c r="C10600" s="6"/>
      <c r="H10600" s="7"/>
      <c r="L10600" s="18"/>
      <c r="M10600" s="18"/>
      <c r="N10600" s="20"/>
      <c r="AD10600" s="18"/>
      <c r="AE10600" s="18"/>
      <c r="AJ10600" s="7"/>
      <c r="AL10600" s="7"/>
      <c r="AN10600" s="7"/>
      <c r="AP10600" s="7"/>
      <c r="AR10600" s="7"/>
      <c r="AX10600" s="7"/>
      <c r="AY10600" s="7"/>
      <c r="BE10600" s="9"/>
      <c r="BW10600" s="17"/>
      <c r="CH10600" s="7"/>
      <c r="CJ10600" s="7"/>
      <c r="CP10600" s="7"/>
      <c r="CR10600" s="7"/>
      <c r="CS10600" s="7"/>
      <c r="CU10600" s="16"/>
      <c r="DB10600" s="7"/>
      <c r="DD10600" s="7"/>
      <c r="DF10600" s="9"/>
    </row>
    <row r="10601" spans="3:110" x14ac:dyDescent="0.25">
      <c r="C10601" s="6"/>
      <c r="H10601" s="7"/>
      <c r="L10601" s="18"/>
      <c r="M10601" s="18"/>
      <c r="N10601" s="20"/>
      <c r="AD10601" s="18"/>
      <c r="AE10601" s="18"/>
      <c r="AJ10601" s="7"/>
      <c r="AL10601" s="7"/>
      <c r="AN10601" s="7"/>
      <c r="AP10601" s="7"/>
      <c r="AR10601" s="7"/>
      <c r="AX10601" s="7"/>
      <c r="AY10601" s="7"/>
      <c r="BE10601" s="9"/>
      <c r="BW10601" s="17"/>
      <c r="CH10601" s="7"/>
      <c r="CJ10601" s="7"/>
      <c r="CP10601" s="7"/>
      <c r="CR10601" s="7"/>
      <c r="CS10601" s="7"/>
      <c r="CU10601" s="16"/>
      <c r="DB10601" s="7"/>
      <c r="DD10601" s="7"/>
      <c r="DF10601" s="9"/>
    </row>
    <row r="10602" spans="3:110" x14ac:dyDescent="0.25">
      <c r="C10602" s="6"/>
      <c r="H10602" s="7"/>
      <c r="L10602" s="18"/>
      <c r="M10602" s="18"/>
      <c r="N10602" s="20"/>
      <c r="AD10602" s="18"/>
      <c r="AE10602" s="18"/>
      <c r="AJ10602" s="7"/>
      <c r="AL10602" s="7"/>
      <c r="AN10602" s="7"/>
      <c r="AP10602" s="7"/>
      <c r="AR10602" s="7"/>
      <c r="AX10602" s="7"/>
      <c r="AY10602" s="7"/>
      <c r="BE10602" s="9"/>
      <c r="BW10602" s="17"/>
      <c r="CH10602" s="7"/>
      <c r="CJ10602" s="7"/>
      <c r="CP10602" s="7"/>
      <c r="CR10602" s="7"/>
      <c r="CS10602" s="7"/>
      <c r="CU10602" s="16"/>
      <c r="DB10602" s="7"/>
      <c r="DD10602" s="7"/>
      <c r="DF10602" s="9"/>
    </row>
    <row r="10603" spans="3:110" x14ac:dyDescent="0.25">
      <c r="C10603" s="6"/>
      <c r="H10603" s="7"/>
      <c r="L10603" s="18"/>
      <c r="M10603" s="18"/>
      <c r="N10603" s="20"/>
      <c r="AD10603" s="18"/>
      <c r="AE10603" s="18"/>
      <c r="AJ10603" s="7"/>
      <c r="AL10603" s="7"/>
      <c r="AN10603" s="7"/>
      <c r="AP10603" s="7"/>
      <c r="AR10603" s="7"/>
      <c r="AX10603" s="7"/>
      <c r="AY10603" s="7"/>
      <c r="BE10603" s="9"/>
      <c r="BW10603" s="17"/>
      <c r="CH10603" s="7"/>
      <c r="CJ10603" s="7"/>
      <c r="CP10603" s="7"/>
      <c r="CR10603" s="7"/>
      <c r="CS10603" s="7"/>
      <c r="CU10603" s="16"/>
      <c r="DB10603" s="7"/>
      <c r="DD10603" s="7"/>
      <c r="DF10603" s="9"/>
    </row>
    <row r="10604" spans="3:110" x14ac:dyDescent="0.25">
      <c r="C10604" s="6"/>
      <c r="H10604" s="7"/>
      <c r="L10604" s="18"/>
      <c r="M10604" s="18"/>
      <c r="N10604" s="20"/>
      <c r="AD10604" s="18"/>
      <c r="AE10604" s="18"/>
      <c r="AJ10604" s="7"/>
      <c r="AL10604" s="7"/>
      <c r="AN10604" s="7"/>
      <c r="AP10604" s="7"/>
      <c r="AR10604" s="7"/>
      <c r="AX10604" s="7"/>
      <c r="AY10604" s="7"/>
      <c r="BE10604" s="9"/>
      <c r="BW10604" s="17"/>
      <c r="CH10604" s="7"/>
      <c r="CJ10604" s="7"/>
      <c r="CP10604" s="7"/>
      <c r="CR10604" s="7"/>
      <c r="CS10604" s="7"/>
      <c r="CU10604" s="16"/>
      <c r="DB10604" s="7"/>
      <c r="DD10604" s="7"/>
      <c r="DF10604" s="9"/>
    </row>
    <row r="10605" spans="3:110" x14ac:dyDescent="0.25">
      <c r="C10605" s="6"/>
      <c r="H10605" s="7"/>
      <c r="L10605" s="18"/>
      <c r="M10605" s="18"/>
      <c r="N10605" s="20"/>
      <c r="AD10605" s="18"/>
      <c r="AE10605" s="18"/>
      <c r="AJ10605" s="7"/>
      <c r="AL10605" s="7"/>
      <c r="AN10605" s="7"/>
      <c r="AP10605" s="7"/>
      <c r="AR10605" s="7"/>
      <c r="AX10605" s="7"/>
      <c r="AY10605" s="7"/>
      <c r="BE10605" s="9"/>
      <c r="BW10605" s="17"/>
      <c r="CH10605" s="7"/>
      <c r="CJ10605" s="7"/>
      <c r="CP10605" s="7"/>
      <c r="CR10605" s="7"/>
      <c r="CS10605" s="7"/>
      <c r="CU10605" s="16"/>
      <c r="DB10605" s="7"/>
      <c r="DD10605" s="7"/>
      <c r="DF10605" s="9"/>
    </row>
    <row r="10606" spans="3:110" x14ac:dyDescent="0.25">
      <c r="C10606" s="6"/>
      <c r="H10606" s="7"/>
      <c r="L10606" s="18"/>
      <c r="M10606" s="18"/>
      <c r="N10606" s="20"/>
      <c r="AD10606" s="18"/>
      <c r="AE10606" s="18"/>
      <c r="AJ10606" s="7"/>
      <c r="AL10606" s="7"/>
      <c r="AN10606" s="7"/>
      <c r="AP10606" s="7"/>
      <c r="AR10606" s="7"/>
      <c r="AX10606" s="7"/>
      <c r="AY10606" s="7"/>
      <c r="BE10606" s="9"/>
      <c r="BW10606" s="17"/>
      <c r="CH10606" s="7"/>
      <c r="CJ10606" s="7"/>
      <c r="CP10606" s="7"/>
      <c r="CR10606" s="7"/>
      <c r="CS10606" s="7"/>
      <c r="CU10606" s="16"/>
      <c r="DB10606" s="7"/>
      <c r="DD10606" s="7"/>
      <c r="DF10606" s="9"/>
    </row>
    <row r="10607" spans="3:110" x14ac:dyDescent="0.25">
      <c r="C10607" s="6"/>
      <c r="H10607" s="7"/>
      <c r="L10607" s="18"/>
      <c r="M10607" s="18"/>
      <c r="N10607" s="20"/>
      <c r="AD10607" s="18"/>
      <c r="AE10607" s="18"/>
      <c r="AJ10607" s="7"/>
      <c r="AL10607" s="7"/>
      <c r="AN10607" s="7"/>
      <c r="AP10607" s="7"/>
      <c r="AR10607" s="7"/>
      <c r="AX10607" s="7"/>
      <c r="AY10607" s="7"/>
      <c r="BE10607" s="9"/>
      <c r="BW10607" s="17"/>
      <c r="CH10607" s="7"/>
      <c r="CJ10607" s="7"/>
      <c r="CP10607" s="7"/>
      <c r="CR10607" s="7"/>
      <c r="CS10607" s="7"/>
      <c r="CU10607" s="16"/>
      <c r="DB10607" s="7"/>
      <c r="DD10607" s="7"/>
      <c r="DF10607" s="9"/>
    </row>
    <row r="10608" spans="3:110" x14ac:dyDescent="0.25">
      <c r="C10608" s="6"/>
      <c r="H10608" s="7"/>
      <c r="L10608" s="18"/>
      <c r="M10608" s="18"/>
      <c r="N10608" s="20"/>
      <c r="AD10608" s="18"/>
      <c r="AE10608" s="18"/>
      <c r="AJ10608" s="7"/>
      <c r="AL10608" s="7"/>
      <c r="AN10608" s="7"/>
      <c r="AP10608" s="7"/>
      <c r="AR10608" s="7"/>
      <c r="AX10608" s="7"/>
      <c r="AY10608" s="7"/>
      <c r="BE10608" s="9"/>
      <c r="BW10608" s="17"/>
      <c r="CH10608" s="7"/>
      <c r="CJ10608" s="7"/>
      <c r="CP10608" s="7"/>
      <c r="CR10608" s="7"/>
      <c r="CS10608" s="7"/>
      <c r="CU10608" s="16"/>
      <c r="DB10608" s="7"/>
      <c r="DD10608" s="7"/>
      <c r="DF10608" s="9"/>
    </row>
    <row r="10609" spans="3:110" x14ac:dyDescent="0.25">
      <c r="C10609" s="6"/>
      <c r="H10609" s="7"/>
      <c r="L10609" s="18"/>
      <c r="M10609" s="18"/>
      <c r="N10609" s="20"/>
      <c r="AD10609" s="18"/>
      <c r="AE10609" s="18"/>
      <c r="AJ10609" s="7"/>
      <c r="AL10609" s="7"/>
      <c r="AN10609" s="7"/>
      <c r="AP10609" s="7"/>
      <c r="AR10609" s="7"/>
      <c r="AX10609" s="7"/>
      <c r="AY10609" s="7"/>
      <c r="BE10609" s="9"/>
      <c r="BW10609" s="17"/>
      <c r="CH10609" s="7"/>
      <c r="CJ10609" s="7"/>
      <c r="CP10609" s="7"/>
      <c r="CR10609" s="7"/>
      <c r="CS10609" s="7"/>
      <c r="CU10609" s="16"/>
      <c r="DB10609" s="7"/>
      <c r="DD10609" s="7"/>
      <c r="DF10609" s="9"/>
    </row>
    <row r="10610" spans="3:110" x14ac:dyDescent="0.25">
      <c r="C10610" s="6"/>
      <c r="H10610" s="7"/>
      <c r="L10610" s="18"/>
      <c r="M10610" s="18"/>
      <c r="N10610" s="20"/>
      <c r="AD10610" s="18"/>
      <c r="AE10610" s="18"/>
      <c r="AJ10610" s="7"/>
      <c r="AL10610" s="7"/>
      <c r="AN10610" s="7"/>
      <c r="AP10610" s="7"/>
      <c r="AR10610" s="7"/>
      <c r="AX10610" s="7"/>
      <c r="AY10610" s="7"/>
      <c r="BE10610" s="9"/>
      <c r="BW10610" s="17"/>
      <c r="CH10610" s="7"/>
      <c r="CJ10610" s="7"/>
      <c r="CP10610" s="7"/>
      <c r="CR10610" s="7"/>
      <c r="CS10610" s="7"/>
      <c r="CU10610" s="16"/>
      <c r="DB10610" s="7"/>
      <c r="DD10610" s="7"/>
      <c r="DF10610" s="9"/>
    </row>
    <row r="10611" spans="3:110" x14ac:dyDescent="0.25">
      <c r="C10611" s="6"/>
      <c r="H10611" s="7"/>
      <c r="L10611" s="18"/>
      <c r="M10611" s="18"/>
      <c r="N10611" s="20"/>
      <c r="AD10611" s="18"/>
      <c r="AE10611" s="18"/>
      <c r="AJ10611" s="7"/>
      <c r="AL10611" s="7"/>
      <c r="AN10611" s="7"/>
      <c r="AP10611" s="7"/>
      <c r="AR10611" s="7"/>
      <c r="AX10611" s="7"/>
      <c r="AY10611" s="7"/>
      <c r="BE10611" s="9"/>
      <c r="BW10611" s="17"/>
      <c r="CH10611" s="7"/>
      <c r="CJ10611" s="7"/>
      <c r="CP10611" s="7"/>
      <c r="CR10611" s="7"/>
      <c r="CS10611" s="7"/>
      <c r="CU10611" s="16"/>
      <c r="DB10611" s="7"/>
      <c r="DD10611" s="7"/>
      <c r="DF10611" s="9"/>
    </row>
    <row r="10612" spans="3:110" x14ac:dyDescent="0.25">
      <c r="C10612" s="6"/>
      <c r="H10612" s="7"/>
      <c r="L10612" s="18"/>
      <c r="M10612" s="18"/>
      <c r="N10612" s="20"/>
      <c r="AD10612" s="18"/>
      <c r="AE10612" s="18"/>
      <c r="AJ10612" s="7"/>
      <c r="AL10612" s="7"/>
      <c r="AN10612" s="7"/>
      <c r="AP10612" s="7"/>
      <c r="AR10612" s="7"/>
      <c r="AX10612" s="7"/>
      <c r="AY10612" s="7"/>
      <c r="BE10612" s="9"/>
      <c r="BW10612" s="17"/>
      <c r="CH10612" s="7"/>
      <c r="CJ10612" s="7"/>
      <c r="CP10612" s="7"/>
      <c r="CR10612" s="7"/>
      <c r="CS10612" s="7"/>
      <c r="CU10612" s="16"/>
      <c r="DB10612" s="7"/>
      <c r="DD10612" s="7"/>
      <c r="DF10612" s="9"/>
    </row>
    <row r="10613" spans="3:110" x14ac:dyDescent="0.25">
      <c r="C10613" s="6"/>
      <c r="H10613" s="7"/>
      <c r="L10613" s="18"/>
      <c r="M10613" s="18"/>
      <c r="N10613" s="20"/>
      <c r="AD10613" s="18"/>
      <c r="AE10613" s="18"/>
      <c r="AJ10613" s="7"/>
      <c r="AL10613" s="7"/>
      <c r="AN10613" s="7"/>
      <c r="AP10613" s="7"/>
      <c r="AR10613" s="7"/>
      <c r="AX10613" s="7"/>
      <c r="AY10613" s="7"/>
      <c r="BE10613" s="9"/>
      <c r="BW10613" s="17"/>
      <c r="CH10613" s="7"/>
      <c r="CJ10613" s="7"/>
      <c r="CP10613" s="7"/>
      <c r="CR10613" s="7"/>
      <c r="CS10613" s="7"/>
      <c r="CU10613" s="16"/>
      <c r="DB10613" s="7"/>
      <c r="DD10613" s="7"/>
      <c r="DF10613" s="9"/>
    </row>
    <row r="10614" spans="3:110" x14ac:dyDescent="0.25">
      <c r="C10614" s="6"/>
      <c r="H10614" s="7"/>
      <c r="L10614" s="18"/>
      <c r="M10614" s="18"/>
      <c r="N10614" s="20"/>
      <c r="AD10614" s="18"/>
      <c r="AE10614" s="18"/>
      <c r="AJ10614" s="7"/>
      <c r="AL10614" s="7"/>
      <c r="AN10614" s="7"/>
      <c r="AP10614" s="7"/>
      <c r="AR10614" s="7"/>
      <c r="AX10614" s="7"/>
      <c r="AY10614" s="7"/>
      <c r="BE10614" s="9"/>
      <c r="BW10614" s="17"/>
      <c r="CH10614" s="7"/>
      <c r="CJ10614" s="7"/>
      <c r="CP10614" s="7"/>
      <c r="CR10614" s="7"/>
      <c r="CS10614" s="7"/>
      <c r="CU10614" s="16"/>
      <c r="DB10614" s="7"/>
      <c r="DD10614" s="7"/>
      <c r="DF10614" s="9"/>
    </row>
    <row r="10615" spans="3:110" x14ac:dyDescent="0.25">
      <c r="C10615" s="6"/>
      <c r="H10615" s="7"/>
      <c r="L10615" s="18"/>
      <c r="M10615" s="18"/>
      <c r="N10615" s="20"/>
      <c r="AD10615" s="18"/>
      <c r="AE10615" s="18"/>
      <c r="AJ10615" s="7"/>
      <c r="AL10615" s="7"/>
      <c r="AN10615" s="7"/>
      <c r="AP10615" s="7"/>
      <c r="AR10615" s="7"/>
      <c r="AX10615" s="7"/>
      <c r="AY10615" s="7"/>
      <c r="BE10615" s="9"/>
      <c r="BW10615" s="17"/>
      <c r="CH10615" s="7"/>
      <c r="CJ10615" s="7"/>
      <c r="CP10615" s="7"/>
      <c r="CR10615" s="7"/>
      <c r="CS10615" s="7"/>
      <c r="CU10615" s="16"/>
      <c r="DB10615" s="7"/>
      <c r="DD10615" s="7"/>
      <c r="DF10615" s="9"/>
    </row>
    <row r="10616" spans="3:110" x14ac:dyDescent="0.25">
      <c r="C10616" s="6"/>
      <c r="H10616" s="7"/>
      <c r="L10616" s="18"/>
      <c r="M10616" s="18"/>
      <c r="N10616" s="20"/>
      <c r="AD10616" s="18"/>
      <c r="AE10616" s="18"/>
      <c r="AJ10616" s="7"/>
      <c r="AL10616" s="7"/>
      <c r="AN10616" s="7"/>
      <c r="AP10616" s="7"/>
      <c r="AR10616" s="7"/>
      <c r="AX10616" s="7"/>
      <c r="AY10616" s="7"/>
      <c r="BE10616" s="9"/>
      <c r="BW10616" s="17"/>
      <c r="CH10616" s="7"/>
      <c r="CJ10616" s="7"/>
      <c r="CP10616" s="7"/>
      <c r="CR10616" s="7"/>
      <c r="CS10616" s="7"/>
      <c r="CU10616" s="16"/>
      <c r="DB10616" s="7"/>
      <c r="DD10616" s="7"/>
      <c r="DF10616" s="9"/>
    </row>
    <row r="10617" spans="3:110" x14ac:dyDescent="0.25">
      <c r="C10617" s="6"/>
      <c r="H10617" s="7"/>
      <c r="L10617" s="18"/>
      <c r="M10617" s="18"/>
      <c r="N10617" s="20"/>
      <c r="AD10617" s="18"/>
      <c r="AE10617" s="18"/>
      <c r="AJ10617" s="7"/>
      <c r="AL10617" s="7"/>
      <c r="AN10617" s="7"/>
      <c r="AP10617" s="7"/>
      <c r="AR10617" s="7"/>
      <c r="AX10617" s="7"/>
      <c r="AY10617" s="7"/>
      <c r="BE10617" s="9"/>
      <c r="BW10617" s="17"/>
      <c r="CH10617" s="7"/>
      <c r="CJ10617" s="7"/>
      <c r="CP10617" s="7"/>
      <c r="CR10617" s="7"/>
      <c r="CS10617" s="7"/>
      <c r="CU10617" s="16"/>
      <c r="DB10617" s="7"/>
      <c r="DD10617" s="7"/>
      <c r="DF10617" s="9"/>
    </row>
    <row r="10618" spans="3:110" x14ac:dyDescent="0.25">
      <c r="C10618" s="6"/>
      <c r="H10618" s="7"/>
      <c r="L10618" s="18"/>
      <c r="M10618" s="18"/>
      <c r="N10618" s="20"/>
      <c r="AD10618" s="18"/>
      <c r="AE10618" s="18"/>
      <c r="AJ10618" s="7"/>
      <c r="AL10618" s="7"/>
      <c r="AN10618" s="7"/>
      <c r="AP10618" s="7"/>
      <c r="AR10618" s="7"/>
      <c r="AX10618" s="7"/>
      <c r="AY10618" s="7"/>
      <c r="BE10618" s="9"/>
      <c r="BW10618" s="17"/>
      <c r="CH10618" s="7"/>
      <c r="CJ10618" s="7"/>
      <c r="CP10618" s="7"/>
      <c r="CR10618" s="7"/>
      <c r="CS10618" s="7"/>
      <c r="CU10618" s="16"/>
      <c r="DB10618" s="7"/>
      <c r="DD10618" s="7"/>
      <c r="DF10618" s="9"/>
    </row>
    <row r="10619" spans="3:110" x14ac:dyDescent="0.25">
      <c r="C10619" s="6"/>
      <c r="H10619" s="7"/>
      <c r="L10619" s="18"/>
      <c r="M10619" s="18"/>
      <c r="N10619" s="20"/>
      <c r="AD10619" s="18"/>
      <c r="AE10619" s="18"/>
      <c r="AJ10619" s="7"/>
      <c r="AL10619" s="7"/>
      <c r="AN10619" s="7"/>
      <c r="AP10619" s="7"/>
      <c r="AR10619" s="7"/>
      <c r="AX10619" s="7"/>
      <c r="AY10619" s="7"/>
      <c r="BE10619" s="9"/>
      <c r="BW10619" s="17"/>
      <c r="CH10619" s="7"/>
      <c r="CJ10619" s="7"/>
      <c r="CP10619" s="7"/>
      <c r="CR10619" s="7"/>
      <c r="CS10619" s="7"/>
      <c r="CU10619" s="16"/>
      <c r="DB10619" s="7"/>
      <c r="DD10619" s="7"/>
      <c r="DF10619" s="9"/>
    </row>
    <row r="10620" spans="3:110" x14ac:dyDescent="0.25">
      <c r="C10620" s="6"/>
      <c r="H10620" s="7"/>
      <c r="L10620" s="18"/>
      <c r="M10620" s="18"/>
      <c r="N10620" s="20"/>
      <c r="AD10620" s="18"/>
      <c r="AE10620" s="18"/>
      <c r="AJ10620" s="7"/>
      <c r="AL10620" s="7"/>
      <c r="AN10620" s="7"/>
      <c r="AP10620" s="7"/>
      <c r="AR10620" s="7"/>
      <c r="AX10620" s="7"/>
      <c r="AY10620" s="7"/>
      <c r="BE10620" s="9"/>
      <c r="BW10620" s="17"/>
      <c r="CH10620" s="7"/>
      <c r="CJ10620" s="7"/>
      <c r="CP10620" s="7"/>
      <c r="CR10620" s="7"/>
      <c r="CS10620" s="7"/>
      <c r="CU10620" s="16"/>
      <c r="DB10620" s="7"/>
      <c r="DD10620" s="7"/>
      <c r="DF10620" s="9"/>
    </row>
    <row r="10621" spans="3:110" x14ac:dyDescent="0.25">
      <c r="C10621" s="6"/>
      <c r="H10621" s="7"/>
      <c r="L10621" s="18"/>
      <c r="M10621" s="18"/>
      <c r="N10621" s="20"/>
      <c r="AD10621" s="18"/>
      <c r="AE10621" s="18"/>
      <c r="AJ10621" s="7"/>
      <c r="AL10621" s="7"/>
      <c r="AN10621" s="7"/>
      <c r="AP10621" s="7"/>
      <c r="AR10621" s="7"/>
      <c r="AX10621" s="7"/>
      <c r="AY10621" s="7"/>
      <c r="BE10621" s="9"/>
      <c r="BW10621" s="17"/>
      <c r="CH10621" s="7"/>
      <c r="CJ10621" s="7"/>
      <c r="CP10621" s="7"/>
      <c r="CR10621" s="7"/>
      <c r="CS10621" s="7"/>
      <c r="CU10621" s="16"/>
      <c r="DB10621" s="7"/>
      <c r="DD10621" s="7"/>
      <c r="DF10621" s="9"/>
    </row>
    <row r="10622" spans="3:110" x14ac:dyDescent="0.25">
      <c r="C10622" s="6"/>
      <c r="H10622" s="7"/>
      <c r="L10622" s="18"/>
      <c r="M10622" s="18"/>
      <c r="N10622" s="20"/>
      <c r="AD10622" s="18"/>
      <c r="AE10622" s="18"/>
      <c r="AJ10622" s="7"/>
      <c r="AL10622" s="7"/>
      <c r="AN10622" s="7"/>
      <c r="AP10622" s="7"/>
      <c r="AR10622" s="7"/>
      <c r="AX10622" s="7"/>
      <c r="AY10622" s="7"/>
      <c r="BE10622" s="9"/>
      <c r="BW10622" s="17"/>
      <c r="CH10622" s="7"/>
      <c r="CJ10622" s="7"/>
      <c r="CP10622" s="7"/>
      <c r="CR10622" s="7"/>
      <c r="CS10622" s="7"/>
      <c r="CU10622" s="16"/>
      <c r="DB10622" s="7"/>
      <c r="DD10622" s="7"/>
      <c r="DF10622" s="9"/>
    </row>
    <row r="10623" spans="3:110" x14ac:dyDescent="0.25">
      <c r="C10623" s="6"/>
      <c r="H10623" s="7"/>
      <c r="L10623" s="18"/>
      <c r="M10623" s="18"/>
      <c r="N10623" s="20"/>
      <c r="AD10623" s="18"/>
      <c r="AE10623" s="18"/>
      <c r="AJ10623" s="7"/>
      <c r="AL10623" s="7"/>
      <c r="AN10623" s="7"/>
      <c r="AP10623" s="7"/>
      <c r="AR10623" s="7"/>
      <c r="AX10623" s="7"/>
      <c r="AY10623" s="7"/>
      <c r="BE10623" s="9"/>
      <c r="BW10623" s="17"/>
      <c r="CH10623" s="7"/>
      <c r="CJ10623" s="7"/>
      <c r="CP10623" s="7"/>
      <c r="CR10623" s="7"/>
      <c r="CS10623" s="7"/>
      <c r="CU10623" s="16"/>
      <c r="DB10623" s="7"/>
      <c r="DD10623" s="7"/>
      <c r="DF10623" s="9"/>
    </row>
    <row r="10624" spans="3:110" x14ac:dyDescent="0.25">
      <c r="C10624" s="6"/>
      <c r="H10624" s="7"/>
      <c r="L10624" s="18"/>
      <c r="M10624" s="18"/>
      <c r="N10624" s="20"/>
      <c r="AD10624" s="18"/>
      <c r="AE10624" s="18"/>
      <c r="AJ10624" s="7"/>
      <c r="AL10624" s="7"/>
      <c r="AN10624" s="7"/>
      <c r="AP10624" s="7"/>
      <c r="AR10624" s="7"/>
      <c r="AX10624" s="7"/>
      <c r="AY10624" s="7"/>
      <c r="BE10624" s="9"/>
      <c r="BW10624" s="17"/>
      <c r="CH10624" s="7"/>
      <c r="CJ10624" s="7"/>
      <c r="CP10624" s="7"/>
      <c r="CR10624" s="7"/>
      <c r="CS10624" s="7"/>
      <c r="CU10624" s="16"/>
      <c r="DB10624" s="7"/>
      <c r="DD10624" s="7"/>
      <c r="DF10624" s="9"/>
    </row>
    <row r="10625" spans="3:110" x14ac:dyDescent="0.25">
      <c r="C10625" s="6"/>
      <c r="H10625" s="7"/>
      <c r="L10625" s="18"/>
      <c r="M10625" s="18"/>
      <c r="N10625" s="20"/>
      <c r="AD10625" s="18"/>
      <c r="AE10625" s="18"/>
      <c r="AJ10625" s="7"/>
      <c r="AL10625" s="7"/>
      <c r="AN10625" s="7"/>
      <c r="AP10625" s="7"/>
      <c r="AR10625" s="7"/>
      <c r="AX10625" s="7"/>
      <c r="AY10625" s="7"/>
      <c r="BE10625" s="9"/>
      <c r="BW10625" s="17"/>
      <c r="CH10625" s="7"/>
      <c r="CJ10625" s="7"/>
      <c r="CP10625" s="7"/>
      <c r="CR10625" s="7"/>
      <c r="CS10625" s="7"/>
      <c r="CU10625" s="16"/>
      <c r="DB10625" s="7"/>
      <c r="DD10625" s="7"/>
      <c r="DF10625" s="9"/>
    </row>
    <row r="10626" spans="3:110" x14ac:dyDescent="0.25">
      <c r="C10626" s="6"/>
      <c r="H10626" s="7"/>
      <c r="L10626" s="18"/>
      <c r="M10626" s="18"/>
      <c r="N10626" s="20"/>
      <c r="AD10626" s="18"/>
      <c r="AE10626" s="18"/>
      <c r="AJ10626" s="7"/>
      <c r="AL10626" s="7"/>
      <c r="AN10626" s="7"/>
      <c r="AP10626" s="7"/>
      <c r="AR10626" s="7"/>
      <c r="AX10626" s="7"/>
      <c r="AY10626" s="7"/>
      <c r="BE10626" s="9"/>
      <c r="BW10626" s="17"/>
      <c r="CH10626" s="7"/>
      <c r="CJ10626" s="7"/>
      <c r="CP10626" s="7"/>
      <c r="CR10626" s="7"/>
      <c r="CS10626" s="7"/>
      <c r="CU10626" s="16"/>
      <c r="DB10626" s="7"/>
      <c r="DD10626" s="7"/>
      <c r="DF10626" s="9"/>
    </row>
    <row r="10627" spans="3:110" x14ac:dyDescent="0.25">
      <c r="C10627" s="6"/>
      <c r="H10627" s="7"/>
      <c r="L10627" s="18"/>
      <c r="M10627" s="18"/>
      <c r="N10627" s="20"/>
      <c r="AD10627" s="18"/>
      <c r="AE10627" s="18"/>
      <c r="AJ10627" s="7"/>
      <c r="AL10627" s="7"/>
      <c r="AN10627" s="7"/>
      <c r="AP10627" s="7"/>
      <c r="AR10627" s="7"/>
      <c r="AX10627" s="7"/>
      <c r="AY10627" s="7"/>
      <c r="BE10627" s="9"/>
      <c r="BW10627" s="17"/>
      <c r="CH10627" s="7"/>
      <c r="CJ10627" s="7"/>
      <c r="CP10627" s="7"/>
      <c r="CR10627" s="7"/>
      <c r="CS10627" s="7"/>
      <c r="CU10627" s="16"/>
      <c r="DB10627" s="7"/>
      <c r="DD10627" s="7"/>
      <c r="DF10627" s="9"/>
    </row>
    <row r="10628" spans="3:110" x14ac:dyDescent="0.25">
      <c r="C10628" s="6"/>
      <c r="H10628" s="7"/>
      <c r="L10628" s="18"/>
      <c r="M10628" s="18"/>
      <c r="N10628" s="20"/>
      <c r="AD10628" s="18"/>
      <c r="AE10628" s="18"/>
      <c r="AJ10628" s="7"/>
      <c r="AL10628" s="7"/>
      <c r="AN10628" s="7"/>
      <c r="AP10628" s="7"/>
      <c r="AR10628" s="7"/>
      <c r="AX10628" s="7"/>
      <c r="AY10628" s="7"/>
      <c r="BE10628" s="9"/>
      <c r="BW10628" s="17"/>
      <c r="CH10628" s="7"/>
      <c r="CJ10628" s="7"/>
      <c r="CP10628" s="7"/>
      <c r="CR10628" s="7"/>
      <c r="CS10628" s="7"/>
      <c r="CU10628" s="16"/>
      <c r="DB10628" s="7"/>
      <c r="DD10628" s="7"/>
      <c r="DF10628" s="9"/>
    </row>
    <row r="10629" spans="3:110" x14ac:dyDescent="0.25">
      <c r="C10629" s="6"/>
      <c r="H10629" s="7"/>
      <c r="L10629" s="18"/>
      <c r="M10629" s="18"/>
      <c r="N10629" s="20"/>
      <c r="AD10629" s="18"/>
      <c r="AE10629" s="18"/>
      <c r="AJ10629" s="7"/>
      <c r="AL10629" s="7"/>
      <c r="AN10629" s="7"/>
      <c r="AP10629" s="7"/>
      <c r="AR10629" s="7"/>
      <c r="AX10629" s="7"/>
      <c r="AY10629" s="7"/>
      <c r="BE10629" s="9"/>
      <c r="BW10629" s="17"/>
      <c r="CH10629" s="7"/>
      <c r="CJ10629" s="7"/>
      <c r="CP10629" s="7"/>
      <c r="CR10629" s="7"/>
      <c r="CS10629" s="7"/>
      <c r="CU10629" s="16"/>
      <c r="DB10629" s="7"/>
      <c r="DD10629" s="7"/>
      <c r="DF10629" s="9"/>
    </row>
    <row r="10630" spans="3:110" x14ac:dyDescent="0.25">
      <c r="C10630" s="6"/>
      <c r="H10630" s="7"/>
      <c r="L10630" s="18"/>
      <c r="M10630" s="18"/>
      <c r="N10630" s="20"/>
      <c r="AD10630" s="18"/>
      <c r="AE10630" s="18"/>
      <c r="AJ10630" s="7"/>
      <c r="AL10630" s="7"/>
      <c r="AN10630" s="7"/>
      <c r="AP10630" s="7"/>
      <c r="AR10630" s="7"/>
      <c r="AX10630" s="7"/>
      <c r="AY10630" s="7"/>
      <c r="BE10630" s="9"/>
      <c r="BW10630" s="17"/>
      <c r="CH10630" s="7"/>
      <c r="CJ10630" s="7"/>
      <c r="CP10630" s="7"/>
      <c r="CR10630" s="7"/>
      <c r="CS10630" s="7"/>
      <c r="CU10630" s="16"/>
      <c r="DB10630" s="7"/>
      <c r="DD10630" s="7"/>
      <c r="DF10630" s="9"/>
    </row>
    <row r="10631" spans="3:110" x14ac:dyDescent="0.25">
      <c r="C10631" s="6"/>
      <c r="H10631" s="7"/>
      <c r="L10631" s="18"/>
      <c r="M10631" s="18"/>
      <c r="N10631" s="20"/>
      <c r="AD10631" s="18"/>
      <c r="AE10631" s="18"/>
      <c r="AJ10631" s="7"/>
      <c r="AL10631" s="7"/>
      <c r="AN10631" s="7"/>
      <c r="AP10631" s="7"/>
      <c r="AR10631" s="7"/>
      <c r="AX10631" s="7"/>
      <c r="AY10631" s="7"/>
      <c r="BE10631" s="9"/>
      <c r="BW10631" s="17"/>
      <c r="CH10631" s="7"/>
      <c r="CJ10631" s="7"/>
      <c r="CP10631" s="7"/>
      <c r="CR10631" s="7"/>
      <c r="CS10631" s="7"/>
      <c r="CU10631" s="16"/>
      <c r="DB10631" s="7"/>
      <c r="DD10631" s="7"/>
      <c r="DF10631" s="9"/>
    </row>
    <row r="10632" spans="3:110" x14ac:dyDescent="0.25">
      <c r="C10632" s="6"/>
      <c r="H10632" s="7"/>
      <c r="L10632" s="18"/>
      <c r="M10632" s="18"/>
      <c r="N10632" s="20"/>
      <c r="AD10632" s="18"/>
      <c r="AE10632" s="18"/>
      <c r="AJ10632" s="7"/>
      <c r="AL10632" s="7"/>
      <c r="AN10632" s="7"/>
      <c r="AP10632" s="7"/>
      <c r="AR10632" s="7"/>
      <c r="AX10632" s="7"/>
      <c r="AY10632" s="7"/>
      <c r="BE10632" s="9"/>
      <c r="BW10632" s="17"/>
      <c r="CH10632" s="7"/>
      <c r="CJ10632" s="7"/>
      <c r="CP10632" s="7"/>
      <c r="CR10632" s="7"/>
      <c r="CS10632" s="7"/>
      <c r="CU10632" s="16"/>
      <c r="DB10632" s="7"/>
      <c r="DD10632" s="7"/>
      <c r="DF10632" s="9"/>
    </row>
    <row r="10633" spans="3:110" x14ac:dyDescent="0.25">
      <c r="C10633" s="6"/>
      <c r="H10633" s="7"/>
      <c r="L10633" s="18"/>
      <c r="M10633" s="18"/>
      <c r="N10633" s="20"/>
      <c r="AD10633" s="18"/>
      <c r="AE10633" s="18"/>
      <c r="AJ10633" s="7"/>
      <c r="AL10633" s="7"/>
      <c r="AN10633" s="7"/>
      <c r="AP10633" s="7"/>
      <c r="AR10633" s="7"/>
      <c r="AX10633" s="7"/>
      <c r="AY10633" s="7"/>
      <c r="BE10633" s="9"/>
      <c r="BW10633" s="17"/>
      <c r="CH10633" s="7"/>
      <c r="CJ10633" s="7"/>
      <c r="CP10633" s="7"/>
      <c r="CR10633" s="7"/>
      <c r="CS10633" s="7"/>
      <c r="CU10633" s="16"/>
      <c r="DB10633" s="7"/>
      <c r="DD10633" s="7"/>
      <c r="DF10633" s="9"/>
    </row>
    <row r="10634" spans="3:110" x14ac:dyDescent="0.25">
      <c r="C10634" s="6"/>
      <c r="H10634" s="7"/>
      <c r="L10634" s="18"/>
      <c r="M10634" s="18"/>
      <c r="N10634" s="20"/>
      <c r="AD10634" s="18"/>
      <c r="AE10634" s="18"/>
      <c r="AJ10634" s="7"/>
      <c r="AL10634" s="7"/>
      <c r="AN10634" s="7"/>
      <c r="AP10634" s="7"/>
      <c r="AR10634" s="7"/>
      <c r="AX10634" s="7"/>
      <c r="AY10634" s="7"/>
      <c r="BE10634" s="9"/>
      <c r="BW10634" s="17"/>
      <c r="CH10634" s="7"/>
      <c r="CJ10634" s="7"/>
      <c r="CP10634" s="7"/>
      <c r="CR10634" s="7"/>
      <c r="CS10634" s="7"/>
      <c r="CU10634" s="16"/>
      <c r="DB10634" s="7"/>
      <c r="DD10634" s="7"/>
      <c r="DF10634" s="9"/>
    </row>
    <row r="10635" spans="3:110" x14ac:dyDescent="0.25">
      <c r="C10635" s="6"/>
      <c r="H10635" s="7"/>
      <c r="L10635" s="18"/>
      <c r="M10635" s="18"/>
      <c r="N10635" s="20"/>
      <c r="AD10635" s="18"/>
      <c r="AE10635" s="18"/>
      <c r="AJ10635" s="7"/>
      <c r="AL10635" s="7"/>
      <c r="AN10635" s="7"/>
      <c r="AP10635" s="7"/>
      <c r="AR10635" s="7"/>
      <c r="AX10635" s="7"/>
      <c r="AY10635" s="7"/>
      <c r="BE10635" s="9"/>
      <c r="BW10635" s="17"/>
      <c r="CH10635" s="7"/>
      <c r="CJ10635" s="7"/>
      <c r="CP10635" s="7"/>
      <c r="CR10635" s="7"/>
      <c r="CS10635" s="7"/>
      <c r="CU10635" s="16"/>
      <c r="DB10635" s="7"/>
      <c r="DD10635" s="7"/>
      <c r="DF10635" s="9"/>
    </row>
    <row r="10636" spans="3:110" x14ac:dyDescent="0.25">
      <c r="C10636" s="6"/>
      <c r="H10636" s="7"/>
      <c r="L10636" s="18"/>
      <c r="M10636" s="18"/>
      <c r="N10636" s="20"/>
      <c r="AD10636" s="18"/>
      <c r="AE10636" s="18"/>
      <c r="AJ10636" s="7"/>
      <c r="AL10636" s="7"/>
      <c r="AN10636" s="7"/>
      <c r="AP10636" s="7"/>
      <c r="AR10636" s="7"/>
      <c r="AX10636" s="7"/>
      <c r="AY10636" s="7"/>
      <c r="BE10636" s="9"/>
      <c r="BW10636" s="17"/>
      <c r="CH10636" s="7"/>
      <c r="CJ10636" s="7"/>
      <c r="CP10636" s="7"/>
      <c r="CR10636" s="7"/>
      <c r="CS10636" s="7"/>
      <c r="CU10636" s="16"/>
      <c r="DB10636" s="7"/>
      <c r="DD10636" s="7"/>
      <c r="DF10636" s="9"/>
    </row>
    <row r="10637" spans="3:110" x14ac:dyDescent="0.25">
      <c r="C10637" s="6"/>
      <c r="H10637" s="7"/>
      <c r="L10637" s="18"/>
      <c r="M10637" s="18"/>
      <c r="N10637" s="20"/>
      <c r="AD10637" s="18"/>
      <c r="AE10637" s="18"/>
      <c r="AJ10637" s="7"/>
      <c r="AL10637" s="7"/>
      <c r="AN10637" s="7"/>
      <c r="AP10637" s="7"/>
      <c r="AR10637" s="7"/>
      <c r="AX10637" s="7"/>
      <c r="AY10637" s="7"/>
      <c r="BE10637" s="9"/>
      <c r="BW10637" s="17"/>
      <c r="CH10637" s="7"/>
      <c r="CJ10637" s="7"/>
      <c r="CP10637" s="7"/>
      <c r="CR10637" s="7"/>
      <c r="CS10637" s="7"/>
      <c r="CU10637" s="16"/>
      <c r="DB10637" s="7"/>
      <c r="DD10637" s="7"/>
      <c r="DF10637" s="9"/>
    </row>
    <row r="10638" spans="3:110" x14ac:dyDescent="0.25">
      <c r="C10638" s="6"/>
      <c r="H10638" s="7"/>
      <c r="L10638" s="18"/>
      <c r="M10638" s="18"/>
      <c r="N10638" s="20"/>
      <c r="AD10638" s="18"/>
      <c r="AE10638" s="18"/>
      <c r="AJ10638" s="7"/>
      <c r="AL10638" s="7"/>
      <c r="AN10638" s="7"/>
      <c r="AP10638" s="7"/>
      <c r="AR10638" s="7"/>
      <c r="AX10638" s="7"/>
      <c r="AY10638" s="7"/>
      <c r="BE10638" s="9"/>
      <c r="BW10638" s="17"/>
      <c r="CH10638" s="7"/>
      <c r="CJ10638" s="7"/>
      <c r="CP10638" s="7"/>
      <c r="CR10638" s="7"/>
      <c r="CS10638" s="7"/>
      <c r="CU10638" s="16"/>
      <c r="DB10638" s="7"/>
      <c r="DD10638" s="7"/>
      <c r="DF10638" s="9"/>
    </row>
    <row r="10639" spans="3:110" x14ac:dyDescent="0.25">
      <c r="C10639" s="6"/>
      <c r="H10639" s="7"/>
      <c r="L10639" s="18"/>
      <c r="M10639" s="18"/>
      <c r="N10639" s="20"/>
      <c r="AD10639" s="18"/>
      <c r="AE10639" s="18"/>
      <c r="AJ10639" s="7"/>
      <c r="AL10639" s="7"/>
      <c r="AN10639" s="7"/>
      <c r="AP10639" s="7"/>
      <c r="AR10639" s="7"/>
      <c r="AX10639" s="7"/>
      <c r="AY10639" s="7"/>
      <c r="BE10639" s="9"/>
      <c r="BW10639" s="17"/>
      <c r="CH10639" s="7"/>
      <c r="CJ10639" s="7"/>
      <c r="CP10639" s="7"/>
      <c r="CR10639" s="7"/>
      <c r="CS10639" s="7"/>
      <c r="CU10639" s="16"/>
      <c r="DB10639" s="7"/>
      <c r="DD10639" s="7"/>
      <c r="DF10639" s="9"/>
    </row>
    <row r="10640" spans="3:110" x14ac:dyDescent="0.25">
      <c r="C10640" s="6"/>
      <c r="H10640" s="7"/>
      <c r="L10640" s="18"/>
      <c r="M10640" s="18"/>
      <c r="N10640" s="20"/>
      <c r="AD10640" s="18"/>
      <c r="AE10640" s="18"/>
      <c r="AJ10640" s="7"/>
      <c r="AL10640" s="7"/>
      <c r="AN10640" s="7"/>
      <c r="AP10640" s="7"/>
      <c r="AR10640" s="7"/>
      <c r="AX10640" s="7"/>
      <c r="AY10640" s="7"/>
      <c r="BE10640" s="9"/>
      <c r="BW10640" s="17"/>
      <c r="CH10640" s="7"/>
      <c r="CJ10640" s="7"/>
      <c r="CP10640" s="7"/>
      <c r="CR10640" s="7"/>
      <c r="CS10640" s="7"/>
      <c r="CU10640" s="16"/>
      <c r="DB10640" s="7"/>
      <c r="DD10640" s="7"/>
      <c r="DF10640" s="9"/>
    </row>
    <row r="10641" spans="3:110" x14ac:dyDescent="0.25">
      <c r="C10641" s="6"/>
      <c r="H10641" s="7"/>
      <c r="L10641" s="18"/>
      <c r="M10641" s="18"/>
      <c r="N10641" s="20"/>
      <c r="AD10641" s="18"/>
      <c r="AE10641" s="18"/>
      <c r="AJ10641" s="7"/>
      <c r="AL10641" s="7"/>
      <c r="AN10641" s="7"/>
      <c r="AP10641" s="7"/>
      <c r="AR10641" s="7"/>
      <c r="AX10641" s="7"/>
      <c r="AY10641" s="7"/>
      <c r="BE10641" s="9"/>
      <c r="BW10641" s="17"/>
      <c r="CH10641" s="7"/>
      <c r="CJ10641" s="7"/>
      <c r="CP10641" s="7"/>
      <c r="CR10641" s="7"/>
      <c r="CS10641" s="7"/>
      <c r="CU10641" s="16"/>
      <c r="DB10641" s="7"/>
      <c r="DD10641" s="7"/>
      <c r="DF10641" s="9"/>
    </row>
    <row r="10642" spans="3:110" x14ac:dyDescent="0.25">
      <c r="C10642" s="6"/>
      <c r="H10642" s="7"/>
      <c r="L10642" s="18"/>
      <c r="M10642" s="18"/>
      <c r="N10642" s="20"/>
      <c r="AD10642" s="18"/>
      <c r="AE10642" s="18"/>
      <c r="AJ10642" s="7"/>
      <c r="AL10642" s="7"/>
      <c r="AN10642" s="7"/>
      <c r="AP10642" s="7"/>
      <c r="AR10642" s="7"/>
      <c r="AX10642" s="7"/>
      <c r="AY10642" s="7"/>
      <c r="BE10642" s="9"/>
      <c r="BW10642" s="17"/>
      <c r="CH10642" s="7"/>
      <c r="CJ10642" s="7"/>
      <c r="CP10642" s="7"/>
      <c r="CR10642" s="7"/>
      <c r="CS10642" s="7"/>
      <c r="CU10642" s="16"/>
      <c r="DB10642" s="7"/>
      <c r="DD10642" s="7"/>
      <c r="DF10642" s="9"/>
    </row>
    <row r="10643" spans="3:110" x14ac:dyDescent="0.25">
      <c r="C10643" s="6"/>
      <c r="H10643" s="7"/>
      <c r="L10643" s="18"/>
      <c r="M10643" s="18"/>
      <c r="N10643" s="20"/>
      <c r="AD10643" s="18"/>
      <c r="AE10643" s="18"/>
      <c r="AJ10643" s="7"/>
      <c r="AL10643" s="7"/>
      <c r="AN10643" s="7"/>
      <c r="AP10643" s="7"/>
      <c r="AR10643" s="7"/>
      <c r="AX10643" s="7"/>
      <c r="AY10643" s="7"/>
      <c r="BE10643" s="9"/>
      <c r="BW10643" s="17"/>
      <c r="CH10643" s="7"/>
      <c r="CJ10643" s="7"/>
      <c r="CP10643" s="7"/>
      <c r="CR10643" s="7"/>
      <c r="CS10643" s="7"/>
      <c r="CU10643" s="16"/>
      <c r="DB10643" s="7"/>
      <c r="DD10643" s="7"/>
      <c r="DF10643" s="9"/>
    </row>
    <row r="10644" spans="3:110" x14ac:dyDescent="0.25">
      <c r="C10644" s="6"/>
      <c r="H10644" s="7"/>
      <c r="L10644" s="18"/>
      <c r="M10644" s="18"/>
      <c r="N10644" s="20"/>
      <c r="AD10644" s="18"/>
      <c r="AE10644" s="18"/>
      <c r="AJ10644" s="7"/>
      <c r="AL10644" s="7"/>
      <c r="AN10644" s="7"/>
      <c r="AP10644" s="7"/>
      <c r="AR10644" s="7"/>
      <c r="AX10644" s="7"/>
      <c r="AY10644" s="7"/>
      <c r="BE10644" s="9"/>
      <c r="BW10644" s="17"/>
      <c r="CH10644" s="7"/>
      <c r="CJ10644" s="7"/>
      <c r="CP10644" s="7"/>
      <c r="CR10644" s="7"/>
      <c r="CS10644" s="7"/>
      <c r="CU10644" s="16"/>
      <c r="DB10644" s="7"/>
      <c r="DD10644" s="7"/>
      <c r="DF10644" s="9"/>
    </row>
    <row r="10645" spans="3:110" x14ac:dyDescent="0.25">
      <c r="C10645" s="6"/>
      <c r="H10645" s="7"/>
      <c r="L10645" s="18"/>
      <c r="M10645" s="18"/>
      <c r="N10645" s="20"/>
      <c r="AD10645" s="18"/>
      <c r="AE10645" s="18"/>
      <c r="AJ10645" s="7"/>
      <c r="AL10645" s="7"/>
      <c r="AN10645" s="7"/>
      <c r="AP10645" s="7"/>
      <c r="AR10645" s="7"/>
      <c r="AX10645" s="7"/>
      <c r="AY10645" s="7"/>
      <c r="BE10645" s="9"/>
      <c r="BW10645" s="17"/>
      <c r="CH10645" s="7"/>
      <c r="CJ10645" s="7"/>
      <c r="CP10645" s="7"/>
      <c r="CR10645" s="7"/>
      <c r="CS10645" s="7"/>
      <c r="CU10645" s="16"/>
      <c r="DB10645" s="7"/>
      <c r="DD10645" s="7"/>
      <c r="DF10645" s="9"/>
    </row>
    <row r="10646" spans="3:110" x14ac:dyDescent="0.25">
      <c r="C10646" s="6"/>
      <c r="H10646" s="7"/>
      <c r="L10646" s="18"/>
      <c r="M10646" s="18"/>
      <c r="N10646" s="20"/>
      <c r="AD10646" s="18"/>
      <c r="AE10646" s="18"/>
      <c r="AJ10646" s="7"/>
      <c r="AL10646" s="7"/>
      <c r="AN10646" s="7"/>
      <c r="AP10646" s="7"/>
      <c r="AR10646" s="7"/>
      <c r="AX10646" s="7"/>
      <c r="AY10646" s="7"/>
      <c r="BE10646" s="9"/>
      <c r="BW10646" s="17"/>
      <c r="CH10646" s="7"/>
      <c r="CJ10646" s="7"/>
      <c r="CP10646" s="7"/>
      <c r="CR10646" s="7"/>
      <c r="CS10646" s="7"/>
      <c r="CU10646" s="16"/>
      <c r="DB10646" s="7"/>
      <c r="DD10646" s="7"/>
      <c r="DF10646" s="9"/>
    </row>
    <row r="10647" spans="3:110" x14ac:dyDescent="0.25">
      <c r="C10647" s="6"/>
      <c r="H10647" s="7"/>
      <c r="L10647" s="18"/>
      <c r="M10647" s="18"/>
      <c r="N10647" s="20"/>
      <c r="AD10647" s="18"/>
      <c r="AE10647" s="18"/>
      <c r="AJ10647" s="7"/>
      <c r="AL10647" s="7"/>
      <c r="AN10647" s="7"/>
      <c r="AP10647" s="7"/>
      <c r="AR10647" s="7"/>
      <c r="AX10647" s="7"/>
      <c r="AY10647" s="7"/>
      <c r="BE10647" s="9"/>
      <c r="BW10647" s="17"/>
      <c r="CH10647" s="7"/>
      <c r="CJ10647" s="7"/>
      <c r="CP10647" s="7"/>
      <c r="CR10647" s="7"/>
      <c r="CS10647" s="7"/>
      <c r="CU10647" s="16"/>
      <c r="DB10647" s="7"/>
      <c r="DD10647" s="7"/>
      <c r="DF10647" s="9"/>
    </row>
    <row r="10648" spans="3:110" x14ac:dyDescent="0.25">
      <c r="C10648" s="6"/>
      <c r="H10648" s="7"/>
      <c r="L10648" s="18"/>
      <c r="M10648" s="18"/>
      <c r="N10648" s="20"/>
      <c r="AD10648" s="18"/>
      <c r="AE10648" s="18"/>
      <c r="AJ10648" s="7"/>
      <c r="AL10648" s="7"/>
      <c r="AN10648" s="7"/>
      <c r="AP10648" s="7"/>
      <c r="AR10648" s="7"/>
      <c r="AX10648" s="7"/>
      <c r="AY10648" s="7"/>
      <c r="BE10648" s="9"/>
      <c r="BW10648" s="17"/>
      <c r="CH10648" s="7"/>
      <c r="CJ10648" s="7"/>
      <c r="CP10648" s="7"/>
      <c r="CR10648" s="7"/>
      <c r="CS10648" s="7"/>
      <c r="CU10648" s="16"/>
      <c r="DB10648" s="7"/>
      <c r="DD10648" s="7"/>
      <c r="DF10648" s="9"/>
    </row>
    <row r="10649" spans="3:110" x14ac:dyDescent="0.25">
      <c r="C10649" s="6"/>
      <c r="H10649" s="7"/>
      <c r="L10649" s="18"/>
      <c r="M10649" s="18"/>
      <c r="N10649" s="20"/>
      <c r="AD10649" s="18"/>
      <c r="AE10649" s="18"/>
      <c r="AJ10649" s="7"/>
      <c r="AL10649" s="7"/>
      <c r="AN10649" s="7"/>
      <c r="AP10649" s="7"/>
      <c r="AR10649" s="7"/>
      <c r="AX10649" s="7"/>
      <c r="AY10649" s="7"/>
      <c r="BE10649" s="9"/>
      <c r="BW10649" s="17"/>
      <c r="CH10649" s="7"/>
      <c r="CJ10649" s="7"/>
      <c r="CP10649" s="7"/>
      <c r="CR10649" s="7"/>
      <c r="CS10649" s="7"/>
      <c r="CU10649" s="16"/>
      <c r="DB10649" s="7"/>
      <c r="DD10649" s="7"/>
      <c r="DF10649" s="9"/>
    </row>
    <row r="10650" spans="3:110" x14ac:dyDescent="0.25">
      <c r="C10650" s="6"/>
      <c r="H10650" s="7"/>
      <c r="L10650" s="18"/>
      <c r="M10650" s="18"/>
      <c r="N10650" s="20"/>
      <c r="AD10650" s="18"/>
      <c r="AE10650" s="18"/>
      <c r="AJ10650" s="7"/>
      <c r="AL10650" s="7"/>
      <c r="AN10650" s="7"/>
      <c r="AP10650" s="7"/>
      <c r="AR10650" s="7"/>
      <c r="AX10650" s="7"/>
      <c r="AY10650" s="7"/>
      <c r="BE10650" s="9"/>
      <c r="BW10650" s="17"/>
      <c r="CH10650" s="7"/>
      <c r="CJ10650" s="7"/>
      <c r="CP10650" s="7"/>
      <c r="CR10650" s="7"/>
      <c r="CS10650" s="7"/>
      <c r="CU10650" s="16"/>
      <c r="DB10650" s="7"/>
      <c r="DD10650" s="7"/>
      <c r="DF10650" s="9"/>
    </row>
    <row r="10651" spans="3:110" x14ac:dyDescent="0.25">
      <c r="C10651" s="6"/>
      <c r="H10651" s="7"/>
      <c r="L10651" s="18"/>
      <c r="M10651" s="18"/>
      <c r="N10651" s="20"/>
      <c r="AD10651" s="18"/>
      <c r="AE10651" s="18"/>
      <c r="AJ10651" s="7"/>
      <c r="AL10651" s="7"/>
      <c r="AN10651" s="7"/>
      <c r="AP10651" s="7"/>
      <c r="AR10651" s="7"/>
      <c r="AX10651" s="7"/>
      <c r="AY10651" s="7"/>
      <c r="BE10651" s="9"/>
      <c r="BW10651" s="17"/>
      <c r="CH10651" s="7"/>
      <c r="CJ10651" s="7"/>
      <c r="CP10651" s="7"/>
      <c r="CR10651" s="7"/>
      <c r="CS10651" s="7"/>
      <c r="CU10651" s="16"/>
      <c r="DB10651" s="7"/>
      <c r="DD10651" s="7"/>
      <c r="DF10651" s="9"/>
    </row>
    <row r="10652" spans="3:110" x14ac:dyDescent="0.25">
      <c r="C10652" s="6"/>
      <c r="H10652" s="7"/>
      <c r="L10652" s="18"/>
      <c r="M10652" s="18"/>
      <c r="N10652" s="20"/>
      <c r="AD10652" s="18"/>
      <c r="AE10652" s="18"/>
      <c r="AJ10652" s="7"/>
      <c r="AL10652" s="7"/>
      <c r="AN10652" s="7"/>
      <c r="AP10652" s="7"/>
      <c r="AR10652" s="7"/>
      <c r="AX10652" s="7"/>
      <c r="AY10652" s="7"/>
      <c r="BE10652" s="9"/>
      <c r="BW10652" s="17"/>
      <c r="CH10652" s="7"/>
      <c r="CJ10652" s="7"/>
      <c r="CP10652" s="7"/>
      <c r="CR10652" s="7"/>
      <c r="CS10652" s="7"/>
      <c r="CU10652" s="16"/>
      <c r="DB10652" s="7"/>
      <c r="DD10652" s="7"/>
      <c r="DF10652" s="9"/>
    </row>
    <row r="10653" spans="3:110" x14ac:dyDescent="0.25">
      <c r="C10653" s="6"/>
      <c r="H10653" s="7"/>
      <c r="L10653" s="18"/>
      <c r="M10653" s="18"/>
      <c r="N10653" s="20"/>
      <c r="AD10653" s="18"/>
      <c r="AE10653" s="18"/>
      <c r="AJ10653" s="7"/>
      <c r="AL10653" s="7"/>
      <c r="AN10653" s="7"/>
      <c r="AP10653" s="7"/>
      <c r="AR10653" s="7"/>
      <c r="AX10653" s="7"/>
      <c r="AY10653" s="7"/>
      <c r="BE10653" s="9"/>
      <c r="BW10653" s="17"/>
      <c r="CH10653" s="7"/>
      <c r="CJ10653" s="7"/>
      <c r="CP10653" s="7"/>
      <c r="CR10653" s="7"/>
      <c r="CS10653" s="7"/>
      <c r="CU10653" s="16"/>
      <c r="DB10653" s="7"/>
      <c r="DD10653" s="7"/>
      <c r="DF10653" s="9"/>
    </row>
    <row r="10654" spans="3:110" x14ac:dyDescent="0.25">
      <c r="C10654" s="6"/>
      <c r="H10654" s="7"/>
      <c r="L10654" s="18"/>
      <c r="M10654" s="18"/>
      <c r="N10654" s="20"/>
      <c r="AD10654" s="18"/>
      <c r="AE10654" s="18"/>
      <c r="AJ10654" s="7"/>
      <c r="AL10654" s="7"/>
      <c r="AN10654" s="7"/>
      <c r="AP10654" s="7"/>
      <c r="AR10654" s="7"/>
      <c r="AX10654" s="7"/>
      <c r="AY10654" s="7"/>
      <c r="BE10654" s="9"/>
      <c r="BW10654" s="17"/>
      <c r="CH10654" s="7"/>
      <c r="CJ10654" s="7"/>
      <c r="CP10654" s="7"/>
      <c r="CR10654" s="7"/>
      <c r="CS10654" s="7"/>
      <c r="CU10654" s="16"/>
      <c r="DB10654" s="7"/>
      <c r="DD10654" s="7"/>
      <c r="DF10654" s="9"/>
    </row>
    <row r="10655" spans="3:110" x14ac:dyDescent="0.25">
      <c r="C10655" s="6"/>
      <c r="H10655" s="7"/>
      <c r="L10655" s="18"/>
      <c r="M10655" s="18"/>
      <c r="N10655" s="20"/>
      <c r="AD10655" s="18"/>
      <c r="AE10655" s="18"/>
      <c r="AJ10655" s="7"/>
      <c r="AL10655" s="7"/>
      <c r="AN10655" s="7"/>
      <c r="AP10655" s="7"/>
      <c r="AR10655" s="7"/>
      <c r="AX10655" s="7"/>
      <c r="AY10655" s="7"/>
      <c r="BE10655" s="9"/>
      <c r="BW10655" s="17"/>
      <c r="CH10655" s="7"/>
      <c r="CJ10655" s="7"/>
      <c r="CP10655" s="7"/>
      <c r="CR10655" s="7"/>
      <c r="CS10655" s="7"/>
      <c r="CU10655" s="16"/>
      <c r="DB10655" s="7"/>
      <c r="DD10655" s="7"/>
      <c r="DF10655" s="9"/>
    </row>
    <row r="10656" spans="3:110" x14ac:dyDescent="0.25">
      <c r="C10656" s="6"/>
      <c r="H10656" s="7"/>
      <c r="L10656" s="18"/>
      <c r="M10656" s="18"/>
      <c r="N10656" s="20"/>
      <c r="AD10656" s="18"/>
      <c r="AE10656" s="18"/>
      <c r="AJ10656" s="7"/>
      <c r="AL10656" s="7"/>
      <c r="AN10656" s="7"/>
      <c r="AP10656" s="7"/>
      <c r="AR10656" s="7"/>
      <c r="AX10656" s="7"/>
      <c r="AY10656" s="7"/>
      <c r="BE10656" s="9"/>
      <c r="BW10656" s="17"/>
      <c r="CH10656" s="7"/>
      <c r="CJ10656" s="7"/>
      <c r="CP10656" s="7"/>
      <c r="CR10656" s="7"/>
      <c r="CS10656" s="7"/>
      <c r="CU10656" s="16"/>
      <c r="DB10656" s="7"/>
      <c r="DD10656" s="7"/>
      <c r="DF10656" s="9"/>
    </row>
    <row r="10657" spans="3:110" x14ac:dyDescent="0.25">
      <c r="C10657" s="6"/>
      <c r="H10657" s="7"/>
      <c r="L10657" s="18"/>
      <c r="M10657" s="18"/>
      <c r="N10657" s="20"/>
      <c r="AD10657" s="18"/>
      <c r="AE10657" s="18"/>
      <c r="AJ10657" s="7"/>
      <c r="AL10657" s="7"/>
      <c r="AN10657" s="7"/>
      <c r="AP10657" s="7"/>
      <c r="AR10657" s="7"/>
      <c r="AX10657" s="7"/>
      <c r="AY10657" s="7"/>
      <c r="BE10657" s="9"/>
      <c r="BW10657" s="17"/>
      <c r="CH10657" s="7"/>
      <c r="CJ10657" s="7"/>
      <c r="CP10657" s="7"/>
      <c r="CR10657" s="7"/>
      <c r="CS10657" s="7"/>
      <c r="CU10657" s="16"/>
      <c r="DB10657" s="7"/>
      <c r="DD10657" s="7"/>
      <c r="DF10657" s="9"/>
    </row>
    <row r="10658" spans="3:110" x14ac:dyDescent="0.25">
      <c r="C10658" s="6"/>
      <c r="H10658" s="7"/>
      <c r="L10658" s="18"/>
      <c r="M10658" s="18"/>
      <c r="N10658" s="20"/>
      <c r="AD10658" s="18"/>
      <c r="AE10658" s="18"/>
      <c r="AJ10658" s="7"/>
      <c r="AL10658" s="7"/>
      <c r="AN10658" s="7"/>
      <c r="AP10658" s="7"/>
      <c r="AR10658" s="7"/>
      <c r="AX10658" s="7"/>
      <c r="AY10658" s="7"/>
      <c r="BE10658" s="9"/>
      <c r="BW10658" s="17"/>
      <c r="CH10658" s="7"/>
      <c r="CJ10658" s="7"/>
      <c r="CP10658" s="7"/>
      <c r="CR10658" s="7"/>
      <c r="CS10658" s="7"/>
      <c r="CU10658" s="16"/>
      <c r="DB10658" s="7"/>
      <c r="DD10658" s="7"/>
      <c r="DF10658" s="9"/>
    </row>
    <row r="10659" spans="3:110" x14ac:dyDescent="0.25">
      <c r="C10659" s="6"/>
      <c r="H10659" s="7"/>
      <c r="L10659" s="18"/>
      <c r="M10659" s="18"/>
      <c r="N10659" s="20"/>
      <c r="AD10659" s="18"/>
      <c r="AE10659" s="18"/>
      <c r="AJ10659" s="7"/>
      <c r="AL10659" s="7"/>
      <c r="AN10659" s="7"/>
      <c r="AP10659" s="7"/>
      <c r="AR10659" s="7"/>
      <c r="AX10659" s="7"/>
      <c r="AY10659" s="7"/>
      <c r="BE10659" s="9"/>
      <c r="BW10659" s="17"/>
      <c r="CH10659" s="7"/>
      <c r="CJ10659" s="7"/>
      <c r="CP10659" s="7"/>
      <c r="CR10659" s="7"/>
      <c r="CS10659" s="7"/>
      <c r="CU10659" s="16"/>
      <c r="DB10659" s="7"/>
      <c r="DD10659" s="7"/>
      <c r="DF10659" s="9"/>
    </row>
    <row r="10660" spans="3:110" x14ac:dyDescent="0.25">
      <c r="C10660" s="6"/>
      <c r="H10660" s="7"/>
      <c r="L10660" s="18"/>
      <c r="M10660" s="18"/>
      <c r="N10660" s="20"/>
      <c r="AD10660" s="18"/>
      <c r="AE10660" s="18"/>
      <c r="AJ10660" s="7"/>
      <c r="AL10660" s="7"/>
      <c r="AN10660" s="7"/>
      <c r="AP10660" s="7"/>
      <c r="AR10660" s="7"/>
      <c r="AX10660" s="7"/>
      <c r="AY10660" s="7"/>
      <c r="BE10660" s="9"/>
      <c r="BW10660" s="17"/>
      <c r="CH10660" s="7"/>
      <c r="CJ10660" s="7"/>
      <c r="CP10660" s="7"/>
      <c r="CR10660" s="7"/>
      <c r="CS10660" s="7"/>
      <c r="CU10660" s="16"/>
      <c r="DB10660" s="7"/>
      <c r="DD10660" s="7"/>
      <c r="DF10660" s="9"/>
    </row>
    <row r="10661" spans="3:110" x14ac:dyDescent="0.25">
      <c r="C10661" s="6"/>
      <c r="H10661" s="7"/>
      <c r="L10661" s="18"/>
      <c r="M10661" s="18"/>
      <c r="N10661" s="20"/>
      <c r="AD10661" s="18"/>
      <c r="AE10661" s="18"/>
      <c r="AJ10661" s="7"/>
      <c r="AL10661" s="7"/>
      <c r="AN10661" s="7"/>
      <c r="AP10661" s="7"/>
      <c r="AR10661" s="7"/>
      <c r="AX10661" s="7"/>
      <c r="AY10661" s="7"/>
      <c r="BE10661" s="9"/>
      <c r="BW10661" s="17"/>
      <c r="CH10661" s="7"/>
      <c r="CJ10661" s="7"/>
      <c r="CP10661" s="7"/>
      <c r="CR10661" s="7"/>
      <c r="CS10661" s="7"/>
      <c r="CU10661" s="16"/>
      <c r="DB10661" s="7"/>
      <c r="DD10661" s="7"/>
      <c r="DF10661" s="9"/>
    </row>
    <row r="10662" spans="3:110" x14ac:dyDescent="0.25">
      <c r="C10662" s="6"/>
      <c r="H10662" s="7"/>
      <c r="L10662" s="18"/>
      <c r="M10662" s="18"/>
      <c r="N10662" s="20"/>
      <c r="AD10662" s="18"/>
      <c r="AE10662" s="18"/>
      <c r="AJ10662" s="7"/>
      <c r="AL10662" s="7"/>
      <c r="AN10662" s="7"/>
      <c r="AP10662" s="7"/>
      <c r="AR10662" s="7"/>
      <c r="AX10662" s="7"/>
      <c r="AY10662" s="7"/>
      <c r="BE10662" s="9"/>
      <c r="BW10662" s="17"/>
      <c r="CH10662" s="7"/>
      <c r="CJ10662" s="7"/>
      <c r="CP10662" s="7"/>
      <c r="CR10662" s="7"/>
      <c r="CS10662" s="7"/>
      <c r="CU10662" s="16"/>
      <c r="DB10662" s="7"/>
      <c r="DD10662" s="7"/>
      <c r="DF10662" s="9"/>
    </row>
    <row r="10663" spans="3:110" x14ac:dyDescent="0.25">
      <c r="C10663" s="6"/>
      <c r="H10663" s="7"/>
      <c r="L10663" s="18"/>
      <c r="M10663" s="18"/>
      <c r="N10663" s="20"/>
      <c r="AD10663" s="18"/>
      <c r="AE10663" s="18"/>
      <c r="AJ10663" s="7"/>
      <c r="AL10663" s="7"/>
      <c r="AN10663" s="7"/>
      <c r="AP10663" s="7"/>
      <c r="AR10663" s="7"/>
      <c r="AX10663" s="7"/>
      <c r="AY10663" s="7"/>
      <c r="BE10663" s="9"/>
      <c r="BW10663" s="17"/>
      <c r="CH10663" s="7"/>
      <c r="CJ10663" s="7"/>
      <c r="CP10663" s="7"/>
      <c r="CR10663" s="7"/>
      <c r="CS10663" s="7"/>
      <c r="CU10663" s="16"/>
      <c r="DB10663" s="7"/>
      <c r="DD10663" s="7"/>
      <c r="DF10663" s="9"/>
    </row>
    <row r="10664" spans="3:110" x14ac:dyDescent="0.25">
      <c r="C10664" s="6"/>
      <c r="H10664" s="7"/>
      <c r="L10664" s="18"/>
      <c r="M10664" s="18"/>
      <c r="N10664" s="20"/>
      <c r="AD10664" s="18"/>
      <c r="AE10664" s="18"/>
      <c r="AJ10664" s="7"/>
      <c r="AL10664" s="7"/>
      <c r="AN10664" s="7"/>
      <c r="AP10664" s="7"/>
      <c r="AR10664" s="7"/>
      <c r="AX10664" s="7"/>
      <c r="AY10664" s="7"/>
      <c r="BE10664" s="9"/>
      <c r="BW10664" s="17"/>
      <c r="CH10664" s="7"/>
      <c r="CJ10664" s="7"/>
      <c r="CP10664" s="7"/>
      <c r="CR10664" s="7"/>
      <c r="CS10664" s="7"/>
      <c r="CU10664" s="16"/>
      <c r="DB10664" s="7"/>
      <c r="DD10664" s="7"/>
      <c r="DF10664" s="9"/>
    </row>
    <row r="10665" spans="3:110" x14ac:dyDescent="0.25">
      <c r="C10665" s="6"/>
      <c r="H10665" s="7"/>
      <c r="L10665" s="18"/>
      <c r="M10665" s="18"/>
      <c r="N10665" s="20"/>
      <c r="AD10665" s="18"/>
      <c r="AE10665" s="18"/>
      <c r="AJ10665" s="7"/>
      <c r="AL10665" s="7"/>
      <c r="AN10665" s="7"/>
      <c r="AP10665" s="7"/>
      <c r="AR10665" s="7"/>
      <c r="AX10665" s="7"/>
      <c r="AY10665" s="7"/>
      <c r="BE10665" s="9"/>
      <c r="BW10665" s="17"/>
      <c r="CH10665" s="7"/>
      <c r="CJ10665" s="7"/>
      <c r="CP10665" s="7"/>
      <c r="CR10665" s="7"/>
      <c r="CS10665" s="7"/>
      <c r="CU10665" s="16"/>
      <c r="DB10665" s="7"/>
      <c r="DD10665" s="7"/>
      <c r="DF10665" s="9"/>
    </row>
    <row r="10666" spans="3:110" x14ac:dyDescent="0.25">
      <c r="C10666" s="6"/>
      <c r="H10666" s="7"/>
      <c r="L10666" s="18"/>
      <c r="M10666" s="18"/>
      <c r="N10666" s="20"/>
      <c r="AD10666" s="18"/>
      <c r="AE10666" s="18"/>
      <c r="AJ10666" s="7"/>
      <c r="AL10666" s="7"/>
      <c r="AN10666" s="7"/>
      <c r="AP10666" s="7"/>
      <c r="AR10666" s="7"/>
      <c r="AX10666" s="7"/>
      <c r="AY10666" s="7"/>
      <c r="BE10666" s="9"/>
      <c r="BW10666" s="17"/>
      <c r="CH10666" s="7"/>
      <c r="CJ10666" s="7"/>
      <c r="CP10666" s="7"/>
      <c r="CR10666" s="7"/>
      <c r="CS10666" s="7"/>
      <c r="CU10666" s="16"/>
      <c r="DB10666" s="7"/>
      <c r="DD10666" s="7"/>
      <c r="DF10666" s="9"/>
    </row>
    <row r="10667" spans="3:110" x14ac:dyDescent="0.25">
      <c r="C10667" s="6"/>
      <c r="H10667" s="7"/>
      <c r="L10667" s="18"/>
      <c r="M10667" s="18"/>
      <c r="N10667" s="20"/>
      <c r="AD10667" s="18"/>
      <c r="AE10667" s="18"/>
      <c r="AJ10667" s="7"/>
      <c r="AL10667" s="7"/>
      <c r="AN10667" s="7"/>
      <c r="AP10667" s="7"/>
      <c r="AR10667" s="7"/>
      <c r="AX10667" s="7"/>
      <c r="AY10667" s="7"/>
      <c r="BE10667" s="9"/>
      <c r="BW10667" s="17"/>
      <c r="CH10667" s="7"/>
      <c r="CJ10667" s="7"/>
      <c r="CP10667" s="7"/>
      <c r="CR10667" s="7"/>
      <c r="CS10667" s="7"/>
      <c r="CU10667" s="16"/>
      <c r="DB10667" s="7"/>
      <c r="DD10667" s="7"/>
      <c r="DF10667" s="9"/>
    </row>
    <row r="10668" spans="3:110" x14ac:dyDescent="0.25">
      <c r="C10668" s="6"/>
      <c r="H10668" s="7"/>
      <c r="L10668" s="18"/>
      <c r="M10668" s="18"/>
      <c r="N10668" s="20"/>
      <c r="AD10668" s="18"/>
      <c r="AE10668" s="18"/>
      <c r="AJ10668" s="7"/>
      <c r="AL10668" s="7"/>
      <c r="AN10668" s="7"/>
      <c r="AP10668" s="7"/>
      <c r="AR10668" s="7"/>
      <c r="AX10668" s="7"/>
      <c r="AY10668" s="7"/>
      <c r="BE10668" s="9"/>
      <c r="BW10668" s="17"/>
      <c r="CH10668" s="7"/>
      <c r="CJ10668" s="7"/>
      <c r="CP10668" s="7"/>
      <c r="CR10668" s="7"/>
      <c r="CS10668" s="7"/>
      <c r="CU10668" s="16"/>
      <c r="DB10668" s="7"/>
      <c r="DD10668" s="7"/>
      <c r="DF10668" s="9"/>
    </row>
    <row r="10669" spans="3:110" x14ac:dyDescent="0.25">
      <c r="C10669" s="6"/>
      <c r="H10669" s="7"/>
      <c r="L10669" s="18"/>
      <c r="M10669" s="18"/>
      <c r="N10669" s="20"/>
      <c r="AD10669" s="18"/>
      <c r="AE10669" s="18"/>
      <c r="AJ10669" s="7"/>
      <c r="AL10669" s="7"/>
      <c r="AN10669" s="7"/>
      <c r="AP10669" s="7"/>
      <c r="AR10669" s="7"/>
      <c r="AX10669" s="7"/>
      <c r="AY10669" s="7"/>
      <c r="BE10669" s="9"/>
      <c r="BW10669" s="17"/>
      <c r="CH10669" s="7"/>
      <c r="CJ10669" s="7"/>
      <c r="CP10669" s="7"/>
      <c r="CR10669" s="7"/>
      <c r="CS10669" s="7"/>
      <c r="CU10669" s="16"/>
      <c r="DB10669" s="7"/>
      <c r="DD10669" s="7"/>
      <c r="DF10669" s="9"/>
    </row>
    <row r="10670" spans="3:110" x14ac:dyDescent="0.25">
      <c r="C10670" s="6"/>
      <c r="H10670" s="7"/>
      <c r="L10670" s="18"/>
      <c r="M10670" s="18"/>
      <c r="N10670" s="20"/>
      <c r="AD10670" s="18"/>
      <c r="AE10670" s="18"/>
      <c r="AJ10670" s="7"/>
      <c r="AL10670" s="7"/>
      <c r="AN10670" s="7"/>
      <c r="AP10670" s="7"/>
      <c r="AR10670" s="7"/>
      <c r="AX10670" s="7"/>
      <c r="AY10670" s="7"/>
      <c r="BE10670" s="9"/>
      <c r="BW10670" s="17"/>
      <c r="CH10670" s="7"/>
      <c r="CJ10670" s="7"/>
      <c r="CP10670" s="7"/>
      <c r="CR10670" s="7"/>
      <c r="CS10670" s="7"/>
      <c r="CU10670" s="16"/>
      <c r="DB10670" s="7"/>
      <c r="DD10670" s="7"/>
      <c r="DF10670" s="9"/>
    </row>
    <row r="10671" spans="3:110" x14ac:dyDescent="0.25">
      <c r="C10671" s="6"/>
      <c r="H10671" s="7"/>
      <c r="L10671" s="18"/>
      <c r="M10671" s="18"/>
      <c r="N10671" s="20"/>
      <c r="AD10671" s="18"/>
      <c r="AE10671" s="18"/>
      <c r="AJ10671" s="7"/>
      <c r="AL10671" s="7"/>
      <c r="AN10671" s="7"/>
      <c r="AP10671" s="7"/>
      <c r="AR10671" s="7"/>
      <c r="AX10671" s="7"/>
      <c r="AY10671" s="7"/>
      <c r="BE10671" s="9"/>
      <c r="BW10671" s="17"/>
      <c r="CH10671" s="7"/>
      <c r="CJ10671" s="7"/>
      <c r="CP10671" s="7"/>
      <c r="CR10671" s="7"/>
      <c r="CS10671" s="7"/>
      <c r="CU10671" s="16"/>
      <c r="DB10671" s="7"/>
      <c r="DD10671" s="7"/>
      <c r="DF10671" s="9"/>
    </row>
    <row r="10672" spans="3:110" x14ac:dyDescent="0.25">
      <c r="C10672" s="6"/>
      <c r="H10672" s="7"/>
      <c r="L10672" s="18"/>
      <c r="M10672" s="18"/>
      <c r="N10672" s="20"/>
      <c r="AD10672" s="18"/>
      <c r="AE10672" s="18"/>
      <c r="AJ10672" s="7"/>
      <c r="AL10672" s="7"/>
      <c r="AN10672" s="7"/>
      <c r="AP10672" s="7"/>
      <c r="AR10672" s="7"/>
      <c r="AX10672" s="7"/>
      <c r="AY10672" s="7"/>
      <c r="BE10672" s="9"/>
      <c r="BW10672" s="17"/>
      <c r="CH10672" s="7"/>
      <c r="CJ10672" s="7"/>
      <c r="CP10672" s="7"/>
      <c r="CR10672" s="7"/>
      <c r="CS10672" s="7"/>
      <c r="CU10672" s="16"/>
      <c r="DB10672" s="7"/>
      <c r="DD10672" s="7"/>
      <c r="DF10672" s="9"/>
    </row>
    <row r="10673" spans="3:110" x14ac:dyDescent="0.25">
      <c r="C10673" s="6"/>
      <c r="H10673" s="7"/>
      <c r="L10673" s="18"/>
      <c r="M10673" s="18"/>
      <c r="N10673" s="20"/>
      <c r="AD10673" s="18"/>
      <c r="AE10673" s="18"/>
      <c r="AJ10673" s="7"/>
      <c r="AL10673" s="7"/>
      <c r="AN10673" s="7"/>
      <c r="AP10673" s="7"/>
      <c r="AR10673" s="7"/>
      <c r="AX10673" s="7"/>
      <c r="AY10673" s="7"/>
      <c r="BE10673" s="9"/>
      <c r="BW10673" s="17"/>
      <c r="CH10673" s="7"/>
      <c r="CJ10673" s="7"/>
      <c r="CP10673" s="7"/>
      <c r="CR10673" s="7"/>
      <c r="CS10673" s="7"/>
      <c r="CU10673" s="16"/>
      <c r="DB10673" s="7"/>
      <c r="DD10673" s="7"/>
      <c r="DF10673" s="9"/>
    </row>
    <row r="10674" spans="3:110" x14ac:dyDescent="0.25">
      <c r="C10674" s="6"/>
      <c r="H10674" s="7"/>
      <c r="L10674" s="18"/>
      <c r="M10674" s="18"/>
      <c r="N10674" s="20"/>
      <c r="AD10674" s="18"/>
      <c r="AE10674" s="18"/>
      <c r="AJ10674" s="7"/>
      <c r="AL10674" s="7"/>
      <c r="AN10674" s="7"/>
      <c r="AP10674" s="7"/>
      <c r="AR10674" s="7"/>
      <c r="AX10674" s="7"/>
      <c r="AY10674" s="7"/>
      <c r="BE10674" s="9"/>
      <c r="BW10674" s="17"/>
      <c r="CH10674" s="7"/>
      <c r="CJ10674" s="7"/>
      <c r="CP10674" s="7"/>
      <c r="CR10674" s="7"/>
      <c r="CS10674" s="7"/>
      <c r="CU10674" s="16"/>
      <c r="DB10674" s="7"/>
      <c r="DD10674" s="7"/>
      <c r="DF10674" s="9"/>
    </row>
    <row r="10675" spans="3:110" x14ac:dyDescent="0.25">
      <c r="C10675" s="6"/>
      <c r="H10675" s="7"/>
      <c r="L10675" s="18"/>
      <c r="M10675" s="18"/>
      <c r="N10675" s="20"/>
      <c r="AD10675" s="18"/>
      <c r="AE10675" s="18"/>
      <c r="AJ10675" s="7"/>
      <c r="AL10675" s="7"/>
      <c r="AN10675" s="7"/>
      <c r="AP10675" s="7"/>
      <c r="AR10675" s="7"/>
      <c r="AX10675" s="7"/>
      <c r="AY10675" s="7"/>
      <c r="BE10675" s="9"/>
      <c r="BW10675" s="17"/>
      <c r="CH10675" s="7"/>
      <c r="CJ10675" s="7"/>
      <c r="CP10675" s="7"/>
      <c r="CR10675" s="7"/>
      <c r="CS10675" s="7"/>
      <c r="CU10675" s="16"/>
      <c r="DB10675" s="7"/>
      <c r="DD10675" s="7"/>
      <c r="DF10675" s="9"/>
    </row>
    <row r="10676" spans="3:110" x14ac:dyDescent="0.25">
      <c r="C10676" s="6"/>
      <c r="H10676" s="7"/>
      <c r="L10676" s="18"/>
      <c r="M10676" s="18"/>
      <c r="N10676" s="20"/>
      <c r="AD10676" s="18"/>
      <c r="AE10676" s="18"/>
      <c r="AJ10676" s="7"/>
      <c r="AL10676" s="7"/>
      <c r="AN10676" s="7"/>
      <c r="AP10676" s="7"/>
      <c r="AR10676" s="7"/>
      <c r="AX10676" s="7"/>
      <c r="AY10676" s="7"/>
      <c r="BE10676" s="9"/>
      <c r="BW10676" s="17"/>
      <c r="CH10676" s="7"/>
      <c r="CJ10676" s="7"/>
      <c r="CP10676" s="7"/>
      <c r="CR10676" s="7"/>
      <c r="CS10676" s="7"/>
      <c r="CU10676" s="16"/>
      <c r="DB10676" s="7"/>
      <c r="DD10676" s="7"/>
      <c r="DF10676" s="9"/>
    </row>
    <row r="10677" spans="3:110" x14ac:dyDescent="0.25">
      <c r="C10677" s="6"/>
      <c r="H10677" s="7"/>
      <c r="L10677" s="18"/>
      <c r="M10677" s="18"/>
      <c r="N10677" s="20"/>
      <c r="AD10677" s="18"/>
      <c r="AE10677" s="18"/>
      <c r="AJ10677" s="7"/>
      <c r="AL10677" s="7"/>
      <c r="AN10677" s="7"/>
      <c r="AP10677" s="7"/>
      <c r="AR10677" s="7"/>
      <c r="AX10677" s="7"/>
      <c r="AY10677" s="7"/>
      <c r="BE10677" s="9"/>
      <c r="BW10677" s="17"/>
      <c r="CH10677" s="7"/>
      <c r="CJ10677" s="7"/>
      <c r="CP10677" s="7"/>
      <c r="CR10677" s="7"/>
      <c r="CS10677" s="7"/>
      <c r="CU10677" s="16"/>
      <c r="DB10677" s="7"/>
      <c r="DD10677" s="7"/>
      <c r="DF10677" s="9"/>
    </row>
    <row r="10678" spans="3:110" x14ac:dyDescent="0.25">
      <c r="C10678" s="6"/>
      <c r="H10678" s="7"/>
      <c r="L10678" s="18"/>
      <c r="M10678" s="18"/>
      <c r="N10678" s="20"/>
      <c r="AD10678" s="18"/>
      <c r="AE10678" s="18"/>
      <c r="AJ10678" s="7"/>
      <c r="AL10678" s="7"/>
      <c r="AN10678" s="7"/>
      <c r="AP10678" s="7"/>
      <c r="AR10678" s="7"/>
      <c r="AX10678" s="7"/>
      <c r="AY10678" s="7"/>
      <c r="BE10678" s="9"/>
      <c r="BW10678" s="17"/>
      <c r="CH10678" s="7"/>
      <c r="CJ10678" s="7"/>
      <c r="CP10678" s="7"/>
      <c r="CR10678" s="7"/>
      <c r="CS10678" s="7"/>
      <c r="CU10678" s="16"/>
      <c r="DB10678" s="7"/>
      <c r="DD10678" s="7"/>
      <c r="DF10678" s="9"/>
    </row>
    <row r="10679" spans="3:110" x14ac:dyDescent="0.25">
      <c r="C10679" s="6"/>
      <c r="H10679" s="7"/>
      <c r="L10679" s="18"/>
      <c r="M10679" s="18"/>
      <c r="N10679" s="20"/>
      <c r="AD10679" s="18"/>
      <c r="AE10679" s="18"/>
      <c r="AJ10679" s="7"/>
      <c r="AL10679" s="7"/>
      <c r="AN10679" s="7"/>
      <c r="AP10679" s="7"/>
      <c r="AR10679" s="7"/>
      <c r="AX10679" s="7"/>
      <c r="AY10679" s="7"/>
      <c r="BE10679" s="9"/>
      <c r="BW10679" s="17"/>
      <c r="CH10679" s="7"/>
      <c r="CJ10679" s="7"/>
      <c r="CP10679" s="7"/>
      <c r="CR10679" s="7"/>
      <c r="CS10679" s="7"/>
      <c r="CU10679" s="16"/>
      <c r="DB10679" s="7"/>
      <c r="DD10679" s="7"/>
      <c r="DF10679" s="9"/>
    </row>
    <row r="10680" spans="3:110" x14ac:dyDescent="0.25">
      <c r="C10680" s="6"/>
      <c r="H10680" s="7"/>
      <c r="L10680" s="18"/>
      <c r="M10680" s="18"/>
      <c r="N10680" s="20"/>
      <c r="AD10680" s="18"/>
      <c r="AE10680" s="18"/>
      <c r="AJ10680" s="7"/>
      <c r="AL10680" s="7"/>
      <c r="AN10680" s="7"/>
      <c r="AP10680" s="7"/>
      <c r="AR10680" s="7"/>
      <c r="AX10680" s="7"/>
      <c r="AY10680" s="7"/>
      <c r="BE10680" s="9"/>
      <c r="BW10680" s="17"/>
      <c r="CH10680" s="7"/>
      <c r="CJ10680" s="7"/>
      <c r="CP10680" s="7"/>
      <c r="CR10680" s="7"/>
      <c r="CS10680" s="7"/>
      <c r="CU10680" s="16"/>
      <c r="DB10680" s="7"/>
      <c r="DD10680" s="7"/>
      <c r="DF10680" s="9"/>
    </row>
    <row r="10681" spans="3:110" x14ac:dyDescent="0.25">
      <c r="C10681" s="6"/>
      <c r="H10681" s="7"/>
      <c r="L10681" s="18"/>
      <c r="M10681" s="18"/>
      <c r="N10681" s="20"/>
      <c r="AD10681" s="18"/>
      <c r="AE10681" s="18"/>
      <c r="AJ10681" s="7"/>
      <c r="AL10681" s="7"/>
      <c r="AN10681" s="7"/>
      <c r="AP10681" s="7"/>
      <c r="AR10681" s="7"/>
      <c r="AX10681" s="7"/>
      <c r="AY10681" s="7"/>
      <c r="BE10681" s="9"/>
      <c r="BW10681" s="17"/>
      <c r="CH10681" s="7"/>
      <c r="CJ10681" s="7"/>
      <c r="CP10681" s="7"/>
      <c r="CR10681" s="7"/>
      <c r="CS10681" s="7"/>
      <c r="CU10681" s="16"/>
      <c r="DB10681" s="7"/>
      <c r="DD10681" s="7"/>
      <c r="DF10681" s="9"/>
    </row>
    <row r="10682" spans="3:110" x14ac:dyDescent="0.25">
      <c r="C10682" s="6"/>
      <c r="H10682" s="7"/>
      <c r="L10682" s="18"/>
      <c r="M10682" s="18"/>
      <c r="N10682" s="20"/>
      <c r="AD10682" s="18"/>
      <c r="AE10682" s="18"/>
      <c r="AJ10682" s="7"/>
      <c r="AL10682" s="7"/>
      <c r="AN10682" s="7"/>
      <c r="AP10682" s="7"/>
      <c r="AR10682" s="7"/>
      <c r="AX10682" s="7"/>
      <c r="AY10682" s="7"/>
      <c r="BE10682" s="9"/>
      <c r="BW10682" s="17"/>
      <c r="CH10682" s="7"/>
      <c r="CJ10682" s="7"/>
      <c r="CP10682" s="7"/>
      <c r="CR10682" s="7"/>
      <c r="CS10682" s="7"/>
      <c r="CU10682" s="16"/>
      <c r="DB10682" s="7"/>
      <c r="DD10682" s="7"/>
      <c r="DF10682" s="9"/>
    </row>
    <row r="10683" spans="3:110" x14ac:dyDescent="0.25">
      <c r="C10683" s="6"/>
      <c r="H10683" s="7"/>
      <c r="L10683" s="18"/>
      <c r="M10683" s="18"/>
      <c r="N10683" s="20"/>
      <c r="AD10683" s="18"/>
      <c r="AE10683" s="18"/>
      <c r="AJ10683" s="7"/>
      <c r="AL10683" s="7"/>
      <c r="AN10683" s="7"/>
      <c r="AP10683" s="7"/>
      <c r="AR10683" s="7"/>
      <c r="AX10683" s="7"/>
      <c r="AY10683" s="7"/>
      <c r="BE10683" s="9"/>
      <c r="BW10683" s="17"/>
      <c r="CH10683" s="7"/>
      <c r="CJ10683" s="7"/>
      <c r="CP10683" s="7"/>
      <c r="CR10683" s="7"/>
      <c r="CS10683" s="7"/>
      <c r="CU10683" s="16"/>
      <c r="DB10683" s="7"/>
      <c r="DD10683" s="7"/>
      <c r="DF10683" s="9"/>
    </row>
    <row r="10684" spans="3:110" x14ac:dyDescent="0.25">
      <c r="C10684" s="6"/>
      <c r="H10684" s="7"/>
      <c r="L10684" s="18"/>
      <c r="M10684" s="18"/>
      <c r="N10684" s="20"/>
      <c r="AD10684" s="18"/>
      <c r="AE10684" s="18"/>
      <c r="AJ10684" s="7"/>
      <c r="AL10684" s="7"/>
      <c r="AN10684" s="7"/>
      <c r="AP10684" s="7"/>
      <c r="AR10684" s="7"/>
      <c r="AX10684" s="7"/>
      <c r="AY10684" s="7"/>
      <c r="BE10684" s="9"/>
      <c r="BW10684" s="17"/>
      <c r="CH10684" s="7"/>
      <c r="CJ10684" s="7"/>
      <c r="CP10684" s="7"/>
      <c r="CR10684" s="7"/>
      <c r="CS10684" s="7"/>
      <c r="CU10684" s="16"/>
      <c r="DB10684" s="7"/>
      <c r="DD10684" s="7"/>
      <c r="DF10684" s="9"/>
    </row>
    <row r="10685" spans="3:110" x14ac:dyDescent="0.25">
      <c r="C10685" s="6"/>
      <c r="H10685" s="7"/>
      <c r="L10685" s="18"/>
      <c r="M10685" s="18"/>
      <c r="N10685" s="20"/>
      <c r="AD10685" s="18"/>
      <c r="AE10685" s="18"/>
      <c r="AJ10685" s="7"/>
      <c r="AL10685" s="7"/>
      <c r="AN10685" s="7"/>
      <c r="AP10685" s="7"/>
      <c r="AR10685" s="7"/>
      <c r="AX10685" s="7"/>
      <c r="AY10685" s="7"/>
      <c r="BE10685" s="9"/>
      <c r="BW10685" s="17"/>
      <c r="CH10685" s="7"/>
      <c r="CJ10685" s="7"/>
      <c r="CP10685" s="7"/>
      <c r="CR10685" s="7"/>
      <c r="CS10685" s="7"/>
      <c r="CU10685" s="16"/>
      <c r="DB10685" s="7"/>
      <c r="DD10685" s="7"/>
      <c r="DF10685" s="9"/>
    </row>
    <row r="10686" spans="3:110" x14ac:dyDescent="0.25">
      <c r="C10686" s="6"/>
      <c r="H10686" s="7"/>
      <c r="L10686" s="18"/>
      <c r="M10686" s="18"/>
      <c r="N10686" s="20"/>
      <c r="AD10686" s="18"/>
      <c r="AE10686" s="18"/>
      <c r="AJ10686" s="7"/>
      <c r="AL10686" s="7"/>
      <c r="AN10686" s="7"/>
      <c r="AP10686" s="7"/>
      <c r="AR10686" s="7"/>
      <c r="AX10686" s="7"/>
      <c r="AY10686" s="7"/>
      <c r="BE10686" s="9"/>
      <c r="BW10686" s="17"/>
      <c r="CH10686" s="7"/>
      <c r="CJ10686" s="7"/>
      <c r="CP10686" s="7"/>
      <c r="CR10686" s="7"/>
      <c r="CS10686" s="7"/>
      <c r="CU10686" s="16"/>
      <c r="DB10686" s="7"/>
      <c r="DD10686" s="7"/>
      <c r="DF10686" s="9"/>
    </row>
    <row r="10687" spans="3:110" x14ac:dyDescent="0.25">
      <c r="C10687" s="6"/>
      <c r="H10687" s="7"/>
      <c r="L10687" s="18"/>
      <c r="M10687" s="18"/>
      <c r="N10687" s="20"/>
      <c r="AD10687" s="18"/>
      <c r="AE10687" s="18"/>
      <c r="AJ10687" s="7"/>
      <c r="AL10687" s="7"/>
      <c r="AN10687" s="7"/>
      <c r="AP10687" s="7"/>
      <c r="AR10687" s="7"/>
      <c r="AX10687" s="7"/>
      <c r="AY10687" s="7"/>
      <c r="BE10687" s="9"/>
      <c r="BW10687" s="17"/>
      <c r="CH10687" s="7"/>
      <c r="CJ10687" s="7"/>
      <c r="CP10687" s="7"/>
      <c r="CR10687" s="7"/>
      <c r="CS10687" s="7"/>
      <c r="CU10687" s="16"/>
      <c r="DB10687" s="7"/>
      <c r="DD10687" s="7"/>
      <c r="DF10687" s="9"/>
    </row>
    <row r="10688" spans="3:110" x14ac:dyDescent="0.25">
      <c r="C10688" s="6"/>
      <c r="H10688" s="7"/>
      <c r="L10688" s="18"/>
      <c r="M10688" s="18"/>
      <c r="N10688" s="20"/>
      <c r="AD10688" s="18"/>
      <c r="AE10688" s="18"/>
      <c r="AJ10688" s="7"/>
      <c r="AL10688" s="7"/>
      <c r="AN10688" s="7"/>
      <c r="AP10688" s="7"/>
      <c r="AR10688" s="7"/>
      <c r="AX10688" s="7"/>
      <c r="AY10688" s="7"/>
      <c r="BE10688" s="9"/>
      <c r="BW10688" s="17"/>
      <c r="CH10688" s="7"/>
      <c r="CJ10688" s="7"/>
      <c r="CP10688" s="7"/>
      <c r="CR10688" s="7"/>
      <c r="CS10688" s="7"/>
      <c r="CU10688" s="16"/>
      <c r="DB10688" s="7"/>
      <c r="DD10688" s="7"/>
      <c r="DF10688" s="9"/>
    </row>
    <row r="10689" spans="3:110" x14ac:dyDescent="0.25">
      <c r="C10689" s="6"/>
      <c r="H10689" s="7"/>
      <c r="L10689" s="18"/>
      <c r="M10689" s="18"/>
      <c r="N10689" s="20"/>
      <c r="AD10689" s="18"/>
      <c r="AE10689" s="18"/>
      <c r="AJ10689" s="7"/>
      <c r="AL10689" s="7"/>
      <c r="AN10689" s="7"/>
      <c r="AP10689" s="7"/>
      <c r="AR10689" s="7"/>
      <c r="AX10689" s="7"/>
      <c r="AY10689" s="7"/>
      <c r="BE10689" s="9"/>
      <c r="BW10689" s="17"/>
      <c r="CH10689" s="7"/>
      <c r="CJ10689" s="7"/>
      <c r="CP10689" s="7"/>
      <c r="CR10689" s="7"/>
      <c r="CS10689" s="7"/>
      <c r="CU10689" s="16"/>
      <c r="DB10689" s="7"/>
      <c r="DD10689" s="7"/>
      <c r="DF10689" s="9"/>
    </row>
    <row r="10690" spans="3:110" x14ac:dyDescent="0.25">
      <c r="C10690" s="6"/>
      <c r="H10690" s="7"/>
      <c r="L10690" s="18"/>
      <c r="M10690" s="18"/>
      <c r="N10690" s="20"/>
      <c r="AD10690" s="18"/>
      <c r="AE10690" s="18"/>
      <c r="AJ10690" s="7"/>
      <c r="AL10690" s="7"/>
      <c r="AN10690" s="7"/>
      <c r="AP10690" s="7"/>
      <c r="AR10690" s="7"/>
      <c r="AX10690" s="7"/>
      <c r="AY10690" s="7"/>
      <c r="BE10690" s="9"/>
      <c r="BW10690" s="17"/>
      <c r="CH10690" s="7"/>
      <c r="CJ10690" s="7"/>
      <c r="CP10690" s="7"/>
      <c r="CR10690" s="7"/>
      <c r="CS10690" s="7"/>
      <c r="CU10690" s="16"/>
      <c r="DB10690" s="7"/>
      <c r="DD10690" s="7"/>
      <c r="DF10690" s="9"/>
    </row>
    <row r="10691" spans="3:110" x14ac:dyDescent="0.25">
      <c r="C10691" s="6"/>
      <c r="H10691" s="7"/>
      <c r="L10691" s="18"/>
      <c r="M10691" s="18"/>
      <c r="N10691" s="20"/>
      <c r="AD10691" s="18"/>
      <c r="AE10691" s="18"/>
      <c r="AJ10691" s="7"/>
      <c r="AL10691" s="7"/>
      <c r="AN10691" s="7"/>
      <c r="AP10691" s="7"/>
      <c r="AR10691" s="7"/>
      <c r="AX10691" s="7"/>
      <c r="AY10691" s="7"/>
      <c r="BE10691" s="9"/>
      <c r="BW10691" s="17"/>
      <c r="CH10691" s="7"/>
      <c r="CJ10691" s="7"/>
      <c r="CP10691" s="7"/>
      <c r="CR10691" s="7"/>
      <c r="CS10691" s="7"/>
      <c r="CU10691" s="16"/>
      <c r="DB10691" s="7"/>
      <c r="DD10691" s="7"/>
      <c r="DF10691" s="9"/>
    </row>
    <row r="10692" spans="3:110" x14ac:dyDescent="0.25">
      <c r="C10692" s="6"/>
      <c r="H10692" s="7"/>
      <c r="L10692" s="18"/>
      <c r="M10692" s="18"/>
      <c r="N10692" s="20"/>
      <c r="AD10692" s="18"/>
      <c r="AE10692" s="18"/>
      <c r="AJ10692" s="7"/>
      <c r="AL10692" s="7"/>
      <c r="AN10692" s="7"/>
      <c r="AP10692" s="7"/>
      <c r="AR10692" s="7"/>
      <c r="AX10692" s="7"/>
      <c r="AY10692" s="7"/>
      <c r="BE10692" s="9"/>
      <c r="BW10692" s="17"/>
      <c r="CH10692" s="7"/>
      <c r="CJ10692" s="7"/>
      <c r="CP10692" s="7"/>
      <c r="CR10692" s="7"/>
      <c r="CS10692" s="7"/>
      <c r="CU10692" s="16"/>
      <c r="DB10692" s="7"/>
      <c r="DD10692" s="7"/>
      <c r="DF10692" s="9"/>
    </row>
    <row r="10693" spans="3:110" x14ac:dyDescent="0.25">
      <c r="C10693" s="6"/>
      <c r="H10693" s="7"/>
      <c r="L10693" s="18"/>
      <c r="M10693" s="18"/>
      <c r="N10693" s="20"/>
      <c r="AD10693" s="18"/>
      <c r="AE10693" s="18"/>
      <c r="AJ10693" s="7"/>
      <c r="AL10693" s="7"/>
      <c r="AN10693" s="7"/>
      <c r="AP10693" s="7"/>
      <c r="AR10693" s="7"/>
      <c r="AX10693" s="7"/>
      <c r="AY10693" s="7"/>
      <c r="BE10693" s="9"/>
      <c r="BW10693" s="17"/>
      <c r="CH10693" s="7"/>
      <c r="CJ10693" s="7"/>
      <c r="CP10693" s="7"/>
      <c r="CR10693" s="7"/>
      <c r="CS10693" s="7"/>
      <c r="CU10693" s="16"/>
      <c r="DB10693" s="7"/>
      <c r="DD10693" s="7"/>
      <c r="DF10693" s="9"/>
    </row>
    <row r="10694" spans="3:110" x14ac:dyDescent="0.25">
      <c r="C10694" s="6"/>
      <c r="H10694" s="7"/>
      <c r="L10694" s="18"/>
      <c r="M10694" s="18"/>
      <c r="N10694" s="20"/>
      <c r="AD10694" s="18"/>
      <c r="AE10694" s="18"/>
      <c r="AJ10694" s="7"/>
      <c r="AL10694" s="7"/>
      <c r="AN10694" s="7"/>
      <c r="AP10694" s="7"/>
      <c r="AR10694" s="7"/>
      <c r="AX10694" s="7"/>
      <c r="AY10694" s="7"/>
      <c r="BE10694" s="9"/>
      <c r="BW10694" s="17"/>
      <c r="CH10694" s="7"/>
      <c r="CJ10694" s="7"/>
      <c r="CP10694" s="7"/>
      <c r="CR10694" s="7"/>
      <c r="CS10694" s="7"/>
      <c r="CU10694" s="16"/>
      <c r="DB10694" s="7"/>
      <c r="DD10694" s="7"/>
      <c r="DF10694" s="9"/>
    </row>
    <row r="10695" spans="3:110" x14ac:dyDescent="0.25">
      <c r="C10695" s="6"/>
      <c r="H10695" s="7"/>
      <c r="L10695" s="18"/>
      <c r="M10695" s="18"/>
      <c r="N10695" s="20"/>
      <c r="AD10695" s="18"/>
      <c r="AE10695" s="18"/>
      <c r="AJ10695" s="7"/>
      <c r="AL10695" s="7"/>
      <c r="AN10695" s="7"/>
      <c r="AP10695" s="7"/>
      <c r="AR10695" s="7"/>
      <c r="AX10695" s="7"/>
      <c r="AY10695" s="7"/>
      <c r="BE10695" s="9"/>
      <c r="BW10695" s="17"/>
      <c r="CH10695" s="7"/>
      <c r="CJ10695" s="7"/>
      <c r="CP10695" s="7"/>
      <c r="CR10695" s="7"/>
      <c r="CS10695" s="7"/>
      <c r="CU10695" s="16"/>
      <c r="DB10695" s="7"/>
      <c r="DD10695" s="7"/>
      <c r="DF10695" s="9"/>
    </row>
    <row r="10696" spans="3:110" x14ac:dyDescent="0.25">
      <c r="C10696" s="6"/>
      <c r="H10696" s="7"/>
      <c r="L10696" s="18"/>
      <c r="M10696" s="18"/>
      <c r="N10696" s="20"/>
      <c r="AD10696" s="18"/>
      <c r="AE10696" s="18"/>
      <c r="AJ10696" s="7"/>
      <c r="AL10696" s="7"/>
      <c r="AN10696" s="7"/>
      <c r="AP10696" s="7"/>
      <c r="AR10696" s="7"/>
      <c r="AX10696" s="7"/>
      <c r="AY10696" s="7"/>
      <c r="BE10696" s="9"/>
      <c r="BW10696" s="17"/>
      <c r="CH10696" s="7"/>
      <c r="CJ10696" s="7"/>
      <c r="CP10696" s="7"/>
      <c r="CR10696" s="7"/>
      <c r="CS10696" s="7"/>
      <c r="CU10696" s="16"/>
      <c r="DB10696" s="7"/>
      <c r="DD10696" s="7"/>
      <c r="DF10696" s="9"/>
    </row>
    <row r="10697" spans="3:110" x14ac:dyDescent="0.25">
      <c r="C10697" s="6"/>
      <c r="H10697" s="7"/>
      <c r="L10697" s="18"/>
      <c r="M10697" s="18"/>
      <c r="N10697" s="20"/>
      <c r="AD10697" s="18"/>
      <c r="AE10697" s="18"/>
      <c r="AJ10697" s="7"/>
      <c r="AL10697" s="7"/>
      <c r="AN10697" s="7"/>
      <c r="AP10697" s="7"/>
      <c r="AR10697" s="7"/>
      <c r="AX10697" s="7"/>
      <c r="AY10697" s="7"/>
      <c r="BE10697" s="9"/>
      <c r="BW10697" s="17"/>
      <c r="CH10697" s="7"/>
      <c r="CJ10697" s="7"/>
      <c r="CP10697" s="7"/>
      <c r="CR10697" s="7"/>
      <c r="CS10697" s="7"/>
      <c r="CU10697" s="16"/>
      <c r="DB10697" s="7"/>
      <c r="DD10697" s="7"/>
      <c r="DF10697" s="9"/>
    </row>
    <row r="10698" spans="3:110" x14ac:dyDescent="0.25">
      <c r="C10698" s="6"/>
      <c r="H10698" s="7"/>
      <c r="L10698" s="18"/>
      <c r="M10698" s="18"/>
      <c r="N10698" s="20"/>
      <c r="AD10698" s="18"/>
      <c r="AE10698" s="18"/>
      <c r="AJ10698" s="7"/>
      <c r="AL10698" s="7"/>
      <c r="AN10698" s="7"/>
      <c r="AP10698" s="7"/>
      <c r="AR10698" s="7"/>
      <c r="AX10698" s="7"/>
      <c r="AY10698" s="7"/>
      <c r="BE10698" s="9"/>
      <c r="BW10698" s="17"/>
      <c r="CH10698" s="7"/>
      <c r="CJ10698" s="7"/>
      <c r="CP10698" s="7"/>
      <c r="CR10698" s="7"/>
      <c r="CS10698" s="7"/>
      <c r="CU10698" s="16"/>
      <c r="DB10698" s="7"/>
      <c r="DD10698" s="7"/>
      <c r="DF10698" s="9"/>
    </row>
    <row r="10699" spans="3:110" x14ac:dyDescent="0.25">
      <c r="C10699" s="6"/>
      <c r="H10699" s="7"/>
      <c r="L10699" s="18"/>
      <c r="M10699" s="18"/>
      <c r="N10699" s="20"/>
      <c r="AD10699" s="18"/>
      <c r="AE10699" s="18"/>
      <c r="AJ10699" s="7"/>
      <c r="AL10699" s="7"/>
      <c r="AN10699" s="7"/>
      <c r="AP10699" s="7"/>
      <c r="AR10699" s="7"/>
      <c r="AX10699" s="7"/>
      <c r="AY10699" s="7"/>
      <c r="BE10699" s="9"/>
      <c r="BW10699" s="17"/>
      <c r="CH10699" s="7"/>
      <c r="CJ10699" s="7"/>
      <c r="CP10699" s="7"/>
      <c r="CR10699" s="7"/>
      <c r="CS10699" s="7"/>
      <c r="CU10699" s="16"/>
      <c r="DB10699" s="7"/>
      <c r="DD10699" s="7"/>
      <c r="DF10699" s="9"/>
    </row>
    <row r="10700" spans="3:110" x14ac:dyDescent="0.25">
      <c r="C10700" s="6"/>
      <c r="H10700" s="7"/>
      <c r="L10700" s="18"/>
      <c r="M10700" s="18"/>
      <c r="N10700" s="20"/>
      <c r="AD10700" s="18"/>
      <c r="AE10700" s="18"/>
      <c r="AJ10700" s="7"/>
      <c r="AL10700" s="7"/>
      <c r="AN10700" s="7"/>
      <c r="AP10700" s="7"/>
      <c r="AR10700" s="7"/>
      <c r="AX10700" s="7"/>
      <c r="AY10700" s="7"/>
      <c r="BE10700" s="9"/>
      <c r="BW10700" s="17"/>
      <c r="CH10700" s="7"/>
      <c r="CJ10700" s="7"/>
      <c r="CP10700" s="7"/>
      <c r="CR10700" s="7"/>
      <c r="CS10700" s="7"/>
      <c r="CU10700" s="16"/>
      <c r="DB10700" s="7"/>
      <c r="DD10700" s="7"/>
      <c r="DF10700" s="9"/>
    </row>
    <row r="10701" spans="3:110" x14ac:dyDescent="0.25">
      <c r="C10701" s="6"/>
      <c r="H10701" s="7"/>
      <c r="L10701" s="18"/>
      <c r="M10701" s="18"/>
      <c r="N10701" s="20"/>
      <c r="AD10701" s="18"/>
      <c r="AE10701" s="18"/>
      <c r="AJ10701" s="7"/>
      <c r="AL10701" s="7"/>
      <c r="AN10701" s="7"/>
      <c r="AP10701" s="7"/>
      <c r="AR10701" s="7"/>
      <c r="AX10701" s="7"/>
      <c r="AY10701" s="7"/>
      <c r="BE10701" s="9"/>
      <c r="BW10701" s="17"/>
      <c r="CH10701" s="7"/>
      <c r="CJ10701" s="7"/>
      <c r="CP10701" s="7"/>
      <c r="CR10701" s="7"/>
      <c r="CS10701" s="7"/>
      <c r="CU10701" s="16"/>
      <c r="DB10701" s="7"/>
      <c r="DD10701" s="7"/>
      <c r="DF10701" s="9"/>
    </row>
    <row r="10702" spans="3:110" x14ac:dyDescent="0.25">
      <c r="C10702" s="6"/>
      <c r="H10702" s="7"/>
      <c r="L10702" s="18"/>
      <c r="M10702" s="18"/>
      <c r="N10702" s="20"/>
      <c r="AD10702" s="18"/>
      <c r="AE10702" s="18"/>
      <c r="AJ10702" s="7"/>
      <c r="AL10702" s="7"/>
      <c r="AN10702" s="7"/>
      <c r="AP10702" s="7"/>
      <c r="AR10702" s="7"/>
      <c r="AX10702" s="7"/>
      <c r="AY10702" s="7"/>
      <c r="BE10702" s="9"/>
      <c r="BW10702" s="17"/>
      <c r="CH10702" s="7"/>
      <c r="CJ10702" s="7"/>
      <c r="CP10702" s="7"/>
      <c r="CR10702" s="7"/>
      <c r="CS10702" s="7"/>
      <c r="CU10702" s="16"/>
      <c r="DB10702" s="7"/>
      <c r="DD10702" s="7"/>
      <c r="DF10702" s="9"/>
    </row>
    <row r="10703" spans="3:110" x14ac:dyDescent="0.25">
      <c r="C10703" s="6"/>
      <c r="H10703" s="7"/>
      <c r="L10703" s="18"/>
      <c r="M10703" s="18"/>
      <c r="N10703" s="20"/>
      <c r="AD10703" s="18"/>
      <c r="AE10703" s="18"/>
      <c r="AJ10703" s="7"/>
      <c r="AL10703" s="7"/>
      <c r="AN10703" s="7"/>
      <c r="AP10703" s="7"/>
      <c r="AR10703" s="7"/>
      <c r="AX10703" s="7"/>
      <c r="AY10703" s="7"/>
      <c r="BE10703" s="9"/>
      <c r="BW10703" s="17"/>
      <c r="CH10703" s="7"/>
      <c r="CJ10703" s="7"/>
      <c r="CP10703" s="7"/>
      <c r="CR10703" s="7"/>
      <c r="CS10703" s="7"/>
      <c r="CU10703" s="16"/>
      <c r="DB10703" s="7"/>
      <c r="DD10703" s="7"/>
      <c r="DF10703" s="9"/>
    </row>
    <row r="10704" spans="3:110" x14ac:dyDescent="0.25">
      <c r="C10704" s="6"/>
      <c r="H10704" s="7"/>
      <c r="L10704" s="18"/>
      <c r="M10704" s="18"/>
      <c r="N10704" s="20"/>
      <c r="AD10704" s="18"/>
      <c r="AE10704" s="18"/>
      <c r="AJ10704" s="7"/>
      <c r="AL10704" s="7"/>
      <c r="AN10704" s="7"/>
      <c r="AP10704" s="7"/>
      <c r="AR10704" s="7"/>
      <c r="AX10704" s="7"/>
      <c r="AY10704" s="7"/>
      <c r="BE10704" s="9"/>
      <c r="BW10704" s="17"/>
      <c r="CH10704" s="7"/>
      <c r="CJ10704" s="7"/>
      <c r="CP10704" s="7"/>
      <c r="CR10704" s="7"/>
      <c r="CS10704" s="7"/>
      <c r="CU10704" s="16"/>
      <c r="DB10704" s="7"/>
      <c r="DD10704" s="7"/>
      <c r="DF10704" s="9"/>
    </row>
    <row r="10705" spans="3:110" x14ac:dyDescent="0.25">
      <c r="C10705" s="6"/>
      <c r="H10705" s="7"/>
      <c r="L10705" s="18"/>
      <c r="M10705" s="18"/>
      <c r="N10705" s="20"/>
      <c r="AD10705" s="18"/>
      <c r="AE10705" s="18"/>
      <c r="AJ10705" s="7"/>
      <c r="AL10705" s="7"/>
      <c r="AN10705" s="7"/>
      <c r="AP10705" s="7"/>
      <c r="AR10705" s="7"/>
      <c r="AX10705" s="7"/>
      <c r="AY10705" s="7"/>
      <c r="BE10705" s="9"/>
      <c r="BW10705" s="17"/>
      <c r="CH10705" s="7"/>
      <c r="CJ10705" s="7"/>
      <c r="CP10705" s="7"/>
      <c r="CR10705" s="7"/>
      <c r="CS10705" s="7"/>
      <c r="CU10705" s="16"/>
      <c r="DB10705" s="7"/>
      <c r="DD10705" s="7"/>
      <c r="DF10705" s="9"/>
    </row>
    <row r="10706" spans="3:110" x14ac:dyDescent="0.25">
      <c r="C10706" s="6"/>
      <c r="H10706" s="7"/>
      <c r="L10706" s="18"/>
      <c r="M10706" s="18"/>
      <c r="N10706" s="20"/>
      <c r="AD10706" s="18"/>
      <c r="AE10706" s="18"/>
      <c r="AJ10706" s="7"/>
      <c r="AL10706" s="7"/>
      <c r="AN10706" s="7"/>
      <c r="AP10706" s="7"/>
      <c r="AR10706" s="7"/>
      <c r="AX10706" s="7"/>
      <c r="AY10706" s="7"/>
      <c r="BE10706" s="9"/>
      <c r="BW10706" s="17"/>
      <c r="CH10706" s="7"/>
      <c r="CJ10706" s="7"/>
      <c r="CP10706" s="7"/>
      <c r="CR10706" s="7"/>
      <c r="CS10706" s="7"/>
      <c r="CU10706" s="16"/>
      <c r="DB10706" s="7"/>
      <c r="DD10706" s="7"/>
      <c r="DF10706" s="9"/>
    </row>
    <row r="10707" spans="3:110" x14ac:dyDescent="0.25">
      <c r="C10707" s="6"/>
      <c r="H10707" s="7"/>
      <c r="L10707" s="18"/>
      <c r="M10707" s="18"/>
      <c r="N10707" s="20"/>
      <c r="AD10707" s="18"/>
      <c r="AE10707" s="18"/>
      <c r="AJ10707" s="7"/>
      <c r="AL10707" s="7"/>
      <c r="AN10707" s="7"/>
      <c r="AP10707" s="7"/>
      <c r="AR10707" s="7"/>
      <c r="AX10707" s="7"/>
      <c r="AY10707" s="7"/>
      <c r="BE10707" s="9"/>
      <c r="BW10707" s="17"/>
      <c r="CH10707" s="7"/>
      <c r="CJ10707" s="7"/>
      <c r="CP10707" s="7"/>
      <c r="CR10707" s="7"/>
      <c r="CS10707" s="7"/>
      <c r="CU10707" s="16"/>
      <c r="DB10707" s="7"/>
      <c r="DD10707" s="7"/>
      <c r="DF10707" s="9"/>
    </row>
    <row r="10708" spans="3:110" x14ac:dyDescent="0.25">
      <c r="C10708" s="6"/>
      <c r="H10708" s="7"/>
      <c r="L10708" s="18"/>
      <c r="M10708" s="18"/>
      <c r="N10708" s="20"/>
      <c r="AD10708" s="18"/>
      <c r="AE10708" s="18"/>
      <c r="AJ10708" s="7"/>
      <c r="AL10708" s="7"/>
      <c r="AN10708" s="7"/>
      <c r="AP10708" s="7"/>
      <c r="AR10708" s="7"/>
      <c r="AX10708" s="7"/>
      <c r="AY10708" s="7"/>
      <c r="BE10708" s="9"/>
      <c r="BW10708" s="17"/>
      <c r="CH10708" s="7"/>
      <c r="CJ10708" s="7"/>
      <c r="CP10708" s="7"/>
      <c r="CR10708" s="7"/>
      <c r="CS10708" s="7"/>
      <c r="CU10708" s="16"/>
      <c r="DB10708" s="7"/>
      <c r="DD10708" s="7"/>
      <c r="DF10708" s="9"/>
    </row>
    <row r="10709" spans="3:110" x14ac:dyDescent="0.25">
      <c r="C10709" s="6"/>
      <c r="H10709" s="7"/>
      <c r="L10709" s="18"/>
      <c r="M10709" s="18"/>
      <c r="N10709" s="20"/>
      <c r="AD10709" s="18"/>
      <c r="AE10709" s="18"/>
      <c r="AJ10709" s="7"/>
      <c r="AL10709" s="7"/>
      <c r="AN10709" s="7"/>
      <c r="AP10709" s="7"/>
      <c r="AR10709" s="7"/>
      <c r="AX10709" s="7"/>
      <c r="AY10709" s="7"/>
      <c r="BE10709" s="9"/>
      <c r="BW10709" s="17"/>
      <c r="CH10709" s="7"/>
      <c r="CJ10709" s="7"/>
      <c r="CP10709" s="7"/>
      <c r="CR10709" s="7"/>
      <c r="CS10709" s="7"/>
      <c r="CU10709" s="16"/>
      <c r="DB10709" s="7"/>
      <c r="DD10709" s="7"/>
      <c r="DF10709" s="9"/>
    </row>
    <row r="10710" spans="3:110" x14ac:dyDescent="0.25">
      <c r="C10710" s="6"/>
      <c r="H10710" s="7"/>
      <c r="L10710" s="18"/>
      <c r="M10710" s="18"/>
      <c r="N10710" s="20"/>
      <c r="AD10710" s="18"/>
      <c r="AE10710" s="18"/>
      <c r="AJ10710" s="7"/>
      <c r="AL10710" s="7"/>
      <c r="AN10710" s="7"/>
      <c r="AP10710" s="7"/>
      <c r="AR10710" s="7"/>
      <c r="AX10710" s="7"/>
      <c r="AY10710" s="7"/>
      <c r="BE10710" s="9"/>
      <c r="BW10710" s="17"/>
      <c r="CH10710" s="7"/>
      <c r="CJ10710" s="7"/>
      <c r="CP10710" s="7"/>
      <c r="CR10710" s="7"/>
      <c r="CS10710" s="7"/>
      <c r="CU10710" s="16"/>
      <c r="DB10710" s="7"/>
      <c r="DD10710" s="7"/>
      <c r="DF10710" s="9"/>
    </row>
    <row r="10711" spans="3:110" x14ac:dyDescent="0.25">
      <c r="C10711" s="6"/>
      <c r="H10711" s="7"/>
      <c r="L10711" s="18"/>
      <c r="M10711" s="18"/>
      <c r="N10711" s="20"/>
      <c r="AD10711" s="18"/>
      <c r="AE10711" s="18"/>
      <c r="AJ10711" s="7"/>
      <c r="AL10711" s="7"/>
      <c r="AN10711" s="7"/>
      <c r="AP10711" s="7"/>
      <c r="AR10711" s="7"/>
      <c r="AX10711" s="7"/>
      <c r="AY10711" s="7"/>
      <c r="BE10711" s="9"/>
      <c r="BW10711" s="17"/>
      <c r="CH10711" s="7"/>
      <c r="CJ10711" s="7"/>
      <c r="CP10711" s="7"/>
      <c r="CR10711" s="7"/>
      <c r="CS10711" s="7"/>
      <c r="CU10711" s="16"/>
      <c r="DB10711" s="7"/>
      <c r="DD10711" s="7"/>
      <c r="DF10711" s="9"/>
    </row>
    <row r="10712" spans="3:110" x14ac:dyDescent="0.25">
      <c r="C10712" s="6"/>
      <c r="H10712" s="7"/>
      <c r="L10712" s="18"/>
      <c r="M10712" s="18"/>
      <c r="N10712" s="20"/>
      <c r="AD10712" s="18"/>
      <c r="AE10712" s="18"/>
      <c r="AJ10712" s="7"/>
      <c r="AL10712" s="7"/>
      <c r="AN10712" s="7"/>
      <c r="AP10712" s="7"/>
      <c r="AR10712" s="7"/>
      <c r="AX10712" s="7"/>
      <c r="AY10712" s="7"/>
      <c r="BE10712" s="9"/>
      <c r="BW10712" s="17"/>
      <c r="CH10712" s="7"/>
      <c r="CJ10712" s="7"/>
      <c r="CP10712" s="7"/>
      <c r="CR10712" s="7"/>
      <c r="CS10712" s="7"/>
      <c r="CU10712" s="16"/>
      <c r="DB10712" s="7"/>
      <c r="DD10712" s="7"/>
      <c r="DF10712" s="9"/>
    </row>
    <row r="10713" spans="3:110" x14ac:dyDescent="0.25">
      <c r="C10713" s="6"/>
      <c r="H10713" s="7"/>
      <c r="L10713" s="18"/>
      <c r="M10713" s="18"/>
      <c r="N10713" s="20"/>
      <c r="AD10713" s="18"/>
      <c r="AE10713" s="18"/>
      <c r="AJ10713" s="7"/>
      <c r="AL10713" s="7"/>
      <c r="AN10713" s="7"/>
      <c r="AP10713" s="7"/>
      <c r="AR10713" s="7"/>
      <c r="AX10713" s="7"/>
      <c r="AY10713" s="7"/>
      <c r="BE10713" s="9"/>
      <c r="BW10713" s="17"/>
      <c r="CH10713" s="7"/>
      <c r="CJ10713" s="7"/>
      <c r="CP10713" s="7"/>
      <c r="CR10713" s="7"/>
      <c r="CS10713" s="7"/>
      <c r="CU10713" s="16"/>
      <c r="DB10713" s="7"/>
      <c r="DD10713" s="7"/>
      <c r="DF10713" s="9"/>
    </row>
    <row r="10714" spans="3:110" x14ac:dyDescent="0.25">
      <c r="C10714" s="6"/>
      <c r="H10714" s="7"/>
      <c r="L10714" s="18"/>
      <c r="M10714" s="18"/>
      <c r="N10714" s="20"/>
      <c r="AD10714" s="18"/>
      <c r="AE10714" s="18"/>
      <c r="AJ10714" s="7"/>
      <c r="AL10714" s="7"/>
      <c r="AN10714" s="7"/>
      <c r="AP10714" s="7"/>
      <c r="AR10714" s="7"/>
      <c r="AX10714" s="7"/>
      <c r="AY10714" s="7"/>
      <c r="BE10714" s="9"/>
      <c r="BW10714" s="17"/>
      <c r="CH10714" s="7"/>
      <c r="CJ10714" s="7"/>
      <c r="CP10714" s="7"/>
      <c r="CR10714" s="7"/>
      <c r="CS10714" s="7"/>
      <c r="CU10714" s="16"/>
      <c r="DB10714" s="7"/>
      <c r="DD10714" s="7"/>
      <c r="DF10714" s="9"/>
    </row>
    <row r="10715" spans="3:110" x14ac:dyDescent="0.25">
      <c r="C10715" s="6"/>
      <c r="H10715" s="7"/>
      <c r="L10715" s="18"/>
      <c r="M10715" s="18"/>
      <c r="N10715" s="20"/>
      <c r="AD10715" s="18"/>
      <c r="AE10715" s="18"/>
      <c r="AJ10715" s="7"/>
      <c r="AL10715" s="7"/>
      <c r="AN10715" s="7"/>
      <c r="AP10715" s="7"/>
      <c r="AR10715" s="7"/>
      <c r="AX10715" s="7"/>
      <c r="AY10715" s="7"/>
      <c r="BE10715" s="9"/>
      <c r="BW10715" s="17"/>
      <c r="CH10715" s="7"/>
      <c r="CJ10715" s="7"/>
      <c r="CP10715" s="7"/>
      <c r="CR10715" s="7"/>
      <c r="CS10715" s="7"/>
      <c r="CU10715" s="16"/>
      <c r="DB10715" s="7"/>
      <c r="DD10715" s="7"/>
      <c r="DF10715" s="9"/>
    </row>
    <row r="10716" spans="3:110" x14ac:dyDescent="0.25">
      <c r="C10716" s="6"/>
      <c r="H10716" s="7"/>
      <c r="L10716" s="18"/>
      <c r="M10716" s="18"/>
      <c r="N10716" s="20"/>
      <c r="AD10716" s="18"/>
      <c r="AE10716" s="18"/>
      <c r="AJ10716" s="7"/>
      <c r="AL10716" s="7"/>
      <c r="AN10716" s="7"/>
      <c r="AP10716" s="7"/>
      <c r="AR10716" s="7"/>
      <c r="AX10716" s="7"/>
      <c r="AY10716" s="7"/>
      <c r="BE10716" s="9"/>
      <c r="BW10716" s="17"/>
      <c r="CH10716" s="7"/>
      <c r="CJ10716" s="7"/>
      <c r="CP10716" s="7"/>
      <c r="CR10716" s="7"/>
      <c r="CS10716" s="7"/>
      <c r="CU10716" s="16"/>
      <c r="DB10716" s="7"/>
      <c r="DD10716" s="7"/>
      <c r="DF10716" s="9"/>
    </row>
    <row r="10717" spans="3:110" x14ac:dyDescent="0.25">
      <c r="C10717" s="6"/>
      <c r="H10717" s="7"/>
      <c r="L10717" s="18"/>
      <c r="M10717" s="18"/>
      <c r="N10717" s="20"/>
      <c r="AD10717" s="18"/>
      <c r="AE10717" s="18"/>
      <c r="AJ10717" s="7"/>
      <c r="AL10717" s="7"/>
      <c r="AN10717" s="7"/>
      <c r="AP10717" s="7"/>
      <c r="AR10717" s="7"/>
      <c r="AX10717" s="7"/>
      <c r="AY10717" s="7"/>
      <c r="BE10717" s="9"/>
      <c r="BW10717" s="17"/>
      <c r="CH10717" s="7"/>
      <c r="CJ10717" s="7"/>
      <c r="CP10717" s="7"/>
      <c r="CR10717" s="7"/>
      <c r="CS10717" s="7"/>
      <c r="CU10717" s="16"/>
      <c r="DB10717" s="7"/>
      <c r="DD10717" s="7"/>
      <c r="DF10717" s="9"/>
    </row>
    <row r="10718" spans="3:110" x14ac:dyDescent="0.25">
      <c r="C10718" s="6"/>
      <c r="H10718" s="7"/>
      <c r="L10718" s="18"/>
      <c r="M10718" s="18"/>
      <c r="N10718" s="20"/>
      <c r="AD10718" s="18"/>
      <c r="AE10718" s="18"/>
      <c r="AJ10718" s="7"/>
      <c r="AL10718" s="7"/>
      <c r="AN10718" s="7"/>
      <c r="AP10718" s="7"/>
      <c r="AR10718" s="7"/>
      <c r="AX10718" s="7"/>
      <c r="AY10718" s="7"/>
      <c r="BE10718" s="9"/>
      <c r="BW10718" s="17"/>
      <c r="CH10718" s="7"/>
      <c r="CJ10718" s="7"/>
      <c r="CP10718" s="7"/>
      <c r="CR10718" s="7"/>
      <c r="CS10718" s="7"/>
      <c r="CU10718" s="16"/>
      <c r="DB10718" s="7"/>
      <c r="DD10718" s="7"/>
      <c r="DF10718" s="9"/>
    </row>
    <row r="10719" spans="3:110" x14ac:dyDescent="0.25">
      <c r="C10719" s="6"/>
      <c r="H10719" s="7"/>
      <c r="L10719" s="18"/>
      <c r="M10719" s="18"/>
      <c r="N10719" s="20"/>
      <c r="AD10719" s="18"/>
      <c r="AE10719" s="18"/>
      <c r="AJ10719" s="7"/>
      <c r="AL10719" s="7"/>
      <c r="AN10719" s="7"/>
      <c r="AP10719" s="7"/>
      <c r="AR10719" s="7"/>
      <c r="AX10719" s="7"/>
      <c r="AY10719" s="7"/>
      <c r="BE10719" s="9"/>
      <c r="BW10719" s="17"/>
      <c r="CH10719" s="7"/>
      <c r="CJ10719" s="7"/>
      <c r="CP10719" s="7"/>
      <c r="CR10719" s="7"/>
      <c r="CS10719" s="7"/>
      <c r="CU10719" s="16"/>
      <c r="DB10719" s="7"/>
      <c r="DD10719" s="7"/>
      <c r="DF10719" s="9"/>
    </row>
    <row r="10720" spans="3:110" x14ac:dyDescent="0.25">
      <c r="C10720" s="6"/>
      <c r="H10720" s="7"/>
      <c r="L10720" s="18"/>
      <c r="M10720" s="18"/>
      <c r="N10720" s="20"/>
      <c r="AD10720" s="18"/>
      <c r="AE10720" s="18"/>
      <c r="AJ10720" s="7"/>
      <c r="AL10720" s="7"/>
      <c r="AN10720" s="7"/>
      <c r="AP10720" s="7"/>
      <c r="AR10720" s="7"/>
      <c r="AX10720" s="7"/>
      <c r="AY10720" s="7"/>
      <c r="BE10720" s="9"/>
      <c r="BW10720" s="17"/>
      <c r="CH10720" s="7"/>
      <c r="CJ10720" s="7"/>
      <c r="CP10720" s="7"/>
      <c r="CR10720" s="7"/>
      <c r="CS10720" s="7"/>
      <c r="CU10720" s="16"/>
      <c r="DB10720" s="7"/>
      <c r="DD10720" s="7"/>
      <c r="DF10720" s="9"/>
    </row>
    <row r="10721" spans="3:110" x14ac:dyDescent="0.25">
      <c r="C10721" s="6"/>
      <c r="H10721" s="7"/>
      <c r="L10721" s="18"/>
      <c r="M10721" s="18"/>
      <c r="N10721" s="20"/>
      <c r="AD10721" s="18"/>
      <c r="AE10721" s="18"/>
      <c r="AJ10721" s="7"/>
      <c r="AL10721" s="7"/>
      <c r="AN10721" s="7"/>
      <c r="AP10721" s="7"/>
      <c r="AR10721" s="7"/>
      <c r="AX10721" s="7"/>
      <c r="AY10721" s="7"/>
      <c r="BE10721" s="9"/>
      <c r="BW10721" s="17"/>
      <c r="CH10721" s="7"/>
      <c r="CJ10721" s="7"/>
      <c r="CP10721" s="7"/>
      <c r="CR10721" s="7"/>
      <c r="CS10721" s="7"/>
      <c r="CU10721" s="16"/>
      <c r="DB10721" s="7"/>
      <c r="DD10721" s="7"/>
      <c r="DF10721" s="9"/>
    </row>
    <row r="10722" spans="3:110" x14ac:dyDescent="0.25">
      <c r="C10722" s="6"/>
      <c r="H10722" s="7"/>
      <c r="L10722" s="18"/>
      <c r="M10722" s="18"/>
      <c r="N10722" s="20"/>
      <c r="AD10722" s="18"/>
      <c r="AE10722" s="18"/>
      <c r="AJ10722" s="7"/>
      <c r="AL10722" s="7"/>
      <c r="AN10722" s="7"/>
      <c r="AP10722" s="7"/>
      <c r="AR10722" s="7"/>
      <c r="AX10722" s="7"/>
      <c r="AY10722" s="7"/>
      <c r="BE10722" s="9"/>
      <c r="BW10722" s="17"/>
      <c r="CH10722" s="7"/>
      <c r="CJ10722" s="7"/>
      <c r="CP10722" s="7"/>
      <c r="CR10722" s="7"/>
      <c r="CS10722" s="7"/>
      <c r="CU10722" s="16"/>
      <c r="DB10722" s="7"/>
      <c r="DD10722" s="7"/>
      <c r="DF10722" s="9"/>
    </row>
    <row r="10723" spans="3:110" x14ac:dyDescent="0.25">
      <c r="C10723" s="6"/>
      <c r="H10723" s="7"/>
      <c r="L10723" s="18"/>
      <c r="M10723" s="18"/>
      <c r="N10723" s="20"/>
      <c r="AD10723" s="18"/>
      <c r="AE10723" s="18"/>
      <c r="AJ10723" s="7"/>
      <c r="AL10723" s="7"/>
      <c r="AN10723" s="7"/>
      <c r="AP10723" s="7"/>
      <c r="AR10723" s="7"/>
      <c r="AX10723" s="7"/>
      <c r="AY10723" s="7"/>
      <c r="BE10723" s="9"/>
      <c r="BW10723" s="17"/>
      <c r="CH10723" s="7"/>
      <c r="CJ10723" s="7"/>
      <c r="CP10723" s="7"/>
      <c r="CR10723" s="7"/>
      <c r="CS10723" s="7"/>
      <c r="CU10723" s="16"/>
      <c r="DB10723" s="7"/>
      <c r="DD10723" s="7"/>
      <c r="DF10723" s="9"/>
    </row>
    <row r="10724" spans="3:110" x14ac:dyDescent="0.25">
      <c r="C10724" s="6"/>
      <c r="H10724" s="7"/>
      <c r="L10724" s="18"/>
      <c r="M10724" s="18"/>
      <c r="N10724" s="20"/>
      <c r="AD10724" s="18"/>
      <c r="AE10724" s="18"/>
      <c r="AJ10724" s="7"/>
      <c r="AL10724" s="7"/>
      <c r="AN10724" s="7"/>
      <c r="AP10724" s="7"/>
      <c r="AR10724" s="7"/>
      <c r="AX10724" s="7"/>
      <c r="AY10724" s="7"/>
      <c r="BE10724" s="9"/>
      <c r="BW10724" s="17"/>
      <c r="CH10724" s="7"/>
      <c r="CJ10724" s="7"/>
      <c r="CP10724" s="7"/>
      <c r="CR10724" s="7"/>
      <c r="CS10724" s="7"/>
      <c r="CU10724" s="16"/>
      <c r="DB10724" s="7"/>
      <c r="DD10724" s="7"/>
      <c r="DF10724" s="9"/>
    </row>
    <row r="10725" spans="3:110" x14ac:dyDescent="0.25">
      <c r="C10725" s="6"/>
      <c r="H10725" s="7"/>
      <c r="L10725" s="18"/>
      <c r="M10725" s="18"/>
      <c r="N10725" s="20"/>
      <c r="AD10725" s="18"/>
      <c r="AE10725" s="18"/>
      <c r="AJ10725" s="7"/>
      <c r="AL10725" s="7"/>
      <c r="AN10725" s="7"/>
      <c r="AP10725" s="7"/>
      <c r="AR10725" s="7"/>
      <c r="AX10725" s="7"/>
      <c r="AY10725" s="7"/>
      <c r="BE10725" s="9"/>
      <c r="BW10725" s="17"/>
      <c r="CH10725" s="7"/>
      <c r="CJ10725" s="7"/>
      <c r="CP10725" s="7"/>
      <c r="CR10725" s="7"/>
      <c r="CS10725" s="7"/>
      <c r="CU10725" s="16"/>
      <c r="DB10725" s="7"/>
      <c r="DD10725" s="7"/>
      <c r="DF10725" s="9"/>
    </row>
    <row r="10726" spans="3:110" x14ac:dyDescent="0.25">
      <c r="C10726" s="6"/>
      <c r="H10726" s="7"/>
      <c r="L10726" s="18"/>
      <c r="M10726" s="18"/>
      <c r="N10726" s="20"/>
      <c r="AD10726" s="18"/>
      <c r="AE10726" s="18"/>
      <c r="AJ10726" s="7"/>
      <c r="AL10726" s="7"/>
      <c r="AN10726" s="7"/>
      <c r="AP10726" s="7"/>
      <c r="AR10726" s="7"/>
      <c r="AX10726" s="7"/>
      <c r="AY10726" s="7"/>
      <c r="BE10726" s="9"/>
      <c r="BW10726" s="17"/>
      <c r="CH10726" s="7"/>
      <c r="CJ10726" s="7"/>
      <c r="CP10726" s="7"/>
      <c r="CR10726" s="7"/>
      <c r="CS10726" s="7"/>
      <c r="CU10726" s="16"/>
      <c r="DB10726" s="7"/>
      <c r="DD10726" s="7"/>
      <c r="DF10726" s="9"/>
    </row>
    <row r="10727" spans="3:110" x14ac:dyDescent="0.25">
      <c r="C10727" s="6"/>
      <c r="H10727" s="7"/>
      <c r="L10727" s="18"/>
      <c r="M10727" s="18"/>
      <c r="N10727" s="20"/>
      <c r="AD10727" s="18"/>
      <c r="AE10727" s="18"/>
      <c r="AJ10727" s="7"/>
      <c r="AL10727" s="7"/>
      <c r="AN10727" s="7"/>
      <c r="AP10727" s="7"/>
      <c r="AR10727" s="7"/>
      <c r="AX10727" s="7"/>
      <c r="AY10727" s="7"/>
      <c r="BE10727" s="9"/>
      <c r="BW10727" s="17"/>
      <c r="CH10727" s="7"/>
      <c r="CJ10727" s="7"/>
      <c r="CP10727" s="7"/>
      <c r="CR10727" s="7"/>
      <c r="CS10727" s="7"/>
      <c r="CU10727" s="16"/>
      <c r="DB10727" s="7"/>
      <c r="DD10727" s="7"/>
      <c r="DF10727" s="9"/>
    </row>
    <row r="10728" spans="3:110" x14ac:dyDescent="0.25">
      <c r="C10728" s="6"/>
      <c r="H10728" s="7"/>
      <c r="L10728" s="18"/>
      <c r="M10728" s="18"/>
      <c r="N10728" s="20"/>
      <c r="AD10728" s="18"/>
      <c r="AE10728" s="18"/>
      <c r="AJ10728" s="7"/>
      <c r="AL10728" s="7"/>
      <c r="AN10728" s="7"/>
      <c r="AP10728" s="7"/>
      <c r="AR10728" s="7"/>
      <c r="AX10728" s="7"/>
      <c r="AY10728" s="7"/>
      <c r="BE10728" s="9"/>
      <c r="BW10728" s="17"/>
      <c r="CH10728" s="7"/>
      <c r="CJ10728" s="7"/>
      <c r="CP10728" s="7"/>
      <c r="CR10728" s="7"/>
      <c r="CS10728" s="7"/>
      <c r="CU10728" s="16"/>
      <c r="DB10728" s="7"/>
      <c r="DD10728" s="7"/>
      <c r="DF10728" s="9"/>
    </row>
    <row r="10729" spans="3:110" x14ac:dyDescent="0.25">
      <c r="C10729" s="6"/>
      <c r="H10729" s="7"/>
      <c r="L10729" s="18"/>
      <c r="M10729" s="18"/>
      <c r="N10729" s="20"/>
      <c r="AD10729" s="18"/>
      <c r="AE10729" s="18"/>
      <c r="AJ10729" s="7"/>
      <c r="AL10729" s="7"/>
      <c r="AN10729" s="7"/>
      <c r="AP10729" s="7"/>
      <c r="AR10729" s="7"/>
      <c r="AX10729" s="7"/>
      <c r="AY10729" s="7"/>
      <c r="BE10729" s="9"/>
      <c r="BW10729" s="17"/>
      <c r="CH10729" s="7"/>
      <c r="CJ10729" s="7"/>
      <c r="CP10729" s="7"/>
      <c r="CR10729" s="7"/>
      <c r="CS10729" s="7"/>
      <c r="CU10729" s="16"/>
      <c r="DB10729" s="7"/>
      <c r="DD10729" s="7"/>
      <c r="DF10729" s="9"/>
    </row>
    <row r="10730" spans="3:110" x14ac:dyDescent="0.25">
      <c r="C10730" s="6"/>
      <c r="H10730" s="7"/>
      <c r="L10730" s="18"/>
      <c r="M10730" s="18"/>
      <c r="N10730" s="20"/>
      <c r="AD10730" s="18"/>
      <c r="AE10730" s="18"/>
      <c r="AJ10730" s="7"/>
      <c r="AL10730" s="7"/>
      <c r="AN10730" s="7"/>
      <c r="AP10730" s="7"/>
      <c r="AR10730" s="7"/>
      <c r="AX10730" s="7"/>
      <c r="AY10730" s="7"/>
      <c r="BE10730" s="9"/>
      <c r="BW10730" s="17"/>
      <c r="CH10730" s="7"/>
      <c r="CJ10730" s="7"/>
      <c r="CP10730" s="7"/>
      <c r="CR10730" s="7"/>
      <c r="CS10730" s="7"/>
      <c r="CU10730" s="16"/>
      <c r="DB10730" s="7"/>
      <c r="DD10730" s="7"/>
      <c r="DF10730" s="9"/>
    </row>
    <row r="10731" spans="3:110" x14ac:dyDescent="0.25">
      <c r="C10731" s="6"/>
      <c r="H10731" s="7"/>
      <c r="L10731" s="18"/>
      <c r="M10731" s="18"/>
      <c r="N10731" s="20"/>
      <c r="AD10731" s="18"/>
      <c r="AE10731" s="18"/>
      <c r="AJ10731" s="7"/>
      <c r="AL10731" s="7"/>
      <c r="AN10731" s="7"/>
      <c r="AP10731" s="7"/>
      <c r="AR10731" s="7"/>
      <c r="AX10731" s="7"/>
      <c r="AY10731" s="7"/>
      <c r="BE10731" s="9"/>
      <c r="BW10731" s="17"/>
      <c r="CH10731" s="7"/>
      <c r="CJ10731" s="7"/>
      <c r="CP10731" s="7"/>
      <c r="CR10731" s="7"/>
      <c r="CS10731" s="7"/>
      <c r="CU10731" s="16"/>
      <c r="DB10731" s="7"/>
      <c r="DD10731" s="7"/>
      <c r="DF10731" s="9"/>
    </row>
    <row r="10732" spans="3:110" x14ac:dyDescent="0.25">
      <c r="C10732" s="6"/>
      <c r="H10732" s="7"/>
      <c r="L10732" s="18"/>
      <c r="M10732" s="18"/>
      <c r="N10732" s="20"/>
      <c r="AD10732" s="18"/>
      <c r="AE10732" s="18"/>
      <c r="AJ10732" s="7"/>
      <c r="AL10732" s="7"/>
      <c r="AN10732" s="7"/>
      <c r="AP10732" s="7"/>
      <c r="AR10732" s="7"/>
      <c r="AX10732" s="7"/>
      <c r="AY10732" s="7"/>
      <c r="BE10732" s="9"/>
      <c r="BW10732" s="17"/>
      <c r="CH10732" s="7"/>
      <c r="CJ10732" s="7"/>
      <c r="CP10732" s="7"/>
      <c r="CR10732" s="7"/>
      <c r="CS10732" s="7"/>
      <c r="CU10732" s="16"/>
      <c r="DB10732" s="7"/>
      <c r="DD10732" s="7"/>
      <c r="DF10732" s="9"/>
    </row>
    <row r="10733" spans="3:110" x14ac:dyDescent="0.25">
      <c r="C10733" s="6"/>
      <c r="H10733" s="7"/>
      <c r="L10733" s="18"/>
      <c r="M10733" s="18"/>
      <c r="N10733" s="20"/>
      <c r="AD10733" s="18"/>
      <c r="AE10733" s="18"/>
      <c r="AJ10733" s="7"/>
      <c r="AL10733" s="7"/>
      <c r="AN10733" s="7"/>
      <c r="AP10733" s="7"/>
      <c r="AR10733" s="7"/>
      <c r="AX10733" s="7"/>
      <c r="AY10733" s="7"/>
      <c r="BE10733" s="9"/>
      <c r="BW10733" s="17"/>
      <c r="CH10733" s="7"/>
      <c r="CJ10733" s="7"/>
      <c r="CP10733" s="7"/>
      <c r="CR10733" s="7"/>
      <c r="CS10733" s="7"/>
      <c r="CU10733" s="16"/>
      <c r="DB10733" s="7"/>
      <c r="DD10733" s="7"/>
      <c r="DF10733" s="9"/>
    </row>
    <row r="10734" spans="3:110" x14ac:dyDescent="0.25">
      <c r="C10734" s="6"/>
      <c r="H10734" s="7"/>
      <c r="L10734" s="18"/>
      <c r="M10734" s="18"/>
      <c r="N10734" s="20"/>
      <c r="AD10734" s="18"/>
      <c r="AE10734" s="18"/>
      <c r="AJ10734" s="7"/>
      <c r="AL10734" s="7"/>
      <c r="AN10734" s="7"/>
      <c r="AP10734" s="7"/>
      <c r="AR10734" s="7"/>
      <c r="AX10734" s="7"/>
      <c r="AY10734" s="7"/>
      <c r="BE10734" s="9"/>
      <c r="BW10734" s="17"/>
      <c r="CH10734" s="7"/>
      <c r="CJ10734" s="7"/>
      <c r="CP10734" s="7"/>
      <c r="CR10734" s="7"/>
      <c r="CS10734" s="7"/>
      <c r="CU10734" s="16"/>
      <c r="DB10734" s="7"/>
      <c r="DD10734" s="7"/>
      <c r="DF10734" s="9"/>
    </row>
    <row r="10735" spans="3:110" x14ac:dyDescent="0.25">
      <c r="C10735" s="6"/>
      <c r="H10735" s="7"/>
      <c r="L10735" s="18"/>
      <c r="M10735" s="18"/>
      <c r="N10735" s="20"/>
      <c r="AD10735" s="18"/>
      <c r="AE10735" s="18"/>
      <c r="AJ10735" s="7"/>
      <c r="AL10735" s="7"/>
      <c r="AN10735" s="7"/>
      <c r="AP10735" s="7"/>
      <c r="AR10735" s="7"/>
      <c r="AX10735" s="7"/>
      <c r="AY10735" s="7"/>
      <c r="BE10735" s="9"/>
      <c r="BW10735" s="17"/>
      <c r="CH10735" s="7"/>
      <c r="CJ10735" s="7"/>
      <c r="CP10735" s="7"/>
      <c r="CR10735" s="7"/>
      <c r="CS10735" s="7"/>
      <c r="CU10735" s="16"/>
      <c r="DB10735" s="7"/>
      <c r="DD10735" s="7"/>
      <c r="DF10735" s="9"/>
    </row>
    <row r="10736" spans="3:110" x14ac:dyDescent="0.25">
      <c r="C10736" s="6"/>
      <c r="H10736" s="7"/>
      <c r="L10736" s="18"/>
      <c r="M10736" s="18"/>
      <c r="N10736" s="20"/>
      <c r="AD10736" s="18"/>
      <c r="AE10736" s="18"/>
      <c r="AJ10736" s="7"/>
      <c r="AL10736" s="7"/>
      <c r="AN10736" s="7"/>
      <c r="AP10736" s="7"/>
      <c r="AR10736" s="7"/>
      <c r="AX10736" s="7"/>
      <c r="AY10736" s="7"/>
      <c r="BE10736" s="9"/>
      <c r="BW10736" s="17"/>
      <c r="CH10736" s="7"/>
      <c r="CJ10736" s="7"/>
      <c r="CP10736" s="7"/>
      <c r="CR10736" s="7"/>
      <c r="CS10736" s="7"/>
      <c r="CU10736" s="16"/>
      <c r="DB10736" s="7"/>
      <c r="DD10736" s="7"/>
      <c r="DF10736" s="9"/>
    </row>
    <row r="10737" spans="3:110" x14ac:dyDescent="0.25">
      <c r="C10737" s="6"/>
      <c r="H10737" s="7"/>
      <c r="L10737" s="18"/>
      <c r="M10737" s="18"/>
      <c r="N10737" s="20"/>
      <c r="AD10737" s="18"/>
      <c r="AE10737" s="18"/>
      <c r="AJ10737" s="7"/>
      <c r="AL10737" s="7"/>
      <c r="AN10737" s="7"/>
      <c r="AP10737" s="7"/>
      <c r="AR10737" s="7"/>
      <c r="AX10737" s="7"/>
      <c r="AY10737" s="7"/>
      <c r="BE10737" s="9"/>
      <c r="BW10737" s="17"/>
      <c r="CH10737" s="7"/>
      <c r="CJ10737" s="7"/>
      <c r="CP10737" s="7"/>
      <c r="CR10737" s="7"/>
      <c r="CS10737" s="7"/>
      <c r="CU10737" s="16"/>
      <c r="DB10737" s="7"/>
      <c r="DD10737" s="7"/>
      <c r="DF10737" s="9"/>
    </row>
    <row r="10738" spans="3:110" x14ac:dyDescent="0.25">
      <c r="C10738" s="6"/>
      <c r="H10738" s="7"/>
      <c r="L10738" s="18"/>
      <c r="M10738" s="18"/>
      <c r="N10738" s="20"/>
      <c r="AD10738" s="18"/>
      <c r="AE10738" s="18"/>
      <c r="AJ10738" s="7"/>
      <c r="AL10738" s="7"/>
      <c r="AN10738" s="7"/>
      <c r="AP10738" s="7"/>
      <c r="AR10738" s="7"/>
      <c r="AX10738" s="7"/>
      <c r="AY10738" s="7"/>
      <c r="BE10738" s="9"/>
      <c r="BW10738" s="17"/>
      <c r="CH10738" s="7"/>
      <c r="CJ10738" s="7"/>
      <c r="CP10738" s="7"/>
      <c r="CR10738" s="7"/>
      <c r="CS10738" s="7"/>
      <c r="CU10738" s="16"/>
      <c r="DB10738" s="7"/>
      <c r="DD10738" s="7"/>
      <c r="DF10738" s="9"/>
    </row>
    <row r="10739" spans="3:110" x14ac:dyDescent="0.25">
      <c r="C10739" s="6"/>
      <c r="H10739" s="7"/>
      <c r="L10739" s="18"/>
      <c r="M10739" s="18"/>
      <c r="N10739" s="20"/>
      <c r="AD10739" s="18"/>
      <c r="AE10739" s="18"/>
      <c r="AJ10739" s="7"/>
      <c r="AL10739" s="7"/>
      <c r="AN10739" s="7"/>
      <c r="AP10739" s="7"/>
      <c r="AR10739" s="7"/>
      <c r="AX10739" s="7"/>
      <c r="AY10739" s="7"/>
      <c r="BE10739" s="9"/>
      <c r="BW10739" s="17"/>
      <c r="CH10739" s="7"/>
      <c r="CJ10739" s="7"/>
      <c r="CP10739" s="7"/>
      <c r="CR10739" s="7"/>
      <c r="CS10739" s="7"/>
      <c r="CU10739" s="16"/>
      <c r="DB10739" s="7"/>
      <c r="DD10739" s="7"/>
      <c r="DF10739" s="9"/>
    </row>
    <row r="10740" spans="3:110" x14ac:dyDescent="0.25">
      <c r="C10740" s="6"/>
      <c r="H10740" s="7"/>
      <c r="L10740" s="18"/>
      <c r="M10740" s="18"/>
      <c r="N10740" s="20"/>
      <c r="AD10740" s="18"/>
      <c r="AE10740" s="18"/>
      <c r="AJ10740" s="7"/>
      <c r="AL10740" s="7"/>
      <c r="AN10740" s="7"/>
      <c r="AP10740" s="7"/>
      <c r="AR10740" s="7"/>
      <c r="AX10740" s="7"/>
      <c r="AY10740" s="7"/>
      <c r="BE10740" s="9"/>
      <c r="BW10740" s="17"/>
      <c r="CH10740" s="7"/>
      <c r="CJ10740" s="7"/>
      <c r="CP10740" s="7"/>
      <c r="CR10740" s="7"/>
      <c r="CS10740" s="7"/>
      <c r="CU10740" s="16"/>
      <c r="DB10740" s="7"/>
      <c r="DD10740" s="7"/>
      <c r="DF10740" s="9"/>
    </row>
    <row r="10741" spans="3:110" x14ac:dyDescent="0.25">
      <c r="C10741" s="6"/>
      <c r="H10741" s="7"/>
      <c r="L10741" s="18"/>
      <c r="M10741" s="18"/>
      <c r="N10741" s="20"/>
      <c r="AD10741" s="18"/>
      <c r="AE10741" s="18"/>
      <c r="AJ10741" s="7"/>
      <c r="AL10741" s="7"/>
      <c r="AN10741" s="7"/>
      <c r="AP10741" s="7"/>
      <c r="AR10741" s="7"/>
      <c r="AX10741" s="7"/>
      <c r="AY10741" s="7"/>
      <c r="BE10741" s="9"/>
      <c r="BW10741" s="17"/>
      <c r="CH10741" s="7"/>
      <c r="CJ10741" s="7"/>
      <c r="CP10741" s="7"/>
      <c r="CR10741" s="7"/>
      <c r="CS10741" s="7"/>
      <c r="CU10741" s="16"/>
      <c r="DB10741" s="7"/>
      <c r="DD10741" s="7"/>
      <c r="DF10741" s="9"/>
    </row>
    <row r="10742" spans="3:110" x14ac:dyDescent="0.25">
      <c r="C10742" s="6"/>
      <c r="H10742" s="7"/>
      <c r="L10742" s="18"/>
      <c r="M10742" s="18"/>
      <c r="N10742" s="20"/>
      <c r="AD10742" s="18"/>
      <c r="AE10742" s="18"/>
      <c r="AJ10742" s="7"/>
      <c r="AL10742" s="7"/>
      <c r="AN10742" s="7"/>
      <c r="AP10742" s="7"/>
      <c r="AR10742" s="7"/>
      <c r="AX10742" s="7"/>
      <c r="AY10742" s="7"/>
      <c r="BE10742" s="9"/>
      <c r="BW10742" s="17"/>
      <c r="CH10742" s="7"/>
      <c r="CJ10742" s="7"/>
      <c r="CP10742" s="7"/>
      <c r="CR10742" s="7"/>
      <c r="CS10742" s="7"/>
      <c r="CU10742" s="16"/>
      <c r="DB10742" s="7"/>
      <c r="DD10742" s="7"/>
      <c r="DF10742" s="9"/>
    </row>
    <row r="10743" spans="3:110" x14ac:dyDescent="0.25">
      <c r="C10743" s="6"/>
      <c r="H10743" s="7"/>
      <c r="L10743" s="18"/>
      <c r="M10743" s="18"/>
      <c r="N10743" s="20"/>
      <c r="AD10743" s="18"/>
      <c r="AE10743" s="18"/>
      <c r="AJ10743" s="7"/>
      <c r="AL10743" s="7"/>
      <c r="AN10743" s="7"/>
      <c r="AP10743" s="7"/>
      <c r="AR10743" s="7"/>
      <c r="AX10743" s="7"/>
      <c r="AY10743" s="7"/>
      <c r="BE10743" s="9"/>
      <c r="BW10743" s="17"/>
      <c r="CH10743" s="7"/>
      <c r="CJ10743" s="7"/>
      <c r="CP10743" s="7"/>
      <c r="CR10743" s="7"/>
      <c r="CS10743" s="7"/>
      <c r="CU10743" s="16"/>
      <c r="DB10743" s="7"/>
      <c r="DD10743" s="7"/>
      <c r="DF10743" s="9"/>
    </row>
    <row r="10744" spans="3:110" x14ac:dyDescent="0.25">
      <c r="C10744" s="6"/>
      <c r="H10744" s="7"/>
      <c r="L10744" s="18"/>
      <c r="M10744" s="18"/>
      <c r="N10744" s="20"/>
      <c r="AD10744" s="18"/>
      <c r="AE10744" s="18"/>
      <c r="AJ10744" s="7"/>
      <c r="AL10744" s="7"/>
      <c r="AN10744" s="7"/>
      <c r="AP10744" s="7"/>
      <c r="AR10744" s="7"/>
      <c r="AX10744" s="7"/>
      <c r="AY10744" s="7"/>
      <c r="BE10744" s="9"/>
      <c r="BW10744" s="17"/>
      <c r="CH10744" s="7"/>
      <c r="CJ10744" s="7"/>
      <c r="CP10744" s="7"/>
      <c r="CR10744" s="7"/>
      <c r="CS10744" s="7"/>
      <c r="CU10744" s="16"/>
      <c r="DB10744" s="7"/>
      <c r="DD10744" s="7"/>
      <c r="DF10744" s="9"/>
    </row>
    <row r="10745" spans="3:110" x14ac:dyDescent="0.25">
      <c r="C10745" s="6"/>
      <c r="H10745" s="7"/>
      <c r="L10745" s="18"/>
      <c r="M10745" s="18"/>
      <c r="N10745" s="20"/>
      <c r="AD10745" s="18"/>
      <c r="AE10745" s="18"/>
      <c r="AJ10745" s="7"/>
      <c r="AL10745" s="7"/>
      <c r="AN10745" s="7"/>
      <c r="AP10745" s="7"/>
      <c r="AR10745" s="7"/>
      <c r="AX10745" s="7"/>
      <c r="AY10745" s="7"/>
      <c r="BE10745" s="9"/>
      <c r="BW10745" s="17"/>
      <c r="CH10745" s="7"/>
      <c r="CJ10745" s="7"/>
      <c r="CP10745" s="7"/>
      <c r="CR10745" s="7"/>
      <c r="CS10745" s="7"/>
      <c r="CU10745" s="16"/>
      <c r="DB10745" s="7"/>
      <c r="DD10745" s="7"/>
      <c r="DF10745" s="9"/>
    </row>
    <row r="10746" spans="3:110" x14ac:dyDescent="0.25">
      <c r="C10746" s="6"/>
      <c r="H10746" s="7"/>
      <c r="L10746" s="18"/>
      <c r="M10746" s="18"/>
      <c r="N10746" s="20"/>
      <c r="AD10746" s="18"/>
      <c r="AE10746" s="18"/>
      <c r="AJ10746" s="7"/>
      <c r="AL10746" s="7"/>
      <c r="AN10746" s="7"/>
      <c r="AP10746" s="7"/>
      <c r="AR10746" s="7"/>
      <c r="AX10746" s="7"/>
      <c r="AY10746" s="7"/>
      <c r="BE10746" s="9"/>
      <c r="BW10746" s="17"/>
      <c r="CH10746" s="7"/>
      <c r="CJ10746" s="7"/>
      <c r="CP10746" s="7"/>
      <c r="CR10746" s="7"/>
      <c r="CS10746" s="7"/>
      <c r="CU10746" s="16"/>
      <c r="DB10746" s="7"/>
      <c r="DD10746" s="7"/>
      <c r="DF10746" s="9"/>
    </row>
    <row r="10747" spans="3:110" x14ac:dyDescent="0.25">
      <c r="C10747" s="6"/>
      <c r="H10747" s="7"/>
      <c r="L10747" s="18"/>
      <c r="M10747" s="18"/>
      <c r="N10747" s="20"/>
      <c r="AD10747" s="18"/>
      <c r="AE10747" s="18"/>
      <c r="AJ10747" s="7"/>
      <c r="AL10747" s="7"/>
      <c r="AN10747" s="7"/>
      <c r="AP10747" s="7"/>
      <c r="AR10747" s="7"/>
      <c r="AX10747" s="7"/>
      <c r="AY10747" s="7"/>
      <c r="BE10747" s="9"/>
      <c r="BW10747" s="17"/>
      <c r="CH10747" s="7"/>
      <c r="CJ10747" s="7"/>
      <c r="CP10747" s="7"/>
      <c r="CR10747" s="7"/>
      <c r="CS10747" s="7"/>
      <c r="CU10747" s="16"/>
      <c r="DB10747" s="7"/>
      <c r="DD10747" s="7"/>
      <c r="DF10747" s="9"/>
    </row>
    <row r="10748" spans="3:110" x14ac:dyDescent="0.25">
      <c r="C10748" s="6"/>
      <c r="H10748" s="7"/>
      <c r="L10748" s="18"/>
      <c r="M10748" s="18"/>
      <c r="N10748" s="20"/>
      <c r="AD10748" s="18"/>
      <c r="AE10748" s="18"/>
      <c r="AJ10748" s="7"/>
      <c r="AL10748" s="7"/>
      <c r="AN10748" s="7"/>
      <c r="AP10748" s="7"/>
      <c r="AR10748" s="7"/>
      <c r="AX10748" s="7"/>
      <c r="AY10748" s="7"/>
      <c r="BE10748" s="9"/>
      <c r="BW10748" s="17"/>
      <c r="CH10748" s="7"/>
      <c r="CJ10748" s="7"/>
      <c r="CP10748" s="7"/>
      <c r="CR10748" s="7"/>
      <c r="CS10748" s="7"/>
      <c r="CU10748" s="16"/>
      <c r="DB10748" s="7"/>
      <c r="DD10748" s="7"/>
      <c r="DF10748" s="9"/>
    </row>
    <row r="10749" spans="3:110" x14ac:dyDescent="0.25">
      <c r="C10749" s="6"/>
      <c r="H10749" s="7"/>
      <c r="L10749" s="18"/>
      <c r="M10749" s="18"/>
      <c r="N10749" s="20"/>
      <c r="AD10749" s="18"/>
      <c r="AE10749" s="18"/>
      <c r="AJ10749" s="7"/>
      <c r="AL10749" s="7"/>
      <c r="AN10749" s="7"/>
      <c r="AP10749" s="7"/>
      <c r="AR10749" s="7"/>
      <c r="AX10749" s="7"/>
      <c r="AY10749" s="7"/>
      <c r="BE10749" s="9"/>
      <c r="BW10749" s="17"/>
      <c r="CH10749" s="7"/>
      <c r="CJ10749" s="7"/>
      <c r="CP10749" s="7"/>
      <c r="CR10749" s="7"/>
      <c r="CS10749" s="7"/>
      <c r="CU10749" s="16"/>
      <c r="DB10749" s="7"/>
      <c r="DD10749" s="7"/>
      <c r="DF10749" s="9"/>
    </row>
    <row r="10750" spans="3:110" x14ac:dyDescent="0.25">
      <c r="C10750" s="6"/>
      <c r="H10750" s="7"/>
      <c r="L10750" s="18"/>
      <c r="M10750" s="18"/>
      <c r="N10750" s="20"/>
      <c r="AD10750" s="18"/>
      <c r="AE10750" s="18"/>
      <c r="AJ10750" s="7"/>
      <c r="AL10750" s="7"/>
      <c r="AN10750" s="7"/>
      <c r="AP10750" s="7"/>
      <c r="AR10750" s="7"/>
      <c r="AX10750" s="7"/>
      <c r="AY10750" s="7"/>
      <c r="BE10750" s="9"/>
      <c r="BW10750" s="17"/>
      <c r="CH10750" s="7"/>
      <c r="CJ10750" s="7"/>
      <c r="CP10750" s="7"/>
      <c r="CR10750" s="7"/>
      <c r="CS10750" s="7"/>
      <c r="CU10750" s="16"/>
      <c r="DB10750" s="7"/>
      <c r="DD10750" s="7"/>
      <c r="DF10750" s="9"/>
    </row>
    <row r="10751" spans="3:110" x14ac:dyDescent="0.25">
      <c r="C10751" s="6"/>
      <c r="H10751" s="7"/>
      <c r="L10751" s="18"/>
      <c r="M10751" s="18"/>
      <c r="N10751" s="20"/>
      <c r="AD10751" s="18"/>
      <c r="AE10751" s="18"/>
      <c r="AJ10751" s="7"/>
      <c r="AL10751" s="7"/>
      <c r="AN10751" s="7"/>
      <c r="AP10751" s="7"/>
      <c r="AR10751" s="7"/>
      <c r="AX10751" s="7"/>
      <c r="AY10751" s="7"/>
      <c r="BE10751" s="9"/>
      <c r="BW10751" s="17"/>
      <c r="CH10751" s="7"/>
      <c r="CJ10751" s="7"/>
      <c r="CP10751" s="7"/>
      <c r="CR10751" s="7"/>
      <c r="CS10751" s="7"/>
      <c r="CU10751" s="16"/>
      <c r="DB10751" s="7"/>
      <c r="DD10751" s="7"/>
      <c r="DF10751" s="9"/>
    </row>
    <row r="10752" spans="3:110" x14ac:dyDescent="0.25">
      <c r="C10752" s="6"/>
      <c r="H10752" s="7"/>
      <c r="L10752" s="18"/>
      <c r="M10752" s="18"/>
      <c r="N10752" s="20"/>
      <c r="AD10752" s="18"/>
      <c r="AE10752" s="18"/>
      <c r="AJ10752" s="7"/>
      <c r="AL10752" s="7"/>
      <c r="AN10752" s="7"/>
      <c r="AP10752" s="7"/>
      <c r="AR10752" s="7"/>
      <c r="AX10752" s="7"/>
      <c r="AY10752" s="7"/>
      <c r="BE10752" s="9"/>
      <c r="BW10752" s="17"/>
      <c r="CH10752" s="7"/>
      <c r="CJ10752" s="7"/>
      <c r="CP10752" s="7"/>
      <c r="CR10752" s="7"/>
      <c r="CS10752" s="7"/>
      <c r="CU10752" s="16"/>
      <c r="DB10752" s="7"/>
      <c r="DD10752" s="7"/>
      <c r="DF10752" s="9"/>
    </row>
    <row r="10753" spans="3:110" x14ac:dyDescent="0.25">
      <c r="C10753" s="6"/>
      <c r="H10753" s="7"/>
      <c r="L10753" s="18"/>
      <c r="M10753" s="18"/>
      <c r="N10753" s="20"/>
      <c r="AD10753" s="18"/>
      <c r="AE10753" s="18"/>
      <c r="AJ10753" s="7"/>
      <c r="AL10753" s="7"/>
      <c r="AN10753" s="7"/>
      <c r="AP10753" s="7"/>
      <c r="AR10753" s="7"/>
      <c r="AX10753" s="7"/>
      <c r="AY10753" s="7"/>
      <c r="BE10753" s="9"/>
      <c r="BW10753" s="17"/>
      <c r="CH10753" s="7"/>
      <c r="CJ10753" s="7"/>
      <c r="CP10753" s="7"/>
      <c r="CR10753" s="7"/>
      <c r="CS10753" s="7"/>
      <c r="CU10753" s="16"/>
      <c r="DB10753" s="7"/>
      <c r="DD10753" s="7"/>
      <c r="DF10753" s="9"/>
    </row>
    <row r="10754" spans="3:110" x14ac:dyDescent="0.25">
      <c r="C10754" s="6"/>
      <c r="H10754" s="7"/>
      <c r="L10754" s="18"/>
      <c r="M10754" s="18"/>
      <c r="N10754" s="20"/>
      <c r="AD10754" s="18"/>
      <c r="AE10754" s="18"/>
      <c r="AJ10754" s="7"/>
      <c r="AL10754" s="7"/>
      <c r="AN10754" s="7"/>
      <c r="AP10754" s="7"/>
      <c r="AR10754" s="7"/>
      <c r="AX10754" s="7"/>
      <c r="AY10754" s="7"/>
      <c r="BE10754" s="9"/>
      <c r="BW10754" s="17"/>
      <c r="CH10754" s="7"/>
      <c r="CJ10754" s="7"/>
      <c r="CP10754" s="7"/>
      <c r="CR10754" s="7"/>
      <c r="CS10754" s="7"/>
      <c r="CU10754" s="16"/>
      <c r="DB10754" s="7"/>
      <c r="DD10754" s="7"/>
      <c r="DF10754" s="9"/>
    </row>
    <row r="10755" spans="3:110" x14ac:dyDescent="0.25">
      <c r="C10755" s="6"/>
      <c r="H10755" s="7"/>
      <c r="L10755" s="18"/>
      <c r="M10755" s="18"/>
      <c r="N10755" s="20"/>
      <c r="AD10755" s="18"/>
      <c r="AE10755" s="18"/>
      <c r="AJ10755" s="7"/>
      <c r="AL10755" s="7"/>
      <c r="AN10755" s="7"/>
      <c r="AP10755" s="7"/>
      <c r="AR10755" s="7"/>
      <c r="AX10755" s="7"/>
      <c r="AY10755" s="7"/>
      <c r="BE10755" s="9"/>
      <c r="BW10755" s="17"/>
      <c r="CH10755" s="7"/>
      <c r="CJ10755" s="7"/>
      <c r="CP10755" s="7"/>
      <c r="CR10755" s="7"/>
      <c r="CS10755" s="7"/>
      <c r="CU10755" s="16"/>
      <c r="DB10755" s="7"/>
      <c r="DD10755" s="7"/>
      <c r="DF10755" s="9"/>
    </row>
    <row r="10756" spans="3:110" x14ac:dyDescent="0.25">
      <c r="C10756" s="6"/>
      <c r="H10756" s="7"/>
      <c r="L10756" s="18"/>
      <c r="M10756" s="18"/>
      <c r="N10756" s="20"/>
      <c r="AD10756" s="18"/>
      <c r="AE10756" s="18"/>
      <c r="AJ10756" s="7"/>
      <c r="AL10756" s="7"/>
      <c r="AN10756" s="7"/>
      <c r="AP10756" s="7"/>
      <c r="AR10756" s="7"/>
      <c r="AX10756" s="7"/>
      <c r="AY10756" s="7"/>
      <c r="BE10756" s="9"/>
      <c r="BW10756" s="17"/>
      <c r="CH10756" s="7"/>
      <c r="CJ10756" s="7"/>
      <c r="CP10756" s="7"/>
      <c r="CR10756" s="7"/>
      <c r="CS10756" s="7"/>
      <c r="CU10756" s="16"/>
      <c r="DB10756" s="7"/>
      <c r="DD10756" s="7"/>
      <c r="DF10756" s="9"/>
    </row>
    <row r="10757" spans="3:110" x14ac:dyDescent="0.25">
      <c r="C10757" s="6"/>
      <c r="H10757" s="7"/>
      <c r="L10757" s="18"/>
      <c r="M10757" s="18"/>
      <c r="N10757" s="20"/>
      <c r="AD10757" s="18"/>
      <c r="AE10757" s="18"/>
      <c r="AJ10757" s="7"/>
      <c r="AL10757" s="7"/>
      <c r="AN10757" s="7"/>
      <c r="AP10757" s="7"/>
      <c r="AR10757" s="7"/>
      <c r="AX10757" s="7"/>
      <c r="AY10757" s="7"/>
      <c r="BE10757" s="9"/>
      <c r="BW10757" s="17"/>
      <c r="CH10757" s="7"/>
      <c r="CJ10757" s="7"/>
      <c r="CP10757" s="7"/>
      <c r="CR10757" s="7"/>
      <c r="CS10757" s="7"/>
      <c r="CU10757" s="16"/>
      <c r="DB10757" s="7"/>
      <c r="DD10757" s="7"/>
      <c r="DF10757" s="9"/>
    </row>
    <row r="10758" spans="3:110" x14ac:dyDescent="0.25">
      <c r="C10758" s="6"/>
      <c r="H10758" s="7"/>
      <c r="L10758" s="18"/>
      <c r="M10758" s="18"/>
      <c r="N10758" s="20"/>
      <c r="AD10758" s="18"/>
      <c r="AE10758" s="18"/>
      <c r="AJ10758" s="7"/>
      <c r="AL10758" s="7"/>
      <c r="AN10758" s="7"/>
      <c r="AP10758" s="7"/>
      <c r="AR10758" s="7"/>
      <c r="AX10758" s="7"/>
      <c r="AY10758" s="7"/>
      <c r="BE10758" s="9"/>
      <c r="BW10758" s="17"/>
      <c r="CH10758" s="7"/>
      <c r="CJ10758" s="7"/>
      <c r="CP10758" s="7"/>
      <c r="CR10758" s="7"/>
      <c r="CS10758" s="7"/>
      <c r="CU10758" s="16"/>
      <c r="DB10758" s="7"/>
      <c r="DD10758" s="7"/>
      <c r="DF10758" s="9"/>
    </row>
    <row r="10759" spans="3:110" x14ac:dyDescent="0.25">
      <c r="C10759" s="6"/>
      <c r="H10759" s="7"/>
      <c r="L10759" s="18"/>
      <c r="M10759" s="18"/>
      <c r="N10759" s="20"/>
      <c r="AD10759" s="18"/>
      <c r="AE10759" s="18"/>
      <c r="AJ10759" s="7"/>
      <c r="AL10759" s="7"/>
      <c r="AN10759" s="7"/>
      <c r="AP10759" s="7"/>
      <c r="AR10759" s="7"/>
      <c r="AX10759" s="7"/>
      <c r="AY10759" s="7"/>
      <c r="BE10759" s="9"/>
      <c r="BW10759" s="17"/>
      <c r="CH10759" s="7"/>
      <c r="CJ10759" s="7"/>
      <c r="CP10759" s="7"/>
      <c r="CR10759" s="7"/>
      <c r="CS10759" s="7"/>
      <c r="CU10759" s="16"/>
      <c r="DB10759" s="7"/>
      <c r="DD10759" s="7"/>
      <c r="DF10759" s="9"/>
    </row>
    <row r="10760" spans="3:110" x14ac:dyDescent="0.25">
      <c r="C10760" s="6"/>
      <c r="H10760" s="7"/>
      <c r="L10760" s="18"/>
      <c r="M10760" s="18"/>
      <c r="N10760" s="20"/>
      <c r="AD10760" s="18"/>
      <c r="AE10760" s="18"/>
      <c r="AJ10760" s="7"/>
      <c r="AL10760" s="7"/>
      <c r="AN10760" s="7"/>
      <c r="AP10760" s="7"/>
      <c r="AR10760" s="7"/>
      <c r="AX10760" s="7"/>
      <c r="AY10760" s="7"/>
      <c r="BE10760" s="9"/>
      <c r="BW10760" s="17"/>
      <c r="CH10760" s="7"/>
      <c r="CJ10760" s="7"/>
      <c r="CP10760" s="7"/>
      <c r="CR10760" s="7"/>
      <c r="CS10760" s="7"/>
      <c r="CU10760" s="16"/>
      <c r="DB10760" s="7"/>
      <c r="DD10760" s="7"/>
      <c r="DF10760" s="9"/>
    </row>
    <row r="10761" spans="3:110" x14ac:dyDescent="0.25">
      <c r="C10761" s="6"/>
      <c r="H10761" s="7"/>
      <c r="L10761" s="18"/>
      <c r="M10761" s="18"/>
      <c r="N10761" s="20"/>
      <c r="AD10761" s="18"/>
      <c r="AE10761" s="18"/>
      <c r="AJ10761" s="7"/>
      <c r="AL10761" s="7"/>
      <c r="AN10761" s="7"/>
      <c r="AP10761" s="7"/>
      <c r="AR10761" s="7"/>
      <c r="AX10761" s="7"/>
      <c r="AY10761" s="7"/>
      <c r="BE10761" s="9"/>
      <c r="BW10761" s="17"/>
      <c r="CH10761" s="7"/>
      <c r="CJ10761" s="7"/>
      <c r="CP10761" s="7"/>
      <c r="CR10761" s="7"/>
      <c r="CS10761" s="7"/>
      <c r="CU10761" s="16"/>
      <c r="DB10761" s="7"/>
      <c r="DD10761" s="7"/>
      <c r="DF10761" s="9"/>
    </row>
    <row r="10762" spans="3:110" x14ac:dyDescent="0.25">
      <c r="C10762" s="6"/>
      <c r="H10762" s="7"/>
      <c r="L10762" s="18"/>
      <c r="M10762" s="18"/>
      <c r="N10762" s="20"/>
      <c r="AD10762" s="18"/>
      <c r="AE10762" s="18"/>
      <c r="AJ10762" s="7"/>
      <c r="AL10762" s="7"/>
      <c r="AN10762" s="7"/>
      <c r="AP10762" s="7"/>
      <c r="AR10762" s="7"/>
      <c r="AX10762" s="7"/>
      <c r="AY10762" s="7"/>
      <c r="BE10762" s="9"/>
      <c r="BW10762" s="17"/>
      <c r="CH10762" s="7"/>
      <c r="CJ10762" s="7"/>
      <c r="CP10762" s="7"/>
      <c r="CR10762" s="7"/>
      <c r="CS10762" s="7"/>
      <c r="CU10762" s="16"/>
      <c r="DB10762" s="7"/>
      <c r="DD10762" s="7"/>
      <c r="DF10762" s="9"/>
    </row>
    <row r="10763" spans="3:110" x14ac:dyDescent="0.25">
      <c r="C10763" s="6"/>
      <c r="H10763" s="7"/>
      <c r="L10763" s="18"/>
      <c r="M10763" s="18"/>
      <c r="N10763" s="20"/>
      <c r="AD10763" s="18"/>
      <c r="AE10763" s="18"/>
      <c r="AJ10763" s="7"/>
      <c r="AL10763" s="7"/>
      <c r="AN10763" s="7"/>
      <c r="AP10763" s="7"/>
      <c r="AR10763" s="7"/>
      <c r="AX10763" s="7"/>
      <c r="AY10763" s="7"/>
      <c r="BE10763" s="9"/>
      <c r="BW10763" s="17"/>
      <c r="CH10763" s="7"/>
      <c r="CJ10763" s="7"/>
      <c r="CP10763" s="7"/>
      <c r="CR10763" s="7"/>
      <c r="CS10763" s="7"/>
      <c r="CU10763" s="16"/>
      <c r="DB10763" s="7"/>
      <c r="DD10763" s="7"/>
      <c r="DF10763" s="9"/>
    </row>
    <row r="10764" spans="3:110" x14ac:dyDescent="0.25">
      <c r="C10764" s="6"/>
      <c r="H10764" s="7"/>
      <c r="L10764" s="18"/>
      <c r="M10764" s="18"/>
      <c r="N10764" s="20"/>
      <c r="AD10764" s="18"/>
      <c r="AE10764" s="18"/>
      <c r="AJ10764" s="7"/>
      <c r="AL10764" s="7"/>
      <c r="AN10764" s="7"/>
      <c r="AP10764" s="7"/>
      <c r="AR10764" s="7"/>
      <c r="AX10764" s="7"/>
      <c r="AY10764" s="7"/>
      <c r="BE10764" s="9"/>
      <c r="BW10764" s="17"/>
      <c r="CH10764" s="7"/>
      <c r="CJ10764" s="7"/>
      <c r="CP10764" s="7"/>
      <c r="CR10764" s="7"/>
      <c r="CS10764" s="7"/>
      <c r="CU10764" s="16"/>
      <c r="DB10764" s="7"/>
      <c r="DD10764" s="7"/>
      <c r="DF10764" s="9"/>
    </row>
    <row r="10765" spans="3:110" x14ac:dyDescent="0.25">
      <c r="C10765" s="6"/>
      <c r="H10765" s="7"/>
      <c r="L10765" s="18"/>
      <c r="M10765" s="18"/>
      <c r="N10765" s="20"/>
      <c r="AD10765" s="18"/>
      <c r="AE10765" s="18"/>
      <c r="AJ10765" s="7"/>
      <c r="AL10765" s="7"/>
      <c r="AN10765" s="7"/>
      <c r="AP10765" s="7"/>
      <c r="AR10765" s="7"/>
      <c r="AX10765" s="7"/>
      <c r="AY10765" s="7"/>
      <c r="BE10765" s="9"/>
      <c r="BW10765" s="17"/>
      <c r="CH10765" s="7"/>
      <c r="CJ10765" s="7"/>
      <c r="CP10765" s="7"/>
      <c r="CR10765" s="7"/>
      <c r="CS10765" s="7"/>
      <c r="CU10765" s="16"/>
      <c r="DB10765" s="7"/>
      <c r="DD10765" s="7"/>
      <c r="DF10765" s="9"/>
    </row>
    <row r="10766" spans="3:110" x14ac:dyDescent="0.25">
      <c r="C10766" s="6"/>
      <c r="H10766" s="7"/>
      <c r="L10766" s="18"/>
      <c r="M10766" s="18"/>
      <c r="N10766" s="20"/>
      <c r="AD10766" s="18"/>
      <c r="AE10766" s="18"/>
      <c r="AJ10766" s="7"/>
      <c r="AL10766" s="7"/>
      <c r="AN10766" s="7"/>
      <c r="AP10766" s="7"/>
      <c r="AR10766" s="7"/>
      <c r="AX10766" s="7"/>
      <c r="AY10766" s="7"/>
      <c r="BE10766" s="9"/>
      <c r="BW10766" s="17"/>
      <c r="CH10766" s="7"/>
      <c r="CJ10766" s="7"/>
      <c r="CP10766" s="7"/>
      <c r="CR10766" s="7"/>
      <c r="CS10766" s="7"/>
      <c r="CU10766" s="16"/>
      <c r="DB10766" s="7"/>
      <c r="DD10766" s="7"/>
      <c r="DF10766" s="9"/>
    </row>
    <row r="10767" spans="3:110" x14ac:dyDescent="0.25">
      <c r="C10767" s="6"/>
      <c r="H10767" s="7"/>
      <c r="L10767" s="18"/>
      <c r="M10767" s="18"/>
      <c r="N10767" s="20"/>
      <c r="AD10767" s="18"/>
      <c r="AE10767" s="18"/>
      <c r="AJ10767" s="7"/>
      <c r="AL10767" s="7"/>
      <c r="AN10767" s="7"/>
      <c r="AP10767" s="7"/>
      <c r="AR10767" s="7"/>
      <c r="AX10767" s="7"/>
      <c r="AY10767" s="7"/>
      <c r="BE10767" s="9"/>
      <c r="BW10767" s="17"/>
      <c r="CH10767" s="7"/>
      <c r="CJ10767" s="7"/>
      <c r="CP10767" s="7"/>
      <c r="CR10767" s="7"/>
      <c r="CS10767" s="7"/>
      <c r="CU10767" s="16"/>
      <c r="DB10767" s="7"/>
      <c r="DD10767" s="7"/>
      <c r="DF10767" s="9"/>
    </row>
    <row r="10768" spans="3:110" x14ac:dyDescent="0.25">
      <c r="C10768" s="6"/>
      <c r="H10768" s="7"/>
      <c r="L10768" s="18"/>
      <c r="M10768" s="18"/>
      <c r="N10768" s="20"/>
      <c r="AD10768" s="18"/>
      <c r="AE10768" s="18"/>
      <c r="AJ10768" s="7"/>
      <c r="AL10768" s="7"/>
      <c r="AN10768" s="7"/>
      <c r="AP10768" s="7"/>
      <c r="AR10768" s="7"/>
      <c r="AX10768" s="7"/>
      <c r="AY10768" s="7"/>
      <c r="BE10768" s="9"/>
      <c r="BW10768" s="17"/>
      <c r="CH10768" s="7"/>
      <c r="CJ10768" s="7"/>
      <c r="CP10768" s="7"/>
      <c r="CR10768" s="7"/>
      <c r="CS10768" s="7"/>
      <c r="CU10768" s="16"/>
      <c r="DB10768" s="7"/>
      <c r="DD10768" s="7"/>
      <c r="DF10768" s="9"/>
    </row>
    <row r="10769" spans="3:110" x14ac:dyDescent="0.25">
      <c r="C10769" s="6"/>
      <c r="H10769" s="7"/>
      <c r="L10769" s="18"/>
      <c r="M10769" s="18"/>
      <c r="N10769" s="20"/>
      <c r="AD10769" s="18"/>
      <c r="AE10769" s="18"/>
      <c r="AJ10769" s="7"/>
      <c r="AL10769" s="7"/>
      <c r="AN10769" s="7"/>
      <c r="AP10769" s="7"/>
      <c r="AR10769" s="7"/>
      <c r="AX10769" s="7"/>
      <c r="AY10769" s="7"/>
      <c r="BE10769" s="9"/>
      <c r="BW10769" s="17"/>
      <c r="CH10769" s="7"/>
      <c r="CJ10769" s="7"/>
      <c r="CP10769" s="7"/>
      <c r="CR10769" s="7"/>
      <c r="CS10769" s="7"/>
      <c r="CU10769" s="16"/>
      <c r="DB10769" s="7"/>
      <c r="DD10769" s="7"/>
      <c r="DF10769" s="9"/>
    </row>
    <row r="10770" spans="3:110" x14ac:dyDescent="0.25">
      <c r="C10770" s="6"/>
      <c r="H10770" s="7"/>
      <c r="L10770" s="18"/>
      <c r="M10770" s="18"/>
      <c r="N10770" s="20"/>
      <c r="AD10770" s="18"/>
      <c r="AE10770" s="18"/>
      <c r="AJ10770" s="7"/>
      <c r="AL10770" s="7"/>
      <c r="AN10770" s="7"/>
      <c r="AP10770" s="7"/>
      <c r="AR10770" s="7"/>
      <c r="AX10770" s="7"/>
      <c r="AY10770" s="7"/>
      <c r="BE10770" s="9"/>
      <c r="BW10770" s="17"/>
      <c r="CH10770" s="7"/>
      <c r="CJ10770" s="7"/>
      <c r="CP10770" s="7"/>
      <c r="CR10770" s="7"/>
      <c r="CS10770" s="7"/>
      <c r="CU10770" s="16"/>
      <c r="DB10770" s="7"/>
      <c r="DD10770" s="7"/>
      <c r="DF10770" s="9"/>
    </row>
    <row r="10771" spans="3:110" x14ac:dyDescent="0.25">
      <c r="C10771" s="6"/>
      <c r="H10771" s="7"/>
      <c r="L10771" s="18"/>
      <c r="M10771" s="18"/>
      <c r="N10771" s="20"/>
      <c r="AD10771" s="18"/>
      <c r="AE10771" s="18"/>
      <c r="AJ10771" s="7"/>
      <c r="AL10771" s="7"/>
      <c r="AN10771" s="7"/>
      <c r="AP10771" s="7"/>
      <c r="AR10771" s="7"/>
      <c r="AX10771" s="7"/>
      <c r="AY10771" s="7"/>
      <c r="BE10771" s="9"/>
      <c r="BW10771" s="17"/>
      <c r="CH10771" s="7"/>
      <c r="CJ10771" s="7"/>
      <c r="CP10771" s="7"/>
      <c r="CR10771" s="7"/>
      <c r="CS10771" s="7"/>
      <c r="CU10771" s="16"/>
      <c r="DB10771" s="7"/>
      <c r="DD10771" s="7"/>
      <c r="DF10771" s="9"/>
    </row>
    <row r="10772" spans="3:110" x14ac:dyDescent="0.25">
      <c r="C10772" s="6"/>
      <c r="H10772" s="7"/>
      <c r="L10772" s="18"/>
      <c r="M10772" s="18"/>
      <c r="N10772" s="20"/>
      <c r="AD10772" s="18"/>
      <c r="AE10772" s="18"/>
      <c r="AJ10772" s="7"/>
      <c r="AL10772" s="7"/>
      <c r="AN10772" s="7"/>
      <c r="AP10772" s="7"/>
      <c r="AR10772" s="7"/>
      <c r="AX10772" s="7"/>
      <c r="AY10772" s="7"/>
      <c r="BE10772" s="9"/>
      <c r="BW10772" s="17"/>
      <c r="CH10772" s="7"/>
      <c r="CJ10772" s="7"/>
      <c r="CP10772" s="7"/>
      <c r="CR10772" s="7"/>
      <c r="CS10772" s="7"/>
      <c r="CU10772" s="16"/>
      <c r="DB10772" s="7"/>
      <c r="DD10772" s="7"/>
      <c r="DF10772" s="9"/>
    </row>
    <row r="10773" spans="3:110" x14ac:dyDescent="0.25">
      <c r="C10773" s="6"/>
      <c r="H10773" s="7"/>
      <c r="L10773" s="18"/>
      <c r="M10773" s="18"/>
      <c r="N10773" s="20"/>
      <c r="AD10773" s="18"/>
      <c r="AE10773" s="18"/>
      <c r="AJ10773" s="7"/>
      <c r="AL10773" s="7"/>
      <c r="AN10773" s="7"/>
      <c r="AP10773" s="7"/>
      <c r="AR10773" s="7"/>
      <c r="AX10773" s="7"/>
      <c r="AY10773" s="7"/>
      <c r="BE10773" s="9"/>
      <c r="BW10773" s="17"/>
      <c r="CH10773" s="7"/>
      <c r="CJ10773" s="7"/>
      <c r="CP10773" s="7"/>
      <c r="CR10773" s="7"/>
      <c r="CS10773" s="7"/>
      <c r="CU10773" s="16"/>
      <c r="DB10773" s="7"/>
      <c r="DD10773" s="7"/>
      <c r="DF10773" s="9"/>
    </row>
    <row r="10774" spans="3:110" x14ac:dyDescent="0.25">
      <c r="C10774" s="6"/>
      <c r="H10774" s="7"/>
      <c r="L10774" s="18"/>
      <c r="M10774" s="18"/>
      <c r="N10774" s="20"/>
      <c r="AD10774" s="18"/>
      <c r="AE10774" s="18"/>
      <c r="AJ10774" s="7"/>
      <c r="AL10774" s="7"/>
      <c r="AN10774" s="7"/>
      <c r="AP10774" s="7"/>
      <c r="AR10774" s="7"/>
      <c r="AX10774" s="7"/>
      <c r="AY10774" s="7"/>
      <c r="BE10774" s="9"/>
      <c r="BW10774" s="17"/>
      <c r="CH10774" s="7"/>
      <c r="CJ10774" s="7"/>
      <c r="CP10774" s="7"/>
      <c r="CR10774" s="7"/>
      <c r="CS10774" s="7"/>
      <c r="CU10774" s="16"/>
      <c r="DB10774" s="7"/>
      <c r="DD10774" s="7"/>
      <c r="DF10774" s="9"/>
    </row>
    <row r="10775" spans="3:110" x14ac:dyDescent="0.25">
      <c r="C10775" s="6"/>
      <c r="H10775" s="7"/>
      <c r="L10775" s="18"/>
      <c r="M10775" s="18"/>
      <c r="N10775" s="20"/>
      <c r="AD10775" s="18"/>
      <c r="AE10775" s="18"/>
      <c r="AJ10775" s="7"/>
      <c r="AL10775" s="7"/>
      <c r="AN10775" s="7"/>
      <c r="AP10775" s="7"/>
      <c r="AR10775" s="7"/>
      <c r="AX10775" s="7"/>
      <c r="AY10775" s="7"/>
      <c r="BE10775" s="9"/>
      <c r="BW10775" s="17"/>
      <c r="CH10775" s="7"/>
      <c r="CJ10775" s="7"/>
      <c r="CP10775" s="7"/>
      <c r="CR10775" s="7"/>
      <c r="CS10775" s="7"/>
      <c r="CU10775" s="16"/>
      <c r="DB10775" s="7"/>
      <c r="DD10775" s="7"/>
      <c r="DF10775" s="9"/>
    </row>
    <row r="10776" spans="3:110" x14ac:dyDescent="0.25">
      <c r="C10776" s="6"/>
      <c r="H10776" s="7"/>
      <c r="L10776" s="18"/>
      <c r="M10776" s="18"/>
      <c r="N10776" s="20"/>
      <c r="AD10776" s="18"/>
      <c r="AE10776" s="18"/>
      <c r="AJ10776" s="7"/>
      <c r="AL10776" s="7"/>
      <c r="AN10776" s="7"/>
      <c r="AP10776" s="7"/>
      <c r="AR10776" s="7"/>
      <c r="AX10776" s="7"/>
      <c r="AY10776" s="7"/>
      <c r="BE10776" s="9"/>
      <c r="BW10776" s="17"/>
      <c r="CH10776" s="7"/>
      <c r="CJ10776" s="7"/>
      <c r="CP10776" s="7"/>
      <c r="CR10776" s="7"/>
      <c r="CS10776" s="7"/>
      <c r="CU10776" s="16"/>
      <c r="DB10776" s="7"/>
      <c r="DD10776" s="7"/>
      <c r="DF10776" s="9"/>
    </row>
    <row r="10777" spans="3:110" x14ac:dyDescent="0.25">
      <c r="C10777" s="6"/>
      <c r="H10777" s="7"/>
      <c r="L10777" s="18"/>
      <c r="M10777" s="18"/>
      <c r="N10777" s="20"/>
      <c r="AD10777" s="18"/>
      <c r="AE10777" s="18"/>
      <c r="AJ10777" s="7"/>
      <c r="AL10777" s="7"/>
      <c r="AN10777" s="7"/>
      <c r="AP10777" s="7"/>
      <c r="AR10777" s="7"/>
      <c r="AX10777" s="7"/>
      <c r="AY10777" s="7"/>
      <c r="BE10777" s="9"/>
      <c r="BW10777" s="17"/>
      <c r="CH10777" s="7"/>
      <c r="CJ10777" s="7"/>
      <c r="CP10777" s="7"/>
      <c r="CR10777" s="7"/>
      <c r="CS10777" s="7"/>
      <c r="CU10777" s="16"/>
      <c r="DB10777" s="7"/>
      <c r="DD10777" s="7"/>
      <c r="DF10777" s="9"/>
    </row>
    <row r="10778" spans="3:110" x14ac:dyDescent="0.25">
      <c r="C10778" s="6"/>
      <c r="H10778" s="7"/>
      <c r="L10778" s="18"/>
      <c r="M10778" s="18"/>
      <c r="N10778" s="20"/>
      <c r="AD10778" s="18"/>
      <c r="AE10778" s="18"/>
      <c r="AJ10778" s="7"/>
      <c r="AL10778" s="7"/>
      <c r="AN10778" s="7"/>
      <c r="AP10778" s="7"/>
      <c r="AR10778" s="7"/>
      <c r="AX10778" s="7"/>
      <c r="AY10778" s="7"/>
      <c r="BE10778" s="9"/>
      <c r="BW10778" s="17"/>
      <c r="CH10778" s="7"/>
      <c r="CJ10778" s="7"/>
      <c r="CP10778" s="7"/>
      <c r="CR10778" s="7"/>
      <c r="CS10778" s="7"/>
      <c r="CU10778" s="16"/>
      <c r="DB10778" s="7"/>
      <c r="DD10778" s="7"/>
      <c r="DF10778" s="9"/>
    </row>
    <row r="10779" spans="3:110" x14ac:dyDescent="0.25">
      <c r="C10779" s="6"/>
      <c r="H10779" s="7"/>
      <c r="L10779" s="18"/>
      <c r="M10779" s="18"/>
      <c r="N10779" s="20"/>
      <c r="AD10779" s="18"/>
      <c r="AE10779" s="18"/>
      <c r="AJ10779" s="7"/>
      <c r="AL10779" s="7"/>
      <c r="AN10779" s="7"/>
      <c r="AP10779" s="7"/>
      <c r="AR10779" s="7"/>
      <c r="AX10779" s="7"/>
      <c r="AY10779" s="7"/>
      <c r="BE10779" s="9"/>
      <c r="BW10779" s="17"/>
      <c r="CH10779" s="7"/>
      <c r="CJ10779" s="7"/>
      <c r="CP10779" s="7"/>
      <c r="CR10779" s="7"/>
      <c r="CS10779" s="7"/>
      <c r="CU10779" s="16"/>
      <c r="DB10779" s="7"/>
      <c r="DD10779" s="7"/>
      <c r="DF10779" s="9"/>
    </row>
    <row r="10780" spans="3:110" x14ac:dyDescent="0.25">
      <c r="C10780" s="6"/>
      <c r="H10780" s="7"/>
      <c r="L10780" s="18"/>
      <c r="M10780" s="18"/>
      <c r="N10780" s="20"/>
      <c r="AD10780" s="18"/>
      <c r="AE10780" s="18"/>
      <c r="AJ10780" s="7"/>
      <c r="AL10780" s="7"/>
      <c r="AN10780" s="7"/>
      <c r="AP10780" s="7"/>
      <c r="AR10780" s="7"/>
      <c r="AX10780" s="7"/>
      <c r="AY10780" s="7"/>
      <c r="BE10780" s="9"/>
      <c r="BW10780" s="17"/>
      <c r="CH10780" s="7"/>
      <c r="CJ10780" s="7"/>
      <c r="CP10780" s="7"/>
      <c r="CR10780" s="7"/>
      <c r="CS10780" s="7"/>
      <c r="CU10780" s="16"/>
      <c r="DB10780" s="7"/>
      <c r="DD10780" s="7"/>
      <c r="DF10780" s="9"/>
    </row>
    <row r="10781" spans="3:110" x14ac:dyDescent="0.25">
      <c r="C10781" s="6"/>
      <c r="H10781" s="7"/>
      <c r="L10781" s="18"/>
      <c r="M10781" s="18"/>
      <c r="N10781" s="20"/>
      <c r="AD10781" s="18"/>
      <c r="AE10781" s="18"/>
      <c r="AJ10781" s="7"/>
      <c r="AL10781" s="7"/>
      <c r="AN10781" s="7"/>
      <c r="AP10781" s="7"/>
      <c r="AR10781" s="7"/>
      <c r="AX10781" s="7"/>
      <c r="AY10781" s="7"/>
      <c r="BE10781" s="9"/>
      <c r="BW10781" s="17"/>
      <c r="CH10781" s="7"/>
      <c r="CJ10781" s="7"/>
      <c r="CP10781" s="7"/>
      <c r="CR10781" s="7"/>
      <c r="CS10781" s="7"/>
      <c r="CU10781" s="16"/>
      <c r="DB10781" s="7"/>
      <c r="DD10781" s="7"/>
      <c r="DF10781" s="9"/>
    </row>
    <row r="10782" spans="3:110" x14ac:dyDescent="0.25">
      <c r="C10782" s="6"/>
      <c r="H10782" s="7"/>
      <c r="L10782" s="18"/>
      <c r="M10782" s="18"/>
      <c r="N10782" s="20"/>
      <c r="AD10782" s="18"/>
      <c r="AE10782" s="18"/>
      <c r="AJ10782" s="7"/>
      <c r="AL10782" s="7"/>
      <c r="AN10782" s="7"/>
      <c r="AP10782" s="7"/>
      <c r="AR10782" s="7"/>
      <c r="AX10782" s="7"/>
      <c r="AY10782" s="7"/>
      <c r="BE10782" s="9"/>
      <c r="BW10782" s="17"/>
      <c r="CH10782" s="7"/>
      <c r="CJ10782" s="7"/>
      <c r="CP10782" s="7"/>
      <c r="CR10782" s="7"/>
      <c r="CS10782" s="7"/>
      <c r="CU10782" s="16"/>
      <c r="DB10782" s="7"/>
      <c r="DD10782" s="7"/>
      <c r="DF10782" s="9"/>
    </row>
    <row r="10783" spans="3:110" x14ac:dyDescent="0.25">
      <c r="C10783" s="6"/>
      <c r="H10783" s="7"/>
      <c r="L10783" s="18"/>
      <c r="M10783" s="18"/>
      <c r="N10783" s="20"/>
      <c r="AD10783" s="18"/>
      <c r="AE10783" s="18"/>
      <c r="AJ10783" s="7"/>
      <c r="AL10783" s="7"/>
      <c r="AN10783" s="7"/>
      <c r="AP10783" s="7"/>
      <c r="AR10783" s="7"/>
      <c r="AX10783" s="7"/>
      <c r="AY10783" s="7"/>
      <c r="BE10783" s="9"/>
      <c r="BW10783" s="17"/>
      <c r="CH10783" s="7"/>
      <c r="CJ10783" s="7"/>
      <c r="CP10783" s="7"/>
      <c r="CR10783" s="7"/>
      <c r="CS10783" s="7"/>
      <c r="CU10783" s="16"/>
      <c r="DB10783" s="7"/>
      <c r="DD10783" s="7"/>
      <c r="DF10783" s="9"/>
    </row>
    <row r="10784" spans="3:110" x14ac:dyDescent="0.25">
      <c r="C10784" s="6"/>
      <c r="H10784" s="7"/>
      <c r="L10784" s="18"/>
      <c r="M10784" s="18"/>
      <c r="N10784" s="20"/>
      <c r="AD10784" s="18"/>
      <c r="AE10784" s="18"/>
      <c r="AJ10784" s="7"/>
      <c r="AL10784" s="7"/>
      <c r="AN10784" s="7"/>
      <c r="AP10784" s="7"/>
      <c r="AR10784" s="7"/>
      <c r="AX10784" s="7"/>
      <c r="AY10784" s="7"/>
      <c r="BE10784" s="9"/>
      <c r="BW10784" s="17"/>
      <c r="CH10784" s="7"/>
      <c r="CJ10784" s="7"/>
      <c r="CP10784" s="7"/>
      <c r="CR10784" s="7"/>
      <c r="CS10784" s="7"/>
      <c r="CU10784" s="16"/>
      <c r="DB10784" s="7"/>
      <c r="DD10784" s="7"/>
      <c r="DF10784" s="9"/>
    </row>
    <row r="10785" spans="3:110" x14ac:dyDescent="0.25">
      <c r="C10785" s="6"/>
      <c r="H10785" s="7"/>
      <c r="L10785" s="18"/>
      <c r="M10785" s="18"/>
      <c r="N10785" s="20"/>
      <c r="AD10785" s="18"/>
      <c r="AE10785" s="18"/>
      <c r="AJ10785" s="7"/>
      <c r="AL10785" s="7"/>
      <c r="AN10785" s="7"/>
      <c r="AP10785" s="7"/>
      <c r="AR10785" s="7"/>
      <c r="AX10785" s="7"/>
      <c r="AY10785" s="7"/>
      <c r="BE10785" s="9"/>
      <c r="BW10785" s="17"/>
      <c r="CH10785" s="7"/>
      <c r="CJ10785" s="7"/>
      <c r="CP10785" s="7"/>
      <c r="CR10785" s="7"/>
      <c r="CS10785" s="7"/>
      <c r="CU10785" s="16"/>
      <c r="DB10785" s="7"/>
      <c r="DD10785" s="7"/>
      <c r="DF10785" s="9"/>
    </row>
    <row r="10786" spans="3:110" x14ac:dyDescent="0.25">
      <c r="C10786" s="6"/>
      <c r="H10786" s="7"/>
      <c r="L10786" s="18"/>
      <c r="M10786" s="18"/>
      <c r="N10786" s="20"/>
      <c r="AD10786" s="18"/>
      <c r="AE10786" s="18"/>
      <c r="AJ10786" s="7"/>
      <c r="AL10786" s="7"/>
      <c r="AN10786" s="7"/>
      <c r="AP10786" s="7"/>
      <c r="AR10786" s="7"/>
      <c r="AX10786" s="7"/>
      <c r="AY10786" s="7"/>
      <c r="BE10786" s="9"/>
      <c r="BW10786" s="17"/>
      <c r="CH10786" s="7"/>
      <c r="CJ10786" s="7"/>
      <c r="CP10786" s="7"/>
      <c r="CR10786" s="7"/>
      <c r="CS10786" s="7"/>
      <c r="CU10786" s="16"/>
      <c r="DB10786" s="7"/>
      <c r="DD10786" s="7"/>
      <c r="DF10786" s="9"/>
    </row>
    <row r="10787" spans="3:110" x14ac:dyDescent="0.25">
      <c r="C10787" s="6"/>
      <c r="H10787" s="7"/>
      <c r="L10787" s="18"/>
      <c r="M10787" s="18"/>
      <c r="N10787" s="20"/>
      <c r="AD10787" s="18"/>
      <c r="AE10787" s="18"/>
      <c r="AJ10787" s="7"/>
      <c r="AL10787" s="7"/>
      <c r="AN10787" s="7"/>
      <c r="AP10787" s="7"/>
      <c r="AR10787" s="7"/>
      <c r="AX10787" s="7"/>
      <c r="AY10787" s="7"/>
      <c r="BE10787" s="9"/>
      <c r="BW10787" s="17"/>
      <c r="CH10787" s="7"/>
      <c r="CJ10787" s="7"/>
      <c r="CP10787" s="7"/>
      <c r="CR10787" s="7"/>
      <c r="CS10787" s="7"/>
      <c r="CU10787" s="16"/>
      <c r="DB10787" s="7"/>
      <c r="DD10787" s="7"/>
      <c r="DF10787" s="9"/>
    </row>
    <row r="10788" spans="3:110" x14ac:dyDescent="0.25">
      <c r="C10788" s="6"/>
      <c r="H10788" s="7"/>
      <c r="L10788" s="18"/>
      <c r="M10788" s="18"/>
      <c r="N10788" s="20"/>
      <c r="AD10788" s="18"/>
      <c r="AE10788" s="18"/>
      <c r="AJ10788" s="7"/>
      <c r="AL10788" s="7"/>
      <c r="AN10788" s="7"/>
      <c r="AP10788" s="7"/>
      <c r="AR10788" s="7"/>
      <c r="AX10788" s="7"/>
      <c r="AY10788" s="7"/>
      <c r="BE10788" s="9"/>
      <c r="BW10788" s="17"/>
      <c r="CH10788" s="7"/>
      <c r="CJ10788" s="7"/>
      <c r="CP10788" s="7"/>
      <c r="CR10788" s="7"/>
      <c r="CS10788" s="7"/>
      <c r="CU10788" s="16"/>
      <c r="DB10788" s="7"/>
      <c r="DD10788" s="7"/>
      <c r="DF10788" s="9"/>
    </row>
    <row r="10789" spans="3:110" x14ac:dyDescent="0.25">
      <c r="C10789" s="6"/>
      <c r="H10789" s="7"/>
      <c r="L10789" s="18"/>
      <c r="M10789" s="18"/>
      <c r="N10789" s="20"/>
      <c r="AD10789" s="18"/>
      <c r="AE10789" s="18"/>
      <c r="AJ10789" s="7"/>
      <c r="AL10789" s="7"/>
      <c r="AN10789" s="7"/>
      <c r="AP10789" s="7"/>
      <c r="AR10789" s="7"/>
      <c r="AX10789" s="7"/>
      <c r="AY10789" s="7"/>
      <c r="BE10789" s="9"/>
      <c r="BW10789" s="17"/>
      <c r="CH10789" s="7"/>
      <c r="CJ10789" s="7"/>
      <c r="CP10789" s="7"/>
      <c r="CR10789" s="7"/>
      <c r="CS10789" s="7"/>
      <c r="CU10789" s="16"/>
      <c r="DB10789" s="7"/>
      <c r="DD10789" s="7"/>
      <c r="DF10789" s="9"/>
    </row>
    <row r="10790" spans="3:110" x14ac:dyDescent="0.25">
      <c r="C10790" s="6"/>
      <c r="H10790" s="7"/>
      <c r="L10790" s="18"/>
      <c r="M10790" s="18"/>
      <c r="N10790" s="20"/>
      <c r="AD10790" s="18"/>
      <c r="AE10790" s="18"/>
      <c r="AJ10790" s="7"/>
      <c r="AL10790" s="7"/>
      <c r="AN10790" s="7"/>
      <c r="AP10790" s="7"/>
      <c r="AR10790" s="7"/>
      <c r="AX10790" s="7"/>
      <c r="AY10790" s="7"/>
      <c r="BE10790" s="9"/>
      <c r="BW10790" s="17"/>
      <c r="CH10790" s="7"/>
      <c r="CJ10790" s="7"/>
      <c r="CP10790" s="7"/>
      <c r="CR10790" s="7"/>
      <c r="CS10790" s="7"/>
      <c r="CU10790" s="16"/>
      <c r="DB10790" s="7"/>
      <c r="DD10790" s="7"/>
      <c r="DF10790" s="9"/>
    </row>
    <row r="10791" spans="3:110" x14ac:dyDescent="0.25">
      <c r="C10791" s="6"/>
      <c r="H10791" s="7"/>
      <c r="L10791" s="18"/>
      <c r="M10791" s="18"/>
      <c r="N10791" s="20"/>
      <c r="AD10791" s="18"/>
      <c r="AE10791" s="18"/>
      <c r="AJ10791" s="7"/>
      <c r="AL10791" s="7"/>
      <c r="AN10791" s="7"/>
      <c r="AP10791" s="7"/>
      <c r="AR10791" s="7"/>
      <c r="AX10791" s="7"/>
      <c r="AY10791" s="7"/>
      <c r="BE10791" s="9"/>
      <c r="BW10791" s="17"/>
      <c r="CH10791" s="7"/>
      <c r="CJ10791" s="7"/>
      <c r="CP10791" s="7"/>
      <c r="CR10791" s="7"/>
      <c r="CS10791" s="7"/>
      <c r="CU10791" s="16"/>
      <c r="DB10791" s="7"/>
      <c r="DD10791" s="7"/>
      <c r="DF10791" s="9"/>
    </row>
    <row r="10792" spans="3:110" x14ac:dyDescent="0.25">
      <c r="C10792" s="6"/>
      <c r="H10792" s="7"/>
      <c r="L10792" s="18"/>
      <c r="M10792" s="18"/>
      <c r="N10792" s="20"/>
      <c r="AD10792" s="18"/>
      <c r="AE10792" s="18"/>
      <c r="AJ10792" s="7"/>
      <c r="AL10792" s="7"/>
      <c r="AN10792" s="7"/>
      <c r="AP10792" s="7"/>
      <c r="AR10792" s="7"/>
      <c r="AX10792" s="7"/>
      <c r="AY10792" s="7"/>
      <c r="BE10792" s="9"/>
      <c r="BW10792" s="17"/>
      <c r="CH10792" s="7"/>
      <c r="CJ10792" s="7"/>
      <c r="CP10792" s="7"/>
      <c r="CR10792" s="7"/>
      <c r="CS10792" s="7"/>
      <c r="CU10792" s="16"/>
      <c r="DB10792" s="7"/>
      <c r="DD10792" s="7"/>
      <c r="DF10792" s="9"/>
    </row>
    <row r="10793" spans="3:110" x14ac:dyDescent="0.25">
      <c r="C10793" s="6"/>
      <c r="H10793" s="7"/>
      <c r="L10793" s="18"/>
      <c r="M10793" s="18"/>
      <c r="N10793" s="20"/>
      <c r="AD10793" s="18"/>
      <c r="AE10793" s="18"/>
      <c r="AJ10793" s="7"/>
      <c r="AL10793" s="7"/>
      <c r="AN10793" s="7"/>
      <c r="AP10793" s="7"/>
      <c r="AR10793" s="7"/>
      <c r="AX10793" s="7"/>
      <c r="AY10793" s="7"/>
      <c r="BE10793" s="9"/>
      <c r="BW10793" s="17"/>
      <c r="CH10793" s="7"/>
      <c r="CJ10793" s="7"/>
      <c r="CP10793" s="7"/>
      <c r="CR10793" s="7"/>
      <c r="CS10793" s="7"/>
      <c r="CU10793" s="16"/>
      <c r="DB10793" s="7"/>
      <c r="DD10793" s="7"/>
      <c r="DF10793" s="9"/>
    </row>
    <row r="10794" spans="3:110" x14ac:dyDescent="0.25">
      <c r="C10794" s="6"/>
      <c r="H10794" s="7"/>
      <c r="L10794" s="18"/>
      <c r="M10794" s="18"/>
      <c r="N10794" s="20"/>
      <c r="AD10794" s="18"/>
      <c r="AE10794" s="18"/>
      <c r="AJ10794" s="7"/>
      <c r="AL10794" s="7"/>
      <c r="AN10794" s="7"/>
      <c r="AP10794" s="7"/>
      <c r="AR10794" s="7"/>
      <c r="AX10794" s="7"/>
      <c r="AY10794" s="7"/>
      <c r="BE10794" s="9"/>
      <c r="BW10794" s="17"/>
      <c r="CH10794" s="7"/>
      <c r="CJ10794" s="7"/>
      <c r="CP10794" s="7"/>
      <c r="CR10794" s="7"/>
      <c r="CS10794" s="7"/>
      <c r="CU10794" s="16"/>
      <c r="DB10794" s="7"/>
      <c r="DD10794" s="7"/>
      <c r="DF10794" s="9"/>
    </row>
    <row r="10795" spans="3:110" x14ac:dyDescent="0.25">
      <c r="C10795" s="6"/>
      <c r="H10795" s="7"/>
      <c r="L10795" s="18"/>
      <c r="M10795" s="18"/>
      <c r="N10795" s="20"/>
      <c r="AD10795" s="18"/>
      <c r="AE10795" s="18"/>
      <c r="AJ10795" s="7"/>
      <c r="AL10795" s="7"/>
      <c r="AN10795" s="7"/>
      <c r="AP10795" s="7"/>
      <c r="AR10795" s="7"/>
      <c r="AX10795" s="7"/>
      <c r="AY10795" s="7"/>
      <c r="BE10795" s="9"/>
      <c r="BW10795" s="17"/>
      <c r="CH10795" s="7"/>
      <c r="CJ10795" s="7"/>
      <c r="CP10795" s="7"/>
      <c r="CR10795" s="7"/>
      <c r="CS10795" s="7"/>
      <c r="CU10795" s="16"/>
      <c r="DB10795" s="7"/>
      <c r="DD10795" s="7"/>
      <c r="DF10795" s="9"/>
    </row>
    <row r="10796" spans="3:110" x14ac:dyDescent="0.25">
      <c r="C10796" s="6"/>
      <c r="H10796" s="7"/>
      <c r="L10796" s="18"/>
      <c r="M10796" s="18"/>
      <c r="N10796" s="20"/>
      <c r="AD10796" s="18"/>
      <c r="AE10796" s="18"/>
      <c r="AJ10796" s="7"/>
      <c r="AL10796" s="7"/>
      <c r="AN10796" s="7"/>
      <c r="AP10796" s="7"/>
      <c r="AR10796" s="7"/>
      <c r="AX10796" s="7"/>
      <c r="AY10796" s="7"/>
      <c r="BE10796" s="9"/>
      <c r="BW10796" s="17"/>
      <c r="CH10796" s="7"/>
      <c r="CJ10796" s="7"/>
      <c r="CP10796" s="7"/>
      <c r="CR10796" s="7"/>
      <c r="CS10796" s="7"/>
      <c r="CU10796" s="16"/>
      <c r="DB10796" s="7"/>
      <c r="DD10796" s="7"/>
      <c r="DF10796" s="9"/>
    </row>
    <row r="10797" spans="3:110" x14ac:dyDescent="0.25">
      <c r="C10797" s="6"/>
      <c r="H10797" s="7"/>
      <c r="L10797" s="18"/>
      <c r="M10797" s="18"/>
      <c r="N10797" s="20"/>
      <c r="AD10797" s="18"/>
      <c r="AE10797" s="18"/>
      <c r="AJ10797" s="7"/>
      <c r="AL10797" s="7"/>
      <c r="AN10797" s="7"/>
      <c r="AP10797" s="7"/>
      <c r="AR10797" s="7"/>
      <c r="AX10797" s="7"/>
      <c r="AY10797" s="7"/>
      <c r="BE10797" s="9"/>
      <c r="BW10797" s="17"/>
      <c r="CH10797" s="7"/>
      <c r="CJ10797" s="7"/>
      <c r="CP10797" s="7"/>
      <c r="CR10797" s="7"/>
      <c r="CS10797" s="7"/>
      <c r="CU10797" s="16"/>
      <c r="DB10797" s="7"/>
      <c r="DD10797" s="7"/>
      <c r="DF10797" s="9"/>
    </row>
    <row r="10798" spans="3:110" x14ac:dyDescent="0.25">
      <c r="C10798" s="6"/>
      <c r="H10798" s="7"/>
      <c r="L10798" s="18"/>
      <c r="M10798" s="18"/>
      <c r="N10798" s="20"/>
      <c r="AD10798" s="18"/>
      <c r="AE10798" s="18"/>
      <c r="AJ10798" s="7"/>
      <c r="AL10798" s="7"/>
      <c r="AN10798" s="7"/>
      <c r="AP10798" s="7"/>
      <c r="AR10798" s="7"/>
      <c r="AX10798" s="7"/>
      <c r="AY10798" s="7"/>
      <c r="BE10798" s="9"/>
      <c r="BW10798" s="17"/>
      <c r="CH10798" s="7"/>
      <c r="CJ10798" s="7"/>
      <c r="CP10798" s="7"/>
      <c r="CR10798" s="7"/>
      <c r="CS10798" s="7"/>
      <c r="CU10798" s="16"/>
      <c r="DB10798" s="7"/>
      <c r="DD10798" s="7"/>
      <c r="DF10798" s="9"/>
    </row>
    <row r="10799" spans="3:110" x14ac:dyDescent="0.25">
      <c r="C10799" s="6"/>
      <c r="H10799" s="7"/>
      <c r="L10799" s="18"/>
      <c r="M10799" s="18"/>
      <c r="N10799" s="20"/>
      <c r="AD10799" s="18"/>
      <c r="AE10799" s="18"/>
      <c r="AJ10799" s="7"/>
      <c r="AL10799" s="7"/>
      <c r="AN10799" s="7"/>
      <c r="AP10799" s="7"/>
      <c r="AR10799" s="7"/>
      <c r="AX10799" s="7"/>
      <c r="AY10799" s="7"/>
      <c r="BE10799" s="9"/>
      <c r="BW10799" s="17"/>
      <c r="CH10799" s="7"/>
      <c r="CJ10799" s="7"/>
      <c r="CP10799" s="7"/>
      <c r="CR10799" s="7"/>
      <c r="CS10799" s="7"/>
      <c r="CU10799" s="16"/>
      <c r="DB10799" s="7"/>
      <c r="DD10799" s="7"/>
      <c r="DF10799" s="9"/>
    </row>
    <row r="10800" spans="3:110" x14ac:dyDescent="0.25">
      <c r="C10800" s="6"/>
      <c r="H10800" s="7"/>
      <c r="L10800" s="18"/>
      <c r="M10800" s="18"/>
      <c r="N10800" s="20"/>
      <c r="AD10800" s="18"/>
      <c r="AE10800" s="18"/>
      <c r="AJ10800" s="7"/>
      <c r="AL10800" s="7"/>
      <c r="AN10800" s="7"/>
      <c r="AP10800" s="7"/>
      <c r="AR10800" s="7"/>
      <c r="AX10800" s="7"/>
      <c r="AY10800" s="7"/>
      <c r="BE10800" s="9"/>
      <c r="BW10800" s="17"/>
      <c r="CH10800" s="7"/>
      <c r="CJ10800" s="7"/>
      <c r="CP10800" s="7"/>
      <c r="CR10800" s="7"/>
      <c r="CS10800" s="7"/>
      <c r="CU10800" s="16"/>
      <c r="DB10800" s="7"/>
      <c r="DD10800" s="7"/>
      <c r="DF10800" s="9"/>
    </row>
    <row r="10801" spans="3:110" x14ac:dyDescent="0.25">
      <c r="C10801" s="6"/>
      <c r="H10801" s="7"/>
      <c r="L10801" s="18"/>
      <c r="M10801" s="18"/>
      <c r="N10801" s="20"/>
      <c r="AD10801" s="18"/>
      <c r="AE10801" s="18"/>
      <c r="AJ10801" s="7"/>
      <c r="AL10801" s="7"/>
      <c r="AN10801" s="7"/>
      <c r="AP10801" s="7"/>
      <c r="AR10801" s="7"/>
      <c r="AX10801" s="7"/>
      <c r="AY10801" s="7"/>
      <c r="BE10801" s="9"/>
      <c r="BW10801" s="17"/>
      <c r="CH10801" s="7"/>
      <c r="CJ10801" s="7"/>
      <c r="CP10801" s="7"/>
      <c r="CR10801" s="7"/>
      <c r="CS10801" s="7"/>
      <c r="CU10801" s="16"/>
      <c r="DB10801" s="7"/>
      <c r="DD10801" s="7"/>
      <c r="DF10801" s="9"/>
    </row>
    <row r="10802" spans="3:110" x14ac:dyDescent="0.25">
      <c r="C10802" s="6"/>
      <c r="H10802" s="7"/>
      <c r="L10802" s="18"/>
      <c r="M10802" s="18"/>
      <c r="N10802" s="20"/>
      <c r="AD10802" s="18"/>
      <c r="AE10802" s="18"/>
      <c r="AJ10802" s="7"/>
      <c r="AL10802" s="7"/>
      <c r="AN10802" s="7"/>
      <c r="AP10802" s="7"/>
      <c r="AR10802" s="7"/>
      <c r="AX10802" s="7"/>
      <c r="AY10802" s="7"/>
      <c r="BE10802" s="9"/>
      <c r="BW10802" s="17"/>
      <c r="CH10802" s="7"/>
      <c r="CJ10802" s="7"/>
      <c r="CP10802" s="7"/>
      <c r="CR10802" s="7"/>
      <c r="CS10802" s="7"/>
      <c r="CU10802" s="16"/>
      <c r="DB10802" s="7"/>
      <c r="DD10802" s="7"/>
      <c r="DF10802" s="9"/>
    </row>
    <row r="10803" spans="3:110" x14ac:dyDescent="0.25">
      <c r="C10803" s="6"/>
      <c r="H10803" s="7"/>
      <c r="L10803" s="18"/>
      <c r="M10803" s="18"/>
      <c r="N10803" s="20"/>
      <c r="AD10803" s="18"/>
      <c r="AE10803" s="18"/>
      <c r="AJ10803" s="7"/>
      <c r="AL10803" s="7"/>
      <c r="AN10803" s="7"/>
      <c r="AP10803" s="7"/>
      <c r="AR10803" s="7"/>
      <c r="AX10803" s="7"/>
      <c r="AY10803" s="7"/>
      <c r="BE10803" s="9"/>
      <c r="BW10803" s="17"/>
      <c r="CH10803" s="7"/>
      <c r="CJ10803" s="7"/>
      <c r="CP10803" s="7"/>
      <c r="CR10803" s="7"/>
      <c r="CS10803" s="7"/>
      <c r="CU10803" s="16"/>
      <c r="DB10803" s="7"/>
      <c r="DD10803" s="7"/>
      <c r="DF10803" s="9"/>
    </row>
    <row r="10804" spans="3:110" x14ac:dyDescent="0.25">
      <c r="C10804" s="6"/>
      <c r="H10804" s="7"/>
      <c r="L10804" s="18"/>
      <c r="M10804" s="18"/>
      <c r="N10804" s="20"/>
      <c r="AD10804" s="18"/>
      <c r="AE10804" s="18"/>
      <c r="AJ10804" s="7"/>
      <c r="AL10804" s="7"/>
      <c r="AN10804" s="7"/>
      <c r="AP10804" s="7"/>
      <c r="AR10804" s="7"/>
      <c r="AX10804" s="7"/>
      <c r="AY10804" s="7"/>
      <c r="BE10804" s="9"/>
      <c r="BW10804" s="17"/>
      <c r="CH10804" s="7"/>
      <c r="CJ10804" s="7"/>
      <c r="CP10804" s="7"/>
      <c r="CR10804" s="7"/>
      <c r="CS10804" s="7"/>
      <c r="CU10804" s="16"/>
      <c r="DB10804" s="7"/>
      <c r="DD10804" s="7"/>
      <c r="DF10804" s="9"/>
    </row>
    <row r="10805" spans="3:110" x14ac:dyDescent="0.25">
      <c r="C10805" s="6"/>
      <c r="H10805" s="7"/>
      <c r="L10805" s="18"/>
      <c r="M10805" s="18"/>
      <c r="N10805" s="20"/>
      <c r="AD10805" s="18"/>
      <c r="AE10805" s="18"/>
      <c r="AJ10805" s="7"/>
      <c r="AL10805" s="7"/>
      <c r="AN10805" s="7"/>
      <c r="AP10805" s="7"/>
      <c r="AR10805" s="7"/>
      <c r="AX10805" s="7"/>
      <c r="AY10805" s="7"/>
      <c r="BE10805" s="9"/>
      <c r="BW10805" s="17"/>
      <c r="CH10805" s="7"/>
      <c r="CJ10805" s="7"/>
      <c r="CP10805" s="7"/>
      <c r="CR10805" s="7"/>
      <c r="CS10805" s="7"/>
      <c r="CU10805" s="16"/>
      <c r="DB10805" s="7"/>
      <c r="DD10805" s="7"/>
      <c r="DF10805" s="9"/>
    </row>
    <row r="10806" spans="3:110" x14ac:dyDescent="0.25">
      <c r="C10806" s="6"/>
      <c r="H10806" s="7"/>
      <c r="L10806" s="18"/>
      <c r="M10806" s="18"/>
      <c r="N10806" s="20"/>
      <c r="AD10806" s="18"/>
      <c r="AE10806" s="18"/>
      <c r="AJ10806" s="7"/>
      <c r="AL10806" s="7"/>
      <c r="AN10806" s="7"/>
      <c r="AP10806" s="7"/>
      <c r="AR10806" s="7"/>
      <c r="AX10806" s="7"/>
      <c r="AY10806" s="7"/>
      <c r="BE10806" s="9"/>
      <c r="BW10806" s="17"/>
      <c r="CH10806" s="7"/>
      <c r="CJ10806" s="7"/>
      <c r="CP10806" s="7"/>
      <c r="CR10806" s="7"/>
      <c r="CS10806" s="7"/>
      <c r="CU10806" s="16"/>
      <c r="DB10806" s="7"/>
      <c r="DD10806" s="7"/>
      <c r="DF10806" s="9"/>
    </row>
    <row r="10807" spans="3:110" x14ac:dyDescent="0.25">
      <c r="C10807" s="6"/>
      <c r="H10807" s="7"/>
      <c r="L10807" s="18"/>
      <c r="M10807" s="18"/>
      <c r="N10807" s="20"/>
      <c r="AD10807" s="18"/>
      <c r="AE10807" s="18"/>
      <c r="AJ10807" s="7"/>
      <c r="AL10807" s="7"/>
      <c r="AN10807" s="7"/>
      <c r="AP10807" s="7"/>
      <c r="AR10807" s="7"/>
      <c r="AX10807" s="7"/>
      <c r="AY10807" s="7"/>
      <c r="BE10807" s="9"/>
      <c r="BW10807" s="17"/>
      <c r="CH10807" s="7"/>
      <c r="CJ10807" s="7"/>
      <c r="CP10807" s="7"/>
      <c r="CR10807" s="7"/>
      <c r="CS10807" s="7"/>
      <c r="CU10807" s="16"/>
      <c r="DB10807" s="7"/>
      <c r="DD10807" s="7"/>
      <c r="DF10807" s="9"/>
    </row>
    <row r="10808" spans="3:110" x14ac:dyDescent="0.25">
      <c r="C10808" s="6"/>
      <c r="H10808" s="7"/>
      <c r="L10808" s="18"/>
      <c r="M10808" s="18"/>
      <c r="N10808" s="20"/>
      <c r="AD10808" s="18"/>
      <c r="AE10808" s="18"/>
      <c r="AJ10808" s="7"/>
      <c r="AL10808" s="7"/>
      <c r="AN10808" s="7"/>
      <c r="AP10808" s="7"/>
      <c r="AR10808" s="7"/>
      <c r="AX10808" s="7"/>
      <c r="AY10808" s="7"/>
      <c r="BE10808" s="9"/>
      <c r="BW10808" s="17"/>
      <c r="CH10808" s="7"/>
      <c r="CJ10808" s="7"/>
      <c r="CP10808" s="7"/>
      <c r="CR10808" s="7"/>
      <c r="CS10808" s="7"/>
      <c r="CU10808" s="16"/>
      <c r="DB10808" s="7"/>
      <c r="DD10808" s="7"/>
      <c r="DF10808" s="9"/>
    </row>
    <row r="10809" spans="3:110" x14ac:dyDescent="0.25">
      <c r="C10809" s="6"/>
      <c r="H10809" s="7"/>
      <c r="L10809" s="18"/>
      <c r="M10809" s="18"/>
      <c r="N10809" s="20"/>
      <c r="AD10809" s="18"/>
      <c r="AE10809" s="18"/>
      <c r="AJ10809" s="7"/>
      <c r="AL10809" s="7"/>
      <c r="AN10809" s="7"/>
      <c r="AP10809" s="7"/>
      <c r="AR10809" s="7"/>
      <c r="AX10809" s="7"/>
      <c r="AY10809" s="7"/>
      <c r="BE10809" s="9"/>
      <c r="BW10809" s="17"/>
      <c r="CH10809" s="7"/>
      <c r="CJ10809" s="7"/>
      <c r="CP10809" s="7"/>
      <c r="CR10809" s="7"/>
      <c r="CS10809" s="7"/>
      <c r="CU10809" s="16"/>
      <c r="DB10809" s="7"/>
      <c r="DD10809" s="7"/>
      <c r="DF10809" s="9"/>
    </row>
    <row r="10810" spans="3:110" x14ac:dyDescent="0.25">
      <c r="C10810" s="6"/>
      <c r="H10810" s="7"/>
      <c r="L10810" s="18"/>
      <c r="M10810" s="18"/>
      <c r="N10810" s="20"/>
      <c r="AD10810" s="18"/>
      <c r="AE10810" s="18"/>
      <c r="AJ10810" s="7"/>
      <c r="AL10810" s="7"/>
      <c r="AN10810" s="7"/>
      <c r="AP10810" s="7"/>
      <c r="AR10810" s="7"/>
      <c r="AX10810" s="7"/>
      <c r="AY10810" s="7"/>
      <c r="BE10810" s="9"/>
      <c r="BW10810" s="17"/>
      <c r="CH10810" s="7"/>
      <c r="CJ10810" s="7"/>
      <c r="CP10810" s="7"/>
      <c r="CR10810" s="7"/>
      <c r="CS10810" s="7"/>
      <c r="CU10810" s="16"/>
      <c r="DB10810" s="7"/>
      <c r="DD10810" s="7"/>
      <c r="DF10810" s="9"/>
    </row>
    <row r="10811" spans="3:110" x14ac:dyDescent="0.25">
      <c r="C10811" s="6"/>
      <c r="H10811" s="7"/>
      <c r="L10811" s="18"/>
      <c r="M10811" s="18"/>
      <c r="N10811" s="20"/>
      <c r="AD10811" s="18"/>
      <c r="AE10811" s="18"/>
      <c r="AJ10811" s="7"/>
      <c r="AL10811" s="7"/>
      <c r="AN10811" s="7"/>
      <c r="AP10811" s="7"/>
      <c r="AR10811" s="7"/>
      <c r="AX10811" s="7"/>
      <c r="AY10811" s="7"/>
      <c r="BE10811" s="9"/>
      <c r="BW10811" s="17"/>
      <c r="CH10811" s="7"/>
      <c r="CJ10811" s="7"/>
      <c r="CP10811" s="7"/>
      <c r="CR10811" s="7"/>
      <c r="CS10811" s="7"/>
      <c r="CU10811" s="16"/>
      <c r="DB10811" s="7"/>
      <c r="DD10811" s="7"/>
      <c r="DF10811" s="9"/>
    </row>
    <row r="10812" spans="3:110" x14ac:dyDescent="0.25">
      <c r="C10812" s="6"/>
      <c r="H10812" s="7"/>
      <c r="L10812" s="18"/>
      <c r="M10812" s="18"/>
      <c r="N10812" s="20"/>
      <c r="AD10812" s="18"/>
      <c r="AE10812" s="18"/>
      <c r="AJ10812" s="7"/>
      <c r="AL10812" s="7"/>
      <c r="AN10812" s="7"/>
      <c r="AP10812" s="7"/>
      <c r="AR10812" s="7"/>
      <c r="AX10812" s="7"/>
      <c r="AY10812" s="7"/>
      <c r="BE10812" s="9"/>
      <c r="BW10812" s="17"/>
      <c r="CH10812" s="7"/>
      <c r="CJ10812" s="7"/>
      <c r="CP10812" s="7"/>
      <c r="CR10812" s="7"/>
      <c r="CS10812" s="7"/>
      <c r="CU10812" s="16"/>
      <c r="DB10812" s="7"/>
      <c r="DD10812" s="7"/>
      <c r="DF10812" s="9"/>
    </row>
    <row r="10813" spans="3:110" x14ac:dyDescent="0.25">
      <c r="C10813" s="6"/>
      <c r="H10813" s="7"/>
      <c r="L10813" s="18"/>
      <c r="M10813" s="18"/>
      <c r="N10813" s="20"/>
      <c r="AD10813" s="18"/>
      <c r="AE10813" s="18"/>
      <c r="AJ10813" s="7"/>
      <c r="AL10813" s="7"/>
      <c r="AN10813" s="7"/>
      <c r="AP10813" s="7"/>
      <c r="AR10813" s="7"/>
      <c r="AX10813" s="7"/>
      <c r="AY10813" s="7"/>
      <c r="BE10813" s="9"/>
      <c r="BW10813" s="17"/>
      <c r="CH10813" s="7"/>
      <c r="CJ10813" s="7"/>
      <c r="CP10813" s="7"/>
      <c r="CR10813" s="7"/>
      <c r="CS10813" s="7"/>
      <c r="CU10813" s="16"/>
      <c r="DB10813" s="7"/>
      <c r="DD10813" s="7"/>
      <c r="DF10813" s="9"/>
    </row>
    <row r="10814" spans="3:110" x14ac:dyDescent="0.25">
      <c r="C10814" s="6"/>
      <c r="H10814" s="7"/>
      <c r="L10814" s="18"/>
      <c r="M10814" s="18"/>
      <c r="N10814" s="20"/>
      <c r="AD10814" s="18"/>
      <c r="AE10814" s="18"/>
      <c r="AJ10814" s="7"/>
      <c r="AL10814" s="7"/>
      <c r="AN10814" s="7"/>
      <c r="AP10814" s="7"/>
      <c r="AR10814" s="7"/>
      <c r="AX10814" s="7"/>
      <c r="AY10814" s="7"/>
      <c r="BE10814" s="9"/>
      <c r="BW10814" s="17"/>
      <c r="CH10814" s="7"/>
      <c r="CJ10814" s="7"/>
      <c r="CP10814" s="7"/>
      <c r="CR10814" s="7"/>
      <c r="CS10814" s="7"/>
      <c r="CU10814" s="16"/>
      <c r="DB10814" s="7"/>
      <c r="DD10814" s="7"/>
      <c r="DF10814" s="9"/>
    </row>
    <row r="10815" spans="3:110" x14ac:dyDescent="0.25">
      <c r="C10815" s="6"/>
      <c r="H10815" s="7"/>
      <c r="L10815" s="18"/>
      <c r="M10815" s="18"/>
      <c r="N10815" s="20"/>
      <c r="AD10815" s="18"/>
      <c r="AE10815" s="18"/>
      <c r="AJ10815" s="7"/>
      <c r="AL10815" s="7"/>
      <c r="AN10815" s="7"/>
      <c r="AP10815" s="7"/>
      <c r="AR10815" s="7"/>
      <c r="AX10815" s="7"/>
      <c r="AY10815" s="7"/>
      <c r="BE10815" s="9"/>
      <c r="BW10815" s="17"/>
      <c r="CH10815" s="7"/>
      <c r="CJ10815" s="7"/>
      <c r="CP10815" s="7"/>
      <c r="CR10815" s="7"/>
      <c r="CS10815" s="7"/>
      <c r="CU10815" s="16"/>
      <c r="DB10815" s="7"/>
      <c r="DD10815" s="7"/>
      <c r="DF10815" s="9"/>
    </row>
    <row r="10816" spans="3:110" x14ac:dyDescent="0.25">
      <c r="C10816" s="6"/>
      <c r="H10816" s="7"/>
      <c r="L10816" s="18"/>
      <c r="M10816" s="18"/>
      <c r="N10816" s="20"/>
      <c r="AD10816" s="18"/>
      <c r="AE10816" s="18"/>
      <c r="AJ10816" s="7"/>
      <c r="AL10816" s="7"/>
      <c r="AN10816" s="7"/>
      <c r="AP10816" s="7"/>
      <c r="AR10816" s="7"/>
      <c r="AX10816" s="7"/>
      <c r="AY10816" s="7"/>
      <c r="BE10816" s="9"/>
      <c r="BW10816" s="17"/>
      <c r="CH10816" s="7"/>
      <c r="CJ10816" s="7"/>
      <c r="CP10816" s="7"/>
      <c r="CR10816" s="7"/>
      <c r="CS10816" s="7"/>
      <c r="CU10816" s="16"/>
      <c r="DB10816" s="7"/>
      <c r="DD10816" s="7"/>
      <c r="DF10816" s="9"/>
    </row>
    <row r="10817" spans="3:110" x14ac:dyDescent="0.25">
      <c r="C10817" s="6"/>
      <c r="H10817" s="7"/>
      <c r="L10817" s="18"/>
      <c r="M10817" s="18"/>
      <c r="N10817" s="20"/>
      <c r="AD10817" s="18"/>
      <c r="AE10817" s="18"/>
      <c r="AJ10817" s="7"/>
      <c r="AL10817" s="7"/>
      <c r="AN10817" s="7"/>
      <c r="AP10817" s="7"/>
      <c r="AR10817" s="7"/>
      <c r="AX10817" s="7"/>
      <c r="AY10817" s="7"/>
      <c r="BE10817" s="9"/>
      <c r="BW10817" s="17"/>
      <c r="CH10817" s="7"/>
      <c r="CJ10817" s="7"/>
      <c r="CP10817" s="7"/>
      <c r="CR10817" s="7"/>
      <c r="CS10817" s="7"/>
      <c r="CU10817" s="16"/>
      <c r="DB10817" s="7"/>
      <c r="DD10817" s="7"/>
      <c r="DF10817" s="9"/>
    </row>
    <row r="10818" spans="3:110" x14ac:dyDescent="0.25">
      <c r="C10818" s="6"/>
      <c r="H10818" s="7"/>
      <c r="L10818" s="18"/>
      <c r="M10818" s="18"/>
      <c r="N10818" s="20"/>
      <c r="AD10818" s="18"/>
      <c r="AE10818" s="18"/>
      <c r="AJ10818" s="7"/>
      <c r="AL10818" s="7"/>
      <c r="AN10818" s="7"/>
      <c r="AP10818" s="7"/>
      <c r="AR10818" s="7"/>
      <c r="AX10818" s="7"/>
      <c r="AY10818" s="7"/>
      <c r="BE10818" s="9"/>
      <c r="BW10818" s="17"/>
      <c r="CH10818" s="7"/>
      <c r="CJ10818" s="7"/>
      <c r="CP10818" s="7"/>
      <c r="CR10818" s="7"/>
      <c r="CS10818" s="7"/>
      <c r="CU10818" s="16"/>
      <c r="DB10818" s="7"/>
      <c r="DD10818" s="7"/>
      <c r="DF10818" s="9"/>
    </row>
    <row r="10819" spans="3:110" x14ac:dyDescent="0.25">
      <c r="C10819" s="6"/>
      <c r="H10819" s="7"/>
      <c r="L10819" s="18"/>
      <c r="M10819" s="18"/>
      <c r="N10819" s="20"/>
      <c r="AD10819" s="18"/>
      <c r="AE10819" s="18"/>
      <c r="AJ10819" s="7"/>
      <c r="AL10819" s="7"/>
      <c r="AN10819" s="7"/>
      <c r="AP10819" s="7"/>
      <c r="AR10819" s="7"/>
      <c r="AX10819" s="7"/>
      <c r="AY10819" s="7"/>
      <c r="BE10819" s="9"/>
      <c r="BW10819" s="17"/>
      <c r="CH10819" s="7"/>
      <c r="CJ10819" s="7"/>
      <c r="CP10819" s="7"/>
      <c r="CR10819" s="7"/>
      <c r="CS10819" s="7"/>
      <c r="CU10819" s="16"/>
      <c r="DB10819" s="7"/>
      <c r="DD10819" s="7"/>
      <c r="DF10819" s="9"/>
    </row>
    <row r="10820" spans="3:110" x14ac:dyDescent="0.25">
      <c r="C10820" s="6"/>
      <c r="H10820" s="7"/>
      <c r="L10820" s="18"/>
      <c r="M10820" s="18"/>
      <c r="N10820" s="20"/>
      <c r="AD10820" s="18"/>
      <c r="AE10820" s="18"/>
      <c r="AJ10820" s="7"/>
      <c r="AL10820" s="7"/>
      <c r="AN10820" s="7"/>
      <c r="AP10820" s="7"/>
      <c r="AR10820" s="7"/>
      <c r="AX10820" s="7"/>
      <c r="AY10820" s="7"/>
      <c r="BE10820" s="9"/>
      <c r="BW10820" s="17"/>
      <c r="CH10820" s="7"/>
      <c r="CJ10820" s="7"/>
      <c r="CP10820" s="7"/>
      <c r="CR10820" s="7"/>
      <c r="CS10820" s="7"/>
      <c r="CU10820" s="16"/>
      <c r="DB10820" s="7"/>
      <c r="DD10820" s="7"/>
      <c r="DF10820" s="9"/>
    </row>
    <row r="10821" spans="3:110" x14ac:dyDescent="0.25">
      <c r="C10821" s="6"/>
      <c r="H10821" s="7"/>
      <c r="L10821" s="18"/>
      <c r="M10821" s="18"/>
      <c r="N10821" s="20"/>
      <c r="AD10821" s="18"/>
      <c r="AE10821" s="18"/>
      <c r="AJ10821" s="7"/>
      <c r="AL10821" s="7"/>
      <c r="AN10821" s="7"/>
      <c r="AP10821" s="7"/>
      <c r="AR10821" s="7"/>
      <c r="AX10821" s="7"/>
      <c r="AY10821" s="7"/>
      <c r="BE10821" s="9"/>
      <c r="BW10821" s="17"/>
      <c r="CH10821" s="7"/>
      <c r="CJ10821" s="7"/>
      <c r="CP10821" s="7"/>
      <c r="CR10821" s="7"/>
      <c r="CS10821" s="7"/>
      <c r="CU10821" s="16"/>
      <c r="DB10821" s="7"/>
      <c r="DD10821" s="7"/>
      <c r="DF10821" s="9"/>
    </row>
    <row r="10822" spans="3:110" x14ac:dyDescent="0.25">
      <c r="C10822" s="6"/>
      <c r="H10822" s="7"/>
      <c r="L10822" s="18"/>
      <c r="M10822" s="18"/>
      <c r="N10822" s="20"/>
      <c r="AD10822" s="18"/>
      <c r="AE10822" s="18"/>
      <c r="AJ10822" s="7"/>
      <c r="AL10822" s="7"/>
      <c r="AN10822" s="7"/>
      <c r="AP10822" s="7"/>
      <c r="AR10822" s="7"/>
      <c r="AX10822" s="7"/>
      <c r="AY10822" s="7"/>
      <c r="BE10822" s="9"/>
      <c r="BW10822" s="17"/>
      <c r="CH10822" s="7"/>
      <c r="CJ10822" s="7"/>
      <c r="CP10822" s="7"/>
      <c r="CR10822" s="7"/>
      <c r="CS10822" s="7"/>
      <c r="CU10822" s="16"/>
      <c r="DB10822" s="7"/>
      <c r="DD10822" s="7"/>
      <c r="DF10822" s="9"/>
    </row>
    <row r="10823" spans="3:110" x14ac:dyDescent="0.25">
      <c r="C10823" s="6"/>
      <c r="H10823" s="7"/>
      <c r="L10823" s="18"/>
      <c r="M10823" s="18"/>
      <c r="N10823" s="20"/>
      <c r="AD10823" s="18"/>
      <c r="AE10823" s="18"/>
      <c r="AJ10823" s="7"/>
      <c r="AL10823" s="7"/>
      <c r="AN10823" s="7"/>
      <c r="AP10823" s="7"/>
      <c r="AR10823" s="7"/>
      <c r="AX10823" s="7"/>
      <c r="AY10823" s="7"/>
      <c r="BE10823" s="9"/>
      <c r="BW10823" s="17"/>
      <c r="CH10823" s="7"/>
      <c r="CJ10823" s="7"/>
      <c r="CP10823" s="7"/>
      <c r="CR10823" s="7"/>
      <c r="CS10823" s="7"/>
      <c r="CU10823" s="16"/>
      <c r="DB10823" s="7"/>
      <c r="DD10823" s="7"/>
      <c r="DF10823" s="9"/>
    </row>
    <row r="10824" spans="3:110" x14ac:dyDescent="0.25">
      <c r="C10824" s="6"/>
      <c r="H10824" s="7"/>
      <c r="L10824" s="18"/>
      <c r="M10824" s="18"/>
      <c r="N10824" s="20"/>
      <c r="AD10824" s="18"/>
      <c r="AE10824" s="18"/>
      <c r="AJ10824" s="7"/>
      <c r="AL10824" s="7"/>
      <c r="AN10824" s="7"/>
      <c r="AP10824" s="7"/>
      <c r="AR10824" s="7"/>
      <c r="AX10824" s="7"/>
      <c r="AY10824" s="7"/>
      <c r="BE10824" s="9"/>
      <c r="BW10824" s="17"/>
      <c r="CH10824" s="7"/>
      <c r="CJ10824" s="7"/>
      <c r="CP10824" s="7"/>
      <c r="CR10824" s="7"/>
      <c r="CS10824" s="7"/>
      <c r="CU10824" s="16"/>
      <c r="DB10824" s="7"/>
      <c r="DD10824" s="7"/>
      <c r="DF10824" s="9"/>
    </row>
    <row r="10825" spans="3:110" x14ac:dyDescent="0.25">
      <c r="C10825" s="6"/>
      <c r="H10825" s="7"/>
      <c r="L10825" s="18"/>
      <c r="M10825" s="18"/>
      <c r="N10825" s="20"/>
      <c r="AD10825" s="18"/>
      <c r="AE10825" s="18"/>
      <c r="AJ10825" s="7"/>
      <c r="AL10825" s="7"/>
      <c r="AN10825" s="7"/>
      <c r="AP10825" s="7"/>
      <c r="AR10825" s="7"/>
      <c r="AX10825" s="7"/>
      <c r="AY10825" s="7"/>
      <c r="BE10825" s="9"/>
      <c r="BW10825" s="17"/>
      <c r="CH10825" s="7"/>
      <c r="CJ10825" s="7"/>
      <c r="CP10825" s="7"/>
      <c r="CR10825" s="7"/>
      <c r="CS10825" s="7"/>
      <c r="CU10825" s="16"/>
      <c r="DB10825" s="7"/>
      <c r="DD10825" s="7"/>
      <c r="DF10825" s="9"/>
    </row>
    <row r="10826" spans="3:110" x14ac:dyDescent="0.25">
      <c r="C10826" s="6"/>
      <c r="H10826" s="7"/>
      <c r="L10826" s="18"/>
      <c r="M10826" s="18"/>
      <c r="N10826" s="20"/>
      <c r="AD10826" s="18"/>
      <c r="AE10826" s="18"/>
      <c r="AJ10826" s="7"/>
      <c r="AL10826" s="7"/>
      <c r="AN10826" s="7"/>
      <c r="AP10826" s="7"/>
      <c r="AR10826" s="7"/>
      <c r="AX10826" s="7"/>
      <c r="AY10826" s="7"/>
      <c r="BE10826" s="9"/>
      <c r="BW10826" s="17"/>
      <c r="CH10826" s="7"/>
      <c r="CJ10826" s="7"/>
      <c r="CP10826" s="7"/>
      <c r="CR10826" s="7"/>
      <c r="CS10826" s="7"/>
      <c r="CU10826" s="16"/>
      <c r="DB10826" s="7"/>
      <c r="DD10826" s="7"/>
      <c r="DF10826" s="9"/>
    </row>
    <row r="10827" spans="3:110" x14ac:dyDescent="0.25">
      <c r="C10827" s="6"/>
      <c r="H10827" s="7"/>
      <c r="L10827" s="18"/>
      <c r="M10827" s="18"/>
      <c r="N10827" s="20"/>
      <c r="AD10827" s="18"/>
      <c r="AE10827" s="18"/>
      <c r="AJ10827" s="7"/>
      <c r="AL10827" s="7"/>
      <c r="AN10827" s="7"/>
      <c r="AP10827" s="7"/>
      <c r="AR10827" s="7"/>
      <c r="AX10827" s="7"/>
      <c r="AY10827" s="7"/>
      <c r="BE10827" s="9"/>
      <c r="BW10827" s="17"/>
      <c r="CH10827" s="7"/>
      <c r="CJ10827" s="7"/>
      <c r="CP10827" s="7"/>
      <c r="CR10827" s="7"/>
      <c r="CS10827" s="7"/>
      <c r="CU10827" s="16"/>
      <c r="DB10827" s="7"/>
      <c r="DD10827" s="7"/>
      <c r="DF10827" s="9"/>
    </row>
    <row r="10828" spans="3:110" x14ac:dyDescent="0.25">
      <c r="C10828" s="6"/>
      <c r="H10828" s="7"/>
      <c r="L10828" s="18"/>
      <c r="M10828" s="18"/>
      <c r="N10828" s="20"/>
      <c r="AD10828" s="18"/>
      <c r="AE10828" s="18"/>
      <c r="AJ10828" s="7"/>
      <c r="AL10828" s="7"/>
      <c r="AN10828" s="7"/>
      <c r="AP10828" s="7"/>
      <c r="AR10828" s="7"/>
      <c r="AX10828" s="7"/>
      <c r="AY10828" s="7"/>
      <c r="BE10828" s="9"/>
      <c r="BW10828" s="17"/>
      <c r="CH10828" s="7"/>
      <c r="CJ10828" s="7"/>
      <c r="CP10828" s="7"/>
      <c r="CR10828" s="7"/>
      <c r="CS10828" s="7"/>
      <c r="CU10828" s="16"/>
      <c r="DB10828" s="7"/>
      <c r="DD10828" s="7"/>
      <c r="DF10828" s="9"/>
    </row>
    <row r="10829" spans="3:110" x14ac:dyDescent="0.25">
      <c r="C10829" s="6"/>
      <c r="H10829" s="7"/>
      <c r="L10829" s="18"/>
      <c r="M10829" s="18"/>
      <c r="N10829" s="20"/>
      <c r="AD10829" s="18"/>
      <c r="AE10829" s="18"/>
      <c r="AJ10829" s="7"/>
      <c r="AL10829" s="7"/>
      <c r="AN10829" s="7"/>
      <c r="AP10829" s="7"/>
      <c r="AR10829" s="7"/>
      <c r="AX10829" s="7"/>
      <c r="AY10829" s="7"/>
      <c r="BE10829" s="9"/>
      <c r="BW10829" s="17"/>
      <c r="CH10829" s="7"/>
      <c r="CJ10829" s="7"/>
      <c r="CP10829" s="7"/>
      <c r="CR10829" s="7"/>
      <c r="CS10829" s="7"/>
      <c r="CU10829" s="16"/>
      <c r="DB10829" s="7"/>
      <c r="DD10829" s="7"/>
      <c r="DF10829" s="9"/>
    </row>
    <row r="10830" spans="3:110" x14ac:dyDescent="0.25">
      <c r="C10830" s="6"/>
      <c r="H10830" s="7"/>
      <c r="L10830" s="18"/>
      <c r="M10830" s="18"/>
      <c r="N10830" s="20"/>
      <c r="AD10830" s="18"/>
      <c r="AE10830" s="18"/>
      <c r="AJ10830" s="7"/>
      <c r="AL10830" s="7"/>
      <c r="AN10830" s="7"/>
      <c r="AP10830" s="7"/>
      <c r="AR10830" s="7"/>
      <c r="AX10830" s="7"/>
      <c r="AY10830" s="7"/>
      <c r="BE10830" s="9"/>
      <c r="BW10830" s="17"/>
      <c r="CH10830" s="7"/>
      <c r="CJ10830" s="7"/>
      <c r="CP10830" s="7"/>
      <c r="CR10830" s="7"/>
      <c r="CS10830" s="7"/>
      <c r="CU10830" s="16"/>
      <c r="DB10830" s="7"/>
      <c r="DD10830" s="7"/>
      <c r="DF10830" s="9"/>
    </row>
    <row r="10831" spans="3:110" x14ac:dyDescent="0.25">
      <c r="C10831" s="6"/>
      <c r="H10831" s="7"/>
      <c r="L10831" s="18"/>
      <c r="M10831" s="18"/>
      <c r="N10831" s="20"/>
      <c r="AD10831" s="18"/>
      <c r="AE10831" s="18"/>
      <c r="AJ10831" s="7"/>
      <c r="AL10831" s="7"/>
      <c r="AN10831" s="7"/>
      <c r="AP10831" s="7"/>
      <c r="AR10831" s="7"/>
      <c r="AX10831" s="7"/>
      <c r="AY10831" s="7"/>
      <c r="BE10831" s="9"/>
      <c r="BW10831" s="17"/>
      <c r="CH10831" s="7"/>
      <c r="CJ10831" s="7"/>
      <c r="CP10831" s="7"/>
      <c r="CR10831" s="7"/>
      <c r="CS10831" s="7"/>
      <c r="CU10831" s="16"/>
      <c r="DB10831" s="7"/>
      <c r="DD10831" s="7"/>
      <c r="DF10831" s="9"/>
    </row>
    <row r="10832" spans="3:110" x14ac:dyDescent="0.25">
      <c r="C10832" s="6"/>
      <c r="H10832" s="7"/>
      <c r="L10832" s="18"/>
      <c r="M10832" s="18"/>
      <c r="N10832" s="20"/>
      <c r="AD10832" s="18"/>
      <c r="AE10832" s="18"/>
      <c r="AJ10832" s="7"/>
      <c r="AL10832" s="7"/>
      <c r="AN10832" s="7"/>
      <c r="AP10832" s="7"/>
      <c r="AR10832" s="7"/>
      <c r="AX10832" s="7"/>
      <c r="AY10832" s="7"/>
      <c r="BE10832" s="9"/>
      <c r="BW10832" s="17"/>
      <c r="CH10832" s="7"/>
      <c r="CJ10832" s="7"/>
      <c r="CP10832" s="7"/>
      <c r="CR10832" s="7"/>
      <c r="CS10832" s="7"/>
      <c r="CU10832" s="16"/>
      <c r="DB10832" s="7"/>
      <c r="DD10832" s="7"/>
      <c r="DF10832" s="9"/>
    </row>
    <row r="10833" spans="3:110" x14ac:dyDescent="0.25">
      <c r="C10833" s="6"/>
      <c r="H10833" s="7"/>
      <c r="L10833" s="18"/>
      <c r="M10833" s="18"/>
      <c r="N10833" s="20"/>
      <c r="AD10833" s="18"/>
      <c r="AE10833" s="18"/>
      <c r="AJ10833" s="7"/>
      <c r="AL10833" s="7"/>
      <c r="AN10833" s="7"/>
      <c r="AP10833" s="7"/>
      <c r="AR10833" s="7"/>
      <c r="AX10833" s="7"/>
      <c r="AY10833" s="7"/>
      <c r="BE10833" s="9"/>
      <c r="BW10833" s="17"/>
      <c r="CH10833" s="7"/>
      <c r="CJ10833" s="7"/>
      <c r="CP10833" s="7"/>
      <c r="CR10833" s="7"/>
      <c r="CS10833" s="7"/>
      <c r="CU10833" s="16"/>
      <c r="DB10833" s="7"/>
      <c r="DD10833" s="7"/>
      <c r="DF10833" s="9"/>
    </row>
    <row r="10834" spans="3:110" x14ac:dyDescent="0.25">
      <c r="C10834" s="6"/>
      <c r="H10834" s="7"/>
      <c r="L10834" s="18"/>
      <c r="M10834" s="18"/>
      <c r="N10834" s="20"/>
      <c r="AD10834" s="18"/>
      <c r="AE10834" s="18"/>
      <c r="AJ10834" s="7"/>
      <c r="AL10834" s="7"/>
      <c r="AN10834" s="7"/>
      <c r="AP10834" s="7"/>
      <c r="AR10834" s="7"/>
      <c r="AX10834" s="7"/>
      <c r="AY10834" s="7"/>
      <c r="BE10834" s="9"/>
      <c r="BW10834" s="17"/>
      <c r="CH10834" s="7"/>
      <c r="CJ10834" s="7"/>
      <c r="CP10834" s="7"/>
      <c r="CR10834" s="7"/>
      <c r="CS10834" s="7"/>
      <c r="CU10834" s="16"/>
      <c r="DB10834" s="7"/>
      <c r="DD10834" s="7"/>
      <c r="DF10834" s="9"/>
    </row>
    <row r="10835" spans="3:110" x14ac:dyDescent="0.25">
      <c r="C10835" s="6"/>
      <c r="H10835" s="7"/>
      <c r="L10835" s="18"/>
      <c r="M10835" s="18"/>
      <c r="N10835" s="20"/>
      <c r="AD10835" s="18"/>
      <c r="AE10835" s="18"/>
      <c r="AJ10835" s="7"/>
      <c r="AL10835" s="7"/>
      <c r="AN10835" s="7"/>
      <c r="AP10835" s="7"/>
      <c r="AR10835" s="7"/>
      <c r="AX10835" s="7"/>
      <c r="AY10835" s="7"/>
      <c r="BE10835" s="9"/>
      <c r="BW10835" s="17"/>
      <c r="CH10835" s="7"/>
      <c r="CJ10835" s="7"/>
      <c r="CP10835" s="7"/>
      <c r="CR10835" s="7"/>
      <c r="CS10835" s="7"/>
      <c r="CU10835" s="16"/>
      <c r="DB10835" s="7"/>
      <c r="DD10835" s="7"/>
      <c r="DF10835" s="9"/>
    </row>
    <row r="10836" spans="3:110" x14ac:dyDescent="0.25">
      <c r="C10836" s="6"/>
      <c r="H10836" s="7"/>
      <c r="L10836" s="18"/>
      <c r="M10836" s="18"/>
      <c r="N10836" s="20"/>
      <c r="AD10836" s="18"/>
      <c r="AE10836" s="18"/>
      <c r="AJ10836" s="7"/>
      <c r="AL10836" s="7"/>
      <c r="AN10836" s="7"/>
      <c r="AP10836" s="7"/>
      <c r="AR10836" s="7"/>
      <c r="AX10836" s="7"/>
      <c r="AY10836" s="7"/>
      <c r="BE10836" s="9"/>
      <c r="BW10836" s="17"/>
      <c r="CH10836" s="7"/>
      <c r="CJ10836" s="7"/>
      <c r="CP10836" s="7"/>
      <c r="CR10836" s="7"/>
      <c r="CS10836" s="7"/>
      <c r="CU10836" s="16"/>
      <c r="DB10836" s="7"/>
      <c r="DD10836" s="7"/>
      <c r="DF10836" s="9"/>
    </row>
    <row r="10837" spans="3:110" x14ac:dyDescent="0.25">
      <c r="C10837" s="6"/>
      <c r="H10837" s="7"/>
      <c r="L10837" s="18"/>
      <c r="M10837" s="18"/>
      <c r="N10837" s="20"/>
      <c r="AD10837" s="18"/>
      <c r="AE10837" s="18"/>
      <c r="AJ10837" s="7"/>
      <c r="AL10837" s="7"/>
      <c r="AN10837" s="7"/>
      <c r="AP10837" s="7"/>
      <c r="AR10837" s="7"/>
      <c r="AX10837" s="7"/>
      <c r="AY10837" s="7"/>
      <c r="BE10837" s="9"/>
      <c r="BW10837" s="17"/>
      <c r="CH10837" s="7"/>
      <c r="CJ10837" s="7"/>
      <c r="CP10837" s="7"/>
      <c r="CR10837" s="7"/>
      <c r="CS10837" s="7"/>
      <c r="CU10837" s="16"/>
      <c r="DB10837" s="7"/>
      <c r="DD10837" s="7"/>
      <c r="DF10837" s="9"/>
    </row>
    <row r="10838" spans="3:110" x14ac:dyDescent="0.25">
      <c r="C10838" s="6"/>
      <c r="H10838" s="7"/>
      <c r="L10838" s="18"/>
      <c r="M10838" s="18"/>
      <c r="N10838" s="20"/>
      <c r="AD10838" s="18"/>
      <c r="AE10838" s="18"/>
      <c r="AJ10838" s="7"/>
      <c r="AL10838" s="7"/>
      <c r="AN10838" s="7"/>
      <c r="AP10838" s="7"/>
      <c r="AR10838" s="7"/>
      <c r="AX10838" s="7"/>
      <c r="AY10838" s="7"/>
      <c r="BE10838" s="9"/>
      <c r="BW10838" s="17"/>
      <c r="CH10838" s="7"/>
      <c r="CJ10838" s="7"/>
      <c r="CP10838" s="7"/>
      <c r="CR10838" s="7"/>
      <c r="CS10838" s="7"/>
      <c r="CU10838" s="16"/>
      <c r="DB10838" s="7"/>
      <c r="DD10838" s="7"/>
      <c r="DF10838" s="9"/>
    </row>
    <row r="10839" spans="3:110" x14ac:dyDescent="0.25">
      <c r="C10839" s="6"/>
      <c r="H10839" s="7"/>
      <c r="L10839" s="18"/>
      <c r="M10839" s="18"/>
      <c r="N10839" s="20"/>
      <c r="AD10839" s="18"/>
      <c r="AE10839" s="18"/>
      <c r="AJ10839" s="7"/>
      <c r="AL10839" s="7"/>
      <c r="AN10839" s="7"/>
      <c r="AP10839" s="7"/>
      <c r="AR10839" s="7"/>
      <c r="AX10839" s="7"/>
      <c r="AY10839" s="7"/>
      <c r="BE10839" s="9"/>
      <c r="BW10839" s="17"/>
      <c r="CH10839" s="7"/>
      <c r="CJ10839" s="7"/>
      <c r="CP10839" s="7"/>
      <c r="CR10839" s="7"/>
      <c r="CS10839" s="7"/>
      <c r="CU10839" s="16"/>
      <c r="DB10839" s="7"/>
      <c r="DD10839" s="7"/>
      <c r="DF10839" s="9"/>
    </row>
    <row r="10840" spans="3:110" x14ac:dyDescent="0.25">
      <c r="C10840" s="6"/>
      <c r="H10840" s="7"/>
      <c r="L10840" s="18"/>
      <c r="M10840" s="18"/>
      <c r="N10840" s="20"/>
      <c r="AD10840" s="18"/>
      <c r="AE10840" s="18"/>
      <c r="AJ10840" s="7"/>
      <c r="AL10840" s="7"/>
      <c r="AN10840" s="7"/>
      <c r="AP10840" s="7"/>
      <c r="AR10840" s="7"/>
      <c r="AX10840" s="7"/>
      <c r="AY10840" s="7"/>
      <c r="BE10840" s="9"/>
      <c r="BW10840" s="17"/>
      <c r="CH10840" s="7"/>
      <c r="CJ10840" s="7"/>
      <c r="CP10840" s="7"/>
      <c r="CR10840" s="7"/>
      <c r="CS10840" s="7"/>
      <c r="CU10840" s="16"/>
      <c r="DB10840" s="7"/>
      <c r="DD10840" s="7"/>
      <c r="DF10840" s="9"/>
    </row>
    <row r="10841" spans="3:110" x14ac:dyDescent="0.25">
      <c r="C10841" s="6"/>
      <c r="H10841" s="7"/>
      <c r="L10841" s="18"/>
      <c r="M10841" s="18"/>
      <c r="N10841" s="20"/>
      <c r="AD10841" s="18"/>
      <c r="AE10841" s="18"/>
      <c r="AJ10841" s="7"/>
      <c r="AL10841" s="7"/>
      <c r="AN10841" s="7"/>
      <c r="AP10841" s="7"/>
      <c r="AR10841" s="7"/>
      <c r="AX10841" s="7"/>
      <c r="AY10841" s="7"/>
      <c r="BE10841" s="9"/>
      <c r="BW10841" s="17"/>
      <c r="CH10841" s="7"/>
      <c r="CJ10841" s="7"/>
      <c r="CP10841" s="7"/>
      <c r="CR10841" s="7"/>
      <c r="CS10841" s="7"/>
      <c r="CU10841" s="16"/>
      <c r="DB10841" s="7"/>
      <c r="DD10841" s="7"/>
      <c r="DF10841" s="9"/>
    </row>
    <row r="10842" spans="3:110" x14ac:dyDescent="0.25">
      <c r="C10842" s="6"/>
      <c r="H10842" s="7"/>
      <c r="L10842" s="18"/>
      <c r="M10842" s="18"/>
      <c r="N10842" s="20"/>
      <c r="AD10842" s="18"/>
      <c r="AE10842" s="18"/>
      <c r="AJ10842" s="7"/>
      <c r="AL10842" s="7"/>
      <c r="AN10842" s="7"/>
      <c r="AP10842" s="7"/>
      <c r="AR10842" s="7"/>
      <c r="AX10842" s="7"/>
      <c r="AY10842" s="7"/>
      <c r="BE10842" s="9"/>
      <c r="BW10842" s="17"/>
      <c r="CH10842" s="7"/>
      <c r="CJ10842" s="7"/>
      <c r="CP10842" s="7"/>
      <c r="CR10842" s="7"/>
      <c r="CS10842" s="7"/>
      <c r="CU10842" s="16"/>
      <c r="DB10842" s="7"/>
      <c r="DD10842" s="7"/>
      <c r="DF10842" s="9"/>
    </row>
    <row r="10843" spans="3:110" x14ac:dyDescent="0.25">
      <c r="C10843" s="6"/>
      <c r="H10843" s="7"/>
      <c r="L10843" s="18"/>
      <c r="M10843" s="18"/>
      <c r="N10843" s="20"/>
      <c r="AD10843" s="18"/>
      <c r="AE10843" s="18"/>
      <c r="AJ10843" s="7"/>
      <c r="AL10843" s="7"/>
      <c r="AN10843" s="7"/>
      <c r="AP10843" s="7"/>
      <c r="AR10843" s="7"/>
      <c r="AX10843" s="7"/>
      <c r="AY10843" s="7"/>
      <c r="BE10843" s="9"/>
      <c r="BW10843" s="17"/>
      <c r="CH10843" s="7"/>
      <c r="CJ10843" s="7"/>
      <c r="CP10843" s="7"/>
      <c r="CR10843" s="7"/>
      <c r="CS10843" s="7"/>
      <c r="CU10843" s="16"/>
      <c r="DB10843" s="7"/>
      <c r="DD10843" s="7"/>
      <c r="DF10843" s="9"/>
    </row>
    <row r="10844" spans="3:110" x14ac:dyDescent="0.25">
      <c r="C10844" s="6"/>
      <c r="H10844" s="7"/>
      <c r="L10844" s="18"/>
      <c r="M10844" s="18"/>
      <c r="N10844" s="20"/>
      <c r="AD10844" s="18"/>
      <c r="AE10844" s="18"/>
      <c r="AJ10844" s="7"/>
      <c r="AL10844" s="7"/>
      <c r="AN10844" s="7"/>
      <c r="AP10844" s="7"/>
      <c r="AR10844" s="7"/>
      <c r="AX10844" s="7"/>
      <c r="AY10844" s="7"/>
      <c r="BE10844" s="9"/>
      <c r="BW10844" s="17"/>
      <c r="CH10844" s="7"/>
      <c r="CJ10844" s="7"/>
      <c r="CP10844" s="7"/>
      <c r="CR10844" s="7"/>
      <c r="CS10844" s="7"/>
      <c r="CU10844" s="16"/>
      <c r="DB10844" s="7"/>
      <c r="DD10844" s="7"/>
      <c r="DF10844" s="9"/>
    </row>
    <row r="10845" spans="3:110" x14ac:dyDescent="0.25">
      <c r="C10845" s="6"/>
      <c r="H10845" s="7"/>
      <c r="L10845" s="18"/>
      <c r="M10845" s="18"/>
      <c r="N10845" s="20"/>
      <c r="AD10845" s="18"/>
      <c r="AE10845" s="18"/>
      <c r="AJ10845" s="7"/>
      <c r="AL10845" s="7"/>
      <c r="AN10845" s="7"/>
      <c r="AP10845" s="7"/>
      <c r="AR10845" s="7"/>
      <c r="AX10845" s="7"/>
      <c r="AY10845" s="7"/>
      <c r="BE10845" s="9"/>
      <c r="BW10845" s="17"/>
      <c r="CH10845" s="7"/>
      <c r="CJ10845" s="7"/>
      <c r="CP10845" s="7"/>
      <c r="CR10845" s="7"/>
      <c r="CS10845" s="7"/>
      <c r="CU10845" s="16"/>
      <c r="DB10845" s="7"/>
      <c r="DD10845" s="7"/>
      <c r="DF10845" s="9"/>
    </row>
    <row r="10846" spans="3:110" x14ac:dyDescent="0.25">
      <c r="C10846" s="6"/>
      <c r="H10846" s="7"/>
      <c r="L10846" s="18"/>
      <c r="M10846" s="18"/>
      <c r="N10846" s="20"/>
      <c r="AD10846" s="18"/>
      <c r="AE10846" s="18"/>
      <c r="AJ10846" s="7"/>
      <c r="AL10846" s="7"/>
      <c r="AN10846" s="7"/>
      <c r="AP10846" s="7"/>
      <c r="AR10846" s="7"/>
      <c r="AX10846" s="7"/>
      <c r="AY10846" s="7"/>
      <c r="BE10846" s="9"/>
      <c r="BW10846" s="17"/>
      <c r="CH10846" s="7"/>
      <c r="CJ10846" s="7"/>
      <c r="CP10846" s="7"/>
      <c r="CR10846" s="7"/>
      <c r="CS10846" s="7"/>
      <c r="CU10846" s="16"/>
      <c r="DB10846" s="7"/>
      <c r="DD10846" s="7"/>
      <c r="DF10846" s="9"/>
    </row>
    <row r="10847" spans="3:110" x14ac:dyDescent="0.25">
      <c r="C10847" s="6"/>
      <c r="H10847" s="7"/>
      <c r="L10847" s="18"/>
      <c r="M10847" s="18"/>
      <c r="N10847" s="20"/>
      <c r="AD10847" s="18"/>
      <c r="AE10847" s="18"/>
      <c r="AJ10847" s="7"/>
      <c r="AL10847" s="7"/>
      <c r="AN10847" s="7"/>
      <c r="AP10847" s="7"/>
      <c r="AR10847" s="7"/>
      <c r="AX10847" s="7"/>
      <c r="AY10847" s="7"/>
      <c r="BE10847" s="9"/>
      <c r="BW10847" s="17"/>
      <c r="CH10847" s="7"/>
      <c r="CJ10847" s="7"/>
      <c r="CP10847" s="7"/>
      <c r="CR10847" s="7"/>
      <c r="CS10847" s="7"/>
      <c r="CU10847" s="16"/>
      <c r="DB10847" s="7"/>
      <c r="DD10847" s="7"/>
      <c r="DF10847" s="9"/>
    </row>
    <row r="10848" spans="3:110" x14ac:dyDescent="0.25">
      <c r="C10848" s="6"/>
      <c r="H10848" s="7"/>
      <c r="L10848" s="18"/>
      <c r="M10848" s="18"/>
      <c r="N10848" s="20"/>
      <c r="AD10848" s="18"/>
      <c r="AE10848" s="18"/>
      <c r="AJ10848" s="7"/>
      <c r="AL10848" s="7"/>
      <c r="AN10848" s="7"/>
      <c r="AP10848" s="7"/>
      <c r="AR10848" s="7"/>
      <c r="AX10848" s="7"/>
      <c r="AY10848" s="7"/>
      <c r="BE10848" s="9"/>
      <c r="BW10848" s="17"/>
      <c r="CH10848" s="7"/>
      <c r="CJ10848" s="7"/>
      <c r="CP10848" s="7"/>
      <c r="CR10848" s="7"/>
      <c r="CS10848" s="7"/>
      <c r="CU10848" s="16"/>
      <c r="DB10848" s="7"/>
      <c r="DD10848" s="7"/>
      <c r="DF10848" s="9"/>
    </row>
    <row r="10849" spans="3:110" x14ac:dyDescent="0.25">
      <c r="C10849" s="6"/>
      <c r="H10849" s="7"/>
      <c r="L10849" s="18"/>
      <c r="M10849" s="18"/>
      <c r="N10849" s="20"/>
      <c r="AD10849" s="18"/>
      <c r="AE10849" s="18"/>
      <c r="AJ10849" s="7"/>
      <c r="AL10849" s="7"/>
      <c r="AN10849" s="7"/>
      <c r="AP10849" s="7"/>
      <c r="AR10849" s="7"/>
      <c r="AX10849" s="7"/>
      <c r="AY10849" s="7"/>
      <c r="BE10849" s="9"/>
      <c r="BW10849" s="17"/>
      <c r="CH10849" s="7"/>
      <c r="CJ10849" s="7"/>
      <c r="CP10849" s="7"/>
      <c r="CR10849" s="7"/>
      <c r="CS10849" s="7"/>
      <c r="CU10849" s="16"/>
      <c r="DB10849" s="7"/>
      <c r="DD10849" s="7"/>
      <c r="DF10849" s="9"/>
    </row>
    <row r="10850" spans="3:110" x14ac:dyDescent="0.25">
      <c r="C10850" s="6"/>
      <c r="H10850" s="7"/>
      <c r="L10850" s="18"/>
      <c r="M10850" s="18"/>
      <c r="N10850" s="20"/>
      <c r="AD10850" s="18"/>
      <c r="AE10850" s="18"/>
      <c r="AJ10850" s="7"/>
      <c r="AL10850" s="7"/>
      <c r="AN10850" s="7"/>
      <c r="AP10850" s="7"/>
      <c r="AR10850" s="7"/>
      <c r="AX10850" s="7"/>
      <c r="AY10850" s="7"/>
      <c r="BE10850" s="9"/>
      <c r="BW10850" s="17"/>
      <c r="CH10850" s="7"/>
      <c r="CJ10850" s="7"/>
      <c r="CP10850" s="7"/>
      <c r="CR10850" s="7"/>
      <c r="CS10850" s="7"/>
      <c r="CU10850" s="16"/>
      <c r="DB10850" s="7"/>
      <c r="DD10850" s="7"/>
      <c r="DF10850" s="9"/>
    </row>
    <row r="10851" spans="3:110" x14ac:dyDescent="0.25">
      <c r="C10851" s="6"/>
      <c r="H10851" s="7"/>
      <c r="L10851" s="18"/>
      <c r="M10851" s="18"/>
      <c r="N10851" s="20"/>
      <c r="AD10851" s="18"/>
      <c r="AE10851" s="18"/>
      <c r="AJ10851" s="7"/>
      <c r="AL10851" s="7"/>
      <c r="AN10851" s="7"/>
      <c r="AP10851" s="7"/>
      <c r="AR10851" s="7"/>
      <c r="AX10851" s="7"/>
      <c r="AY10851" s="7"/>
      <c r="BE10851" s="9"/>
      <c r="BW10851" s="17"/>
      <c r="CH10851" s="7"/>
      <c r="CJ10851" s="7"/>
      <c r="CP10851" s="7"/>
      <c r="CR10851" s="7"/>
      <c r="CS10851" s="7"/>
      <c r="CU10851" s="16"/>
      <c r="DB10851" s="7"/>
      <c r="DD10851" s="7"/>
      <c r="DF10851" s="9"/>
    </row>
    <row r="10852" spans="3:110" x14ac:dyDescent="0.25">
      <c r="C10852" s="6"/>
      <c r="H10852" s="7"/>
      <c r="L10852" s="18"/>
      <c r="M10852" s="18"/>
      <c r="N10852" s="20"/>
      <c r="AD10852" s="18"/>
      <c r="AE10852" s="18"/>
      <c r="AJ10852" s="7"/>
      <c r="AL10852" s="7"/>
      <c r="AN10852" s="7"/>
      <c r="AP10852" s="7"/>
      <c r="AR10852" s="7"/>
      <c r="AX10852" s="7"/>
      <c r="AY10852" s="7"/>
      <c r="BE10852" s="9"/>
      <c r="BW10852" s="17"/>
      <c r="CH10852" s="7"/>
      <c r="CJ10852" s="7"/>
      <c r="CP10852" s="7"/>
      <c r="CR10852" s="7"/>
      <c r="CS10852" s="7"/>
      <c r="CU10852" s="16"/>
      <c r="DB10852" s="7"/>
      <c r="DD10852" s="7"/>
      <c r="DF10852" s="9"/>
    </row>
    <row r="10853" spans="3:110" x14ac:dyDescent="0.25">
      <c r="C10853" s="6"/>
      <c r="H10853" s="7"/>
      <c r="L10853" s="18"/>
      <c r="M10853" s="18"/>
      <c r="N10853" s="20"/>
      <c r="AD10853" s="18"/>
      <c r="AE10853" s="18"/>
      <c r="AJ10853" s="7"/>
      <c r="AL10853" s="7"/>
      <c r="AN10853" s="7"/>
      <c r="AP10853" s="7"/>
      <c r="AR10853" s="7"/>
      <c r="AX10853" s="7"/>
      <c r="AY10853" s="7"/>
      <c r="BE10853" s="9"/>
      <c r="BW10853" s="17"/>
      <c r="CH10853" s="7"/>
      <c r="CJ10853" s="7"/>
      <c r="CP10853" s="7"/>
      <c r="CR10853" s="7"/>
      <c r="CS10853" s="7"/>
      <c r="CU10853" s="16"/>
      <c r="DB10853" s="7"/>
      <c r="DD10853" s="7"/>
      <c r="DF10853" s="9"/>
    </row>
    <row r="10854" spans="3:110" x14ac:dyDescent="0.25">
      <c r="C10854" s="6"/>
      <c r="H10854" s="7"/>
      <c r="L10854" s="18"/>
      <c r="M10854" s="18"/>
      <c r="N10854" s="20"/>
      <c r="AD10854" s="18"/>
      <c r="AE10854" s="18"/>
      <c r="AJ10854" s="7"/>
      <c r="AL10854" s="7"/>
      <c r="AN10854" s="7"/>
      <c r="AP10854" s="7"/>
      <c r="AR10854" s="7"/>
      <c r="AX10854" s="7"/>
      <c r="AY10854" s="7"/>
      <c r="BE10854" s="9"/>
      <c r="BW10854" s="17"/>
      <c r="CH10854" s="7"/>
      <c r="CJ10854" s="7"/>
      <c r="CP10854" s="7"/>
      <c r="CR10854" s="7"/>
      <c r="CS10854" s="7"/>
      <c r="CU10854" s="16"/>
      <c r="DB10854" s="7"/>
      <c r="DD10854" s="7"/>
      <c r="DF10854" s="9"/>
    </row>
    <row r="10855" spans="3:110" x14ac:dyDescent="0.25">
      <c r="C10855" s="6"/>
      <c r="H10855" s="7"/>
      <c r="L10855" s="18"/>
      <c r="M10855" s="18"/>
      <c r="N10855" s="20"/>
      <c r="AD10855" s="18"/>
      <c r="AE10855" s="18"/>
      <c r="AJ10855" s="7"/>
      <c r="AL10855" s="7"/>
      <c r="AN10855" s="7"/>
      <c r="AP10855" s="7"/>
      <c r="AR10855" s="7"/>
      <c r="AX10855" s="7"/>
      <c r="AY10855" s="7"/>
      <c r="BE10855" s="9"/>
      <c r="BW10855" s="17"/>
      <c r="CH10855" s="7"/>
      <c r="CJ10855" s="7"/>
      <c r="CP10855" s="7"/>
      <c r="CR10855" s="7"/>
      <c r="CS10855" s="7"/>
      <c r="CU10855" s="16"/>
      <c r="DB10855" s="7"/>
      <c r="DD10855" s="7"/>
      <c r="DF10855" s="9"/>
    </row>
    <row r="10856" spans="3:110" x14ac:dyDescent="0.25">
      <c r="C10856" s="6"/>
      <c r="H10856" s="7"/>
      <c r="L10856" s="18"/>
      <c r="M10856" s="18"/>
      <c r="N10856" s="20"/>
      <c r="AD10856" s="18"/>
      <c r="AE10856" s="18"/>
      <c r="AJ10856" s="7"/>
      <c r="AL10856" s="7"/>
      <c r="AN10856" s="7"/>
      <c r="AP10856" s="7"/>
      <c r="AR10856" s="7"/>
      <c r="AX10856" s="7"/>
      <c r="AY10856" s="7"/>
      <c r="BE10856" s="9"/>
      <c r="BW10856" s="17"/>
      <c r="CH10856" s="7"/>
      <c r="CJ10856" s="7"/>
      <c r="CP10856" s="7"/>
      <c r="CR10856" s="7"/>
      <c r="CS10856" s="7"/>
      <c r="CU10856" s="16"/>
      <c r="DB10856" s="7"/>
      <c r="DD10856" s="7"/>
      <c r="DF10856" s="9"/>
    </row>
    <row r="10857" spans="3:110" x14ac:dyDescent="0.25">
      <c r="C10857" s="6"/>
      <c r="H10857" s="7"/>
      <c r="L10857" s="18"/>
      <c r="M10857" s="18"/>
      <c r="N10857" s="20"/>
      <c r="AD10857" s="18"/>
      <c r="AE10857" s="18"/>
      <c r="AJ10857" s="7"/>
      <c r="AL10857" s="7"/>
      <c r="AN10857" s="7"/>
      <c r="AP10857" s="7"/>
      <c r="AR10857" s="7"/>
      <c r="AX10857" s="7"/>
      <c r="AY10857" s="7"/>
      <c r="BE10857" s="9"/>
      <c r="BW10857" s="17"/>
      <c r="CH10857" s="7"/>
      <c r="CJ10857" s="7"/>
      <c r="CP10857" s="7"/>
      <c r="CR10857" s="7"/>
      <c r="CS10857" s="7"/>
      <c r="CU10857" s="16"/>
      <c r="DB10857" s="7"/>
      <c r="DD10857" s="7"/>
      <c r="DF10857" s="9"/>
    </row>
    <row r="10858" spans="3:110" x14ac:dyDescent="0.25">
      <c r="C10858" s="6"/>
      <c r="H10858" s="7"/>
      <c r="L10858" s="18"/>
      <c r="M10858" s="18"/>
      <c r="N10858" s="20"/>
      <c r="AD10858" s="18"/>
      <c r="AE10858" s="18"/>
      <c r="AJ10858" s="7"/>
      <c r="AL10858" s="7"/>
      <c r="AN10858" s="7"/>
      <c r="AP10858" s="7"/>
      <c r="AR10858" s="7"/>
      <c r="AX10858" s="7"/>
      <c r="AY10858" s="7"/>
      <c r="BE10858" s="9"/>
      <c r="BW10858" s="17"/>
      <c r="CH10858" s="7"/>
      <c r="CJ10858" s="7"/>
      <c r="CP10858" s="7"/>
      <c r="CR10858" s="7"/>
      <c r="CS10858" s="7"/>
      <c r="CU10858" s="16"/>
      <c r="DB10858" s="7"/>
      <c r="DD10858" s="7"/>
      <c r="DF10858" s="9"/>
    </row>
    <row r="10859" spans="3:110" x14ac:dyDescent="0.25">
      <c r="C10859" s="6"/>
      <c r="H10859" s="7"/>
      <c r="L10859" s="18"/>
      <c r="M10859" s="18"/>
      <c r="N10859" s="20"/>
      <c r="AD10859" s="18"/>
      <c r="AE10859" s="18"/>
      <c r="AJ10859" s="7"/>
      <c r="AL10859" s="7"/>
      <c r="AN10859" s="7"/>
      <c r="AP10859" s="7"/>
      <c r="AR10859" s="7"/>
      <c r="AX10859" s="7"/>
      <c r="AY10859" s="7"/>
      <c r="BE10859" s="9"/>
      <c r="BW10859" s="17"/>
      <c r="CH10859" s="7"/>
      <c r="CJ10859" s="7"/>
      <c r="CP10859" s="7"/>
      <c r="CR10859" s="7"/>
      <c r="CS10859" s="7"/>
      <c r="CU10859" s="16"/>
      <c r="DB10859" s="7"/>
      <c r="DD10859" s="7"/>
      <c r="DF10859" s="9"/>
    </row>
    <row r="10860" spans="3:110" x14ac:dyDescent="0.25">
      <c r="C10860" s="6"/>
      <c r="H10860" s="7"/>
      <c r="L10860" s="18"/>
      <c r="M10860" s="18"/>
      <c r="N10860" s="20"/>
      <c r="AD10860" s="18"/>
      <c r="AE10860" s="18"/>
      <c r="AJ10860" s="7"/>
      <c r="AL10860" s="7"/>
      <c r="AN10860" s="7"/>
      <c r="AP10860" s="7"/>
      <c r="AR10860" s="7"/>
      <c r="AX10860" s="7"/>
      <c r="AY10860" s="7"/>
      <c r="BE10860" s="9"/>
      <c r="BW10860" s="17"/>
      <c r="CH10860" s="7"/>
      <c r="CJ10860" s="7"/>
      <c r="CP10860" s="7"/>
      <c r="CR10860" s="7"/>
      <c r="CS10860" s="7"/>
      <c r="CU10860" s="16"/>
      <c r="DB10860" s="7"/>
      <c r="DD10860" s="7"/>
      <c r="DF10860" s="9"/>
    </row>
    <row r="10861" spans="3:110" x14ac:dyDescent="0.25">
      <c r="C10861" s="6"/>
      <c r="H10861" s="7"/>
      <c r="L10861" s="18"/>
      <c r="M10861" s="18"/>
      <c r="N10861" s="20"/>
      <c r="AD10861" s="18"/>
      <c r="AE10861" s="18"/>
      <c r="AJ10861" s="7"/>
      <c r="AL10861" s="7"/>
      <c r="AN10861" s="7"/>
      <c r="AP10861" s="7"/>
      <c r="AR10861" s="7"/>
      <c r="AX10861" s="7"/>
      <c r="AY10861" s="7"/>
      <c r="BE10861" s="9"/>
      <c r="BW10861" s="17"/>
      <c r="CH10861" s="7"/>
      <c r="CJ10861" s="7"/>
      <c r="CP10861" s="7"/>
      <c r="CR10861" s="7"/>
      <c r="CS10861" s="7"/>
      <c r="CU10861" s="16"/>
      <c r="DB10861" s="7"/>
      <c r="DD10861" s="7"/>
      <c r="DF10861" s="9"/>
    </row>
    <row r="10862" spans="3:110" x14ac:dyDescent="0.25">
      <c r="C10862" s="6"/>
      <c r="H10862" s="7"/>
      <c r="L10862" s="18"/>
      <c r="M10862" s="18"/>
      <c r="N10862" s="20"/>
      <c r="AD10862" s="18"/>
      <c r="AE10862" s="18"/>
      <c r="AJ10862" s="7"/>
      <c r="AL10862" s="7"/>
      <c r="AN10862" s="7"/>
      <c r="AP10862" s="7"/>
      <c r="AR10862" s="7"/>
      <c r="AX10862" s="7"/>
      <c r="AY10862" s="7"/>
      <c r="BE10862" s="9"/>
      <c r="BW10862" s="17"/>
      <c r="CH10862" s="7"/>
      <c r="CJ10862" s="7"/>
      <c r="CP10862" s="7"/>
      <c r="CR10862" s="7"/>
      <c r="CS10862" s="7"/>
      <c r="CU10862" s="16"/>
      <c r="DB10862" s="7"/>
      <c r="DD10862" s="7"/>
      <c r="DF10862" s="9"/>
    </row>
    <row r="10863" spans="3:110" x14ac:dyDescent="0.25">
      <c r="C10863" s="6"/>
      <c r="H10863" s="7"/>
      <c r="L10863" s="18"/>
      <c r="M10863" s="18"/>
      <c r="N10863" s="20"/>
      <c r="AD10863" s="18"/>
      <c r="AE10863" s="18"/>
      <c r="AJ10863" s="7"/>
      <c r="AL10863" s="7"/>
      <c r="AN10863" s="7"/>
      <c r="AP10863" s="7"/>
      <c r="AR10863" s="7"/>
      <c r="AX10863" s="7"/>
      <c r="AY10863" s="7"/>
      <c r="BE10863" s="9"/>
      <c r="BW10863" s="17"/>
      <c r="CH10863" s="7"/>
      <c r="CJ10863" s="7"/>
      <c r="CP10863" s="7"/>
      <c r="CR10863" s="7"/>
      <c r="CS10863" s="7"/>
      <c r="CU10863" s="16"/>
      <c r="DB10863" s="7"/>
      <c r="DD10863" s="7"/>
      <c r="DF10863" s="9"/>
    </row>
    <row r="10864" spans="3:110" x14ac:dyDescent="0.25">
      <c r="C10864" s="6"/>
      <c r="H10864" s="7"/>
      <c r="L10864" s="18"/>
      <c r="M10864" s="18"/>
      <c r="N10864" s="20"/>
      <c r="AD10864" s="18"/>
      <c r="AE10864" s="18"/>
      <c r="AJ10864" s="7"/>
      <c r="AL10864" s="7"/>
      <c r="AN10864" s="7"/>
      <c r="AP10864" s="7"/>
      <c r="AR10864" s="7"/>
      <c r="AX10864" s="7"/>
      <c r="AY10864" s="7"/>
      <c r="BE10864" s="9"/>
      <c r="BW10864" s="17"/>
      <c r="CH10864" s="7"/>
      <c r="CJ10864" s="7"/>
      <c r="CP10864" s="7"/>
      <c r="CR10864" s="7"/>
      <c r="CS10864" s="7"/>
      <c r="CU10864" s="16"/>
      <c r="DB10864" s="7"/>
      <c r="DD10864" s="7"/>
      <c r="DF10864" s="9"/>
    </row>
    <row r="10865" spans="3:110" x14ac:dyDescent="0.25">
      <c r="C10865" s="6"/>
      <c r="H10865" s="7"/>
      <c r="L10865" s="18"/>
      <c r="M10865" s="18"/>
      <c r="N10865" s="20"/>
      <c r="AD10865" s="18"/>
      <c r="AE10865" s="18"/>
      <c r="AJ10865" s="7"/>
      <c r="AL10865" s="7"/>
      <c r="AN10865" s="7"/>
      <c r="AP10865" s="7"/>
      <c r="AR10865" s="7"/>
      <c r="AX10865" s="7"/>
      <c r="AY10865" s="7"/>
      <c r="BE10865" s="9"/>
      <c r="BW10865" s="17"/>
      <c r="CH10865" s="7"/>
      <c r="CJ10865" s="7"/>
      <c r="CP10865" s="7"/>
      <c r="CR10865" s="7"/>
      <c r="CS10865" s="7"/>
      <c r="CU10865" s="16"/>
      <c r="DB10865" s="7"/>
      <c r="DD10865" s="7"/>
      <c r="DF10865" s="9"/>
    </row>
    <row r="10866" spans="3:110" x14ac:dyDescent="0.25">
      <c r="C10866" s="6"/>
      <c r="H10866" s="7"/>
      <c r="L10866" s="18"/>
      <c r="M10866" s="18"/>
      <c r="N10866" s="20"/>
      <c r="AD10866" s="18"/>
      <c r="AE10866" s="18"/>
      <c r="AJ10866" s="7"/>
      <c r="AL10866" s="7"/>
      <c r="AN10866" s="7"/>
      <c r="AP10866" s="7"/>
      <c r="AR10866" s="7"/>
      <c r="AX10866" s="7"/>
      <c r="AY10866" s="7"/>
      <c r="BE10866" s="9"/>
      <c r="BW10866" s="17"/>
      <c r="CH10866" s="7"/>
      <c r="CJ10866" s="7"/>
      <c r="CP10866" s="7"/>
      <c r="CR10866" s="7"/>
      <c r="CS10866" s="7"/>
      <c r="CU10866" s="16"/>
      <c r="DB10866" s="7"/>
      <c r="DD10866" s="7"/>
      <c r="DF10866" s="9"/>
    </row>
    <row r="10867" spans="3:110" x14ac:dyDescent="0.25">
      <c r="C10867" s="6"/>
      <c r="H10867" s="7"/>
      <c r="L10867" s="18"/>
      <c r="M10867" s="18"/>
      <c r="N10867" s="20"/>
      <c r="AD10867" s="18"/>
      <c r="AE10867" s="18"/>
      <c r="AJ10867" s="7"/>
      <c r="AL10867" s="7"/>
      <c r="AN10867" s="7"/>
      <c r="AP10867" s="7"/>
      <c r="AR10867" s="7"/>
      <c r="AX10867" s="7"/>
      <c r="AY10867" s="7"/>
      <c r="BE10867" s="9"/>
      <c r="BW10867" s="17"/>
      <c r="CH10867" s="7"/>
      <c r="CJ10867" s="7"/>
      <c r="CP10867" s="7"/>
      <c r="CR10867" s="7"/>
      <c r="CS10867" s="7"/>
      <c r="CU10867" s="16"/>
      <c r="DB10867" s="7"/>
      <c r="DD10867" s="7"/>
      <c r="DF10867" s="9"/>
    </row>
    <row r="10868" spans="3:110" x14ac:dyDescent="0.25">
      <c r="C10868" s="6"/>
      <c r="H10868" s="7"/>
      <c r="L10868" s="18"/>
      <c r="M10868" s="18"/>
      <c r="N10868" s="20"/>
      <c r="AD10868" s="18"/>
      <c r="AE10868" s="18"/>
      <c r="AJ10868" s="7"/>
      <c r="AL10868" s="7"/>
      <c r="AN10868" s="7"/>
      <c r="AP10868" s="7"/>
      <c r="AR10868" s="7"/>
      <c r="AX10868" s="7"/>
      <c r="AY10868" s="7"/>
      <c r="BE10868" s="9"/>
      <c r="BW10868" s="17"/>
      <c r="CH10868" s="7"/>
      <c r="CJ10868" s="7"/>
      <c r="CP10868" s="7"/>
      <c r="CR10868" s="7"/>
      <c r="CS10868" s="7"/>
      <c r="CU10868" s="16"/>
      <c r="DB10868" s="7"/>
      <c r="DD10868" s="7"/>
      <c r="DF10868" s="9"/>
    </row>
    <row r="10869" spans="3:110" x14ac:dyDescent="0.25">
      <c r="C10869" s="6"/>
      <c r="H10869" s="7"/>
      <c r="L10869" s="18"/>
      <c r="M10869" s="18"/>
      <c r="N10869" s="20"/>
      <c r="AD10869" s="18"/>
      <c r="AE10869" s="18"/>
      <c r="AJ10869" s="7"/>
      <c r="AL10869" s="7"/>
      <c r="AN10869" s="7"/>
      <c r="AP10869" s="7"/>
      <c r="AR10869" s="7"/>
      <c r="AX10869" s="7"/>
      <c r="AY10869" s="7"/>
      <c r="BE10869" s="9"/>
      <c r="BW10869" s="17"/>
      <c r="CH10869" s="7"/>
      <c r="CJ10869" s="7"/>
      <c r="CP10869" s="7"/>
      <c r="CR10869" s="7"/>
      <c r="CS10869" s="7"/>
      <c r="CU10869" s="16"/>
      <c r="DB10869" s="7"/>
      <c r="DD10869" s="7"/>
      <c r="DF10869" s="9"/>
    </row>
    <row r="10870" spans="3:110" x14ac:dyDescent="0.25">
      <c r="C10870" s="6"/>
      <c r="H10870" s="7"/>
      <c r="L10870" s="18"/>
      <c r="M10870" s="18"/>
      <c r="N10870" s="20"/>
      <c r="AD10870" s="18"/>
      <c r="AE10870" s="18"/>
      <c r="AJ10870" s="7"/>
      <c r="AL10870" s="7"/>
      <c r="AN10870" s="7"/>
      <c r="AP10870" s="7"/>
      <c r="AR10870" s="7"/>
      <c r="AX10870" s="7"/>
      <c r="AY10870" s="7"/>
      <c r="BE10870" s="9"/>
      <c r="BW10870" s="17"/>
      <c r="CH10870" s="7"/>
      <c r="CJ10870" s="7"/>
      <c r="CP10870" s="7"/>
      <c r="CR10870" s="7"/>
      <c r="CS10870" s="7"/>
      <c r="CU10870" s="16"/>
      <c r="DB10870" s="7"/>
      <c r="DD10870" s="7"/>
      <c r="DF10870" s="9"/>
    </row>
    <row r="10871" spans="3:110" x14ac:dyDescent="0.25">
      <c r="C10871" s="6"/>
      <c r="H10871" s="7"/>
      <c r="L10871" s="18"/>
      <c r="M10871" s="18"/>
      <c r="N10871" s="20"/>
      <c r="AD10871" s="18"/>
      <c r="AE10871" s="18"/>
      <c r="AJ10871" s="7"/>
      <c r="AL10871" s="7"/>
      <c r="AN10871" s="7"/>
      <c r="AP10871" s="7"/>
      <c r="AR10871" s="7"/>
      <c r="AX10871" s="7"/>
      <c r="AY10871" s="7"/>
      <c r="BE10871" s="9"/>
      <c r="BW10871" s="17"/>
      <c r="CH10871" s="7"/>
      <c r="CJ10871" s="7"/>
      <c r="CP10871" s="7"/>
      <c r="CR10871" s="7"/>
      <c r="CS10871" s="7"/>
      <c r="CU10871" s="16"/>
      <c r="DB10871" s="7"/>
      <c r="DD10871" s="7"/>
      <c r="DF10871" s="9"/>
    </row>
    <row r="10872" spans="3:110" x14ac:dyDescent="0.25">
      <c r="C10872" s="6"/>
      <c r="H10872" s="7"/>
      <c r="L10872" s="18"/>
      <c r="M10872" s="18"/>
      <c r="N10872" s="20"/>
      <c r="AD10872" s="18"/>
      <c r="AE10872" s="18"/>
      <c r="AJ10872" s="7"/>
      <c r="AL10872" s="7"/>
      <c r="AN10872" s="7"/>
      <c r="AP10872" s="7"/>
      <c r="AR10872" s="7"/>
      <c r="AX10872" s="7"/>
      <c r="AY10872" s="7"/>
      <c r="BE10872" s="9"/>
      <c r="BW10872" s="17"/>
      <c r="CH10872" s="7"/>
      <c r="CJ10872" s="7"/>
      <c r="CP10872" s="7"/>
      <c r="CR10872" s="7"/>
      <c r="CS10872" s="7"/>
      <c r="CU10872" s="16"/>
      <c r="DB10872" s="7"/>
      <c r="DD10872" s="7"/>
      <c r="DF10872" s="9"/>
    </row>
    <row r="10873" spans="3:110" x14ac:dyDescent="0.25">
      <c r="C10873" s="6"/>
      <c r="H10873" s="7"/>
      <c r="L10873" s="18"/>
      <c r="M10873" s="18"/>
      <c r="N10873" s="20"/>
      <c r="AD10873" s="18"/>
      <c r="AE10873" s="18"/>
      <c r="AJ10873" s="7"/>
      <c r="AL10873" s="7"/>
      <c r="AN10873" s="7"/>
      <c r="AP10873" s="7"/>
      <c r="AR10873" s="7"/>
      <c r="AX10873" s="7"/>
      <c r="AY10873" s="7"/>
      <c r="BE10873" s="9"/>
      <c r="BW10873" s="17"/>
      <c r="CH10873" s="7"/>
      <c r="CJ10873" s="7"/>
      <c r="CP10873" s="7"/>
      <c r="CR10873" s="7"/>
      <c r="CS10873" s="7"/>
      <c r="CU10873" s="16"/>
      <c r="DB10873" s="7"/>
      <c r="DD10873" s="7"/>
      <c r="DF10873" s="9"/>
    </row>
    <row r="10874" spans="3:110" x14ac:dyDescent="0.25">
      <c r="C10874" s="6"/>
      <c r="H10874" s="7"/>
      <c r="L10874" s="18"/>
      <c r="M10874" s="18"/>
      <c r="N10874" s="20"/>
      <c r="AD10874" s="18"/>
      <c r="AE10874" s="18"/>
      <c r="AJ10874" s="7"/>
      <c r="AL10874" s="7"/>
      <c r="AN10874" s="7"/>
      <c r="AP10874" s="7"/>
      <c r="AR10874" s="7"/>
      <c r="AX10874" s="7"/>
      <c r="AY10874" s="7"/>
      <c r="BE10874" s="9"/>
      <c r="BW10874" s="17"/>
      <c r="CH10874" s="7"/>
      <c r="CJ10874" s="7"/>
      <c r="CP10874" s="7"/>
      <c r="CR10874" s="7"/>
      <c r="CS10874" s="7"/>
      <c r="CU10874" s="16"/>
      <c r="DB10874" s="7"/>
      <c r="DD10874" s="7"/>
      <c r="DF10874" s="9"/>
    </row>
    <row r="10875" spans="3:110" x14ac:dyDescent="0.25">
      <c r="C10875" s="6"/>
      <c r="H10875" s="7"/>
      <c r="L10875" s="18"/>
      <c r="M10875" s="18"/>
      <c r="N10875" s="20"/>
      <c r="AD10875" s="18"/>
      <c r="AE10875" s="18"/>
      <c r="AJ10875" s="7"/>
      <c r="AL10875" s="7"/>
      <c r="AN10875" s="7"/>
      <c r="AP10875" s="7"/>
      <c r="AR10875" s="7"/>
      <c r="AX10875" s="7"/>
      <c r="AY10875" s="7"/>
      <c r="BE10875" s="9"/>
      <c r="BW10875" s="17"/>
      <c r="CH10875" s="7"/>
      <c r="CJ10875" s="7"/>
      <c r="CP10875" s="7"/>
      <c r="CR10875" s="7"/>
      <c r="CS10875" s="7"/>
      <c r="CU10875" s="16"/>
      <c r="DB10875" s="7"/>
      <c r="DD10875" s="7"/>
      <c r="DF10875" s="9"/>
    </row>
    <row r="10876" spans="3:110" x14ac:dyDescent="0.25">
      <c r="C10876" s="6"/>
      <c r="H10876" s="7"/>
      <c r="L10876" s="18"/>
      <c r="M10876" s="18"/>
      <c r="N10876" s="20"/>
      <c r="AD10876" s="18"/>
      <c r="AE10876" s="18"/>
      <c r="AJ10876" s="7"/>
      <c r="AL10876" s="7"/>
      <c r="AN10876" s="7"/>
      <c r="AP10876" s="7"/>
      <c r="AR10876" s="7"/>
      <c r="AX10876" s="7"/>
      <c r="AY10876" s="7"/>
      <c r="BE10876" s="9"/>
      <c r="BW10876" s="17"/>
      <c r="CH10876" s="7"/>
      <c r="CJ10876" s="7"/>
      <c r="CP10876" s="7"/>
      <c r="CR10876" s="7"/>
      <c r="CS10876" s="7"/>
      <c r="CU10876" s="16"/>
      <c r="DB10876" s="7"/>
      <c r="DD10876" s="7"/>
      <c r="DF10876" s="9"/>
    </row>
    <row r="10877" spans="3:110" x14ac:dyDescent="0.25">
      <c r="C10877" s="6"/>
      <c r="H10877" s="7"/>
      <c r="L10877" s="18"/>
      <c r="M10877" s="18"/>
      <c r="N10877" s="20"/>
      <c r="AD10877" s="18"/>
      <c r="AE10877" s="18"/>
      <c r="AJ10877" s="7"/>
      <c r="AL10877" s="7"/>
      <c r="AN10877" s="7"/>
      <c r="AP10877" s="7"/>
      <c r="AR10877" s="7"/>
      <c r="AX10877" s="7"/>
      <c r="AY10877" s="7"/>
      <c r="BE10877" s="9"/>
      <c r="BW10877" s="17"/>
      <c r="CH10877" s="7"/>
      <c r="CJ10877" s="7"/>
      <c r="CP10877" s="7"/>
      <c r="CR10877" s="7"/>
      <c r="CS10877" s="7"/>
      <c r="CU10877" s="16"/>
      <c r="DB10877" s="7"/>
      <c r="DD10877" s="7"/>
      <c r="DF10877" s="9"/>
    </row>
    <row r="10878" spans="3:110" x14ac:dyDescent="0.25">
      <c r="C10878" s="6"/>
      <c r="H10878" s="7"/>
      <c r="L10878" s="18"/>
      <c r="M10878" s="18"/>
      <c r="N10878" s="20"/>
      <c r="AD10878" s="18"/>
      <c r="AE10878" s="18"/>
      <c r="AJ10878" s="7"/>
      <c r="AL10878" s="7"/>
      <c r="AN10878" s="7"/>
      <c r="AP10878" s="7"/>
      <c r="AR10878" s="7"/>
      <c r="AX10878" s="7"/>
      <c r="AY10878" s="7"/>
      <c r="BE10878" s="9"/>
      <c r="BW10878" s="17"/>
      <c r="CH10878" s="7"/>
      <c r="CJ10878" s="7"/>
      <c r="CP10878" s="7"/>
      <c r="CR10878" s="7"/>
      <c r="CS10878" s="7"/>
      <c r="CU10878" s="16"/>
      <c r="DB10878" s="7"/>
      <c r="DD10878" s="7"/>
      <c r="DF10878" s="9"/>
    </row>
    <row r="10879" spans="3:110" x14ac:dyDescent="0.25">
      <c r="C10879" s="6"/>
      <c r="H10879" s="7"/>
      <c r="L10879" s="18"/>
      <c r="M10879" s="18"/>
      <c r="N10879" s="20"/>
      <c r="AD10879" s="18"/>
      <c r="AE10879" s="18"/>
      <c r="AJ10879" s="7"/>
      <c r="AL10879" s="7"/>
      <c r="AN10879" s="7"/>
      <c r="AP10879" s="7"/>
      <c r="AR10879" s="7"/>
      <c r="AX10879" s="7"/>
      <c r="AY10879" s="7"/>
      <c r="BE10879" s="9"/>
      <c r="BW10879" s="17"/>
      <c r="CH10879" s="7"/>
      <c r="CJ10879" s="7"/>
      <c r="CP10879" s="7"/>
      <c r="CR10879" s="7"/>
      <c r="CS10879" s="7"/>
      <c r="CU10879" s="16"/>
      <c r="DB10879" s="7"/>
      <c r="DD10879" s="7"/>
      <c r="DF10879" s="9"/>
    </row>
    <row r="10880" spans="3:110" x14ac:dyDescent="0.25">
      <c r="C10880" s="6"/>
      <c r="H10880" s="7"/>
      <c r="L10880" s="18"/>
      <c r="M10880" s="18"/>
      <c r="N10880" s="20"/>
      <c r="AD10880" s="18"/>
      <c r="AE10880" s="18"/>
      <c r="AJ10880" s="7"/>
      <c r="AL10880" s="7"/>
      <c r="AN10880" s="7"/>
      <c r="AP10880" s="7"/>
      <c r="AR10880" s="7"/>
      <c r="AX10880" s="7"/>
      <c r="AY10880" s="7"/>
      <c r="BE10880" s="9"/>
      <c r="BW10880" s="17"/>
      <c r="CH10880" s="7"/>
      <c r="CJ10880" s="7"/>
      <c r="CP10880" s="7"/>
      <c r="CR10880" s="7"/>
      <c r="CS10880" s="7"/>
      <c r="CU10880" s="16"/>
      <c r="DB10880" s="7"/>
      <c r="DD10880" s="7"/>
      <c r="DF10880" s="9"/>
    </row>
    <row r="10881" spans="3:110" x14ac:dyDescent="0.25">
      <c r="C10881" s="6"/>
      <c r="H10881" s="7"/>
      <c r="L10881" s="18"/>
      <c r="M10881" s="18"/>
      <c r="N10881" s="20"/>
      <c r="AD10881" s="18"/>
      <c r="AE10881" s="18"/>
      <c r="AJ10881" s="7"/>
      <c r="AL10881" s="7"/>
      <c r="AN10881" s="7"/>
      <c r="AP10881" s="7"/>
      <c r="AR10881" s="7"/>
      <c r="AX10881" s="7"/>
      <c r="AY10881" s="7"/>
      <c r="BE10881" s="9"/>
      <c r="BW10881" s="17"/>
      <c r="CH10881" s="7"/>
      <c r="CJ10881" s="7"/>
      <c r="CP10881" s="7"/>
      <c r="CR10881" s="7"/>
      <c r="CS10881" s="7"/>
      <c r="CU10881" s="16"/>
      <c r="DB10881" s="7"/>
      <c r="DD10881" s="7"/>
      <c r="DF10881" s="9"/>
    </row>
    <row r="10882" spans="3:110" x14ac:dyDescent="0.25">
      <c r="C10882" s="6"/>
      <c r="H10882" s="7"/>
      <c r="L10882" s="18"/>
      <c r="M10882" s="18"/>
      <c r="N10882" s="20"/>
      <c r="AD10882" s="18"/>
      <c r="AE10882" s="18"/>
      <c r="AJ10882" s="7"/>
      <c r="AL10882" s="7"/>
      <c r="AN10882" s="7"/>
      <c r="AP10882" s="7"/>
      <c r="AR10882" s="7"/>
      <c r="AX10882" s="7"/>
      <c r="AY10882" s="7"/>
      <c r="BE10882" s="9"/>
      <c r="BW10882" s="17"/>
      <c r="CH10882" s="7"/>
      <c r="CJ10882" s="7"/>
      <c r="CP10882" s="7"/>
      <c r="CR10882" s="7"/>
      <c r="CS10882" s="7"/>
      <c r="CU10882" s="16"/>
      <c r="DB10882" s="7"/>
      <c r="DD10882" s="7"/>
      <c r="DF10882" s="9"/>
    </row>
    <row r="10883" spans="3:110" x14ac:dyDescent="0.25">
      <c r="C10883" s="6"/>
      <c r="H10883" s="7"/>
      <c r="L10883" s="18"/>
      <c r="M10883" s="18"/>
      <c r="N10883" s="20"/>
      <c r="AD10883" s="18"/>
      <c r="AE10883" s="18"/>
      <c r="AJ10883" s="7"/>
      <c r="AL10883" s="7"/>
      <c r="AN10883" s="7"/>
      <c r="AP10883" s="7"/>
      <c r="AR10883" s="7"/>
      <c r="AX10883" s="7"/>
      <c r="AY10883" s="7"/>
      <c r="BE10883" s="9"/>
      <c r="BW10883" s="17"/>
      <c r="CH10883" s="7"/>
      <c r="CJ10883" s="7"/>
      <c r="CP10883" s="7"/>
      <c r="CR10883" s="7"/>
      <c r="CS10883" s="7"/>
      <c r="CU10883" s="16"/>
      <c r="DB10883" s="7"/>
      <c r="DD10883" s="7"/>
      <c r="DF10883" s="9"/>
    </row>
    <row r="10884" spans="3:110" x14ac:dyDescent="0.25">
      <c r="C10884" s="6"/>
      <c r="H10884" s="7"/>
      <c r="L10884" s="18"/>
      <c r="M10884" s="18"/>
      <c r="N10884" s="20"/>
      <c r="AD10884" s="18"/>
      <c r="AE10884" s="18"/>
      <c r="AJ10884" s="7"/>
      <c r="AL10884" s="7"/>
      <c r="AN10884" s="7"/>
      <c r="AP10884" s="7"/>
      <c r="AR10884" s="7"/>
      <c r="AX10884" s="7"/>
      <c r="AY10884" s="7"/>
      <c r="BE10884" s="9"/>
      <c r="BW10884" s="17"/>
      <c r="CH10884" s="7"/>
      <c r="CJ10884" s="7"/>
      <c r="CP10884" s="7"/>
      <c r="CR10884" s="7"/>
      <c r="CS10884" s="7"/>
      <c r="CU10884" s="16"/>
      <c r="DB10884" s="7"/>
      <c r="DD10884" s="7"/>
      <c r="DF10884" s="9"/>
    </row>
    <row r="10885" spans="3:110" x14ac:dyDescent="0.25">
      <c r="C10885" s="6"/>
      <c r="H10885" s="7"/>
      <c r="L10885" s="18"/>
      <c r="M10885" s="18"/>
      <c r="N10885" s="20"/>
      <c r="AD10885" s="18"/>
      <c r="AE10885" s="18"/>
      <c r="AJ10885" s="7"/>
      <c r="AL10885" s="7"/>
      <c r="AN10885" s="7"/>
      <c r="AP10885" s="7"/>
      <c r="AR10885" s="7"/>
      <c r="AX10885" s="7"/>
      <c r="AY10885" s="7"/>
      <c r="BE10885" s="9"/>
      <c r="BW10885" s="17"/>
      <c r="CH10885" s="7"/>
      <c r="CJ10885" s="7"/>
      <c r="CP10885" s="7"/>
      <c r="CR10885" s="7"/>
      <c r="CS10885" s="7"/>
      <c r="CU10885" s="16"/>
      <c r="DB10885" s="7"/>
      <c r="DD10885" s="7"/>
      <c r="DF10885" s="9"/>
    </row>
    <row r="10886" spans="3:110" x14ac:dyDescent="0.25">
      <c r="C10886" s="6"/>
      <c r="H10886" s="7"/>
      <c r="L10886" s="18"/>
      <c r="M10886" s="18"/>
      <c r="N10886" s="20"/>
      <c r="AD10886" s="18"/>
      <c r="AE10886" s="18"/>
      <c r="AJ10886" s="7"/>
      <c r="AL10886" s="7"/>
      <c r="AN10886" s="7"/>
      <c r="AP10886" s="7"/>
      <c r="AR10886" s="7"/>
      <c r="AX10886" s="7"/>
      <c r="AY10886" s="7"/>
      <c r="BE10886" s="9"/>
      <c r="BW10886" s="17"/>
      <c r="CH10886" s="7"/>
      <c r="CJ10886" s="7"/>
      <c r="CP10886" s="7"/>
      <c r="CR10886" s="7"/>
      <c r="CS10886" s="7"/>
      <c r="CU10886" s="16"/>
      <c r="DB10886" s="7"/>
      <c r="DD10886" s="7"/>
      <c r="DF10886" s="9"/>
    </row>
    <row r="10887" spans="3:110" x14ac:dyDescent="0.25">
      <c r="C10887" s="6"/>
      <c r="H10887" s="7"/>
      <c r="L10887" s="18"/>
      <c r="M10887" s="18"/>
      <c r="N10887" s="20"/>
      <c r="AD10887" s="18"/>
      <c r="AE10887" s="18"/>
      <c r="AJ10887" s="7"/>
      <c r="AL10887" s="7"/>
      <c r="AN10887" s="7"/>
      <c r="AP10887" s="7"/>
      <c r="AR10887" s="7"/>
      <c r="AX10887" s="7"/>
      <c r="AY10887" s="7"/>
      <c r="BE10887" s="9"/>
      <c r="BW10887" s="17"/>
      <c r="CH10887" s="7"/>
      <c r="CJ10887" s="7"/>
      <c r="CP10887" s="7"/>
      <c r="CR10887" s="7"/>
      <c r="CS10887" s="7"/>
      <c r="CU10887" s="16"/>
      <c r="DB10887" s="7"/>
      <c r="DD10887" s="7"/>
      <c r="DF10887" s="9"/>
    </row>
    <row r="10888" spans="3:110" x14ac:dyDescent="0.25">
      <c r="C10888" s="6"/>
      <c r="H10888" s="7"/>
      <c r="L10888" s="18"/>
      <c r="M10888" s="18"/>
      <c r="N10888" s="20"/>
      <c r="AD10888" s="18"/>
      <c r="AE10888" s="18"/>
      <c r="AJ10888" s="7"/>
      <c r="AL10888" s="7"/>
      <c r="AN10888" s="7"/>
      <c r="AP10888" s="7"/>
      <c r="AR10888" s="7"/>
      <c r="AX10888" s="7"/>
      <c r="AY10888" s="7"/>
      <c r="BE10888" s="9"/>
      <c r="BW10888" s="17"/>
      <c r="CH10888" s="7"/>
      <c r="CJ10888" s="7"/>
      <c r="CP10888" s="7"/>
      <c r="CR10888" s="7"/>
      <c r="CS10888" s="7"/>
      <c r="CU10888" s="16"/>
      <c r="DB10888" s="7"/>
      <c r="DD10888" s="7"/>
      <c r="DF10888" s="9"/>
    </row>
    <row r="10889" spans="3:110" x14ac:dyDescent="0.25">
      <c r="C10889" s="6"/>
      <c r="H10889" s="7"/>
      <c r="L10889" s="18"/>
      <c r="M10889" s="18"/>
      <c r="N10889" s="20"/>
      <c r="AD10889" s="18"/>
      <c r="AE10889" s="18"/>
      <c r="AJ10889" s="7"/>
      <c r="AL10889" s="7"/>
      <c r="AN10889" s="7"/>
      <c r="AP10889" s="7"/>
      <c r="AR10889" s="7"/>
      <c r="AX10889" s="7"/>
      <c r="AY10889" s="7"/>
      <c r="BE10889" s="9"/>
      <c r="BW10889" s="17"/>
      <c r="CH10889" s="7"/>
      <c r="CJ10889" s="7"/>
      <c r="CP10889" s="7"/>
      <c r="CR10889" s="7"/>
      <c r="CS10889" s="7"/>
      <c r="CU10889" s="16"/>
      <c r="DB10889" s="7"/>
      <c r="DD10889" s="7"/>
      <c r="DF10889" s="9"/>
    </row>
    <row r="10890" spans="3:110" x14ac:dyDescent="0.25">
      <c r="C10890" s="6"/>
      <c r="H10890" s="7"/>
      <c r="L10890" s="18"/>
      <c r="M10890" s="18"/>
      <c r="N10890" s="20"/>
      <c r="AD10890" s="18"/>
      <c r="AE10890" s="18"/>
      <c r="AJ10890" s="7"/>
      <c r="AL10890" s="7"/>
      <c r="AN10890" s="7"/>
      <c r="AP10890" s="7"/>
      <c r="AR10890" s="7"/>
      <c r="AX10890" s="7"/>
      <c r="AY10890" s="7"/>
      <c r="BE10890" s="9"/>
      <c r="BW10890" s="17"/>
      <c r="CH10890" s="7"/>
      <c r="CJ10890" s="7"/>
      <c r="CP10890" s="7"/>
      <c r="CR10890" s="7"/>
      <c r="CS10890" s="7"/>
      <c r="CU10890" s="16"/>
      <c r="DB10890" s="7"/>
      <c r="DD10890" s="7"/>
      <c r="DF10890" s="9"/>
    </row>
    <row r="10891" spans="3:110" x14ac:dyDescent="0.25">
      <c r="C10891" s="6"/>
      <c r="H10891" s="7"/>
      <c r="L10891" s="18"/>
      <c r="M10891" s="18"/>
      <c r="N10891" s="20"/>
      <c r="AD10891" s="18"/>
      <c r="AE10891" s="18"/>
      <c r="AJ10891" s="7"/>
      <c r="AL10891" s="7"/>
      <c r="AN10891" s="7"/>
      <c r="AP10891" s="7"/>
      <c r="AR10891" s="7"/>
      <c r="AX10891" s="7"/>
      <c r="AY10891" s="7"/>
      <c r="BE10891" s="9"/>
      <c r="BW10891" s="17"/>
      <c r="CH10891" s="7"/>
      <c r="CJ10891" s="7"/>
      <c r="CP10891" s="7"/>
      <c r="CR10891" s="7"/>
      <c r="CS10891" s="7"/>
      <c r="CU10891" s="16"/>
      <c r="DB10891" s="7"/>
      <c r="DD10891" s="7"/>
      <c r="DF10891" s="9"/>
    </row>
    <row r="10892" spans="3:110" x14ac:dyDescent="0.25">
      <c r="C10892" s="6"/>
      <c r="H10892" s="7"/>
      <c r="L10892" s="18"/>
      <c r="M10892" s="18"/>
      <c r="N10892" s="20"/>
      <c r="AD10892" s="18"/>
      <c r="AE10892" s="18"/>
      <c r="AJ10892" s="7"/>
      <c r="AL10892" s="7"/>
      <c r="AN10892" s="7"/>
      <c r="AP10892" s="7"/>
      <c r="AR10892" s="7"/>
      <c r="AX10892" s="7"/>
      <c r="AY10892" s="7"/>
      <c r="BE10892" s="9"/>
      <c r="BW10892" s="17"/>
      <c r="CH10892" s="7"/>
      <c r="CJ10892" s="7"/>
      <c r="CP10892" s="7"/>
      <c r="CR10892" s="7"/>
      <c r="CS10892" s="7"/>
      <c r="CU10892" s="16"/>
      <c r="DB10892" s="7"/>
      <c r="DD10892" s="7"/>
      <c r="DF10892" s="9"/>
    </row>
    <row r="10893" spans="3:110" x14ac:dyDescent="0.25">
      <c r="C10893" s="6"/>
      <c r="H10893" s="7"/>
      <c r="L10893" s="18"/>
      <c r="M10893" s="18"/>
      <c r="N10893" s="20"/>
      <c r="AD10893" s="18"/>
      <c r="AE10893" s="18"/>
      <c r="AJ10893" s="7"/>
      <c r="AL10893" s="7"/>
      <c r="AN10893" s="7"/>
      <c r="AP10893" s="7"/>
      <c r="AR10893" s="7"/>
      <c r="AX10893" s="7"/>
      <c r="AY10893" s="7"/>
      <c r="BE10893" s="9"/>
      <c r="BW10893" s="17"/>
      <c r="CH10893" s="7"/>
      <c r="CJ10893" s="7"/>
      <c r="CP10893" s="7"/>
      <c r="CR10893" s="7"/>
      <c r="CS10893" s="7"/>
      <c r="CU10893" s="16"/>
      <c r="DB10893" s="7"/>
      <c r="DD10893" s="7"/>
      <c r="DF10893" s="9"/>
    </row>
    <row r="10894" spans="3:110" x14ac:dyDescent="0.25">
      <c r="C10894" s="6"/>
      <c r="H10894" s="7"/>
      <c r="L10894" s="18"/>
      <c r="M10894" s="18"/>
      <c r="N10894" s="20"/>
      <c r="AD10894" s="18"/>
      <c r="AE10894" s="18"/>
      <c r="AJ10894" s="7"/>
      <c r="AL10894" s="7"/>
      <c r="AN10894" s="7"/>
      <c r="AP10894" s="7"/>
      <c r="AR10894" s="7"/>
      <c r="AX10894" s="7"/>
      <c r="AY10894" s="7"/>
      <c r="BE10894" s="9"/>
      <c r="BW10894" s="17"/>
      <c r="CH10894" s="7"/>
      <c r="CJ10894" s="7"/>
      <c r="CP10894" s="7"/>
      <c r="CR10894" s="7"/>
      <c r="CS10894" s="7"/>
      <c r="CU10894" s="16"/>
      <c r="DB10894" s="7"/>
      <c r="DD10894" s="7"/>
      <c r="DF10894" s="9"/>
    </row>
    <row r="10895" spans="3:110" x14ac:dyDescent="0.25">
      <c r="C10895" s="6"/>
      <c r="H10895" s="7"/>
      <c r="L10895" s="18"/>
      <c r="M10895" s="18"/>
      <c r="N10895" s="20"/>
      <c r="AD10895" s="18"/>
      <c r="AE10895" s="18"/>
      <c r="AJ10895" s="7"/>
      <c r="AL10895" s="7"/>
      <c r="AN10895" s="7"/>
      <c r="AP10895" s="7"/>
      <c r="AR10895" s="7"/>
      <c r="AX10895" s="7"/>
      <c r="AY10895" s="7"/>
      <c r="BE10895" s="9"/>
      <c r="BW10895" s="17"/>
      <c r="CH10895" s="7"/>
      <c r="CJ10895" s="7"/>
      <c r="CP10895" s="7"/>
      <c r="CR10895" s="7"/>
      <c r="CS10895" s="7"/>
      <c r="CU10895" s="16"/>
      <c r="DB10895" s="7"/>
      <c r="DD10895" s="7"/>
      <c r="DF10895" s="9"/>
    </row>
    <row r="10896" spans="3:110" x14ac:dyDescent="0.25">
      <c r="C10896" s="6"/>
      <c r="H10896" s="7"/>
      <c r="L10896" s="18"/>
      <c r="M10896" s="18"/>
      <c r="N10896" s="20"/>
      <c r="AD10896" s="18"/>
      <c r="AE10896" s="18"/>
      <c r="AJ10896" s="7"/>
      <c r="AL10896" s="7"/>
      <c r="AN10896" s="7"/>
      <c r="AP10896" s="7"/>
      <c r="AR10896" s="7"/>
      <c r="AX10896" s="7"/>
      <c r="AY10896" s="7"/>
      <c r="BE10896" s="9"/>
      <c r="BW10896" s="17"/>
      <c r="CH10896" s="7"/>
      <c r="CJ10896" s="7"/>
      <c r="CP10896" s="7"/>
      <c r="CR10896" s="7"/>
      <c r="CS10896" s="7"/>
      <c r="CU10896" s="16"/>
      <c r="DB10896" s="7"/>
      <c r="DD10896" s="7"/>
      <c r="DF10896" s="9"/>
    </row>
    <row r="10897" spans="3:110" x14ac:dyDescent="0.25">
      <c r="C10897" s="6"/>
      <c r="H10897" s="7"/>
      <c r="L10897" s="18"/>
      <c r="M10897" s="18"/>
      <c r="N10897" s="20"/>
      <c r="AD10897" s="18"/>
      <c r="AE10897" s="18"/>
      <c r="AJ10897" s="7"/>
      <c r="AL10897" s="7"/>
      <c r="AN10897" s="7"/>
      <c r="AP10897" s="7"/>
      <c r="AR10897" s="7"/>
      <c r="AX10897" s="7"/>
      <c r="AY10897" s="7"/>
      <c r="BE10897" s="9"/>
      <c r="BW10897" s="17"/>
      <c r="CH10897" s="7"/>
      <c r="CJ10897" s="7"/>
      <c r="CP10897" s="7"/>
      <c r="CR10897" s="7"/>
      <c r="CS10897" s="7"/>
      <c r="CU10897" s="16"/>
      <c r="DB10897" s="7"/>
      <c r="DD10897" s="7"/>
      <c r="DF10897" s="9"/>
    </row>
    <row r="10898" spans="3:110" x14ac:dyDescent="0.25">
      <c r="C10898" s="6"/>
      <c r="H10898" s="7"/>
      <c r="L10898" s="18"/>
      <c r="M10898" s="18"/>
      <c r="N10898" s="20"/>
      <c r="AD10898" s="18"/>
      <c r="AE10898" s="18"/>
      <c r="AJ10898" s="7"/>
      <c r="AL10898" s="7"/>
      <c r="AN10898" s="7"/>
      <c r="AP10898" s="7"/>
      <c r="AR10898" s="7"/>
      <c r="AX10898" s="7"/>
      <c r="AY10898" s="7"/>
      <c r="BE10898" s="9"/>
      <c r="BW10898" s="17"/>
      <c r="CH10898" s="7"/>
      <c r="CJ10898" s="7"/>
      <c r="CP10898" s="7"/>
      <c r="CR10898" s="7"/>
      <c r="CS10898" s="7"/>
      <c r="CU10898" s="16"/>
      <c r="DB10898" s="7"/>
      <c r="DD10898" s="7"/>
      <c r="DF10898" s="9"/>
    </row>
    <row r="10899" spans="3:110" x14ac:dyDescent="0.25">
      <c r="C10899" s="6"/>
      <c r="H10899" s="7"/>
      <c r="L10899" s="18"/>
      <c r="M10899" s="18"/>
      <c r="N10899" s="20"/>
      <c r="AD10899" s="18"/>
      <c r="AE10899" s="18"/>
      <c r="AJ10899" s="7"/>
      <c r="AL10899" s="7"/>
      <c r="AN10899" s="7"/>
      <c r="AP10899" s="7"/>
      <c r="AR10899" s="7"/>
      <c r="AX10899" s="7"/>
      <c r="AY10899" s="7"/>
      <c r="BE10899" s="9"/>
      <c r="BW10899" s="17"/>
      <c r="CH10899" s="7"/>
      <c r="CJ10899" s="7"/>
      <c r="CP10899" s="7"/>
      <c r="CR10899" s="7"/>
      <c r="CS10899" s="7"/>
      <c r="CU10899" s="16"/>
      <c r="DB10899" s="7"/>
      <c r="DD10899" s="7"/>
      <c r="DF10899" s="9"/>
    </row>
    <row r="10900" spans="3:110" x14ac:dyDescent="0.25">
      <c r="C10900" s="6"/>
      <c r="H10900" s="7"/>
      <c r="L10900" s="18"/>
      <c r="M10900" s="18"/>
      <c r="N10900" s="20"/>
      <c r="AD10900" s="18"/>
      <c r="AE10900" s="18"/>
      <c r="AJ10900" s="7"/>
      <c r="AL10900" s="7"/>
      <c r="AN10900" s="7"/>
      <c r="AP10900" s="7"/>
      <c r="AR10900" s="7"/>
      <c r="AX10900" s="7"/>
      <c r="AY10900" s="7"/>
      <c r="BE10900" s="9"/>
      <c r="BW10900" s="17"/>
      <c r="CH10900" s="7"/>
      <c r="CJ10900" s="7"/>
      <c r="CP10900" s="7"/>
      <c r="CR10900" s="7"/>
      <c r="CS10900" s="7"/>
      <c r="CU10900" s="16"/>
      <c r="DB10900" s="7"/>
      <c r="DD10900" s="7"/>
      <c r="DF10900" s="9"/>
    </row>
    <row r="10901" spans="3:110" x14ac:dyDescent="0.25">
      <c r="C10901" s="6"/>
      <c r="H10901" s="7"/>
      <c r="L10901" s="18"/>
      <c r="M10901" s="18"/>
      <c r="N10901" s="20"/>
      <c r="AD10901" s="18"/>
      <c r="AE10901" s="18"/>
      <c r="AJ10901" s="7"/>
      <c r="AL10901" s="7"/>
      <c r="AN10901" s="7"/>
      <c r="AP10901" s="7"/>
      <c r="AR10901" s="7"/>
      <c r="AX10901" s="7"/>
      <c r="AY10901" s="7"/>
      <c r="BE10901" s="9"/>
      <c r="BW10901" s="17"/>
      <c r="CH10901" s="7"/>
      <c r="CJ10901" s="7"/>
      <c r="CP10901" s="7"/>
      <c r="CR10901" s="7"/>
      <c r="CS10901" s="7"/>
      <c r="CU10901" s="16"/>
      <c r="DB10901" s="7"/>
      <c r="DD10901" s="7"/>
      <c r="DF10901" s="9"/>
    </row>
    <row r="10902" spans="3:110" x14ac:dyDescent="0.25">
      <c r="C10902" s="6"/>
      <c r="H10902" s="7"/>
      <c r="L10902" s="18"/>
      <c r="M10902" s="18"/>
      <c r="N10902" s="20"/>
      <c r="AD10902" s="18"/>
      <c r="AE10902" s="18"/>
      <c r="AJ10902" s="7"/>
      <c r="AL10902" s="7"/>
      <c r="AN10902" s="7"/>
      <c r="AP10902" s="7"/>
      <c r="AR10902" s="7"/>
      <c r="AX10902" s="7"/>
      <c r="AY10902" s="7"/>
      <c r="BE10902" s="9"/>
      <c r="BW10902" s="17"/>
      <c r="CH10902" s="7"/>
      <c r="CJ10902" s="7"/>
      <c r="CP10902" s="7"/>
      <c r="CR10902" s="7"/>
      <c r="CS10902" s="7"/>
      <c r="CU10902" s="16"/>
      <c r="DB10902" s="7"/>
      <c r="DD10902" s="7"/>
      <c r="DF10902" s="9"/>
    </row>
    <row r="10903" spans="3:110" x14ac:dyDescent="0.25">
      <c r="C10903" s="6"/>
      <c r="H10903" s="7"/>
      <c r="L10903" s="18"/>
      <c r="M10903" s="18"/>
      <c r="N10903" s="20"/>
      <c r="AD10903" s="18"/>
      <c r="AE10903" s="18"/>
      <c r="AJ10903" s="7"/>
      <c r="AL10903" s="7"/>
      <c r="AN10903" s="7"/>
      <c r="AP10903" s="7"/>
      <c r="AR10903" s="7"/>
      <c r="AX10903" s="7"/>
      <c r="AY10903" s="7"/>
      <c r="BE10903" s="9"/>
      <c r="BW10903" s="17"/>
      <c r="CH10903" s="7"/>
      <c r="CJ10903" s="7"/>
      <c r="CP10903" s="7"/>
      <c r="CR10903" s="7"/>
      <c r="CS10903" s="7"/>
      <c r="CU10903" s="16"/>
      <c r="DB10903" s="7"/>
      <c r="DD10903" s="7"/>
      <c r="DF10903" s="9"/>
    </row>
    <row r="10904" spans="3:110" x14ac:dyDescent="0.25">
      <c r="C10904" s="6"/>
      <c r="H10904" s="7"/>
      <c r="L10904" s="18"/>
      <c r="M10904" s="18"/>
      <c r="N10904" s="20"/>
      <c r="AD10904" s="18"/>
      <c r="AE10904" s="18"/>
      <c r="AJ10904" s="7"/>
      <c r="AL10904" s="7"/>
      <c r="AN10904" s="7"/>
      <c r="AP10904" s="7"/>
      <c r="AR10904" s="7"/>
      <c r="AX10904" s="7"/>
      <c r="AY10904" s="7"/>
      <c r="BE10904" s="9"/>
      <c r="BW10904" s="17"/>
      <c r="CH10904" s="7"/>
      <c r="CJ10904" s="7"/>
      <c r="CP10904" s="7"/>
      <c r="CR10904" s="7"/>
      <c r="CS10904" s="7"/>
      <c r="CU10904" s="16"/>
      <c r="DB10904" s="7"/>
      <c r="DD10904" s="7"/>
      <c r="DF10904" s="9"/>
    </row>
    <row r="10905" spans="3:110" x14ac:dyDescent="0.25">
      <c r="C10905" s="6"/>
      <c r="H10905" s="7"/>
      <c r="L10905" s="18"/>
      <c r="M10905" s="18"/>
      <c r="N10905" s="20"/>
      <c r="AD10905" s="18"/>
      <c r="AE10905" s="18"/>
      <c r="AJ10905" s="7"/>
      <c r="AL10905" s="7"/>
      <c r="AN10905" s="7"/>
      <c r="AP10905" s="7"/>
      <c r="AR10905" s="7"/>
      <c r="AX10905" s="7"/>
      <c r="AY10905" s="7"/>
      <c r="BE10905" s="9"/>
      <c r="BW10905" s="17"/>
      <c r="CH10905" s="7"/>
      <c r="CJ10905" s="7"/>
      <c r="CP10905" s="7"/>
      <c r="CR10905" s="7"/>
      <c r="CS10905" s="7"/>
      <c r="CU10905" s="16"/>
      <c r="DB10905" s="7"/>
      <c r="DD10905" s="7"/>
      <c r="DF10905" s="9"/>
    </row>
    <row r="10906" spans="3:110" x14ac:dyDescent="0.25">
      <c r="C10906" s="6"/>
      <c r="H10906" s="7"/>
      <c r="L10906" s="18"/>
      <c r="M10906" s="18"/>
      <c r="N10906" s="20"/>
      <c r="AD10906" s="18"/>
      <c r="AE10906" s="18"/>
      <c r="AJ10906" s="7"/>
      <c r="AL10906" s="7"/>
      <c r="AN10906" s="7"/>
      <c r="AP10906" s="7"/>
      <c r="AR10906" s="7"/>
      <c r="AX10906" s="7"/>
      <c r="AY10906" s="7"/>
      <c r="BE10906" s="9"/>
      <c r="BW10906" s="17"/>
      <c r="CH10906" s="7"/>
      <c r="CJ10906" s="7"/>
      <c r="CP10906" s="7"/>
      <c r="CR10906" s="7"/>
      <c r="CS10906" s="7"/>
      <c r="CU10906" s="16"/>
      <c r="DB10906" s="7"/>
      <c r="DD10906" s="7"/>
      <c r="DF10906" s="9"/>
    </row>
    <row r="10907" spans="3:110" x14ac:dyDescent="0.25">
      <c r="C10907" s="6"/>
      <c r="H10907" s="7"/>
      <c r="L10907" s="18"/>
      <c r="M10907" s="18"/>
      <c r="N10907" s="20"/>
      <c r="AD10907" s="18"/>
      <c r="AE10907" s="18"/>
      <c r="AJ10907" s="7"/>
      <c r="AL10907" s="7"/>
      <c r="AN10907" s="7"/>
      <c r="AP10907" s="7"/>
      <c r="AR10907" s="7"/>
      <c r="AX10907" s="7"/>
      <c r="AY10907" s="7"/>
      <c r="BE10907" s="9"/>
      <c r="BW10907" s="17"/>
      <c r="CH10907" s="7"/>
      <c r="CJ10907" s="7"/>
      <c r="CP10907" s="7"/>
      <c r="CR10907" s="7"/>
      <c r="CS10907" s="7"/>
      <c r="CU10907" s="16"/>
      <c r="DB10907" s="7"/>
      <c r="DD10907" s="7"/>
      <c r="DF10907" s="9"/>
    </row>
    <row r="10908" spans="3:110" x14ac:dyDescent="0.25">
      <c r="C10908" s="6"/>
      <c r="H10908" s="7"/>
      <c r="L10908" s="18"/>
      <c r="M10908" s="18"/>
      <c r="N10908" s="20"/>
      <c r="AD10908" s="18"/>
      <c r="AE10908" s="18"/>
      <c r="AJ10908" s="7"/>
      <c r="AL10908" s="7"/>
      <c r="AN10908" s="7"/>
      <c r="AP10908" s="7"/>
      <c r="AR10908" s="7"/>
      <c r="AX10908" s="7"/>
      <c r="AY10908" s="7"/>
      <c r="BE10908" s="9"/>
      <c r="BW10908" s="17"/>
      <c r="CH10908" s="7"/>
      <c r="CJ10908" s="7"/>
      <c r="CP10908" s="7"/>
      <c r="CR10908" s="7"/>
      <c r="CS10908" s="7"/>
      <c r="CU10908" s="16"/>
      <c r="DB10908" s="7"/>
      <c r="DD10908" s="7"/>
      <c r="DF10908" s="9"/>
    </row>
    <row r="10909" spans="3:110" x14ac:dyDescent="0.25">
      <c r="C10909" s="6"/>
      <c r="H10909" s="7"/>
      <c r="L10909" s="18"/>
      <c r="M10909" s="18"/>
      <c r="N10909" s="20"/>
      <c r="AD10909" s="18"/>
      <c r="AE10909" s="18"/>
      <c r="AJ10909" s="7"/>
      <c r="AL10909" s="7"/>
      <c r="AN10909" s="7"/>
      <c r="AP10909" s="7"/>
      <c r="AR10909" s="7"/>
      <c r="AX10909" s="7"/>
      <c r="AY10909" s="7"/>
      <c r="BE10909" s="9"/>
      <c r="BW10909" s="17"/>
      <c r="CH10909" s="7"/>
      <c r="CJ10909" s="7"/>
      <c r="CP10909" s="7"/>
      <c r="CR10909" s="7"/>
      <c r="CS10909" s="7"/>
      <c r="CU10909" s="16"/>
      <c r="DB10909" s="7"/>
      <c r="DD10909" s="7"/>
      <c r="DF10909" s="9"/>
    </row>
    <row r="10910" spans="3:110" x14ac:dyDescent="0.25">
      <c r="C10910" s="6"/>
      <c r="H10910" s="7"/>
      <c r="L10910" s="18"/>
      <c r="M10910" s="18"/>
      <c r="N10910" s="20"/>
      <c r="AD10910" s="18"/>
      <c r="AE10910" s="18"/>
      <c r="AJ10910" s="7"/>
      <c r="AL10910" s="7"/>
      <c r="AN10910" s="7"/>
      <c r="AP10910" s="7"/>
      <c r="AR10910" s="7"/>
      <c r="AX10910" s="7"/>
      <c r="AY10910" s="7"/>
      <c r="BE10910" s="9"/>
      <c r="BW10910" s="17"/>
      <c r="CH10910" s="7"/>
      <c r="CJ10910" s="7"/>
      <c r="CP10910" s="7"/>
      <c r="CR10910" s="7"/>
      <c r="CS10910" s="7"/>
      <c r="CU10910" s="16"/>
      <c r="DB10910" s="7"/>
      <c r="DD10910" s="7"/>
      <c r="DF10910" s="9"/>
    </row>
    <row r="10911" spans="3:110" x14ac:dyDescent="0.25">
      <c r="C10911" s="6"/>
      <c r="H10911" s="7"/>
      <c r="L10911" s="18"/>
      <c r="M10911" s="18"/>
      <c r="N10911" s="20"/>
      <c r="AD10911" s="18"/>
      <c r="AE10911" s="18"/>
      <c r="AJ10911" s="7"/>
      <c r="AL10911" s="7"/>
      <c r="AN10911" s="7"/>
      <c r="AP10911" s="7"/>
      <c r="AR10911" s="7"/>
      <c r="AX10911" s="7"/>
      <c r="AY10911" s="7"/>
      <c r="BE10911" s="9"/>
      <c r="BW10911" s="17"/>
      <c r="CH10911" s="7"/>
      <c r="CJ10911" s="7"/>
      <c r="CP10911" s="7"/>
      <c r="CR10911" s="7"/>
      <c r="CS10911" s="7"/>
      <c r="CU10911" s="16"/>
      <c r="DB10911" s="7"/>
      <c r="DD10911" s="7"/>
      <c r="DF10911" s="9"/>
    </row>
    <row r="10912" spans="3:110" x14ac:dyDescent="0.25">
      <c r="C10912" s="6"/>
      <c r="H10912" s="7"/>
      <c r="L10912" s="18"/>
      <c r="M10912" s="18"/>
      <c r="N10912" s="20"/>
      <c r="AD10912" s="18"/>
      <c r="AE10912" s="18"/>
      <c r="AJ10912" s="7"/>
      <c r="AL10912" s="7"/>
      <c r="AN10912" s="7"/>
      <c r="AP10912" s="7"/>
      <c r="AR10912" s="7"/>
      <c r="AX10912" s="7"/>
      <c r="AY10912" s="7"/>
      <c r="BE10912" s="9"/>
      <c r="BW10912" s="17"/>
      <c r="CH10912" s="7"/>
      <c r="CJ10912" s="7"/>
      <c r="CP10912" s="7"/>
      <c r="CR10912" s="7"/>
      <c r="CS10912" s="7"/>
      <c r="CU10912" s="16"/>
      <c r="DB10912" s="7"/>
      <c r="DD10912" s="7"/>
      <c r="DF10912" s="9"/>
    </row>
    <row r="10913" spans="3:110" x14ac:dyDescent="0.25">
      <c r="C10913" s="6"/>
      <c r="H10913" s="7"/>
      <c r="L10913" s="18"/>
      <c r="M10913" s="18"/>
      <c r="N10913" s="20"/>
      <c r="AD10913" s="18"/>
      <c r="AE10913" s="18"/>
      <c r="AJ10913" s="7"/>
      <c r="AL10913" s="7"/>
      <c r="AN10913" s="7"/>
      <c r="AP10913" s="7"/>
      <c r="AR10913" s="7"/>
      <c r="AX10913" s="7"/>
      <c r="AY10913" s="7"/>
      <c r="BE10913" s="9"/>
      <c r="BW10913" s="17"/>
      <c r="CH10913" s="7"/>
      <c r="CJ10913" s="7"/>
      <c r="CP10913" s="7"/>
      <c r="CR10913" s="7"/>
      <c r="CS10913" s="7"/>
      <c r="CU10913" s="16"/>
      <c r="DB10913" s="7"/>
      <c r="DD10913" s="7"/>
      <c r="DF10913" s="9"/>
    </row>
    <row r="10914" spans="3:110" x14ac:dyDescent="0.25">
      <c r="C10914" s="6"/>
      <c r="H10914" s="7"/>
      <c r="L10914" s="18"/>
      <c r="M10914" s="18"/>
      <c r="N10914" s="20"/>
      <c r="AD10914" s="18"/>
      <c r="AE10914" s="18"/>
      <c r="AJ10914" s="7"/>
      <c r="AL10914" s="7"/>
      <c r="AN10914" s="7"/>
      <c r="AP10914" s="7"/>
      <c r="AR10914" s="7"/>
      <c r="AX10914" s="7"/>
      <c r="AY10914" s="7"/>
      <c r="BE10914" s="9"/>
      <c r="BW10914" s="17"/>
      <c r="CH10914" s="7"/>
      <c r="CJ10914" s="7"/>
      <c r="CP10914" s="7"/>
      <c r="CR10914" s="7"/>
      <c r="CS10914" s="7"/>
      <c r="CU10914" s="16"/>
      <c r="DB10914" s="7"/>
      <c r="DD10914" s="7"/>
      <c r="DF10914" s="9"/>
    </row>
    <row r="10915" spans="3:110" x14ac:dyDescent="0.25">
      <c r="C10915" s="6"/>
      <c r="H10915" s="7"/>
      <c r="L10915" s="18"/>
      <c r="M10915" s="18"/>
      <c r="N10915" s="20"/>
      <c r="AD10915" s="18"/>
      <c r="AE10915" s="18"/>
      <c r="AJ10915" s="7"/>
      <c r="AL10915" s="7"/>
      <c r="AN10915" s="7"/>
      <c r="AP10915" s="7"/>
      <c r="AR10915" s="7"/>
      <c r="AX10915" s="7"/>
      <c r="AY10915" s="7"/>
      <c r="BE10915" s="9"/>
      <c r="BW10915" s="17"/>
      <c r="CH10915" s="7"/>
      <c r="CJ10915" s="7"/>
      <c r="CP10915" s="7"/>
      <c r="CR10915" s="7"/>
      <c r="CS10915" s="7"/>
      <c r="CU10915" s="16"/>
      <c r="DB10915" s="7"/>
      <c r="DD10915" s="7"/>
      <c r="DF10915" s="9"/>
    </row>
    <row r="10916" spans="3:110" x14ac:dyDescent="0.25">
      <c r="C10916" s="6"/>
      <c r="H10916" s="7"/>
      <c r="L10916" s="18"/>
      <c r="M10916" s="18"/>
      <c r="N10916" s="20"/>
      <c r="AD10916" s="18"/>
      <c r="AE10916" s="18"/>
      <c r="AJ10916" s="7"/>
      <c r="AL10916" s="7"/>
      <c r="AN10916" s="7"/>
      <c r="AP10916" s="7"/>
      <c r="AR10916" s="7"/>
      <c r="AX10916" s="7"/>
      <c r="AY10916" s="7"/>
      <c r="BE10916" s="9"/>
      <c r="BW10916" s="17"/>
      <c r="CH10916" s="7"/>
      <c r="CJ10916" s="7"/>
      <c r="CP10916" s="7"/>
      <c r="CR10916" s="7"/>
      <c r="CS10916" s="7"/>
      <c r="CU10916" s="16"/>
      <c r="DB10916" s="7"/>
      <c r="DD10916" s="7"/>
      <c r="DF10916" s="9"/>
    </row>
    <row r="10917" spans="3:110" x14ac:dyDescent="0.25">
      <c r="C10917" s="6"/>
      <c r="H10917" s="7"/>
      <c r="L10917" s="18"/>
      <c r="M10917" s="18"/>
      <c r="N10917" s="20"/>
      <c r="AD10917" s="18"/>
      <c r="AE10917" s="18"/>
      <c r="AJ10917" s="7"/>
      <c r="AL10917" s="7"/>
      <c r="AN10917" s="7"/>
      <c r="AP10917" s="7"/>
      <c r="AR10917" s="7"/>
      <c r="AX10917" s="7"/>
      <c r="AY10917" s="7"/>
      <c r="BE10917" s="9"/>
      <c r="BW10917" s="17"/>
      <c r="CH10917" s="7"/>
      <c r="CJ10917" s="7"/>
      <c r="CP10917" s="7"/>
      <c r="CR10917" s="7"/>
      <c r="CS10917" s="7"/>
      <c r="CU10917" s="16"/>
      <c r="DB10917" s="7"/>
      <c r="DD10917" s="7"/>
      <c r="DF10917" s="9"/>
    </row>
    <row r="10918" spans="3:110" x14ac:dyDescent="0.25">
      <c r="C10918" s="6"/>
      <c r="H10918" s="7"/>
      <c r="L10918" s="18"/>
      <c r="M10918" s="18"/>
      <c r="N10918" s="20"/>
      <c r="AD10918" s="18"/>
      <c r="AE10918" s="18"/>
      <c r="AJ10918" s="7"/>
      <c r="AL10918" s="7"/>
      <c r="AN10918" s="7"/>
      <c r="AP10918" s="7"/>
      <c r="AR10918" s="7"/>
      <c r="AX10918" s="7"/>
      <c r="AY10918" s="7"/>
      <c r="BE10918" s="9"/>
      <c r="BW10918" s="17"/>
      <c r="CH10918" s="7"/>
      <c r="CJ10918" s="7"/>
      <c r="CP10918" s="7"/>
      <c r="CR10918" s="7"/>
      <c r="CS10918" s="7"/>
      <c r="CU10918" s="16"/>
      <c r="DB10918" s="7"/>
      <c r="DD10918" s="7"/>
      <c r="DF10918" s="9"/>
    </row>
    <row r="10919" spans="3:110" x14ac:dyDescent="0.25">
      <c r="C10919" s="6"/>
      <c r="H10919" s="7"/>
      <c r="L10919" s="18"/>
      <c r="M10919" s="18"/>
      <c r="N10919" s="20"/>
      <c r="AD10919" s="18"/>
      <c r="AE10919" s="18"/>
      <c r="AJ10919" s="7"/>
      <c r="AL10919" s="7"/>
      <c r="AN10919" s="7"/>
      <c r="AP10919" s="7"/>
      <c r="AR10919" s="7"/>
      <c r="AX10919" s="7"/>
      <c r="AY10919" s="7"/>
      <c r="BE10919" s="9"/>
      <c r="BW10919" s="17"/>
      <c r="CH10919" s="7"/>
      <c r="CJ10919" s="7"/>
      <c r="CP10919" s="7"/>
      <c r="CR10919" s="7"/>
      <c r="CS10919" s="7"/>
      <c r="CU10919" s="16"/>
      <c r="DB10919" s="7"/>
      <c r="DD10919" s="7"/>
      <c r="DF10919" s="9"/>
    </row>
    <row r="10920" spans="3:110" x14ac:dyDescent="0.25">
      <c r="C10920" s="6"/>
      <c r="H10920" s="7"/>
      <c r="L10920" s="18"/>
      <c r="M10920" s="18"/>
      <c r="N10920" s="20"/>
      <c r="AD10920" s="18"/>
      <c r="AE10920" s="18"/>
      <c r="AJ10920" s="7"/>
      <c r="AL10920" s="7"/>
      <c r="AN10920" s="7"/>
      <c r="AP10920" s="7"/>
      <c r="AR10920" s="7"/>
      <c r="AX10920" s="7"/>
      <c r="AY10920" s="7"/>
      <c r="BE10920" s="9"/>
      <c r="BW10920" s="17"/>
      <c r="CH10920" s="7"/>
      <c r="CJ10920" s="7"/>
      <c r="CP10920" s="7"/>
      <c r="CR10920" s="7"/>
      <c r="CS10920" s="7"/>
      <c r="CU10920" s="16"/>
      <c r="DB10920" s="7"/>
      <c r="DD10920" s="7"/>
      <c r="DF10920" s="9"/>
    </row>
    <row r="10921" spans="3:110" x14ac:dyDescent="0.25">
      <c r="C10921" s="6"/>
      <c r="H10921" s="7"/>
      <c r="L10921" s="18"/>
      <c r="M10921" s="18"/>
      <c r="N10921" s="20"/>
      <c r="AD10921" s="18"/>
      <c r="AE10921" s="18"/>
      <c r="AJ10921" s="7"/>
      <c r="AL10921" s="7"/>
      <c r="AN10921" s="7"/>
      <c r="AP10921" s="7"/>
      <c r="AR10921" s="7"/>
      <c r="AX10921" s="7"/>
      <c r="AY10921" s="7"/>
      <c r="BE10921" s="9"/>
      <c r="BW10921" s="17"/>
      <c r="CH10921" s="7"/>
      <c r="CJ10921" s="7"/>
      <c r="CP10921" s="7"/>
      <c r="CR10921" s="7"/>
      <c r="CS10921" s="7"/>
      <c r="CU10921" s="16"/>
      <c r="DB10921" s="7"/>
      <c r="DD10921" s="7"/>
      <c r="DF10921" s="9"/>
    </row>
    <row r="10922" spans="3:110" x14ac:dyDescent="0.25">
      <c r="C10922" s="6"/>
      <c r="H10922" s="7"/>
      <c r="L10922" s="18"/>
      <c r="M10922" s="18"/>
      <c r="N10922" s="20"/>
      <c r="AD10922" s="18"/>
      <c r="AE10922" s="18"/>
      <c r="AJ10922" s="7"/>
      <c r="AL10922" s="7"/>
      <c r="AN10922" s="7"/>
      <c r="AP10922" s="7"/>
      <c r="AR10922" s="7"/>
      <c r="AX10922" s="7"/>
      <c r="AY10922" s="7"/>
      <c r="BE10922" s="9"/>
      <c r="BW10922" s="17"/>
      <c r="CH10922" s="7"/>
      <c r="CJ10922" s="7"/>
      <c r="CP10922" s="7"/>
      <c r="CR10922" s="7"/>
      <c r="CS10922" s="7"/>
      <c r="CU10922" s="16"/>
      <c r="DB10922" s="7"/>
      <c r="DD10922" s="7"/>
      <c r="DF10922" s="9"/>
    </row>
    <row r="10923" spans="3:110" x14ac:dyDescent="0.25">
      <c r="C10923" s="6"/>
      <c r="H10923" s="7"/>
      <c r="L10923" s="18"/>
      <c r="M10923" s="18"/>
      <c r="N10923" s="20"/>
      <c r="AD10923" s="18"/>
      <c r="AE10923" s="18"/>
      <c r="AJ10923" s="7"/>
      <c r="AL10923" s="7"/>
      <c r="AN10923" s="7"/>
      <c r="AP10923" s="7"/>
      <c r="AR10923" s="7"/>
      <c r="AX10923" s="7"/>
      <c r="AY10923" s="7"/>
      <c r="BE10923" s="9"/>
      <c r="BW10923" s="17"/>
      <c r="CH10923" s="7"/>
      <c r="CJ10923" s="7"/>
      <c r="CP10923" s="7"/>
      <c r="CR10923" s="7"/>
      <c r="CS10923" s="7"/>
      <c r="CU10923" s="16"/>
      <c r="DB10923" s="7"/>
      <c r="DD10923" s="7"/>
      <c r="DF10923" s="9"/>
    </row>
    <row r="10924" spans="3:110" x14ac:dyDescent="0.25">
      <c r="C10924" s="6"/>
      <c r="H10924" s="7"/>
      <c r="L10924" s="18"/>
      <c r="M10924" s="18"/>
      <c r="N10924" s="20"/>
      <c r="AD10924" s="18"/>
      <c r="AE10924" s="18"/>
      <c r="AJ10924" s="7"/>
      <c r="AL10924" s="7"/>
      <c r="AN10924" s="7"/>
      <c r="AP10924" s="7"/>
      <c r="AR10924" s="7"/>
      <c r="AX10924" s="7"/>
      <c r="AY10924" s="7"/>
      <c r="BE10924" s="9"/>
      <c r="BW10924" s="17"/>
      <c r="CH10924" s="7"/>
      <c r="CJ10924" s="7"/>
      <c r="CP10924" s="7"/>
      <c r="CR10924" s="7"/>
      <c r="CS10924" s="7"/>
      <c r="CU10924" s="16"/>
      <c r="DB10924" s="7"/>
      <c r="DD10924" s="7"/>
      <c r="DF10924" s="9"/>
    </row>
    <row r="10925" spans="3:110" x14ac:dyDescent="0.25">
      <c r="C10925" s="6"/>
      <c r="H10925" s="7"/>
      <c r="L10925" s="18"/>
      <c r="M10925" s="18"/>
      <c r="N10925" s="20"/>
      <c r="AD10925" s="18"/>
      <c r="AE10925" s="18"/>
      <c r="AJ10925" s="7"/>
      <c r="AL10925" s="7"/>
      <c r="AN10925" s="7"/>
      <c r="AP10925" s="7"/>
      <c r="AR10925" s="7"/>
      <c r="AX10925" s="7"/>
      <c r="AY10925" s="7"/>
      <c r="BE10925" s="9"/>
      <c r="BW10925" s="17"/>
      <c r="CH10925" s="7"/>
      <c r="CJ10925" s="7"/>
      <c r="CP10925" s="7"/>
      <c r="CR10925" s="7"/>
      <c r="CS10925" s="7"/>
      <c r="CU10925" s="16"/>
      <c r="DB10925" s="7"/>
      <c r="DD10925" s="7"/>
      <c r="DF10925" s="9"/>
    </row>
    <row r="10926" spans="3:110" x14ac:dyDescent="0.25">
      <c r="C10926" s="6"/>
      <c r="H10926" s="7"/>
      <c r="L10926" s="18"/>
      <c r="M10926" s="18"/>
      <c r="N10926" s="20"/>
      <c r="AD10926" s="18"/>
      <c r="AE10926" s="18"/>
      <c r="AJ10926" s="7"/>
      <c r="AL10926" s="7"/>
      <c r="AN10926" s="7"/>
      <c r="AP10926" s="7"/>
      <c r="AR10926" s="7"/>
      <c r="AX10926" s="7"/>
      <c r="AY10926" s="7"/>
      <c r="BE10926" s="9"/>
      <c r="BW10926" s="17"/>
      <c r="CH10926" s="7"/>
      <c r="CJ10926" s="7"/>
      <c r="CP10926" s="7"/>
      <c r="CR10926" s="7"/>
      <c r="CS10926" s="7"/>
      <c r="CU10926" s="16"/>
      <c r="DB10926" s="7"/>
      <c r="DD10926" s="7"/>
      <c r="DF10926" s="9"/>
    </row>
    <row r="10927" spans="3:110" x14ac:dyDescent="0.25">
      <c r="C10927" s="6"/>
      <c r="H10927" s="7"/>
      <c r="L10927" s="18"/>
      <c r="M10927" s="18"/>
      <c r="N10927" s="20"/>
      <c r="AD10927" s="18"/>
      <c r="AE10927" s="18"/>
      <c r="AJ10927" s="7"/>
      <c r="AL10927" s="7"/>
      <c r="AN10927" s="7"/>
      <c r="AP10927" s="7"/>
      <c r="AR10927" s="7"/>
      <c r="AX10927" s="7"/>
      <c r="AY10927" s="7"/>
      <c r="BE10927" s="9"/>
      <c r="BW10927" s="17"/>
      <c r="CH10927" s="7"/>
      <c r="CJ10927" s="7"/>
      <c r="CP10927" s="7"/>
      <c r="CR10927" s="7"/>
      <c r="CS10927" s="7"/>
      <c r="CU10927" s="16"/>
      <c r="DB10927" s="7"/>
      <c r="DD10927" s="7"/>
      <c r="DF10927" s="9"/>
    </row>
    <row r="10928" spans="3:110" x14ac:dyDescent="0.25">
      <c r="C10928" s="6"/>
      <c r="H10928" s="7"/>
      <c r="L10928" s="18"/>
      <c r="M10928" s="18"/>
      <c r="N10928" s="20"/>
      <c r="AD10928" s="18"/>
      <c r="AE10928" s="18"/>
      <c r="AJ10928" s="7"/>
      <c r="AL10928" s="7"/>
      <c r="AN10928" s="7"/>
      <c r="AP10928" s="7"/>
      <c r="AR10928" s="7"/>
      <c r="AX10928" s="7"/>
      <c r="AY10928" s="7"/>
      <c r="BE10928" s="9"/>
      <c r="BW10928" s="17"/>
      <c r="CH10928" s="7"/>
      <c r="CJ10928" s="7"/>
      <c r="CP10928" s="7"/>
      <c r="CR10928" s="7"/>
      <c r="CS10928" s="7"/>
      <c r="CU10928" s="16"/>
      <c r="DB10928" s="7"/>
      <c r="DD10928" s="7"/>
      <c r="DF10928" s="9"/>
    </row>
    <row r="10929" spans="3:110" x14ac:dyDescent="0.25">
      <c r="C10929" s="6"/>
      <c r="H10929" s="7"/>
      <c r="L10929" s="18"/>
      <c r="M10929" s="18"/>
      <c r="N10929" s="20"/>
      <c r="AD10929" s="18"/>
      <c r="AE10929" s="18"/>
      <c r="AJ10929" s="7"/>
      <c r="AL10929" s="7"/>
      <c r="AN10929" s="7"/>
      <c r="AP10929" s="7"/>
      <c r="AR10929" s="7"/>
      <c r="AX10929" s="7"/>
      <c r="AY10929" s="7"/>
      <c r="BE10929" s="9"/>
      <c r="BW10929" s="17"/>
      <c r="CH10929" s="7"/>
      <c r="CJ10929" s="7"/>
      <c r="CP10929" s="7"/>
      <c r="CR10929" s="7"/>
      <c r="CS10929" s="7"/>
      <c r="CU10929" s="16"/>
      <c r="DB10929" s="7"/>
      <c r="DD10929" s="7"/>
      <c r="DF10929" s="9"/>
    </row>
    <row r="10930" spans="3:110" x14ac:dyDescent="0.25">
      <c r="C10930" s="6"/>
      <c r="H10930" s="7"/>
      <c r="L10930" s="18"/>
      <c r="M10930" s="18"/>
      <c r="N10930" s="20"/>
      <c r="AD10930" s="18"/>
      <c r="AE10930" s="18"/>
      <c r="AJ10930" s="7"/>
      <c r="AL10930" s="7"/>
      <c r="AN10930" s="7"/>
      <c r="AP10930" s="7"/>
      <c r="AR10930" s="7"/>
      <c r="AX10930" s="7"/>
      <c r="AY10930" s="7"/>
      <c r="BE10930" s="9"/>
      <c r="BW10930" s="17"/>
      <c r="CH10930" s="7"/>
      <c r="CJ10930" s="7"/>
      <c r="CP10930" s="7"/>
      <c r="CR10930" s="7"/>
      <c r="CS10930" s="7"/>
      <c r="CU10930" s="16"/>
      <c r="DB10930" s="7"/>
      <c r="DD10930" s="7"/>
      <c r="DF10930" s="9"/>
    </row>
    <row r="10931" spans="3:110" x14ac:dyDescent="0.25">
      <c r="C10931" s="6"/>
      <c r="H10931" s="7"/>
      <c r="L10931" s="18"/>
      <c r="M10931" s="18"/>
      <c r="N10931" s="20"/>
      <c r="AD10931" s="18"/>
      <c r="AE10931" s="18"/>
      <c r="AJ10931" s="7"/>
      <c r="AL10931" s="7"/>
      <c r="AN10931" s="7"/>
      <c r="AP10931" s="7"/>
      <c r="AR10931" s="7"/>
      <c r="AX10931" s="7"/>
      <c r="AY10931" s="7"/>
      <c r="BE10931" s="9"/>
      <c r="BW10931" s="17"/>
      <c r="CH10931" s="7"/>
      <c r="CJ10931" s="7"/>
      <c r="CP10931" s="7"/>
      <c r="CR10931" s="7"/>
      <c r="CS10931" s="7"/>
      <c r="CU10931" s="16"/>
      <c r="DB10931" s="7"/>
      <c r="DD10931" s="7"/>
      <c r="DF10931" s="9"/>
    </row>
    <row r="10932" spans="3:110" x14ac:dyDescent="0.25">
      <c r="C10932" s="6"/>
      <c r="H10932" s="7"/>
      <c r="L10932" s="18"/>
      <c r="M10932" s="18"/>
      <c r="N10932" s="20"/>
      <c r="AD10932" s="18"/>
      <c r="AE10932" s="18"/>
      <c r="AJ10932" s="7"/>
      <c r="AL10932" s="7"/>
      <c r="AN10932" s="7"/>
      <c r="AP10932" s="7"/>
      <c r="AR10932" s="7"/>
      <c r="AX10932" s="7"/>
      <c r="AY10932" s="7"/>
      <c r="BE10932" s="9"/>
      <c r="BW10932" s="17"/>
      <c r="CH10932" s="7"/>
      <c r="CJ10932" s="7"/>
      <c r="CP10932" s="7"/>
      <c r="CR10932" s="7"/>
      <c r="CS10932" s="7"/>
      <c r="CU10932" s="16"/>
      <c r="DB10932" s="7"/>
      <c r="DD10932" s="7"/>
      <c r="DF10932" s="9"/>
    </row>
    <row r="10933" spans="3:110" x14ac:dyDescent="0.25">
      <c r="C10933" s="6"/>
      <c r="H10933" s="7"/>
      <c r="L10933" s="18"/>
      <c r="M10933" s="18"/>
      <c r="N10933" s="20"/>
      <c r="AD10933" s="18"/>
      <c r="AE10933" s="18"/>
      <c r="AJ10933" s="7"/>
      <c r="AL10933" s="7"/>
      <c r="AN10933" s="7"/>
      <c r="AP10933" s="7"/>
      <c r="AR10933" s="7"/>
      <c r="AX10933" s="7"/>
      <c r="AY10933" s="7"/>
      <c r="BE10933" s="9"/>
      <c r="BW10933" s="17"/>
      <c r="CH10933" s="7"/>
      <c r="CJ10933" s="7"/>
      <c r="CP10933" s="7"/>
      <c r="CR10933" s="7"/>
      <c r="CS10933" s="7"/>
      <c r="CU10933" s="16"/>
      <c r="DB10933" s="7"/>
      <c r="DD10933" s="7"/>
      <c r="DF10933" s="9"/>
    </row>
    <row r="10934" spans="3:110" x14ac:dyDescent="0.25">
      <c r="C10934" s="6"/>
      <c r="H10934" s="7"/>
      <c r="L10934" s="18"/>
      <c r="M10934" s="18"/>
      <c r="N10934" s="20"/>
      <c r="AD10934" s="18"/>
      <c r="AE10934" s="18"/>
      <c r="AJ10934" s="7"/>
      <c r="AL10934" s="7"/>
      <c r="AN10934" s="7"/>
      <c r="AP10934" s="7"/>
      <c r="AR10934" s="7"/>
      <c r="AX10934" s="7"/>
      <c r="AY10934" s="7"/>
      <c r="BE10934" s="9"/>
      <c r="BW10934" s="17"/>
      <c r="CH10934" s="7"/>
      <c r="CJ10934" s="7"/>
      <c r="CP10934" s="7"/>
      <c r="CR10934" s="7"/>
      <c r="CS10934" s="7"/>
      <c r="CU10934" s="16"/>
      <c r="DB10934" s="7"/>
      <c r="DD10934" s="7"/>
      <c r="DF10934" s="9"/>
    </row>
    <row r="10935" spans="3:110" x14ac:dyDescent="0.25">
      <c r="C10935" s="6"/>
      <c r="H10935" s="7"/>
      <c r="L10935" s="18"/>
      <c r="M10935" s="18"/>
      <c r="N10935" s="20"/>
      <c r="AD10935" s="18"/>
      <c r="AE10935" s="18"/>
      <c r="AJ10935" s="7"/>
      <c r="AL10935" s="7"/>
      <c r="AN10935" s="7"/>
      <c r="AP10935" s="7"/>
      <c r="AR10935" s="7"/>
      <c r="AX10935" s="7"/>
      <c r="AY10935" s="7"/>
      <c r="BE10935" s="9"/>
      <c r="BW10935" s="17"/>
      <c r="CH10935" s="7"/>
      <c r="CJ10935" s="7"/>
      <c r="CP10935" s="7"/>
      <c r="CR10935" s="7"/>
      <c r="CS10935" s="7"/>
      <c r="CU10935" s="16"/>
      <c r="DB10935" s="7"/>
      <c r="DD10935" s="7"/>
      <c r="DF10935" s="9"/>
    </row>
    <row r="10936" spans="3:110" x14ac:dyDescent="0.25">
      <c r="C10936" s="6"/>
      <c r="H10936" s="7"/>
      <c r="L10936" s="18"/>
      <c r="M10936" s="18"/>
      <c r="N10936" s="20"/>
      <c r="AD10936" s="18"/>
      <c r="AE10936" s="18"/>
      <c r="AJ10936" s="7"/>
      <c r="AL10936" s="7"/>
      <c r="AN10936" s="7"/>
      <c r="AP10936" s="7"/>
      <c r="AR10936" s="7"/>
      <c r="AX10936" s="7"/>
      <c r="AY10936" s="7"/>
      <c r="BE10936" s="9"/>
      <c r="BW10936" s="17"/>
      <c r="CH10936" s="7"/>
      <c r="CJ10936" s="7"/>
      <c r="CP10936" s="7"/>
      <c r="CR10936" s="7"/>
      <c r="CS10936" s="7"/>
      <c r="CU10936" s="16"/>
      <c r="DB10936" s="7"/>
      <c r="DD10936" s="7"/>
      <c r="DF10936" s="9"/>
    </row>
    <row r="10937" spans="3:110" x14ac:dyDescent="0.25">
      <c r="C10937" s="6"/>
      <c r="H10937" s="7"/>
      <c r="L10937" s="18"/>
      <c r="M10937" s="18"/>
      <c r="N10937" s="20"/>
      <c r="AD10937" s="18"/>
      <c r="AE10937" s="18"/>
      <c r="AJ10937" s="7"/>
      <c r="AL10937" s="7"/>
      <c r="AN10937" s="7"/>
      <c r="AP10937" s="7"/>
      <c r="AR10937" s="7"/>
      <c r="AX10937" s="7"/>
      <c r="AY10937" s="7"/>
      <c r="BE10937" s="9"/>
      <c r="BW10937" s="17"/>
      <c r="CH10937" s="7"/>
      <c r="CJ10937" s="7"/>
      <c r="CP10937" s="7"/>
      <c r="CR10937" s="7"/>
      <c r="CS10937" s="7"/>
      <c r="CU10937" s="16"/>
      <c r="DB10937" s="7"/>
      <c r="DD10937" s="7"/>
      <c r="DF10937" s="9"/>
    </row>
    <row r="10938" spans="3:110" x14ac:dyDescent="0.25">
      <c r="C10938" s="6"/>
      <c r="H10938" s="7"/>
      <c r="L10938" s="18"/>
      <c r="M10938" s="18"/>
      <c r="N10938" s="20"/>
      <c r="AD10938" s="18"/>
      <c r="AE10938" s="18"/>
      <c r="AJ10938" s="7"/>
      <c r="AL10938" s="7"/>
      <c r="AN10938" s="7"/>
      <c r="AP10938" s="7"/>
      <c r="AR10938" s="7"/>
      <c r="AX10938" s="7"/>
      <c r="AY10938" s="7"/>
      <c r="BE10938" s="9"/>
      <c r="BW10938" s="17"/>
      <c r="CH10938" s="7"/>
      <c r="CJ10938" s="7"/>
      <c r="CP10938" s="7"/>
      <c r="CR10938" s="7"/>
      <c r="CS10938" s="7"/>
      <c r="CU10938" s="16"/>
      <c r="DB10938" s="7"/>
      <c r="DD10938" s="7"/>
      <c r="DF10938" s="9"/>
    </row>
    <row r="10939" spans="3:110" x14ac:dyDescent="0.25">
      <c r="C10939" s="6"/>
      <c r="H10939" s="7"/>
      <c r="L10939" s="18"/>
      <c r="M10939" s="18"/>
      <c r="N10939" s="20"/>
      <c r="AD10939" s="18"/>
      <c r="AE10939" s="18"/>
      <c r="AJ10939" s="7"/>
      <c r="AL10939" s="7"/>
      <c r="AN10939" s="7"/>
      <c r="AP10939" s="7"/>
      <c r="AR10939" s="7"/>
      <c r="AX10939" s="7"/>
      <c r="AY10939" s="7"/>
      <c r="BE10939" s="9"/>
      <c r="BW10939" s="17"/>
      <c r="CH10939" s="7"/>
      <c r="CJ10939" s="7"/>
      <c r="CP10939" s="7"/>
      <c r="CR10939" s="7"/>
      <c r="CS10939" s="7"/>
      <c r="CU10939" s="16"/>
      <c r="DB10939" s="7"/>
      <c r="DD10939" s="7"/>
      <c r="DF10939" s="9"/>
    </row>
    <row r="10940" spans="3:110" x14ac:dyDescent="0.25">
      <c r="C10940" s="6"/>
      <c r="H10940" s="7"/>
      <c r="L10940" s="18"/>
      <c r="M10940" s="18"/>
      <c r="N10940" s="20"/>
      <c r="AD10940" s="18"/>
      <c r="AE10940" s="18"/>
      <c r="AJ10940" s="7"/>
      <c r="AL10940" s="7"/>
      <c r="AN10940" s="7"/>
      <c r="AP10940" s="7"/>
      <c r="AR10940" s="7"/>
      <c r="AX10940" s="7"/>
      <c r="AY10940" s="7"/>
      <c r="BE10940" s="9"/>
      <c r="BW10940" s="17"/>
      <c r="CH10940" s="7"/>
      <c r="CJ10940" s="7"/>
      <c r="CP10940" s="7"/>
      <c r="CR10940" s="7"/>
      <c r="CS10940" s="7"/>
      <c r="CU10940" s="16"/>
      <c r="DB10940" s="7"/>
      <c r="DD10940" s="7"/>
      <c r="DF10940" s="9"/>
    </row>
    <row r="10941" spans="3:110" x14ac:dyDescent="0.25">
      <c r="C10941" s="6"/>
      <c r="H10941" s="7"/>
      <c r="L10941" s="18"/>
      <c r="M10941" s="18"/>
      <c r="N10941" s="20"/>
      <c r="AD10941" s="18"/>
      <c r="AE10941" s="18"/>
      <c r="AJ10941" s="7"/>
      <c r="AL10941" s="7"/>
      <c r="AN10941" s="7"/>
      <c r="AP10941" s="7"/>
      <c r="AR10941" s="7"/>
      <c r="AX10941" s="7"/>
      <c r="AY10941" s="7"/>
      <c r="BE10941" s="9"/>
      <c r="BW10941" s="17"/>
      <c r="CH10941" s="7"/>
      <c r="CJ10941" s="7"/>
      <c r="CP10941" s="7"/>
      <c r="CR10941" s="7"/>
      <c r="CS10941" s="7"/>
      <c r="CU10941" s="16"/>
      <c r="DB10941" s="7"/>
      <c r="DD10941" s="7"/>
      <c r="DF10941" s="9"/>
    </row>
    <row r="10942" spans="3:110" x14ac:dyDescent="0.25">
      <c r="C10942" s="6"/>
      <c r="H10942" s="7"/>
      <c r="L10942" s="18"/>
      <c r="M10942" s="18"/>
      <c r="N10942" s="20"/>
      <c r="AD10942" s="18"/>
      <c r="AE10942" s="18"/>
      <c r="AJ10942" s="7"/>
      <c r="AL10942" s="7"/>
      <c r="AN10942" s="7"/>
      <c r="AP10942" s="7"/>
      <c r="AR10942" s="7"/>
      <c r="AX10942" s="7"/>
      <c r="AY10942" s="7"/>
      <c r="BE10942" s="9"/>
      <c r="BW10942" s="17"/>
      <c r="CH10942" s="7"/>
      <c r="CJ10942" s="7"/>
      <c r="CP10942" s="7"/>
      <c r="CR10942" s="7"/>
      <c r="CS10942" s="7"/>
      <c r="CU10942" s="16"/>
      <c r="DB10942" s="7"/>
      <c r="DD10942" s="7"/>
      <c r="DF10942" s="9"/>
    </row>
    <row r="10943" spans="3:110" x14ac:dyDescent="0.25">
      <c r="C10943" s="6"/>
      <c r="H10943" s="7"/>
      <c r="L10943" s="18"/>
      <c r="M10943" s="18"/>
      <c r="N10943" s="20"/>
      <c r="AD10943" s="18"/>
      <c r="AE10943" s="18"/>
      <c r="AJ10943" s="7"/>
      <c r="AL10943" s="7"/>
      <c r="AN10943" s="7"/>
      <c r="AP10943" s="7"/>
      <c r="AR10943" s="7"/>
      <c r="AX10943" s="7"/>
      <c r="AY10943" s="7"/>
      <c r="BE10943" s="9"/>
      <c r="BW10943" s="17"/>
      <c r="CH10943" s="7"/>
      <c r="CJ10943" s="7"/>
      <c r="CP10943" s="7"/>
      <c r="CR10943" s="7"/>
      <c r="CS10943" s="7"/>
      <c r="CU10943" s="16"/>
      <c r="DB10943" s="7"/>
      <c r="DD10943" s="7"/>
      <c r="DF10943" s="9"/>
    </row>
    <row r="10944" spans="3:110" x14ac:dyDescent="0.25">
      <c r="C10944" s="6"/>
      <c r="H10944" s="7"/>
      <c r="L10944" s="18"/>
      <c r="M10944" s="18"/>
      <c r="N10944" s="20"/>
      <c r="AD10944" s="18"/>
      <c r="AE10944" s="18"/>
      <c r="AJ10944" s="7"/>
      <c r="AL10944" s="7"/>
      <c r="AN10944" s="7"/>
      <c r="AP10944" s="7"/>
      <c r="AR10944" s="7"/>
      <c r="AX10944" s="7"/>
      <c r="AY10944" s="7"/>
      <c r="BE10944" s="9"/>
      <c r="BW10944" s="17"/>
      <c r="CH10944" s="7"/>
      <c r="CJ10944" s="7"/>
      <c r="CP10944" s="7"/>
      <c r="CR10944" s="7"/>
      <c r="CS10944" s="7"/>
      <c r="CU10944" s="16"/>
      <c r="DB10944" s="7"/>
      <c r="DD10944" s="7"/>
      <c r="DF10944" s="9"/>
    </row>
    <row r="10945" spans="3:110" x14ac:dyDescent="0.25">
      <c r="C10945" s="6"/>
      <c r="H10945" s="7"/>
      <c r="L10945" s="18"/>
      <c r="M10945" s="18"/>
      <c r="N10945" s="20"/>
      <c r="AD10945" s="18"/>
      <c r="AE10945" s="18"/>
      <c r="AJ10945" s="7"/>
      <c r="AL10945" s="7"/>
      <c r="AN10945" s="7"/>
      <c r="AP10945" s="7"/>
      <c r="AR10945" s="7"/>
      <c r="AX10945" s="7"/>
      <c r="AY10945" s="7"/>
      <c r="BE10945" s="9"/>
      <c r="BW10945" s="17"/>
      <c r="CH10945" s="7"/>
      <c r="CJ10945" s="7"/>
      <c r="CP10945" s="7"/>
      <c r="CR10945" s="7"/>
      <c r="CS10945" s="7"/>
      <c r="CU10945" s="16"/>
      <c r="DB10945" s="7"/>
      <c r="DD10945" s="7"/>
      <c r="DF10945" s="9"/>
    </row>
    <row r="10946" spans="3:110" x14ac:dyDescent="0.25">
      <c r="C10946" s="6"/>
      <c r="H10946" s="7"/>
      <c r="L10946" s="18"/>
      <c r="M10946" s="18"/>
      <c r="N10946" s="20"/>
      <c r="AD10946" s="18"/>
      <c r="AE10946" s="18"/>
      <c r="AJ10946" s="7"/>
      <c r="AL10946" s="7"/>
      <c r="AN10946" s="7"/>
      <c r="AP10946" s="7"/>
      <c r="AR10946" s="7"/>
      <c r="AX10946" s="7"/>
      <c r="AY10946" s="7"/>
      <c r="BE10946" s="9"/>
      <c r="BW10946" s="17"/>
      <c r="CH10946" s="7"/>
      <c r="CJ10946" s="7"/>
      <c r="CP10946" s="7"/>
      <c r="CR10946" s="7"/>
      <c r="CS10946" s="7"/>
      <c r="CU10946" s="16"/>
      <c r="DB10946" s="7"/>
      <c r="DD10946" s="7"/>
      <c r="DF10946" s="9"/>
    </row>
    <row r="10947" spans="3:110" x14ac:dyDescent="0.25">
      <c r="C10947" s="6"/>
      <c r="H10947" s="7"/>
      <c r="L10947" s="18"/>
      <c r="M10947" s="18"/>
      <c r="N10947" s="20"/>
      <c r="AD10947" s="18"/>
      <c r="AE10947" s="18"/>
      <c r="AJ10947" s="7"/>
      <c r="AL10947" s="7"/>
      <c r="AN10947" s="7"/>
      <c r="AP10947" s="7"/>
      <c r="AR10947" s="7"/>
      <c r="AX10947" s="7"/>
      <c r="AY10947" s="7"/>
      <c r="BE10947" s="9"/>
      <c r="BW10947" s="17"/>
      <c r="CH10947" s="7"/>
      <c r="CJ10947" s="7"/>
      <c r="CP10947" s="7"/>
      <c r="CR10947" s="7"/>
      <c r="CS10947" s="7"/>
      <c r="CU10947" s="16"/>
      <c r="DB10947" s="7"/>
      <c r="DD10947" s="7"/>
      <c r="DF10947" s="9"/>
    </row>
    <row r="10948" spans="3:110" x14ac:dyDescent="0.25">
      <c r="C10948" s="6"/>
      <c r="H10948" s="7"/>
      <c r="L10948" s="18"/>
      <c r="M10948" s="18"/>
      <c r="N10948" s="20"/>
      <c r="AD10948" s="18"/>
      <c r="AE10948" s="18"/>
      <c r="AJ10948" s="7"/>
      <c r="AL10948" s="7"/>
      <c r="AN10948" s="7"/>
      <c r="AP10948" s="7"/>
      <c r="AR10948" s="7"/>
      <c r="AX10948" s="7"/>
      <c r="AY10948" s="7"/>
      <c r="BE10948" s="9"/>
      <c r="BW10948" s="17"/>
      <c r="CH10948" s="7"/>
      <c r="CJ10948" s="7"/>
      <c r="CP10948" s="7"/>
      <c r="CR10948" s="7"/>
      <c r="CS10948" s="7"/>
      <c r="CU10948" s="16"/>
      <c r="DB10948" s="7"/>
      <c r="DD10948" s="7"/>
      <c r="DF10948" s="9"/>
    </row>
    <row r="10949" spans="3:110" x14ac:dyDescent="0.25">
      <c r="C10949" s="6"/>
      <c r="H10949" s="7"/>
      <c r="L10949" s="18"/>
      <c r="M10949" s="18"/>
      <c r="N10949" s="20"/>
      <c r="AD10949" s="18"/>
      <c r="AE10949" s="18"/>
      <c r="AJ10949" s="7"/>
      <c r="AL10949" s="7"/>
      <c r="AN10949" s="7"/>
      <c r="AP10949" s="7"/>
      <c r="AR10949" s="7"/>
      <c r="AX10949" s="7"/>
      <c r="AY10949" s="7"/>
      <c r="BE10949" s="9"/>
      <c r="BW10949" s="17"/>
      <c r="CH10949" s="7"/>
      <c r="CJ10949" s="7"/>
      <c r="CP10949" s="7"/>
      <c r="CR10949" s="7"/>
      <c r="CS10949" s="7"/>
      <c r="CU10949" s="16"/>
      <c r="DB10949" s="7"/>
      <c r="DD10949" s="7"/>
      <c r="DF10949" s="9"/>
    </row>
    <row r="10950" spans="3:110" x14ac:dyDescent="0.25">
      <c r="C10950" s="6"/>
      <c r="H10950" s="7"/>
      <c r="L10950" s="18"/>
      <c r="M10950" s="18"/>
      <c r="N10950" s="20"/>
      <c r="AD10950" s="18"/>
      <c r="AE10950" s="18"/>
      <c r="AJ10950" s="7"/>
      <c r="AL10950" s="7"/>
      <c r="AN10950" s="7"/>
      <c r="AP10950" s="7"/>
      <c r="AR10950" s="7"/>
      <c r="AX10950" s="7"/>
      <c r="AY10950" s="7"/>
      <c r="BE10950" s="9"/>
      <c r="BW10950" s="17"/>
      <c r="CH10950" s="7"/>
      <c r="CJ10950" s="7"/>
      <c r="CP10950" s="7"/>
      <c r="CR10950" s="7"/>
      <c r="CS10950" s="7"/>
      <c r="CU10950" s="16"/>
      <c r="DB10950" s="7"/>
      <c r="DD10950" s="7"/>
      <c r="DF10950" s="9"/>
    </row>
    <row r="10951" spans="3:110" x14ac:dyDescent="0.25">
      <c r="C10951" s="6"/>
      <c r="H10951" s="7"/>
      <c r="L10951" s="18"/>
      <c r="M10951" s="18"/>
      <c r="N10951" s="20"/>
      <c r="AD10951" s="18"/>
      <c r="AE10951" s="18"/>
      <c r="AJ10951" s="7"/>
      <c r="AL10951" s="7"/>
      <c r="AN10951" s="7"/>
      <c r="AP10951" s="7"/>
      <c r="AR10951" s="7"/>
      <c r="AX10951" s="7"/>
      <c r="AY10951" s="7"/>
      <c r="BE10951" s="9"/>
      <c r="BW10951" s="17"/>
      <c r="CH10951" s="7"/>
      <c r="CJ10951" s="7"/>
      <c r="CP10951" s="7"/>
      <c r="CR10951" s="7"/>
      <c r="CS10951" s="7"/>
      <c r="CU10951" s="16"/>
      <c r="DB10951" s="7"/>
      <c r="DD10951" s="7"/>
      <c r="DF10951" s="9"/>
    </row>
    <row r="10952" spans="3:110" x14ac:dyDescent="0.25">
      <c r="C10952" s="6"/>
      <c r="H10952" s="7"/>
      <c r="L10952" s="18"/>
      <c r="M10952" s="18"/>
      <c r="N10952" s="20"/>
      <c r="AD10952" s="18"/>
      <c r="AE10952" s="18"/>
      <c r="AJ10952" s="7"/>
      <c r="AL10952" s="7"/>
      <c r="AN10952" s="7"/>
      <c r="AP10952" s="7"/>
      <c r="AR10952" s="7"/>
      <c r="AX10952" s="7"/>
      <c r="AY10952" s="7"/>
      <c r="BE10952" s="9"/>
      <c r="BW10952" s="17"/>
      <c r="CH10952" s="7"/>
      <c r="CJ10952" s="7"/>
      <c r="CP10952" s="7"/>
      <c r="CR10952" s="7"/>
      <c r="CS10952" s="7"/>
      <c r="CU10952" s="16"/>
      <c r="DB10952" s="7"/>
      <c r="DD10952" s="7"/>
      <c r="DF10952" s="9"/>
    </row>
    <row r="10953" spans="3:110" x14ac:dyDescent="0.25">
      <c r="C10953" s="6"/>
      <c r="H10953" s="7"/>
      <c r="L10953" s="18"/>
      <c r="M10953" s="18"/>
      <c r="N10953" s="20"/>
      <c r="AD10953" s="18"/>
      <c r="AE10953" s="18"/>
      <c r="AJ10953" s="7"/>
      <c r="AL10953" s="7"/>
      <c r="AN10953" s="7"/>
      <c r="AP10953" s="7"/>
      <c r="AR10953" s="7"/>
      <c r="AX10953" s="7"/>
      <c r="AY10953" s="7"/>
      <c r="BE10953" s="9"/>
      <c r="BW10953" s="17"/>
      <c r="CH10953" s="7"/>
      <c r="CJ10953" s="7"/>
      <c r="CP10953" s="7"/>
      <c r="CR10953" s="7"/>
      <c r="CS10953" s="7"/>
      <c r="CU10953" s="16"/>
      <c r="DB10953" s="7"/>
      <c r="DD10953" s="7"/>
      <c r="DF10953" s="9"/>
    </row>
    <row r="10954" spans="3:110" x14ac:dyDescent="0.25">
      <c r="C10954" s="6"/>
      <c r="H10954" s="7"/>
      <c r="L10954" s="18"/>
      <c r="M10954" s="18"/>
      <c r="N10954" s="20"/>
      <c r="AD10954" s="18"/>
      <c r="AE10954" s="18"/>
      <c r="AJ10954" s="7"/>
      <c r="AL10954" s="7"/>
      <c r="AN10954" s="7"/>
      <c r="AP10954" s="7"/>
      <c r="AR10954" s="7"/>
      <c r="AX10954" s="7"/>
      <c r="AY10954" s="7"/>
      <c r="BE10954" s="9"/>
      <c r="BW10954" s="17"/>
      <c r="CH10954" s="7"/>
      <c r="CJ10954" s="7"/>
      <c r="CP10954" s="7"/>
      <c r="CR10954" s="7"/>
      <c r="CS10954" s="7"/>
      <c r="CU10954" s="16"/>
      <c r="DB10954" s="7"/>
      <c r="DD10954" s="7"/>
      <c r="DF10954" s="9"/>
    </row>
    <row r="10955" spans="3:110" x14ac:dyDescent="0.25">
      <c r="C10955" s="6"/>
      <c r="H10955" s="7"/>
      <c r="L10955" s="18"/>
      <c r="M10955" s="18"/>
      <c r="N10955" s="20"/>
      <c r="AD10955" s="18"/>
      <c r="AE10955" s="18"/>
      <c r="AJ10955" s="7"/>
      <c r="AL10955" s="7"/>
      <c r="AN10955" s="7"/>
      <c r="AP10955" s="7"/>
      <c r="AR10955" s="7"/>
      <c r="AX10955" s="7"/>
      <c r="AY10955" s="7"/>
      <c r="BE10955" s="9"/>
      <c r="BW10955" s="17"/>
      <c r="CH10955" s="7"/>
      <c r="CJ10955" s="7"/>
      <c r="CP10955" s="7"/>
      <c r="CR10955" s="7"/>
      <c r="CS10955" s="7"/>
      <c r="CU10955" s="16"/>
      <c r="DB10955" s="7"/>
      <c r="DD10955" s="7"/>
      <c r="DF10955" s="9"/>
    </row>
    <row r="10956" spans="3:110" x14ac:dyDescent="0.25">
      <c r="C10956" s="6"/>
      <c r="H10956" s="7"/>
      <c r="L10956" s="18"/>
      <c r="M10956" s="18"/>
      <c r="N10956" s="20"/>
      <c r="AD10956" s="18"/>
      <c r="AE10956" s="18"/>
      <c r="AJ10956" s="7"/>
      <c r="AL10956" s="7"/>
      <c r="AN10956" s="7"/>
      <c r="AP10956" s="7"/>
      <c r="AR10956" s="7"/>
      <c r="AX10956" s="7"/>
      <c r="AY10956" s="7"/>
      <c r="BE10956" s="9"/>
      <c r="BW10956" s="17"/>
      <c r="CH10956" s="7"/>
      <c r="CJ10956" s="7"/>
      <c r="CP10956" s="7"/>
      <c r="CR10956" s="7"/>
      <c r="CS10956" s="7"/>
      <c r="CU10956" s="16"/>
      <c r="DB10956" s="7"/>
      <c r="DD10956" s="7"/>
      <c r="DF10956" s="9"/>
    </row>
    <row r="10957" spans="3:110" x14ac:dyDescent="0.25">
      <c r="C10957" s="6"/>
      <c r="H10957" s="7"/>
      <c r="L10957" s="18"/>
      <c r="M10957" s="18"/>
      <c r="N10957" s="20"/>
      <c r="AD10957" s="18"/>
      <c r="AE10957" s="18"/>
      <c r="AJ10957" s="7"/>
      <c r="AL10957" s="7"/>
      <c r="AN10957" s="7"/>
      <c r="AP10957" s="7"/>
      <c r="AR10957" s="7"/>
      <c r="AX10957" s="7"/>
      <c r="AY10957" s="7"/>
      <c r="BE10957" s="9"/>
      <c r="BW10957" s="17"/>
      <c r="CH10957" s="7"/>
      <c r="CJ10957" s="7"/>
      <c r="CP10957" s="7"/>
      <c r="CR10957" s="7"/>
      <c r="CS10957" s="7"/>
      <c r="CU10957" s="16"/>
      <c r="DB10957" s="7"/>
      <c r="DD10957" s="7"/>
      <c r="DF10957" s="9"/>
    </row>
    <row r="10958" spans="3:110" x14ac:dyDescent="0.25">
      <c r="C10958" s="6"/>
      <c r="H10958" s="7"/>
      <c r="L10958" s="18"/>
      <c r="M10958" s="18"/>
      <c r="N10958" s="20"/>
      <c r="AD10958" s="18"/>
      <c r="AE10958" s="18"/>
      <c r="AJ10958" s="7"/>
      <c r="AL10958" s="7"/>
      <c r="AN10958" s="7"/>
      <c r="AP10958" s="7"/>
      <c r="AR10958" s="7"/>
      <c r="AX10958" s="7"/>
      <c r="AY10958" s="7"/>
      <c r="BE10958" s="9"/>
      <c r="BW10958" s="17"/>
      <c r="CH10958" s="7"/>
      <c r="CJ10958" s="7"/>
      <c r="CP10958" s="7"/>
      <c r="CR10958" s="7"/>
      <c r="CS10958" s="7"/>
      <c r="CU10958" s="16"/>
      <c r="DB10958" s="7"/>
      <c r="DD10958" s="7"/>
      <c r="DF10958" s="9"/>
    </row>
    <row r="10959" spans="3:110" x14ac:dyDescent="0.25">
      <c r="C10959" s="6"/>
      <c r="H10959" s="7"/>
      <c r="L10959" s="18"/>
      <c r="M10959" s="18"/>
      <c r="N10959" s="20"/>
      <c r="AD10959" s="18"/>
      <c r="AE10959" s="18"/>
      <c r="AJ10959" s="7"/>
      <c r="AL10959" s="7"/>
      <c r="AN10959" s="7"/>
      <c r="AP10959" s="7"/>
      <c r="AR10959" s="7"/>
      <c r="AX10959" s="7"/>
      <c r="AY10959" s="7"/>
      <c r="BE10959" s="9"/>
      <c r="BW10959" s="17"/>
      <c r="CH10959" s="7"/>
      <c r="CJ10959" s="7"/>
      <c r="CP10959" s="7"/>
      <c r="CR10959" s="7"/>
      <c r="CS10959" s="7"/>
      <c r="CU10959" s="16"/>
      <c r="DB10959" s="7"/>
      <c r="DD10959" s="7"/>
      <c r="DF10959" s="9"/>
    </row>
    <row r="10960" spans="3:110" x14ac:dyDescent="0.25">
      <c r="C10960" s="6"/>
      <c r="H10960" s="7"/>
      <c r="L10960" s="18"/>
      <c r="M10960" s="18"/>
      <c r="N10960" s="20"/>
      <c r="AD10960" s="18"/>
      <c r="AE10960" s="18"/>
      <c r="AJ10960" s="7"/>
      <c r="AL10960" s="7"/>
      <c r="AN10960" s="7"/>
      <c r="AP10960" s="7"/>
      <c r="AR10960" s="7"/>
      <c r="AX10960" s="7"/>
      <c r="AY10960" s="7"/>
      <c r="BE10960" s="9"/>
      <c r="BW10960" s="17"/>
      <c r="CH10960" s="7"/>
      <c r="CJ10960" s="7"/>
      <c r="CP10960" s="7"/>
      <c r="CR10960" s="7"/>
      <c r="CS10960" s="7"/>
      <c r="CU10960" s="16"/>
      <c r="DB10960" s="7"/>
      <c r="DD10960" s="7"/>
      <c r="DF10960" s="9"/>
    </row>
    <row r="10961" spans="3:110" x14ac:dyDescent="0.25">
      <c r="C10961" s="6"/>
      <c r="H10961" s="7"/>
      <c r="L10961" s="18"/>
      <c r="M10961" s="18"/>
      <c r="N10961" s="20"/>
      <c r="AD10961" s="18"/>
      <c r="AE10961" s="18"/>
      <c r="AJ10961" s="7"/>
      <c r="AL10961" s="7"/>
      <c r="AN10961" s="7"/>
      <c r="AP10961" s="7"/>
      <c r="AR10961" s="7"/>
      <c r="AX10961" s="7"/>
      <c r="AY10961" s="7"/>
      <c r="BE10961" s="9"/>
      <c r="BW10961" s="17"/>
      <c r="CH10961" s="7"/>
      <c r="CJ10961" s="7"/>
      <c r="CP10961" s="7"/>
      <c r="CR10961" s="7"/>
      <c r="CS10961" s="7"/>
      <c r="CU10961" s="16"/>
      <c r="DB10961" s="7"/>
      <c r="DD10961" s="7"/>
      <c r="DF10961" s="9"/>
    </row>
    <row r="10962" spans="3:110" x14ac:dyDescent="0.25">
      <c r="C10962" s="6"/>
      <c r="H10962" s="7"/>
      <c r="L10962" s="18"/>
      <c r="M10962" s="18"/>
      <c r="N10962" s="20"/>
      <c r="AD10962" s="18"/>
      <c r="AE10962" s="18"/>
      <c r="AJ10962" s="7"/>
      <c r="AL10962" s="7"/>
      <c r="AN10962" s="7"/>
      <c r="AP10962" s="7"/>
      <c r="AR10962" s="7"/>
      <c r="AX10962" s="7"/>
      <c r="AY10962" s="7"/>
      <c r="BE10962" s="9"/>
      <c r="BW10962" s="17"/>
      <c r="CH10962" s="7"/>
      <c r="CJ10962" s="7"/>
      <c r="CP10962" s="7"/>
      <c r="CR10962" s="7"/>
      <c r="CS10962" s="7"/>
      <c r="CU10962" s="16"/>
      <c r="DB10962" s="7"/>
      <c r="DD10962" s="7"/>
      <c r="DF10962" s="9"/>
    </row>
    <row r="10963" spans="3:110" x14ac:dyDescent="0.25">
      <c r="C10963" s="6"/>
      <c r="H10963" s="7"/>
      <c r="L10963" s="18"/>
      <c r="M10963" s="18"/>
      <c r="N10963" s="20"/>
      <c r="AD10963" s="18"/>
      <c r="AE10963" s="18"/>
      <c r="AJ10963" s="7"/>
      <c r="AL10963" s="7"/>
      <c r="AN10963" s="7"/>
      <c r="AP10963" s="7"/>
      <c r="AR10963" s="7"/>
      <c r="AX10963" s="7"/>
      <c r="AY10963" s="7"/>
      <c r="BE10963" s="9"/>
      <c r="BW10963" s="17"/>
      <c r="CH10963" s="7"/>
      <c r="CJ10963" s="7"/>
      <c r="CP10963" s="7"/>
      <c r="CR10963" s="7"/>
      <c r="CS10963" s="7"/>
      <c r="CU10963" s="16"/>
      <c r="DB10963" s="7"/>
      <c r="DD10963" s="7"/>
      <c r="DF10963" s="9"/>
    </row>
    <row r="10964" spans="3:110" x14ac:dyDescent="0.25">
      <c r="C10964" s="6"/>
      <c r="H10964" s="7"/>
      <c r="L10964" s="18"/>
      <c r="M10964" s="18"/>
      <c r="N10964" s="20"/>
      <c r="AD10964" s="18"/>
      <c r="AE10964" s="18"/>
      <c r="AJ10964" s="7"/>
      <c r="AL10964" s="7"/>
      <c r="AN10964" s="7"/>
      <c r="AP10964" s="7"/>
      <c r="AR10964" s="7"/>
      <c r="AX10964" s="7"/>
      <c r="AY10964" s="7"/>
      <c r="BE10964" s="9"/>
      <c r="BW10964" s="17"/>
      <c r="CH10964" s="7"/>
      <c r="CJ10964" s="7"/>
      <c r="CP10964" s="7"/>
      <c r="CR10964" s="7"/>
      <c r="CS10964" s="7"/>
      <c r="CU10964" s="16"/>
      <c r="DB10964" s="7"/>
      <c r="DD10964" s="7"/>
      <c r="DF10964" s="9"/>
    </row>
    <row r="10965" spans="3:110" x14ac:dyDescent="0.25">
      <c r="C10965" s="6"/>
      <c r="H10965" s="7"/>
      <c r="L10965" s="18"/>
      <c r="M10965" s="18"/>
      <c r="N10965" s="20"/>
      <c r="AD10965" s="18"/>
      <c r="AE10965" s="18"/>
      <c r="AJ10965" s="7"/>
      <c r="AL10965" s="7"/>
      <c r="AN10965" s="7"/>
      <c r="AP10965" s="7"/>
      <c r="AR10965" s="7"/>
      <c r="AX10965" s="7"/>
      <c r="AY10965" s="7"/>
      <c r="BE10965" s="9"/>
      <c r="BW10965" s="17"/>
      <c r="CH10965" s="7"/>
      <c r="CJ10965" s="7"/>
      <c r="CP10965" s="7"/>
      <c r="CR10965" s="7"/>
      <c r="CS10965" s="7"/>
      <c r="CU10965" s="16"/>
      <c r="DB10965" s="7"/>
      <c r="DD10965" s="7"/>
      <c r="DF10965" s="9"/>
    </row>
    <row r="10966" spans="3:110" x14ac:dyDescent="0.25">
      <c r="C10966" s="6"/>
      <c r="H10966" s="7"/>
      <c r="L10966" s="18"/>
      <c r="M10966" s="18"/>
      <c r="N10966" s="20"/>
      <c r="AD10966" s="18"/>
      <c r="AE10966" s="18"/>
      <c r="AJ10966" s="7"/>
      <c r="AL10966" s="7"/>
      <c r="AN10966" s="7"/>
      <c r="AP10966" s="7"/>
      <c r="AR10966" s="7"/>
      <c r="AX10966" s="7"/>
      <c r="AY10966" s="7"/>
      <c r="BE10966" s="9"/>
      <c r="BW10966" s="17"/>
      <c r="CH10966" s="7"/>
      <c r="CJ10966" s="7"/>
      <c r="CP10966" s="7"/>
      <c r="CR10966" s="7"/>
      <c r="CS10966" s="7"/>
      <c r="CU10966" s="16"/>
      <c r="DB10966" s="7"/>
      <c r="DD10966" s="7"/>
      <c r="DF10966" s="9"/>
    </row>
    <row r="10967" spans="3:110" x14ac:dyDescent="0.25">
      <c r="C10967" s="6"/>
      <c r="H10967" s="7"/>
      <c r="L10967" s="18"/>
      <c r="M10967" s="18"/>
      <c r="N10967" s="20"/>
      <c r="AD10967" s="18"/>
      <c r="AE10967" s="18"/>
      <c r="AJ10967" s="7"/>
      <c r="AL10967" s="7"/>
      <c r="AN10967" s="7"/>
      <c r="AP10967" s="7"/>
      <c r="AR10967" s="7"/>
      <c r="AX10967" s="7"/>
      <c r="AY10967" s="7"/>
      <c r="BE10967" s="9"/>
      <c r="BW10967" s="17"/>
      <c r="CH10967" s="7"/>
      <c r="CJ10967" s="7"/>
      <c r="CP10967" s="7"/>
      <c r="CR10967" s="7"/>
      <c r="CS10967" s="7"/>
      <c r="CU10967" s="16"/>
      <c r="DB10967" s="7"/>
      <c r="DD10967" s="7"/>
      <c r="DF10967" s="9"/>
    </row>
    <row r="10968" spans="3:110" x14ac:dyDescent="0.25">
      <c r="C10968" s="6"/>
      <c r="H10968" s="7"/>
      <c r="L10968" s="18"/>
      <c r="M10968" s="18"/>
      <c r="N10968" s="20"/>
      <c r="AD10968" s="18"/>
      <c r="AE10968" s="18"/>
      <c r="AJ10968" s="7"/>
      <c r="AL10968" s="7"/>
      <c r="AN10968" s="7"/>
      <c r="AP10968" s="7"/>
      <c r="AR10968" s="7"/>
      <c r="AX10968" s="7"/>
      <c r="AY10968" s="7"/>
      <c r="BE10968" s="9"/>
      <c r="BW10968" s="17"/>
      <c r="CH10968" s="7"/>
      <c r="CJ10968" s="7"/>
      <c r="CP10968" s="7"/>
      <c r="CR10968" s="7"/>
      <c r="CS10968" s="7"/>
      <c r="CU10968" s="16"/>
      <c r="DB10968" s="7"/>
      <c r="DD10968" s="7"/>
      <c r="DF10968" s="9"/>
    </row>
    <row r="10969" spans="3:110" x14ac:dyDescent="0.25">
      <c r="C10969" s="6"/>
      <c r="H10969" s="7"/>
      <c r="L10969" s="18"/>
      <c r="M10969" s="18"/>
      <c r="N10969" s="20"/>
      <c r="AD10969" s="18"/>
      <c r="AE10969" s="18"/>
      <c r="AJ10969" s="7"/>
      <c r="AL10969" s="7"/>
      <c r="AN10969" s="7"/>
      <c r="AP10969" s="7"/>
      <c r="AR10969" s="7"/>
      <c r="AX10969" s="7"/>
      <c r="AY10969" s="7"/>
      <c r="BE10969" s="9"/>
      <c r="BW10969" s="17"/>
      <c r="CH10969" s="7"/>
      <c r="CJ10969" s="7"/>
      <c r="CP10969" s="7"/>
      <c r="CR10969" s="7"/>
      <c r="CS10969" s="7"/>
      <c r="CU10969" s="16"/>
      <c r="DB10969" s="7"/>
      <c r="DD10969" s="7"/>
      <c r="DF10969" s="9"/>
    </row>
    <row r="10970" spans="3:110" x14ac:dyDescent="0.25">
      <c r="C10970" s="6"/>
      <c r="H10970" s="7"/>
      <c r="L10970" s="18"/>
      <c r="M10970" s="18"/>
      <c r="N10970" s="20"/>
      <c r="AD10970" s="18"/>
      <c r="AE10970" s="18"/>
      <c r="AJ10970" s="7"/>
      <c r="AL10970" s="7"/>
      <c r="AN10970" s="7"/>
      <c r="AP10970" s="7"/>
      <c r="AR10970" s="7"/>
      <c r="AX10970" s="7"/>
      <c r="AY10970" s="7"/>
      <c r="BE10970" s="9"/>
      <c r="BW10970" s="17"/>
      <c r="CH10970" s="7"/>
      <c r="CJ10970" s="7"/>
      <c r="CP10970" s="7"/>
      <c r="CR10970" s="7"/>
      <c r="CS10970" s="7"/>
      <c r="CU10970" s="16"/>
      <c r="DB10970" s="7"/>
      <c r="DD10970" s="7"/>
      <c r="DF10970" s="9"/>
    </row>
    <row r="10971" spans="3:110" x14ac:dyDescent="0.25">
      <c r="C10971" s="6"/>
      <c r="H10971" s="7"/>
      <c r="L10971" s="18"/>
      <c r="M10971" s="18"/>
      <c r="N10971" s="20"/>
      <c r="AD10971" s="18"/>
      <c r="AE10971" s="18"/>
      <c r="AJ10971" s="7"/>
      <c r="AL10971" s="7"/>
      <c r="AN10971" s="7"/>
      <c r="AP10971" s="7"/>
      <c r="AR10971" s="7"/>
      <c r="AX10971" s="7"/>
      <c r="AY10971" s="7"/>
      <c r="BE10971" s="9"/>
      <c r="BW10971" s="17"/>
      <c r="CH10971" s="7"/>
      <c r="CJ10971" s="7"/>
      <c r="CP10971" s="7"/>
      <c r="CR10971" s="7"/>
      <c r="CS10971" s="7"/>
      <c r="CU10971" s="16"/>
      <c r="DB10971" s="7"/>
      <c r="DD10971" s="7"/>
      <c r="DF10971" s="9"/>
    </row>
    <row r="10972" spans="3:110" x14ac:dyDescent="0.25">
      <c r="C10972" s="6"/>
      <c r="H10972" s="7"/>
      <c r="L10972" s="18"/>
      <c r="M10972" s="18"/>
      <c r="N10972" s="20"/>
      <c r="AD10972" s="18"/>
      <c r="AE10972" s="18"/>
      <c r="AJ10972" s="7"/>
      <c r="AL10972" s="7"/>
      <c r="AN10972" s="7"/>
      <c r="AP10972" s="7"/>
      <c r="AR10972" s="7"/>
      <c r="AX10972" s="7"/>
      <c r="AY10972" s="7"/>
      <c r="BE10972" s="9"/>
      <c r="BW10972" s="17"/>
      <c r="CH10972" s="7"/>
      <c r="CJ10972" s="7"/>
      <c r="CP10972" s="7"/>
      <c r="CR10972" s="7"/>
      <c r="CS10972" s="7"/>
      <c r="CU10972" s="16"/>
      <c r="DB10972" s="7"/>
      <c r="DD10972" s="7"/>
      <c r="DF10972" s="9"/>
    </row>
    <row r="10973" spans="3:110" x14ac:dyDescent="0.25">
      <c r="C10973" s="6"/>
      <c r="H10973" s="7"/>
      <c r="L10973" s="18"/>
      <c r="M10973" s="18"/>
      <c r="N10973" s="20"/>
      <c r="AD10973" s="18"/>
      <c r="AE10973" s="18"/>
      <c r="AJ10973" s="7"/>
      <c r="AL10973" s="7"/>
      <c r="AN10973" s="7"/>
      <c r="AP10973" s="7"/>
      <c r="AR10973" s="7"/>
      <c r="AX10973" s="7"/>
      <c r="AY10973" s="7"/>
      <c r="BE10973" s="9"/>
      <c r="BW10973" s="17"/>
      <c r="CH10973" s="7"/>
      <c r="CJ10973" s="7"/>
      <c r="CP10973" s="7"/>
      <c r="CR10973" s="7"/>
      <c r="CS10973" s="7"/>
      <c r="CU10973" s="16"/>
      <c r="DB10973" s="7"/>
      <c r="DD10973" s="7"/>
      <c r="DF10973" s="9"/>
    </row>
    <row r="10974" spans="3:110" x14ac:dyDescent="0.25">
      <c r="C10974" s="6"/>
      <c r="H10974" s="7"/>
      <c r="L10974" s="18"/>
      <c r="M10974" s="18"/>
      <c r="N10974" s="20"/>
      <c r="AD10974" s="18"/>
      <c r="AE10974" s="18"/>
      <c r="AJ10974" s="7"/>
      <c r="AL10974" s="7"/>
      <c r="AN10974" s="7"/>
      <c r="AP10974" s="7"/>
      <c r="AR10974" s="7"/>
      <c r="AX10974" s="7"/>
      <c r="AY10974" s="7"/>
      <c r="BE10974" s="9"/>
      <c r="BW10974" s="17"/>
      <c r="CH10974" s="7"/>
      <c r="CJ10974" s="7"/>
      <c r="CP10974" s="7"/>
      <c r="CR10974" s="7"/>
      <c r="CS10974" s="7"/>
      <c r="CU10974" s="16"/>
      <c r="DB10974" s="7"/>
      <c r="DD10974" s="7"/>
      <c r="DF10974" s="9"/>
    </row>
    <row r="10975" spans="3:110" x14ac:dyDescent="0.25">
      <c r="C10975" s="6"/>
      <c r="H10975" s="7"/>
      <c r="L10975" s="18"/>
      <c r="M10975" s="18"/>
      <c r="N10975" s="20"/>
      <c r="AD10975" s="18"/>
      <c r="AE10975" s="18"/>
      <c r="AJ10975" s="7"/>
      <c r="AL10975" s="7"/>
      <c r="AN10975" s="7"/>
      <c r="AP10975" s="7"/>
      <c r="AR10975" s="7"/>
      <c r="AX10975" s="7"/>
      <c r="AY10975" s="7"/>
      <c r="BE10975" s="9"/>
      <c r="BW10975" s="17"/>
      <c r="CH10975" s="7"/>
      <c r="CJ10975" s="7"/>
      <c r="CP10975" s="7"/>
      <c r="CR10975" s="7"/>
      <c r="CS10975" s="7"/>
      <c r="CU10975" s="16"/>
      <c r="DB10975" s="7"/>
      <c r="DD10975" s="7"/>
      <c r="DF10975" s="9"/>
    </row>
    <row r="10976" spans="3:110" x14ac:dyDescent="0.25">
      <c r="C10976" s="6"/>
      <c r="H10976" s="7"/>
      <c r="L10976" s="18"/>
      <c r="M10976" s="18"/>
      <c r="N10976" s="20"/>
      <c r="AD10976" s="18"/>
      <c r="AE10976" s="18"/>
      <c r="AJ10976" s="7"/>
      <c r="AL10976" s="7"/>
      <c r="AN10976" s="7"/>
      <c r="AP10976" s="7"/>
      <c r="AR10976" s="7"/>
      <c r="AX10976" s="7"/>
      <c r="AY10976" s="7"/>
      <c r="BE10976" s="9"/>
      <c r="BW10976" s="17"/>
      <c r="CH10976" s="7"/>
      <c r="CJ10976" s="7"/>
      <c r="CP10976" s="7"/>
      <c r="CR10976" s="7"/>
      <c r="CS10976" s="7"/>
      <c r="CU10976" s="16"/>
      <c r="DB10976" s="7"/>
      <c r="DD10976" s="7"/>
      <c r="DF10976" s="9"/>
    </row>
    <row r="10977" spans="3:110" x14ac:dyDescent="0.25">
      <c r="C10977" s="6"/>
      <c r="H10977" s="7"/>
      <c r="L10977" s="18"/>
      <c r="M10977" s="18"/>
      <c r="N10977" s="20"/>
      <c r="AD10977" s="18"/>
      <c r="AE10977" s="18"/>
      <c r="AJ10977" s="7"/>
      <c r="AL10977" s="7"/>
      <c r="AN10977" s="7"/>
      <c r="AP10977" s="7"/>
      <c r="AR10977" s="7"/>
      <c r="AX10977" s="7"/>
      <c r="AY10977" s="7"/>
      <c r="BE10977" s="9"/>
      <c r="BW10977" s="17"/>
      <c r="CH10977" s="7"/>
      <c r="CJ10977" s="7"/>
      <c r="CP10977" s="7"/>
      <c r="CR10977" s="7"/>
      <c r="CS10977" s="7"/>
      <c r="CU10977" s="16"/>
      <c r="DB10977" s="7"/>
      <c r="DD10977" s="7"/>
      <c r="DF10977" s="9"/>
    </row>
    <row r="10978" spans="3:110" x14ac:dyDescent="0.25">
      <c r="C10978" s="6"/>
      <c r="H10978" s="7"/>
      <c r="L10978" s="18"/>
      <c r="M10978" s="18"/>
      <c r="N10978" s="20"/>
      <c r="AD10978" s="18"/>
      <c r="AE10978" s="18"/>
      <c r="AJ10978" s="7"/>
      <c r="AL10978" s="7"/>
      <c r="AN10978" s="7"/>
      <c r="AP10978" s="7"/>
      <c r="AR10978" s="7"/>
      <c r="AX10978" s="7"/>
      <c r="AY10978" s="7"/>
      <c r="BE10978" s="9"/>
      <c r="BW10978" s="17"/>
      <c r="CH10978" s="7"/>
      <c r="CJ10978" s="7"/>
      <c r="CP10978" s="7"/>
      <c r="CR10978" s="7"/>
      <c r="CS10978" s="7"/>
      <c r="CU10978" s="16"/>
      <c r="DB10978" s="7"/>
      <c r="DD10978" s="7"/>
      <c r="DF10978" s="9"/>
    </row>
    <row r="10979" spans="3:110" x14ac:dyDescent="0.25">
      <c r="C10979" s="6"/>
      <c r="H10979" s="7"/>
      <c r="L10979" s="18"/>
      <c r="M10979" s="18"/>
      <c r="N10979" s="20"/>
      <c r="AD10979" s="18"/>
      <c r="AE10979" s="18"/>
      <c r="AJ10979" s="7"/>
      <c r="AL10979" s="7"/>
      <c r="AN10979" s="7"/>
      <c r="AP10979" s="7"/>
      <c r="AR10979" s="7"/>
      <c r="AX10979" s="7"/>
      <c r="AY10979" s="7"/>
      <c r="BE10979" s="9"/>
      <c r="BW10979" s="17"/>
      <c r="CH10979" s="7"/>
      <c r="CJ10979" s="7"/>
      <c r="CP10979" s="7"/>
      <c r="CR10979" s="7"/>
      <c r="CS10979" s="7"/>
      <c r="CU10979" s="16"/>
      <c r="DB10979" s="7"/>
      <c r="DD10979" s="7"/>
      <c r="DF10979" s="9"/>
    </row>
    <row r="10980" spans="3:110" x14ac:dyDescent="0.25">
      <c r="C10980" s="6"/>
      <c r="H10980" s="7"/>
      <c r="L10980" s="18"/>
      <c r="M10980" s="18"/>
      <c r="N10980" s="20"/>
      <c r="AD10980" s="18"/>
      <c r="AE10980" s="18"/>
      <c r="AJ10980" s="7"/>
      <c r="AL10980" s="7"/>
      <c r="AN10980" s="7"/>
      <c r="AP10980" s="7"/>
      <c r="AR10980" s="7"/>
      <c r="AX10980" s="7"/>
      <c r="AY10980" s="7"/>
      <c r="BE10980" s="9"/>
      <c r="BW10980" s="17"/>
      <c r="CH10980" s="7"/>
      <c r="CJ10980" s="7"/>
      <c r="CP10980" s="7"/>
      <c r="CR10980" s="7"/>
      <c r="CS10980" s="7"/>
      <c r="CU10980" s="16"/>
      <c r="DB10980" s="7"/>
      <c r="DD10980" s="7"/>
      <c r="DF10980" s="9"/>
    </row>
    <row r="10981" spans="3:110" x14ac:dyDescent="0.25">
      <c r="C10981" s="6"/>
      <c r="H10981" s="7"/>
      <c r="L10981" s="18"/>
      <c r="M10981" s="18"/>
      <c r="N10981" s="20"/>
      <c r="AD10981" s="18"/>
      <c r="AE10981" s="18"/>
      <c r="AJ10981" s="7"/>
      <c r="AL10981" s="7"/>
      <c r="AN10981" s="7"/>
      <c r="AP10981" s="7"/>
      <c r="AR10981" s="7"/>
      <c r="AX10981" s="7"/>
      <c r="AY10981" s="7"/>
      <c r="BE10981" s="9"/>
      <c r="BW10981" s="17"/>
      <c r="CH10981" s="7"/>
      <c r="CJ10981" s="7"/>
      <c r="CP10981" s="7"/>
      <c r="CR10981" s="7"/>
      <c r="CS10981" s="7"/>
      <c r="CU10981" s="16"/>
      <c r="DB10981" s="7"/>
      <c r="DD10981" s="7"/>
      <c r="DF10981" s="9"/>
    </row>
    <row r="10982" spans="3:110" x14ac:dyDescent="0.25">
      <c r="C10982" s="6"/>
      <c r="H10982" s="7"/>
      <c r="L10982" s="18"/>
      <c r="M10982" s="18"/>
      <c r="N10982" s="20"/>
      <c r="AD10982" s="18"/>
      <c r="AE10982" s="18"/>
      <c r="AJ10982" s="7"/>
      <c r="AL10982" s="7"/>
      <c r="AN10982" s="7"/>
      <c r="AP10982" s="7"/>
      <c r="AR10982" s="7"/>
      <c r="AX10982" s="7"/>
      <c r="AY10982" s="7"/>
      <c r="BE10982" s="9"/>
      <c r="BW10982" s="17"/>
      <c r="CH10982" s="7"/>
      <c r="CJ10982" s="7"/>
      <c r="CP10982" s="7"/>
      <c r="CR10982" s="7"/>
      <c r="CS10982" s="7"/>
      <c r="CU10982" s="16"/>
      <c r="DB10982" s="7"/>
      <c r="DD10982" s="7"/>
      <c r="DF10982" s="9"/>
    </row>
    <row r="10983" spans="3:110" x14ac:dyDescent="0.25">
      <c r="C10983" s="6"/>
      <c r="H10983" s="7"/>
      <c r="L10983" s="18"/>
      <c r="M10983" s="18"/>
      <c r="N10983" s="20"/>
      <c r="AD10983" s="18"/>
      <c r="AE10983" s="18"/>
      <c r="AJ10983" s="7"/>
      <c r="AL10983" s="7"/>
      <c r="AN10983" s="7"/>
      <c r="AP10983" s="7"/>
      <c r="AR10983" s="7"/>
      <c r="AX10983" s="7"/>
      <c r="AY10983" s="7"/>
      <c r="BE10983" s="9"/>
      <c r="BW10983" s="17"/>
      <c r="CH10983" s="7"/>
      <c r="CJ10983" s="7"/>
      <c r="CP10983" s="7"/>
      <c r="CR10983" s="7"/>
      <c r="CS10983" s="7"/>
      <c r="CU10983" s="16"/>
      <c r="DB10983" s="7"/>
      <c r="DD10983" s="7"/>
      <c r="DF10983" s="9"/>
    </row>
    <row r="10984" spans="3:110" x14ac:dyDescent="0.25">
      <c r="C10984" s="6"/>
      <c r="H10984" s="7"/>
      <c r="L10984" s="18"/>
      <c r="M10984" s="18"/>
      <c r="N10984" s="20"/>
      <c r="AD10984" s="18"/>
      <c r="AE10984" s="18"/>
      <c r="AJ10984" s="7"/>
      <c r="AL10984" s="7"/>
      <c r="AN10984" s="7"/>
      <c r="AP10984" s="7"/>
      <c r="AR10984" s="7"/>
      <c r="AX10984" s="7"/>
      <c r="AY10984" s="7"/>
      <c r="BE10984" s="9"/>
      <c r="BW10984" s="17"/>
      <c r="CH10984" s="7"/>
      <c r="CJ10984" s="7"/>
      <c r="CP10984" s="7"/>
      <c r="CR10984" s="7"/>
      <c r="CS10984" s="7"/>
      <c r="CU10984" s="16"/>
      <c r="DB10984" s="7"/>
      <c r="DD10984" s="7"/>
      <c r="DF10984" s="9"/>
    </row>
    <row r="10985" spans="3:110" x14ac:dyDescent="0.25">
      <c r="C10985" s="6"/>
      <c r="H10985" s="7"/>
      <c r="L10985" s="18"/>
      <c r="M10985" s="18"/>
      <c r="N10985" s="20"/>
      <c r="AD10985" s="18"/>
      <c r="AE10985" s="18"/>
      <c r="AJ10985" s="7"/>
      <c r="AL10985" s="7"/>
      <c r="AN10985" s="7"/>
      <c r="AP10985" s="7"/>
      <c r="AR10985" s="7"/>
      <c r="AX10985" s="7"/>
      <c r="AY10985" s="7"/>
      <c r="BE10985" s="9"/>
      <c r="BW10985" s="17"/>
      <c r="CH10985" s="7"/>
      <c r="CJ10985" s="7"/>
      <c r="CP10985" s="7"/>
      <c r="CR10985" s="7"/>
      <c r="CS10985" s="7"/>
      <c r="CU10985" s="16"/>
      <c r="DB10985" s="7"/>
      <c r="DD10985" s="7"/>
      <c r="DF10985" s="9"/>
    </row>
    <row r="10986" spans="3:110" x14ac:dyDescent="0.25">
      <c r="C10986" s="6"/>
      <c r="H10986" s="7"/>
      <c r="L10986" s="18"/>
      <c r="M10986" s="18"/>
      <c r="N10986" s="20"/>
      <c r="AD10986" s="18"/>
      <c r="AE10986" s="18"/>
      <c r="AJ10986" s="7"/>
      <c r="AL10986" s="7"/>
      <c r="AN10986" s="7"/>
      <c r="AP10986" s="7"/>
      <c r="AR10986" s="7"/>
      <c r="AX10986" s="7"/>
      <c r="AY10986" s="7"/>
      <c r="BE10986" s="9"/>
      <c r="BW10986" s="17"/>
      <c r="CH10986" s="7"/>
      <c r="CJ10986" s="7"/>
      <c r="CP10986" s="7"/>
      <c r="CR10986" s="7"/>
      <c r="CS10986" s="7"/>
      <c r="CU10986" s="16"/>
      <c r="DB10986" s="7"/>
      <c r="DD10986" s="7"/>
      <c r="DF10986" s="9"/>
    </row>
    <row r="10987" spans="3:110" x14ac:dyDescent="0.25">
      <c r="C10987" s="6"/>
      <c r="H10987" s="7"/>
      <c r="L10987" s="18"/>
      <c r="M10987" s="18"/>
      <c r="N10987" s="20"/>
      <c r="AD10987" s="18"/>
      <c r="AE10987" s="18"/>
      <c r="AJ10987" s="7"/>
      <c r="AL10987" s="7"/>
      <c r="AN10987" s="7"/>
      <c r="AP10987" s="7"/>
      <c r="AR10987" s="7"/>
      <c r="AX10987" s="7"/>
      <c r="AY10987" s="7"/>
      <c r="BE10987" s="9"/>
      <c r="BW10987" s="17"/>
      <c r="CH10987" s="7"/>
      <c r="CJ10987" s="7"/>
      <c r="CP10987" s="7"/>
      <c r="CR10987" s="7"/>
      <c r="CS10987" s="7"/>
      <c r="CU10987" s="16"/>
      <c r="DB10987" s="7"/>
      <c r="DD10987" s="7"/>
      <c r="DF10987" s="9"/>
    </row>
    <row r="10988" spans="3:110" x14ac:dyDescent="0.25">
      <c r="C10988" s="6"/>
      <c r="H10988" s="7"/>
      <c r="L10988" s="18"/>
      <c r="M10988" s="18"/>
      <c r="N10988" s="20"/>
      <c r="AD10988" s="18"/>
      <c r="AE10988" s="18"/>
      <c r="AJ10988" s="7"/>
      <c r="AL10988" s="7"/>
      <c r="AN10988" s="7"/>
      <c r="AP10988" s="7"/>
      <c r="AR10988" s="7"/>
      <c r="AX10988" s="7"/>
      <c r="AY10988" s="7"/>
      <c r="BE10988" s="9"/>
      <c r="BW10988" s="17"/>
      <c r="CH10988" s="7"/>
      <c r="CJ10988" s="7"/>
      <c r="CP10988" s="7"/>
      <c r="CR10988" s="7"/>
      <c r="CS10988" s="7"/>
      <c r="CU10988" s="16"/>
      <c r="DB10988" s="7"/>
      <c r="DD10988" s="7"/>
      <c r="DF10988" s="9"/>
    </row>
    <row r="10989" spans="3:110" x14ac:dyDescent="0.25">
      <c r="C10989" s="6"/>
      <c r="H10989" s="7"/>
      <c r="L10989" s="18"/>
      <c r="M10989" s="18"/>
      <c r="N10989" s="20"/>
      <c r="AD10989" s="18"/>
      <c r="AE10989" s="18"/>
      <c r="AJ10989" s="7"/>
      <c r="AL10989" s="7"/>
      <c r="AN10989" s="7"/>
      <c r="AP10989" s="7"/>
      <c r="AR10989" s="7"/>
      <c r="AX10989" s="7"/>
      <c r="AY10989" s="7"/>
      <c r="BE10989" s="9"/>
      <c r="BW10989" s="17"/>
      <c r="CH10989" s="7"/>
      <c r="CJ10989" s="7"/>
      <c r="CP10989" s="7"/>
      <c r="CR10989" s="7"/>
      <c r="CS10989" s="7"/>
      <c r="CU10989" s="16"/>
      <c r="DB10989" s="7"/>
      <c r="DD10989" s="7"/>
      <c r="DF10989" s="9"/>
    </row>
    <row r="10990" spans="3:110" x14ac:dyDescent="0.25">
      <c r="C10990" s="6"/>
      <c r="H10990" s="7"/>
      <c r="L10990" s="18"/>
      <c r="M10990" s="18"/>
      <c r="N10990" s="20"/>
      <c r="AD10990" s="18"/>
      <c r="AE10990" s="18"/>
      <c r="AJ10990" s="7"/>
      <c r="AL10990" s="7"/>
      <c r="AN10990" s="7"/>
      <c r="AP10990" s="7"/>
      <c r="AR10990" s="7"/>
      <c r="AX10990" s="7"/>
      <c r="AY10990" s="7"/>
      <c r="BE10990" s="9"/>
      <c r="BW10990" s="17"/>
      <c r="CH10990" s="7"/>
      <c r="CJ10990" s="7"/>
      <c r="CP10990" s="7"/>
      <c r="CR10990" s="7"/>
      <c r="CS10990" s="7"/>
      <c r="CU10990" s="16"/>
      <c r="DB10990" s="7"/>
      <c r="DD10990" s="7"/>
      <c r="DF10990" s="9"/>
    </row>
    <row r="10991" spans="3:110" x14ac:dyDescent="0.25">
      <c r="C10991" s="6"/>
      <c r="H10991" s="7"/>
      <c r="L10991" s="18"/>
      <c r="M10991" s="18"/>
      <c r="N10991" s="20"/>
      <c r="AD10991" s="18"/>
      <c r="AE10991" s="18"/>
      <c r="AJ10991" s="7"/>
      <c r="AL10991" s="7"/>
      <c r="AN10991" s="7"/>
      <c r="AP10991" s="7"/>
      <c r="AR10991" s="7"/>
      <c r="AX10991" s="7"/>
      <c r="AY10991" s="7"/>
      <c r="BE10991" s="9"/>
      <c r="BW10991" s="17"/>
      <c r="CH10991" s="7"/>
      <c r="CJ10991" s="7"/>
      <c r="CP10991" s="7"/>
      <c r="CR10991" s="7"/>
      <c r="CS10991" s="7"/>
      <c r="CU10991" s="16"/>
      <c r="DB10991" s="7"/>
      <c r="DD10991" s="7"/>
      <c r="DF10991" s="9"/>
    </row>
    <row r="10992" spans="3:110" x14ac:dyDescent="0.25">
      <c r="C10992" s="6"/>
      <c r="H10992" s="7"/>
      <c r="L10992" s="18"/>
      <c r="M10992" s="18"/>
      <c r="N10992" s="20"/>
      <c r="AD10992" s="18"/>
      <c r="AE10992" s="18"/>
      <c r="AJ10992" s="7"/>
      <c r="AL10992" s="7"/>
      <c r="AN10992" s="7"/>
      <c r="AP10992" s="7"/>
      <c r="AR10992" s="7"/>
      <c r="AX10992" s="7"/>
      <c r="AY10992" s="7"/>
      <c r="BE10992" s="9"/>
      <c r="BW10992" s="17"/>
      <c r="CH10992" s="7"/>
      <c r="CJ10992" s="7"/>
      <c r="CP10992" s="7"/>
      <c r="CR10992" s="7"/>
      <c r="CS10992" s="7"/>
      <c r="CU10992" s="16"/>
      <c r="DB10992" s="7"/>
      <c r="DD10992" s="7"/>
      <c r="DF10992" s="9"/>
    </row>
    <row r="10993" spans="3:110" x14ac:dyDescent="0.25">
      <c r="C10993" s="6"/>
      <c r="H10993" s="7"/>
      <c r="L10993" s="18"/>
      <c r="M10993" s="18"/>
      <c r="N10993" s="20"/>
      <c r="AD10993" s="18"/>
      <c r="AE10993" s="18"/>
      <c r="AJ10993" s="7"/>
      <c r="AL10993" s="7"/>
      <c r="AN10993" s="7"/>
      <c r="AP10993" s="7"/>
      <c r="AR10993" s="7"/>
      <c r="AX10993" s="7"/>
      <c r="AY10993" s="7"/>
      <c r="BE10993" s="9"/>
      <c r="BW10993" s="17"/>
      <c r="CH10993" s="7"/>
      <c r="CJ10993" s="7"/>
      <c r="CP10993" s="7"/>
      <c r="CR10993" s="7"/>
      <c r="CS10993" s="7"/>
      <c r="CU10993" s="16"/>
      <c r="DB10993" s="7"/>
      <c r="DD10993" s="7"/>
      <c r="DF10993" s="9"/>
    </row>
    <row r="10994" spans="3:110" x14ac:dyDescent="0.25">
      <c r="C10994" s="6"/>
      <c r="H10994" s="7"/>
      <c r="L10994" s="18"/>
      <c r="M10994" s="18"/>
      <c r="N10994" s="20"/>
      <c r="AD10994" s="18"/>
      <c r="AE10994" s="18"/>
      <c r="AJ10994" s="7"/>
      <c r="AL10994" s="7"/>
      <c r="AN10994" s="7"/>
      <c r="AP10994" s="7"/>
      <c r="AR10994" s="7"/>
      <c r="AX10994" s="7"/>
      <c r="AY10994" s="7"/>
      <c r="BE10994" s="9"/>
      <c r="BW10994" s="17"/>
      <c r="CH10994" s="7"/>
      <c r="CJ10994" s="7"/>
      <c r="CP10994" s="7"/>
      <c r="CR10994" s="7"/>
      <c r="CS10994" s="7"/>
      <c r="CU10994" s="16"/>
      <c r="DB10994" s="7"/>
      <c r="DD10994" s="7"/>
      <c r="DF10994" s="9"/>
    </row>
    <row r="10995" spans="3:110" x14ac:dyDescent="0.25">
      <c r="C10995" s="6"/>
      <c r="H10995" s="7"/>
      <c r="L10995" s="18"/>
      <c r="M10995" s="18"/>
      <c r="N10995" s="20"/>
      <c r="AD10995" s="18"/>
      <c r="AE10995" s="18"/>
      <c r="AJ10995" s="7"/>
      <c r="AL10995" s="7"/>
      <c r="AN10995" s="7"/>
      <c r="AP10995" s="7"/>
      <c r="AR10995" s="7"/>
      <c r="AX10995" s="7"/>
      <c r="AY10995" s="7"/>
      <c r="BE10995" s="9"/>
      <c r="BW10995" s="17"/>
      <c r="CH10995" s="7"/>
      <c r="CJ10995" s="7"/>
      <c r="CP10995" s="7"/>
      <c r="CR10995" s="7"/>
      <c r="CS10995" s="7"/>
      <c r="CU10995" s="16"/>
      <c r="DB10995" s="7"/>
      <c r="DD10995" s="7"/>
      <c r="DF10995" s="9"/>
    </row>
    <row r="10996" spans="3:110" x14ac:dyDescent="0.25">
      <c r="C10996" s="6"/>
      <c r="H10996" s="7"/>
      <c r="L10996" s="18"/>
      <c r="M10996" s="18"/>
      <c r="N10996" s="20"/>
      <c r="AD10996" s="18"/>
      <c r="AE10996" s="18"/>
      <c r="AJ10996" s="7"/>
      <c r="AL10996" s="7"/>
      <c r="AN10996" s="7"/>
      <c r="AP10996" s="7"/>
      <c r="AR10996" s="7"/>
      <c r="AX10996" s="7"/>
      <c r="AY10996" s="7"/>
      <c r="BE10996" s="9"/>
      <c r="BW10996" s="17"/>
      <c r="CH10996" s="7"/>
      <c r="CJ10996" s="7"/>
      <c r="CP10996" s="7"/>
      <c r="CR10996" s="7"/>
      <c r="CS10996" s="7"/>
      <c r="CU10996" s="16"/>
      <c r="DB10996" s="7"/>
      <c r="DD10996" s="7"/>
      <c r="DF10996" s="9"/>
    </row>
    <row r="10997" spans="3:110" x14ac:dyDescent="0.25">
      <c r="C10997" s="6"/>
      <c r="H10997" s="7"/>
      <c r="L10997" s="18"/>
      <c r="M10997" s="18"/>
      <c r="N10997" s="20"/>
      <c r="AD10997" s="18"/>
      <c r="AE10997" s="18"/>
      <c r="AJ10997" s="7"/>
      <c r="AL10997" s="7"/>
      <c r="AN10997" s="7"/>
      <c r="AP10997" s="7"/>
      <c r="AR10997" s="7"/>
      <c r="AX10997" s="7"/>
      <c r="AY10997" s="7"/>
      <c r="BE10997" s="9"/>
      <c r="BW10997" s="17"/>
      <c r="CH10997" s="7"/>
      <c r="CJ10997" s="7"/>
      <c r="CP10997" s="7"/>
      <c r="CR10997" s="7"/>
      <c r="CS10997" s="7"/>
      <c r="CU10997" s="16"/>
      <c r="DB10997" s="7"/>
      <c r="DD10997" s="7"/>
      <c r="DF10997" s="9"/>
    </row>
    <row r="10998" spans="3:110" x14ac:dyDescent="0.25">
      <c r="C10998" s="6"/>
      <c r="H10998" s="7"/>
      <c r="L10998" s="18"/>
      <c r="M10998" s="18"/>
      <c r="N10998" s="20"/>
      <c r="AD10998" s="18"/>
      <c r="AE10998" s="18"/>
      <c r="AJ10998" s="7"/>
      <c r="AL10998" s="7"/>
      <c r="AN10998" s="7"/>
      <c r="AP10998" s="7"/>
      <c r="AR10998" s="7"/>
      <c r="AX10998" s="7"/>
      <c r="AY10998" s="7"/>
      <c r="BE10998" s="9"/>
      <c r="BW10998" s="17"/>
      <c r="CH10998" s="7"/>
      <c r="CJ10998" s="7"/>
      <c r="CP10998" s="7"/>
      <c r="CR10998" s="7"/>
      <c r="CS10998" s="7"/>
      <c r="CU10998" s="16"/>
      <c r="DB10998" s="7"/>
      <c r="DD10998" s="7"/>
      <c r="DF10998" s="9"/>
    </row>
    <row r="10999" spans="3:110" x14ac:dyDescent="0.25">
      <c r="C10999" s="6"/>
      <c r="H10999" s="7"/>
      <c r="L10999" s="18"/>
      <c r="M10999" s="18"/>
      <c r="N10999" s="20"/>
      <c r="AD10999" s="18"/>
      <c r="AE10999" s="18"/>
      <c r="AJ10999" s="7"/>
      <c r="AL10999" s="7"/>
      <c r="AN10999" s="7"/>
      <c r="AP10999" s="7"/>
      <c r="AR10999" s="7"/>
      <c r="AX10999" s="7"/>
      <c r="AY10999" s="7"/>
      <c r="BE10999" s="9"/>
      <c r="BW10999" s="17"/>
      <c r="CH10999" s="7"/>
      <c r="CJ10999" s="7"/>
      <c r="CP10999" s="7"/>
      <c r="CR10999" s="7"/>
      <c r="CS10999" s="7"/>
      <c r="CU10999" s="16"/>
      <c r="DB10999" s="7"/>
      <c r="DD10999" s="7"/>
      <c r="DF10999" s="9"/>
    </row>
    <row r="11000" spans="3:110" x14ac:dyDescent="0.25">
      <c r="C11000" s="6"/>
      <c r="H11000" s="7"/>
      <c r="L11000" s="18"/>
      <c r="M11000" s="18"/>
      <c r="N11000" s="20"/>
      <c r="AD11000" s="18"/>
      <c r="AE11000" s="18"/>
      <c r="AJ11000" s="7"/>
      <c r="AL11000" s="7"/>
      <c r="AN11000" s="7"/>
      <c r="AP11000" s="7"/>
      <c r="AR11000" s="7"/>
      <c r="AX11000" s="7"/>
      <c r="AY11000" s="7"/>
      <c r="BE11000" s="9"/>
      <c r="BW11000" s="17"/>
      <c r="CH11000" s="7"/>
      <c r="CJ11000" s="7"/>
      <c r="CP11000" s="7"/>
      <c r="CR11000" s="7"/>
      <c r="CS11000" s="7"/>
      <c r="CU11000" s="16"/>
      <c r="DB11000" s="7"/>
      <c r="DD11000" s="7"/>
      <c r="DF11000" s="9"/>
    </row>
    <row r="11001" spans="3:110" x14ac:dyDescent="0.25">
      <c r="C11001" s="6"/>
      <c r="H11001" s="7"/>
      <c r="L11001" s="18"/>
      <c r="M11001" s="18"/>
      <c r="N11001" s="20"/>
      <c r="AD11001" s="18"/>
      <c r="AE11001" s="18"/>
      <c r="AJ11001" s="7"/>
      <c r="AL11001" s="7"/>
      <c r="AN11001" s="7"/>
      <c r="AP11001" s="7"/>
      <c r="AR11001" s="7"/>
      <c r="AX11001" s="7"/>
      <c r="AY11001" s="7"/>
      <c r="BE11001" s="9"/>
      <c r="BW11001" s="17"/>
      <c r="CH11001" s="7"/>
      <c r="CJ11001" s="7"/>
      <c r="CP11001" s="7"/>
      <c r="CR11001" s="7"/>
      <c r="CS11001" s="7"/>
      <c r="CU11001" s="16"/>
      <c r="DB11001" s="7"/>
      <c r="DD11001" s="7"/>
      <c r="DF11001" s="9"/>
    </row>
    <row r="11002" spans="3:110" x14ac:dyDescent="0.25">
      <c r="C11002" s="6"/>
      <c r="H11002" s="7"/>
      <c r="L11002" s="18"/>
      <c r="M11002" s="18"/>
      <c r="N11002" s="20"/>
      <c r="AD11002" s="18"/>
      <c r="AE11002" s="18"/>
      <c r="AJ11002" s="7"/>
      <c r="AL11002" s="7"/>
      <c r="AN11002" s="7"/>
      <c r="AP11002" s="7"/>
      <c r="AR11002" s="7"/>
      <c r="AX11002" s="7"/>
      <c r="AY11002" s="7"/>
      <c r="BE11002" s="9"/>
      <c r="BW11002" s="17"/>
      <c r="CH11002" s="7"/>
      <c r="CJ11002" s="7"/>
      <c r="CP11002" s="7"/>
      <c r="CR11002" s="7"/>
      <c r="CS11002" s="7"/>
      <c r="CU11002" s="16"/>
      <c r="DB11002" s="7"/>
      <c r="DD11002" s="7"/>
      <c r="DF11002" s="9"/>
    </row>
    <row r="11003" spans="3:110" x14ac:dyDescent="0.25">
      <c r="C11003" s="6"/>
      <c r="H11003" s="7"/>
      <c r="L11003" s="18"/>
      <c r="M11003" s="18"/>
      <c r="N11003" s="20"/>
      <c r="AD11003" s="18"/>
      <c r="AE11003" s="18"/>
      <c r="AJ11003" s="7"/>
      <c r="AL11003" s="7"/>
      <c r="AN11003" s="7"/>
      <c r="AP11003" s="7"/>
      <c r="AR11003" s="7"/>
      <c r="AX11003" s="7"/>
      <c r="AY11003" s="7"/>
      <c r="BE11003" s="9"/>
      <c r="BW11003" s="17"/>
      <c r="CH11003" s="7"/>
      <c r="CJ11003" s="7"/>
      <c r="CP11003" s="7"/>
      <c r="CR11003" s="7"/>
      <c r="CS11003" s="7"/>
      <c r="CU11003" s="16"/>
      <c r="DB11003" s="7"/>
      <c r="DD11003" s="7"/>
      <c r="DF11003" s="9"/>
    </row>
    <row r="11004" spans="3:110" x14ac:dyDescent="0.25">
      <c r="C11004" s="6"/>
      <c r="H11004" s="7"/>
      <c r="L11004" s="18"/>
      <c r="M11004" s="18"/>
      <c r="N11004" s="20"/>
      <c r="AD11004" s="18"/>
      <c r="AE11004" s="18"/>
      <c r="AJ11004" s="7"/>
      <c r="AL11004" s="7"/>
      <c r="AN11004" s="7"/>
      <c r="AP11004" s="7"/>
      <c r="AR11004" s="7"/>
      <c r="AX11004" s="7"/>
      <c r="AY11004" s="7"/>
      <c r="BE11004" s="9"/>
      <c r="BW11004" s="17"/>
      <c r="CH11004" s="7"/>
      <c r="CJ11004" s="7"/>
      <c r="CP11004" s="7"/>
      <c r="CR11004" s="7"/>
      <c r="CS11004" s="7"/>
      <c r="CU11004" s="16"/>
      <c r="DB11004" s="7"/>
      <c r="DD11004" s="7"/>
      <c r="DF11004" s="9"/>
    </row>
    <row r="11005" spans="3:110" x14ac:dyDescent="0.25">
      <c r="C11005" s="6"/>
      <c r="H11005" s="7"/>
      <c r="L11005" s="18"/>
      <c r="M11005" s="18"/>
      <c r="N11005" s="20"/>
      <c r="AD11005" s="18"/>
      <c r="AE11005" s="18"/>
      <c r="AJ11005" s="7"/>
      <c r="AL11005" s="7"/>
      <c r="AN11005" s="7"/>
      <c r="AP11005" s="7"/>
      <c r="AR11005" s="7"/>
      <c r="AX11005" s="7"/>
      <c r="AY11005" s="7"/>
      <c r="BE11005" s="9"/>
      <c r="BW11005" s="17"/>
      <c r="CH11005" s="7"/>
      <c r="CJ11005" s="7"/>
      <c r="CP11005" s="7"/>
      <c r="CR11005" s="7"/>
      <c r="CS11005" s="7"/>
      <c r="CU11005" s="16"/>
      <c r="DB11005" s="7"/>
      <c r="DD11005" s="7"/>
      <c r="DF11005" s="9"/>
    </row>
    <row r="11006" spans="3:110" x14ac:dyDescent="0.25">
      <c r="C11006" s="6"/>
      <c r="H11006" s="7"/>
      <c r="L11006" s="18"/>
      <c r="M11006" s="18"/>
      <c r="N11006" s="20"/>
      <c r="AD11006" s="18"/>
      <c r="AE11006" s="18"/>
      <c r="AJ11006" s="7"/>
      <c r="AL11006" s="7"/>
      <c r="AN11006" s="7"/>
      <c r="AP11006" s="7"/>
      <c r="AR11006" s="7"/>
      <c r="AX11006" s="7"/>
      <c r="AY11006" s="7"/>
      <c r="BE11006" s="9"/>
      <c r="BW11006" s="17"/>
      <c r="CH11006" s="7"/>
      <c r="CJ11006" s="7"/>
      <c r="CP11006" s="7"/>
      <c r="CR11006" s="7"/>
      <c r="CS11006" s="7"/>
      <c r="CU11006" s="16"/>
      <c r="DB11006" s="7"/>
      <c r="DD11006" s="7"/>
      <c r="DF11006" s="9"/>
    </row>
    <row r="11007" spans="3:110" x14ac:dyDescent="0.25">
      <c r="C11007" s="6"/>
      <c r="H11007" s="7"/>
      <c r="L11007" s="18"/>
      <c r="M11007" s="18"/>
      <c r="N11007" s="20"/>
      <c r="AD11007" s="18"/>
      <c r="AE11007" s="18"/>
      <c r="AJ11007" s="7"/>
      <c r="AL11007" s="7"/>
      <c r="AN11007" s="7"/>
      <c r="AP11007" s="7"/>
      <c r="AR11007" s="7"/>
      <c r="AX11007" s="7"/>
      <c r="AY11007" s="7"/>
      <c r="BE11007" s="9"/>
      <c r="BW11007" s="17"/>
      <c r="CH11007" s="7"/>
      <c r="CJ11007" s="7"/>
      <c r="CP11007" s="7"/>
      <c r="CR11007" s="7"/>
      <c r="CS11007" s="7"/>
      <c r="CU11007" s="16"/>
      <c r="DB11007" s="7"/>
      <c r="DD11007" s="7"/>
      <c r="DF11007" s="9"/>
    </row>
    <row r="11008" spans="3:110" x14ac:dyDescent="0.25">
      <c r="C11008" s="6"/>
      <c r="H11008" s="7"/>
      <c r="L11008" s="18"/>
      <c r="M11008" s="18"/>
      <c r="N11008" s="20"/>
      <c r="AD11008" s="18"/>
      <c r="AE11008" s="18"/>
      <c r="AJ11008" s="7"/>
      <c r="AL11008" s="7"/>
      <c r="AN11008" s="7"/>
      <c r="AP11008" s="7"/>
      <c r="AR11008" s="7"/>
      <c r="AX11008" s="7"/>
      <c r="AY11008" s="7"/>
      <c r="BE11008" s="9"/>
      <c r="BW11008" s="17"/>
      <c r="CH11008" s="7"/>
      <c r="CJ11008" s="7"/>
      <c r="CP11008" s="7"/>
      <c r="CR11008" s="7"/>
      <c r="CS11008" s="7"/>
      <c r="CU11008" s="16"/>
      <c r="DB11008" s="7"/>
      <c r="DD11008" s="7"/>
      <c r="DF11008" s="9"/>
    </row>
    <row r="11009" spans="3:110" x14ac:dyDescent="0.25">
      <c r="C11009" s="6"/>
      <c r="H11009" s="7"/>
      <c r="L11009" s="18"/>
      <c r="M11009" s="18"/>
      <c r="N11009" s="20"/>
      <c r="AD11009" s="18"/>
      <c r="AE11009" s="18"/>
      <c r="AJ11009" s="7"/>
      <c r="AL11009" s="7"/>
      <c r="AN11009" s="7"/>
      <c r="AP11009" s="7"/>
      <c r="AR11009" s="7"/>
      <c r="AX11009" s="7"/>
      <c r="AY11009" s="7"/>
      <c r="BE11009" s="9"/>
      <c r="BW11009" s="17"/>
      <c r="CH11009" s="7"/>
      <c r="CJ11009" s="7"/>
      <c r="CP11009" s="7"/>
      <c r="CR11009" s="7"/>
      <c r="CS11009" s="7"/>
      <c r="CU11009" s="16"/>
      <c r="DB11009" s="7"/>
      <c r="DD11009" s="7"/>
      <c r="DF11009" s="9"/>
    </row>
    <row r="11010" spans="3:110" x14ac:dyDescent="0.25">
      <c r="C11010" s="6"/>
      <c r="H11010" s="7"/>
      <c r="L11010" s="18"/>
      <c r="M11010" s="18"/>
      <c r="N11010" s="20"/>
      <c r="AD11010" s="18"/>
      <c r="AE11010" s="18"/>
      <c r="AJ11010" s="7"/>
      <c r="AL11010" s="7"/>
      <c r="AN11010" s="7"/>
      <c r="AP11010" s="7"/>
      <c r="AR11010" s="7"/>
      <c r="AX11010" s="7"/>
      <c r="AY11010" s="7"/>
      <c r="BE11010" s="9"/>
      <c r="BW11010" s="17"/>
      <c r="CH11010" s="7"/>
      <c r="CJ11010" s="7"/>
      <c r="CP11010" s="7"/>
      <c r="CR11010" s="7"/>
      <c r="CS11010" s="7"/>
      <c r="CU11010" s="16"/>
      <c r="DB11010" s="7"/>
      <c r="DD11010" s="7"/>
      <c r="DF11010" s="9"/>
    </row>
    <row r="11011" spans="3:110" x14ac:dyDescent="0.25">
      <c r="C11011" s="6"/>
      <c r="H11011" s="7"/>
      <c r="L11011" s="18"/>
      <c r="M11011" s="18"/>
      <c r="N11011" s="20"/>
      <c r="AD11011" s="18"/>
      <c r="AE11011" s="18"/>
      <c r="AJ11011" s="7"/>
      <c r="AL11011" s="7"/>
      <c r="AN11011" s="7"/>
      <c r="AP11011" s="7"/>
      <c r="AR11011" s="7"/>
      <c r="AX11011" s="7"/>
      <c r="AY11011" s="7"/>
      <c r="BE11011" s="9"/>
      <c r="BW11011" s="17"/>
      <c r="CH11011" s="7"/>
      <c r="CJ11011" s="7"/>
      <c r="CP11011" s="7"/>
      <c r="CR11011" s="7"/>
      <c r="CS11011" s="7"/>
      <c r="CU11011" s="16"/>
      <c r="DB11011" s="7"/>
      <c r="DD11011" s="7"/>
      <c r="DF11011" s="9"/>
    </row>
    <row r="11012" spans="3:110" x14ac:dyDescent="0.25">
      <c r="C11012" s="6"/>
      <c r="H11012" s="7"/>
      <c r="L11012" s="18"/>
      <c r="M11012" s="18"/>
      <c r="N11012" s="20"/>
      <c r="AD11012" s="18"/>
      <c r="AE11012" s="18"/>
      <c r="AJ11012" s="7"/>
      <c r="AL11012" s="7"/>
      <c r="AN11012" s="7"/>
      <c r="AP11012" s="7"/>
      <c r="AR11012" s="7"/>
      <c r="AX11012" s="7"/>
      <c r="AY11012" s="7"/>
      <c r="BE11012" s="9"/>
      <c r="BW11012" s="17"/>
      <c r="CH11012" s="7"/>
      <c r="CJ11012" s="7"/>
      <c r="CP11012" s="7"/>
      <c r="CR11012" s="7"/>
      <c r="CS11012" s="7"/>
      <c r="CU11012" s="16"/>
      <c r="DB11012" s="7"/>
      <c r="DD11012" s="7"/>
      <c r="DF11012" s="9"/>
    </row>
    <row r="11013" spans="3:110" x14ac:dyDescent="0.25">
      <c r="C11013" s="6"/>
      <c r="H11013" s="7"/>
      <c r="L11013" s="18"/>
      <c r="M11013" s="18"/>
      <c r="N11013" s="20"/>
      <c r="AD11013" s="18"/>
      <c r="AE11013" s="18"/>
      <c r="AJ11013" s="7"/>
      <c r="AL11013" s="7"/>
      <c r="AN11013" s="7"/>
      <c r="AP11013" s="7"/>
      <c r="AR11013" s="7"/>
      <c r="AX11013" s="7"/>
      <c r="AY11013" s="7"/>
      <c r="BE11013" s="9"/>
      <c r="BW11013" s="17"/>
      <c r="CH11013" s="7"/>
      <c r="CJ11013" s="7"/>
      <c r="CP11013" s="7"/>
      <c r="CR11013" s="7"/>
      <c r="CS11013" s="7"/>
      <c r="CU11013" s="16"/>
      <c r="DB11013" s="7"/>
      <c r="DD11013" s="7"/>
      <c r="DF11013" s="9"/>
    </row>
    <row r="11014" spans="3:110" x14ac:dyDescent="0.25">
      <c r="C11014" s="6"/>
      <c r="H11014" s="7"/>
      <c r="L11014" s="18"/>
      <c r="M11014" s="18"/>
      <c r="N11014" s="20"/>
      <c r="AD11014" s="18"/>
      <c r="AE11014" s="18"/>
      <c r="AJ11014" s="7"/>
      <c r="AL11014" s="7"/>
      <c r="AN11014" s="7"/>
      <c r="AP11014" s="7"/>
      <c r="AR11014" s="7"/>
      <c r="AX11014" s="7"/>
      <c r="AY11014" s="7"/>
      <c r="BE11014" s="9"/>
      <c r="BW11014" s="17"/>
      <c r="CH11014" s="7"/>
      <c r="CJ11014" s="7"/>
      <c r="CP11014" s="7"/>
      <c r="CR11014" s="7"/>
      <c r="CS11014" s="7"/>
      <c r="CU11014" s="16"/>
      <c r="DB11014" s="7"/>
      <c r="DD11014" s="7"/>
      <c r="DF11014" s="9"/>
    </row>
    <row r="11015" spans="3:110" x14ac:dyDescent="0.25">
      <c r="C11015" s="6"/>
      <c r="H11015" s="7"/>
      <c r="L11015" s="18"/>
      <c r="M11015" s="18"/>
      <c r="N11015" s="20"/>
      <c r="AD11015" s="18"/>
      <c r="AE11015" s="18"/>
      <c r="AJ11015" s="7"/>
      <c r="AL11015" s="7"/>
      <c r="AN11015" s="7"/>
      <c r="AP11015" s="7"/>
      <c r="AR11015" s="7"/>
      <c r="AX11015" s="7"/>
      <c r="AY11015" s="7"/>
      <c r="BE11015" s="9"/>
      <c r="BW11015" s="17"/>
      <c r="CH11015" s="7"/>
      <c r="CJ11015" s="7"/>
      <c r="CP11015" s="7"/>
      <c r="CR11015" s="7"/>
      <c r="CS11015" s="7"/>
      <c r="CU11015" s="16"/>
      <c r="DB11015" s="7"/>
      <c r="DD11015" s="7"/>
      <c r="DF11015" s="9"/>
    </row>
    <row r="11016" spans="3:110" x14ac:dyDescent="0.25">
      <c r="C11016" s="6"/>
      <c r="H11016" s="7"/>
      <c r="L11016" s="18"/>
      <c r="M11016" s="18"/>
      <c r="N11016" s="20"/>
      <c r="AD11016" s="18"/>
      <c r="AE11016" s="18"/>
      <c r="AJ11016" s="7"/>
      <c r="AL11016" s="7"/>
      <c r="AN11016" s="7"/>
      <c r="AP11016" s="7"/>
      <c r="AR11016" s="7"/>
      <c r="AX11016" s="7"/>
      <c r="AY11016" s="7"/>
      <c r="BE11016" s="9"/>
      <c r="BW11016" s="17"/>
      <c r="CH11016" s="7"/>
      <c r="CJ11016" s="7"/>
      <c r="CP11016" s="7"/>
      <c r="CR11016" s="7"/>
      <c r="CS11016" s="7"/>
      <c r="CU11016" s="16"/>
      <c r="DB11016" s="7"/>
      <c r="DD11016" s="7"/>
      <c r="DF11016" s="9"/>
    </row>
    <row r="11017" spans="3:110" x14ac:dyDescent="0.25">
      <c r="C11017" s="6"/>
      <c r="H11017" s="7"/>
      <c r="L11017" s="18"/>
      <c r="M11017" s="18"/>
      <c r="N11017" s="20"/>
      <c r="AD11017" s="18"/>
      <c r="AE11017" s="18"/>
      <c r="AJ11017" s="7"/>
      <c r="AL11017" s="7"/>
      <c r="AN11017" s="7"/>
      <c r="AP11017" s="7"/>
      <c r="AR11017" s="7"/>
      <c r="AX11017" s="7"/>
      <c r="AY11017" s="7"/>
      <c r="BE11017" s="9"/>
      <c r="BW11017" s="17"/>
      <c r="CH11017" s="7"/>
      <c r="CJ11017" s="7"/>
      <c r="CP11017" s="7"/>
      <c r="CR11017" s="7"/>
      <c r="CS11017" s="7"/>
      <c r="CU11017" s="16"/>
      <c r="DB11017" s="7"/>
      <c r="DD11017" s="7"/>
      <c r="DF11017" s="9"/>
    </row>
    <row r="11018" spans="3:110" x14ac:dyDescent="0.25">
      <c r="C11018" s="6"/>
      <c r="H11018" s="7"/>
      <c r="L11018" s="18"/>
      <c r="M11018" s="18"/>
      <c r="N11018" s="20"/>
      <c r="AD11018" s="18"/>
      <c r="AE11018" s="18"/>
      <c r="AJ11018" s="7"/>
      <c r="AL11018" s="7"/>
      <c r="AN11018" s="7"/>
      <c r="AP11018" s="7"/>
      <c r="AR11018" s="7"/>
      <c r="AX11018" s="7"/>
      <c r="AY11018" s="7"/>
      <c r="BE11018" s="9"/>
      <c r="BW11018" s="17"/>
      <c r="CH11018" s="7"/>
      <c r="CJ11018" s="7"/>
      <c r="CP11018" s="7"/>
      <c r="CR11018" s="7"/>
      <c r="CS11018" s="7"/>
      <c r="CU11018" s="16"/>
      <c r="DB11018" s="7"/>
      <c r="DD11018" s="7"/>
      <c r="DF11018" s="9"/>
    </row>
    <row r="11019" spans="3:110" x14ac:dyDescent="0.25">
      <c r="C11019" s="6"/>
      <c r="H11019" s="7"/>
      <c r="L11019" s="18"/>
      <c r="M11019" s="18"/>
      <c r="N11019" s="20"/>
      <c r="AD11019" s="18"/>
      <c r="AE11019" s="18"/>
      <c r="AJ11019" s="7"/>
      <c r="AL11019" s="7"/>
      <c r="AN11019" s="7"/>
      <c r="AP11019" s="7"/>
      <c r="AR11019" s="7"/>
      <c r="AX11019" s="7"/>
      <c r="AY11019" s="7"/>
      <c r="BE11019" s="9"/>
      <c r="BW11019" s="17"/>
      <c r="CH11019" s="7"/>
      <c r="CJ11019" s="7"/>
      <c r="CP11019" s="7"/>
      <c r="CR11019" s="7"/>
      <c r="CS11019" s="7"/>
      <c r="CU11019" s="16"/>
      <c r="DB11019" s="7"/>
      <c r="DD11019" s="7"/>
      <c r="DF11019" s="9"/>
    </row>
    <row r="11020" spans="3:110" x14ac:dyDescent="0.25">
      <c r="C11020" s="6"/>
      <c r="H11020" s="7"/>
      <c r="L11020" s="18"/>
      <c r="M11020" s="18"/>
      <c r="N11020" s="20"/>
      <c r="AD11020" s="18"/>
      <c r="AE11020" s="18"/>
      <c r="AJ11020" s="7"/>
      <c r="AL11020" s="7"/>
      <c r="AN11020" s="7"/>
      <c r="AP11020" s="7"/>
      <c r="AR11020" s="7"/>
      <c r="AX11020" s="7"/>
      <c r="AY11020" s="7"/>
      <c r="BE11020" s="9"/>
      <c r="BW11020" s="17"/>
      <c r="CH11020" s="7"/>
      <c r="CJ11020" s="7"/>
      <c r="CP11020" s="7"/>
      <c r="CR11020" s="7"/>
      <c r="CS11020" s="7"/>
      <c r="CU11020" s="16"/>
      <c r="DB11020" s="7"/>
      <c r="DD11020" s="7"/>
      <c r="DF11020" s="9"/>
    </row>
    <row r="11021" spans="3:110" x14ac:dyDescent="0.25">
      <c r="C11021" s="6"/>
      <c r="H11021" s="7"/>
      <c r="L11021" s="18"/>
      <c r="M11021" s="18"/>
      <c r="N11021" s="20"/>
      <c r="AD11021" s="18"/>
      <c r="AE11021" s="18"/>
      <c r="AJ11021" s="7"/>
      <c r="AL11021" s="7"/>
      <c r="AN11021" s="7"/>
      <c r="AP11021" s="7"/>
      <c r="AR11021" s="7"/>
      <c r="AX11021" s="7"/>
      <c r="AY11021" s="7"/>
      <c r="BE11021" s="9"/>
      <c r="BW11021" s="17"/>
      <c r="CH11021" s="7"/>
      <c r="CJ11021" s="7"/>
      <c r="CP11021" s="7"/>
      <c r="CR11021" s="7"/>
      <c r="CS11021" s="7"/>
      <c r="CU11021" s="16"/>
      <c r="DB11021" s="7"/>
      <c r="DD11021" s="7"/>
      <c r="DF11021" s="9"/>
    </row>
    <row r="11022" spans="3:110" x14ac:dyDescent="0.25">
      <c r="C11022" s="6"/>
      <c r="H11022" s="7"/>
      <c r="L11022" s="18"/>
      <c r="M11022" s="18"/>
      <c r="N11022" s="20"/>
      <c r="AD11022" s="18"/>
      <c r="AE11022" s="18"/>
      <c r="AJ11022" s="7"/>
      <c r="AL11022" s="7"/>
      <c r="AN11022" s="7"/>
      <c r="AP11022" s="7"/>
      <c r="AR11022" s="7"/>
      <c r="AX11022" s="7"/>
      <c r="AY11022" s="7"/>
      <c r="BE11022" s="9"/>
      <c r="BW11022" s="17"/>
      <c r="CH11022" s="7"/>
      <c r="CJ11022" s="7"/>
      <c r="CP11022" s="7"/>
      <c r="CR11022" s="7"/>
      <c r="CS11022" s="7"/>
      <c r="CU11022" s="16"/>
      <c r="DB11022" s="7"/>
      <c r="DD11022" s="7"/>
      <c r="DF11022" s="9"/>
    </row>
    <row r="11023" spans="3:110" x14ac:dyDescent="0.25">
      <c r="C11023" s="6"/>
      <c r="H11023" s="7"/>
      <c r="L11023" s="18"/>
      <c r="M11023" s="18"/>
      <c r="N11023" s="20"/>
      <c r="AD11023" s="18"/>
      <c r="AE11023" s="18"/>
      <c r="AJ11023" s="7"/>
      <c r="AL11023" s="7"/>
      <c r="AN11023" s="7"/>
      <c r="AP11023" s="7"/>
      <c r="AR11023" s="7"/>
      <c r="AX11023" s="7"/>
      <c r="AY11023" s="7"/>
      <c r="BE11023" s="9"/>
      <c r="BW11023" s="17"/>
      <c r="CH11023" s="7"/>
      <c r="CJ11023" s="7"/>
      <c r="CP11023" s="7"/>
      <c r="CR11023" s="7"/>
      <c r="CS11023" s="7"/>
      <c r="CU11023" s="16"/>
      <c r="DB11023" s="7"/>
      <c r="DD11023" s="7"/>
      <c r="DF11023" s="9"/>
    </row>
    <row r="11024" spans="3:110" x14ac:dyDescent="0.25">
      <c r="C11024" s="6"/>
      <c r="H11024" s="7"/>
      <c r="L11024" s="18"/>
      <c r="M11024" s="18"/>
      <c r="N11024" s="20"/>
      <c r="AD11024" s="18"/>
      <c r="AE11024" s="18"/>
      <c r="AJ11024" s="7"/>
      <c r="AL11024" s="7"/>
      <c r="AN11024" s="7"/>
      <c r="AP11024" s="7"/>
      <c r="AR11024" s="7"/>
      <c r="AX11024" s="7"/>
      <c r="AY11024" s="7"/>
      <c r="BE11024" s="9"/>
      <c r="BW11024" s="17"/>
      <c r="CH11024" s="7"/>
      <c r="CJ11024" s="7"/>
      <c r="CP11024" s="7"/>
      <c r="CR11024" s="7"/>
      <c r="CS11024" s="7"/>
      <c r="CU11024" s="16"/>
      <c r="DB11024" s="7"/>
      <c r="DD11024" s="7"/>
      <c r="DF11024" s="9"/>
    </row>
    <row r="11025" spans="3:110" x14ac:dyDescent="0.25">
      <c r="C11025" s="6"/>
      <c r="H11025" s="7"/>
      <c r="L11025" s="18"/>
      <c r="M11025" s="18"/>
      <c r="N11025" s="20"/>
      <c r="AD11025" s="18"/>
      <c r="AE11025" s="18"/>
      <c r="AJ11025" s="7"/>
      <c r="AL11025" s="7"/>
      <c r="AN11025" s="7"/>
      <c r="AP11025" s="7"/>
      <c r="AR11025" s="7"/>
      <c r="AX11025" s="7"/>
      <c r="AY11025" s="7"/>
      <c r="BE11025" s="9"/>
      <c r="BW11025" s="17"/>
      <c r="CH11025" s="7"/>
      <c r="CJ11025" s="7"/>
      <c r="CP11025" s="7"/>
      <c r="CR11025" s="7"/>
      <c r="CS11025" s="7"/>
      <c r="CU11025" s="16"/>
      <c r="DB11025" s="7"/>
      <c r="DD11025" s="7"/>
      <c r="DF11025" s="9"/>
    </row>
    <row r="11026" spans="3:110" x14ac:dyDescent="0.25">
      <c r="C11026" s="6"/>
      <c r="H11026" s="7"/>
      <c r="L11026" s="18"/>
      <c r="M11026" s="18"/>
      <c r="N11026" s="20"/>
      <c r="AD11026" s="18"/>
      <c r="AE11026" s="18"/>
      <c r="AJ11026" s="7"/>
      <c r="AL11026" s="7"/>
      <c r="AN11026" s="7"/>
      <c r="AP11026" s="7"/>
      <c r="AR11026" s="7"/>
      <c r="AX11026" s="7"/>
      <c r="AY11026" s="7"/>
      <c r="BE11026" s="9"/>
      <c r="BW11026" s="17"/>
      <c r="CH11026" s="7"/>
      <c r="CJ11026" s="7"/>
      <c r="CP11026" s="7"/>
      <c r="CR11026" s="7"/>
      <c r="CS11026" s="7"/>
      <c r="CU11026" s="16"/>
      <c r="DB11026" s="7"/>
      <c r="DD11026" s="7"/>
      <c r="DF11026" s="9"/>
    </row>
    <row r="11027" spans="3:110" x14ac:dyDescent="0.25">
      <c r="C11027" s="6"/>
      <c r="H11027" s="7"/>
      <c r="L11027" s="18"/>
      <c r="M11027" s="18"/>
      <c r="N11027" s="20"/>
      <c r="AD11027" s="18"/>
      <c r="AE11027" s="18"/>
      <c r="AJ11027" s="7"/>
      <c r="AL11027" s="7"/>
      <c r="AN11027" s="7"/>
      <c r="AP11027" s="7"/>
      <c r="AR11027" s="7"/>
      <c r="AX11027" s="7"/>
      <c r="AY11027" s="7"/>
      <c r="BE11027" s="9"/>
      <c r="BW11027" s="17"/>
      <c r="CH11027" s="7"/>
      <c r="CJ11027" s="7"/>
      <c r="CP11027" s="7"/>
      <c r="CR11027" s="7"/>
      <c r="CS11027" s="7"/>
      <c r="CU11027" s="16"/>
      <c r="DB11027" s="7"/>
      <c r="DD11027" s="7"/>
      <c r="DF11027" s="9"/>
    </row>
    <row r="11028" spans="3:110" x14ac:dyDescent="0.25">
      <c r="C11028" s="6"/>
      <c r="H11028" s="7"/>
      <c r="L11028" s="18"/>
      <c r="M11028" s="18"/>
      <c r="N11028" s="20"/>
      <c r="AD11028" s="18"/>
      <c r="AE11028" s="18"/>
      <c r="AJ11028" s="7"/>
      <c r="AL11028" s="7"/>
      <c r="AN11028" s="7"/>
      <c r="AP11028" s="7"/>
      <c r="AR11028" s="7"/>
      <c r="AX11028" s="7"/>
      <c r="AY11028" s="7"/>
      <c r="BE11028" s="9"/>
      <c r="BW11028" s="17"/>
      <c r="CH11028" s="7"/>
      <c r="CJ11028" s="7"/>
      <c r="CP11028" s="7"/>
      <c r="CR11028" s="7"/>
      <c r="CS11028" s="7"/>
      <c r="CU11028" s="16"/>
      <c r="DB11028" s="7"/>
      <c r="DD11028" s="7"/>
      <c r="DF11028" s="9"/>
    </row>
    <row r="11029" spans="3:110" x14ac:dyDescent="0.25">
      <c r="C11029" s="6"/>
      <c r="H11029" s="7"/>
      <c r="L11029" s="18"/>
      <c r="M11029" s="18"/>
      <c r="N11029" s="20"/>
      <c r="AD11029" s="18"/>
      <c r="AE11029" s="18"/>
      <c r="AJ11029" s="7"/>
      <c r="AL11029" s="7"/>
      <c r="AN11029" s="7"/>
      <c r="AP11029" s="7"/>
      <c r="AR11029" s="7"/>
      <c r="AX11029" s="7"/>
      <c r="AY11029" s="7"/>
      <c r="BE11029" s="9"/>
      <c r="BW11029" s="17"/>
      <c r="CH11029" s="7"/>
      <c r="CJ11029" s="7"/>
      <c r="CP11029" s="7"/>
      <c r="CR11029" s="7"/>
      <c r="CS11029" s="7"/>
      <c r="CU11029" s="16"/>
      <c r="DB11029" s="7"/>
      <c r="DD11029" s="7"/>
      <c r="DF11029" s="9"/>
    </row>
    <row r="11030" spans="3:110" x14ac:dyDescent="0.25">
      <c r="C11030" s="6"/>
      <c r="H11030" s="7"/>
      <c r="L11030" s="18"/>
      <c r="M11030" s="18"/>
      <c r="N11030" s="20"/>
      <c r="AD11030" s="18"/>
      <c r="AE11030" s="18"/>
      <c r="AJ11030" s="7"/>
      <c r="AL11030" s="7"/>
      <c r="AN11030" s="7"/>
      <c r="AP11030" s="7"/>
      <c r="AR11030" s="7"/>
      <c r="AX11030" s="7"/>
      <c r="AY11030" s="7"/>
      <c r="BE11030" s="9"/>
      <c r="BW11030" s="17"/>
      <c r="CH11030" s="7"/>
      <c r="CJ11030" s="7"/>
      <c r="CP11030" s="7"/>
      <c r="CR11030" s="7"/>
      <c r="CS11030" s="7"/>
      <c r="CU11030" s="16"/>
      <c r="DB11030" s="7"/>
      <c r="DD11030" s="7"/>
      <c r="DF11030" s="9"/>
    </row>
    <row r="11031" spans="3:110" x14ac:dyDescent="0.25">
      <c r="C11031" s="6"/>
      <c r="H11031" s="7"/>
      <c r="L11031" s="18"/>
      <c r="M11031" s="18"/>
      <c r="N11031" s="20"/>
      <c r="AD11031" s="18"/>
      <c r="AE11031" s="18"/>
      <c r="AJ11031" s="7"/>
      <c r="AL11031" s="7"/>
      <c r="AN11031" s="7"/>
      <c r="AP11031" s="7"/>
      <c r="AR11031" s="7"/>
      <c r="AX11031" s="7"/>
      <c r="AY11031" s="7"/>
      <c r="BE11031" s="9"/>
      <c r="BW11031" s="17"/>
      <c r="CH11031" s="7"/>
      <c r="CJ11031" s="7"/>
      <c r="CP11031" s="7"/>
      <c r="CR11031" s="7"/>
      <c r="CS11031" s="7"/>
      <c r="CU11031" s="16"/>
      <c r="DB11031" s="7"/>
      <c r="DD11031" s="7"/>
      <c r="DF11031" s="9"/>
    </row>
    <row r="11032" spans="3:110" x14ac:dyDescent="0.25">
      <c r="C11032" s="6"/>
      <c r="H11032" s="7"/>
      <c r="L11032" s="18"/>
      <c r="M11032" s="18"/>
      <c r="N11032" s="20"/>
      <c r="AD11032" s="18"/>
      <c r="AE11032" s="18"/>
      <c r="AJ11032" s="7"/>
      <c r="AL11032" s="7"/>
      <c r="AN11032" s="7"/>
      <c r="AP11032" s="7"/>
      <c r="AR11032" s="7"/>
      <c r="AX11032" s="7"/>
      <c r="AY11032" s="7"/>
      <c r="BE11032" s="9"/>
      <c r="BW11032" s="17"/>
      <c r="CH11032" s="7"/>
      <c r="CJ11032" s="7"/>
      <c r="CP11032" s="7"/>
      <c r="CR11032" s="7"/>
      <c r="CS11032" s="7"/>
      <c r="CU11032" s="16"/>
      <c r="DB11032" s="7"/>
      <c r="DD11032" s="7"/>
      <c r="DF11032" s="9"/>
    </row>
    <row r="11033" spans="3:110" x14ac:dyDescent="0.25">
      <c r="C11033" s="6"/>
      <c r="H11033" s="7"/>
      <c r="L11033" s="18"/>
      <c r="M11033" s="18"/>
      <c r="N11033" s="20"/>
      <c r="AD11033" s="18"/>
      <c r="AE11033" s="18"/>
      <c r="AJ11033" s="7"/>
      <c r="AL11033" s="7"/>
      <c r="AN11033" s="7"/>
      <c r="AP11033" s="7"/>
      <c r="AR11033" s="7"/>
      <c r="AX11033" s="7"/>
      <c r="AY11033" s="7"/>
      <c r="BE11033" s="9"/>
      <c r="BW11033" s="17"/>
      <c r="CH11033" s="7"/>
      <c r="CJ11033" s="7"/>
      <c r="CP11033" s="7"/>
      <c r="CR11033" s="7"/>
      <c r="CS11033" s="7"/>
      <c r="CU11033" s="16"/>
      <c r="DB11033" s="7"/>
      <c r="DD11033" s="7"/>
      <c r="DF11033" s="9"/>
    </row>
    <row r="11034" spans="3:110" x14ac:dyDescent="0.25">
      <c r="C11034" s="6"/>
      <c r="H11034" s="7"/>
      <c r="L11034" s="18"/>
      <c r="M11034" s="18"/>
      <c r="N11034" s="20"/>
      <c r="AD11034" s="18"/>
      <c r="AE11034" s="18"/>
      <c r="AJ11034" s="7"/>
      <c r="AL11034" s="7"/>
      <c r="AN11034" s="7"/>
      <c r="AP11034" s="7"/>
      <c r="AR11034" s="7"/>
      <c r="AX11034" s="7"/>
      <c r="AY11034" s="7"/>
      <c r="BE11034" s="9"/>
      <c r="BW11034" s="17"/>
      <c r="CH11034" s="7"/>
      <c r="CJ11034" s="7"/>
      <c r="CP11034" s="7"/>
      <c r="CR11034" s="7"/>
      <c r="CS11034" s="7"/>
      <c r="CU11034" s="16"/>
      <c r="DB11034" s="7"/>
      <c r="DD11034" s="7"/>
      <c r="DF11034" s="9"/>
    </row>
    <row r="11035" spans="3:110" x14ac:dyDescent="0.25">
      <c r="C11035" s="6"/>
      <c r="H11035" s="7"/>
      <c r="L11035" s="18"/>
      <c r="M11035" s="18"/>
      <c r="N11035" s="20"/>
      <c r="AD11035" s="18"/>
      <c r="AE11035" s="18"/>
      <c r="AJ11035" s="7"/>
      <c r="AL11035" s="7"/>
      <c r="AN11035" s="7"/>
      <c r="AP11035" s="7"/>
      <c r="AR11035" s="7"/>
      <c r="AX11035" s="7"/>
      <c r="AY11035" s="7"/>
      <c r="BE11035" s="9"/>
      <c r="BW11035" s="17"/>
      <c r="CH11035" s="7"/>
      <c r="CJ11035" s="7"/>
      <c r="CP11035" s="7"/>
      <c r="CR11035" s="7"/>
      <c r="CS11035" s="7"/>
      <c r="CU11035" s="16"/>
      <c r="DB11035" s="7"/>
      <c r="DD11035" s="7"/>
      <c r="DF11035" s="9"/>
    </row>
    <row r="11036" spans="3:110" x14ac:dyDescent="0.25">
      <c r="C11036" s="6"/>
      <c r="H11036" s="7"/>
      <c r="L11036" s="18"/>
      <c r="M11036" s="18"/>
      <c r="N11036" s="20"/>
      <c r="AD11036" s="18"/>
      <c r="AE11036" s="18"/>
      <c r="AJ11036" s="7"/>
      <c r="AL11036" s="7"/>
      <c r="AN11036" s="7"/>
      <c r="AP11036" s="7"/>
      <c r="AR11036" s="7"/>
      <c r="AX11036" s="7"/>
      <c r="AY11036" s="7"/>
      <c r="BE11036" s="9"/>
      <c r="BW11036" s="17"/>
      <c r="CH11036" s="7"/>
      <c r="CJ11036" s="7"/>
      <c r="CP11036" s="7"/>
      <c r="CR11036" s="7"/>
      <c r="CS11036" s="7"/>
      <c r="CU11036" s="16"/>
      <c r="DB11036" s="7"/>
      <c r="DD11036" s="7"/>
      <c r="DF11036" s="9"/>
    </row>
    <row r="11037" spans="3:110" x14ac:dyDescent="0.25">
      <c r="C11037" s="6"/>
      <c r="H11037" s="7"/>
      <c r="L11037" s="18"/>
      <c r="M11037" s="18"/>
      <c r="N11037" s="20"/>
      <c r="AD11037" s="18"/>
      <c r="AE11037" s="18"/>
      <c r="AJ11037" s="7"/>
      <c r="AL11037" s="7"/>
      <c r="AN11037" s="7"/>
      <c r="AP11037" s="7"/>
      <c r="AR11037" s="7"/>
      <c r="AX11037" s="7"/>
      <c r="AY11037" s="7"/>
      <c r="BE11037" s="9"/>
      <c r="BW11037" s="17"/>
      <c r="CH11037" s="7"/>
      <c r="CJ11037" s="7"/>
      <c r="CP11037" s="7"/>
      <c r="CR11037" s="7"/>
      <c r="CS11037" s="7"/>
      <c r="CU11037" s="16"/>
      <c r="DB11037" s="7"/>
      <c r="DD11037" s="7"/>
      <c r="DF11037" s="9"/>
    </row>
    <row r="11038" spans="3:110" x14ac:dyDescent="0.25">
      <c r="C11038" s="6"/>
      <c r="H11038" s="7"/>
      <c r="L11038" s="18"/>
      <c r="M11038" s="18"/>
      <c r="N11038" s="20"/>
      <c r="AD11038" s="18"/>
      <c r="AE11038" s="18"/>
      <c r="AJ11038" s="7"/>
      <c r="AL11038" s="7"/>
      <c r="AN11038" s="7"/>
      <c r="AP11038" s="7"/>
      <c r="AR11038" s="7"/>
      <c r="AX11038" s="7"/>
      <c r="AY11038" s="7"/>
      <c r="BE11038" s="9"/>
      <c r="BW11038" s="17"/>
      <c r="CH11038" s="7"/>
      <c r="CJ11038" s="7"/>
      <c r="CP11038" s="7"/>
      <c r="CR11038" s="7"/>
      <c r="CS11038" s="7"/>
      <c r="CU11038" s="16"/>
      <c r="DB11038" s="7"/>
      <c r="DD11038" s="7"/>
      <c r="DF11038" s="9"/>
    </row>
    <row r="11039" spans="3:110" x14ac:dyDescent="0.25">
      <c r="C11039" s="6"/>
      <c r="H11039" s="7"/>
      <c r="L11039" s="18"/>
      <c r="M11039" s="18"/>
      <c r="N11039" s="20"/>
      <c r="AD11039" s="18"/>
      <c r="AE11039" s="18"/>
      <c r="AJ11039" s="7"/>
      <c r="AL11039" s="7"/>
      <c r="AN11039" s="7"/>
      <c r="AP11039" s="7"/>
      <c r="AR11039" s="7"/>
      <c r="AX11039" s="7"/>
      <c r="AY11039" s="7"/>
      <c r="BE11039" s="9"/>
      <c r="BW11039" s="17"/>
      <c r="CH11039" s="7"/>
      <c r="CJ11039" s="7"/>
      <c r="CP11039" s="7"/>
      <c r="CR11039" s="7"/>
      <c r="CS11039" s="7"/>
      <c r="CU11039" s="16"/>
      <c r="DB11039" s="7"/>
      <c r="DD11039" s="7"/>
      <c r="DF11039" s="9"/>
    </row>
    <row r="11040" spans="3:110" x14ac:dyDescent="0.25">
      <c r="C11040" s="6"/>
      <c r="H11040" s="7"/>
      <c r="L11040" s="18"/>
      <c r="M11040" s="18"/>
      <c r="N11040" s="20"/>
      <c r="AD11040" s="18"/>
      <c r="AE11040" s="18"/>
      <c r="AJ11040" s="7"/>
      <c r="AL11040" s="7"/>
      <c r="AN11040" s="7"/>
      <c r="AP11040" s="7"/>
      <c r="AR11040" s="7"/>
      <c r="AX11040" s="7"/>
      <c r="AY11040" s="7"/>
      <c r="BE11040" s="9"/>
      <c r="BW11040" s="17"/>
      <c r="CH11040" s="7"/>
      <c r="CJ11040" s="7"/>
      <c r="CP11040" s="7"/>
      <c r="CR11040" s="7"/>
      <c r="CS11040" s="7"/>
      <c r="CU11040" s="16"/>
      <c r="DB11040" s="7"/>
      <c r="DD11040" s="7"/>
      <c r="DF11040" s="9"/>
    </row>
    <row r="11041" spans="3:110" x14ac:dyDescent="0.25">
      <c r="C11041" s="6"/>
      <c r="H11041" s="7"/>
      <c r="L11041" s="18"/>
      <c r="M11041" s="18"/>
      <c r="N11041" s="20"/>
      <c r="AD11041" s="18"/>
      <c r="AE11041" s="18"/>
      <c r="AJ11041" s="7"/>
      <c r="AL11041" s="7"/>
      <c r="AN11041" s="7"/>
      <c r="AP11041" s="7"/>
      <c r="AR11041" s="7"/>
      <c r="AX11041" s="7"/>
      <c r="AY11041" s="7"/>
      <c r="BE11041" s="9"/>
      <c r="BW11041" s="17"/>
      <c r="CH11041" s="7"/>
      <c r="CJ11041" s="7"/>
      <c r="CP11041" s="7"/>
      <c r="CR11041" s="7"/>
      <c r="CS11041" s="7"/>
      <c r="CU11041" s="16"/>
      <c r="DB11041" s="7"/>
      <c r="DD11041" s="7"/>
      <c r="DF11041" s="9"/>
    </row>
    <row r="11042" spans="3:110" x14ac:dyDescent="0.25">
      <c r="C11042" s="6"/>
      <c r="H11042" s="7"/>
      <c r="L11042" s="18"/>
      <c r="M11042" s="18"/>
      <c r="N11042" s="20"/>
      <c r="AD11042" s="18"/>
      <c r="AE11042" s="18"/>
      <c r="AJ11042" s="7"/>
      <c r="AL11042" s="7"/>
      <c r="AN11042" s="7"/>
      <c r="AP11042" s="7"/>
      <c r="AR11042" s="7"/>
      <c r="AX11042" s="7"/>
      <c r="AY11042" s="7"/>
      <c r="BE11042" s="9"/>
      <c r="BW11042" s="17"/>
      <c r="CH11042" s="7"/>
      <c r="CJ11042" s="7"/>
      <c r="CP11042" s="7"/>
      <c r="CR11042" s="7"/>
      <c r="CS11042" s="7"/>
      <c r="CU11042" s="16"/>
      <c r="DB11042" s="7"/>
      <c r="DD11042" s="7"/>
      <c r="DF11042" s="9"/>
    </row>
    <row r="11043" spans="3:110" x14ac:dyDescent="0.25">
      <c r="C11043" s="6"/>
      <c r="H11043" s="7"/>
      <c r="L11043" s="18"/>
      <c r="M11043" s="18"/>
      <c r="N11043" s="20"/>
      <c r="AD11043" s="18"/>
      <c r="AE11043" s="18"/>
      <c r="AJ11043" s="7"/>
      <c r="AL11043" s="7"/>
      <c r="AN11043" s="7"/>
      <c r="AP11043" s="7"/>
      <c r="AR11043" s="7"/>
      <c r="AX11043" s="7"/>
      <c r="AY11043" s="7"/>
      <c r="BE11043" s="9"/>
      <c r="BW11043" s="17"/>
      <c r="CH11043" s="7"/>
      <c r="CJ11043" s="7"/>
      <c r="CP11043" s="7"/>
      <c r="CR11043" s="7"/>
      <c r="CS11043" s="7"/>
      <c r="CU11043" s="16"/>
      <c r="DB11043" s="7"/>
      <c r="DD11043" s="7"/>
      <c r="DF11043" s="9"/>
    </row>
    <row r="11044" spans="3:110" x14ac:dyDescent="0.25">
      <c r="C11044" s="6"/>
      <c r="H11044" s="7"/>
      <c r="L11044" s="18"/>
      <c r="M11044" s="18"/>
      <c r="N11044" s="20"/>
      <c r="AD11044" s="18"/>
      <c r="AE11044" s="18"/>
      <c r="AJ11044" s="7"/>
      <c r="AL11044" s="7"/>
      <c r="AN11044" s="7"/>
      <c r="AP11044" s="7"/>
      <c r="AR11044" s="7"/>
      <c r="AX11044" s="7"/>
      <c r="AY11044" s="7"/>
      <c r="BE11044" s="9"/>
      <c r="BW11044" s="17"/>
      <c r="CH11044" s="7"/>
      <c r="CJ11044" s="7"/>
      <c r="CP11044" s="7"/>
      <c r="CR11044" s="7"/>
      <c r="CS11044" s="7"/>
      <c r="CU11044" s="16"/>
      <c r="DB11044" s="7"/>
      <c r="DD11044" s="7"/>
      <c r="DF11044" s="9"/>
    </row>
    <row r="11045" spans="3:110" x14ac:dyDescent="0.25">
      <c r="C11045" s="6"/>
      <c r="H11045" s="7"/>
      <c r="L11045" s="18"/>
      <c r="M11045" s="18"/>
      <c r="N11045" s="20"/>
      <c r="AD11045" s="18"/>
      <c r="AE11045" s="18"/>
      <c r="AJ11045" s="7"/>
      <c r="AL11045" s="7"/>
      <c r="AN11045" s="7"/>
      <c r="AP11045" s="7"/>
      <c r="AR11045" s="7"/>
      <c r="AX11045" s="7"/>
      <c r="AY11045" s="7"/>
      <c r="BE11045" s="9"/>
      <c r="BW11045" s="17"/>
      <c r="CH11045" s="7"/>
      <c r="CJ11045" s="7"/>
      <c r="CP11045" s="7"/>
      <c r="CR11045" s="7"/>
      <c r="CS11045" s="7"/>
      <c r="CU11045" s="16"/>
      <c r="DB11045" s="7"/>
      <c r="DD11045" s="7"/>
      <c r="DF11045" s="9"/>
    </row>
    <row r="11046" spans="3:110" x14ac:dyDescent="0.25">
      <c r="C11046" s="6"/>
      <c r="H11046" s="7"/>
      <c r="L11046" s="18"/>
      <c r="M11046" s="18"/>
      <c r="N11046" s="20"/>
      <c r="AD11046" s="18"/>
      <c r="AE11046" s="18"/>
      <c r="AJ11046" s="7"/>
      <c r="AL11046" s="7"/>
      <c r="AN11046" s="7"/>
      <c r="AP11046" s="7"/>
      <c r="AR11046" s="7"/>
      <c r="AX11046" s="7"/>
      <c r="AY11046" s="7"/>
      <c r="BE11046" s="9"/>
      <c r="BW11046" s="17"/>
      <c r="CH11046" s="7"/>
      <c r="CJ11046" s="7"/>
      <c r="CP11046" s="7"/>
      <c r="CR11046" s="7"/>
      <c r="CS11046" s="7"/>
      <c r="CU11046" s="16"/>
      <c r="DB11046" s="7"/>
      <c r="DD11046" s="7"/>
      <c r="DF11046" s="9"/>
    </row>
    <row r="11047" spans="3:110" x14ac:dyDescent="0.25">
      <c r="C11047" s="6"/>
      <c r="H11047" s="7"/>
      <c r="L11047" s="18"/>
      <c r="M11047" s="18"/>
      <c r="N11047" s="20"/>
      <c r="AD11047" s="18"/>
      <c r="AE11047" s="18"/>
      <c r="AJ11047" s="7"/>
      <c r="AL11047" s="7"/>
      <c r="AN11047" s="7"/>
      <c r="AP11047" s="7"/>
      <c r="AR11047" s="7"/>
      <c r="AX11047" s="7"/>
      <c r="AY11047" s="7"/>
      <c r="BE11047" s="9"/>
      <c r="BW11047" s="17"/>
      <c r="CH11047" s="7"/>
      <c r="CJ11047" s="7"/>
      <c r="CP11047" s="7"/>
      <c r="CR11047" s="7"/>
      <c r="CS11047" s="7"/>
      <c r="CU11047" s="16"/>
      <c r="DB11047" s="7"/>
      <c r="DD11047" s="7"/>
      <c r="DF11047" s="9"/>
    </row>
    <row r="11048" spans="3:110" x14ac:dyDescent="0.25">
      <c r="C11048" s="6"/>
      <c r="H11048" s="7"/>
      <c r="L11048" s="18"/>
      <c r="M11048" s="18"/>
      <c r="N11048" s="20"/>
      <c r="AD11048" s="18"/>
      <c r="AE11048" s="18"/>
      <c r="AJ11048" s="7"/>
      <c r="AL11048" s="7"/>
      <c r="AN11048" s="7"/>
      <c r="AP11048" s="7"/>
      <c r="AR11048" s="7"/>
      <c r="AX11048" s="7"/>
      <c r="AY11048" s="7"/>
      <c r="BE11048" s="9"/>
      <c r="BW11048" s="17"/>
      <c r="CH11048" s="7"/>
      <c r="CJ11048" s="7"/>
      <c r="CP11048" s="7"/>
      <c r="CR11048" s="7"/>
      <c r="CS11048" s="7"/>
      <c r="CU11048" s="16"/>
      <c r="DB11048" s="7"/>
      <c r="DD11048" s="7"/>
      <c r="DF11048" s="9"/>
    </row>
    <row r="11049" spans="3:110" x14ac:dyDescent="0.25">
      <c r="C11049" s="6"/>
      <c r="H11049" s="7"/>
      <c r="L11049" s="18"/>
      <c r="M11049" s="18"/>
      <c r="N11049" s="20"/>
      <c r="AD11049" s="18"/>
      <c r="AE11049" s="18"/>
      <c r="AJ11049" s="7"/>
      <c r="AL11049" s="7"/>
      <c r="AN11049" s="7"/>
      <c r="AP11049" s="7"/>
      <c r="AR11049" s="7"/>
      <c r="AX11049" s="7"/>
      <c r="AY11049" s="7"/>
      <c r="BE11049" s="9"/>
      <c r="BW11049" s="17"/>
      <c r="CH11049" s="7"/>
      <c r="CJ11049" s="7"/>
      <c r="CP11049" s="7"/>
      <c r="CR11049" s="7"/>
      <c r="CS11049" s="7"/>
      <c r="CU11049" s="16"/>
      <c r="DB11049" s="7"/>
      <c r="DD11049" s="7"/>
      <c r="DF11049" s="9"/>
    </row>
    <row r="11050" spans="3:110" x14ac:dyDescent="0.25">
      <c r="C11050" s="6"/>
      <c r="H11050" s="7"/>
      <c r="L11050" s="18"/>
      <c r="M11050" s="18"/>
      <c r="N11050" s="20"/>
      <c r="AD11050" s="18"/>
      <c r="AE11050" s="18"/>
      <c r="AJ11050" s="7"/>
      <c r="AL11050" s="7"/>
      <c r="AN11050" s="7"/>
      <c r="AP11050" s="7"/>
      <c r="AR11050" s="7"/>
      <c r="AX11050" s="7"/>
      <c r="AY11050" s="7"/>
      <c r="BE11050" s="9"/>
      <c r="BW11050" s="17"/>
      <c r="CH11050" s="7"/>
      <c r="CJ11050" s="7"/>
      <c r="CP11050" s="7"/>
      <c r="CR11050" s="7"/>
      <c r="CS11050" s="7"/>
      <c r="CU11050" s="16"/>
      <c r="DB11050" s="7"/>
      <c r="DD11050" s="7"/>
      <c r="DF11050" s="9"/>
    </row>
    <row r="11051" spans="3:110" x14ac:dyDescent="0.25">
      <c r="C11051" s="6"/>
      <c r="H11051" s="7"/>
      <c r="L11051" s="18"/>
      <c r="M11051" s="18"/>
      <c r="N11051" s="20"/>
      <c r="AD11051" s="18"/>
      <c r="AE11051" s="18"/>
      <c r="AJ11051" s="7"/>
      <c r="AL11051" s="7"/>
      <c r="AN11051" s="7"/>
      <c r="AP11051" s="7"/>
      <c r="AR11051" s="7"/>
      <c r="AX11051" s="7"/>
      <c r="AY11051" s="7"/>
      <c r="BE11051" s="9"/>
      <c r="BW11051" s="17"/>
      <c r="CH11051" s="7"/>
      <c r="CJ11051" s="7"/>
      <c r="CP11051" s="7"/>
      <c r="CR11051" s="7"/>
      <c r="CS11051" s="7"/>
      <c r="CU11051" s="16"/>
      <c r="DB11051" s="7"/>
      <c r="DD11051" s="7"/>
      <c r="DF11051" s="9"/>
    </row>
    <row r="11052" spans="3:110" x14ac:dyDescent="0.25">
      <c r="C11052" s="6"/>
      <c r="H11052" s="7"/>
      <c r="L11052" s="18"/>
      <c r="M11052" s="18"/>
      <c r="N11052" s="20"/>
      <c r="AD11052" s="18"/>
      <c r="AE11052" s="18"/>
      <c r="AJ11052" s="7"/>
      <c r="AL11052" s="7"/>
      <c r="AN11052" s="7"/>
      <c r="AP11052" s="7"/>
      <c r="AR11052" s="7"/>
      <c r="AX11052" s="7"/>
      <c r="AY11052" s="7"/>
      <c r="BE11052" s="9"/>
      <c r="BW11052" s="17"/>
      <c r="CH11052" s="7"/>
      <c r="CJ11052" s="7"/>
      <c r="CP11052" s="7"/>
      <c r="CR11052" s="7"/>
      <c r="CS11052" s="7"/>
      <c r="CU11052" s="16"/>
      <c r="DB11052" s="7"/>
      <c r="DD11052" s="7"/>
      <c r="DF11052" s="9"/>
    </row>
    <row r="11053" spans="3:110" x14ac:dyDescent="0.25">
      <c r="C11053" s="6"/>
      <c r="H11053" s="7"/>
      <c r="L11053" s="18"/>
      <c r="M11053" s="18"/>
      <c r="N11053" s="20"/>
      <c r="AD11053" s="18"/>
      <c r="AE11053" s="18"/>
      <c r="AJ11053" s="7"/>
      <c r="AL11053" s="7"/>
      <c r="AN11053" s="7"/>
      <c r="AP11053" s="7"/>
      <c r="AR11053" s="7"/>
      <c r="AX11053" s="7"/>
      <c r="AY11053" s="7"/>
      <c r="BE11053" s="9"/>
      <c r="BW11053" s="17"/>
      <c r="CH11053" s="7"/>
      <c r="CJ11053" s="7"/>
      <c r="CP11053" s="7"/>
      <c r="CR11053" s="7"/>
      <c r="CS11053" s="7"/>
      <c r="CU11053" s="16"/>
      <c r="DB11053" s="7"/>
      <c r="DD11053" s="7"/>
      <c r="DF11053" s="9"/>
    </row>
    <row r="11054" spans="3:110" x14ac:dyDescent="0.25">
      <c r="C11054" s="6"/>
      <c r="H11054" s="7"/>
      <c r="L11054" s="18"/>
      <c r="M11054" s="18"/>
      <c r="N11054" s="20"/>
      <c r="AD11054" s="18"/>
      <c r="AE11054" s="18"/>
      <c r="AJ11054" s="7"/>
      <c r="AL11054" s="7"/>
      <c r="AN11054" s="7"/>
      <c r="AP11054" s="7"/>
      <c r="AR11054" s="7"/>
      <c r="AX11054" s="7"/>
      <c r="AY11054" s="7"/>
      <c r="BE11054" s="9"/>
      <c r="BW11054" s="17"/>
      <c r="CH11054" s="7"/>
      <c r="CJ11054" s="7"/>
      <c r="CP11054" s="7"/>
      <c r="CR11054" s="7"/>
      <c r="CS11054" s="7"/>
      <c r="CU11054" s="16"/>
      <c r="DB11054" s="7"/>
      <c r="DD11054" s="7"/>
      <c r="DF11054" s="9"/>
    </row>
    <row r="11055" spans="3:110" x14ac:dyDescent="0.25">
      <c r="C11055" s="6"/>
      <c r="H11055" s="7"/>
      <c r="L11055" s="18"/>
      <c r="M11055" s="18"/>
      <c r="N11055" s="20"/>
      <c r="AD11055" s="18"/>
      <c r="AE11055" s="18"/>
      <c r="AJ11055" s="7"/>
      <c r="AL11055" s="7"/>
      <c r="AN11055" s="7"/>
      <c r="AP11055" s="7"/>
      <c r="AR11055" s="7"/>
      <c r="AX11055" s="7"/>
      <c r="AY11055" s="7"/>
      <c r="BE11055" s="9"/>
      <c r="BW11055" s="17"/>
      <c r="CH11055" s="7"/>
      <c r="CJ11055" s="7"/>
      <c r="CP11055" s="7"/>
      <c r="CR11055" s="7"/>
      <c r="CS11055" s="7"/>
      <c r="CU11055" s="16"/>
      <c r="DB11055" s="7"/>
      <c r="DD11055" s="7"/>
      <c r="DF11055" s="9"/>
    </row>
    <row r="11056" spans="3:110" x14ac:dyDescent="0.25">
      <c r="C11056" s="6"/>
      <c r="H11056" s="7"/>
      <c r="L11056" s="18"/>
      <c r="M11056" s="18"/>
      <c r="N11056" s="20"/>
      <c r="AD11056" s="18"/>
      <c r="AE11056" s="18"/>
      <c r="AJ11056" s="7"/>
      <c r="AL11056" s="7"/>
      <c r="AN11056" s="7"/>
      <c r="AP11056" s="7"/>
      <c r="AR11056" s="7"/>
      <c r="AX11056" s="7"/>
      <c r="AY11056" s="7"/>
      <c r="BE11056" s="9"/>
      <c r="BW11056" s="17"/>
      <c r="CH11056" s="7"/>
      <c r="CJ11056" s="7"/>
      <c r="CP11056" s="7"/>
      <c r="CR11056" s="7"/>
      <c r="CS11056" s="7"/>
      <c r="CU11056" s="16"/>
      <c r="DB11056" s="7"/>
      <c r="DD11056" s="7"/>
      <c r="DF11056" s="9"/>
    </row>
    <row r="11057" spans="3:110" x14ac:dyDescent="0.25">
      <c r="C11057" s="6"/>
      <c r="H11057" s="7"/>
      <c r="L11057" s="18"/>
      <c r="M11057" s="18"/>
      <c r="N11057" s="20"/>
      <c r="AD11057" s="18"/>
      <c r="AE11057" s="18"/>
      <c r="AJ11057" s="7"/>
      <c r="AL11057" s="7"/>
      <c r="AN11057" s="7"/>
      <c r="AP11057" s="7"/>
      <c r="AR11057" s="7"/>
      <c r="AX11057" s="7"/>
      <c r="AY11057" s="7"/>
      <c r="BE11057" s="9"/>
      <c r="BW11057" s="17"/>
      <c r="CH11057" s="7"/>
      <c r="CJ11057" s="7"/>
      <c r="CP11057" s="7"/>
      <c r="CR11057" s="7"/>
      <c r="CS11057" s="7"/>
      <c r="CU11057" s="16"/>
      <c r="DB11057" s="7"/>
      <c r="DD11057" s="7"/>
      <c r="DF11057" s="9"/>
    </row>
    <row r="11058" spans="3:110" x14ac:dyDescent="0.25">
      <c r="C11058" s="6"/>
      <c r="H11058" s="7"/>
      <c r="L11058" s="18"/>
      <c r="M11058" s="18"/>
      <c r="N11058" s="20"/>
      <c r="AD11058" s="18"/>
      <c r="AE11058" s="18"/>
      <c r="AJ11058" s="7"/>
      <c r="AL11058" s="7"/>
      <c r="AN11058" s="7"/>
      <c r="AP11058" s="7"/>
      <c r="AR11058" s="7"/>
      <c r="AX11058" s="7"/>
      <c r="AY11058" s="7"/>
      <c r="BE11058" s="9"/>
      <c r="BW11058" s="17"/>
      <c r="CH11058" s="7"/>
      <c r="CJ11058" s="7"/>
      <c r="CP11058" s="7"/>
      <c r="CR11058" s="7"/>
      <c r="CS11058" s="7"/>
      <c r="CU11058" s="16"/>
      <c r="DB11058" s="7"/>
      <c r="DD11058" s="7"/>
      <c r="DF11058" s="9"/>
    </row>
    <row r="11059" spans="3:110" x14ac:dyDescent="0.25">
      <c r="C11059" s="6"/>
      <c r="H11059" s="7"/>
      <c r="L11059" s="18"/>
      <c r="M11059" s="18"/>
      <c r="N11059" s="20"/>
      <c r="AD11059" s="18"/>
      <c r="AE11059" s="18"/>
      <c r="AJ11059" s="7"/>
      <c r="AL11059" s="7"/>
      <c r="AN11059" s="7"/>
      <c r="AP11059" s="7"/>
      <c r="AR11059" s="7"/>
      <c r="AX11059" s="7"/>
      <c r="AY11059" s="7"/>
      <c r="BE11059" s="9"/>
      <c r="BW11059" s="17"/>
      <c r="CH11059" s="7"/>
      <c r="CJ11059" s="7"/>
      <c r="CP11059" s="7"/>
      <c r="CR11059" s="7"/>
      <c r="CS11059" s="7"/>
      <c r="CU11059" s="16"/>
      <c r="DB11059" s="7"/>
      <c r="DD11059" s="7"/>
      <c r="DF11059" s="9"/>
    </row>
    <row r="11060" spans="3:110" x14ac:dyDescent="0.25">
      <c r="C11060" s="6"/>
      <c r="H11060" s="7"/>
      <c r="L11060" s="18"/>
      <c r="M11060" s="18"/>
      <c r="N11060" s="20"/>
      <c r="AD11060" s="18"/>
      <c r="AE11060" s="18"/>
      <c r="AJ11060" s="7"/>
      <c r="AL11060" s="7"/>
      <c r="AN11060" s="7"/>
      <c r="AP11060" s="7"/>
      <c r="AR11060" s="7"/>
      <c r="AX11060" s="7"/>
      <c r="AY11060" s="7"/>
      <c r="BE11060" s="9"/>
      <c r="BW11060" s="17"/>
      <c r="CH11060" s="7"/>
      <c r="CJ11060" s="7"/>
      <c r="CP11060" s="7"/>
      <c r="CR11060" s="7"/>
      <c r="CS11060" s="7"/>
      <c r="CU11060" s="16"/>
      <c r="DB11060" s="7"/>
      <c r="DD11060" s="7"/>
      <c r="DF11060" s="9"/>
    </row>
    <row r="11061" spans="3:110" x14ac:dyDescent="0.25">
      <c r="C11061" s="6"/>
      <c r="H11061" s="7"/>
      <c r="L11061" s="18"/>
      <c r="M11061" s="18"/>
      <c r="N11061" s="20"/>
      <c r="AD11061" s="18"/>
      <c r="AE11061" s="18"/>
      <c r="AJ11061" s="7"/>
      <c r="AL11061" s="7"/>
      <c r="AN11061" s="7"/>
      <c r="AP11061" s="7"/>
      <c r="AR11061" s="7"/>
      <c r="AX11061" s="7"/>
      <c r="AY11061" s="7"/>
      <c r="BE11061" s="9"/>
      <c r="BW11061" s="17"/>
      <c r="CH11061" s="7"/>
      <c r="CJ11061" s="7"/>
      <c r="CP11061" s="7"/>
      <c r="CR11061" s="7"/>
      <c r="CS11061" s="7"/>
      <c r="CU11061" s="16"/>
      <c r="DB11061" s="7"/>
      <c r="DD11061" s="7"/>
      <c r="DF11061" s="9"/>
    </row>
    <row r="11062" spans="3:110" x14ac:dyDescent="0.25">
      <c r="C11062" s="6"/>
      <c r="H11062" s="7"/>
      <c r="L11062" s="18"/>
      <c r="M11062" s="18"/>
      <c r="N11062" s="20"/>
      <c r="AD11062" s="18"/>
      <c r="AE11062" s="18"/>
      <c r="AJ11062" s="7"/>
      <c r="AL11062" s="7"/>
      <c r="AN11062" s="7"/>
      <c r="AP11062" s="7"/>
      <c r="AR11062" s="7"/>
      <c r="AX11062" s="7"/>
      <c r="AY11062" s="7"/>
      <c r="BE11062" s="9"/>
      <c r="BW11062" s="17"/>
      <c r="CH11062" s="7"/>
      <c r="CJ11062" s="7"/>
      <c r="CP11062" s="7"/>
      <c r="CR11062" s="7"/>
      <c r="CS11062" s="7"/>
      <c r="CU11062" s="16"/>
      <c r="DB11062" s="7"/>
      <c r="DD11062" s="7"/>
      <c r="DF11062" s="9"/>
    </row>
    <row r="11063" spans="3:110" x14ac:dyDescent="0.25">
      <c r="C11063" s="6"/>
      <c r="H11063" s="7"/>
      <c r="L11063" s="18"/>
      <c r="M11063" s="18"/>
      <c r="N11063" s="20"/>
      <c r="AD11063" s="18"/>
      <c r="AE11063" s="18"/>
      <c r="AJ11063" s="7"/>
      <c r="AL11063" s="7"/>
      <c r="AN11063" s="7"/>
      <c r="AP11063" s="7"/>
      <c r="AR11063" s="7"/>
      <c r="AX11063" s="7"/>
      <c r="AY11063" s="7"/>
      <c r="BE11063" s="9"/>
      <c r="BW11063" s="17"/>
      <c r="CH11063" s="7"/>
      <c r="CJ11063" s="7"/>
      <c r="CP11063" s="7"/>
      <c r="CR11063" s="7"/>
      <c r="CS11063" s="7"/>
      <c r="CU11063" s="16"/>
      <c r="DB11063" s="7"/>
      <c r="DD11063" s="7"/>
      <c r="DF11063" s="9"/>
    </row>
    <row r="11064" spans="3:110" x14ac:dyDescent="0.25">
      <c r="C11064" s="6"/>
      <c r="H11064" s="7"/>
      <c r="L11064" s="18"/>
      <c r="M11064" s="18"/>
      <c r="N11064" s="20"/>
      <c r="AD11064" s="18"/>
      <c r="AE11064" s="18"/>
      <c r="AJ11064" s="7"/>
      <c r="AL11064" s="7"/>
      <c r="AN11064" s="7"/>
      <c r="AP11064" s="7"/>
      <c r="AR11064" s="7"/>
      <c r="AX11064" s="7"/>
      <c r="AY11064" s="7"/>
      <c r="BE11064" s="9"/>
      <c r="BW11064" s="17"/>
      <c r="CH11064" s="7"/>
      <c r="CJ11064" s="7"/>
      <c r="CP11064" s="7"/>
      <c r="CR11064" s="7"/>
      <c r="CS11064" s="7"/>
      <c r="CU11064" s="16"/>
      <c r="DB11064" s="7"/>
      <c r="DD11064" s="7"/>
      <c r="DF11064" s="9"/>
    </row>
    <row r="11065" spans="3:110" x14ac:dyDescent="0.25">
      <c r="C11065" s="6"/>
      <c r="H11065" s="7"/>
      <c r="L11065" s="18"/>
      <c r="M11065" s="18"/>
      <c r="N11065" s="20"/>
      <c r="AD11065" s="18"/>
      <c r="AE11065" s="18"/>
      <c r="AJ11065" s="7"/>
      <c r="AL11065" s="7"/>
      <c r="AN11065" s="7"/>
      <c r="AP11065" s="7"/>
      <c r="AR11065" s="7"/>
      <c r="AX11065" s="7"/>
      <c r="AY11065" s="7"/>
      <c r="BE11065" s="9"/>
      <c r="BW11065" s="17"/>
      <c r="CH11065" s="7"/>
      <c r="CJ11065" s="7"/>
      <c r="CP11065" s="7"/>
      <c r="CR11065" s="7"/>
      <c r="CS11065" s="7"/>
      <c r="CU11065" s="16"/>
      <c r="DB11065" s="7"/>
      <c r="DD11065" s="7"/>
      <c r="DF11065" s="9"/>
    </row>
    <row r="11066" spans="3:110" x14ac:dyDescent="0.25">
      <c r="C11066" s="6"/>
      <c r="H11066" s="7"/>
      <c r="L11066" s="18"/>
      <c r="M11066" s="18"/>
      <c r="N11066" s="20"/>
      <c r="AD11066" s="18"/>
      <c r="AE11066" s="18"/>
      <c r="AJ11066" s="7"/>
      <c r="AL11066" s="7"/>
      <c r="AN11066" s="7"/>
      <c r="AP11066" s="7"/>
      <c r="AR11066" s="7"/>
      <c r="AX11066" s="7"/>
      <c r="AY11066" s="7"/>
      <c r="BE11066" s="9"/>
      <c r="BW11066" s="17"/>
      <c r="CH11066" s="7"/>
      <c r="CJ11066" s="7"/>
      <c r="CP11066" s="7"/>
      <c r="CR11066" s="7"/>
      <c r="CS11066" s="7"/>
      <c r="CU11066" s="16"/>
      <c r="DB11066" s="7"/>
      <c r="DD11066" s="7"/>
      <c r="DF11066" s="9"/>
    </row>
    <row r="11067" spans="3:110" x14ac:dyDescent="0.25">
      <c r="C11067" s="6"/>
      <c r="H11067" s="7"/>
      <c r="L11067" s="18"/>
      <c r="M11067" s="18"/>
      <c r="N11067" s="20"/>
      <c r="AD11067" s="18"/>
      <c r="AE11067" s="18"/>
      <c r="AJ11067" s="7"/>
      <c r="AL11067" s="7"/>
      <c r="AN11067" s="7"/>
      <c r="AP11067" s="7"/>
      <c r="AR11067" s="7"/>
      <c r="AX11067" s="7"/>
      <c r="AY11067" s="7"/>
      <c r="BE11067" s="9"/>
      <c r="BW11067" s="17"/>
      <c r="CH11067" s="7"/>
      <c r="CJ11067" s="7"/>
      <c r="CP11067" s="7"/>
      <c r="CR11067" s="7"/>
      <c r="CS11067" s="7"/>
      <c r="CU11067" s="16"/>
      <c r="DB11067" s="7"/>
      <c r="DD11067" s="7"/>
      <c r="DF11067" s="9"/>
    </row>
    <row r="11068" spans="3:110" x14ac:dyDescent="0.25">
      <c r="C11068" s="6"/>
      <c r="H11068" s="7"/>
      <c r="L11068" s="18"/>
      <c r="M11068" s="18"/>
      <c r="N11068" s="20"/>
      <c r="AD11068" s="18"/>
      <c r="AE11068" s="18"/>
      <c r="AJ11068" s="7"/>
      <c r="AL11068" s="7"/>
      <c r="AN11068" s="7"/>
      <c r="AP11068" s="7"/>
      <c r="AR11068" s="7"/>
      <c r="AX11068" s="7"/>
      <c r="AY11068" s="7"/>
      <c r="BE11068" s="9"/>
      <c r="BW11068" s="17"/>
      <c r="CH11068" s="7"/>
      <c r="CJ11068" s="7"/>
      <c r="CP11068" s="7"/>
      <c r="CR11068" s="7"/>
      <c r="CS11068" s="7"/>
      <c r="CU11068" s="16"/>
      <c r="DB11068" s="7"/>
      <c r="DD11068" s="7"/>
      <c r="DF11068" s="9"/>
    </row>
    <row r="11069" spans="3:110" x14ac:dyDescent="0.25">
      <c r="C11069" s="6"/>
      <c r="H11069" s="7"/>
      <c r="L11069" s="18"/>
      <c r="M11069" s="18"/>
      <c r="N11069" s="20"/>
      <c r="AD11069" s="18"/>
      <c r="AE11069" s="18"/>
      <c r="AJ11069" s="7"/>
      <c r="AL11069" s="7"/>
      <c r="AN11069" s="7"/>
      <c r="AP11069" s="7"/>
      <c r="AR11069" s="7"/>
      <c r="AX11069" s="7"/>
      <c r="AY11069" s="7"/>
      <c r="BE11069" s="9"/>
      <c r="BW11069" s="17"/>
      <c r="CH11069" s="7"/>
      <c r="CJ11069" s="7"/>
      <c r="CP11069" s="7"/>
      <c r="CR11069" s="7"/>
      <c r="CS11069" s="7"/>
      <c r="CU11069" s="16"/>
      <c r="DB11069" s="7"/>
      <c r="DD11069" s="7"/>
      <c r="DF11069" s="9"/>
    </row>
    <row r="11070" spans="3:110" x14ac:dyDescent="0.25">
      <c r="C11070" s="6"/>
      <c r="H11070" s="7"/>
      <c r="L11070" s="18"/>
      <c r="M11070" s="18"/>
      <c r="N11070" s="20"/>
      <c r="AD11070" s="18"/>
      <c r="AE11070" s="18"/>
      <c r="AJ11070" s="7"/>
      <c r="AL11070" s="7"/>
      <c r="AN11070" s="7"/>
      <c r="AP11070" s="7"/>
      <c r="AR11070" s="7"/>
      <c r="AX11070" s="7"/>
      <c r="AY11070" s="7"/>
      <c r="BE11070" s="9"/>
      <c r="BW11070" s="17"/>
      <c r="CH11070" s="7"/>
      <c r="CJ11070" s="7"/>
      <c r="CP11070" s="7"/>
      <c r="CR11070" s="7"/>
      <c r="CS11070" s="7"/>
      <c r="CU11070" s="16"/>
      <c r="DB11070" s="7"/>
      <c r="DD11070" s="7"/>
      <c r="DF11070" s="9"/>
    </row>
    <row r="11071" spans="3:110" x14ac:dyDescent="0.25">
      <c r="C11071" s="6"/>
      <c r="H11071" s="7"/>
      <c r="L11071" s="18"/>
      <c r="M11071" s="18"/>
      <c r="N11071" s="20"/>
      <c r="AD11071" s="18"/>
      <c r="AE11071" s="18"/>
      <c r="AJ11071" s="7"/>
      <c r="AL11071" s="7"/>
      <c r="AN11071" s="7"/>
      <c r="AP11071" s="7"/>
      <c r="AR11071" s="7"/>
      <c r="AX11071" s="7"/>
      <c r="AY11071" s="7"/>
      <c r="BE11071" s="9"/>
      <c r="BW11071" s="17"/>
      <c r="CH11071" s="7"/>
      <c r="CJ11071" s="7"/>
      <c r="CP11071" s="7"/>
      <c r="CR11071" s="7"/>
      <c r="CS11071" s="7"/>
      <c r="CU11071" s="16"/>
      <c r="DB11071" s="7"/>
      <c r="DD11071" s="7"/>
      <c r="DF11071" s="9"/>
    </row>
    <row r="11072" spans="3:110" x14ac:dyDescent="0.25">
      <c r="C11072" s="6"/>
      <c r="H11072" s="7"/>
      <c r="L11072" s="18"/>
      <c r="M11072" s="18"/>
      <c r="N11072" s="20"/>
      <c r="AD11072" s="18"/>
      <c r="AE11072" s="18"/>
      <c r="AJ11072" s="7"/>
      <c r="AL11072" s="7"/>
      <c r="AN11072" s="7"/>
      <c r="AP11072" s="7"/>
      <c r="AR11072" s="7"/>
      <c r="AX11072" s="7"/>
      <c r="AY11072" s="7"/>
      <c r="BE11072" s="9"/>
      <c r="BW11072" s="17"/>
      <c r="CH11072" s="7"/>
      <c r="CJ11072" s="7"/>
      <c r="CP11072" s="7"/>
      <c r="CR11072" s="7"/>
      <c r="CS11072" s="7"/>
      <c r="CU11072" s="16"/>
      <c r="DB11072" s="7"/>
      <c r="DD11072" s="7"/>
      <c r="DF11072" s="9"/>
    </row>
    <row r="11073" spans="3:110" x14ac:dyDescent="0.25">
      <c r="C11073" s="6"/>
      <c r="H11073" s="7"/>
      <c r="L11073" s="18"/>
      <c r="M11073" s="18"/>
      <c r="N11073" s="20"/>
      <c r="AD11073" s="18"/>
      <c r="AE11073" s="18"/>
      <c r="AJ11073" s="7"/>
      <c r="AL11073" s="7"/>
      <c r="AN11073" s="7"/>
      <c r="AP11073" s="7"/>
      <c r="AR11073" s="7"/>
      <c r="AX11073" s="7"/>
      <c r="AY11073" s="7"/>
      <c r="BE11073" s="9"/>
      <c r="BW11073" s="17"/>
      <c r="CH11073" s="7"/>
      <c r="CJ11073" s="7"/>
      <c r="CP11073" s="7"/>
      <c r="CR11073" s="7"/>
      <c r="CS11073" s="7"/>
      <c r="CU11073" s="16"/>
      <c r="DB11073" s="7"/>
      <c r="DD11073" s="7"/>
      <c r="DF11073" s="9"/>
    </row>
    <row r="11074" spans="3:110" x14ac:dyDescent="0.25">
      <c r="C11074" s="6"/>
      <c r="H11074" s="7"/>
      <c r="L11074" s="18"/>
      <c r="M11074" s="18"/>
      <c r="N11074" s="20"/>
      <c r="AD11074" s="18"/>
      <c r="AE11074" s="18"/>
      <c r="AJ11074" s="7"/>
      <c r="AL11074" s="7"/>
      <c r="AN11074" s="7"/>
      <c r="AP11074" s="7"/>
      <c r="AR11074" s="7"/>
      <c r="AX11074" s="7"/>
      <c r="AY11074" s="7"/>
      <c r="BE11074" s="9"/>
      <c r="BW11074" s="17"/>
      <c r="CH11074" s="7"/>
      <c r="CJ11074" s="7"/>
      <c r="CP11074" s="7"/>
      <c r="CR11074" s="7"/>
      <c r="CS11074" s="7"/>
      <c r="CU11074" s="16"/>
      <c r="DB11074" s="7"/>
      <c r="DD11074" s="7"/>
      <c r="DF11074" s="9"/>
    </row>
    <row r="11075" spans="3:110" x14ac:dyDescent="0.25">
      <c r="C11075" s="6"/>
      <c r="H11075" s="7"/>
      <c r="L11075" s="18"/>
      <c r="M11075" s="18"/>
      <c r="N11075" s="20"/>
      <c r="AD11075" s="18"/>
      <c r="AE11075" s="18"/>
      <c r="AJ11075" s="7"/>
      <c r="AL11075" s="7"/>
      <c r="AN11075" s="7"/>
      <c r="AP11075" s="7"/>
      <c r="AR11075" s="7"/>
      <c r="AX11075" s="7"/>
      <c r="AY11075" s="7"/>
      <c r="BE11075" s="9"/>
      <c r="BW11075" s="17"/>
      <c r="CH11075" s="7"/>
      <c r="CJ11075" s="7"/>
      <c r="CP11075" s="7"/>
      <c r="CR11075" s="7"/>
      <c r="CS11075" s="7"/>
      <c r="CU11075" s="16"/>
      <c r="DB11075" s="7"/>
      <c r="DD11075" s="7"/>
      <c r="DF11075" s="9"/>
    </row>
    <row r="11076" spans="3:110" x14ac:dyDescent="0.25">
      <c r="C11076" s="6"/>
      <c r="H11076" s="7"/>
      <c r="L11076" s="18"/>
      <c r="M11076" s="18"/>
      <c r="N11076" s="20"/>
      <c r="AD11076" s="18"/>
      <c r="AE11076" s="18"/>
      <c r="AJ11076" s="7"/>
      <c r="AL11076" s="7"/>
      <c r="AN11076" s="7"/>
      <c r="AP11076" s="7"/>
      <c r="AR11076" s="7"/>
      <c r="AX11076" s="7"/>
      <c r="AY11076" s="7"/>
      <c r="BE11076" s="9"/>
      <c r="BW11076" s="17"/>
      <c r="CH11076" s="7"/>
      <c r="CJ11076" s="7"/>
      <c r="CP11076" s="7"/>
      <c r="CR11076" s="7"/>
      <c r="CS11076" s="7"/>
      <c r="CU11076" s="16"/>
      <c r="DB11076" s="7"/>
      <c r="DD11076" s="7"/>
      <c r="DF11076" s="9"/>
    </row>
    <row r="11077" spans="3:110" x14ac:dyDescent="0.25">
      <c r="C11077" s="6"/>
      <c r="H11077" s="7"/>
      <c r="L11077" s="18"/>
      <c r="M11077" s="18"/>
      <c r="N11077" s="20"/>
      <c r="AD11077" s="18"/>
      <c r="AE11077" s="18"/>
      <c r="AJ11077" s="7"/>
      <c r="AL11077" s="7"/>
      <c r="AN11077" s="7"/>
      <c r="AP11077" s="7"/>
      <c r="AR11077" s="7"/>
      <c r="AX11077" s="7"/>
      <c r="AY11077" s="7"/>
      <c r="BE11077" s="9"/>
      <c r="BW11077" s="17"/>
      <c r="CH11077" s="7"/>
      <c r="CJ11077" s="7"/>
      <c r="CP11077" s="7"/>
      <c r="CR11077" s="7"/>
      <c r="CS11077" s="7"/>
      <c r="CU11077" s="16"/>
      <c r="DB11077" s="7"/>
      <c r="DD11077" s="7"/>
      <c r="DF11077" s="9"/>
    </row>
    <row r="11078" spans="3:110" x14ac:dyDescent="0.25">
      <c r="C11078" s="6"/>
      <c r="H11078" s="7"/>
      <c r="L11078" s="18"/>
      <c r="M11078" s="18"/>
      <c r="N11078" s="20"/>
      <c r="AD11078" s="18"/>
      <c r="AE11078" s="18"/>
      <c r="AJ11078" s="7"/>
      <c r="AL11078" s="7"/>
      <c r="AN11078" s="7"/>
      <c r="AP11078" s="7"/>
      <c r="AR11078" s="7"/>
      <c r="AX11078" s="7"/>
      <c r="AY11078" s="7"/>
      <c r="BE11078" s="9"/>
      <c r="BW11078" s="17"/>
      <c r="CH11078" s="7"/>
      <c r="CJ11078" s="7"/>
      <c r="CP11078" s="7"/>
      <c r="CR11078" s="7"/>
      <c r="CS11078" s="7"/>
      <c r="CU11078" s="16"/>
      <c r="DB11078" s="7"/>
      <c r="DD11078" s="7"/>
      <c r="DF11078" s="9"/>
    </row>
    <row r="11079" spans="3:110" x14ac:dyDescent="0.25">
      <c r="C11079" s="6"/>
      <c r="H11079" s="7"/>
      <c r="L11079" s="18"/>
      <c r="M11079" s="18"/>
      <c r="N11079" s="20"/>
      <c r="AD11079" s="18"/>
      <c r="AE11079" s="18"/>
      <c r="AJ11079" s="7"/>
      <c r="AL11079" s="7"/>
      <c r="AN11079" s="7"/>
      <c r="AP11079" s="7"/>
      <c r="AR11079" s="7"/>
      <c r="AX11079" s="7"/>
      <c r="AY11079" s="7"/>
      <c r="BE11079" s="9"/>
      <c r="BW11079" s="17"/>
      <c r="CH11079" s="7"/>
      <c r="CJ11079" s="7"/>
      <c r="CP11079" s="7"/>
      <c r="CR11079" s="7"/>
      <c r="CS11079" s="7"/>
      <c r="CU11079" s="16"/>
      <c r="DB11079" s="7"/>
      <c r="DD11079" s="7"/>
      <c r="DF11079" s="9"/>
    </row>
    <row r="11080" spans="3:110" x14ac:dyDescent="0.25">
      <c r="C11080" s="6"/>
      <c r="H11080" s="7"/>
      <c r="L11080" s="18"/>
      <c r="M11080" s="18"/>
      <c r="N11080" s="20"/>
      <c r="AD11080" s="18"/>
      <c r="AE11080" s="18"/>
      <c r="AJ11080" s="7"/>
      <c r="AL11080" s="7"/>
      <c r="AN11080" s="7"/>
      <c r="AP11080" s="7"/>
      <c r="AR11080" s="7"/>
      <c r="AX11080" s="7"/>
      <c r="AY11080" s="7"/>
      <c r="BE11080" s="9"/>
      <c r="BW11080" s="17"/>
      <c r="CH11080" s="7"/>
      <c r="CJ11080" s="7"/>
      <c r="CP11080" s="7"/>
      <c r="CR11080" s="7"/>
      <c r="CS11080" s="7"/>
      <c r="CU11080" s="16"/>
      <c r="DB11080" s="7"/>
      <c r="DD11080" s="7"/>
      <c r="DF11080" s="9"/>
    </row>
    <row r="11081" spans="3:110" x14ac:dyDescent="0.25">
      <c r="C11081" s="6"/>
      <c r="H11081" s="7"/>
      <c r="L11081" s="18"/>
      <c r="M11081" s="18"/>
      <c r="N11081" s="20"/>
      <c r="AD11081" s="18"/>
      <c r="AE11081" s="18"/>
      <c r="AJ11081" s="7"/>
      <c r="AL11081" s="7"/>
      <c r="AN11081" s="7"/>
      <c r="AP11081" s="7"/>
      <c r="AR11081" s="7"/>
      <c r="AX11081" s="7"/>
      <c r="AY11081" s="7"/>
      <c r="BE11081" s="9"/>
      <c r="BW11081" s="17"/>
      <c r="CH11081" s="7"/>
      <c r="CJ11081" s="7"/>
      <c r="CP11081" s="7"/>
      <c r="CR11081" s="7"/>
      <c r="CS11081" s="7"/>
      <c r="CU11081" s="16"/>
      <c r="DB11081" s="7"/>
      <c r="DD11081" s="7"/>
      <c r="DF11081" s="9"/>
    </row>
    <row r="11082" spans="3:110" x14ac:dyDescent="0.25">
      <c r="C11082" s="6"/>
      <c r="H11082" s="7"/>
      <c r="L11082" s="18"/>
      <c r="M11082" s="18"/>
      <c r="N11082" s="20"/>
      <c r="AD11082" s="18"/>
      <c r="AE11082" s="18"/>
      <c r="AJ11082" s="7"/>
      <c r="AL11082" s="7"/>
      <c r="AN11082" s="7"/>
      <c r="AP11082" s="7"/>
      <c r="AR11082" s="7"/>
      <c r="AX11082" s="7"/>
      <c r="AY11082" s="7"/>
      <c r="BE11082" s="9"/>
      <c r="BW11082" s="17"/>
      <c r="CH11082" s="7"/>
      <c r="CJ11082" s="7"/>
      <c r="CP11082" s="7"/>
      <c r="CR11082" s="7"/>
      <c r="CS11082" s="7"/>
      <c r="CU11082" s="16"/>
      <c r="DB11082" s="7"/>
      <c r="DD11082" s="7"/>
      <c r="DF11082" s="9"/>
    </row>
    <row r="11083" spans="3:110" x14ac:dyDescent="0.25">
      <c r="C11083" s="6"/>
      <c r="H11083" s="7"/>
      <c r="L11083" s="18"/>
      <c r="M11083" s="18"/>
      <c r="N11083" s="20"/>
      <c r="AD11083" s="18"/>
      <c r="AE11083" s="18"/>
      <c r="AJ11083" s="7"/>
      <c r="AL11083" s="7"/>
      <c r="AN11083" s="7"/>
      <c r="AP11083" s="7"/>
      <c r="AR11083" s="7"/>
      <c r="AX11083" s="7"/>
      <c r="AY11083" s="7"/>
      <c r="BE11083" s="9"/>
      <c r="BW11083" s="17"/>
      <c r="CH11083" s="7"/>
      <c r="CJ11083" s="7"/>
      <c r="CP11083" s="7"/>
      <c r="CR11083" s="7"/>
      <c r="CS11083" s="7"/>
      <c r="CU11083" s="16"/>
      <c r="DB11083" s="7"/>
      <c r="DD11083" s="7"/>
      <c r="DF11083" s="9"/>
    </row>
    <row r="11084" spans="3:110" x14ac:dyDescent="0.25">
      <c r="C11084" s="6"/>
      <c r="H11084" s="7"/>
      <c r="L11084" s="18"/>
      <c r="M11084" s="18"/>
      <c r="N11084" s="20"/>
      <c r="AD11084" s="18"/>
      <c r="AE11084" s="18"/>
      <c r="AJ11084" s="7"/>
      <c r="AL11084" s="7"/>
      <c r="AN11084" s="7"/>
      <c r="AP11084" s="7"/>
      <c r="AR11084" s="7"/>
      <c r="AX11084" s="7"/>
      <c r="AY11084" s="7"/>
      <c r="BE11084" s="9"/>
      <c r="BW11084" s="17"/>
      <c r="CH11084" s="7"/>
      <c r="CJ11084" s="7"/>
      <c r="CP11084" s="7"/>
      <c r="CR11084" s="7"/>
      <c r="CS11084" s="7"/>
      <c r="CU11084" s="16"/>
      <c r="DB11084" s="7"/>
      <c r="DD11084" s="7"/>
      <c r="DF11084" s="9"/>
    </row>
    <row r="11085" spans="3:110" x14ac:dyDescent="0.25">
      <c r="C11085" s="6"/>
      <c r="H11085" s="7"/>
      <c r="L11085" s="18"/>
      <c r="M11085" s="18"/>
      <c r="N11085" s="20"/>
      <c r="AD11085" s="18"/>
      <c r="AE11085" s="18"/>
      <c r="AJ11085" s="7"/>
      <c r="AL11085" s="7"/>
      <c r="AN11085" s="7"/>
      <c r="AP11085" s="7"/>
      <c r="AR11085" s="7"/>
      <c r="AX11085" s="7"/>
      <c r="AY11085" s="7"/>
      <c r="BE11085" s="9"/>
      <c r="BW11085" s="17"/>
      <c r="CH11085" s="7"/>
      <c r="CJ11085" s="7"/>
      <c r="CP11085" s="7"/>
      <c r="CR11085" s="7"/>
      <c r="CS11085" s="7"/>
      <c r="CU11085" s="16"/>
      <c r="DB11085" s="7"/>
      <c r="DD11085" s="7"/>
      <c r="DF11085" s="9"/>
    </row>
    <row r="11086" spans="3:110" x14ac:dyDescent="0.25">
      <c r="C11086" s="6"/>
      <c r="H11086" s="7"/>
      <c r="L11086" s="18"/>
      <c r="M11086" s="18"/>
      <c r="N11086" s="20"/>
      <c r="AD11086" s="18"/>
      <c r="AE11086" s="18"/>
      <c r="AJ11086" s="7"/>
      <c r="AL11086" s="7"/>
      <c r="AN11086" s="7"/>
      <c r="AP11086" s="7"/>
      <c r="AR11086" s="7"/>
      <c r="AX11086" s="7"/>
      <c r="AY11086" s="7"/>
      <c r="BE11086" s="9"/>
      <c r="BW11086" s="17"/>
      <c r="CH11086" s="7"/>
      <c r="CJ11086" s="7"/>
      <c r="CP11086" s="7"/>
      <c r="CR11086" s="7"/>
      <c r="CS11086" s="7"/>
      <c r="CU11086" s="16"/>
      <c r="DB11086" s="7"/>
      <c r="DD11086" s="7"/>
      <c r="DF11086" s="9"/>
    </row>
    <row r="11087" spans="3:110" x14ac:dyDescent="0.25">
      <c r="C11087" s="6"/>
      <c r="H11087" s="7"/>
      <c r="L11087" s="18"/>
      <c r="M11087" s="18"/>
      <c r="N11087" s="20"/>
      <c r="AD11087" s="18"/>
      <c r="AE11087" s="18"/>
      <c r="AJ11087" s="7"/>
      <c r="AL11087" s="7"/>
      <c r="AN11087" s="7"/>
      <c r="AP11087" s="7"/>
      <c r="AR11087" s="7"/>
      <c r="AX11087" s="7"/>
      <c r="AY11087" s="7"/>
      <c r="BE11087" s="9"/>
      <c r="BW11087" s="17"/>
      <c r="CH11087" s="7"/>
      <c r="CJ11087" s="7"/>
      <c r="CP11087" s="7"/>
      <c r="CR11087" s="7"/>
      <c r="CS11087" s="7"/>
      <c r="CU11087" s="16"/>
      <c r="DB11087" s="7"/>
      <c r="DD11087" s="7"/>
      <c r="DF11087" s="9"/>
    </row>
    <row r="11088" spans="3:110" x14ac:dyDescent="0.25">
      <c r="C11088" s="6"/>
      <c r="H11088" s="7"/>
      <c r="L11088" s="18"/>
      <c r="M11088" s="18"/>
      <c r="N11088" s="20"/>
      <c r="AD11088" s="18"/>
      <c r="AE11088" s="18"/>
      <c r="AJ11088" s="7"/>
      <c r="AL11088" s="7"/>
      <c r="AN11088" s="7"/>
      <c r="AP11088" s="7"/>
      <c r="AR11088" s="7"/>
      <c r="AX11088" s="7"/>
      <c r="AY11088" s="7"/>
      <c r="BE11088" s="9"/>
      <c r="BW11088" s="17"/>
      <c r="CH11088" s="7"/>
      <c r="CJ11088" s="7"/>
      <c r="CP11088" s="7"/>
      <c r="CR11088" s="7"/>
      <c r="CS11088" s="7"/>
      <c r="CU11088" s="16"/>
      <c r="DB11088" s="7"/>
      <c r="DD11088" s="7"/>
      <c r="DF11088" s="9"/>
    </row>
    <row r="11089" spans="3:110" x14ac:dyDescent="0.25">
      <c r="C11089" s="6"/>
      <c r="H11089" s="7"/>
      <c r="L11089" s="18"/>
      <c r="M11089" s="18"/>
      <c r="N11089" s="20"/>
      <c r="AD11089" s="18"/>
      <c r="AE11089" s="18"/>
      <c r="AJ11089" s="7"/>
      <c r="AL11089" s="7"/>
      <c r="AN11089" s="7"/>
      <c r="AP11089" s="7"/>
      <c r="AR11089" s="7"/>
      <c r="AX11089" s="7"/>
      <c r="AY11089" s="7"/>
      <c r="BE11089" s="9"/>
      <c r="BW11089" s="17"/>
      <c r="CH11089" s="7"/>
      <c r="CJ11089" s="7"/>
      <c r="CP11089" s="7"/>
      <c r="CR11089" s="7"/>
      <c r="CS11089" s="7"/>
      <c r="CU11089" s="16"/>
      <c r="DB11089" s="7"/>
      <c r="DD11089" s="7"/>
      <c r="DF11089" s="9"/>
    </row>
    <row r="11090" spans="3:110" x14ac:dyDescent="0.25">
      <c r="C11090" s="6"/>
      <c r="H11090" s="7"/>
      <c r="L11090" s="18"/>
      <c r="M11090" s="18"/>
      <c r="N11090" s="20"/>
      <c r="AD11090" s="18"/>
      <c r="AE11090" s="18"/>
      <c r="AJ11090" s="7"/>
      <c r="AL11090" s="7"/>
      <c r="AN11090" s="7"/>
      <c r="AP11090" s="7"/>
      <c r="AR11090" s="7"/>
      <c r="AX11090" s="7"/>
      <c r="AY11090" s="7"/>
      <c r="BE11090" s="9"/>
      <c r="BW11090" s="17"/>
      <c r="CH11090" s="7"/>
      <c r="CJ11090" s="7"/>
      <c r="CP11090" s="7"/>
      <c r="CR11090" s="7"/>
      <c r="CS11090" s="7"/>
      <c r="CU11090" s="16"/>
      <c r="DB11090" s="7"/>
      <c r="DD11090" s="7"/>
      <c r="DF11090" s="9"/>
    </row>
    <row r="11091" spans="3:110" x14ac:dyDescent="0.25">
      <c r="C11091" s="6"/>
      <c r="H11091" s="7"/>
      <c r="L11091" s="18"/>
      <c r="M11091" s="18"/>
      <c r="N11091" s="20"/>
      <c r="AD11091" s="18"/>
      <c r="AE11091" s="18"/>
      <c r="AJ11091" s="7"/>
      <c r="AL11091" s="7"/>
      <c r="AN11091" s="7"/>
      <c r="AP11091" s="7"/>
      <c r="AR11091" s="7"/>
      <c r="AX11091" s="7"/>
      <c r="AY11091" s="7"/>
      <c r="BE11091" s="9"/>
      <c r="BW11091" s="17"/>
      <c r="CH11091" s="7"/>
      <c r="CJ11091" s="7"/>
      <c r="CP11091" s="7"/>
      <c r="CR11091" s="7"/>
      <c r="CS11091" s="7"/>
      <c r="CU11091" s="16"/>
      <c r="DB11091" s="7"/>
      <c r="DD11091" s="7"/>
      <c r="DF11091" s="9"/>
    </row>
    <row r="11092" spans="3:110" x14ac:dyDescent="0.25">
      <c r="C11092" s="6"/>
      <c r="H11092" s="7"/>
      <c r="L11092" s="18"/>
      <c r="M11092" s="18"/>
      <c r="N11092" s="20"/>
      <c r="AD11092" s="18"/>
      <c r="AE11092" s="18"/>
      <c r="AJ11092" s="7"/>
      <c r="AL11092" s="7"/>
      <c r="AN11092" s="7"/>
      <c r="AP11092" s="7"/>
      <c r="AR11092" s="7"/>
      <c r="AX11092" s="7"/>
      <c r="AY11092" s="7"/>
      <c r="BE11092" s="9"/>
      <c r="BW11092" s="17"/>
      <c r="CH11092" s="7"/>
      <c r="CJ11092" s="7"/>
      <c r="CP11092" s="7"/>
      <c r="CR11092" s="7"/>
      <c r="CS11092" s="7"/>
      <c r="CU11092" s="16"/>
      <c r="DB11092" s="7"/>
      <c r="DD11092" s="7"/>
      <c r="DF11092" s="9"/>
    </row>
    <row r="11093" spans="3:110" x14ac:dyDescent="0.25">
      <c r="C11093" s="6"/>
      <c r="H11093" s="7"/>
      <c r="L11093" s="18"/>
      <c r="M11093" s="18"/>
      <c r="N11093" s="20"/>
      <c r="AD11093" s="18"/>
      <c r="AE11093" s="18"/>
      <c r="AJ11093" s="7"/>
      <c r="AL11093" s="7"/>
      <c r="AN11093" s="7"/>
      <c r="AP11093" s="7"/>
      <c r="AR11093" s="7"/>
      <c r="AX11093" s="7"/>
      <c r="AY11093" s="7"/>
      <c r="BE11093" s="9"/>
      <c r="BW11093" s="17"/>
      <c r="CH11093" s="7"/>
      <c r="CJ11093" s="7"/>
      <c r="CP11093" s="7"/>
      <c r="CR11093" s="7"/>
      <c r="CS11093" s="7"/>
      <c r="CU11093" s="16"/>
      <c r="DB11093" s="7"/>
      <c r="DD11093" s="7"/>
      <c r="DF11093" s="9"/>
    </row>
    <row r="11094" spans="3:110" x14ac:dyDescent="0.25">
      <c r="C11094" s="6"/>
      <c r="H11094" s="7"/>
      <c r="L11094" s="18"/>
      <c r="M11094" s="18"/>
      <c r="N11094" s="20"/>
      <c r="AD11094" s="18"/>
      <c r="AE11094" s="18"/>
      <c r="AJ11094" s="7"/>
      <c r="AL11094" s="7"/>
      <c r="AN11094" s="7"/>
      <c r="AP11094" s="7"/>
      <c r="AR11094" s="7"/>
      <c r="AX11094" s="7"/>
      <c r="AY11094" s="7"/>
      <c r="BE11094" s="9"/>
      <c r="BW11094" s="17"/>
      <c r="CH11094" s="7"/>
      <c r="CJ11094" s="7"/>
      <c r="CP11094" s="7"/>
      <c r="CR11094" s="7"/>
      <c r="CS11094" s="7"/>
      <c r="CU11094" s="16"/>
      <c r="DB11094" s="7"/>
      <c r="DD11094" s="7"/>
      <c r="DF11094" s="9"/>
    </row>
    <row r="11095" spans="3:110" x14ac:dyDescent="0.25">
      <c r="C11095" s="6"/>
      <c r="H11095" s="7"/>
      <c r="L11095" s="18"/>
      <c r="M11095" s="18"/>
      <c r="N11095" s="20"/>
      <c r="AD11095" s="18"/>
      <c r="AE11095" s="18"/>
      <c r="AJ11095" s="7"/>
      <c r="AL11095" s="7"/>
      <c r="AN11095" s="7"/>
      <c r="AP11095" s="7"/>
      <c r="AR11095" s="7"/>
      <c r="AX11095" s="7"/>
      <c r="AY11095" s="7"/>
      <c r="BE11095" s="9"/>
      <c r="BW11095" s="17"/>
      <c r="CH11095" s="7"/>
      <c r="CJ11095" s="7"/>
      <c r="CP11095" s="7"/>
      <c r="CR11095" s="7"/>
      <c r="CS11095" s="7"/>
      <c r="CU11095" s="16"/>
      <c r="DB11095" s="7"/>
      <c r="DD11095" s="7"/>
      <c r="DF11095" s="9"/>
    </row>
    <row r="11096" spans="3:110" x14ac:dyDescent="0.25">
      <c r="C11096" s="6"/>
      <c r="H11096" s="7"/>
      <c r="L11096" s="18"/>
      <c r="M11096" s="18"/>
      <c r="N11096" s="20"/>
      <c r="AD11096" s="18"/>
      <c r="AE11096" s="18"/>
      <c r="AJ11096" s="7"/>
      <c r="AL11096" s="7"/>
      <c r="AN11096" s="7"/>
      <c r="AP11096" s="7"/>
      <c r="AR11096" s="7"/>
      <c r="AX11096" s="7"/>
      <c r="AY11096" s="7"/>
      <c r="BE11096" s="9"/>
      <c r="BW11096" s="17"/>
      <c r="CH11096" s="7"/>
      <c r="CJ11096" s="7"/>
      <c r="CP11096" s="7"/>
      <c r="CR11096" s="7"/>
      <c r="CS11096" s="7"/>
      <c r="CU11096" s="16"/>
      <c r="DB11096" s="7"/>
      <c r="DD11096" s="7"/>
      <c r="DF11096" s="9"/>
    </row>
    <row r="11097" spans="3:110" x14ac:dyDescent="0.25">
      <c r="C11097" s="6"/>
      <c r="H11097" s="7"/>
      <c r="L11097" s="18"/>
      <c r="M11097" s="18"/>
      <c r="N11097" s="20"/>
      <c r="AD11097" s="18"/>
      <c r="AE11097" s="18"/>
      <c r="AJ11097" s="7"/>
      <c r="AL11097" s="7"/>
      <c r="AN11097" s="7"/>
      <c r="AP11097" s="7"/>
      <c r="AR11097" s="7"/>
      <c r="AX11097" s="7"/>
      <c r="AY11097" s="7"/>
      <c r="BE11097" s="9"/>
      <c r="BW11097" s="17"/>
      <c r="CH11097" s="7"/>
      <c r="CJ11097" s="7"/>
      <c r="CP11097" s="7"/>
      <c r="CR11097" s="7"/>
      <c r="CS11097" s="7"/>
      <c r="CU11097" s="16"/>
      <c r="DB11097" s="7"/>
      <c r="DD11097" s="7"/>
      <c r="DF11097" s="9"/>
    </row>
    <row r="11098" spans="3:110" x14ac:dyDescent="0.25">
      <c r="C11098" s="6"/>
      <c r="H11098" s="7"/>
      <c r="L11098" s="18"/>
      <c r="M11098" s="18"/>
      <c r="N11098" s="20"/>
      <c r="AD11098" s="18"/>
      <c r="AE11098" s="18"/>
      <c r="AJ11098" s="7"/>
      <c r="AL11098" s="7"/>
      <c r="AN11098" s="7"/>
      <c r="AP11098" s="7"/>
      <c r="AR11098" s="7"/>
      <c r="AX11098" s="7"/>
      <c r="AY11098" s="7"/>
      <c r="BE11098" s="9"/>
      <c r="BW11098" s="17"/>
      <c r="CH11098" s="7"/>
      <c r="CJ11098" s="7"/>
      <c r="CP11098" s="7"/>
      <c r="CR11098" s="7"/>
      <c r="CS11098" s="7"/>
      <c r="CU11098" s="16"/>
      <c r="DB11098" s="7"/>
      <c r="DD11098" s="7"/>
      <c r="DF11098" s="9"/>
    </row>
    <row r="11099" spans="3:110" x14ac:dyDescent="0.25">
      <c r="C11099" s="6"/>
      <c r="H11099" s="7"/>
      <c r="L11099" s="18"/>
      <c r="M11099" s="18"/>
      <c r="N11099" s="20"/>
      <c r="AD11099" s="18"/>
      <c r="AE11099" s="18"/>
      <c r="AJ11099" s="7"/>
      <c r="AL11099" s="7"/>
      <c r="AN11099" s="7"/>
      <c r="AP11099" s="7"/>
      <c r="AR11099" s="7"/>
      <c r="AX11099" s="7"/>
      <c r="AY11099" s="7"/>
      <c r="BE11099" s="9"/>
      <c r="BW11099" s="17"/>
      <c r="CH11099" s="7"/>
      <c r="CJ11099" s="7"/>
      <c r="CP11099" s="7"/>
      <c r="CR11099" s="7"/>
      <c r="CS11099" s="7"/>
      <c r="CU11099" s="16"/>
      <c r="DB11099" s="7"/>
      <c r="DD11099" s="7"/>
      <c r="DF11099" s="9"/>
    </row>
    <row r="11100" spans="3:110" x14ac:dyDescent="0.25">
      <c r="C11100" s="6"/>
      <c r="H11100" s="7"/>
      <c r="L11100" s="18"/>
      <c r="M11100" s="18"/>
      <c r="N11100" s="20"/>
      <c r="AD11100" s="18"/>
      <c r="AE11100" s="18"/>
      <c r="AJ11100" s="7"/>
      <c r="AL11100" s="7"/>
      <c r="AN11100" s="7"/>
      <c r="AP11100" s="7"/>
      <c r="AR11100" s="7"/>
      <c r="AX11100" s="7"/>
      <c r="AY11100" s="7"/>
      <c r="BE11100" s="9"/>
      <c r="BW11100" s="17"/>
      <c r="CH11100" s="7"/>
      <c r="CJ11100" s="7"/>
      <c r="CP11100" s="7"/>
      <c r="CR11100" s="7"/>
      <c r="CS11100" s="7"/>
      <c r="CU11100" s="16"/>
      <c r="DB11100" s="7"/>
      <c r="DD11100" s="7"/>
      <c r="DF11100" s="9"/>
    </row>
    <row r="11101" spans="3:110" x14ac:dyDescent="0.25">
      <c r="C11101" s="6"/>
      <c r="H11101" s="7"/>
      <c r="L11101" s="18"/>
      <c r="M11101" s="18"/>
      <c r="N11101" s="20"/>
      <c r="AD11101" s="18"/>
      <c r="AE11101" s="18"/>
      <c r="AJ11101" s="7"/>
      <c r="AL11101" s="7"/>
      <c r="AN11101" s="7"/>
      <c r="AP11101" s="7"/>
      <c r="AR11101" s="7"/>
      <c r="AX11101" s="7"/>
      <c r="AY11101" s="7"/>
      <c r="BE11101" s="9"/>
      <c r="BW11101" s="17"/>
      <c r="CH11101" s="7"/>
      <c r="CJ11101" s="7"/>
      <c r="CP11101" s="7"/>
      <c r="CR11101" s="7"/>
      <c r="CS11101" s="7"/>
      <c r="CU11101" s="16"/>
      <c r="DB11101" s="7"/>
      <c r="DD11101" s="7"/>
      <c r="DF11101" s="9"/>
    </row>
    <row r="11102" spans="3:110" x14ac:dyDescent="0.25">
      <c r="C11102" s="6"/>
      <c r="H11102" s="7"/>
      <c r="L11102" s="18"/>
      <c r="M11102" s="18"/>
      <c r="N11102" s="20"/>
      <c r="AD11102" s="18"/>
      <c r="AE11102" s="18"/>
      <c r="AJ11102" s="7"/>
      <c r="AL11102" s="7"/>
      <c r="AN11102" s="7"/>
      <c r="AP11102" s="7"/>
      <c r="AR11102" s="7"/>
      <c r="AX11102" s="7"/>
      <c r="AY11102" s="7"/>
      <c r="BE11102" s="9"/>
      <c r="BW11102" s="17"/>
      <c r="CH11102" s="7"/>
      <c r="CJ11102" s="7"/>
      <c r="CP11102" s="7"/>
      <c r="CR11102" s="7"/>
      <c r="CS11102" s="7"/>
      <c r="CU11102" s="16"/>
      <c r="DB11102" s="7"/>
      <c r="DD11102" s="7"/>
      <c r="DF11102" s="9"/>
    </row>
    <row r="11103" spans="3:110" x14ac:dyDescent="0.25">
      <c r="C11103" s="6"/>
      <c r="H11103" s="7"/>
      <c r="L11103" s="18"/>
      <c r="M11103" s="18"/>
      <c r="N11103" s="20"/>
      <c r="AD11103" s="18"/>
      <c r="AE11103" s="18"/>
      <c r="AJ11103" s="7"/>
      <c r="AL11103" s="7"/>
      <c r="AN11103" s="7"/>
      <c r="AP11103" s="7"/>
      <c r="AR11103" s="7"/>
      <c r="AX11103" s="7"/>
      <c r="AY11103" s="7"/>
      <c r="BE11103" s="9"/>
      <c r="BW11103" s="17"/>
      <c r="CH11103" s="7"/>
      <c r="CJ11103" s="7"/>
      <c r="CP11103" s="7"/>
      <c r="CR11103" s="7"/>
      <c r="CS11103" s="7"/>
      <c r="CU11103" s="16"/>
      <c r="DB11103" s="7"/>
      <c r="DD11103" s="7"/>
      <c r="DF11103" s="9"/>
    </row>
    <row r="11104" spans="3:110" x14ac:dyDescent="0.25">
      <c r="C11104" s="6"/>
      <c r="H11104" s="7"/>
      <c r="L11104" s="18"/>
      <c r="M11104" s="18"/>
      <c r="N11104" s="20"/>
      <c r="AD11104" s="18"/>
      <c r="AE11104" s="18"/>
      <c r="AJ11104" s="7"/>
      <c r="AL11104" s="7"/>
      <c r="AN11104" s="7"/>
      <c r="AP11104" s="7"/>
      <c r="AR11104" s="7"/>
      <c r="AX11104" s="7"/>
      <c r="AY11104" s="7"/>
      <c r="BE11104" s="9"/>
      <c r="BW11104" s="17"/>
      <c r="CH11104" s="7"/>
      <c r="CJ11104" s="7"/>
      <c r="CP11104" s="7"/>
      <c r="CR11104" s="7"/>
      <c r="CS11104" s="7"/>
      <c r="CU11104" s="16"/>
      <c r="DB11104" s="7"/>
      <c r="DD11104" s="7"/>
      <c r="DF11104" s="9"/>
    </row>
    <row r="11105" spans="3:110" x14ac:dyDescent="0.25">
      <c r="C11105" s="6"/>
      <c r="H11105" s="7"/>
      <c r="L11105" s="18"/>
      <c r="M11105" s="18"/>
      <c r="N11105" s="20"/>
      <c r="AD11105" s="18"/>
      <c r="AE11105" s="18"/>
      <c r="AJ11105" s="7"/>
      <c r="AL11105" s="7"/>
      <c r="AN11105" s="7"/>
      <c r="AP11105" s="7"/>
      <c r="AR11105" s="7"/>
      <c r="AX11105" s="7"/>
      <c r="AY11105" s="7"/>
      <c r="BE11105" s="9"/>
      <c r="BW11105" s="17"/>
      <c r="CH11105" s="7"/>
      <c r="CJ11105" s="7"/>
      <c r="CP11105" s="7"/>
      <c r="CR11105" s="7"/>
      <c r="CS11105" s="7"/>
      <c r="CU11105" s="16"/>
      <c r="DB11105" s="7"/>
      <c r="DD11105" s="7"/>
      <c r="DF11105" s="9"/>
    </row>
    <row r="11106" spans="3:110" x14ac:dyDescent="0.25">
      <c r="C11106" s="6"/>
      <c r="H11106" s="7"/>
      <c r="L11106" s="18"/>
      <c r="M11106" s="18"/>
      <c r="N11106" s="20"/>
      <c r="AD11106" s="18"/>
      <c r="AE11106" s="18"/>
      <c r="AJ11106" s="7"/>
      <c r="AL11106" s="7"/>
      <c r="AN11106" s="7"/>
      <c r="AP11106" s="7"/>
      <c r="AR11106" s="7"/>
      <c r="AX11106" s="7"/>
      <c r="AY11106" s="7"/>
      <c r="BE11106" s="9"/>
      <c r="BW11106" s="17"/>
      <c r="CH11106" s="7"/>
      <c r="CJ11106" s="7"/>
      <c r="CP11106" s="7"/>
      <c r="CR11106" s="7"/>
      <c r="CS11106" s="7"/>
      <c r="CU11106" s="16"/>
      <c r="DB11106" s="7"/>
      <c r="DD11106" s="7"/>
      <c r="DF11106" s="9"/>
    </row>
    <row r="11107" spans="3:110" x14ac:dyDescent="0.25">
      <c r="C11107" s="6"/>
      <c r="H11107" s="7"/>
      <c r="L11107" s="18"/>
      <c r="M11107" s="18"/>
      <c r="N11107" s="20"/>
      <c r="AD11107" s="18"/>
      <c r="AE11107" s="18"/>
      <c r="AJ11107" s="7"/>
      <c r="AL11107" s="7"/>
      <c r="AN11107" s="7"/>
      <c r="AP11107" s="7"/>
      <c r="AR11107" s="7"/>
      <c r="AX11107" s="7"/>
      <c r="AY11107" s="7"/>
      <c r="BE11107" s="9"/>
      <c r="BW11107" s="17"/>
      <c r="CH11107" s="7"/>
      <c r="CJ11107" s="7"/>
      <c r="CP11107" s="7"/>
      <c r="CR11107" s="7"/>
      <c r="CS11107" s="7"/>
      <c r="CU11107" s="16"/>
      <c r="DB11107" s="7"/>
      <c r="DD11107" s="7"/>
      <c r="DF11107" s="9"/>
    </row>
    <row r="11108" spans="3:110" x14ac:dyDescent="0.25">
      <c r="C11108" s="6"/>
      <c r="H11108" s="7"/>
      <c r="L11108" s="18"/>
      <c r="M11108" s="18"/>
      <c r="N11108" s="20"/>
      <c r="AD11108" s="18"/>
      <c r="AE11108" s="18"/>
      <c r="AJ11108" s="7"/>
      <c r="AL11108" s="7"/>
      <c r="AN11108" s="7"/>
      <c r="AP11108" s="7"/>
      <c r="AR11108" s="7"/>
      <c r="AX11108" s="7"/>
      <c r="AY11108" s="7"/>
      <c r="BE11108" s="9"/>
      <c r="BW11108" s="17"/>
      <c r="CH11108" s="7"/>
      <c r="CJ11108" s="7"/>
      <c r="CP11108" s="7"/>
      <c r="CR11108" s="7"/>
      <c r="CS11108" s="7"/>
      <c r="CU11108" s="16"/>
      <c r="DB11108" s="7"/>
      <c r="DD11108" s="7"/>
      <c r="DF11108" s="9"/>
    </row>
    <row r="11109" spans="3:110" x14ac:dyDescent="0.25">
      <c r="C11109" s="6"/>
      <c r="H11109" s="7"/>
      <c r="L11109" s="18"/>
      <c r="M11109" s="18"/>
      <c r="N11109" s="20"/>
      <c r="AD11109" s="18"/>
      <c r="AE11109" s="18"/>
      <c r="AJ11109" s="7"/>
      <c r="AL11109" s="7"/>
      <c r="AN11109" s="7"/>
      <c r="AP11109" s="7"/>
      <c r="AR11109" s="7"/>
      <c r="AX11109" s="7"/>
      <c r="AY11109" s="7"/>
      <c r="BE11109" s="9"/>
      <c r="BW11109" s="17"/>
      <c r="CH11109" s="7"/>
      <c r="CJ11109" s="7"/>
      <c r="CP11109" s="7"/>
      <c r="CR11109" s="7"/>
      <c r="CS11109" s="7"/>
      <c r="CU11109" s="16"/>
      <c r="DB11109" s="7"/>
      <c r="DD11109" s="7"/>
      <c r="DF11109" s="9"/>
    </row>
    <row r="11110" spans="3:110" x14ac:dyDescent="0.25">
      <c r="C11110" s="6"/>
      <c r="H11110" s="7"/>
      <c r="L11110" s="18"/>
      <c r="M11110" s="18"/>
      <c r="N11110" s="20"/>
      <c r="AD11110" s="18"/>
      <c r="AE11110" s="18"/>
      <c r="AJ11110" s="7"/>
      <c r="AL11110" s="7"/>
      <c r="AN11110" s="7"/>
      <c r="AP11110" s="7"/>
      <c r="AR11110" s="7"/>
      <c r="AX11110" s="7"/>
      <c r="AY11110" s="7"/>
      <c r="BE11110" s="9"/>
      <c r="BW11110" s="17"/>
      <c r="CH11110" s="7"/>
      <c r="CJ11110" s="7"/>
      <c r="CP11110" s="7"/>
      <c r="CR11110" s="7"/>
      <c r="CS11110" s="7"/>
      <c r="CU11110" s="16"/>
      <c r="DB11110" s="7"/>
      <c r="DD11110" s="7"/>
      <c r="DF11110" s="9"/>
    </row>
    <row r="11111" spans="3:110" x14ac:dyDescent="0.25">
      <c r="C11111" s="6"/>
      <c r="H11111" s="7"/>
      <c r="L11111" s="18"/>
      <c r="M11111" s="18"/>
      <c r="N11111" s="20"/>
      <c r="AD11111" s="18"/>
      <c r="AE11111" s="18"/>
      <c r="AJ11111" s="7"/>
      <c r="AL11111" s="7"/>
      <c r="AN11111" s="7"/>
      <c r="AP11111" s="7"/>
      <c r="AR11111" s="7"/>
      <c r="AX11111" s="7"/>
      <c r="AY11111" s="7"/>
      <c r="BE11111" s="9"/>
      <c r="BW11111" s="17"/>
      <c r="CH11111" s="7"/>
      <c r="CJ11111" s="7"/>
      <c r="CP11111" s="7"/>
      <c r="CR11111" s="7"/>
      <c r="CS11111" s="7"/>
      <c r="CU11111" s="16"/>
      <c r="DB11111" s="7"/>
      <c r="DD11111" s="7"/>
      <c r="DF11111" s="9"/>
    </row>
    <row r="11112" spans="3:110" x14ac:dyDescent="0.25">
      <c r="C11112" s="6"/>
      <c r="H11112" s="7"/>
      <c r="L11112" s="18"/>
      <c r="M11112" s="18"/>
      <c r="N11112" s="20"/>
      <c r="AD11112" s="18"/>
      <c r="AE11112" s="18"/>
      <c r="AJ11112" s="7"/>
      <c r="AL11112" s="7"/>
      <c r="AN11112" s="7"/>
      <c r="AP11112" s="7"/>
      <c r="AR11112" s="7"/>
      <c r="AX11112" s="7"/>
      <c r="AY11112" s="7"/>
      <c r="BE11112" s="9"/>
      <c r="BW11112" s="17"/>
      <c r="CH11112" s="7"/>
      <c r="CJ11112" s="7"/>
      <c r="CP11112" s="7"/>
      <c r="CR11112" s="7"/>
      <c r="CS11112" s="7"/>
      <c r="CU11112" s="16"/>
      <c r="DB11112" s="7"/>
      <c r="DD11112" s="7"/>
      <c r="DF11112" s="9"/>
    </row>
    <row r="11113" spans="3:110" x14ac:dyDescent="0.25">
      <c r="C11113" s="6"/>
      <c r="H11113" s="7"/>
      <c r="L11113" s="18"/>
      <c r="M11113" s="18"/>
      <c r="N11113" s="20"/>
      <c r="AD11113" s="18"/>
      <c r="AE11113" s="18"/>
      <c r="AJ11113" s="7"/>
      <c r="AL11113" s="7"/>
      <c r="AN11113" s="7"/>
      <c r="AP11113" s="7"/>
      <c r="AR11113" s="7"/>
      <c r="AX11113" s="7"/>
      <c r="AY11113" s="7"/>
      <c r="BE11113" s="9"/>
      <c r="BW11113" s="17"/>
      <c r="CH11113" s="7"/>
      <c r="CJ11113" s="7"/>
      <c r="CP11113" s="7"/>
      <c r="CR11113" s="7"/>
      <c r="CS11113" s="7"/>
      <c r="CU11113" s="16"/>
      <c r="DB11113" s="7"/>
      <c r="DD11113" s="7"/>
      <c r="DF11113" s="9"/>
    </row>
    <row r="11114" spans="3:110" x14ac:dyDescent="0.25">
      <c r="C11114" s="6"/>
      <c r="H11114" s="7"/>
      <c r="L11114" s="18"/>
      <c r="M11114" s="18"/>
      <c r="N11114" s="20"/>
      <c r="AD11114" s="18"/>
      <c r="AE11114" s="18"/>
      <c r="AJ11114" s="7"/>
      <c r="AL11114" s="7"/>
      <c r="AN11114" s="7"/>
      <c r="AP11114" s="7"/>
      <c r="AR11114" s="7"/>
      <c r="AX11114" s="7"/>
      <c r="AY11114" s="7"/>
      <c r="BE11114" s="9"/>
      <c r="BW11114" s="17"/>
      <c r="CH11114" s="7"/>
      <c r="CJ11114" s="7"/>
      <c r="CP11114" s="7"/>
      <c r="CR11114" s="7"/>
      <c r="CS11114" s="7"/>
      <c r="CU11114" s="16"/>
      <c r="DB11114" s="7"/>
      <c r="DD11114" s="7"/>
      <c r="DF11114" s="9"/>
    </row>
    <row r="11115" spans="3:110" x14ac:dyDescent="0.25">
      <c r="C11115" s="6"/>
      <c r="H11115" s="7"/>
      <c r="L11115" s="18"/>
      <c r="M11115" s="18"/>
      <c r="N11115" s="20"/>
      <c r="AD11115" s="18"/>
      <c r="AE11115" s="18"/>
      <c r="AJ11115" s="7"/>
      <c r="AL11115" s="7"/>
      <c r="AN11115" s="7"/>
      <c r="AP11115" s="7"/>
      <c r="AR11115" s="7"/>
      <c r="AX11115" s="7"/>
      <c r="AY11115" s="7"/>
      <c r="BE11115" s="9"/>
      <c r="BW11115" s="17"/>
      <c r="CH11115" s="7"/>
      <c r="CJ11115" s="7"/>
      <c r="CP11115" s="7"/>
      <c r="CR11115" s="7"/>
      <c r="CS11115" s="7"/>
      <c r="CU11115" s="16"/>
      <c r="DB11115" s="7"/>
      <c r="DD11115" s="7"/>
      <c r="DF11115" s="9"/>
    </row>
    <row r="11116" spans="3:110" x14ac:dyDescent="0.25">
      <c r="C11116" s="6"/>
      <c r="H11116" s="7"/>
      <c r="L11116" s="18"/>
      <c r="M11116" s="18"/>
      <c r="N11116" s="20"/>
      <c r="AD11116" s="18"/>
      <c r="AE11116" s="18"/>
      <c r="AJ11116" s="7"/>
      <c r="AL11116" s="7"/>
      <c r="AN11116" s="7"/>
      <c r="AP11116" s="7"/>
      <c r="AR11116" s="7"/>
      <c r="AX11116" s="7"/>
      <c r="AY11116" s="7"/>
      <c r="BE11116" s="9"/>
      <c r="BW11116" s="17"/>
      <c r="CH11116" s="7"/>
      <c r="CJ11116" s="7"/>
      <c r="CP11116" s="7"/>
      <c r="CR11116" s="7"/>
      <c r="CS11116" s="7"/>
      <c r="CU11116" s="16"/>
      <c r="DB11116" s="7"/>
      <c r="DD11116" s="7"/>
      <c r="DF11116" s="9"/>
    </row>
    <row r="11117" spans="3:110" x14ac:dyDescent="0.25">
      <c r="C11117" s="6"/>
      <c r="H11117" s="7"/>
      <c r="L11117" s="18"/>
      <c r="M11117" s="18"/>
      <c r="N11117" s="20"/>
      <c r="AD11117" s="18"/>
      <c r="AE11117" s="18"/>
      <c r="AJ11117" s="7"/>
      <c r="AL11117" s="7"/>
      <c r="AN11117" s="7"/>
      <c r="AP11117" s="7"/>
      <c r="AR11117" s="7"/>
      <c r="AX11117" s="7"/>
      <c r="AY11117" s="7"/>
      <c r="BE11117" s="9"/>
      <c r="BW11117" s="17"/>
      <c r="CH11117" s="7"/>
      <c r="CJ11117" s="7"/>
      <c r="CP11117" s="7"/>
      <c r="CR11117" s="7"/>
      <c r="CS11117" s="7"/>
      <c r="CU11117" s="16"/>
      <c r="DB11117" s="7"/>
      <c r="DD11117" s="7"/>
      <c r="DF11117" s="9"/>
    </row>
    <row r="11118" spans="3:110" x14ac:dyDescent="0.25">
      <c r="C11118" s="6"/>
      <c r="H11118" s="7"/>
      <c r="L11118" s="18"/>
      <c r="M11118" s="18"/>
      <c r="N11118" s="20"/>
      <c r="AD11118" s="18"/>
      <c r="AE11118" s="18"/>
      <c r="AJ11118" s="7"/>
      <c r="AL11118" s="7"/>
      <c r="AN11118" s="7"/>
      <c r="AP11118" s="7"/>
      <c r="AR11118" s="7"/>
      <c r="AX11118" s="7"/>
      <c r="AY11118" s="7"/>
      <c r="BE11118" s="9"/>
      <c r="BW11118" s="17"/>
      <c r="CH11118" s="7"/>
      <c r="CJ11118" s="7"/>
      <c r="CP11118" s="7"/>
      <c r="CR11118" s="7"/>
      <c r="CS11118" s="7"/>
      <c r="CU11118" s="16"/>
      <c r="DB11118" s="7"/>
      <c r="DD11118" s="7"/>
      <c r="DF11118" s="9"/>
    </row>
    <row r="11119" spans="3:110" x14ac:dyDescent="0.25">
      <c r="C11119" s="6"/>
      <c r="H11119" s="7"/>
      <c r="L11119" s="18"/>
      <c r="M11119" s="18"/>
      <c r="N11119" s="20"/>
      <c r="AD11119" s="18"/>
      <c r="AE11119" s="18"/>
      <c r="AJ11119" s="7"/>
      <c r="AL11119" s="7"/>
      <c r="AN11119" s="7"/>
      <c r="AP11119" s="7"/>
      <c r="AR11119" s="7"/>
      <c r="AX11119" s="7"/>
      <c r="AY11119" s="7"/>
      <c r="BE11119" s="9"/>
      <c r="BW11119" s="17"/>
      <c r="CH11119" s="7"/>
      <c r="CJ11119" s="7"/>
      <c r="CP11119" s="7"/>
      <c r="CR11119" s="7"/>
      <c r="CS11119" s="7"/>
      <c r="CU11119" s="16"/>
      <c r="DB11119" s="7"/>
      <c r="DD11119" s="7"/>
      <c r="DF11119" s="9"/>
    </row>
    <row r="11120" spans="3:110" x14ac:dyDescent="0.25">
      <c r="C11120" s="6"/>
      <c r="H11120" s="7"/>
      <c r="L11120" s="18"/>
      <c r="M11120" s="18"/>
      <c r="N11120" s="20"/>
      <c r="AD11120" s="18"/>
      <c r="AE11120" s="18"/>
      <c r="AJ11120" s="7"/>
      <c r="AL11120" s="7"/>
      <c r="AN11120" s="7"/>
      <c r="AP11120" s="7"/>
      <c r="AR11120" s="7"/>
      <c r="AX11120" s="7"/>
      <c r="AY11120" s="7"/>
      <c r="BE11120" s="9"/>
      <c r="BW11120" s="17"/>
      <c r="CH11120" s="7"/>
      <c r="CJ11120" s="7"/>
      <c r="CP11120" s="7"/>
      <c r="CR11120" s="7"/>
      <c r="CS11120" s="7"/>
      <c r="CU11120" s="16"/>
      <c r="DB11120" s="7"/>
      <c r="DD11120" s="7"/>
      <c r="DF11120" s="9"/>
    </row>
    <row r="11121" spans="3:110" x14ac:dyDescent="0.25">
      <c r="C11121" s="6"/>
      <c r="H11121" s="7"/>
      <c r="L11121" s="18"/>
      <c r="M11121" s="18"/>
      <c r="N11121" s="20"/>
      <c r="AD11121" s="18"/>
      <c r="AE11121" s="18"/>
      <c r="AJ11121" s="7"/>
      <c r="AL11121" s="7"/>
      <c r="AN11121" s="7"/>
      <c r="AP11121" s="7"/>
      <c r="AR11121" s="7"/>
      <c r="AX11121" s="7"/>
      <c r="AY11121" s="7"/>
      <c r="BE11121" s="9"/>
      <c r="BW11121" s="17"/>
      <c r="CH11121" s="7"/>
      <c r="CJ11121" s="7"/>
      <c r="CP11121" s="7"/>
      <c r="CR11121" s="7"/>
      <c r="CS11121" s="7"/>
      <c r="CU11121" s="16"/>
      <c r="DB11121" s="7"/>
      <c r="DD11121" s="7"/>
      <c r="DF11121" s="9"/>
    </row>
    <row r="11122" spans="3:110" x14ac:dyDescent="0.25">
      <c r="C11122" s="6"/>
      <c r="H11122" s="7"/>
      <c r="L11122" s="18"/>
      <c r="M11122" s="18"/>
      <c r="N11122" s="20"/>
      <c r="AD11122" s="18"/>
      <c r="AE11122" s="18"/>
      <c r="AJ11122" s="7"/>
      <c r="AL11122" s="7"/>
      <c r="AN11122" s="7"/>
      <c r="AP11122" s="7"/>
      <c r="AR11122" s="7"/>
      <c r="AX11122" s="7"/>
      <c r="AY11122" s="7"/>
      <c r="BE11122" s="9"/>
      <c r="BW11122" s="17"/>
      <c r="CH11122" s="7"/>
      <c r="CJ11122" s="7"/>
      <c r="CP11122" s="7"/>
      <c r="CR11122" s="7"/>
      <c r="CS11122" s="7"/>
      <c r="CU11122" s="16"/>
      <c r="DB11122" s="7"/>
      <c r="DD11122" s="7"/>
      <c r="DF11122" s="9"/>
    </row>
    <row r="11123" spans="3:110" x14ac:dyDescent="0.25">
      <c r="C11123" s="6"/>
      <c r="H11123" s="7"/>
      <c r="L11123" s="18"/>
      <c r="M11123" s="18"/>
      <c r="N11123" s="20"/>
      <c r="AD11123" s="18"/>
      <c r="AE11123" s="18"/>
      <c r="AJ11123" s="7"/>
      <c r="AL11123" s="7"/>
      <c r="AN11123" s="7"/>
      <c r="AP11123" s="7"/>
      <c r="AR11123" s="7"/>
      <c r="AX11123" s="7"/>
      <c r="AY11123" s="7"/>
      <c r="BE11123" s="9"/>
      <c r="BW11123" s="17"/>
      <c r="CH11123" s="7"/>
      <c r="CJ11123" s="7"/>
      <c r="CP11123" s="7"/>
      <c r="CR11123" s="7"/>
      <c r="CS11123" s="7"/>
      <c r="CU11123" s="16"/>
      <c r="DB11123" s="7"/>
      <c r="DD11123" s="7"/>
      <c r="DF11123" s="9"/>
    </row>
    <row r="11124" spans="3:110" x14ac:dyDescent="0.25">
      <c r="C11124" s="6"/>
      <c r="H11124" s="7"/>
      <c r="L11124" s="18"/>
      <c r="M11124" s="18"/>
      <c r="N11124" s="20"/>
      <c r="AD11124" s="18"/>
      <c r="AE11124" s="18"/>
      <c r="AJ11124" s="7"/>
      <c r="AL11124" s="7"/>
      <c r="AN11124" s="7"/>
      <c r="AP11124" s="7"/>
      <c r="AR11124" s="7"/>
      <c r="AX11124" s="7"/>
      <c r="AY11124" s="7"/>
      <c r="BE11124" s="9"/>
      <c r="BW11124" s="17"/>
      <c r="CH11124" s="7"/>
      <c r="CJ11124" s="7"/>
      <c r="CP11124" s="7"/>
      <c r="CR11124" s="7"/>
      <c r="CS11124" s="7"/>
      <c r="CU11124" s="16"/>
      <c r="DB11124" s="7"/>
      <c r="DD11124" s="7"/>
      <c r="DF11124" s="9"/>
    </row>
    <row r="11125" spans="3:110" x14ac:dyDescent="0.25">
      <c r="C11125" s="6"/>
      <c r="H11125" s="7"/>
      <c r="L11125" s="18"/>
      <c r="M11125" s="18"/>
      <c r="N11125" s="20"/>
      <c r="AD11125" s="18"/>
      <c r="AE11125" s="18"/>
      <c r="AJ11125" s="7"/>
      <c r="AL11125" s="7"/>
      <c r="AN11125" s="7"/>
      <c r="AP11125" s="7"/>
      <c r="AR11125" s="7"/>
      <c r="AX11125" s="7"/>
      <c r="AY11125" s="7"/>
      <c r="BE11125" s="9"/>
      <c r="BW11125" s="17"/>
      <c r="CH11125" s="7"/>
      <c r="CJ11125" s="7"/>
      <c r="CP11125" s="7"/>
      <c r="CR11125" s="7"/>
      <c r="CS11125" s="7"/>
      <c r="CU11125" s="16"/>
      <c r="DB11125" s="7"/>
      <c r="DD11125" s="7"/>
      <c r="DF11125" s="9"/>
    </row>
    <row r="11126" spans="3:110" x14ac:dyDescent="0.25">
      <c r="C11126" s="6"/>
      <c r="H11126" s="7"/>
      <c r="L11126" s="18"/>
      <c r="M11126" s="18"/>
      <c r="N11126" s="20"/>
      <c r="AD11126" s="18"/>
      <c r="AE11126" s="18"/>
      <c r="AJ11126" s="7"/>
      <c r="AL11126" s="7"/>
      <c r="AN11126" s="7"/>
      <c r="AP11126" s="7"/>
      <c r="AR11126" s="7"/>
      <c r="AX11126" s="7"/>
      <c r="AY11126" s="7"/>
      <c r="BE11126" s="9"/>
      <c r="BW11126" s="17"/>
      <c r="CH11126" s="7"/>
      <c r="CJ11126" s="7"/>
      <c r="CP11126" s="7"/>
      <c r="CR11126" s="7"/>
      <c r="CS11126" s="7"/>
      <c r="CU11126" s="16"/>
      <c r="DB11126" s="7"/>
      <c r="DD11126" s="7"/>
      <c r="DF11126" s="9"/>
    </row>
    <row r="11127" spans="3:110" x14ac:dyDescent="0.25">
      <c r="C11127" s="6"/>
      <c r="H11127" s="7"/>
      <c r="L11127" s="18"/>
      <c r="M11127" s="18"/>
      <c r="N11127" s="20"/>
      <c r="AD11127" s="18"/>
      <c r="AE11127" s="18"/>
      <c r="AJ11127" s="7"/>
      <c r="AL11127" s="7"/>
      <c r="AN11127" s="7"/>
      <c r="AP11127" s="7"/>
      <c r="AR11127" s="7"/>
      <c r="AX11127" s="7"/>
      <c r="AY11127" s="7"/>
      <c r="BE11127" s="9"/>
      <c r="BW11127" s="17"/>
      <c r="CH11127" s="7"/>
      <c r="CJ11127" s="7"/>
      <c r="CP11127" s="7"/>
      <c r="CR11127" s="7"/>
      <c r="CS11127" s="7"/>
      <c r="CU11127" s="16"/>
      <c r="DB11127" s="7"/>
      <c r="DD11127" s="7"/>
      <c r="DF11127" s="9"/>
    </row>
    <row r="11128" spans="3:110" x14ac:dyDescent="0.25">
      <c r="C11128" s="6"/>
      <c r="H11128" s="7"/>
      <c r="L11128" s="18"/>
      <c r="M11128" s="18"/>
      <c r="N11128" s="20"/>
      <c r="AD11128" s="18"/>
      <c r="AE11128" s="18"/>
      <c r="AJ11128" s="7"/>
      <c r="AL11128" s="7"/>
      <c r="AN11128" s="7"/>
      <c r="AP11128" s="7"/>
      <c r="AR11128" s="7"/>
      <c r="AX11128" s="7"/>
      <c r="AY11128" s="7"/>
      <c r="BE11128" s="9"/>
      <c r="BW11128" s="17"/>
      <c r="CH11128" s="7"/>
      <c r="CJ11128" s="7"/>
      <c r="CP11128" s="7"/>
      <c r="CR11128" s="7"/>
      <c r="CS11128" s="7"/>
      <c r="CU11128" s="16"/>
      <c r="DB11128" s="7"/>
      <c r="DD11128" s="7"/>
      <c r="DF11128" s="9"/>
    </row>
    <row r="11129" spans="3:110" x14ac:dyDescent="0.25">
      <c r="C11129" s="6"/>
      <c r="H11129" s="7"/>
      <c r="L11129" s="18"/>
      <c r="M11129" s="18"/>
      <c r="N11129" s="20"/>
      <c r="AD11129" s="18"/>
      <c r="AE11129" s="18"/>
      <c r="AJ11129" s="7"/>
      <c r="AL11129" s="7"/>
      <c r="AN11129" s="7"/>
      <c r="AP11129" s="7"/>
      <c r="AR11129" s="7"/>
      <c r="AX11129" s="7"/>
      <c r="AY11129" s="7"/>
      <c r="BE11129" s="9"/>
      <c r="BW11129" s="17"/>
      <c r="CH11129" s="7"/>
      <c r="CJ11129" s="7"/>
      <c r="CP11129" s="7"/>
      <c r="CR11129" s="7"/>
      <c r="CS11129" s="7"/>
      <c r="CU11129" s="16"/>
      <c r="DB11129" s="7"/>
      <c r="DD11129" s="7"/>
      <c r="DF11129" s="9"/>
    </row>
    <row r="11130" spans="3:110" x14ac:dyDescent="0.25">
      <c r="C11130" s="6"/>
      <c r="H11130" s="7"/>
      <c r="L11130" s="18"/>
      <c r="M11130" s="18"/>
      <c r="N11130" s="20"/>
      <c r="AD11130" s="18"/>
      <c r="AE11130" s="18"/>
      <c r="AJ11130" s="7"/>
      <c r="AL11130" s="7"/>
      <c r="AN11130" s="7"/>
      <c r="AP11130" s="7"/>
      <c r="AR11130" s="7"/>
      <c r="AX11130" s="7"/>
      <c r="AY11130" s="7"/>
      <c r="BE11130" s="9"/>
      <c r="BW11130" s="17"/>
      <c r="CH11130" s="7"/>
      <c r="CJ11130" s="7"/>
      <c r="CP11130" s="7"/>
      <c r="CR11130" s="7"/>
      <c r="CS11130" s="7"/>
      <c r="CU11130" s="16"/>
      <c r="DB11130" s="7"/>
      <c r="DD11130" s="7"/>
      <c r="DF11130" s="9"/>
    </row>
    <row r="11131" spans="3:110" x14ac:dyDescent="0.25">
      <c r="C11131" s="6"/>
      <c r="H11131" s="7"/>
      <c r="L11131" s="18"/>
      <c r="M11131" s="18"/>
      <c r="N11131" s="20"/>
      <c r="AD11131" s="18"/>
      <c r="AE11131" s="18"/>
      <c r="AJ11131" s="7"/>
      <c r="AL11131" s="7"/>
      <c r="AN11131" s="7"/>
      <c r="AP11131" s="7"/>
      <c r="AR11131" s="7"/>
      <c r="AX11131" s="7"/>
      <c r="AY11131" s="7"/>
      <c r="BE11131" s="9"/>
      <c r="BW11131" s="17"/>
      <c r="CH11131" s="7"/>
      <c r="CJ11131" s="7"/>
      <c r="CP11131" s="7"/>
      <c r="CR11131" s="7"/>
      <c r="CS11131" s="7"/>
      <c r="CU11131" s="16"/>
      <c r="DB11131" s="7"/>
      <c r="DD11131" s="7"/>
      <c r="DF11131" s="9"/>
    </row>
    <row r="11132" spans="3:110" x14ac:dyDescent="0.25">
      <c r="C11132" s="6"/>
      <c r="H11132" s="7"/>
      <c r="L11132" s="18"/>
      <c r="M11132" s="18"/>
      <c r="N11132" s="20"/>
      <c r="AD11132" s="18"/>
      <c r="AE11132" s="18"/>
      <c r="AJ11132" s="7"/>
      <c r="AL11132" s="7"/>
      <c r="AN11132" s="7"/>
      <c r="AP11132" s="7"/>
      <c r="AR11132" s="7"/>
      <c r="AX11132" s="7"/>
      <c r="AY11132" s="7"/>
      <c r="BE11132" s="9"/>
      <c r="BW11132" s="17"/>
      <c r="CH11132" s="7"/>
      <c r="CJ11132" s="7"/>
      <c r="CP11132" s="7"/>
      <c r="CR11132" s="7"/>
      <c r="CS11132" s="7"/>
      <c r="CU11132" s="16"/>
      <c r="DB11132" s="7"/>
      <c r="DD11132" s="7"/>
      <c r="DF11132" s="9"/>
    </row>
    <row r="11133" spans="3:110" x14ac:dyDescent="0.25">
      <c r="C11133" s="6"/>
      <c r="H11133" s="7"/>
      <c r="L11133" s="18"/>
      <c r="M11133" s="18"/>
      <c r="N11133" s="20"/>
      <c r="AD11133" s="18"/>
      <c r="AE11133" s="18"/>
      <c r="AJ11133" s="7"/>
      <c r="AL11133" s="7"/>
      <c r="AN11133" s="7"/>
      <c r="AP11133" s="7"/>
      <c r="AR11133" s="7"/>
      <c r="AX11133" s="7"/>
      <c r="AY11133" s="7"/>
      <c r="BE11133" s="9"/>
      <c r="BW11133" s="17"/>
      <c r="CH11133" s="7"/>
      <c r="CJ11133" s="7"/>
      <c r="CP11133" s="7"/>
      <c r="CR11133" s="7"/>
      <c r="CS11133" s="7"/>
      <c r="CU11133" s="16"/>
      <c r="DB11133" s="7"/>
      <c r="DD11133" s="7"/>
      <c r="DF11133" s="9"/>
    </row>
    <row r="11134" spans="3:110" x14ac:dyDescent="0.25">
      <c r="C11134" s="6"/>
      <c r="H11134" s="7"/>
      <c r="L11134" s="18"/>
      <c r="M11134" s="18"/>
      <c r="N11134" s="20"/>
      <c r="AD11134" s="18"/>
      <c r="AE11134" s="18"/>
      <c r="AJ11134" s="7"/>
      <c r="AL11134" s="7"/>
      <c r="AN11134" s="7"/>
      <c r="AP11134" s="7"/>
      <c r="AR11134" s="7"/>
      <c r="AX11134" s="7"/>
      <c r="AY11134" s="7"/>
      <c r="BE11134" s="9"/>
      <c r="BW11134" s="17"/>
      <c r="CH11134" s="7"/>
      <c r="CJ11134" s="7"/>
      <c r="CP11134" s="7"/>
      <c r="CR11134" s="7"/>
      <c r="CS11134" s="7"/>
      <c r="CU11134" s="16"/>
      <c r="DB11134" s="7"/>
      <c r="DD11134" s="7"/>
      <c r="DF11134" s="9"/>
    </row>
    <row r="11135" spans="3:110" x14ac:dyDescent="0.25">
      <c r="C11135" s="6"/>
      <c r="H11135" s="7"/>
      <c r="L11135" s="18"/>
      <c r="M11135" s="18"/>
      <c r="N11135" s="20"/>
      <c r="AD11135" s="18"/>
      <c r="AE11135" s="18"/>
      <c r="AJ11135" s="7"/>
      <c r="AL11135" s="7"/>
      <c r="AN11135" s="7"/>
      <c r="AP11135" s="7"/>
      <c r="AR11135" s="7"/>
      <c r="AX11135" s="7"/>
      <c r="AY11135" s="7"/>
      <c r="BE11135" s="9"/>
      <c r="BW11135" s="17"/>
      <c r="CH11135" s="7"/>
      <c r="CJ11135" s="7"/>
      <c r="CP11135" s="7"/>
      <c r="CR11135" s="7"/>
      <c r="CS11135" s="7"/>
      <c r="CU11135" s="16"/>
      <c r="DB11135" s="7"/>
      <c r="DD11135" s="7"/>
      <c r="DF11135" s="9"/>
    </row>
    <row r="11136" spans="3:110" x14ac:dyDescent="0.25">
      <c r="C11136" s="6"/>
      <c r="H11136" s="7"/>
      <c r="L11136" s="18"/>
      <c r="M11136" s="18"/>
      <c r="N11136" s="20"/>
      <c r="AD11136" s="18"/>
      <c r="AE11136" s="18"/>
      <c r="AJ11136" s="7"/>
      <c r="AL11136" s="7"/>
      <c r="AN11136" s="7"/>
      <c r="AP11136" s="7"/>
      <c r="AR11136" s="7"/>
      <c r="AX11136" s="7"/>
      <c r="AY11136" s="7"/>
      <c r="BE11136" s="9"/>
      <c r="BW11136" s="17"/>
      <c r="CH11136" s="7"/>
      <c r="CJ11136" s="7"/>
      <c r="CP11136" s="7"/>
      <c r="CR11136" s="7"/>
      <c r="CS11136" s="7"/>
      <c r="CU11136" s="16"/>
      <c r="DB11136" s="7"/>
      <c r="DD11136" s="7"/>
      <c r="DF11136" s="9"/>
    </row>
    <row r="11137" spans="3:110" x14ac:dyDescent="0.25">
      <c r="C11137" s="6"/>
      <c r="H11137" s="7"/>
      <c r="L11137" s="18"/>
      <c r="M11137" s="18"/>
      <c r="N11137" s="20"/>
      <c r="AD11137" s="18"/>
      <c r="AE11137" s="18"/>
      <c r="AJ11137" s="7"/>
      <c r="AL11137" s="7"/>
      <c r="AN11137" s="7"/>
      <c r="AP11137" s="7"/>
      <c r="AR11137" s="7"/>
      <c r="AX11137" s="7"/>
      <c r="AY11137" s="7"/>
      <c r="BE11137" s="9"/>
      <c r="BW11137" s="17"/>
      <c r="CH11137" s="7"/>
      <c r="CJ11137" s="7"/>
      <c r="CP11137" s="7"/>
      <c r="CR11137" s="7"/>
      <c r="CS11137" s="7"/>
      <c r="CU11137" s="16"/>
      <c r="DB11137" s="7"/>
      <c r="DD11137" s="7"/>
      <c r="DF11137" s="9"/>
    </row>
    <row r="11138" spans="3:110" x14ac:dyDescent="0.25">
      <c r="C11138" s="6"/>
      <c r="H11138" s="7"/>
      <c r="L11138" s="18"/>
      <c r="M11138" s="18"/>
      <c r="N11138" s="20"/>
      <c r="AD11138" s="18"/>
      <c r="AE11138" s="18"/>
      <c r="AJ11138" s="7"/>
      <c r="AL11138" s="7"/>
      <c r="AN11138" s="7"/>
      <c r="AP11138" s="7"/>
      <c r="AR11138" s="7"/>
      <c r="AX11138" s="7"/>
      <c r="AY11138" s="7"/>
      <c r="BE11138" s="9"/>
      <c r="BW11138" s="17"/>
      <c r="CH11138" s="7"/>
      <c r="CJ11138" s="7"/>
      <c r="CP11138" s="7"/>
      <c r="CR11138" s="7"/>
      <c r="CS11138" s="7"/>
      <c r="CU11138" s="16"/>
      <c r="DB11138" s="7"/>
      <c r="DD11138" s="7"/>
      <c r="DF11138" s="9"/>
    </row>
    <row r="11139" spans="3:110" x14ac:dyDescent="0.25">
      <c r="C11139" s="6"/>
      <c r="H11139" s="7"/>
      <c r="L11139" s="18"/>
      <c r="M11139" s="18"/>
      <c r="N11139" s="20"/>
      <c r="AD11139" s="18"/>
      <c r="AE11139" s="18"/>
      <c r="AJ11139" s="7"/>
      <c r="AL11139" s="7"/>
      <c r="AN11139" s="7"/>
      <c r="AP11139" s="7"/>
      <c r="AR11139" s="7"/>
      <c r="AX11139" s="7"/>
      <c r="AY11139" s="7"/>
      <c r="BE11139" s="9"/>
      <c r="BW11139" s="17"/>
      <c r="CH11139" s="7"/>
      <c r="CJ11139" s="7"/>
      <c r="CP11139" s="7"/>
      <c r="CR11139" s="7"/>
      <c r="CS11139" s="7"/>
      <c r="CU11139" s="16"/>
      <c r="DB11139" s="7"/>
      <c r="DD11139" s="7"/>
      <c r="DF11139" s="9"/>
    </row>
    <row r="11140" spans="3:110" x14ac:dyDescent="0.25">
      <c r="C11140" s="6"/>
      <c r="H11140" s="7"/>
      <c r="L11140" s="18"/>
      <c r="M11140" s="18"/>
      <c r="N11140" s="20"/>
      <c r="AD11140" s="18"/>
      <c r="AE11140" s="18"/>
      <c r="AJ11140" s="7"/>
      <c r="AL11140" s="7"/>
      <c r="AN11140" s="7"/>
      <c r="AP11140" s="7"/>
      <c r="AR11140" s="7"/>
      <c r="AX11140" s="7"/>
      <c r="AY11140" s="7"/>
      <c r="BE11140" s="9"/>
      <c r="BW11140" s="17"/>
      <c r="CH11140" s="7"/>
      <c r="CJ11140" s="7"/>
      <c r="CP11140" s="7"/>
      <c r="CR11140" s="7"/>
      <c r="CS11140" s="7"/>
      <c r="CU11140" s="16"/>
      <c r="DB11140" s="7"/>
      <c r="DD11140" s="7"/>
      <c r="DF11140" s="9"/>
    </row>
    <row r="11141" spans="3:110" x14ac:dyDescent="0.25">
      <c r="C11141" s="6"/>
      <c r="H11141" s="7"/>
      <c r="L11141" s="18"/>
      <c r="M11141" s="18"/>
      <c r="N11141" s="20"/>
      <c r="AD11141" s="18"/>
      <c r="AE11141" s="18"/>
      <c r="AJ11141" s="7"/>
      <c r="AL11141" s="7"/>
      <c r="AN11141" s="7"/>
      <c r="AP11141" s="7"/>
      <c r="AR11141" s="7"/>
      <c r="AX11141" s="7"/>
      <c r="AY11141" s="7"/>
      <c r="BE11141" s="9"/>
      <c r="BW11141" s="17"/>
      <c r="CH11141" s="7"/>
      <c r="CJ11141" s="7"/>
      <c r="CP11141" s="7"/>
      <c r="CR11141" s="7"/>
      <c r="CS11141" s="7"/>
      <c r="CU11141" s="16"/>
      <c r="DB11141" s="7"/>
      <c r="DD11141" s="7"/>
      <c r="DF11141" s="9"/>
    </row>
    <row r="11142" spans="3:110" x14ac:dyDescent="0.25">
      <c r="C11142" s="6"/>
      <c r="H11142" s="7"/>
      <c r="L11142" s="18"/>
      <c r="M11142" s="18"/>
      <c r="N11142" s="20"/>
      <c r="AD11142" s="18"/>
      <c r="AE11142" s="18"/>
      <c r="AJ11142" s="7"/>
      <c r="AL11142" s="7"/>
      <c r="AN11142" s="7"/>
      <c r="AP11142" s="7"/>
      <c r="AR11142" s="7"/>
      <c r="AX11142" s="7"/>
      <c r="AY11142" s="7"/>
      <c r="BE11142" s="9"/>
      <c r="BW11142" s="17"/>
      <c r="CH11142" s="7"/>
      <c r="CJ11142" s="7"/>
      <c r="CP11142" s="7"/>
      <c r="CR11142" s="7"/>
      <c r="CS11142" s="7"/>
      <c r="CU11142" s="16"/>
      <c r="DB11142" s="7"/>
      <c r="DD11142" s="7"/>
      <c r="DF11142" s="9"/>
    </row>
    <row r="11143" spans="3:110" x14ac:dyDescent="0.25">
      <c r="C11143" s="6"/>
      <c r="H11143" s="7"/>
      <c r="L11143" s="18"/>
      <c r="M11143" s="18"/>
      <c r="N11143" s="20"/>
      <c r="AD11143" s="18"/>
      <c r="AE11143" s="18"/>
      <c r="AJ11143" s="7"/>
      <c r="AL11143" s="7"/>
      <c r="AN11143" s="7"/>
      <c r="AP11143" s="7"/>
      <c r="AR11143" s="7"/>
      <c r="AX11143" s="7"/>
      <c r="AY11143" s="7"/>
      <c r="BE11143" s="9"/>
      <c r="BW11143" s="17"/>
      <c r="CH11143" s="7"/>
      <c r="CJ11143" s="7"/>
      <c r="CP11143" s="7"/>
      <c r="CR11143" s="7"/>
      <c r="CS11143" s="7"/>
      <c r="CU11143" s="16"/>
      <c r="DB11143" s="7"/>
      <c r="DD11143" s="7"/>
      <c r="DF11143" s="9"/>
    </row>
    <row r="11144" spans="3:110" x14ac:dyDescent="0.25">
      <c r="C11144" s="6"/>
      <c r="H11144" s="7"/>
      <c r="L11144" s="18"/>
      <c r="M11144" s="18"/>
      <c r="N11144" s="20"/>
      <c r="AD11144" s="18"/>
      <c r="AE11144" s="18"/>
      <c r="AJ11144" s="7"/>
      <c r="AL11144" s="7"/>
      <c r="AN11144" s="7"/>
      <c r="AP11144" s="7"/>
      <c r="AR11144" s="7"/>
      <c r="AX11144" s="7"/>
      <c r="AY11144" s="7"/>
      <c r="BE11144" s="9"/>
      <c r="BW11144" s="17"/>
      <c r="CH11144" s="7"/>
      <c r="CJ11144" s="7"/>
      <c r="CP11144" s="7"/>
      <c r="CR11144" s="7"/>
      <c r="CS11144" s="7"/>
      <c r="CU11144" s="16"/>
      <c r="DB11144" s="7"/>
      <c r="DD11144" s="7"/>
      <c r="DF11144" s="9"/>
    </row>
    <row r="11145" spans="3:110" x14ac:dyDescent="0.25">
      <c r="C11145" s="6"/>
      <c r="H11145" s="7"/>
      <c r="L11145" s="18"/>
      <c r="M11145" s="18"/>
      <c r="N11145" s="20"/>
      <c r="AD11145" s="18"/>
      <c r="AE11145" s="18"/>
      <c r="AJ11145" s="7"/>
      <c r="AL11145" s="7"/>
      <c r="AN11145" s="7"/>
      <c r="AP11145" s="7"/>
      <c r="AR11145" s="7"/>
      <c r="AX11145" s="7"/>
      <c r="AY11145" s="7"/>
      <c r="BE11145" s="9"/>
      <c r="BW11145" s="17"/>
      <c r="CH11145" s="7"/>
      <c r="CJ11145" s="7"/>
      <c r="CP11145" s="7"/>
      <c r="CR11145" s="7"/>
      <c r="CS11145" s="7"/>
      <c r="CU11145" s="16"/>
      <c r="DB11145" s="7"/>
      <c r="DD11145" s="7"/>
      <c r="DF11145" s="9"/>
    </row>
    <row r="11146" spans="3:110" x14ac:dyDescent="0.25">
      <c r="C11146" s="6"/>
      <c r="H11146" s="7"/>
      <c r="L11146" s="18"/>
      <c r="M11146" s="18"/>
      <c r="N11146" s="20"/>
      <c r="AD11146" s="18"/>
      <c r="AE11146" s="18"/>
      <c r="AJ11146" s="7"/>
      <c r="AL11146" s="7"/>
      <c r="AN11146" s="7"/>
      <c r="AP11146" s="7"/>
      <c r="AR11146" s="7"/>
      <c r="AX11146" s="7"/>
      <c r="AY11146" s="7"/>
      <c r="BE11146" s="9"/>
      <c r="BW11146" s="17"/>
      <c r="CH11146" s="7"/>
      <c r="CJ11146" s="7"/>
      <c r="CP11146" s="7"/>
      <c r="CR11146" s="7"/>
      <c r="CS11146" s="7"/>
      <c r="CU11146" s="16"/>
      <c r="DB11146" s="7"/>
      <c r="DD11146" s="7"/>
      <c r="DF11146" s="9"/>
    </row>
    <row r="11147" spans="3:110" x14ac:dyDescent="0.25">
      <c r="C11147" s="6"/>
      <c r="H11147" s="7"/>
      <c r="L11147" s="18"/>
      <c r="M11147" s="18"/>
      <c r="N11147" s="20"/>
      <c r="AD11147" s="18"/>
      <c r="AE11147" s="18"/>
      <c r="AJ11147" s="7"/>
      <c r="AL11147" s="7"/>
      <c r="AN11147" s="7"/>
      <c r="AP11147" s="7"/>
      <c r="AR11147" s="7"/>
      <c r="AX11147" s="7"/>
      <c r="AY11147" s="7"/>
      <c r="BE11147" s="9"/>
      <c r="BW11147" s="17"/>
      <c r="CH11147" s="7"/>
      <c r="CJ11147" s="7"/>
      <c r="CP11147" s="7"/>
      <c r="CR11147" s="7"/>
      <c r="CS11147" s="7"/>
      <c r="CU11147" s="16"/>
      <c r="DB11147" s="7"/>
      <c r="DD11147" s="7"/>
      <c r="DF11147" s="9"/>
    </row>
    <row r="11148" spans="3:110" x14ac:dyDescent="0.25">
      <c r="C11148" s="6"/>
      <c r="H11148" s="7"/>
      <c r="L11148" s="18"/>
      <c r="M11148" s="18"/>
      <c r="N11148" s="20"/>
      <c r="AD11148" s="18"/>
      <c r="AE11148" s="18"/>
      <c r="AJ11148" s="7"/>
      <c r="AL11148" s="7"/>
      <c r="AN11148" s="7"/>
      <c r="AP11148" s="7"/>
      <c r="AR11148" s="7"/>
      <c r="AX11148" s="7"/>
      <c r="AY11148" s="7"/>
      <c r="BE11148" s="9"/>
      <c r="BW11148" s="17"/>
      <c r="CH11148" s="7"/>
      <c r="CJ11148" s="7"/>
      <c r="CP11148" s="7"/>
      <c r="CR11148" s="7"/>
      <c r="CS11148" s="7"/>
      <c r="CU11148" s="16"/>
      <c r="DB11148" s="7"/>
      <c r="DD11148" s="7"/>
      <c r="DF11148" s="9"/>
    </row>
    <row r="11149" spans="3:110" x14ac:dyDescent="0.25">
      <c r="C11149" s="6"/>
      <c r="H11149" s="7"/>
      <c r="L11149" s="18"/>
      <c r="M11149" s="18"/>
      <c r="N11149" s="20"/>
      <c r="AD11149" s="18"/>
      <c r="AE11149" s="18"/>
      <c r="AJ11149" s="7"/>
      <c r="AL11149" s="7"/>
      <c r="AN11149" s="7"/>
      <c r="AP11149" s="7"/>
      <c r="AR11149" s="7"/>
      <c r="AX11149" s="7"/>
      <c r="AY11149" s="7"/>
      <c r="BE11149" s="9"/>
      <c r="BW11149" s="17"/>
      <c r="CH11149" s="7"/>
      <c r="CJ11149" s="7"/>
      <c r="CP11149" s="7"/>
      <c r="CR11149" s="7"/>
      <c r="CS11149" s="7"/>
      <c r="CU11149" s="16"/>
      <c r="DB11149" s="7"/>
      <c r="DD11149" s="7"/>
      <c r="DF11149" s="9"/>
    </row>
    <row r="11150" spans="3:110" x14ac:dyDescent="0.25">
      <c r="C11150" s="6"/>
      <c r="H11150" s="7"/>
      <c r="L11150" s="18"/>
      <c r="M11150" s="18"/>
      <c r="N11150" s="20"/>
      <c r="AD11150" s="18"/>
      <c r="AE11150" s="18"/>
      <c r="AJ11150" s="7"/>
      <c r="AL11150" s="7"/>
      <c r="AN11150" s="7"/>
      <c r="AP11150" s="7"/>
      <c r="AR11150" s="7"/>
      <c r="AX11150" s="7"/>
      <c r="AY11150" s="7"/>
      <c r="BE11150" s="9"/>
      <c r="BW11150" s="17"/>
      <c r="CH11150" s="7"/>
      <c r="CJ11150" s="7"/>
      <c r="CP11150" s="7"/>
      <c r="CR11150" s="7"/>
      <c r="CS11150" s="7"/>
      <c r="CU11150" s="16"/>
      <c r="DB11150" s="7"/>
      <c r="DD11150" s="7"/>
      <c r="DF11150" s="9"/>
    </row>
    <row r="11151" spans="3:110" x14ac:dyDescent="0.25">
      <c r="C11151" s="6"/>
      <c r="H11151" s="7"/>
      <c r="L11151" s="18"/>
      <c r="M11151" s="18"/>
      <c r="N11151" s="20"/>
      <c r="AD11151" s="18"/>
      <c r="AE11151" s="18"/>
      <c r="AJ11151" s="7"/>
      <c r="AL11151" s="7"/>
      <c r="AN11151" s="7"/>
      <c r="AP11151" s="7"/>
      <c r="AR11151" s="7"/>
      <c r="AX11151" s="7"/>
      <c r="AY11151" s="7"/>
      <c r="BE11151" s="9"/>
      <c r="BW11151" s="17"/>
      <c r="CH11151" s="7"/>
      <c r="CJ11151" s="7"/>
      <c r="CP11151" s="7"/>
      <c r="CR11151" s="7"/>
      <c r="CS11151" s="7"/>
      <c r="CU11151" s="16"/>
      <c r="DB11151" s="7"/>
      <c r="DD11151" s="7"/>
      <c r="DF11151" s="9"/>
    </row>
    <row r="11152" spans="3:110" x14ac:dyDescent="0.25">
      <c r="C11152" s="6"/>
      <c r="H11152" s="7"/>
      <c r="L11152" s="18"/>
      <c r="M11152" s="18"/>
      <c r="N11152" s="20"/>
      <c r="AD11152" s="18"/>
      <c r="AE11152" s="18"/>
      <c r="AJ11152" s="7"/>
      <c r="AL11152" s="7"/>
      <c r="AN11152" s="7"/>
      <c r="AP11152" s="7"/>
      <c r="AR11152" s="7"/>
      <c r="AX11152" s="7"/>
      <c r="AY11152" s="7"/>
      <c r="BE11152" s="9"/>
      <c r="BW11152" s="17"/>
      <c r="CH11152" s="7"/>
      <c r="CJ11152" s="7"/>
      <c r="CP11152" s="7"/>
      <c r="CR11152" s="7"/>
      <c r="CS11152" s="7"/>
      <c r="CU11152" s="16"/>
      <c r="DB11152" s="7"/>
      <c r="DD11152" s="7"/>
      <c r="DF11152" s="9"/>
    </row>
    <row r="11153" spans="3:110" x14ac:dyDescent="0.25">
      <c r="C11153" s="6"/>
      <c r="H11153" s="7"/>
      <c r="L11153" s="18"/>
      <c r="M11153" s="18"/>
      <c r="N11153" s="20"/>
      <c r="AD11153" s="18"/>
      <c r="AE11153" s="18"/>
      <c r="AJ11153" s="7"/>
      <c r="AL11153" s="7"/>
      <c r="AN11153" s="7"/>
      <c r="AP11153" s="7"/>
      <c r="AR11153" s="7"/>
      <c r="AX11153" s="7"/>
      <c r="AY11153" s="7"/>
      <c r="BE11153" s="9"/>
      <c r="BW11153" s="17"/>
      <c r="CH11153" s="7"/>
      <c r="CJ11153" s="7"/>
      <c r="CP11153" s="7"/>
      <c r="CR11153" s="7"/>
      <c r="CS11153" s="7"/>
      <c r="CU11153" s="16"/>
      <c r="DB11153" s="7"/>
      <c r="DD11153" s="7"/>
      <c r="DF11153" s="9"/>
    </row>
    <row r="11154" spans="3:110" x14ac:dyDescent="0.25">
      <c r="C11154" s="6"/>
      <c r="H11154" s="7"/>
      <c r="L11154" s="18"/>
      <c r="M11154" s="18"/>
      <c r="N11154" s="20"/>
      <c r="AD11154" s="18"/>
      <c r="AE11154" s="18"/>
      <c r="AJ11154" s="7"/>
      <c r="AL11154" s="7"/>
      <c r="AN11154" s="7"/>
      <c r="AP11154" s="7"/>
      <c r="AR11154" s="7"/>
      <c r="AX11154" s="7"/>
      <c r="AY11154" s="7"/>
      <c r="BE11154" s="9"/>
      <c r="BW11154" s="17"/>
      <c r="CH11154" s="7"/>
      <c r="CJ11154" s="7"/>
      <c r="CP11154" s="7"/>
      <c r="CR11154" s="7"/>
      <c r="CS11154" s="7"/>
      <c r="CU11154" s="16"/>
      <c r="DB11154" s="7"/>
      <c r="DD11154" s="7"/>
      <c r="DF11154" s="9"/>
    </row>
    <row r="11155" spans="3:110" x14ac:dyDescent="0.25">
      <c r="C11155" s="6"/>
      <c r="H11155" s="7"/>
      <c r="L11155" s="18"/>
      <c r="M11155" s="18"/>
      <c r="N11155" s="20"/>
      <c r="AD11155" s="18"/>
      <c r="AE11155" s="18"/>
      <c r="AJ11155" s="7"/>
      <c r="AL11155" s="7"/>
      <c r="AN11155" s="7"/>
      <c r="AP11155" s="7"/>
      <c r="AR11155" s="7"/>
      <c r="AX11155" s="7"/>
      <c r="AY11155" s="7"/>
      <c r="BE11155" s="9"/>
      <c r="BW11155" s="17"/>
      <c r="CH11155" s="7"/>
      <c r="CJ11155" s="7"/>
      <c r="CP11155" s="7"/>
      <c r="CR11155" s="7"/>
      <c r="CS11155" s="7"/>
      <c r="CU11155" s="16"/>
      <c r="DB11155" s="7"/>
      <c r="DD11155" s="7"/>
      <c r="DF11155" s="9"/>
    </row>
    <row r="11156" spans="3:110" x14ac:dyDescent="0.25">
      <c r="C11156" s="6"/>
      <c r="H11156" s="7"/>
      <c r="L11156" s="18"/>
      <c r="M11156" s="18"/>
      <c r="N11156" s="20"/>
      <c r="AD11156" s="18"/>
      <c r="AE11156" s="18"/>
      <c r="AJ11156" s="7"/>
      <c r="AL11156" s="7"/>
      <c r="AN11156" s="7"/>
      <c r="AP11156" s="7"/>
      <c r="AR11156" s="7"/>
      <c r="AX11156" s="7"/>
      <c r="AY11156" s="7"/>
      <c r="BE11156" s="9"/>
      <c r="BW11156" s="17"/>
      <c r="CH11156" s="7"/>
      <c r="CJ11156" s="7"/>
      <c r="CP11156" s="7"/>
      <c r="CR11156" s="7"/>
      <c r="CS11156" s="7"/>
      <c r="CU11156" s="16"/>
      <c r="DB11156" s="7"/>
      <c r="DD11156" s="7"/>
      <c r="DF11156" s="9"/>
    </row>
    <row r="11157" spans="3:110" x14ac:dyDescent="0.25">
      <c r="C11157" s="6"/>
      <c r="H11157" s="7"/>
      <c r="L11157" s="18"/>
      <c r="M11157" s="18"/>
      <c r="N11157" s="20"/>
      <c r="AD11157" s="18"/>
      <c r="AE11157" s="18"/>
      <c r="AJ11157" s="7"/>
      <c r="AL11157" s="7"/>
      <c r="AN11157" s="7"/>
      <c r="AP11157" s="7"/>
      <c r="AR11157" s="7"/>
      <c r="AX11157" s="7"/>
      <c r="AY11157" s="7"/>
      <c r="BE11157" s="9"/>
      <c r="BW11157" s="17"/>
      <c r="CH11157" s="7"/>
      <c r="CJ11157" s="7"/>
      <c r="CP11157" s="7"/>
      <c r="CR11157" s="7"/>
      <c r="CS11157" s="7"/>
      <c r="CU11157" s="16"/>
      <c r="DB11157" s="7"/>
      <c r="DD11157" s="7"/>
      <c r="DF11157" s="9"/>
    </row>
    <row r="11158" spans="3:110" x14ac:dyDescent="0.25">
      <c r="C11158" s="6"/>
      <c r="H11158" s="7"/>
      <c r="L11158" s="18"/>
      <c r="M11158" s="18"/>
      <c r="N11158" s="20"/>
      <c r="AD11158" s="18"/>
      <c r="AE11158" s="18"/>
      <c r="AJ11158" s="7"/>
      <c r="AL11158" s="7"/>
      <c r="AN11158" s="7"/>
      <c r="AP11158" s="7"/>
      <c r="AR11158" s="7"/>
      <c r="AX11158" s="7"/>
      <c r="AY11158" s="7"/>
      <c r="BE11158" s="9"/>
      <c r="BW11158" s="17"/>
      <c r="CH11158" s="7"/>
      <c r="CJ11158" s="7"/>
      <c r="CP11158" s="7"/>
      <c r="CR11158" s="7"/>
      <c r="CS11158" s="7"/>
      <c r="CU11158" s="16"/>
      <c r="DB11158" s="7"/>
      <c r="DD11158" s="7"/>
      <c r="DF11158" s="9"/>
    </row>
    <row r="11159" spans="3:110" x14ac:dyDescent="0.25">
      <c r="C11159" s="6"/>
      <c r="H11159" s="7"/>
      <c r="L11159" s="18"/>
      <c r="M11159" s="18"/>
      <c r="N11159" s="20"/>
      <c r="AD11159" s="18"/>
      <c r="AE11159" s="18"/>
      <c r="AJ11159" s="7"/>
      <c r="AL11159" s="7"/>
      <c r="AN11159" s="7"/>
      <c r="AP11159" s="7"/>
      <c r="AR11159" s="7"/>
      <c r="AX11159" s="7"/>
      <c r="AY11159" s="7"/>
      <c r="BE11159" s="9"/>
      <c r="BW11159" s="17"/>
      <c r="CH11159" s="7"/>
      <c r="CJ11159" s="7"/>
      <c r="CP11159" s="7"/>
      <c r="CR11159" s="7"/>
      <c r="CS11159" s="7"/>
      <c r="CU11159" s="16"/>
      <c r="DB11159" s="7"/>
      <c r="DD11159" s="7"/>
      <c r="DF11159" s="9"/>
    </row>
    <row r="11160" spans="3:110" x14ac:dyDescent="0.25">
      <c r="C11160" s="6"/>
      <c r="H11160" s="7"/>
      <c r="L11160" s="18"/>
      <c r="M11160" s="18"/>
      <c r="N11160" s="20"/>
      <c r="AD11160" s="18"/>
      <c r="AE11160" s="18"/>
      <c r="AJ11160" s="7"/>
      <c r="AL11160" s="7"/>
      <c r="AN11160" s="7"/>
      <c r="AP11160" s="7"/>
      <c r="AR11160" s="7"/>
      <c r="AX11160" s="7"/>
      <c r="AY11160" s="7"/>
      <c r="BE11160" s="9"/>
      <c r="BW11160" s="17"/>
      <c r="CH11160" s="7"/>
      <c r="CJ11160" s="7"/>
      <c r="CP11160" s="7"/>
      <c r="CR11160" s="7"/>
      <c r="CS11160" s="7"/>
      <c r="CU11160" s="16"/>
      <c r="DB11160" s="7"/>
      <c r="DD11160" s="7"/>
      <c r="DF11160" s="9"/>
    </row>
    <row r="11161" spans="3:110" x14ac:dyDescent="0.25">
      <c r="C11161" s="6"/>
      <c r="H11161" s="7"/>
      <c r="L11161" s="18"/>
      <c r="M11161" s="18"/>
      <c r="N11161" s="20"/>
      <c r="AD11161" s="18"/>
      <c r="AE11161" s="18"/>
      <c r="AJ11161" s="7"/>
      <c r="AL11161" s="7"/>
      <c r="AN11161" s="7"/>
      <c r="AP11161" s="7"/>
      <c r="AR11161" s="7"/>
      <c r="AX11161" s="7"/>
      <c r="AY11161" s="7"/>
      <c r="BE11161" s="9"/>
      <c r="BW11161" s="17"/>
      <c r="CH11161" s="7"/>
      <c r="CJ11161" s="7"/>
      <c r="CP11161" s="7"/>
      <c r="CR11161" s="7"/>
      <c r="CS11161" s="7"/>
      <c r="CU11161" s="16"/>
      <c r="DB11161" s="7"/>
      <c r="DD11161" s="7"/>
      <c r="DF11161" s="9"/>
    </row>
    <row r="11162" spans="3:110" x14ac:dyDescent="0.25">
      <c r="C11162" s="6"/>
      <c r="H11162" s="7"/>
      <c r="L11162" s="18"/>
      <c r="M11162" s="18"/>
      <c r="N11162" s="20"/>
      <c r="AD11162" s="18"/>
      <c r="AE11162" s="18"/>
      <c r="AJ11162" s="7"/>
      <c r="AL11162" s="7"/>
      <c r="AN11162" s="7"/>
      <c r="AP11162" s="7"/>
      <c r="AR11162" s="7"/>
      <c r="AX11162" s="7"/>
      <c r="AY11162" s="7"/>
      <c r="BE11162" s="9"/>
      <c r="BW11162" s="17"/>
      <c r="CH11162" s="7"/>
      <c r="CJ11162" s="7"/>
      <c r="CP11162" s="7"/>
      <c r="CR11162" s="7"/>
      <c r="CS11162" s="7"/>
      <c r="CU11162" s="16"/>
      <c r="DB11162" s="7"/>
      <c r="DD11162" s="7"/>
      <c r="DF11162" s="9"/>
    </row>
    <row r="11163" spans="3:110" x14ac:dyDescent="0.25">
      <c r="C11163" s="6"/>
      <c r="H11163" s="7"/>
      <c r="L11163" s="18"/>
      <c r="M11163" s="18"/>
      <c r="N11163" s="20"/>
      <c r="AD11163" s="18"/>
      <c r="AE11163" s="18"/>
      <c r="AJ11163" s="7"/>
      <c r="AL11163" s="7"/>
      <c r="AN11163" s="7"/>
      <c r="AP11163" s="7"/>
      <c r="AR11163" s="7"/>
      <c r="AX11163" s="7"/>
      <c r="AY11163" s="7"/>
      <c r="BE11163" s="9"/>
      <c r="BW11163" s="17"/>
      <c r="CH11163" s="7"/>
      <c r="CJ11163" s="7"/>
      <c r="CP11163" s="7"/>
      <c r="CR11163" s="7"/>
      <c r="CS11163" s="7"/>
      <c r="CU11163" s="16"/>
      <c r="DB11163" s="7"/>
      <c r="DD11163" s="7"/>
      <c r="DF11163" s="9"/>
    </row>
    <row r="11164" spans="3:110" x14ac:dyDescent="0.25">
      <c r="C11164" s="6"/>
      <c r="H11164" s="7"/>
      <c r="L11164" s="18"/>
      <c r="M11164" s="18"/>
      <c r="N11164" s="20"/>
      <c r="AD11164" s="18"/>
      <c r="AE11164" s="18"/>
      <c r="AJ11164" s="7"/>
      <c r="AL11164" s="7"/>
      <c r="AN11164" s="7"/>
      <c r="AP11164" s="7"/>
      <c r="AR11164" s="7"/>
      <c r="AX11164" s="7"/>
      <c r="AY11164" s="7"/>
      <c r="BE11164" s="9"/>
      <c r="BW11164" s="17"/>
      <c r="CH11164" s="7"/>
      <c r="CJ11164" s="7"/>
      <c r="CP11164" s="7"/>
      <c r="CR11164" s="7"/>
      <c r="CS11164" s="7"/>
      <c r="CU11164" s="16"/>
      <c r="DB11164" s="7"/>
      <c r="DD11164" s="7"/>
      <c r="DF11164" s="9"/>
    </row>
    <row r="11165" spans="3:110" x14ac:dyDescent="0.25">
      <c r="C11165" s="6"/>
      <c r="H11165" s="7"/>
      <c r="L11165" s="18"/>
      <c r="M11165" s="18"/>
      <c r="N11165" s="20"/>
      <c r="AD11165" s="18"/>
      <c r="AE11165" s="18"/>
      <c r="AJ11165" s="7"/>
      <c r="AL11165" s="7"/>
      <c r="AN11165" s="7"/>
      <c r="AP11165" s="7"/>
      <c r="AR11165" s="7"/>
      <c r="AX11165" s="7"/>
      <c r="AY11165" s="7"/>
      <c r="BE11165" s="9"/>
      <c r="BW11165" s="17"/>
      <c r="CH11165" s="7"/>
      <c r="CJ11165" s="7"/>
      <c r="CP11165" s="7"/>
      <c r="CR11165" s="7"/>
      <c r="CS11165" s="7"/>
      <c r="CU11165" s="16"/>
      <c r="DB11165" s="7"/>
      <c r="DD11165" s="7"/>
      <c r="DF11165" s="9"/>
    </row>
    <row r="11166" spans="3:110" x14ac:dyDescent="0.25">
      <c r="C11166" s="6"/>
      <c r="H11166" s="7"/>
      <c r="L11166" s="18"/>
      <c r="M11166" s="18"/>
      <c r="N11166" s="20"/>
      <c r="AD11166" s="18"/>
      <c r="AE11166" s="18"/>
      <c r="AJ11166" s="7"/>
      <c r="AL11166" s="7"/>
      <c r="AN11166" s="7"/>
      <c r="AP11166" s="7"/>
      <c r="AR11166" s="7"/>
      <c r="AX11166" s="7"/>
      <c r="AY11166" s="7"/>
      <c r="BE11166" s="9"/>
      <c r="BW11166" s="17"/>
      <c r="CH11166" s="7"/>
      <c r="CJ11166" s="7"/>
      <c r="CP11166" s="7"/>
      <c r="CR11166" s="7"/>
      <c r="CS11166" s="7"/>
      <c r="CU11166" s="16"/>
      <c r="DB11166" s="7"/>
      <c r="DD11166" s="7"/>
      <c r="DF11166" s="9"/>
    </row>
    <row r="11167" spans="3:110" x14ac:dyDescent="0.25">
      <c r="C11167" s="6"/>
      <c r="H11167" s="7"/>
      <c r="L11167" s="18"/>
      <c r="M11167" s="18"/>
      <c r="N11167" s="20"/>
      <c r="AD11167" s="18"/>
      <c r="AE11167" s="18"/>
      <c r="AJ11167" s="7"/>
      <c r="AL11167" s="7"/>
      <c r="AN11167" s="7"/>
      <c r="AP11167" s="7"/>
      <c r="AR11167" s="7"/>
      <c r="AX11167" s="7"/>
      <c r="AY11167" s="7"/>
      <c r="BE11167" s="9"/>
      <c r="BW11167" s="17"/>
      <c r="CH11167" s="7"/>
      <c r="CJ11167" s="7"/>
      <c r="CP11167" s="7"/>
      <c r="CR11167" s="7"/>
      <c r="CS11167" s="7"/>
      <c r="CU11167" s="16"/>
      <c r="DB11167" s="7"/>
      <c r="DD11167" s="7"/>
      <c r="DF11167" s="9"/>
    </row>
    <row r="11168" spans="3:110" x14ac:dyDescent="0.25">
      <c r="C11168" s="6"/>
      <c r="H11168" s="7"/>
      <c r="L11168" s="18"/>
      <c r="M11168" s="18"/>
      <c r="N11168" s="20"/>
      <c r="AD11168" s="18"/>
      <c r="AE11168" s="18"/>
      <c r="AJ11168" s="7"/>
      <c r="AL11168" s="7"/>
      <c r="AN11168" s="7"/>
      <c r="AP11168" s="7"/>
      <c r="AR11168" s="7"/>
      <c r="AX11168" s="7"/>
      <c r="AY11168" s="7"/>
      <c r="BE11168" s="9"/>
      <c r="BW11168" s="17"/>
      <c r="CH11168" s="7"/>
      <c r="CJ11168" s="7"/>
      <c r="CP11168" s="7"/>
      <c r="CR11168" s="7"/>
      <c r="CS11168" s="7"/>
      <c r="CU11168" s="16"/>
      <c r="DB11168" s="7"/>
      <c r="DD11168" s="7"/>
      <c r="DF11168" s="9"/>
    </row>
    <row r="11169" spans="3:110" x14ac:dyDescent="0.25">
      <c r="C11169" s="6"/>
      <c r="H11169" s="7"/>
      <c r="L11169" s="18"/>
      <c r="M11169" s="18"/>
      <c r="N11169" s="20"/>
      <c r="AD11169" s="18"/>
      <c r="AE11169" s="18"/>
      <c r="AJ11169" s="7"/>
      <c r="AL11169" s="7"/>
      <c r="AN11169" s="7"/>
      <c r="AP11169" s="7"/>
      <c r="AR11169" s="7"/>
      <c r="AX11169" s="7"/>
      <c r="AY11169" s="7"/>
      <c r="BE11169" s="9"/>
      <c r="BW11169" s="17"/>
      <c r="CH11169" s="7"/>
      <c r="CJ11169" s="7"/>
      <c r="CP11169" s="7"/>
      <c r="CR11169" s="7"/>
      <c r="CS11169" s="7"/>
      <c r="CU11169" s="16"/>
      <c r="DB11169" s="7"/>
      <c r="DD11169" s="7"/>
      <c r="DF11169" s="9"/>
    </row>
    <row r="11170" spans="3:110" x14ac:dyDescent="0.25">
      <c r="C11170" s="6"/>
      <c r="H11170" s="7"/>
      <c r="L11170" s="18"/>
      <c r="M11170" s="18"/>
      <c r="N11170" s="20"/>
      <c r="AD11170" s="18"/>
      <c r="AE11170" s="18"/>
      <c r="AJ11170" s="7"/>
      <c r="AL11170" s="7"/>
      <c r="AN11170" s="7"/>
      <c r="AP11170" s="7"/>
      <c r="AR11170" s="7"/>
      <c r="AX11170" s="7"/>
      <c r="AY11170" s="7"/>
      <c r="BE11170" s="9"/>
      <c r="BW11170" s="17"/>
      <c r="CH11170" s="7"/>
      <c r="CJ11170" s="7"/>
      <c r="CP11170" s="7"/>
      <c r="CR11170" s="7"/>
      <c r="CS11170" s="7"/>
      <c r="CU11170" s="16"/>
      <c r="DB11170" s="7"/>
      <c r="DD11170" s="7"/>
      <c r="DF11170" s="9"/>
    </row>
    <row r="11171" spans="3:110" x14ac:dyDescent="0.25">
      <c r="C11171" s="6"/>
      <c r="H11171" s="7"/>
      <c r="L11171" s="18"/>
      <c r="M11171" s="18"/>
      <c r="N11171" s="20"/>
      <c r="AD11171" s="18"/>
      <c r="AE11171" s="18"/>
      <c r="AJ11171" s="7"/>
      <c r="AL11171" s="7"/>
      <c r="AN11171" s="7"/>
      <c r="AP11171" s="7"/>
      <c r="AR11171" s="7"/>
      <c r="AX11171" s="7"/>
      <c r="AY11171" s="7"/>
      <c r="BE11171" s="9"/>
      <c r="BW11171" s="17"/>
      <c r="CH11171" s="7"/>
      <c r="CJ11171" s="7"/>
      <c r="CP11171" s="7"/>
      <c r="CR11171" s="7"/>
      <c r="CS11171" s="7"/>
      <c r="CU11171" s="16"/>
      <c r="DB11171" s="7"/>
      <c r="DD11171" s="7"/>
      <c r="DF11171" s="9"/>
    </row>
    <row r="11172" spans="3:110" x14ac:dyDescent="0.25">
      <c r="C11172" s="6"/>
      <c r="H11172" s="7"/>
      <c r="L11172" s="18"/>
      <c r="M11172" s="18"/>
      <c r="N11172" s="20"/>
      <c r="AD11172" s="18"/>
      <c r="AE11172" s="18"/>
      <c r="AJ11172" s="7"/>
      <c r="AL11172" s="7"/>
      <c r="AN11172" s="7"/>
      <c r="AP11172" s="7"/>
      <c r="AR11172" s="7"/>
      <c r="AX11172" s="7"/>
      <c r="AY11172" s="7"/>
      <c r="BE11172" s="9"/>
      <c r="BW11172" s="17"/>
      <c r="CH11172" s="7"/>
      <c r="CJ11172" s="7"/>
      <c r="CP11172" s="7"/>
      <c r="CR11172" s="7"/>
      <c r="CS11172" s="7"/>
      <c r="CU11172" s="16"/>
      <c r="DB11172" s="7"/>
      <c r="DD11172" s="7"/>
      <c r="DF11172" s="9"/>
    </row>
    <row r="11173" spans="3:110" x14ac:dyDescent="0.25">
      <c r="C11173" s="6"/>
      <c r="H11173" s="7"/>
      <c r="L11173" s="18"/>
      <c r="M11173" s="18"/>
      <c r="N11173" s="20"/>
      <c r="AD11173" s="18"/>
      <c r="AE11173" s="18"/>
      <c r="AJ11173" s="7"/>
      <c r="AL11173" s="7"/>
      <c r="AN11173" s="7"/>
      <c r="AP11173" s="7"/>
      <c r="AR11173" s="7"/>
      <c r="AX11173" s="7"/>
      <c r="AY11173" s="7"/>
      <c r="BE11173" s="9"/>
      <c r="BW11173" s="17"/>
      <c r="CH11173" s="7"/>
      <c r="CJ11173" s="7"/>
      <c r="CP11173" s="7"/>
      <c r="CR11173" s="7"/>
      <c r="CS11173" s="7"/>
      <c r="CU11173" s="16"/>
      <c r="DB11173" s="7"/>
      <c r="DD11173" s="7"/>
      <c r="DF11173" s="9"/>
    </row>
    <row r="11174" spans="3:110" x14ac:dyDescent="0.25">
      <c r="C11174" s="6"/>
      <c r="H11174" s="7"/>
      <c r="L11174" s="18"/>
      <c r="M11174" s="18"/>
      <c r="N11174" s="20"/>
      <c r="AD11174" s="18"/>
      <c r="AE11174" s="18"/>
      <c r="AJ11174" s="7"/>
      <c r="AL11174" s="7"/>
      <c r="AN11174" s="7"/>
      <c r="AP11174" s="7"/>
      <c r="AR11174" s="7"/>
      <c r="AX11174" s="7"/>
      <c r="AY11174" s="7"/>
      <c r="BE11174" s="9"/>
      <c r="BW11174" s="17"/>
      <c r="CH11174" s="7"/>
      <c r="CJ11174" s="7"/>
      <c r="CP11174" s="7"/>
      <c r="CR11174" s="7"/>
      <c r="CS11174" s="7"/>
      <c r="CU11174" s="16"/>
      <c r="DB11174" s="7"/>
      <c r="DD11174" s="7"/>
      <c r="DF11174" s="9"/>
    </row>
    <row r="11175" spans="3:110" x14ac:dyDescent="0.25">
      <c r="C11175" s="6"/>
      <c r="H11175" s="7"/>
      <c r="L11175" s="18"/>
      <c r="M11175" s="18"/>
      <c r="N11175" s="20"/>
      <c r="AD11175" s="18"/>
      <c r="AE11175" s="18"/>
      <c r="AJ11175" s="7"/>
      <c r="AL11175" s="7"/>
      <c r="AN11175" s="7"/>
      <c r="AP11175" s="7"/>
      <c r="AR11175" s="7"/>
      <c r="AX11175" s="7"/>
      <c r="AY11175" s="7"/>
      <c r="BE11175" s="9"/>
      <c r="BW11175" s="17"/>
      <c r="CH11175" s="7"/>
      <c r="CJ11175" s="7"/>
      <c r="CP11175" s="7"/>
      <c r="CR11175" s="7"/>
      <c r="CS11175" s="7"/>
      <c r="CU11175" s="16"/>
      <c r="DB11175" s="7"/>
      <c r="DD11175" s="7"/>
      <c r="DF11175" s="9"/>
    </row>
    <row r="11176" spans="3:110" x14ac:dyDescent="0.25">
      <c r="C11176" s="6"/>
      <c r="H11176" s="7"/>
      <c r="L11176" s="18"/>
      <c r="M11176" s="18"/>
      <c r="N11176" s="20"/>
      <c r="AD11176" s="18"/>
      <c r="AE11176" s="18"/>
      <c r="AJ11176" s="7"/>
      <c r="AL11176" s="7"/>
      <c r="AN11176" s="7"/>
      <c r="AP11176" s="7"/>
      <c r="AR11176" s="7"/>
      <c r="AX11176" s="7"/>
      <c r="AY11176" s="7"/>
      <c r="BE11176" s="9"/>
      <c r="BW11176" s="17"/>
      <c r="CH11176" s="7"/>
      <c r="CJ11176" s="7"/>
      <c r="CP11176" s="7"/>
      <c r="CR11176" s="7"/>
      <c r="CS11176" s="7"/>
      <c r="CU11176" s="16"/>
      <c r="DB11176" s="7"/>
      <c r="DD11176" s="7"/>
      <c r="DF11176" s="9"/>
    </row>
    <row r="11177" spans="3:110" x14ac:dyDescent="0.25">
      <c r="C11177" s="6"/>
      <c r="H11177" s="7"/>
      <c r="L11177" s="18"/>
      <c r="M11177" s="18"/>
      <c r="N11177" s="20"/>
      <c r="AD11177" s="18"/>
      <c r="AE11177" s="18"/>
      <c r="AJ11177" s="7"/>
      <c r="AL11177" s="7"/>
      <c r="AN11177" s="7"/>
      <c r="AP11177" s="7"/>
      <c r="AR11177" s="7"/>
      <c r="AX11177" s="7"/>
      <c r="AY11177" s="7"/>
      <c r="BE11177" s="9"/>
      <c r="BW11177" s="17"/>
      <c r="CH11177" s="7"/>
      <c r="CJ11177" s="7"/>
      <c r="CP11177" s="7"/>
      <c r="CR11177" s="7"/>
      <c r="CS11177" s="7"/>
      <c r="CU11177" s="16"/>
      <c r="DB11177" s="7"/>
      <c r="DD11177" s="7"/>
      <c r="DF11177" s="9"/>
    </row>
    <row r="11178" spans="3:110" x14ac:dyDescent="0.25">
      <c r="C11178" s="6"/>
      <c r="H11178" s="7"/>
      <c r="L11178" s="18"/>
      <c r="M11178" s="18"/>
      <c r="N11178" s="20"/>
      <c r="AD11178" s="18"/>
      <c r="AE11178" s="18"/>
      <c r="AJ11178" s="7"/>
      <c r="AL11178" s="7"/>
      <c r="AN11178" s="7"/>
      <c r="AP11178" s="7"/>
      <c r="AR11178" s="7"/>
      <c r="AX11178" s="7"/>
      <c r="AY11178" s="7"/>
      <c r="BE11178" s="9"/>
      <c r="BW11178" s="17"/>
      <c r="CH11178" s="7"/>
      <c r="CJ11178" s="7"/>
      <c r="CP11178" s="7"/>
      <c r="CR11178" s="7"/>
      <c r="CS11178" s="7"/>
      <c r="CU11178" s="16"/>
      <c r="DB11178" s="7"/>
      <c r="DD11178" s="7"/>
      <c r="DF11178" s="9"/>
    </row>
    <row r="11179" spans="3:110" x14ac:dyDescent="0.25">
      <c r="C11179" s="6"/>
      <c r="H11179" s="7"/>
      <c r="L11179" s="18"/>
      <c r="M11179" s="18"/>
      <c r="N11179" s="20"/>
      <c r="AD11179" s="18"/>
      <c r="AE11179" s="18"/>
      <c r="AJ11179" s="7"/>
      <c r="AL11179" s="7"/>
      <c r="AN11179" s="7"/>
      <c r="AP11179" s="7"/>
      <c r="AR11179" s="7"/>
      <c r="AX11179" s="7"/>
      <c r="AY11179" s="7"/>
      <c r="BE11179" s="9"/>
      <c r="BW11179" s="17"/>
      <c r="CH11179" s="7"/>
      <c r="CJ11179" s="7"/>
      <c r="CP11179" s="7"/>
      <c r="CR11179" s="7"/>
      <c r="CS11179" s="7"/>
      <c r="CU11179" s="16"/>
      <c r="DB11179" s="7"/>
      <c r="DD11179" s="7"/>
      <c r="DF11179" s="9"/>
    </row>
    <row r="11180" spans="3:110" x14ac:dyDescent="0.25">
      <c r="C11180" s="6"/>
      <c r="H11180" s="7"/>
      <c r="L11180" s="18"/>
      <c r="M11180" s="18"/>
      <c r="N11180" s="20"/>
      <c r="AD11180" s="18"/>
      <c r="AE11180" s="18"/>
      <c r="AJ11180" s="7"/>
      <c r="AL11180" s="7"/>
      <c r="AN11180" s="7"/>
      <c r="AP11180" s="7"/>
      <c r="AR11180" s="7"/>
      <c r="AX11180" s="7"/>
      <c r="AY11180" s="7"/>
      <c r="BE11180" s="9"/>
      <c r="BW11180" s="17"/>
      <c r="CH11180" s="7"/>
      <c r="CJ11180" s="7"/>
      <c r="CP11180" s="7"/>
      <c r="CR11180" s="7"/>
      <c r="CS11180" s="7"/>
      <c r="CU11180" s="16"/>
      <c r="DB11180" s="7"/>
      <c r="DD11180" s="7"/>
      <c r="DF11180" s="9"/>
    </row>
    <row r="11181" spans="3:110" x14ac:dyDescent="0.25">
      <c r="C11181" s="6"/>
      <c r="H11181" s="7"/>
      <c r="L11181" s="18"/>
      <c r="M11181" s="18"/>
      <c r="N11181" s="20"/>
      <c r="AD11181" s="18"/>
      <c r="AE11181" s="18"/>
      <c r="AJ11181" s="7"/>
      <c r="AL11181" s="7"/>
      <c r="AN11181" s="7"/>
      <c r="AP11181" s="7"/>
      <c r="AR11181" s="7"/>
      <c r="AX11181" s="7"/>
      <c r="AY11181" s="7"/>
      <c r="BE11181" s="9"/>
      <c r="BW11181" s="17"/>
      <c r="CH11181" s="7"/>
      <c r="CJ11181" s="7"/>
      <c r="CP11181" s="7"/>
      <c r="CR11181" s="7"/>
      <c r="CS11181" s="7"/>
      <c r="CU11181" s="16"/>
      <c r="DB11181" s="7"/>
      <c r="DD11181" s="7"/>
      <c r="DF11181" s="9"/>
    </row>
    <row r="11182" spans="3:110" x14ac:dyDescent="0.25">
      <c r="C11182" s="6"/>
      <c r="H11182" s="7"/>
      <c r="L11182" s="18"/>
      <c r="M11182" s="18"/>
      <c r="N11182" s="20"/>
      <c r="AD11182" s="18"/>
      <c r="AE11182" s="18"/>
      <c r="AJ11182" s="7"/>
      <c r="AL11182" s="7"/>
      <c r="AN11182" s="7"/>
      <c r="AP11182" s="7"/>
      <c r="AR11182" s="7"/>
      <c r="AX11182" s="7"/>
      <c r="AY11182" s="7"/>
      <c r="BE11182" s="9"/>
      <c r="BW11182" s="17"/>
      <c r="CH11182" s="7"/>
      <c r="CJ11182" s="7"/>
      <c r="CP11182" s="7"/>
      <c r="CR11182" s="7"/>
      <c r="CS11182" s="7"/>
      <c r="CU11182" s="16"/>
      <c r="DB11182" s="7"/>
      <c r="DD11182" s="7"/>
      <c r="DF11182" s="9"/>
    </row>
    <row r="11183" spans="3:110" x14ac:dyDescent="0.25">
      <c r="C11183" s="6"/>
      <c r="H11183" s="7"/>
      <c r="L11183" s="18"/>
      <c r="M11183" s="18"/>
      <c r="N11183" s="20"/>
      <c r="AD11183" s="18"/>
      <c r="AE11183" s="18"/>
      <c r="AJ11183" s="7"/>
      <c r="AL11183" s="7"/>
      <c r="AN11183" s="7"/>
      <c r="AP11183" s="7"/>
      <c r="AR11183" s="7"/>
      <c r="AX11183" s="7"/>
      <c r="AY11183" s="7"/>
      <c r="BE11183" s="9"/>
      <c r="BW11183" s="17"/>
      <c r="CH11183" s="7"/>
      <c r="CJ11183" s="7"/>
      <c r="CP11183" s="7"/>
      <c r="CR11183" s="7"/>
      <c r="CS11183" s="7"/>
      <c r="CU11183" s="16"/>
      <c r="DB11183" s="7"/>
      <c r="DD11183" s="7"/>
      <c r="DF11183" s="9"/>
    </row>
    <row r="11184" spans="3:110" x14ac:dyDescent="0.25">
      <c r="C11184" s="6"/>
      <c r="H11184" s="7"/>
      <c r="L11184" s="18"/>
      <c r="M11184" s="18"/>
      <c r="N11184" s="20"/>
      <c r="AD11184" s="18"/>
      <c r="AE11184" s="18"/>
      <c r="AJ11184" s="7"/>
      <c r="AL11184" s="7"/>
      <c r="AN11184" s="7"/>
      <c r="AP11184" s="7"/>
      <c r="AR11184" s="7"/>
      <c r="AX11184" s="7"/>
      <c r="AY11184" s="7"/>
      <c r="BE11184" s="9"/>
      <c r="BW11184" s="17"/>
      <c r="CH11184" s="7"/>
      <c r="CJ11184" s="7"/>
      <c r="CP11184" s="7"/>
      <c r="CR11184" s="7"/>
      <c r="CS11184" s="7"/>
      <c r="CU11184" s="16"/>
      <c r="DB11184" s="7"/>
      <c r="DD11184" s="7"/>
      <c r="DF11184" s="9"/>
    </row>
    <row r="11185" spans="3:110" x14ac:dyDescent="0.25">
      <c r="C11185" s="6"/>
      <c r="H11185" s="7"/>
      <c r="L11185" s="18"/>
      <c r="M11185" s="18"/>
      <c r="N11185" s="20"/>
      <c r="AD11185" s="18"/>
      <c r="AE11185" s="18"/>
      <c r="AJ11185" s="7"/>
      <c r="AL11185" s="7"/>
      <c r="AN11185" s="7"/>
      <c r="AP11185" s="7"/>
      <c r="AR11185" s="7"/>
      <c r="AX11185" s="7"/>
      <c r="AY11185" s="7"/>
      <c r="BE11185" s="9"/>
      <c r="BW11185" s="17"/>
      <c r="CH11185" s="7"/>
      <c r="CJ11185" s="7"/>
      <c r="CP11185" s="7"/>
      <c r="CR11185" s="7"/>
      <c r="CS11185" s="7"/>
      <c r="CU11185" s="16"/>
      <c r="DB11185" s="7"/>
      <c r="DD11185" s="7"/>
      <c r="DF11185" s="9"/>
    </row>
    <row r="11186" spans="3:110" x14ac:dyDescent="0.25">
      <c r="C11186" s="6"/>
      <c r="H11186" s="7"/>
      <c r="L11186" s="18"/>
      <c r="M11186" s="18"/>
      <c r="N11186" s="20"/>
      <c r="AD11186" s="18"/>
      <c r="AE11186" s="18"/>
      <c r="AJ11186" s="7"/>
      <c r="AL11186" s="7"/>
      <c r="AN11186" s="7"/>
      <c r="AP11186" s="7"/>
      <c r="AR11186" s="7"/>
      <c r="AX11186" s="7"/>
      <c r="AY11186" s="7"/>
      <c r="BE11186" s="9"/>
      <c r="BW11186" s="17"/>
      <c r="CH11186" s="7"/>
      <c r="CJ11186" s="7"/>
      <c r="CP11186" s="7"/>
      <c r="CR11186" s="7"/>
      <c r="CS11186" s="7"/>
      <c r="CU11186" s="16"/>
      <c r="DB11186" s="7"/>
      <c r="DD11186" s="7"/>
      <c r="DF11186" s="9"/>
    </row>
    <row r="11187" spans="3:110" x14ac:dyDescent="0.25">
      <c r="C11187" s="6"/>
      <c r="H11187" s="7"/>
      <c r="L11187" s="18"/>
      <c r="M11187" s="18"/>
      <c r="N11187" s="20"/>
      <c r="AD11187" s="18"/>
      <c r="AE11187" s="18"/>
      <c r="AJ11187" s="7"/>
      <c r="AL11187" s="7"/>
      <c r="AN11187" s="7"/>
      <c r="AP11187" s="7"/>
      <c r="AR11187" s="7"/>
      <c r="AX11187" s="7"/>
      <c r="AY11187" s="7"/>
      <c r="BE11187" s="9"/>
      <c r="BW11187" s="17"/>
      <c r="CH11187" s="7"/>
      <c r="CJ11187" s="7"/>
      <c r="CP11187" s="7"/>
      <c r="CR11187" s="7"/>
      <c r="CS11187" s="7"/>
      <c r="CU11187" s="16"/>
      <c r="DB11187" s="7"/>
      <c r="DD11187" s="7"/>
      <c r="DF11187" s="9"/>
    </row>
    <row r="11188" spans="3:110" x14ac:dyDescent="0.25">
      <c r="C11188" s="6"/>
      <c r="H11188" s="7"/>
      <c r="L11188" s="18"/>
      <c r="M11188" s="18"/>
      <c r="N11188" s="20"/>
      <c r="AD11188" s="18"/>
      <c r="AE11188" s="18"/>
      <c r="AJ11188" s="7"/>
      <c r="AL11188" s="7"/>
      <c r="AN11188" s="7"/>
      <c r="AP11188" s="7"/>
      <c r="AR11188" s="7"/>
      <c r="AX11188" s="7"/>
      <c r="AY11188" s="7"/>
      <c r="BE11188" s="9"/>
      <c r="BW11188" s="17"/>
      <c r="CH11188" s="7"/>
      <c r="CJ11188" s="7"/>
      <c r="CP11188" s="7"/>
      <c r="CR11188" s="7"/>
      <c r="CS11188" s="7"/>
      <c r="CU11188" s="16"/>
      <c r="DB11188" s="7"/>
      <c r="DD11188" s="7"/>
      <c r="DF11188" s="9"/>
    </row>
    <row r="11189" spans="3:110" x14ac:dyDescent="0.25">
      <c r="C11189" s="6"/>
      <c r="H11189" s="7"/>
      <c r="L11189" s="18"/>
      <c r="M11189" s="18"/>
      <c r="N11189" s="20"/>
      <c r="AD11189" s="18"/>
      <c r="AE11189" s="18"/>
      <c r="AJ11189" s="7"/>
      <c r="AL11189" s="7"/>
      <c r="AN11189" s="7"/>
      <c r="AP11189" s="7"/>
      <c r="AR11189" s="7"/>
      <c r="AX11189" s="7"/>
      <c r="AY11189" s="7"/>
      <c r="BE11189" s="9"/>
      <c r="BW11189" s="17"/>
      <c r="CH11189" s="7"/>
      <c r="CJ11189" s="7"/>
      <c r="CP11189" s="7"/>
      <c r="CR11189" s="7"/>
      <c r="CS11189" s="7"/>
      <c r="CU11189" s="16"/>
      <c r="DB11189" s="7"/>
      <c r="DD11189" s="7"/>
      <c r="DF11189" s="9"/>
    </row>
    <row r="11190" spans="3:110" x14ac:dyDescent="0.25">
      <c r="C11190" s="6"/>
      <c r="H11190" s="7"/>
      <c r="L11190" s="18"/>
      <c r="M11190" s="18"/>
      <c r="N11190" s="20"/>
      <c r="AD11190" s="18"/>
      <c r="AE11190" s="18"/>
      <c r="AJ11190" s="7"/>
      <c r="AL11190" s="7"/>
      <c r="AN11190" s="7"/>
      <c r="AP11190" s="7"/>
      <c r="AR11190" s="7"/>
      <c r="AX11190" s="7"/>
      <c r="AY11190" s="7"/>
      <c r="BE11190" s="9"/>
      <c r="BW11190" s="17"/>
      <c r="CH11190" s="7"/>
      <c r="CJ11190" s="7"/>
      <c r="CP11190" s="7"/>
      <c r="CR11190" s="7"/>
      <c r="CS11190" s="7"/>
      <c r="CU11190" s="16"/>
      <c r="DB11190" s="7"/>
      <c r="DD11190" s="7"/>
      <c r="DF11190" s="9"/>
    </row>
    <row r="11191" spans="3:110" x14ac:dyDescent="0.25">
      <c r="C11191" s="6"/>
      <c r="H11191" s="7"/>
      <c r="L11191" s="18"/>
      <c r="M11191" s="18"/>
      <c r="N11191" s="20"/>
      <c r="AD11191" s="18"/>
      <c r="AE11191" s="18"/>
      <c r="AJ11191" s="7"/>
      <c r="AL11191" s="7"/>
      <c r="AN11191" s="7"/>
      <c r="AP11191" s="7"/>
      <c r="AR11191" s="7"/>
      <c r="AX11191" s="7"/>
      <c r="AY11191" s="7"/>
      <c r="BE11191" s="9"/>
      <c r="BW11191" s="17"/>
      <c r="CH11191" s="7"/>
      <c r="CJ11191" s="7"/>
      <c r="CP11191" s="7"/>
      <c r="CR11191" s="7"/>
      <c r="CS11191" s="7"/>
      <c r="CU11191" s="16"/>
      <c r="DB11191" s="7"/>
      <c r="DD11191" s="7"/>
      <c r="DF11191" s="9"/>
    </row>
    <row r="11192" spans="3:110" x14ac:dyDescent="0.25">
      <c r="C11192" s="6"/>
      <c r="H11192" s="7"/>
      <c r="L11192" s="18"/>
      <c r="M11192" s="18"/>
      <c r="N11192" s="20"/>
      <c r="AD11192" s="18"/>
      <c r="AE11192" s="18"/>
      <c r="AJ11192" s="7"/>
      <c r="AL11192" s="7"/>
      <c r="AN11192" s="7"/>
      <c r="AP11192" s="7"/>
      <c r="AR11192" s="7"/>
      <c r="AX11192" s="7"/>
      <c r="AY11192" s="7"/>
      <c r="BE11192" s="9"/>
      <c r="BW11192" s="17"/>
      <c r="CH11192" s="7"/>
      <c r="CJ11192" s="7"/>
      <c r="CP11192" s="7"/>
      <c r="CR11192" s="7"/>
      <c r="CS11192" s="7"/>
      <c r="CU11192" s="16"/>
      <c r="DB11192" s="7"/>
      <c r="DD11192" s="7"/>
      <c r="DF11192" s="9"/>
    </row>
    <row r="11193" spans="3:110" x14ac:dyDescent="0.25">
      <c r="C11193" s="6"/>
      <c r="H11193" s="7"/>
      <c r="L11193" s="18"/>
      <c r="M11193" s="18"/>
      <c r="N11193" s="20"/>
      <c r="AD11193" s="18"/>
      <c r="AE11193" s="18"/>
      <c r="AJ11193" s="7"/>
      <c r="AL11193" s="7"/>
      <c r="AN11193" s="7"/>
      <c r="AP11193" s="7"/>
      <c r="AR11193" s="7"/>
      <c r="AX11193" s="7"/>
      <c r="AY11193" s="7"/>
      <c r="BE11193" s="9"/>
      <c r="BW11193" s="17"/>
      <c r="CH11193" s="7"/>
      <c r="CJ11193" s="7"/>
      <c r="CP11193" s="7"/>
      <c r="CR11193" s="7"/>
      <c r="CS11193" s="7"/>
      <c r="CU11193" s="16"/>
      <c r="DB11193" s="7"/>
      <c r="DD11193" s="7"/>
      <c r="DF11193" s="9"/>
    </row>
    <row r="11194" spans="3:110" x14ac:dyDescent="0.25">
      <c r="C11194" s="6"/>
      <c r="H11194" s="7"/>
      <c r="L11194" s="18"/>
      <c r="M11194" s="18"/>
      <c r="N11194" s="20"/>
      <c r="AD11194" s="18"/>
      <c r="AE11194" s="18"/>
      <c r="AJ11194" s="7"/>
      <c r="AL11194" s="7"/>
      <c r="AN11194" s="7"/>
      <c r="AP11194" s="7"/>
      <c r="AR11194" s="7"/>
      <c r="AX11194" s="7"/>
      <c r="AY11194" s="7"/>
      <c r="BE11194" s="9"/>
      <c r="BW11194" s="17"/>
      <c r="CH11194" s="7"/>
      <c r="CJ11194" s="7"/>
      <c r="CP11194" s="7"/>
      <c r="CR11194" s="7"/>
      <c r="CS11194" s="7"/>
      <c r="CU11194" s="16"/>
      <c r="DB11194" s="7"/>
      <c r="DD11194" s="7"/>
      <c r="DF11194" s="9"/>
    </row>
    <row r="11195" spans="3:110" x14ac:dyDescent="0.25">
      <c r="C11195" s="6"/>
      <c r="H11195" s="7"/>
      <c r="L11195" s="18"/>
      <c r="M11195" s="18"/>
      <c r="N11195" s="20"/>
      <c r="AD11195" s="18"/>
      <c r="AE11195" s="18"/>
      <c r="AJ11195" s="7"/>
      <c r="AL11195" s="7"/>
      <c r="AN11195" s="7"/>
      <c r="AP11195" s="7"/>
      <c r="AR11195" s="7"/>
      <c r="AX11195" s="7"/>
      <c r="AY11195" s="7"/>
      <c r="BE11195" s="9"/>
      <c r="BW11195" s="17"/>
      <c r="CH11195" s="7"/>
      <c r="CJ11195" s="7"/>
      <c r="CP11195" s="7"/>
      <c r="CR11195" s="7"/>
      <c r="CS11195" s="7"/>
      <c r="CU11195" s="16"/>
      <c r="DB11195" s="7"/>
      <c r="DD11195" s="7"/>
      <c r="DF11195" s="9"/>
    </row>
    <row r="11196" spans="3:110" x14ac:dyDescent="0.25">
      <c r="C11196" s="6"/>
      <c r="H11196" s="7"/>
      <c r="L11196" s="18"/>
      <c r="M11196" s="18"/>
      <c r="N11196" s="20"/>
      <c r="AD11196" s="18"/>
      <c r="AE11196" s="18"/>
      <c r="AJ11196" s="7"/>
      <c r="AL11196" s="7"/>
      <c r="AN11196" s="7"/>
      <c r="AP11196" s="7"/>
      <c r="AR11196" s="7"/>
      <c r="AX11196" s="7"/>
      <c r="AY11196" s="7"/>
      <c r="BE11196" s="9"/>
      <c r="BW11196" s="17"/>
      <c r="CH11196" s="7"/>
      <c r="CJ11196" s="7"/>
      <c r="CP11196" s="7"/>
      <c r="CR11196" s="7"/>
      <c r="CS11196" s="7"/>
      <c r="CU11196" s="16"/>
      <c r="DB11196" s="7"/>
      <c r="DD11196" s="7"/>
      <c r="DF11196" s="9"/>
    </row>
    <row r="11197" spans="3:110" x14ac:dyDescent="0.25">
      <c r="C11197" s="6"/>
      <c r="H11197" s="7"/>
      <c r="L11197" s="18"/>
      <c r="M11197" s="18"/>
      <c r="N11197" s="20"/>
      <c r="AD11197" s="18"/>
      <c r="AE11197" s="18"/>
      <c r="AJ11197" s="7"/>
      <c r="AL11197" s="7"/>
      <c r="AN11197" s="7"/>
      <c r="AP11197" s="7"/>
      <c r="AR11197" s="7"/>
      <c r="AX11197" s="7"/>
      <c r="AY11197" s="7"/>
      <c r="BE11197" s="9"/>
      <c r="BW11197" s="17"/>
      <c r="CH11197" s="7"/>
      <c r="CJ11197" s="7"/>
      <c r="CP11197" s="7"/>
      <c r="CR11197" s="7"/>
      <c r="CS11197" s="7"/>
      <c r="CU11197" s="16"/>
      <c r="DB11197" s="7"/>
      <c r="DD11197" s="7"/>
      <c r="DF11197" s="9"/>
    </row>
    <row r="11198" spans="3:110" x14ac:dyDescent="0.25">
      <c r="C11198" s="6"/>
      <c r="H11198" s="7"/>
      <c r="L11198" s="18"/>
      <c r="M11198" s="18"/>
      <c r="N11198" s="20"/>
      <c r="AD11198" s="18"/>
      <c r="AE11198" s="18"/>
      <c r="AJ11198" s="7"/>
      <c r="AL11198" s="7"/>
      <c r="AN11198" s="7"/>
      <c r="AP11198" s="7"/>
      <c r="AR11198" s="7"/>
      <c r="AX11198" s="7"/>
      <c r="AY11198" s="7"/>
      <c r="BE11198" s="9"/>
      <c r="BW11198" s="17"/>
      <c r="CH11198" s="7"/>
      <c r="CJ11198" s="7"/>
      <c r="CP11198" s="7"/>
      <c r="CR11198" s="7"/>
      <c r="CS11198" s="7"/>
      <c r="CU11198" s="16"/>
      <c r="DB11198" s="7"/>
      <c r="DD11198" s="7"/>
      <c r="DF11198" s="9"/>
    </row>
    <row r="11199" spans="3:110" x14ac:dyDescent="0.25">
      <c r="C11199" s="6"/>
      <c r="H11199" s="7"/>
      <c r="L11199" s="18"/>
      <c r="M11199" s="18"/>
      <c r="N11199" s="20"/>
      <c r="AD11199" s="18"/>
      <c r="AE11199" s="18"/>
      <c r="AJ11199" s="7"/>
      <c r="AL11199" s="7"/>
      <c r="AN11199" s="7"/>
      <c r="AP11199" s="7"/>
      <c r="AR11199" s="7"/>
      <c r="AX11199" s="7"/>
      <c r="AY11199" s="7"/>
      <c r="BE11199" s="9"/>
      <c r="BW11199" s="17"/>
      <c r="CH11199" s="7"/>
      <c r="CJ11199" s="7"/>
      <c r="CP11199" s="7"/>
      <c r="CR11199" s="7"/>
      <c r="CS11199" s="7"/>
      <c r="CU11199" s="16"/>
      <c r="DB11199" s="7"/>
      <c r="DD11199" s="7"/>
      <c r="DF11199" s="9"/>
    </row>
    <row r="11200" spans="3:110" x14ac:dyDescent="0.25">
      <c r="C11200" s="6"/>
      <c r="H11200" s="7"/>
      <c r="L11200" s="18"/>
      <c r="M11200" s="18"/>
      <c r="N11200" s="20"/>
      <c r="AD11200" s="18"/>
      <c r="AE11200" s="18"/>
      <c r="AJ11200" s="7"/>
      <c r="AL11200" s="7"/>
      <c r="AN11200" s="7"/>
      <c r="AP11200" s="7"/>
      <c r="AR11200" s="7"/>
      <c r="AX11200" s="7"/>
      <c r="AY11200" s="7"/>
      <c r="BE11200" s="9"/>
      <c r="BW11200" s="17"/>
      <c r="CH11200" s="7"/>
      <c r="CJ11200" s="7"/>
      <c r="CP11200" s="7"/>
      <c r="CR11200" s="7"/>
      <c r="CS11200" s="7"/>
      <c r="CU11200" s="16"/>
      <c r="DB11200" s="7"/>
      <c r="DD11200" s="7"/>
      <c r="DF11200" s="9"/>
    </row>
    <row r="11201" spans="3:110" x14ac:dyDescent="0.25">
      <c r="C11201" s="6"/>
      <c r="H11201" s="7"/>
      <c r="L11201" s="18"/>
      <c r="M11201" s="18"/>
      <c r="N11201" s="20"/>
      <c r="AD11201" s="18"/>
      <c r="AE11201" s="18"/>
      <c r="AJ11201" s="7"/>
      <c r="AL11201" s="7"/>
      <c r="AN11201" s="7"/>
      <c r="AP11201" s="7"/>
      <c r="AR11201" s="7"/>
      <c r="AX11201" s="7"/>
      <c r="AY11201" s="7"/>
      <c r="BE11201" s="9"/>
      <c r="BW11201" s="17"/>
      <c r="CH11201" s="7"/>
      <c r="CJ11201" s="7"/>
      <c r="CP11201" s="7"/>
      <c r="CR11201" s="7"/>
      <c r="CS11201" s="7"/>
      <c r="CU11201" s="16"/>
      <c r="DB11201" s="7"/>
      <c r="DD11201" s="7"/>
      <c r="DF11201" s="9"/>
    </row>
    <row r="11202" spans="3:110" x14ac:dyDescent="0.25">
      <c r="C11202" s="6"/>
      <c r="H11202" s="7"/>
      <c r="L11202" s="18"/>
      <c r="M11202" s="18"/>
      <c r="N11202" s="20"/>
      <c r="AD11202" s="18"/>
      <c r="AE11202" s="18"/>
      <c r="AJ11202" s="7"/>
      <c r="AL11202" s="7"/>
      <c r="AN11202" s="7"/>
      <c r="AP11202" s="7"/>
      <c r="AR11202" s="7"/>
      <c r="AX11202" s="7"/>
      <c r="AY11202" s="7"/>
      <c r="BE11202" s="9"/>
      <c r="BW11202" s="17"/>
      <c r="CH11202" s="7"/>
      <c r="CJ11202" s="7"/>
      <c r="CP11202" s="7"/>
      <c r="CR11202" s="7"/>
      <c r="CS11202" s="7"/>
      <c r="CU11202" s="16"/>
      <c r="DB11202" s="7"/>
      <c r="DD11202" s="7"/>
      <c r="DF11202" s="9"/>
    </row>
    <row r="11203" spans="3:110" x14ac:dyDescent="0.25">
      <c r="C11203" s="6"/>
      <c r="H11203" s="7"/>
      <c r="L11203" s="18"/>
      <c r="M11203" s="18"/>
      <c r="N11203" s="20"/>
      <c r="AD11203" s="18"/>
      <c r="AE11203" s="18"/>
      <c r="AJ11203" s="7"/>
      <c r="AL11203" s="7"/>
      <c r="AN11203" s="7"/>
      <c r="AP11203" s="7"/>
      <c r="AR11203" s="7"/>
      <c r="AX11203" s="7"/>
      <c r="AY11203" s="7"/>
      <c r="BE11203" s="9"/>
      <c r="BW11203" s="17"/>
      <c r="CH11203" s="7"/>
      <c r="CJ11203" s="7"/>
      <c r="CP11203" s="7"/>
      <c r="CR11203" s="7"/>
      <c r="CS11203" s="7"/>
      <c r="CU11203" s="16"/>
      <c r="DB11203" s="7"/>
      <c r="DD11203" s="7"/>
      <c r="DF11203" s="9"/>
    </row>
    <row r="11204" spans="3:110" x14ac:dyDescent="0.25">
      <c r="C11204" s="6"/>
      <c r="H11204" s="7"/>
      <c r="L11204" s="18"/>
      <c r="M11204" s="18"/>
      <c r="N11204" s="20"/>
      <c r="AD11204" s="18"/>
      <c r="AE11204" s="18"/>
      <c r="AJ11204" s="7"/>
      <c r="AL11204" s="7"/>
      <c r="AN11204" s="7"/>
      <c r="AP11204" s="7"/>
      <c r="AR11204" s="7"/>
      <c r="AX11204" s="7"/>
      <c r="AY11204" s="7"/>
      <c r="BE11204" s="9"/>
      <c r="BW11204" s="17"/>
      <c r="CH11204" s="7"/>
      <c r="CJ11204" s="7"/>
      <c r="CP11204" s="7"/>
      <c r="CR11204" s="7"/>
      <c r="CS11204" s="7"/>
      <c r="CU11204" s="16"/>
      <c r="DB11204" s="7"/>
      <c r="DD11204" s="7"/>
      <c r="DF11204" s="9"/>
    </row>
    <row r="11205" spans="3:110" x14ac:dyDescent="0.25">
      <c r="C11205" s="6"/>
      <c r="H11205" s="7"/>
      <c r="L11205" s="18"/>
      <c r="M11205" s="18"/>
      <c r="N11205" s="20"/>
      <c r="AD11205" s="18"/>
      <c r="AE11205" s="18"/>
      <c r="AJ11205" s="7"/>
      <c r="AL11205" s="7"/>
      <c r="AN11205" s="7"/>
      <c r="AP11205" s="7"/>
      <c r="AR11205" s="7"/>
      <c r="AX11205" s="7"/>
      <c r="AY11205" s="7"/>
      <c r="BE11205" s="9"/>
      <c r="BW11205" s="17"/>
      <c r="CH11205" s="7"/>
      <c r="CJ11205" s="7"/>
      <c r="CP11205" s="7"/>
      <c r="CR11205" s="7"/>
      <c r="CS11205" s="7"/>
      <c r="CU11205" s="16"/>
      <c r="DB11205" s="7"/>
      <c r="DD11205" s="7"/>
      <c r="DF11205" s="9"/>
    </row>
    <row r="11206" spans="3:110" x14ac:dyDescent="0.25">
      <c r="C11206" s="6"/>
      <c r="H11206" s="7"/>
      <c r="L11206" s="18"/>
      <c r="M11206" s="18"/>
      <c r="N11206" s="20"/>
      <c r="AD11206" s="18"/>
      <c r="AE11206" s="18"/>
      <c r="AJ11206" s="7"/>
      <c r="AL11206" s="7"/>
      <c r="AN11206" s="7"/>
      <c r="AP11206" s="7"/>
      <c r="AR11206" s="7"/>
      <c r="AX11206" s="7"/>
      <c r="AY11206" s="7"/>
      <c r="BE11206" s="9"/>
      <c r="BW11206" s="17"/>
      <c r="CH11206" s="7"/>
      <c r="CJ11206" s="7"/>
      <c r="CP11206" s="7"/>
      <c r="CR11206" s="7"/>
      <c r="CS11206" s="7"/>
      <c r="CU11206" s="16"/>
      <c r="DB11206" s="7"/>
      <c r="DD11206" s="7"/>
      <c r="DF11206" s="9"/>
    </row>
    <row r="11207" spans="3:110" x14ac:dyDescent="0.25">
      <c r="C11207" s="6"/>
      <c r="H11207" s="7"/>
      <c r="L11207" s="18"/>
      <c r="M11207" s="18"/>
      <c r="N11207" s="20"/>
      <c r="AD11207" s="18"/>
      <c r="AE11207" s="18"/>
      <c r="AJ11207" s="7"/>
      <c r="AL11207" s="7"/>
      <c r="AN11207" s="7"/>
      <c r="AP11207" s="7"/>
      <c r="AR11207" s="7"/>
      <c r="AX11207" s="7"/>
      <c r="AY11207" s="7"/>
      <c r="BE11207" s="9"/>
      <c r="BW11207" s="17"/>
      <c r="CH11207" s="7"/>
      <c r="CJ11207" s="7"/>
      <c r="CP11207" s="7"/>
      <c r="CR11207" s="7"/>
      <c r="CS11207" s="7"/>
      <c r="CU11207" s="16"/>
      <c r="DB11207" s="7"/>
      <c r="DD11207" s="7"/>
      <c r="DF11207" s="9"/>
    </row>
    <row r="11208" spans="3:110" x14ac:dyDescent="0.25">
      <c r="C11208" s="6"/>
      <c r="H11208" s="7"/>
      <c r="L11208" s="18"/>
      <c r="M11208" s="18"/>
      <c r="N11208" s="20"/>
      <c r="AD11208" s="18"/>
      <c r="AE11208" s="18"/>
      <c r="AJ11208" s="7"/>
      <c r="AL11208" s="7"/>
      <c r="AN11208" s="7"/>
      <c r="AP11208" s="7"/>
      <c r="AR11208" s="7"/>
      <c r="AX11208" s="7"/>
      <c r="AY11208" s="7"/>
      <c r="BE11208" s="9"/>
      <c r="BW11208" s="17"/>
      <c r="CH11208" s="7"/>
      <c r="CJ11208" s="7"/>
      <c r="CP11208" s="7"/>
      <c r="CR11208" s="7"/>
      <c r="CS11208" s="7"/>
      <c r="CU11208" s="16"/>
      <c r="DB11208" s="7"/>
      <c r="DD11208" s="7"/>
      <c r="DF11208" s="9"/>
    </row>
    <row r="11209" spans="3:110" x14ac:dyDescent="0.25">
      <c r="C11209" s="6"/>
      <c r="H11209" s="7"/>
      <c r="L11209" s="18"/>
      <c r="M11209" s="18"/>
      <c r="N11209" s="20"/>
      <c r="AD11209" s="18"/>
      <c r="AE11209" s="18"/>
      <c r="AJ11209" s="7"/>
      <c r="AL11209" s="7"/>
      <c r="AN11209" s="7"/>
      <c r="AP11209" s="7"/>
      <c r="AR11209" s="7"/>
      <c r="AX11209" s="7"/>
      <c r="AY11209" s="7"/>
      <c r="BE11209" s="9"/>
      <c r="BW11209" s="17"/>
      <c r="CH11209" s="7"/>
      <c r="CJ11209" s="7"/>
      <c r="CP11209" s="7"/>
      <c r="CR11209" s="7"/>
      <c r="CS11209" s="7"/>
      <c r="CU11209" s="16"/>
      <c r="DB11209" s="7"/>
      <c r="DD11209" s="7"/>
      <c r="DF11209" s="9"/>
    </row>
    <row r="11210" spans="3:110" x14ac:dyDescent="0.25">
      <c r="C11210" s="6"/>
      <c r="H11210" s="7"/>
      <c r="L11210" s="18"/>
      <c r="M11210" s="18"/>
      <c r="N11210" s="20"/>
      <c r="AD11210" s="18"/>
      <c r="AE11210" s="18"/>
      <c r="AJ11210" s="7"/>
      <c r="AL11210" s="7"/>
      <c r="AN11210" s="7"/>
      <c r="AP11210" s="7"/>
      <c r="AR11210" s="7"/>
      <c r="AX11210" s="7"/>
      <c r="AY11210" s="7"/>
      <c r="BE11210" s="9"/>
      <c r="BW11210" s="17"/>
      <c r="CH11210" s="7"/>
      <c r="CJ11210" s="7"/>
      <c r="CP11210" s="7"/>
      <c r="CR11210" s="7"/>
      <c r="CS11210" s="7"/>
      <c r="CU11210" s="16"/>
      <c r="DB11210" s="7"/>
      <c r="DD11210" s="7"/>
      <c r="DF11210" s="9"/>
    </row>
    <row r="11211" spans="3:110" x14ac:dyDescent="0.25">
      <c r="C11211" s="6"/>
      <c r="H11211" s="7"/>
      <c r="L11211" s="18"/>
      <c r="M11211" s="18"/>
      <c r="N11211" s="20"/>
      <c r="AD11211" s="18"/>
      <c r="AE11211" s="18"/>
      <c r="AJ11211" s="7"/>
      <c r="AL11211" s="7"/>
      <c r="AN11211" s="7"/>
      <c r="AP11211" s="7"/>
      <c r="AR11211" s="7"/>
      <c r="AX11211" s="7"/>
      <c r="AY11211" s="7"/>
      <c r="BE11211" s="9"/>
      <c r="BW11211" s="17"/>
      <c r="CH11211" s="7"/>
      <c r="CJ11211" s="7"/>
      <c r="CP11211" s="7"/>
      <c r="CR11211" s="7"/>
      <c r="CS11211" s="7"/>
      <c r="CU11211" s="16"/>
      <c r="DB11211" s="7"/>
      <c r="DD11211" s="7"/>
      <c r="DF11211" s="9"/>
    </row>
    <row r="11212" spans="3:110" x14ac:dyDescent="0.25">
      <c r="C11212" s="6"/>
      <c r="H11212" s="7"/>
      <c r="L11212" s="18"/>
      <c r="M11212" s="18"/>
      <c r="N11212" s="20"/>
      <c r="AD11212" s="18"/>
      <c r="AE11212" s="18"/>
      <c r="AJ11212" s="7"/>
      <c r="AL11212" s="7"/>
      <c r="AN11212" s="7"/>
      <c r="AP11212" s="7"/>
      <c r="AR11212" s="7"/>
      <c r="AX11212" s="7"/>
      <c r="AY11212" s="7"/>
      <c r="BE11212" s="9"/>
      <c r="BW11212" s="17"/>
      <c r="CH11212" s="7"/>
      <c r="CJ11212" s="7"/>
      <c r="CP11212" s="7"/>
      <c r="CR11212" s="7"/>
      <c r="CS11212" s="7"/>
      <c r="CU11212" s="16"/>
      <c r="DB11212" s="7"/>
      <c r="DD11212" s="7"/>
      <c r="DF11212" s="9"/>
    </row>
    <row r="11213" spans="3:110" x14ac:dyDescent="0.25">
      <c r="C11213" s="6"/>
      <c r="H11213" s="7"/>
      <c r="L11213" s="18"/>
      <c r="M11213" s="18"/>
      <c r="N11213" s="20"/>
      <c r="AD11213" s="18"/>
      <c r="AE11213" s="18"/>
      <c r="AJ11213" s="7"/>
      <c r="AL11213" s="7"/>
      <c r="AN11213" s="7"/>
      <c r="AP11213" s="7"/>
      <c r="AR11213" s="7"/>
      <c r="AX11213" s="7"/>
      <c r="AY11213" s="7"/>
      <c r="BE11213" s="9"/>
      <c r="BW11213" s="17"/>
      <c r="CH11213" s="7"/>
      <c r="CJ11213" s="7"/>
      <c r="CP11213" s="7"/>
      <c r="CR11213" s="7"/>
      <c r="CS11213" s="7"/>
      <c r="CU11213" s="16"/>
      <c r="DB11213" s="7"/>
      <c r="DD11213" s="7"/>
      <c r="DF11213" s="9"/>
    </row>
    <row r="11214" spans="3:110" x14ac:dyDescent="0.25">
      <c r="C11214" s="6"/>
      <c r="H11214" s="7"/>
      <c r="L11214" s="18"/>
      <c r="M11214" s="18"/>
      <c r="N11214" s="20"/>
      <c r="AD11214" s="18"/>
      <c r="AE11214" s="18"/>
      <c r="AJ11214" s="7"/>
      <c r="AL11214" s="7"/>
      <c r="AN11214" s="7"/>
      <c r="AP11214" s="7"/>
      <c r="AR11214" s="7"/>
      <c r="AX11214" s="7"/>
      <c r="AY11214" s="7"/>
      <c r="BE11214" s="9"/>
      <c r="BW11214" s="17"/>
      <c r="CH11214" s="7"/>
      <c r="CJ11214" s="7"/>
      <c r="CP11214" s="7"/>
      <c r="CR11214" s="7"/>
      <c r="CS11214" s="7"/>
      <c r="CU11214" s="16"/>
      <c r="DB11214" s="7"/>
      <c r="DD11214" s="7"/>
      <c r="DF11214" s="9"/>
    </row>
    <row r="11215" spans="3:110" x14ac:dyDescent="0.25">
      <c r="C11215" s="6"/>
      <c r="H11215" s="7"/>
      <c r="L11215" s="18"/>
      <c r="M11215" s="18"/>
      <c r="N11215" s="20"/>
      <c r="AD11215" s="18"/>
      <c r="AE11215" s="18"/>
      <c r="AJ11215" s="7"/>
      <c r="AL11215" s="7"/>
      <c r="AN11215" s="7"/>
      <c r="AP11215" s="7"/>
      <c r="AR11215" s="7"/>
      <c r="AX11215" s="7"/>
      <c r="AY11215" s="7"/>
      <c r="BE11215" s="9"/>
      <c r="BW11215" s="17"/>
      <c r="CH11215" s="7"/>
      <c r="CJ11215" s="7"/>
      <c r="CP11215" s="7"/>
      <c r="CR11215" s="7"/>
      <c r="CS11215" s="7"/>
      <c r="CU11215" s="16"/>
      <c r="DB11215" s="7"/>
      <c r="DD11215" s="7"/>
      <c r="DF11215" s="9"/>
    </row>
    <row r="11216" spans="3:110" x14ac:dyDescent="0.25">
      <c r="C11216" s="6"/>
      <c r="H11216" s="7"/>
      <c r="L11216" s="18"/>
      <c r="M11216" s="18"/>
      <c r="N11216" s="20"/>
      <c r="AD11216" s="18"/>
      <c r="AE11216" s="18"/>
      <c r="AJ11216" s="7"/>
      <c r="AL11216" s="7"/>
      <c r="AN11216" s="7"/>
      <c r="AP11216" s="7"/>
      <c r="AR11216" s="7"/>
      <c r="AX11216" s="7"/>
      <c r="AY11216" s="7"/>
      <c r="BE11216" s="9"/>
      <c r="BW11216" s="17"/>
      <c r="CH11216" s="7"/>
      <c r="CJ11216" s="7"/>
      <c r="CP11216" s="7"/>
      <c r="CR11216" s="7"/>
      <c r="CS11216" s="7"/>
      <c r="CU11216" s="16"/>
      <c r="DB11216" s="7"/>
      <c r="DD11216" s="7"/>
      <c r="DF11216" s="9"/>
    </row>
    <row r="11217" spans="3:110" x14ac:dyDescent="0.25">
      <c r="C11217" s="6"/>
      <c r="H11217" s="7"/>
      <c r="L11217" s="18"/>
      <c r="M11217" s="18"/>
      <c r="N11217" s="20"/>
      <c r="AD11217" s="18"/>
      <c r="AE11217" s="18"/>
      <c r="AJ11217" s="7"/>
      <c r="AL11217" s="7"/>
      <c r="AN11217" s="7"/>
      <c r="AP11217" s="7"/>
      <c r="AR11217" s="7"/>
      <c r="AX11217" s="7"/>
      <c r="AY11217" s="7"/>
      <c r="BE11217" s="9"/>
      <c r="BW11217" s="17"/>
      <c r="CH11217" s="7"/>
      <c r="CJ11217" s="7"/>
      <c r="CP11217" s="7"/>
      <c r="CR11217" s="7"/>
      <c r="CS11217" s="7"/>
      <c r="CU11217" s="16"/>
      <c r="DB11217" s="7"/>
      <c r="DD11217" s="7"/>
      <c r="DF11217" s="9"/>
    </row>
    <row r="11218" spans="3:110" x14ac:dyDescent="0.25">
      <c r="C11218" s="6"/>
      <c r="H11218" s="7"/>
      <c r="L11218" s="18"/>
      <c r="M11218" s="18"/>
      <c r="N11218" s="20"/>
      <c r="AD11218" s="18"/>
      <c r="AE11218" s="18"/>
      <c r="AJ11218" s="7"/>
      <c r="AL11218" s="7"/>
      <c r="AN11218" s="7"/>
      <c r="AP11218" s="7"/>
      <c r="AR11218" s="7"/>
      <c r="AX11218" s="7"/>
      <c r="AY11218" s="7"/>
      <c r="BE11218" s="9"/>
      <c r="BW11218" s="17"/>
      <c r="CH11218" s="7"/>
      <c r="CJ11218" s="7"/>
      <c r="CP11218" s="7"/>
      <c r="CR11218" s="7"/>
      <c r="CS11218" s="7"/>
      <c r="CU11218" s="16"/>
      <c r="DB11218" s="7"/>
      <c r="DD11218" s="7"/>
      <c r="DF11218" s="9"/>
    </row>
    <row r="11219" spans="3:110" x14ac:dyDescent="0.25">
      <c r="C11219" s="6"/>
      <c r="H11219" s="7"/>
      <c r="L11219" s="18"/>
      <c r="M11219" s="18"/>
      <c r="N11219" s="20"/>
      <c r="AD11219" s="18"/>
      <c r="AE11219" s="18"/>
      <c r="AJ11219" s="7"/>
      <c r="AL11219" s="7"/>
      <c r="AN11219" s="7"/>
      <c r="AP11219" s="7"/>
      <c r="AR11219" s="7"/>
      <c r="AX11219" s="7"/>
      <c r="AY11219" s="7"/>
      <c r="BE11219" s="9"/>
      <c r="BW11219" s="17"/>
      <c r="CH11219" s="7"/>
      <c r="CJ11219" s="7"/>
      <c r="CP11219" s="7"/>
      <c r="CR11219" s="7"/>
      <c r="CS11219" s="7"/>
      <c r="CU11219" s="16"/>
      <c r="DB11219" s="7"/>
      <c r="DD11219" s="7"/>
      <c r="DF11219" s="9"/>
    </row>
    <row r="11220" spans="3:110" x14ac:dyDescent="0.25">
      <c r="C11220" s="6"/>
      <c r="H11220" s="7"/>
      <c r="L11220" s="18"/>
      <c r="M11220" s="18"/>
      <c r="N11220" s="20"/>
      <c r="AD11220" s="18"/>
      <c r="AE11220" s="18"/>
      <c r="AJ11220" s="7"/>
      <c r="AL11220" s="7"/>
      <c r="AN11220" s="7"/>
      <c r="AP11220" s="7"/>
      <c r="AR11220" s="7"/>
      <c r="AX11220" s="7"/>
      <c r="AY11220" s="7"/>
      <c r="BE11220" s="9"/>
      <c r="BW11220" s="17"/>
      <c r="CH11220" s="7"/>
      <c r="CJ11220" s="7"/>
      <c r="CP11220" s="7"/>
      <c r="CR11220" s="7"/>
      <c r="CS11220" s="7"/>
      <c r="CU11220" s="16"/>
      <c r="DB11220" s="7"/>
      <c r="DD11220" s="7"/>
      <c r="DF11220" s="9"/>
    </row>
    <row r="11221" spans="3:110" x14ac:dyDescent="0.25">
      <c r="C11221" s="6"/>
      <c r="H11221" s="7"/>
      <c r="L11221" s="18"/>
      <c r="M11221" s="18"/>
      <c r="N11221" s="20"/>
      <c r="AD11221" s="18"/>
      <c r="AE11221" s="18"/>
      <c r="AJ11221" s="7"/>
      <c r="AL11221" s="7"/>
      <c r="AN11221" s="7"/>
      <c r="AP11221" s="7"/>
      <c r="AR11221" s="7"/>
      <c r="AX11221" s="7"/>
      <c r="AY11221" s="7"/>
      <c r="BE11221" s="9"/>
      <c r="BW11221" s="17"/>
      <c r="CH11221" s="7"/>
      <c r="CJ11221" s="7"/>
      <c r="CP11221" s="7"/>
      <c r="CR11221" s="7"/>
      <c r="CS11221" s="7"/>
      <c r="CU11221" s="16"/>
      <c r="DB11221" s="7"/>
      <c r="DD11221" s="7"/>
      <c r="DF11221" s="9"/>
    </row>
    <row r="11222" spans="3:110" x14ac:dyDescent="0.25">
      <c r="C11222" s="6"/>
      <c r="H11222" s="7"/>
      <c r="L11222" s="18"/>
      <c r="M11222" s="18"/>
      <c r="N11222" s="20"/>
      <c r="AD11222" s="18"/>
      <c r="AE11222" s="18"/>
      <c r="AJ11222" s="7"/>
      <c r="AL11222" s="7"/>
      <c r="AN11222" s="7"/>
      <c r="AP11222" s="7"/>
      <c r="AR11222" s="7"/>
      <c r="AX11222" s="7"/>
      <c r="AY11222" s="7"/>
      <c r="BE11222" s="9"/>
      <c r="BW11222" s="17"/>
      <c r="CH11222" s="7"/>
      <c r="CJ11222" s="7"/>
      <c r="CP11222" s="7"/>
      <c r="CR11222" s="7"/>
      <c r="CS11222" s="7"/>
      <c r="CU11222" s="16"/>
      <c r="DB11222" s="7"/>
      <c r="DD11222" s="7"/>
      <c r="DF11222" s="9"/>
    </row>
    <row r="11223" spans="3:110" x14ac:dyDescent="0.25">
      <c r="C11223" s="6"/>
      <c r="H11223" s="7"/>
      <c r="L11223" s="18"/>
      <c r="M11223" s="18"/>
      <c r="N11223" s="20"/>
      <c r="AD11223" s="18"/>
      <c r="AE11223" s="18"/>
      <c r="AJ11223" s="7"/>
      <c r="AL11223" s="7"/>
      <c r="AN11223" s="7"/>
      <c r="AP11223" s="7"/>
      <c r="AR11223" s="7"/>
      <c r="AX11223" s="7"/>
      <c r="AY11223" s="7"/>
      <c r="BE11223" s="9"/>
      <c r="BW11223" s="17"/>
      <c r="CH11223" s="7"/>
      <c r="CJ11223" s="7"/>
      <c r="CP11223" s="7"/>
      <c r="CR11223" s="7"/>
      <c r="CS11223" s="7"/>
      <c r="CU11223" s="16"/>
      <c r="DB11223" s="7"/>
      <c r="DD11223" s="7"/>
      <c r="DF11223" s="9"/>
    </row>
    <row r="11224" spans="3:110" x14ac:dyDescent="0.25">
      <c r="C11224" s="6"/>
      <c r="H11224" s="7"/>
      <c r="L11224" s="18"/>
      <c r="M11224" s="18"/>
      <c r="N11224" s="20"/>
      <c r="AD11224" s="18"/>
      <c r="AE11224" s="18"/>
      <c r="AJ11224" s="7"/>
      <c r="AL11224" s="7"/>
      <c r="AN11224" s="7"/>
      <c r="AP11224" s="7"/>
      <c r="AR11224" s="7"/>
      <c r="AX11224" s="7"/>
      <c r="AY11224" s="7"/>
      <c r="BE11224" s="9"/>
      <c r="BW11224" s="17"/>
      <c r="CH11224" s="7"/>
      <c r="CJ11224" s="7"/>
      <c r="CP11224" s="7"/>
      <c r="CR11224" s="7"/>
      <c r="CS11224" s="7"/>
      <c r="CU11224" s="16"/>
      <c r="DB11224" s="7"/>
      <c r="DD11224" s="7"/>
      <c r="DF11224" s="9"/>
    </row>
    <row r="11225" spans="3:110" x14ac:dyDescent="0.25">
      <c r="C11225" s="6"/>
      <c r="H11225" s="7"/>
      <c r="L11225" s="18"/>
      <c r="M11225" s="18"/>
      <c r="N11225" s="20"/>
      <c r="AD11225" s="18"/>
      <c r="AE11225" s="18"/>
      <c r="AJ11225" s="7"/>
      <c r="AL11225" s="7"/>
      <c r="AN11225" s="7"/>
      <c r="AP11225" s="7"/>
      <c r="AR11225" s="7"/>
      <c r="AX11225" s="7"/>
      <c r="AY11225" s="7"/>
      <c r="BE11225" s="9"/>
      <c r="BW11225" s="17"/>
      <c r="CH11225" s="7"/>
      <c r="CJ11225" s="7"/>
      <c r="CP11225" s="7"/>
      <c r="CR11225" s="7"/>
      <c r="CS11225" s="7"/>
      <c r="CU11225" s="16"/>
      <c r="DB11225" s="7"/>
      <c r="DD11225" s="7"/>
      <c r="DF11225" s="9"/>
    </row>
    <row r="11226" spans="3:110" x14ac:dyDescent="0.25">
      <c r="C11226" s="6"/>
      <c r="H11226" s="7"/>
      <c r="L11226" s="18"/>
      <c r="M11226" s="18"/>
      <c r="N11226" s="20"/>
      <c r="AD11226" s="18"/>
      <c r="AE11226" s="18"/>
      <c r="AJ11226" s="7"/>
      <c r="AL11226" s="7"/>
      <c r="AN11226" s="7"/>
      <c r="AP11226" s="7"/>
      <c r="AR11226" s="7"/>
      <c r="AX11226" s="7"/>
      <c r="AY11226" s="7"/>
      <c r="BE11226" s="9"/>
      <c r="BW11226" s="17"/>
      <c r="CH11226" s="7"/>
      <c r="CJ11226" s="7"/>
      <c r="CP11226" s="7"/>
      <c r="CR11226" s="7"/>
      <c r="CS11226" s="7"/>
      <c r="CU11226" s="16"/>
      <c r="DB11226" s="7"/>
      <c r="DD11226" s="7"/>
      <c r="DF11226" s="9"/>
    </row>
    <row r="11227" spans="3:110" x14ac:dyDescent="0.25">
      <c r="C11227" s="6"/>
      <c r="H11227" s="7"/>
      <c r="L11227" s="18"/>
      <c r="M11227" s="18"/>
      <c r="N11227" s="20"/>
      <c r="AD11227" s="18"/>
      <c r="AE11227" s="18"/>
      <c r="AJ11227" s="7"/>
      <c r="AL11227" s="7"/>
      <c r="AN11227" s="7"/>
      <c r="AP11227" s="7"/>
      <c r="AR11227" s="7"/>
      <c r="AX11227" s="7"/>
      <c r="AY11227" s="7"/>
      <c r="BE11227" s="9"/>
      <c r="BW11227" s="17"/>
      <c r="CH11227" s="7"/>
      <c r="CJ11227" s="7"/>
      <c r="CP11227" s="7"/>
      <c r="CR11227" s="7"/>
      <c r="CS11227" s="7"/>
      <c r="CU11227" s="16"/>
      <c r="DB11227" s="7"/>
      <c r="DD11227" s="7"/>
      <c r="DF11227" s="9"/>
    </row>
    <row r="11228" spans="3:110" x14ac:dyDescent="0.25">
      <c r="C11228" s="6"/>
      <c r="H11228" s="7"/>
      <c r="L11228" s="18"/>
      <c r="M11228" s="18"/>
      <c r="N11228" s="20"/>
      <c r="AD11228" s="18"/>
      <c r="AE11228" s="18"/>
      <c r="AJ11228" s="7"/>
      <c r="AL11228" s="7"/>
      <c r="AN11228" s="7"/>
      <c r="AP11228" s="7"/>
      <c r="AR11228" s="7"/>
      <c r="AX11228" s="7"/>
      <c r="AY11228" s="7"/>
      <c r="BE11228" s="9"/>
      <c r="BW11228" s="17"/>
      <c r="CH11228" s="7"/>
      <c r="CJ11228" s="7"/>
      <c r="CP11228" s="7"/>
      <c r="CR11228" s="7"/>
      <c r="CS11228" s="7"/>
      <c r="CU11228" s="16"/>
      <c r="DB11228" s="7"/>
      <c r="DD11228" s="7"/>
      <c r="DF11228" s="9"/>
    </row>
    <row r="11229" spans="3:110" x14ac:dyDescent="0.25">
      <c r="C11229" s="6"/>
      <c r="H11229" s="7"/>
      <c r="L11229" s="18"/>
      <c r="M11229" s="18"/>
      <c r="N11229" s="20"/>
      <c r="AD11229" s="18"/>
      <c r="AE11229" s="18"/>
      <c r="AJ11229" s="7"/>
      <c r="AL11229" s="7"/>
      <c r="AN11229" s="7"/>
      <c r="AP11229" s="7"/>
      <c r="AR11229" s="7"/>
      <c r="AX11229" s="7"/>
      <c r="AY11229" s="7"/>
      <c r="BE11229" s="9"/>
      <c r="BW11229" s="17"/>
      <c r="CH11229" s="7"/>
      <c r="CJ11229" s="7"/>
      <c r="CP11229" s="7"/>
      <c r="CR11229" s="7"/>
      <c r="CS11229" s="7"/>
      <c r="CU11229" s="16"/>
      <c r="DB11229" s="7"/>
      <c r="DD11229" s="7"/>
      <c r="DF11229" s="9"/>
    </row>
    <row r="11230" spans="3:110" x14ac:dyDescent="0.25">
      <c r="C11230" s="6"/>
      <c r="H11230" s="7"/>
      <c r="L11230" s="18"/>
      <c r="M11230" s="18"/>
      <c r="N11230" s="20"/>
      <c r="AD11230" s="18"/>
      <c r="AE11230" s="18"/>
      <c r="AJ11230" s="7"/>
      <c r="AL11230" s="7"/>
      <c r="AN11230" s="7"/>
      <c r="AP11230" s="7"/>
      <c r="AR11230" s="7"/>
      <c r="AX11230" s="7"/>
      <c r="AY11230" s="7"/>
      <c r="BE11230" s="9"/>
      <c r="BW11230" s="17"/>
      <c r="CH11230" s="7"/>
      <c r="CJ11230" s="7"/>
      <c r="CP11230" s="7"/>
      <c r="CR11230" s="7"/>
      <c r="CS11230" s="7"/>
      <c r="CU11230" s="16"/>
      <c r="DB11230" s="7"/>
      <c r="DD11230" s="7"/>
      <c r="DF11230" s="9"/>
    </row>
    <row r="11231" spans="3:110" x14ac:dyDescent="0.25">
      <c r="C11231" s="6"/>
      <c r="H11231" s="7"/>
      <c r="L11231" s="18"/>
      <c r="M11231" s="18"/>
      <c r="N11231" s="20"/>
      <c r="AD11231" s="18"/>
      <c r="AE11231" s="18"/>
      <c r="AJ11231" s="7"/>
      <c r="AL11231" s="7"/>
      <c r="AN11231" s="7"/>
      <c r="AP11231" s="7"/>
      <c r="AR11231" s="7"/>
      <c r="AX11231" s="7"/>
      <c r="AY11231" s="7"/>
      <c r="BE11231" s="9"/>
      <c r="BW11231" s="17"/>
      <c r="CH11231" s="7"/>
      <c r="CJ11231" s="7"/>
      <c r="CP11231" s="7"/>
      <c r="CR11231" s="7"/>
      <c r="CS11231" s="7"/>
      <c r="CU11231" s="16"/>
      <c r="DB11231" s="7"/>
      <c r="DD11231" s="7"/>
      <c r="DF11231" s="9"/>
    </row>
    <row r="11232" spans="3:110" x14ac:dyDescent="0.25">
      <c r="C11232" s="6"/>
      <c r="H11232" s="7"/>
      <c r="L11232" s="18"/>
      <c r="M11232" s="18"/>
      <c r="N11232" s="20"/>
      <c r="AD11232" s="18"/>
      <c r="AE11232" s="18"/>
      <c r="AJ11232" s="7"/>
      <c r="AL11232" s="7"/>
      <c r="AN11232" s="7"/>
      <c r="AP11232" s="7"/>
      <c r="AR11232" s="7"/>
      <c r="AX11232" s="7"/>
      <c r="AY11232" s="7"/>
      <c r="BE11232" s="9"/>
      <c r="BW11232" s="17"/>
      <c r="CH11232" s="7"/>
      <c r="CJ11232" s="7"/>
      <c r="CP11232" s="7"/>
      <c r="CR11232" s="7"/>
      <c r="CS11232" s="7"/>
      <c r="CU11232" s="16"/>
      <c r="DB11232" s="7"/>
      <c r="DD11232" s="7"/>
      <c r="DF11232" s="9"/>
    </row>
    <row r="11233" spans="3:110" x14ac:dyDescent="0.25">
      <c r="C11233" s="6"/>
      <c r="H11233" s="7"/>
      <c r="L11233" s="18"/>
      <c r="M11233" s="18"/>
      <c r="N11233" s="20"/>
      <c r="AD11233" s="18"/>
      <c r="AE11233" s="18"/>
      <c r="AJ11233" s="7"/>
      <c r="AL11233" s="7"/>
      <c r="AN11233" s="7"/>
      <c r="AP11233" s="7"/>
      <c r="AR11233" s="7"/>
      <c r="AX11233" s="7"/>
      <c r="AY11233" s="7"/>
      <c r="BE11233" s="9"/>
      <c r="BW11233" s="17"/>
      <c r="CH11233" s="7"/>
      <c r="CJ11233" s="7"/>
      <c r="CP11233" s="7"/>
      <c r="CR11233" s="7"/>
      <c r="CS11233" s="7"/>
      <c r="CU11233" s="16"/>
      <c r="DB11233" s="7"/>
      <c r="DD11233" s="7"/>
      <c r="DF11233" s="9"/>
    </row>
    <row r="11234" spans="3:110" x14ac:dyDescent="0.25">
      <c r="C11234" s="6"/>
      <c r="H11234" s="7"/>
      <c r="L11234" s="18"/>
      <c r="M11234" s="18"/>
      <c r="N11234" s="20"/>
      <c r="AD11234" s="18"/>
      <c r="AE11234" s="18"/>
      <c r="AJ11234" s="7"/>
      <c r="AL11234" s="7"/>
      <c r="AN11234" s="7"/>
      <c r="AP11234" s="7"/>
      <c r="AR11234" s="7"/>
      <c r="AX11234" s="7"/>
      <c r="AY11234" s="7"/>
      <c r="BE11234" s="9"/>
      <c r="BW11234" s="17"/>
      <c r="CH11234" s="7"/>
      <c r="CJ11234" s="7"/>
      <c r="CP11234" s="7"/>
      <c r="CR11234" s="7"/>
      <c r="CS11234" s="7"/>
      <c r="CU11234" s="16"/>
      <c r="DB11234" s="7"/>
      <c r="DD11234" s="7"/>
      <c r="DF11234" s="9"/>
    </row>
    <row r="11235" spans="3:110" x14ac:dyDescent="0.25">
      <c r="C11235" s="6"/>
      <c r="H11235" s="7"/>
      <c r="L11235" s="18"/>
      <c r="M11235" s="18"/>
      <c r="N11235" s="20"/>
      <c r="AD11235" s="18"/>
      <c r="AE11235" s="18"/>
      <c r="AJ11235" s="7"/>
      <c r="AL11235" s="7"/>
      <c r="AN11235" s="7"/>
      <c r="AP11235" s="7"/>
      <c r="AR11235" s="7"/>
      <c r="AX11235" s="7"/>
      <c r="AY11235" s="7"/>
      <c r="BE11235" s="9"/>
      <c r="BW11235" s="17"/>
      <c r="CH11235" s="7"/>
      <c r="CJ11235" s="7"/>
      <c r="CP11235" s="7"/>
      <c r="CR11235" s="7"/>
      <c r="CS11235" s="7"/>
      <c r="CU11235" s="16"/>
      <c r="DB11235" s="7"/>
      <c r="DD11235" s="7"/>
      <c r="DF11235" s="9"/>
    </row>
    <row r="11236" spans="3:110" x14ac:dyDescent="0.25">
      <c r="C11236" s="6"/>
      <c r="H11236" s="7"/>
      <c r="L11236" s="18"/>
      <c r="M11236" s="18"/>
      <c r="N11236" s="20"/>
      <c r="AD11236" s="18"/>
      <c r="AE11236" s="18"/>
      <c r="AJ11236" s="7"/>
      <c r="AL11236" s="7"/>
      <c r="AN11236" s="7"/>
      <c r="AP11236" s="7"/>
      <c r="AR11236" s="7"/>
      <c r="AX11236" s="7"/>
      <c r="AY11236" s="7"/>
      <c r="BE11236" s="9"/>
      <c r="BW11236" s="17"/>
      <c r="CH11236" s="7"/>
      <c r="CJ11236" s="7"/>
      <c r="CP11236" s="7"/>
      <c r="CR11236" s="7"/>
      <c r="CS11236" s="7"/>
      <c r="CU11236" s="16"/>
      <c r="DB11236" s="7"/>
      <c r="DD11236" s="7"/>
      <c r="DF11236" s="9"/>
    </row>
    <row r="11237" spans="3:110" x14ac:dyDescent="0.25">
      <c r="C11237" s="6"/>
      <c r="H11237" s="7"/>
      <c r="L11237" s="18"/>
      <c r="M11237" s="18"/>
      <c r="N11237" s="20"/>
      <c r="AD11237" s="18"/>
      <c r="AE11237" s="18"/>
      <c r="AJ11237" s="7"/>
      <c r="AL11237" s="7"/>
      <c r="AN11237" s="7"/>
      <c r="AP11237" s="7"/>
      <c r="AR11237" s="7"/>
      <c r="AX11237" s="7"/>
      <c r="AY11237" s="7"/>
      <c r="BE11237" s="9"/>
      <c r="BW11237" s="17"/>
      <c r="CH11237" s="7"/>
      <c r="CJ11237" s="7"/>
      <c r="CP11237" s="7"/>
      <c r="CR11237" s="7"/>
      <c r="CS11237" s="7"/>
      <c r="CU11237" s="16"/>
      <c r="DB11237" s="7"/>
      <c r="DD11237" s="7"/>
      <c r="DF11237" s="9"/>
    </row>
    <row r="11238" spans="3:110" x14ac:dyDescent="0.25">
      <c r="C11238" s="6"/>
      <c r="H11238" s="7"/>
      <c r="L11238" s="18"/>
      <c r="M11238" s="18"/>
      <c r="N11238" s="20"/>
      <c r="AD11238" s="18"/>
      <c r="AE11238" s="18"/>
      <c r="AJ11238" s="7"/>
      <c r="AL11238" s="7"/>
      <c r="AN11238" s="7"/>
      <c r="AP11238" s="7"/>
      <c r="AR11238" s="7"/>
      <c r="AX11238" s="7"/>
      <c r="AY11238" s="7"/>
      <c r="BE11238" s="9"/>
      <c r="BW11238" s="17"/>
      <c r="CH11238" s="7"/>
      <c r="CJ11238" s="7"/>
      <c r="CP11238" s="7"/>
      <c r="CR11238" s="7"/>
      <c r="CS11238" s="7"/>
      <c r="CU11238" s="16"/>
      <c r="DB11238" s="7"/>
      <c r="DD11238" s="7"/>
      <c r="DF11238" s="9"/>
    </row>
    <row r="11239" spans="3:110" x14ac:dyDescent="0.25">
      <c r="C11239" s="6"/>
      <c r="H11239" s="7"/>
      <c r="L11239" s="18"/>
      <c r="M11239" s="18"/>
      <c r="N11239" s="20"/>
      <c r="AD11239" s="18"/>
      <c r="AE11239" s="18"/>
      <c r="AJ11239" s="7"/>
      <c r="AL11239" s="7"/>
      <c r="AN11239" s="7"/>
      <c r="AP11239" s="7"/>
      <c r="AR11239" s="7"/>
      <c r="AX11239" s="7"/>
      <c r="AY11239" s="7"/>
      <c r="BE11239" s="9"/>
      <c r="BW11239" s="17"/>
      <c r="CH11239" s="7"/>
      <c r="CJ11239" s="7"/>
      <c r="CP11239" s="7"/>
      <c r="CR11239" s="7"/>
      <c r="CS11239" s="7"/>
      <c r="CU11239" s="16"/>
      <c r="DB11239" s="7"/>
      <c r="DD11239" s="7"/>
      <c r="DF11239" s="9"/>
    </row>
    <row r="11240" spans="3:110" x14ac:dyDescent="0.25">
      <c r="C11240" s="6"/>
      <c r="H11240" s="7"/>
      <c r="L11240" s="18"/>
      <c r="M11240" s="18"/>
      <c r="N11240" s="20"/>
      <c r="AD11240" s="18"/>
      <c r="AE11240" s="18"/>
      <c r="AJ11240" s="7"/>
      <c r="AL11240" s="7"/>
      <c r="AN11240" s="7"/>
      <c r="AP11240" s="7"/>
      <c r="AR11240" s="7"/>
      <c r="AX11240" s="7"/>
      <c r="AY11240" s="7"/>
      <c r="BE11240" s="9"/>
      <c r="BW11240" s="17"/>
      <c r="CH11240" s="7"/>
      <c r="CJ11240" s="7"/>
      <c r="CP11240" s="7"/>
      <c r="CR11240" s="7"/>
      <c r="CS11240" s="7"/>
      <c r="CU11240" s="16"/>
      <c r="DB11240" s="7"/>
      <c r="DD11240" s="7"/>
      <c r="DF11240" s="9"/>
    </row>
    <row r="11241" spans="3:110" x14ac:dyDescent="0.25">
      <c r="C11241" s="6"/>
      <c r="H11241" s="7"/>
      <c r="L11241" s="18"/>
      <c r="M11241" s="18"/>
      <c r="N11241" s="20"/>
      <c r="AD11241" s="18"/>
      <c r="AE11241" s="18"/>
      <c r="AJ11241" s="7"/>
      <c r="AL11241" s="7"/>
      <c r="AN11241" s="7"/>
      <c r="AP11241" s="7"/>
      <c r="AR11241" s="7"/>
      <c r="AX11241" s="7"/>
      <c r="AY11241" s="7"/>
      <c r="BE11241" s="9"/>
      <c r="BW11241" s="17"/>
      <c r="CH11241" s="7"/>
      <c r="CJ11241" s="7"/>
      <c r="CP11241" s="7"/>
      <c r="CR11241" s="7"/>
      <c r="CS11241" s="7"/>
      <c r="CU11241" s="16"/>
      <c r="DB11241" s="7"/>
      <c r="DD11241" s="7"/>
      <c r="DF11241" s="9"/>
    </row>
    <row r="11242" spans="3:110" x14ac:dyDescent="0.25">
      <c r="C11242" s="6"/>
      <c r="H11242" s="7"/>
      <c r="L11242" s="18"/>
      <c r="M11242" s="18"/>
      <c r="N11242" s="20"/>
      <c r="AD11242" s="18"/>
      <c r="AE11242" s="18"/>
      <c r="AJ11242" s="7"/>
      <c r="AL11242" s="7"/>
      <c r="AN11242" s="7"/>
      <c r="AP11242" s="7"/>
      <c r="AR11242" s="7"/>
      <c r="AX11242" s="7"/>
      <c r="AY11242" s="7"/>
      <c r="BE11242" s="9"/>
      <c r="BW11242" s="17"/>
      <c r="CH11242" s="7"/>
      <c r="CJ11242" s="7"/>
      <c r="CP11242" s="7"/>
      <c r="CR11242" s="7"/>
      <c r="CS11242" s="7"/>
      <c r="CU11242" s="16"/>
      <c r="DB11242" s="7"/>
      <c r="DD11242" s="7"/>
      <c r="DF11242" s="9"/>
    </row>
    <row r="11243" spans="3:110" x14ac:dyDescent="0.25">
      <c r="C11243" s="6"/>
      <c r="H11243" s="7"/>
      <c r="L11243" s="18"/>
      <c r="M11243" s="18"/>
      <c r="N11243" s="20"/>
      <c r="AD11243" s="18"/>
      <c r="AE11243" s="18"/>
      <c r="AJ11243" s="7"/>
      <c r="AL11243" s="7"/>
      <c r="AN11243" s="7"/>
      <c r="AP11243" s="7"/>
      <c r="AR11243" s="7"/>
      <c r="AX11243" s="7"/>
      <c r="AY11243" s="7"/>
      <c r="BE11243" s="9"/>
      <c r="BW11243" s="17"/>
      <c r="CH11243" s="7"/>
      <c r="CJ11243" s="7"/>
      <c r="CP11243" s="7"/>
      <c r="CR11243" s="7"/>
      <c r="CS11243" s="7"/>
      <c r="CU11243" s="16"/>
      <c r="DB11243" s="7"/>
      <c r="DD11243" s="7"/>
      <c r="DF11243" s="9"/>
    </row>
    <row r="11244" spans="3:110" x14ac:dyDescent="0.25">
      <c r="C11244" s="6"/>
      <c r="H11244" s="7"/>
      <c r="L11244" s="18"/>
      <c r="M11244" s="18"/>
      <c r="N11244" s="20"/>
      <c r="AD11244" s="18"/>
      <c r="AE11244" s="18"/>
      <c r="AJ11244" s="7"/>
      <c r="AL11244" s="7"/>
      <c r="AN11244" s="7"/>
      <c r="AP11244" s="7"/>
      <c r="AR11244" s="7"/>
      <c r="AX11244" s="7"/>
      <c r="AY11244" s="7"/>
      <c r="BE11244" s="9"/>
      <c r="BW11244" s="17"/>
      <c r="CH11244" s="7"/>
      <c r="CJ11244" s="7"/>
      <c r="CP11244" s="7"/>
      <c r="CR11244" s="7"/>
      <c r="CS11244" s="7"/>
      <c r="CU11244" s="16"/>
      <c r="DB11244" s="7"/>
      <c r="DD11244" s="7"/>
      <c r="DF11244" s="9"/>
    </row>
    <row r="11245" spans="3:110" x14ac:dyDescent="0.25">
      <c r="C11245" s="6"/>
      <c r="H11245" s="7"/>
      <c r="L11245" s="18"/>
      <c r="M11245" s="18"/>
      <c r="N11245" s="20"/>
      <c r="AD11245" s="18"/>
      <c r="AE11245" s="18"/>
      <c r="AJ11245" s="7"/>
      <c r="AL11245" s="7"/>
      <c r="AN11245" s="7"/>
      <c r="AP11245" s="7"/>
      <c r="AR11245" s="7"/>
      <c r="AX11245" s="7"/>
      <c r="AY11245" s="7"/>
      <c r="BE11245" s="9"/>
      <c r="BW11245" s="17"/>
      <c r="CH11245" s="7"/>
      <c r="CJ11245" s="7"/>
      <c r="CP11245" s="7"/>
      <c r="CR11245" s="7"/>
      <c r="CS11245" s="7"/>
      <c r="CU11245" s="16"/>
      <c r="DB11245" s="7"/>
      <c r="DD11245" s="7"/>
      <c r="DF11245" s="9"/>
    </row>
    <row r="11246" spans="3:110" x14ac:dyDescent="0.25">
      <c r="C11246" s="6"/>
      <c r="H11246" s="7"/>
      <c r="L11246" s="18"/>
      <c r="M11246" s="18"/>
      <c r="N11246" s="20"/>
      <c r="AD11246" s="18"/>
      <c r="AE11246" s="18"/>
      <c r="AJ11246" s="7"/>
      <c r="AL11246" s="7"/>
      <c r="AN11246" s="7"/>
      <c r="AP11246" s="7"/>
      <c r="AR11246" s="7"/>
      <c r="AX11246" s="7"/>
      <c r="AY11246" s="7"/>
      <c r="BE11246" s="9"/>
      <c r="BW11246" s="17"/>
      <c r="CH11246" s="7"/>
      <c r="CJ11246" s="7"/>
      <c r="CP11246" s="7"/>
      <c r="CR11246" s="7"/>
      <c r="CS11246" s="7"/>
      <c r="CU11246" s="16"/>
      <c r="DB11246" s="7"/>
      <c r="DD11246" s="7"/>
      <c r="DF11246" s="9"/>
    </row>
    <row r="11247" spans="3:110" x14ac:dyDescent="0.25">
      <c r="C11247" s="6"/>
      <c r="H11247" s="7"/>
      <c r="L11247" s="18"/>
      <c r="M11247" s="18"/>
      <c r="N11247" s="20"/>
      <c r="AD11247" s="18"/>
      <c r="AE11247" s="18"/>
      <c r="AJ11247" s="7"/>
      <c r="AL11247" s="7"/>
      <c r="AN11247" s="7"/>
      <c r="AP11247" s="7"/>
      <c r="AR11247" s="7"/>
      <c r="AX11247" s="7"/>
      <c r="AY11247" s="7"/>
      <c r="BE11247" s="9"/>
      <c r="BW11247" s="17"/>
      <c r="CH11247" s="7"/>
      <c r="CJ11247" s="7"/>
      <c r="CP11247" s="7"/>
      <c r="CR11247" s="7"/>
      <c r="CS11247" s="7"/>
      <c r="CU11247" s="16"/>
      <c r="DB11247" s="7"/>
      <c r="DD11247" s="7"/>
      <c r="DF11247" s="9"/>
    </row>
    <row r="11248" spans="3:110" x14ac:dyDescent="0.25">
      <c r="C11248" s="6"/>
      <c r="H11248" s="7"/>
      <c r="L11248" s="18"/>
      <c r="M11248" s="18"/>
      <c r="N11248" s="20"/>
      <c r="AD11248" s="18"/>
      <c r="AE11248" s="18"/>
      <c r="AJ11248" s="7"/>
      <c r="AL11248" s="7"/>
      <c r="AN11248" s="7"/>
      <c r="AP11248" s="7"/>
      <c r="AR11248" s="7"/>
      <c r="AX11248" s="7"/>
      <c r="AY11248" s="7"/>
      <c r="BE11248" s="9"/>
      <c r="BW11248" s="17"/>
      <c r="CH11248" s="7"/>
      <c r="CJ11248" s="7"/>
      <c r="CP11248" s="7"/>
      <c r="CR11248" s="7"/>
      <c r="CS11248" s="7"/>
      <c r="CU11248" s="16"/>
      <c r="DB11248" s="7"/>
      <c r="DD11248" s="7"/>
      <c r="DF11248" s="9"/>
    </row>
    <row r="11249" spans="3:110" x14ac:dyDescent="0.25">
      <c r="C11249" s="6"/>
      <c r="H11249" s="7"/>
      <c r="L11249" s="18"/>
      <c r="M11249" s="18"/>
      <c r="N11249" s="20"/>
      <c r="AD11249" s="18"/>
      <c r="AE11249" s="18"/>
      <c r="AJ11249" s="7"/>
      <c r="AL11249" s="7"/>
      <c r="AN11249" s="7"/>
      <c r="AP11249" s="7"/>
      <c r="AR11249" s="7"/>
      <c r="AX11249" s="7"/>
      <c r="AY11249" s="7"/>
      <c r="BE11249" s="9"/>
      <c r="BW11249" s="17"/>
      <c r="CH11249" s="7"/>
      <c r="CJ11249" s="7"/>
      <c r="CP11249" s="7"/>
      <c r="CR11249" s="7"/>
      <c r="CS11249" s="7"/>
      <c r="CU11249" s="16"/>
      <c r="DB11249" s="7"/>
      <c r="DD11249" s="7"/>
      <c r="DF11249" s="9"/>
    </row>
    <row r="11250" spans="3:110" x14ac:dyDescent="0.25">
      <c r="C11250" s="6"/>
      <c r="H11250" s="7"/>
      <c r="L11250" s="18"/>
      <c r="M11250" s="18"/>
      <c r="N11250" s="20"/>
      <c r="AD11250" s="18"/>
      <c r="AE11250" s="18"/>
      <c r="AJ11250" s="7"/>
      <c r="AL11250" s="7"/>
      <c r="AN11250" s="7"/>
      <c r="AP11250" s="7"/>
      <c r="AR11250" s="7"/>
      <c r="AX11250" s="7"/>
      <c r="AY11250" s="7"/>
      <c r="BE11250" s="9"/>
      <c r="BW11250" s="17"/>
      <c r="CH11250" s="7"/>
      <c r="CJ11250" s="7"/>
      <c r="CP11250" s="7"/>
      <c r="CR11250" s="7"/>
      <c r="CS11250" s="7"/>
      <c r="CU11250" s="16"/>
      <c r="DB11250" s="7"/>
      <c r="DD11250" s="7"/>
      <c r="DF11250" s="9"/>
    </row>
    <row r="11251" spans="3:110" x14ac:dyDescent="0.25">
      <c r="C11251" s="6"/>
      <c r="H11251" s="7"/>
      <c r="L11251" s="18"/>
      <c r="M11251" s="18"/>
      <c r="N11251" s="20"/>
      <c r="AD11251" s="18"/>
      <c r="AE11251" s="18"/>
      <c r="AJ11251" s="7"/>
      <c r="AL11251" s="7"/>
      <c r="AN11251" s="7"/>
      <c r="AP11251" s="7"/>
      <c r="AR11251" s="7"/>
      <c r="AX11251" s="7"/>
      <c r="AY11251" s="7"/>
      <c r="BE11251" s="9"/>
      <c r="BW11251" s="17"/>
      <c r="CH11251" s="7"/>
      <c r="CJ11251" s="7"/>
      <c r="CP11251" s="7"/>
      <c r="CR11251" s="7"/>
      <c r="CS11251" s="7"/>
      <c r="CU11251" s="16"/>
      <c r="DB11251" s="7"/>
      <c r="DD11251" s="7"/>
      <c r="DF11251" s="9"/>
    </row>
    <row r="11252" spans="3:110" x14ac:dyDescent="0.25">
      <c r="C11252" s="6"/>
      <c r="H11252" s="7"/>
      <c r="L11252" s="18"/>
      <c r="M11252" s="18"/>
      <c r="N11252" s="20"/>
      <c r="AD11252" s="18"/>
      <c r="AE11252" s="18"/>
      <c r="AJ11252" s="7"/>
      <c r="AL11252" s="7"/>
      <c r="AN11252" s="7"/>
      <c r="AP11252" s="7"/>
      <c r="AR11252" s="7"/>
      <c r="AX11252" s="7"/>
      <c r="AY11252" s="7"/>
      <c r="BE11252" s="9"/>
      <c r="BW11252" s="17"/>
      <c r="CH11252" s="7"/>
      <c r="CJ11252" s="7"/>
      <c r="CP11252" s="7"/>
      <c r="CR11252" s="7"/>
      <c r="CS11252" s="7"/>
      <c r="CU11252" s="16"/>
      <c r="DB11252" s="7"/>
      <c r="DD11252" s="7"/>
      <c r="DF11252" s="9"/>
    </row>
    <row r="11253" spans="3:110" x14ac:dyDescent="0.25">
      <c r="C11253" s="6"/>
      <c r="H11253" s="7"/>
      <c r="L11253" s="18"/>
      <c r="M11253" s="18"/>
      <c r="N11253" s="20"/>
      <c r="AD11253" s="18"/>
      <c r="AE11253" s="18"/>
      <c r="AJ11253" s="7"/>
      <c r="AL11253" s="7"/>
      <c r="AN11253" s="7"/>
      <c r="AP11253" s="7"/>
      <c r="AR11253" s="7"/>
      <c r="AX11253" s="7"/>
      <c r="AY11253" s="7"/>
      <c r="BE11253" s="9"/>
      <c r="BW11253" s="17"/>
      <c r="CH11253" s="7"/>
      <c r="CJ11253" s="7"/>
      <c r="CP11253" s="7"/>
      <c r="CR11253" s="7"/>
      <c r="CS11253" s="7"/>
      <c r="CU11253" s="16"/>
      <c r="DB11253" s="7"/>
      <c r="DD11253" s="7"/>
      <c r="DF11253" s="9"/>
    </row>
    <row r="11254" spans="3:110" x14ac:dyDescent="0.25">
      <c r="C11254" s="6"/>
      <c r="H11254" s="7"/>
      <c r="L11254" s="18"/>
      <c r="M11254" s="18"/>
      <c r="N11254" s="20"/>
      <c r="AD11254" s="18"/>
      <c r="AE11254" s="18"/>
      <c r="AJ11254" s="7"/>
      <c r="AL11254" s="7"/>
      <c r="AN11254" s="7"/>
      <c r="AP11254" s="7"/>
      <c r="AR11254" s="7"/>
      <c r="AX11254" s="7"/>
      <c r="AY11254" s="7"/>
      <c r="BE11254" s="9"/>
      <c r="BW11254" s="17"/>
      <c r="CH11254" s="7"/>
      <c r="CJ11254" s="7"/>
      <c r="CP11254" s="7"/>
      <c r="CR11254" s="7"/>
      <c r="CS11254" s="7"/>
      <c r="CU11254" s="16"/>
      <c r="DB11254" s="7"/>
      <c r="DD11254" s="7"/>
      <c r="DF11254" s="9"/>
    </row>
    <row r="11255" spans="3:110" x14ac:dyDescent="0.25">
      <c r="C11255" s="6"/>
      <c r="H11255" s="7"/>
      <c r="L11255" s="18"/>
      <c r="M11255" s="18"/>
      <c r="N11255" s="20"/>
      <c r="AD11255" s="18"/>
      <c r="AE11255" s="18"/>
      <c r="AJ11255" s="7"/>
      <c r="AL11255" s="7"/>
      <c r="AN11255" s="7"/>
      <c r="AP11255" s="7"/>
      <c r="AR11255" s="7"/>
      <c r="AX11255" s="7"/>
      <c r="AY11255" s="7"/>
      <c r="BE11255" s="9"/>
      <c r="BW11255" s="17"/>
      <c r="CH11255" s="7"/>
      <c r="CJ11255" s="7"/>
      <c r="CP11255" s="7"/>
      <c r="CR11255" s="7"/>
      <c r="CS11255" s="7"/>
      <c r="CU11255" s="16"/>
      <c r="DB11255" s="7"/>
      <c r="DD11255" s="7"/>
      <c r="DF11255" s="9"/>
    </row>
    <row r="11256" spans="3:110" x14ac:dyDescent="0.25">
      <c r="C11256" s="6"/>
      <c r="H11256" s="7"/>
      <c r="L11256" s="18"/>
      <c r="M11256" s="18"/>
      <c r="N11256" s="20"/>
      <c r="AD11256" s="18"/>
      <c r="AE11256" s="18"/>
      <c r="AJ11256" s="7"/>
      <c r="AL11256" s="7"/>
      <c r="AN11256" s="7"/>
      <c r="AP11256" s="7"/>
      <c r="AR11256" s="7"/>
      <c r="AX11256" s="7"/>
      <c r="AY11256" s="7"/>
      <c r="BE11256" s="9"/>
      <c r="BW11256" s="17"/>
      <c r="CH11256" s="7"/>
      <c r="CJ11256" s="7"/>
      <c r="CP11256" s="7"/>
      <c r="CR11256" s="7"/>
      <c r="CS11256" s="7"/>
      <c r="CU11256" s="16"/>
      <c r="DB11256" s="7"/>
      <c r="DD11256" s="7"/>
      <c r="DF11256" s="9"/>
    </row>
    <row r="11257" spans="3:110" x14ac:dyDescent="0.25">
      <c r="C11257" s="6"/>
      <c r="H11257" s="7"/>
      <c r="L11257" s="18"/>
      <c r="M11257" s="18"/>
      <c r="N11257" s="20"/>
      <c r="AD11257" s="18"/>
      <c r="AE11257" s="18"/>
      <c r="AJ11257" s="7"/>
      <c r="AL11257" s="7"/>
      <c r="AN11257" s="7"/>
      <c r="AP11257" s="7"/>
      <c r="AR11257" s="7"/>
      <c r="AX11257" s="7"/>
      <c r="AY11257" s="7"/>
      <c r="BE11257" s="9"/>
      <c r="BW11257" s="17"/>
      <c r="CH11257" s="7"/>
      <c r="CJ11257" s="7"/>
      <c r="CP11257" s="7"/>
      <c r="CR11257" s="7"/>
      <c r="CS11257" s="7"/>
      <c r="CU11257" s="16"/>
      <c r="DB11257" s="7"/>
      <c r="DD11257" s="7"/>
      <c r="DF11257" s="9"/>
    </row>
    <row r="11258" spans="3:110" x14ac:dyDescent="0.25">
      <c r="C11258" s="6"/>
      <c r="H11258" s="7"/>
      <c r="L11258" s="18"/>
      <c r="M11258" s="18"/>
      <c r="N11258" s="20"/>
      <c r="AD11258" s="18"/>
      <c r="AE11258" s="18"/>
      <c r="AJ11258" s="7"/>
      <c r="AL11258" s="7"/>
      <c r="AN11258" s="7"/>
      <c r="AP11258" s="7"/>
      <c r="AR11258" s="7"/>
      <c r="AX11258" s="7"/>
      <c r="AY11258" s="7"/>
      <c r="BE11258" s="9"/>
      <c r="BW11258" s="17"/>
      <c r="CH11258" s="7"/>
      <c r="CJ11258" s="7"/>
      <c r="CP11258" s="7"/>
      <c r="CR11258" s="7"/>
      <c r="CS11258" s="7"/>
      <c r="CU11258" s="16"/>
      <c r="DB11258" s="7"/>
      <c r="DD11258" s="7"/>
      <c r="DF11258" s="9"/>
    </row>
    <row r="11259" spans="3:110" x14ac:dyDescent="0.25">
      <c r="C11259" s="6"/>
      <c r="H11259" s="7"/>
      <c r="L11259" s="18"/>
      <c r="M11259" s="18"/>
      <c r="N11259" s="20"/>
      <c r="AD11259" s="18"/>
      <c r="AE11259" s="18"/>
      <c r="AJ11259" s="7"/>
      <c r="AL11259" s="7"/>
      <c r="AN11259" s="7"/>
      <c r="AP11259" s="7"/>
      <c r="AR11259" s="7"/>
      <c r="AX11259" s="7"/>
      <c r="AY11259" s="7"/>
      <c r="BE11259" s="9"/>
      <c r="BW11259" s="17"/>
      <c r="CH11259" s="7"/>
      <c r="CJ11259" s="7"/>
      <c r="CP11259" s="7"/>
      <c r="CR11259" s="7"/>
      <c r="CS11259" s="7"/>
      <c r="CU11259" s="16"/>
      <c r="DB11259" s="7"/>
      <c r="DD11259" s="7"/>
      <c r="DF11259" s="9"/>
    </row>
    <row r="11260" spans="3:110" x14ac:dyDescent="0.25">
      <c r="C11260" s="6"/>
      <c r="H11260" s="7"/>
      <c r="L11260" s="18"/>
      <c r="M11260" s="18"/>
      <c r="N11260" s="20"/>
      <c r="AD11260" s="18"/>
      <c r="AE11260" s="18"/>
      <c r="AJ11260" s="7"/>
      <c r="AL11260" s="7"/>
      <c r="AN11260" s="7"/>
      <c r="AP11260" s="7"/>
      <c r="AR11260" s="7"/>
      <c r="AX11260" s="7"/>
      <c r="AY11260" s="7"/>
      <c r="BE11260" s="9"/>
      <c r="BW11260" s="17"/>
      <c r="CH11260" s="7"/>
      <c r="CJ11260" s="7"/>
      <c r="CP11260" s="7"/>
      <c r="CR11260" s="7"/>
      <c r="CS11260" s="7"/>
      <c r="CU11260" s="16"/>
      <c r="DB11260" s="7"/>
      <c r="DD11260" s="7"/>
      <c r="DF11260" s="9"/>
    </row>
    <row r="11261" spans="3:110" x14ac:dyDescent="0.25">
      <c r="C11261" s="6"/>
      <c r="H11261" s="7"/>
      <c r="L11261" s="18"/>
      <c r="M11261" s="18"/>
      <c r="N11261" s="20"/>
      <c r="AD11261" s="18"/>
      <c r="AE11261" s="18"/>
      <c r="AJ11261" s="7"/>
      <c r="AL11261" s="7"/>
      <c r="AN11261" s="7"/>
      <c r="AP11261" s="7"/>
      <c r="AR11261" s="7"/>
      <c r="AX11261" s="7"/>
      <c r="AY11261" s="7"/>
      <c r="BE11261" s="9"/>
      <c r="BW11261" s="17"/>
      <c r="CH11261" s="7"/>
      <c r="CJ11261" s="7"/>
      <c r="CP11261" s="7"/>
      <c r="CR11261" s="7"/>
      <c r="CS11261" s="7"/>
      <c r="CU11261" s="16"/>
      <c r="DB11261" s="7"/>
      <c r="DD11261" s="7"/>
      <c r="DF11261" s="9"/>
    </row>
    <row r="11262" spans="3:110" x14ac:dyDescent="0.25">
      <c r="C11262" s="6"/>
      <c r="H11262" s="7"/>
      <c r="L11262" s="18"/>
      <c r="M11262" s="18"/>
      <c r="N11262" s="20"/>
      <c r="AD11262" s="18"/>
      <c r="AE11262" s="18"/>
      <c r="AJ11262" s="7"/>
      <c r="AL11262" s="7"/>
      <c r="AN11262" s="7"/>
      <c r="AP11262" s="7"/>
      <c r="AR11262" s="7"/>
      <c r="AX11262" s="7"/>
      <c r="AY11262" s="7"/>
      <c r="BE11262" s="9"/>
      <c r="BW11262" s="17"/>
      <c r="CH11262" s="7"/>
      <c r="CJ11262" s="7"/>
      <c r="CP11262" s="7"/>
      <c r="CR11262" s="7"/>
      <c r="CS11262" s="7"/>
      <c r="CU11262" s="16"/>
      <c r="DB11262" s="7"/>
      <c r="DD11262" s="7"/>
      <c r="DF11262" s="9"/>
    </row>
    <row r="11263" spans="3:110" x14ac:dyDescent="0.25">
      <c r="C11263" s="6"/>
      <c r="H11263" s="7"/>
      <c r="L11263" s="18"/>
      <c r="M11263" s="18"/>
      <c r="N11263" s="20"/>
      <c r="AD11263" s="18"/>
      <c r="AE11263" s="18"/>
      <c r="AJ11263" s="7"/>
      <c r="AL11263" s="7"/>
      <c r="AN11263" s="7"/>
      <c r="AP11263" s="7"/>
      <c r="AR11263" s="7"/>
      <c r="AX11263" s="7"/>
      <c r="AY11263" s="7"/>
      <c r="BE11263" s="9"/>
      <c r="BW11263" s="17"/>
      <c r="CH11263" s="7"/>
      <c r="CJ11263" s="7"/>
      <c r="CP11263" s="7"/>
      <c r="CR11263" s="7"/>
      <c r="CS11263" s="7"/>
      <c r="CU11263" s="16"/>
      <c r="DB11263" s="7"/>
      <c r="DD11263" s="7"/>
      <c r="DF11263" s="9"/>
    </row>
    <row r="11264" spans="3:110" x14ac:dyDescent="0.25">
      <c r="C11264" s="6"/>
      <c r="H11264" s="7"/>
      <c r="L11264" s="18"/>
      <c r="M11264" s="18"/>
      <c r="N11264" s="20"/>
      <c r="AD11264" s="18"/>
      <c r="AE11264" s="18"/>
      <c r="AJ11264" s="7"/>
      <c r="AL11264" s="7"/>
      <c r="AN11264" s="7"/>
      <c r="AP11264" s="7"/>
      <c r="AR11264" s="7"/>
      <c r="AX11264" s="7"/>
      <c r="AY11264" s="7"/>
      <c r="BE11264" s="9"/>
      <c r="BW11264" s="17"/>
      <c r="CH11264" s="7"/>
      <c r="CJ11264" s="7"/>
      <c r="CP11264" s="7"/>
      <c r="CR11264" s="7"/>
      <c r="CS11264" s="7"/>
      <c r="CU11264" s="16"/>
      <c r="DB11264" s="7"/>
      <c r="DD11264" s="7"/>
      <c r="DF11264" s="9"/>
    </row>
    <row r="11265" spans="3:110" x14ac:dyDescent="0.25">
      <c r="C11265" s="6"/>
      <c r="H11265" s="7"/>
      <c r="L11265" s="18"/>
      <c r="M11265" s="18"/>
      <c r="N11265" s="20"/>
      <c r="AD11265" s="18"/>
      <c r="AE11265" s="18"/>
      <c r="AJ11265" s="7"/>
      <c r="AL11265" s="7"/>
      <c r="AN11265" s="7"/>
      <c r="AP11265" s="7"/>
      <c r="AR11265" s="7"/>
      <c r="AX11265" s="7"/>
      <c r="AY11265" s="7"/>
      <c r="BE11265" s="9"/>
      <c r="BW11265" s="17"/>
      <c r="CH11265" s="7"/>
      <c r="CJ11265" s="7"/>
      <c r="CP11265" s="7"/>
      <c r="CR11265" s="7"/>
      <c r="CS11265" s="7"/>
      <c r="CU11265" s="16"/>
      <c r="DB11265" s="7"/>
      <c r="DD11265" s="7"/>
      <c r="DF11265" s="9"/>
    </row>
    <row r="11266" spans="3:110" x14ac:dyDescent="0.25">
      <c r="C11266" s="6"/>
      <c r="H11266" s="7"/>
      <c r="L11266" s="18"/>
      <c r="M11266" s="18"/>
      <c r="N11266" s="20"/>
      <c r="AD11266" s="18"/>
      <c r="AE11266" s="18"/>
      <c r="AJ11266" s="7"/>
      <c r="AL11266" s="7"/>
      <c r="AN11266" s="7"/>
      <c r="AP11266" s="7"/>
      <c r="AR11266" s="7"/>
      <c r="AX11266" s="7"/>
      <c r="AY11266" s="7"/>
      <c r="BE11266" s="9"/>
      <c r="BW11266" s="17"/>
      <c r="CH11266" s="7"/>
      <c r="CJ11266" s="7"/>
      <c r="CP11266" s="7"/>
      <c r="CR11266" s="7"/>
      <c r="CS11266" s="7"/>
      <c r="CU11266" s="16"/>
      <c r="DB11266" s="7"/>
      <c r="DD11266" s="7"/>
      <c r="DF11266" s="9"/>
    </row>
    <row r="11267" spans="3:110" x14ac:dyDescent="0.25">
      <c r="C11267" s="6"/>
      <c r="H11267" s="7"/>
      <c r="L11267" s="18"/>
      <c r="M11267" s="18"/>
      <c r="N11267" s="20"/>
      <c r="AD11267" s="18"/>
      <c r="AE11267" s="18"/>
      <c r="AJ11267" s="7"/>
      <c r="AL11267" s="7"/>
      <c r="AN11267" s="7"/>
      <c r="AP11267" s="7"/>
      <c r="AR11267" s="7"/>
      <c r="AX11267" s="7"/>
      <c r="AY11267" s="7"/>
      <c r="BE11267" s="9"/>
      <c r="BW11267" s="17"/>
      <c r="CH11267" s="7"/>
      <c r="CJ11267" s="7"/>
      <c r="CP11267" s="7"/>
      <c r="CR11267" s="7"/>
      <c r="CS11267" s="7"/>
      <c r="CU11267" s="16"/>
      <c r="DB11267" s="7"/>
      <c r="DD11267" s="7"/>
      <c r="DF11267" s="9"/>
    </row>
    <row r="11268" spans="3:110" x14ac:dyDescent="0.25">
      <c r="C11268" s="6"/>
      <c r="H11268" s="7"/>
      <c r="L11268" s="18"/>
      <c r="M11268" s="18"/>
      <c r="N11268" s="20"/>
      <c r="AD11268" s="18"/>
      <c r="AE11268" s="18"/>
      <c r="AJ11268" s="7"/>
      <c r="AL11268" s="7"/>
      <c r="AN11268" s="7"/>
      <c r="AP11268" s="7"/>
      <c r="AR11268" s="7"/>
      <c r="AX11268" s="7"/>
      <c r="AY11268" s="7"/>
      <c r="BE11268" s="9"/>
      <c r="BW11268" s="17"/>
      <c r="CH11268" s="7"/>
      <c r="CJ11268" s="7"/>
      <c r="CP11268" s="7"/>
      <c r="CR11268" s="7"/>
      <c r="CS11268" s="7"/>
      <c r="CU11268" s="16"/>
      <c r="DB11268" s="7"/>
      <c r="DD11268" s="7"/>
      <c r="DF11268" s="9"/>
    </row>
    <row r="11269" spans="3:110" x14ac:dyDescent="0.25">
      <c r="C11269" s="6"/>
      <c r="H11269" s="7"/>
      <c r="L11269" s="18"/>
      <c r="M11269" s="18"/>
      <c r="N11269" s="20"/>
      <c r="AD11269" s="18"/>
      <c r="AE11269" s="18"/>
      <c r="AJ11269" s="7"/>
      <c r="AL11269" s="7"/>
      <c r="AN11269" s="7"/>
      <c r="AP11269" s="7"/>
      <c r="AR11269" s="7"/>
      <c r="AX11269" s="7"/>
      <c r="AY11269" s="7"/>
      <c r="BE11269" s="9"/>
      <c r="BW11269" s="17"/>
      <c r="CH11269" s="7"/>
      <c r="CJ11269" s="7"/>
      <c r="CP11269" s="7"/>
      <c r="CR11269" s="7"/>
      <c r="CS11269" s="7"/>
      <c r="CU11269" s="16"/>
      <c r="DB11269" s="7"/>
      <c r="DD11269" s="7"/>
      <c r="DF11269" s="9"/>
    </row>
    <row r="11270" spans="3:110" x14ac:dyDescent="0.25">
      <c r="C11270" s="6"/>
      <c r="H11270" s="7"/>
      <c r="L11270" s="18"/>
      <c r="M11270" s="18"/>
      <c r="N11270" s="20"/>
      <c r="AD11270" s="18"/>
      <c r="AE11270" s="18"/>
      <c r="AJ11270" s="7"/>
      <c r="AL11270" s="7"/>
      <c r="AN11270" s="7"/>
      <c r="AP11270" s="7"/>
      <c r="AR11270" s="7"/>
      <c r="AX11270" s="7"/>
      <c r="AY11270" s="7"/>
      <c r="BE11270" s="9"/>
      <c r="BW11270" s="17"/>
      <c r="CH11270" s="7"/>
      <c r="CJ11270" s="7"/>
      <c r="CP11270" s="7"/>
      <c r="CR11270" s="7"/>
      <c r="CS11270" s="7"/>
      <c r="CU11270" s="16"/>
      <c r="DB11270" s="7"/>
      <c r="DD11270" s="7"/>
      <c r="DF11270" s="9"/>
    </row>
    <row r="11271" spans="3:110" x14ac:dyDescent="0.25">
      <c r="C11271" s="6"/>
      <c r="H11271" s="7"/>
      <c r="L11271" s="18"/>
      <c r="M11271" s="18"/>
      <c r="N11271" s="20"/>
      <c r="AD11271" s="18"/>
      <c r="AE11271" s="18"/>
      <c r="AJ11271" s="7"/>
      <c r="AL11271" s="7"/>
      <c r="AN11271" s="7"/>
      <c r="AP11271" s="7"/>
      <c r="AR11271" s="7"/>
      <c r="AX11271" s="7"/>
      <c r="AY11271" s="7"/>
      <c r="BE11271" s="9"/>
      <c r="BW11271" s="17"/>
      <c r="CH11271" s="7"/>
      <c r="CJ11271" s="7"/>
      <c r="CP11271" s="7"/>
      <c r="CR11271" s="7"/>
      <c r="CS11271" s="7"/>
      <c r="CU11271" s="16"/>
      <c r="DB11271" s="7"/>
      <c r="DD11271" s="7"/>
      <c r="DF11271" s="9"/>
    </row>
    <row r="11272" spans="3:110" x14ac:dyDescent="0.25">
      <c r="C11272" s="6"/>
      <c r="H11272" s="7"/>
      <c r="L11272" s="18"/>
      <c r="M11272" s="18"/>
      <c r="N11272" s="20"/>
      <c r="AD11272" s="18"/>
      <c r="AE11272" s="18"/>
      <c r="AJ11272" s="7"/>
      <c r="AL11272" s="7"/>
      <c r="AN11272" s="7"/>
      <c r="AP11272" s="7"/>
      <c r="AR11272" s="7"/>
      <c r="AX11272" s="7"/>
      <c r="AY11272" s="7"/>
      <c r="BE11272" s="9"/>
      <c r="BW11272" s="17"/>
      <c r="CH11272" s="7"/>
      <c r="CJ11272" s="7"/>
      <c r="CP11272" s="7"/>
      <c r="CR11272" s="7"/>
      <c r="CS11272" s="7"/>
      <c r="CU11272" s="16"/>
      <c r="DB11272" s="7"/>
      <c r="DD11272" s="7"/>
      <c r="DF11272" s="9"/>
    </row>
    <row r="11273" spans="3:110" x14ac:dyDescent="0.25">
      <c r="C11273" s="6"/>
      <c r="H11273" s="7"/>
      <c r="L11273" s="18"/>
      <c r="M11273" s="18"/>
      <c r="N11273" s="20"/>
      <c r="AD11273" s="18"/>
      <c r="AE11273" s="18"/>
      <c r="AJ11273" s="7"/>
      <c r="AL11273" s="7"/>
      <c r="AN11273" s="7"/>
      <c r="AP11273" s="7"/>
      <c r="AR11273" s="7"/>
      <c r="AX11273" s="7"/>
      <c r="AY11273" s="7"/>
      <c r="BE11273" s="9"/>
      <c r="BW11273" s="17"/>
      <c r="CH11273" s="7"/>
      <c r="CJ11273" s="7"/>
      <c r="CP11273" s="7"/>
      <c r="CR11273" s="7"/>
      <c r="CS11273" s="7"/>
      <c r="CU11273" s="16"/>
      <c r="DB11273" s="7"/>
      <c r="DD11273" s="7"/>
      <c r="DF11273" s="9"/>
    </row>
    <row r="11274" spans="3:110" x14ac:dyDescent="0.25">
      <c r="C11274" s="6"/>
      <c r="H11274" s="7"/>
      <c r="L11274" s="18"/>
      <c r="M11274" s="18"/>
      <c r="N11274" s="20"/>
      <c r="AD11274" s="18"/>
      <c r="AE11274" s="18"/>
      <c r="AJ11274" s="7"/>
      <c r="AL11274" s="7"/>
      <c r="AN11274" s="7"/>
      <c r="AP11274" s="7"/>
      <c r="AR11274" s="7"/>
      <c r="AX11274" s="7"/>
      <c r="AY11274" s="7"/>
      <c r="BE11274" s="9"/>
      <c r="BW11274" s="17"/>
      <c r="CH11274" s="7"/>
      <c r="CJ11274" s="7"/>
      <c r="CP11274" s="7"/>
      <c r="CR11274" s="7"/>
      <c r="CS11274" s="7"/>
      <c r="CU11274" s="16"/>
      <c r="DB11274" s="7"/>
      <c r="DD11274" s="7"/>
      <c r="DF11274" s="9"/>
    </row>
    <row r="11275" spans="3:110" x14ac:dyDescent="0.25">
      <c r="C11275" s="6"/>
      <c r="H11275" s="7"/>
      <c r="L11275" s="18"/>
      <c r="M11275" s="18"/>
      <c r="N11275" s="20"/>
      <c r="AD11275" s="18"/>
      <c r="AE11275" s="18"/>
      <c r="AJ11275" s="7"/>
      <c r="AL11275" s="7"/>
      <c r="AN11275" s="7"/>
      <c r="AP11275" s="7"/>
      <c r="AR11275" s="7"/>
      <c r="AX11275" s="7"/>
      <c r="AY11275" s="7"/>
      <c r="BE11275" s="9"/>
      <c r="BW11275" s="17"/>
      <c r="CH11275" s="7"/>
      <c r="CJ11275" s="7"/>
      <c r="CP11275" s="7"/>
      <c r="CR11275" s="7"/>
      <c r="CS11275" s="7"/>
      <c r="CU11275" s="16"/>
      <c r="DB11275" s="7"/>
      <c r="DD11275" s="7"/>
      <c r="DF11275" s="9"/>
    </row>
    <row r="11276" spans="3:110" x14ac:dyDescent="0.25">
      <c r="C11276" s="6"/>
      <c r="H11276" s="7"/>
      <c r="L11276" s="18"/>
      <c r="M11276" s="18"/>
      <c r="N11276" s="20"/>
      <c r="AD11276" s="18"/>
      <c r="AE11276" s="18"/>
      <c r="AJ11276" s="7"/>
      <c r="AL11276" s="7"/>
      <c r="AN11276" s="7"/>
      <c r="AP11276" s="7"/>
      <c r="AR11276" s="7"/>
      <c r="AX11276" s="7"/>
      <c r="AY11276" s="7"/>
      <c r="BE11276" s="9"/>
      <c r="BW11276" s="17"/>
      <c r="CH11276" s="7"/>
      <c r="CJ11276" s="7"/>
      <c r="CP11276" s="7"/>
      <c r="CR11276" s="7"/>
      <c r="CS11276" s="7"/>
      <c r="CU11276" s="16"/>
      <c r="DB11276" s="7"/>
      <c r="DD11276" s="7"/>
      <c r="DF11276" s="9"/>
    </row>
    <row r="11277" spans="3:110" x14ac:dyDescent="0.25">
      <c r="C11277" s="6"/>
      <c r="H11277" s="7"/>
      <c r="L11277" s="18"/>
      <c r="M11277" s="18"/>
      <c r="N11277" s="20"/>
      <c r="AD11277" s="18"/>
      <c r="AE11277" s="18"/>
      <c r="AJ11277" s="7"/>
      <c r="AL11277" s="7"/>
      <c r="AN11277" s="7"/>
      <c r="AP11277" s="7"/>
      <c r="AR11277" s="7"/>
      <c r="AX11277" s="7"/>
      <c r="AY11277" s="7"/>
      <c r="BE11277" s="9"/>
      <c r="BW11277" s="17"/>
      <c r="CH11277" s="7"/>
      <c r="CJ11277" s="7"/>
      <c r="CP11277" s="7"/>
      <c r="CR11277" s="7"/>
      <c r="CS11277" s="7"/>
      <c r="CU11277" s="16"/>
      <c r="DB11277" s="7"/>
      <c r="DD11277" s="7"/>
      <c r="DF11277" s="9"/>
    </row>
    <row r="11278" spans="3:110" x14ac:dyDescent="0.25">
      <c r="C11278" s="6"/>
      <c r="H11278" s="7"/>
      <c r="L11278" s="18"/>
      <c r="M11278" s="18"/>
      <c r="N11278" s="20"/>
      <c r="AD11278" s="18"/>
      <c r="AE11278" s="18"/>
      <c r="AJ11278" s="7"/>
      <c r="AL11278" s="7"/>
      <c r="AN11278" s="7"/>
      <c r="AP11278" s="7"/>
      <c r="AR11278" s="7"/>
      <c r="AX11278" s="7"/>
      <c r="AY11278" s="7"/>
      <c r="BE11278" s="9"/>
      <c r="BW11278" s="17"/>
      <c r="CH11278" s="7"/>
      <c r="CJ11278" s="7"/>
      <c r="CP11278" s="7"/>
      <c r="CR11278" s="7"/>
      <c r="CS11278" s="7"/>
      <c r="CU11278" s="16"/>
      <c r="DB11278" s="7"/>
      <c r="DD11278" s="7"/>
      <c r="DF11278" s="9"/>
    </row>
    <row r="11279" spans="3:110" x14ac:dyDescent="0.25">
      <c r="C11279" s="6"/>
      <c r="H11279" s="7"/>
      <c r="L11279" s="18"/>
      <c r="M11279" s="18"/>
      <c r="N11279" s="20"/>
      <c r="AD11279" s="18"/>
      <c r="AE11279" s="18"/>
      <c r="AJ11279" s="7"/>
      <c r="AL11279" s="7"/>
      <c r="AN11279" s="7"/>
      <c r="AP11279" s="7"/>
      <c r="AR11279" s="7"/>
      <c r="AX11279" s="7"/>
      <c r="AY11279" s="7"/>
      <c r="BE11279" s="9"/>
      <c r="BW11279" s="17"/>
      <c r="CH11279" s="7"/>
      <c r="CJ11279" s="7"/>
      <c r="CP11279" s="7"/>
      <c r="CR11279" s="7"/>
      <c r="CS11279" s="7"/>
      <c r="CU11279" s="16"/>
      <c r="DB11279" s="7"/>
      <c r="DD11279" s="7"/>
      <c r="DF11279" s="9"/>
    </row>
    <row r="11280" spans="3:110" x14ac:dyDescent="0.25">
      <c r="C11280" s="6"/>
      <c r="H11280" s="7"/>
      <c r="L11280" s="18"/>
      <c r="M11280" s="18"/>
      <c r="N11280" s="20"/>
      <c r="AD11280" s="18"/>
      <c r="AE11280" s="18"/>
      <c r="AJ11280" s="7"/>
      <c r="AL11280" s="7"/>
      <c r="AN11280" s="7"/>
      <c r="AP11280" s="7"/>
      <c r="AR11280" s="7"/>
      <c r="AX11280" s="7"/>
      <c r="AY11280" s="7"/>
      <c r="BE11280" s="9"/>
      <c r="BW11280" s="17"/>
      <c r="CH11280" s="7"/>
      <c r="CJ11280" s="7"/>
      <c r="CP11280" s="7"/>
      <c r="CR11280" s="7"/>
      <c r="CS11280" s="7"/>
      <c r="CU11280" s="16"/>
      <c r="DB11280" s="7"/>
      <c r="DD11280" s="7"/>
      <c r="DF11280" s="9"/>
    </row>
    <row r="11281" spans="3:110" x14ac:dyDescent="0.25">
      <c r="C11281" s="6"/>
      <c r="H11281" s="7"/>
      <c r="L11281" s="18"/>
      <c r="M11281" s="18"/>
      <c r="N11281" s="20"/>
      <c r="AD11281" s="18"/>
      <c r="AE11281" s="18"/>
      <c r="AJ11281" s="7"/>
      <c r="AL11281" s="7"/>
      <c r="AN11281" s="7"/>
      <c r="AP11281" s="7"/>
      <c r="AR11281" s="7"/>
      <c r="AX11281" s="7"/>
      <c r="AY11281" s="7"/>
      <c r="BE11281" s="9"/>
      <c r="BW11281" s="17"/>
      <c r="CH11281" s="7"/>
      <c r="CJ11281" s="7"/>
      <c r="CP11281" s="7"/>
      <c r="CR11281" s="7"/>
      <c r="CS11281" s="7"/>
      <c r="CU11281" s="16"/>
      <c r="DB11281" s="7"/>
      <c r="DD11281" s="7"/>
      <c r="DF11281" s="9"/>
    </row>
    <row r="11282" spans="3:110" x14ac:dyDescent="0.25">
      <c r="C11282" s="6"/>
      <c r="H11282" s="7"/>
      <c r="L11282" s="18"/>
      <c r="M11282" s="18"/>
      <c r="N11282" s="20"/>
      <c r="AD11282" s="18"/>
      <c r="AE11282" s="18"/>
      <c r="AJ11282" s="7"/>
      <c r="AL11282" s="7"/>
      <c r="AN11282" s="7"/>
      <c r="AP11282" s="7"/>
      <c r="AR11282" s="7"/>
      <c r="AX11282" s="7"/>
      <c r="AY11282" s="7"/>
      <c r="BE11282" s="9"/>
      <c r="BW11282" s="17"/>
      <c r="CH11282" s="7"/>
      <c r="CJ11282" s="7"/>
      <c r="CP11282" s="7"/>
      <c r="CR11282" s="7"/>
      <c r="CS11282" s="7"/>
      <c r="CU11282" s="16"/>
      <c r="DB11282" s="7"/>
      <c r="DD11282" s="7"/>
      <c r="DF11282" s="9"/>
    </row>
    <row r="11283" spans="3:110" x14ac:dyDescent="0.25">
      <c r="C11283" s="6"/>
      <c r="H11283" s="7"/>
      <c r="L11283" s="18"/>
      <c r="M11283" s="18"/>
      <c r="N11283" s="20"/>
      <c r="AD11283" s="18"/>
      <c r="AE11283" s="18"/>
      <c r="AJ11283" s="7"/>
      <c r="AL11283" s="7"/>
      <c r="AN11283" s="7"/>
      <c r="AP11283" s="7"/>
      <c r="AR11283" s="7"/>
      <c r="AX11283" s="7"/>
      <c r="AY11283" s="7"/>
      <c r="BE11283" s="9"/>
      <c r="BW11283" s="17"/>
      <c r="CH11283" s="7"/>
      <c r="CJ11283" s="7"/>
      <c r="CP11283" s="7"/>
      <c r="CR11283" s="7"/>
      <c r="CS11283" s="7"/>
      <c r="CU11283" s="16"/>
      <c r="DB11283" s="7"/>
      <c r="DD11283" s="7"/>
      <c r="DF11283" s="9"/>
    </row>
    <row r="11284" spans="3:110" x14ac:dyDescent="0.25">
      <c r="C11284" s="6"/>
      <c r="H11284" s="7"/>
      <c r="L11284" s="18"/>
      <c r="M11284" s="18"/>
      <c r="N11284" s="20"/>
      <c r="AD11284" s="18"/>
      <c r="AE11284" s="18"/>
      <c r="AJ11284" s="7"/>
      <c r="AL11284" s="7"/>
      <c r="AN11284" s="7"/>
      <c r="AP11284" s="7"/>
      <c r="AR11284" s="7"/>
      <c r="AX11284" s="7"/>
      <c r="AY11284" s="7"/>
      <c r="BE11284" s="9"/>
      <c r="BW11284" s="17"/>
      <c r="CH11284" s="7"/>
      <c r="CJ11284" s="7"/>
      <c r="CP11284" s="7"/>
      <c r="CR11284" s="7"/>
      <c r="CS11284" s="7"/>
      <c r="CU11284" s="16"/>
      <c r="DB11284" s="7"/>
      <c r="DD11284" s="7"/>
      <c r="DF11284" s="9"/>
    </row>
    <row r="11285" spans="3:110" x14ac:dyDescent="0.25">
      <c r="C11285" s="6"/>
      <c r="H11285" s="7"/>
      <c r="L11285" s="18"/>
      <c r="M11285" s="18"/>
      <c r="N11285" s="20"/>
      <c r="AD11285" s="18"/>
      <c r="AE11285" s="18"/>
      <c r="AJ11285" s="7"/>
      <c r="AL11285" s="7"/>
      <c r="AN11285" s="7"/>
      <c r="AP11285" s="7"/>
      <c r="AR11285" s="7"/>
      <c r="AX11285" s="7"/>
      <c r="AY11285" s="7"/>
      <c r="BE11285" s="9"/>
      <c r="BW11285" s="17"/>
      <c r="CH11285" s="7"/>
      <c r="CJ11285" s="7"/>
      <c r="CP11285" s="7"/>
      <c r="CR11285" s="7"/>
      <c r="CS11285" s="7"/>
      <c r="CU11285" s="16"/>
      <c r="DB11285" s="7"/>
      <c r="DD11285" s="7"/>
      <c r="DF11285" s="9"/>
    </row>
    <row r="11286" spans="3:110" x14ac:dyDescent="0.25">
      <c r="C11286" s="6"/>
      <c r="H11286" s="7"/>
      <c r="L11286" s="18"/>
      <c r="M11286" s="18"/>
      <c r="N11286" s="20"/>
      <c r="AD11286" s="18"/>
      <c r="AE11286" s="18"/>
      <c r="AJ11286" s="7"/>
      <c r="AL11286" s="7"/>
      <c r="AN11286" s="7"/>
      <c r="AP11286" s="7"/>
      <c r="AR11286" s="7"/>
      <c r="AX11286" s="7"/>
      <c r="AY11286" s="7"/>
      <c r="BE11286" s="9"/>
      <c r="BW11286" s="17"/>
      <c r="CH11286" s="7"/>
      <c r="CJ11286" s="7"/>
      <c r="CP11286" s="7"/>
      <c r="CR11286" s="7"/>
      <c r="CS11286" s="7"/>
      <c r="CU11286" s="16"/>
      <c r="DB11286" s="7"/>
      <c r="DD11286" s="7"/>
      <c r="DF11286" s="9"/>
    </row>
    <row r="11287" spans="3:110" x14ac:dyDescent="0.25">
      <c r="C11287" s="6"/>
      <c r="H11287" s="7"/>
      <c r="L11287" s="18"/>
      <c r="M11287" s="18"/>
      <c r="N11287" s="20"/>
      <c r="AD11287" s="18"/>
      <c r="AE11287" s="18"/>
      <c r="AJ11287" s="7"/>
      <c r="AL11287" s="7"/>
      <c r="AN11287" s="7"/>
      <c r="AP11287" s="7"/>
      <c r="AR11287" s="7"/>
      <c r="AX11287" s="7"/>
      <c r="AY11287" s="7"/>
      <c r="BE11287" s="9"/>
      <c r="BW11287" s="17"/>
      <c r="CH11287" s="7"/>
      <c r="CJ11287" s="7"/>
      <c r="CP11287" s="7"/>
      <c r="CR11287" s="7"/>
      <c r="CS11287" s="7"/>
      <c r="CU11287" s="16"/>
      <c r="DB11287" s="7"/>
      <c r="DD11287" s="7"/>
      <c r="DF11287" s="9"/>
    </row>
    <row r="11288" spans="3:110" x14ac:dyDescent="0.25">
      <c r="C11288" s="6"/>
      <c r="H11288" s="7"/>
      <c r="L11288" s="18"/>
      <c r="M11288" s="18"/>
      <c r="N11288" s="20"/>
      <c r="AD11288" s="18"/>
      <c r="AE11288" s="18"/>
      <c r="AJ11288" s="7"/>
      <c r="AL11288" s="7"/>
      <c r="AN11288" s="7"/>
      <c r="AP11288" s="7"/>
      <c r="AR11288" s="7"/>
      <c r="AX11288" s="7"/>
      <c r="AY11288" s="7"/>
      <c r="BE11288" s="9"/>
      <c r="BW11288" s="17"/>
      <c r="CH11288" s="7"/>
      <c r="CJ11288" s="7"/>
      <c r="CP11288" s="7"/>
      <c r="CR11288" s="7"/>
      <c r="CS11288" s="7"/>
      <c r="CU11288" s="16"/>
      <c r="DB11288" s="7"/>
      <c r="DD11288" s="7"/>
      <c r="DF11288" s="9"/>
    </row>
    <row r="11289" spans="3:110" x14ac:dyDescent="0.25">
      <c r="C11289" s="6"/>
      <c r="H11289" s="7"/>
      <c r="L11289" s="18"/>
      <c r="M11289" s="18"/>
      <c r="N11289" s="20"/>
      <c r="AD11289" s="18"/>
      <c r="AE11289" s="18"/>
      <c r="AJ11289" s="7"/>
      <c r="AL11289" s="7"/>
      <c r="AN11289" s="7"/>
      <c r="AP11289" s="7"/>
      <c r="AR11289" s="7"/>
      <c r="AX11289" s="7"/>
      <c r="AY11289" s="7"/>
      <c r="BE11289" s="9"/>
      <c r="BW11289" s="17"/>
      <c r="CH11289" s="7"/>
      <c r="CJ11289" s="7"/>
      <c r="CP11289" s="7"/>
      <c r="CR11289" s="7"/>
      <c r="CS11289" s="7"/>
      <c r="CU11289" s="16"/>
      <c r="DB11289" s="7"/>
      <c r="DD11289" s="7"/>
      <c r="DF11289" s="9"/>
    </row>
    <row r="11290" spans="3:110" x14ac:dyDescent="0.25">
      <c r="C11290" s="6"/>
      <c r="H11290" s="7"/>
      <c r="L11290" s="18"/>
      <c r="M11290" s="18"/>
      <c r="N11290" s="20"/>
      <c r="AD11290" s="18"/>
      <c r="AE11290" s="18"/>
      <c r="AJ11290" s="7"/>
      <c r="AL11290" s="7"/>
      <c r="AN11290" s="7"/>
      <c r="AP11290" s="7"/>
      <c r="AR11290" s="7"/>
      <c r="AX11290" s="7"/>
      <c r="AY11290" s="7"/>
      <c r="BE11290" s="9"/>
      <c r="BW11290" s="17"/>
      <c r="CH11290" s="7"/>
      <c r="CJ11290" s="7"/>
      <c r="CP11290" s="7"/>
      <c r="CR11290" s="7"/>
      <c r="CS11290" s="7"/>
      <c r="CU11290" s="16"/>
      <c r="DB11290" s="7"/>
      <c r="DD11290" s="7"/>
      <c r="DF11290" s="9"/>
    </row>
    <row r="11291" spans="3:110" x14ac:dyDescent="0.25">
      <c r="C11291" s="6"/>
      <c r="H11291" s="7"/>
      <c r="L11291" s="18"/>
      <c r="M11291" s="18"/>
      <c r="N11291" s="20"/>
      <c r="AD11291" s="18"/>
      <c r="AE11291" s="18"/>
      <c r="AJ11291" s="7"/>
      <c r="AL11291" s="7"/>
      <c r="AN11291" s="7"/>
      <c r="AP11291" s="7"/>
      <c r="AR11291" s="7"/>
      <c r="AX11291" s="7"/>
      <c r="AY11291" s="7"/>
      <c r="BE11291" s="9"/>
      <c r="BW11291" s="17"/>
      <c r="CH11291" s="7"/>
      <c r="CJ11291" s="7"/>
      <c r="CP11291" s="7"/>
      <c r="CR11291" s="7"/>
      <c r="CS11291" s="7"/>
      <c r="CU11291" s="16"/>
      <c r="DB11291" s="7"/>
      <c r="DD11291" s="7"/>
      <c r="DF11291" s="9"/>
    </row>
    <row r="11292" spans="3:110" x14ac:dyDescent="0.25">
      <c r="C11292" s="6"/>
      <c r="H11292" s="7"/>
      <c r="L11292" s="18"/>
      <c r="M11292" s="18"/>
      <c r="N11292" s="20"/>
      <c r="AD11292" s="18"/>
      <c r="AE11292" s="18"/>
      <c r="AJ11292" s="7"/>
      <c r="AL11292" s="7"/>
      <c r="AN11292" s="7"/>
      <c r="AP11292" s="7"/>
      <c r="AR11292" s="7"/>
      <c r="AX11292" s="7"/>
      <c r="AY11292" s="7"/>
      <c r="BE11292" s="9"/>
      <c r="BW11292" s="17"/>
      <c r="CH11292" s="7"/>
      <c r="CJ11292" s="7"/>
      <c r="CP11292" s="7"/>
      <c r="CR11292" s="7"/>
      <c r="CS11292" s="7"/>
      <c r="CU11292" s="16"/>
      <c r="DB11292" s="7"/>
      <c r="DD11292" s="7"/>
      <c r="DF11292" s="9"/>
    </row>
    <row r="11293" spans="3:110" x14ac:dyDescent="0.25">
      <c r="C11293" s="6"/>
      <c r="H11293" s="7"/>
      <c r="L11293" s="18"/>
      <c r="M11293" s="18"/>
      <c r="N11293" s="20"/>
      <c r="AD11293" s="18"/>
      <c r="AE11293" s="18"/>
      <c r="AJ11293" s="7"/>
      <c r="AL11293" s="7"/>
      <c r="AN11293" s="7"/>
      <c r="AP11293" s="7"/>
      <c r="AR11293" s="7"/>
      <c r="AX11293" s="7"/>
      <c r="AY11293" s="7"/>
      <c r="BE11293" s="9"/>
      <c r="BW11293" s="17"/>
      <c r="CH11293" s="7"/>
      <c r="CJ11293" s="7"/>
      <c r="CP11293" s="7"/>
      <c r="CR11293" s="7"/>
      <c r="CS11293" s="7"/>
      <c r="CU11293" s="16"/>
      <c r="DB11293" s="7"/>
      <c r="DD11293" s="7"/>
      <c r="DF11293" s="9"/>
    </row>
    <row r="11294" spans="3:110" x14ac:dyDescent="0.25">
      <c r="C11294" s="6"/>
      <c r="H11294" s="7"/>
      <c r="L11294" s="18"/>
      <c r="M11294" s="18"/>
      <c r="N11294" s="20"/>
      <c r="AD11294" s="18"/>
      <c r="AE11294" s="18"/>
      <c r="AJ11294" s="7"/>
      <c r="AL11294" s="7"/>
      <c r="AN11294" s="7"/>
      <c r="AP11294" s="7"/>
      <c r="AR11294" s="7"/>
      <c r="AX11294" s="7"/>
      <c r="AY11294" s="7"/>
      <c r="BE11294" s="9"/>
      <c r="BW11294" s="17"/>
      <c r="CH11294" s="7"/>
      <c r="CJ11294" s="7"/>
      <c r="CP11294" s="7"/>
      <c r="CR11294" s="7"/>
      <c r="CS11294" s="7"/>
      <c r="CU11294" s="16"/>
      <c r="DB11294" s="7"/>
      <c r="DD11294" s="7"/>
      <c r="DF11294" s="9"/>
    </row>
    <row r="11295" spans="3:110" x14ac:dyDescent="0.25">
      <c r="C11295" s="6"/>
      <c r="H11295" s="7"/>
      <c r="L11295" s="18"/>
      <c r="M11295" s="18"/>
      <c r="N11295" s="20"/>
      <c r="AD11295" s="18"/>
      <c r="AE11295" s="18"/>
      <c r="AJ11295" s="7"/>
      <c r="AL11295" s="7"/>
      <c r="AN11295" s="7"/>
      <c r="AP11295" s="7"/>
      <c r="AR11295" s="7"/>
      <c r="AX11295" s="7"/>
      <c r="AY11295" s="7"/>
      <c r="BE11295" s="9"/>
      <c r="BW11295" s="17"/>
      <c r="CH11295" s="7"/>
      <c r="CJ11295" s="7"/>
      <c r="CP11295" s="7"/>
      <c r="CR11295" s="7"/>
      <c r="CS11295" s="7"/>
      <c r="CU11295" s="16"/>
      <c r="DB11295" s="7"/>
      <c r="DD11295" s="7"/>
      <c r="DF11295" s="9"/>
    </row>
    <row r="11296" spans="3:110" x14ac:dyDescent="0.25">
      <c r="C11296" s="6"/>
      <c r="H11296" s="7"/>
      <c r="L11296" s="18"/>
      <c r="M11296" s="18"/>
      <c r="N11296" s="20"/>
      <c r="AD11296" s="18"/>
      <c r="AE11296" s="18"/>
      <c r="AJ11296" s="7"/>
      <c r="AL11296" s="7"/>
      <c r="AN11296" s="7"/>
      <c r="AP11296" s="7"/>
      <c r="AR11296" s="7"/>
      <c r="AX11296" s="7"/>
      <c r="AY11296" s="7"/>
      <c r="BE11296" s="9"/>
      <c r="BW11296" s="17"/>
      <c r="CH11296" s="7"/>
      <c r="CJ11296" s="7"/>
      <c r="CP11296" s="7"/>
      <c r="CR11296" s="7"/>
      <c r="CS11296" s="7"/>
      <c r="CU11296" s="16"/>
      <c r="DB11296" s="7"/>
      <c r="DD11296" s="7"/>
      <c r="DF11296" s="9"/>
    </row>
    <row r="11297" spans="3:110" x14ac:dyDescent="0.25">
      <c r="C11297" s="6"/>
      <c r="H11297" s="7"/>
      <c r="L11297" s="18"/>
      <c r="M11297" s="18"/>
      <c r="N11297" s="20"/>
      <c r="AD11297" s="18"/>
      <c r="AE11297" s="18"/>
      <c r="AJ11297" s="7"/>
      <c r="AL11297" s="7"/>
      <c r="AN11297" s="7"/>
      <c r="AP11297" s="7"/>
      <c r="AR11297" s="7"/>
      <c r="AX11297" s="7"/>
      <c r="AY11297" s="7"/>
      <c r="BE11297" s="9"/>
      <c r="BW11297" s="17"/>
      <c r="CH11297" s="7"/>
      <c r="CJ11297" s="7"/>
      <c r="CP11297" s="7"/>
      <c r="CR11297" s="7"/>
      <c r="CS11297" s="7"/>
      <c r="CU11297" s="16"/>
      <c r="DB11297" s="7"/>
      <c r="DD11297" s="7"/>
      <c r="DF11297" s="9"/>
    </row>
    <row r="11298" spans="3:110" x14ac:dyDescent="0.25">
      <c r="C11298" s="6"/>
      <c r="H11298" s="7"/>
      <c r="L11298" s="18"/>
      <c r="M11298" s="18"/>
      <c r="N11298" s="20"/>
      <c r="AD11298" s="18"/>
      <c r="AE11298" s="18"/>
      <c r="AJ11298" s="7"/>
      <c r="AL11298" s="7"/>
      <c r="AN11298" s="7"/>
      <c r="AP11298" s="7"/>
      <c r="AR11298" s="7"/>
      <c r="AX11298" s="7"/>
      <c r="AY11298" s="7"/>
      <c r="BE11298" s="9"/>
      <c r="BW11298" s="17"/>
      <c r="CH11298" s="7"/>
      <c r="CJ11298" s="7"/>
      <c r="CP11298" s="7"/>
      <c r="CR11298" s="7"/>
      <c r="CS11298" s="7"/>
      <c r="CU11298" s="16"/>
      <c r="DB11298" s="7"/>
      <c r="DD11298" s="7"/>
      <c r="DF11298" s="9"/>
    </row>
    <row r="11299" spans="3:110" x14ac:dyDescent="0.25">
      <c r="C11299" s="6"/>
      <c r="H11299" s="7"/>
      <c r="L11299" s="18"/>
      <c r="M11299" s="18"/>
      <c r="N11299" s="20"/>
      <c r="AD11299" s="18"/>
      <c r="AE11299" s="18"/>
      <c r="AJ11299" s="7"/>
      <c r="AL11299" s="7"/>
      <c r="AN11299" s="7"/>
      <c r="AP11299" s="7"/>
      <c r="AR11299" s="7"/>
      <c r="AX11299" s="7"/>
      <c r="AY11299" s="7"/>
      <c r="BE11299" s="9"/>
      <c r="BW11299" s="17"/>
      <c r="CH11299" s="7"/>
      <c r="CJ11299" s="7"/>
      <c r="CP11299" s="7"/>
      <c r="CR11299" s="7"/>
      <c r="CS11299" s="7"/>
      <c r="CU11299" s="16"/>
      <c r="DB11299" s="7"/>
      <c r="DD11299" s="7"/>
      <c r="DF11299" s="9"/>
    </row>
    <row r="11300" spans="3:110" x14ac:dyDescent="0.25">
      <c r="C11300" s="6"/>
      <c r="H11300" s="7"/>
      <c r="L11300" s="18"/>
      <c r="M11300" s="18"/>
      <c r="N11300" s="20"/>
      <c r="AD11300" s="18"/>
      <c r="AE11300" s="18"/>
      <c r="AJ11300" s="7"/>
      <c r="AL11300" s="7"/>
      <c r="AN11300" s="7"/>
      <c r="AP11300" s="7"/>
      <c r="AR11300" s="7"/>
      <c r="AX11300" s="7"/>
      <c r="AY11300" s="7"/>
      <c r="BE11300" s="9"/>
      <c r="BW11300" s="17"/>
      <c r="CH11300" s="7"/>
      <c r="CJ11300" s="7"/>
      <c r="CP11300" s="7"/>
      <c r="CR11300" s="7"/>
      <c r="CS11300" s="7"/>
      <c r="CU11300" s="16"/>
      <c r="DB11300" s="7"/>
      <c r="DD11300" s="7"/>
      <c r="DF11300" s="9"/>
    </row>
    <row r="11301" spans="3:110" x14ac:dyDescent="0.25">
      <c r="C11301" s="6"/>
      <c r="H11301" s="7"/>
      <c r="L11301" s="18"/>
      <c r="M11301" s="18"/>
      <c r="N11301" s="20"/>
      <c r="AD11301" s="18"/>
      <c r="AE11301" s="18"/>
      <c r="AJ11301" s="7"/>
      <c r="AL11301" s="7"/>
      <c r="AN11301" s="7"/>
      <c r="AP11301" s="7"/>
      <c r="AR11301" s="7"/>
      <c r="AX11301" s="7"/>
      <c r="AY11301" s="7"/>
      <c r="BE11301" s="9"/>
      <c r="BW11301" s="17"/>
      <c r="CH11301" s="7"/>
      <c r="CJ11301" s="7"/>
      <c r="CP11301" s="7"/>
      <c r="CR11301" s="7"/>
      <c r="CS11301" s="7"/>
      <c r="CU11301" s="16"/>
      <c r="DB11301" s="7"/>
      <c r="DD11301" s="7"/>
      <c r="DF11301" s="9"/>
    </row>
    <row r="11302" spans="3:110" x14ac:dyDescent="0.25">
      <c r="C11302" s="6"/>
      <c r="H11302" s="7"/>
      <c r="L11302" s="18"/>
      <c r="M11302" s="18"/>
      <c r="N11302" s="20"/>
      <c r="AD11302" s="18"/>
      <c r="AE11302" s="18"/>
      <c r="AJ11302" s="7"/>
      <c r="AL11302" s="7"/>
      <c r="AN11302" s="7"/>
      <c r="AP11302" s="7"/>
      <c r="AR11302" s="7"/>
      <c r="AX11302" s="7"/>
      <c r="AY11302" s="7"/>
      <c r="BE11302" s="9"/>
      <c r="BW11302" s="17"/>
      <c r="CH11302" s="7"/>
      <c r="CJ11302" s="7"/>
      <c r="CP11302" s="7"/>
      <c r="CR11302" s="7"/>
      <c r="CS11302" s="7"/>
      <c r="CU11302" s="16"/>
      <c r="DB11302" s="7"/>
      <c r="DD11302" s="7"/>
      <c r="DF11302" s="9"/>
    </row>
    <row r="11303" spans="3:110" x14ac:dyDescent="0.25">
      <c r="C11303" s="6"/>
      <c r="H11303" s="7"/>
      <c r="L11303" s="18"/>
      <c r="M11303" s="18"/>
      <c r="N11303" s="20"/>
      <c r="AD11303" s="18"/>
      <c r="AE11303" s="18"/>
      <c r="AJ11303" s="7"/>
      <c r="AL11303" s="7"/>
      <c r="AN11303" s="7"/>
      <c r="AP11303" s="7"/>
      <c r="AR11303" s="7"/>
      <c r="AX11303" s="7"/>
      <c r="AY11303" s="7"/>
      <c r="BE11303" s="9"/>
      <c r="BW11303" s="17"/>
      <c r="CH11303" s="7"/>
      <c r="CJ11303" s="7"/>
      <c r="CP11303" s="7"/>
      <c r="CR11303" s="7"/>
      <c r="CS11303" s="7"/>
      <c r="CU11303" s="16"/>
      <c r="DB11303" s="7"/>
      <c r="DD11303" s="7"/>
      <c r="DF11303" s="9"/>
    </row>
    <row r="11304" spans="3:110" x14ac:dyDescent="0.25">
      <c r="C11304" s="6"/>
      <c r="H11304" s="7"/>
      <c r="L11304" s="18"/>
      <c r="M11304" s="18"/>
      <c r="N11304" s="20"/>
      <c r="AD11304" s="18"/>
      <c r="AE11304" s="18"/>
      <c r="AJ11304" s="7"/>
      <c r="AL11304" s="7"/>
      <c r="AN11304" s="7"/>
      <c r="AP11304" s="7"/>
      <c r="AR11304" s="7"/>
      <c r="AX11304" s="7"/>
      <c r="AY11304" s="7"/>
      <c r="BE11304" s="9"/>
      <c r="BW11304" s="17"/>
      <c r="CH11304" s="7"/>
      <c r="CJ11304" s="7"/>
      <c r="CP11304" s="7"/>
      <c r="CR11304" s="7"/>
      <c r="CS11304" s="7"/>
      <c r="CU11304" s="16"/>
      <c r="DB11304" s="7"/>
      <c r="DD11304" s="7"/>
      <c r="DF11304" s="9"/>
    </row>
    <row r="11305" spans="3:110" x14ac:dyDescent="0.25">
      <c r="C11305" s="6"/>
      <c r="H11305" s="7"/>
      <c r="L11305" s="18"/>
      <c r="M11305" s="18"/>
      <c r="N11305" s="20"/>
      <c r="AD11305" s="18"/>
      <c r="AE11305" s="18"/>
      <c r="AJ11305" s="7"/>
      <c r="AL11305" s="7"/>
      <c r="AN11305" s="7"/>
      <c r="AP11305" s="7"/>
      <c r="AR11305" s="7"/>
      <c r="AX11305" s="7"/>
      <c r="AY11305" s="7"/>
      <c r="BE11305" s="9"/>
      <c r="BW11305" s="17"/>
      <c r="CH11305" s="7"/>
      <c r="CJ11305" s="7"/>
      <c r="CP11305" s="7"/>
      <c r="CR11305" s="7"/>
      <c r="CS11305" s="7"/>
      <c r="CU11305" s="16"/>
      <c r="DB11305" s="7"/>
      <c r="DD11305" s="7"/>
      <c r="DF11305" s="9"/>
    </row>
    <row r="11306" spans="3:110" x14ac:dyDescent="0.25">
      <c r="C11306" s="6"/>
      <c r="H11306" s="7"/>
      <c r="L11306" s="18"/>
      <c r="M11306" s="18"/>
      <c r="N11306" s="20"/>
      <c r="AD11306" s="18"/>
      <c r="AE11306" s="18"/>
      <c r="AJ11306" s="7"/>
      <c r="AL11306" s="7"/>
      <c r="AN11306" s="7"/>
      <c r="AP11306" s="7"/>
      <c r="AR11306" s="7"/>
      <c r="AX11306" s="7"/>
      <c r="AY11306" s="7"/>
      <c r="BE11306" s="9"/>
      <c r="BW11306" s="17"/>
      <c r="CH11306" s="7"/>
      <c r="CJ11306" s="7"/>
      <c r="CP11306" s="7"/>
      <c r="CR11306" s="7"/>
      <c r="CS11306" s="7"/>
      <c r="CU11306" s="16"/>
      <c r="DB11306" s="7"/>
      <c r="DD11306" s="7"/>
      <c r="DF11306" s="9"/>
    </row>
    <row r="11307" spans="3:110" x14ac:dyDescent="0.25">
      <c r="C11307" s="6"/>
      <c r="H11307" s="7"/>
      <c r="L11307" s="18"/>
      <c r="M11307" s="18"/>
      <c r="N11307" s="20"/>
      <c r="AD11307" s="18"/>
      <c r="AE11307" s="18"/>
      <c r="AJ11307" s="7"/>
      <c r="AL11307" s="7"/>
      <c r="AN11307" s="7"/>
      <c r="AP11307" s="7"/>
      <c r="AR11307" s="7"/>
      <c r="AX11307" s="7"/>
      <c r="AY11307" s="7"/>
      <c r="BE11307" s="9"/>
      <c r="BW11307" s="17"/>
      <c r="CH11307" s="7"/>
      <c r="CJ11307" s="7"/>
      <c r="CP11307" s="7"/>
      <c r="CR11307" s="7"/>
      <c r="CS11307" s="7"/>
      <c r="CU11307" s="16"/>
      <c r="DB11307" s="7"/>
      <c r="DD11307" s="7"/>
      <c r="DF11307" s="9"/>
    </row>
    <row r="11308" spans="3:110" x14ac:dyDescent="0.25">
      <c r="C11308" s="6"/>
      <c r="H11308" s="7"/>
      <c r="L11308" s="18"/>
      <c r="M11308" s="18"/>
      <c r="N11308" s="20"/>
      <c r="AD11308" s="18"/>
      <c r="AE11308" s="18"/>
      <c r="AJ11308" s="7"/>
      <c r="AL11308" s="7"/>
      <c r="AN11308" s="7"/>
      <c r="AP11308" s="7"/>
      <c r="AR11308" s="7"/>
      <c r="AX11308" s="7"/>
      <c r="AY11308" s="7"/>
      <c r="BE11308" s="9"/>
      <c r="BW11308" s="17"/>
      <c r="CH11308" s="7"/>
      <c r="CJ11308" s="7"/>
      <c r="CP11308" s="7"/>
      <c r="CR11308" s="7"/>
      <c r="CS11308" s="7"/>
      <c r="CU11308" s="16"/>
      <c r="DB11308" s="7"/>
      <c r="DD11308" s="7"/>
      <c r="DF11308" s="9"/>
    </row>
    <row r="11309" spans="3:110" x14ac:dyDescent="0.25">
      <c r="C11309" s="6"/>
      <c r="H11309" s="7"/>
      <c r="L11309" s="18"/>
      <c r="M11309" s="18"/>
      <c r="N11309" s="20"/>
      <c r="AD11309" s="18"/>
      <c r="AE11309" s="18"/>
      <c r="AJ11309" s="7"/>
      <c r="AL11309" s="7"/>
      <c r="AN11309" s="7"/>
      <c r="AP11309" s="7"/>
      <c r="AR11309" s="7"/>
      <c r="AX11309" s="7"/>
      <c r="AY11309" s="7"/>
      <c r="BE11309" s="9"/>
      <c r="BW11309" s="17"/>
      <c r="CH11309" s="7"/>
      <c r="CJ11309" s="7"/>
      <c r="CP11309" s="7"/>
      <c r="CR11309" s="7"/>
      <c r="CS11309" s="7"/>
      <c r="CU11309" s="16"/>
      <c r="DB11309" s="7"/>
      <c r="DD11309" s="7"/>
      <c r="DF11309" s="9"/>
    </row>
    <row r="11310" spans="3:110" x14ac:dyDescent="0.25">
      <c r="C11310" s="6"/>
      <c r="H11310" s="7"/>
      <c r="L11310" s="18"/>
      <c r="M11310" s="18"/>
      <c r="N11310" s="20"/>
      <c r="AD11310" s="18"/>
      <c r="AE11310" s="18"/>
      <c r="AJ11310" s="7"/>
      <c r="AL11310" s="7"/>
      <c r="AN11310" s="7"/>
      <c r="AP11310" s="7"/>
      <c r="AR11310" s="7"/>
      <c r="AX11310" s="7"/>
      <c r="AY11310" s="7"/>
      <c r="BE11310" s="9"/>
      <c r="BW11310" s="17"/>
      <c r="CH11310" s="7"/>
      <c r="CJ11310" s="7"/>
      <c r="CP11310" s="7"/>
      <c r="CR11310" s="7"/>
      <c r="CS11310" s="7"/>
      <c r="CU11310" s="16"/>
      <c r="DB11310" s="7"/>
      <c r="DD11310" s="7"/>
      <c r="DF11310" s="9"/>
    </row>
    <row r="11311" spans="3:110" x14ac:dyDescent="0.25">
      <c r="C11311" s="6"/>
      <c r="H11311" s="7"/>
      <c r="L11311" s="18"/>
      <c r="M11311" s="18"/>
      <c r="N11311" s="20"/>
      <c r="AD11311" s="18"/>
      <c r="AE11311" s="18"/>
      <c r="AJ11311" s="7"/>
      <c r="AL11311" s="7"/>
      <c r="AN11311" s="7"/>
      <c r="AP11311" s="7"/>
      <c r="AR11311" s="7"/>
      <c r="AX11311" s="7"/>
      <c r="AY11311" s="7"/>
      <c r="BE11311" s="9"/>
      <c r="BW11311" s="17"/>
      <c r="CH11311" s="7"/>
      <c r="CJ11311" s="7"/>
      <c r="CP11311" s="7"/>
      <c r="CR11311" s="7"/>
      <c r="CS11311" s="7"/>
      <c r="CU11311" s="16"/>
      <c r="DB11311" s="7"/>
      <c r="DD11311" s="7"/>
      <c r="DF11311" s="9"/>
    </row>
    <row r="11312" spans="3:110" x14ac:dyDescent="0.25">
      <c r="C11312" s="6"/>
      <c r="H11312" s="7"/>
      <c r="L11312" s="18"/>
      <c r="M11312" s="18"/>
      <c r="N11312" s="20"/>
      <c r="AD11312" s="18"/>
      <c r="AE11312" s="18"/>
      <c r="AJ11312" s="7"/>
      <c r="AL11312" s="7"/>
      <c r="AN11312" s="7"/>
      <c r="AP11312" s="7"/>
      <c r="AR11312" s="7"/>
      <c r="AX11312" s="7"/>
      <c r="AY11312" s="7"/>
      <c r="BE11312" s="9"/>
      <c r="BW11312" s="17"/>
      <c r="CH11312" s="7"/>
      <c r="CJ11312" s="7"/>
      <c r="CP11312" s="7"/>
      <c r="CR11312" s="7"/>
      <c r="CS11312" s="7"/>
      <c r="CU11312" s="16"/>
      <c r="DB11312" s="7"/>
      <c r="DD11312" s="7"/>
      <c r="DF11312" s="9"/>
    </row>
    <row r="11313" spans="3:110" x14ac:dyDescent="0.25">
      <c r="C11313" s="6"/>
      <c r="H11313" s="7"/>
      <c r="L11313" s="18"/>
      <c r="M11313" s="18"/>
      <c r="N11313" s="20"/>
      <c r="AD11313" s="18"/>
      <c r="AE11313" s="18"/>
      <c r="AJ11313" s="7"/>
      <c r="AL11313" s="7"/>
      <c r="AN11313" s="7"/>
      <c r="AP11313" s="7"/>
      <c r="AR11313" s="7"/>
      <c r="AX11313" s="7"/>
      <c r="AY11313" s="7"/>
      <c r="BE11313" s="9"/>
      <c r="BW11313" s="17"/>
      <c r="CH11313" s="7"/>
      <c r="CJ11313" s="7"/>
      <c r="CP11313" s="7"/>
      <c r="CR11313" s="7"/>
      <c r="CS11313" s="7"/>
      <c r="CU11313" s="16"/>
      <c r="DB11313" s="7"/>
      <c r="DD11313" s="7"/>
      <c r="DF11313" s="9"/>
    </row>
    <row r="11314" spans="3:110" x14ac:dyDescent="0.25">
      <c r="C11314" s="6"/>
      <c r="H11314" s="7"/>
      <c r="L11314" s="18"/>
      <c r="M11314" s="18"/>
      <c r="N11314" s="20"/>
      <c r="AD11314" s="18"/>
      <c r="AE11314" s="18"/>
      <c r="AJ11314" s="7"/>
      <c r="AL11314" s="7"/>
      <c r="AN11314" s="7"/>
      <c r="AP11314" s="7"/>
      <c r="AR11314" s="7"/>
      <c r="AX11314" s="7"/>
      <c r="AY11314" s="7"/>
      <c r="BE11314" s="9"/>
      <c r="BW11314" s="17"/>
      <c r="CH11314" s="7"/>
      <c r="CJ11314" s="7"/>
      <c r="CP11314" s="7"/>
      <c r="CR11314" s="7"/>
      <c r="CS11314" s="7"/>
      <c r="CU11314" s="16"/>
      <c r="DB11314" s="7"/>
      <c r="DD11314" s="7"/>
      <c r="DF11314" s="9"/>
    </row>
    <row r="11315" spans="3:110" x14ac:dyDescent="0.25">
      <c r="C11315" s="6"/>
      <c r="H11315" s="7"/>
      <c r="L11315" s="18"/>
      <c r="M11315" s="18"/>
      <c r="N11315" s="20"/>
      <c r="AD11315" s="18"/>
      <c r="AE11315" s="18"/>
      <c r="AJ11315" s="7"/>
      <c r="AL11315" s="7"/>
      <c r="AN11315" s="7"/>
      <c r="AP11315" s="7"/>
      <c r="AR11315" s="7"/>
      <c r="AX11315" s="7"/>
      <c r="AY11315" s="7"/>
      <c r="BE11315" s="9"/>
      <c r="BW11315" s="17"/>
      <c r="CH11315" s="7"/>
      <c r="CJ11315" s="7"/>
      <c r="CP11315" s="7"/>
      <c r="CR11315" s="7"/>
      <c r="CS11315" s="7"/>
      <c r="CU11315" s="16"/>
      <c r="DB11315" s="7"/>
      <c r="DD11315" s="7"/>
      <c r="DF11315" s="9"/>
    </row>
    <row r="11316" spans="3:110" x14ac:dyDescent="0.25">
      <c r="C11316" s="6"/>
      <c r="H11316" s="7"/>
      <c r="L11316" s="18"/>
      <c r="M11316" s="18"/>
      <c r="N11316" s="20"/>
      <c r="AD11316" s="18"/>
      <c r="AE11316" s="18"/>
      <c r="AJ11316" s="7"/>
      <c r="AL11316" s="7"/>
      <c r="AN11316" s="7"/>
      <c r="AP11316" s="7"/>
      <c r="AR11316" s="7"/>
      <c r="AX11316" s="7"/>
      <c r="AY11316" s="7"/>
      <c r="BE11316" s="9"/>
      <c r="BW11316" s="17"/>
      <c r="CH11316" s="7"/>
      <c r="CJ11316" s="7"/>
      <c r="CP11316" s="7"/>
      <c r="CR11316" s="7"/>
      <c r="CS11316" s="7"/>
      <c r="CU11316" s="16"/>
      <c r="DB11316" s="7"/>
      <c r="DD11316" s="7"/>
      <c r="DF11316" s="9"/>
    </row>
    <row r="11317" spans="3:110" x14ac:dyDescent="0.25">
      <c r="C11317" s="6"/>
      <c r="H11317" s="7"/>
      <c r="L11317" s="18"/>
      <c r="M11317" s="18"/>
      <c r="N11317" s="20"/>
      <c r="AD11317" s="18"/>
      <c r="AE11317" s="18"/>
      <c r="AJ11317" s="7"/>
      <c r="AL11317" s="7"/>
      <c r="AN11317" s="7"/>
      <c r="AP11317" s="7"/>
      <c r="AR11317" s="7"/>
      <c r="AX11317" s="7"/>
      <c r="AY11317" s="7"/>
      <c r="BE11317" s="9"/>
      <c r="BW11317" s="17"/>
      <c r="CH11317" s="7"/>
      <c r="CJ11317" s="7"/>
      <c r="CP11317" s="7"/>
      <c r="CR11317" s="7"/>
      <c r="CS11317" s="7"/>
      <c r="CU11317" s="16"/>
      <c r="DB11317" s="7"/>
      <c r="DD11317" s="7"/>
      <c r="DF11317" s="9"/>
    </row>
    <row r="11318" spans="3:110" x14ac:dyDescent="0.25">
      <c r="C11318" s="6"/>
      <c r="H11318" s="7"/>
      <c r="L11318" s="18"/>
      <c r="M11318" s="18"/>
      <c r="N11318" s="20"/>
      <c r="AD11318" s="18"/>
      <c r="AE11318" s="18"/>
      <c r="AJ11318" s="7"/>
      <c r="AL11318" s="7"/>
      <c r="AN11318" s="7"/>
      <c r="AP11318" s="7"/>
      <c r="AR11318" s="7"/>
      <c r="AX11318" s="7"/>
      <c r="AY11318" s="7"/>
      <c r="BE11318" s="9"/>
      <c r="BW11318" s="17"/>
      <c r="CH11318" s="7"/>
      <c r="CJ11318" s="7"/>
      <c r="CP11318" s="7"/>
      <c r="CR11318" s="7"/>
      <c r="CS11318" s="7"/>
      <c r="CU11318" s="16"/>
      <c r="DB11318" s="7"/>
      <c r="DD11318" s="7"/>
      <c r="DF11318" s="9"/>
    </row>
    <row r="11319" spans="3:110" x14ac:dyDescent="0.25">
      <c r="C11319" s="6"/>
      <c r="H11319" s="7"/>
      <c r="L11319" s="18"/>
      <c r="M11319" s="18"/>
      <c r="N11319" s="20"/>
      <c r="AD11319" s="18"/>
      <c r="AE11319" s="18"/>
      <c r="AJ11319" s="7"/>
      <c r="AL11319" s="7"/>
      <c r="AN11319" s="7"/>
      <c r="AP11319" s="7"/>
      <c r="AR11319" s="7"/>
      <c r="AX11319" s="7"/>
      <c r="AY11319" s="7"/>
      <c r="BE11319" s="9"/>
      <c r="BW11319" s="17"/>
      <c r="CH11319" s="7"/>
      <c r="CJ11319" s="7"/>
      <c r="CP11319" s="7"/>
      <c r="CR11319" s="7"/>
      <c r="CS11319" s="7"/>
      <c r="CU11319" s="16"/>
      <c r="DB11319" s="7"/>
      <c r="DD11319" s="7"/>
      <c r="DF11319" s="9"/>
    </row>
    <row r="11320" spans="3:110" x14ac:dyDescent="0.25">
      <c r="C11320" s="6"/>
      <c r="H11320" s="7"/>
      <c r="L11320" s="18"/>
      <c r="M11320" s="18"/>
      <c r="N11320" s="20"/>
      <c r="AD11320" s="18"/>
      <c r="AE11320" s="18"/>
      <c r="AJ11320" s="7"/>
      <c r="AL11320" s="7"/>
      <c r="AN11320" s="7"/>
      <c r="AP11320" s="7"/>
      <c r="AR11320" s="7"/>
      <c r="AX11320" s="7"/>
      <c r="AY11320" s="7"/>
      <c r="BE11320" s="9"/>
      <c r="BW11320" s="17"/>
      <c r="CH11320" s="7"/>
      <c r="CJ11320" s="7"/>
      <c r="CP11320" s="7"/>
      <c r="CR11320" s="7"/>
      <c r="CS11320" s="7"/>
      <c r="CU11320" s="16"/>
      <c r="DB11320" s="7"/>
      <c r="DD11320" s="7"/>
      <c r="DF11320" s="9"/>
    </row>
    <row r="11321" spans="3:110" x14ac:dyDescent="0.25">
      <c r="C11321" s="6"/>
      <c r="H11321" s="7"/>
      <c r="L11321" s="18"/>
      <c r="M11321" s="18"/>
      <c r="N11321" s="20"/>
      <c r="AD11321" s="18"/>
      <c r="AE11321" s="18"/>
      <c r="AJ11321" s="7"/>
      <c r="AL11321" s="7"/>
      <c r="AN11321" s="7"/>
      <c r="AP11321" s="7"/>
      <c r="AR11321" s="7"/>
      <c r="AX11321" s="7"/>
      <c r="AY11321" s="7"/>
      <c r="BE11321" s="9"/>
      <c r="BW11321" s="17"/>
      <c r="CH11321" s="7"/>
      <c r="CJ11321" s="7"/>
      <c r="CP11321" s="7"/>
      <c r="CR11321" s="7"/>
      <c r="CS11321" s="7"/>
      <c r="CU11321" s="16"/>
      <c r="DB11321" s="7"/>
      <c r="DD11321" s="7"/>
      <c r="DF11321" s="9"/>
    </row>
    <row r="11322" spans="3:110" x14ac:dyDescent="0.25">
      <c r="C11322" s="6"/>
      <c r="H11322" s="7"/>
      <c r="L11322" s="18"/>
      <c r="M11322" s="18"/>
      <c r="N11322" s="20"/>
      <c r="AD11322" s="18"/>
      <c r="AE11322" s="18"/>
      <c r="AJ11322" s="7"/>
      <c r="AL11322" s="7"/>
      <c r="AN11322" s="7"/>
      <c r="AP11322" s="7"/>
      <c r="AR11322" s="7"/>
      <c r="AX11322" s="7"/>
      <c r="AY11322" s="7"/>
      <c r="BE11322" s="9"/>
      <c r="BW11322" s="17"/>
      <c r="CH11322" s="7"/>
      <c r="CJ11322" s="7"/>
      <c r="CP11322" s="7"/>
      <c r="CR11322" s="7"/>
      <c r="CS11322" s="7"/>
      <c r="CU11322" s="16"/>
      <c r="DB11322" s="7"/>
      <c r="DD11322" s="7"/>
      <c r="DF11322" s="9"/>
    </row>
    <row r="11323" spans="3:110" x14ac:dyDescent="0.25">
      <c r="C11323" s="6"/>
      <c r="H11323" s="7"/>
      <c r="L11323" s="18"/>
      <c r="M11323" s="18"/>
      <c r="N11323" s="20"/>
      <c r="AD11323" s="18"/>
      <c r="AE11323" s="18"/>
      <c r="AJ11323" s="7"/>
      <c r="AL11323" s="7"/>
      <c r="AN11323" s="7"/>
      <c r="AP11323" s="7"/>
      <c r="AR11323" s="7"/>
      <c r="AX11323" s="7"/>
      <c r="AY11323" s="7"/>
      <c r="BE11323" s="9"/>
      <c r="BW11323" s="17"/>
      <c r="CH11323" s="7"/>
      <c r="CJ11323" s="7"/>
      <c r="CP11323" s="7"/>
      <c r="CR11323" s="7"/>
      <c r="CS11323" s="7"/>
      <c r="CU11323" s="16"/>
      <c r="DB11323" s="7"/>
      <c r="DD11323" s="7"/>
      <c r="DF11323" s="9"/>
    </row>
    <row r="11324" spans="3:110" x14ac:dyDescent="0.25">
      <c r="C11324" s="6"/>
      <c r="H11324" s="7"/>
      <c r="L11324" s="18"/>
      <c r="M11324" s="18"/>
      <c r="N11324" s="20"/>
      <c r="AD11324" s="18"/>
      <c r="AE11324" s="18"/>
      <c r="AJ11324" s="7"/>
      <c r="AL11324" s="7"/>
      <c r="AN11324" s="7"/>
      <c r="AP11324" s="7"/>
      <c r="AR11324" s="7"/>
      <c r="AX11324" s="7"/>
      <c r="AY11324" s="7"/>
      <c r="BE11324" s="9"/>
      <c r="BW11324" s="17"/>
      <c r="CH11324" s="7"/>
      <c r="CJ11324" s="7"/>
      <c r="CP11324" s="7"/>
      <c r="CR11324" s="7"/>
      <c r="CS11324" s="7"/>
      <c r="CU11324" s="16"/>
      <c r="DB11324" s="7"/>
      <c r="DD11324" s="7"/>
      <c r="DF11324" s="9"/>
    </row>
    <row r="11325" spans="3:110" x14ac:dyDescent="0.25">
      <c r="C11325" s="6"/>
      <c r="H11325" s="7"/>
      <c r="L11325" s="18"/>
      <c r="M11325" s="18"/>
      <c r="N11325" s="20"/>
      <c r="AD11325" s="18"/>
      <c r="AE11325" s="18"/>
      <c r="AJ11325" s="7"/>
      <c r="AL11325" s="7"/>
      <c r="AN11325" s="7"/>
      <c r="AP11325" s="7"/>
      <c r="AR11325" s="7"/>
      <c r="AX11325" s="7"/>
      <c r="AY11325" s="7"/>
      <c r="BE11325" s="9"/>
      <c r="BW11325" s="17"/>
      <c r="CH11325" s="7"/>
      <c r="CJ11325" s="7"/>
      <c r="CP11325" s="7"/>
      <c r="CR11325" s="7"/>
      <c r="CS11325" s="7"/>
      <c r="CU11325" s="16"/>
      <c r="DB11325" s="7"/>
      <c r="DD11325" s="7"/>
      <c r="DF11325" s="9"/>
    </row>
    <row r="11326" spans="3:110" x14ac:dyDescent="0.25">
      <c r="C11326" s="6"/>
      <c r="H11326" s="7"/>
      <c r="L11326" s="18"/>
      <c r="M11326" s="18"/>
      <c r="N11326" s="20"/>
      <c r="AD11326" s="18"/>
      <c r="AE11326" s="18"/>
      <c r="AJ11326" s="7"/>
      <c r="AL11326" s="7"/>
      <c r="AN11326" s="7"/>
      <c r="AP11326" s="7"/>
      <c r="AR11326" s="7"/>
      <c r="AX11326" s="7"/>
      <c r="AY11326" s="7"/>
      <c r="BE11326" s="9"/>
      <c r="BW11326" s="17"/>
      <c r="CH11326" s="7"/>
      <c r="CJ11326" s="7"/>
      <c r="CP11326" s="7"/>
      <c r="CR11326" s="7"/>
      <c r="CS11326" s="7"/>
      <c r="CU11326" s="16"/>
      <c r="DB11326" s="7"/>
      <c r="DD11326" s="7"/>
      <c r="DF11326" s="9"/>
    </row>
    <row r="11327" spans="3:110" x14ac:dyDescent="0.25">
      <c r="C11327" s="6"/>
      <c r="H11327" s="7"/>
      <c r="L11327" s="18"/>
      <c r="M11327" s="18"/>
      <c r="N11327" s="20"/>
      <c r="AD11327" s="18"/>
      <c r="AE11327" s="18"/>
      <c r="AJ11327" s="7"/>
      <c r="AL11327" s="7"/>
      <c r="AN11327" s="7"/>
      <c r="AP11327" s="7"/>
      <c r="AR11327" s="7"/>
      <c r="AX11327" s="7"/>
      <c r="AY11327" s="7"/>
      <c r="BE11327" s="9"/>
      <c r="BW11327" s="17"/>
      <c r="CH11327" s="7"/>
      <c r="CJ11327" s="7"/>
      <c r="CP11327" s="7"/>
      <c r="CR11327" s="7"/>
      <c r="CS11327" s="7"/>
      <c r="CU11327" s="16"/>
      <c r="DB11327" s="7"/>
      <c r="DD11327" s="7"/>
      <c r="DF11327" s="9"/>
    </row>
    <row r="11328" spans="3:110" x14ac:dyDescent="0.25">
      <c r="C11328" s="6"/>
      <c r="H11328" s="7"/>
      <c r="L11328" s="18"/>
      <c r="M11328" s="18"/>
      <c r="N11328" s="20"/>
      <c r="AD11328" s="18"/>
      <c r="AE11328" s="18"/>
      <c r="AJ11328" s="7"/>
      <c r="AL11328" s="7"/>
      <c r="AN11328" s="7"/>
      <c r="AP11328" s="7"/>
      <c r="AR11328" s="7"/>
      <c r="AX11328" s="7"/>
      <c r="AY11328" s="7"/>
      <c r="BE11328" s="9"/>
      <c r="BW11328" s="17"/>
      <c r="CH11328" s="7"/>
      <c r="CJ11328" s="7"/>
      <c r="CP11328" s="7"/>
      <c r="CR11328" s="7"/>
      <c r="CS11328" s="7"/>
      <c r="CU11328" s="16"/>
      <c r="DB11328" s="7"/>
      <c r="DD11328" s="7"/>
      <c r="DF11328" s="9"/>
    </row>
    <row r="11329" spans="3:110" x14ac:dyDescent="0.25">
      <c r="C11329" s="6"/>
      <c r="H11329" s="7"/>
      <c r="L11329" s="18"/>
      <c r="M11329" s="18"/>
      <c r="N11329" s="20"/>
      <c r="AD11329" s="18"/>
      <c r="AE11329" s="18"/>
      <c r="AJ11329" s="7"/>
      <c r="AL11329" s="7"/>
      <c r="AN11329" s="7"/>
      <c r="AP11329" s="7"/>
      <c r="AR11329" s="7"/>
      <c r="AX11329" s="7"/>
      <c r="AY11329" s="7"/>
      <c r="BE11329" s="9"/>
      <c r="BW11329" s="17"/>
      <c r="CH11329" s="7"/>
      <c r="CJ11329" s="7"/>
      <c r="CP11329" s="7"/>
      <c r="CR11329" s="7"/>
      <c r="CS11329" s="7"/>
      <c r="CU11329" s="16"/>
      <c r="DB11329" s="7"/>
      <c r="DD11329" s="7"/>
      <c r="DF11329" s="9"/>
    </row>
    <row r="11330" spans="3:110" x14ac:dyDescent="0.25">
      <c r="C11330" s="6"/>
      <c r="H11330" s="7"/>
      <c r="L11330" s="18"/>
      <c r="M11330" s="18"/>
      <c r="N11330" s="20"/>
      <c r="AD11330" s="18"/>
      <c r="AE11330" s="18"/>
      <c r="AJ11330" s="7"/>
      <c r="AL11330" s="7"/>
      <c r="AN11330" s="7"/>
      <c r="AP11330" s="7"/>
      <c r="AR11330" s="7"/>
      <c r="AX11330" s="7"/>
      <c r="AY11330" s="7"/>
      <c r="BE11330" s="9"/>
      <c r="BW11330" s="17"/>
      <c r="CH11330" s="7"/>
      <c r="CJ11330" s="7"/>
      <c r="CP11330" s="7"/>
      <c r="CR11330" s="7"/>
      <c r="CS11330" s="7"/>
      <c r="CU11330" s="16"/>
      <c r="DB11330" s="7"/>
      <c r="DD11330" s="7"/>
      <c r="DF11330" s="9"/>
    </row>
    <row r="11331" spans="3:110" x14ac:dyDescent="0.25">
      <c r="C11331" s="6"/>
      <c r="H11331" s="7"/>
      <c r="L11331" s="18"/>
      <c r="M11331" s="18"/>
      <c r="N11331" s="20"/>
      <c r="AD11331" s="18"/>
      <c r="AE11331" s="18"/>
      <c r="AJ11331" s="7"/>
      <c r="AL11331" s="7"/>
      <c r="AN11331" s="7"/>
      <c r="AP11331" s="7"/>
      <c r="AR11331" s="7"/>
      <c r="AX11331" s="7"/>
      <c r="AY11331" s="7"/>
      <c r="BE11331" s="9"/>
      <c r="BW11331" s="17"/>
      <c r="CH11331" s="7"/>
      <c r="CJ11331" s="7"/>
      <c r="CP11331" s="7"/>
      <c r="CR11331" s="7"/>
      <c r="CS11331" s="7"/>
      <c r="CU11331" s="16"/>
      <c r="DB11331" s="7"/>
      <c r="DD11331" s="7"/>
      <c r="DF11331" s="9"/>
    </row>
    <row r="11332" spans="3:110" x14ac:dyDescent="0.25">
      <c r="C11332" s="6"/>
      <c r="H11332" s="7"/>
      <c r="L11332" s="18"/>
      <c r="M11332" s="18"/>
      <c r="N11332" s="20"/>
      <c r="AD11332" s="18"/>
      <c r="AE11332" s="18"/>
      <c r="AJ11332" s="7"/>
      <c r="AL11332" s="7"/>
      <c r="AN11332" s="7"/>
      <c r="AP11332" s="7"/>
      <c r="AR11332" s="7"/>
      <c r="AX11332" s="7"/>
      <c r="AY11332" s="7"/>
      <c r="BE11332" s="9"/>
      <c r="BW11332" s="17"/>
      <c r="CH11332" s="7"/>
      <c r="CJ11332" s="7"/>
      <c r="CP11332" s="7"/>
      <c r="CR11332" s="7"/>
      <c r="CS11332" s="7"/>
      <c r="CU11332" s="16"/>
      <c r="DB11332" s="7"/>
      <c r="DD11332" s="7"/>
      <c r="DF11332" s="9"/>
    </row>
    <row r="11333" spans="3:110" x14ac:dyDescent="0.25">
      <c r="C11333" s="6"/>
      <c r="H11333" s="7"/>
      <c r="L11333" s="18"/>
      <c r="M11333" s="18"/>
      <c r="N11333" s="20"/>
      <c r="AD11333" s="18"/>
      <c r="AE11333" s="18"/>
      <c r="AJ11333" s="7"/>
      <c r="AL11333" s="7"/>
      <c r="AN11333" s="7"/>
      <c r="AP11333" s="7"/>
      <c r="AR11333" s="7"/>
      <c r="AX11333" s="7"/>
      <c r="AY11333" s="7"/>
      <c r="BE11333" s="9"/>
      <c r="BW11333" s="17"/>
      <c r="CH11333" s="7"/>
      <c r="CJ11333" s="7"/>
      <c r="CP11333" s="7"/>
      <c r="CR11333" s="7"/>
      <c r="CS11333" s="7"/>
      <c r="CU11333" s="16"/>
      <c r="DB11333" s="7"/>
      <c r="DD11333" s="7"/>
      <c r="DF11333" s="9"/>
    </row>
    <row r="11334" spans="3:110" x14ac:dyDescent="0.25">
      <c r="C11334" s="6"/>
      <c r="H11334" s="7"/>
      <c r="L11334" s="18"/>
      <c r="M11334" s="18"/>
      <c r="N11334" s="20"/>
      <c r="AD11334" s="18"/>
      <c r="AE11334" s="18"/>
      <c r="AJ11334" s="7"/>
      <c r="AL11334" s="7"/>
      <c r="AN11334" s="7"/>
      <c r="AP11334" s="7"/>
      <c r="AR11334" s="7"/>
      <c r="AX11334" s="7"/>
      <c r="AY11334" s="7"/>
      <c r="BE11334" s="9"/>
      <c r="BW11334" s="17"/>
      <c r="CH11334" s="7"/>
      <c r="CJ11334" s="7"/>
      <c r="CP11334" s="7"/>
      <c r="CR11334" s="7"/>
      <c r="CS11334" s="7"/>
      <c r="CU11334" s="16"/>
      <c r="DB11334" s="7"/>
      <c r="DD11334" s="7"/>
      <c r="DF11334" s="9"/>
    </row>
    <row r="11335" spans="3:110" x14ac:dyDescent="0.25">
      <c r="C11335" s="6"/>
      <c r="H11335" s="7"/>
      <c r="L11335" s="18"/>
      <c r="M11335" s="18"/>
      <c r="N11335" s="20"/>
      <c r="AD11335" s="18"/>
      <c r="AE11335" s="18"/>
      <c r="AJ11335" s="7"/>
      <c r="AL11335" s="7"/>
      <c r="AN11335" s="7"/>
      <c r="AP11335" s="7"/>
      <c r="AR11335" s="7"/>
      <c r="AX11335" s="7"/>
      <c r="AY11335" s="7"/>
      <c r="BE11335" s="9"/>
      <c r="BW11335" s="17"/>
      <c r="CH11335" s="7"/>
      <c r="CJ11335" s="7"/>
      <c r="CP11335" s="7"/>
      <c r="CR11335" s="7"/>
      <c r="CS11335" s="7"/>
      <c r="CU11335" s="16"/>
      <c r="DB11335" s="7"/>
      <c r="DD11335" s="7"/>
      <c r="DF11335" s="9"/>
    </row>
    <row r="11336" spans="3:110" x14ac:dyDescent="0.25">
      <c r="C11336" s="6"/>
      <c r="H11336" s="7"/>
      <c r="L11336" s="18"/>
      <c r="M11336" s="18"/>
      <c r="N11336" s="20"/>
      <c r="AD11336" s="18"/>
      <c r="AE11336" s="18"/>
      <c r="AJ11336" s="7"/>
      <c r="AL11336" s="7"/>
      <c r="AN11336" s="7"/>
      <c r="AP11336" s="7"/>
      <c r="AR11336" s="7"/>
      <c r="AX11336" s="7"/>
      <c r="AY11336" s="7"/>
      <c r="BE11336" s="9"/>
      <c r="BW11336" s="17"/>
      <c r="CH11336" s="7"/>
      <c r="CJ11336" s="7"/>
      <c r="CP11336" s="7"/>
      <c r="CR11336" s="7"/>
      <c r="CS11336" s="7"/>
      <c r="CU11336" s="16"/>
      <c r="DB11336" s="7"/>
      <c r="DD11336" s="7"/>
      <c r="DF11336" s="9"/>
    </row>
    <row r="11337" spans="3:110" x14ac:dyDescent="0.25">
      <c r="C11337" s="6"/>
      <c r="H11337" s="7"/>
      <c r="L11337" s="18"/>
      <c r="M11337" s="18"/>
      <c r="N11337" s="20"/>
      <c r="AD11337" s="18"/>
      <c r="AE11337" s="18"/>
      <c r="AJ11337" s="7"/>
      <c r="AL11337" s="7"/>
      <c r="AN11337" s="7"/>
      <c r="AP11337" s="7"/>
      <c r="AR11337" s="7"/>
      <c r="AX11337" s="7"/>
      <c r="AY11337" s="7"/>
      <c r="BE11337" s="9"/>
      <c r="BW11337" s="17"/>
      <c r="CH11337" s="7"/>
      <c r="CJ11337" s="7"/>
      <c r="CP11337" s="7"/>
      <c r="CR11337" s="7"/>
      <c r="CS11337" s="7"/>
      <c r="CU11337" s="16"/>
      <c r="DB11337" s="7"/>
      <c r="DD11337" s="7"/>
      <c r="DF11337" s="9"/>
    </row>
    <row r="11338" spans="3:110" x14ac:dyDescent="0.25">
      <c r="C11338" s="6"/>
      <c r="H11338" s="7"/>
      <c r="L11338" s="18"/>
      <c r="M11338" s="18"/>
      <c r="N11338" s="20"/>
      <c r="AD11338" s="18"/>
      <c r="AE11338" s="18"/>
      <c r="AJ11338" s="7"/>
      <c r="AL11338" s="7"/>
      <c r="AN11338" s="7"/>
      <c r="AP11338" s="7"/>
      <c r="AR11338" s="7"/>
      <c r="AX11338" s="7"/>
      <c r="AY11338" s="7"/>
      <c r="BE11338" s="9"/>
      <c r="BW11338" s="17"/>
      <c r="CH11338" s="7"/>
      <c r="CJ11338" s="7"/>
      <c r="CP11338" s="7"/>
      <c r="CR11338" s="7"/>
      <c r="CS11338" s="7"/>
      <c r="CU11338" s="16"/>
      <c r="DB11338" s="7"/>
      <c r="DD11338" s="7"/>
      <c r="DF11338" s="9"/>
    </row>
    <row r="11339" spans="3:110" x14ac:dyDescent="0.25">
      <c r="C11339" s="6"/>
      <c r="H11339" s="7"/>
      <c r="L11339" s="18"/>
      <c r="M11339" s="18"/>
      <c r="N11339" s="20"/>
      <c r="AD11339" s="18"/>
      <c r="AE11339" s="18"/>
      <c r="AJ11339" s="7"/>
      <c r="AL11339" s="7"/>
      <c r="AN11339" s="7"/>
      <c r="AP11339" s="7"/>
      <c r="AR11339" s="7"/>
      <c r="AX11339" s="7"/>
      <c r="AY11339" s="7"/>
      <c r="BE11339" s="9"/>
      <c r="BW11339" s="17"/>
      <c r="CH11339" s="7"/>
      <c r="CJ11339" s="7"/>
      <c r="CP11339" s="7"/>
      <c r="CR11339" s="7"/>
      <c r="CS11339" s="7"/>
      <c r="CU11339" s="16"/>
      <c r="DB11339" s="7"/>
      <c r="DD11339" s="7"/>
      <c r="DF11339" s="9"/>
    </row>
    <row r="11340" spans="3:110" x14ac:dyDescent="0.25">
      <c r="C11340" s="6"/>
      <c r="H11340" s="7"/>
      <c r="L11340" s="18"/>
      <c r="M11340" s="18"/>
      <c r="N11340" s="20"/>
      <c r="AD11340" s="18"/>
      <c r="AE11340" s="18"/>
      <c r="AJ11340" s="7"/>
      <c r="AL11340" s="7"/>
      <c r="AN11340" s="7"/>
      <c r="AP11340" s="7"/>
      <c r="AR11340" s="7"/>
      <c r="AX11340" s="7"/>
      <c r="AY11340" s="7"/>
      <c r="BE11340" s="9"/>
      <c r="BW11340" s="17"/>
      <c r="CH11340" s="7"/>
      <c r="CJ11340" s="7"/>
      <c r="CP11340" s="7"/>
      <c r="CR11340" s="7"/>
      <c r="CS11340" s="7"/>
      <c r="CU11340" s="16"/>
      <c r="DB11340" s="7"/>
      <c r="DD11340" s="7"/>
      <c r="DF11340" s="9"/>
    </row>
    <row r="11341" spans="3:110" x14ac:dyDescent="0.25">
      <c r="C11341" s="6"/>
      <c r="H11341" s="7"/>
      <c r="L11341" s="18"/>
      <c r="M11341" s="18"/>
      <c r="N11341" s="20"/>
      <c r="AD11341" s="18"/>
      <c r="AE11341" s="18"/>
      <c r="AJ11341" s="7"/>
      <c r="AL11341" s="7"/>
      <c r="AN11341" s="7"/>
      <c r="AP11341" s="7"/>
      <c r="AR11341" s="7"/>
      <c r="AX11341" s="7"/>
      <c r="AY11341" s="7"/>
      <c r="BE11341" s="9"/>
      <c r="BW11341" s="17"/>
      <c r="CH11341" s="7"/>
      <c r="CJ11341" s="7"/>
      <c r="CP11341" s="7"/>
      <c r="CR11341" s="7"/>
      <c r="CS11341" s="7"/>
      <c r="CU11341" s="16"/>
      <c r="DB11341" s="7"/>
      <c r="DD11341" s="7"/>
      <c r="DF11341" s="9"/>
    </row>
    <row r="11342" spans="3:110" x14ac:dyDescent="0.25">
      <c r="C11342" s="6"/>
      <c r="H11342" s="7"/>
      <c r="L11342" s="18"/>
      <c r="M11342" s="18"/>
      <c r="N11342" s="20"/>
      <c r="AD11342" s="18"/>
      <c r="AE11342" s="18"/>
      <c r="AJ11342" s="7"/>
      <c r="AL11342" s="7"/>
      <c r="AN11342" s="7"/>
      <c r="AP11342" s="7"/>
      <c r="AR11342" s="7"/>
      <c r="AX11342" s="7"/>
      <c r="AY11342" s="7"/>
      <c r="BE11342" s="9"/>
      <c r="BW11342" s="17"/>
      <c r="CH11342" s="7"/>
      <c r="CJ11342" s="7"/>
      <c r="CP11342" s="7"/>
      <c r="CR11342" s="7"/>
      <c r="CS11342" s="7"/>
      <c r="CU11342" s="16"/>
      <c r="DB11342" s="7"/>
      <c r="DD11342" s="7"/>
      <c r="DF11342" s="9"/>
    </row>
    <row r="11343" spans="3:110" x14ac:dyDescent="0.25">
      <c r="C11343" s="6"/>
      <c r="H11343" s="7"/>
      <c r="L11343" s="18"/>
      <c r="M11343" s="18"/>
      <c r="N11343" s="20"/>
      <c r="AD11343" s="18"/>
      <c r="AE11343" s="18"/>
      <c r="AJ11343" s="7"/>
      <c r="AL11343" s="7"/>
      <c r="AN11343" s="7"/>
      <c r="AP11343" s="7"/>
      <c r="AR11343" s="7"/>
      <c r="AX11343" s="7"/>
      <c r="AY11343" s="7"/>
      <c r="BE11343" s="9"/>
      <c r="BW11343" s="17"/>
      <c r="CH11343" s="7"/>
      <c r="CJ11343" s="7"/>
      <c r="CP11343" s="7"/>
      <c r="CR11343" s="7"/>
      <c r="CS11343" s="7"/>
      <c r="CU11343" s="16"/>
      <c r="DB11343" s="7"/>
      <c r="DD11343" s="7"/>
      <c r="DF11343" s="9"/>
    </row>
    <row r="11344" spans="3:110" x14ac:dyDescent="0.25">
      <c r="C11344" s="6"/>
      <c r="H11344" s="7"/>
      <c r="L11344" s="18"/>
      <c r="M11344" s="18"/>
      <c r="N11344" s="20"/>
      <c r="AD11344" s="18"/>
      <c r="AE11344" s="18"/>
      <c r="AJ11344" s="7"/>
      <c r="AL11344" s="7"/>
      <c r="AN11344" s="7"/>
      <c r="AP11344" s="7"/>
      <c r="AR11344" s="7"/>
      <c r="AX11344" s="7"/>
      <c r="AY11344" s="7"/>
      <c r="BE11344" s="9"/>
      <c r="BW11344" s="17"/>
      <c r="CH11344" s="7"/>
      <c r="CJ11344" s="7"/>
      <c r="CP11344" s="7"/>
      <c r="CR11344" s="7"/>
      <c r="CS11344" s="7"/>
      <c r="CU11344" s="16"/>
      <c r="DB11344" s="7"/>
      <c r="DD11344" s="7"/>
      <c r="DF11344" s="9"/>
    </row>
    <row r="11345" spans="3:110" x14ac:dyDescent="0.25">
      <c r="C11345" s="6"/>
      <c r="H11345" s="7"/>
      <c r="L11345" s="18"/>
      <c r="M11345" s="18"/>
      <c r="N11345" s="20"/>
      <c r="AD11345" s="18"/>
      <c r="AE11345" s="18"/>
      <c r="AJ11345" s="7"/>
      <c r="AL11345" s="7"/>
      <c r="AN11345" s="7"/>
      <c r="AP11345" s="7"/>
      <c r="AR11345" s="7"/>
      <c r="AX11345" s="7"/>
      <c r="AY11345" s="7"/>
      <c r="BE11345" s="9"/>
      <c r="BW11345" s="17"/>
      <c r="CH11345" s="7"/>
      <c r="CJ11345" s="7"/>
      <c r="CP11345" s="7"/>
      <c r="CR11345" s="7"/>
      <c r="CS11345" s="7"/>
      <c r="CU11345" s="16"/>
      <c r="DB11345" s="7"/>
      <c r="DD11345" s="7"/>
      <c r="DF11345" s="9"/>
    </row>
    <row r="11346" spans="3:110" x14ac:dyDescent="0.25">
      <c r="C11346" s="6"/>
      <c r="H11346" s="7"/>
      <c r="L11346" s="18"/>
      <c r="M11346" s="18"/>
      <c r="N11346" s="20"/>
      <c r="AD11346" s="18"/>
      <c r="AE11346" s="18"/>
      <c r="AJ11346" s="7"/>
      <c r="AL11346" s="7"/>
      <c r="AN11346" s="7"/>
      <c r="AP11346" s="7"/>
      <c r="AR11346" s="7"/>
      <c r="AX11346" s="7"/>
      <c r="AY11346" s="7"/>
      <c r="BE11346" s="9"/>
      <c r="BW11346" s="17"/>
      <c r="CH11346" s="7"/>
      <c r="CJ11346" s="7"/>
      <c r="CP11346" s="7"/>
      <c r="CR11346" s="7"/>
      <c r="CS11346" s="7"/>
      <c r="CU11346" s="16"/>
      <c r="DB11346" s="7"/>
      <c r="DD11346" s="7"/>
      <c r="DF11346" s="9"/>
    </row>
    <row r="11347" spans="3:110" x14ac:dyDescent="0.25">
      <c r="C11347" s="6"/>
      <c r="H11347" s="7"/>
      <c r="L11347" s="18"/>
      <c r="M11347" s="18"/>
      <c r="N11347" s="20"/>
      <c r="AD11347" s="18"/>
      <c r="AE11347" s="18"/>
      <c r="AJ11347" s="7"/>
      <c r="AL11347" s="7"/>
      <c r="AN11347" s="7"/>
      <c r="AP11347" s="7"/>
      <c r="AR11347" s="7"/>
      <c r="AX11347" s="7"/>
      <c r="AY11347" s="7"/>
      <c r="BE11347" s="9"/>
      <c r="BW11347" s="17"/>
      <c r="CH11347" s="7"/>
      <c r="CJ11347" s="7"/>
      <c r="CP11347" s="7"/>
      <c r="CR11347" s="7"/>
      <c r="CS11347" s="7"/>
      <c r="CU11347" s="16"/>
      <c r="DB11347" s="7"/>
      <c r="DD11347" s="7"/>
      <c r="DF11347" s="9"/>
    </row>
    <row r="11348" spans="3:110" x14ac:dyDescent="0.25">
      <c r="C11348" s="6"/>
      <c r="H11348" s="7"/>
      <c r="L11348" s="18"/>
      <c r="M11348" s="18"/>
      <c r="N11348" s="20"/>
      <c r="AD11348" s="18"/>
      <c r="AE11348" s="18"/>
      <c r="AJ11348" s="7"/>
      <c r="AL11348" s="7"/>
      <c r="AN11348" s="7"/>
      <c r="AP11348" s="7"/>
      <c r="AR11348" s="7"/>
      <c r="AX11348" s="7"/>
      <c r="AY11348" s="7"/>
      <c r="BE11348" s="9"/>
      <c r="BW11348" s="17"/>
      <c r="CH11348" s="7"/>
      <c r="CJ11348" s="7"/>
      <c r="CP11348" s="7"/>
      <c r="CR11348" s="7"/>
      <c r="CS11348" s="7"/>
      <c r="CU11348" s="16"/>
      <c r="DB11348" s="7"/>
      <c r="DD11348" s="7"/>
      <c r="DF11348" s="9"/>
    </row>
    <row r="11349" spans="3:110" x14ac:dyDescent="0.25">
      <c r="C11349" s="6"/>
      <c r="H11349" s="7"/>
      <c r="L11349" s="18"/>
      <c r="M11349" s="18"/>
      <c r="N11349" s="20"/>
      <c r="AD11349" s="18"/>
      <c r="AE11349" s="18"/>
      <c r="AJ11349" s="7"/>
      <c r="AL11349" s="7"/>
      <c r="AN11349" s="7"/>
      <c r="AP11349" s="7"/>
      <c r="AR11349" s="7"/>
      <c r="AX11349" s="7"/>
      <c r="AY11349" s="7"/>
      <c r="BE11349" s="9"/>
      <c r="BW11349" s="17"/>
      <c r="CH11349" s="7"/>
      <c r="CJ11349" s="7"/>
      <c r="CP11349" s="7"/>
      <c r="CR11349" s="7"/>
      <c r="CS11349" s="7"/>
      <c r="CU11349" s="16"/>
      <c r="DB11349" s="7"/>
      <c r="DD11349" s="7"/>
      <c r="DF11349" s="9"/>
    </row>
    <row r="11350" spans="3:110" x14ac:dyDescent="0.25">
      <c r="C11350" s="6"/>
      <c r="H11350" s="7"/>
      <c r="L11350" s="18"/>
      <c r="M11350" s="18"/>
      <c r="N11350" s="20"/>
      <c r="AD11350" s="18"/>
      <c r="AE11350" s="18"/>
      <c r="AJ11350" s="7"/>
      <c r="AL11350" s="7"/>
      <c r="AN11350" s="7"/>
      <c r="AP11350" s="7"/>
      <c r="AR11350" s="7"/>
      <c r="AX11350" s="7"/>
      <c r="AY11350" s="7"/>
      <c r="BE11350" s="9"/>
      <c r="BW11350" s="17"/>
      <c r="CH11350" s="7"/>
      <c r="CJ11350" s="7"/>
      <c r="CP11350" s="7"/>
      <c r="CR11350" s="7"/>
      <c r="CS11350" s="7"/>
      <c r="CU11350" s="16"/>
      <c r="DB11350" s="7"/>
      <c r="DD11350" s="7"/>
      <c r="DF11350" s="9"/>
    </row>
    <row r="11351" spans="3:110" x14ac:dyDescent="0.25">
      <c r="C11351" s="6"/>
      <c r="H11351" s="7"/>
      <c r="L11351" s="18"/>
      <c r="M11351" s="18"/>
      <c r="N11351" s="20"/>
      <c r="AD11351" s="18"/>
      <c r="AE11351" s="18"/>
      <c r="AJ11351" s="7"/>
      <c r="AL11351" s="7"/>
      <c r="AN11351" s="7"/>
      <c r="AP11351" s="7"/>
      <c r="AR11351" s="7"/>
      <c r="AX11351" s="7"/>
      <c r="AY11351" s="7"/>
      <c r="BE11351" s="9"/>
      <c r="BW11351" s="17"/>
      <c r="CH11351" s="7"/>
      <c r="CJ11351" s="7"/>
      <c r="CP11351" s="7"/>
      <c r="CR11351" s="7"/>
      <c r="CS11351" s="7"/>
      <c r="CU11351" s="16"/>
      <c r="DB11351" s="7"/>
      <c r="DD11351" s="7"/>
      <c r="DF11351" s="9"/>
    </row>
    <row r="11352" spans="3:110" x14ac:dyDescent="0.25">
      <c r="C11352" s="6"/>
      <c r="H11352" s="7"/>
      <c r="L11352" s="18"/>
      <c r="M11352" s="18"/>
      <c r="N11352" s="20"/>
      <c r="AD11352" s="18"/>
      <c r="AE11352" s="18"/>
      <c r="AJ11352" s="7"/>
      <c r="AL11352" s="7"/>
      <c r="AN11352" s="7"/>
      <c r="AP11352" s="7"/>
      <c r="AR11352" s="7"/>
      <c r="AX11352" s="7"/>
      <c r="AY11352" s="7"/>
      <c r="BE11352" s="9"/>
      <c r="BW11352" s="17"/>
      <c r="CH11352" s="7"/>
      <c r="CJ11352" s="7"/>
      <c r="CP11352" s="7"/>
      <c r="CR11352" s="7"/>
      <c r="CS11352" s="7"/>
      <c r="CU11352" s="16"/>
      <c r="DB11352" s="7"/>
      <c r="DD11352" s="7"/>
      <c r="DF11352" s="9"/>
    </row>
    <row r="11353" spans="3:110" x14ac:dyDescent="0.25">
      <c r="C11353" s="6"/>
      <c r="H11353" s="7"/>
      <c r="L11353" s="18"/>
      <c r="M11353" s="18"/>
      <c r="N11353" s="20"/>
      <c r="AD11353" s="18"/>
      <c r="AE11353" s="18"/>
      <c r="AJ11353" s="7"/>
      <c r="AL11353" s="7"/>
      <c r="AN11353" s="7"/>
      <c r="AP11353" s="7"/>
      <c r="AR11353" s="7"/>
      <c r="AX11353" s="7"/>
      <c r="AY11353" s="7"/>
      <c r="BE11353" s="9"/>
      <c r="BW11353" s="17"/>
      <c r="CH11353" s="7"/>
      <c r="CJ11353" s="7"/>
      <c r="CP11353" s="7"/>
      <c r="CR11353" s="7"/>
      <c r="CS11353" s="7"/>
      <c r="CU11353" s="16"/>
      <c r="DB11353" s="7"/>
      <c r="DD11353" s="7"/>
      <c r="DF11353" s="9"/>
    </row>
    <row r="11354" spans="3:110" x14ac:dyDescent="0.25">
      <c r="C11354" s="6"/>
      <c r="H11354" s="7"/>
      <c r="L11354" s="18"/>
      <c r="M11354" s="18"/>
      <c r="N11354" s="20"/>
      <c r="AD11354" s="18"/>
      <c r="AE11354" s="18"/>
      <c r="AJ11354" s="7"/>
      <c r="AL11354" s="7"/>
      <c r="AN11354" s="7"/>
      <c r="AP11354" s="7"/>
      <c r="AR11354" s="7"/>
      <c r="AX11354" s="7"/>
      <c r="AY11354" s="7"/>
      <c r="BE11354" s="9"/>
      <c r="BW11354" s="17"/>
      <c r="CH11354" s="7"/>
      <c r="CJ11354" s="7"/>
      <c r="CP11354" s="7"/>
      <c r="CR11354" s="7"/>
      <c r="CS11354" s="7"/>
      <c r="CU11354" s="16"/>
      <c r="DB11354" s="7"/>
      <c r="DD11354" s="7"/>
      <c r="DF11354" s="9"/>
    </row>
    <row r="11355" spans="3:110" x14ac:dyDescent="0.25">
      <c r="C11355" s="6"/>
      <c r="H11355" s="7"/>
      <c r="L11355" s="18"/>
      <c r="M11355" s="18"/>
      <c r="N11355" s="20"/>
      <c r="AD11355" s="18"/>
      <c r="AE11355" s="18"/>
      <c r="AJ11355" s="7"/>
      <c r="AL11355" s="7"/>
      <c r="AN11355" s="7"/>
      <c r="AP11355" s="7"/>
      <c r="AR11355" s="7"/>
      <c r="AX11355" s="7"/>
      <c r="AY11355" s="7"/>
      <c r="BE11355" s="9"/>
      <c r="BW11355" s="17"/>
      <c r="CH11355" s="7"/>
      <c r="CJ11355" s="7"/>
      <c r="CP11355" s="7"/>
      <c r="CR11355" s="7"/>
      <c r="CS11355" s="7"/>
      <c r="CU11355" s="16"/>
      <c r="DB11355" s="7"/>
      <c r="DD11355" s="7"/>
      <c r="DF11355" s="9"/>
    </row>
    <row r="11356" spans="3:110" x14ac:dyDescent="0.25">
      <c r="C11356" s="6"/>
      <c r="H11356" s="7"/>
      <c r="L11356" s="18"/>
      <c r="M11356" s="18"/>
      <c r="N11356" s="20"/>
      <c r="AD11356" s="18"/>
      <c r="AE11356" s="18"/>
      <c r="AJ11356" s="7"/>
      <c r="AL11356" s="7"/>
      <c r="AN11356" s="7"/>
      <c r="AP11356" s="7"/>
      <c r="AR11356" s="7"/>
      <c r="AX11356" s="7"/>
      <c r="AY11356" s="7"/>
      <c r="BE11356" s="9"/>
      <c r="BW11356" s="17"/>
      <c r="CH11356" s="7"/>
      <c r="CJ11356" s="7"/>
      <c r="CP11356" s="7"/>
      <c r="CR11356" s="7"/>
      <c r="CS11356" s="7"/>
      <c r="CU11356" s="16"/>
      <c r="DB11356" s="7"/>
      <c r="DD11356" s="7"/>
      <c r="DF11356" s="9"/>
    </row>
    <row r="11357" spans="3:110" x14ac:dyDescent="0.25">
      <c r="C11357" s="6"/>
      <c r="H11357" s="7"/>
      <c r="L11357" s="18"/>
      <c r="M11357" s="18"/>
      <c r="N11357" s="20"/>
      <c r="AD11357" s="18"/>
      <c r="AE11357" s="18"/>
      <c r="AJ11357" s="7"/>
      <c r="AL11357" s="7"/>
      <c r="AN11357" s="7"/>
      <c r="AP11357" s="7"/>
      <c r="AR11357" s="7"/>
      <c r="AX11357" s="7"/>
      <c r="AY11357" s="7"/>
      <c r="BE11357" s="9"/>
      <c r="BW11357" s="17"/>
      <c r="CH11357" s="7"/>
      <c r="CJ11357" s="7"/>
      <c r="CP11357" s="7"/>
      <c r="CR11357" s="7"/>
      <c r="CS11357" s="7"/>
      <c r="CU11357" s="16"/>
      <c r="DB11357" s="7"/>
      <c r="DD11357" s="7"/>
      <c r="DF11357" s="9"/>
    </row>
    <row r="11358" spans="3:110" x14ac:dyDescent="0.25">
      <c r="C11358" s="6"/>
      <c r="H11358" s="7"/>
      <c r="L11358" s="18"/>
      <c r="M11358" s="18"/>
      <c r="N11358" s="20"/>
      <c r="AD11358" s="18"/>
      <c r="AE11358" s="18"/>
      <c r="AJ11358" s="7"/>
      <c r="AL11358" s="7"/>
      <c r="AN11358" s="7"/>
      <c r="AP11358" s="7"/>
      <c r="AR11358" s="7"/>
      <c r="AX11358" s="7"/>
      <c r="AY11358" s="7"/>
      <c r="BE11358" s="9"/>
      <c r="BW11358" s="17"/>
      <c r="CH11358" s="7"/>
      <c r="CJ11358" s="7"/>
      <c r="CP11358" s="7"/>
      <c r="CR11358" s="7"/>
      <c r="CS11358" s="7"/>
      <c r="CU11358" s="16"/>
      <c r="DB11358" s="7"/>
      <c r="DD11358" s="7"/>
      <c r="DF11358" s="9"/>
    </row>
    <row r="11359" spans="3:110" x14ac:dyDescent="0.25">
      <c r="C11359" s="6"/>
      <c r="H11359" s="7"/>
      <c r="L11359" s="18"/>
      <c r="M11359" s="18"/>
      <c r="N11359" s="20"/>
      <c r="AD11359" s="18"/>
      <c r="AE11359" s="18"/>
      <c r="AJ11359" s="7"/>
      <c r="AL11359" s="7"/>
      <c r="AN11359" s="7"/>
      <c r="AP11359" s="7"/>
      <c r="AR11359" s="7"/>
      <c r="AX11359" s="7"/>
      <c r="AY11359" s="7"/>
      <c r="BE11359" s="9"/>
      <c r="BW11359" s="17"/>
      <c r="CH11359" s="7"/>
      <c r="CJ11359" s="7"/>
      <c r="CP11359" s="7"/>
      <c r="CR11359" s="7"/>
      <c r="CS11359" s="7"/>
      <c r="CU11359" s="16"/>
      <c r="DB11359" s="7"/>
      <c r="DD11359" s="7"/>
      <c r="DF11359" s="9"/>
    </row>
    <row r="11360" spans="3:110" x14ac:dyDescent="0.25">
      <c r="C11360" s="6"/>
      <c r="H11360" s="7"/>
      <c r="L11360" s="18"/>
      <c r="M11360" s="18"/>
      <c r="N11360" s="20"/>
      <c r="AD11360" s="18"/>
      <c r="AE11360" s="18"/>
      <c r="AJ11360" s="7"/>
      <c r="AL11360" s="7"/>
      <c r="AN11360" s="7"/>
      <c r="AP11360" s="7"/>
      <c r="AR11360" s="7"/>
      <c r="AX11360" s="7"/>
      <c r="AY11360" s="7"/>
      <c r="BE11360" s="9"/>
      <c r="BW11360" s="17"/>
      <c r="CH11360" s="7"/>
      <c r="CJ11360" s="7"/>
      <c r="CP11360" s="7"/>
      <c r="CR11360" s="7"/>
      <c r="CS11360" s="7"/>
      <c r="CU11360" s="16"/>
      <c r="DB11360" s="7"/>
      <c r="DD11360" s="7"/>
      <c r="DF11360" s="9"/>
    </row>
    <row r="11361" spans="3:110" x14ac:dyDescent="0.25">
      <c r="C11361" s="6"/>
      <c r="H11361" s="7"/>
      <c r="L11361" s="18"/>
      <c r="M11361" s="18"/>
      <c r="N11361" s="20"/>
      <c r="AD11361" s="18"/>
      <c r="AE11361" s="18"/>
      <c r="AJ11361" s="7"/>
      <c r="AL11361" s="7"/>
      <c r="AN11361" s="7"/>
      <c r="AP11361" s="7"/>
      <c r="AR11361" s="7"/>
      <c r="AX11361" s="7"/>
      <c r="AY11361" s="7"/>
      <c r="BE11361" s="9"/>
      <c r="BW11361" s="17"/>
      <c r="CH11361" s="7"/>
      <c r="CJ11361" s="7"/>
      <c r="CP11361" s="7"/>
      <c r="CR11361" s="7"/>
      <c r="CS11361" s="7"/>
      <c r="CU11361" s="16"/>
      <c r="DB11361" s="7"/>
      <c r="DD11361" s="7"/>
      <c r="DF11361" s="9"/>
    </row>
    <row r="11362" spans="3:110" x14ac:dyDescent="0.25">
      <c r="C11362" s="6"/>
      <c r="H11362" s="7"/>
      <c r="L11362" s="18"/>
      <c r="M11362" s="18"/>
      <c r="N11362" s="20"/>
      <c r="AD11362" s="18"/>
      <c r="AE11362" s="18"/>
      <c r="AJ11362" s="7"/>
      <c r="AL11362" s="7"/>
      <c r="AN11362" s="7"/>
      <c r="AP11362" s="7"/>
      <c r="AR11362" s="7"/>
      <c r="AX11362" s="7"/>
      <c r="AY11362" s="7"/>
      <c r="BE11362" s="9"/>
      <c r="BW11362" s="17"/>
      <c r="CH11362" s="7"/>
      <c r="CJ11362" s="7"/>
      <c r="CP11362" s="7"/>
      <c r="CR11362" s="7"/>
      <c r="CS11362" s="7"/>
      <c r="CU11362" s="16"/>
      <c r="DB11362" s="7"/>
      <c r="DD11362" s="7"/>
      <c r="DF11362" s="9"/>
    </row>
    <row r="11363" spans="3:110" x14ac:dyDescent="0.25">
      <c r="C11363" s="6"/>
      <c r="H11363" s="7"/>
      <c r="L11363" s="18"/>
      <c r="M11363" s="18"/>
      <c r="N11363" s="20"/>
      <c r="AD11363" s="18"/>
      <c r="AE11363" s="18"/>
      <c r="AJ11363" s="7"/>
      <c r="AL11363" s="7"/>
      <c r="AN11363" s="7"/>
      <c r="AP11363" s="7"/>
      <c r="AR11363" s="7"/>
      <c r="AX11363" s="7"/>
      <c r="AY11363" s="7"/>
      <c r="BE11363" s="9"/>
      <c r="BW11363" s="17"/>
      <c r="CH11363" s="7"/>
      <c r="CJ11363" s="7"/>
      <c r="CP11363" s="7"/>
      <c r="CR11363" s="7"/>
      <c r="CS11363" s="7"/>
      <c r="CU11363" s="16"/>
      <c r="DB11363" s="7"/>
      <c r="DD11363" s="7"/>
      <c r="DF11363" s="9"/>
    </row>
    <row r="11364" spans="3:110" x14ac:dyDescent="0.25">
      <c r="C11364" s="6"/>
      <c r="H11364" s="7"/>
      <c r="L11364" s="18"/>
      <c r="M11364" s="18"/>
      <c r="N11364" s="20"/>
      <c r="AD11364" s="18"/>
      <c r="AE11364" s="18"/>
      <c r="AJ11364" s="7"/>
      <c r="AL11364" s="7"/>
      <c r="AN11364" s="7"/>
      <c r="AP11364" s="7"/>
      <c r="AR11364" s="7"/>
      <c r="AX11364" s="7"/>
      <c r="AY11364" s="7"/>
      <c r="BE11364" s="9"/>
      <c r="BW11364" s="17"/>
      <c r="CH11364" s="7"/>
      <c r="CJ11364" s="7"/>
      <c r="CP11364" s="7"/>
      <c r="CR11364" s="7"/>
      <c r="CS11364" s="7"/>
      <c r="CU11364" s="16"/>
      <c r="DB11364" s="7"/>
      <c r="DD11364" s="7"/>
      <c r="DF11364" s="9"/>
    </row>
    <row r="11365" spans="3:110" x14ac:dyDescent="0.25">
      <c r="C11365" s="6"/>
      <c r="H11365" s="7"/>
      <c r="L11365" s="18"/>
      <c r="M11365" s="18"/>
      <c r="N11365" s="20"/>
      <c r="AD11365" s="18"/>
      <c r="AE11365" s="18"/>
      <c r="AJ11365" s="7"/>
      <c r="AL11365" s="7"/>
      <c r="AN11365" s="7"/>
      <c r="AP11365" s="7"/>
      <c r="AR11365" s="7"/>
      <c r="AX11365" s="7"/>
      <c r="AY11365" s="7"/>
      <c r="BE11365" s="9"/>
      <c r="BW11365" s="17"/>
      <c r="CH11365" s="7"/>
      <c r="CJ11365" s="7"/>
      <c r="CP11365" s="7"/>
      <c r="CR11365" s="7"/>
      <c r="CS11365" s="7"/>
      <c r="CU11365" s="16"/>
      <c r="DB11365" s="7"/>
      <c r="DD11365" s="7"/>
      <c r="DF11365" s="9"/>
    </row>
    <row r="11366" spans="3:110" x14ac:dyDescent="0.25">
      <c r="C11366" s="6"/>
      <c r="H11366" s="7"/>
      <c r="L11366" s="18"/>
      <c r="M11366" s="18"/>
      <c r="N11366" s="20"/>
      <c r="AD11366" s="18"/>
      <c r="AE11366" s="18"/>
      <c r="AJ11366" s="7"/>
      <c r="AL11366" s="7"/>
      <c r="AN11366" s="7"/>
      <c r="AP11366" s="7"/>
      <c r="AR11366" s="7"/>
      <c r="AX11366" s="7"/>
      <c r="AY11366" s="7"/>
      <c r="BE11366" s="9"/>
      <c r="BW11366" s="17"/>
      <c r="CH11366" s="7"/>
      <c r="CJ11366" s="7"/>
      <c r="CP11366" s="7"/>
      <c r="CR11366" s="7"/>
      <c r="CS11366" s="7"/>
      <c r="CU11366" s="16"/>
      <c r="DB11366" s="7"/>
      <c r="DD11366" s="7"/>
      <c r="DF11366" s="9"/>
    </row>
    <row r="11367" spans="3:110" x14ac:dyDescent="0.25">
      <c r="C11367" s="6"/>
      <c r="H11367" s="7"/>
      <c r="L11367" s="18"/>
      <c r="M11367" s="18"/>
      <c r="N11367" s="20"/>
      <c r="AD11367" s="18"/>
      <c r="AE11367" s="18"/>
      <c r="AJ11367" s="7"/>
      <c r="AL11367" s="7"/>
      <c r="AN11367" s="7"/>
      <c r="AP11367" s="7"/>
      <c r="AR11367" s="7"/>
      <c r="AX11367" s="7"/>
      <c r="AY11367" s="7"/>
      <c r="BE11367" s="9"/>
      <c r="BW11367" s="17"/>
      <c r="CH11367" s="7"/>
      <c r="CJ11367" s="7"/>
      <c r="CP11367" s="7"/>
      <c r="CR11367" s="7"/>
      <c r="CS11367" s="7"/>
      <c r="CU11367" s="16"/>
      <c r="DB11367" s="7"/>
      <c r="DD11367" s="7"/>
      <c r="DF11367" s="9"/>
    </row>
    <row r="11368" spans="3:110" x14ac:dyDescent="0.25">
      <c r="C11368" s="6"/>
      <c r="H11368" s="7"/>
      <c r="L11368" s="18"/>
      <c r="M11368" s="18"/>
      <c r="N11368" s="20"/>
      <c r="AD11368" s="18"/>
      <c r="AE11368" s="18"/>
      <c r="AJ11368" s="7"/>
      <c r="AL11368" s="7"/>
      <c r="AN11368" s="7"/>
      <c r="AP11368" s="7"/>
      <c r="AR11368" s="7"/>
      <c r="AX11368" s="7"/>
      <c r="AY11368" s="7"/>
      <c r="BE11368" s="9"/>
      <c r="BW11368" s="17"/>
      <c r="CH11368" s="7"/>
      <c r="CJ11368" s="7"/>
      <c r="CP11368" s="7"/>
      <c r="CR11368" s="7"/>
      <c r="CS11368" s="7"/>
      <c r="CU11368" s="16"/>
      <c r="DB11368" s="7"/>
      <c r="DD11368" s="7"/>
      <c r="DF11368" s="9"/>
    </row>
    <row r="11369" spans="3:110" x14ac:dyDescent="0.25">
      <c r="C11369" s="6"/>
      <c r="H11369" s="7"/>
      <c r="L11369" s="18"/>
      <c r="M11369" s="18"/>
      <c r="N11369" s="20"/>
      <c r="AD11369" s="18"/>
      <c r="AE11369" s="18"/>
      <c r="AJ11369" s="7"/>
      <c r="AL11369" s="7"/>
      <c r="AN11369" s="7"/>
      <c r="AP11369" s="7"/>
      <c r="AR11369" s="7"/>
      <c r="AX11369" s="7"/>
      <c r="AY11369" s="7"/>
      <c r="BE11369" s="9"/>
      <c r="BW11369" s="17"/>
      <c r="CH11369" s="7"/>
      <c r="CJ11369" s="7"/>
      <c r="CP11369" s="7"/>
      <c r="CR11369" s="7"/>
      <c r="CS11369" s="7"/>
      <c r="CU11369" s="16"/>
      <c r="DB11369" s="7"/>
      <c r="DD11369" s="7"/>
      <c r="DF11369" s="9"/>
    </row>
    <row r="11370" spans="3:110" x14ac:dyDescent="0.25">
      <c r="C11370" s="6"/>
      <c r="H11370" s="7"/>
      <c r="L11370" s="18"/>
      <c r="M11370" s="18"/>
      <c r="N11370" s="20"/>
      <c r="AD11370" s="18"/>
      <c r="AE11370" s="18"/>
      <c r="AJ11370" s="7"/>
      <c r="AL11370" s="7"/>
      <c r="AN11370" s="7"/>
      <c r="AP11370" s="7"/>
      <c r="AR11370" s="7"/>
      <c r="AX11370" s="7"/>
      <c r="AY11370" s="7"/>
      <c r="BE11370" s="9"/>
      <c r="BW11370" s="17"/>
      <c r="CH11370" s="7"/>
      <c r="CJ11370" s="7"/>
      <c r="CP11370" s="7"/>
      <c r="CR11370" s="7"/>
      <c r="CS11370" s="7"/>
      <c r="CU11370" s="16"/>
      <c r="DB11370" s="7"/>
      <c r="DD11370" s="7"/>
      <c r="DF11370" s="9"/>
    </row>
    <row r="11371" spans="3:110" x14ac:dyDescent="0.25">
      <c r="C11371" s="6"/>
      <c r="H11371" s="7"/>
      <c r="L11371" s="18"/>
      <c r="M11371" s="18"/>
      <c r="N11371" s="20"/>
      <c r="AD11371" s="18"/>
      <c r="AE11371" s="18"/>
      <c r="AJ11371" s="7"/>
      <c r="AL11371" s="7"/>
      <c r="AN11371" s="7"/>
      <c r="AP11371" s="7"/>
      <c r="AR11371" s="7"/>
      <c r="AX11371" s="7"/>
      <c r="AY11371" s="7"/>
      <c r="BE11371" s="9"/>
      <c r="BW11371" s="17"/>
      <c r="CH11371" s="7"/>
      <c r="CJ11371" s="7"/>
      <c r="CP11371" s="7"/>
      <c r="CR11371" s="7"/>
      <c r="CS11371" s="7"/>
      <c r="CU11371" s="16"/>
      <c r="DB11371" s="7"/>
      <c r="DD11371" s="7"/>
      <c r="DF11371" s="9"/>
    </row>
    <row r="11372" spans="3:110" x14ac:dyDescent="0.25">
      <c r="C11372" s="6"/>
      <c r="H11372" s="7"/>
      <c r="L11372" s="18"/>
      <c r="M11372" s="18"/>
      <c r="N11372" s="20"/>
      <c r="AD11372" s="18"/>
      <c r="AE11372" s="18"/>
      <c r="AJ11372" s="7"/>
      <c r="AL11372" s="7"/>
      <c r="AN11372" s="7"/>
      <c r="AP11372" s="7"/>
      <c r="AR11372" s="7"/>
      <c r="AX11372" s="7"/>
      <c r="AY11372" s="7"/>
      <c r="BE11372" s="9"/>
      <c r="BW11372" s="17"/>
      <c r="CH11372" s="7"/>
      <c r="CJ11372" s="7"/>
      <c r="CP11372" s="7"/>
      <c r="CR11372" s="7"/>
      <c r="CS11372" s="7"/>
      <c r="CU11372" s="16"/>
      <c r="DB11372" s="7"/>
      <c r="DD11372" s="7"/>
      <c r="DF11372" s="9"/>
    </row>
    <row r="11373" spans="3:110" x14ac:dyDescent="0.25">
      <c r="C11373" s="6"/>
      <c r="H11373" s="7"/>
      <c r="L11373" s="18"/>
      <c r="M11373" s="18"/>
      <c r="N11373" s="20"/>
      <c r="AD11373" s="18"/>
      <c r="AE11373" s="18"/>
      <c r="AJ11373" s="7"/>
      <c r="AL11373" s="7"/>
      <c r="AN11373" s="7"/>
      <c r="AP11373" s="7"/>
      <c r="AR11373" s="7"/>
      <c r="AX11373" s="7"/>
      <c r="AY11373" s="7"/>
      <c r="BE11373" s="9"/>
      <c r="BW11373" s="17"/>
      <c r="CH11373" s="7"/>
      <c r="CJ11373" s="7"/>
      <c r="CP11373" s="7"/>
      <c r="CR11373" s="7"/>
      <c r="CS11373" s="7"/>
      <c r="CU11373" s="16"/>
      <c r="DB11373" s="7"/>
      <c r="DD11373" s="7"/>
      <c r="DF11373" s="9"/>
    </row>
    <row r="11374" spans="3:110" x14ac:dyDescent="0.25">
      <c r="C11374" s="6"/>
      <c r="H11374" s="7"/>
      <c r="L11374" s="18"/>
      <c r="M11374" s="18"/>
      <c r="N11374" s="20"/>
      <c r="AD11374" s="18"/>
      <c r="AE11374" s="18"/>
      <c r="AJ11374" s="7"/>
      <c r="AL11374" s="7"/>
      <c r="AN11374" s="7"/>
      <c r="AP11374" s="7"/>
      <c r="AR11374" s="7"/>
      <c r="AX11374" s="7"/>
      <c r="AY11374" s="7"/>
      <c r="BE11374" s="9"/>
      <c r="BW11374" s="17"/>
      <c r="CH11374" s="7"/>
      <c r="CJ11374" s="7"/>
      <c r="CP11374" s="7"/>
      <c r="CR11374" s="7"/>
      <c r="CS11374" s="7"/>
      <c r="CU11374" s="16"/>
      <c r="DB11374" s="7"/>
      <c r="DD11374" s="7"/>
      <c r="DF11374" s="9"/>
    </row>
    <row r="11375" spans="3:110" x14ac:dyDescent="0.25">
      <c r="C11375" s="6"/>
      <c r="H11375" s="7"/>
      <c r="L11375" s="18"/>
      <c r="M11375" s="18"/>
      <c r="N11375" s="20"/>
      <c r="AD11375" s="18"/>
      <c r="AE11375" s="18"/>
      <c r="AJ11375" s="7"/>
      <c r="AL11375" s="7"/>
      <c r="AN11375" s="7"/>
      <c r="AP11375" s="7"/>
      <c r="AR11375" s="7"/>
      <c r="AX11375" s="7"/>
      <c r="AY11375" s="7"/>
      <c r="BE11375" s="9"/>
      <c r="BW11375" s="17"/>
      <c r="CH11375" s="7"/>
      <c r="CJ11375" s="7"/>
      <c r="CP11375" s="7"/>
      <c r="CR11375" s="7"/>
      <c r="CS11375" s="7"/>
      <c r="CU11375" s="16"/>
      <c r="DB11375" s="7"/>
      <c r="DD11375" s="7"/>
      <c r="DF11375" s="9"/>
    </row>
    <row r="11376" spans="3:110" x14ac:dyDescent="0.25">
      <c r="C11376" s="6"/>
      <c r="H11376" s="7"/>
      <c r="L11376" s="18"/>
      <c r="M11376" s="18"/>
      <c r="N11376" s="20"/>
      <c r="AD11376" s="18"/>
      <c r="AE11376" s="18"/>
      <c r="AJ11376" s="7"/>
      <c r="AL11376" s="7"/>
      <c r="AN11376" s="7"/>
      <c r="AP11376" s="7"/>
      <c r="AR11376" s="7"/>
      <c r="AX11376" s="7"/>
      <c r="AY11376" s="7"/>
      <c r="BE11376" s="9"/>
      <c r="BW11376" s="17"/>
      <c r="CH11376" s="7"/>
      <c r="CJ11376" s="7"/>
      <c r="CP11376" s="7"/>
      <c r="CR11376" s="7"/>
      <c r="CS11376" s="7"/>
      <c r="CU11376" s="16"/>
      <c r="DB11376" s="7"/>
      <c r="DD11376" s="7"/>
      <c r="DF11376" s="9"/>
    </row>
    <row r="11377" spans="3:110" x14ac:dyDescent="0.25">
      <c r="C11377" s="6"/>
      <c r="H11377" s="7"/>
      <c r="L11377" s="18"/>
      <c r="M11377" s="18"/>
      <c r="N11377" s="20"/>
      <c r="AD11377" s="18"/>
      <c r="AE11377" s="18"/>
      <c r="AJ11377" s="7"/>
      <c r="AL11377" s="7"/>
      <c r="AN11377" s="7"/>
      <c r="AP11377" s="7"/>
      <c r="AR11377" s="7"/>
      <c r="AX11377" s="7"/>
      <c r="AY11377" s="7"/>
      <c r="BE11377" s="9"/>
      <c r="BW11377" s="17"/>
      <c r="CH11377" s="7"/>
      <c r="CJ11377" s="7"/>
      <c r="CP11377" s="7"/>
      <c r="CR11377" s="7"/>
      <c r="CS11377" s="7"/>
      <c r="CU11377" s="16"/>
      <c r="DB11377" s="7"/>
      <c r="DD11377" s="7"/>
      <c r="DF11377" s="9"/>
    </row>
    <row r="11378" spans="3:110" x14ac:dyDescent="0.25">
      <c r="C11378" s="6"/>
      <c r="H11378" s="7"/>
      <c r="L11378" s="18"/>
      <c r="M11378" s="18"/>
      <c r="N11378" s="20"/>
      <c r="AD11378" s="18"/>
      <c r="AE11378" s="18"/>
      <c r="AJ11378" s="7"/>
      <c r="AL11378" s="7"/>
      <c r="AN11378" s="7"/>
      <c r="AP11378" s="7"/>
      <c r="AR11378" s="7"/>
      <c r="AX11378" s="7"/>
      <c r="AY11378" s="7"/>
      <c r="BE11378" s="9"/>
      <c r="BW11378" s="17"/>
      <c r="CH11378" s="7"/>
      <c r="CJ11378" s="7"/>
      <c r="CP11378" s="7"/>
      <c r="CR11378" s="7"/>
      <c r="CS11378" s="7"/>
      <c r="CU11378" s="16"/>
      <c r="DB11378" s="7"/>
      <c r="DD11378" s="7"/>
      <c r="DF11378" s="9"/>
    </row>
    <row r="11379" spans="3:110" x14ac:dyDescent="0.25">
      <c r="C11379" s="6"/>
      <c r="H11379" s="7"/>
      <c r="L11379" s="18"/>
      <c r="M11379" s="18"/>
      <c r="N11379" s="20"/>
      <c r="AD11379" s="18"/>
      <c r="AE11379" s="18"/>
      <c r="AJ11379" s="7"/>
      <c r="AL11379" s="7"/>
      <c r="AN11379" s="7"/>
      <c r="AP11379" s="7"/>
      <c r="AR11379" s="7"/>
      <c r="AX11379" s="7"/>
      <c r="AY11379" s="7"/>
      <c r="BE11379" s="9"/>
      <c r="BW11379" s="17"/>
      <c r="CH11379" s="7"/>
      <c r="CJ11379" s="7"/>
      <c r="CP11379" s="7"/>
      <c r="CR11379" s="7"/>
      <c r="CS11379" s="7"/>
      <c r="CU11379" s="16"/>
      <c r="DB11379" s="7"/>
      <c r="DD11379" s="7"/>
      <c r="DF11379" s="9"/>
    </row>
    <row r="11380" spans="3:110" x14ac:dyDescent="0.25">
      <c r="C11380" s="6"/>
      <c r="H11380" s="7"/>
      <c r="L11380" s="18"/>
      <c r="M11380" s="18"/>
      <c r="N11380" s="20"/>
      <c r="AD11380" s="18"/>
      <c r="AE11380" s="18"/>
      <c r="AJ11380" s="7"/>
      <c r="AL11380" s="7"/>
      <c r="AN11380" s="7"/>
      <c r="AP11380" s="7"/>
      <c r="AR11380" s="7"/>
      <c r="AX11380" s="7"/>
      <c r="AY11380" s="7"/>
      <c r="BE11380" s="9"/>
      <c r="BW11380" s="17"/>
      <c r="CH11380" s="7"/>
      <c r="CJ11380" s="7"/>
      <c r="CP11380" s="7"/>
      <c r="CR11380" s="7"/>
      <c r="CS11380" s="7"/>
      <c r="CU11380" s="16"/>
      <c r="DB11380" s="7"/>
      <c r="DD11380" s="7"/>
      <c r="DF11380" s="9"/>
    </row>
    <row r="11381" spans="3:110" x14ac:dyDescent="0.25">
      <c r="C11381" s="6"/>
      <c r="H11381" s="7"/>
      <c r="L11381" s="18"/>
      <c r="M11381" s="18"/>
      <c r="N11381" s="20"/>
      <c r="AD11381" s="18"/>
      <c r="AE11381" s="18"/>
      <c r="AJ11381" s="7"/>
      <c r="AL11381" s="7"/>
      <c r="AN11381" s="7"/>
      <c r="AP11381" s="7"/>
      <c r="AR11381" s="7"/>
      <c r="AX11381" s="7"/>
      <c r="AY11381" s="7"/>
      <c r="BE11381" s="9"/>
      <c r="BW11381" s="17"/>
      <c r="CH11381" s="7"/>
      <c r="CJ11381" s="7"/>
      <c r="CP11381" s="7"/>
      <c r="CR11381" s="7"/>
      <c r="CS11381" s="7"/>
      <c r="CU11381" s="16"/>
      <c r="DB11381" s="7"/>
      <c r="DD11381" s="7"/>
      <c r="DF11381" s="9"/>
    </row>
    <row r="11382" spans="3:110" x14ac:dyDescent="0.25">
      <c r="C11382" s="6"/>
      <c r="H11382" s="7"/>
      <c r="L11382" s="18"/>
      <c r="M11382" s="18"/>
      <c r="N11382" s="20"/>
      <c r="AD11382" s="18"/>
      <c r="AE11382" s="18"/>
      <c r="AJ11382" s="7"/>
      <c r="AL11382" s="7"/>
      <c r="AN11382" s="7"/>
      <c r="AP11382" s="7"/>
      <c r="AR11382" s="7"/>
      <c r="AX11382" s="7"/>
      <c r="AY11382" s="7"/>
      <c r="BE11382" s="9"/>
      <c r="BW11382" s="17"/>
      <c r="CH11382" s="7"/>
      <c r="CJ11382" s="7"/>
      <c r="CP11382" s="7"/>
      <c r="CR11382" s="7"/>
      <c r="CS11382" s="7"/>
      <c r="CU11382" s="16"/>
      <c r="DB11382" s="7"/>
      <c r="DD11382" s="7"/>
      <c r="DF11382" s="9"/>
    </row>
    <row r="11383" spans="3:110" x14ac:dyDescent="0.25">
      <c r="C11383" s="6"/>
      <c r="H11383" s="7"/>
      <c r="L11383" s="18"/>
      <c r="M11383" s="18"/>
      <c r="N11383" s="20"/>
      <c r="AD11383" s="18"/>
      <c r="AE11383" s="18"/>
      <c r="AJ11383" s="7"/>
      <c r="AL11383" s="7"/>
      <c r="AN11383" s="7"/>
      <c r="AP11383" s="7"/>
      <c r="AR11383" s="7"/>
      <c r="AX11383" s="7"/>
      <c r="AY11383" s="7"/>
      <c r="BE11383" s="9"/>
      <c r="BW11383" s="17"/>
      <c r="CH11383" s="7"/>
      <c r="CJ11383" s="7"/>
      <c r="CP11383" s="7"/>
      <c r="CR11383" s="7"/>
      <c r="CS11383" s="7"/>
      <c r="CU11383" s="16"/>
      <c r="DB11383" s="7"/>
      <c r="DD11383" s="7"/>
      <c r="DF11383" s="9"/>
    </row>
    <row r="11384" spans="3:110" x14ac:dyDescent="0.25">
      <c r="C11384" s="6"/>
      <c r="H11384" s="7"/>
      <c r="L11384" s="18"/>
      <c r="M11384" s="18"/>
      <c r="N11384" s="20"/>
      <c r="AD11384" s="18"/>
      <c r="AE11384" s="18"/>
      <c r="AJ11384" s="7"/>
      <c r="AL11384" s="7"/>
      <c r="AN11384" s="7"/>
      <c r="AP11384" s="7"/>
      <c r="AR11384" s="7"/>
      <c r="AX11384" s="7"/>
      <c r="AY11384" s="7"/>
      <c r="BE11384" s="9"/>
      <c r="BW11384" s="17"/>
      <c r="CH11384" s="7"/>
      <c r="CJ11384" s="7"/>
      <c r="CP11384" s="7"/>
      <c r="CR11384" s="7"/>
      <c r="CS11384" s="7"/>
      <c r="CU11384" s="16"/>
      <c r="DB11384" s="7"/>
      <c r="DD11384" s="7"/>
      <c r="DF11384" s="9"/>
    </row>
    <row r="11385" spans="3:110" x14ac:dyDescent="0.25">
      <c r="C11385" s="6"/>
      <c r="H11385" s="7"/>
      <c r="L11385" s="18"/>
      <c r="M11385" s="18"/>
      <c r="N11385" s="20"/>
      <c r="AD11385" s="18"/>
      <c r="AE11385" s="18"/>
      <c r="AJ11385" s="7"/>
      <c r="AL11385" s="7"/>
      <c r="AN11385" s="7"/>
      <c r="AP11385" s="7"/>
      <c r="AR11385" s="7"/>
      <c r="AX11385" s="7"/>
      <c r="AY11385" s="7"/>
      <c r="BE11385" s="9"/>
      <c r="BW11385" s="17"/>
      <c r="CH11385" s="7"/>
      <c r="CJ11385" s="7"/>
      <c r="CP11385" s="7"/>
      <c r="CR11385" s="7"/>
      <c r="CS11385" s="7"/>
      <c r="CU11385" s="16"/>
      <c r="DB11385" s="7"/>
      <c r="DD11385" s="7"/>
      <c r="DF11385" s="9"/>
    </row>
    <row r="11386" spans="3:110" x14ac:dyDescent="0.25">
      <c r="C11386" s="6"/>
      <c r="H11386" s="7"/>
      <c r="L11386" s="18"/>
      <c r="M11386" s="18"/>
      <c r="N11386" s="20"/>
      <c r="AD11386" s="18"/>
      <c r="AE11386" s="18"/>
      <c r="AJ11386" s="7"/>
      <c r="AL11386" s="7"/>
      <c r="AN11386" s="7"/>
      <c r="AP11386" s="7"/>
      <c r="AR11386" s="7"/>
      <c r="AX11386" s="7"/>
      <c r="AY11386" s="7"/>
      <c r="BE11386" s="9"/>
      <c r="BW11386" s="17"/>
      <c r="CH11386" s="7"/>
      <c r="CJ11386" s="7"/>
      <c r="CP11386" s="7"/>
      <c r="CR11386" s="7"/>
      <c r="CS11386" s="7"/>
      <c r="CU11386" s="16"/>
      <c r="DB11386" s="7"/>
      <c r="DD11386" s="7"/>
      <c r="DF11386" s="9"/>
    </row>
    <row r="11387" spans="3:110" x14ac:dyDescent="0.25">
      <c r="C11387" s="6"/>
      <c r="H11387" s="7"/>
      <c r="L11387" s="18"/>
      <c r="M11387" s="18"/>
      <c r="N11387" s="20"/>
      <c r="AD11387" s="18"/>
      <c r="AE11387" s="18"/>
      <c r="AJ11387" s="7"/>
      <c r="AL11387" s="7"/>
      <c r="AN11387" s="7"/>
      <c r="AP11387" s="7"/>
      <c r="AR11387" s="7"/>
      <c r="AX11387" s="7"/>
      <c r="AY11387" s="7"/>
      <c r="BE11387" s="9"/>
      <c r="BW11387" s="17"/>
      <c r="CH11387" s="7"/>
      <c r="CJ11387" s="7"/>
      <c r="CP11387" s="7"/>
      <c r="CR11387" s="7"/>
      <c r="CS11387" s="7"/>
      <c r="CU11387" s="16"/>
      <c r="DB11387" s="7"/>
      <c r="DD11387" s="7"/>
      <c r="DF11387" s="9"/>
    </row>
    <row r="11388" spans="3:110" x14ac:dyDescent="0.25">
      <c r="C11388" s="6"/>
      <c r="H11388" s="7"/>
      <c r="L11388" s="18"/>
      <c r="M11388" s="18"/>
      <c r="N11388" s="20"/>
      <c r="AD11388" s="18"/>
      <c r="AE11388" s="18"/>
      <c r="AJ11388" s="7"/>
      <c r="AL11388" s="7"/>
      <c r="AN11388" s="7"/>
      <c r="AP11388" s="7"/>
      <c r="AR11388" s="7"/>
      <c r="AX11388" s="7"/>
      <c r="AY11388" s="7"/>
      <c r="BE11388" s="9"/>
      <c r="BW11388" s="17"/>
      <c r="CH11388" s="7"/>
      <c r="CJ11388" s="7"/>
      <c r="CP11388" s="7"/>
      <c r="CR11388" s="7"/>
      <c r="CS11388" s="7"/>
      <c r="CU11388" s="16"/>
      <c r="DB11388" s="7"/>
      <c r="DD11388" s="7"/>
      <c r="DF11388" s="9"/>
    </row>
    <row r="11389" spans="3:110" x14ac:dyDescent="0.25">
      <c r="C11389" s="6"/>
      <c r="H11389" s="7"/>
      <c r="L11389" s="18"/>
      <c r="M11389" s="18"/>
      <c r="N11389" s="20"/>
      <c r="AD11389" s="18"/>
      <c r="AE11389" s="18"/>
      <c r="AJ11389" s="7"/>
      <c r="AL11389" s="7"/>
      <c r="AN11389" s="7"/>
      <c r="AP11389" s="7"/>
      <c r="AR11389" s="7"/>
      <c r="AX11389" s="7"/>
      <c r="AY11389" s="7"/>
      <c r="BE11389" s="9"/>
      <c r="BW11389" s="17"/>
      <c r="CH11389" s="7"/>
      <c r="CJ11389" s="7"/>
      <c r="CP11389" s="7"/>
      <c r="CR11389" s="7"/>
      <c r="CS11389" s="7"/>
      <c r="CU11389" s="16"/>
      <c r="DB11389" s="7"/>
      <c r="DD11389" s="7"/>
      <c r="DF11389" s="9"/>
    </row>
    <row r="11390" spans="3:110" x14ac:dyDescent="0.25">
      <c r="C11390" s="6"/>
      <c r="H11390" s="7"/>
      <c r="L11390" s="18"/>
      <c r="M11390" s="18"/>
      <c r="N11390" s="20"/>
      <c r="AD11390" s="18"/>
      <c r="AE11390" s="18"/>
      <c r="AJ11390" s="7"/>
      <c r="AL11390" s="7"/>
      <c r="AN11390" s="7"/>
      <c r="AP11390" s="7"/>
      <c r="AR11390" s="7"/>
      <c r="AX11390" s="7"/>
      <c r="AY11390" s="7"/>
      <c r="BE11390" s="9"/>
      <c r="BW11390" s="17"/>
      <c r="CH11390" s="7"/>
      <c r="CJ11390" s="7"/>
      <c r="CP11390" s="7"/>
      <c r="CR11390" s="7"/>
      <c r="CS11390" s="7"/>
      <c r="CU11390" s="16"/>
      <c r="DB11390" s="7"/>
      <c r="DD11390" s="7"/>
      <c r="DF11390" s="9"/>
    </row>
    <row r="11391" spans="3:110" x14ac:dyDescent="0.25">
      <c r="C11391" s="6"/>
      <c r="H11391" s="7"/>
      <c r="L11391" s="18"/>
      <c r="M11391" s="18"/>
      <c r="N11391" s="20"/>
      <c r="AD11391" s="18"/>
      <c r="AE11391" s="18"/>
      <c r="AJ11391" s="7"/>
      <c r="AL11391" s="7"/>
      <c r="AN11391" s="7"/>
      <c r="AP11391" s="7"/>
      <c r="AR11391" s="7"/>
      <c r="AX11391" s="7"/>
      <c r="AY11391" s="7"/>
      <c r="BE11391" s="9"/>
      <c r="BW11391" s="17"/>
      <c r="CH11391" s="7"/>
      <c r="CJ11391" s="7"/>
      <c r="CP11391" s="7"/>
      <c r="CR11391" s="7"/>
      <c r="CS11391" s="7"/>
      <c r="CU11391" s="16"/>
      <c r="DB11391" s="7"/>
      <c r="DD11391" s="7"/>
      <c r="DF11391" s="9"/>
    </row>
    <row r="11392" spans="3:110" x14ac:dyDescent="0.25">
      <c r="C11392" s="6"/>
      <c r="H11392" s="7"/>
      <c r="L11392" s="18"/>
      <c r="M11392" s="18"/>
      <c r="N11392" s="20"/>
      <c r="AD11392" s="18"/>
      <c r="AE11392" s="18"/>
      <c r="AJ11392" s="7"/>
      <c r="AL11392" s="7"/>
      <c r="AN11392" s="7"/>
      <c r="AP11392" s="7"/>
      <c r="AR11392" s="7"/>
      <c r="AX11392" s="7"/>
      <c r="AY11392" s="7"/>
      <c r="BE11392" s="9"/>
      <c r="BW11392" s="17"/>
      <c r="CH11392" s="7"/>
      <c r="CJ11392" s="7"/>
      <c r="CP11392" s="7"/>
      <c r="CR11392" s="7"/>
      <c r="CS11392" s="7"/>
      <c r="CU11392" s="16"/>
      <c r="DB11392" s="7"/>
      <c r="DD11392" s="7"/>
      <c r="DF11392" s="9"/>
    </row>
    <row r="11393" spans="3:110" x14ac:dyDescent="0.25">
      <c r="C11393" s="6"/>
      <c r="H11393" s="7"/>
      <c r="L11393" s="18"/>
      <c r="M11393" s="18"/>
      <c r="N11393" s="20"/>
      <c r="AD11393" s="18"/>
      <c r="AE11393" s="18"/>
      <c r="AJ11393" s="7"/>
      <c r="AL11393" s="7"/>
      <c r="AN11393" s="7"/>
      <c r="AP11393" s="7"/>
      <c r="AR11393" s="7"/>
      <c r="AX11393" s="7"/>
      <c r="AY11393" s="7"/>
      <c r="BE11393" s="9"/>
      <c r="BW11393" s="17"/>
      <c r="CH11393" s="7"/>
      <c r="CJ11393" s="7"/>
      <c r="CP11393" s="7"/>
      <c r="CR11393" s="7"/>
      <c r="CS11393" s="7"/>
      <c r="CU11393" s="16"/>
      <c r="DB11393" s="7"/>
      <c r="DD11393" s="7"/>
      <c r="DF11393" s="9"/>
    </row>
    <row r="11394" spans="3:110" x14ac:dyDescent="0.25">
      <c r="C11394" s="6"/>
      <c r="H11394" s="7"/>
      <c r="L11394" s="18"/>
      <c r="M11394" s="18"/>
      <c r="N11394" s="20"/>
      <c r="AD11394" s="18"/>
      <c r="AE11394" s="18"/>
      <c r="AJ11394" s="7"/>
      <c r="AL11394" s="7"/>
      <c r="AN11394" s="7"/>
      <c r="AP11394" s="7"/>
      <c r="AR11394" s="7"/>
      <c r="AX11394" s="7"/>
      <c r="AY11394" s="7"/>
      <c r="BE11394" s="9"/>
      <c r="BW11394" s="17"/>
      <c r="CH11394" s="7"/>
      <c r="CJ11394" s="7"/>
      <c r="CP11394" s="7"/>
      <c r="CR11394" s="7"/>
      <c r="CS11394" s="7"/>
      <c r="CU11394" s="16"/>
      <c r="DB11394" s="7"/>
      <c r="DD11394" s="7"/>
      <c r="DF11394" s="9"/>
    </row>
    <row r="11395" spans="3:110" x14ac:dyDescent="0.25">
      <c r="C11395" s="6"/>
      <c r="H11395" s="7"/>
      <c r="L11395" s="18"/>
      <c r="M11395" s="18"/>
      <c r="N11395" s="20"/>
      <c r="AD11395" s="18"/>
      <c r="AE11395" s="18"/>
      <c r="AJ11395" s="7"/>
      <c r="AL11395" s="7"/>
      <c r="AN11395" s="7"/>
      <c r="AP11395" s="7"/>
      <c r="AR11395" s="7"/>
      <c r="AX11395" s="7"/>
      <c r="AY11395" s="7"/>
      <c r="BE11395" s="9"/>
      <c r="BW11395" s="17"/>
      <c r="CH11395" s="7"/>
      <c r="CJ11395" s="7"/>
      <c r="CP11395" s="7"/>
      <c r="CR11395" s="7"/>
      <c r="CS11395" s="7"/>
      <c r="CU11395" s="16"/>
      <c r="DB11395" s="7"/>
      <c r="DD11395" s="7"/>
      <c r="DF11395" s="9"/>
    </row>
    <row r="11396" spans="3:110" x14ac:dyDescent="0.25">
      <c r="C11396" s="6"/>
      <c r="H11396" s="7"/>
      <c r="L11396" s="18"/>
      <c r="M11396" s="18"/>
      <c r="N11396" s="20"/>
      <c r="AD11396" s="18"/>
      <c r="AE11396" s="18"/>
      <c r="AJ11396" s="7"/>
      <c r="AL11396" s="7"/>
      <c r="AN11396" s="7"/>
      <c r="AP11396" s="7"/>
      <c r="AR11396" s="7"/>
      <c r="AX11396" s="7"/>
      <c r="AY11396" s="7"/>
      <c r="BE11396" s="9"/>
      <c r="BW11396" s="17"/>
      <c r="CH11396" s="7"/>
      <c r="CJ11396" s="7"/>
      <c r="CP11396" s="7"/>
      <c r="CR11396" s="7"/>
      <c r="CS11396" s="7"/>
      <c r="CU11396" s="16"/>
      <c r="DB11396" s="7"/>
      <c r="DD11396" s="7"/>
      <c r="DF11396" s="9"/>
    </row>
    <row r="11397" spans="3:110" x14ac:dyDescent="0.25">
      <c r="C11397" s="6"/>
      <c r="H11397" s="7"/>
      <c r="L11397" s="18"/>
      <c r="M11397" s="18"/>
      <c r="N11397" s="20"/>
      <c r="AD11397" s="18"/>
      <c r="AE11397" s="18"/>
      <c r="AJ11397" s="7"/>
      <c r="AL11397" s="7"/>
      <c r="AN11397" s="7"/>
      <c r="AP11397" s="7"/>
      <c r="AR11397" s="7"/>
      <c r="AX11397" s="7"/>
      <c r="AY11397" s="7"/>
      <c r="BE11397" s="9"/>
      <c r="BW11397" s="17"/>
      <c r="CH11397" s="7"/>
      <c r="CJ11397" s="7"/>
      <c r="CP11397" s="7"/>
      <c r="CR11397" s="7"/>
      <c r="CS11397" s="7"/>
      <c r="CU11397" s="16"/>
      <c r="DB11397" s="7"/>
      <c r="DD11397" s="7"/>
      <c r="DF11397" s="9"/>
    </row>
    <row r="11398" spans="3:110" x14ac:dyDescent="0.25">
      <c r="C11398" s="6"/>
      <c r="H11398" s="7"/>
      <c r="L11398" s="18"/>
      <c r="M11398" s="18"/>
      <c r="N11398" s="20"/>
      <c r="AD11398" s="18"/>
      <c r="AE11398" s="18"/>
      <c r="AJ11398" s="7"/>
      <c r="AL11398" s="7"/>
      <c r="AN11398" s="7"/>
      <c r="AP11398" s="7"/>
      <c r="AR11398" s="7"/>
      <c r="AX11398" s="7"/>
      <c r="AY11398" s="7"/>
      <c r="BE11398" s="9"/>
      <c r="BW11398" s="17"/>
      <c r="CH11398" s="7"/>
      <c r="CJ11398" s="7"/>
      <c r="CP11398" s="7"/>
      <c r="CR11398" s="7"/>
      <c r="CS11398" s="7"/>
      <c r="CU11398" s="16"/>
      <c r="DB11398" s="7"/>
      <c r="DD11398" s="7"/>
      <c r="DF11398" s="9"/>
    </row>
    <row r="11399" spans="3:110" x14ac:dyDescent="0.25">
      <c r="C11399" s="6"/>
      <c r="H11399" s="7"/>
      <c r="L11399" s="18"/>
      <c r="M11399" s="18"/>
      <c r="N11399" s="20"/>
      <c r="AD11399" s="18"/>
      <c r="AE11399" s="18"/>
      <c r="AJ11399" s="7"/>
      <c r="AL11399" s="7"/>
      <c r="AN11399" s="7"/>
      <c r="AP11399" s="7"/>
      <c r="AR11399" s="7"/>
      <c r="AX11399" s="7"/>
      <c r="AY11399" s="7"/>
      <c r="BE11399" s="9"/>
      <c r="BW11399" s="17"/>
      <c r="CH11399" s="7"/>
      <c r="CJ11399" s="7"/>
      <c r="CP11399" s="7"/>
      <c r="CR11399" s="7"/>
      <c r="CS11399" s="7"/>
      <c r="CU11399" s="16"/>
      <c r="DB11399" s="7"/>
      <c r="DD11399" s="7"/>
      <c r="DF11399" s="9"/>
    </row>
    <row r="11400" spans="3:110" x14ac:dyDescent="0.25">
      <c r="C11400" s="6"/>
      <c r="H11400" s="7"/>
      <c r="L11400" s="18"/>
      <c r="M11400" s="18"/>
      <c r="N11400" s="20"/>
      <c r="AD11400" s="18"/>
      <c r="AE11400" s="18"/>
      <c r="AJ11400" s="7"/>
      <c r="AL11400" s="7"/>
      <c r="AN11400" s="7"/>
      <c r="AP11400" s="7"/>
      <c r="AR11400" s="7"/>
      <c r="AX11400" s="7"/>
      <c r="AY11400" s="7"/>
      <c r="BE11400" s="9"/>
      <c r="BW11400" s="17"/>
      <c r="CH11400" s="7"/>
      <c r="CJ11400" s="7"/>
      <c r="CP11400" s="7"/>
      <c r="CR11400" s="7"/>
      <c r="CS11400" s="7"/>
      <c r="CU11400" s="16"/>
      <c r="DB11400" s="7"/>
      <c r="DD11400" s="7"/>
      <c r="DF11400" s="9"/>
    </row>
    <row r="11401" spans="3:110" x14ac:dyDescent="0.25">
      <c r="C11401" s="6"/>
      <c r="H11401" s="7"/>
      <c r="L11401" s="18"/>
      <c r="M11401" s="18"/>
      <c r="N11401" s="20"/>
      <c r="AD11401" s="18"/>
      <c r="AE11401" s="18"/>
      <c r="AJ11401" s="7"/>
      <c r="AL11401" s="7"/>
      <c r="AN11401" s="7"/>
      <c r="AP11401" s="7"/>
      <c r="AR11401" s="7"/>
      <c r="AX11401" s="7"/>
      <c r="AY11401" s="7"/>
      <c r="BE11401" s="9"/>
      <c r="BW11401" s="17"/>
      <c r="CH11401" s="7"/>
      <c r="CJ11401" s="7"/>
      <c r="CP11401" s="7"/>
      <c r="CR11401" s="7"/>
      <c r="CS11401" s="7"/>
      <c r="CU11401" s="16"/>
      <c r="DB11401" s="7"/>
      <c r="DD11401" s="7"/>
      <c r="DF11401" s="9"/>
    </row>
    <row r="11402" spans="3:110" x14ac:dyDescent="0.25">
      <c r="C11402" s="6"/>
      <c r="H11402" s="7"/>
      <c r="L11402" s="18"/>
      <c r="M11402" s="18"/>
      <c r="N11402" s="20"/>
      <c r="AD11402" s="18"/>
      <c r="AE11402" s="18"/>
      <c r="AJ11402" s="7"/>
      <c r="AL11402" s="7"/>
      <c r="AN11402" s="7"/>
      <c r="AP11402" s="7"/>
      <c r="AR11402" s="7"/>
      <c r="AX11402" s="7"/>
      <c r="AY11402" s="7"/>
      <c r="BE11402" s="9"/>
      <c r="BW11402" s="17"/>
      <c r="CH11402" s="7"/>
      <c r="CJ11402" s="7"/>
      <c r="CP11402" s="7"/>
      <c r="CR11402" s="7"/>
      <c r="CS11402" s="7"/>
      <c r="CU11402" s="16"/>
      <c r="DB11402" s="7"/>
      <c r="DD11402" s="7"/>
      <c r="DF11402" s="9"/>
    </row>
    <row r="11403" spans="3:110" x14ac:dyDescent="0.25">
      <c r="C11403" s="6"/>
      <c r="H11403" s="7"/>
      <c r="L11403" s="18"/>
      <c r="M11403" s="18"/>
      <c r="N11403" s="20"/>
      <c r="AD11403" s="18"/>
      <c r="AE11403" s="18"/>
      <c r="AJ11403" s="7"/>
      <c r="AL11403" s="7"/>
      <c r="AN11403" s="7"/>
      <c r="AP11403" s="7"/>
      <c r="AR11403" s="7"/>
      <c r="AX11403" s="7"/>
      <c r="AY11403" s="7"/>
      <c r="BE11403" s="9"/>
      <c r="BW11403" s="17"/>
      <c r="CH11403" s="7"/>
      <c r="CJ11403" s="7"/>
      <c r="CP11403" s="7"/>
      <c r="CR11403" s="7"/>
      <c r="CS11403" s="7"/>
      <c r="CU11403" s="16"/>
      <c r="DB11403" s="7"/>
      <c r="DD11403" s="7"/>
      <c r="DF11403" s="9"/>
    </row>
    <row r="11404" spans="3:110" x14ac:dyDescent="0.25">
      <c r="C11404" s="6"/>
      <c r="H11404" s="7"/>
      <c r="L11404" s="18"/>
      <c r="M11404" s="18"/>
      <c r="N11404" s="20"/>
      <c r="AD11404" s="18"/>
      <c r="AE11404" s="18"/>
      <c r="AJ11404" s="7"/>
      <c r="AL11404" s="7"/>
      <c r="AN11404" s="7"/>
      <c r="AP11404" s="7"/>
      <c r="AR11404" s="7"/>
      <c r="AX11404" s="7"/>
      <c r="AY11404" s="7"/>
      <c r="BE11404" s="9"/>
      <c r="BW11404" s="17"/>
      <c r="CH11404" s="7"/>
      <c r="CJ11404" s="7"/>
      <c r="CP11404" s="7"/>
      <c r="CR11404" s="7"/>
      <c r="CS11404" s="7"/>
      <c r="CU11404" s="16"/>
      <c r="DB11404" s="7"/>
      <c r="DD11404" s="7"/>
      <c r="DF11404" s="9"/>
    </row>
    <row r="11405" spans="3:110" x14ac:dyDescent="0.25">
      <c r="C11405" s="6"/>
      <c r="H11405" s="7"/>
      <c r="L11405" s="18"/>
      <c r="M11405" s="18"/>
      <c r="N11405" s="20"/>
      <c r="AD11405" s="18"/>
      <c r="AE11405" s="18"/>
      <c r="AJ11405" s="7"/>
      <c r="AL11405" s="7"/>
      <c r="AN11405" s="7"/>
      <c r="AP11405" s="7"/>
      <c r="AR11405" s="7"/>
      <c r="AX11405" s="7"/>
      <c r="AY11405" s="7"/>
      <c r="BE11405" s="9"/>
      <c r="BW11405" s="17"/>
      <c r="CH11405" s="7"/>
      <c r="CJ11405" s="7"/>
      <c r="CP11405" s="7"/>
      <c r="CR11405" s="7"/>
      <c r="CS11405" s="7"/>
      <c r="CU11405" s="16"/>
      <c r="DB11405" s="7"/>
      <c r="DD11405" s="7"/>
      <c r="DF11405" s="9"/>
    </row>
    <row r="11406" spans="3:110" x14ac:dyDescent="0.25">
      <c r="C11406" s="6"/>
      <c r="H11406" s="7"/>
      <c r="L11406" s="18"/>
      <c r="M11406" s="18"/>
      <c r="N11406" s="20"/>
      <c r="AD11406" s="18"/>
      <c r="AE11406" s="18"/>
      <c r="AJ11406" s="7"/>
      <c r="AL11406" s="7"/>
      <c r="AN11406" s="7"/>
      <c r="AP11406" s="7"/>
      <c r="AR11406" s="7"/>
      <c r="AX11406" s="7"/>
      <c r="AY11406" s="7"/>
      <c r="BE11406" s="9"/>
      <c r="BW11406" s="17"/>
      <c r="CH11406" s="7"/>
      <c r="CJ11406" s="7"/>
      <c r="CP11406" s="7"/>
      <c r="CR11406" s="7"/>
      <c r="CS11406" s="7"/>
      <c r="CU11406" s="16"/>
      <c r="DB11406" s="7"/>
      <c r="DD11406" s="7"/>
      <c r="DF11406" s="9"/>
    </row>
    <row r="11407" spans="3:110" x14ac:dyDescent="0.25">
      <c r="C11407" s="6"/>
      <c r="H11407" s="7"/>
      <c r="L11407" s="18"/>
      <c r="M11407" s="18"/>
      <c r="N11407" s="20"/>
      <c r="AD11407" s="18"/>
      <c r="AE11407" s="18"/>
      <c r="AJ11407" s="7"/>
      <c r="AL11407" s="7"/>
      <c r="AN11407" s="7"/>
      <c r="AP11407" s="7"/>
      <c r="AR11407" s="7"/>
      <c r="AX11407" s="7"/>
      <c r="AY11407" s="7"/>
      <c r="BE11407" s="9"/>
      <c r="BW11407" s="17"/>
      <c r="CH11407" s="7"/>
      <c r="CJ11407" s="7"/>
      <c r="CP11407" s="7"/>
      <c r="CR11407" s="7"/>
      <c r="CS11407" s="7"/>
      <c r="CU11407" s="16"/>
      <c r="DB11407" s="7"/>
      <c r="DD11407" s="7"/>
      <c r="DF11407" s="9"/>
    </row>
    <row r="11408" spans="3:110" x14ac:dyDescent="0.25">
      <c r="C11408" s="6"/>
      <c r="H11408" s="7"/>
      <c r="L11408" s="18"/>
      <c r="M11408" s="18"/>
      <c r="N11408" s="20"/>
      <c r="AD11408" s="18"/>
      <c r="AE11408" s="18"/>
      <c r="AJ11408" s="7"/>
      <c r="AL11408" s="7"/>
      <c r="AN11408" s="7"/>
      <c r="AP11408" s="7"/>
      <c r="AR11408" s="7"/>
      <c r="AX11408" s="7"/>
      <c r="AY11408" s="7"/>
      <c r="BE11408" s="9"/>
      <c r="BW11408" s="17"/>
      <c r="CH11408" s="7"/>
      <c r="CJ11408" s="7"/>
      <c r="CP11408" s="7"/>
      <c r="CR11408" s="7"/>
      <c r="CS11408" s="7"/>
      <c r="CU11408" s="16"/>
      <c r="DB11408" s="7"/>
      <c r="DD11408" s="7"/>
      <c r="DF11408" s="9"/>
    </row>
    <row r="11409" spans="3:110" x14ac:dyDescent="0.25">
      <c r="C11409" s="6"/>
      <c r="H11409" s="7"/>
      <c r="L11409" s="18"/>
      <c r="M11409" s="18"/>
      <c r="N11409" s="20"/>
      <c r="AD11409" s="18"/>
      <c r="AE11409" s="18"/>
      <c r="AJ11409" s="7"/>
      <c r="AL11409" s="7"/>
      <c r="AN11409" s="7"/>
      <c r="AP11409" s="7"/>
      <c r="AR11409" s="7"/>
      <c r="AX11409" s="7"/>
      <c r="AY11409" s="7"/>
      <c r="BE11409" s="9"/>
      <c r="BW11409" s="17"/>
      <c r="CH11409" s="7"/>
      <c r="CJ11409" s="7"/>
      <c r="CP11409" s="7"/>
      <c r="CR11409" s="7"/>
      <c r="CS11409" s="7"/>
      <c r="CU11409" s="16"/>
      <c r="DB11409" s="7"/>
      <c r="DD11409" s="7"/>
      <c r="DF11409" s="9"/>
    </row>
    <row r="11410" spans="3:110" x14ac:dyDescent="0.25">
      <c r="C11410" s="6"/>
      <c r="H11410" s="7"/>
      <c r="L11410" s="18"/>
      <c r="M11410" s="18"/>
      <c r="N11410" s="20"/>
      <c r="AD11410" s="18"/>
      <c r="AE11410" s="18"/>
      <c r="AJ11410" s="7"/>
      <c r="AL11410" s="7"/>
      <c r="AN11410" s="7"/>
      <c r="AP11410" s="7"/>
      <c r="AR11410" s="7"/>
      <c r="AX11410" s="7"/>
      <c r="AY11410" s="7"/>
      <c r="BE11410" s="9"/>
      <c r="BW11410" s="17"/>
      <c r="CH11410" s="7"/>
      <c r="CJ11410" s="7"/>
      <c r="CP11410" s="7"/>
      <c r="CR11410" s="7"/>
      <c r="CS11410" s="7"/>
      <c r="CU11410" s="16"/>
      <c r="DB11410" s="7"/>
      <c r="DD11410" s="7"/>
      <c r="DF11410" s="9"/>
    </row>
    <row r="11411" spans="3:110" x14ac:dyDescent="0.25">
      <c r="C11411" s="6"/>
      <c r="H11411" s="7"/>
      <c r="L11411" s="18"/>
      <c r="M11411" s="18"/>
      <c r="N11411" s="20"/>
      <c r="AD11411" s="18"/>
      <c r="AE11411" s="18"/>
      <c r="AJ11411" s="7"/>
      <c r="AL11411" s="7"/>
      <c r="AN11411" s="7"/>
      <c r="AP11411" s="7"/>
      <c r="AR11411" s="7"/>
      <c r="AX11411" s="7"/>
      <c r="AY11411" s="7"/>
      <c r="BE11411" s="9"/>
      <c r="BW11411" s="17"/>
      <c r="CH11411" s="7"/>
      <c r="CJ11411" s="7"/>
      <c r="CP11411" s="7"/>
      <c r="CR11411" s="7"/>
      <c r="CS11411" s="7"/>
      <c r="CU11411" s="16"/>
      <c r="DB11411" s="7"/>
      <c r="DD11411" s="7"/>
      <c r="DF11411" s="9"/>
    </row>
    <row r="11412" spans="3:110" x14ac:dyDescent="0.25">
      <c r="C11412" s="6"/>
      <c r="H11412" s="7"/>
      <c r="L11412" s="18"/>
      <c r="M11412" s="18"/>
      <c r="N11412" s="20"/>
      <c r="AD11412" s="18"/>
      <c r="AE11412" s="18"/>
      <c r="AJ11412" s="7"/>
      <c r="AL11412" s="7"/>
      <c r="AN11412" s="7"/>
      <c r="AP11412" s="7"/>
      <c r="AR11412" s="7"/>
      <c r="AX11412" s="7"/>
      <c r="AY11412" s="7"/>
      <c r="BE11412" s="9"/>
      <c r="BW11412" s="17"/>
      <c r="CH11412" s="7"/>
      <c r="CJ11412" s="7"/>
      <c r="CP11412" s="7"/>
      <c r="CR11412" s="7"/>
      <c r="CS11412" s="7"/>
      <c r="CU11412" s="16"/>
      <c r="DB11412" s="7"/>
      <c r="DD11412" s="7"/>
      <c r="DF11412" s="9"/>
    </row>
    <row r="11413" spans="3:110" x14ac:dyDescent="0.25">
      <c r="C11413" s="6"/>
      <c r="H11413" s="7"/>
      <c r="L11413" s="18"/>
      <c r="M11413" s="18"/>
      <c r="N11413" s="20"/>
      <c r="AD11413" s="18"/>
      <c r="AE11413" s="18"/>
      <c r="AJ11413" s="7"/>
      <c r="AL11413" s="7"/>
      <c r="AN11413" s="7"/>
      <c r="AP11413" s="7"/>
      <c r="AR11413" s="7"/>
      <c r="AX11413" s="7"/>
      <c r="AY11413" s="7"/>
      <c r="BE11413" s="9"/>
      <c r="BW11413" s="17"/>
      <c r="CH11413" s="7"/>
      <c r="CJ11413" s="7"/>
      <c r="CP11413" s="7"/>
      <c r="CR11413" s="7"/>
      <c r="CS11413" s="7"/>
      <c r="CU11413" s="16"/>
      <c r="DB11413" s="7"/>
      <c r="DD11413" s="7"/>
      <c r="DF11413" s="9"/>
    </row>
    <row r="11414" spans="3:110" x14ac:dyDescent="0.25">
      <c r="C11414" s="6"/>
      <c r="H11414" s="7"/>
      <c r="L11414" s="18"/>
      <c r="M11414" s="18"/>
      <c r="N11414" s="20"/>
      <c r="AD11414" s="18"/>
      <c r="AE11414" s="18"/>
      <c r="AJ11414" s="7"/>
      <c r="AL11414" s="7"/>
      <c r="AN11414" s="7"/>
      <c r="AP11414" s="7"/>
      <c r="AR11414" s="7"/>
      <c r="AX11414" s="7"/>
      <c r="AY11414" s="7"/>
      <c r="BE11414" s="9"/>
      <c r="BW11414" s="17"/>
      <c r="CH11414" s="7"/>
      <c r="CJ11414" s="7"/>
      <c r="CP11414" s="7"/>
      <c r="CR11414" s="7"/>
      <c r="CS11414" s="7"/>
      <c r="CU11414" s="16"/>
      <c r="DB11414" s="7"/>
      <c r="DD11414" s="7"/>
      <c r="DF11414" s="9"/>
    </row>
    <row r="11415" spans="3:110" x14ac:dyDescent="0.25">
      <c r="C11415" s="6"/>
      <c r="H11415" s="7"/>
      <c r="L11415" s="18"/>
      <c r="M11415" s="18"/>
      <c r="N11415" s="20"/>
      <c r="AD11415" s="18"/>
      <c r="AE11415" s="18"/>
      <c r="AJ11415" s="7"/>
      <c r="AL11415" s="7"/>
      <c r="AN11415" s="7"/>
      <c r="AP11415" s="7"/>
      <c r="AR11415" s="7"/>
      <c r="AX11415" s="7"/>
      <c r="AY11415" s="7"/>
      <c r="BE11415" s="9"/>
      <c r="BW11415" s="17"/>
      <c r="CH11415" s="7"/>
      <c r="CJ11415" s="7"/>
      <c r="CP11415" s="7"/>
      <c r="CR11415" s="7"/>
      <c r="CS11415" s="7"/>
      <c r="CU11415" s="16"/>
      <c r="DB11415" s="7"/>
      <c r="DD11415" s="7"/>
      <c r="DF11415" s="9"/>
    </row>
    <row r="11416" spans="3:110" x14ac:dyDescent="0.25">
      <c r="C11416" s="6"/>
      <c r="H11416" s="7"/>
      <c r="L11416" s="18"/>
      <c r="M11416" s="18"/>
      <c r="N11416" s="20"/>
      <c r="AD11416" s="18"/>
      <c r="AE11416" s="18"/>
      <c r="AJ11416" s="7"/>
      <c r="AL11416" s="7"/>
      <c r="AN11416" s="7"/>
      <c r="AP11416" s="7"/>
      <c r="AR11416" s="7"/>
      <c r="AX11416" s="7"/>
      <c r="AY11416" s="7"/>
      <c r="BE11416" s="9"/>
      <c r="BW11416" s="17"/>
      <c r="CH11416" s="7"/>
      <c r="CJ11416" s="7"/>
      <c r="CP11416" s="7"/>
      <c r="CR11416" s="7"/>
      <c r="CS11416" s="7"/>
      <c r="CU11416" s="16"/>
      <c r="DB11416" s="7"/>
      <c r="DD11416" s="7"/>
      <c r="DF11416" s="9"/>
    </row>
    <row r="11417" spans="3:110" x14ac:dyDescent="0.25">
      <c r="C11417" s="6"/>
      <c r="H11417" s="7"/>
      <c r="L11417" s="18"/>
      <c r="M11417" s="18"/>
      <c r="N11417" s="20"/>
      <c r="AD11417" s="18"/>
      <c r="AE11417" s="18"/>
      <c r="AJ11417" s="7"/>
      <c r="AL11417" s="7"/>
      <c r="AN11417" s="7"/>
      <c r="AP11417" s="7"/>
      <c r="AR11417" s="7"/>
      <c r="AX11417" s="7"/>
      <c r="AY11417" s="7"/>
      <c r="BE11417" s="9"/>
      <c r="BW11417" s="17"/>
      <c r="CH11417" s="7"/>
      <c r="CJ11417" s="7"/>
      <c r="CP11417" s="7"/>
      <c r="CR11417" s="7"/>
      <c r="CS11417" s="7"/>
      <c r="CU11417" s="16"/>
      <c r="DB11417" s="7"/>
      <c r="DD11417" s="7"/>
      <c r="DF11417" s="9"/>
    </row>
    <row r="11418" spans="3:110" x14ac:dyDescent="0.25">
      <c r="C11418" s="6"/>
      <c r="H11418" s="7"/>
      <c r="L11418" s="18"/>
      <c r="M11418" s="18"/>
      <c r="N11418" s="20"/>
      <c r="AD11418" s="18"/>
      <c r="AE11418" s="18"/>
      <c r="AJ11418" s="7"/>
      <c r="AL11418" s="7"/>
      <c r="AN11418" s="7"/>
      <c r="AP11418" s="7"/>
      <c r="AR11418" s="7"/>
      <c r="AX11418" s="7"/>
      <c r="AY11418" s="7"/>
      <c r="BE11418" s="9"/>
      <c r="BW11418" s="17"/>
      <c r="CH11418" s="7"/>
      <c r="CJ11418" s="7"/>
      <c r="CP11418" s="7"/>
      <c r="CR11418" s="7"/>
      <c r="CS11418" s="7"/>
      <c r="CU11418" s="16"/>
      <c r="DB11418" s="7"/>
      <c r="DD11418" s="7"/>
      <c r="DF11418" s="9"/>
    </row>
    <row r="11419" spans="3:110" x14ac:dyDescent="0.25">
      <c r="C11419" s="6"/>
      <c r="H11419" s="7"/>
      <c r="L11419" s="18"/>
      <c r="M11419" s="18"/>
      <c r="N11419" s="20"/>
      <c r="AD11419" s="18"/>
      <c r="AE11419" s="18"/>
      <c r="AJ11419" s="7"/>
      <c r="AL11419" s="7"/>
      <c r="AN11419" s="7"/>
      <c r="AP11419" s="7"/>
      <c r="AR11419" s="7"/>
      <c r="AX11419" s="7"/>
      <c r="AY11419" s="7"/>
      <c r="BE11419" s="9"/>
      <c r="BW11419" s="17"/>
      <c r="CH11419" s="7"/>
      <c r="CJ11419" s="7"/>
      <c r="CP11419" s="7"/>
      <c r="CR11419" s="7"/>
      <c r="CS11419" s="7"/>
      <c r="CU11419" s="16"/>
      <c r="DB11419" s="7"/>
      <c r="DD11419" s="7"/>
      <c r="DF11419" s="9"/>
    </row>
    <row r="11420" spans="3:110" x14ac:dyDescent="0.25">
      <c r="C11420" s="6"/>
      <c r="H11420" s="7"/>
      <c r="L11420" s="18"/>
      <c r="M11420" s="18"/>
      <c r="N11420" s="20"/>
      <c r="AD11420" s="18"/>
      <c r="AE11420" s="18"/>
      <c r="AJ11420" s="7"/>
      <c r="AL11420" s="7"/>
      <c r="AN11420" s="7"/>
      <c r="AP11420" s="7"/>
      <c r="AR11420" s="7"/>
      <c r="AX11420" s="7"/>
      <c r="AY11420" s="7"/>
      <c r="BE11420" s="9"/>
      <c r="BW11420" s="17"/>
      <c r="CH11420" s="7"/>
      <c r="CJ11420" s="7"/>
      <c r="CP11420" s="7"/>
      <c r="CR11420" s="7"/>
      <c r="CS11420" s="7"/>
      <c r="CU11420" s="16"/>
      <c r="DB11420" s="7"/>
      <c r="DD11420" s="7"/>
      <c r="DF11420" s="9"/>
    </row>
    <row r="11421" spans="3:110" x14ac:dyDescent="0.25">
      <c r="C11421" s="6"/>
      <c r="H11421" s="7"/>
      <c r="L11421" s="18"/>
      <c r="M11421" s="18"/>
      <c r="N11421" s="20"/>
      <c r="AD11421" s="18"/>
      <c r="AE11421" s="18"/>
      <c r="AJ11421" s="7"/>
      <c r="AL11421" s="7"/>
      <c r="AN11421" s="7"/>
      <c r="AP11421" s="7"/>
      <c r="AR11421" s="7"/>
      <c r="AX11421" s="7"/>
      <c r="AY11421" s="7"/>
      <c r="BE11421" s="9"/>
      <c r="BW11421" s="17"/>
      <c r="CH11421" s="7"/>
      <c r="CJ11421" s="7"/>
      <c r="CP11421" s="7"/>
      <c r="CR11421" s="7"/>
      <c r="CS11421" s="7"/>
      <c r="CU11421" s="16"/>
      <c r="DB11421" s="7"/>
      <c r="DD11421" s="7"/>
      <c r="DF11421" s="9"/>
    </row>
    <row r="11422" spans="3:110" x14ac:dyDescent="0.25">
      <c r="C11422" s="6"/>
      <c r="H11422" s="7"/>
      <c r="L11422" s="18"/>
      <c r="M11422" s="18"/>
      <c r="N11422" s="20"/>
      <c r="AD11422" s="18"/>
      <c r="AE11422" s="18"/>
      <c r="AJ11422" s="7"/>
      <c r="AL11422" s="7"/>
      <c r="AN11422" s="7"/>
      <c r="AP11422" s="7"/>
      <c r="AR11422" s="7"/>
      <c r="AX11422" s="7"/>
      <c r="AY11422" s="7"/>
      <c r="BE11422" s="9"/>
      <c r="BW11422" s="17"/>
      <c r="CH11422" s="7"/>
      <c r="CJ11422" s="7"/>
      <c r="CP11422" s="7"/>
      <c r="CR11422" s="7"/>
      <c r="CS11422" s="7"/>
      <c r="CU11422" s="16"/>
      <c r="DB11422" s="7"/>
      <c r="DD11422" s="7"/>
      <c r="DF11422" s="9"/>
    </row>
    <row r="11423" spans="3:110" x14ac:dyDescent="0.25">
      <c r="C11423" s="6"/>
      <c r="H11423" s="7"/>
      <c r="L11423" s="18"/>
      <c r="M11423" s="18"/>
      <c r="N11423" s="20"/>
      <c r="AD11423" s="18"/>
      <c r="AE11423" s="18"/>
      <c r="AJ11423" s="7"/>
      <c r="AL11423" s="7"/>
      <c r="AN11423" s="7"/>
      <c r="AP11423" s="7"/>
      <c r="AR11423" s="7"/>
      <c r="AX11423" s="7"/>
      <c r="AY11423" s="7"/>
      <c r="BE11423" s="9"/>
      <c r="BW11423" s="17"/>
      <c r="CH11423" s="7"/>
      <c r="CJ11423" s="7"/>
      <c r="CP11423" s="7"/>
      <c r="CR11423" s="7"/>
      <c r="CS11423" s="7"/>
      <c r="CU11423" s="16"/>
      <c r="DB11423" s="7"/>
      <c r="DD11423" s="7"/>
      <c r="DF11423" s="9"/>
    </row>
    <row r="11424" spans="3:110" x14ac:dyDescent="0.25">
      <c r="C11424" s="6"/>
      <c r="H11424" s="7"/>
      <c r="L11424" s="18"/>
      <c r="M11424" s="18"/>
      <c r="N11424" s="20"/>
      <c r="AD11424" s="18"/>
      <c r="AE11424" s="18"/>
      <c r="AJ11424" s="7"/>
      <c r="AL11424" s="7"/>
      <c r="AN11424" s="7"/>
      <c r="AP11424" s="7"/>
      <c r="AR11424" s="7"/>
      <c r="AX11424" s="7"/>
      <c r="AY11424" s="7"/>
      <c r="BE11424" s="9"/>
      <c r="BW11424" s="17"/>
      <c r="CH11424" s="7"/>
      <c r="CJ11424" s="7"/>
      <c r="CP11424" s="7"/>
      <c r="CR11424" s="7"/>
      <c r="CS11424" s="7"/>
      <c r="CU11424" s="16"/>
      <c r="DB11424" s="7"/>
      <c r="DD11424" s="7"/>
      <c r="DF11424" s="9"/>
    </row>
    <row r="11425" spans="3:110" x14ac:dyDescent="0.25">
      <c r="C11425" s="6"/>
      <c r="H11425" s="7"/>
      <c r="L11425" s="18"/>
      <c r="M11425" s="18"/>
      <c r="N11425" s="20"/>
      <c r="AD11425" s="18"/>
      <c r="AE11425" s="18"/>
      <c r="AJ11425" s="7"/>
      <c r="AL11425" s="7"/>
      <c r="AN11425" s="7"/>
      <c r="AP11425" s="7"/>
      <c r="AR11425" s="7"/>
      <c r="AX11425" s="7"/>
      <c r="AY11425" s="7"/>
      <c r="BE11425" s="9"/>
      <c r="BW11425" s="17"/>
      <c r="CH11425" s="7"/>
      <c r="CJ11425" s="7"/>
      <c r="CP11425" s="7"/>
      <c r="CR11425" s="7"/>
      <c r="CS11425" s="7"/>
      <c r="CU11425" s="16"/>
      <c r="DB11425" s="7"/>
      <c r="DD11425" s="7"/>
      <c r="DF11425" s="9"/>
    </row>
    <row r="11426" spans="3:110" x14ac:dyDescent="0.25">
      <c r="C11426" s="6"/>
      <c r="H11426" s="7"/>
      <c r="L11426" s="18"/>
      <c r="M11426" s="18"/>
      <c r="N11426" s="20"/>
      <c r="AD11426" s="18"/>
      <c r="AE11426" s="18"/>
      <c r="AJ11426" s="7"/>
      <c r="AL11426" s="7"/>
      <c r="AN11426" s="7"/>
      <c r="AP11426" s="7"/>
      <c r="AR11426" s="7"/>
      <c r="AX11426" s="7"/>
      <c r="AY11426" s="7"/>
      <c r="BE11426" s="9"/>
      <c r="BW11426" s="17"/>
      <c r="CH11426" s="7"/>
      <c r="CJ11426" s="7"/>
      <c r="CP11426" s="7"/>
      <c r="CR11426" s="7"/>
      <c r="CS11426" s="7"/>
      <c r="CU11426" s="16"/>
      <c r="DB11426" s="7"/>
      <c r="DD11426" s="7"/>
      <c r="DF11426" s="9"/>
    </row>
    <row r="11427" spans="3:110" x14ac:dyDescent="0.25">
      <c r="C11427" s="6"/>
      <c r="H11427" s="7"/>
      <c r="L11427" s="18"/>
      <c r="M11427" s="18"/>
      <c r="N11427" s="20"/>
      <c r="AD11427" s="18"/>
      <c r="AE11427" s="18"/>
      <c r="AJ11427" s="7"/>
      <c r="AL11427" s="7"/>
      <c r="AN11427" s="7"/>
      <c r="AP11427" s="7"/>
      <c r="AR11427" s="7"/>
      <c r="AX11427" s="7"/>
      <c r="AY11427" s="7"/>
      <c r="BE11427" s="9"/>
      <c r="BW11427" s="17"/>
      <c r="CH11427" s="7"/>
      <c r="CJ11427" s="7"/>
      <c r="CP11427" s="7"/>
      <c r="CR11427" s="7"/>
      <c r="CS11427" s="7"/>
      <c r="CU11427" s="16"/>
      <c r="DB11427" s="7"/>
      <c r="DD11427" s="7"/>
      <c r="DF11427" s="9"/>
    </row>
    <row r="11428" spans="3:110" x14ac:dyDescent="0.25">
      <c r="C11428" s="6"/>
      <c r="H11428" s="7"/>
      <c r="L11428" s="18"/>
      <c r="M11428" s="18"/>
      <c r="N11428" s="20"/>
      <c r="AD11428" s="18"/>
      <c r="AE11428" s="18"/>
      <c r="AJ11428" s="7"/>
      <c r="AL11428" s="7"/>
      <c r="AN11428" s="7"/>
      <c r="AP11428" s="7"/>
      <c r="AR11428" s="7"/>
      <c r="AX11428" s="7"/>
      <c r="AY11428" s="7"/>
      <c r="BE11428" s="9"/>
      <c r="BW11428" s="17"/>
      <c r="CH11428" s="7"/>
      <c r="CJ11428" s="7"/>
      <c r="CP11428" s="7"/>
      <c r="CR11428" s="7"/>
      <c r="CS11428" s="7"/>
      <c r="CU11428" s="16"/>
      <c r="DB11428" s="7"/>
      <c r="DD11428" s="7"/>
      <c r="DF11428" s="9"/>
    </row>
    <row r="11429" spans="3:110" x14ac:dyDescent="0.25">
      <c r="C11429" s="6"/>
      <c r="H11429" s="7"/>
      <c r="L11429" s="18"/>
      <c r="M11429" s="18"/>
      <c r="N11429" s="20"/>
      <c r="AD11429" s="18"/>
      <c r="AE11429" s="18"/>
      <c r="AJ11429" s="7"/>
      <c r="AL11429" s="7"/>
      <c r="AN11429" s="7"/>
      <c r="AP11429" s="7"/>
      <c r="AR11429" s="7"/>
      <c r="AX11429" s="7"/>
      <c r="AY11429" s="7"/>
      <c r="BE11429" s="9"/>
      <c r="BW11429" s="17"/>
      <c r="CH11429" s="7"/>
      <c r="CJ11429" s="7"/>
      <c r="CP11429" s="7"/>
      <c r="CR11429" s="7"/>
      <c r="CS11429" s="7"/>
      <c r="CU11429" s="16"/>
      <c r="DB11429" s="7"/>
      <c r="DD11429" s="7"/>
      <c r="DF11429" s="9"/>
    </row>
    <row r="11430" spans="3:110" x14ac:dyDescent="0.25">
      <c r="C11430" s="6"/>
      <c r="H11430" s="7"/>
      <c r="L11430" s="18"/>
      <c r="M11430" s="18"/>
      <c r="N11430" s="20"/>
      <c r="AD11430" s="18"/>
      <c r="AE11430" s="18"/>
      <c r="AJ11430" s="7"/>
      <c r="AL11430" s="7"/>
      <c r="AN11430" s="7"/>
      <c r="AP11430" s="7"/>
      <c r="AR11430" s="7"/>
      <c r="AX11430" s="7"/>
      <c r="AY11430" s="7"/>
      <c r="BE11430" s="9"/>
      <c r="BW11430" s="17"/>
      <c r="CH11430" s="7"/>
      <c r="CJ11430" s="7"/>
      <c r="CP11430" s="7"/>
      <c r="CR11430" s="7"/>
      <c r="CS11430" s="7"/>
      <c r="CU11430" s="16"/>
      <c r="DB11430" s="7"/>
      <c r="DD11430" s="7"/>
      <c r="DF11430" s="9"/>
    </row>
    <row r="11431" spans="3:110" x14ac:dyDescent="0.25">
      <c r="C11431" s="6"/>
      <c r="H11431" s="7"/>
      <c r="L11431" s="18"/>
      <c r="M11431" s="18"/>
      <c r="N11431" s="20"/>
      <c r="AD11431" s="18"/>
      <c r="AE11431" s="18"/>
      <c r="AJ11431" s="7"/>
      <c r="AL11431" s="7"/>
      <c r="AN11431" s="7"/>
      <c r="AP11431" s="7"/>
      <c r="AR11431" s="7"/>
      <c r="AX11431" s="7"/>
      <c r="AY11431" s="7"/>
      <c r="BE11431" s="9"/>
      <c r="BW11431" s="17"/>
      <c r="CH11431" s="7"/>
      <c r="CJ11431" s="7"/>
      <c r="CP11431" s="7"/>
      <c r="CR11431" s="7"/>
      <c r="CS11431" s="7"/>
      <c r="CU11431" s="16"/>
      <c r="DB11431" s="7"/>
      <c r="DD11431" s="7"/>
      <c r="DF11431" s="9"/>
    </row>
    <row r="11432" spans="3:110" x14ac:dyDescent="0.25">
      <c r="C11432" s="6"/>
      <c r="H11432" s="7"/>
      <c r="L11432" s="18"/>
      <c r="M11432" s="18"/>
      <c r="N11432" s="20"/>
      <c r="AD11432" s="18"/>
      <c r="AE11432" s="18"/>
      <c r="AJ11432" s="7"/>
      <c r="AL11432" s="7"/>
      <c r="AN11432" s="7"/>
      <c r="AP11432" s="7"/>
      <c r="AR11432" s="7"/>
      <c r="AX11432" s="7"/>
      <c r="AY11432" s="7"/>
      <c r="BE11432" s="9"/>
      <c r="BW11432" s="17"/>
      <c r="CH11432" s="7"/>
      <c r="CJ11432" s="7"/>
      <c r="CP11432" s="7"/>
      <c r="CR11432" s="7"/>
      <c r="CS11432" s="7"/>
      <c r="CU11432" s="16"/>
      <c r="DB11432" s="7"/>
      <c r="DD11432" s="7"/>
      <c r="DF11432" s="9"/>
    </row>
    <row r="11433" spans="3:110" x14ac:dyDescent="0.25">
      <c r="C11433" s="6"/>
      <c r="H11433" s="7"/>
      <c r="L11433" s="18"/>
      <c r="M11433" s="18"/>
      <c r="N11433" s="20"/>
      <c r="AD11433" s="18"/>
      <c r="AE11433" s="18"/>
      <c r="AJ11433" s="7"/>
      <c r="AL11433" s="7"/>
      <c r="AN11433" s="7"/>
      <c r="AP11433" s="7"/>
      <c r="AR11433" s="7"/>
      <c r="AX11433" s="7"/>
      <c r="AY11433" s="7"/>
      <c r="BE11433" s="9"/>
      <c r="BW11433" s="17"/>
      <c r="CH11433" s="7"/>
      <c r="CJ11433" s="7"/>
      <c r="CP11433" s="7"/>
      <c r="CR11433" s="7"/>
      <c r="CS11433" s="7"/>
      <c r="CU11433" s="16"/>
      <c r="DB11433" s="7"/>
      <c r="DD11433" s="7"/>
      <c r="DF11433" s="9"/>
    </row>
    <row r="11434" spans="3:110" x14ac:dyDescent="0.25">
      <c r="C11434" s="6"/>
      <c r="H11434" s="7"/>
      <c r="L11434" s="18"/>
      <c r="M11434" s="18"/>
      <c r="N11434" s="20"/>
      <c r="AD11434" s="18"/>
      <c r="AE11434" s="18"/>
      <c r="AJ11434" s="7"/>
      <c r="AL11434" s="7"/>
      <c r="AN11434" s="7"/>
      <c r="AP11434" s="7"/>
      <c r="AR11434" s="7"/>
      <c r="AX11434" s="7"/>
      <c r="AY11434" s="7"/>
      <c r="BE11434" s="9"/>
      <c r="BW11434" s="17"/>
      <c r="CH11434" s="7"/>
      <c r="CJ11434" s="7"/>
      <c r="CP11434" s="7"/>
      <c r="CR11434" s="7"/>
      <c r="CS11434" s="7"/>
      <c r="CU11434" s="16"/>
      <c r="DB11434" s="7"/>
      <c r="DD11434" s="7"/>
      <c r="DF11434" s="9"/>
    </row>
    <row r="11435" spans="3:110" x14ac:dyDescent="0.25">
      <c r="C11435" s="6"/>
      <c r="H11435" s="7"/>
      <c r="L11435" s="18"/>
      <c r="M11435" s="18"/>
      <c r="N11435" s="20"/>
      <c r="AD11435" s="18"/>
      <c r="AE11435" s="18"/>
      <c r="AJ11435" s="7"/>
      <c r="AL11435" s="7"/>
      <c r="AN11435" s="7"/>
      <c r="AP11435" s="7"/>
      <c r="AR11435" s="7"/>
      <c r="AX11435" s="7"/>
      <c r="AY11435" s="7"/>
      <c r="BE11435" s="9"/>
      <c r="BW11435" s="17"/>
      <c r="CH11435" s="7"/>
      <c r="CJ11435" s="7"/>
      <c r="CP11435" s="7"/>
      <c r="CR11435" s="7"/>
      <c r="CS11435" s="7"/>
      <c r="CU11435" s="16"/>
      <c r="DB11435" s="7"/>
      <c r="DD11435" s="7"/>
      <c r="DF11435" s="9"/>
    </row>
    <row r="11436" spans="3:110" x14ac:dyDescent="0.25">
      <c r="C11436" s="6"/>
      <c r="H11436" s="7"/>
      <c r="L11436" s="18"/>
      <c r="M11436" s="18"/>
      <c r="N11436" s="20"/>
      <c r="AD11436" s="18"/>
      <c r="AE11436" s="18"/>
      <c r="AJ11436" s="7"/>
      <c r="AL11436" s="7"/>
      <c r="AN11436" s="7"/>
      <c r="AP11436" s="7"/>
      <c r="AR11436" s="7"/>
      <c r="AX11436" s="7"/>
      <c r="AY11436" s="7"/>
      <c r="BE11436" s="9"/>
      <c r="BW11436" s="17"/>
      <c r="CH11436" s="7"/>
      <c r="CJ11436" s="7"/>
      <c r="CP11436" s="7"/>
      <c r="CR11436" s="7"/>
      <c r="CS11436" s="7"/>
      <c r="CU11436" s="16"/>
      <c r="DB11436" s="7"/>
      <c r="DD11436" s="7"/>
      <c r="DF11436" s="9"/>
    </row>
    <row r="11437" spans="3:110" x14ac:dyDescent="0.25">
      <c r="C11437" s="6"/>
      <c r="H11437" s="7"/>
      <c r="L11437" s="18"/>
      <c r="M11437" s="18"/>
      <c r="N11437" s="20"/>
      <c r="AD11437" s="18"/>
      <c r="AE11437" s="18"/>
      <c r="AJ11437" s="7"/>
      <c r="AL11437" s="7"/>
      <c r="AN11437" s="7"/>
      <c r="AP11437" s="7"/>
      <c r="AR11437" s="7"/>
      <c r="AX11437" s="7"/>
      <c r="AY11437" s="7"/>
      <c r="BE11437" s="9"/>
      <c r="BW11437" s="17"/>
      <c r="CH11437" s="7"/>
      <c r="CJ11437" s="7"/>
      <c r="CP11437" s="7"/>
      <c r="CR11437" s="7"/>
      <c r="CS11437" s="7"/>
      <c r="CU11437" s="16"/>
      <c r="DB11437" s="7"/>
      <c r="DD11437" s="7"/>
      <c r="DF11437" s="9"/>
    </row>
    <row r="11438" spans="3:110" x14ac:dyDescent="0.25">
      <c r="C11438" s="6"/>
      <c r="H11438" s="7"/>
      <c r="L11438" s="18"/>
      <c r="M11438" s="18"/>
      <c r="N11438" s="20"/>
      <c r="AD11438" s="18"/>
      <c r="AE11438" s="18"/>
      <c r="AJ11438" s="7"/>
      <c r="AL11438" s="7"/>
      <c r="AN11438" s="7"/>
      <c r="AP11438" s="7"/>
      <c r="AR11438" s="7"/>
      <c r="AX11438" s="7"/>
      <c r="AY11438" s="7"/>
      <c r="BE11438" s="9"/>
      <c r="BW11438" s="17"/>
      <c r="CH11438" s="7"/>
      <c r="CJ11438" s="7"/>
      <c r="CP11438" s="7"/>
      <c r="CR11438" s="7"/>
      <c r="CS11438" s="7"/>
      <c r="CU11438" s="16"/>
      <c r="DB11438" s="7"/>
      <c r="DD11438" s="7"/>
      <c r="DF11438" s="9"/>
    </row>
    <row r="11439" spans="3:110" x14ac:dyDescent="0.25">
      <c r="C11439" s="6"/>
      <c r="H11439" s="7"/>
      <c r="L11439" s="18"/>
      <c r="M11439" s="18"/>
      <c r="N11439" s="20"/>
      <c r="AD11439" s="18"/>
      <c r="AE11439" s="18"/>
      <c r="AJ11439" s="7"/>
      <c r="AL11439" s="7"/>
      <c r="AN11439" s="7"/>
      <c r="AP11439" s="7"/>
      <c r="AR11439" s="7"/>
      <c r="AX11439" s="7"/>
      <c r="AY11439" s="7"/>
      <c r="BE11439" s="9"/>
      <c r="BW11439" s="17"/>
      <c r="CH11439" s="7"/>
      <c r="CJ11439" s="7"/>
      <c r="CP11439" s="7"/>
      <c r="CR11439" s="7"/>
      <c r="CS11439" s="7"/>
      <c r="CU11439" s="16"/>
      <c r="DB11439" s="7"/>
      <c r="DD11439" s="7"/>
      <c r="DF11439" s="9"/>
    </row>
    <row r="11440" spans="3:110" x14ac:dyDescent="0.25">
      <c r="C11440" s="6"/>
      <c r="H11440" s="7"/>
      <c r="L11440" s="18"/>
      <c r="M11440" s="18"/>
      <c r="N11440" s="20"/>
      <c r="AD11440" s="18"/>
      <c r="AE11440" s="18"/>
      <c r="AJ11440" s="7"/>
      <c r="AL11440" s="7"/>
      <c r="AN11440" s="7"/>
      <c r="AP11440" s="7"/>
      <c r="AR11440" s="7"/>
      <c r="AX11440" s="7"/>
      <c r="AY11440" s="7"/>
      <c r="BE11440" s="9"/>
      <c r="BW11440" s="17"/>
      <c r="CH11440" s="7"/>
      <c r="CJ11440" s="7"/>
      <c r="CP11440" s="7"/>
      <c r="CR11440" s="7"/>
      <c r="CS11440" s="7"/>
      <c r="CU11440" s="16"/>
      <c r="DB11440" s="7"/>
      <c r="DD11440" s="7"/>
      <c r="DF11440" s="9"/>
    </row>
    <row r="11441" spans="3:110" x14ac:dyDescent="0.25">
      <c r="C11441" s="6"/>
      <c r="H11441" s="7"/>
      <c r="L11441" s="18"/>
      <c r="M11441" s="18"/>
      <c r="N11441" s="20"/>
      <c r="AD11441" s="18"/>
      <c r="AE11441" s="18"/>
      <c r="AJ11441" s="7"/>
      <c r="AL11441" s="7"/>
      <c r="AN11441" s="7"/>
      <c r="AP11441" s="7"/>
      <c r="AR11441" s="7"/>
      <c r="AX11441" s="7"/>
      <c r="AY11441" s="7"/>
      <c r="BE11441" s="9"/>
      <c r="BW11441" s="17"/>
      <c r="CH11441" s="7"/>
      <c r="CJ11441" s="7"/>
      <c r="CP11441" s="7"/>
      <c r="CR11441" s="7"/>
      <c r="CS11441" s="7"/>
      <c r="CU11441" s="16"/>
      <c r="DB11441" s="7"/>
      <c r="DD11441" s="7"/>
      <c r="DF11441" s="9"/>
    </row>
    <row r="11442" spans="3:110" x14ac:dyDescent="0.25">
      <c r="C11442" s="6"/>
      <c r="H11442" s="7"/>
      <c r="L11442" s="18"/>
      <c r="M11442" s="18"/>
      <c r="N11442" s="20"/>
      <c r="AD11442" s="18"/>
      <c r="AE11442" s="18"/>
      <c r="AJ11442" s="7"/>
      <c r="AL11442" s="7"/>
      <c r="AN11442" s="7"/>
      <c r="AP11442" s="7"/>
      <c r="AR11442" s="7"/>
      <c r="AX11442" s="7"/>
      <c r="AY11442" s="7"/>
      <c r="BE11442" s="9"/>
      <c r="BW11442" s="17"/>
      <c r="CH11442" s="7"/>
      <c r="CJ11442" s="7"/>
      <c r="CP11442" s="7"/>
      <c r="CR11442" s="7"/>
      <c r="CS11442" s="7"/>
      <c r="CU11442" s="16"/>
      <c r="DB11442" s="7"/>
      <c r="DD11442" s="7"/>
      <c r="DF11442" s="9"/>
    </row>
    <row r="11443" spans="3:110" x14ac:dyDescent="0.25">
      <c r="C11443" s="6"/>
      <c r="H11443" s="7"/>
      <c r="L11443" s="18"/>
      <c r="M11443" s="18"/>
      <c r="N11443" s="20"/>
      <c r="AD11443" s="18"/>
      <c r="AE11443" s="18"/>
      <c r="AJ11443" s="7"/>
      <c r="AL11443" s="7"/>
      <c r="AN11443" s="7"/>
      <c r="AP11443" s="7"/>
      <c r="AR11443" s="7"/>
      <c r="AX11443" s="7"/>
      <c r="AY11443" s="7"/>
      <c r="BE11443" s="9"/>
      <c r="BW11443" s="17"/>
      <c r="CH11443" s="7"/>
      <c r="CJ11443" s="7"/>
      <c r="CP11443" s="7"/>
      <c r="CR11443" s="7"/>
      <c r="CS11443" s="7"/>
      <c r="CU11443" s="16"/>
      <c r="DB11443" s="7"/>
      <c r="DD11443" s="7"/>
      <c r="DF11443" s="9"/>
    </row>
    <row r="11444" spans="3:110" x14ac:dyDescent="0.25">
      <c r="C11444" s="6"/>
      <c r="H11444" s="7"/>
      <c r="L11444" s="18"/>
      <c r="M11444" s="18"/>
      <c r="N11444" s="20"/>
      <c r="AD11444" s="18"/>
      <c r="AE11444" s="18"/>
      <c r="AJ11444" s="7"/>
      <c r="AL11444" s="7"/>
      <c r="AN11444" s="7"/>
      <c r="AP11444" s="7"/>
      <c r="AR11444" s="7"/>
      <c r="AX11444" s="7"/>
      <c r="AY11444" s="7"/>
      <c r="BE11444" s="9"/>
      <c r="BW11444" s="17"/>
      <c r="CH11444" s="7"/>
      <c r="CJ11444" s="7"/>
      <c r="CP11444" s="7"/>
      <c r="CR11444" s="7"/>
      <c r="CS11444" s="7"/>
      <c r="CU11444" s="16"/>
      <c r="DB11444" s="7"/>
      <c r="DD11444" s="7"/>
      <c r="DF11444" s="9"/>
    </row>
    <row r="11445" spans="3:110" x14ac:dyDescent="0.25">
      <c r="C11445" s="6"/>
      <c r="H11445" s="7"/>
      <c r="L11445" s="18"/>
      <c r="M11445" s="18"/>
      <c r="N11445" s="20"/>
      <c r="AD11445" s="18"/>
      <c r="AE11445" s="18"/>
      <c r="AJ11445" s="7"/>
      <c r="AL11445" s="7"/>
      <c r="AN11445" s="7"/>
      <c r="AP11445" s="7"/>
      <c r="AR11445" s="7"/>
      <c r="AX11445" s="7"/>
      <c r="AY11445" s="7"/>
      <c r="BE11445" s="9"/>
      <c r="BW11445" s="17"/>
      <c r="CH11445" s="7"/>
      <c r="CJ11445" s="7"/>
      <c r="CP11445" s="7"/>
      <c r="CR11445" s="7"/>
      <c r="CS11445" s="7"/>
      <c r="CU11445" s="16"/>
      <c r="DB11445" s="7"/>
      <c r="DD11445" s="7"/>
      <c r="DF11445" s="9"/>
    </row>
    <row r="11446" spans="3:110" x14ac:dyDescent="0.25">
      <c r="C11446" s="6"/>
      <c r="H11446" s="7"/>
      <c r="L11446" s="18"/>
      <c r="M11446" s="18"/>
      <c r="N11446" s="20"/>
      <c r="AD11446" s="18"/>
      <c r="AE11446" s="18"/>
      <c r="AJ11446" s="7"/>
      <c r="AL11446" s="7"/>
      <c r="AN11446" s="7"/>
      <c r="AP11446" s="7"/>
      <c r="AR11446" s="7"/>
      <c r="AX11446" s="7"/>
      <c r="AY11446" s="7"/>
      <c r="BE11446" s="9"/>
      <c r="BW11446" s="17"/>
      <c r="CH11446" s="7"/>
      <c r="CJ11446" s="7"/>
      <c r="CP11446" s="7"/>
      <c r="CR11446" s="7"/>
      <c r="CS11446" s="7"/>
      <c r="CU11446" s="16"/>
      <c r="DB11446" s="7"/>
      <c r="DD11446" s="7"/>
      <c r="DF11446" s="9"/>
    </row>
    <row r="11447" spans="3:110" x14ac:dyDescent="0.25">
      <c r="C11447" s="6"/>
      <c r="H11447" s="7"/>
      <c r="L11447" s="18"/>
      <c r="M11447" s="18"/>
      <c r="N11447" s="20"/>
      <c r="AD11447" s="18"/>
      <c r="AE11447" s="18"/>
      <c r="AJ11447" s="7"/>
      <c r="AL11447" s="7"/>
      <c r="AN11447" s="7"/>
      <c r="AP11447" s="7"/>
      <c r="AR11447" s="7"/>
      <c r="AX11447" s="7"/>
      <c r="AY11447" s="7"/>
      <c r="BE11447" s="9"/>
      <c r="BW11447" s="17"/>
      <c r="CH11447" s="7"/>
      <c r="CJ11447" s="7"/>
      <c r="CP11447" s="7"/>
      <c r="CR11447" s="7"/>
      <c r="CS11447" s="7"/>
      <c r="CU11447" s="16"/>
      <c r="DB11447" s="7"/>
      <c r="DD11447" s="7"/>
      <c r="DF11447" s="9"/>
    </row>
    <row r="11448" spans="3:110" x14ac:dyDescent="0.25">
      <c r="C11448" s="6"/>
      <c r="H11448" s="7"/>
      <c r="L11448" s="18"/>
      <c r="M11448" s="18"/>
      <c r="N11448" s="20"/>
      <c r="AD11448" s="18"/>
      <c r="AE11448" s="18"/>
      <c r="AJ11448" s="7"/>
      <c r="AL11448" s="7"/>
      <c r="AN11448" s="7"/>
      <c r="AP11448" s="7"/>
      <c r="AR11448" s="7"/>
      <c r="AX11448" s="7"/>
      <c r="AY11448" s="7"/>
      <c r="BE11448" s="9"/>
      <c r="BW11448" s="17"/>
      <c r="CH11448" s="7"/>
      <c r="CJ11448" s="7"/>
      <c r="CP11448" s="7"/>
      <c r="CR11448" s="7"/>
      <c r="CS11448" s="7"/>
      <c r="CU11448" s="16"/>
      <c r="DB11448" s="7"/>
      <c r="DD11448" s="7"/>
      <c r="DF11448" s="9"/>
    </row>
    <row r="11449" spans="3:110" x14ac:dyDescent="0.25">
      <c r="C11449" s="6"/>
      <c r="H11449" s="7"/>
      <c r="L11449" s="18"/>
      <c r="M11449" s="18"/>
      <c r="N11449" s="20"/>
      <c r="AD11449" s="18"/>
      <c r="AE11449" s="18"/>
      <c r="AJ11449" s="7"/>
      <c r="AL11449" s="7"/>
      <c r="AN11449" s="7"/>
      <c r="AP11449" s="7"/>
      <c r="AR11449" s="7"/>
      <c r="AX11449" s="7"/>
      <c r="AY11449" s="7"/>
      <c r="BE11449" s="9"/>
      <c r="BW11449" s="17"/>
      <c r="CH11449" s="7"/>
      <c r="CJ11449" s="7"/>
      <c r="CP11449" s="7"/>
      <c r="CR11449" s="7"/>
      <c r="CS11449" s="7"/>
      <c r="CU11449" s="16"/>
      <c r="DB11449" s="7"/>
      <c r="DD11449" s="7"/>
      <c r="DF11449" s="9"/>
    </row>
    <row r="11450" spans="3:110" x14ac:dyDescent="0.25">
      <c r="C11450" s="6"/>
      <c r="H11450" s="7"/>
      <c r="L11450" s="18"/>
      <c r="M11450" s="18"/>
      <c r="N11450" s="20"/>
      <c r="AD11450" s="18"/>
      <c r="AE11450" s="18"/>
      <c r="AJ11450" s="7"/>
      <c r="AL11450" s="7"/>
      <c r="AN11450" s="7"/>
      <c r="AP11450" s="7"/>
      <c r="AR11450" s="7"/>
      <c r="AX11450" s="7"/>
      <c r="AY11450" s="7"/>
      <c r="BE11450" s="9"/>
      <c r="BW11450" s="17"/>
      <c r="CH11450" s="7"/>
      <c r="CJ11450" s="7"/>
      <c r="CP11450" s="7"/>
      <c r="CR11450" s="7"/>
      <c r="CS11450" s="7"/>
      <c r="CU11450" s="16"/>
      <c r="DB11450" s="7"/>
      <c r="DD11450" s="7"/>
      <c r="DF11450" s="9"/>
    </row>
    <row r="11451" spans="3:110" x14ac:dyDescent="0.25">
      <c r="C11451" s="6"/>
      <c r="H11451" s="7"/>
      <c r="L11451" s="18"/>
      <c r="M11451" s="18"/>
      <c r="N11451" s="20"/>
      <c r="AD11451" s="18"/>
      <c r="AE11451" s="18"/>
      <c r="AJ11451" s="7"/>
      <c r="AL11451" s="7"/>
      <c r="AN11451" s="7"/>
      <c r="AP11451" s="7"/>
      <c r="AR11451" s="7"/>
      <c r="AX11451" s="7"/>
      <c r="AY11451" s="7"/>
      <c r="BE11451" s="9"/>
      <c r="BW11451" s="17"/>
      <c r="CH11451" s="7"/>
      <c r="CJ11451" s="7"/>
      <c r="CP11451" s="7"/>
      <c r="CR11451" s="7"/>
      <c r="CS11451" s="7"/>
      <c r="CU11451" s="16"/>
      <c r="DB11451" s="7"/>
      <c r="DD11451" s="7"/>
      <c r="DF11451" s="9"/>
    </row>
    <row r="11452" spans="3:110" x14ac:dyDescent="0.25">
      <c r="C11452" s="6"/>
      <c r="H11452" s="7"/>
      <c r="L11452" s="18"/>
      <c r="M11452" s="18"/>
      <c r="N11452" s="20"/>
      <c r="AD11452" s="18"/>
      <c r="AE11452" s="18"/>
      <c r="AJ11452" s="7"/>
      <c r="AL11452" s="7"/>
      <c r="AN11452" s="7"/>
      <c r="AP11452" s="7"/>
      <c r="AR11452" s="7"/>
      <c r="AX11452" s="7"/>
      <c r="AY11452" s="7"/>
      <c r="BE11452" s="9"/>
      <c r="BW11452" s="17"/>
      <c r="CH11452" s="7"/>
      <c r="CJ11452" s="7"/>
      <c r="CP11452" s="7"/>
      <c r="CR11452" s="7"/>
      <c r="CS11452" s="7"/>
      <c r="CU11452" s="16"/>
      <c r="DB11452" s="7"/>
      <c r="DD11452" s="7"/>
      <c r="DF11452" s="9"/>
    </row>
    <row r="11453" spans="3:110" x14ac:dyDescent="0.25">
      <c r="C11453" s="6"/>
      <c r="H11453" s="7"/>
      <c r="L11453" s="18"/>
      <c r="M11453" s="18"/>
      <c r="N11453" s="20"/>
      <c r="AD11453" s="18"/>
      <c r="AE11453" s="18"/>
      <c r="AJ11453" s="7"/>
      <c r="AL11453" s="7"/>
      <c r="AN11453" s="7"/>
      <c r="AP11453" s="7"/>
      <c r="AR11453" s="7"/>
      <c r="AX11453" s="7"/>
      <c r="AY11453" s="7"/>
      <c r="BE11453" s="9"/>
      <c r="BW11453" s="17"/>
      <c r="CH11453" s="7"/>
      <c r="CJ11453" s="7"/>
      <c r="CP11453" s="7"/>
      <c r="CR11453" s="7"/>
      <c r="CS11453" s="7"/>
      <c r="CU11453" s="16"/>
      <c r="DB11453" s="7"/>
      <c r="DD11453" s="7"/>
      <c r="DF11453" s="9"/>
    </row>
    <row r="11454" spans="3:110" x14ac:dyDescent="0.25">
      <c r="C11454" s="6"/>
      <c r="H11454" s="7"/>
      <c r="L11454" s="18"/>
      <c r="M11454" s="18"/>
      <c r="N11454" s="20"/>
      <c r="AD11454" s="18"/>
      <c r="AE11454" s="18"/>
      <c r="AJ11454" s="7"/>
      <c r="AL11454" s="7"/>
      <c r="AN11454" s="7"/>
      <c r="AP11454" s="7"/>
      <c r="AR11454" s="7"/>
      <c r="AX11454" s="7"/>
      <c r="AY11454" s="7"/>
      <c r="BE11454" s="9"/>
      <c r="BW11454" s="17"/>
      <c r="CH11454" s="7"/>
      <c r="CJ11454" s="7"/>
      <c r="CP11454" s="7"/>
      <c r="CR11454" s="7"/>
      <c r="CS11454" s="7"/>
      <c r="CU11454" s="16"/>
      <c r="DB11454" s="7"/>
      <c r="DD11454" s="7"/>
      <c r="DF11454" s="9"/>
    </row>
    <row r="11455" spans="3:110" x14ac:dyDescent="0.25">
      <c r="C11455" s="6"/>
      <c r="H11455" s="7"/>
      <c r="L11455" s="18"/>
      <c r="M11455" s="18"/>
      <c r="N11455" s="20"/>
      <c r="AD11455" s="18"/>
      <c r="AE11455" s="18"/>
      <c r="AJ11455" s="7"/>
      <c r="AL11455" s="7"/>
      <c r="AN11455" s="7"/>
      <c r="AP11455" s="7"/>
      <c r="AR11455" s="7"/>
      <c r="AX11455" s="7"/>
      <c r="AY11455" s="7"/>
      <c r="BE11455" s="9"/>
      <c r="BW11455" s="17"/>
      <c r="CH11455" s="7"/>
      <c r="CJ11455" s="7"/>
      <c r="CP11455" s="7"/>
      <c r="CR11455" s="7"/>
      <c r="CS11455" s="7"/>
      <c r="CU11455" s="16"/>
      <c r="DB11455" s="7"/>
      <c r="DD11455" s="7"/>
      <c r="DF11455" s="9"/>
    </row>
    <row r="11456" spans="3:110" x14ac:dyDescent="0.25">
      <c r="C11456" s="6"/>
      <c r="H11456" s="7"/>
      <c r="L11456" s="18"/>
      <c r="M11456" s="18"/>
      <c r="N11456" s="20"/>
      <c r="AD11456" s="18"/>
      <c r="AE11456" s="18"/>
      <c r="AJ11456" s="7"/>
      <c r="AL11456" s="7"/>
      <c r="AN11456" s="7"/>
      <c r="AP11456" s="7"/>
      <c r="AR11456" s="7"/>
      <c r="AX11456" s="7"/>
      <c r="AY11456" s="7"/>
      <c r="BE11456" s="9"/>
      <c r="BW11456" s="17"/>
      <c r="CH11456" s="7"/>
      <c r="CJ11456" s="7"/>
      <c r="CP11456" s="7"/>
      <c r="CR11456" s="7"/>
      <c r="CS11456" s="7"/>
      <c r="CU11456" s="16"/>
      <c r="DB11456" s="7"/>
      <c r="DD11456" s="7"/>
      <c r="DF11456" s="9"/>
    </row>
    <row r="11457" spans="3:110" x14ac:dyDescent="0.25">
      <c r="C11457" s="6"/>
      <c r="H11457" s="7"/>
      <c r="L11457" s="18"/>
      <c r="M11457" s="18"/>
      <c r="N11457" s="20"/>
      <c r="AD11457" s="18"/>
      <c r="AE11457" s="18"/>
      <c r="AJ11457" s="7"/>
      <c r="AL11457" s="7"/>
      <c r="AN11457" s="7"/>
      <c r="AP11457" s="7"/>
      <c r="AR11457" s="7"/>
      <c r="AX11457" s="7"/>
      <c r="AY11457" s="7"/>
      <c r="BE11457" s="9"/>
      <c r="BW11457" s="17"/>
      <c r="CH11457" s="7"/>
      <c r="CJ11457" s="7"/>
      <c r="CP11457" s="7"/>
      <c r="CR11457" s="7"/>
      <c r="CS11457" s="7"/>
      <c r="CU11457" s="16"/>
      <c r="DB11457" s="7"/>
      <c r="DD11457" s="7"/>
      <c r="DF11457" s="9"/>
    </row>
    <row r="11458" spans="3:110" x14ac:dyDescent="0.25">
      <c r="C11458" s="6"/>
      <c r="H11458" s="7"/>
      <c r="L11458" s="18"/>
      <c r="M11458" s="18"/>
      <c r="N11458" s="20"/>
      <c r="AD11458" s="18"/>
      <c r="AE11458" s="18"/>
      <c r="AJ11458" s="7"/>
      <c r="AL11458" s="7"/>
      <c r="AN11458" s="7"/>
      <c r="AP11458" s="7"/>
      <c r="AR11458" s="7"/>
      <c r="AX11458" s="7"/>
      <c r="AY11458" s="7"/>
      <c r="BE11458" s="9"/>
      <c r="BW11458" s="17"/>
      <c r="CH11458" s="7"/>
      <c r="CJ11458" s="7"/>
      <c r="CP11458" s="7"/>
      <c r="CR11458" s="7"/>
      <c r="CS11458" s="7"/>
      <c r="CU11458" s="16"/>
      <c r="DB11458" s="7"/>
      <c r="DD11458" s="7"/>
      <c r="DF11458" s="9"/>
    </row>
    <row r="11459" spans="3:110" x14ac:dyDescent="0.25">
      <c r="C11459" s="6"/>
      <c r="H11459" s="7"/>
      <c r="L11459" s="18"/>
      <c r="M11459" s="18"/>
      <c r="N11459" s="20"/>
      <c r="AD11459" s="18"/>
      <c r="AE11459" s="18"/>
      <c r="AJ11459" s="7"/>
      <c r="AL11459" s="7"/>
      <c r="AN11459" s="7"/>
      <c r="AP11459" s="7"/>
      <c r="AR11459" s="7"/>
      <c r="AX11459" s="7"/>
      <c r="AY11459" s="7"/>
      <c r="BE11459" s="9"/>
      <c r="BW11459" s="17"/>
      <c r="CH11459" s="7"/>
      <c r="CJ11459" s="7"/>
      <c r="CP11459" s="7"/>
      <c r="CR11459" s="7"/>
      <c r="CS11459" s="7"/>
      <c r="CU11459" s="16"/>
      <c r="DB11459" s="7"/>
      <c r="DD11459" s="7"/>
      <c r="DF11459" s="9"/>
    </row>
    <row r="11460" spans="3:110" x14ac:dyDescent="0.25">
      <c r="C11460" s="6"/>
      <c r="H11460" s="7"/>
      <c r="L11460" s="18"/>
      <c r="M11460" s="18"/>
      <c r="N11460" s="20"/>
      <c r="AD11460" s="18"/>
      <c r="AE11460" s="18"/>
      <c r="AJ11460" s="7"/>
      <c r="AL11460" s="7"/>
      <c r="AN11460" s="7"/>
      <c r="AP11460" s="7"/>
      <c r="AR11460" s="7"/>
      <c r="AX11460" s="7"/>
      <c r="AY11460" s="7"/>
      <c r="BE11460" s="9"/>
      <c r="BW11460" s="17"/>
      <c r="CH11460" s="7"/>
      <c r="CJ11460" s="7"/>
      <c r="CP11460" s="7"/>
      <c r="CR11460" s="7"/>
      <c r="CS11460" s="7"/>
      <c r="CU11460" s="16"/>
      <c r="DB11460" s="7"/>
      <c r="DD11460" s="7"/>
      <c r="DF11460" s="9"/>
    </row>
    <row r="11461" spans="3:110" x14ac:dyDescent="0.25">
      <c r="C11461" s="6"/>
      <c r="H11461" s="7"/>
      <c r="L11461" s="18"/>
      <c r="M11461" s="18"/>
      <c r="N11461" s="20"/>
      <c r="AD11461" s="18"/>
      <c r="AE11461" s="18"/>
      <c r="AJ11461" s="7"/>
      <c r="AL11461" s="7"/>
      <c r="AN11461" s="7"/>
      <c r="AP11461" s="7"/>
      <c r="AR11461" s="7"/>
      <c r="AX11461" s="7"/>
      <c r="AY11461" s="7"/>
      <c r="BE11461" s="9"/>
      <c r="BW11461" s="17"/>
      <c r="CH11461" s="7"/>
      <c r="CJ11461" s="7"/>
      <c r="CP11461" s="7"/>
      <c r="CR11461" s="7"/>
      <c r="CS11461" s="7"/>
      <c r="CU11461" s="16"/>
      <c r="DB11461" s="7"/>
      <c r="DD11461" s="7"/>
      <c r="DF11461" s="9"/>
    </row>
    <row r="11462" spans="3:110" x14ac:dyDescent="0.25">
      <c r="C11462" s="6"/>
      <c r="H11462" s="7"/>
      <c r="L11462" s="18"/>
      <c r="M11462" s="18"/>
      <c r="N11462" s="20"/>
      <c r="AD11462" s="18"/>
      <c r="AE11462" s="18"/>
      <c r="AJ11462" s="7"/>
      <c r="AL11462" s="7"/>
      <c r="AN11462" s="7"/>
      <c r="AP11462" s="7"/>
      <c r="AR11462" s="7"/>
      <c r="AX11462" s="7"/>
      <c r="AY11462" s="7"/>
      <c r="BE11462" s="9"/>
      <c r="BW11462" s="17"/>
      <c r="CH11462" s="7"/>
      <c r="CJ11462" s="7"/>
      <c r="CP11462" s="7"/>
      <c r="CR11462" s="7"/>
      <c r="CS11462" s="7"/>
      <c r="CU11462" s="16"/>
      <c r="DB11462" s="7"/>
      <c r="DD11462" s="7"/>
      <c r="DF11462" s="9"/>
    </row>
    <row r="11463" spans="3:110" x14ac:dyDescent="0.25">
      <c r="C11463" s="6"/>
      <c r="H11463" s="7"/>
      <c r="L11463" s="18"/>
      <c r="M11463" s="18"/>
      <c r="N11463" s="20"/>
      <c r="AD11463" s="18"/>
      <c r="AE11463" s="18"/>
      <c r="AJ11463" s="7"/>
      <c r="AL11463" s="7"/>
      <c r="AN11463" s="7"/>
      <c r="AP11463" s="7"/>
      <c r="AR11463" s="7"/>
      <c r="AX11463" s="7"/>
      <c r="AY11463" s="7"/>
      <c r="BE11463" s="9"/>
      <c r="BW11463" s="17"/>
      <c r="CH11463" s="7"/>
      <c r="CJ11463" s="7"/>
      <c r="CP11463" s="7"/>
      <c r="CR11463" s="7"/>
      <c r="CS11463" s="7"/>
      <c r="CU11463" s="16"/>
      <c r="DB11463" s="7"/>
      <c r="DD11463" s="7"/>
      <c r="DF11463" s="9"/>
    </row>
    <row r="11464" spans="3:110" x14ac:dyDescent="0.25">
      <c r="C11464" s="6"/>
      <c r="H11464" s="7"/>
      <c r="L11464" s="18"/>
      <c r="M11464" s="18"/>
      <c r="N11464" s="20"/>
      <c r="AD11464" s="18"/>
      <c r="AE11464" s="18"/>
      <c r="AJ11464" s="7"/>
      <c r="AL11464" s="7"/>
      <c r="AN11464" s="7"/>
      <c r="AP11464" s="7"/>
      <c r="AR11464" s="7"/>
      <c r="AX11464" s="7"/>
      <c r="AY11464" s="7"/>
      <c r="BE11464" s="9"/>
      <c r="BW11464" s="17"/>
      <c r="CH11464" s="7"/>
      <c r="CJ11464" s="7"/>
      <c r="CP11464" s="7"/>
      <c r="CR11464" s="7"/>
      <c r="CS11464" s="7"/>
      <c r="CU11464" s="16"/>
      <c r="DB11464" s="7"/>
      <c r="DD11464" s="7"/>
      <c r="DF11464" s="9"/>
    </row>
    <row r="11465" spans="3:110" x14ac:dyDescent="0.25">
      <c r="C11465" s="6"/>
      <c r="H11465" s="7"/>
      <c r="L11465" s="18"/>
      <c r="M11465" s="18"/>
      <c r="N11465" s="20"/>
      <c r="AD11465" s="18"/>
      <c r="AE11465" s="18"/>
      <c r="AJ11465" s="7"/>
      <c r="AL11465" s="7"/>
      <c r="AN11465" s="7"/>
      <c r="AP11465" s="7"/>
      <c r="AR11465" s="7"/>
      <c r="AX11465" s="7"/>
      <c r="AY11465" s="7"/>
      <c r="BE11465" s="9"/>
      <c r="BW11465" s="17"/>
      <c r="CH11465" s="7"/>
      <c r="CJ11465" s="7"/>
      <c r="CP11465" s="7"/>
      <c r="CR11465" s="7"/>
      <c r="CS11465" s="7"/>
      <c r="CU11465" s="16"/>
      <c r="DB11465" s="7"/>
      <c r="DD11465" s="7"/>
      <c r="DF11465" s="9"/>
    </row>
    <row r="11466" spans="3:110" x14ac:dyDescent="0.25">
      <c r="C11466" s="6"/>
      <c r="H11466" s="7"/>
      <c r="L11466" s="18"/>
      <c r="M11466" s="18"/>
      <c r="N11466" s="20"/>
      <c r="AD11466" s="18"/>
      <c r="AE11466" s="18"/>
      <c r="AJ11466" s="7"/>
      <c r="AL11466" s="7"/>
      <c r="AN11466" s="7"/>
      <c r="AP11466" s="7"/>
      <c r="AR11466" s="7"/>
      <c r="AX11466" s="7"/>
      <c r="AY11466" s="7"/>
      <c r="BE11466" s="9"/>
      <c r="BW11466" s="17"/>
      <c r="CH11466" s="7"/>
      <c r="CJ11466" s="7"/>
      <c r="CP11466" s="7"/>
      <c r="CR11466" s="7"/>
      <c r="CS11466" s="7"/>
      <c r="CU11466" s="16"/>
      <c r="DB11466" s="7"/>
      <c r="DD11466" s="7"/>
      <c r="DF11466" s="9"/>
    </row>
    <row r="11467" spans="3:110" x14ac:dyDescent="0.25">
      <c r="C11467" s="6"/>
      <c r="H11467" s="7"/>
      <c r="L11467" s="18"/>
      <c r="M11467" s="18"/>
      <c r="N11467" s="20"/>
      <c r="AD11467" s="18"/>
      <c r="AE11467" s="18"/>
      <c r="AJ11467" s="7"/>
      <c r="AL11467" s="7"/>
      <c r="AN11467" s="7"/>
      <c r="AP11467" s="7"/>
      <c r="AR11467" s="7"/>
      <c r="AX11467" s="7"/>
      <c r="AY11467" s="7"/>
      <c r="BE11467" s="9"/>
      <c r="BW11467" s="17"/>
      <c r="CH11467" s="7"/>
      <c r="CJ11467" s="7"/>
      <c r="CP11467" s="7"/>
      <c r="CR11467" s="7"/>
      <c r="CS11467" s="7"/>
      <c r="CU11467" s="16"/>
      <c r="DB11467" s="7"/>
      <c r="DD11467" s="7"/>
      <c r="DF11467" s="9"/>
    </row>
    <row r="11468" spans="3:110" x14ac:dyDescent="0.25">
      <c r="C11468" s="6"/>
      <c r="H11468" s="7"/>
      <c r="L11468" s="18"/>
      <c r="M11468" s="18"/>
      <c r="N11468" s="20"/>
      <c r="AD11468" s="18"/>
      <c r="AE11468" s="18"/>
      <c r="AJ11468" s="7"/>
      <c r="AL11468" s="7"/>
      <c r="AN11468" s="7"/>
      <c r="AP11468" s="7"/>
      <c r="AR11468" s="7"/>
      <c r="AX11468" s="7"/>
      <c r="AY11468" s="7"/>
      <c r="BE11468" s="9"/>
      <c r="BW11468" s="17"/>
      <c r="CH11468" s="7"/>
      <c r="CJ11468" s="7"/>
      <c r="CP11468" s="7"/>
      <c r="CR11468" s="7"/>
      <c r="CS11468" s="7"/>
      <c r="CU11468" s="16"/>
      <c r="DB11468" s="7"/>
      <c r="DD11468" s="7"/>
      <c r="DF11468" s="9"/>
    </row>
    <row r="11469" spans="3:110" x14ac:dyDescent="0.25">
      <c r="C11469" s="6"/>
      <c r="H11469" s="7"/>
      <c r="L11469" s="18"/>
      <c r="M11469" s="18"/>
      <c r="N11469" s="20"/>
      <c r="AD11469" s="18"/>
      <c r="AE11469" s="18"/>
      <c r="AJ11469" s="7"/>
      <c r="AL11469" s="7"/>
      <c r="AN11469" s="7"/>
      <c r="AP11469" s="7"/>
      <c r="AR11469" s="7"/>
      <c r="AX11469" s="7"/>
      <c r="AY11469" s="7"/>
      <c r="BE11469" s="9"/>
      <c r="BW11469" s="17"/>
      <c r="CH11469" s="7"/>
      <c r="CJ11469" s="7"/>
      <c r="CP11469" s="7"/>
      <c r="CR11469" s="7"/>
      <c r="CS11469" s="7"/>
      <c r="CU11469" s="16"/>
      <c r="DB11469" s="7"/>
      <c r="DD11469" s="7"/>
      <c r="DF11469" s="9"/>
    </row>
    <row r="11470" spans="3:110" x14ac:dyDescent="0.25">
      <c r="C11470" s="6"/>
      <c r="H11470" s="7"/>
      <c r="L11470" s="18"/>
      <c r="M11470" s="18"/>
      <c r="N11470" s="20"/>
      <c r="AD11470" s="18"/>
      <c r="AE11470" s="18"/>
      <c r="AJ11470" s="7"/>
      <c r="AL11470" s="7"/>
      <c r="AN11470" s="7"/>
      <c r="AP11470" s="7"/>
      <c r="AR11470" s="7"/>
      <c r="AX11470" s="7"/>
      <c r="AY11470" s="7"/>
      <c r="BE11470" s="9"/>
      <c r="BW11470" s="17"/>
      <c r="CH11470" s="7"/>
      <c r="CJ11470" s="7"/>
      <c r="CP11470" s="7"/>
      <c r="CR11470" s="7"/>
      <c r="CS11470" s="7"/>
      <c r="CU11470" s="16"/>
      <c r="DB11470" s="7"/>
      <c r="DD11470" s="7"/>
      <c r="DF11470" s="9"/>
    </row>
    <row r="11471" spans="3:110" x14ac:dyDescent="0.25">
      <c r="C11471" s="6"/>
      <c r="H11471" s="7"/>
      <c r="L11471" s="18"/>
      <c r="M11471" s="18"/>
      <c r="N11471" s="20"/>
      <c r="AD11471" s="18"/>
      <c r="AE11471" s="18"/>
      <c r="AJ11471" s="7"/>
      <c r="AL11471" s="7"/>
      <c r="AN11471" s="7"/>
      <c r="AP11471" s="7"/>
      <c r="AR11471" s="7"/>
      <c r="AX11471" s="7"/>
      <c r="AY11471" s="7"/>
      <c r="BE11471" s="9"/>
      <c r="BW11471" s="17"/>
      <c r="CH11471" s="7"/>
      <c r="CJ11471" s="7"/>
      <c r="CP11471" s="7"/>
      <c r="CR11471" s="7"/>
      <c r="CS11471" s="7"/>
      <c r="CU11471" s="16"/>
      <c r="DB11471" s="7"/>
      <c r="DD11471" s="7"/>
      <c r="DF11471" s="9"/>
    </row>
    <row r="11472" spans="3:110" x14ac:dyDescent="0.25">
      <c r="C11472" s="6"/>
      <c r="H11472" s="7"/>
      <c r="L11472" s="18"/>
      <c r="M11472" s="18"/>
      <c r="N11472" s="20"/>
      <c r="AD11472" s="18"/>
      <c r="AE11472" s="18"/>
      <c r="AJ11472" s="7"/>
      <c r="AL11472" s="7"/>
      <c r="AN11472" s="7"/>
      <c r="AP11472" s="7"/>
      <c r="AR11472" s="7"/>
      <c r="AX11472" s="7"/>
      <c r="AY11472" s="7"/>
      <c r="BE11472" s="9"/>
      <c r="BW11472" s="17"/>
      <c r="CH11472" s="7"/>
      <c r="CJ11472" s="7"/>
      <c r="CP11472" s="7"/>
      <c r="CR11472" s="7"/>
      <c r="CS11472" s="7"/>
      <c r="CU11472" s="16"/>
      <c r="DB11472" s="7"/>
      <c r="DD11472" s="7"/>
      <c r="DF11472" s="9"/>
    </row>
    <row r="11473" spans="3:110" x14ac:dyDescent="0.25">
      <c r="C11473" s="6"/>
      <c r="H11473" s="7"/>
      <c r="L11473" s="18"/>
      <c r="M11473" s="18"/>
      <c r="N11473" s="20"/>
      <c r="AD11473" s="18"/>
      <c r="AE11473" s="18"/>
      <c r="AJ11473" s="7"/>
      <c r="AL11473" s="7"/>
      <c r="AN11473" s="7"/>
      <c r="AP11473" s="7"/>
      <c r="AR11473" s="7"/>
      <c r="AX11473" s="7"/>
      <c r="AY11473" s="7"/>
      <c r="BE11473" s="9"/>
      <c r="BW11473" s="17"/>
      <c r="CH11473" s="7"/>
      <c r="CJ11473" s="7"/>
      <c r="CP11473" s="7"/>
      <c r="CR11473" s="7"/>
      <c r="CS11473" s="7"/>
      <c r="CU11473" s="16"/>
      <c r="DB11473" s="7"/>
      <c r="DD11473" s="7"/>
      <c r="DF11473" s="9"/>
    </row>
    <row r="11474" spans="3:110" x14ac:dyDescent="0.25">
      <c r="C11474" s="6"/>
      <c r="H11474" s="7"/>
      <c r="L11474" s="18"/>
      <c r="M11474" s="18"/>
      <c r="N11474" s="20"/>
      <c r="AD11474" s="18"/>
      <c r="AE11474" s="18"/>
      <c r="AJ11474" s="7"/>
      <c r="AL11474" s="7"/>
      <c r="AN11474" s="7"/>
      <c r="AP11474" s="7"/>
      <c r="AR11474" s="7"/>
      <c r="AX11474" s="7"/>
      <c r="AY11474" s="7"/>
      <c r="BE11474" s="9"/>
      <c r="BW11474" s="17"/>
      <c r="CH11474" s="7"/>
      <c r="CJ11474" s="7"/>
      <c r="CP11474" s="7"/>
      <c r="CR11474" s="7"/>
      <c r="CS11474" s="7"/>
      <c r="CU11474" s="16"/>
      <c r="DB11474" s="7"/>
      <c r="DD11474" s="7"/>
      <c r="DF11474" s="9"/>
    </row>
    <row r="11475" spans="3:110" x14ac:dyDescent="0.25">
      <c r="C11475" s="6"/>
      <c r="H11475" s="7"/>
      <c r="L11475" s="18"/>
      <c r="M11475" s="18"/>
      <c r="N11475" s="20"/>
      <c r="AD11475" s="18"/>
      <c r="AE11475" s="18"/>
      <c r="AJ11475" s="7"/>
      <c r="AL11475" s="7"/>
      <c r="AN11475" s="7"/>
      <c r="AP11475" s="7"/>
      <c r="AR11475" s="7"/>
      <c r="AX11475" s="7"/>
      <c r="AY11475" s="7"/>
      <c r="BE11475" s="9"/>
      <c r="BW11475" s="17"/>
      <c r="CH11475" s="7"/>
      <c r="CJ11475" s="7"/>
      <c r="CP11475" s="7"/>
      <c r="CR11475" s="7"/>
      <c r="CS11475" s="7"/>
      <c r="CU11475" s="16"/>
      <c r="DB11475" s="7"/>
      <c r="DD11475" s="7"/>
      <c r="DF11475" s="9"/>
    </row>
    <row r="11476" spans="3:110" x14ac:dyDescent="0.25">
      <c r="C11476" s="6"/>
      <c r="H11476" s="7"/>
      <c r="L11476" s="18"/>
      <c r="M11476" s="18"/>
      <c r="N11476" s="20"/>
      <c r="AD11476" s="18"/>
      <c r="AE11476" s="18"/>
      <c r="AJ11476" s="7"/>
      <c r="AL11476" s="7"/>
      <c r="AN11476" s="7"/>
      <c r="AP11476" s="7"/>
      <c r="AR11476" s="7"/>
      <c r="AX11476" s="7"/>
      <c r="AY11476" s="7"/>
      <c r="BE11476" s="9"/>
      <c r="BW11476" s="17"/>
      <c r="CH11476" s="7"/>
      <c r="CJ11476" s="7"/>
      <c r="CP11476" s="7"/>
      <c r="CR11476" s="7"/>
      <c r="CS11476" s="7"/>
      <c r="CU11476" s="16"/>
      <c r="DB11476" s="7"/>
      <c r="DD11476" s="7"/>
      <c r="DF11476" s="9"/>
    </row>
    <row r="11477" spans="3:110" x14ac:dyDescent="0.25">
      <c r="C11477" s="6"/>
      <c r="H11477" s="7"/>
      <c r="L11477" s="18"/>
      <c r="M11477" s="18"/>
      <c r="N11477" s="20"/>
      <c r="AD11477" s="18"/>
      <c r="AE11477" s="18"/>
      <c r="AJ11477" s="7"/>
      <c r="AL11477" s="7"/>
      <c r="AN11477" s="7"/>
      <c r="AP11477" s="7"/>
      <c r="AR11477" s="7"/>
      <c r="AX11477" s="7"/>
      <c r="AY11477" s="7"/>
      <c r="BE11477" s="9"/>
      <c r="BW11477" s="17"/>
      <c r="CH11477" s="7"/>
      <c r="CJ11477" s="7"/>
      <c r="CP11477" s="7"/>
      <c r="CR11477" s="7"/>
      <c r="CS11477" s="7"/>
      <c r="CU11477" s="16"/>
      <c r="DB11477" s="7"/>
      <c r="DD11477" s="7"/>
      <c r="DF11477" s="9"/>
    </row>
    <row r="11478" spans="3:110" x14ac:dyDescent="0.25">
      <c r="C11478" s="6"/>
      <c r="H11478" s="7"/>
      <c r="L11478" s="18"/>
      <c r="M11478" s="18"/>
      <c r="N11478" s="20"/>
      <c r="AD11478" s="18"/>
      <c r="AE11478" s="18"/>
      <c r="AJ11478" s="7"/>
      <c r="AL11478" s="7"/>
      <c r="AN11478" s="7"/>
      <c r="AP11478" s="7"/>
      <c r="AR11478" s="7"/>
      <c r="AX11478" s="7"/>
      <c r="AY11478" s="7"/>
      <c r="BE11478" s="9"/>
      <c r="BW11478" s="17"/>
      <c r="CH11478" s="7"/>
      <c r="CJ11478" s="7"/>
      <c r="CP11478" s="7"/>
      <c r="CR11478" s="7"/>
      <c r="CS11478" s="7"/>
      <c r="CU11478" s="16"/>
      <c r="DB11478" s="7"/>
      <c r="DD11478" s="7"/>
      <c r="DF11478" s="9"/>
    </row>
    <row r="11479" spans="3:110" x14ac:dyDescent="0.25">
      <c r="C11479" s="6"/>
      <c r="H11479" s="7"/>
      <c r="L11479" s="18"/>
      <c r="M11479" s="18"/>
      <c r="N11479" s="20"/>
      <c r="AD11479" s="18"/>
      <c r="AE11479" s="18"/>
      <c r="AJ11479" s="7"/>
      <c r="AL11479" s="7"/>
      <c r="AN11479" s="7"/>
      <c r="AP11479" s="7"/>
      <c r="AR11479" s="7"/>
      <c r="AX11479" s="7"/>
      <c r="AY11479" s="7"/>
      <c r="BE11479" s="9"/>
      <c r="BW11479" s="17"/>
      <c r="CH11479" s="7"/>
      <c r="CJ11479" s="7"/>
      <c r="CP11479" s="7"/>
      <c r="CR11479" s="7"/>
      <c r="CS11479" s="7"/>
      <c r="CU11479" s="16"/>
      <c r="DB11479" s="7"/>
      <c r="DD11479" s="7"/>
      <c r="DF11479" s="9"/>
    </row>
    <row r="11480" spans="3:110" x14ac:dyDescent="0.25">
      <c r="C11480" s="6"/>
      <c r="H11480" s="7"/>
      <c r="L11480" s="18"/>
      <c r="M11480" s="18"/>
      <c r="N11480" s="20"/>
      <c r="AD11480" s="18"/>
      <c r="AE11480" s="18"/>
      <c r="AJ11480" s="7"/>
      <c r="AL11480" s="7"/>
      <c r="AN11480" s="7"/>
      <c r="AP11480" s="7"/>
      <c r="AR11480" s="7"/>
      <c r="AX11480" s="7"/>
      <c r="AY11480" s="7"/>
      <c r="BE11480" s="9"/>
      <c r="BW11480" s="17"/>
      <c r="CH11480" s="7"/>
      <c r="CJ11480" s="7"/>
      <c r="CP11480" s="7"/>
      <c r="CR11480" s="7"/>
      <c r="CS11480" s="7"/>
      <c r="CU11480" s="16"/>
      <c r="DB11480" s="7"/>
      <c r="DD11480" s="7"/>
      <c r="DF11480" s="9"/>
    </row>
    <row r="11481" spans="3:110" x14ac:dyDescent="0.25">
      <c r="C11481" s="6"/>
      <c r="H11481" s="7"/>
      <c r="L11481" s="18"/>
      <c r="M11481" s="18"/>
      <c r="N11481" s="20"/>
      <c r="AD11481" s="18"/>
      <c r="AE11481" s="18"/>
      <c r="AJ11481" s="7"/>
      <c r="AL11481" s="7"/>
      <c r="AN11481" s="7"/>
      <c r="AP11481" s="7"/>
      <c r="AR11481" s="7"/>
      <c r="AX11481" s="7"/>
      <c r="AY11481" s="7"/>
      <c r="BE11481" s="9"/>
      <c r="BW11481" s="17"/>
      <c r="CH11481" s="7"/>
      <c r="CJ11481" s="7"/>
      <c r="CP11481" s="7"/>
      <c r="CR11481" s="7"/>
      <c r="CS11481" s="7"/>
      <c r="CU11481" s="16"/>
      <c r="DB11481" s="7"/>
      <c r="DD11481" s="7"/>
      <c r="DF11481" s="9"/>
    </row>
    <row r="11482" spans="3:110" x14ac:dyDescent="0.25">
      <c r="C11482" s="6"/>
      <c r="H11482" s="7"/>
      <c r="L11482" s="18"/>
      <c r="M11482" s="18"/>
      <c r="N11482" s="20"/>
      <c r="AD11482" s="18"/>
      <c r="AE11482" s="18"/>
      <c r="AJ11482" s="7"/>
      <c r="AL11482" s="7"/>
      <c r="AN11482" s="7"/>
      <c r="AP11482" s="7"/>
      <c r="AR11482" s="7"/>
      <c r="AX11482" s="7"/>
      <c r="AY11482" s="7"/>
      <c r="BE11482" s="9"/>
      <c r="BW11482" s="17"/>
      <c r="CH11482" s="7"/>
      <c r="CJ11482" s="7"/>
      <c r="CP11482" s="7"/>
      <c r="CR11482" s="7"/>
      <c r="CS11482" s="7"/>
      <c r="CU11482" s="16"/>
      <c r="DB11482" s="7"/>
      <c r="DD11482" s="7"/>
      <c r="DF11482" s="9"/>
    </row>
    <row r="11483" spans="3:110" x14ac:dyDescent="0.25">
      <c r="C11483" s="6"/>
      <c r="H11483" s="7"/>
      <c r="L11483" s="18"/>
      <c r="M11483" s="18"/>
      <c r="N11483" s="20"/>
      <c r="AD11483" s="18"/>
      <c r="AE11483" s="18"/>
      <c r="AJ11483" s="7"/>
      <c r="AL11483" s="7"/>
      <c r="AN11483" s="7"/>
      <c r="AP11483" s="7"/>
      <c r="AR11483" s="7"/>
      <c r="AX11483" s="7"/>
      <c r="AY11483" s="7"/>
      <c r="BE11483" s="9"/>
      <c r="BW11483" s="17"/>
      <c r="CH11483" s="7"/>
      <c r="CJ11483" s="7"/>
      <c r="CP11483" s="7"/>
      <c r="CR11483" s="7"/>
      <c r="CS11483" s="7"/>
      <c r="CU11483" s="16"/>
      <c r="DB11483" s="7"/>
      <c r="DD11483" s="7"/>
      <c r="DF11483" s="9"/>
    </row>
    <row r="11484" spans="3:110" x14ac:dyDescent="0.25">
      <c r="C11484" s="6"/>
      <c r="H11484" s="7"/>
      <c r="L11484" s="18"/>
      <c r="M11484" s="18"/>
      <c r="N11484" s="20"/>
      <c r="AD11484" s="18"/>
      <c r="AE11484" s="18"/>
      <c r="AJ11484" s="7"/>
      <c r="AL11484" s="7"/>
      <c r="AN11484" s="7"/>
      <c r="AP11484" s="7"/>
      <c r="AR11484" s="7"/>
      <c r="AX11484" s="7"/>
      <c r="AY11484" s="7"/>
      <c r="BE11484" s="9"/>
      <c r="BW11484" s="17"/>
      <c r="CH11484" s="7"/>
      <c r="CJ11484" s="7"/>
      <c r="CP11484" s="7"/>
      <c r="CR11484" s="7"/>
      <c r="CS11484" s="7"/>
      <c r="CU11484" s="16"/>
      <c r="DB11484" s="7"/>
      <c r="DD11484" s="7"/>
      <c r="DF11484" s="9"/>
    </row>
    <row r="11485" spans="3:110" x14ac:dyDescent="0.25">
      <c r="C11485" s="6"/>
      <c r="H11485" s="7"/>
      <c r="L11485" s="18"/>
      <c r="M11485" s="18"/>
      <c r="N11485" s="20"/>
      <c r="AD11485" s="18"/>
      <c r="AE11485" s="18"/>
      <c r="AJ11485" s="7"/>
      <c r="AL11485" s="7"/>
      <c r="AN11485" s="7"/>
      <c r="AP11485" s="7"/>
      <c r="AR11485" s="7"/>
      <c r="AX11485" s="7"/>
      <c r="AY11485" s="7"/>
      <c r="BE11485" s="9"/>
      <c r="BW11485" s="17"/>
      <c r="CH11485" s="7"/>
      <c r="CJ11485" s="7"/>
      <c r="CP11485" s="7"/>
      <c r="CR11485" s="7"/>
      <c r="CS11485" s="7"/>
      <c r="CU11485" s="16"/>
      <c r="DB11485" s="7"/>
      <c r="DD11485" s="7"/>
      <c r="DF11485" s="9"/>
    </row>
    <row r="11486" spans="3:110" x14ac:dyDescent="0.25">
      <c r="C11486" s="6"/>
      <c r="H11486" s="7"/>
      <c r="L11486" s="18"/>
      <c r="M11486" s="18"/>
      <c r="N11486" s="20"/>
      <c r="AD11486" s="18"/>
      <c r="AE11486" s="18"/>
      <c r="AJ11486" s="7"/>
      <c r="AL11486" s="7"/>
      <c r="AN11486" s="7"/>
      <c r="AP11486" s="7"/>
      <c r="AR11486" s="7"/>
      <c r="AX11486" s="7"/>
      <c r="AY11486" s="7"/>
      <c r="BE11486" s="9"/>
      <c r="BW11486" s="17"/>
      <c r="CH11486" s="7"/>
      <c r="CJ11486" s="7"/>
      <c r="CP11486" s="7"/>
      <c r="CR11486" s="7"/>
      <c r="CS11486" s="7"/>
      <c r="CU11486" s="16"/>
      <c r="DB11486" s="7"/>
      <c r="DD11486" s="7"/>
      <c r="DF11486" s="9"/>
    </row>
    <row r="11487" spans="3:110" x14ac:dyDescent="0.25">
      <c r="C11487" s="6"/>
      <c r="H11487" s="7"/>
      <c r="L11487" s="18"/>
      <c r="M11487" s="18"/>
      <c r="N11487" s="20"/>
      <c r="AD11487" s="18"/>
      <c r="AE11487" s="18"/>
      <c r="AJ11487" s="7"/>
      <c r="AL11487" s="7"/>
      <c r="AN11487" s="7"/>
      <c r="AP11487" s="7"/>
      <c r="AR11487" s="7"/>
      <c r="AX11487" s="7"/>
      <c r="AY11487" s="7"/>
      <c r="BE11487" s="9"/>
      <c r="BW11487" s="17"/>
      <c r="CH11487" s="7"/>
      <c r="CJ11487" s="7"/>
      <c r="CP11487" s="7"/>
      <c r="CR11487" s="7"/>
      <c r="CS11487" s="7"/>
      <c r="CU11487" s="16"/>
      <c r="DB11487" s="7"/>
      <c r="DD11487" s="7"/>
      <c r="DF11487" s="9"/>
    </row>
    <row r="11488" spans="3:110" x14ac:dyDescent="0.25">
      <c r="C11488" s="6"/>
      <c r="H11488" s="7"/>
      <c r="L11488" s="18"/>
      <c r="M11488" s="18"/>
      <c r="N11488" s="20"/>
      <c r="AD11488" s="18"/>
      <c r="AE11488" s="18"/>
      <c r="AJ11488" s="7"/>
      <c r="AL11488" s="7"/>
      <c r="AN11488" s="7"/>
      <c r="AP11488" s="7"/>
      <c r="AR11488" s="7"/>
      <c r="AX11488" s="7"/>
      <c r="AY11488" s="7"/>
      <c r="BE11488" s="9"/>
      <c r="BW11488" s="17"/>
      <c r="CH11488" s="7"/>
      <c r="CJ11488" s="7"/>
      <c r="CP11488" s="7"/>
      <c r="CR11488" s="7"/>
      <c r="CS11488" s="7"/>
      <c r="CU11488" s="16"/>
      <c r="DB11488" s="7"/>
      <c r="DD11488" s="7"/>
      <c r="DF11488" s="9"/>
    </row>
    <row r="11489" spans="3:110" x14ac:dyDescent="0.25">
      <c r="C11489" s="6"/>
      <c r="H11489" s="7"/>
      <c r="L11489" s="18"/>
      <c r="M11489" s="18"/>
      <c r="N11489" s="20"/>
      <c r="AD11489" s="18"/>
      <c r="AE11489" s="18"/>
      <c r="AJ11489" s="7"/>
      <c r="AL11489" s="7"/>
      <c r="AN11489" s="7"/>
      <c r="AP11489" s="7"/>
      <c r="AR11489" s="7"/>
      <c r="AX11489" s="7"/>
      <c r="AY11489" s="7"/>
      <c r="BE11489" s="9"/>
      <c r="BW11489" s="17"/>
      <c r="CH11489" s="7"/>
      <c r="CJ11489" s="7"/>
      <c r="CP11489" s="7"/>
      <c r="CR11489" s="7"/>
      <c r="CS11489" s="7"/>
      <c r="CU11489" s="16"/>
      <c r="DB11489" s="7"/>
      <c r="DD11489" s="7"/>
      <c r="DF11489" s="9"/>
    </row>
    <row r="11490" spans="3:110" x14ac:dyDescent="0.25">
      <c r="C11490" s="6"/>
      <c r="H11490" s="7"/>
      <c r="L11490" s="18"/>
      <c r="M11490" s="18"/>
      <c r="N11490" s="20"/>
      <c r="AD11490" s="18"/>
      <c r="AE11490" s="18"/>
      <c r="AJ11490" s="7"/>
      <c r="AL11490" s="7"/>
      <c r="AN11490" s="7"/>
      <c r="AP11490" s="7"/>
      <c r="AR11490" s="7"/>
      <c r="AX11490" s="7"/>
      <c r="AY11490" s="7"/>
      <c r="BE11490" s="9"/>
      <c r="BW11490" s="17"/>
      <c r="CH11490" s="7"/>
      <c r="CJ11490" s="7"/>
      <c r="CP11490" s="7"/>
      <c r="CR11490" s="7"/>
      <c r="CS11490" s="7"/>
      <c r="CU11490" s="16"/>
      <c r="DB11490" s="7"/>
      <c r="DD11490" s="7"/>
      <c r="DF11490" s="9"/>
    </row>
    <row r="11491" spans="3:110" x14ac:dyDescent="0.25">
      <c r="C11491" s="6"/>
      <c r="H11491" s="7"/>
      <c r="L11491" s="18"/>
      <c r="M11491" s="18"/>
      <c r="N11491" s="20"/>
      <c r="AD11491" s="18"/>
      <c r="AE11491" s="18"/>
      <c r="AJ11491" s="7"/>
      <c r="AL11491" s="7"/>
      <c r="AN11491" s="7"/>
      <c r="AP11491" s="7"/>
      <c r="AR11491" s="7"/>
      <c r="AX11491" s="7"/>
      <c r="AY11491" s="7"/>
      <c r="BE11491" s="9"/>
      <c r="BW11491" s="17"/>
      <c r="CH11491" s="7"/>
      <c r="CJ11491" s="7"/>
      <c r="CP11491" s="7"/>
      <c r="CR11491" s="7"/>
      <c r="CS11491" s="7"/>
      <c r="CU11491" s="16"/>
      <c r="DB11491" s="7"/>
      <c r="DD11491" s="7"/>
      <c r="DF11491" s="9"/>
    </row>
    <row r="11492" spans="3:110" x14ac:dyDescent="0.25">
      <c r="C11492" s="6"/>
      <c r="H11492" s="7"/>
      <c r="L11492" s="18"/>
      <c r="M11492" s="18"/>
      <c r="N11492" s="20"/>
      <c r="AD11492" s="18"/>
      <c r="AE11492" s="18"/>
      <c r="AJ11492" s="7"/>
      <c r="AL11492" s="7"/>
      <c r="AN11492" s="7"/>
      <c r="AP11492" s="7"/>
      <c r="AR11492" s="7"/>
      <c r="AX11492" s="7"/>
      <c r="AY11492" s="7"/>
      <c r="BE11492" s="9"/>
      <c r="BW11492" s="17"/>
      <c r="CH11492" s="7"/>
      <c r="CJ11492" s="7"/>
      <c r="CP11492" s="7"/>
      <c r="CR11492" s="7"/>
      <c r="CS11492" s="7"/>
      <c r="CU11492" s="16"/>
      <c r="DB11492" s="7"/>
      <c r="DD11492" s="7"/>
      <c r="DF11492" s="9"/>
    </row>
    <row r="11493" spans="3:110" x14ac:dyDescent="0.25">
      <c r="C11493" s="6"/>
      <c r="H11493" s="7"/>
      <c r="L11493" s="18"/>
      <c r="M11493" s="18"/>
      <c r="N11493" s="20"/>
      <c r="AD11493" s="18"/>
      <c r="AE11493" s="18"/>
      <c r="AJ11493" s="7"/>
      <c r="AL11493" s="7"/>
      <c r="AN11493" s="7"/>
      <c r="AP11493" s="7"/>
      <c r="AR11493" s="7"/>
      <c r="AX11493" s="7"/>
      <c r="AY11493" s="7"/>
      <c r="BE11493" s="9"/>
      <c r="BW11493" s="17"/>
      <c r="CH11493" s="7"/>
      <c r="CJ11493" s="7"/>
      <c r="CP11493" s="7"/>
      <c r="CR11493" s="7"/>
      <c r="CS11493" s="7"/>
      <c r="CU11493" s="16"/>
      <c r="DB11493" s="7"/>
      <c r="DD11493" s="7"/>
      <c r="DF11493" s="9"/>
    </row>
    <row r="11494" spans="3:110" x14ac:dyDescent="0.25">
      <c r="C11494" s="6"/>
      <c r="H11494" s="7"/>
      <c r="L11494" s="18"/>
      <c r="M11494" s="18"/>
      <c r="N11494" s="20"/>
      <c r="AD11494" s="18"/>
      <c r="AE11494" s="18"/>
      <c r="AJ11494" s="7"/>
      <c r="AL11494" s="7"/>
      <c r="AN11494" s="7"/>
      <c r="AP11494" s="7"/>
      <c r="AR11494" s="7"/>
      <c r="AX11494" s="7"/>
      <c r="AY11494" s="7"/>
      <c r="BE11494" s="9"/>
      <c r="BW11494" s="17"/>
      <c r="CH11494" s="7"/>
      <c r="CJ11494" s="7"/>
      <c r="CP11494" s="7"/>
      <c r="CR11494" s="7"/>
      <c r="CS11494" s="7"/>
      <c r="CU11494" s="16"/>
      <c r="DB11494" s="7"/>
      <c r="DD11494" s="7"/>
      <c r="DF11494" s="9"/>
    </row>
    <row r="11495" spans="3:110" x14ac:dyDescent="0.25">
      <c r="C11495" s="6"/>
      <c r="H11495" s="7"/>
      <c r="L11495" s="18"/>
      <c r="M11495" s="18"/>
      <c r="N11495" s="20"/>
      <c r="AD11495" s="18"/>
      <c r="AE11495" s="18"/>
      <c r="AJ11495" s="7"/>
      <c r="AL11495" s="7"/>
      <c r="AN11495" s="7"/>
      <c r="AP11495" s="7"/>
      <c r="AR11495" s="7"/>
      <c r="AX11495" s="7"/>
      <c r="AY11495" s="7"/>
      <c r="BE11495" s="9"/>
      <c r="BW11495" s="17"/>
      <c r="CH11495" s="7"/>
      <c r="CJ11495" s="7"/>
      <c r="CP11495" s="7"/>
      <c r="CR11495" s="7"/>
      <c r="CS11495" s="7"/>
      <c r="CU11495" s="16"/>
      <c r="DB11495" s="7"/>
      <c r="DD11495" s="7"/>
      <c r="DF11495" s="9"/>
    </row>
    <row r="11496" spans="3:110" x14ac:dyDescent="0.25">
      <c r="C11496" s="6"/>
      <c r="H11496" s="7"/>
      <c r="L11496" s="18"/>
      <c r="M11496" s="18"/>
      <c r="N11496" s="20"/>
      <c r="AD11496" s="18"/>
      <c r="AE11496" s="18"/>
      <c r="AJ11496" s="7"/>
      <c r="AL11496" s="7"/>
      <c r="AN11496" s="7"/>
      <c r="AP11496" s="7"/>
      <c r="AR11496" s="7"/>
      <c r="AX11496" s="7"/>
      <c r="AY11496" s="7"/>
      <c r="BE11496" s="9"/>
      <c r="BW11496" s="17"/>
      <c r="CH11496" s="7"/>
      <c r="CJ11496" s="7"/>
      <c r="CP11496" s="7"/>
      <c r="CR11496" s="7"/>
      <c r="CS11496" s="7"/>
      <c r="CU11496" s="16"/>
      <c r="DB11496" s="7"/>
      <c r="DD11496" s="7"/>
      <c r="DF11496" s="9"/>
    </row>
    <row r="11497" spans="3:110" x14ac:dyDescent="0.25">
      <c r="C11497" s="6"/>
      <c r="H11497" s="7"/>
      <c r="L11497" s="18"/>
      <c r="M11497" s="18"/>
      <c r="N11497" s="20"/>
      <c r="AD11497" s="18"/>
      <c r="AE11497" s="18"/>
      <c r="AJ11497" s="7"/>
      <c r="AL11497" s="7"/>
      <c r="AN11497" s="7"/>
      <c r="AP11497" s="7"/>
      <c r="AR11497" s="7"/>
      <c r="AX11497" s="7"/>
      <c r="AY11497" s="7"/>
      <c r="BE11497" s="9"/>
      <c r="BW11497" s="17"/>
      <c r="CH11497" s="7"/>
      <c r="CJ11497" s="7"/>
      <c r="CP11497" s="7"/>
      <c r="CR11497" s="7"/>
      <c r="CS11497" s="7"/>
      <c r="CU11497" s="16"/>
      <c r="DB11497" s="7"/>
      <c r="DD11497" s="7"/>
      <c r="DF11497" s="9"/>
    </row>
    <row r="11498" spans="3:110" x14ac:dyDescent="0.25">
      <c r="C11498" s="6"/>
      <c r="H11498" s="7"/>
      <c r="L11498" s="18"/>
      <c r="M11498" s="18"/>
      <c r="N11498" s="20"/>
      <c r="AD11498" s="18"/>
      <c r="AE11498" s="18"/>
      <c r="AJ11498" s="7"/>
      <c r="AL11498" s="7"/>
      <c r="AN11498" s="7"/>
      <c r="AP11498" s="7"/>
      <c r="AR11498" s="7"/>
      <c r="AX11498" s="7"/>
      <c r="AY11498" s="7"/>
      <c r="BE11498" s="9"/>
      <c r="BW11498" s="17"/>
      <c r="CH11498" s="7"/>
      <c r="CJ11498" s="7"/>
      <c r="CP11498" s="7"/>
      <c r="CR11498" s="7"/>
      <c r="CS11498" s="7"/>
      <c r="CU11498" s="16"/>
      <c r="DB11498" s="7"/>
      <c r="DD11498" s="7"/>
      <c r="DF11498" s="9"/>
    </row>
    <row r="11499" spans="3:110" x14ac:dyDescent="0.25">
      <c r="C11499" s="6"/>
      <c r="H11499" s="7"/>
      <c r="L11499" s="18"/>
      <c r="M11499" s="18"/>
      <c r="N11499" s="20"/>
      <c r="AD11499" s="18"/>
      <c r="AE11499" s="18"/>
      <c r="AJ11499" s="7"/>
      <c r="AL11499" s="7"/>
      <c r="AN11499" s="7"/>
      <c r="AP11499" s="7"/>
      <c r="AR11499" s="7"/>
      <c r="AX11499" s="7"/>
      <c r="AY11499" s="7"/>
      <c r="BE11499" s="9"/>
      <c r="BW11499" s="17"/>
      <c r="CH11499" s="7"/>
      <c r="CJ11499" s="7"/>
      <c r="CP11499" s="7"/>
      <c r="CR11499" s="7"/>
      <c r="CS11499" s="7"/>
      <c r="CU11499" s="16"/>
      <c r="DB11499" s="7"/>
      <c r="DD11499" s="7"/>
      <c r="DF11499" s="9"/>
    </row>
    <row r="11500" spans="3:110" x14ac:dyDescent="0.25">
      <c r="C11500" s="6"/>
      <c r="H11500" s="7"/>
      <c r="L11500" s="18"/>
      <c r="M11500" s="18"/>
      <c r="N11500" s="20"/>
      <c r="AD11500" s="18"/>
      <c r="AE11500" s="18"/>
      <c r="AJ11500" s="7"/>
      <c r="AL11500" s="7"/>
      <c r="AN11500" s="7"/>
      <c r="AP11500" s="7"/>
      <c r="AR11500" s="7"/>
      <c r="AX11500" s="7"/>
      <c r="AY11500" s="7"/>
      <c r="BE11500" s="9"/>
      <c r="BW11500" s="17"/>
      <c r="CH11500" s="7"/>
      <c r="CJ11500" s="7"/>
      <c r="CP11500" s="7"/>
      <c r="CR11500" s="7"/>
      <c r="CS11500" s="7"/>
      <c r="CU11500" s="16"/>
      <c r="DB11500" s="7"/>
      <c r="DD11500" s="7"/>
      <c r="DF11500" s="9"/>
    </row>
    <row r="11501" spans="3:110" x14ac:dyDescent="0.25">
      <c r="C11501" s="6"/>
      <c r="H11501" s="7"/>
      <c r="L11501" s="18"/>
      <c r="M11501" s="18"/>
      <c r="N11501" s="20"/>
      <c r="AD11501" s="18"/>
      <c r="AE11501" s="18"/>
      <c r="AJ11501" s="7"/>
      <c r="AL11501" s="7"/>
      <c r="AN11501" s="7"/>
      <c r="AP11501" s="7"/>
      <c r="AR11501" s="7"/>
      <c r="AX11501" s="7"/>
      <c r="AY11501" s="7"/>
      <c r="BE11501" s="9"/>
      <c r="BW11501" s="17"/>
      <c r="CH11501" s="7"/>
      <c r="CJ11501" s="7"/>
      <c r="CP11501" s="7"/>
      <c r="CR11501" s="7"/>
      <c r="CS11501" s="7"/>
      <c r="CU11501" s="16"/>
      <c r="DB11501" s="7"/>
      <c r="DD11501" s="7"/>
      <c r="DF11501" s="9"/>
    </row>
    <row r="11502" spans="3:110" x14ac:dyDescent="0.25">
      <c r="C11502" s="6"/>
      <c r="H11502" s="7"/>
      <c r="L11502" s="18"/>
      <c r="M11502" s="18"/>
      <c r="N11502" s="20"/>
      <c r="AD11502" s="18"/>
      <c r="AE11502" s="18"/>
      <c r="AJ11502" s="7"/>
      <c r="AL11502" s="7"/>
      <c r="AN11502" s="7"/>
      <c r="AP11502" s="7"/>
      <c r="AR11502" s="7"/>
      <c r="AX11502" s="7"/>
      <c r="AY11502" s="7"/>
      <c r="BE11502" s="9"/>
      <c r="BW11502" s="17"/>
      <c r="CH11502" s="7"/>
      <c r="CJ11502" s="7"/>
      <c r="CP11502" s="7"/>
      <c r="CR11502" s="7"/>
      <c r="CS11502" s="7"/>
      <c r="CU11502" s="16"/>
      <c r="DB11502" s="7"/>
      <c r="DD11502" s="7"/>
      <c r="DF11502" s="9"/>
    </row>
    <row r="11503" spans="3:110" x14ac:dyDescent="0.25">
      <c r="C11503" s="6"/>
      <c r="H11503" s="7"/>
      <c r="L11503" s="18"/>
      <c r="M11503" s="18"/>
      <c r="N11503" s="20"/>
      <c r="AD11503" s="18"/>
      <c r="AE11503" s="18"/>
      <c r="AJ11503" s="7"/>
      <c r="AL11503" s="7"/>
      <c r="AN11503" s="7"/>
      <c r="AP11503" s="7"/>
      <c r="AR11503" s="7"/>
      <c r="AX11503" s="7"/>
      <c r="AY11503" s="7"/>
      <c r="BE11503" s="9"/>
      <c r="BW11503" s="17"/>
      <c r="CH11503" s="7"/>
      <c r="CJ11503" s="7"/>
      <c r="CP11503" s="7"/>
      <c r="CR11503" s="7"/>
      <c r="CS11503" s="7"/>
      <c r="CU11503" s="16"/>
      <c r="DB11503" s="7"/>
      <c r="DD11503" s="7"/>
      <c r="DF11503" s="9"/>
    </row>
    <row r="11504" spans="3:110" x14ac:dyDescent="0.25">
      <c r="C11504" s="6"/>
      <c r="H11504" s="7"/>
      <c r="L11504" s="18"/>
      <c r="M11504" s="18"/>
      <c r="N11504" s="20"/>
      <c r="AD11504" s="18"/>
      <c r="AE11504" s="18"/>
      <c r="AJ11504" s="7"/>
      <c r="AL11504" s="7"/>
      <c r="AN11504" s="7"/>
      <c r="AP11504" s="7"/>
      <c r="AR11504" s="7"/>
      <c r="AX11504" s="7"/>
      <c r="AY11504" s="7"/>
      <c r="BE11504" s="9"/>
      <c r="BW11504" s="17"/>
      <c r="CH11504" s="7"/>
      <c r="CJ11504" s="7"/>
      <c r="CP11504" s="7"/>
      <c r="CR11504" s="7"/>
      <c r="CS11504" s="7"/>
      <c r="CU11504" s="16"/>
      <c r="DB11504" s="7"/>
      <c r="DD11504" s="7"/>
      <c r="DF11504" s="9"/>
    </row>
    <row r="11505" spans="3:110" x14ac:dyDescent="0.25">
      <c r="C11505" s="6"/>
      <c r="H11505" s="7"/>
      <c r="L11505" s="18"/>
      <c r="M11505" s="18"/>
      <c r="N11505" s="20"/>
      <c r="AD11505" s="18"/>
      <c r="AE11505" s="18"/>
      <c r="AJ11505" s="7"/>
      <c r="AL11505" s="7"/>
      <c r="AN11505" s="7"/>
      <c r="AP11505" s="7"/>
      <c r="AR11505" s="7"/>
      <c r="AX11505" s="7"/>
      <c r="AY11505" s="7"/>
      <c r="BE11505" s="9"/>
      <c r="BW11505" s="17"/>
      <c r="CH11505" s="7"/>
      <c r="CJ11505" s="7"/>
      <c r="CP11505" s="7"/>
      <c r="CR11505" s="7"/>
      <c r="CS11505" s="7"/>
      <c r="CU11505" s="16"/>
      <c r="DB11505" s="7"/>
      <c r="DD11505" s="7"/>
      <c r="DF11505" s="9"/>
    </row>
    <row r="11506" spans="3:110" x14ac:dyDescent="0.25">
      <c r="C11506" s="6"/>
      <c r="H11506" s="7"/>
      <c r="L11506" s="18"/>
      <c r="M11506" s="18"/>
      <c r="N11506" s="20"/>
      <c r="AD11506" s="18"/>
      <c r="AE11506" s="18"/>
      <c r="AJ11506" s="7"/>
      <c r="AL11506" s="7"/>
      <c r="AN11506" s="7"/>
      <c r="AP11506" s="7"/>
      <c r="AR11506" s="7"/>
      <c r="AX11506" s="7"/>
      <c r="AY11506" s="7"/>
      <c r="BE11506" s="9"/>
      <c r="BW11506" s="17"/>
      <c r="CH11506" s="7"/>
      <c r="CJ11506" s="7"/>
      <c r="CP11506" s="7"/>
      <c r="CR11506" s="7"/>
      <c r="CS11506" s="7"/>
      <c r="CU11506" s="16"/>
      <c r="DB11506" s="7"/>
      <c r="DD11506" s="7"/>
      <c r="DF11506" s="9"/>
    </row>
    <row r="11507" spans="3:110" x14ac:dyDescent="0.25">
      <c r="C11507" s="6"/>
      <c r="H11507" s="7"/>
      <c r="L11507" s="18"/>
      <c r="M11507" s="18"/>
      <c r="N11507" s="20"/>
      <c r="AD11507" s="18"/>
      <c r="AE11507" s="18"/>
      <c r="AJ11507" s="7"/>
      <c r="AL11507" s="7"/>
      <c r="AN11507" s="7"/>
      <c r="AP11507" s="7"/>
      <c r="AR11507" s="7"/>
      <c r="AX11507" s="7"/>
      <c r="AY11507" s="7"/>
      <c r="BE11507" s="9"/>
      <c r="BW11507" s="17"/>
      <c r="CH11507" s="7"/>
      <c r="CJ11507" s="7"/>
      <c r="CP11507" s="7"/>
      <c r="CR11507" s="7"/>
      <c r="CS11507" s="7"/>
      <c r="CU11507" s="16"/>
      <c r="DB11507" s="7"/>
      <c r="DD11507" s="7"/>
      <c r="DF11507" s="9"/>
    </row>
    <row r="11508" spans="3:110" x14ac:dyDescent="0.25">
      <c r="C11508" s="6"/>
      <c r="H11508" s="7"/>
      <c r="L11508" s="18"/>
      <c r="M11508" s="18"/>
      <c r="N11508" s="20"/>
      <c r="AD11508" s="18"/>
      <c r="AE11508" s="18"/>
      <c r="AJ11508" s="7"/>
      <c r="AL11508" s="7"/>
      <c r="AN11508" s="7"/>
      <c r="AP11508" s="7"/>
      <c r="AR11508" s="7"/>
      <c r="AX11508" s="7"/>
      <c r="AY11508" s="7"/>
      <c r="BE11508" s="9"/>
      <c r="BW11508" s="17"/>
      <c r="CH11508" s="7"/>
      <c r="CJ11508" s="7"/>
      <c r="CP11508" s="7"/>
      <c r="CR11508" s="7"/>
      <c r="CS11508" s="7"/>
      <c r="CU11508" s="16"/>
      <c r="DB11508" s="7"/>
      <c r="DD11508" s="7"/>
      <c r="DF11508" s="9"/>
    </row>
    <row r="11509" spans="3:110" x14ac:dyDescent="0.25">
      <c r="C11509" s="6"/>
      <c r="H11509" s="7"/>
      <c r="L11509" s="18"/>
      <c r="M11509" s="18"/>
      <c r="N11509" s="20"/>
      <c r="AD11509" s="18"/>
      <c r="AE11509" s="18"/>
      <c r="AJ11509" s="7"/>
      <c r="AL11509" s="7"/>
      <c r="AN11509" s="7"/>
      <c r="AP11509" s="7"/>
      <c r="AR11509" s="7"/>
      <c r="AX11509" s="7"/>
      <c r="AY11509" s="7"/>
      <c r="BE11509" s="9"/>
      <c r="BW11509" s="17"/>
      <c r="CH11509" s="7"/>
      <c r="CJ11509" s="7"/>
      <c r="CP11509" s="7"/>
      <c r="CR11509" s="7"/>
      <c r="CS11509" s="7"/>
      <c r="CU11509" s="16"/>
      <c r="DB11509" s="7"/>
      <c r="DD11509" s="7"/>
      <c r="DF11509" s="9"/>
    </row>
    <row r="11510" spans="3:110" x14ac:dyDescent="0.25">
      <c r="C11510" s="6"/>
      <c r="H11510" s="7"/>
      <c r="L11510" s="18"/>
      <c r="M11510" s="18"/>
      <c r="N11510" s="20"/>
      <c r="AD11510" s="18"/>
      <c r="AE11510" s="18"/>
      <c r="AJ11510" s="7"/>
      <c r="AL11510" s="7"/>
      <c r="AN11510" s="7"/>
      <c r="AP11510" s="7"/>
      <c r="AR11510" s="7"/>
      <c r="AX11510" s="7"/>
      <c r="AY11510" s="7"/>
      <c r="BE11510" s="9"/>
      <c r="BW11510" s="17"/>
      <c r="CH11510" s="7"/>
      <c r="CJ11510" s="7"/>
      <c r="CP11510" s="7"/>
      <c r="CR11510" s="7"/>
      <c r="CS11510" s="7"/>
      <c r="CU11510" s="16"/>
      <c r="DB11510" s="7"/>
      <c r="DD11510" s="7"/>
      <c r="DF11510" s="9"/>
    </row>
    <row r="11511" spans="3:110" x14ac:dyDescent="0.25">
      <c r="C11511" s="6"/>
      <c r="H11511" s="7"/>
      <c r="L11511" s="18"/>
      <c r="M11511" s="18"/>
      <c r="N11511" s="20"/>
      <c r="AD11511" s="18"/>
      <c r="AE11511" s="18"/>
      <c r="AJ11511" s="7"/>
      <c r="AL11511" s="7"/>
      <c r="AN11511" s="7"/>
      <c r="AP11511" s="7"/>
      <c r="AR11511" s="7"/>
      <c r="AX11511" s="7"/>
      <c r="AY11511" s="7"/>
      <c r="BE11511" s="9"/>
      <c r="BW11511" s="17"/>
      <c r="CH11511" s="7"/>
      <c r="CJ11511" s="7"/>
      <c r="CP11511" s="7"/>
      <c r="CR11511" s="7"/>
      <c r="CS11511" s="7"/>
      <c r="CU11511" s="16"/>
      <c r="DB11511" s="7"/>
      <c r="DD11511" s="7"/>
      <c r="DF11511" s="9"/>
    </row>
    <row r="11512" spans="3:110" x14ac:dyDescent="0.25">
      <c r="C11512" s="6"/>
      <c r="H11512" s="7"/>
      <c r="L11512" s="18"/>
      <c r="M11512" s="18"/>
      <c r="N11512" s="20"/>
      <c r="AD11512" s="18"/>
      <c r="AE11512" s="18"/>
      <c r="AJ11512" s="7"/>
      <c r="AL11512" s="7"/>
      <c r="AN11512" s="7"/>
      <c r="AP11512" s="7"/>
      <c r="AR11512" s="7"/>
      <c r="AX11512" s="7"/>
      <c r="AY11512" s="7"/>
      <c r="BE11512" s="9"/>
      <c r="BW11512" s="17"/>
      <c r="CH11512" s="7"/>
      <c r="CJ11512" s="7"/>
      <c r="CP11512" s="7"/>
      <c r="CR11512" s="7"/>
      <c r="CS11512" s="7"/>
      <c r="CU11512" s="16"/>
      <c r="DB11512" s="7"/>
      <c r="DD11512" s="7"/>
      <c r="DF11512" s="9"/>
    </row>
    <row r="11513" spans="3:110" x14ac:dyDescent="0.25">
      <c r="C11513" s="6"/>
      <c r="H11513" s="7"/>
      <c r="L11513" s="18"/>
      <c r="M11513" s="18"/>
      <c r="N11513" s="20"/>
      <c r="AD11513" s="18"/>
      <c r="AE11513" s="18"/>
      <c r="AJ11513" s="7"/>
      <c r="AL11513" s="7"/>
      <c r="AN11513" s="7"/>
      <c r="AP11513" s="7"/>
      <c r="AR11513" s="7"/>
      <c r="AX11513" s="7"/>
      <c r="AY11513" s="7"/>
      <c r="BE11513" s="9"/>
      <c r="BW11513" s="17"/>
      <c r="CH11513" s="7"/>
      <c r="CJ11513" s="7"/>
      <c r="CP11513" s="7"/>
      <c r="CR11513" s="7"/>
      <c r="CS11513" s="7"/>
      <c r="CU11513" s="16"/>
      <c r="DB11513" s="7"/>
      <c r="DD11513" s="7"/>
      <c r="DF11513" s="9"/>
    </row>
    <row r="11514" spans="3:110" x14ac:dyDescent="0.25">
      <c r="C11514" s="6"/>
      <c r="H11514" s="7"/>
      <c r="L11514" s="18"/>
      <c r="M11514" s="18"/>
      <c r="N11514" s="20"/>
      <c r="AD11514" s="18"/>
      <c r="AE11514" s="18"/>
      <c r="AJ11514" s="7"/>
      <c r="AL11514" s="7"/>
      <c r="AN11514" s="7"/>
      <c r="AP11514" s="7"/>
      <c r="AR11514" s="7"/>
      <c r="AX11514" s="7"/>
      <c r="AY11514" s="7"/>
      <c r="BE11514" s="9"/>
      <c r="BW11514" s="17"/>
      <c r="CH11514" s="7"/>
      <c r="CJ11514" s="7"/>
      <c r="CP11514" s="7"/>
      <c r="CR11514" s="7"/>
      <c r="CS11514" s="7"/>
      <c r="CU11514" s="16"/>
      <c r="DB11514" s="7"/>
      <c r="DD11514" s="7"/>
      <c r="DF11514" s="9"/>
    </row>
    <row r="11515" spans="3:110" x14ac:dyDescent="0.25">
      <c r="C11515" s="6"/>
      <c r="H11515" s="7"/>
      <c r="L11515" s="18"/>
      <c r="M11515" s="18"/>
      <c r="N11515" s="20"/>
      <c r="AD11515" s="18"/>
      <c r="AE11515" s="18"/>
      <c r="AJ11515" s="7"/>
      <c r="AL11515" s="7"/>
      <c r="AN11515" s="7"/>
      <c r="AP11515" s="7"/>
      <c r="AR11515" s="7"/>
      <c r="AX11515" s="7"/>
      <c r="AY11515" s="7"/>
      <c r="BE11515" s="9"/>
      <c r="BW11515" s="17"/>
      <c r="CH11515" s="7"/>
      <c r="CJ11515" s="7"/>
      <c r="CP11515" s="7"/>
      <c r="CR11515" s="7"/>
      <c r="CS11515" s="7"/>
      <c r="CU11515" s="16"/>
      <c r="DB11515" s="7"/>
      <c r="DD11515" s="7"/>
      <c r="DF11515" s="9"/>
    </row>
    <row r="11516" spans="3:110" x14ac:dyDescent="0.25">
      <c r="C11516" s="6"/>
      <c r="H11516" s="7"/>
      <c r="L11516" s="18"/>
      <c r="M11516" s="18"/>
      <c r="N11516" s="20"/>
      <c r="AD11516" s="18"/>
      <c r="AE11516" s="18"/>
      <c r="AJ11516" s="7"/>
      <c r="AL11516" s="7"/>
      <c r="AN11516" s="7"/>
      <c r="AP11516" s="7"/>
      <c r="AR11516" s="7"/>
      <c r="AX11516" s="7"/>
      <c r="AY11516" s="7"/>
      <c r="BE11516" s="9"/>
      <c r="BW11516" s="17"/>
      <c r="CH11516" s="7"/>
      <c r="CJ11516" s="7"/>
      <c r="CP11516" s="7"/>
      <c r="CR11516" s="7"/>
      <c r="CS11516" s="7"/>
      <c r="CU11516" s="16"/>
      <c r="DB11516" s="7"/>
      <c r="DD11516" s="7"/>
      <c r="DF11516" s="9"/>
    </row>
    <row r="11517" spans="3:110" x14ac:dyDescent="0.25">
      <c r="C11517" s="6"/>
      <c r="H11517" s="7"/>
      <c r="L11517" s="18"/>
      <c r="M11517" s="18"/>
      <c r="N11517" s="20"/>
      <c r="AD11517" s="18"/>
      <c r="AE11517" s="18"/>
      <c r="AJ11517" s="7"/>
      <c r="AL11517" s="7"/>
      <c r="AN11517" s="7"/>
      <c r="AP11517" s="7"/>
      <c r="AR11517" s="7"/>
      <c r="AX11517" s="7"/>
      <c r="AY11517" s="7"/>
      <c r="BE11517" s="9"/>
      <c r="BW11517" s="17"/>
      <c r="CH11517" s="7"/>
      <c r="CJ11517" s="7"/>
      <c r="CP11517" s="7"/>
      <c r="CR11517" s="7"/>
      <c r="CS11517" s="7"/>
      <c r="CU11517" s="16"/>
      <c r="DB11517" s="7"/>
      <c r="DD11517" s="7"/>
      <c r="DF11517" s="9"/>
    </row>
    <row r="11518" spans="3:110" x14ac:dyDescent="0.25">
      <c r="C11518" s="6"/>
      <c r="H11518" s="7"/>
      <c r="L11518" s="18"/>
      <c r="M11518" s="18"/>
      <c r="N11518" s="20"/>
      <c r="AD11518" s="18"/>
      <c r="AE11518" s="18"/>
      <c r="AJ11518" s="7"/>
      <c r="AL11518" s="7"/>
      <c r="AN11518" s="7"/>
      <c r="AP11518" s="7"/>
      <c r="AR11518" s="7"/>
      <c r="AX11518" s="7"/>
      <c r="AY11518" s="7"/>
      <c r="BE11518" s="9"/>
      <c r="BW11518" s="17"/>
      <c r="CH11518" s="7"/>
      <c r="CJ11518" s="7"/>
      <c r="CP11518" s="7"/>
      <c r="CR11518" s="7"/>
      <c r="CS11518" s="7"/>
      <c r="CU11518" s="16"/>
      <c r="DB11518" s="7"/>
      <c r="DD11518" s="7"/>
      <c r="DF11518" s="9"/>
    </row>
    <row r="11519" spans="3:110" x14ac:dyDescent="0.25">
      <c r="C11519" s="6"/>
      <c r="H11519" s="7"/>
      <c r="L11519" s="18"/>
      <c r="M11519" s="18"/>
      <c r="N11519" s="20"/>
      <c r="AD11519" s="18"/>
      <c r="AE11519" s="18"/>
      <c r="AJ11519" s="7"/>
      <c r="AL11519" s="7"/>
      <c r="AN11519" s="7"/>
      <c r="AP11519" s="7"/>
      <c r="AR11519" s="7"/>
      <c r="AX11519" s="7"/>
      <c r="AY11519" s="7"/>
      <c r="BE11519" s="9"/>
      <c r="BW11519" s="17"/>
      <c r="CH11519" s="7"/>
      <c r="CJ11519" s="7"/>
      <c r="CP11519" s="7"/>
      <c r="CR11519" s="7"/>
      <c r="CS11519" s="7"/>
      <c r="CU11519" s="16"/>
      <c r="DB11519" s="7"/>
      <c r="DD11519" s="7"/>
      <c r="DF11519" s="9"/>
    </row>
    <row r="11520" spans="3:110" x14ac:dyDescent="0.25">
      <c r="C11520" s="6"/>
      <c r="H11520" s="7"/>
      <c r="L11520" s="18"/>
      <c r="M11520" s="18"/>
      <c r="N11520" s="20"/>
      <c r="AD11520" s="18"/>
      <c r="AE11520" s="18"/>
      <c r="AJ11520" s="7"/>
      <c r="AL11520" s="7"/>
      <c r="AN11520" s="7"/>
      <c r="AP11520" s="7"/>
      <c r="AR11520" s="7"/>
      <c r="AX11520" s="7"/>
      <c r="AY11520" s="7"/>
      <c r="BE11520" s="9"/>
      <c r="BW11520" s="17"/>
      <c r="CH11520" s="7"/>
      <c r="CJ11520" s="7"/>
      <c r="CP11520" s="7"/>
      <c r="CR11520" s="7"/>
      <c r="CS11520" s="7"/>
      <c r="CU11520" s="16"/>
      <c r="DB11520" s="7"/>
      <c r="DD11520" s="7"/>
      <c r="DF11520" s="9"/>
    </row>
    <row r="11521" spans="3:110" x14ac:dyDescent="0.25">
      <c r="C11521" s="6"/>
      <c r="H11521" s="7"/>
      <c r="L11521" s="18"/>
      <c r="M11521" s="18"/>
      <c r="N11521" s="20"/>
      <c r="AD11521" s="18"/>
      <c r="AE11521" s="18"/>
      <c r="AJ11521" s="7"/>
      <c r="AL11521" s="7"/>
      <c r="AN11521" s="7"/>
      <c r="AP11521" s="7"/>
      <c r="AR11521" s="7"/>
      <c r="AX11521" s="7"/>
      <c r="AY11521" s="7"/>
      <c r="BE11521" s="9"/>
      <c r="BW11521" s="17"/>
      <c r="CH11521" s="7"/>
      <c r="CJ11521" s="7"/>
      <c r="CP11521" s="7"/>
      <c r="CR11521" s="7"/>
      <c r="CS11521" s="7"/>
      <c r="CU11521" s="16"/>
      <c r="DB11521" s="7"/>
      <c r="DD11521" s="7"/>
      <c r="DF11521" s="9"/>
    </row>
    <row r="11522" spans="3:110" x14ac:dyDescent="0.25">
      <c r="C11522" s="6"/>
      <c r="H11522" s="7"/>
      <c r="L11522" s="18"/>
      <c r="M11522" s="18"/>
      <c r="N11522" s="20"/>
      <c r="AD11522" s="18"/>
      <c r="AE11522" s="18"/>
      <c r="AJ11522" s="7"/>
      <c r="AL11522" s="7"/>
      <c r="AN11522" s="7"/>
      <c r="AP11522" s="7"/>
      <c r="AR11522" s="7"/>
      <c r="AX11522" s="7"/>
      <c r="AY11522" s="7"/>
      <c r="BE11522" s="9"/>
      <c r="BW11522" s="17"/>
      <c r="CH11522" s="7"/>
      <c r="CJ11522" s="7"/>
      <c r="CP11522" s="7"/>
      <c r="CR11522" s="7"/>
      <c r="CS11522" s="7"/>
      <c r="CU11522" s="16"/>
      <c r="DB11522" s="7"/>
      <c r="DD11522" s="7"/>
      <c r="DF11522" s="9"/>
    </row>
    <row r="11523" spans="3:110" x14ac:dyDescent="0.25">
      <c r="C11523" s="6"/>
      <c r="H11523" s="7"/>
      <c r="L11523" s="18"/>
      <c r="M11523" s="18"/>
      <c r="N11523" s="20"/>
      <c r="AD11523" s="18"/>
      <c r="AE11523" s="18"/>
      <c r="AJ11523" s="7"/>
      <c r="AL11523" s="7"/>
      <c r="AN11523" s="7"/>
      <c r="AP11523" s="7"/>
      <c r="AR11523" s="7"/>
      <c r="AX11523" s="7"/>
      <c r="AY11523" s="7"/>
      <c r="BE11523" s="9"/>
      <c r="BW11523" s="17"/>
      <c r="CH11523" s="7"/>
      <c r="CJ11523" s="7"/>
      <c r="CP11523" s="7"/>
      <c r="CR11523" s="7"/>
      <c r="CS11523" s="7"/>
      <c r="CU11523" s="16"/>
      <c r="DB11523" s="7"/>
      <c r="DD11523" s="7"/>
      <c r="DF11523" s="9"/>
    </row>
    <row r="11524" spans="3:110" x14ac:dyDescent="0.25">
      <c r="C11524" s="6"/>
      <c r="H11524" s="7"/>
      <c r="L11524" s="18"/>
      <c r="M11524" s="18"/>
      <c r="N11524" s="20"/>
      <c r="AD11524" s="18"/>
      <c r="AE11524" s="18"/>
      <c r="AJ11524" s="7"/>
      <c r="AL11524" s="7"/>
      <c r="AN11524" s="7"/>
      <c r="AP11524" s="7"/>
      <c r="AR11524" s="7"/>
      <c r="AX11524" s="7"/>
      <c r="AY11524" s="7"/>
      <c r="BE11524" s="9"/>
      <c r="BW11524" s="17"/>
      <c r="CH11524" s="7"/>
      <c r="CJ11524" s="7"/>
      <c r="CP11524" s="7"/>
      <c r="CR11524" s="7"/>
      <c r="CS11524" s="7"/>
      <c r="CU11524" s="16"/>
      <c r="DB11524" s="7"/>
      <c r="DD11524" s="7"/>
      <c r="DF11524" s="9"/>
    </row>
    <row r="11525" spans="3:110" x14ac:dyDescent="0.25">
      <c r="C11525" s="6"/>
      <c r="H11525" s="7"/>
      <c r="L11525" s="18"/>
      <c r="M11525" s="18"/>
      <c r="N11525" s="20"/>
      <c r="AD11525" s="18"/>
      <c r="AE11525" s="18"/>
      <c r="AJ11525" s="7"/>
      <c r="AL11525" s="7"/>
      <c r="AN11525" s="7"/>
      <c r="AP11525" s="7"/>
      <c r="AR11525" s="7"/>
      <c r="AX11525" s="7"/>
      <c r="AY11525" s="7"/>
      <c r="BE11525" s="9"/>
      <c r="BW11525" s="17"/>
      <c r="CH11525" s="7"/>
      <c r="CJ11525" s="7"/>
      <c r="CP11525" s="7"/>
      <c r="CR11525" s="7"/>
      <c r="CS11525" s="7"/>
      <c r="CU11525" s="16"/>
      <c r="DB11525" s="7"/>
      <c r="DD11525" s="7"/>
      <c r="DF11525" s="9"/>
    </row>
    <row r="11526" spans="3:110" x14ac:dyDescent="0.25">
      <c r="C11526" s="6"/>
      <c r="H11526" s="7"/>
      <c r="L11526" s="18"/>
      <c r="M11526" s="18"/>
      <c r="N11526" s="20"/>
      <c r="AD11526" s="18"/>
      <c r="AE11526" s="18"/>
      <c r="AJ11526" s="7"/>
      <c r="AL11526" s="7"/>
      <c r="AN11526" s="7"/>
      <c r="AP11526" s="7"/>
      <c r="AR11526" s="7"/>
      <c r="AX11526" s="7"/>
      <c r="AY11526" s="7"/>
      <c r="BE11526" s="9"/>
      <c r="BW11526" s="17"/>
      <c r="CH11526" s="7"/>
      <c r="CJ11526" s="7"/>
      <c r="CP11526" s="7"/>
      <c r="CR11526" s="7"/>
      <c r="CS11526" s="7"/>
      <c r="CU11526" s="16"/>
      <c r="DB11526" s="7"/>
      <c r="DD11526" s="7"/>
      <c r="DF11526" s="9"/>
    </row>
    <row r="11527" spans="3:110" x14ac:dyDescent="0.25">
      <c r="C11527" s="6"/>
      <c r="H11527" s="7"/>
      <c r="L11527" s="18"/>
      <c r="M11527" s="18"/>
      <c r="N11527" s="20"/>
      <c r="AD11527" s="18"/>
      <c r="AE11527" s="18"/>
      <c r="AJ11527" s="7"/>
      <c r="AL11527" s="7"/>
      <c r="AN11527" s="7"/>
      <c r="AP11527" s="7"/>
      <c r="AR11527" s="7"/>
      <c r="AX11527" s="7"/>
      <c r="AY11527" s="7"/>
      <c r="BE11527" s="9"/>
      <c r="BW11527" s="17"/>
      <c r="CH11527" s="7"/>
      <c r="CJ11527" s="7"/>
      <c r="CP11527" s="7"/>
      <c r="CR11527" s="7"/>
      <c r="CS11527" s="7"/>
      <c r="CU11527" s="16"/>
      <c r="DB11527" s="7"/>
      <c r="DD11527" s="7"/>
      <c r="DF11527" s="9"/>
    </row>
    <row r="11528" spans="3:110" x14ac:dyDescent="0.25">
      <c r="C11528" s="6"/>
      <c r="H11528" s="7"/>
      <c r="L11528" s="18"/>
      <c r="M11528" s="18"/>
      <c r="N11528" s="20"/>
      <c r="AD11528" s="18"/>
      <c r="AE11528" s="18"/>
      <c r="AJ11528" s="7"/>
      <c r="AL11528" s="7"/>
      <c r="AN11528" s="7"/>
      <c r="AP11528" s="7"/>
      <c r="AR11528" s="7"/>
      <c r="AX11528" s="7"/>
      <c r="AY11528" s="7"/>
      <c r="BE11528" s="9"/>
      <c r="BW11528" s="17"/>
      <c r="CH11528" s="7"/>
      <c r="CJ11528" s="7"/>
      <c r="CP11528" s="7"/>
      <c r="CR11528" s="7"/>
      <c r="CS11528" s="7"/>
      <c r="CU11528" s="16"/>
      <c r="DB11528" s="7"/>
      <c r="DD11528" s="7"/>
      <c r="DF11528" s="9"/>
    </row>
    <row r="11529" spans="3:110" x14ac:dyDescent="0.25">
      <c r="C11529" s="6"/>
      <c r="H11529" s="7"/>
      <c r="L11529" s="18"/>
      <c r="M11529" s="18"/>
      <c r="N11529" s="20"/>
      <c r="AD11529" s="18"/>
      <c r="AE11529" s="18"/>
      <c r="AJ11529" s="7"/>
      <c r="AL11529" s="7"/>
      <c r="AN11529" s="7"/>
      <c r="AP11529" s="7"/>
      <c r="AR11529" s="7"/>
      <c r="AX11529" s="7"/>
      <c r="AY11529" s="7"/>
      <c r="BE11529" s="9"/>
      <c r="BW11529" s="17"/>
      <c r="CH11529" s="7"/>
      <c r="CJ11529" s="7"/>
      <c r="CP11529" s="7"/>
      <c r="CR11529" s="7"/>
      <c r="CS11529" s="7"/>
      <c r="CU11529" s="16"/>
      <c r="DB11529" s="7"/>
      <c r="DD11529" s="7"/>
      <c r="DF11529" s="9"/>
    </row>
    <row r="11530" spans="3:110" x14ac:dyDescent="0.25">
      <c r="C11530" s="6"/>
      <c r="H11530" s="7"/>
      <c r="L11530" s="18"/>
      <c r="M11530" s="18"/>
      <c r="N11530" s="20"/>
      <c r="AD11530" s="18"/>
      <c r="AE11530" s="18"/>
      <c r="AJ11530" s="7"/>
      <c r="AL11530" s="7"/>
      <c r="AN11530" s="7"/>
      <c r="AP11530" s="7"/>
      <c r="AR11530" s="7"/>
      <c r="AX11530" s="7"/>
      <c r="AY11530" s="7"/>
      <c r="BE11530" s="9"/>
      <c r="BW11530" s="17"/>
      <c r="CH11530" s="7"/>
      <c r="CJ11530" s="7"/>
      <c r="CP11530" s="7"/>
      <c r="CR11530" s="7"/>
      <c r="CS11530" s="7"/>
      <c r="CU11530" s="16"/>
      <c r="DB11530" s="7"/>
      <c r="DD11530" s="7"/>
      <c r="DF11530" s="9"/>
    </row>
    <row r="11531" spans="3:110" x14ac:dyDescent="0.25">
      <c r="C11531" s="6"/>
      <c r="H11531" s="7"/>
      <c r="L11531" s="18"/>
      <c r="M11531" s="18"/>
      <c r="N11531" s="20"/>
      <c r="AD11531" s="18"/>
      <c r="AE11531" s="18"/>
      <c r="AJ11531" s="7"/>
      <c r="AL11531" s="7"/>
      <c r="AN11531" s="7"/>
      <c r="AP11531" s="7"/>
      <c r="AR11531" s="7"/>
      <c r="AX11531" s="7"/>
      <c r="AY11531" s="7"/>
      <c r="BE11531" s="9"/>
      <c r="BW11531" s="17"/>
      <c r="CH11531" s="7"/>
      <c r="CJ11531" s="7"/>
      <c r="CP11531" s="7"/>
      <c r="CR11531" s="7"/>
      <c r="CS11531" s="7"/>
      <c r="CU11531" s="16"/>
      <c r="DB11531" s="7"/>
      <c r="DD11531" s="7"/>
      <c r="DF11531" s="9"/>
    </row>
    <row r="11532" spans="3:110" x14ac:dyDescent="0.25">
      <c r="C11532" s="6"/>
      <c r="H11532" s="7"/>
      <c r="L11532" s="18"/>
      <c r="M11532" s="18"/>
      <c r="N11532" s="20"/>
      <c r="AD11532" s="18"/>
      <c r="AE11532" s="18"/>
      <c r="AJ11532" s="7"/>
      <c r="AL11532" s="7"/>
      <c r="AN11532" s="7"/>
      <c r="AP11532" s="7"/>
      <c r="AR11532" s="7"/>
      <c r="AX11532" s="7"/>
      <c r="AY11532" s="7"/>
      <c r="BE11532" s="9"/>
      <c r="BW11532" s="17"/>
      <c r="CH11532" s="7"/>
      <c r="CJ11532" s="7"/>
      <c r="CP11532" s="7"/>
      <c r="CR11532" s="7"/>
      <c r="CS11532" s="7"/>
      <c r="CU11532" s="16"/>
      <c r="DB11532" s="7"/>
      <c r="DD11532" s="7"/>
      <c r="DF11532" s="9"/>
    </row>
    <row r="11533" spans="3:110" x14ac:dyDescent="0.25">
      <c r="C11533" s="6"/>
      <c r="H11533" s="7"/>
      <c r="L11533" s="18"/>
      <c r="M11533" s="18"/>
      <c r="N11533" s="20"/>
      <c r="AD11533" s="18"/>
      <c r="AE11533" s="18"/>
      <c r="AJ11533" s="7"/>
      <c r="AL11533" s="7"/>
      <c r="AN11533" s="7"/>
      <c r="AP11533" s="7"/>
      <c r="AR11533" s="7"/>
      <c r="AX11533" s="7"/>
      <c r="AY11533" s="7"/>
      <c r="BE11533" s="9"/>
      <c r="BW11533" s="17"/>
      <c r="CH11533" s="7"/>
      <c r="CJ11533" s="7"/>
      <c r="CP11533" s="7"/>
      <c r="CR11533" s="7"/>
      <c r="CS11533" s="7"/>
      <c r="CU11533" s="16"/>
      <c r="DB11533" s="7"/>
      <c r="DD11533" s="7"/>
      <c r="DF11533" s="9"/>
    </row>
    <row r="11534" spans="3:110" x14ac:dyDescent="0.25">
      <c r="C11534" s="6"/>
      <c r="H11534" s="7"/>
      <c r="L11534" s="18"/>
      <c r="M11534" s="18"/>
      <c r="N11534" s="20"/>
      <c r="AD11534" s="18"/>
      <c r="AE11534" s="18"/>
      <c r="AJ11534" s="7"/>
      <c r="AL11534" s="7"/>
      <c r="AN11534" s="7"/>
      <c r="AP11534" s="7"/>
      <c r="AR11534" s="7"/>
      <c r="AX11534" s="7"/>
      <c r="AY11534" s="7"/>
      <c r="BE11534" s="9"/>
      <c r="BW11534" s="17"/>
      <c r="CH11534" s="7"/>
      <c r="CJ11534" s="7"/>
      <c r="CP11534" s="7"/>
      <c r="CR11534" s="7"/>
      <c r="CS11534" s="7"/>
      <c r="CU11534" s="16"/>
      <c r="DB11534" s="7"/>
      <c r="DD11534" s="7"/>
      <c r="DF11534" s="9"/>
    </row>
    <row r="11535" spans="3:110" x14ac:dyDescent="0.25">
      <c r="C11535" s="6"/>
      <c r="H11535" s="7"/>
      <c r="L11535" s="18"/>
      <c r="M11535" s="18"/>
      <c r="N11535" s="20"/>
      <c r="AD11535" s="18"/>
      <c r="AE11535" s="18"/>
      <c r="AJ11535" s="7"/>
      <c r="AL11535" s="7"/>
      <c r="AN11535" s="7"/>
      <c r="AP11535" s="7"/>
      <c r="AR11535" s="7"/>
      <c r="AX11535" s="7"/>
      <c r="AY11535" s="7"/>
      <c r="BE11535" s="9"/>
      <c r="BW11535" s="17"/>
      <c r="CH11535" s="7"/>
      <c r="CJ11535" s="7"/>
      <c r="CP11535" s="7"/>
      <c r="CR11535" s="7"/>
      <c r="CS11535" s="7"/>
      <c r="CU11535" s="16"/>
      <c r="DB11535" s="7"/>
      <c r="DD11535" s="7"/>
      <c r="DF11535" s="9"/>
    </row>
    <row r="11536" spans="3:110" x14ac:dyDescent="0.25">
      <c r="C11536" s="6"/>
      <c r="H11536" s="7"/>
      <c r="L11536" s="18"/>
      <c r="M11536" s="18"/>
      <c r="N11536" s="20"/>
      <c r="AD11536" s="18"/>
      <c r="AE11536" s="18"/>
      <c r="AJ11536" s="7"/>
      <c r="AL11536" s="7"/>
      <c r="AN11536" s="7"/>
      <c r="AP11536" s="7"/>
      <c r="AR11536" s="7"/>
      <c r="AX11536" s="7"/>
      <c r="AY11536" s="7"/>
      <c r="BE11536" s="9"/>
      <c r="BW11536" s="17"/>
      <c r="CH11536" s="7"/>
      <c r="CJ11536" s="7"/>
      <c r="CP11536" s="7"/>
      <c r="CR11536" s="7"/>
      <c r="CS11536" s="7"/>
      <c r="CU11536" s="16"/>
      <c r="DB11536" s="7"/>
      <c r="DD11536" s="7"/>
      <c r="DF11536" s="9"/>
    </row>
    <row r="11537" spans="3:110" x14ac:dyDescent="0.25">
      <c r="C11537" s="6"/>
      <c r="H11537" s="7"/>
      <c r="L11537" s="18"/>
      <c r="M11537" s="18"/>
      <c r="N11537" s="20"/>
      <c r="AD11537" s="18"/>
      <c r="AE11537" s="18"/>
      <c r="AJ11537" s="7"/>
      <c r="AL11537" s="7"/>
      <c r="AN11537" s="7"/>
      <c r="AP11537" s="7"/>
      <c r="AR11537" s="7"/>
      <c r="AX11537" s="7"/>
      <c r="AY11537" s="7"/>
      <c r="BE11537" s="9"/>
      <c r="BW11537" s="17"/>
      <c r="CH11537" s="7"/>
      <c r="CJ11537" s="7"/>
      <c r="CP11537" s="7"/>
      <c r="CR11537" s="7"/>
      <c r="CS11537" s="7"/>
      <c r="CU11537" s="16"/>
      <c r="DB11537" s="7"/>
      <c r="DD11537" s="7"/>
      <c r="DF11537" s="9"/>
    </row>
    <row r="11538" spans="3:110" x14ac:dyDescent="0.25">
      <c r="C11538" s="6"/>
      <c r="H11538" s="7"/>
      <c r="L11538" s="18"/>
      <c r="M11538" s="18"/>
      <c r="N11538" s="20"/>
      <c r="AD11538" s="18"/>
      <c r="AE11538" s="18"/>
      <c r="AJ11538" s="7"/>
      <c r="AL11538" s="7"/>
      <c r="AN11538" s="7"/>
      <c r="AP11538" s="7"/>
      <c r="AR11538" s="7"/>
      <c r="AX11538" s="7"/>
      <c r="AY11538" s="7"/>
      <c r="BE11538" s="9"/>
      <c r="BW11538" s="17"/>
      <c r="CH11538" s="7"/>
      <c r="CJ11538" s="7"/>
      <c r="CP11538" s="7"/>
      <c r="CR11538" s="7"/>
      <c r="CS11538" s="7"/>
      <c r="CU11538" s="16"/>
      <c r="DB11538" s="7"/>
      <c r="DD11538" s="7"/>
      <c r="DF11538" s="9"/>
    </row>
    <row r="11539" spans="3:110" x14ac:dyDescent="0.25">
      <c r="C11539" s="6"/>
      <c r="H11539" s="7"/>
      <c r="L11539" s="18"/>
      <c r="M11539" s="18"/>
      <c r="N11539" s="20"/>
      <c r="AD11539" s="18"/>
      <c r="AE11539" s="18"/>
      <c r="AJ11539" s="7"/>
      <c r="AL11539" s="7"/>
      <c r="AN11539" s="7"/>
      <c r="AP11539" s="7"/>
      <c r="AR11539" s="7"/>
      <c r="AX11539" s="7"/>
      <c r="AY11539" s="7"/>
      <c r="BE11539" s="9"/>
      <c r="BW11539" s="17"/>
      <c r="CH11539" s="7"/>
      <c r="CJ11539" s="7"/>
      <c r="CP11539" s="7"/>
      <c r="CR11539" s="7"/>
      <c r="CS11539" s="7"/>
      <c r="CU11539" s="16"/>
      <c r="DB11539" s="7"/>
      <c r="DD11539" s="7"/>
      <c r="DF11539" s="9"/>
    </row>
    <row r="11540" spans="3:110" x14ac:dyDescent="0.25">
      <c r="C11540" s="6"/>
      <c r="H11540" s="7"/>
      <c r="L11540" s="18"/>
      <c r="M11540" s="18"/>
      <c r="N11540" s="20"/>
      <c r="AD11540" s="18"/>
      <c r="AE11540" s="18"/>
      <c r="AJ11540" s="7"/>
      <c r="AL11540" s="7"/>
      <c r="AN11540" s="7"/>
      <c r="AP11540" s="7"/>
      <c r="AR11540" s="7"/>
      <c r="AX11540" s="7"/>
      <c r="AY11540" s="7"/>
      <c r="BE11540" s="9"/>
      <c r="BW11540" s="17"/>
      <c r="CH11540" s="7"/>
      <c r="CJ11540" s="7"/>
      <c r="CP11540" s="7"/>
      <c r="CR11540" s="7"/>
      <c r="CS11540" s="7"/>
      <c r="CU11540" s="16"/>
      <c r="DB11540" s="7"/>
      <c r="DD11540" s="7"/>
      <c r="DF11540" s="9"/>
    </row>
    <row r="11541" spans="3:110" x14ac:dyDescent="0.25">
      <c r="C11541" s="6"/>
      <c r="H11541" s="7"/>
      <c r="L11541" s="18"/>
      <c r="M11541" s="18"/>
      <c r="N11541" s="20"/>
      <c r="AD11541" s="18"/>
      <c r="AE11541" s="18"/>
      <c r="AJ11541" s="7"/>
      <c r="AL11541" s="7"/>
      <c r="AN11541" s="7"/>
      <c r="AP11541" s="7"/>
      <c r="AR11541" s="7"/>
      <c r="AX11541" s="7"/>
      <c r="AY11541" s="7"/>
      <c r="BE11541" s="9"/>
      <c r="BW11541" s="17"/>
      <c r="CH11541" s="7"/>
      <c r="CJ11541" s="7"/>
      <c r="CP11541" s="7"/>
      <c r="CR11541" s="7"/>
      <c r="CS11541" s="7"/>
      <c r="CU11541" s="16"/>
      <c r="DB11541" s="7"/>
      <c r="DD11541" s="7"/>
      <c r="DF11541" s="9"/>
    </row>
    <row r="11542" spans="3:110" x14ac:dyDescent="0.25">
      <c r="C11542" s="6"/>
      <c r="H11542" s="7"/>
      <c r="L11542" s="18"/>
      <c r="M11542" s="18"/>
      <c r="N11542" s="20"/>
      <c r="AD11542" s="18"/>
      <c r="AE11542" s="18"/>
      <c r="AJ11542" s="7"/>
      <c r="AL11542" s="7"/>
      <c r="AN11542" s="7"/>
      <c r="AP11542" s="7"/>
      <c r="AR11542" s="7"/>
      <c r="AX11542" s="7"/>
      <c r="AY11542" s="7"/>
      <c r="BE11542" s="9"/>
      <c r="BW11542" s="17"/>
      <c r="CH11542" s="7"/>
      <c r="CJ11542" s="7"/>
      <c r="CP11542" s="7"/>
      <c r="CR11542" s="7"/>
      <c r="CS11542" s="7"/>
      <c r="CU11542" s="16"/>
      <c r="DB11542" s="7"/>
      <c r="DD11542" s="7"/>
      <c r="DF11542" s="9"/>
    </row>
    <row r="11543" spans="3:110" x14ac:dyDescent="0.25">
      <c r="C11543" s="6"/>
      <c r="H11543" s="7"/>
      <c r="L11543" s="18"/>
      <c r="M11543" s="18"/>
      <c r="N11543" s="20"/>
      <c r="AD11543" s="18"/>
      <c r="AE11543" s="18"/>
      <c r="AJ11543" s="7"/>
      <c r="AL11543" s="7"/>
      <c r="AN11543" s="7"/>
      <c r="AP11543" s="7"/>
      <c r="AR11543" s="7"/>
      <c r="AX11543" s="7"/>
      <c r="AY11543" s="7"/>
      <c r="BE11543" s="9"/>
      <c r="BW11543" s="17"/>
      <c r="CH11543" s="7"/>
      <c r="CJ11543" s="7"/>
      <c r="CP11543" s="7"/>
      <c r="CR11543" s="7"/>
      <c r="CS11543" s="7"/>
      <c r="CU11543" s="16"/>
      <c r="DB11543" s="7"/>
      <c r="DD11543" s="7"/>
      <c r="DF11543" s="9"/>
    </row>
    <row r="11544" spans="3:110" x14ac:dyDescent="0.25">
      <c r="C11544" s="6"/>
      <c r="H11544" s="7"/>
      <c r="L11544" s="18"/>
      <c r="M11544" s="18"/>
      <c r="N11544" s="20"/>
      <c r="AD11544" s="18"/>
      <c r="AE11544" s="18"/>
      <c r="AJ11544" s="7"/>
      <c r="AL11544" s="7"/>
      <c r="AN11544" s="7"/>
      <c r="AP11544" s="7"/>
      <c r="AR11544" s="7"/>
      <c r="AX11544" s="7"/>
      <c r="AY11544" s="7"/>
      <c r="BE11544" s="9"/>
      <c r="BW11544" s="17"/>
      <c r="CH11544" s="7"/>
      <c r="CJ11544" s="7"/>
      <c r="CP11544" s="7"/>
      <c r="CR11544" s="7"/>
      <c r="CS11544" s="7"/>
      <c r="CU11544" s="16"/>
      <c r="DB11544" s="7"/>
      <c r="DD11544" s="7"/>
      <c r="DF11544" s="9"/>
    </row>
    <row r="11545" spans="3:110" x14ac:dyDescent="0.25">
      <c r="C11545" s="6"/>
      <c r="H11545" s="7"/>
      <c r="L11545" s="18"/>
      <c r="M11545" s="18"/>
      <c r="N11545" s="20"/>
      <c r="AD11545" s="18"/>
      <c r="AE11545" s="18"/>
      <c r="AJ11545" s="7"/>
      <c r="AL11545" s="7"/>
      <c r="AN11545" s="7"/>
      <c r="AP11545" s="7"/>
      <c r="AR11545" s="7"/>
      <c r="AX11545" s="7"/>
      <c r="AY11545" s="7"/>
      <c r="BE11545" s="9"/>
      <c r="BW11545" s="17"/>
      <c r="CH11545" s="7"/>
      <c r="CJ11545" s="7"/>
      <c r="CP11545" s="7"/>
      <c r="CR11545" s="7"/>
      <c r="CS11545" s="7"/>
      <c r="CU11545" s="16"/>
      <c r="DB11545" s="7"/>
      <c r="DD11545" s="7"/>
      <c r="DF11545" s="9"/>
    </row>
    <row r="11546" spans="3:110" x14ac:dyDescent="0.25">
      <c r="C11546" s="6"/>
      <c r="H11546" s="7"/>
      <c r="L11546" s="18"/>
      <c r="M11546" s="18"/>
      <c r="N11546" s="20"/>
      <c r="AD11546" s="18"/>
      <c r="AE11546" s="18"/>
      <c r="AJ11546" s="7"/>
      <c r="AL11546" s="7"/>
      <c r="AN11546" s="7"/>
      <c r="AP11546" s="7"/>
      <c r="AR11546" s="7"/>
      <c r="AX11546" s="7"/>
      <c r="AY11546" s="7"/>
      <c r="BE11546" s="9"/>
      <c r="BW11546" s="17"/>
      <c r="CH11546" s="7"/>
      <c r="CJ11546" s="7"/>
      <c r="CP11546" s="7"/>
      <c r="CR11546" s="7"/>
      <c r="CS11546" s="7"/>
      <c r="CU11546" s="16"/>
      <c r="DB11546" s="7"/>
      <c r="DD11546" s="7"/>
      <c r="DF11546" s="9"/>
    </row>
    <row r="11547" spans="3:110" x14ac:dyDescent="0.25">
      <c r="C11547" s="6"/>
      <c r="H11547" s="7"/>
      <c r="L11547" s="18"/>
      <c r="M11547" s="18"/>
      <c r="N11547" s="20"/>
      <c r="AD11547" s="18"/>
      <c r="AE11547" s="18"/>
      <c r="AJ11547" s="7"/>
      <c r="AL11547" s="7"/>
      <c r="AN11547" s="7"/>
      <c r="AP11547" s="7"/>
      <c r="AR11547" s="7"/>
      <c r="AX11547" s="7"/>
      <c r="AY11547" s="7"/>
      <c r="BE11547" s="9"/>
      <c r="BW11547" s="17"/>
      <c r="CH11547" s="7"/>
      <c r="CJ11547" s="7"/>
      <c r="CP11547" s="7"/>
      <c r="CR11547" s="7"/>
      <c r="CS11547" s="7"/>
      <c r="CU11547" s="16"/>
      <c r="DB11547" s="7"/>
      <c r="DD11547" s="7"/>
      <c r="DF11547" s="9"/>
    </row>
    <row r="11548" spans="3:110" x14ac:dyDescent="0.25">
      <c r="C11548" s="6"/>
      <c r="H11548" s="7"/>
      <c r="L11548" s="18"/>
      <c r="M11548" s="18"/>
      <c r="N11548" s="20"/>
      <c r="AD11548" s="18"/>
      <c r="AE11548" s="18"/>
      <c r="AJ11548" s="7"/>
      <c r="AL11548" s="7"/>
      <c r="AN11548" s="7"/>
      <c r="AP11548" s="7"/>
      <c r="AR11548" s="7"/>
      <c r="AX11548" s="7"/>
      <c r="AY11548" s="7"/>
      <c r="BE11548" s="9"/>
      <c r="BW11548" s="17"/>
      <c r="CH11548" s="7"/>
      <c r="CJ11548" s="7"/>
      <c r="CP11548" s="7"/>
      <c r="CR11548" s="7"/>
      <c r="CS11548" s="7"/>
      <c r="CU11548" s="16"/>
      <c r="DB11548" s="7"/>
      <c r="DD11548" s="7"/>
      <c r="DF11548" s="9"/>
    </row>
    <row r="11549" spans="3:110" x14ac:dyDescent="0.25">
      <c r="C11549" s="6"/>
      <c r="H11549" s="7"/>
      <c r="L11549" s="18"/>
      <c r="M11549" s="18"/>
      <c r="N11549" s="20"/>
      <c r="AD11549" s="18"/>
      <c r="AE11549" s="18"/>
      <c r="AJ11549" s="7"/>
      <c r="AL11549" s="7"/>
      <c r="AN11549" s="7"/>
      <c r="AP11549" s="7"/>
      <c r="AR11549" s="7"/>
      <c r="AX11549" s="7"/>
      <c r="AY11549" s="7"/>
      <c r="BE11549" s="9"/>
      <c r="BW11549" s="17"/>
      <c r="CH11549" s="7"/>
      <c r="CJ11549" s="7"/>
      <c r="CP11549" s="7"/>
      <c r="CR11549" s="7"/>
      <c r="CS11549" s="7"/>
      <c r="CU11549" s="16"/>
      <c r="DB11549" s="7"/>
      <c r="DD11549" s="7"/>
      <c r="DF11549" s="9"/>
    </row>
    <row r="11550" spans="3:110" x14ac:dyDescent="0.25">
      <c r="C11550" s="6"/>
      <c r="H11550" s="7"/>
      <c r="L11550" s="18"/>
      <c r="M11550" s="18"/>
      <c r="N11550" s="20"/>
      <c r="AD11550" s="18"/>
      <c r="AE11550" s="18"/>
      <c r="AJ11550" s="7"/>
      <c r="AL11550" s="7"/>
      <c r="AN11550" s="7"/>
      <c r="AP11550" s="7"/>
      <c r="AR11550" s="7"/>
      <c r="AX11550" s="7"/>
      <c r="AY11550" s="7"/>
      <c r="BE11550" s="9"/>
      <c r="BW11550" s="17"/>
      <c r="CH11550" s="7"/>
      <c r="CJ11550" s="7"/>
      <c r="CP11550" s="7"/>
      <c r="CR11550" s="7"/>
      <c r="CS11550" s="7"/>
      <c r="CU11550" s="16"/>
      <c r="DB11550" s="7"/>
      <c r="DD11550" s="7"/>
      <c r="DF11550" s="9"/>
    </row>
    <row r="11551" spans="3:110" x14ac:dyDescent="0.25">
      <c r="C11551" s="6"/>
      <c r="H11551" s="7"/>
      <c r="L11551" s="18"/>
      <c r="M11551" s="18"/>
      <c r="N11551" s="20"/>
      <c r="AD11551" s="18"/>
      <c r="AE11551" s="18"/>
      <c r="AJ11551" s="7"/>
      <c r="AL11551" s="7"/>
      <c r="AN11551" s="7"/>
      <c r="AP11551" s="7"/>
      <c r="AR11551" s="7"/>
      <c r="AX11551" s="7"/>
      <c r="AY11551" s="7"/>
      <c r="BE11551" s="9"/>
      <c r="BW11551" s="17"/>
      <c r="CH11551" s="7"/>
      <c r="CJ11551" s="7"/>
      <c r="CP11551" s="7"/>
      <c r="CR11551" s="7"/>
      <c r="CS11551" s="7"/>
      <c r="CU11551" s="16"/>
      <c r="DB11551" s="7"/>
      <c r="DD11551" s="7"/>
      <c r="DF11551" s="9"/>
    </row>
    <row r="11552" spans="3:110" x14ac:dyDescent="0.25">
      <c r="C11552" s="6"/>
      <c r="H11552" s="7"/>
      <c r="L11552" s="18"/>
      <c r="M11552" s="18"/>
      <c r="N11552" s="20"/>
      <c r="AD11552" s="18"/>
      <c r="AE11552" s="18"/>
      <c r="AJ11552" s="7"/>
      <c r="AL11552" s="7"/>
      <c r="AN11552" s="7"/>
      <c r="AP11552" s="7"/>
      <c r="AR11552" s="7"/>
      <c r="AX11552" s="7"/>
      <c r="AY11552" s="7"/>
      <c r="BE11552" s="9"/>
      <c r="BW11552" s="17"/>
      <c r="CH11552" s="7"/>
      <c r="CJ11552" s="7"/>
      <c r="CP11552" s="7"/>
      <c r="CR11552" s="7"/>
      <c r="CS11552" s="7"/>
      <c r="CU11552" s="16"/>
      <c r="DB11552" s="7"/>
      <c r="DD11552" s="7"/>
      <c r="DF11552" s="9"/>
    </row>
    <row r="11553" spans="3:110" x14ac:dyDescent="0.25">
      <c r="C11553" s="6"/>
      <c r="H11553" s="7"/>
      <c r="L11553" s="18"/>
      <c r="M11553" s="18"/>
      <c r="N11553" s="20"/>
      <c r="AD11553" s="18"/>
      <c r="AE11553" s="18"/>
      <c r="AJ11553" s="7"/>
      <c r="AL11553" s="7"/>
      <c r="AN11553" s="7"/>
      <c r="AP11553" s="7"/>
      <c r="AR11553" s="7"/>
      <c r="AX11553" s="7"/>
      <c r="AY11553" s="7"/>
      <c r="BE11553" s="9"/>
      <c r="BW11553" s="17"/>
      <c r="CH11553" s="7"/>
      <c r="CJ11553" s="7"/>
      <c r="CP11553" s="7"/>
      <c r="CR11553" s="7"/>
      <c r="CS11553" s="7"/>
      <c r="CU11553" s="16"/>
      <c r="DB11553" s="7"/>
      <c r="DD11553" s="7"/>
      <c r="DF11553" s="9"/>
    </row>
    <row r="11554" spans="3:110" x14ac:dyDescent="0.25">
      <c r="C11554" s="6"/>
      <c r="H11554" s="7"/>
      <c r="L11554" s="18"/>
      <c r="M11554" s="18"/>
      <c r="N11554" s="20"/>
      <c r="AD11554" s="18"/>
      <c r="AE11554" s="18"/>
      <c r="AJ11554" s="7"/>
      <c r="AL11554" s="7"/>
      <c r="AN11554" s="7"/>
      <c r="AP11554" s="7"/>
      <c r="AR11554" s="7"/>
      <c r="AX11554" s="7"/>
      <c r="AY11554" s="7"/>
      <c r="BE11554" s="9"/>
      <c r="BW11554" s="17"/>
      <c r="CH11554" s="7"/>
      <c r="CJ11554" s="7"/>
      <c r="CP11554" s="7"/>
      <c r="CR11554" s="7"/>
      <c r="CS11554" s="7"/>
      <c r="CU11554" s="16"/>
      <c r="DB11554" s="7"/>
      <c r="DD11554" s="7"/>
      <c r="DF11554" s="9"/>
    </row>
    <row r="11555" spans="3:110" x14ac:dyDescent="0.25">
      <c r="C11555" s="6"/>
      <c r="H11555" s="7"/>
      <c r="L11555" s="18"/>
      <c r="M11555" s="18"/>
      <c r="N11555" s="20"/>
      <c r="AD11555" s="18"/>
      <c r="AE11555" s="18"/>
      <c r="AJ11555" s="7"/>
      <c r="AL11555" s="7"/>
      <c r="AN11555" s="7"/>
      <c r="AP11555" s="7"/>
      <c r="AR11555" s="7"/>
      <c r="AX11555" s="7"/>
      <c r="AY11555" s="7"/>
      <c r="BE11555" s="9"/>
      <c r="BW11555" s="17"/>
      <c r="CH11555" s="7"/>
      <c r="CJ11555" s="7"/>
      <c r="CP11555" s="7"/>
      <c r="CR11555" s="7"/>
      <c r="CS11555" s="7"/>
      <c r="CU11555" s="16"/>
      <c r="DB11555" s="7"/>
      <c r="DD11555" s="7"/>
      <c r="DF11555" s="9"/>
    </row>
    <row r="11556" spans="3:110" x14ac:dyDescent="0.25">
      <c r="C11556" s="6"/>
      <c r="H11556" s="7"/>
      <c r="L11556" s="18"/>
      <c r="M11556" s="18"/>
      <c r="N11556" s="20"/>
      <c r="AD11556" s="18"/>
      <c r="AE11556" s="18"/>
      <c r="AJ11556" s="7"/>
      <c r="AL11556" s="7"/>
      <c r="AN11556" s="7"/>
      <c r="AP11556" s="7"/>
      <c r="AR11556" s="7"/>
      <c r="AX11556" s="7"/>
      <c r="AY11556" s="7"/>
      <c r="BE11556" s="9"/>
      <c r="BW11556" s="17"/>
      <c r="CH11556" s="7"/>
      <c r="CJ11556" s="7"/>
      <c r="CP11556" s="7"/>
      <c r="CR11556" s="7"/>
      <c r="CS11556" s="7"/>
      <c r="CU11556" s="16"/>
      <c r="DB11556" s="7"/>
      <c r="DD11556" s="7"/>
      <c r="DF11556" s="9"/>
    </row>
    <row r="11557" spans="3:110" x14ac:dyDescent="0.25">
      <c r="C11557" s="6"/>
      <c r="H11557" s="7"/>
      <c r="L11557" s="18"/>
      <c r="M11557" s="18"/>
      <c r="N11557" s="20"/>
      <c r="AD11557" s="18"/>
      <c r="AE11557" s="18"/>
      <c r="AJ11557" s="7"/>
      <c r="AL11557" s="7"/>
      <c r="AN11557" s="7"/>
      <c r="AP11557" s="7"/>
      <c r="AR11557" s="7"/>
      <c r="AX11557" s="7"/>
      <c r="AY11557" s="7"/>
      <c r="BE11557" s="9"/>
      <c r="BW11557" s="17"/>
      <c r="CH11557" s="7"/>
      <c r="CJ11557" s="7"/>
      <c r="CP11557" s="7"/>
      <c r="CR11557" s="7"/>
      <c r="CS11557" s="7"/>
      <c r="CU11557" s="16"/>
      <c r="DB11557" s="7"/>
      <c r="DD11557" s="7"/>
      <c r="DF11557" s="9"/>
    </row>
    <row r="11558" spans="3:110" x14ac:dyDescent="0.25">
      <c r="C11558" s="6"/>
      <c r="H11558" s="7"/>
      <c r="L11558" s="18"/>
      <c r="M11558" s="18"/>
      <c r="N11558" s="20"/>
      <c r="AD11558" s="18"/>
      <c r="AE11558" s="18"/>
      <c r="AJ11558" s="7"/>
      <c r="AL11558" s="7"/>
      <c r="AN11558" s="7"/>
      <c r="AP11558" s="7"/>
      <c r="AR11558" s="7"/>
      <c r="AX11558" s="7"/>
      <c r="AY11558" s="7"/>
      <c r="BE11558" s="9"/>
      <c r="BW11558" s="17"/>
      <c r="CH11558" s="7"/>
      <c r="CJ11558" s="7"/>
      <c r="CP11558" s="7"/>
      <c r="CR11558" s="7"/>
      <c r="CS11558" s="7"/>
      <c r="CU11558" s="16"/>
      <c r="DB11558" s="7"/>
      <c r="DD11558" s="7"/>
      <c r="DF11558" s="9"/>
    </row>
    <row r="11559" spans="3:110" x14ac:dyDescent="0.25">
      <c r="C11559" s="6"/>
      <c r="H11559" s="7"/>
      <c r="L11559" s="18"/>
      <c r="M11559" s="18"/>
      <c r="N11559" s="20"/>
      <c r="AD11559" s="18"/>
      <c r="AE11559" s="18"/>
      <c r="AJ11559" s="7"/>
      <c r="AL11559" s="7"/>
      <c r="AN11559" s="7"/>
      <c r="AP11559" s="7"/>
      <c r="AR11559" s="7"/>
      <c r="AX11559" s="7"/>
      <c r="AY11559" s="7"/>
      <c r="BE11559" s="9"/>
      <c r="BW11559" s="17"/>
      <c r="CH11559" s="7"/>
      <c r="CJ11559" s="7"/>
      <c r="CP11559" s="7"/>
      <c r="CR11559" s="7"/>
      <c r="CS11559" s="7"/>
      <c r="CU11559" s="16"/>
      <c r="DB11559" s="7"/>
      <c r="DD11559" s="7"/>
      <c r="DF11559" s="9"/>
    </row>
    <row r="11560" spans="3:110" x14ac:dyDescent="0.25">
      <c r="C11560" s="6"/>
      <c r="H11560" s="7"/>
      <c r="L11560" s="18"/>
      <c r="M11560" s="18"/>
      <c r="N11560" s="20"/>
      <c r="AD11560" s="18"/>
      <c r="AE11560" s="18"/>
      <c r="AJ11560" s="7"/>
      <c r="AL11560" s="7"/>
      <c r="AN11560" s="7"/>
      <c r="AP11560" s="7"/>
      <c r="AR11560" s="7"/>
      <c r="AX11560" s="7"/>
      <c r="AY11560" s="7"/>
      <c r="BE11560" s="9"/>
      <c r="BW11560" s="17"/>
      <c r="CH11560" s="7"/>
      <c r="CJ11560" s="7"/>
      <c r="CP11560" s="7"/>
      <c r="CR11560" s="7"/>
      <c r="CS11560" s="7"/>
      <c r="CU11560" s="16"/>
      <c r="DB11560" s="7"/>
      <c r="DD11560" s="7"/>
      <c r="DF11560" s="9"/>
    </row>
    <row r="11561" spans="3:110" x14ac:dyDescent="0.25">
      <c r="C11561" s="6"/>
      <c r="H11561" s="7"/>
      <c r="L11561" s="18"/>
      <c r="M11561" s="18"/>
      <c r="N11561" s="20"/>
      <c r="AD11561" s="18"/>
      <c r="AE11561" s="18"/>
      <c r="AJ11561" s="7"/>
      <c r="AL11561" s="7"/>
      <c r="AN11561" s="7"/>
      <c r="AP11561" s="7"/>
      <c r="AR11561" s="7"/>
      <c r="AX11561" s="7"/>
      <c r="AY11561" s="7"/>
      <c r="BE11561" s="9"/>
      <c r="BW11561" s="17"/>
      <c r="CH11561" s="7"/>
      <c r="CJ11561" s="7"/>
      <c r="CP11561" s="7"/>
      <c r="CR11561" s="7"/>
      <c r="CS11561" s="7"/>
      <c r="CU11561" s="16"/>
      <c r="DB11561" s="7"/>
      <c r="DD11561" s="7"/>
      <c r="DF11561" s="9"/>
    </row>
    <row r="11562" spans="3:110" x14ac:dyDescent="0.25">
      <c r="C11562" s="6"/>
      <c r="H11562" s="7"/>
      <c r="L11562" s="18"/>
      <c r="M11562" s="18"/>
      <c r="N11562" s="20"/>
      <c r="AD11562" s="18"/>
      <c r="AE11562" s="18"/>
      <c r="AJ11562" s="7"/>
      <c r="AL11562" s="7"/>
      <c r="AN11562" s="7"/>
      <c r="AP11562" s="7"/>
      <c r="AR11562" s="7"/>
      <c r="AX11562" s="7"/>
      <c r="AY11562" s="7"/>
      <c r="BE11562" s="9"/>
      <c r="BW11562" s="17"/>
      <c r="CH11562" s="7"/>
      <c r="CJ11562" s="7"/>
      <c r="CP11562" s="7"/>
      <c r="CR11562" s="7"/>
      <c r="CS11562" s="7"/>
      <c r="CU11562" s="16"/>
      <c r="DB11562" s="7"/>
      <c r="DD11562" s="7"/>
      <c r="DF11562" s="9"/>
    </row>
    <row r="11563" spans="3:110" x14ac:dyDescent="0.25">
      <c r="C11563" s="6"/>
      <c r="H11563" s="7"/>
      <c r="L11563" s="18"/>
      <c r="M11563" s="18"/>
      <c r="N11563" s="20"/>
      <c r="AD11563" s="18"/>
      <c r="AE11563" s="18"/>
      <c r="AJ11563" s="7"/>
      <c r="AL11563" s="7"/>
      <c r="AN11563" s="7"/>
      <c r="AP11563" s="7"/>
      <c r="AR11563" s="7"/>
      <c r="AX11563" s="7"/>
      <c r="AY11563" s="7"/>
      <c r="BE11563" s="9"/>
      <c r="BW11563" s="17"/>
      <c r="CH11563" s="7"/>
      <c r="CJ11563" s="7"/>
      <c r="CP11563" s="7"/>
      <c r="CR11563" s="7"/>
      <c r="CS11563" s="7"/>
      <c r="CU11563" s="16"/>
      <c r="DB11563" s="7"/>
      <c r="DD11563" s="7"/>
      <c r="DF11563" s="9"/>
    </row>
    <row r="11564" spans="3:110" x14ac:dyDescent="0.25">
      <c r="C11564" s="6"/>
      <c r="H11564" s="7"/>
      <c r="L11564" s="18"/>
      <c r="M11564" s="18"/>
      <c r="N11564" s="20"/>
      <c r="AD11564" s="18"/>
      <c r="AE11564" s="18"/>
      <c r="AJ11564" s="7"/>
      <c r="AL11564" s="7"/>
      <c r="AN11564" s="7"/>
      <c r="AP11564" s="7"/>
      <c r="AR11564" s="7"/>
      <c r="AX11564" s="7"/>
      <c r="AY11564" s="7"/>
      <c r="BE11564" s="9"/>
      <c r="BW11564" s="17"/>
      <c r="CH11564" s="7"/>
      <c r="CJ11564" s="7"/>
      <c r="CP11564" s="7"/>
      <c r="CR11564" s="7"/>
      <c r="CS11564" s="7"/>
      <c r="CU11564" s="16"/>
      <c r="DB11564" s="7"/>
      <c r="DD11564" s="7"/>
      <c r="DF11564" s="9"/>
    </row>
    <row r="11565" spans="3:110" x14ac:dyDescent="0.25">
      <c r="C11565" s="6"/>
      <c r="H11565" s="7"/>
      <c r="L11565" s="18"/>
      <c r="M11565" s="18"/>
      <c r="N11565" s="20"/>
      <c r="AD11565" s="18"/>
      <c r="AE11565" s="18"/>
      <c r="AJ11565" s="7"/>
      <c r="AL11565" s="7"/>
      <c r="AN11565" s="7"/>
      <c r="AP11565" s="7"/>
      <c r="AR11565" s="7"/>
      <c r="AX11565" s="7"/>
      <c r="AY11565" s="7"/>
      <c r="BE11565" s="9"/>
      <c r="BW11565" s="17"/>
      <c r="CH11565" s="7"/>
      <c r="CJ11565" s="7"/>
      <c r="CP11565" s="7"/>
      <c r="CR11565" s="7"/>
      <c r="CS11565" s="7"/>
      <c r="CU11565" s="16"/>
      <c r="DB11565" s="7"/>
      <c r="DD11565" s="7"/>
      <c r="DF11565" s="9"/>
    </row>
    <row r="11566" spans="3:110" x14ac:dyDescent="0.25">
      <c r="C11566" s="6"/>
      <c r="H11566" s="7"/>
      <c r="L11566" s="18"/>
      <c r="M11566" s="18"/>
      <c r="N11566" s="20"/>
      <c r="AD11566" s="18"/>
      <c r="AE11566" s="18"/>
      <c r="AJ11566" s="7"/>
      <c r="AL11566" s="7"/>
      <c r="AN11566" s="7"/>
      <c r="AP11566" s="7"/>
      <c r="AR11566" s="7"/>
      <c r="AX11566" s="7"/>
      <c r="AY11566" s="7"/>
      <c r="BE11566" s="9"/>
      <c r="BW11566" s="17"/>
      <c r="CH11566" s="7"/>
      <c r="CJ11566" s="7"/>
      <c r="CP11566" s="7"/>
      <c r="CR11566" s="7"/>
      <c r="CS11566" s="7"/>
      <c r="CU11566" s="16"/>
      <c r="DB11566" s="7"/>
      <c r="DD11566" s="7"/>
      <c r="DF11566" s="9"/>
    </row>
    <row r="11567" spans="3:110" x14ac:dyDescent="0.25">
      <c r="C11567" s="6"/>
      <c r="H11567" s="7"/>
      <c r="L11567" s="18"/>
      <c r="M11567" s="18"/>
      <c r="N11567" s="20"/>
      <c r="AD11567" s="18"/>
      <c r="AE11567" s="18"/>
      <c r="AJ11567" s="7"/>
      <c r="AL11567" s="7"/>
      <c r="AN11567" s="7"/>
      <c r="AP11567" s="7"/>
      <c r="AR11567" s="7"/>
      <c r="AX11567" s="7"/>
      <c r="AY11567" s="7"/>
      <c r="BE11567" s="9"/>
      <c r="BW11567" s="17"/>
      <c r="CH11567" s="7"/>
      <c r="CJ11567" s="7"/>
      <c r="CP11567" s="7"/>
      <c r="CR11567" s="7"/>
      <c r="CS11567" s="7"/>
      <c r="CU11567" s="16"/>
      <c r="DB11567" s="7"/>
      <c r="DD11567" s="7"/>
      <c r="DF11567" s="9"/>
    </row>
    <row r="11568" spans="3:110" x14ac:dyDescent="0.25">
      <c r="C11568" s="6"/>
      <c r="H11568" s="7"/>
      <c r="L11568" s="18"/>
      <c r="M11568" s="18"/>
      <c r="N11568" s="20"/>
      <c r="AD11568" s="18"/>
      <c r="AE11568" s="18"/>
      <c r="AJ11568" s="7"/>
      <c r="AL11568" s="7"/>
      <c r="AN11568" s="7"/>
      <c r="AP11568" s="7"/>
      <c r="AR11568" s="7"/>
      <c r="AX11568" s="7"/>
      <c r="AY11568" s="7"/>
      <c r="BE11568" s="9"/>
      <c r="BW11568" s="17"/>
      <c r="CH11568" s="7"/>
      <c r="CJ11568" s="7"/>
      <c r="CP11568" s="7"/>
      <c r="CR11568" s="7"/>
      <c r="CS11568" s="7"/>
      <c r="CU11568" s="16"/>
      <c r="DB11568" s="7"/>
      <c r="DD11568" s="7"/>
      <c r="DF11568" s="9"/>
    </row>
    <row r="11569" spans="3:110" x14ac:dyDescent="0.25">
      <c r="C11569" s="6"/>
      <c r="H11569" s="7"/>
      <c r="L11569" s="18"/>
      <c r="M11569" s="18"/>
      <c r="N11569" s="20"/>
      <c r="AD11569" s="18"/>
      <c r="AE11569" s="18"/>
      <c r="AJ11569" s="7"/>
      <c r="AL11569" s="7"/>
      <c r="AN11569" s="7"/>
      <c r="AP11569" s="7"/>
      <c r="AR11569" s="7"/>
      <c r="AX11569" s="7"/>
      <c r="AY11569" s="7"/>
      <c r="BE11569" s="9"/>
      <c r="BW11569" s="17"/>
      <c r="CH11569" s="7"/>
      <c r="CJ11569" s="7"/>
      <c r="CP11569" s="7"/>
      <c r="CR11569" s="7"/>
      <c r="CS11569" s="7"/>
      <c r="CU11569" s="16"/>
      <c r="DB11569" s="7"/>
      <c r="DD11569" s="7"/>
      <c r="DF11569" s="9"/>
    </row>
    <row r="11570" spans="3:110" x14ac:dyDescent="0.25">
      <c r="C11570" s="6"/>
      <c r="H11570" s="7"/>
      <c r="L11570" s="18"/>
      <c r="M11570" s="18"/>
      <c r="N11570" s="20"/>
      <c r="AD11570" s="18"/>
      <c r="AE11570" s="18"/>
      <c r="AJ11570" s="7"/>
      <c r="AL11570" s="7"/>
      <c r="AN11570" s="7"/>
      <c r="AP11570" s="7"/>
      <c r="AR11570" s="7"/>
      <c r="AX11570" s="7"/>
      <c r="AY11570" s="7"/>
      <c r="BE11570" s="9"/>
      <c r="BW11570" s="17"/>
      <c r="CH11570" s="7"/>
      <c r="CJ11570" s="7"/>
      <c r="CP11570" s="7"/>
      <c r="CR11570" s="7"/>
      <c r="CS11570" s="7"/>
      <c r="CU11570" s="16"/>
      <c r="DB11570" s="7"/>
      <c r="DD11570" s="7"/>
      <c r="DF11570" s="9"/>
    </row>
    <row r="11571" spans="3:110" x14ac:dyDescent="0.25">
      <c r="C11571" s="6"/>
      <c r="H11571" s="7"/>
      <c r="L11571" s="18"/>
      <c r="M11571" s="18"/>
      <c r="N11571" s="20"/>
      <c r="AD11571" s="18"/>
      <c r="AE11571" s="18"/>
      <c r="AJ11571" s="7"/>
      <c r="AL11571" s="7"/>
      <c r="AN11571" s="7"/>
      <c r="AP11571" s="7"/>
      <c r="AR11571" s="7"/>
      <c r="AX11571" s="7"/>
      <c r="AY11571" s="7"/>
      <c r="BE11571" s="9"/>
      <c r="BW11571" s="17"/>
      <c r="CH11571" s="7"/>
      <c r="CJ11571" s="7"/>
      <c r="CP11571" s="7"/>
      <c r="CR11571" s="7"/>
      <c r="CS11571" s="7"/>
      <c r="CU11571" s="16"/>
      <c r="DB11571" s="7"/>
      <c r="DD11571" s="7"/>
      <c r="DF11571" s="9"/>
    </row>
    <row r="11572" spans="3:110" x14ac:dyDescent="0.25">
      <c r="C11572" s="6"/>
      <c r="H11572" s="7"/>
      <c r="L11572" s="18"/>
      <c r="M11572" s="18"/>
      <c r="N11572" s="20"/>
      <c r="AD11572" s="18"/>
      <c r="AE11572" s="18"/>
      <c r="AJ11572" s="7"/>
      <c r="AL11572" s="7"/>
      <c r="AN11572" s="7"/>
      <c r="AP11572" s="7"/>
      <c r="AR11572" s="7"/>
      <c r="AX11572" s="7"/>
      <c r="AY11572" s="7"/>
      <c r="BE11572" s="9"/>
      <c r="BW11572" s="17"/>
      <c r="CH11572" s="7"/>
      <c r="CJ11572" s="7"/>
      <c r="CP11572" s="7"/>
      <c r="CR11572" s="7"/>
      <c r="CS11572" s="7"/>
      <c r="CU11572" s="16"/>
      <c r="DB11572" s="7"/>
      <c r="DD11572" s="7"/>
      <c r="DF11572" s="9"/>
    </row>
    <row r="11573" spans="3:110" x14ac:dyDescent="0.25">
      <c r="C11573" s="6"/>
      <c r="H11573" s="7"/>
      <c r="L11573" s="18"/>
      <c r="M11573" s="18"/>
      <c r="N11573" s="20"/>
      <c r="AD11573" s="18"/>
      <c r="AE11573" s="18"/>
      <c r="AJ11573" s="7"/>
      <c r="AL11573" s="7"/>
      <c r="AN11573" s="7"/>
      <c r="AP11573" s="7"/>
      <c r="AR11573" s="7"/>
      <c r="AX11573" s="7"/>
      <c r="AY11573" s="7"/>
      <c r="BE11573" s="9"/>
      <c r="BW11573" s="17"/>
      <c r="CH11573" s="7"/>
      <c r="CJ11573" s="7"/>
      <c r="CP11573" s="7"/>
      <c r="CR11573" s="7"/>
      <c r="CS11573" s="7"/>
      <c r="CU11573" s="16"/>
      <c r="DB11573" s="7"/>
      <c r="DD11573" s="7"/>
      <c r="DF11573" s="9"/>
    </row>
    <row r="11574" spans="3:110" x14ac:dyDescent="0.25">
      <c r="C11574" s="6"/>
      <c r="H11574" s="7"/>
      <c r="L11574" s="18"/>
      <c r="M11574" s="18"/>
      <c r="N11574" s="20"/>
      <c r="AD11574" s="18"/>
      <c r="AE11574" s="18"/>
      <c r="AJ11574" s="7"/>
      <c r="AL11574" s="7"/>
      <c r="AN11574" s="7"/>
      <c r="AP11574" s="7"/>
      <c r="AR11574" s="7"/>
      <c r="AX11574" s="7"/>
      <c r="AY11574" s="7"/>
      <c r="BE11574" s="9"/>
      <c r="BW11574" s="17"/>
      <c r="CH11574" s="7"/>
      <c r="CJ11574" s="7"/>
      <c r="CP11574" s="7"/>
      <c r="CR11574" s="7"/>
      <c r="CS11574" s="7"/>
      <c r="CU11574" s="16"/>
      <c r="DB11574" s="7"/>
      <c r="DD11574" s="7"/>
      <c r="DF11574" s="9"/>
    </row>
    <row r="11575" spans="3:110" x14ac:dyDescent="0.25">
      <c r="C11575" s="6"/>
      <c r="H11575" s="7"/>
      <c r="L11575" s="18"/>
      <c r="M11575" s="18"/>
      <c r="N11575" s="20"/>
      <c r="AD11575" s="18"/>
      <c r="AE11575" s="18"/>
      <c r="AJ11575" s="7"/>
      <c r="AL11575" s="7"/>
      <c r="AN11575" s="7"/>
      <c r="AP11575" s="7"/>
      <c r="AR11575" s="7"/>
      <c r="AX11575" s="7"/>
      <c r="AY11575" s="7"/>
      <c r="BE11575" s="9"/>
      <c r="BW11575" s="17"/>
      <c r="CH11575" s="7"/>
      <c r="CJ11575" s="7"/>
      <c r="CP11575" s="7"/>
      <c r="CR11575" s="7"/>
      <c r="CS11575" s="7"/>
      <c r="CU11575" s="16"/>
      <c r="DB11575" s="7"/>
      <c r="DD11575" s="7"/>
      <c r="DF11575" s="9"/>
    </row>
    <row r="11576" spans="3:110" x14ac:dyDescent="0.25">
      <c r="C11576" s="6"/>
      <c r="H11576" s="7"/>
      <c r="L11576" s="18"/>
      <c r="M11576" s="18"/>
      <c r="N11576" s="20"/>
      <c r="AD11576" s="18"/>
      <c r="AE11576" s="18"/>
      <c r="AJ11576" s="7"/>
      <c r="AL11576" s="7"/>
      <c r="AN11576" s="7"/>
      <c r="AP11576" s="7"/>
      <c r="AR11576" s="7"/>
      <c r="AX11576" s="7"/>
      <c r="AY11576" s="7"/>
      <c r="BE11576" s="9"/>
      <c r="BW11576" s="17"/>
      <c r="CH11576" s="7"/>
      <c r="CJ11576" s="7"/>
      <c r="CP11576" s="7"/>
      <c r="CR11576" s="7"/>
      <c r="CS11576" s="7"/>
      <c r="CU11576" s="16"/>
      <c r="DB11576" s="7"/>
      <c r="DD11576" s="7"/>
      <c r="DF11576" s="9"/>
    </row>
    <row r="11577" spans="3:110" x14ac:dyDescent="0.25">
      <c r="C11577" s="6"/>
      <c r="H11577" s="7"/>
      <c r="L11577" s="18"/>
      <c r="M11577" s="18"/>
      <c r="N11577" s="20"/>
      <c r="AD11577" s="18"/>
      <c r="AE11577" s="18"/>
      <c r="AJ11577" s="7"/>
      <c r="AL11577" s="7"/>
      <c r="AN11577" s="7"/>
      <c r="AP11577" s="7"/>
      <c r="AR11577" s="7"/>
      <c r="AX11577" s="7"/>
      <c r="AY11577" s="7"/>
      <c r="BE11577" s="9"/>
      <c r="BW11577" s="17"/>
      <c r="CH11577" s="7"/>
      <c r="CJ11577" s="7"/>
      <c r="CP11577" s="7"/>
      <c r="CR11577" s="7"/>
      <c r="CS11577" s="7"/>
      <c r="CU11577" s="16"/>
      <c r="DB11577" s="7"/>
      <c r="DD11577" s="7"/>
      <c r="DF11577" s="9"/>
    </row>
    <row r="11578" spans="3:110" x14ac:dyDescent="0.25">
      <c r="C11578" s="6"/>
      <c r="H11578" s="7"/>
      <c r="L11578" s="18"/>
      <c r="M11578" s="18"/>
      <c r="N11578" s="20"/>
      <c r="AD11578" s="18"/>
      <c r="AE11578" s="18"/>
      <c r="AJ11578" s="7"/>
      <c r="AL11578" s="7"/>
      <c r="AN11578" s="7"/>
      <c r="AP11578" s="7"/>
      <c r="AR11578" s="7"/>
      <c r="AX11578" s="7"/>
      <c r="AY11578" s="7"/>
      <c r="BE11578" s="9"/>
      <c r="BW11578" s="17"/>
      <c r="CH11578" s="7"/>
      <c r="CJ11578" s="7"/>
      <c r="CP11578" s="7"/>
      <c r="CR11578" s="7"/>
      <c r="CS11578" s="7"/>
      <c r="CU11578" s="16"/>
      <c r="DB11578" s="7"/>
      <c r="DD11578" s="7"/>
      <c r="DF11578" s="9"/>
    </row>
    <row r="11579" spans="3:110" x14ac:dyDescent="0.25">
      <c r="C11579" s="6"/>
      <c r="H11579" s="7"/>
      <c r="L11579" s="18"/>
      <c r="M11579" s="18"/>
      <c r="N11579" s="20"/>
      <c r="AD11579" s="18"/>
      <c r="AE11579" s="18"/>
      <c r="AJ11579" s="7"/>
      <c r="AL11579" s="7"/>
      <c r="AN11579" s="7"/>
      <c r="AP11579" s="7"/>
      <c r="AR11579" s="7"/>
      <c r="AX11579" s="7"/>
      <c r="AY11579" s="7"/>
      <c r="BE11579" s="9"/>
      <c r="BW11579" s="17"/>
      <c r="CH11579" s="7"/>
      <c r="CJ11579" s="7"/>
      <c r="CP11579" s="7"/>
      <c r="CR11579" s="7"/>
      <c r="CS11579" s="7"/>
      <c r="CU11579" s="16"/>
      <c r="DB11579" s="7"/>
      <c r="DD11579" s="7"/>
      <c r="DF11579" s="9"/>
    </row>
    <row r="11580" spans="3:110" x14ac:dyDescent="0.25">
      <c r="C11580" s="6"/>
      <c r="H11580" s="7"/>
      <c r="L11580" s="18"/>
      <c r="M11580" s="18"/>
      <c r="N11580" s="20"/>
      <c r="AD11580" s="18"/>
      <c r="AE11580" s="18"/>
      <c r="AJ11580" s="7"/>
      <c r="AL11580" s="7"/>
      <c r="AN11580" s="7"/>
      <c r="AP11580" s="7"/>
      <c r="AR11580" s="7"/>
      <c r="AX11580" s="7"/>
      <c r="AY11580" s="7"/>
      <c r="BE11580" s="9"/>
      <c r="BW11580" s="17"/>
      <c r="CH11580" s="7"/>
      <c r="CJ11580" s="7"/>
      <c r="CP11580" s="7"/>
      <c r="CR11580" s="7"/>
      <c r="CS11580" s="7"/>
      <c r="CU11580" s="16"/>
      <c r="DB11580" s="7"/>
      <c r="DD11580" s="7"/>
      <c r="DF11580" s="9"/>
    </row>
    <row r="11581" spans="3:110" x14ac:dyDescent="0.25">
      <c r="C11581" s="6"/>
      <c r="H11581" s="7"/>
      <c r="L11581" s="18"/>
      <c r="M11581" s="18"/>
      <c r="N11581" s="20"/>
      <c r="AD11581" s="18"/>
      <c r="AE11581" s="18"/>
      <c r="AJ11581" s="7"/>
      <c r="AL11581" s="7"/>
      <c r="AN11581" s="7"/>
      <c r="AP11581" s="7"/>
      <c r="AR11581" s="7"/>
      <c r="AX11581" s="7"/>
      <c r="AY11581" s="7"/>
      <c r="BE11581" s="9"/>
      <c r="BW11581" s="17"/>
      <c r="CH11581" s="7"/>
      <c r="CJ11581" s="7"/>
      <c r="CP11581" s="7"/>
      <c r="CR11581" s="7"/>
      <c r="CS11581" s="7"/>
      <c r="CU11581" s="16"/>
      <c r="DB11581" s="7"/>
      <c r="DD11581" s="7"/>
      <c r="DF11581" s="9"/>
    </row>
    <row r="11582" spans="3:110" x14ac:dyDescent="0.25">
      <c r="C11582" s="6"/>
      <c r="H11582" s="7"/>
      <c r="L11582" s="18"/>
      <c r="M11582" s="18"/>
      <c r="N11582" s="20"/>
      <c r="AD11582" s="18"/>
      <c r="AE11582" s="18"/>
      <c r="AJ11582" s="7"/>
      <c r="AL11582" s="7"/>
      <c r="AN11582" s="7"/>
      <c r="AP11582" s="7"/>
      <c r="AR11582" s="7"/>
      <c r="AX11582" s="7"/>
      <c r="AY11582" s="7"/>
      <c r="BE11582" s="9"/>
      <c r="BW11582" s="17"/>
      <c r="CH11582" s="7"/>
      <c r="CJ11582" s="7"/>
      <c r="CP11582" s="7"/>
      <c r="CR11582" s="7"/>
      <c r="CS11582" s="7"/>
      <c r="CU11582" s="16"/>
      <c r="DB11582" s="7"/>
      <c r="DD11582" s="7"/>
      <c r="DF11582" s="9"/>
    </row>
    <row r="11583" spans="3:110" x14ac:dyDescent="0.25">
      <c r="C11583" s="6"/>
      <c r="H11583" s="7"/>
      <c r="L11583" s="18"/>
      <c r="M11583" s="18"/>
      <c r="N11583" s="20"/>
      <c r="AD11583" s="18"/>
      <c r="AE11583" s="18"/>
      <c r="AJ11583" s="7"/>
      <c r="AL11583" s="7"/>
      <c r="AN11583" s="7"/>
      <c r="AP11583" s="7"/>
      <c r="AR11583" s="7"/>
      <c r="AX11583" s="7"/>
      <c r="AY11583" s="7"/>
      <c r="BE11583" s="9"/>
      <c r="BW11583" s="17"/>
      <c r="CH11583" s="7"/>
      <c r="CJ11583" s="7"/>
      <c r="CP11583" s="7"/>
      <c r="CR11583" s="7"/>
      <c r="CS11583" s="7"/>
      <c r="CU11583" s="16"/>
      <c r="DB11583" s="7"/>
      <c r="DD11583" s="7"/>
      <c r="DF11583" s="9"/>
    </row>
    <row r="11584" spans="3:110" x14ac:dyDescent="0.25">
      <c r="C11584" s="6"/>
      <c r="H11584" s="7"/>
      <c r="L11584" s="18"/>
      <c r="M11584" s="18"/>
      <c r="N11584" s="20"/>
      <c r="AD11584" s="18"/>
      <c r="AE11584" s="18"/>
      <c r="AJ11584" s="7"/>
      <c r="AL11584" s="7"/>
      <c r="AN11584" s="7"/>
      <c r="AP11584" s="7"/>
      <c r="AR11584" s="7"/>
      <c r="AX11584" s="7"/>
      <c r="AY11584" s="7"/>
      <c r="BE11584" s="9"/>
      <c r="BW11584" s="17"/>
      <c r="CH11584" s="7"/>
      <c r="CJ11584" s="7"/>
      <c r="CP11584" s="7"/>
      <c r="CR11584" s="7"/>
      <c r="CS11584" s="7"/>
      <c r="CU11584" s="16"/>
      <c r="DB11584" s="7"/>
      <c r="DD11584" s="7"/>
      <c r="DF11584" s="9"/>
    </row>
    <row r="11585" spans="3:110" x14ac:dyDescent="0.25">
      <c r="C11585" s="6"/>
      <c r="H11585" s="7"/>
      <c r="L11585" s="18"/>
      <c r="M11585" s="18"/>
      <c r="N11585" s="20"/>
      <c r="AD11585" s="18"/>
      <c r="AE11585" s="18"/>
      <c r="AJ11585" s="7"/>
      <c r="AL11585" s="7"/>
      <c r="AN11585" s="7"/>
      <c r="AP11585" s="7"/>
      <c r="AR11585" s="7"/>
      <c r="AX11585" s="7"/>
      <c r="AY11585" s="7"/>
      <c r="BE11585" s="9"/>
      <c r="BW11585" s="17"/>
      <c r="CH11585" s="7"/>
      <c r="CJ11585" s="7"/>
      <c r="CP11585" s="7"/>
      <c r="CR11585" s="7"/>
      <c r="CS11585" s="7"/>
      <c r="CU11585" s="16"/>
      <c r="DB11585" s="7"/>
      <c r="DD11585" s="7"/>
      <c r="DF11585" s="9"/>
    </row>
    <row r="11586" spans="3:110" x14ac:dyDescent="0.25">
      <c r="C11586" s="6"/>
      <c r="H11586" s="7"/>
      <c r="L11586" s="18"/>
      <c r="M11586" s="18"/>
      <c r="N11586" s="20"/>
      <c r="AD11586" s="18"/>
      <c r="AE11586" s="18"/>
      <c r="AJ11586" s="7"/>
      <c r="AL11586" s="7"/>
      <c r="AN11586" s="7"/>
      <c r="AP11586" s="7"/>
      <c r="AR11586" s="7"/>
      <c r="AX11586" s="7"/>
      <c r="AY11586" s="7"/>
      <c r="BE11586" s="9"/>
      <c r="BW11586" s="17"/>
      <c r="CH11586" s="7"/>
      <c r="CJ11586" s="7"/>
      <c r="CP11586" s="7"/>
      <c r="CR11586" s="7"/>
      <c r="CS11586" s="7"/>
      <c r="CU11586" s="16"/>
      <c r="DB11586" s="7"/>
      <c r="DD11586" s="7"/>
      <c r="DF11586" s="9"/>
    </row>
    <row r="11587" spans="3:110" x14ac:dyDescent="0.25">
      <c r="C11587" s="6"/>
      <c r="H11587" s="7"/>
      <c r="L11587" s="18"/>
      <c r="M11587" s="18"/>
      <c r="N11587" s="20"/>
      <c r="AD11587" s="18"/>
      <c r="AE11587" s="18"/>
      <c r="AJ11587" s="7"/>
      <c r="AL11587" s="7"/>
      <c r="AN11587" s="7"/>
      <c r="AP11587" s="7"/>
      <c r="AR11587" s="7"/>
      <c r="AX11587" s="7"/>
      <c r="AY11587" s="7"/>
      <c r="BE11587" s="9"/>
      <c r="BW11587" s="17"/>
      <c r="CH11587" s="7"/>
      <c r="CJ11587" s="7"/>
      <c r="CP11587" s="7"/>
      <c r="CR11587" s="7"/>
      <c r="CS11587" s="7"/>
      <c r="CU11587" s="16"/>
      <c r="DB11587" s="7"/>
      <c r="DD11587" s="7"/>
      <c r="DF11587" s="9"/>
    </row>
    <row r="11588" spans="3:110" x14ac:dyDescent="0.25">
      <c r="C11588" s="6"/>
      <c r="H11588" s="7"/>
      <c r="L11588" s="18"/>
      <c r="M11588" s="18"/>
      <c r="N11588" s="20"/>
      <c r="AD11588" s="18"/>
      <c r="AE11588" s="18"/>
      <c r="AJ11588" s="7"/>
      <c r="AL11588" s="7"/>
      <c r="AN11588" s="7"/>
      <c r="AP11588" s="7"/>
      <c r="AR11588" s="7"/>
      <c r="AX11588" s="7"/>
      <c r="AY11588" s="7"/>
      <c r="BE11588" s="9"/>
      <c r="BW11588" s="17"/>
      <c r="CH11588" s="7"/>
      <c r="CJ11588" s="7"/>
      <c r="CP11588" s="7"/>
      <c r="CR11588" s="7"/>
      <c r="CS11588" s="7"/>
      <c r="CU11588" s="16"/>
      <c r="DB11588" s="7"/>
      <c r="DD11588" s="7"/>
      <c r="DF11588" s="9"/>
    </row>
    <row r="11589" spans="3:110" x14ac:dyDescent="0.25">
      <c r="C11589" s="6"/>
      <c r="H11589" s="7"/>
      <c r="L11589" s="18"/>
      <c r="M11589" s="18"/>
      <c r="N11589" s="20"/>
      <c r="AD11589" s="18"/>
      <c r="AE11589" s="18"/>
      <c r="AJ11589" s="7"/>
      <c r="AL11589" s="7"/>
      <c r="AN11589" s="7"/>
      <c r="AP11589" s="7"/>
      <c r="AR11589" s="7"/>
      <c r="AX11589" s="7"/>
      <c r="AY11589" s="7"/>
      <c r="BE11589" s="9"/>
      <c r="BW11589" s="17"/>
      <c r="CH11589" s="7"/>
      <c r="CJ11589" s="7"/>
      <c r="CP11589" s="7"/>
      <c r="CR11589" s="7"/>
      <c r="CS11589" s="7"/>
      <c r="CU11589" s="16"/>
      <c r="DB11589" s="7"/>
      <c r="DD11589" s="7"/>
      <c r="DF11589" s="9"/>
    </row>
    <row r="11590" spans="3:110" x14ac:dyDescent="0.25">
      <c r="C11590" s="6"/>
      <c r="H11590" s="7"/>
      <c r="L11590" s="18"/>
      <c r="M11590" s="18"/>
      <c r="N11590" s="20"/>
      <c r="AD11590" s="18"/>
      <c r="AE11590" s="18"/>
      <c r="AJ11590" s="7"/>
      <c r="AL11590" s="7"/>
      <c r="AN11590" s="7"/>
      <c r="AP11590" s="7"/>
      <c r="AR11590" s="7"/>
      <c r="AX11590" s="7"/>
      <c r="AY11590" s="7"/>
      <c r="BE11590" s="9"/>
      <c r="BW11590" s="17"/>
      <c r="CH11590" s="7"/>
      <c r="CJ11590" s="7"/>
      <c r="CP11590" s="7"/>
      <c r="CR11590" s="7"/>
      <c r="CS11590" s="7"/>
      <c r="CU11590" s="16"/>
      <c r="DB11590" s="7"/>
      <c r="DD11590" s="7"/>
      <c r="DF11590" s="9"/>
    </row>
    <row r="11591" spans="3:110" x14ac:dyDescent="0.25">
      <c r="C11591" s="6"/>
      <c r="H11591" s="7"/>
      <c r="L11591" s="18"/>
      <c r="M11591" s="18"/>
      <c r="N11591" s="20"/>
      <c r="AD11591" s="18"/>
      <c r="AE11591" s="18"/>
      <c r="AJ11591" s="7"/>
      <c r="AL11591" s="7"/>
      <c r="AN11591" s="7"/>
      <c r="AP11591" s="7"/>
      <c r="AR11591" s="7"/>
      <c r="AX11591" s="7"/>
      <c r="AY11591" s="7"/>
      <c r="BE11591" s="9"/>
      <c r="BW11591" s="17"/>
      <c r="CH11591" s="7"/>
      <c r="CJ11591" s="7"/>
      <c r="CP11591" s="7"/>
      <c r="CR11591" s="7"/>
      <c r="CS11591" s="7"/>
      <c r="CU11591" s="16"/>
      <c r="DB11591" s="7"/>
      <c r="DD11591" s="7"/>
      <c r="DF11591" s="9"/>
    </row>
    <row r="11592" spans="3:110" x14ac:dyDescent="0.25">
      <c r="C11592" s="6"/>
      <c r="H11592" s="7"/>
      <c r="L11592" s="18"/>
      <c r="M11592" s="18"/>
      <c r="N11592" s="20"/>
      <c r="AD11592" s="18"/>
      <c r="AE11592" s="18"/>
      <c r="AJ11592" s="7"/>
      <c r="AL11592" s="7"/>
      <c r="AN11592" s="7"/>
      <c r="AP11592" s="7"/>
      <c r="AR11592" s="7"/>
      <c r="AX11592" s="7"/>
      <c r="AY11592" s="7"/>
      <c r="BE11592" s="9"/>
      <c r="BW11592" s="17"/>
      <c r="CH11592" s="7"/>
      <c r="CJ11592" s="7"/>
      <c r="CP11592" s="7"/>
      <c r="CR11592" s="7"/>
      <c r="CS11592" s="7"/>
      <c r="CU11592" s="16"/>
      <c r="DB11592" s="7"/>
      <c r="DD11592" s="7"/>
      <c r="DF11592" s="9"/>
    </row>
    <row r="11593" spans="3:110" x14ac:dyDescent="0.25">
      <c r="C11593" s="6"/>
      <c r="H11593" s="7"/>
      <c r="L11593" s="18"/>
      <c r="M11593" s="18"/>
      <c r="N11593" s="20"/>
      <c r="AD11593" s="18"/>
      <c r="AE11593" s="18"/>
      <c r="AJ11593" s="7"/>
      <c r="AL11593" s="7"/>
      <c r="AN11593" s="7"/>
      <c r="AP11593" s="7"/>
      <c r="AR11593" s="7"/>
      <c r="AX11593" s="7"/>
      <c r="AY11593" s="7"/>
      <c r="BE11593" s="9"/>
      <c r="BW11593" s="17"/>
      <c r="CH11593" s="7"/>
      <c r="CJ11593" s="7"/>
      <c r="CP11593" s="7"/>
      <c r="CR11593" s="7"/>
      <c r="CS11593" s="7"/>
      <c r="CU11593" s="16"/>
      <c r="DB11593" s="7"/>
      <c r="DD11593" s="7"/>
      <c r="DF11593" s="9"/>
    </row>
    <row r="11594" spans="3:110" x14ac:dyDescent="0.25">
      <c r="C11594" s="6"/>
      <c r="H11594" s="7"/>
      <c r="L11594" s="18"/>
      <c r="M11594" s="18"/>
      <c r="N11594" s="20"/>
      <c r="AD11594" s="18"/>
      <c r="AE11594" s="18"/>
      <c r="AJ11594" s="7"/>
      <c r="AL11594" s="7"/>
      <c r="AN11594" s="7"/>
      <c r="AP11594" s="7"/>
      <c r="AR11594" s="7"/>
      <c r="AX11594" s="7"/>
      <c r="AY11594" s="7"/>
      <c r="BE11594" s="9"/>
      <c r="BW11594" s="17"/>
      <c r="CH11594" s="7"/>
      <c r="CJ11594" s="7"/>
      <c r="CP11594" s="7"/>
      <c r="CR11594" s="7"/>
      <c r="CS11594" s="7"/>
      <c r="CU11594" s="16"/>
      <c r="DB11594" s="7"/>
      <c r="DD11594" s="7"/>
      <c r="DF11594" s="9"/>
    </row>
    <row r="11595" spans="3:110" x14ac:dyDescent="0.25">
      <c r="C11595" s="6"/>
      <c r="H11595" s="7"/>
      <c r="L11595" s="18"/>
      <c r="M11595" s="18"/>
      <c r="N11595" s="20"/>
      <c r="AD11595" s="18"/>
      <c r="AE11595" s="18"/>
      <c r="AJ11595" s="7"/>
      <c r="AL11595" s="7"/>
      <c r="AN11595" s="7"/>
      <c r="AP11595" s="7"/>
      <c r="AR11595" s="7"/>
      <c r="AX11595" s="7"/>
      <c r="AY11595" s="7"/>
      <c r="BE11595" s="9"/>
      <c r="BW11595" s="17"/>
      <c r="CH11595" s="7"/>
      <c r="CJ11595" s="7"/>
      <c r="CP11595" s="7"/>
      <c r="CR11595" s="7"/>
      <c r="CS11595" s="7"/>
      <c r="CU11595" s="16"/>
      <c r="DB11595" s="7"/>
      <c r="DD11595" s="7"/>
      <c r="DF11595" s="9"/>
    </row>
    <row r="11596" spans="3:110" x14ac:dyDescent="0.25">
      <c r="C11596" s="6"/>
      <c r="H11596" s="7"/>
      <c r="L11596" s="18"/>
      <c r="M11596" s="18"/>
      <c r="N11596" s="20"/>
      <c r="AD11596" s="18"/>
      <c r="AE11596" s="18"/>
      <c r="AJ11596" s="7"/>
      <c r="AL11596" s="7"/>
      <c r="AN11596" s="7"/>
      <c r="AP11596" s="7"/>
      <c r="AR11596" s="7"/>
      <c r="AX11596" s="7"/>
      <c r="AY11596" s="7"/>
      <c r="BE11596" s="9"/>
      <c r="BW11596" s="17"/>
      <c r="CH11596" s="7"/>
      <c r="CJ11596" s="7"/>
      <c r="CP11596" s="7"/>
      <c r="CR11596" s="7"/>
      <c r="CS11596" s="7"/>
      <c r="CU11596" s="16"/>
      <c r="DB11596" s="7"/>
      <c r="DD11596" s="7"/>
      <c r="DF11596" s="9"/>
    </row>
    <row r="11597" spans="3:110" x14ac:dyDescent="0.25">
      <c r="C11597" s="6"/>
      <c r="H11597" s="7"/>
      <c r="L11597" s="18"/>
      <c r="M11597" s="18"/>
      <c r="N11597" s="20"/>
      <c r="AD11597" s="18"/>
      <c r="AE11597" s="18"/>
      <c r="AJ11597" s="7"/>
      <c r="AL11597" s="7"/>
      <c r="AN11597" s="7"/>
      <c r="AP11597" s="7"/>
      <c r="AR11597" s="7"/>
      <c r="AX11597" s="7"/>
      <c r="AY11597" s="7"/>
      <c r="BE11597" s="9"/>
      <c r="BW11597" s="17"/>
      <c r="CH11597" s="7"/>
      <c r="CJ11597" s="7"/>
      <c r="CP11597" s="7"/>
      <c r="CR11597" s="7"/>
      <c r="CS11597" s="7"/>
      <c r="CU11597" s="16"/>
      <c r="DB11597" s="7"/>
      <c r="DD11597" s="7"/>
      <c r="DF11597" s="9"/>
    </row>
    <row r="11598" spans="3:110" x14ac:dyDescent="0.25">
      <c r="C11598" s="6"/>
      <c r="H11598" s="7"/>
      <c r="L11598" s="18"/>
      <c r="M11598" s="18"/>
      <c r="N11598" s="20"/>
      <c r="AD11598" s="18"/>
      <c r="AE11598" s="18"/>
      <c r="AJ11598" s="7"/>
      <c r="AL11598" s="7"/>
      <c r="AN11598" s="7"/>
      <c r="AP11598" s="7"/>
      <c r="AR11598" s="7"/>
      <c r="AX11598" s="7"/>
      <c r="AY11598" s="7"/>
      <c r="BE11598" s="9"/>
      <c r="BW11598" s="17"/>
      <c r="CH11598" s="7"/>
      <c r="CJ11598" s="7"/>
      <c r="CP11598" s="7"/>
      <c r="CR11598" s="7"/>
      <c r="CS11598" s="7"/>
      <c r="CU11598" s="16"/>
      <c r="DB11598" s="7"/>
      <c r="DD11598" s="7"/>
      <c r="DF11598" s="9"/>
    </row>
    <row r="11599" spans="3:110" x14ac:dyDescent="0.25">
      <c r="C11599" s="6"/>
      <c r="H11599" s="7"/>
      <c r="L11599" s="18"/>
      <c r="M11599" s="18"/>
      <c r="N11599" s="20"/>
      <c r="AD11599" s="18"/>
      <c r="AE11599" s="18"/>
      <c r="AJ11599" s="7"/>
      <c r="AL11599" s="7"/>
      <c r="AN11599" s="7"/>
      <c r="AP11599" s="7"/>
      <c r="AR11599" s="7"/>
      <c r="AX11599" s="7"/>
      <c r="AY11599" s="7"/>
      <c r="BE11599" s="9"/>
      <c r="BW11599" s="17"/>
      <c r="CH11599" s="7"/>
      <c r="CJ11599" s="7"/>
      <c r="CP11599" s="7"/>
      <c r="CR11599" s="7"/>
      <c r="CS11599" s="7"/>
      <c r="CU11599" s="16"/>
      <c r="DB11599" s="7"/>
      <c r="DD11599" s="7"/>
      <c r="DF11599" s="9"/>
    </row>
    <row r="11600" spans="3:110" x14ac:dyDescent="0.25">
      <c r="C11600" s="6"/>
      <c r="H11600" s="7"/>
      <c r="L11600" s="18"/>
      <c r="M11600" s="18"/>
      <c r="N11600" s="20"/>
      <c r="AD11600" s="18"/>
      <c r="AE11600" s="18"/>
      <c r="AJ11600" s="7"/>
      <c r="AL11600" s="7"/>
      <c r="AN11600" s="7"/>
      <c r="AP11600" s="7"/>
      <c r="AR11600" s="7"/>
      <c r="AX11600" s="7"/>
      <c r="AY11600" s="7"/>
      <c r="BE11600" s="9"/>
      <c r="BW11600" s="17"/>
      <c r="CH11600" s="7"/>
      <c r="CJ11600" s="7"/>
      <c r="CP11600" s="7"/>
      <c r="CR11600" s="7"/>
      <c r="CS11600" s="7"/>
      <c r="CU11600" s="16"/>
      <c r="DB11600" s="7"/>
      <c r="DD11600" s="7"/>
      <c r="DF11600" s="9"/>
    </row>
    <row r="11601" spans="3:110" x14ac:dyDescent="0.25">
      <c r="C11601" s="6"/>
      <c r="H11601" s="7"/>
      <c r="L11601" s="18"/>
      <c r="M11601" s="18"/>
      <c r="N11601" s="20"/>
      <c r="AD11601" s="18"/>
      <c r="AE11601" s="18"/>
      <c r="AJ11601" s="7"/>
      <c r="AL11601" s="7"/>
      <c r="AN11601" s="7"/>
      <c r="AP11601" s="7"/>
      <c r="AR11601" s="7"/>
      <c r="AX11601" s="7"/>
      <c r="AY11601" s="7"/>
      <c r="BE11601" s="9"/>
      <c r="BW11601" s="17"/>
      <c r="CH11601" s="7"/>
      <c r="CJ11601" s="7"/>
      <c r="CP11601" s="7"/>
      <c r="CR11601" s="7"/>
      <c r="CS11601" s="7"/>
      <c r="CU11601" s="16"/>
      <c r="DB11601" s="7"/>
      <c r="DD11601" s="7"/>
      <c r="DF11601" s="9"/>
    </row>
    <row r="11602" spans="3:110" x14ac:dyDescent="0.25">
      <c r="C11602" s="6"/>
      <c r="H11602" s="7"/>
      <c r="L11602" s="18"/>
      <c r="M11602" s="18"/>
      <c r="N11602" s="20"/>
      <c r="AD11602" s="18"/>
      <c r="AE11602" s="18"/>
      <c r="AJ11602" s="7"/>
      <c r="AL11602" s="7"/>
      <c r="AN11602" s="7"/>
      <c r="AP11602" s="7"/>
      <c r="AR11602" s="7"/>
      <c r="AX11602" s="7"/>
      <c r="AY11602" s="7"/>
      <c r="BE11602" s="9"/>
      <c r="BW11602" s="17"/>
      <c r="CH11602" s="7"/>
      <c r="CJ11602" s="7"/>
      <c r="CP11602" s="7"/>
      <c r="CR11602" s="7"/>
      <c r="CS11602" s="7"/>
      <c r="CU11602" s="16"/>
      <c r="DB11602" s="7"/>
      <c r="DD11602" s="7"/>
      <c r="DF11602" s="9"/>
    </row>
    <row r="11603" spans="3:110" x14ac:dyDescent="0.25">
      <c r="C11603" s="6"/>
      <c r="H11603" s="7"/>
      <c r="L11603" s="18"/>
      <c r="M11603" s="18"/>
      <c r="N11603" s="20"/>
      <c r="AD11603" s="18"/>
      <c r="AE11603" s="18"/>
      <c r="AJ11603" s="7"/>
      <c r="AL11603" s="7"/>
      <c r="AN11603" s="7"/>
      <c r="AP11603" s="7"/>
      <c r="AR11603" s="7"/>
      <c r="AX11603" s="7"/>
      <c r="AY11603" s="7"/>
      <c r="BE11603" s="9"/>
      <c r="BW11603" s="17"/>
      <c r="CH11603" s="7"/>
      <c r="CJ11603" s="7"/>
      <c r="CP11603" s="7"/>
      <c r="CR11603" s="7"/>
      <c r="CS11603" s="7"/>
      <c r="CU11603" s="16"/>
      <c r="DB11603" s="7"/>
      <c r="DD11603" s="7"/>
      <c r="DF11603" s="9"/>
    </row>
    <row r="11604" spans="3:110" x14ac:dyDescent="0.25">
      <c r="C11604" s="6"/>
      <c r="H11604" s="7"/>
      <c r="L11604" s="18"/>
      <c r="M11604" s="18"/>
      <c r="N11604" s="20"/>
      <c r="AD11604" s="18"/>
      <c r="AE11604" s="18"/>
      <c r="AJ11604" s="7"/>
      <c r="AL11604" s="7"/>
      <c r="AN11604" s="7"/>
      <c r="AP11604" s="7"/>
      <c r="AR11604" s="7"/>
      <c r="AX11604" s="7"/>
      <c r="AY11604" s="7"/>
      <c r="BE11604" s="9"/>
      <c r="BW11604" s="17"/>
      <c r="CH11604" s="7"/>
      <c r="CJ11604" s="7"/>
      <c r="CP11604" s="7"/>
      <c r="CR11604" s="7"/>
      <c r="CS11604" s="7"/>
      <c r="CU11604" s="16"/>
      <c r="DB11604" s="7"/>
      <c r="DD11604" s="7"/>
      <c r="DF11604" s="9"/>
    </row>
    <row r="11605" spans="3:110" x14ac:dyDescent="0.25">
      <c r="C11605" s="6"/>
      <c r="H11605" s="7"/>
      <c r="L11605" s="18"/>
      <c r="M11605" s="18"/>
      <c r="N11605" s="20"/>
      <c r="AD11605" s="18"/>
      <c r="AE11605" s="18"/>
      <c r="AJ11605" s="7"/>
      <c r="AL11605" s="7"/>
      <c r="AN11605" s="7"/>
      <c r="AP11605" s="7"/>
      <c r="AR11605" s="7"/>
      <c r="AX11605" s="7"/>
      <c r="AY11605" s="7"/>
      <c r="BE11605" s="9"/>
      <c r="BW11605" s="17"/>
      <c r="CH11605" s="7"/>
      <c r="CJ11605" s="7"/>
      <c r="CP11605" s="7"/>
      <c r="CR11605" s="7"/>
      <c r="CS11605" s="7"/>
      <c r="CU11605" s="16"/>
      <c r="DB11605" s="7"/>
      <c r="DD11605" s="7"/>
      <c r="DF11605" s="9"/>
    </row>
    <row r="11606" spans="3:110" x14ac:dyDescent="0.25">
      <c r="C11606" s="6"/>
      <c r="H11606" s="7"/>
      <c r="L11606" s="18"/>
      <c r="M11606" s="18"/>
      <c r="N11606" s="20"/>
      <c r="AD11606" s="18"/>
      <c r="AE11606" s="18"/>
      <c r="AJ11606" s="7"/>
      <c r="AL11606" s="7"/>
      <c r="AN11606" s="7"/>
      <c r="AP11606" s="7"/>
      <c r="AR11606" s="7"/>
      <c r="AX11606" s="7"/>
      <c r="AY11606" s="7"/>
      <c r="BE11606" s="9"/>
      <c r="BW11606" s="17"/>
      <c r="CH11606" s="7"/>
      <c r="CJ11606" s="7"/>
      <c r="CP11606" s="7"/>
      <c r="CR11606" s="7"/>
      <c r="CS11606" s="7"/>
      <c r="CU11606" s="16"/>
      <c r="DB11606" s="7"/>
      <c r="DD11606" s="7"/>
      <c r="DF11606" s="9"/>
    </row>
    <row r="11607" spans="3:110" x14ac:dyDescent="0.25">
      <c r="C11607" s="6"/>
      <c r="H11607" s="7"/>
      <c r="L11607" s="18"/>
      <c r="M11607" s="18"/>
      <c r="N11607" s="20"/>
      <c r="AD11607" s="18"/>
      <c r="AE11607" s="18"/>
      <c r="AJ11607" s="7"/>
      <c r="AL11607" s="7"/>
      <c r="AN11607" s="7"/>
      <c r="AP11607" s="7"/>
      <c r="AR11607" s="7"/>
      <c r="AX11607" s="7"/>
      <c r="AY11607" s="7"/>
      <c r="BE11607" s="9"/>
      <c r="BW11607" s="17"/>
      <c r="CH11607" s="7"/>
      <c r="CJ11607" s="7"/>
      <c r="CP11607" s="7"/>
      <c r="CR11607" s="7"/>
      <c r="CS11607" s="7"/>
      <c r="CU11607" s="16"/>
      <c r="DB11607" s="7"/>
      <c r="DD11607" s="7"/>
      <c r="DF11607" s="9"/>
    </row>
    <row r="11608" spans="3:110" x14ac:dyDescent="0.25">
      <c r="C11608" s="6"/>
      <c r="H11608" s="7"/>
      <c r="L11608" s="18"/>
      <c r="M11608" s="18"/>
      <c r="N11608" s="20"/>
      <c r="AD11608" s="18"/>
      <c r="AE11608" s="18"/>
      <c r="AJ11608" s="7"/>
      <c r="AL11608" s="7"/>
      <c r="AN11608" s="7"/>
      <c r="AP11608" s="7"/>
      <c r="AR11608" s="7"/>
      <c r="AX11608" s="7"/>
      <c r="AY11608" s="7"/>
      <c r="BE11608" s="9"/>
      <c r="BW11608" s="17"/>
      <c r="CH11608" s="7"/>
      <c r="CJ11608" s="7"/>
      <c r="CP11608" s="7"/>
      <c r="CR11608" s="7"/>
      <c r="CS11608" s="7"/>
      <c r="CU11608" s="16"/>
      <c r="DB11608" s="7"/>
      <c r="DD11608" s="7"/>
      <c r="DF11608" s="9"/>
    </row>
    <row r="11609" spans="3:110" x14ac:dyDescent="0.25">
      <c r="C11609" s="6"/>
      <c r="H11609" s="7"/>
      <c r="L11609" s="18"/>
      <c r="M11609" s="18"/>
      <c r="N11609" s="20"/>
      <c r="AD11609" s="18"/>
      <c r="AE11609" s="18"/>
      <c r="AJ11609" s="7"/>
      <c r="AL11609" s="7"/>
      <c r="AN11609" s="7"/>
      <c r="AP11609" s="7"/>
      <c r="AR11609" s="7"/>
      <c r="AX11609" s="7"/>
      <c r="AY11609" s="7"/>
      <c r="BE11609" s="9"/>
      <c r="BW11609" s="17"/>
      <c r="CH11609" s="7"/>
      <c r="CJ11609" s="7"/>
      <c r="CP11609" s="7"/>
      <c r="CR11609" s="7"/>
      <c r="CS11609" s="7"/>
      <c r="CU11609" s="16"/>
      <c r="DB11609" s="7"/>
      <c r="DD11609" s="7"/>
      <c r="DF11609" s="9"/>
    </row>
    <row r="11610" spans="3:110" x14ac:dyDescent="0.25">
      <c r="C11610" s="6"/>
      <c r="H11610" s="7"/>
      <c r="L11610" s="18"/>
      <c r="M11610" s="18"/>
      <c r="N11610" s="20"/>
      <c r="AD11610" s="18"/>
      <c r="AE11610" s="18"/>
      <c r="AJ11610" s="7"/>
      <c r="AL11610" s="7"/>
      <c r="AN11610" s="7"/>
      <c r="AP11610" s="7"/>
      <c r="AR11610" s="7"/>
      <c r="AX11610" s="7"/>
      <c r="AY11610" s="7"/>
      <c r="BE11610" s="9"/>
      <c r="BW11610" s="17"/>
      <c r="CH11610" s="7"/>
      <c r="CJ11610" s="7"/>
      <c r="CP11610" s="7"/>
      <c r="CR11610" s="7"/>
      <c r="CS11610" s="7"/>
      <c r="CU11610" s="16"/>
      <c r="DB11610" s="7"/>
      <c r="DD11610" s="7"/>
      <c r="DF11610" s="9"/>
    </row>
    <row r="11611" spans="3:110" x14ac:dyDescent="0.25">
      <c r="C11611" s="6"/>
      <c r="H11611" s="7"/>
      <c r="L11611" s="18"/>
      <c r="M11611" s="18"/>
      <c r="N11611" s="20"/>
      <c r="AD11611" s="18"/>
      <c r="AE11611" s="18"/>
      <c r="AJ11611" s="7"/>
      <c r="AL11611" s="7"/>
      <c r="AN11611" s="7"/>
      <c r="AP11611" s="7"/>
      <c r="AR11611" s="7"/>
      <c r="AX11611" s="7"/>
      <c r="AY11611" s="7"/>
      <c r="BE11611" s="9"/>
      <c r="BW11611" s="17"/>
      <c r="CH11611" s="7"/>
      <c r="CJ11611" s="7"/>
      <c r="CP11611" s="7"/>
      <c r="CR11611" s="7"/>
      <c r="CS11611" s="7"/>
      <c r="CU11611" s="16"/>
      <c r="DB11611" s="7"/>
      <c r="DD11611" s="7"/>
      <c r="DF11611" s="9"/>
    </row>
    <row r="11612" spans="3:110" x14ac:dyDescent="0.25">
      <c r="C11612" s="6"/>
      <c r="H11612" s="7"/>
      <c r="L11612" s="18"/>
      <c r="M11612" s="18"/>
      <c r="N11612" s="20"/>
      <c r="AD11612" s="18"/>
      <c r="AE11612" s="18"/>
      <c r="AJ11612" s="7"/>
      <c r="AL11612" s="7"/>
      <c r="AN11612" s="7"/>
      <c r="AP11612" s="7"/>
      <c r="AR11612" s="7"/>
      <c r="AX11612" s="7"/>
      <c r="AY11612" s="7"/>
      <c r="BE11612" s="9"/>
      <c r="BW11612" s="17"/>
      <c r="CH11612" s="7"/>
      <c r="CJ11612" s="7"/>
      <c r="CP11612" s="7"/>
      <c r="CR11612" s="7"/>
      <c r="CS11612" s="7"/>
      <c r="CU11612" s="16"/>
      <c r="DB11612" s="7"/>
      <c r="DD11612" s="7"/>
      <c r="DF11612" s="9"/>
    </row>
    <row r="11613" spans="3:110" x14ac:dyDescent="0.25">
      <c r="C11613" s="6"/>
      <c r="H11613" s="7"/>
      <c r="L11613" s="18"/>
      <c r="M11613" s="18"/>
      <c r="N11613" s="20"/>
      <c r="AD11613" s="18"/>
      <c r="AE11613" s="18"/>
      <c r="AJ11613" s="7"/>
      <c r="AL11613" s="7"/>
      <c r="AN11613" s="7"/>
      <c r="AP11613" s="7"/>
      <c r="AR11613" s="7"/>
      <c r="AX11613" s="7"/>
      <c r="AY11613" s="7"/>
      <c r="BE11613" s="9"/>
      <c r="BW11613" s="17"/>
      <c r="CH11613" s="7"/>
      <c r="CJ11613" s="7"/>
      <c r="CP11613" s="7"/>
      <c r="CR11613" s="7"/>
      <c r="CS11613" s="7"/>
      <c r="CU11613" s="16"/>
      <c r="DB11613" s="7"/>
      <c r="DD11613" s="7"/>
      <c r="DF11613" s="9"/>
    </row>
    <row r="11614" spans="3:110" x14ac:dyDescent="0.25">
      <c r="C11614" s="6"/>
      <c r="H11614" s="7"/>
      <c r="L11614" s="18"/>
      <c r="M11614" s="18"/>
      <c r="N11614" s="20"/>
      <c r="AD11614" s="18"/>
      <c r="AE11614" s="18"/>
      <c r="AJ11614" s="7"/>
      <c r="AL11614" s="7"/>
      <c r="AN11614" s="7"/>
      <c r="AP11614" s="7"/>
      <c r="AR11614" s="7"/>
      <c r="AX11614" s="7"/>
      <c r="AY11614" s="7"/>
      <c r="BE11614" s="9"/>
      <c r="BW11614" s="17"/>
      <c r="CH11614" s="7"/>
      <c r="CJ11614" s="7"/>
      <c r="CP11614" s="7"/>
      <c r="CR11614" s="7"/>
      <c r="CS11614" s="7"/>
      <c r="CU11614" s="16"/>
      <c r="DB11614" s="7"/>
      <c r="DD11614" s="7"/>
      <c r="DF11614" s="9"/>
    </row>
    <row r="11615" spans="3:110" x14ac:dyDescent="0.25">
      <c r="C11615" s="6"/>
      <c r="H11615" s="7"/>
      <c r="L11615" s="18"/>
      <c r="M11615" s="18"/>
      <c r="N11615" s="20"/>
      <c r="AD11615" s="18"/>
      <c r="AE11615" s="18"/>
      <c r="AJ11615" s="7"/>
      <c r="AL11615" s="7"/>
      <c r="AN11615" s="7"/>
      <c r="AP11615" s="7"/>
      <c r="AR11615" s="7"/>
      <c r="AX11615" s="7"/>
      <c r="AY11615" s="7"/>
      <c r="BE11615" s="9"/>
      <c r="BW11615" s="17"/>
      <c r="CH11615" s="7"/>
      <c r="CJ11615" s="7"/>
      <c r="CP11615" s="7"/>
      <c r="CR11615" s="7"/>
      <c r="CS11615" s="7"/>
      <c r="CU11615" s="16"/>
      <c r="DB11615" s="7"/>
      <c r="DD11615" s="7"/>
      <c r="DF11615" s="9"/>
    </row>
    <row r="11616" spans="3:110" x14ac:dyDescent="0.25">
      <c r="C11616" s="6"/>
      <c r="H11616" s="7"/>
      <c r="L11616" s="18"/>
      <c r="M11616" s="18"/>
      <c r="N11616" s="20"/>
      <c r="AD11616" s="18"/>
      <c r="AE11616" s="18"/>
      <c r="AJ11616" s="7"/>
      <c r="AL11616" s="7"/>
      <c r="AN11616" s="7"/>
      <c r="AP11616" s="7"/>
      <c r="AR11616" s="7"/>
      <c r="AX11616" s="7"/>
      <c r="AY11616" s="7"/>
      <c r="BE11616" s="9"/>
      <c r="BW11616" s="17"/>
      <c r="CH11616" s="7"/>
      <c r="CJ11616" s="7"/>
      <c r="CP11616" s="7"/>
      <c r="CR11616" s="7"/>
      <c r="CS11616" s="7"/>
      <c r="CU11616" s="16"/>
      <c r="DB11616" s="7"/>
      <c r="DD11616" s="7"/>
      <c r="DF11616" s="9"/>
    </row>
    <row r="11617" spans="3:110" x14ac:dyDescent="0.25">
      <c r="C11617" s="6"/>
      <c r="H11617" s="7"/>
      <c r="L11617" s="18"/>
      <c r="M11617" s="18"/>
      <c r="N11617" s="20"/>
      <c r="AD11617" s="18"/>
      <c r="AE11617" s="18"/>
      <c r="AJ11617" s="7"/>
      <c r="AL11617" s="7"/>
      <c r="AN11617" s="7"/>
      <c r="AP11617" s="7"/>
      <c r="AR11617" s="7"/>
      <c r="AX11617" s="7"/>
      <c r="AY11617" s="7"/>
      <c r="BE11617" s="9"/>
      <c r="BW11617" s="17"/>
      <c r="CH11617" s="7"/>
      <c r="CJ11617" s="7"/>
      <c r="CP11617" s="7"/>
      <c r="CR11617" s="7"/>
      <c r="CS11617" s="7"/>
      <c r="CU11617" s="16"/>
      <c r="DB11617" s="7"/>
      <c r="DD11617" s="7"/>
      <c r="DF11617" s="9"/>
    </row>
    <row r="11618" spans="3:110" x14ac:dyDescent="0.25">
      <c r="C11618" s="6"/>
      <c r="H11618" s="7"/>
      <c r="L11618" s="18"/>
      <c r="M11618" s="18"/>
      <c r="N11618" s="20"/>
      <c r="AD11618" s="18"/>
      <c r="AE11618" s="18"/>
      <c r="AJ11618" s="7"/>
      <c r="AL11618" s="7"/>
      <c r="AN11618" s="7"/>
      <c r="AP11618" s="7"/>
      <c r="AR11618" s="7"/>
      <c r="AX11618" s="7"/>
      <c r="AY11618" s="7"/>
      <c r="BE11618" s="9"/>
      <c r="BW11618" s="17"/>
      <c r="CH11618" s="7"/>
      <c r="CJ11618" s="7"/>
      <c r="CP11618" s="7"/>
      <c r="CR11618" s="7"/>
      <c r="CS11618" s="7"/>
      <c r="CU11618" s="16"/>
      <c r="DB11618" s="7"/>
      <c r="DD11618" s="7"/>
      <c r="DF11618" s="9"/>
    </row>
    <row r="11619" spans="3:110" x14ac:dyDescent="0.25">
      <c r="C11619" s="6"/>
      <c r="H11619" s="7"/>
      <c r="L11619" s="18"/>
      <c r="M11619" s="18"/>
      <c r="N11619" s="20"/>
      <c r="AD11619" s="18"/>
      <c r="AE11619" s="18"/>
      <c r="AJ11619" s="7"/>
      <c r="AL11619" s="7"/>
      <c r="AN11619" s="7"/>
      <c r="AP11619" s="7"/>
      <c r="AR11619" s="7"/>
      <c r="AX11619" s="7"/>
      <c r="AY11619" s="7"/>
      <c r="BE11619" s="9"/>
      <c r="BW11619" s="17"/>
      <c r="CH11619" s="7"/>
      <c r="CJ11619" s="7"/>
      <c r="CP11619" s="7"/>
      <c r="CR11619" s="7"/>
      <c r="CS11619" s="7"/>
      <c r="CU11619" s="16"/>
      <c r="DB11619" s="7"/>
      <c r="DD11619" s="7"/>
      <c r="DF11619" s="9"/>
    </row>
    <row r="11620" spans="3:110" x14ac:dyDescent="0.25">
      <c r="C11620" s="6"/>
      <c r="H11620" s="7"/>
      <c r="L11620" s="18"/>
      <c r="M11620" s="18"/>
      <c r="N11620" s="20"/>
      <c r="AD11620" s="18"/>
      <c r="AE11620" s="18"/>
      <c r="AJ11620" s="7"/>
      <c r="AL11620" s="7"/>
      <c r="AN11620" s="7"/>
      <c r="AP11620" s="7"/>
      <c r="AR11620" s="7"/>
      <c r="AX11620" s="7"/>
      <c r="AY11620" s="7"/>
      <c r="BE11620" s="9"/>
      <c r="BW11620" s="17"/>
      <c r="CH11620" s="7"/>
      <c r="CJ11620" s="7"/>
      <c r="CP11620" s="7"/>
      <c r="CR11620" s="7"/>
      <c r="CS11620" s="7"/>
      <c r="CU11620" s="16"/>
      <c r="DB11620" s="7"/>
      <c r="DD11620" s="7"/>
      <c r="DF11620" s="9"/>
    </row>
    <row r="11621" spans="3:110" x14ac:dyDescent="0.25">
      <c r="C11621" s="6"/>
      <c r="H11621" s="7"/>
      <c r="L11621" s="18"/>
      <c r="M11621" s="18"/>
      <c r="N11621" s="20"/>
      <c r="AD11621" s="18"/>
      <c r="AE11621" s="18"/>
      <c r="AJ11621" s="7"/>
      <c r="AL11621" s="7"/>
      <c r="AN11621" s="7"/>
      <c r="AP11621" s="7"/>
      <c r="AR11621" s="7"/>
      <c r="AX11621" s="7"/>
      <c r="AY11621" s="7"/>
      <c r="BE11621" s="9"/>
      <c r="BW11621" s="17"/>
      <c r="CH11621" s="7"/>
      <c r="CJ11621" s="7"/>
      <c r="CP11621" s="7"/>
      <c r="CR11621" s="7"/>
      <c r="CS11621" s="7"/>
      <c r="CU11621" s="16"/>
      <c r="DB11621" s="7"/>
      <c r="DD11621" s="7"/>
      <c r="DF11621" s="9"/>
    </row>
    <row r="11622" spans="3:110" x14ac:dyDescent="0.25">
      <c r="C11622" s="6"/>
      <c r="H11622" s="7"/>
      <c r="L11622" s="18"/>
      <c r="M11622" s="18"/>
      <c r="N11622" s="20"/>
      <c r="AD11622" s="18"/>
      <c r="AE11622" s="18"/>
      <c r="AJ11622" s="7"/>
      <c r="AL11622" s="7"/>
      <c r="AN11622" s="7"/>
      <c r="AP11622" s="7"/>
      <c r="AR11622" s="7"/>
      <c r="AX11622" s="7"/>
      <c r="AY11622" s="7"/>
      <c r="BE11622" s="9"/>
      <c r="BW11622" s="17"/>
      <c r="CH11622" s="7"/>
      <c r="CJ11622" s="7"/>
      <c r="CP11622" s="7"/>
      <c r="CR11622" s="7"/>
      <c r="CS11622" s="7"/>
      <c r="CU11622" s="16"/>
      <c r="DB11622" s="7"/>
      <c r="DD11622" s="7"/>
      <c r="DF11622" s="9"/>
    </row>
    <row r="11623" spans="3:110" x14ac:dyDescent="0.25">
      <c r="C11623" s="6"/>
      <c r="H11623" s="7"/>
      <c r="L11623" s="18"/>
      <c r="M11623" s="18"/>
      <c r="N11623" s="20"/>
      <c r="AD11623" s="18"/>
      <c r="AE11623" s="18"/>
      <c r="AJ11623" s="7"/>
      <c r="AL11623" s="7"/>
      <c r="AN11623" s="7"/>
      <c r="AP11623" s="7"/>
      <c r="AR11623" s="7"/>
      <c r="AX11623" s="7"/>
      <c r="AY11623" s="7"/>
      <c r="BE11623" s="9"/>
      <c r="BW11623" s="17"/>
      <c r="CH11623" s="7"/>
      <c r="CJ11623" s="7"/>
      <c r="CP11623" s="7"/>
      <c r="CR11623" s="7"/>
      <c r="CS11623" s="7"/>
      <c r="CU11623" s="16"/>
      <c r="DB11623" s="7"/>
      <c r="DD11623" s="7"/>
      <c r="DF11623" s="9"/>
    </row>
    <row r="11624" spans="3:110" x14ac:dyDescent="0.25">
      <c r="C11624" s="6"/>
      <c r="H11624" s="7"/>
      <c r="L11624" s="18"/>
      <c r="M11624" s="18"/>
      <c r="N11624" s="20"/>
      <c r="AD11624" s="18"/>
      <c r="AE11624" s="18"/>
      <c r="AJ11624" s="7"/>
      <c r="AL11624" s="7"/>
      <c r="AN11624" s="7"/>
      <c r="AP11624" s="7"/>
      <c r="AR11624" s="7"/>
      <c r="AX11624" s="7"/>
      <c r="AY11624" s="7"/>
      <c r="BE11624" s="9"/>
      <c r="BW11624" s="17"/>
      <c r="CH11624" s="7"/>
      <c r="CJ11624" s="7"/>
      <c r="CP11624" s="7"/>
      <c r="CR11624" s="7"/>
      <c r="CS11624" s="7"/>
      <c r="CU11624" s="16"/>
      <c r="DB11624" s="7"/>
      <c r="DD11624" s="7"/>
      <c r="DF11624" s="9"/>
    </row>
    <row r="11625" spans="3:110" x14ac:dyDescent="0.25">
      <c r="C11625" s="6"/>
      <c r="H11625" s="7"/>
      <c r="L11625" s="18"/>
      <c r="M11625" s="18"/>
      <c r="N11625" s="20"/>
      <c r="AD11625" s="18"/>
      <c r="AE11625" s="18"/>
      <c r="AJ11625" s="7"/>
      <c r="AL11625" s="7"/>
      <c r="AN11625" s="7"/>
      <c r="AP11625" s="7"/>
      <c r="AR11625" s="7"/>
      <c r="AX11625" s="7"/>
      <c r="AY11625" s="7"/>
      <c r="BE11625" s="9"/>
      <c r="BW11625" s="17"/>
      <c r="CH11625" s="7"/>
      <c r="CJ11625" s="7"/>
      <c r="CP11625" s="7"/>
      <c r="CR11625" s="7"/>
      <c r="CS11625" s="7"/>
      <c r="CU11625" s="16"/>
      <c r="DB11625" s="7"/>
      <c r="DD11625" s="7"/>
      <c r="DF11625" s="9"/>
    </row>
    <row r="11626" spans="3:110" x14ac:dyDescent="0.25">
      <c r="C11626" s="6"/>
      <c r="H11626" s="7"/>
      <c r="L11626" s="18"/>
      <c r="M11626" s="18"/>
      <c r="N11626" s="20"/>
      <c r="AD11626" s="18"/>
      <c r="AE11626" s="18"/>
      <c r="AJ11626" s="7"/>
      <c r="AL11626" s="7"/>
      <c r="AN11626" s="7"/>
      <c r="AP11626" s="7"/>
      <c r="AR11626" s="7"/>
      <c r="AX11626" s="7"/>
      <c r="AY11626" s="7"/>
      <c r="BE11626" s="9"/>
      <c r="BW11626" s="17"/>
      <c r="CH11626" s="7"/>
      <c r="CJ11626" s="7"/>
      <c r="CP11626" s="7"/>
      <c r="CR11626" s="7"/>
      <c r="CS11626" s="7"/>
      <c r="CU11626" s="16"/>
      <c r="DB11626" s="7"/>
      <c r="DD11626" s="7"/>
      <c r="DF11626" s="9"/>
    </row>
    <row r="11627" spans="3:110" x14ac:dyDescent="0.25">
      <c r="C11627" s="6"/>
      <c r="H11627" s="7"/>
      <c r="L11627" s="18"/>
      <c r="M11627" s="18"/>
      <c r="N11627" s="20"/>
      <c r="AD11627" s="18"/>
      <c r="AE11627" s="18"/>
      <c r="AJ11627" s="7"/>
      <c r="AL11627" s="7"/>
      <c r="AN11627" s="7"/>
      <c r="AP11627" s="7"/>
      <c r="AR11627" s="7"/>
      <c r="AX11627" s="7"/>
      <c r="AY11627" s="7"/>
      <c r="BE11627" s="9"/>
      <c r="BW11627" s="17"/>
      <c r="CH11627" s="7"/>
      <c r="CJ11627" s="7"/>
      <c r="CP11627" s="7"/>
      <c r="CR11627" s="7"/>
      <c r="CS11627" s="7"/>
      <c r="CU11627" s="16"/>
      <c r="DB11627" s="7"/>
      <c r="DD11627" s="7"/>
      <c r="DF11627" s="9"/>
    </row>
    <row r="11628" spans="3:110" x14ac:dyDescent="0.25">
      <c r="C11628" s="6"/>
      <c r="H11628" s="7"/>
      <c r="L11628" s="18"/>
      <c r="M11628" s="18"/>
      <c r="N11628" s="20"/>
      <c r="AD11628" s="18"/>
      <c r="AE11628" s="18"/>
      <c r="AJ11628" s="7"/>
      <c r="AL11628" s="7"/>
      <c r="AN11628" s="7"/>
      <c r="AP11628" s="7"/>
      <c r="AR11628" s="7"/>
      <c r="AX11628" s="7"/>
      <c r="AY11628" s="7"/>
      <c r="BE11628" s="9"/>
      <c r="BW11628" s="17"/>
      <c r="CH11628" s="7"/>
      <c r="CJ11628" s="7"/>
      <c r="CP11628" s="7"/>
      <c r="CR11628" s="7"/>
      <c r="CS11628" s="7"/>
      <c r="CU11628" s="16"/>
      <c r="DB11628" s="7"/>
      <c r="DD11628" s="7"/>
      <c r="DF11628" s="9"/>
    </row>
    <row r="11629" spans="3:110" x14ac:dyDescent="0.25">
      <c r="C11629" s="6"/>
      <c r="H11629" s="7"/>
      <c r="L11629" s="18"/>
      <c r="M11629" s="18"/>
      <c r="N11629" s="20"/>
      <c r="AD11629" s="18"/>
      <c r="AE11629" s="18"/>
      <c r="AJ11629" s="7"/>
      <c r="AL11629" s="7"/>
      <c r="AN11629" s="7"/>
      <c r="AP11629" s="7"/>
      <c r="AR11629" s="7"/>
      <c r="AX11629" s="7"/>
      <c r="AY11629" s="7"/>
      <c r="BE11629" s="9"/>
      <c r="BW11629" s="17"/>
      <c r="CH11629" s="7"/>
      <c r="CJ11629" s="7"/>
      <c r="CP11629" s="7"/>
      <c r="CR11629" s="7"/>
      <c r="CS11629" s="7"/>
      <c r="CU11629" s="16"/>
      <c r="DB11629" s="7"/>
      <c r="DD11629" s="7"/>
      <c r="DF11629" s="9"/>
    </row>
    <row r="11630" spans="3:110" x14ac:dyDescent="0.25">
      <c r="C11630" s="6"/>
      <c r="H11630" s="7"/>
      <c r="L11630" s="18"/>
      <c r="M11630" s="18"/>
      <c r="N11630" s="20"/>
      <c r="AD11630" s="18"/>
      <c r="AE11630" s="18"/>
      <c r="AJ11630" s="7"/>
      <c r="AL11630" s="7"/>
      <c r="AN11630" s="7"/>
      <c r="AP11630" s="7"/>
      <c r="AR11630" s="7"/>
      <c r="AX11630" s="7"/>
      <c r="AY11630" s="7"/>
      <c r="BE11630" s="9"/>
      <c r="BW11630" s="17"/>
      <c r="CH11630" s="7"/>
      <c r="CJ11630" s="7"/>
      <c r="CP11630" s="7"/>
      <c r="CR11630" s="7"/>
      <c r="CS11630" s="7"/>
      <c r="CU11630" s="16"/>
      <c r="DB11630" s="7"/>
      <c r="DD11630" s="7"/>
      <c r="DF11630" s="9"/>
    </row>
    <row r="11631" spans="3:110" x14ac:dyDescent="0.25">
      <c r="C11631" s="6"/>
      <c r="H11631" s="7"/>
      <c r="L11631" s="18"/>
      <c r="M11631" s="18"/>
      <c r="N11631" s="20"/>
      <c r="AD11631" s="18"/>
      <c r="AE11631" s="18"/>
      <c r="AJ11631" s="7"/>
      <c r="AL11631" s="7"/>
      <c r="AN11631" s="7"/>
      <c r="AP11631" s="7"/>
      <c r="AR11631" s="7"/>
      <c r="AX11631" s="7"/>
      <c r="AY11631" s="7"/>
      <c r="BE11631" s="9"/>
      <c r="BW11631" s="17"/>
      <c r="CH11631" s="7"/>
      <c r="CJ11631" s="7"/>
      <c r="CP11631" s="7"/>
      <c r="CR11631" s="7"/>
      <c r="CS11631" s="7"/>
      <c r="CU11631" s="16"/>
      <c r="DB11631" s="7"/>
      <c r="DD11631" s="7"/>
      <c r="DF11631" s="9"/>
    </row>
    <row r="11632" spans="3:110" x14ac:dyDescent="0.25">
      <c r="C11632" s="6"/>
      <c r="H11632" s="7"/>
      <c r="L11632" s="18"/>
      <c r="M11632" s="18"/>
      <c r="N11632" s="20"/>
      <c r="AD11632" s="18"/>
      <c r="AE11632" s="18"/>
      <c r="AJ11632" s="7"/>
      <c r="AL11632" s="7"/>
      <c r="AN11632" s="7"/>
      <c r="AP11632" s="7"/>
      <c r="AR11632" s="7"/>
      <c r="AX11632" s="7"/>
      <c r="AY11632" s="7"/>
      <c r="BE11632" s="9"/>
      <c r="BW11632" s="17"/>
      <c r="CH11632" s="7"/>
      <c r="CJ11632" s="7"/>
      <c r="CP11632" s="7"/>
      <c r="CR11632" s="7"/>
      <c r="CS11632" s="7"/>
      <c r="CU11632" s="16"/>
      <c r="DB11632" s="7"/>
      <c r="DD11632" s="7"/>
      <c r="DF11632" s="9"/>
    </row>
    <row r="11633" spans="3:110" x14ac:dyDescent="0.25">
      <c r="C11633" s="6"/>
      <c r="H11633" s="7"/>
      <c r="L11633" s="18"/>
      <c r="M11633" s="18"/>
      <c r="N11633" s="20"/>
      <c r="AD11633" s="18"/>
      <c r="AE11633" s="18"/>
      <c r="AJ11633" s="7"/>
      <c r="AL11633" s="7"/>
      <c r="AN11633" s="7"/>
      <c r="AP11633" s="7"/>
      <c r="AR11633" s="7"/>
      <c r="AX11633" s="7"/>
      <c r="AY11633" s="7"/>
      <c r="BE11633" s="9"/>
      <c r="BW11633" s="17"/>
      <c r="CH11633" s="7"/>
      <c r="CJ11633" s="7"/>
      <c r="CP11633" s="7"/>
      <c r="CR11633" s="7"/>
      <c r="CS11633" s="7"/>
      <c r="CU11633" s="16"/>
      <c r="DB11633" s="7"/>
      <c r="DD11633" s="7"/>
      <c r="DF11633" s="9"/>
    </row>
    <row r="11634" spans="3:110" x14ac:dyDescent="0.25">
      <c r="C11634" s="6"/>
      <c r="H11634" s="7"/>
      <c r="L11634" s="18"/>
      <c r="M11634" s="18"/>
      <c r="N11634" s="20"/>
      <c r="AD11634" s="18"/>
      <c r="AE11634" s="18"/>
      <c r="AJ11634" s="7"/>
      <c r="AL11634" s="7"/>
      <c r="AN11634" s="7"/>
      <c r="AP11634" s="7"/>
      <c r="AR11634" s="7"/>
      <c r="AX11634" s="7"/>
      <c r="AY11634" s="7"/>
      <c r="BE11634" s="9"/>
      <c r="BW11634" s="17"/>
      <c r="CH11634" s="7"/>
      <c r="CJ11634" s="7"/>
      <c r="CP11634" s="7"/>
      <c r="CR11634" s="7"/>
      <c r="CS11634" s="7"/>
      <c r="CU11634" s="16"/>
      <c r="DB11634" s="7"/>
      <c r="DD11634" s="7"/>
      <c r="DF11634" s="9"/>
    </row>
    <row r="11635" spans="3:110" x14ac:dyDescent="0.25">
      <c r="C11635" s="6"/>
      <c r="H11635" s="7"/>
      <c r="L11635" s="18"/>
      <c r="M11635" s="18"/>
      <c r="N11635" s="20"/>
      <c r="AD11635" s="18"/>
      <c r="AE11635" s="18"/>
      <c r="AJ11635" s="7"/>
      <c r="AL11635" s="7"/>
      <c r="AN11635" s="7"/>
      <c r="AP11635" s="7"/>
      <c r="AR11635" s="7"/>
      <c r="AX11635" s="7"/>
      <c r="AY11635" s="7"/>
      <c r="BE11635" s="9"/>
      <c r="BW11635" s="17"/>
      <c r="CH11635" s="7"/>
      <c r="CJ11635" s="7"/>
      <c r="CP11635" s="7"/>
      <c r="CR11635" s="7"/>
      <c r="CS11635" s="7"/>
      <c r="CU11635" s="16"/>
      <c r="DB11635" s="7"/>
      <c r="DD11635" s="7"/>
      <c r="DF11635" s="9"/>
    </row>
    <row r="11636" spans="3:110" x14ac:dyDescent="0.25">
      <c r="C11636" s="6"/>
      <c r="H11636" s="7"/>
      <c r="L11636" s="18"/>
      <c r="M11636" s="18"/>
      <c r="N11636" s="20"/>
      <c r="AD11636" s="18"/>
      <c r="AE11636" s="18"/>
      <c r="AJ11636" s="7"/>
      <c r="AL11636" s="7"/>
      <c r="AN11636" s="7"/>
      <c r="AP11636" s="7"/>
      <c r="AR11636" s="7"/>
      <c r="AX11636" s="7"/>
      <c r="AY11636" s="7"/>
      <c r="BE11636" s="9"/>
      <c r="BW11636" s="17"/>
      <c r="CH11636" s="7"/>
      <c r="CJ11636" s="7"/>
      <c r="CP11636" s="7"/>
      <c r="CR11636" s="7"/>
      <c r="CS11636" s="7"/>
      <c r="CU11636" s="16"/>
      <c r="DB11636" s="7"/>
      <c r="DD11636" s="7"/>
      <c r="DF11636" s="9"/>
    </row>
    <row r="11637" spans="3:110" x14ac:dyDescent="0.25">
      <c r="C11637" s="6"/>
      <c r="H11637" s="7"/>
      <c r="L11637" s="18"/>
      <c r="M11637" s="18"/>
      <c r="N11637" s="20"/>
      <c r="AD11637" s="18"/>
      <c r="AE11637" s="18"/>
      <c r="AJ11637" s="7"/>
      <c r="AL11637" s="7"/>
      <c r="AN11637" s="7"/>
      <c r="AP11637" s="7"/>
      <c r="AR11637" s="7"/>
      <c r="AX11637" s="7"/>
      <c r="AY11637" s="7"/>
      <c r="BE11637" s="9"/>
      <c r="BW11637" s="17"/>
      <c r="CH11637" s="7"/>
      <c r="CJ11637" s="7"/>
      <c r="CP11637" s="7"/>
      <c r="CR11637" s="7"/>
      <c r="CS11637" s="7"/>
      <c r="CU11637" s="16"/>
      <c r="DB11637" s="7"/>
      <c r="DD11637" s="7"/>
      <c r="DF11637" s="9"/>
    </row>
    <row r="11638" spans="3:110" x14ac:dyDescent="0.25">
      <c r="C11638" s="6"/>
      <c r="H11638" s="7"/>
      <c r="L11638" s="18"/>
      <c r="M11638" s="18"/>
      <c r="N11638" s="20"/>
      <c r="AD11638" s="18"/>
      <c r="AE11638" s="18"/>
      <c r="AJ11638" s="7"/>
      <c r="AL11638" s="7"/>
      <c r="AN11638" s="7"/>
      <c r="AP11638" s="7"/>
      <c r="AR11638" s="7"/>
      <c r="AX11638" s="7"/>
      <c r="AY11638" s="7"/>
      <c r="BE11638" s="9"/>
      <c r="BW11638" s="17"/>
      <c r="CH11638" s="7"/>
      <c r="CJ11638" s="7"/>
      <c r="CP11638" s="7"/>
      <c r="CR11638" s="7"/>
      <c r="CS11638" s="7"/>
      <c r="CU11638" s="16"/>
      <c r="DB11638" s="7"/>
      <c r="DD11638" s="7"/>
      <c r="DF11638" s="9"/>
    </row>
    <row r="11639" spans="3:110" x14ac:dyDescent="0.25">
      <c r="C11639" s="6"/>
      <c r="H11639" s="7"/>
      <c r="L11639" s="18"/>
      <c r="M11639" s="18"/>
      <c r="N11639" s="20"/>
      <c r="AD11639" s="18"/>
      <c r="AE11639" s="18"/>
      <c r="AJ11639" s="7"/>
      <c r="AL11639" s="7"/>
      <c r="AN11639" s="7"/>
      <c r="AP11639" s="7"/>
      <c r="AR11639" s="7"/>
      <c r="AX11639" s="7"/>
      <c r="AY11639" s="7"/>
      <c r="BE11639" s="9"/>
      <c r="BW11639" s="17"/>
      <c r="CH11639" s="7"/>
      <c r="CJ11639" s="7"/>
      <c r="CP11639" s="7"/>
      <c r="CR11639" s="7"/>
      <c r="CS11639" s="7"/>
      <c r="CU11639" s="16"/>
      <c r="DB11639" s="7"/>
      <c r="DD11639" s="7"/>
      <c r="DF11639" s="9"/>
    </row>
    <row r="11640" spans="3:110" x14ac:dyDescent="0.25">
      <c r="C11640" s="6"/>
      <c r="H11640" s="7"/>
      <c r="L11640" s="18"/>
      <c r="M11640" s="18"/>
      <c r="N11640" s="20"/>
      <c r="AD11640" s="18"/>
      <c r="AE11640" s="18"/>
      <c r="AJ11640" s="7"/>
      <c r="AL11640" s="7"/>
      <c r="AN11640" s="7"/>
      <c r="AP11640" s="7"/>
      <c r="AR11640" s="7"/>
      <c r="AX11640" s="7"/>
      <c r="AY11640" s="7"/>
      <c r="BE11640" s="9"/>
      <c r="BW11640" s="17"/>
      <c r="CH11640" s="7"/>
      <c r="CJ11640" s="7"/>
      <c r="CP11640" s="7"/>
      <c r="CR11640" s="7"/>
      <c r="CS11640" s="7"/>
      <c r="CU11640" s="16"/>
      <c r="DB11640" s="7"/>
      <c r="DD11640" s="7"/>
      <c r="DF11640" s="9"/>
    </row>
    <row r="11641" spans="3:110" x14ac:dyDescent="0.25">
      <c r="C11641" s="6"/>
      <c r="H11641" s="7"/>
      <c r="L11641" s="18"/>
      <c r="M11641" s="18"/>
      <c r="N11641" s="20"/>
      <c r="AD11641" s="18"/>
      <c r="AE11641" s="18"/>
      <c r="AJ11641" s="7"/>
      <c r="AL11641" s="7"/>
      <c r="AN11641" s="7"/>
      <c r="AP11641" s="7"/>
      <c r="AR11641" s="7"/>
      <c r="AX11641" s="7"/>
      <c r="AY11641" s="7"/>
      <c r="BE11641" s="9"/>
      <c r="BW11641" s="17"/>
      <c r="CH11641" s="7"/>
      <c r="CJ11641" s="7"/>
      <c r="CP11641" s="7"/>
      <c r="CR11641" s="7"/>
      <c r="CS11641" s="7"/>
      <c r="CU11641" s="16"/>
      <c r="DB11641" s="7"/>
      <c r="DD11641" s="7"/>
      <c r="DF11641" s="9"/>
    </row>
    <row r="11642" spans="3:110" x14ac:dyDescent="0.25">
      <c r="C11642" s="6"/>
      <c r="H11642" s="7"/>
      <c r="L11642" s="18"/>
      <c r="M11642" s="18"/>
      <c r="N11642" s="20"/>
      <c r="AD11642" s="18"/>
      <c r="AE11642" s="18"/>
      <c r="AJ11642" s="7"/>
      <c r="AL11642" s="7"/>
      <c r="AN11642" s="7"/>
      <c r="AP11642" s="7"/>
      <c r="AR11642" s="7"/>
      <c r="AX11642" s="7"/>
      <c r="AY11642" s="7"/>
      <c r="BE11642" s="9"/>
      <c r="BW11642" s="17"/>
      <c r="CH11642" s="7"/>
      <c r="CJ11642" s="7"/>
      <c r="CP11642" s="7"/>
      <c r="CR11642" s="7"/>
      <c r="CS11642" s="7"/>
      <c r="CU11642" s="16"/>
      <c r="DB11642" s="7"/>
      <c r="DD11642" s="7"/>
      <c r="DF11642" s="9"/>
    </row>
    <row r="11643" spans="3:110" x14ac:dyDescent="0.25">
      <c r="C11643" s="6"/>
      <c r="H11643" s="7"/>
      <c r="L11643" s="18"/>
      <c r="M11643" s="18"/>
      <c r="N11643" s="20"/>
      <c r="AD11643" s="18"/>
      <c r="AE11643" s="18"/>
      <c r="AJ11643" s="7"/>
      <c r="AL11643" s="7"/>
      <c r="AN11643" s="7"/>
      <c r="AP11643" s="7"/>
      <c r="AR11643" s="7"/>
      <c r="AX11643" s="7"/>
      <c r="AY11643" s="7"/>
      <c r="BE11643" s="9"/>
      <c r="BW11643" s="17"/>
      <c r="CH11643" s="7"/>
      <c r="CJ11643" s="7"/>
      <c r="CP11643" s="7"/>
      <c r="CR11643" s="7"/>
      <c r="CS11643" s="7"/>
      <c r="CU11643" s="16"/>
      <c r="DB11643" s="7"/>
      <c r="DD11643" s="7"/>
      <c r="DF11643" s="9"/>
    </row>
    <row r="11644" spans="3:110" x14ac:dyDescent="0.25">
      <c r="C11644" s="6"/>
      <c r="H11644" s="7"/>
      <c r="L11644" s="18"/>
      <c r="M11644" s="18"/>
      <c r="N11644" s="20"/>
      <c r="AD11644" s="18"/>
      <c r="AE11644" s="18"/>
      <c r="AJ11644" s="7"/>
      <c r="AL11644" s="7"/>
      <c r="AN11644" s="7"/>
      <c r="AP11644" s="7"/>
      <c r="AR11644" s="7"/>
      <c r="AX11644" s="7"/>
      <c r="AY11644" s="7"/>
      <c r="BE11644" s="9"/>
      <c r="BW11644" s="17"/>
      <c r="CH11644" s="7"/>
      <c r="CJ11644" s="7"/>
      <c r="CP11644" s="7"/>
      <c r="CR11644" s="7"/>
      <c r="CS11644" s="7"/>
      <c r="CU11644" s="16"/>
      <c r="DB11644" s="7"/>
      <c r="DD11644" s="7"/>
      <c r="DF11644" s="9"/>
    </row>
    <row r="11645" spans="3:110" x14ac:dyDescent="0.25">
      <c r="C11645" s="6"/>
      <c r="H11645" s="7"/>
      <c r="L11645" s="18"/>
      <c r="M11645" s="18"/>
      <c r="N11645" s="20"/>
      <c r="AD11645" s="18"/>
      <c r="AE11645" s="18"/>
      <c r="AJ11645" s="7"/>
      <c r="AL11645" s="7"/>
      <c r="AN11645" s="7"/>
      <c r="AP11645" s="7"/>
      <c r="AR11645" s="7"/>
      <c r="AX11645" s="7"/>
      <c r="AY11645" s="7"/>
      <c r="BE11645" s="9"/>
      <c r="BW11645" s="17"/>
      <c r="CH11645" s="7"/>
      <c r="CJ11645" s="7"/>
      <c r="CP11645" s="7"/>
      <c r="CR11645" s="7"/>
      <c r="CS11645" s="7"/>
      <c r="CU11645" s="16"/>
      <c r="DB11645" s="7"/>
      <c r="DD11645" s="7"/>
      <c r="DF11645" s="9"/>
    </row>
    <row r="11646" spans="3:110" x14ac:dyDescent="0.25">
      <c r="C11646" s="6"/>
      <c r="H11646" s="7"/>
      <c r="L11646" s="18"/>
      <c r="M11646" s="18"/>
      <c r="N11646" s="20"/>
      <c r="AD11646" s="18"/>
      <c r="AE11646" s="18"/>
      <c r="AJ11646" s="7"/>
      <c r="AL11646" s="7"/>
      <c r="AN11646" s="7"/>
      <c r="AP11646" s="7"/>
      <c r="AR11646" s="7"/>
      <c r="AX11646" s="7"/>
      <c r="AY11646" s="7"/>
      <c r="BE11646" s="9"/>
      <c r="BW11646" s="17"/>
      <c r="CH11646" s="7"/>
      <c r="CJ11646" s="7"/>
      <c r="CP11646" s="7"/>
      <c r="CR11646" s="7"/>
      <c r="CS11646" s="7"/>
      <c r="CU11646" s="16"/>
      <c r="DB11646" s="7"/>
      <c r="DD11646" s="7"/>
      <c r="DF11646" s="9"/>
    </row>
    <row r="11647" spans="3:110" x14ac:dyDescent="0.25">
      <c r="C11647" s="6"/>
      <c r="H11647" s="7"/>
      <c r="L11647" s="18"/>
      <c r="M11647" s="18"/>
      <c r="N11647" s="20"/>
      <c r="AD11647" s="18"/>
      <c r="AE11647" s="18"/>
      <c r="AJ11647" s="7"/>
      <c r="AL11647" s="7"/>
      <c r="AN11647" s="7"/>
      <c r="AP11647" s="7"/>
      <c r="AR11647" s="7"/>
      <c r="AX11647" s="7"/>
      <c r="AY11647" s="7"/>
      <c r="BE11647" s="9"/>
      <c r="BW11647" s="17"/>
      <c r="CH11647" s="7"/>
      <c r="CJ11647" s="7"/>
      <c r="CP11647" s="7"/>
      <c r="CR11647" s="7"/>
      <c r="CS11647" s="7"/>
      <c r="CU11647" s="16"/>
      <c r="DB11647" s="7"/>
      <c r="DD11647" s="7"/>
      <c r="DF11647" s="9"/>
    </row>
    <row r="11648" spans="3:110" x14ac:dyDescent="0.25">
      <c r="C11648" s="6"/>
      <c r="H11648" s="7"/>
      <c r="L11648" s="18"/>
      <c r="M11648" s="18"/>
      <c r="N11648" s="20"/>
      <c r="AD11648" s="18"/>
      <c r="AE11648" s="18"/>
      <c r="AJ11648" s="7"/>
      <c r="AL11648" s="7"/>
      <c r="AN11648" s="7"/>
      <c r="AP11648" s="7"/>
      <c r="AR11648" s="7"/>
      <c r="AX11648" s="7"/>
      <c r="AY11648" s="7"/>
      <c r="BE11648" s="9"/>
      <c r="BW11648" s="17"/>
      <c r="CH11648" s="7"/>
      <c r="CJ11648" s="7"/>
      <c r="CP11648" s="7"/>
      <c r="CR11648" s="7"/>
      <c r="CS11648" s="7"/>
      <c r="CU11648" s="16"/>
      <c r="DB11648" s="7"/>
      <c r="DD11648" s="7"/>
      <c r="DF11648" s="9"/>
    </row>
    <row r="11649" spans="3:110" x14ac:dyDescent="0.25">
      <c r="C11649" s="6"/>
      <c r="H11649" s="7"/>
      <c r="L11649" s="18"/>
      <c r="M11649" s="18"/>
      <c r="N11649" s="20"/>
      <c r="AD11649" s="18"/>
      <c r="AE11649" s="18"/>
      <c r="AJ11649" s="7"/>
      <c r="AL11649" s="7"/>
      <c r="AN11649" s="7"/>
      <c r="AP11649" s="7"/>
      <c r="AR11649" s="7"/>
      <c r="AX11649" s="7"/>
      <c r="AY11649" s="7"/>
      <c r="BE11649" s="9"/>
      <c r="BW11649" s="17"/>
      <c r="CH11649" s="7"/>
      <c r="CJ11649" s="7"/>
      <c r="CP11649" s="7"/>
      <c r="CR11649" s="7"/>
      <c r="CS11649" s="7"/>
      <c r="CU11649" s="16"/>
      <c r="DB11649" s="7"/>
      <c r="DD11649" s="7"/>
      <c r="DF11649" s="9"/>
    </row>
    <row r="11650" spans="3:110" x14ac:dyDescent="0.25">
      <c r="C11650" s="6"/>
      <c r="H11650" s="7"/>
      <c r="L11650" s="18"/>
      <c r="M11650" s="18"/>
      <c r="N11650" s="20"/>
      <c r="AD11650" s="18"/>
      <c r="AE11650" s="18"/>
      <c r="AJ11650" s="7"/>
      <c r="AL11650" s="7"/>
      <c r="AN11650" s="7"/>
      <c r="AP11650" s="7"/>
      <c r="AR11650" s="7"/>
      <c r="AX11650" s="7"/>
      <c r="AY11650" s="7"/>
      <c r="BE11650" s="9"/>
      <c r="BW11650" s="17"/>
      <c r="CH11650" s="7"/>
      <c r="CJ11650" s="7"/>
      <c r="CP11650" s="7"/>
      <c r="CR11650" s="7"/>
      <c r="CS11650" s="7"/>
      <c r="CU11650" s="16"/>
      <c r="DB11650" s="7"/>
      <c r="DD11650" s="7"/>
      <c r="DF11650" s="9"/>
    </row>
    <row r="11651" spans="3:110" x14ac:dyDescent="0.25">
      <c r="C11651" s="6"/>
      <c r="H11651" s="7"/>
      <c r="L11651" s="18"/>
      <c r="M11651" s="18"/>
      <c r="N11651" s="20"/>
      <c r="AD11651" s="18"/>
      <c r="AE11651" s="18"/>
      <c r="AJ11651" s="7"/>
      <c r="AL11651" s="7"/>
      <c r="AN11651" s="7"/>
      <c r="AP11651" s="7"/>
      <c r="AR11651" s="7"/>
      <c r="AX11651" s="7"/>
      <c r="AY11651" s="7"/>
      <c r="BE11651" s="9"/>
      <c r="BW11651" s="17"/>
      <c r="CH11651" s="7"/>
      <c r="CJ11651" s="7"/>
      <c r="CP11651" s="7"/>
      <c r="CR11651" s="7"/>
      <c r="CS11651" s="7"/>
      <c r="CU11651" s="16"/>
      <c r="DB11651" s="7"/>
      <c r="DD11651" s="7"/>
      <c r="DF11651" s="9"/>
    </row>
    <row r="11652" spans="3:110" x14ac:dyDescent="0.25">
      <c r="C11652" s="6"/>
      <c r="H11652" s="7"/>
      <c r="L11652" s="18"/>
      <c r="M11652" s="18"/>
      <c r="N11652" s="20"/>
      <c r="AD11652" s="18"/>
      <c r="AE11652" s="18"/>
      <c r="AJ11652" s="7"/>
      <c r="AL11652" s="7"/>
      <c r="AN11652" s="7"/>
      <c r="AP11652" s="7"/>
      <c r="AR11652" s="7"/>
      <c r="AX11652" s="7"/>
      <c r="AY11652" s="7"/>
      <c r="BE11652" s="9"/>
      <c r="BW11652" s="17"/>
      <c r="CH11652" s="7"/>
      <c r="CJ11652" s="7"/>
      <c r="CP11652" s="7"/>
      <c r="CR11652" s="7"/>
      <c r="CS11652" s="7"/>
      <c r="CU11652" s="16"/>
      <c r="DB11652" s="7"/>
      <c r="DD11652" s="7"/>
      <c r="DF11652" s="9"/>
    </row>
    <row r="11653" spans="3:110" x14ac:dyDescent="0.25">
      <c r="C11653" s="6"/>
      <c r="H11653" s="7"/>
      <c r="L11653" s="18"/>
      <c r="M11653" s="18"/>
      <c r="N11653" s="20"/>
      <c r="AD11653" s="18"/>
      <c r="AE11653" s="18"/>
      <c r="AJ11653" s="7"/>
      <c r="AL11653" s="7"/>
      <c r="AN11653" s="7"/>
      <c r="AP11653" s="7"/>
      <c r="AR11653" s="7"/>
      <c r="AX11653" s="7"/>
      <c r="AY11653" s="7"/>
      <c r="BE11653" s="9"/>
      <c r="BW11653" s="17"/>
      <c r="CH11653" s="7"/>
      <c r="CJ11653" s="7"/>
      <c r="CP11653" s="7"/>
      <c r="CR11653" s="7"/>
      <c r="CS11653" s="7"/>
      <c r="CU11653" s="16"/>
      <c r="DB11653" s="7"/>
      <c r="DD11653" s="7"/>
      <c r="DF11653" s="9"/>
    </row>
    <row r="11654" spans="3:110" x14ac:dyDescent="0.25">
      <c r="C11654" s="6"/>
      <c r="H11654" s="7"/>
      <c r="L11654" s="18"/>
      <c r="M11654" s="18"/>
      <c r="N11654" s="20"/>
      <c r="AD11654" s="18"/>
      <c r="AE11654" s="18"/>
      <c r="AJ11654" s="7"/>
      <c r="AL11654" s="7"/>
      <c r="AN11654" s="7"/>
      <c r="AP11654" s="7"/>
      <c r="AR11654" s="7"/>
      <c r="AX11654" s="7"/>
      <c r="AY11654" s="7"/>
      <c r="BE11654" s="9"/>
      <c r="BW11654" s="17"/>
      <c r="CH11654" s="7"/>
      <c r="CJ11654" s="7"/>
      <c r="CP11654" s="7"/>
      <c r="CR11654" s="7"/>
      <c r="CS11654" s="7"/>
      <c r="CU11654" s="16"/>
      <c r="DB11654" s="7"/>
      <c r="DD11654" s="7"/>
      <c r="DF11654" s="9"/>
    </row>
    <row r="11655" spans="3:110" x14ac:dyDescent="0.25">
      <c r="C11655" s="6"/>
      <c r="H11655" s="7"/>
      <c r="L11655" s="18"/>
      <c r="M11655" s="18"/>
      <c r="N11655" s="20"/>
      <c r="AD11655" s="18"/>
      <c r="AE11655" s="18"/>
      <c r="AJ11655" s="7"/>
      <c r="AL11655" s="7"/>
      <c r="AN11655" s="7"/>
      <c r="AP11655" s="7"/>
      <c r="AR11655" s="7"/>
      <c r="AX11655" s="7"/>
      <c r="AY11655" s="7"/>
      <c r="BE11655" s="9"/>
      <c r="BW11655" s="17"/>
      <c r="CH11655" s="7"/>
      <c r="CJ11655" s="7"/>
      <c r="CP11655" s="7"/>
      <c r="CR11655" s="7"/>
      <c r="CS11655" s="7"/>
      <c r="CU11655" s="16"/>
      <c r="DB11655" s="7"/>
      <c r="DD11655" s="7"/>
      <c r="DF11655" s="9"/>
    </row>
    <row r="11656" spans="3:110" x14ac:dyDescent="0.25">
      <c r="C11656" s="6"/>
      <c r="H11656" s="7"/>
      <c r="L11656" s="18"/>
      <c r="M11656" s="18"/>
      <c r="N11656" s="20"/>
      <c r="AD11656" s="18"/>
      <c r="AE11656" s="18"/>
      <c r="AJ11656" s="7"/>
      <c r="AL11656" s="7"/>
      <c r="AN11656" s="7"/>
      <c r="AP11656" s="7"/>
      <c r="AR11656" s="7"/>
      <c r="AX11656" s="7"/>
      <c r="AY11656" s="7"/>
      <c r="BE11656" s="9"/>
      <c r="BW11656" s="17"/>
      <c r="CH11656" s="7"/>
      <c r="CJ11656" s="7"/>
      <c r="CP11656" s="7"/>
      <c r="CR11656" s="7"/>
      <c r="CS11656" s="7"/>
      <c r="CU11656" s="16"/>
      <c r="DB11656" s="7"/>
      <c r="DD11656" s="7"/>
      <c r="DF11656" s="9"/>
    </row>
    <row r="11657" spans="3:110" x14ac:dyDescent="0.25">
      <c r="C11657" s="6"/>
      <c r="H11657" s="7"/>
      <c r="L11657" s="18"/>
      <c r="M11657" s="18"/>
      <c r="N11657" s="20"/>
      <c r="AD11657" s="18"/>
      <c r="AE11657" s="18"/>
      <c r="AJ11657" s="7"/>
      <c r="AL11657" s="7"/>
      <c r="AN11657" s="7"/>
      <c r="AP11657" s="7"/>
      <c r="AR11657" s="7"/>
      <c r="AX11657" s="7"/>
      <c r="AY11657" s="7"/>
      <c r="BE11657" s="9"/>
      <c r="BW11657" s="17"/>
      <c r="CH11657" s="7"/>
      <c r="CJ11657" s="7"/>
      <c r="CP11657" s="7"/>
      <c r="CR11657" s="7"/>
      <c r="CS11657" s="7"/>
      <c r="CU11657" s="16"/>
      <c r="DB11657" s="7"/>
      <c r="DD11657" s="7"/>
      <c r="DF11657" s="9"/>
    </row>
    <row r="11658" spans="3:110" x14ac:dyDescent="0.25">
      <c r="C11658" s="6"/>
      <c r="H11658" s="7"/>
      <c r="L11658" s="18"/>
      <c r="M11658" s="18"/>
      <c r="N11658" s="20"/>
      <c r="AD11658" s="18"/>
      <c r="AE11658" s="18"/>
      <c r="AJ11658" s="7"/>
      <c r="AL11658" s="7"/>
      <c r="AN11658" s="7"/>
      <c r="AP11658" s="7"/>
      <c r="AR11658" s="7"/>
      <c r="AX11658" s="7"/>
      <c r="AY11658" s="7"/>
      <c r="BE11658" s="9"/>
      <c r="BW11658" s="17"/>
      <c r="CH11658" s="7"/>
      <c r="CJ11658" s="7"/>
      <c r="CP11658" s="7"/>
      <c r="CR11658" s="7"/>
      <c r="CS11658" s="7"/>
      <c r="CU11658" s="16"/>
      <c r="DB11658" s="7"/>
      <c r="DD11658" s="7"/>
      <c r="DF11658" s="9"/>
    </row>
    <row r="11659" spans="3:110" x14ac:dyDescent="0.25">
      <c r="C11659" s="6"/>
      <c r="H11659" s="7"/>
      <c r="L11659" s="18"/>
      <c r="M11659" s="18"/>
      <c r="N11659" s="20"/>
      <c r="AD11659" s="18"/>
      <c r="AE11659" s="18"/>
      <c r="AJ11659" s="7"/>
      <c r="AL11659" s="7"/>
      <c r="AN11659" s="7"/>
      <c r="AP11659" s="7"/>
      <c r="AR11659" s="7"/>
      <c r="AX11659" s="7"/>
      <c r="AY11659" s="7"/>
      <c r="BE11659" s="9"/>
      <c r="BW11659" s="17"/>
      <c r="CH11659" s="7"/>
      <c r="CJ11659" s="7"/>
      <c r="CP11659" s="7"/>
      <c r="CR11659" s="7"/>
      <c r="CS11659" s="7"/>
      <c r="CU11659" s="16"/>
      <c r="DB11659" s="7"/>
      <c r="DD11659" s="7"/>
      <c r="DF11659" s="9"/>
    </row>
    <row r="11660" spans="3:110" x14ac:dyDescent="0.25">
      <c r="C11660" s="6"/>
      <c r="H11660" s="7"/>
      <c r="L11660" s="18"/>
      <c r="M11660" s="18"/>
      <c r="N11660" s="20"/>
      <c r="AD11660" s="18"/>
      <c r="AE11660" s="18"/>
      <c r="AJ11660" s="7"/>
      <c r="AL11660" s="7"/>
      <c r="AN11660" s="7"/>
      <c r="AP11660" s="7"/>
      <c r="AR11660" s="7"/>
      <c r="AX11660" s="7"/>
      <c r="AY11660" s="7"/>
      <c r="BE11660" s="9"/>
      <c r="BW11660" s="17"/>
      <c r="CH11660" s="7"/>
      <c r="CJ11660" s="7"/>
      <c r="CP11660" s="7"/>
      <c r="CR11660" s="7"/>
      <c r="CS11660" s="7"/>
      <c r="CU11660" s="16"/>
      <c r="DB11660" s="7"/>
      <c r="DD11660" s="7"/>
      <c r="DF11660" s="9"/>
    </row>
    <row r="11661" spans="3:110" x14ac:dyDescent="0.25">
      <c r="C11661" s="6"/>
      <c r="H11661" s="7"/>
      <c r="L11661" s="18"/>
      <c r="M11661" s="18"/>
      <c r="N11661" s="20"/>
      <c r="AD11661" s="18"/>
      <c r="AE11661" s="18"/>
      <c r="AJ11661" s="7"/>
      <c r="AL11661" s="7"/>
      <c r="AN11661" s="7"/>
      <c r="AP11661" s="7"/>
      <c r="AR11661" s="7"/>
      <c r="AX11661" s="7"/>
      <c r="AY11661" s="7"/>
      <c r="BE11661" s="9"/>
      <c r="BW11661" s="17"/>
      <c r="CH11661" s="7"/>
      <c r="CJ11661" s="7"/>
      <c r="CP11661" s="7"/>
      <c r="CR11661" s="7"/>
      <c r="CS11661" s="7"/>
      <c r="CU11661" s="16"/>
      <c r="DB11661" s="7"/>
      <c r="DD11661" s="7"/>
      <c r="DF11661" s="9"/>
    </row>
    <row r="11662" spans="3:110" x14ac:dyDescent="0.25">
      <c r="C11662" s="6"/>
      <c r="H11662" s="7"/>
      <c r="L11662" s="18"/>
      <c r="M11662" s="18"/>
      <c r="N11662" s="20"/>
      <c r="AD11662" s="18"/>
      <c r="AE11662" s="18"/>
      <c r="AJ11662" s="7"/>
      <c r="AL11662" s="7"/>
      <c r="AN11662" s="7"/>
      <c r="AP11662" s="7"/>
      <c r="AR11662" s="7"/>
      <c r="AX11662" s="7"/>
      <c r="AY11662" s="7"/>
      <c r="BE11662" s="9"/>
      <c r="BW11662" s="17"/>
      <c r="CH11662" s="7"/>
      <c r="CJ11662" s="7"/>
      <c r="CP11662" s="7"/>
      <c r="CR11662" s="7"/>
      <c r="CS11662" s="7"/>
      <c r="CU11662" s="16"/>
      <c r="DB11662" s="7"/>
      <c r="DD11662" s="7"/>
      <c r="DF11662" s="9"/>
    </row>
    <row r="11663" spans="3:110" x14ac:dyDescent="0.25">
      <c r="C11663" s="6"/>
      <c r="H11663" s="7"/>
      <c r="L11663" s="18"/>
      <c r="M11663" s="18"/>
      <c r="N11663" s="20"/>
      <c r="AD11663" s="18"/>
      <c r="AE11663" s="18"/>
      <c r="AJ11663" s="7"/>
      <c r="AL11663" s="7"/>
      <c r="AN11663" s="7"/>
      <c r="AP11663" s="7"/>
      <c r="AR11663" s="7"/>
      <c r="AX11663" s="7"/>
      <c r="AY11663" s="7"/>
      <c r="BE11663" s="9"/>
      <c r="BW11663" s="17"/>
      <c r="CH11663" s="7"/>
      <c r="CJ11663" s="7"/>
      <c r="CP11663" s="7"/>
      <c r="CR11663" s="7"/>
      <c r="CS11663" s="7"/>
      <c r="CU11663" s="16"/>
      <c r="DB11663" s="7"/>
      <c r="DD11663" s="7"/>
      <c r="DF11663" s="9"/>
    </row>
    <row r="11664" spans="3:110" x14ac:dyDescent="0.25">
      <c r="C11664" s="6"/>
      <c r="H11664" s="7"/>
      <c r="L11664" s="18"/>
      <c r="M11664" s="18"/>
      <c r="N11664" s="20"/>
      <c r="AD11664" s="18"/>
      <c r="AE11664" s="18"/>
      <c r="AJ11664" s="7"/>
      <c r="AL11664" s="7"/>
      <c r="AN11664" s="7"/>
      <c r="AP11664" s="7"/>
      <c r="AR11664" s="7"/>
      <c r="AX11664" s="7"/>
      <c r="AY11664" s="7"/>
      <c r="BE11664" s="9"/>
      <c r="BW11664" s="17"/>
      <c r="CH11664" s="7"/>
      <c r="CJ11664" s="7"/>
      <c r="CP11664" s="7"/>
      <c r="CR11664" s="7"/>
      <c r="CS11664" s="7"/>
      <c r="CU11664" s="16"/>
      <c r="DB11664" s="7"/>
      <c r="DD11664" s="7"/>
      <c r="DF11664" s="9"/>
    </row>
    <row r="11665" spans="3:110" x14ac:dyDescent="0.25">
      <c r="C11665" s="6"/>
      <c r="H11665" s="7"/>
      <c r="L11665" s="18"/>
      <c r="M11665" s="18"/>
      <c r="N11665" s="20"/>
      <c r="AD11665" s="18"/>
      <c r="AE11665" s="18"/>
      <c r="AJ11665" s="7"/>
      <c r="AL11665" s="7"/>
      <c r="AN11665" s="7"/>
      <c r="AP11665" s="7"/>
      <c r="AR11665" s="7"/>
      <c r="AX11665" s="7"/>
      <c r="AY11665" s="7"/>
      <c r="BE11665" s="9"/>
      <c r="BW11665" s="17"/>
      <c r="CH11665" s="7"/>
      <c r="CJ11665" s="7"/>
      <c r="CP11665" s="7"/>
      <c r="CR11665" s="7"/>
      <c r="CS11665" s="7"/>
      <c r="CU11665" s="16"/>
      <c r="DB11665" s="7"/>
      <c r="DD11665" s="7"/>
      <c r="DF11665" s="9"/>
    </row>
    <row r="11666" spans="3:110" x14ac:dyDescent="0.25">
      <c r="C11666" s="6"/>
      <c r="H11666" s="7"/>
      <c r="L11666" s="18"/>
      <c r="M11666" s="18"/>
      <c r="N11666" s="20"/>
      <c r="AD11666" s="18"/>
      <c r="AE11666" s="18"/>
      <c r="AJ11666" s="7"/>
      <c r="AL11666" s="7"/>
      <c r="AN11666" s="7"/>
      <c r="AP11666" s="7"/>
      <c r="AR11666" s="7"/>
      <c r="AX11666" s="7"/>
      <c r="AY11666" s="7"/>
      <c r="BE11666" s="9"/>
      <c r="BW11666" s="17"/>
      <c r="CH11666" s="7"/>
      <c r="CJ11666" s="7"/>
      <c r="CP11666" s="7"/>
      <c r="CR11666" s="7"/>
      <c r="CS11666" s="7"/>
      <c r="CU11666" s="16"/>
      <c r="DB11666" s="7"/>
      <c r="DD11666" s="7"/>
      <c r="DF11666" s="9"/>
    </row>
    <row r="11667" spans="3:110" x14ac:dyDescent="0.25">
      <c r="C11667" s="6"/>
      <c r="H11667" s="7"/>
      <c r="L11667" s="18"/>
      <c r="M11667" s="18"/>
      <c r="N11667" s="20"/>
      <c r="AD11667" s="18"/>
      <c r="AE11667" s="18"/>
      <c r="AJ11667" s="7"/>
      <c r="AL11667" s="7"/>
      <c r="AN11667" s="7"/>
      <c r="AP11667" s="7"/>
      <c r="AR11667" s="7"/>
      <c r="AX11667" s="7"/>
      <c r="AY11667" s="7"/>
      <c r="BE11667" s="9"/>
      <c r="BW11667" s="17"/>
      <c r="CH11667" s="7"/>
      <c r="CJ11667" s="7"/>
      <c r="CP11667" s="7"/>
      <c r="CR11667" s="7"/>
      <c r="CS11667" s="7"/>
      <c r="CU11667" s="16"/>
      <c r="DB11667" s="7"/>
      <c r="DD11667" s="7"/>
      <c r="DF11667" s="9"/>
    </row>
    <row r="11668" spans="3:110" x14ac:dyDescent="0.25">
      <c r="C11668" s="6"/>
      <c r="H11668" s="7"/>
      <c r="L11668" s="18"/>
      <c r="M11668" s="18"/>
      <c r="N11668" s="20"/>
      <c r="AD11668" s="18"/>
      <c r="AE11668" s="18"/>
      <c r="AJ11668" s="7"/>
      <c r="AL11668" s="7"/>
      <c r="AN11668" s="7"/>
      <c r="AP11668" s="7"/>
      <c r="AR11668" s="7"/>
      <c r="AX11668" s="7"/>
      <c r="AY11668" s="7"/>
      <c r="BE11668" s="9"/>
      <c r="BW11668" s="17"/>
      <c r="CH11668" s="7"/>
      <c r="CJ11668" s="7"/>
      <c r="CP11668" s="7"/>
      <c r="CR11668" s="7"/>
      <c r="CS11668" s="7"/>
      <c r="CU11668" s="16"/>
      <c r="DB11668" s="7"/>
      <c r="DD11668" s="7"/>
      <c r="DF11668" s="9"/>
    </row>
    <row r="11669" spans="3:110" x14ac:dyDescent="0.25">
      <c r="C11669" s="6"/>
      <c r="H11669" s="7"/>
      <c r="L11669" s="18"/>
      <c r="M11669" s="18"/>
      <c r="N11669" s="20"/>
      <c r="AD11669" s="18"/>
      <c r="AE11669" s="18"/>
      <c r="AJ11669" s="7"/>
      <c r="AL11669" s="7"/>
      <c r="AN11669" s="7"/>
      <c r="AP11669" s="7"/>
      <c r="AR11669" s="7"/>
      <c r="AX11669" s="7"/>
      <c r="AY11669" s="7"/>
      <c r="BE11669" s="9"/>
      <c r="BW11669" s="17"/>
      <c r="CH11669" s="7"/>
      <c r="CJ11669" s="7"/>
      <c r="CP11669" s="7"/>
      <c r="CR11669" s="7"/>
      <c r="CS11669" s="7"/>
      <c r="CU11669" s="16"/>
      <c r="DB11669" s="7"/>
      <c r="DD11669" s="7"/>
      <c r="DF11669" s="9"/>
    </row>
    <row r="11670" spans="3:110" x14ac:dyDescent="0.25">
      <c r="C11670" s="6"/>
      <c r="H11670" s="7"/>
      <c r="L11670" s="18"/>
      <c r="M11670" s="18"/>
      <c r="N11670" s="20"/>
      <c r="AD11670" s="18"/>
      <c r="AE11670" s="18"/>
      <c r="AJ11670" s="7"/>
      <c r="AL11670" s="7"/>
      <c r="AN11670" s="7"/>
      <c r="AP11670" s="7"/>
      <c r="AR11670" s="7"/>
      <c r="AX11670" s="7"/>
      <c r="AY11670" s="7"/>
      <c r="BE11670" s="9"/>
      <c r="BW11670" s="17"/>
      <c r="CH11670" s="7"/>
      <c r="CJ11670" s="7"/>
      <c r="CP11670" s="7"/>
      <c r="CR11670" s="7"/>
      <c r="CS11670" s="7"/>
      <c r="CU11670" s="16"/>
      <c r="DB11670" s="7"/>
      <c r="DD11670" s="7"/>
      <c r="DF11670" s="9"/>
    </row>
    <row r="11671" spans="3:110" x14ac:dyDescent="0.25">
      <c r="C11671" s="6"/>
      <c r="H11671" s="7"/>
      <c r="L11671" s="18"/>
      <c r="M11671" s="18"/>
      <c r="N11671" s="20"/>
      <c r="AD11671" s="18"/>
      <c r="AE11671" s="18"/>
      <c r="AJ11671" s="7"/>
      <c r="AL11671" s="7"/>
      <c r="AN11671" s="7"/>
      <c r="AP11671" s="7"/>
      <c r="AR11671" s="7"/>
      <c r="AX11671" s="7"/>
      <c r="AY11671" s="7"/>
      <c r="BE11671" s="9"/>
      <c r="BW11671" s="17"/>
      <c r="CH11671" s="7"/>
      <c r="CJ11671" s="7"/>
      <c r="CP11671" s="7"/>
      <c r="CR11671" s="7"/>
      <c r="CS11671" s="7"/>
      <c r="CU11671" s="16"/>
      <c r="DB11671" s="7"/>
      <c r="DD11671" s="7"/>
      <c r="DF11671" s="9"/>
    </row>
    <row r="11672" spans="3:110" x14ac:dyDescent="0.25">
      <c r="C11672" s="6"/>
      <c r="H11672" s="7"/>
      <c r="L11672" s="18"/>
      <c r="M11672" s="18"/>
      <c r="N11672" s="20"/>
      <c r="AD11672" s="18"/>
      <c r="AE11672" s="18"/>
      <c r="AJ11672" s="7"/>
      <c r="AL11672" s="7"/>
      <c r="AN11672" s="7"/>
      <c r="AP11672" s="7"/>
      <c r="AR11672" s="7"/>
      <c r="AX11672" s="7"/>
      <c r="AY11672" s="7"/>
      <c r="BE11672" s="9"/>
      <c r="BW11672" s="17"/>
      <c r="CH11672" s="7"/>
      <c r="CJ11672" s="7"/>
      <c r="CP11672" s="7"/>
      <c r="CR11672" s="7"/>
      <c r="CS11672" s="7"/>
      <c r="CU11672" s="16"/>
      <c r="DB11672" s="7"/>
      <c r="DD11672" s="7"/>
      <c r="DF11672" s="9"/>
    </row>
    <row r="11673" spans="3:110" x14ac:dyDescent="0.25">
      <c r="C11673" s="6"/>
      <c r="H11673" s="7"/>
      <c r="L11673" s="18"/>
      <c r="M11673" s="18"/>
      <c r="N11673" s="20"/>
      <c r="AD11673" s="18"/>
      <c r="AE11673" s="18"/>
      <c r="AJ11673" s="7"/>
      <c r="AL11673" s="7"/>
      <c r="AN11673" s="7"/>
      <c r="AP11673" s="7"/>
      <c r="AR11673" s="7"/>
      <c r="AX11673" s="7"/>
      <c r="AY11673" s="7"/>
      <c r="BE11673" s="9"/>
      <c r="BW11673" s="17"/>
      <c r="CH11673" s="7"/>
      <c r="CJ11673" s="7"/>
      <c r="CP11673" s="7"/>
      <c r="CR11673" s="7"/>
      <c r="CS11673" s="7"/>
      <c r="CU11673" s="16"/>
      <c r="DB11673" s="7"/>
      <c r="DD11673" s="7"/>
      <c r="DF11673" s="9"/>
    </row>
    <row r="11674" spans="3:110" x14ac:dyDescent="0.25">
      <c r="C11674" s="6"/>
      <c r="H11674" s="7"/>
      <c r="L11674" s="18"/>
      <c r="M11674" s="18"/>
      <c r="N11674" s="20"/>
      <c r="AD11674" s="18"/>
      <c r="AE11674" s="18"/>
      <c r="AJ11674" s="7"/>
      <c r="AL11674" s="7"/>
      <c r="AN11674" s="7"/>
      <c r="AP11674" s="7"/>
      <c r="AR11674" s="7"/>
      <c r="AX11674" s="7"/>
      <c r="AY11674" s="7"/>
      <c r="BE11674" s="9"/>
      <c r="BW11674" s="17"/>
      <c r="CH11674" s="7"/>
      <c r="CJ11674" s="7"/>
      <c r="CP11674" s="7"/>
      <c r="CR11674" s="7"/>
      <c r="CS11674" s="7"/>
      <c r="CU11674" s="16"/>
      <c r="DB11674" s="7"/>
      <c r="DD11674" s="7"/>
      <c r="DF11674" s="9"/>
    </row>
    <row r="11675" spans="3:110" x14ac:dyDescent="0.25">
      <c r="C11675" s="6"/>
      <c r="H11675" s="7"/>
      <c r="L11675" s="18"/>
      <c r="M11675" s="18"/>
      <c r="N11675" s="20"/>
      <c r="AD11675" s="18"/>
      <c r="AE11675" s="18"/>
      <c r="AJ11675" s="7"/>
      <c r="AL11675" s="7"/>
      <c r="AN11675" s="7"/>
      <c r="AP11675" s="7"/>
      <c r="AR11675" s="7"/>
      <c r="AX11675" s="7"/>
      <c r="AY11675" s="7"/>
      <c r="BE11675" s="9"/>
      <c r="BW11675" s="17"/>
      <c r="CH11675" s="7"/>
      <c r="CJ11675" s="7"/>
      <c r="CP11675" s="7"/>
      <c r="CR11675" s="7"/>
      <c r="CS11675" s="7"/>
      <c r="CU11675" s="16"/>
      <c r="DB11675" s="7"/>
      <c r="DD11675" s="7"/>
      <c r="DF11675" s="9"/>
    </row>
    <row r="11676" spans="3:110" x14ac:dyDescent="0.25">
      <c r="C11676" s="6"/>
      <c r="H11676" s="7"/>
      <c r="L11676" s="18"/>
      <c r="M11676" s="18"/>
      <c r="N11676" s="20"/>
      <c r="AD11676" s="18"/>
      <c r="AE11676" s="18"/>
      <c r="AJ11676" s="7"/>
      <c r="AL11676" s="7"/>
      <c r="AN11676" s="7"/>
      <c r="AP11676" s="7"/>
      <c r="AR11676" s="7"/>
      <c r="AX11676" s="7"/>
      <c r="AY11676" s="7"/>
      <c r="BE11676" s="9"/>
      <c r="BW11676" s="17"/>
      <c r="CH11676" s="7"/>
      <c r="CJ11676" s="7"/>
      <c r="CP11676" s="7"/>
      <c r="CR11676" s="7"/>
      <c r="CS11676" s="7"/>
      <c r="CU11676" s="16"/>
      <c r="DB11676" s="7"/>
      <c r="DD11676" s="7"/>
      <c r="DF11676" s="9"/>
    </row>
    <row r="11677" spans="3:110" x14ac:dyDescent="0.25">
      <c r="C11677" s="6"/>
      <c r="H11677" s="7"/>
      <c r="L11677" s="18"/>
      <c r="M11677" s="18"/>
      <c r="N11677" s="20"/>
      <c r="AD11677" s="18"/>
      <c r="AE11677" s="18"/>
      <c r="AJ11677" s="7"/>
      <c r="AL11677" s="7"/>
      <c r="AN11677" s="7"/>
      <c r="AP11677" s="7"/>
      <c r="AR11677" s="7"/>
      <c r="AX11677" s="7"/>
      <c r="AY11677" s="7"/>
      <c r="BE11677" s="9"/>
      <c r="BW11677" s="17"/>
      <c r="CH11677" s="7"/>
      <c r="CJ11677" s="7"/>
      <c r="CP11677" s="7"/>
      <c r="CR11677" s="7"/>
      <c r="CS11677" s="7"/>
      <c r="CU11677" s="16"/>
      <c r="DB11677" s="7"/>
      <c r="DD11677" s="7"/>
      <c r="DF11677" s="9"/>
    </row>
    <row r="11678" spans="3:110" x14ac:dyDescent="0.25">
      <c r="C11678" s="6"/>
      <c r="H11678" s="7"/>
      <c r="L11678" s="18"/>
      <c r="M11678" s="18"/>
      <c r="N11678" s="20"/>
      <c r="AD11678" s="18"/>
      <c r="AE11678" s="18"/>
      <c r="AJ11678" s="7"/>
      <c r="AL11678" s="7"/>
      <c r="AN11678" s="7"/>
      <c r="AP11678" s="7"/>
      <c r="AR11678" s="7"/>
      <c r="AX11678" s="7"/>
      <c r="AY11678" s="7"/>
      <c r="BE11678" s="9"/>
      <c r="BW11678" s="17"/>
      <c r="CH11678" s="7"/>
      <c r="CJ11678" s="7"/>
      <c r="CP11678" s="7"/>
      <c r="CR11678" s="7"/>
      <c r="CS11678" s="7"/>
      <c r="CU11678" s="16"/>
      <c r="DB11678" s="7"/>
      <c r="DD11678" s="7"/>
      <c r="DF11678" s="9"/>
    </row>
    <row r="11679" spans="3:110" x14ac:dyDescent="0.25">
      <c r="C11679" s="6"/>
      <c r="H11679" s="7"/>
      <c r="L11679" s="18"/>
      <c r="M11679" s="18"/>
      <c r="N11679" s="20"/>
      <c r="AD11679" s="18"/>
      <c r="AE11679" s="18"/>
      <c r="AJ11679" s="7"/>
      <c r="AL11679" s="7"/>
      <c r="AN11679" s="7"/>
      <c r="AP11679" s="7"/>
      <c r="AR11679" s="7"/>
      <c r="AX11679" s="7"/>
      <c r="AY11679" s="7"/>
      <c r="BE11679" s="9"/>
      <c r="BW11679" s="17"/>
      <c r="CH11679" s="7"/>
      <c r="CJ11679" s="7"/>
      <c r="CP11679" s="7"/>
      <c r="CR11679" s="7"/>
      <c r="CS11679" s="7"/>
      <c r="CU11679" s="16"/>
      <c r="DB11679" s="7"/>
      <c r="DD11679" s="7"/>
      <c r="DF11679" s="9"/>
    </row>
    <row r="11680" spans="3:110" x14ac:dyDescent="0.25">
      <c r="C11680" s="6"/>
      <c r="H11680" s="7"/>
      <c r="L11680" s="18"/>
      <c r="M11680" s="18"/>
      <c r="N11680" s="20"/>
      <c r="AD11680" s="18"/>
      <c r="AE11680" s="18"/>
      <c r="AJ11680" s="7"/>
      <c r="AL11680" s="7"/>
      <c r="AN11680" s="7"/>
      <c r="AP11680" s="7"/>
      <c r="AR11680" s="7"/>
      <c r="AX11680" s="7"/>
      <c r="AY11680" s="7"/>
      <c r="BE11680" s="9"/>
      <c r="BW11680" s="17"/>
      <c r="CH11680" s="7"/>
      <c r="CJ11680" s="7"/>
      <c r="CP11680" s="7"/>
      <c r="CR11680" s="7"/>
      <c r="CS11680" s="7"/>
      <c r="CU11680" s="16"/>
      <c r="DB11680" s="7"/>
      <c r="DD11680" s="7"/>
      <c r="DF11680" s="9"/>
    </row>
    <row r="11681" spans="3:110" x14ac:dyDescent="0.25">
      <c r="C11681" s="6"/>
      <c r="H11681" s="7"/>
      <c r="L11681" s="18"/>
      <c r="M11681" s="18"/>
      <c r="N11681" s="20"/>
      <c r="AD11681" s="18"/>
      <c r="AE11681" s="18"/>
      <c r="AJ11681" s="7"/>
      <c r="AL11681" s="7"/>
      <c r="AN11681" s="7"/>
      <c r="AP11681" s="7"/>
      <c r="AR11681" s="7"/>
      <c r="AX11681" s="7"/>
      <c r="AY11681" s="7"/>
      <c r="BE11681" s="9"/>
      <c r="BW11681" s="17"/>
      <c r="CH11681" s="7"/>
      <c r="CJ11681" s="7"/>
      <c r="CP11681" s="7"/>
      <c r="CR11681" s="7"/>
      <c r="CS11681" s="7"/>
      <c r="CU11681" s="16"/>
      <c r="DB11681" s="7"/>
      <c r="DD11681" s="7"/>
      <c r="DF11681" s="9"/>
    </row>
    <row r="11682" spans="3:110" x14ac:dyDescent="0.25">
      <c r="C11682" s="6"/>
      <c r="H11682" s="7"/>
      <c r="L11682" s="18"/>
      <c r="M11682" s="18"/>
      <c r="N11682" s="20"/>
      <c r="AD11682" s="18"/>
      <c r="AE11682" s="18"/>
      <c r="AJ11682" s="7"/>
      <c r="AL11682" s="7"/>
      <c r="AN11682" s="7"/>
      <c r="AP11682" s="7"/>
      <c r="AR11682" s="7"/>
      <c r="AX11682" s="7"/>
      <c r="AY11682" s="7"/>
      <c r="BE11682" s="9"/>
      <c r="BW11682" s="17"/>
      <c r="CH11682" s="7"/>
      <c r="CJ11682" s="7"/>
      <c r="CP11682" s="7"/>
      <c r="CR11682" s="7"/>
      <c r="CS11682" s="7"/>
      <c r="CU11682" s="16"/>
      <c r="DB11682" s="7"/>
      <c r="DD11682" s="7"/>
      <c r="DF11682" s="9"/>
    </row>
    <row r="11683" spans="3:110" x14ac:dyDescent="0.25">
      <c r="C11683" s="6"/>
      <c r="H11683" s="7"/>
      <c r="L11683" s="18"/>
      <c r="M11683" s="18"/>
      <c r="N11683" s="20"/>
      <c r="AD11683" s="18"/>
      <c r="AE11683" s="18"/>
      <c r="AJ11683" s="7"/>
      <c r="AL11683" s="7"/>
      <c r="AN11683" s="7"/>
      <c r="AP11683" s="7"/>
      <c r="AR11683" s="7"/>
      <c r="AX11683" s="7"/>
      <c r="AY11683" s="7"/>
      <c r="BE11683" s="9"/>
      <c r="BW11683" s="17"/>
      <c r="CH11683" s="7"/>
      <c r="CJ11683" s="7"/>
      <c r="CP11683" s="7"/>
      <c r="CR11683" s="7"/>
      <c r="CS11683" s="7"/>
      <c r="CU11683" s="16"/>
      <c r="DB11683" s="7"/>
      <c r="DD11683" s="7"/>
      <c r="DF11683" s="9"/>
    </row>
    <row r="11684" spans="3:110" x14ac:dyDescent="0.25">
      <c r="C11684" s="6"/>
      <c r="H11684" s="7"/>
      <c r="L11684" s="18"/>
      <c r="M11684" s="18"/>
      <c r="N11684" s="20"/>
      <c r="AD11684" s="18"/>
      <c r="AE11684" s="18"/>
      <c r="AJ11684" s="7"/>
      <c r="AL11684" s="7"/>
      <c r="AN11684" s="7"/>
      <c r="AP11684" s="7"/>
      <c r="AR11684" s="7"/>
      <c r="AX11684" s="7"/>
      <c r="AY11684" s="7"/>
      <c r="BE11684" s="9"/>
      <c r="BW11684" s="17"/>
      <c r="CH11684" s="7"/>
      <c r="CJ11684" s="7"/>
      <c r="CP11684" s="7"/>
      <c r="CR11684" s="7"/>
      <c r="CS11684" s="7"/>
      <c r="CU11684" s="16"/>
      <c r="DB11684" s="7"/>
      <c r="DD11684" s="7"/>
      <c r="DF11684" s="9"/>
    </row>
    <row r="11685" spans="3:110" x14ac:dyDescent="0.25">
      <c r="C11685" s="6"/>
      <c r="H11685" s="7"/>
      <c r="L11685" s="18"/>
      <c r="M11685" s="18"/>
      <c r="N11685" s="20"/>
      <c r="AD11685" s="18"/>
      <c r="AE11685" s="18"/>
      <c r="AJ11685" s="7"/>
      <c r="AL11685" s="7"/>
      <c r="AN11685" s="7"/>
      <c r="AP11685" s="7"/>
      <c r="AR11685" s="7"/>
      <c r="AX11685" s="7"/>
      <c r="AY11685" s="7"/>
      <c r="BE11685" s="9"/>
      <c r="BW11685" s="17"/>
      <c r="CH11685" s="7"/>
      <c r="CJ11685" s="7"/>
      <c r="CP11685" s="7"/>
      <c r="CR11685" s="7"/>
      <c r="CS11685" s="7"/>
      <c r="CU11685" s="16"/>
      <c r="DB11685" s="7"/>
      <c r="DD11685" s="7"/>
      <c r="DF11685" s="9"/>
    </row>
    <row r="11686" spans="3:110" x14ac:dyDescent="0.25">
      <c r="C11686" s="6"/>
      <c r="H11686" s="7"/>
      <c r="L11686" s="18"/>
      <c r="M11686" s="18"/>
      <c r="N11686" s="20"/>
      <c r="AD11686" s="18"/>
      <c r="AE11686" s="18"/>
      <c r="AJ11686" s="7"/>
      <c r="AL11686" s="7"/>
      <c r="AN11686" s="7"/>
      <c r="AP11686" s="7"/>
      <c r="AR11686" s="7"/>
      <c r="AX11686" s="7"/>
      <c r="AY11686" s="7"/>
      <c r="BE11686" s="9"/>
      <c r="BW11686" s="17"/>
      <c r="CH11686" s="7"/>
      <c r="CJ11686" s="7"/>
      <c r="CP11686" s="7"/>
      <c r="CR11686" s="7"/>
      <c r="CS11686" s="7"/>
      <c r="CU11686" s="16"/>
      <c r="DB11686" s="7"/>
      <c r="DD11686" s="7"/>
      <c r="DF11686" s="9"/>
    </row>
    <row r="11687" spans="3:110" x14ac:dyDescent="0.25">
      <c r="C11687" s="6"/>
      <c r="H11687" s="7"/>
      <c r="L11687" s="18"/>
      <c r="M11687" s="18"/>
      <c r="N11687" s="20"/>
      <c r="AD11687" s="18"/>
      <c r="AE11687" s="18"/>
      <c r="AJ11687" s="7"/>
      <c r="AL11687" s="7"/>
      <c r="AN11687" s="7"/>
      <c r="AP11687" s="7"/>
      <c r="AR11687" s="7"/>
      <c r="AX11687" s="7"/>
      <c r="AY11687" s="7"/>
      <c r="BE11687" s="9"/>
      <c r="BW11687" s="17"/>
      <c r="CH11687" s="7"/>
      <c r="CJ11687" s="7"/>
      <c r="CP11687" s="7"/>
      <c r="CR11687" s="7"/>
      <c r="CS11687" s="7"/>
      <c r="CU11687" s="16"/>
      <c r="DB11687" s="7"/>
      <c r="DD11687" s="7"/>
      <c r="DF11687" s="9"/>
    </row>
    <row r="11688" spans="3:110" x14ac:dyDescent="0.25">
      <c r="C11688" s="6"/>
      <c r="H11688" s="7"/>
      <c r="L11688" s="18"/>
      <c r="M11688" s="18"/>
      <c r="N11688" s="20"/>
      <c r="AD11688" s="18"/>
      <c r="AE11688" s="18"/>
      <c r="AJ11688" s="7"/>
      <c r="AL11688" s="7"/>
      <c r="AN11688" s="7"/>
      <c r="AP11688" s="7"/>
      <c r="AR11688" s="7"/>
      <c r="AX11688" s="7"/>
      <c r="AY11688" s="7"/>
      <c r="BE11688" s="9"/>
      <c r="BW11688" s="17"/>
      <c r="CH11688" s="7"/>
      <c r="CJ11688" s="7"/>
      <c r="CP11688" s="7"/>
      <c r="CR11688" s="7"/>
      <c r="CS11688" s="7"/>
      <c r="CU11688" s="16"/>
      <c r="DB11688" s="7"/>
      <c r="DD11688" s="7"/>
      <c r="DF11688" s="9"/>
    </row>
    <row r="11689" spans="3:110" x14ac:dyDescent="0.25">
      <c r="C11689" s="6"/>
      <c r="H11689" s="7"/>
      <c r="L11689" s="18"/>
      <c r="M11689" s="18"/>
      <c r="N11689" s="20"/>
      <c r="AD11689" s="18"/>
      <c r="AE11689" s="18"/>
      <c r="AJ11689" s="7"/>
      <c r="AL11689" s="7"/>
      <c r="AN11689" s="7"/>
      <c r="AP11689" s="7"/>
      <c r="AR11689" s="7"/>
      <c r="AX11689" s="7"/>
      <c r="AY11689" s="7"/>
      <c r="BE11689" s="9"/>
      <c r="BW11689" s="17"/>
      <c r="CH11689" s="7"/>
      <c r="CJ11689" s="7"/>
      <c r="CP11689" s="7"/>
      <c r="CR11689" s="7"/>
      <c r="CS11689" s="7"/>
      <c r="CU11689" s="16"/>
      <c r="DB11689" s="7"/>
      <c r="DD11689" s="7"/>
      <c r="DF11689" s="9"/>
    </row>
    <row r="11690" spans="3:110" x14ac:dyDescent="0.25">
      <c r="C11690" s="6"/>
      <c r="H11690" s="7"/>
      <c r="L11690" s="18"/>
      <c r="M11690" s="18"/>
      <c r="N11690" s="20"/>
      <c r="AD11690" s="18"/>
      <c r="AE11690" s="18"/>
      <c r="AJ11690" s="7"/>
      <c r="AL11690" s="7"/>
      <c r="AN11690" s="7"/>
      <c r="AP11690" s="7"/>
      <c r="AR11690" s="7"/>
      <c r="AX11690" s="7"/>
      <c r="AY11690" s="7"/>
      <c r="BE11690" s="9"/>
      <c r="BW11690" s="17"/>
      <c r="CH11690" s="7"/>
      <c r="CJ11690" s="7"/>
      <c r="CP11690" s="7"/>
      <c r="CR11690" s="7"/>
      <c r="CS11690" s="7"/>
      <c r="CU11690" s="16"/>
      <c r="DB11690" s="7"/>
      <c r="DD11690" s="7"/>
      <c r="DF11690" s="9"/>
    </row>
    <row r="11691" spans="3:110" x14ac:dyDescent="0.25">
      <c r="C11691" s="6"/>
      <c r="H11691" s="7"/>
      <c r="L11691" s="18"/>
      <c r="M11691" s="18"/>
      <c r="N11691" s="20"/>
      <c r="AD11691" s="18"/>
      <c r="AE11691" s="18"/>
      <c r="AJ11691" s="7"/>
      <c r="AL11691" s="7"/>
      <c r="AN11691" s="7"/>
      <c r="AP11691" s="7"/>
      <c r="AR11691" s="7"/>
      <c r="AX11691" s="7"/>
      <c r="AY11691" s="7"/>
      <c r="BE11691" s="9"/>
      <c r="BW11691" s="17"/>
      <c r="CH11691" s="7"/>
      <c r="CJ11691" s="7"/>
      <c r="CP11691" s="7"/>
      <c r="CR11691" s="7"/>
      <c r="CS11691" s="7"/>
      <c r="CU11691" s="16"/>
      <c r="DB11691" s="7"/>
      <c r="DD11691" s="7"/>
      <c r="DF11691" s="9"/>
    </row>
    <row r="11692" spans="3:110" x14ac:dyDescent="0.25">
      <c r="C11692" s="6"/>
      <c r="H11692" s="7"/>
      <c r="L11692" s="18"/>
      <c r="M11692" s="18"/>
      <c r="N11692" s="20"/>
      <c r="AD11692" s="18"/>
      <c r="AE11692" s="18"/>
      <c r="AJ11692" s="7"/>
      <c r="AL11692" s="7"/>
      <c r="AN11692" s="7"/>
      <c r="AP11692" s="7"/>
      <c r="AR11692" s="7"/>
      <c r="AX11692" s="7"/>
      <c r="AY11692" s="7"/>
      <c r="BE11692" s="9"/>
      <c r="BW11692" s="17"/>
      <c r="CH11692" s="7"/>
      <c r="CJ11692" s="7"/>
      <c r="CP11692" s="7"/>
      <c r="CR11692" s="7"/>
      <c r="CS11692" s="7"/>
      <c r="CU11692" s="16"/>
      <c r="DB11692" s="7"/>
      <c r="DD11692" s="7"/>
      <c r="DF11692" s="9"/>
    </row>
    <row r="11693" spans="3:110" x14ac:dyDescent="0.25">
      <c r="C11693" s="6"/>
      <c r="H11693" s="7"/>
      <c r="L11693" s="18"/>
      <c r="M11693" s="18"/>
      <c r="N11693" s="20"/>
      <c r="AD11693" s="18"/>
      <c r="AE11693" s="18"/>
      <c r="AJ11693" s="7"/>
      <c r="AL11693" s="7"/>
      <c r="AN11693" s="7"/>
      <c r="AP11693" s="7"/>
      <c r="AR11693" s="7"/>
      <c r="AX11693" s="7"/>
      <c r="AY11693" s="7"/>
      <c r="BE11693" s="9"/>
      <c r="BW11693" s="17"/>
      <c r="CH11693" s="7"/>
      <c r="CJ11693" s="7"/>
      <c r="CP11693" s="7"/>
      <c r="CR11693" s="7"/>
      <c r="CS11693" s="7"/>
      <c r="CU11693" s="16"/>
      <c r="DB11693" s="7"/>
      <c r="DD11693" s="7"/>
      <c r="DF11693" s="9"/>
    </row>
    <row r="11694" spans="3:110" x14ac:dyDescent="0.25">
      <c r="C11694" s="6"/>
      <c r="H11694" s="7"/>
      <c r="L11694" s="18"/>
      <c r="M11694" s="18"/>
      <c r="N11694" s="20"/>
      <c r="AD11694" s="18"/>
      <c r="AE11694" s="18"/>
      <c r="AJ11694" s="7"/>
      <c r="AL11694" s="7"/>
      <c r="AN11694" s="7"/>
      <c r="AP11694" s="7"/>
      <c r="AR11694" s="7"/>
      <c r="AX11694" s="7"/>
      <c r="AY11694" s="7"/>
      <c r="BE11694" s="9"/>
      <c r="BW11694" s="17"/>
      <c r="CH11694" s="7"/>
      <c r="CJ11694" s="7"/>
      <c r="CP11694" s="7"/>
      <c r="CR11694" s="7"/>
      <c r="CS11694" s="7"/>
      <c r="CU11694" s="16"/>
      <c r="DB11694" s="7"/>
      <c r="DD11694" s="7"/>
      <c r="DF11694" s="9"/>
    </row>
    <row r="11695" spans="3:110" x14ac:dyDescent="0.25">
      <c r="C11695" s="6"/>
      <c r="H11695" s="7"/>
      <c r="L11695" s="18"/>
      <c r="M11695" s="18"/>
      <c r="N11695" s="20"/>
      <c r="AD11695" s="18"/>
      <c r="AE11695" s="18"/>
      <c r="AJ11695" s="7"/>
      <c r="AL11695" s="7"/>
      <c r="AN11695" s="7"/>
      <c r="AP11695" s="7"/>
      <c r="AR11695" s="7"/>
      <c r="AX11695" s="7"/>
      <c r="AY11695" s="7"/>
      <c r="BE11695" s="9"/>
      <c r="BW11695" s="17"/>
      <c r="CH11695" s="7"/>
      <c r="CJ11695" s="7"/>
      <c r="CP11695" s="7"/>
      <c r="CR11695" s="7"/>
      <c r="CS11695" s="7"/>
      <c r="CU11695" s="16"/>
      <c r="DB11695" s="7"/>
      <c r="DD11695" s="7"/>
      <c r="DF11695" s="9"/>
    </row>
    <row r="11696" spans="3:110" x14ac:dyDescent="0.25">
      <c r="C11696" s="6"/>
      <c r="H11696" s="7"/>
      <c r="L11696" s="18"/>
      <c r="M11696" s="18"/>
      <c r="N11696" s="20"/>
      <c r="AD11696" s="18"/>
      <c r="AE11696" s="18"/>
      <c r="AJ11696" s="7"/>
      <c r="AL11696" s="7"/>
      <c r="AN11696" s="7"/>
      <c r="AP11696" s="7"/>
      <c r="AR11696" s="7"/>
      <c r="AX11696" s="7"/>
      <c r="AY11696" s="7"/>
      <c r="BE11696" s="9"/>
      <c r="BW11696" s="17"/>
      <c r="CH11696" s="7"/>
      <c r="CJ11696" s="7"/>
      <c r="CP11696" s="7"/>
      <c r="CR11696" s="7"/>
      <c r="CS11696" s="7"/>
      <c r="CU11696" s="16"/>
      <c r="DB11696" s="7"/>
      <c r="DD11696" s="7"/>
      <c r="DF11696" s="9"/>
    </row>
    <row r="11697" spans="3:110" x14ac:dyDescent="0.25">
      <c r="C11697" s="6"/>
      <c r="H11697" s="7"/>
      <c r="L11697" s="18"/>
      <c r="M11697" s="18"/>
      <c r="N11697" s="20"/>
      <c r="AD11697" s="18"/>
      <c r="AE11697" s="18"/>
      <c r="AJ11697" s="7"/>
      <c r="AL11697" s="7"/>
      <c r="AN11697" s="7"/>
      <c r="AP11697" s="7"/>
      <c r="AR11697" s="7"/>
      <c r="AX11697" s="7"/>
      <c r="AY11697" s="7"/>
      <c r="BE11697" s="9"/>
      <c r="BW11697" s="17"/>
      <c r="CH11697" s="7"/>
      <c r="CJ11697" s="7"/>
      <c r="CP11697" s="7"/>
      <c r="CR11697" s="7"/>
      <c r="CS11697" s="7"/>
      <c r="CU11697" s="16"/>
      <c r="DB11697" s="7"/>
      <c r="DD11697" s="7"/>
      <c r="DF11697" s="9"/>
    </row>
    <row r="11698" spans="3:110" x14ac:dyDescent="0.25">
      <c r="C11698" s="6"/>
      <c r="H11698" s="7"/>
      <c r="L11698" s="18"/>
      <c r="M11698" s="18"/>
      <c r="N11698" s="20"/>
      <c r="AD11698" s="18"/>
      <c r="AE11698" s="18"/>
      <c r="AJ11698" s="7"/>
      <c r="AL11698" s="7"/>
      <c r="AN11698" s="7"/>
      <c r="AP11698" s="7"/>
      <c r="AR11698" s="7"/>
      <c r="AX11698" s="7"/>
      <c r="AY11698" s="7"/>
      <c r="BE11698" s="9"/>
      <c r="BW11698" s="17"/>
      <c r="CH11698" s="7"/>
      <c r="CJ11698" s="7"/>
      <c r="CP11698" s="7"/>
      <c r="CR11698" s="7"/>
      <c r="CS11698" s="7"/>
      <c r="CU11698" s="16"/>
      <c r="DB11698" s="7"/>
      <c r="DD11698" s="7"/>
      <c r="DF11698" s="9"/>
    </row>
    <row r="11699" spans="3:110" x14ac:dyDescent="0.25">
      <c r="C11699" s="6"/>
      <c r="H11699" s="7"/>
      <c r="L11699" s="18"/>
      <c r="M11699" s="18"/>
      <c r="N11699" s="20"/>
      <c r="AD11699" s="18"/>
      <c r="AE11699" s="18"/>
      <c r="AJ11699" s="7"/>
      <c r="AL11699" s="7"/>
      <c r="AN11699" s="7"/>
      <c r="AP11699" s="7"/>
      <c r="AR11699" s="7"/>
      <c r="AX11699" s="7"/>
      <c r="AY11699" s="7"/>
      <c r="BE11699" s="9"/>
      <c r="BW11699" s="17"/>
      <c r="CH11699" s="7"/>
      <c r="CJ11699" s="7"/>
      <c r="CP11699" s="7"/>
      <c r="CR11699" s="7"/>
      <c r="CS11699" s="7"/>
      <c r="CU11699" s="16"/>
      <c r="DB11699" s="7"/>
      <c r="DD11699" s="7"/>
      <c r="DF11699" s="9"/>
    </row>
    <row r="11700" spans="3:110" x14ac:dyDescent="0.25">
      <c r="C11700" s="6"/>
      <c r="H11700" s="7"/>
      <c r="L11700" s="18"/>
      <c r="M11700" s="18"/>
      <c r="N11700" s="20"/>
      <c r="AD11700" s="18"/>
      <c r="AE11700" s="18"/>
      <c r="AJ11700" s="7"/>
      <c r="AL11700" s="7"/>
      <c r="AN11700" s="7"/>
      <c r="AP11700" s="7"/>
      <c r="AR11700" s="7"/>
      <c r="AX11700" s="7"/>
      <c r="AY11700" s="7"/>
      <c r="BE11700" s="9"/>
      <c r="BW11700" s="17"/>
      <c r="CH11700" s="7"/>
      <c r="CJ11700" s="7"/>
      <c r="CP11700" s="7"/>
      <c r="CR11700" s="7"/>
      <c r="CS11700" s="7"/>
      <c r="CU11700" s="16"/>
      <c r="DB11700" s="7"/>
      <c r="DD11700" s="7"/>
      <c r="DF11700" s="9"/>
    </row>
    <row r="11701" spans="3:110" x14ac:dyDescent="0.25">
      <c r="C11701" s="6"/>
      <c r="H11701" s="7"/>
      <c r="L11701" s="18"/>
      <c r="M11701" s="18"/>
      <c r="N11701" s="20"/>
      <c r="AD11701" s="18"/>
      <c r="AE11701" s="18"/>
      <c r="AJ11701" s="7"/>
      <c r="AL11701" s="7"/>
      <c r="AN11701" s="7"/>
      <c r="AP11701" s="7"/>
      <c r="AR11701" s="7"/>
      <c r="AX11701" s="7"/>
      <c r="AY11701" s="7"/>
      <c r="BE11701" s="9"/>
      <c r="BW11701" s="17"/>
      <c r="CH11701" s="7"/>
      <c r="CJ11701" s="7"/>
      <c r="CP11701" s="7"/>
      <c r="CR11701" s="7"/>
      <c r="CS11701" s="7"/>
      <c r="CU11701" s="16"/>
      <c r="DB11701" s="7"/>
      <c r="DD11701" s="7"/>
      <c r="DF11701" s="9"/>
    </row>
    <row r="11702" spans="3:110" x14ac:dyDescent="0.25">
      <c r="C11702" s="6"/>
      <c r="H11702" s="7"/>
      <c r="L11702" s="18"/>
      <c r="M11702" s="18"/>
      <c r="N11702" s="20"/>
      <c r="AD11702" s="18"/>
      <c r="AE11702" s="18"/>
      <c r="AJ11702" s="7"/>
      <c r="AL11702" s="7"/>
      <c r="AN11702" s="7"/>
      <c r="AP11702" s="7"/>
      <c r="AR11702" s="7"/>
      <c r="AX11702" s="7"/>
      <c r="AY11702" s="7"/>
      <c r="BE11702" s="9"/>
      <c r="BW11702" s="17"/>
      <c r="CH11702" s="7"/>
      <c r="CJ11702" s="7"/>
      <c r="CP11702" s="7"/>
      <c r="CR11702" s="7"/>
      <c r="CS11702" s="7"/>
      <c r="CU11702" s="16"/>
      <c r="DB11702" s="7"/>
      <c r="DD11702" s="7"/>
      <c r="DF11702" s="9"/>
    </row>
    <row r="11703" spans="3:110" x14ac:dyDescent="0.25">
      <c r="C11703" s="6"/>
      <c r="H11703" s="7"/>
      <c r="L11703" s="18"/>
      <c r="M11703" s="18"/>
      <c r="N11703" s="20"/>
      <c r="AD11703" s="18"/>
      <c r="AE11703" s="18"/>
      <c r="AJ11703" s="7"/>
      <c r="AL11703" s="7"/>
      <c r="AN11703" s="7"/>
      <c r="AP11703" s="7"/>
      <c r="AR11703" s="7"/>
      <c r="AX11703" s="7"/>
      <c r="AY11703" s="7"/>
      <c r="BE11703" s="9"/>
      <c r="BW11703" s="17"/>
      <c r="CH11703" s="7"/>
      <c r="CJ11703" s="7"/>
      <c r="CP11703" s="7"/>
      <c r="CR11703" s="7"/>
      <c r="CS11703" s="7"/>
      <c r="CU11703" s="16"/>
      <c r="DB11703" s="7"/>
      <c r="DD11703" s="7"/>
      <c r="DF11703" s="9"/>
    </row>
    <row r="11704" spans="3:110" x14ac:dyDescent="0.25">
      <c r="C11704" s="6"/>
      <c r="H11704" s="7"/>
      <c r="L11704" s="18"/>
      <c r="M11704" s="18"/>
      <c r="N11704" s="20"/>
      <c r="AD11704" s="18"/>
      <c r="AE11704" s="18"/>
      <c r="AJ11704" s="7"/>
      <c r="AL11704" s="7"/>
      <c r="AN11704" s="7"/>
      <c r="AP11704" s="7"/>
      <c r="AR11704" s="7"/>
      <c r="AX11704" s="7"/>
      <c r="AY11704" s="7"/>
      <c r="BE11704" s="9"/>
      <c r="BW11704" s="17"/>
      <c r="CH11704" s="7"/>
      <c r="CJ11704" s="7"/>
      <c r="CP11704" s="7"/>
      <c r="CR11704" s="7"/>
      <c r="CS11704" s="7"/>
      <c r="CU11704" s="16"/>
      <c r="DB11704" s="7"/>
      <c r="DD11704" s="7"/>
      <c r="DF11704" s="9"/>
    </row>
    <row r="11705" spans="3:110" x14ac:dyDescent="0.25">
      <c r="C11705" s="6"/>
      <c r="H11705" s="7"/>
      <c r="L11705" s="18"/>
      <c r="M11705" s="18"/>
      <c r="N11705" s="20"/>
      <c r="AD11705" s="18"/>
      <c r="AE11705" s="18"/>
      <c r="AJ11705" s="7"/>
      <c r="AL11705" s="7"/>
      <c r="AN11705" s="7"/>
      <c r="AP11705" s="7"/>
      <c r="AR11705" s="7"/>
      <c r="AX11705" s="7"/>
      <c r="AY11705" s="7"/>
      <c r="BE11705" s="9"/>
      <c r="BW11705" s="17"/>
      <c r="CH11705" s="7"/>
      <c r="CJ11705" s="7"/>
      <c r="CP11705" s="7"/>
      <c r="CR11705" s="7"/>
      <c r="CS11705" s="7"/>
      <c r="CU11705" s="16"/>
      <c r="DB11705" s="7"/>
      <c r="DD11705" s="7"/>
      <c r="DF11705" s="9"/>
    </row>
    <row r="11706" spans="3:110" x14ac:dyDescent="0.25">
      <c r="C11706" s="6"/>
      <c r="H11706" s="7"/>
      <c r="L11706" s="18"/>
      <c r="M11706" s="18"/>
      <c r="N11706" s="20"/>
      <c r="AD11706" s="18"/>
      <c r="AE11706" s="18"/>
      <c r="AJ11706" s="7"/>
      <c r="AL11706" s="7"/>
      <c r="AN11706" s="7"/>
      <c r="AP11706" s="7"/>
      <c r="AR11706" s="7"/>
      <c r="AX11706" s="7"/>
      <c r="AY11706" s="7"/>
      <c r="BE11706" s="9"/>
      <c r="BW11706" s="17"/>
      <c r="CH11706" s="7"/>
      <c r="CJ11706" s="7"/>
      <c r="CP11706" s="7"/>
      <c r="CR11706" s="7"/>
      <c r="CS11706" s="7"/>
      <c r="CU11706" s="16"/>
      <c r="DB11706" s="7"/>
      <c r="DD11706" s="7"/>
      <c r="DF11706" s="9"/>
    </row>
    <row r="11707" spans="3:110" x14ac:dyDescent="0.25">
      <c r="C11707" s="6"/>
      <c r="H11707" s="7"/>
      <c r="L11707" s="18"/>
      <c r="M11707" s="18"/>
      <c r="N11707" s="20"/>
      <c r="AD11707" s="18"/>
      <c r="AE11707" s="18"/>
      <c r="AJ11707" s="7"/>
      <c r="AL11707" s="7"/>
      <c r="AN11707" s="7"/>
      <c r="AP11707" s="7"/>
      <c r="AR11707" s="7"/>
      <c r="AX11707" s="7"/>
      <c r="AY11707" s="7"/>
      <c r="BE11707" s="9"/>
      <c r="BW11707" s="17"/>
      <c r="CH11707" s="7"/>
      <c r="CJ11707" s="7"/>
      <c r="CP11707" s="7"/>
      <c r="CR11707" s="7"/>
      <c r="CS11707" s="7"/>
      <c r="CU11707" s="16"/>
      <c r="DB11707" s="7"/>
      <c r="DD11707" s="7"/>
      <c r="DF11707" s="9"/>
    </row>
    <row r="11708" spans="3:110" x14ac:dyDescent="0.25">
      <c r="C11708" s="6"/>
      <c r="H11708" s="7"/>
      <c r="L11708" s="18"/>
      <c r="M11708" s="18"/>
      <c r="N11708" s="20"/>
      <c r="AD11708" s="18"/>
      <c r="AE11708" s="18"/>
      <c r="AJ11708" s="7"/>
      <c r="AL11708" s="7"/>
      <c r="AN11708" s="7"/>
      <c r="AP11708" s="7"/>
      <c r="AR11708" s="7"/>
      <c r="AX11708" s="7"/>
      <c r="AY11708" s="7"/>
      <c r="BE11708" s="9"/>
      <c r="BW11708" s="17"/>
      <c r="CH11708" s="7"/>
      <c r="CJ11708" s="7"/>
      <c r="CP11708" s="7"/>
      <c r="CR11708" s="7"/>
      <c r="CS11708" s="7"/>
      <c r="CU11708" s="16"/>
      <c r="DB11708" s="7"/>
      <c r="DD11708" s="7"/>
      <c r="DF11708" s="9"/>
    </row>
    <row r="11709" spans="3:110" x14ac:dyDescent="0.25">
      <c r="C11709" s="6"/>
      <c r="H11709" s="7"/>
      <c r="L11709" s="18"/>
      <c r="M11709" s="18"/>
      <c r="N11709" s="20"/>
      <c r="AD11709" s="18"/>
      <c r="AE11709" s="18"/>
      <c r="AJ11709" s="7"/>
      <c r="AL11709" s="7"/>
      <c r="AN11709" s="7"/>
      <c r="AP11709" s="7"/>
      <c r="AR11709" s="7"/>
      <c r="AX11709" s="7"/>
      <c r="AY11709" s="7"/>
      <c r="BE11709" s="9"/>
      <c r="BW11709" s="17"/>
      <c r="CH11709" s="7"/>
      <c r="CJ11709" s="7"/>
      <c r="CP11709" s="7"/>
      <c r="CR11709" s="7"/>
      <c r="CS11709" s="7"/>
      <c r="CU11709" s="16"/>
      <c r="DB11709" s="7"/>
      <c r="DD11709" s="7"/>
      <c r="DF11709" s="9"/>
    </row>
    <row r="11710" spans="3:110" x14ac:dyDescent="0.25">
      <c r="C11710" s="6"/>
      <c r="H11710" s="7"/>
      <c r="L11710" s="18"/>
      <c r="M11710" s="18"/>
      <c r="N11710" s="20"/>
      <c r="AD11710" s="18"/>
      <c r="AE11710" s="18"/>
      <c r="AJ11710" s="7"/>
      <c r="AL11710" s="7"/>
      <c r="AN11710" s="7"/>
      <c r="AP11710" s="7"/>
      <c r="AR11710" s="7"/>
      <c r="AX11710" s="7"/>
      <c r="AY11710" s="7"/>
      <c r="BE11710" s="9"/>
      <c r="BW11710" s="17"/>
      <c r="CH11710" s="7"/>
      <c r="CJ11710" s="7"/>
      <c r="CP11710" s="7"/>
      <c r="CR11710" s="7"/>
      <c r="CS11710" s="7"/>
      <c r="CU11710" s="16"/>
      <c r="DB11710" s="7"/>
      <c r="DD11710" s="7"/>
      <c r="DF11710" s="9"/>
    </row>
    <row r="11711" spans="3:110" x14ac:dyDescent="0.25">
      <c r="C11711" s="6"/>
      <c r="H11711" s="7"/>
      <c r="L11711" s="18"/>
      <c r="M11711" s="18"/>
      <c r="N11711" s="20"/>
      <c r="AD11711" s="18"/>
      <c r="AE11711" s="18"/>
      <c r="AJ11711" s="7"/>
      <c r="AL11711" s="7"/>
      <c r="AN11711" s="7"/>
      <c r="AP11711" s="7"/>
      <c r="AR11711" s="7"/>
      <c r="AX11711" s="7"/>
      <c r="AY11711" s="7"/>
      <c r="BE11711" s="9"/>
      <c r="BW11711" s="17"/>
      <c r="CH11711" s="7"/>
      <c r="CJ11711" s="7"/>
      <c r="CP11711" s="7"/>
      <c r="CR11711" s="7"/>
      <c r="CS11711" s="7"/>
      <c r="CU11711" s="16"/>
      <c r="DB11711" s="7"/>
      <c r="DD11711" s="7"/>
      <c r="DF11711" s="9"/>
    </row>
    <row r="11712" spans="3:110" x14ac:dyDescent="0.25">
      <c r="C11712" s="6"/>
      <c r="H11712" s="7"/>
      <c r="L11712" s="18"/>
      <c r="M11712" s="18"/>
      <c r="N11712" s="20"/>
      <c r="AD11712" s="18"/>
      <c r="AE11712" s="18"/>
      <c r="AJ11712" s="7"/>
      <c r="AL11712" s="7"/>
      <c r="AN11712" s="7"/>
      <c r="AP11712" s="7"/>
      <c r="AR11712" s="7"/>
      <c r="AX11712" s="7"/>
      <c r="AY11712" s="7"/>
      <c r="BE11712" s="9"/>
      <c r="BW11712" s="17"/>
      <c r="CH11712" s="7"/>
      <c r="CJ11712" s="7"/>
      <c r="CP11712" s="7"/>
      <c r="CR11712" s="7"/>
      <c r="CS11712" s="7"/>
      <c r="CU11712" s="16"/>
      <c r="DB11712" s="7"/>
      <c r="DD11712" s="7"/>
      <c r="DF11712" s="9"/>
    </row>
    <row r="11713" spans="3:110" x14ac:dyDescent="0.25">
      <c r="C11713" s="6"/>
      <c r="H11713" s="7"/>
      <c r="L11713" s="18"/>
      <c r="M11713" s="18"/>
      <c r="N11713" s="20"/>
      <c r="AD11713" s="18"/>
      <c r="AE11713" s="18"/>
      <c r="AJ11713" s="7"/>
      <c r="AL11713" s="7"/>
      <c r="AN11713" s="7"/>
      <c r="AP11713" s="7"/>
      <c r="AR11713" s="7"/>
      <c r="AX11713" s="7"/>
      <c r="AY11713" s="7"/>
      <c r="BE11713" s="9"/>
      <c r="BW11713" s="17"/>
      <c r="CH11713" s="7"/>
      <c r="CJ11713" s="7"/>
      <c r="CP11713" s="7"/>
      <c r="CR11713" s="7"/>
      <c r="CS11713" s="7"/>
      <c r="CU11713" s="16"/>
      <c r="DB11713" s="7"/>
      <c r="DD11713" s="7"/>
      <c r="DF11713" s="9"/>
    </row>
    <row r="11714" spans="3:110" x14ac:dyDescent="0.25">
      <c r="C11714" s="6"/>
      <c r="H11714" s="7"/>
      <c r="L11714" s="18"/>
      <c r="M11714" s="18"/>
      <c r="N11714" s="20"/>
      <c r="AD11714" s="18"/>
      <c r="AE11714" s="18"/>
      <c r="AJ11714" s="7"/>
      <c r="AL11714" s="7"/>
      <c r="AN11714" s="7"/>
      <c r="AP11714" s="7"/>
      <c r="AR11714" s="7"/>
      <c r="AX11714" s="7"/>
      <c r="AY11714" s="7"/>
      <c r="BE11714" s="9"/>
      <c r="BW11714" s="17"/>
      <c r="CH11714" s="7"/>
      <c r="CJ11714" s="7"/>
      <c r="CP11714" s="7"/>
      <c r="CR11714" s="7"/>
      <c r="CS11714" s="7"/>
      <c r="CU11714" s="16"/>
      <c r="DB11714" s="7"/>
      <c r="DD11714" s="7"/>
      <c r="DF11714" s="9"/>
    </row>
    <row r="11715" spans="3:110" x14ac:dyDescent="0.25">
      <c r="C11715" s="6"/>
      <c r="H11715" s="7"/>
      <c r="L11715" s="18"/>
      <c r="M11715" s="18"/>
      <c r="N11715" s="20"/>
      <c r="AD11715" s="18"/>
      <c r="AE11715" s="18"/>
      <c r="AJ11715" s="7"/>
      <c r="AL11715" s="7"/>
      <c r="AN11715" s="7"/>
      <c r="AP11715" s="7"/>
      <c r="AR11715" s="7"/>
      <c r="AX11715" s="7"/>
      <c r="AY11715" s="7"/>
      <c r="BE11715" s="9"/>
      <c r="BW11715" s="17"/>
      <c r="CH11715" s="7"/>
      <c r="CJ11715" s="7"/>
      <c r="CP11715" s="7"/>
      <c r="CR11715" s="7"/>
      <c r="CS11715" s="7"/>
      <c r="CU11715" s="16"/>
      <c r="DB11715" s="7"/>
      <c r="DD11715" s="7"/>
      <c r="DF11715" s="9"/>
    </row>
    <row r="11716" spans="3:110" x14ac:dyDescent="0.25">
      <c r="C11716" s="6"/>
      <c r="H11716" s="7"/>
      <c r="L11716" s="18"/>
      <c r="M11716" s="18"/>
      <c r="N11716" s="20"/>
      <c r="AD11716" s="18"/>
      <c r="AE11716" s="18"/>
      <c r="AJ11716" s="7"/>
      <c r="AL11716" s="7"/>
      <c r="AN11716" s="7"/>
      <c r="AP11716" s="7"/>
      <c r="AR11716" s="7"/>
      <c r="AX11716" s="7"/>
      <c r="AY11716" s="7"/>
      <c r="BE11716" s="9"/>
      <c r="BW11716" s="17"/>
      <c r="CH11716" s="7"/>
      <c r="CJ11716" s="7"/>
      <c r="CP11716" s="7"/>
      <c r="CR11716" s="7"/>
      <c r="CS11716" s="7"/>
      <c r="CU11716" s="16"/>
      <c r="DB11716" s="7"/>
      <c r="DD11716" s="7"/>
      <c r="DF11716" s="9"/>
    </row>
    <row r="11717" spans="3:110" x14ac:dyDescent="0.25">
      <c r="C11717" s="6"/>
      <c r="H11717" s="7"/>
      <c r="L11717" s="18"/>
      <c r="M11717" s="18"/>
      <c r="N11717" s="20"/>
      <c r="AD11717" s="18"/>
      <c r="AE11717" s="18"/>
      <c r="AJ11717" s="7"/>
      <c r="AL11717" s="7"/>
      <c r="AN11717" s="7"/>
      <c r="AP11717" s="7"/>
      <c r="AR11717" s="7"/>
      <c r="AX11717" s="7"/>
      <c r="AY11717" s="7"/>
      <c r="BE11717" s="9"/>
      <c r="BW11717" s="17"/>
      <c r="CH11717" s="7"/>
      <c r="CJ11717" s="7"/>
      <c r="CP11717" s="7"/>
      <c r="CR11717" s="7"/>
      <c r="CS11717" s="7"/>
      <c r="CU11717" s="16"/>
      <c r="DB11717" s="7"/>
      <c r="DD11717" s="7"/>
      <c r="DF11717" s="9"/>
    </row>
    <row r="11718" spans="3:110" x14ac:dyDescent="0.25">
      <c r="C11718" s="6"/>
      <c r="H11718" s="7"/>
      <c r="L11718" s="18"/>
      <c r="M11718" s="18"/>
      <c r="N11718" s="20"/>
      <c r="AD11718" s="18"/>
      <c r="AE11718" s="18"/>
      <c r="AJ11718" s="7"/>
      <c r="AL11718" s="7"/>
      <c r="AN11718" s="7"/>
      <c r="AP11718" s="7"/>
      <c r="AR11718" s="7"/>
      <c r="AX11718" s="7"/>
      <c r="AY11718" s="7"/>
      <c r="BE11718" s="9"/>
      <c r="BW11718" s="17"/>
      <c r="CH11718" s="7"/>
      <c r="CJ11718" s="7"/>
      <c r="CP11718" s="7"/>
      <c r="CR11718" s="7"/>
      <c r="CS11718" s="7"/>
      <c r="CU11718" s="16"/>
      <c r="DB11718" s="7"/>
      <c r="DD11718" s="7"/>
      <c r="DF11718" s="9"/>
    </row>
    <row r="11719" spans="3:110" x14ac:dyDescent="0.25">
      <c r="C11719" s="6"/>
      <c r="H11719" s="7"/>
      <c r="L11719" s="18"/>
      <c r="M11719" s="18"/>
      <c r="N11719" s="20"/>
      <c r="AD11719" s="18"/>
      <c r="AE11719" s="18"/>
      <c r="AJ11719" s="7"/>
      <c r="AL11719" s="7"/>
      <c r="AN11719" s="7"/>
      <c r="AP11719" s="7"/>
      <c r="AR11719" s="7"/>
      <c r="AX11719" s="7"/>
      <c r="AY11719" s="7"/>
      <c r="BE11719" s="9"/>
      <c r="BW11719" s="17"/>
      <c r="CH11719" s="7"/>
      <c r="CJ11719" s="7"/>
      <c r="CP11719" s="7"/>
      <c r="CR11719" s="7"/>
      <c r="CS11719" s="7"/>
      <c r="CU11719" s="16"/>
      <c r="DB11719" s="7"/>
      <c r="DD11719" s="7"/>
      <c r="DF11719" s="9"/>
    </row>
    <row r="11720" spans="3:110" x14ac:dyDescent="0.25">
      <c r="C11720" s="6"/>
      <c r="H11720" s="7"/>
      <c r="L11720" s="18"/>
      <c r="M11720" s="18"/>
      <c r="N11720" s="20"/>
      <c r="AD11720" s="18"/>
      <c r="AE11720" s="18"/>
      <c r="AJ11720" s="7"/>
      <c r="AL11720" s="7"/>
      <c r="AN11720" s="7"/>
      <c r="AP11720" s="7"/>
      <c r="AR11720" s="7"/>
      <c r="AX11720" s="7"/>
      <c r="AY11720" s="7"/>
      <c r="BE11720" s="9"/>
      <c r="BW11720" s="17"/>
      <c r="CH11720" s="7"/>
      <c r="CJ11720" s="7"/>
      <c r="CP11720" s="7"/>
      <c r="CR11720" s="7"/>
      <c r="CS11720" s="7"/>
      <c r="CU11720" s="16"/>
      <c r="DB11720" s="7"/>
      <c r="DD11720" s="7"/>
      <c r="DF11720" s="9"/>
    </row>
    <row r="11721" spans="3:110" x14ac:dyDescent="0.25">
      <c r="C11721" s="6"/>
      <c r="H11721" s="7"/>
      <c r="L11721" s="18"/>
      <c r="M11721" s="18"/>
      <c r="N11721" s="20"/>
      <c r="AD11721" s="18"/>
      <c r="AE11721" s="18"/>
      <c r="AJ11721" s="7"/>
      <c r="AL11721" s="7"/>
      <c r="AN11721" s="7"/>
      <c r="AP11721" s="7"/>
      <c r="AR11721" s="7"/>
      <c r="AX11721" s="7"/>
      <c r="AY11721" s="7"/>
      <c r="BE11721" s="9"/>
      <c r="BW11721" s="17"/>
      <c r="CH11721" s="7"/>
      <c r="CJ11721" s="7"/>
      <c r="CP11721" s="7"/>
      <c r="CR11721" s="7"/>
      <c r="CS11721" s="7"/>
      <c r="CU11721" s="16"/>
      <c r="DB11721" s="7"/>
      <c r="DD11721" s="7"/>
      <c r="DF11721" s="9"/>
    </row>
    <row r="11722" spans="3:110" x14ac:dyDescent="0.25">
      <c r="C11722" s="6"/>
      <c r="H11722" s="7"/>
      <c r="L11722" s="18"/>
      <c r="M11722" s="18"/>
      <c r="N11722" s="20"/>
      <c r="AD11722" s="18"/>
      <c r="AE11722" s="18"/>
      <c r="AJ11722" s="7"/>
      <c r="AL11722" s="7"/>
      <c r="AN11722" s="7"/>
      <c r="AP11722" s="7"/>
      <c r="AR11722" s="7"/>
      <c r="AX11722" s="7"/>
      <c r="AY11722" s="7"/>
      <c r="BE11722" s="9"/>
      <c r="BW11722" s="17"/>
      <c r="CH11722" s="7"/>
      <c r="CJ11722" s="7"/>
      <c r="CP11722" s="7"/>
      <c r="CR11722" s="7"/>
      <c r="CS11722" s="7"/>
      <c r="CU11722" s="16"/>
      <c r="DB11722" s="7"/>
      <c r="DD11722" s="7"/>
      <c r="DF11722" s="9"/>
    </row>
    <row r="11723" spans="3:110" x14ac:dyDescent="0.25">
      <c r="C11723" s="6"/>
      <c r="H11723" s="7"/>
      <c r="L11723" s="18"/>
      <c r="M11723" s="18"/>
      <c r="N11723" s="20"/>
      <c r="AD11723" s="18"/>
      <c r="AE11723" s="18"/>
      <c r="AJ11723" s="7"/>
      <c r="AL11723" s="7"/>
      <c r="AN11723" s="7"/>
      <c r="AP11723" s="7"/>
      <c r="AR11723" s="7"/>
      <c r="AX11723" s="7"/>
      <c r="AY11723" s="7"/>
      <c r="BE11723" s="9"/>
      <c r="BW11723" s="17"/>
      <c r="CH11723" s="7"/>
      <c r="CJ11723" s="7"/>
      <c r="CP11723" s="7"/>
      <c r="CR11723" s="7"/>
      <c r="CS11723" s="7"/>
      <c r="CU11723" s="16"/>
      <c r="DB11723" s="7"/>
      <c r="DD11723" s="7"/>
      <c r="DF11723" s="9"/>
    </row>
    <row r="11724" spans="3:110" x14ac:dyDescent="0.25">
      <c r="C11724" s="6"/>
      <c r="H11724" s="7"/>
      <c r="L11724" s="18"/>
      <c r="M11724" s="18"/>
      <c r="N11724" s="20"/>
      <c r="AD11724" s="18"/>
      <c r="AE11724" s="18"/>
      <c r="AJ11724" s="7"/>
      <c r="AL11724" s="7"/>
      <c r="AN11724" s="7"/>
      <c r="AP11724" s="7"/>
      <c r="AR11724" s="7"/>
      <c r="AX11724" s="7"/>
      <c r="AY11724" s="7"/>
      <c r="BE11724" s="9"/>
      <c r="BW11724" s="17"/>
      <c r="CH11724" s="7"/>
      <c r="CJ11724" s="7"/>
      <c r="CP11724" s="7"/>
      <c r="CR11724" s="7"/>
      <c r="CS11724" s="7"/>
      <c r="CU11724" s="16"/>
      <c r="DB11724" s="7"/>
      <c r="DD11724" s="7"/>
      <c r="DF11724" s="9"/>
    </row>
    <row r="11725" spans="3:110" x14ac:dyDescent="0.25">
      <c r="C11725" s="6"/>
      <c r="H11725" s="7"/>
      <c r="L11725" s="18"/>
      <c r="M11725" s="18"/>
      <c r="N11725" s="20"/>
      <c r="AD11725" s="18"/>
      <c r="AE11725" s="18"/>
      <c r="AJ11725" s="7"/>
      <c r="AL11725" s="7"/>
      <c r="AN11725" s="7"/>
      <c r="AP11725" s="7"/>
      <c r="AR11725" s="7"/>
      <c r="AX11725" s="7"/>
      <c r="AY11725" s="7"/>
      <c r="BE11725" s="9"/>
      <c r="BW11725" s="17"/>
      <c r="CH11725" s="7"/>
      <c r="CJ11725" s="7"/>
      <c r="CP11725" s="7"/>
      <c r="CR11725" s="7"/>
      <c r="CS11725" s="7"/>
      <c r="CU11725" s="16"/>
      <c r="DB11725" s="7"/>
      <c r="DD11725" s="7"/>
      <c r="DF11725" s="9"/>
    </row>
    <row r="11726" spans="3:110" x14ac:dyDescent="0.25">
      <c r="C11726" s="6"/>
      <c r="H11726" s="7"/>
      <c r="L11726" s="18"/>
      <c r="M11726" s="18"/>
      <c r="N11726" s="20"/>
      <c r="AD11726" s="18"/>
      <c r="AE11726" s="18"/>
      <c r="AJ11726" s="7"/>
      <c r="AL11726" s="7"/>
      <c r="AN11726" s="7"/>
      <c r="AP11726" s="7"/>
      <c r="AR11726" s="7"/>
      <c r="AX11726" s="7"/>
      <c r="AY11726" s="7"/>
      <c r="BE11726" s="9"/>
      <c r="BW11726" s="17"/>
      <c r="CH11726" s="7"/>
      <c r="CJ11726" s="7"/>
      <c r="CP11726" s="7"/>
      <c r="CR11726" s="7"/>
      <c r="CS11726" s="7"/>
      <c r="CU11726" s="16"/>
      <c r="DB11726" s="7"/>
      <c r="DD11726" s="7"/>
      <c r="DF11726" s="9"/>
    </row>
    <row r="11727" spans="3:110" x14ac:dyDescent="0.25">
      <c r="C11727" s="6"/>
      <c r="H11727" s="7"/>
      <c r="L11727" s="18"/>
      <c r="M11727" s="18"/>
      <c r="N11727" s="20"/>
      <c r="AD11727" s="18"/>
      <c r="AE11727" s="18"/>
      <c r="AJ11727" s="7"/>
      <c r="AL11727" s="7"/>
      <c r="AN11727" s="7"/>
      <c r="AP11727" s="7"/>
      <c r="AR11727" s="7"/>
      <c r="AX11727" s="7"/>
      <c r="AY11727" s="7"/>
      <c r="BE11727" s="9"/>
      <c r="BW11727" s="17"/>
      <c r="CH11727" s="7"/>
      <c r="CJ11727" s="7"/>
      <c r="CP11727" s="7"/>
      <c r="CR11727" s="7"/>
      <c r="CS11727" s="7"/>
      <c r="CU11727" s="16"/>
      <c r="DB11727" s="7"/>
      <c r="DD11727" s="7"/>
      <c r="DF11727" s="9"/>
    </row>
    <row r="11728" spans="3:110" x14ac:dyDescent="0.25">
      <c r="C11728" s="6"/>
      <c r="H11728" s="7"/>
      <c r="L11728" s="18"/>
      <c r="M11728" s="18"/>
      <c r="N11728" s="20"/>
      <c r="AD11728" s="18"/>
      <c r="AE11728" s="18"/>
      <c r="AJ11728" s="7"/>
      <c r="AL11728" s="7"/>
      <c r="AN11728" s="7"/>
      <c r="AP11728" s="7"/>
      <c r="AR11728" s="7"/>
      <c r="AX11728" s="7"/>
      <c r="AY11728" s="7"/>
      <c r="BE11728" s="9"/>
      <c r="BW11728" s="17"/>
      <c r="CH11728" s="7"/>
      <c r="CJ11728" s="7"/>
      <c r="CP11728" s="7"/>
      <c r="CR11728" s="7"/>
      <c r="CS11728" s="7"/>
      <c r="CU11728" s="16"/>
      <c r="DB11728" s="7"/>
      <c r="DD11728" s="7"/>
      <c r="DF11728" s="9"/>
    </row>
    <row r="11729" spans="3:110" x14ac:dyDescent="0.25">
      <c r="C11729" s="6"/>
      <c r="H11729" s="7"/>
      <c r="L11729" s="18"/>
      <c r="M11729" s="18"/>
      <c r="N11729" s="20"/>
      <c r="AD11729" s="18"/>
      <c r="AE11729" s="18"/>
      <c r="AJ11729" s="7"/>
      <c r="AL11729" s="7"/>
      <c r="AN11729" s="7"/>
      <c r="AP11729" s="7"/>
      <c r="AR11729" s="7"/>
      <c r="AX11729" s="7"/>
      <c r="AY11729" s="7"/>
      <c r="BE11729" s="9"/>
      <c r="BW11729" s="17"/>
      <c r="CH11729" s="7"/>
      <c r="CJ11729" s="7"/>
      <c r="CP11729" s="7"/>
      <c r="CR11729" s="7"/>
      <c r="CS11729" s="7"/>
      <c r="CU11729" s="16"/>
      <c r="DB11729" s="7"/>
      <c r="DD11729" s="7"/>
      <c r="DF11729" s="9"/>
    </row>
    <row r="11730" spans="3:110" x14ac:dyDescent="0.25">
      <c r="C11730" s="6"/>
      <c r="H11730" s="7"/>
      <c r="L11730" s="18"/>
      <c r="M11730" s="18"/>
      <c r="N11730" s="20"/>
      <c r="AD11730" s="18"/>
      <c r="AE11730" s="18"/>
      <c r="AJ11730" s="7"/>
      <c r="AL11730" s="7"/>
      <c r="AN11730" s="7"/>
      <c r="AP11730" s="7"/>
      <c r="AR11730" s="7"/>
      <c r="AX11730" s="7"/>
      <c r="AY11730" s="7"/>
      <c r="BE11730" s="9"/>
      <c r="BW11730" s="17"/>
      <c r="CH11730" s="7"/>
      <c r="CJ11730" s="7"/>
      <c r="CP11730" s="7"/>
      <c r="CR11730" s="7"/>
      <c r="CS11730" s="7"/>
      <c r="CU11730" s="16"/>
      <c r="DB11730" s="7"/>
      <c r="DD11730" s="7"/>
      <c r="DF11730" s="9"/>
    </row>
    <row r="11731" spans="3:110" x14ac:dyDescent="0.25">
      <c r="C11731" s="6"/>
      <c r="H11731" s="7"/>
      <c r="L11731" s="18"/>
      <c r="M11731" s="18"/>
      <c r="N11731" s="20"/>
      <c r="AD11731" s="18"/>
      <c r="AE11731" s="18"/>
      <c r="AJ11731" s="7"/>
      <c r="AL11731" s="7"/>
      <c r="AN11731" s="7"/>
      <c r="AP11731" s="7"/>
      <c r="AR11731" s="7"/>
      <c r="AX11731" s="7"/>
      <c r="AY11731" s="7"/>
      <c r="BE11731" s="9"/>
      <c r="BW11731" s="17"/>
      <c r="CH11731" s="7"/>
      <c r="CJ11731" s="7"/>
      <c r="CP11731" s="7"/>
      <c r="CR11731" s="7"/>
      <c r="CS11731" s="7"/>
      <c r="CU11731" s="16"/>
      <c r="DB11731" s="7"/>
      <c r="DD11731" s="7"/>
      <c r="DF11731" s="9"/>
    </row>
    <row r="11732" spans="3:110" x14ac:dyDescent="0.25">
      <c r="C11732" s="6"/>
      <c r="H11732" s="7"/>
      <c r="L11732" s="18"/>
      <c r="M11732" s="18"/>
      <c r="N11732" s="20"/>
      <c r="AD11732" s="18"/>
      <c r="AE11732" s="18"/>
      <c r="AJ11732" s="7"/>
      <c r="AL11732" s="7"/>
      <c r="AN11732" s="7"/>
      <c r="AP11732" s="7"/>
      <c r="AR11732" s="7"/>
      <c r="AX11732" s="7"/>
      <c r="AY11732" s="7"/>
      <c r="BE11732" s="9"/>
      <c r="BW11732" s="17"/>
      <c r="CH11732" s="7"/>
      <c r="CJ11732" s="7"/>
      <c r="CP11732" s="7"/>
      <c r="CR11732" s="7"/>
      <c r="CS11732" s="7"/>
      <c r="CU11732" s="16"/>
      <c r="DB11732" s="7"/>
      <c r="DD11732" s="7"/>
      <c r="DF11732" s="9"/>
    </row>
    <row r="11733" spans="3:110" x14ac:dyDescent="0.25">
      <c r="C11733" s="6"/>
      <c r="H11733" s="7"/>
      <c r="L11733" s="18"/>
      <c r="M11733" s="18"/>
      <c r="N11733" s="20"/>
      <c r="AD11733" s="18"/>
      <c r="AE11733" s="18"/>
      <c r="AJ11733" s="7"/>
      <c r="AL11733" s="7"/>
      <c r="AN11733" s="7"/>
      <c r="AP11733" s="7"/>
      <c r="AR11733" s="7"/>
      <c r="AX11733" s="7"/>
      <c r="AY11733" s="7"/>
      <c r="BE11733" s="9"/>
      <c r="BW11733" s="17"/>
      <c r="CH11733" s="7"/>
      <c r="CJ11733" s="7"/>
      <c r="CP11733" s="7"/>
      <c r="CR11733" s="7"/>
      <c r="CS11733" s="7"/>
      <c r="CU11733" s="16"/>
      <c r="DB11733" s="7"/>
      <c r="DD11733" s="7"/>
      <c r="DF11733" s="9"/>
    </row>
    <row r="11734" spans="3:110" x14ac:dyDescent="0.25">
      <c r="C11734" s="6"/>
      <c r="H11734" s="7"/>
      <c r="L11734" s="18"/>
      <c r="M11734" s="18"/>
      <c r="N11734" s="20"/>
      <c r="AD11734" s="18"/>
      <c r="AE11734" s="18"/>
      <c r="AJ11734" s="7"/>
      <c r="AL11734" s="7"/>
      <c r="AN11734" s="7"/>
      <c r="AP11734" s="7"/>
      <c r="AR11734" s="7"/>
      <c r="AX11734" s="7"/>
      <c r="AY11734" s="7"/>
      <c r="BE11734" s="9"/>
      <c r="BW11734" s="17"/>
      <c r="CH11734" s="7"/>
      <c r="CJ11734" s="7"/>
      <c r="CP11734" s="7"/>
      <c r="CR11734" s="7"/>
      <c r="CS11734" s="7"/>
      <c r="CU11734" s="16"/>
      <c r="DB11734" s="7"/>
      <c r="DD11734" s="7"/>
      <c r="DF11734" s="9"/>
    </row>
    <row r="11735" spans="3:110" x14ac:dyDescent="0.25">
      <c r="C11735" s="6"/>
      <c r="H11735" s="7"/>
      <c r="L11735" s="18"/>
      <c r="M11735" s="18"/>
      <c r="N11735" s="20"/>
      <c r="AD11735" s="18"/>
      <c r="AE11735" s="18"/>
      <c r="AJ11735" s="7"/>
      <c r="AL11735" s="7"/>
      <c r="AN11735" s="7"/>
      <c r="AP11735" s="7"/>
      <c r="AR11735" s="7"/>
      <c r="AX11735" s="7"/>
      <c r="AY11735" s="7"/>
      <c r="BE11735" s="9"/>
      <c r="BW11735" s="17"/>
      <c r="CH11735" s="7"/>
      <c r="CJ11735" s="7"/>
      <c r="CP11735" s="7"/>
      <c r="CR11735" s="7"/>
      <c r="CS11735" s="7"/>
      <c r="CU11735" s="16"/>
      <c r="DB11735" s="7"/>
      <c r="DD11735" s="7"/>
      <c r="DF11735" s="9"/>
    </row>
    <row r="11736" spans="3:110" x14ac:dyDescent="0.25">
      <c r="C11736" s="6"/>
      <c r="H11736" s="7"/>
      <c r="L11736" s="18"/>
      <c r="M11736" s="18"/>
      <c r="N11736" s="20"/>
      <c r="AD11736" s="18"/>
      <c r="AE11736" s="18"/>
      <c r="AJ11736" s="7"/>
      <c r="AL11736" s="7"/>
      <c r="AN11736" s="7"/>
      <c r="AP11736" s="7"/>
      <c r="AR11736" s="7"/>
      <c r="AX11736" s="7"/>
      <c r="AY11736" s="7"/>
      <c r="BE11736" s="9"/>
      <c r="BW11736" s="17"/>
      <c r="CH11736" s="7"/>
      <c r="CJ11736" s="7"/>
      <c r="CP11736" s="7"/>
      <c r="CR11736" s="7"/>
      <c r="CS11736" s="7"/>
      <c r="CU11736" s="16"/>
      <c r="DB11736" s="7"/>
      <c r="DD11736" s="7"/>
      <c r="DF11736" s="9"/>
    </row>
    <row r="11737" spans="3:110" x14ac:dyDescent="0.25">
      <c r="C11737" s="6"/>
      <c r="H11737" s="7"/>
      <c r="L11737" s="18"/>
      <c r="M11737" s="18"/>
      <c r="N11737" s="20"/>
      <c r="AD11737" s="18"/>
      <c r="AE11737" s="18"/>
      <c r="AJ11737" s="7"/>
      <c r="AL11737" s="7"/>
      <c r="AN11737" s="7"/>
      <c r="AP11737" s="7"/>
      <c r="AR11737" s="7"/>
      <c r="AX11737" s="7"/>
      <c r="AY11737" s="7"/>
      <c r="BE11737" s="9"/>
      <c r="BW11737" s="17"/>
      <c r="CH11737" s="7"/>
      <c r="CJ11737" s="7"/>
      <c r="CP11737" s="7"/>
      <c r="CR11737" s="7"/>
      <c r="CS11737" s="7"/>
      <c r="CU11737" s="16"/>
      <c r="DB11737" s="7"/>
      <c r="DD11737" s="7"/>
      <c r="DF11737" s="9"/>
    </row>
    <row r="11738" spans="3:110" x14ac:dyDescent="0.25">
      <c r="C11738" s="6"/>
      <c r="H11738" s="7"/>
      <c r="L11738" s="18"/>
      <c r="M11738" s="18"/>
      <c r="N11738" s="20"/>
      <c r="AD11738" s="18"/>
      <c r="AE11738" s="18"/>
      <c r="AJ11738" s="7"/>
      <c r="AL11738" s="7"/>
      <c r="AN11738" s="7"/>
      <c r="AP11738" s="7"/>
      <c r="AR11738" s="7"/>
      <c r="AX11738" s="7"/>
      <c r="AY11738" s="7"/>
      <c r="BE11738" s="9"/>
      <c r="BW11738" s="17"/>
      <c r="CH11738" s="7"/>
      <c r="CJ11738" s="7"/>
      <c r="CP11738" s="7"/>
      <c r="CR11738" s="7"/>
      <c r="CS11738" s="7"/>
      <c r="CU11738" s="16"/>
      <c r="DB11738" s="7"/>
      <c r="DD11738" s="7"/>
      <c r="DF11738" s="9"/>
    </row>
    <row r="11739" spans="3:110" x14ac:dyDescent="0.25">
      <c r="C11739" s="6"/>
      <c r="H11739" s="7"/>
      <c r="L11739" s="18"/>
      <c r="M11739" s="18"/>
      <c r="N11739" s="20"/>
      <c r="AD11739" s="18"/>
      <c r="AE11739" s="18"/>
      <c r="AJ11739" s="7"/>
      <c r="AL11739" s="7"/>
      <c r="AN11739" s="7"/>
      <c r="AP11739" s="7"/>
      <c r="AR11739" s="7"/>
      <c r="AX11739" s="7"/>
      <c r="AY11739" s="7"/>
      <c r="BE11739" s="9"/>
      <c r="BW11739" s="17"/>
      <c r="CH11739" s="7"/>
      <c r="CJ11739" s="7"/>
      <c r="CP11739" s="7"/>
      <c r="CR11739" s="7"/>
      <c r="CS11739" s="7"/>
      <c r="CU11739" s="16"/>
      <c r="DB11739" s="7"/>
      <c r="DD11739" s="7"/>
      <c r="DF11739" s="9"/>
    </row>
    <row r="11740" spans="3:110" x14ac:dyDescent="0.25">
      <c r="C11740" s="6"/>
      <c r="H11740" s="7"/>
      <c r="L11740" s="18"/>
      <c r="M11740" s="18"/>
      <c r="N11740" s="20"/>
      <c r="AD11740" s="18"/>
      <c r="AE11740" s="18"/>
      <c r="AJ11740" s="7"/>
      <c r="AL11740" s="7"/>
      <c r="AN11740" s="7"/>
      <c r="AP11740" s="7"/>
      <c r="AR11740" s="7"/>
      <c r="AX11740" s="7"/>
      <c r="AY11740" s="7"/>
      <c r="BE11740" s="9"/>
      <c r="BW11740" s="17"/>
      <c r="CH11740" s="7"/>
      <c r="CJ11740" s="7"/>
      <c r="CP11740" s="7"/>
      <c r="CR11740" s="7"/>
      <c r="CS11740" s="7"/>
      <c r="CU11740" s="16"/>
      <c r="DB11740" s="7"/>
      <c r="DD11740" s="7"/>
      <c r="DF11740" s="9"/>
    </row>
    <row r="11741" spans="3:110" x14ac:dyDescent="0.25">
      <c r="C11741" s="6"/>
      <c r="H11741" s="7"/>
      <c r="L11741" s="18"/>
      <c r="M11741" s="18"/>
      <c r="N11741" s="20"/>
      <c r="AD11741" s="18"/>
      <c r="AE11741" s="18"/>
      <c r="AJ11741" s="7"/>
      <c r="AL11741" s="7"/>
      <c r="AN11741" s="7"/>
      <c r="AP11741" s="7"/>
      <c r="AR11741" s="7"/>
      <c r="AX11741" s="7"/>
      <c r="AY11741" s="7"/>
      <c r="BE11741" s="9"/>
      <c r="BW11741" s="17"/>
      <c r="CH11741" s="7"/>
      <c r="CJ11741" s="7"/>
      <c r="CP11741" s="7"/>
      <c r="CR11741" s="7"/>
      <c r="CS11741" s="7"/>
      <c r="CU11741" s="16"/>
      <c r="DB11741" s="7"/>
      <c r="DD11741" s="7"/>
      <c r="DF11741" s="9"/>
    </row>
    <row r="11742" spans="3:110" x14ac:dyDescent="0.25">
      <c r="C11742" s="6"/>
      <c r="H11742" s="7"/>
      <c r="L11742" s="18"/>
      <c r="M11742" s="18"/>
      <c r="N11742" s="20"/>
      <c r="AD11742" s="18"/>
      <c r="AE11742" s="18"/>
      <c r="AJ11742" s="7"/>
      <c r="AL11742" s="7"/>
      <c r="AN11742" s="7"/>
      <c r="AP11742" s="7"/>
      <c r="AR11742" s="7"/>
      <c r="AX11742" s="7"/>
      <c r="AY11742" s="7"/>
      <c r="BE11742" s="9"/>
      <c r="BW11742" s="17"/>
      <c r="CH11742" s="7"/>
      <c r="CJ11742" s="7"/>
      <c r="CP11742" s="7"/>
      <c r="CR11742" s="7"/>
      <c r="CS11742" s="7"/>
      <c r="CU11742" s="16"/>
      <c r="DB11742" s="7"/>
      <c r="DD11742" s="7"/>
      <c r="DF11742" s="9"/>
    </row>
    <row r="11743" spans="3:110" x14ac:dyDescent="0.25">
      <c r="C11743" s="6"/>
      <c r="H11743" s="7"/>
      <c r="L11743" s="18"/>
      <c r="M11743" s="18"/>
      <c r="N11743" s="20"/>
      <c r="AD11743" s="18"/>
      <c r="AE11743" s="18"/>
      <c r="AJ11743" s="7"/>
      <c r="AL11743" s="7"/>
      <c r="AN11743" s="7"/>
      <c r="AP11743" s="7"/>
      <c r="AR11743" s="7"/>
      <c r="AX11743" s="7"/>
      <c r="AY11743" s="7"/>
      <c r="BE11743" s="9"/>
      <c r="BW11743" s="17"/>
      <c r="CH11743" s="7"/>
      <c r="CJ11743" s="7"/>
      <c r="CP11743" s="7"/>
      <c r="CR11743" s="7"/>
      <c r="CS11743" s="7"/>
      <c r="CU11743" s="16"/>
      <c r="DB11743" s="7"/>
      <c r="DD11743" s="7"/>
      <c r="DF11743" s="9"/>
    </row>
    <row r="11744" spans="3:110" x14ac:dyDescent="0.25">
      <c r="C11744" s="6"/>
      <c r="H11744" s="7"/>
      <c r="L11744" s="18"/>
      <c r="M11744" s="18"/>
      <c r="N11744" s="20"/>
      <c r="AD11744" s="18"/>
      <c r="AE11744" s="18"/>
      <c r="AJ11744" s="7"/>
      <c r="AL11744" s="7"/>
      <c r="AN11744" s="7"/>
      <c r="AP11744" s="7"/>
      <c r="AR11744" s="7"/>
      <c r="AX11744" s="7"/>
      <c r="AY11744" s="7"/>
      <c r="BE11744" s="9"/>
      <c r="BW11744" s="17"/>
      <c r="CH11744" s="7"/>
      <c r="CJ11744" s="7"/>
      <c r="CP11744" s="7"/>
      <c r="CR11744" s="7"/>
      <c r="CS11744" s="7"/>
      <c r="CU11744" s="16"/>
      <c r="DB11744" s="7"/>
      <c r="DD11744" s="7"/>
      <c r="DF11744" s="9"/>
    </row>
    <row r="11745" spans="3:110" x14ac:dyDescent="0.25">
      <c r="C11745" s="6"/>
      <c r="H11745" s="7"/>
      <c r="L11745" s="18"/>
      <c r="M11745" s="18"/>
      <c r="N11745" s="20"/>
      <c r="AD11745" s="18"/>
      <c r="AE11745" s="18"/>
      <c r="AJ11745" s="7"/>
      <c r="AL11745" s="7"/>
      <c r="AN11745" s="7"/>
      <c r="AP11745" s="7"/>
      <c r="AR11745" s="7"/>
      <c r="AX11745" s="7"/>
      <c r="AY11745" s="7"/>
      <c r="BE11745" s="9"/>
      <c r="BW11745" s="17"/>
      <c r="CH11745" s="7"/>
      <c r="CJ11745" s="7"/>
      <c r="CP11745" s="7"/>
      <c r="CR11745" s="7"/>
      <c r="CS11745" s="7"/>
      <c r="CU11745" s="16"/>
      <c r="DB11745" s="7"/>
      <c r="DD11745" s="7"/>
      <c r="DF11745" s="9"/>
    </row>
    <row r="11746" spans="3:110" x14ac:dyDescent="0.25">
      <c r="C11746" s="6"/>
      <c r="H11746" s="7"/>
      <c r="L11746" s="18"/>
      <c r="M11746" s="18"/>
      <c r="N11746" s="20"/>
      <c r="AD11746" s="18"/>
      <c r="AE11746" s="18"/>
      <c r="AJ11746" s="7"/>
      <c r="AL11746" s="7"/>
      <c r="AN11746" s="7"/>
      <c r="AP11746" s="7"/>
      <c r="AR11746" s="7"/>
      <c r="AX11746" s="7"/>
      <c r="AY11746" s="7"/>
      <c r="BE11746" s="9"/>
      <c r="BW11746" s="17"/>
      <c r="CH11746" s="7"/>
      <c r="CJ11746" s="7"/>
      <c r="CP11746" s="7"/>
      <c r="CR11746" s="7"/>
      <c r="CS11746" s="7"/>
      <c r="CU11746" s="16"/>
      <c r="DB11746" s="7"/>
      <c r="DD11746" s="7"/>
      <c r="DF11746" s="9"/>
    </row>
    <row r="11747" spans="3:110" x14ac:dyDescent="0.25">
      <c r="C11747" s="6"/>
      <c r="H11747" s="7"/>
      <c r="L11747" s="18"/>
      <c r="M11747" s="18"/>
      <c r="N11747" s="20"/>
      <c r="AD11747" s="18"/>
      <c r="AE11747" s="18"/>
      <c r="AJ11747" s="7"/>
      <c r="AL11747" s="7"/>
      <c r="AN11747" s="7"/>
      <c r="AP11747" s="7"/>
      <c r="AR11747" s="7"/>
      <c r="AX11747" s="7"/>
      <c r="AY11747" s="7"/>
      <c r="BE11747" s="9"/>
      <c r="BW11747" s="17"/>
      <c r="CH11747" s="7"/>
      <c r="CJ11747" s="7"/>
      <c r="CP11747" s="7"/>
      <c r="CR11747" s="7"/>
      <c r="CS11747" s="7"/>
      <c r="CU11747" s="16"/>
      <c r="DB11747" s="7"/>
      <c r="DD11747" s="7"/>
      <c r="DF11747" s="9"/>
    </row>
    <row r="11748" spans="3:110" x14ac:dyDescent="0.25">
      <c r="C11748" s="6"/>
      <c r="H11748" s="7"/>
      <c r="L11748" s="18"/>
      <c r="M11748" s="18"/>
      <c r="N11748" s="20"/>
      <c r="AD11748" s="18"/>
      <c r="AE11748" s="18"/>
      <c r="AJ11748" s="7"/>
      <c r="AL11748" s="7"/>
      <c r="AN11748" s="7"/>
      <c r="AP11748" s="7"/>
      <c r="AR11748" s="7"/>
      <c r="AX11748" s="7"/>
      <c r="AY11748" s="7"/>
      <c r="BE11748" s="9"/>
      <c r="BW11748" s="17"/>
      <c r="CH11748" s="7"/>
      <c r="CJ11748" s="7"/>
      <c r="CP11748" s="7"/>
      <c r="CR11748" s="7"/>
      <c r="CS11748" s="7"/>
      <c r="CU11748" s="16"/>
      <c r="DB11748" s="7"/>
      <c r="DD11748" s="7"/>
      <c r="DF11748" s="9"/>
    </row>
    <row r="11749" spans="3:110" x14ac:dyDescent="0.25">
      <c r="C11749" s="6"/>
      <c r="H11749" s="7"/>
      <c r="L11749" s="18"/>
      <c r="M11749" s="18"/>
      <c r="N11749" s="20"/>
      <c r="AD11749" s="18"/>
      <c r="AE11749" s="18"/>
      <c r="AJ11749" s="7"/>
      <c r="AL11749" s="7"/>
      <c r="AN11749" s="7"/>
      <c r="AP11749" s="7"/>
      <c r="AR11749" s="7"/>
      <c r="AX11749" s="7"/>
      <c r="AY11749" s="7"/>
      <c r="BE11749" s="9"/>
      <c r="BW11749" s="17"/>
      <c r="CH11749" s="7"/>
      <c r="CJ11749" s="7"/>
      <c r="CP11749" s="7"/>
      <c r="CR11749" s="7"/>
      <c r="CS11749" s="7"/>
      <c r="CU11749" s="16"/>
      <c r="DB11749" s="7"/>
      <c r="DD11749" s="7"/>
      <c r="DF11749" s="9"/>
    </row>
    <row r="11750" spans="3:110" x14ac:dyDescent="0.25">
      <c r="C11750" s="6"/>
      <c r="H11750" s="7"/>
      <c r="L11750" s="18"/>
      <c r="M11750" s="18"/>
      <c r="N11750" s="20"/>
      <c r="AD11750" s="18"/>
      <c r="AE11750" s="18"/>
      <c r="AJ11750" s="7"/>
      <c r="AL11750" s="7"/>
      <c r="AN11750" s="7"/>
      <c r="AP11750" s="7"/>
      <c r="AR11750" s="7"/>
      <c r="AX11750" s="7"/>
      <c r="AY11750" s="7"/>
      <c r="BE11750" s="9"/>
      <c r="BW11750" s="17"/>
      <c r="CH11750" s="7"/>
      <c r="CJ11750" s="7"/>
      <c r="CP11750" s="7"/>
      <c r="CR11750" s="7"/>
      <c r="CS11750" s="7"/>
      <c r="CU11750" s="16"/>
      <c r="DB11750" s="7"/>
      <c r="DD11750" s="7"/>
      <c r="DF11750" s="9"/>
    </row>
    <row r="11751" spans="3:110" x14ac:dyDescent="0.25">
      <c r="C11751" s="6"/>
      <c r="H11751" s="7"/>
      <c r="L11751" s="18"/>
      <c r="M11751" s="18"/>
      <c r="N11751" s="20"/>
      <c r="AD11751" s="18"/>
      <c r="AE11751" s="18"/>
      <c r="AJ11751" s="7"/>
      <c r="AL11751" s="7"/>
      <c r="AN11751" s="7"/>
      <c r="AP11751" s="7"/>
      <c r="AR11751" s="7"/>
      <c r="AX11751" s="7"/>
      <c r="AY11751" s="7"/>
      <c r="BE11751" s="9"/>
      <c r="BW11751" s="17"/>
      <c r="CH11751" s="7"/>
      <c r="CJ11751" s="7"/>
      <c r="CP11751" s="7"/>
      <c r="CR11751" s="7"/>
      <c r="CS11751" s="7"/>
      <c r="CU11751" s="16"/>
      <c r="DB11751" s="7"/>
      <c r="DD11751" s="7"/>
      <c r="DF11751" s="9"/>
    </row>
    <row r="11752" spans="3:110" x14ac:dyDescent="0.25">
      <c r="C11752" s="6"/>
      <c r="H11752" s="7"/>
      <c r="L11752" s="18"/>
      <c r="M11752" s="18"/>
      <c r="N11752" s="20"/>
      <c r="AD11752" s="18"/>
      <c r="AE11752" s="18"/>
      <c r="AJ11752" s="7"/>
      <c r="AL11752" s="7"/>
      <c r="AN11752" s="7"/>
      <c r="AP11752" s="7"/>
      <c r="AR11752" s="7"/>
      <c r="AX11752" s="7"/>
      <c r="AY11752" s="7"/>
      <c r="BE11752" s="9"/>
      <c r="BW11752" s="17"/>
      <c r="CH11752" s="7"/>
      <c r="CJ11752" s="7"/>
      <c r="CP11752" s="7"/>
      <c r="CR11752" s="7"/>
      <c r="CS11752" s="7"/>
      <c r="CU11752" s="16"/>
      <c r="DB11752" s="7"/>
      <c r="DD11752" s="7"/>
      <c r="DF11752" s="9"/>
    </row>
    <row r="11753" spans="3:110" x14ac:dyDescent="0.25">
      <c r="C11753" s="6"/>
      <c r="H11753" s="7"/>
      <c r="L11753" s="18"/>
      <c r="M11753" s="18"/>
      <c r="N11753" s="20"/>
      <c r="AD11753" s="18"/>
      <c r="AE11753" s="18"/>
      <c r="AJ11753" s="7"/>
      <c r="AL11753" s="7"/>
      <c r="AN11753" s="7"/>
      <c r="AP11753" s="7"/>
      <c r="AR11753" s="7"/>
      <c r="AX11753" s="7"/>
      <c r="AY11753" s="7"/>
      <c r="BE11753" s="9"/>
      <c r="BW11753" s="17"/>
      <c r="CH11753" s="7"/>
      <c r="CJ11753" s="7"/>
      <c r="CP11753" s="7"/>
      <c r="CR11753" s="7"/>
      <c r="CS11753" s="7"/>
      <c r="CU11753" s="16"/>
      <c r="DB11753" s="7"/>
      <c r="DD11753" s="7"/>
      <c r="DF11753" s="9"/>
    </row>
    <row r="11754" spans="3:110" x14ac:dyDescent="0.25">
      <c r="C11754" s="6"/>
      <c r="H11754" s="7"/>
      <c r="L11754" s="18"/>
      <c r="M11754" s="18"/>
      <c r="N11754" s="20"/>
      <c r="AD11754" s="18"/>
      <c r="AE11754" s="18"/>
      <c r="AJ11754" s="7"/>
      <c r="AL11754" s="7"/>
      <c r="AN11754" s="7"/>
      <c r="AP11754" s="7"/>
      <c r="AR11754" s="7"/>
      <c r="AX11754" s="7"/>
      <c r="AY11754" s="7"/>
      <c r="BE11754" s="9"/>
      <c r="BW11754" s="17"/>
      <c r="CH11754" s="7"/>
      <c r="CJ11754" s="7"/>
      <c r="CP11754" s="7"/>
      <c r="CR11754" s="7"/>
      <c r="CS11754" s="7"/>
      <c r="CU11754" s="16"/>
      <c r="DB11754" s="7"/>
      <c r="DD11754" s="7"/>
      <c r="DF11754" s="9"/>
    </row>
    <row r="11755" spans="3:110" x14ac:dyDescent="0.25">
      <c r="C11755" s="6"/>
      <c r="H11755" s="7"/>
      <c r="L11755" s="18"/>
      <c r="M11755" s="18"/>
      <c r="N11755" s="20"/>
      <c r="AD11755" s="18"/>
      <c r="AE11755" s="18"/>
      <c r="AJ11755" s="7"/>
      <c r="AL11755" s="7"/>
      <c r="AN11755" s="7"/>
      <c r="AP11755" s="7"/>
      <c r="AR11755" s="7"/>
      <c r="AX11755" s="7"/>
      <c r="AY11755" s="7"/>
      <c r="BE11755" s="9"/>
      <c r="BW11755" s="17"/>
      <c r="CH11755" s="7"/>
      <c r="CJ11755" s="7"/>
      <c r="CP11755" s="7"/>
      <c r="CR11755" s="7"/>
      <c r="CS11755" s="7"/>
      <c r="CU11755" s="16"/>
      <c r="DB11755" s="7"/>
      <c r="DD11755" s="7"/>
      <c r="DF11755" s="9"/>
    </row>
    <row r="11756" spans="3:110" x14ac:dyDescent="0.25">
      <c r="C11756" s="6"/>
      <c r="H11756" s="7"/>
      <c r="L11756" s="18"/>
      <c r="M11756" s="18"/>
      <c r="N11756" s="20"/>
      <c r="AD11756" s="18"/>
      <c r="AE11756" s="18"/>
      <c r="AJ11756" s="7"/>
      <c r="AL11756" s="7"/>
      <c r="AN11756" s="7"/>
      <c r="AP11756" s="7"/>
      <c r="AR11756" s="7"/>
      <c r="AX11756" s="7"/>
      <c r="AY11756" s="7"/>
      <c r="BE11756" s="9"/>
      <c r="BW11756" s="17"/>
      <c r="CH11756" s="7"/>
      <c r="CJ11756" s="7"/>
      <c r="CP11756" s="7"/>
      <c r="CR11756" s="7"/>
      <c r="CS11756" s="7"/>
      <c r="CU11756" s="16"/>
      <c r="DB11756" s="7"/>
      <c r="DD11756" s="7"/>
      <c r="DF11756" s="9"/>
    </row>
    <row r="11757" spans="3:110" x14ac:dyDescent="0.25">
      <c r="C11757" s="6"/>
      <c r="H11757" s="7"/>
      <c r="L11757" s="18"/>
      <c r="M11757" s="18"/>
      <c r="N11757" s="20"/>
      <c r="AD11757" s="18"/>
      <c r="AE11757" s="18"/>
      <c r="AJ11757" s="7"/>
      <c r="AL11757" s="7"/>
      <c r="AN11757" s="7"/>
      <c r="AP11757" s="7"/>
      <c r="AR11757" s="7"/>
      <c r="AX11757" s="7"/>
      <c r="AY11757" s="7"/>
      <c r="BE11757" s="9"/>
      <c r="BW11757" s="17"/>
      <c r="CH11757" s="7"/>
      <c r="CJ11757" s="7"/>
      <c r="CP11757" s="7"/>
      <c r="CR11757" s="7"/>
      <c r="CS11757" s="7"/>
      <c r="CU11757" s="16"/>
      <c r="DB11757" s="7"/>
      <c r="DD11757" s="7"/>
      <c r="DF11757" s="9"/>
    </row>
    <row r="11758" spans="3:110" x14ac:dyDescent="0.25">
      <c r="C11758" s="6"/>
      <c r="H11758" s="7"/>
      <c r="L11758" s="18"/>
      <c r="M11758" s="18"/>
      <c r="N11758" s="20"/>
      <c r="AD11758" s="18"/>
      <c r="AE11758" s="18"/>
      <c r="AJ11758" s="7"/>
      <c r="AL11758" s="7"/>
      <c r="AN11758" s="7"/>
      <c r="AP11758" s="7"/>
      <c r="AR11758" s="7"/>
      <c r="AX11758" s="7"/>
      <c r="AY11758" s="7"/>
      <c r="BE11758" s="9"/>
      <c r="BW11758" s="17"/>
      <c r="CH11758" s="7"/>
      <c r="CJ11758" s="7"/>
      <c r="CP11758" s="7"/>
      <c r="CR11758" s="7"/>
      <c r="CS11758" s="7"/>
      <c r="CU11758" s="16"/>
      <c r="DB11758" s="7"/>
      <c r="DD11758" s="7"/>
      <c r="DF11758" s="9"/>
    </row>
    <row r="11759" spans="3:110" x14ac:dyDescent="0.25">
      <c r="C11759" s="6"/>
      <c r="H11759" s="7"/>
      <c r="L11759" s="18"/>
      <c r="M11759" s="18"/>
      <c r="N11759" s="20"/>
      <c r="AD11759" s="18"/>
      <c r="AE11759" s="18"/>
      <c r="AJ11759" s="7"/>
      <c r="AL11759" s="7"/>
      <c r="AN11759" s="7"/>
      <c r="AP11759" s="7"/>
      <c r="AR11759" s="7"/>
      <c r="AX11759" s="7"/>
      <c r="AY11759" s="7"/>
      <c r="BE11759" s="9"/>
      <c r="BW11759" s="17"/>
      <c r="CH11759" s="7"/>
      <c r="CJ11759" s="7"/>
      <c r="CP11759" s="7"/>
      <c r="CR11759" s="7"/>
      <c r="CS11759" s="7"/>
      <c r="CU11759" s="16"/>
      <c r="DB11759" s="7"/>
      <c r="DD11759" s="7"/>
      <c r="DF11759" s="9"/>
    </row>
    <row r="11760" spans="3:110" x14ac:dyDescent="0.25">
      <c r="C11760" s="6"/>
      <c r="H11760" s="7"/>
      <c r="L11760" s="18"/>
      <c r="M11760" s="18"/>
      <c r="N11760" s="20"/>
      <c r="AD11760" s="18"/>
      <c r="AE11760" s="18"/>
      <c r="AJ11760" s="7"/>
      <c r="AL11760" s="7"/>
      <c r="AN11760" s="7"/>
      <c r="AP11760" s="7"/>
      <c r="AR11760" s="7"/>
      <c r="AX11760" s="7"/>
      <c r="AY11760" s="7"/>
      <c r="BE11760" s="9"/>
      <c r="BW11760" s="17"/>
      <c r="CH11760" s="7"/>
      <c r="CJ11760" s="7"/>
      <c r="CP11760" s="7"/>
      <c r="CR11760" s="7"/>
      <c r="CS11760" s="7"/>
      <c r="CU11760" s="16"/>
      <c r="DB11760" s="7"/>
      <c r="DD11760" s="7"/>
      <c r="DF11760" s="9"/>
    </row>
    <row r="11761" spans="3:110" x14ac:dyDescent="0.25">
      <c r="C11761" s="6"/>
      <c r="H11761" s="7"/>
      <c r="L11761" s="18"/>
      <c r="M11761" s="18"/>
      <c r="N11761" s="20"/>
      <c r="AD11761" s="18"/>
      <c r="AE11761" s="18"/>
      <c r="AJ11761" s="7"/>
      <c r="AL11761" s="7"/>
      <c r="AN11761" s="7"/>
      <c r="AP11761" s="7"/>
      <c r="AR11761" s="7"/>
      <c r="AX11761" s="7"/>
      <c r="AY11761" s="7"/>
      <c r="BE11761" s="9"/>
      <c r="BW11761" s="17"/>
      <c r="CH11761" s="7"/>
      <c r="CJ11761" s="7"/>
      <c r="CP11761" s="7"/>
      <c r="CR11761" s="7"/>
      <c r="CS11761" s="7"/>
      <c r="CU11761" s="16"/>
      <c r="DB11761" s="7"/>
      <c r="DD11761" s="7"/>
      <c r="DF11761" s="9"/>
    </row>
    <row r="11762" spans="3:110" x14ac:dyDescent="0.25">
      <c r="C11762" s="6"/>
      <c r="H11762" s="7"/>
      <c r="L11762" s="18"/>
      <c r="M11762" s="18"/>
      <c r="N11762" s="20"/>
      <c r="AD11762" s="18"/>
      <c r="AE11762" s="18"/>
      <c r="AJ11762" s="7"/>
      <c r="AL11762" s="7"/>
      <c r="AN11762" s="7"/>
      <c r="AP11762" s="7"/>
      <c r="AR11762" s="7"/>
      <c r="AX11762" s="7"/>
      <c r="AY11762" s="7"/>
      <c r="BE11762" s="9"/>
      <c r="BW11762" s="17"/>
      <c r="CH11762" s="7"/>
      <c r="CJ11762" s="7"/>
      <c r="CP11762" s="7"/>
      <c r="CR11762" s="7"/>
      <c r="CS11762" s="7"/>
      <c r="CU11762" s="16"/>
      <c r="DB11762" s="7"/>
      <c r="DD11762" s="7"/>
      <c r="DF11762" s="9"/>
    </row>
    <row r="11763" spans="3:110" x14ac:dyDescent="0.25">
      <c r="C11763" s="6"/>
      <c r="H11763" s="7"/>
      <c r="L11763" s="18"/>
      <c r="M11763" s="18"/>
      <c r="N11763" s="20"/>
      <c r="AD11763" s="18"/>
      <c r="AE11763" s="18"/>
      <c r="AJ11763" s="7"/>
      <c r="AL11763" s="7"/>
      <c r="AN11763" s="7"/>
      <c r="AP11763" s="7"/>
      <c r="AR11763" s="7"/>
      <c r="AX11763" s="7"/>
      <c r="AY11763" s="7"/>
      <c r="BE11763" s="9"/>
      <c r="BW11763" s="17"/>
      <c r="CH11763" s="7"/>
      <c r="CJ11763" s="7"/>
      <c r="CP11763" s="7"/>
      <c r="CR11763" s="7"/>
      <c r="CS11763" s="7"/>
      <c r="CU11763" s="16"/>
      <c r="DB11763" s="7"/>
      <c r="DD11763" s="7"/>
      <c r="DF11763" s="9"/>
    </row>
    <row r="11764" spans="3:110" x14ac:dyDescent="0.25">
      <c r="C11764" s="6"/>
      <c r="H11764" s="7"/>
      <c r="L11764" s="18"/>
      <c r="M11764" s="18"/>
      <c r="N11764" s="20"/>
      <c r="AD11764" s="18"/>
      <c r="AE11764" s="18"/>
      <c r="AJ11764" s="7"/>
      <c r="AL11764" s="7"/>
      <c r="AN11764" s="7"/>
      <c r="AP11764" s="7"/>
      <c r="AR11764" s="7"/>
      <c r="AX11764" s="7"/>
      <c r="AY11764" s="7"/>
      <c r="BE11764" s="9"/>
      <c r="BW11764" s="17"/>
      <c r="CH11764" s="7"/>
      <c r="CJ11764" s="7"/>
      <c r="CP11764" s="7"/>
      <c r="CR11764" s="7"/>
      <c r="CS11764" s="7"/>
      <c r="CU11764" s="16"/>
      <c r="DB11764" s="7"/>
      <c r="DD11764" s="7"/>
      <c r="DF11764" s="9"/>
    </row>
    <row r="11765" spans="3:110" x14ac:dyDescent="0.25">
      <c r="C11765" s="6"/>
      <c r="H11765" s="7"/>
      <c r="L11765" s="18"/>
      <c r="M11765" s="18"/>
      <c r="N11765" s="20"/>
      <c r="AD11765" s="18"/>
      <c r="AE11765" s="18"/>
      <c r="AJ11765" s="7"/>
      <c r="AL11765" s="7"/>
      <c r="AN11765" s="7"/>
      <c r="AP11765" s="7"/>
      <c r="AR11765" s="7"/>
      <c r="AX11765" s="7"/>
      <c r="AY11765" s="7"/>
      <c r="BE11765" s="9"/>
      <c r="BW11765" s="17"/>
      <c r="CH11765" s="7"/>
      <c r="CJ11765" s="7"/>
      <c r="CP11765" s="7"/>
      <c r="CR11765" s="7"/>
      <c r="CS11765" s="7"/>
      <c r="CU11765" s="16"/>
      <c r="DB11765" s="7"/>
      <c r="DD11765" s="7"/>
      <c r="DF11765" s="9"/>
    </row>
    <row r="11766" spans="3:110" x14ac:dyDescent="0.25">
      <c r="C11766" s="6"/>
      <c r="H11766" s="7"/>
      <c r="L11766" s="18"/>
      <c r="M11766" s="18"/>
      <c r="N11766" s="20"/>
      <c r="AD11766" s="18"/>
      <c r="AE11766" s="18"/>
      <c r="AJ11766" s="7"/>
      <c r="AL11766" s="7"/>
      <c r="AN11766" s="7"/>
      <c r="AP11766" s="7"/>
      <c r="AR11766" s="7"/>
      <c r="AX11766" s="7"/>
      <c r="AY11766" s="7"/>
      <c r="BE11766" s="9"/>
      <c r="BW11766" s="17"/>
      <c r="CH11766" s="7"/>
      <c r="CJ11766" s="7"/>
      <c r="CP11766" s="7"/>
      <c r="CR11766" s="7"/>
      <c r="CS11766" s="7"/>
      <c r="CU11766" s="16"/>
      <c r="DB11766" s="7"/>
      <c r="DD11766" s="7"/>
      <c r="DF11766" s="9"/>
    </row>
    <row r="11767" spans="3:110" x14ac:dyDescent="0.25">
      <c r="C11767" s="6"/>
      <c r="H11767" s="7"/>
      <c r="L11767" s="18"/>
      <c r="M11767" s="18"/>
      <c r="N11767" s="20"/>
      <c r="AD11767" s="18"/>
      <c r="AE11767" s="18"/>
      <c r="AJ11767" s="7"/>
      <c r="AL11767" s="7"/>
      <c r="AN11767" s="7"/>
      <c r="AP11767" s="7"/>
      <c r="AR11767" s="7"/>
      <c r="AX11767" s="7"/>
      <c r="AY11767" s="7"/>
      <c r="BE11767" s="9"/>
      <c r="BW11767" s="17"/>
      <c r="CH11767" s="7"/>
      <c r="CJ11767" s="7"/>
      <c r="CP11767" s="7"/>
      <c r="CR11767" s="7"/>
      <c r="CS11767" s="7"/>
      <c r="CU11767" s="16"/>
      <c r="DB11767" s="7"/>
      <c r="DD11767" s="7"/>
      <c r="DF11767" s="9"/>
    </row>
    <row r="11768" spans="3:110" x14ac:dyDescent="0.25">
      <c r="C11768" s="6"/>
      <c r="H11768" s="7"/>
      <c r="L11768" s="18"/>
      <c r="M11768" s="18"/>
      <c r="N11768" s="20"/>
      <c r="AD11768" s="18"/>
      <c r="AE11768" s="18"/>
      <c r="AJ11768" s="7"/>
      <c r="AL11768" s="7"/>
      <c r="AN11768" s="7"/>
      <c r="AP11768" s="7"/>
      <c r="AR11768" s="7"/>
      <c r="AX11768" s="7"/>
      <c r="AY11768" s="7"/>
      <c r="BE11768" s="9"/>
      <c r="BW11768" s="17"/>
      <c r="CH11768" s="7"/>
      <c r="CJ11768" s="7"/>
      <c r="CP11768" s="7"/>
      <c r="CR11768" s="7"/>
      <c r="CS11768" s="7"/>
      <c r="CU11768" s="16"/>
      <c r="DB11768" s="7"/>
      <c r="DD11768" s="7"/>
      <c r="DF11768" s="9"/>
    </row>
    <row r="11769" spans="3:110" x14ac:dyDescent="0.25">
      <c r="C11769" s="6"/>
      <c r="H11769" s="7"/>
      <c r="L11769" s="18"/>
      <c r="M11769" s="18"/>
      <c r="N11769" s="20"/>
      <c r="AD11769" s="18"/>
      <c r="AE11769" s="18"/>
      <c r="AJ11769" s="7"/>
      <c r="AL11769" s="7"/>
      <c r="AN11769" s="7"/>
      <c r="AP11769" s="7"/>
      <c r="AR11769" s="7"/>
      <c r="AX11769" s="7"/>
      <c r="AY11769" s="7"/>
      <c r="BE11769" s="9"/>
      <c r="BW11769" s="17"/>
      <c r="CH11769" s="7"/>
      <c r="CJ11769" s="7"/>
      <c r="CP11769" s="7"/>
      <c r="CR11769" s="7"/>
      <c r="CS11769" s="7"/>
      <c r="CU11769" s="16"/>
      <c r="DB11769" s="7"/>
      <c r="DD11769" s="7"/>
      <c r="DF11769" s="9"/>
    </row>
    <row r="11770" spans="3:110" x14ac:dyDescent="0.25">
      <c r="C11770" s="6"/>
      <c r="H11770" s="7"/>
      <c r="L11770" s="18"/>
      <c r="M11770" s="18"/>
      <c r="N11770" s="20"/>
      <c r="AD11770" s="18"/>
      <c r="AE11770" s="18"/>
      <c r="AJ11770" s="7"/>
      <c r="AL11770" s="7"/>
      <c r="AN11770" s="7"/>
      <c r="AP11770" s="7"/>
      <c r="AR11770" s="7"/>
      <c r="AX11770" s="7"/>
      <c r="AY11770" s="7"/>
      <c r="BE11770" s="9"/>
      <c r="BW11770" s="17"/>
      <c r="CH11770" s="7"/>
      <c r="CJ11770" s="7"/>
      <c r="CP11770" s="7"/>
      <c r="CR11770" s="7"/>
      <c r="CS11770" s="7"/>
      <c r="CU11770" s="16"/>
      <c r="DB11770" s="7"/>
      <c r="DD11770" s="7"/>
      <c r="DF11770" s="9"/>
    </row>
    <row r="11771" spans="3:110" x14ac:dyDescent="0.25">
      <c r="C11771" s="6"/>
      <c r="H11771" s="7"/>
      <c r="L11771" s="18"/>
      <c r="M11771" s="18"/>
      <c r="N11771" s="20"/>
      <c r="AD11771" s="18"/>
      <c r="AE11771" s="18"/>
      <c r="AJ11771" s="7"/>
      <c r="AL11771" s="7"/>
      <c r="AN11771" s="7"/>
      <c r="AP11771" s="7"/>
      <c r="AR11771" s="7"/>
      <c r="AX11771" s="7"/>
      <c r="AY11771" s="7"/>
      <c r="BE11771" s="9"/>
      <c r="BW11771" s="17"/>
      <c r="CH11771" s="7"/>
      <c r="CJ11771" s="7"/>
      <c r="CP11771" s="7"/>
      <c r="CR11771" s="7"/>
      <c r="CS11771" s="7"/>
      <c r="CU11771" s="16"/>
      <c r="DB11771" s="7"/>
      <c r="DD11771" s="7"/>
      <c r="DF11771" s="9"/>
    </row>
    <row r="11772" spans="3:110" x14ac:dyDescent="0.25">
      <c r="C11772" s="6"/>
      <c r="H11772" s="7"/>
      <c r="L11772" s="18"/>
      <c r="M11772" s="18"/>
      <c r="N11772" s="20"/>
      <c r="AD11772" s="18"/>
      <c r="AE11772" s="18"/>
      <c r="AJ11772" s="7"/>
      <c r="AL11772" s="7"/>
      <c r="AN11772" s="7"/>
      <c r="AP11772" s="7"/>
      <c r="AR11772" s="7"/>
      <c r="AX11772" s="7"/>
      <c r="AY11772" s="7"/>
      <c r="BE11772" s="9"/>
      <c r="BW11772" s="17"/>
      <c r="CH11772" s="7"/>
      <c r="CJ11772" s="7"/>
      <c r="CP11772" s="7"/>
      <c r="CR11772" s="7"/>
      <c r="CS11772" s="7"/>
      <c r="CU11772" s="16"/>
      <c r="DB11772" s="7"/>
      <c r="DD11772" s="7"/>
      <c r="DF11772" s="9"/>
    </row>
    <row r="11773" spans="3:110" x14ac:dyDescent="0.25">
      <c r="C11773" s="6"/>
      <c r="H11773" s="7"/>
      <c r="L11773" s="18"/>
      <c r="M11773" s="18"/>
      <c r="N11773" s="20"/>
      <c r="AD11773" s="18"/>
      <c r="AE11773" s="18"/>
      <c r="AJ11773" s="7"/>
      <c r="AL11773" s="7"/>
      <c r="AN11773" s="7"/>
      <c r="AP11773" s="7"/>
      <c r="AR11773" s="7"/>
      <c r="AX11773" s="7"/>
      <c r="AY11773" s="7"/>
      <c r="BE11773" s="9"/>
      <c r="BW11773" s="17"/>
      <c r="CH11773" s="7"/>
      <c r="CJ11773" s="7"/>
      <c r="CP11773" s="7"/>
      <c r="CR11773" s="7"/>
      <c r="CS11773" s="7"/>
      <c r="CU11773" s="16"/>
      <c r="DB11773" s="7"/>
      <c r="DD11773" s="7"/>
      <c r="DF11773" s="9"/>
    </row>
    <row r="11774" spans="3:110" x14ac:dyDescent="0.25">
      <c r="C11774" s="6"/>
      <c r="H11774" s="7"/>
      <c r="L11774" s="18"/>
      <c r="M11774" s="18"/>
      <c r="N11774" s="20"/>
      <c r="AD11774" s="18"/>
      <c r="AE11774" s="18"/>
      <c r="AJ11774" s="7"/>
      <c r="AL11774" s="7"/>
      <c r="AN11774" s="7"/>
      <c r="AP11774" s="7"/>
      <c r="AR11774" s="7"/>
      <c r="AX11774" s="7"/>
      <c r="AY11774" s="7"/>
      <c r="BE11774" s="9"/>
      <c r="BW11774" s="17"/>
      <c r="CH11774" s="7"/>
      <c r="CJ11774" s="7"/>
      <c r="CP11774" s="7"/>
      <c r="CR11774" s="7"/>
      <c r="CS11774" s="7"/>
      <c r="CU11774" s="16"/>
      <c r="DB11774" s="7"/>
      <c r="DD11774" s="7"/>
      <c r="DF11774" s="9"/>
    </row>
    <row r="11775" spans="3:110" x14ac:dyDescent="0.25">
      <c r="C11775" s="6"/>
      <c r="H11775" s="7"/>
      <c r="L11775" s="18"/>
      <c r="M11775" s="18"/>
      <c r="N11775" s="20"/>
      <c r="AD11775" s="18"/>
      <c r="AE11775" s="18"/>
      <c r="AJ11775" s="7"/>
      <c r="AL11775" s="7"/>
      <c r="AN11775" s="7"/>
      <c r="AP11775" s="7"/>
      <c r="AR11775" s="7"/>
      <c r="AX11775" s="7"/>
      <c r="AY11775" s="7"/>
      <c r="BE11775" s="9"/>
      <c r="BW11775" s="17"/>
      <c r="CH11775" s="7"/>
      <c r="CJ11775" s="7"/>
      <c r="CP11775" s="7"/>
      <c r="CR11775" s="7"/>
      <c r="CS11775" s="7"/>
      <c r="CU11775" s="16"/>
      <c r="DB11775" s="7"/>
      <c r="DD11775" s="7"/>
      <c r="DF11775" s="9"/>
    </row>
    <row r="11776" spans="3:110" x14ac:dyDescent="0.25">
      <c r="C11776" s="6"/>
      <c r="H11776" s="7"/>
      <c r="L11776" s="18"/>
      <c r="M11776" s="18"/>
      <c r="N11776" s="20"/>
      <c r="AD11776" s="18"/>
      <c r="AE11776" s="18"/>
      <c r="AJ11776" s="7"/>
      <c r="AL11776" s="7"/>
      <c r="AN11776" s="7"/>
      <c r="AP11776" s="7"/>
      <c r="AR11776" s="7"/>
      <c r="AX11776" s="7"/>
      <c r="AY11776" s="7"/>
      <c r="BE11776" s="9"/>
      <c r="BW11776" s="17"/>
      <c r="CH11776" s="7"/>
      <c r="CJ11776" s="7"/>
      <c r="CP11776" s="7"/>
      <c r="CR11776" s="7"/>
      <c r="CS11776" s="7"/>
      <c r="CU11776" s="16"/>
      <c r="DB11776" s="7"/>
      <c r="DD11776" s="7"/>
      <c r="DF11776" s="9"/>
    </row>
    <row r="11777" spans="3:110" x14ac:dyDescent="0.25">
      <c r="C11777" s="6"/>
      <c r="H11777" s="7"/>
      <c r="L11777" s="18"/>
      <c r="M11777" s="18"/>
      <c r="N11777" s="20"/>
      <c r="AD11777" s="18"/>
      <c r="AE11777" s="18"/>
      <c r="AJ11777" s="7"/>
      <c r="AL11777" s="7"/>
      <c r="AN11777" s="7"/>
      <c r="AP11777" s="7"/>
      <c r="AR11777" s="7"/>
      <c r="AX11777" s="7"/>
      <c r="AY11777" s="7"/>
      <c r="BE11777" s="9"/>
      <c r="BW11777" s="17"/>
      <c r="CH11777" s="7"/>
      <c r="CJ11777" s="7"/>
      <c r="CP11777" s="7"/>
      <c r="CR11777" s="7"/>
      <c r="CS11777" s="7"/>
      <c r="CU11777" s="16"/>
      <c r="DB11777" s="7"/>
      <c r="DD11777" s="7"/>
      <c r="DF11777" s="9"/>
    </row>
    <row r="11778" spans="3:110" x14ac:dyDescent="0.25">
      <c r="C11778" s="6"/>
      <c r="H11778" s="7"/>
      <c r="L11778" s="18"/>
      <c r="M11778" s="18"/>
      <c r="N11778" s="20"/>
      <c r="AD11778" s="18"/>
      <c r="AE11778" s="18"/>
      <c r="AJ11778" s="7"/>
      <c r="AL11778" s="7"/>
      <c r="AN11778" s="7"/>
      <c r="AP11778" s="7"/>
      <c r="AR11778" s="7"/>
      <c r="AX11778" s="7"/>
      <c r="AY11778" s="7"/>
      <c r="BE11778" s="9"/>
      <c r="BW11778" s="17"/>
      <c r="CH11778" s="7"/>
      <c r="CJ11778" s="7"/>
      <c r="CP11778" s="7"/>
      <c r="CR11778" s="7"/>
      <c r="CS11778" s="7"/>
      <c r="CU11778" s="16"/>
      <c r="DB11778" s="7"/>
      <c r="DD11778" s="7"/>
      <c r="DF11778" s="9"/>
    </row>
    <row r="11779" spans="3:110" x14ac:dyDescent="0.25">
      <c r="C11779" s="6"/>
      <c r="H11779" s="7"/>
      <c r="L11779" s="18"/>
      <c r="M11779" s="18"/>
      <c r="N11779" s="20"/>
      <c r="AD11779" s="18"/>
      <c r="AE11779" s="18"/>
      <c r="AJ11779" s="7"/>
      <c r="AL11779" s="7"/>
      <c r="AN11779" s="7"/>
      <c r="AP11779" s="7"/>
      <c r="AR11779" s="7"/>
      <c r="AX11779" s="7"/>
      <c r="AY11779" s="7"/>
      <c r="BE11779" s="9"/>
      <c r="BW11779" s="17"/>
      <c r="CH11779" s="7"/>
      <c r="CJ11779" s="7"/>
      <c r="CP11779" s="7"/>
      <c r="CR11779" s="7"/>
      <c r="CS11779" s="7"/>
      <c r="CU11779" s="16"/>
      <c r="DB11779" s="7"/>
      <c r="DD11779" s="7"/>
      <c r="DF11779" s="9"/>
    </row>
    <row r="11780" spans="3:110" x14ac:dyDescent="0.25">
      <c r="C11780" s="6"/>
      <c r="H11780" s="7"/>
      <c r="L11780" s="18"/>
      <c r="M11780" s="18"/>
      <c r="N11780" s="20"/>
      <c r="AD11780" s="18"/>
      <c r="AE11780" s="18"/>
      <c r="AJ11780" s="7"/>
      <c r="AL11780" s="7"/>
      <c r="AN11780" s="7"/>
      <c r="AP11780" s="7"/>
      <c r="AR11780" s="7"/>
      <c r="AX11780" s="7"/>
      <c r="AY11780" s="7"/>
      <c r="BE11780" s="9"/>
      <c r="BW11780" s="17"/>
      <c r="CH11780" s="7"/>
      <c r="CJ11780" s="7"/>
      <c r="CP11780" s="7"/>
      <c r="CR11780" s="7"/>
      <c r="CS11780" s="7"/>
      <c r="CU11780" s="16"/>
      <c r="DB11780" s="7"/>
      <c r="DD11780" s="7"/>
      <c r="DF11780" s="9"/>
    </row>
    <row r="11781" spans="3:110" x14ac:dyDescent="0.25">
      <c r="C11781" s="6"/>
      <c r="H11781" s="7"/>
      <c r="L11781" s="18"/>
      <c r="M11781" s="18"/>
      <c r="N11781" s="20"/>
      <c r="AD11781" s="18"/>
      <c r="AE11781" s="18"/>
      <c r="AJ11781" s="7"/>
      <c r="AL11781" s="7"/>
      <c r="AN11781" s="7"/>
      <c r="AP11781" s="7"/>
      <c r="AR11781" s="7"/>
      <c r="AX11781" s="7"/>
      <c r="AY11781" s="7"/>
      <c r="BE11781" s="9"/>
      <c r="BW11781" s="17"/>
      <c r="CH11781" s="7"/>
      <c r="CJ11781" s="7"/>
      <c r="CP11781" s="7"/>
      <c r="CR11781" s="7"/>
      <c r="CS11781" s="7"/>
      <c r="CU11781" s="16"/>
      <c r="DB11781" s="7"/>
      <c r="DD11781" s="7"/>
      <c r="DF11781" s="9"/>
    </row>
    <row r="11782" spans="3:110" x14ac:dyDescent="0.25">
      <c r="C11782" s="6"/>
      <c r="H11782" s="7"/>
      <c r="L11782" s="18"/>
      <c r="M11782" s="18"/>
      <c r="N11782" s="20"/>
      <c r="AD11782" s="18"/>
      <c r="AE11782" s="18"/>
      <c r="AJ11782" s="7"/>
      <c r="AL11782" s="7"/>
      <c r="AN11782" s="7"/>
      <c r="AP11782" s="7"/>
      <c r="AR11782" s="7"/>
      <c r="AX11782" s="7"/>
      <c r="AY11782" s="7"/>
      <c r="BE11782" s="9"/>
      <c r="BW11782" s="17"/>
      <c r="CH11782" s="7"/>
      <c r="CJ11782" s="7"/>
      <c r="CP11782" s="7"/>
      <c r="CR11782" s="7"/>
      <c r="CS11782" s="7"/>
      <c r="CU11782" s="16"/>
      <c r="DB11782" s="7"/>
      <c r="DD11782" s="7"/>
      <c r="DF11782" s="9"/>
    </row>
    <row r="11783" spans="3:110" x14ac:dyDescent="0.25">
      <c r="C11783" s="6"/>
      <c r="H11783" s="7"/>
      <c r="L11783" s="18"/>
      <c r="M11783" s="18"/>
      <c r="N11783" s="20"/>
      <c r="AD11783" s="18"/>
      <c r="AE11783" s="18"/>
      <c r="AJ11783" s="7"/>
      <c r="AL11783" s="7"/>
      <c r="AN11783" s="7"/>
      <c r="AP11783" s="7"/>
      <c r="AR11783" s="7"/>
      <c r="AX11783" s="7"/>
      <c r="AY11783" s="7"/>
      <c r="BE11783" s="9"/>
      <c r="BW11783" s="17"/>
      <c r="CH11783" s="7"/>
      <c r="CJ11783" s="7"/>
      <c r="CP11783" s="7"/>
      <c r="CR11783" s="7"/>
      <c r="CS11783" s="7"/>
      <c r="CU11783" s="16"/>
      <c r="DB11783" s="7"/>
      <c r="DD11783" s="7"/>
      <c r="DF11783" s="9"/>
    </row>
    <row r="11784" spans="3:110" x14ac:dyDescent="0.25">
      <c r="C11784" s="6"/>
      <c r="H11784" s="7"/>
      <c r="L11784" s="18"/>
      <c r="M11784" s="18"/>
      <c r="N11784" s="20"/>
      <c r="AD11784" s="18"/>
      <c r="AE11784" s="18"/>
      <c r="AJ11784" s="7"/>
      <c r="AL11784" s="7"/>
      <c r="AN11784" s="7"/>
      <c r="AP11784" s="7"/>
      <c r="AR11784" s="7"/>
      <c r="AX11784" s="7"/>
      <c r="AY11784" s="7"/>
      <c r="BE11784" s="9"/>
      <c r="BW11784" s="17"/>
      <c r="CH11784" s="7"/>
      <c r="CJ11784" s="7"/>
      <c r="CP11784" s="7"/>
      <c r="CR11784" s="7"/>
      <c r="CS11784" s="7"/>
      <c r="CU11784" s="16"/>
      <c r="DB11784" s="7"/>
      <c r="DD11784" s="7"/>
      <c r="DF11784" s="9"/>
    </row>
    <row r="11785" spans="3:110" x14ac:dyDescent="0.25">
      <c r="C11785" s="6"/>
      <c r="H11785" s="7"/>
      <c r="L11785" s="18"/>
      <c r="M11785" s="18"/>
      <c r="N11785" s="20"/>
      <c r="AD11785" s="18"/>
      <c r="AE11785" s="18"/>
      <c r="AJ11785" s="7"/>
      <c r="AL11785" s="7"/>
      <c r="AN11785" s="7"/>
      <c r="AP11785" s="7"/>
      <c r="AR11785" s="7"/>
      <c r="AX11785" s="7"/>
      <c r="AY11785" s="7"/>
      <c r="BE11785" s="9"/>
      <c r="BW11785" s="17"/>
      <c r="CH11785" s="7"/>
      <c r="CJ11785" s="7"/>
      <c r="CP11785" s="7"/>
      <c r="CR11785" s="7"/>
      <c r="CS11785" s="7"/>
      <c r="CU11785" s="16"/>
      <c r="DB11785" s="7"/>
      <c r="DD11785" s="7"/>
      <c r="DF11785" s="9"/>
    </row>
    <row r="11786" spans="3:110" x14ac:dyDescent="0.25">
      <c r="C11786" s="6"/>
      <c r="H11786" s="7"/>
      <c r="L11786" s="18"/>
      <c r="M11786" s="18"/>
      <c r="N11786" s="20"/>
      <c r="AD11786" s="18"/>
      <c r="AE11786" s="18"/>
      <c r="AJ11786" s="7"/>
      <c r="AL11786" s="7"/>
      <c r="AN11786" s="7"/>
      <c r="AP11786" s="7"/>
      <c r="AR11786" s="7"/>
      <c r="AX11786" s="7"/>
      <c r="AY11786" s="7"/>
      <c r="BE11786" s="9"/>
      <c r="BW11786" s="17"/>
      <c r="CH11786" s="7"/>
      <c r="CJ11786" s="7"/>
      <c r="CP11786" s="7"/>
      <c r="CR11786" s="7"/>
      <c r="CS11786" s="7"/>
      <c r="CU11786" s="16"/>
      <c r="DB11786" s="7"/>
      <c r="DD11786" s="7"/>
      <c r="DF11786" s="9"/>
    </row>
    <row r="11787" spans="3:110" x14ac:dyDescent="0.25">
      <c r="C11787" s="6"/>
      <c r="H11787" s="7"/>
      <c r="L11787" s="18"/>
      <c r="M11787" s="18"/>
      <c r="N11787" s="20"/>
      <c r="AD11787" s="18"/>
      <c r="AE11787" s="18"/>
      <c r="AJ11787" s="7"/>
      <c r="AL11787" s="7"/>
      <c r="AN11787" s="7"/>
      <c r="AP11787" s="7"/>
      <c r="AR11787" s="7"/>
      <c r="AX11787" s="7"/>
      <c r="AY11787" s="7"/>
      <c r="BE11787" s="9"/>
      <c r="BW11787" s="17"/>
      <c r="CH11787" s="7"/>
      <c r="CJ11787" s="7"/>
      <c r="CP11787" s="7"/>
      <c r="CR11787" s="7"/>
      <c r="CS11787" s="7"/>
      <c r="CU11787" s="16"/>
      <c r="DB11787" s="7"/>
      <c r="DD11787" s="7"/>
      <c r="DF11787" s="9"/>
    </row>
    <row r="11788" spans="3:110" x14ac:dyDescent="0.25">
      <c r="C11788" s="6"/>
      <c r="H11788" s="7"/>
      <c r="L11788" s="18"/>
      <c r="M11788" s="18"/>
      <c r="N11788" s="20"/>
      <c r="AD11788" s="18"/>
      <c r="AE11788" s="18"/>
      <c r="AJ11788" s="7"/>
      <c r="AL11788" s="7"/>
      <c r="AN11788" s="7"/>
      <c r="AP11788" s="7"/>
      <c r="AR11788" s="7"/>
      <c r="AX11788" s="7"/>
      <c r="AY11788" s="7"/>
      <c r="BE11788" s="9"/>
      <c r="BW11788" s="17"/>
      <c r="CH11788" s="7"/>
      <c r="CJ11788" s="7"/>
      <c r="CP11788" s="7"/>
      <c r="CR11788" s="7"/>
      <c r="CS11788" s="7"/>
      <c r="CU11788" s="16"/>
      <c r="DB11788" s="7"/>
      <c r="DD11788" s="7"/>
      <c r="DF11788" s="9"/>
    </row>
    <row r="11789" spans="3:110" x14ac:dyDescent="0.25">
      <c r="C11789" s="6"/>
      <c r="H11789" s="7"/>
      <c r="L11789" s="18"/>
      <c r="M11789" s="18"/>
      <c r="N11789" s="20"/>
      <c r="AD11789" s="18"/>
      <c r="AE11789" s="18"/>
      <c r="AJ11789" s="7"/>
      <c r="AL11789" s="7"/>
      <c r="AN11789" s="7"/>
      <c r="AP11789" s="7"/>
      <c r="AR11789" s="7"/>
      <c r="AX11789" s="7"/>
      <c r="AY11789" s="7"/>
      <c r="BE11789" s="9"/>
      <c r="BW11789" s="17"/>
      <c r="CH11789" s="7"/>
      <c r="CJ11789" s="7"/>
      <c r="CP11789" s="7"/>
      <c r="CR11789" s="7"/>
      <c r="CS11789" s="7"/>
      <c r="CU11789" s="16"/>
      <c r="DB11789" s="7"/>
      <c r="DD11789" s="7"/>
      <c r="DF11789" s="9"/>
    </row>
    <row r="11790" spans="3:110" x14ac:dyDescent="0.25">
      <c r="C11790" s="6"/>
      <c r="H11790" s="7"/>
      <c r="L11790" s="18"/>
      <c r="M11790" s="18"/>
      <c r="N11790" s="20"/>
      <c r="AD11790" s="18"/>
      <c r="AE11790" s="18"/>
      <c r="AJ11790" s="7"/>
      <c r="AL11790" s="7"/>
      <c r="AN11790" s="7"/>
      <c r="AP11790" s="7"/>
      <c r="AR11790" s="7"/>
      <c r="AX11790" s="7"/>
      <c r="AY11790" s="7"/>
      <c r="BE11790" s="9"/>
      <c r="BW11790" s="17"/>
      <c r="CH11790" s="7"/>
      <c r="CJ11790" s="7"/>
      <c r="CP11790" s="7"/>
      <c r="CR11790" s="7"/>
      <c r="CS11790" s="7"/>
      <c r="CU11790" s="16"/>
      <c r="DB11790" s="7"/>
      <c r="DD11790" s="7"/>
      <c r="DF11790" s="9"/>
    </row>
    <row r="11791" spans="3:110" x14ac:dyDescent="0.25">
      <c r="C11791" s="6"/>
      <c r="H11791" s="7"/>
      <c r="L11791" s="18"/>
      <c r="M11791" s="18"/>
      <c r="N11791" s="20"/>
      <c r="AD11791" s="18"/>
      <c r="AE11791" s="18"/>
      <c r="AJ11791" s="7"/>
      <c r="AL11791" s="7"/>
      <c r="AN11791" s="7"/>
      <c r="AP11791" s="7"/>
      <c r="AR11791" s="7"/>
      <c r="AX11791" s="7"/>
      <c r="AY11791" s="7"/>
      <c r="BE11791" s="9"/>
      <c r="BW11791" s="17"/>
      <c r="CH11791" s="7"/>
      <c r="CJ11791" s="7"/>
      <c r="CP11791" s="7"/>
      <c r="CR11791" s="7"/>
      <c r="CS11791" s="7"/>
      <c r="CU11791" s="16"/>
      <c r="DB11791" s="7"/>
      <c r="DD11791" s="7"/>
      <c r="DF11791" s="9"/>
    </row>
    <row r="11792" spans="3:110" x14ac:dyDescent="0.25">
      <c r="C11792" s="6"/>
      <c r="H11792" s="7"/>
      <c r="L11792" s="18"/>
      <c r="M11792" s="18"/>
      <c r="N11792" s="20"/>
      <c r="AD11792" s="18"/>
      <c r="AE11792" s="18"/>
      <c r="AJ11792" s="7"/>
      <c r="AL11792" s="7"/>
      <c r="AN11792" s="7"/>
      <c r="AP11792" s="7"/>
      <c r="AR11792" s="7"/>
      <c r="AX11792" s="7"/>
      <c r="AY11792" s="7"/>
      <c r="BE11792" s="9"/>
      <c r="BW11792" s="17"/>
      <c r="CH11792" s="7"/>
      <c r="CJ11792" s="7"/>
      <c r="CP11792" s="7"/>
      <c r="CR11792" s="7"/>
      <c r="CS11792" s="7"/>
      <c r="CU11792" s="16"/>
      <c r="DB11792" s="7"/>
      <c r="DD11792" s="7"/>
      <c r="DF11792" s="9"/>
    </row>
    <row r="11793" spans="3:110" x14ac:dyDescent="0.25">
      <c r="C11793" s="6"/>
      <c r="H11793" s="7"/>
      <c r="L11793" s="18"/>
      <c r="M11793" s="18"/>
      <c r="N11793" s="20"/>
      <c r="AD11793" s="18"/>
      <c r="AE11793" s="18"/>
      <c r="AJ11793" s="7"/>
      <c r="AL11793" s="7"/>
      <c r="AN11793" s="7"/>
      <c r="AP11793" s="7"/>
      <c r="AR11793" s="7"/>
      <c r="AX11793" s="7"/>
      <c r="AY11793" s="7"/>
      <c r="BE11793" s="9"/>
      <c r="BW11793" s="17"/>
      <c r="CH11793" s="7"/>
      <c r="CJ11793" s="7"/>
      <c r="CP11793" s="7"/>
      <c r="CR11793" s="7"/>
      <c r="CS11793" s="7"/>
      <c r="CU11793" s="16"/>
      <c r="DB11793" s="7"/>
      <c r="DD11793" s="7"/>
      <c r="DF11793" s="9"/>
    </row>
    <row r="11794" spans="3:110" x14ac:dyDescent="0.25">
      <c r="C11794" s="6"/>
      <c r="H11794" s="7"/>
      <c r="L11794" s="18"/>
      <c r="M11794" s="18"/>
      <c r="N11794" s="20"/>
      <c r="AD11794" s="18"/>
      <c r="AE11794" s="18"/>
      <c r="AJ11794" s="7"/>
      <c r="AL11794" s="7"/>
      <c r="AN11794" s="7"/>
      <c r="AP11794" s="7"/>
      <c r="AR11794" s="7"/>
      <c r="AX11794" s="7"/>
      <c r="AY11794" s="7"/>
      <c r="BE11794" s="9"/>
      <c r="BW11794" s="17"/>
      <c r="CH11794" s="7"/>
      <c r="CJ11794" s="7"/>
      <c r="CP11794" s="7"/>
      <c r="CR11794" s="7"/>
      <c r="CS11794" s="7"/>
      <c r="CU11794" s="16"/>
      <c r="DB11794" s="7"/>
      <c r="DD11794" s="7"/>
      <c r="DF11794" s="9"/>
    </row>
    <row r="11795" spans="3:110" x14ac:dyDescent="0.25">
      <c r="C11795" s="6"/>
      <c r="H11795" s="7"/>
      <c r="L11795" s="18"/>
      <c r="M11795" s="18"/>
      <c r="N11795" s="20"/>
      <c r="AD11795" s="18"/>
      <c r="AE11795" s="18"/>
      <c r="AJ11795" s="7"/>
      <c r="AL11795" s="7"/>
      <c r="AN11795" s="7"/>
      <c r="AP11795" s="7"/>
      <c r="AR11795" s="7"/>
      <c r="AX11795" s="7"/>
      <c r="AY11795" s="7"/>
      <c r="BE11795" s="9"/>
      <c r="BW11795" s="17"/>
      <c r="CH11795" s="7"/>
      <c r="CJ11795" s="7"/>
      <c r="CP11795" s="7"/>
      <c r="CR11795" s="7"/>
      <c r="CS11795" s="7"/>
      <c r="CU11795" s="16"/>
      <c r="DB11795" s="7"/>
      <c r="DD11795" s="7"/>
      <c r="DF11795" s="9"/>
    </row>
    <row r="11796" spans="3:110" x14ac:dyDescent="0.25">
      <c r="C11796" s="6"/>
      <c r="H11796" s="7"/>
      <c r="L11796" s="18"/>
      <c r="M11796" s="18"/>
      <c r="N11796" s="20"/>
      <c r="AD11796" s="18"/>
      <c r="AE11796" s="18"/>
      <c r="AJ11796" s="7"/>
      <c r="AL11796" s="7"/>
      <c r="AN11796" s="7"/>
      <c r="AP11796" s="7"/>
      <c r="AR11796" s="7"/>
      <c r="AX11796" s="7"/>
      <c r="AY11796" s="7"/>
      <c r="BE11796" s="9"/>
      <c r="BW11796" s="17"/>
      <c r="CH11796" s="7"/>
      <c r="CJ11796" s="7"/>
      <c r="CP11796" s="7"/>
      <c r="CR11796" s="7"/>
      <c r="CS11796" s="7"/>
      <c r="CU11796" s="16"/>
      <c r="DB11796" s="7"/>
      <c r="DD11796" s="7"/>
      <c r="DF11796" s="9"/>
    </row>
    <row r="11797" spans="3:110" x14ac:dyDescent="0.25">
      <c r="C11797" s="6"/>
      <c r="H11797" s="7"/>
      <c r="L11797" s="18"/>
      <c r="M11797" s="18"/>
      <c r="N11797" s="20"/>
      <c r="AD11797" s="18"/>
      <c r="AE11797" s="18"/>
      <c r="AJ11797" s="7"/>
      <c r="AL11797" s="7"/>
      <c r="AN11797" s="7"/>
      <c r="AP11797" s="7"/>
      <c r="AR11797" s="7"/>
      <c r="AX11797" s="7"/>
      <c r="AY11797" s="7"/>
      <c r="BE11797" s="9"/>
      <c r="BW11797" s="17"/>
      <c r="CH11797" s="7"/>
      <c r="CJ11797" s="7"/>
      <c r="CP11797" s="7"/>
      <c r="CR11797" s="7"/>
      <c r="CS11797" s="7"/>
      <c r="CU11797" s="16"/>
      <c r="DB11797" s="7"/>
      <c r="DD11797" s="7"/>
      <c r="DF11797" s="9"/>
    </row>
    <row r="11798" spans="3:110" x14ac:dyDescent="0.25">
      <c r="C11798" s="6"/>
      <c r="H11798" s="7"/>
      <c r="L11798" s="18"/>
      <c r="M11798" s="18"/>
      <c r="N11798" s="20"/>
      <c r="AD11798" s="18"/>
      <c r="AE11798" s="18"/>
      <c r="AJ11798" s="7"/>
      <c r="AL11798" s="7"/>
      <c r="AN11798" s="7"/>
      <c r="AP11798" s="7"/>
      <c r="AR11798" s="7"/>
      <c r="AX11798" s="7"/>
      <c r="AY11798" s="7"/>
      <c r="BE11798" s="9"/>
      <c r="BW11798" s="17"/>
      <c r="CH11798" s="7"/>
      <c r="CJ11798" s="7"/>
      <c r="CP11798" s="7"/>
      <c r="CR11798" s="7"/>
      <c r="CS11798" s="7"/>
      <c r="CU11798" s="16"/>
      <c r="DB11798" s="7"/>
      <c r="DD11798" s="7"/>
      <c r="DF11798" s="9"/>
    </row>
    <row r="11799" spans="3:110" x14ac:dyDescent="0.25">
      <c r="C11799" s="6"/>
      <c r="H11799" s="7"/>
      <c r="L11799" s="18"/>
      <c r="M11799" s="18"/>
      <c r="N11799" s="20"/>
      <c r="AD11799" s="18"/>
      <c r="AE11799" s="18"/>
      <c r="AJ11799" s="7"/>
      <c r="AL11799" s="7"/>
      <c r="AN11799" s="7"/>
      <c r="AP11799" s="7"/>
      <c r="AR11799" s="7"/>
      <c r="AX11799" s="7"/>
      <c r="AY11799" s="7"/>
      <c r="BE11799" s="9"/>
      <c r="BW11799" s="17"/>
      <c r="CH11799" s="7"/>
      <c r="CJ11799" s="7"/>
      <c r="CP11799" s="7"/>
      <c r="CR11799" s="7"/>
      <c r="CS11799" s="7"/>
      <c r="CU11799" s="16"/>
      <c r="DB11799" s="7"/>
      <c r="DD11799" s="7"/>
      <c r="DF11799" s="9"/>
    </row>
    <row r="11800" spans="3:110" x14ac:dyDescent="0.25">
      <c r="C11800" s="6"/>
      <c r="H11800" s="7"/>
      <c r="L11800" s="18"/>
      <c r="M11800" s="18"/>
      <c r="N11800" s="20"/>
      <c r="AD11800" s="18"/>
      <c r="AE11800" s="18"/>
      <c r="AJ11800" s="7"/>
      <c r="AL11800" s="7"/>
      <c r="AN11800" s="7"/>
      <c r="AP11800" s="7"/>
      <c r="AR11800" s="7"/>
      <c r="AX11800" s="7"/>
      <c r="AY11800" s="7"/>
      <c r="BE11800" s="9"/>
      <c r="BW11800" s="17"/>
      <c r="CH11800" s="7"/>
      <c r="CJ11800" s="7"/>
      <c r="CP11800" s="7"/>
      <c r="CR11800" s="7"/>
      <c r="CS11800" s="7"/>
      <c r="CU11800" s="16"/>
      <c r="DB11800" s="7"/>
      <c r="DD11800" s="7"/>
      <c r="DF11800" s="9"/>
    </row>
    <row r="11801" spans="3:110" x14ac:dyDescent="0.25">
      <c r="C11801" s="6"/>
      <c r="H11801" s="7"/>
      <c r="L11801" s="18"/>
      <c r="M11801" s="18"/>
      <c r="N11801" s="20"/>
      <c r="AD11801" s="18"/>
      <c r="AE11801" s="18"/>
      <c r="AJ11801" s="7"/>
      <c r="AL11801" s="7"/>
      <c r="AN11801" s="7"/>
      <c r="AP11801" s="7"/>
      <c r="AR11801" s="7"/>
      <c r="AX11801" s="7"/>
      <c r="AY11801" s="7"/>
      <c r="BE11801" s="9"/>
      <c r="BW11801" s="17"/>
      <c r="CH11801" s="7"/>
      <c r="CJ11801" s="7"/>
      <c r="CP11801" s="7"/>
      <c r="CR11801" s="7"/>
      <c r="CS11801" s="7"/>
      <c r="CU11801" s="16"/>
      <c r="DB11801" s="7"/>
      <c r="DD11801" s="7"/>
      <c r="DF11801" s="9"/>
    </row>
    <row r="11802" spans="3:110" x14ac:dyDescent="0.25">
      <c r="C11802" s="6"/>
      <c r="H11802" s="7"/>
      <c r="L11802" s="18"/>
      <c r="M11802" s="18"/>
      <c r="N11802" s="20"/>
      <c r="AD11802" s="18"/>
      <c r="AE11802" s="18"/>
      <c r="AJ11802" s="7"/>
      <c r="AL11802" s="7"/>
      <c r="AN11802" s="7"/>
      <c r="AP11802" s="7"/>
      <c r="AR11802" s="7"/>
      <c r="AX11802" s="7"/>
      <c r="AY11802" s="7"/>
      <c r="BE11802" s="9"/>
      <c r="BW11802" s="17"/>
      <c r="CH11802" s="7"/>
      <c r="CJ11802" s="7"/>
      <c r="CP11802" s="7"/>
      <c r="CR11802" s="7"/>
      <c r="CS11802" s="7"/>
      <c r="CU11802" s="16"/>
      <c r="DB11802" s="7"/>
      <c r="DD11802" s="7"/>
      <c r="DF11802" s="9"/>
    </row>
    <row r="11803" spans="3:110" x14ac:dyDescent="0.25">
      <c r="C11803" s="6"/>
      <c r="H11803" s="7"/>
      <c r="L11803" s="18"/>
      <c r="M11803" s="18"/>
      <c r="N11803" s="20"/>
      <c r="AD11803" s="18"/>
      <c r="AE11803" s="18"/>
      <c r="AJ11803" s="7"/>
      <c r="AL11803" s="7"/>
      <c r="AN11803" s="7"/>
      <c r="AP11803" s="7"/>
      <c r="AR11803" s="7"/>
      <c r="AX11803" s="7"/>
      <c r="AY11803" s="7"/>
      <c r="BE11803" s="9"/>
      <c r="BW11803" s="17"/>
      <c r="CH11803" s="7"/>
      <c r="CJ11803" s="7"/>
      <c r="CP11803" s="7"/>
      <c r="CR11803" s="7"/>
      <c r="CS11803" s="7"/>
      <c r="CU11803" s="16"/>
      <c r="DB11803" s="7"/>
      <c r="DD11803" s="7"/>
      <c r="DF11803" s="9"/>
    </row>
    <row r="11804" spans="3:110" x14ac:dyDescent="0.25">
      <c r="C11804" s="6"/>
      <c r="H11804" s="7"/>
      <c r="L11804" s="18"/>
      <c r="M11804" s="18"/>
      <c r="N11804" s="20"/>
      <c r="AD11804" s="18"/>
      <c r="AE11804" s="18"/>
      <c r="AJ11804" s="7"/>
      <c r="AL11804" s="7"/>
      <c r="AN11804" s="7"/>
      <c r="AP11804" s="7"/>
      <c r="AR11804" s="7"/>
      <c r="AX11804" s="7"/>
      <c r="AY11804" s="7"/>
      <c r="BE11804" s="9"/>
      <c r="BW11804" s="17"/>
      <c r="CH11804" s="7"/>
      <c r="CJ11804" s="7"/>
      <c r="CP11804" s="7"/>
      <c r="CR11804" s="7"/>
      <c r="CS11804" s="7"/>
      <c r="CU11804" s="16"/>
      <c r="DB11804" s="7"/>
      <c r="DD11804" s="7"/>
      <c r="DF11804" s="9"/>
    </row>
    <row r="11805" spans="3:110" x14ac:dyDescent="0.25">
      <c r="C11805" s="6"/>
      <c r="H11805" s="7"/>
      <c r="L11805" s="18"/>
      <c r="M11805" s="18"/>
      <c r="N11805" s="20"/>
      <c r="AD11805" s="18"/>
      <c r="AE11805" s="18"/>
      <c r="AJ11805" s="7"/>
      <c r="AL11805" s="7"/>
      <c r="AN11805" s="7"/>
      <c r="AP11805" s="7"/>
      <c r="AR11805" s="7"/>
      <c r="AX11805" s="7"/>
      <c r="AY11805" s="7"/>
      <c r="BE11805" s="9"/>
      <c r="BW11805" s="17"/>
      <c r="CH11805" s="7"/>
      <c r="CJ11805" s="7"/>
      <c r="CP11805" s="7"/>
      <c r="CR11805" s="7"/>
      <c r="CS11805" s="7"/>
      <c r="CU11805" s="16"/>
      <c r="DB11805" s="7"/>
      <c r="DD11805" s="7"/>
      <c r="DF11805" s="9"/>
    </row>
    <row r="11806" spans="3:110" x14ac:dyDescent="0.25">
      <c r="C11806" s="6"/>
      <c r="H11806" s="7"/>
      <c r="L11806" s="18"/>
      <c r="M11806" s="18"/>
      <c r="N11806" s="20"/>
      <c r="AD11806" s="18"/>
      <c r="AE11806" s="18"/>
      <c r="AJ11806" s="7"/>
      <c r="AL11806" s="7"/>
      <c r="AN11806" s="7"/>
      <c r="AP11806" s="7"/>
      <c r="AR11806" s="7"/>
      <c r="AX11806" s="7"/>
      <c r="AY11806" s="7"/>
      <c r="BE11806" s="9"/>
      <c r="BW11806" s="17"/>
      <c r="CH11806" s="7"/>
      <c r="CJ11806" s="7"/>
      <c r="CP11806" s="7"/>
      <c r="CR11806" s="7"/>
      <c r="CS11806" s="7"/>
      <c r="CU11806" s="16"/>
      <c r="DB11806" s="7"/>
      <c r="DD11806" s="7"/>
      <c r="DF11806" s="9"/>
    </row>
    <row r="11807" spans="3:110" x14ac:dyDescent="0.25">
      <c r="C11807" s="6"/>
      <c r="H11807" s="7"/>
      <c r="L11807" s="18"/>
      <c r="M11807" s="18"/>
      <c r="N11807" s="20"/>
      <c r="AD11807" s="18"/>
      <c r="AE11807" s="18"/>
      <c r="AJ11807" s="7"/>
      <c r="AL11807" s="7"/>
      <c r="AN11807" s="7"/>
      <c r="AP11807" s="7"/>
      <c r="AR11807" s="7"/>
      <c r="AX11807" s="7"/>
      <c r="AY11807" s="7"/>
      <c r="BE11807" s="9"/>
      <c r="BW11807" s="17"/>
      <c r="CH11807" s="7"/>
      <c r="CJ11807" s="7"/>
      <c r="CP11807" s="7"/>
      <c r="CR11807" s="7"/>
      <c r="CS11807" s="7"/>
      <c r="CU11807" s="16"/>
      <c r="DB11807" s="7"/>
      <c r="DD11807" s="7"/>
      <c r="DF11807" s="9"/>
    </row>
    <row r="11808" spans="3:110" x14ac:dyDescent="0.25">
      <c r="C11808" s="6"/>
      <c r="H11808" s="7"/>
      <c r="L11808" s="18"/>
      <c r="M11808" s="18"/>
      <c r="N11808" s="20"/>
      <c r="AD11808" s="18"/>
      <c r="AE11808" s="18"/>
      <c r="AJ11808" s="7"/>
      <c r="AL11808" s="7"/>
      <c r="AN11808" s="7"/>
      <c r="AP11808" s="7"/>
      <c r="AR11808" s="7"/>
      <c r="AX11808" s="7"/>
      <c r="AY11808" s="7"/>
      <c r="BE11808" s="9"/>
      <c r="BW11808" s="17"/>
      <c r="CH11808" s="7"/>
      <c r="CJ11808" s="7"/>
      <c r="CP11808" s="7"/>
      <c r="CR11808" s="7"/>
      <c r="CS11808" s="7"/>
      <c r="CU11808" s="16"/>
      <c r="DB11808" s="7"/>
      <c r="DD11808" s="7"/>
      <c r="DF11808" s="9"/>
    </row>
    <row r="11809" spans="3:110" x14ac:dyDescent="0.25">
      <c r="C11809" s="6"/>
      <c r="H11809" s="7"/>
      <c r="L11809" s="18"/>
      <c r="M11809" s="18"/>
      <c r="N11809" s="20"/>
      <c r="AD11809" s="18"/>
      <c r="AE11809" s="18"/>
      <c r="AJ11809" s="7"/>
      <c r="AL11809" s="7"/>
      <c r="AN11809" s="7"/>
      <c r="AP11809" s="7"/>
      <c r="AR11809" s="7"/>
      <c r="AX11809" s="7"/>
      <c r="AY11809" s="7"/>
      <c r="BE11809" s="9"/>
      <c r="BW11809" s="17"/>
      <c r="CH11809" s="7"/>
      <c r="CJ11809" s="7"/>
      <c r="CP11809" s="7"/>
      <c r="CR11809" s="7"/>
      <c r="CS11809" s="7"/>
      <c r="CU11809" s="16"/>
      <c r="DB11809" s="7"/>
      <c r="DD11809" s="7"/>
      <c r="DF11809" s="9"/>
    </row>
    <row r="11810" spans="3:110" x14ac:dyDescent="0.25">
      <c r="C11810" s="6"/>
      <c r="H11810" s="7"/>
      <c r="L11810" s="18"/>
      <c r="M11810" s="18"/>
      <c r="N11810" s="20"/>
      <c r="AD11810" s="18"/>
      <c r="AE11810" s="18"/>
      <c r="AJ11810" s="7"/>
      <c r="AL11810" s="7"/>
      <c r="AN11810" s="7"/>
      <c r="AP11810" s="7"/>
      <c r="AR11810" s="7"/>
      <c r="AX11810" s="7"/>
      <c r="AY11810" s="7"/>
      <c r="BE11810" s="9"/>
      <c r="BW11810" s="17"/>
      <c r="CH11810" s="7"/>
      <c r="CJ11810" s="7"/>
      <c r="CP11810" s="7"/>
      <c r="CR11810" s="7"/>
      <c r="CS11810" s="7"/>
      <c r="CU11810" s="16"/>
      <c r="DB11810" s="7"/>
      <c r="DD11810" s="7"/>
      <c r="DF11810" s="9"/>
    </row>
    <row r="11811" spans="3:110" x14ac:dyDescent="0.25">
      <c r="C11811" s="6"/>
      <c r="H11811" s="7"/>
      <c r="L11811" s="18"/>
      <c r="M11811" s="18"/>
      <c r="N11811" s="20"/>
      <c r="AD11811" s="18"/>
      <c r="AE11811" s="18"/>
      <c r="AJ11811" s="7"/>
      <c r="AL11811" s="7"/>
      <c r="AN11811" s="7"/>
      <c r="AP11811" s="7"/>
      <c r="AR11811" s="7"/>
      <c r="AX11811" s="7"/>
      <c r="AY11811" s="7"/>
      <c r="BE11811" s="9"/>
      <c r="BW11811" s="17"/>
      <c r="CH11811" s="7"/>
      <c r="CJ11811" s="7"/>
      <c r="CP11811" s="7"/>
      <c r="CR11811" s="7"/>
      <c r="CS11811" s="7"/>
      <c r="CU11811" s="16"/>
      <c r="DB11811" s="7"/>
      <c r="DD11811" s="7"/>
      <c r="DF11811" s="9"/>
    </row>
    <row r="11812" spans="3:110" x14ac:dyDescent="0.25">
      <c r="C11812" s="6"/>
      <c r="H11812" s="7"/>
      <c r="L11812" s="18"/>
      <c r="M11812" s="18"/>
      <c r="N11812" s="20"/>
      <c r="AD11812" s="18"/>
      <c r="AE11812" s="18"/>
      <c r="AJ11812" s="7"/>
      <c r="AL11812" s="7"/>
      <c r="AN11812" s="7"/>
      <c r="AP11812" s="7"/>
      <c r="AR11812" s="7"/>
      <c r="AX11812" s="7"/>
      <c r="AY11812" s="7"/>
      <c r="BE11812" s="9"/>
      <c r="BW11812" s="17"/>
      <c r="CH11812" s="7"/>
      <c r="CJ11812" s="7"/>
      <c r="CP11812" s="7"/>
      <c r="CR11812" s="7"/>
      <c r="CS11812" s="7"/>
      <c r="CU11812" s="16"/>
      <c r="DB11812" s="7"/>
      <c r="DD11812" s="7"/>
      <c r="DF11812" s="9"/>
    </row>
    <row r="11813" spans="3:110" x14ac:dyDescent="0.25">
      <c r="C11813" s="6"/>
      <c r="H11813" s="7"/>
      <c r="L11813" s="18"/>
      <c r="M11813" s="18"/>
      <c r="N11813" s="20"/>
      <c r="AD11813" s="18"/>
      <c r="AE11813" s="18"/>
      <c r="AJ11813" s="7"/>
      <c r="AL11813" s="7"/>
      <c r="AN11813" s="7"/>
      <c r="AP11813" s="7"/>
      <c r="AR11813" s="7"/>
      <c r="AX11813" s="7"/>
      <c r="AY11813" s="7"/>
      <c r="BE11813" s="9"/>
      <c r="BW11813" s="17"/>
      <c r="CH11813" s="7"/>
      <c r="CJ11813" s="7"/>
      <c r="CP11813" s="7"/>
      <c r="CR11813" s="7"/>
      <c r="CS11813" s="7"/>
      <c r="CU11813" s="16"/>
      <c r="DB11813" s="7"/>
      <c r="DD11813" s="7"/>
      <c r="DF11813" s="9"/>
    </row>
    <row r="11814" spans="3:110" x14ac:dyDescent="0.25">
      <c r="C11814" s="6"/>
      <c r="H11814" s="7"/>
      <c r="L11814" s="18"/>
      <c r="M11814" s="18"/>
      <c r="N11814" s="20"/>
      <c r="AD11814" s="18"/>
      <c r="AE11814" s="18"/>
      <c r="AJ11814" s="7"/>
      <c r="AL11814" s="7"/>
      <c r="AN11814" s="7"/>
      <c r="AP11814" s="7"/>
      <c r="AR11814" s="7"/>
      <c r="AX11814" s="7"/>
      <c r="AY11814" s="7"/>
      <c r="BE11814" s="9"/>
      <c r="BW11814" s="17"/>
      <c r="CH11814" s="7"/>
      <c r="CJ11814" s="7"/>
      <c r="CP11814" s="7"/>
      <c r="CR11814" s="7"/>
      <c r="CS11814" s="7"/>
      <c r="CU11814" s="16"/>
      <c r="DB11814" s="7"/>
      <c r="DD11814" s="7"/>
      <c r="DF11814" s="9"/>
    </row>
    <row r="11815" spans="3:110" x14ac:dyDescent="0.25">
      <c r="C11815" s="6"/>
      <c r="H11815" s="7"/>
      <c r="L11815" s="18"/>
      <c r="M11815" s="18"/>
      <c r="N11815" s="20"/>
      <c r="AD11815" s="18"/>
      <c r="AE11815" s="18"/>
      <c r="AJ11815" s="7"/>
      <c r="AL11815" s="7"/>
      <c r="AN11815" s="7"/>
      <c r="AP11815" s="7"/>
      <c r="AR11815" s="7"/>
      <c r="AX11815" s="7"/>
      <c r="AY11815" s="7"/>
      <c r="BE11815" s="9"/>
      <c r="BW11815" s="17"/>
      <c r="CH11815" s="7"/>
      <c r="CJ11815" s="7"/>
      <c r="CP11815" s="7"/>
      <c r="CR11815" s="7"/>
      <c r="CS11815" s="7"/>
      <c r="CU11815" s="16"/>
      <c r="DB11815" s="7"/>
      <c r="DD11815" s="7"/>
      <c r="DF11815" s="9"/>
    </row>
    <row r="11816" spans="3:110" x14ac:dyDescent="0.25">
      <c r="C11816" s="6"/>
      <c r="H11816" s="7"/>
      <c r="L11816" s="18"/>
      <c r="M11816" s="18"/>
      <c r="N11816" s="20"/>
      <c r="AD11816" s="18"/>
      <c r="AE11816" s="18"/>
      <c r="AJ11816" s="7"/>
      <c r="AL11816" s="7"/>
      <c r="AN11816" s="7"/>
      <c r="AP11816" s="7"/>
      <c r="AR11816" s="7"/>
      <c r="AX11816" s="7"/>
      <c r="AY11816" s="7"/>
      <c r="BE11816" s="9"/>
      <c r="BW11816" s="17"/>
      <c r="CH11816" s="7"/>
      <c r="CJ11816" s="7"/>
      <c r="CP11816" s="7"/>
      <c r="CR11816" s="7"/>
      <c r="CS11816" s="7"/>
      <c r="CU11816" s="16"/>
      <c r="DB11816" s="7"/>
      <c r="DD11816" s="7"/>
      <c r="DF11816" s="9"/>
    </row>
    <row r="11817" spans="3:110" x14ac:dyDescent="0.25">
      <c r="C11817" s="6"/>
      <c r="H11817" s="7"/>
      <c r="L11817" s="18"/>
      <c r="M11817" s="18"/>
      <c r="N11817" s="20"/>
      <c r="AD11817" s="18"/>
      <c r="AE11817" s="18"/>
      <c r="AJ11817" s="7"/>
      <c r="AL11817" s="7"/>
      <c r="AN11817" s="7"/>
      <c r="AP11817" s="7"/>
      <c r="AR11817" s="7"/>
      <c r="AX11817" s="7"/>
      <c r="AY11817" s="7"/>
      <c r="BE11817" s="9"/>
      <c r="BW11817" s="17"/>
      <c r="CH11817" s="7"/>
      <c r="CJ11817" s="7"/>
      <c r="CP11817" s="7"/>
      <c r="CR11817" s="7"/>
      <c r="CS11817" s="7"/>
      <c r="CU11817" s="16"/>
      <c r="DB11817" s="7"/>
      <c r="DD11817" s="7"/>
      <c r="DF11817" s="9"/>
    </row>
    <row r="11818" spans="3:110" x14ac:dyDescent="0.25">
      <c r="C11818" s="6"/>
      <c r="H11818" s="7"/>
      <c r="L11818" s="18"/>
      <c r="M11818" s="18"/>
      <c r="N11818" s="20"/>
      <c r="AD11818" s="18"/>
      <c r="AE11818" s="18"/>
      <c r="AJ11818" s="7"/>
      <c r="AL11818" s="7"/>
      <c r="AN11818" s="7"/>
      <c r="AP11818" s="7"/>
      <c r="AR11818" s="7"/>
      <c r="AX11818" s="7"/>
      <c r="AY11818" s="7"/>
      <c r="BE11818" s="9"/>
      <c r="BW11818" s="17"/>
      <c r="CH11818" s="7"/>
      <c r="CJ11818" s="7"/>
      <c r="CP11818" s="7"/>
      <c r="CR11818" s="7"/>
      <c r="CS11818" s="7"/>
      <c r="CU11818" s="16"/>
      <c r="DB11818" s="7"/>
      <c r="DD11818" s="7"/>
      <c r="DF11818" s="9"/>
    </row>
    <row r="11819" spans="3:110" x14ac:dyDescent="0.25">
      <c r="C11819" s="6"/>
      <c r="H11819" s="7"/>
      <c r="L11819" s="18"/>
      <c r="M11819" s="18"/>
      <c r="N11819" s="20"/>
      <c r="AD11819" s="18"/>
      <c r="AE11819" s="18"/>
      <c r="AJ11819" s="7"/>
      <c r="AL11819" s="7"/>
      <c r="AN11819" s="7"/>
      <c r="AP11819" s="7"/>
      <c r="AR11819" s="7"/>
      <c r="AX11819" s="7"/>
      <c r="AY11819" s="7"/>
      <c r="BE11819" s="9"/>
      <c r="BW11819" s="17"/>
      <c r="CH11819" s="7"/>
      <c r="CJ11819" s="7"/>
      <c r="CP11819" s="7"/>
      <c r="CR11819" s="7"/>
      <c r="CS11819" s="7"/>
      <c r="CU11819" s="16"/>
      <c r="DB11819" s="7"/>
      <c r="DD11819" s="7"/>
      <c r="DF11819" s="9"/>
    </row>
    <row r="11820" spans="3:110" x14ac:dyDescent="0.25">
      <c r="C11820" s="6"/>
      <c r="H11820" s="7"/>
      <c r="L11820" s="18"/>
      <c r="M11820" s="18"/>
      <c r="N11820" s="20"/>
      <c r="AD11820" s="18"/>
      <c r="AE11820" s="18"/>
      <c r="AJ11820" s="7"/>
      <c r="AL11820" s="7"/>
      <c r="AN11820" s="7"/>
      <c r="AP11820" s="7"/>
      <c r="AR11820" s="7"/>
      <c r="AX11820" s="7"/>
      <c r="AY11820" s="7"/>
      <c r="BE11820" s="9"/>
      <c r="BW11820" s="17"/>
      <c r="CH11820" s="7"/>
      <c r="CJ11820" s="7"/>
      <c r="CP11820" s="7"/>
      <c r="CR11820" s="7"/>
      <c r="CS11820" s="7"/>
      <c r="CU11820" s="16"/>
      <c r="DB11820" s="7"/>
      <c r="DD11820" s="7"/>
      <c r="DF11820" s="9"/>
    </row>
    <row r="11821" spans="3:110" x14ac:dyDescent="0.25">
      <c r="C11821" s="6"/>
      <c r="H11821" s="7"/>
      <c r="L11821" s="18"/>
      <c r="M11821" s="18"/>
      <c r="N11821" s="20"/>
      <c r="AD11821" s="18"/>
      <c r="AE11821" s="18"/>
      <c r="AJ11821" s="7"/>
      <c r="AL11821" s="7"/>
      <c r="AN11821" s="7"/>
      <c r="AP11821" s="7"/>
      <c r="AR11821" s="7"/>
      <c r="AX11821" s="7"/>
      <c r="AY11821" s="7"/>
      <c r="BE11821" s="9"/>
      <c r="BW11821" s="17"/>
      <c r="CH11821" s="7"/>
      <c r="CJ11821" s="7"/>
      <c r="CP11821" s="7"/>
      <c r="CR11821" s="7"/>
      <c r="CS11821" s="7"/>
      <c r="CU11821" s="16"/>
      <c r="DB11821" s="7"/>
      <c r="DD11821" s="7"/>
      <c r="DF11821" s="9"/>
    </row>
    <row r="11822" spans="3:110" x14ac:dyDescent="0.25">
      <c r="C11822" s="6"/>
      <c r="H11822" s="7"/>
      <c r="L11822" s="18"/>
      <c r="M11822" s="18"/>
      <c r="N11822" s="20"/>
      <c r="AD11822" s="18"/>
      <c r="AE11822" s="18"/>
      <c r="AJ11822" s="7"/>
      <c r="AL11822" s="7"/>
      <c r="AN11822" s="7"/>
      <c r="AP11822" s="7"/>
      <c r="AR11822" s="7"/>
      <c r="AX11822" s="7"/>
      <c r="AY11822" s="7"/>
      <c r="BE11822" s="9"/>
      <c r="BW11822" s="17"/>
      <c r="CH11822" s="7"/>
      <c r="CJ11822" s="7"/>
      <c r="CP11822" s="7"/>
      <c r="CR11822" s="7"/>
      <c r="CS11822" s="7"/>
      <c r="CU11822" s="16"/>
      <c r="DB11822" s="7"/>
      <c r="DD11822" s="7"/>
      <c r="DF11822" s="9"/>
    </row>
    <row r="11823" spans="3:110" x14ac:dyDescent="0.25">
      <c r="C11823" s="6"/>
      <c r="H11823" s="7"/>
      <c r="L11823" s="18"/>
      <c r="M11823" s="18"/>
      <c r="N11823" s="20"/>
      <c r="AD11823" s="18"/>
      <c r="AE11823" s="18"/>
      <c r="AJ11823" s="7"/>
      <c r="AL11823" s="7"/>
      <c r="AN11823" s="7"/>
      <c r="AP11823" s="7"/>
      <c r="AR11823" s="7"/>
      <c r="AX11823" s="7"/>
      <c r="AY11823" s="7"/>
      <c r="BE11823" s="9"/>
      <c r="BW11823" s="17"/>
      <c r="CH11823" s="7"/>
      <c r="CJ11823" s="7"/>
      <c r="CP11823" s="7"/>
      <c r="CR11823" s="7"/>
      <c r="CS11823" s="7"/>
      <c r="CU11823" s="16"/>
      <c r="DB11823" s="7"/>
      <c r="DD11823" s="7"/>
      <c r="DF11823" s="9"/>
    </row>
    <row r="11824" spans="3:110" x14ac:dyDescent="0.25">
      <c r="C11824" s="6"/>
      <c r="H11824" s="7"/>
      <c r="L11824" s="18"/>
      <c r="M11824" s="18"/>
      <c r="N11824" s="20"/>
      <c r="AD11824" s="18"/>
      <c r="AE11824" s="18"/>
      <c r="AJ11824" s="7"/>
      <c r="AL11824" s="7"/>
      <c r="AN11824" s="7"/>
      <c r="AP11824" s="7"/>
      <c r="AR11824" s="7"/>
      <c r="AX11824" s="7"/>
      <c r="AY11824" s="7"/>
      <c r="BE11824" s="9"/>
      <c r="BW11824" s="17"/>
      <c r="CH11824" s="7"/>
      <c r="CJ11824" s="7"/>
      <c r="CP11824" s="7"/>
      <c r="CR11824" s="7"/>
      <c r="CS11824" s="7"/>
      <c r="CU11824" s="16"/>
      <c r="DB11824" s="7"/>
      <c r="DD11824" s="7"/>
      <c r="DF11824" s="9"/>
    </row>
    <row r="11825" spans="3:110" x14ac:dyDescent="0.25">
      <c r="C11825" s="6"/>
      <c r="H11825" s="7"/>
      <c r="L11825" s="18"/>
      <c r="M11825" s="18"/>
      <c r="N11825" s="20"/>
      <c r="AD11825" s="18"/>
      <c r="AE11825" s="18"/>
      <c r="AJ11825" s="7"/>
      <c r="AL11825" s="7"/>
      <c r="AN11825" s="7"/>
      <c r="AP11825" s="7"/>
      <c r="AR11825" s="7"/>
      <c r="AX11825" s="7"/>
      <c r="AY11825" s="7"/>
      <c r="BE11825" s="9"/>
      <c r="BW11825" s="17"/>
      <c r="CH11825" s="7"/>
      <c r="CJ11825" s="7"/>
      <c r="CP11825" s="7"/>
      <c r="CR11825" s="7"/>
      <c r="CS11825" s="7"/>
      <c r="CU11825" s="16"/>
      <c r="DB11825" s="7"/>
      <c r="DD11825" s="7"/>
      <c r="DF11825" s="9"/>
    </row>
    <row r="11826" spans="3:110" x14ac:dyDescent="0.25">
      <c r="C11826" s="6"/>
      <c r="H11826" s="7"/>
      <c r="L11826" s="18"/>
      <c r="M11826" s="18"/>
      <c r="N11826" s="20"/>
      <c r="AD11826" s="18"/>
      <c r="AE11826" s="18"/>
      <c r="AJ11826" s="7"/>
      <c r="AL11826" s="7"/>
      <c r="AN11826" s="7"/>
      <c r="AP11826" s="7"/>
      <c r="AR11826" s="7"/>
      <c r="AX11826" s="7"/>
      <c r="AY11826" s="7"/>
      <c r="BE11826" s="9"/>
      <c r="BW11826" s="17"/>
      <c r="CH11826" s="7"/>
      <c r="CJ11826" s="7"/>
      <c r="CP11826" s="7"/>
      <c r="CR11826" s="7"/>
      <c r="CS11826" s="7"/>
      <c r="CU11826" s="16"/>
      <c r="DB11826" s="7"/>
      <c r="DD11826" s="7"/>
      <c r="DF11826" s="9"/>
    </row>
    <row r="11827" spans="3:110" x14ac:dyDescent="0.25">
      <c r="C11827" s="6"/>
      <c r="H11827" s="7"/>
      <c r="L11827" s="18"/>
      <c r="M11827" s="18"/>
      <c r="N11827" s="20"/>
      <c r="AD11827" s="18"/>
      <c r="AE11827" s="18"/>
      <c r="AJ11827" s="7"/>
      <c r="AL11827" s="7"/>
      <c r="AN11827" s="7"/>
      <c r="AP11827" s="7"/>
      <c r="AR11827" s="7"/>
      <c r="AX11827" s="7"/>
      <c r="AY11827" s="7"/>
      <c r="BE11827" s="9"/>
      <c r="BW11827" s="17"/>
      <c r="CH11827" s="7"/>
      <c r="CJ11827" s="7"/>
      <c r="CP11827" s="7"/>
      <c r="CR11827" s="7"/>
      <c r="CS11827" s="7"/>
      <c r="CU11827" s="16"/>
      <c r="DB11827" s="7"/>
      <c r="DD11827" s="7"/>
      <c r="DF11827" s="9"/>
    </row>
    <row r="11828" spans="3:110" x14ac:dyDescent="0.25">
      <c r="C11828" s="6"/>
      <c r="H11828" s="7"/>
      <c r="L11828" s="18"/>
      <c r="M11828" s="18"/>
      <c r="N11828" s="20"/>
      <c r="AD11828" s="18"/>
      <c r="AE11828" s="18"/>
      <c r="AJ11828" s="7"/>
      <c r="AL11828" s="7"/>
      <c r="AN11828" s="7"/>
      <c r="AP11828" s="7"/>
      <c r="AR11828" s="7"/>
      <c r="AX11828" s="7"/>
      <c r="AY11828" s="7"/>
      <c r="BE11828" s="9"/>
      <c r="BW11828" s="17"/>
      <c r="CH11828" s="7"/>
      <c r="CJ11828" s="7"/>
      <c r="CP11828" s="7"/>
      <c r="CR11828" s="7"/>
      <c r="CS11828" s="7"/>
      <c r="CU11828" s="16"/>
      <c r="DB11828" s="7"/>
      <c r="DD11828" s="7"/>
      <c r="DF11828" s="9"/>
    </row>
    <row r="11829" spans="3:110" x14ac:dyDescent="0.25">
      <c r="C11829" s="6"/>
      <c r="H11829" s="7"/>
      <c r="L11829" s="18"/>
      <c r="M11829" s="18"/>
      <c r="N11829" s="20"/>
      <c r="AD11829" s="18"/>
      <c r="AE11829" s="18"/>
      <c r="AJ11829" s="7"/>
      <c r="AL11829" s="7"/>
      <c r="AN11829" s="7"/>
      <c r="AP11829" s="7"/>
      <c r="AR11829" s="7"/>
      <c r="AX11829" s="7"/>
      <c r="AY11829" s="7"/>
      <c r="BE11829" s="9"/>
      <c r="BW11829" s="17"/>
      <c r="CH11829" s="7"/>
      <c r="CJ11829" s="7"/>
      <c r="CP11829" s="7"/>
      <c r="CR11829" s="7"/>
      <c r="CS11829" s="7"/>
      <c r="CU11829" s="16"/>
      <c r="DB11829" s="7"/>
      <c r="DD11829" s="7"/>
      <c r="DF11829" s="9"/>
    </row>
    <row r="11830" spans="3:110" x14ac:dyDescent="0.25">
      <c r="C11830" s="6"/>
      <c r="H11830" s="7"/>
      <c r="L11830" s="18"/>
      <c r="M11830" s="18"/>
      <c r="N11830" s="20"/>
      <c r="AD11830" s="18"/>
      <c r="AE11830" s="18"/>
      <c r="AJ11830" s="7"/>
      <c r="AL11830" s="7"/>
      <c r="AN11830" s="7"/>
      <c r="AP11830" s="7"/>
      <c r="AR11830" s="7"/>
      <c r="AX11830" s="7"/>
      <c r="AY11830" s="7"/>
      <c r="BE11830" s="9"/>
      <c r="BW11830" s="17"/>
      <c r="CH11830" s="7"/>
      <c r="CJ11830" s="7"/>
      <c r="CP11830" s="7"/>
      <c r="CR11830" s="7"/>
      <c r="CS11830" s="7"/>
      <c r="CU11830" s="16"/>
      <c r="DB11830" s="7"/>
      <c r="DD11830" s="7"/>
      <c r="DF11830" s="9"/>
    </row>
    <row r="11831" spans="3:110" x14ac:dyDescent="0.25">
      <c r="C11831" s="6"/>
      <c r="H11831" s="7"/>
      <c r="L11831" s="18"/>
      <c r="M11831" s="18"/>
      <c r="N11831" s="20"/>
      <c r="AD11831" s="18"/>
      <c r="AE11831" s="18"/>
      <c r="AJ11831" s="7"/>
      <c r="AL11831" s="7"/>
      <c r="AN11831" s="7"/>
      <c r="AP11831" s="7"/>
      <c r="AR11831" s="7"/>
      <c r="AX11831" s="7"/>
      <c r="AY11831" s="7"/>
      <c r="BE11831" s="9"/>
      <c r="BW11831" s="17"/>
      <c r="CH11831" s="7"/>
      <c r="CJ11831" s="7"/>
      <c r="CP11831" s="7"/>
      <c r="CR11831" s="7"/>
      <c r="CS11831" s="7"/>
      <c r="CU11831" s="16"/>
      <c r="DB11831" s="7"/>
      <c r="DD11831" s="7"/>
      <c r="DF11831" s="9"/>
    </row>
    <row r="11832" spans="3:110" x14ac:dyDescent="0.25">
      <c r="C11832" s="6"/>
      <c r="H11832" s="7"/>
      <c r="L11832" s="18"/>
      <c r="M11832" s="18"/>
      <c r="N11832" s="20"/>
      <c r="AD11832" s="18"/>
      <c r="AE11832" s="18"/>
      <c r="AJ11832" s="7"/>
      <c r="AL11832" s="7"/>
      <c r="AN11832" s="7"/>
      <c r="AP11832" s="7"/>
      <c r="AR11832" s="7"/>
      <c r="AX11832" s="7"/>
      <c r="AY11832" s="7"/>
      <c r="BE11832" s="9"/>
      <c r="BW11832" s="17"/>
      <c r="CH11832" s="7"/>
      <c r="CJ11832" s="7"/>
      <c r="CP11832" s="7"/>
      <c r="CR11832" s="7"/>
      <c r="CS11832" s="7"/>
      <c r="CU11832" s="16"/>
      <c r="DB11832" s="7"/>
      <c r="DD11832" s="7"/>
      <c r="DF11832" s="9"/>
    </row>
    <row r="11833" spans="3:110" x14ac:dyDescent="0.25">
      <c r="C11833" s="6"/>
      <c r="H11833" s="7"/>
      <c r="L11833" s="18"/>
      <c r="M11833" s="18"/>
      <c r="N11833" s="20"/>
      <c r="AD11833" s="18"/>
      <c r="AE11833" s="18"/>
      <c r="AJ11833" s="7"/>
      <c r="AL11833" s="7"/>
      <c r="AN11833" s="7"/>
      <c r="AP11833" s="7"/>
      <c r="AR11833" s="7"/>
      <c r="AX11833" s="7"/>
      <c r="AY11833" s="7"/>
      <c r="BE11833" s="9"/>
      <c r="BW11833" s="17"/>
      <c r="CH11833" s="7"/>
      <c r="CJ11833" s="7"/>
      <c r="CP11833" s="7"/>
      <c r="CR11833" s="7"/>
      <c r="CS11833" s="7"/>
      <c r="CU11833" s="16"/>
      <c r="DB11833" s="7"/>
      <c r="DD11833" s="7"/>
      <c r="DF11833" s="9"/>
    </row>
    <row r="11834" spans="3:110" x14ac:dyDescent="0.25">
      <c r="C11834" s="6"/>
      <c r="H11834" s="7"/>
      <c r="L11834" s="18"/>
      <c r="M11834" s="18"/>
      <c r="N11834" s="20"/>
      <c r="AD11834" s="18"/>
      <c r="AE11834" s="18"/>
      <c r="AJ11834" s="7"/>
      <c r="AL11834" s="7"/>
      <c r="AN11834" s="7"/>
      <c r="AP11834" s="7"/>
      <c r="AR11834" s="7"/>
      <c r="AX11834" s="7"/>
      <c r="AY11834" s="7"/>
      <c r="BE11834" s="9"/>
      <c r="BW11834" s="17"/>
      <c r="CH11834" s="7"/>
      <c r="CJ11834" s="7"/>
      <c r="CP11834" s="7"/>
      <c r="CR11834" s="7"/>
      <c r="CS11834" s="7"/>
      <c r="CU11834" s="16"/>
      <c r="DB11834" s="7"/>
      <c r="DD11834" s="7"/>
      <c r="DF11834" s="9"/>
    </row>
    <row r="11835" spans="3:110" x14ac:dyDescent="0.25">
      <c r="C11835" s="6"/>
      <c r="H11835" s="7"/>
      <c r="L11835" s="18"/>
      <c r="M11835" s="18"/>
      <c r="N11835" s="20"/>
      <c r="AD11835" s="18"/>
      <c r="AE11835" s="18"/>
      <c r="AJ11835" s="7"/>
      <c r="AL11835" s="7"/>
      <c r="AN11835" s="7"/>
      <c r="AP11835" s="7"/>
      <c r="AR11835" s="7"/>
      <c r="AX11835" s="7"/>
      <c r="AY11835" s="7"/>
      <c r="BE11835" s="9"/>
      <c r="BW11835" s="17"/>
      <c r="CH11835" s="7"/>
      <c r="CJ11835" s="7"/>
      <c r="CP11835" s="7"/>
      <c r="CR11835" s="7"/>
      <c r="CS11835" s="7"/>
      <c r="CU11835" s="16"/>
      <c r="DB11835" s="7"/>
      <c r="DD11835" s="7"/>
      <c r="DF11835" s="9"/>
    </row>
    <row r="11836" spans="3:110" x14ac:dyDescent="0.25">
      <c r="C11836" s="6"/>
      <c r="H11836" s="7"/>
      <c r="L11836" s="18"/>
      <c r="M11836" s="18"/>
      <c r="N11836" s="20"/>
      <c r="AD11836" s="18"/>
      <c r="AE11836" s="18"/>
      <c r="AJ11836" s="7"/>
      <c r="AL11836" s="7"/>
      <c r="AN11836" s="7"/>
      <c r="AP11836" s="7"/>
      <c r="AR11836" s="7"/>
      <c r="AX11836" s="7"/>
      <c r="AY11836" s="7"/>
      <c r="BE11836" s="9"/>
      <c r="BW11836" s="17"/>
      <c r="CH11836" s="7"/>
      <c r="CJ11836" s="7"/>
      <c r="CP11836" s="7"/>
      <c r="CR11836" s="7"/>
      <c r="CS11836" s="7"/>
      <c r="CU11836" s="16"/>
      <c r="DB11836" s="7"/>
      <c r="DD11836" s="7"/>
      <c r="DF11836" s="9"/>
    </row>
    <row r="11837" spans="3:110" x14ac:dyDescent="0.25">
      <c r="C11837" s="6"/>
      <c r="H11837" s="7"/>
      <c r="L11837" s="18"/>
      <c r="M11837" s="18"/>
      <c r="N11837" s="20"/>
      <c r="AD11837" s="18"/>
      <c r="AE11837" s="18"/>
      <c r="AJ11837" s="7"/>
      <c r="AL11837" s="7"/>
      <c r="AN11837" s="7"/>
      <c r="AP11837" s="7"/>
      <c r="AR11837" s="7"/>
      <c r="AX11837" s="7"/>
      <c r="AY11837" s="7"/>
      <c r="BE11837" s="9"/>
      <c r="BW11837" s="17"/>
      <c r="CH11837" s="7"/>
      <c r="CJ11837" s="7"/>
      <c r="CP11837" s="7"/>
      <c r="CR11837" s="7"/>
      <c r="CS11837" s="7"/>
      <c r="CU11837" s="16"/>
      <c r="DB11837" s="7"/>
      <c r="DD11837" s="7"/>
      <c r="DF11837" s="9"/>
    </row>
    <row r="11838" spans="3:110" x14ac:dyDescent="0.25">
      <c r="C11838" s="6"/>
      <c r="H11838" s="7"/>
      <c r="L11838" s="18"/>
      <c r="M11838" s="18"/>
      <c r="N11838" s="20"/>
      <c r="AD11838" s="18"/>
      <c r="AE11838" s="18"/>
      <c r="AJ11838" s="7"/>
      <c r="AL11838" s="7"/>
      <c r="AN11838" s="7"/>
      <c r="AP11838" s="7"/>
      <c r="AR11838" s="7"/>
      <c r="AX11838" s="7"/>
      <c r="AY11838" s="7"/>
      <c r="BE11838" s="9"/>
      <c r="BW11838" s="17"/>
      <c r="CH11838" s="7"/>
      <c r="CJ11838" s="7"/>
      <c r="CP11838" s="7"/>
      <c r="CR11838" s="7"/>
      <c r="CS11838" s="7"/>
      <c r="CU11838" s="16"/>
      <c r="DB11838" s="7"/>
      <c r="DD11838" s="7"/>
      <c r="DF11838" s="9"/>
    </row>
    <row r="11839" spans="3:110" x14ac:dyDescent="0.25">
      <c r="C11839" s="6"/>
      <c r="H11839" s="7"/>
      <c r="L11839" s="18"/>
      <c r="M11839" s="18"/>
      <c r="N11839" s="20"/>
      <c r="AD11839" s="18"/>
      <c r="AE11839" s="18"/>
      <c r="AJ11839" s="7"/>
      <c r="AL11839" s="7"/>
      <c r="AN11839" s="7"/>
      <c r="AP11839" s="7"/>
      <c r="AR11839" s="7"/>
      <c r="AX11839" s="7"/>
      <c r="AY11839" s="7"/>
      <c r="BE11839" s="9"/>
      <c r="BW11839" s="17"/>
      <c r="CH11839" s="7"/>
      <c r="CJ11839" s="7"/>
      <c r="CP11839" s="7"/>
      <c r="CR11839" s="7"/>
      <c r="CS11839" s="7"/>
      <c r="CU11839" s="16"/>
      <c r="DB11839" s="7"/>
      <c r="DD11839" s="7"/>
      <c r="DF11839" s="9"/>
    </row>
    <row r="11840" spans="3:110" x14ac:dyDescent="0.25">
      <c r="C11840" s="6"/>
      <c r="H11840" s="7"/>
      <c r="L11840" s="18"/>
      <c r="M11840" s="18"/>
      <c r="N11840" s="20"/>
      <c r="AD11840" s="18"/>
      <c r="AE11840" s="18"/>
      <c r="AJ11840" s="7"/>
      <c r="AL11840" s="7"/>
      <c r="AN11840" s="7"/>
      <c r="AP11840" s="7"/>
      <c r="AR11840" s="7"/>
      <c r="AX11840" s="7"/>
      <c r="AY11840" s="7"/>
      <c r="BE11840" s="9"/>
      <c r="BW11840" s="17"/>
      <c r="CH11840" s="7"/>
      <c r="CJ11840" s="7"/>
      <c r="CP11840" s="7"/>
      <c r="CR11840" s="7"/>
      <c r="CS11840" s="7"/>
      <c r="CU11840" s="16"/>
      <c r="DB11840" s="7"/>
      <c r="DD11840" s="7"/>
      <c r="DF11840" s="9"/>
    </row>
    <row r="11841" spans="3:110" x14ac:dyDescent="0.25">
      <c r="C11841" s="6"/>
      <c r="H11841" s="7"/>
      <c r="L11841" s="18"/>
      <c r="M11841" s="18"/>
      <c r="N11841" s="20"/>
      <c r="AD11841" s="18"/>
      <c r="AE11841" s="18"/>
      <c r="AJ11841" s="7"/>
      <c r="AL11841" s="7"/>
      <c r="AN11841" s="7"/>
      <c r="AP11841" s="7"/>
      <c r="AR11841" s="7"/>
      <c r="AX11841" s="7"/>
      <c r="AY11841" s="7"/>
      <c r="BE11841" s="9"/>
      <c r="BW11841" s="17"/>
      <c r="CH11841" s="7"/>
      <c r="CJ11841" s="7"/>
      <c r="CP11841" s="7"/>
      <c r="CR11841" s="7"/>
      <c r="CS11841" s="7"/>
      <c r="CU11841" s="16"/>
      <c r="DB11841" s="7"/>
      <c r="DD11841" s="7"/>
      <c r="DF11841" s="9"/>
    </row>
    <row r="11842" spans="3:110" x14ac:dyDescent="0.25">
      <c r="C11842" s="6"/>
      <c r="H11842" s="7"/>
      <c r="L11842" s="18"/>
      <c r="M11842" s="18"/>
      <c r="N11842" s="20"/>
      <c r="AD11842" s="18"/>
      <c r="AE11842" s="18"/>
      <c r="AJ11842" s="7"/>
      <c r="AL11842" s="7"/>
      <c r="AN11842" s="7"/>
      <c r="AP11842" s="7"/>
      <c r="AR11842" s="7"/>
      <c r="AX11842" s="7"/>
      <c r="AY11842" s="7"/>
      <c r="BE11842" s="9"/>
      <c r="BW11842" s="17"/>
      <c r="CH11842" s="7"/>
      <c r="CJ11842" s="7"/>
      <c r="CP11842" s="7"/>
      <c r="CR11842" s="7"/>
      <c r="CS11842" s="7"/>
      <c r="CU11842" s="16"/>
      <c r="DB11842" s="7"/>
      <c r="DD11842" s="7"/>
      <c r="DF11842" s="9"/>
    </row>
    <row r="11843" spans="3:110" x14ac:dyDescent="0.25">
      <c r="C11843" s="6"/>
      <c r="H11843" s="7"/>
      <c r="L11843" s="18"/>
      <c r="M11843" s="18"/>
      <c r="N11843" s="20"/>
      <c r="AD11843" s="18"/>
      <c r="AE11843" s="18"/>
      <c r="AJ11843" s="7"/>
      <c r="AL11843" s="7"/>
      <c r="AN11843" s="7"/>
      <c r="AP11843" s="7"/>
      <c r="AR11843" s="7"/>
      <c r="AX11843" s="7"/>
      <c r="AY11843" s="7"/>
      <c r="BE11843" s="9"/>
      <c r="BW11843" s="17"/>
      <c r="CH11843" s="7"/>
      <c r="CJ11843" s="7"/>
      <c r="CP11843" s="7"/>
      <c r="CR11843" s="7"/>
      <c r="CS11843" s="7"/>
      <c r="CU11843" s="16"/>
      <c r="DB11843" s="7"/>
      <c r="DD11843" s="7"/>
      <c r="DF11843" s="9"/>
    </row>
    <row r="11844" spans="3:110" x14ac:dyDescent="0.25">
      <c r="C11844" s="6"/>
      <c r="H11844" s="7"/>
      <c r="L11844" s="18"/>
      <c r="M11844" s="18"/>
      <c r="N11844" s="20"/>
      <c r="AD11844" s="18"/>
      <c r="AE11844" s="18"/>
      <c r="AJ11844" s="7"/>
      <c r="AL11844" s="7"/>
      <c r="AN11844" s="7"/>
      <c r="AP11844" s="7"/>
      <c r="AR11844" s="7"/>
      <c r="AX11844" s="7"/>
      <c r="AY11844" s="7"/>
      <c r="BE11844" s="9"/>
      <c r="BW11844" s="17"/>
      <c r="CH11844" s="7"/>
      <c r="CJ11844" s="7"/>
      <c r="CP11844" s="7"/>
      <c r="CR11844" s="7"/>
      <c r="CS11844" s="7"/>
      <c r="CU11844" s="16"/>
      <c r="DB11844" s="7"/>
      <c r="DD11844" s="7"/>
      <c r="DF11844" s="9"/>
    </row>
    <row r="11845" spans="3:110" x14ac:dyDescent="0.25">
      <c r="C11845" s="6"/>
      <c r="H11845" s="7"/>
      <c r="L11845" s="18"/>
      <c r="M11845" s="18"/>
      <c r="N11845" s="20"/>
      <c r="AD11845" s="18"/>
      <c r="AE11845" s="18"/>
      <c r="AJ11845" s="7"/>
      <c r="AL11845" s="7"/>
      <c r="AN11845" s="7"/>
      <c r="AP11845" s="7"/>
      <c r="AR11845" s="7"/>
      <c r="AX11845" s="7"/>
      <c r="AY11845" s="7"/>
      <c r="BE11845" s="9"/>
      <c r="BW11845" s="17"/>
      <c r="CH11845" s="7"/>
      <c r="CJ11845" s="7"/>
      <c r="CP11845" s="7"/>
      <c r="CR11845" s="7"/>
      <c r="CS11845" s="7"/>
      <c r="CU11845" s="16"/>
      <c r="DB11845" s="7"/>
      <c r="DD11845" s="7"/>
      <c r="DF11845" s="9"/>
    </row>
    <row r="11846" spans="3:110" x14ac:dyDescent="0.25">
      <c r="C11846" s="6"/>
      <c r="H11846" s="7"/>
      <c r="L11846" s="18"/>
      <c r="M11846" s="18"/>
      <c r="N11846" s="20"/>
      <c r="AD11846" s="18"/>
      <c r="AE11846" s="18"/>
      <c r="AJ11846" s="7"/>
      <c r="AL11846" s="7"/>
      <c r="AN11846" s="7"/>
      <c r="AP11846" s="7"/>
      <c r="AR11846" s="7"/>
      <c r="AX11846" s="7"/>
      <c r="AY11846" s="7"/>
      <c r="BE11846" s="9"/>
      <c r="BW11846" s="17"/>
      <c r="CH11846" s="7"/>
      <c r="CJ11846" s="7"/>
      <c r="CP11846" s="7"/>
      <c r="CR11846" s="7"/>
      <c r="CS11846" s="7"/>
      <c r="CU11846" s="16"/>
      <c r="DB11846" s="7"/>
      <c r="DD11846" s="7"/>
      <c r="DF11846" s="9"/>
    </row>
    <row r="11847" spans="3:110" x14ac:dyDescent="0.25">
      <c r="C11847" s="6"/>
      <c r="H11847" s="7"/>
      <c r="L11847" s="18"/>
      <c r="M11847" s="18"/>
      <c r="N11847" s="20"/>
      <c r="AD11847" s="18"/>
      <c r="AE11847" s="18"/>
      <c r="AJ11847" s="7"/>
      <c r="AL11847" s="7"/>
      <c r="AN11847" s="7"/>
      <c r="AP11847" s="7"/>
      <c r="AR11847" s="7"/>
      <c r="AX11847" s="7"/>
      <c r="AY11847" s="7"/>
      <c r="BE11847" s="9"/>
      <c r="BW11847" s="17"/>
      <c r="CH11847" s="7"/>
      <c r="CJ11847" s="7"/>
      <c r="CP11847" s="7"/>
      <c r="CR11847" s="7"/>
      <c r="CS11847" s="7"/>
      <c r="CU11847" s="16"/>
      <c r="DB11847" s="7"/>
      <c r="DD11847" s="7"/>
      <c r="DF11847" s="9"/>
    </row>
    <row r="11848" spans="3:110" x14ac:dyDescent="0.25">
      <c r="C11848" s="6"/>
      <c r="H11848" s="7"/>
      <c r="L11848" s="18"/>
      <c r="M11848" s="18"/>
      <c r="N11848" s="20"/>
      <c r="AD11848" s="18"/>
      <c r="AE11848" s="18"/>
      <c r="AJ11848" s="7"/>
      <c r="AL11848" s="7"/>
      <c r="AN11848" s="7"/>
      <c r="AP11848" s="7"/>
      <c r="AR11848" s="7"/>
      <c r="AX11848" s="7"/>
      <c r="AY11848" s="7"/>
      <c r="BE11848" s="9"/>
      <c r="BW11848" s="17"/>
      <c r="CH11848" s="7"/>
      <c r="CJ11848" s="7"/>
      <c r="CP11848" s="7"/>
      <c r="CR11848" s="7"/>
      <c r="CS11848" s="7"/>
      <c r="CU11848" s="16"/>
      <c r="DB11848" s="7"/>
      <c r="DD11848" s="7"/>
      <c r="DF11848" s="9"/>
    </row>
    <row r="11849" spans="3:110" x14ac:dyDescent="0.25">
      <c r="C11849" s="6"/>
      <c r="H11849" s="7"/>
      <c r="L11849" s="18"/>
      <c r="M11849" s="18"/>
      <c r="N11849" s="20"/>
      <c r="AD11849" s="18"/>
      <c r="AE11849" s="18"/>
      <c r="AJ11849" s="7"/>
      <c r="AL11849" s="7"/>
      <c r="AN11849" s="7"/>
      <c r="AP11849" s="7"/>
      <c r="AR11849" s="7"/>
      <c r="AX11849" s="7"/>
      <c r="AY11849" s="7"/>
      <c r="BE11849" s="9"/>
      <c r="BW11849" s="17"/>
      <c r="CH11849" s="7"/>
      <c r="CJ11849" s="7"/>
      <c r="CP11849" s="7"/>
      <c r="CR11849" s="7"/>
      <c r="CS11849" s="7"/>
      <c r="CU11849" s="16"/>
      <c r="DB11849" s="7"/>
      <c r="DD11849" s="7"/>
      <c r="DF11849" s="9"/>
    </row>
    <row r="11850" spans="3:110" x14ac:dyDescent="0.25">
      <c r="C11850" s="6"/>
      <c r="H11850" s="7"/>
      <c r="L11850" s="18"/>
      <c r="M11850" s="18"/>
      <c r="N11850" s="20"/>
      <c r="AD11850" s="18"/>
      <c r="AE11850" s="18"/>
      <c r="AJ11850" s="7"/>
      <c r="AL11850" s="7"/>
      <c r="AN11850" s="7"/>
      <c r="AP11850" s="7"/>
      <c r="AR11850" s="7"/>
      <c r="AX11850" s="7"/>
      <c r="AY11850" s="7"/>
      <c r="BE11850" s="9"/>
      <c r="BW11850" s="17"/>
      <c r="CH11850" s="7"/>
      <c r="CJ11850" s="7"/>
      <c r="CP11850" s="7"/>
      <c r="CR11850" s="7"/>
      <c r="CS11850" s="7"/>
      <c r="CU11850" s="16"/>
      <c r="DB11850" s="7"/>
      <c r="DD11850" s="7"/>
      <c r="DF11850" s="9"/>
    </row>
    <row r="11851" spans="3:110" x14ac:dyDescent="0.25">
      <c r="C11851" s="6"/>
      <c r="H11851" s="7"/>
      <c r="L11851" s="18"/>
      <c r="M11851" s="18"/>
      <c r="N11851" s="20"/>
      <c r="AD11851" s="18"/>
      <c r="AE11851" s="18"/>
      <c r="AJ11851" s="7"/>
      <c r="AL11851" s="7"/>
      <c r="AN11851" s="7"/>
      <c r="AP11851" s="7"/>
      <c r="AR11851" s="7"/>
      <c r="AX11851" s="7"/>
      <c r="AY11851" s="7"/>
      <c r="BE11851" s="9"/>
      <c r="BW11851" s="17"/>
      <c r="CH11851" s="7"/>
      <c r="CJ11851" s="7"/>
      <c r="CP11851" s="7"/>
      <c r="CR11851" s="7"/>
      <c r="CS11851" s="7"/>
      <c r="CU11851" s="16"/>
      <c r="DB11851" s="7"/>
      <c r="DD11851" s="7"/>
      <c r="DF11851" s="9"/>
    </row>
    <row r="11852" spans="3:110" x14ac:dyDescent="0.25">
      <c r="C11852" s="6"/>
      <c r="H11852" s="7"/>
      <c r="L11852" s="18"/>
      <c r="M11852" s="18"/>
      <c r="N11852" s="20"/>
      <c r="AD11852" s="18"/>
      <c r="AE11852" s="18"/>
      <c r="AJ11852" s="7"/>
      <c r="AL11852" s="7"/>
      <c r="AN11852" s="7"/>
      <c r="AP11852" s="7"/>
      <c r="AR11852" s="7"/>
      <c r="AX11852" s="7"/>
      <c r="AY11852" s="7"/>
      <c r="BE11852" s="9"/>
      <c r="BW11852" s="17"/>
      <c r="CH11852" s="7"/>
      <c r="CJ11852" s="7"/>
      <c r="CP11852" s="7"/>
      <c r="CR11852" s="7"/>
      <c r="CS11852" s="7"/>
      <c r="CU11852" s="16"/>
      <c r="DB11852" s="7"/>
      <c r="DD11852" s="7"/>
      <c r="DF11852" s="9"/>
    </row>
    <row r="11853" spans="3:110" x14ac:dyDescent="0.25">
      <c r="C11853" s="6"/>
      <c r="H11853" s="7"/>
      <c r="L11853" s="18"/>
      <c r="M11853" s="18"/>
      <c r="N11853" s="20"/>
      <c r="AD11853" s="18"/>
      <c r="AE11853" s="18"/>
      <c r="AJ11853" s="7"/>
      <c r="AL11853" s="7"/>
      <c r="AN11853" s="7"/>
      <c r="AP11853" s="7"/>
      <c r="AR11853" s="7"/>
      <c r="AX11853" s="7"/>
      <c r="AY11853" s="7"/>
      <c r="BE11853" s="9"/>
      <c r="BW11853" s="17"/>
      <c r="CH11853" s="7"/>
      <c r="CJ11853" s="7"/>
      <c r="CP11853" s="7"/>
      <c r="CR11853" s="7"/>
      <c r="CS11853" s="7"/>
      <c r="CU11853" s="16"/>
      <c r="DB11853" s="7"/>
      <c r="DD11853" s="7"/>
      <c r="DF11853" s="9"/>
    </row>
    <row r="11854" spans="3:110" x14ac:dyDescent="0.25">
      <c r="C11854" s="6"/>
      <c r="H11854" s="7"/>
      <c r="L11854" s="18"/>
      <c r="M11854" s="18"/>
      <c r="N11854" s="20"/>
      <c r="AD11854" s="18"/>
      <c r="AE11854" s="18"/>
      <c r="AJ11854" s="7"/>
      <c r="AL11854" s="7"/>
      <c r="AN11854" s="7"/>
      <c r="AP11854" s="7"/>
      <c r="AR11854" s="7"/>
      <c r="AX11854" s="7"/>
      <c r="AY11854" s="7"/>
      <c r="BE11854" s="9"/>
      <c r="BW11854" s="17"/>
      <c r="CH11854" s="7"/>
      <c r="CJ11854" s="7"/>
      <c r="CP11854" s="7"/>
      <c r="CR11854" s="7"/>
      <c r="CS11854" s="7"/>
      <c r="CU11854" s="16"/>
      <c r="DB11854" s="7"/>
      <c r="DD11854" s="7"/>
      <c r="DF11854" s="9"/>
    </row>
    <row r="11855" spans="3:110" x14ac:dyDescent="0.25">
      <c r="C11855" s="6"/>
      <c r="H11855" s="7"/>
      <c r="L11855" s="18"/>
      <c r="M11855" s="18"/>
      <c r="N11855" s="20"/>
      <c r="AD11855" s="18"/>
      <c r="AE11855" s="18"/>
      <c r="AJ11855" s="7"/>
      <c r="AL11855" s="7"/>
      <c r="AN11855" s="7"/>
      <c r="AP11855" s="7"/>
      <c r="AR11855" s="7"/>
      <c r="AX11855" s="7"/>
      <c r="AY11855" s="7"/>
      <c r="BE11855" s="9"/>
      <c r="BW11855" s="17"/>
      <c r="CH11855" s="7"/>
      <c r="CJ11855" s="7"/>
      <c r="CP11855" s="7"/>
      <c r="CR11855" s="7"/>
      <c r="CS11855" s="7"/>
      <c r="CU11855" s="16"/>
      <c r="DB11855" s="7"/>
      <c r="DD11855" s="7"/>
      <c r="DF11855" s="9"/>
    </row>
    <row r="11856" spans="3:110" x14ac:dyDescent="0.25">
      <c r="C11856" s="6"/>
      <c r="H11856" s="7"/>
      <c r="L11856" s="18"/>
      <c r="M11856" s="18"/>
      <c r="N11856" s="20"/>
      <c r="AD11856" s="18"/>
      <c r="AE11856" s="18"/>
      <c r="AJ11856" s="7"/>
      <c r="AL11856" s="7"/>
      <c r="AN11856" s="7"/>
      <c r="AP11856" s="7"/>
      <c r="AR11856" s="7"/>
      <c r="AX11856" s="7"/>
      <c r="AY11856" s="7"/>
      <c r="BE11856" s="9"/>
      <c r="BW11856" s="17"/>
      <c r="CH11856" s="7"/>
      <c r="CJ11856" s="7"/>
      <c r="CP11856" s="7"/>
      <c r="CR11856" s="7"/>
      <c r="CS11856" s="7"/>
      <c r="CU11856" s="16"/>
      <c r="DB11856" s="7"/>
      <c r="DD11856" s="7"/>
      <c r="DF11856" s="9"/>
    </row>
    <row r="11857" spans="3:110" x14ac:dyDescent="0.25">
      <c r="C11857" s="6"/>
      <c r="H11857" s="7"/>
      <c r="L11857" s="18"/>
      <c r="M11857" s="18"/>
      <c r="N11857" s="20"/>
      <c r="AD11857" s="18"/>
      <c r="AE11857" s="18"/>
      <c r="AJ11857" s="7"/>
      <c r="AL11857" s="7"/>
      <c r="AN11857" s="7"/>
      <c r="AP11857" s="7"/>
      <c r="AR11857" s="7"/>
      <c r="AX11857" s="7"/>
      <c r="AY11857" s="7"/>
      <c r="BE11857" s="9"/>
      <c r="BW11857" s="17"/>
      <c r="CH11857" s="7"/>
      <c r="CJ11857" s="7"/>
      <c r="CP11857" s="7"/>
      <c r="CR11857" s="7"/>
      <c r="CS11857" s="7"/>
      <c r="CU11857" s="16"/>
      <c r="DB11857" s="7"/>
      <c r="DD11857" s="7"/>
      <c r="DF11857" s="9"/>
    </row>
    <row r="11858" spans="3:110" x14ac:dyDescent="0.25">
      <c r="C11858" s="6"/>
      <c r="H11858" s="7"/>
      <c r="L11858" s="18"/>
      <c r="M11858" s="18"/>
      <c r="N11858" s="20"/>
      <c r="AD11858" s="18"/>
      <c r="AE11858" s="18"/>
      <c r="AJ11858" s="7"/>
      <c r="AL11858" s="7"/>
      <c r="AN11858" s="7"/>
      <c r="AP11858" s="7"/>
      <c r="AR11858" s="7"/>
      <c r="AX11858" s="7"/>
      <c r="AY11858" s="7"/>
      <c r="BE11858" s="9"/>
      <c r="BW11858" s="17"/>
      <c r="CH11858" s="7"/>
      <c r="CJ11858" s="7"/>
      <c r="CP11858" s="7"/>
      <c r="CR11858" s="7"/>
      <c r="CS11858" s="7"/>
      <c r="CU11858" s="16"/>
      <c r="DB11858" s="7"/>
      <c r="DD11858" s="7"/>
      <c r="DF11858" s="9"/>
    </row>
    <row r="11859" spans="3:110" x14ac:dyDescent="0.25">
      <c r="C11859" s="6"/>
      <c r="H11859" s="7"/>
      <c r="L11859" s="18"/>
      <c r="M11859" s="18"/>
      <c r="N11859" s="20"/>
      <c r="AD11859" s="18"/>
      <c r="AE11859" s="18"/>
      <c r="AJ11859" s="7"/>
      <c r="AL11859" s="7"/>
      <c r="AN11859" s="7"/>
      <c r="AP11859" s="7"/>
      <c r="AR11859" s="7"/>
      <c r="AX11859" s="7"/>
      <c r="AY11859" s="7"/>
      <c r="BE11859" s="9"/>
      <c r="BW11859" s="17"/>
      <c r="CH11859" s="7"/>
      <c r="CJ11859" s="7"/>
      <c r="CP11859" s="7"/>
      <c r="CR11859" s="7"/>
      <c r="CS11859" s="7"/>
      <c r="CU11859" s="16"/>
      <c r="DB11859" s="7"/>
      <c r="DD11859" s="7"/>
      <c r="DF11859" s="9"/>
    </row>
    <row r="11860" spans="3:110" x14ac:dyDescent="0.25">
      <c r="C11860" s="6"/>
      <c r="H11860" s="7"/>
      <c r="L11860" s="18"/>
      <c r="M11860" s="18"/>
      <c r="N11860" s="20"/>
      <c r="AD11860" s="18"/>
      <c r="AE11860" s="18"/>
      <c r="AJ11860" s="7"/>
      <c r="AL11860" s="7"/>
      <c r="AN11860" s="7"/>
      <c r="AP11860" s="7"/>
      <c r="AR11860" s="7"/>
      <c r="AX11860" s="7"/>
      <c r="AY11860" s="7"/>
      <c r="BE11860" s="9"/>
      <c r="BW11860" s="17"/>
      <c r="CH11860" s="7"/>
      <c r="CJ11860" s="7"/>
      <c r="CP11860" s="7"/>
      <c r="CR11860" s="7"/>
      <c r="CS11860" s="7"/>
      <c r="CU11860" s="16"/>
      <c r="DB11860" s="7"/>
      <c r="DD11860" s="7"/>
      <c r="DF11860" s="9"/>
    </row>
    <row r="11861" spans="3:110" x14ac:dyDescent="0.25">
      <c r="C11861" s="6"/>
      <c r="H11861" s="7"/>
      <c r="L11861" s="18"/>
      <c r="M11861" s="18"/>
      <c r="N11861" s="20"/>
      <c r="AD11861" s="18"/>
      <c r="AE11861" s="18"/>
      <c r="AJ11861" s="7"/>
      <c r="AL11861" s="7"/>
      <c r="AN11861" s="7"/>
      <c r="AP11861" s="7"/>
      <c r="AR11861" s="7"/>
      <c r="AX11861" s="7"/>
      <c r="AY11861" s="7"/>
      <c r="BE11861" s="9"/>
      <c r="BW11861" s="17"/>
      <c r="CH11861" s="7"/>
      <c r="CJ11861" s="7"/>
      <c r="CP11861" s="7"/>
      <c r="CR11861" s="7"/>
      <c r="CS11861" s="7"/>
      <c r="CU11861" s="16"/>
      <c r="DB11861" s="7"/>
      <c r="DD11861" s="7"/>
      <c r="DF11861" s="9"/>
    </row>
    <row r="11862" spans="3:110" x14ac:dyDescent="0.25">
      <c r="C11862" s="6"/>
      <c r="H11862" s="7"/>
      <c r="L11862" s="18"/>
      <c r="M11862" s="18"/>
      <c r="N11862" s="20"/>
      <c r="AD11862" s="18"/>
      <c r="AE11862" s="18"/>
      <c r="AJ11862" s="7"/>
      <c r="AL11862" s="7"/>
      <c r="AN11862" s="7"/>
      <c r="AP11862" s="7"/>
      <c r="AR11862" s="7"/>
      <c r="AX11862" s="7"/>
      <c r="AY11862" s="7"/>
      <c r="BE11862" s="9"/>
      <c r="BW11862" s="17"/>
      <c r="CH11862" s="7"/>
      <c r="CJ11862" s="7"/>
      <c r="CP11862" s="7"/>
      <c r="CR11862" s="7"/>
      <c r="CS11862" s="7"/>
      <c r="CU11862" s="16"/>
      <c r="DB11862" s="7"/>
      <c r="DD11862" s="7"/>
      <c r="DF11862" s="9"/>
    </row>
    <row r="11863" spans="3:110" x14ac:dyDescent="0.25">
      <c r="C11863" s="6"/>
      <c r="H11863" s="7"/>
      <c r="L11863" s="18"/>
      <c r="M11863" s="18"/>
      <c r="N11863" s="20"/>
      <c r="AD11863" s="18"/>
      <c r="AE11863" s="18"/>
      <c r="AJ11863" s="7"/>
      <c r="AL11863" s="7"/>
      <c r="AN11863" s="7"/>
      <c r="AP11863" s="7"/>
      <c r="AR11863" s="7"/>
      <c r="AX11863" s="7"/>
      <c r="AY11863" s="7"/>
      <c r="BE11863" s="9"/>
      <c r="BW11863" s="17"/>
      <c r="CH11863" s="7"/>
      <c r="CJ11863" s="7"/>
      <c r="CP11863" s="7"/>
      <c r="CR11863" s="7"/>
      <c r="CS11863" s="7"/>
      <c r="CU11863" s="16"/>
      <c r="DB11863" s="7"/>
      <c r="DD11863" s="7"/>
      <c r="DF11863" s="9"/>
    </row>
    <row r="11864" spans="3:110" x14ac:dyDescent="0.25">
      <c r="C11864" s="6"/>
      <c r="H11864" s="7"/>
      <c r="L11864" s="18"/>
      <c r="M11864" s="18"/>
      <c r="N11864" s="20"/>
      <c r="AD11864" s="18"/>
      <c r="AE11864" s="18"/>
      <c r="AJ11864" s="7"/>
      <c r="AL11864" s="7"/>
      <c r="AN11864" s="7"/>
      <c r="AP11864" s="7"/>
      <c r="AR11864" s="7"/>
      <c r="AX11864" s="7"/>
      <c r="AY11864" s="7"/>
      <c r="BE11864" s="9"/>
      <c r="BW11864" s="17"/>
      <c r="CH11864" s="7"/>
      <c r="CJ11864" s="7"/>
      <c r="CP11864" s="7"/>
      <c r="CR11864" s="7"/>
      <c r="CS11864" s="7"/>
      <c r="CU11864" s="16"/>
      <c r="DB11864" s="7"/>
      <c r="DD11864" s="7"/>
      <c r="DF11864" s="9"/>
    </row>
    <row r="11865" spans="3:110" x14ac:dyDescent="0.25">
      <c r="C11865" s="6"/>
      <c r="H11865" s="7"/>
      <c r="L11865" s="18"/>
      <c r="M11865" s="18"/>
      <c r="N11865" s="20"/>
      <c r="AD11865" s="18"/>
      <c r="AE11865" s="18"/>
      <c r="AJ11865" s="7"/>
      <c r="AL11865" s="7"/>
      <c r="AN11865" s="7"/>
      <c r="AP11865" s="7"/>
      <c r="AR11865" s="7"/>
      <c r="AX11865" s="7"/>
      <c r="AY11865" s="7"/>
      <c r="BE11865" s="9"/>
      <c r="BW11865" s="17"/>
      <c r="CH11865" s="7"/>
      <c r="CJ11865" s="7"/>
      <c r="CP11865" s="7"/>
      <c r="CR11865" s="7"/>
      <c r="CS11865" s="7"/>
      <c r="CU11865" s="16"/>
      <c r="DB11865" s="7"/>
      <c r="DD11865" s="7"/>
      <c r="DF11865" s="9"/>
    </row>
    <row r="11866" spans="3:110" x14ac:dyDescent="0.25">
      <c r="C11866" s="6"/>
      <c r="H11866" s="7"/>
      <c r="L11866" s="18"/>
      <c r="M11866" s="18"/>
      <c r="N11866" s="20"/>
      <c r="AD11866" s="18"/>
      <c r="AE11866" s="18"/>
      <c r="AJ11866" s="7"/>
      <c r="AL11866" s="7"/>
      <c r="AN11866" s="7"/>
      <c r="AP11866" s="7"/>
      <c r="AR11866" s="7"/>
      <c r="AX11866" s="7"/>
      <c r="AY11866" s="7"/>
      <c r="BE11866" s="9"/>
      <c r="BW11866" s="17"/>
      <c r="CH11866" s="7"/>
      <c r="CJ11866" s="7"/>
      <c r="CP11866" s="7"/>
      <c r="CR11866" s="7"/>
      <c r="CS11866" s="7"/>
      <c r="CU11866" s="16"/>
      <c r="DB11866" s="7"/>
      <c r="DD11866" s="7"/>
      <c r="DF11866" s="9"/>
    </row>
    <row r="11867" spans="3:110" x14ac:dyDescent="0.25">
      <c r="C11867" s="6"/>
      <c r="H11867" s="7"/>
      <c r="L11867" s="18"/>
      <c r="M11867" s="18"/>
      <c r="N11867" s="20"/>
      <c r="AD11867" s="18"/>
      <c r="AE11867" s="18"/>
      <c r="AJ11867" s="7"/>
      <c r="AL11867" s="7"/>
      <c r="AN11867" s="7"/>
      <c r="AP11867" s="7"/>
      <c r="AR11867" s="7"/>
      <c r="AX11867" s="7"/>
      <c r="AY11867" s="7"/>
      <c r="BE11867" s="9"/>
      <c r="BW11867" s="17"/>
      <c r="CH11867" s="7"/>
      <c r="CJ11867" s="7"/>
      <c r="CP11867" s="7"/>
      <c r="CR11867" s="7"/>
      <c r="CS11867" s="7"/>
      <c r="CU11867" s="16"/>
      <c r="DB11867" s="7"/>
      <c r="DD11867" s="7"/>
      <c r="DF11867" s="9"/>
    </row>
    <row r="11868" spans="3:110" x14ac:dyDescent="0.25">
      <c r="C11868" s="6"/>
      <c r="H11868" s="7"/>
      <c r="L11868" s="18"/>
      <c r="M11868" s="18"/>
      <c r="N11868" s="20"/>
      <c r="AD11868" s="18"/>
      <c r="AE11868" s="18"/>
      <c r="AJ11868" s="7"/>
      <c r="AL11868" s="7"/>
      <c r="AN11868" s="7"/>
      <c r="AP11868" s="7"/>
      <c r="AR11868" s="7"/>
      <c r="AX11868" s="7"/>
      <c r="AY11868" s="7"/>
      <c r="BE11868" s="9"/>
      <c r="BW11868" s="17"/>
      <c r="CH11868" s="7"/>
      <c r="CJ11868" s="7"/>
      <c r="CP11868" s="7"/>
      <c r="CR11868" s="7"/>
      <c r="CS11868" s="7"/>
      <c r="CU11868" s="16"/>
      <c r="DB11868" s="7"/>
      <c r="DD11868" s="7"/>
      <c r="DF11868" s="9"/>
    </row>
    <row r="11869" spans="3:110" x14ac:dyDescent="0.25">
      <c r="C11869" s="6"/>
      <c r="H11869" s="7"/>
      <c r="L11869" s="18"/>
      <c r="M11869" s="18"/>
      <c r="N11869" s="20"/>
      <c r="AD11869" s="18"/>
      <c r="AE11869" s="18"/>
      <c r="AJ11869" s="7"/>
      <c r="AL11869" s="7"/>
      <c r="AN11869" s="7"/>
      <c r="AP11869" s="7"/>
      <c r="AR11869" s="7"/>
      <c r="AX11869" s="7"/>
      <c r="AY11869" s="7"/>
      <c r="BE11869" s="9"/>
      <c r="BW11869" s="17"/>
      <c r="CH11869" s="7"/>
      <c r="CJ11869" s="7"/>
      <c r="CP11869" s="7"/>
      <c r="CR11869" s="7"/>
      <c r="CS11869" s="7"/>
      <c r="CU11869" s="16"/>
      <c r="DB11869" s="7"/>
      <c r="DD11869" s="7"/>
      <c r="DF11869" s="9"/>
    </row>
    <row r="11870" spans="3:110" x14ac:dyDescent="0.25">
      <c r="C11870" s="6"/>
      <c r="H11870" s="7"/>
      <c r="L11870" s="18"/>
      <c r="M11870" s="18"/>
      <c r="N11870" s="20"/>
      <c r="AD11870" s="18"/>
      <c r="AE11870" s="18"/>
      <c r="AJ11870" s="7"/>
      <c r="AL11870" s="7"/>
      <c r="AN11870" s="7"/>
      <c r="AP11870" s="7"/>
      <c r="AR11870" s="7"/>
      <c r="AX11870" s="7"/>
      <c r="AY11870" s="7"/>
      <c r="BE11870" s="9"/>
      <c r="BW11870" s="17"/>
      <c r="CH11870" s="7"/>
      <c r="CJ11870" s="7"/>
      <c r="CP11870" s="7"/>
      <c r="CR11870" s="7"/>
      <c r="CS11870" s="7"/>
      <c r="CU11870" s="16"/>
      <c r="DB11870" s="7"/>
      <c r="DD11870" s="7"/>
      <c r="DF11870" s="9"/>
    </row>
    <row r="11871" spans="3:110" x14ac:dyDescent="0.25">
      <c r="C11871" s="6"/>
      <c r="H11871" s="7"/>
      <c r="L11871" s="18"/>
      <c r="M11871" s="18"/>
      <c r="N11871" s="20"/>
      <c r="AD11871" s="18"/>
      <c r="AE11871" s="18"/>
      <c r="AJ11871" s="7"/>
      <c r="AL11871" s="7"/>
      <c r="AN11871" s="7"/>
      <c r="AP11871" s="7"/>
      <c r="AR11871" s="7"/>
      <c r="AX11871" s="7"/>
      <c r="AY11871" s="7"/>
      <c r="BE11871" s="9"/>
      <c r="BW11871" s="17"/>
      <c r="CH11871" s="7"/>
      <c r="CJ11871" s="7"/>
      <c r="CP11871" s="7"/>
      <c r="CR11871" s="7"/>
      <c r="CS11871" s="7"/>
      <c r="CU11871" s="16"/>
      <c r="DB11871" s="7"/>
      <c r="DD11871" s="7"/>
      <c r="DF11871" s="9"/>
    </row>
    <row r="11872" spans="3:110" x14ac:dyDescent="0.25">
      <c r="C11872" s="6"/>
      <c r="H11872" s="7"/>
      <c r="L11872" s="18"/>
      <c r="M11872" s="18"/>
      <c r="N11872" s="20"/>
      <c r="AD11872" s="18"/>
      <c r="AE11872" s="18"/>
      <c r="AJ11872" s="7"/>
      <c r="AL11872" s="7"/>
      <c r="AN11872" s="7"/>
      <c r="AP11872" s="7"/>
      <c r="AR11872" s="7"/>
      <c r="AX11872" s="7"/>
      <c r="AY11872" s="7"/>
      <c r="BE11872" s="9"/>
      <c r="BW11872" s="17"/>
      <c r="CH11872" s="7"/>
      <c r="CJ11872" s="7"/>
      <c r="CP11872" s="7"/>
      <c r="CR11872" s="7"/>
      <c r="CS11872" s="7"/>
      <c r="CU11872" s="16"/>
      <c r="DB11872" s="7"/>
      <c r="DD11872" s="7"/>
      <c r="DF11872" s="9"/>
    </row>
    <row r="11873" spans="3:110" x14ac:dyDescent="0.25">
      <c r="C11873" s="6"/>
      <c r="H11873" s="7"/>
      <c r="L11873" s="18"/>
      <c r="M11873" s="18"/>
      <c r="N11873" s="20"/>
      <c r="AD11873" s="18"/>
      <c r="AE11873" s="18"/>
      <c r="AJ11873" s="7"/>
      <c r="AL11873" s="7"/>
      <c r="AN11873" s="7"/>
      <c r="AP11873" s="7"/>
      <c r="AR11873" s="7"/>
      <c r="AX11873" s="7"/>
      <c r="AY11873" s="7"/>
      <c r="BE11873" s="9"/>
      <c r="BW11873" s="17"/>
      <c r="CH11873" s="7"/>
      <c r="CJ11873" s="7"/>
      <c r="CP11873" s="7"/>
      <c r="CR11873" s="7"/>
      <c r="CS11873" s="7"/>
      <c r="CU11873" s="16"/>
      <c r="DB11873" s="7"/>
      <c r="DD11873" s="7"/>
      <c r="DF11873" s="9"/>
    </row>
    <row r="11874" spans="3:110" x14ac:dyDescent="0.25">
      <c r="C11874" s="6"/>
      <c r="H11874" s="7"/>
      <c r="L11874" s="18"/>
      <c r="M11874" s="18"/>
      <c r="N11874" s="20"/>
      <c r="AD11874" s="18"/>
      <c r="AE11874" s="18"/>
      <c r="AJ11874" s="7"/>
      <c r="AL11874" s="7"/>
      <c r="AN11874" s="7"/>
      <c r="AP11874" s="7"/>
      <c r="AR11874" s="7"/>
      <c r="AX11874" s="7"/>
      <c r="AY11874" s="7"/>
      <c r="BE11874" s="9"/>
      <c r="BW11874" s="17"/>
      <c r="CH11874" s="7"/>
      <c r="CJ11874" s="7"/>
      <c r="CP11874" s="7"/>
      <c r="CR11874" s="7"/>
      <c r="CS11874" s="7"/>
      <c r="CU11874" s="16"/>
      <c r="DB11874" s="7"/>
      <c r="DD11874" s="7"/>
      <c r="DF11874" s="9"/>
    </row>
    <row r="11875" spans="3:110" x14ac:dyDescent="0.25">
      <c r="C11875" s="6"/>
      <c r="H11875" s="7"/>
      <c r="L11875" s="18"/>
      <c r="M11875" s="18"/>
      <c r="N11875" s="20"/>
      <c r="AD11875" s="18"/>
      <c r="AE11875" s="18"/>
      <c r="AJ11875" s="7"/>
      <c r="AL11875" s="7"/>
      <c r="AN11875" s="7"/>
      <c r="AP11875" s="7"/>
      <c r="AR11875" s="7"/>
      <c r="AX11875" s="7"/>
      <c r="AY11875" s="7"/>
      <c r="BE11875" s="9"/>
      <c r="BW11875" s="17"/>
      <c r="CH11875" s="7"/>
      <c r="CJ11875" s="7"/>
      <c r="CP11875" s="7"/>
      <c r="CR11875" s="7"/>
      <c r="CS11875" s="7"/>
      <c r="CU11875" s="16"/>
      <c r="DB11875" s="7"/>
      <c r="DD11875" s="7"/>
      <c r="DF11875" s="9"/>
    </row>
    <row r="11876" spans="3:110" x14ac:dyDescent="0.25">
      <c r="C11876" s="6"/>
      <c r="H11876" s="7"/>
      <c r="L11876" s="18"/>
      <c r="M11876" s="18"/>
      <c r="N11876" s="20"/>
      <c r="AD11876" s="18"/>
      <c r="AE11876" s="18"/>
      <c r="AJ11876" s="7"/>
      <c r="AL11876" s="7"/>
      <c r="AN11876" s="7"/>
      <c r="AP11876" s="7"/>
      <c r="AR11876" s="7"/>
      <c r="AX11876" s="7"/>
      <c r="AY11876" s="7"/>
      <c r="BE11876" s="9"/>
      <c r="BW11876" s="17"/>
      <c r="CH11876" s="7"/>
      <c r="CJ11876" s="7"/>
      <c r="CP11876" s="7"/>
      <c r="CR11876" s="7"/>
      <c r="CS11876" s="7"/>
      <c r="CU11876" s="16"/>
      <c r="DB11876" s="7"/>
      <c r="DD11876" s="7"/>
      <c r="DF11876" s="9"/>
    </row>
    <row r="11877" spans="3:110" x14ac:dyDescent="0.25">
      <c r="C11877" s="6"/>
      <c r="H11877" s="7"/>
      <c r="L11877" s="18"/>
      <c r="M11877" s="18"/>
      <c r="N11877" s="20"/>
      <c r="AD11877" s="18"/>
      <c r="AE11877" s="18"/>
      <c r="AJ11877" s="7"/>
      <c r="AL11877" s="7"/>
      <c r="AN11877" s="7"/>
      <c r="AP11877" s="7"/>
      <c r="AR11877" s="7"/>
      <c r="AX11877" s="7"/>
      <c r="AY11877" s="7"/>
      <c r="BE11877" s="9"/>
      <c r="BW11877" s="17"/>
      <c r="CH11877" s="7"/>
      <c r="CJ11877" s="7"/>
      <c r="CP11877" s="7"/>
      <c r="CR11877" s="7"/>
      <c r="CS11877" s="7"/>
      <c r="CU11877" s="16"/>
      <c r="DB11877" s="7"/>
      <c r="DD11877" s="7"/>
      <c r="DF11877" s="9"/>
    </row>
    <row r="11878" spans="3:110" x14ac:dyDescent="0.25">
      <c r="C11878" s="6"/>
      <c r="H11878" s="7"/>
      <c r="L11878" s="18"/>
      <c r="M11878" s="18"/>
      <c r="N11878" s="20"/>
      <c r="AD11878" s="18"/>
      <c r="AE11878" s="18"/>
      <c r="AJ11878" s="7"/>
      <c r="AL11878" s="7"/>
      <c r="AN11878" s="7"/>
      <c r="AP11878" s="7"/>
      <c r="AR11878" s="7"/>
      <c r="AX11878" s="7"/>
      <c r="AY11878" s="7"/>
      <c r="BE11878" s="9"/>
      <c r="BW11878" s="17"/>
      <c r="CH11878" s="7"/>
      <c r="CJ11878" s="7"/>
      <c r="CP11878" s="7"/>
      <c r="CR11878" s="7"/>
      <c r="CS11878" s="7"/>
      <c r="CU11878" s="16"/>
      <c r="DB11878" s="7"/>
      <c r="DD11878" s="7"/>
      <c r="DF11878" s="9"/>
    </row>
    <row r="11879" spans="3:110" x14ac:dyDescent="0.25">
      <c r="C11879" s="6"/>
      <c r="H11879" s="7"/>
      <c r="L11879" s="18"/>
      <c r="M11879" s="18"/>
      <c r="N11879" s="20"/>
      <c r="AD11879" s="18"/>
      <c r="AE11879" s="18"/>
      <c r="AJ11879" s="7"/>
      <c r="AL11879" s="7"/>
      <c r="AN11879" s="7"/>
      <c r="AP11879" s="7"/>
      <c r="AR11879" s="7"/>
      <c r="AX11879" s="7"/>
      <c r="AY11879" s="7"/>
      <c r="BE11879" s="9"/>
      <c r="BW11879" s="17"/>
      <c r="CH11879" s="7"/>
      <c r="CJ11879" s="7"/>
      <c r="CP11879" s="7"/>
      <c r="CR11879" s="7"/>
      <c r="CS11879" s="7"/>
      <c r="CU11879" s="16"/>
      <c r="DB11879" s="7"/>
      <c r="DD11879" s="7"/>
      <c r="DF11879" s="9"/>
    </row>
    <row r="11880" spans="3:110" x14ac:dyDescent="0.25">
      <c r="C11880" s="6"/>
      <c r="H11880" s="7"/>
      <c r="L11880" s="18"/>
      <c r="M11880" s="18"/>
      <c r="N11880" s="20"/>
      <c r="AD11880" s="18"/>
      <c r="AE11880" s="18"/>
      <c r="AJ11880" s="7"/>
      <c r="AL11880" s="7"/>
      <c r="AN11880" s="7"/>
      <c r="AP11880" s="7"/>
      <c r="AR11880" s="7"/>
      <c r="AX11880" s="7"/>
      <c r="AY11880" s="7"/>
      <c r="BE11880" s="9"/>
      <c r="BW11880" s="17"/>
      <c r="CH11880" s="7"/>
      <c r="CJ11880" s="7"/>
      <c r="CP11880" s="7"/>
      <c r="CR11880" s="7"/>
      <c r="CS11880" s="7"/>
      <c r="CU11880" s="16"/>
      <c r="DB11880" s="7"/>
      <c r="DD11880" s="7"/>
      <c r="DF11880" s="9"/>
    </row>
    <row r="11881" spans="3:110" x14ac:dyDescent="0.25">
      <c r="C11881" s="6"/>
      <c r="H11881" s="7"/>
      <c r="L11881" s="18"/>
      <c r="M11881" s="18"/>
      <c r="N11881" s="20"/>
      <c r="AD11881" s="18"/>
      <c r="AE11881" s="18"/>
      <c r="AJ11881" s="7"/>
      <c r="AL11881" s="7"/>
      <c r="AN11881" s="7"/>
      <c r="AP11881" s="7"/>
      <c r="AR11881" s="7"/>
      <c r="AX11881" s="7"/>
      <c r="AY11881" s="7"/>
      <c r="BE11881" s="9"/>
      <c r="BW11881" s="17"/>
      <c r="CH11881" s="7"/>
      <c r="CJ11881" s="7"/>
      <c r="CP11881" s="7"/>
      <c r="CR11881" s="7"/>
      <c r="CS11881" s="7"/>
      <c r="CU11881" s="16"/>
      <c r="DB11881" s="7"/>
      <c r="DD11881" s="7"/>
      <c r="DF11881" s="9"/>
    </row>
    <row r="11882" spans="3:110" x14ac:dyDescent="0.25">
      <c r="C11882" s="6"/>
      <c r="H11882" s="7"/>
      <c r="L11882" s="18"/>
      <c r="M11882" s="18"/>
      <c r="N11882" s="20"/>
      <c r="AD11882" s="18"/>
      <c r="AE11882" s="18"/>
      <c r="AJ11882" s="7"/>
      <c r="AL11882" s="7"/>
      <c r="AN11882" s="7"/>
      <c r="AP11882" s="7"/>
      <c r="AR11882" s="7"/>
      <c r="AX11882" s="7"/>
      <c r="AY11882" s="7"/>
      <c r="BE11882" s="9"/>
      <c r="BW11882" s="17"/>
      <c r="CH11882" s="7"/>
      <c r="CJ11882" s="7"/>
      <c r="CP11882" s="7"/>
      <c r="CR11882" s="7"/>
      <c r="CS11882" s="7"/>
      <c r="CU11882" s="16"/>
      <c r="DB11882" s="7"/>
      <c r="DD11882" s="7"/>
      <c r="DF11882" s="9"/>
    </row>
    <row r="11883" spans="3:110" x14ac:dyDescent="0.25">
      <c r="C11883" s="6"/>
      <c r="H11883" s="7"/>
      <c r="L11883" s="18"/>
      <c r="M11883" s="18"/>
      <c r="N11883" s="20"/>
      <c r="AD11883" s="18"/>
      <c r="AE11883" s="18"/>
      <c r="AJ11883" s="7"/>
      <c r="AL11883" s="7"/>
      <c r="AN11883" s="7"/>
      <c r="AP11883" s="7"/>
      <c r="AR11883" s="7"/>
      <c r="AX11883" s="7"/>
      <c r="AY11883" s="7"/>
      <c r="BE11883" s="9"/>
      <c r="BW11883" s="17"/>
      <c r="CH11883" s="7"/>
      <c r="CJ11883" s="7"/>
      <c r="CP11883" s="7"/>
      <c r="CR11883" s="7"/>
      <c r="CS11883" s="7"/>
      <c r="CU11883" s="16"/>
      <c r="DB11883" s="7"/>
      <c r="DD11883" s="7"/>
      <c r="DF11883" s="9"/>
    </row>
    <row r="11884" spans="3:110" x14ac:dyDescent="0.25">
      <c r="C11884" s="6"/>
      <c r="H11884" s="7"/>
      <c r="L11884" s="18"/>
      <c r="M11884" s="18"/>
      <c r="N11884" s="20"/>
      <c r="AD11884" s="18"/>
      <c r="AE11884" s="18"/>
      <c r="AJ11884" s="7"/>
      <c r="AL11884" s="7"/>
      <c r="AN11884" s="7"/>
      <c r="AP11884" s="7"/>
      <c r="AR11884" s="7"/>
      <c r="AX11884" s="7"/>
      <c r="AY11884" s="7"/>
      <c r="BE11884" s="9"/>
      <c r="BW11884" s="17"/>
      <c r="CH11884" s="7"/>
      <c r="CJ11884" s="7"/>
      <c r="CP11884" s="7"/>
      <c r="CR11884" s="7"/>
      <c r="CS11884" s="7"/>
      <c r="CU11884" s="16"/>
      <c r="DB11884" s="7"/>
      <c r="DD11884" s="7"/>
      <c r="DF11884" s="9"/>
    </row>
    <row r="11885" spans="3:110" x14ac:dyDescent="0.25">
      <c r="C11885" s="6"/>
      <c r="H11885" s="7"/>
      <c r="L11885" s="18"/>
      <c r="M11885" s="18"/>
      <c r="N11885" s="20"/>
      <c r="AD11885" s="18"/>
      <c r="AE11885" s="18"/>
      <c r="AJ11885" s="7"/>
      <c r="AL11885" s="7"/>
      <c r="AN11885" s="7"/>
      <c r="AP11885" s="7"/>
      <c r="AR11885" s="7"/>
      <c r="AX11885" s="7"/>
      <c r="AY11885" s="7"/>
      <c r="BE11885" s="9"/>
      <c r="BW11885" s="17"/>
      <c r="CH11885" s="7"/>
      <c r="CJ11885" s="7"/>
      <c r="CP11885" s="7"/>
      <c r="CR11885" s="7"/>
      <c r="CS11885" s="7"/>
      <c r="CU11885" s="16"/>
      <c r="DB11885" s="7"/>
      <c r="DD11885" s="7"/>
      <c r="DF11885" s="9"/>
    </row>
    <row r="11886" spans="3:110" x14ac:dyDescent="0.25">
      <c r="C11886" s="6"/>
      <c r="H11886" s="7"/>
      <c r="L11886" s="18"/>
      <c r="M11886" s="18"/>
      <c r="N11886" s="20"/>
      <c r="AD11886" s="18"/>
      <c r="AE11886" s="18"/>
      <c r="AJ11886" s="7"/>
      <c r="AL11886" s="7"/>
      <c r="AN11886" s="7"/>
      <c r="AP11886" s="7"/>
      <c r="AR11886" s="7"/>
      <c r="AX11886" s="7"/>
      <c r="AY11886" s="7"/>
      <c r="BE11886" s="9"/>
      <c r="BW11886" s="17"/>
      <c r="CH11886" s="7"/>
      <c r="CJ11886" s="7"/>
      <c r="CP11886" s="7"/>
      <c r="CR11886" s="7"/>
      <c r="CS11886" s="7"/>
      <c r="CU11886" s="16"/>
      <c r="DB11886" s="7"/>
      <c r="DD11886" s="7"/>
      <c r="DF11886" s="9"/>
    </row>
    <row r="11887" spans="3:110" x14ac:dyDescent="0.25">
      <c r="C11887" s="6"/>
      <c r="H11887" s="7"/>
      <c r="L11887" s="18"/>
      <c r="M11887" s="18"/>
      <c r="N11887" s="20"/>
      <c r="AD11887" s="18"/>
      <c r="AE11887" s="18"/>
      <c r="AJ11887" s="7"/>
      <c r="AL11887" s="7"/>
      <c r="AN11887" s="7"/>
      <c r="AP11887" s="7"/>
      <c r="AR11887" s="7"/>
      <c r="AX11887" s="7"/>
      <c r="AY11887" s="7"/>
      <c r="BE11887" s="9"/>
      <c r="BW11887" s="17"/>
      <c r="CH11887" s="7"/>
      <c r="CJ11887" s="7"/>
      <c r="CP11887" s="7"/>
      <c r="CR11887" s="7"/>
      <c r="CS11887" s="7"/>
      <c r="CU11887" s="16"/>
      <c r="DB11887" s="7"/>
      <c r="DD11887" s="7"/>
      <c r="DF11887" s="9"/>
    </row>
    <row r="11888" spans="3:110" x14ac:dyDescent="0.25">
      <c r="C11888" s="6"/>
      <c r="H11888" s="7"/>
      <c r="L11888" s="18"/>
      <c r="M11888" s="18"/>
      <c r="N11888" s="20"/>
      <c r="AD11888" s="18"/>
      <c r="AE11888" s="18"/>
      <c r="AJ11888" s="7"/>
      <c r="AL11888" s="7"/>
      <c r="AN11888" s="7"/>
      <c r="AP11888" s="7"/>
      <c r="AR11888" s="7"/>
      <c r="AX11888" s="7"/>
      <c r="AY11888" s="7"/>
      <c r="BE11888" s="9"/>
      <c r="BW11888" s="17"/>
      <c r="CH11888" s="7"/>
      <c r="CJ11888" s="7"/>
      <c r="CP11888" s="7"/>
      <c r="CR11888" s="7"/>
      <c r="CS11888" s="7"/>
      <c r="CU11888" s="16"/>
      <c r="DB11888" s="7"/>
      <c r="DD11888" s="7"/>
      <c r="DF11888" s="9"/>
    </row>
    <row r="11889" spans="3:110" x14ac:dyDescent="0.25">
      <c r="C11889" s="6"/>
      <c r="H11889" s="7"/>
      <c r="L11889" s="18"/>
      <c r="M11889" s="18"/>
      <c r="N11889" s="20"/>
      <c r="AD11889" s="18"/>
      <c r="AE11889" s="18"/>
      <c r="AJ11889" s="7"/>
      <c r="AL11889" s="7"/>
      <c r="AN11889" s="7"/>
      <c r="AP11889" s="7"/>
      <c r="AR11889" s="7"/>
      <c r="AX11889" s="7"/>
      <c r="AY11889" s="7"/>
      <c r="BE11889" s="9"/>
      <c r="BW11889" s="17"/>
      <c r="CH11889" s="7"/>
      <c r="CJ11889" s="7"/>
      <c r="CP11889" s="7"/>
      <c r="CR11889" s="7"/>
      <c r="CS11889" s="7"/>
      <c r="CU11889" s="16"/>
      <c r="DB11889" s="7"/>
      <c r="DD11889" s="7"/>
      <c r="DF11889" s="9"/>
    </row>
    <row r="11890" spans="3:110" x14ac:dyDescent="0.25">
      <c r="C11890" s="6"/>
      <c r="H11890" s="7"/>
      <c r="L11890" s="18"/>
      <c r="M11890" s="18"/>
      <c r="N11890" s="20"/>
      <c r="AD11890" s="18"/>
      <c r="AE11890" s="18"/>
      <c r="AJ11890" s="7"/>
      <c r="AL11890" s="7"/>
      <c r="AN11890" s="7"/>
      <c r="AP11890" s="7"/>
      <c r="AR11890" s="7"/>
      <c r="AX11890" s="7"/>
      <c r="AY11890" s="7"/>
      <c r="BE11890" s="9"/>
      <c r="BW11890" s="17"/>
      <c r="CH11890" s="7"/>
      <c r="CJ11890" s="7"/>
      <c r="CP11890" s="7"/>
      <c r="CR11890" s="7"/>
      <c r="CS11890" s="7"/>
      <c r="CU11890" s="16"/>
      <c r="DB11890" s="7"/>
      <c r="DD11890" s="7"/>
      <c r="DF11890" s="9"/>
    </row>
    <row r="11891" spans="3:110" x14ac:dyDescent="0.25">
      <c r="C11891" s="6"/>
      <c r="H11891" s="7"/>
      <c r="L11891" s="18"/>
      <c r="M11891" s="18"/>
      <c r="N11891" s="20"/>
      <c r="AD11891" s="18"/>
      <c r="AE11891" s="18"/>
      <c r="AJ11891" s="7"/>
      <c r="AL11891" s="7"/>
      <c r="AN11891" s="7"/>
      <c r="AP11891" s="7"/>
      <c r="AR11891" s="7"/>
      <c r="AX11891" s="7"/>
      <c r="AY11891" s="7"/>
      <c r="BE11891" s="9"/>
      <c r="BW11891" s="17"/>
      <c r="CH11891" s="7"/>
      <c r="CJ11891" s="7"/>
      <c r="CP11891" s="7"/>
      <c r="CR11891" s="7"/>
      <c r="CS11891" s="7"/>
      <c r="CU11891" s="16"/>
      <c r="DB11891" s="7"/>
      <c r="DD11891" s="7"/>
      <c r="DF11891" s="9"/>
    </row>
    <row r="11892" spans="3:110" x14ac:dyDescent="0.25">
      <c r="C11892" s="6"/>
      <c r="H11892" s="7"/>
      <c r="L11892" s="18"/>
      <c r="M11892" s="18"/>
      <c r="N11892" s="20"/>
      <c r="AD11892" s="18"/>
      <c r="AE11892" s="18"/>
      <c r="AJ11892" s="7"/>
      <c r="AL11892" s="7"/>
      <c r="AN11892" s="7"/>
      <c r="AP11892" s="7"/>
      <c r="AR11892" s="7"/>
      <c r="AX11892" s="7"/>
      <c r="AY11892" s="7"/>
      <c r="BE11892" s="9"/>
      <c r="BW11892" s="17"/>
      <c r="CH11892" s="7"/>
      <c r="CJ11892" s="7"/>
      <c r="CP11892" s="7"/>
      <c r="CR11892" s="7"/>
      <c r="CS11892" s="7"/>
      <c r="CU11892" s="16"/>
      <c r="DB11892" s="7"/>
      <c r="DD11892" s="7"/>
      <c r="DF11892" s="9"/>
    </row>
    <row r="11893" spans="3:110" x14ac:dyDescent="0.25">
      <c r="C11893" s="6"/>
      <c r="H11893" s="7"/>
      <c r="L11893" s="18"/>
      <c r="M11893" s="18"/>
      <c r="N11893" s="20"/>
      <c r="AD11893" s="18"/>
      <c r="AE11893" s="18"/>
      <c r="AJ11893" s="7"/>
      <c r="AL11893" s="7"/>
      <c r="AN11893" s="7"/>
      <c r="AP11893" s="7"/>
      <c r="AR11893" s="7"/>
      <c r="AX11893" s="7"/>
      <c r="AY11893" s="7"/>
      <c r="BE11893" s="9"/>
      <c r="BW11893" s="17"/>
      <c r="CH11893" s="7"/>
      <c r="CJ11893" s="7"/>
      <c r="CP11893" s="7"/>
      <c r="CR11893" s="7"/>
      <c r="CS11893" s="7"/>
      <c r="CU11893" s="16"/>
      <c r="DB11893" s="7"/>
      <c r="DD11893" s="7"/>
      <c r="DF11893" s="9"/>
    </row>
    <row r="11894" spans="3:110" x14ac:dyDescent="0.25">
      <c r="C11894" s="6"/>
      <c r="H11894" s="7"/>
      <c r="L11894" s="18"/>
      <c r="M11894" s="18"/>
      <c r="N11894" s="20"/>
      <c r="AD11894" s="18"/>
      <c r="AE11894" s="18"/>
      <c r="AJ11894" s="7"/>
      <c r="AL11894" s="7"/>
      <c r="AN11894" s="7"/>
      <c r="AP11894" s="7"/>
      <c r="AR11894" s="7"/>
      <c r="AX11894" s="7"/>
      <c r="AY11894" s="7"/>
      <c r="BE11894" s="9"/>
      <c r="BW11894" s="17"/>
      <c r="CH11894" s="7"/>
      <c r="CJ11894" s="7"/>
      <c r="CP11894" s="7"/>
      <c r="CR11894" s="7"/>
      <c r="CS11894" s="7"/>
      <c r="CU11894" s="16"/>
      <c r="DB11894" s="7"/>
      <c r="DD11894" s="7"/>
      <c r="DF11894" s="9"/>
    </row>
    <row r="11895" spans="3:110" x14ac:dyDescent="0.25">
      <c r="C11895" s="6"/>
      <c r="H11895" s="7"/>
      <c r="L11895" s="18"/>
      <c r="M11895" s="18"/>
      <c r="N11895" s="20"/>
      <c r="AD11895" s="18"/>
      <c r="AE11895" s="18"/>
      <c r="AJ11895" s="7"/>
      <c r="AL11895" s="7"/>
      <c r="AN11895" s="7"/>
      <c r="AP11895" s="7"/>
      <c r="AR11895" s="7"/>
      <c r="AX11895" s="7"/>
      <c r="AY11895" s="7"/>
      <c r="BE11895" s="9"/>
      <c r="BW11895" s="17"/>
      <c r="CH11895" s="7"/>
      <c r="CJ11895" s="7"/>
      <c r="CP11895" s="7"/>
      <c r="CR11895" s="7"/>
      <c r="CS11895" s="7"/>
      <c r="CU11895" s="16"/>
      <c r="DB11895" s="7"/>
      <c r="DD11895" s="7"/>
      <c r="DF11895" s="9"/>
    </row>
    <row r="11896" spans="3:110" x14ac:dyDescent="0.25">
      <c r="C11896" s="6"/>
      <c r="H11896" s="7"/>
      <c r="L11896" s="18"/>
      <c r="M11896" s="18"/>
      <c r="N11896" s="20"/>
      <c r="AD11896" s="18"/>
      <c r="AE11896" s="18"/>
      <c r="AJ11896" s="7"/>
      <c r="AL11896" s="7"/>
      <c r="AN11896" s="7"/>
      <c r="AP11896" s="7"/>
      <c r="AR11896" s="7"/>
      <c r="AX11896" s="7"/>
      <c r="AY11896" s="7"/>
      <c r="BE11896" s="9"/>
      <c r="BW11896" s="17"/>
      <c r="CH11896" s="7"/>
      <c r="CJ11896" s="7"/>
      <c r="CP11896" s="7"/>
      <c r="CR11896" s="7"/>
      <c r="CS11896" s="7"/>
      <c r="CU11896" s="16"/>
      <c r="DB11896" s="7"/>
      <c r="DD11896" s="7"/>
      <c r="DF11896" s="9"/>
    </row>
    <row r="11897" spans="3:110" x14ac:dyDescent="0.25">
      <c r="C11897" s="6"/>
      <c r="H11897" s="7"/>
      <c r="L11897" s="18"/>
      <c r="M11897" s="18"/>
      <c r="N11897" s="20"/>
      <c r="AD11897" s="18"/>
      <c r="AE11897" s="18"/>
      <c r="AJ11897" s="7"/>
      <c r="AL11897" s="7"/>
      <c r="AN11897" s="7"/>
      <c r="AP11897" s="7"/>
      <c r="AR11897" s="7"/>
      <c r="AX11897" s="7"/>
      <c r="AY11897" s="7"/>
      <c r="BE11897" s="9"/>
      <c r="BW11897" s="17"/>
      <c r="CH11897" s="7"/>
      <c r="CJ11897" s="7"/>
      <c r="CP11897" s="7"/>
      <c r="CR11897" s="7"/>
      <c r="CS11897" s="7"/>
      <c r="CU11897" s="16"/>
      <c r="DB11897" s="7"/>
      <c r="DD11897" s="7"/>
      <c r="DF11897" s="9"/>
    </row>
    <row r="11898" spans="3:110" x14ac:dyDescent="0.25">
      <c r="C11898" s="6"/>
      <c r="H11898" s="7"/>
      <c r="L11898" s="18"/>
      <c r="M11898" s="18"/>
      <c r="N11898" s="20"/>
      <c r="AD11898" s="18"/>
      <c r="AE11898" s="18"/>
      <c r="AJ11898" s="7"/>
      <c r="AL11898" s="7"/>
      <c r="AN11898" s="7"/>
      <c r="AP11898" s="7"/>
      <c r="AR11898" s="7"/>
      <c r="AX11898" s="7"/>
      <c r="AY11898" s="7"/>
      <c r="BE11898" s="9"/>
      <c r="BW11898" s="17"/>
      <c r="CH11898" s="7"/>
      <c r="CJ11898" s="7"/>
      <c r="CP11898" s="7"/>
      <c r="CR11898" s="7"/>
      <c r="CS11898" s="7"/>
      <c r="CU11898" s="16"/>
      <c r="DB11898" s="7"/>
      <c r="DD11898" s="7"/>
      <c r="DF11898" s="9"/>
    </row>
    <row r="11899" spans="3:110" x14ac:dyDescent="0.25">
      <c r="C11899" s="6"/>
      <c r="H11899" s="7"/>
      <c r="L11899" s="18"/>
      <c r="M11899" s="18"/>
      <c r="N11899" s="20"/>
      <c r="AD11899" s="18"/>
      <c r="AE11899" s="18"/>
      <c r="AJ11899" s="7"/>
      <c r="AL11899" s="7"/>
      <c r="AN11899" s="7"/>
      <c r="AP11899" s="7"/>
      <c r="AR11899" s="7"/>
      <c r="AX11899" s="7"/>
      <c r="AY11899" s="7"/>
      <c r="BE11899" s="9"/>
      <c r="BW11899" s="17"/>
      <c r="CH11899" s="7"/>
      <c r="CJ11899" s="7"/>
      <c r="CP11899" s="7"/>
      <c r="CR11899" s="7"/>
      <c r="CS11899" s="7"/>
      <c r="CU11899" s="16"/>
      <c r="DB11899" s="7"/>
      <c r="DD11899" s="7"/>
      <c r="DF11899" s="9"/>
    </row>
    <row r="11900" spans="3:110" x14ac:dyDescent="0.25">
      <c r="C11900" s="6"/>
      <c r="H11900" s="7"/>
      <c r="L11900" s="18"/>
      <c r="M11900" s="18"/>
      <c r="N11900" s="20"/>
      <c r="AD11900" s="18"/>
      <c r="AE11900" s="18"/>
      <c r="AJ11900" s="7"/>
      <c r="AL11900" s="7"/>
      <c r="AN11900" s="7"/>
      <c r="AP11900" s="7"/>
      <c r="AR11900" s="7"/>
      <c r="AX11900" s="7"/>
      <c r="AY11900" s="7"/>
      <c r="BE11900" s="9"/>
      <c r="BW11900" s="17"/>
      <c r="CH11900" s="7"/>
      <c r="CJ11900" s="7"/>
      <c r="CP11900" s="7"/>
      <c r="CR11900" s="7"/>
      <c r="CS11900" s="7"/>
      <c r="CU11900" s="16"/>
      <c r="DB11900" s="7"/>
      <c r="DD11900" s="7"/>
      <c r="DF11900" s="9"/>
    </row>
    <row r="11901" spans="3:110" x14ac:dyDescent="0.25">
      <c r="C11901" s="6"/>
      <c r="H11901" s="7"/>
      <c r="L11901" s="18"/>
      <c r="M11901" s="18"/>
      <c r="N11901" s="20"/>
      <c r="AD11901" s="18"/>
      <c r="AE11901" s="18"/>
      <c r="AJ11901" s="7"/>
      <c r="AL11901" s="7"/>
      <c r="AN11901" s="7"/>
      <c r="AP11901" s="7"/>
      <c r="AR11901" s="7"/>
      <c r="AX11901" s="7"/>
      <c r="AY11901" s="7"/>
      <c r="BE11901" s="9"/>
      <c r="BW11901" s="17"/>
      <c r="CH11901" s="7"/>
      <c r="CJ11901" s="7"/>
      <c r="CP11901" s="7"/>
      <c r="CR11901" s="7"/>
      <c r="CS11901" s="7"/>
      <c r="CU11901" s="16"/>
      <c r="DB11901" s="7"/>
      <c r="DD11901" s="7"/>
      <c r="DF11901" s="9"/>
    </row>
    <row r="11902" spans="3:110" x14ac:dyDescent="0.25">
      <c r="C11902" s="6"/>
      <c r="H11902" s="7"/>
      <c r="L11902" s="18"/>
      <c r="M11902" s="18"/>
      <c r="N11902" s="20"/>
      <c r="AD11902" s="18"/>
      <c r="AE11902" s="18"/>
      <c r="AJ11902" s="7"/>
      <c r="AL11902" s="7"/>
      <c r="AN11902" s="7"/>
      <c r="AP11902" s="7"/>
      <c r="AR11902" s="7"/>
      <c r="AX11902" s="7"/>
      <c r="AY11902" s="7"/>
      <c r="BE11902" s="9"/>
      <c r="BW11902" s="17"/>
      <c r="CH11902" s="7"/>
      <c r="CJ11902" s="7"/>
      <c r="CP11902" s="7"/>
      <c r="CR11902" s="7"/>
      <c r="CS11902" s="7"/>
      <c r="CU11902" s="16"/>
      <c r="DB11902" s="7"/>
      <c r="DD11902" s="7"/>
      <c r="DF11902" s="9"/>
    </row>
    <row r="11903" spans="3:110" x14ac:dyDescent="0.25">
      <c r="C11903" s="6"/>
      <c r="H11903" s="7"/>
      <c r="L11903" s="18"/>
      <c r="M11903" s="18"/>
      <c r="N11903" s="20"/>
      <c r="AD11903" s="18"/>
      <c r="AE11903" s="18"/>
      <c r="AJ11903" s="7"/>
      <c r="AL11903" s="7"/>
      <c r="AN11903" s="7"/>
      <c r="AP11903" s="7"/>
      <c r="AR11903" s="7"/>
      <c r="AX11903" s="7"/>
      <c r="AY11903" s="7"/>
      <c r="BE11903" s="9"/>
      <c r="BW11903" s="17"/>
      <c r="CH11903" s="7"/>
      <c r="CJ11903" s="7"/>
      <c r="CP11903" s="7"/>
      <c r="CR11903" s="7"/>
      <c r="CS11903" s="7"/>
      <c r="CU11903" s="16"/>
      <c r="DB11903" s="7"/>
      <c r="DD11903" s="7"/>
      <c r="DF11903" s="9"/>
    </row>
    <row r="11904" spans="3:110" x14ac:dyDescent="0.25">
      <c r="C11904" s="6"/>
      <c r="H11904" s="7"/>
      <c r="L11904" s="18"/>
      <c r="M11904" s="18"/>
      <c r="N11904" s="20"/>
      <c r="AD11904" s="18"/>
      <c r="AE11904" s="18"/>
      <c r="AJ11904" s="7"/>
      <c r="AL11904" s="7"/>
      <c r="AN11904" s="7"/>
      <c r="AP11904" s="7"/>
      <c r="AR11904" s="7"/>
      <c r="AX11904" s="7"/>
      <c r="AY11904" s="7"/>
      <c r="BE11904" s="9"/>
      <c r="BW11904" s="17"/>
      <c r="CH11904" s="7"/>
      <c r="CJ11904" s="7"/>
      <c r="CP11904" s="7"/>
      <c r="CR11904" s="7"/>
      <c r="CS11904" s="7"/>
      <c r="CU11904" s="16"/>
      <c r="DB11904" s="7"/>
      <c r="DD11904" s="7"/>
      <c r="DF11904" s="9"/>
    </row>
    <row r="11905" spans="3:110" x14ac:dyDescent="0.25">
      <c r="C11905" s="6"/>
      <c r="H11905" s="7"/>
      <c r="L11905" s="18"/>
      <c r="M11905" s="18"/>
      <c r="N11905" s="20"/>
      <c r="AD11905" s="18"/>
      <c r="AE11905" s="18"/>
      <c r="AJ11905" s="7"/>
      <c r="AL11905" s="7"/>
      <c r="AN11905" s="7"/>
      <c r="AP11905" s="7"/>
      <c r="AR11905" s="7"/>
      <c r="AX11905" s="7"/>
      <c r="AY11905" s="7"/>
      <c r="BE11905" s="9"/>
      <c r="BW11905" s="17"/>
      <c r="CH11905" s="7"/>
      <c r="CJ11905" s="7"/>
      <c r="CP11905" s="7"/>
      <c r="CR11905" s="7"/>
      <c r="CS11905" s="7"/>
      <c r="CU11905" s="16"/>
      <c r="DB11905" s="7"/>
      <c r="DD11905" s="7"/>
      <c r="DF11905" s="9"/>
    </row>
    <row r="11906" spans="3:110" x14ac:dyDescent="0.25">
      <c r="C11906" s="6"/>
      <c r="H11906" s="7"/>
      <c r="L11906" s="18"/>
      <c r="M11906" s="18"/>
      <c r="N11906" s="20"/>
      <c r="AD11906" s="18"/>
      <c r="AE11906" s="18"/>
      <c r="AJ11906" s="7"/>
      <c r="AL11906" s="7"/>
      <c r="AN11906" s="7"/>
      <c r="AP11906" s="7"/>
      <c r="AR11906" s="7"/>
      <c r="AX11906" s="7"/>
      <c r="AY11906" s="7"/>
      <c r="BE11906" s="9"/>
      <c r="BW11906" s="17"/>
      <c r="CH11906" s="7"/>
      <c r="CJ11906" s="7"/>
      <c r="CP11906" s="7"/>
      <c r="CR11906" s="7"/>
      <c r="CS11906" s="7"/>
      <c r="CU11906" s="16"/>
      <c r="DB11906" s="7"/>
      <c r="DD11906" s="7"/>
      <c r="DF11906" s="9"/>
    </row>
    <row r="11907" spans="3:110" x14ac:dyDescent="0.25">
      <c r="C11907" s="6"/>
      <c r="H11907" s="7"/>
      <c r="L11907" s="18"/>
      <c r="M11907" s="18"/>
      <c r="N11907" s="20"/>
      <c r="AD11907" s="18"/>
      <c r="AE11907" s="18"/>
      <c r="AJ11907" s="7"/>
      <c r="AL11907" s="7"/>
      <c r="AN11907" s="7"/>
      <c r="AP11907" s="7"/>
      <c r="AR11907" s="7"/>
      <c r="AX11907" s="7"/>
      <c r="AY11907" s="7"/>
      <c r="BE11907" s="9"/>
      <c r="BW11907" s="17"/>
      <c r="CH11907" s="7"/>
      <c r="CJ11907" s="7"/>
      <c r="CP11907" s="7"/>
      <c r="CR11907" s="7"/>
      <c r="CS11907" s="7"/>
      <c r="CU11907" s="16"/>
      <c r="DB11907" s="7"/>
      <c r="DD11907" s="7"/>
      <c r="DF11907" s="9"/>
    </row>
    <row r="11908" spans="3:110" x14ac:dyDescent="0.25">
      <c r="C11908" s="6"/>
      <c r="H11908" s="7"/>
      <c r="L11908" s="18"/>
      <c r="M11908" s="18"/>
      <c r="N11908" s="20"/>
      <c r="AD11908" s="18"/>
      <c r="AE11908" s="18"/>
      <c r="AJ11908" s="7"/>
      <c r="AL11908" s="7"/>
      <c r="AN11908" s="7"/>
      <c r="AP11908" s="7"/>
      <c r="AR11908" s="7"/>
      <c r="AX11908" s="7"/>
      <c r="AY11908" s="7"/>
      <c r="BE11908" s="9"/>
      <c r="BW11908" s="17"/>
      <c r="CH11908" s="7"/>
      <c r="CJ11908" s="7"/>
      <c r="CP11908" s="7"/>
      <c r="CR11908" s="7"/>
      <c r="CS11908" s="7"/>
      <c r="CU11908" s="16"/>
      <c r="DB11908" s="7"/>
      <c r="DD11908" s="7"/>
      <c r="DF11908" s="9"/>
    </row>
    <row r="11909" spans="3:110" x14ac:dyDescent="0.25">
      <c r="C11909" s="6"/>
      <c r="H11909" s="7"/>
      <c r="L11909" s="18"/>
      <c r="M11909" s="18"/>
      <c r="N11909" s="20"/>
      <c r="AD11909" s="18"/>
      <c r="AE11909" s="18"/>
      <c r="AJ11909" s="7"/>
      <c r="AL11909" s="7"/>
      <c r="AN11909" s="7"/>
      <c r="AP11909" s="7"/>
      <c r="AR11909" s="7"/>
      <c r="AX11909" s="7"/>
      <c r="AY11909" s="7"/>
      <c r="BE11909" s="9"/>
      <c r="BW11909" s="17"/>
      <c r="CH11909" s="7"/>
      <c r="CJ11909" s="7"/>
      <c r="CP11909" s="7"/>
      <c r="CR11909" s="7"/>
      <c r="CS11909" s="7"/>
      <c r="CU11909" s="16"/>
      <c r="DB11909" s="7"/>
      <c r="DD11909" s="7"/>
      <c r="DF11909" s="9"/>
    </row>
    <row r="11910" spans="3:110" x14ac:dyDescent="0.25">
      <c r="C11910" s="6"/>
      <c r="H11910" s="7"/>
      <c r="L11910" s="18"/>
      <c r="M11910" s="18"/>
      <c r="N11910" s="20"/>
      <c r="AD11910" s="18"/>
      <c r="AE11910" s="18"/>
      <c r="AJ11910" s="7"/>
      <c r="AL11910" s="7"/>
      <c r="AN11910" s="7"/>
      <c r="AP11910" s="7"/>
      <c r="AR11910" s="7"/>
      <c r="AX11910" s="7"/>
      <c r="AY11910" s="7"/>
      <c r="BE11910" s="9"/>
      <c r="BW11910" s="17"/>
      <c r="CH11910" s="7"/>
      <c r="CJ11910" s="7"/>
      <c r="CP11910" s="7"/>
      <c r="CR11910" s="7"/>
      <c r="CS11910" s="7"/>
      <c r="CU11910" s="16"/>
      <c r="DB11910" s="7"/>
      <c r="DD11910" s="7"/>
      <c r="DF11910" s="9"/>
    </row>
    <row r="11911" spans="3:110" x14ac:dyDescent="0.25">
      <c r="C11911" s="6"/>
      <c r="H11911" s="7"/>
      <c r="L11911" s="18"/>
      <c r="M11911" s="18"/>
      <c r="N11911" s="20"/>
      <c r="AD11911" s="18"/>
      <c r="AE11911" s="18"/>
      <c r="AJ11911" s="7"/>
      <c r="AL11911" s="7"/>
      <c r="AN11911" s="7"/>
      <c r="AP11911" s="7"/>
      <c r="AR11911" s="7"/>
      <c r="AX11911" s="7"/>
      <c r="AY11911" s="7"/>
      <c r="BE11911" s="9"/>
      <c r="BW11911" s="17"/>
      <c r="CH11911" s="7"/>
      <c r="CJ11911" s="7"/>
      <c r="CP11911" s="7"/>
      <c r="CR11911" s="7"/>
      <c r="CS11911" s="7"/>
      <c r="CU11911" s="16"/>
      <c r="DB11911" s="7"/>
      <c r="DD11911" s="7"/>
      <c r="DF11911" s="9"/>
    </row>
    <row r="11912" spans="3:110" x14ac:dyDescent="0.25">
      <c r="C11912" s="6"/>
      <c r="H11912" s="7"/>
      <c r="L11912" s="18"/>
      <c r="M11912" s="18"/>
      <c r="N11912" s="20"/>
      <c r="AD11912" s="18"/>
      <c r="AE11912" s="18"/>
      <c r="AJ11912" s="7"/>
      <c r="AL11912" s="7"/>
      <c r="AN11912" s="7"/>
      <c r="AP11912" s="7"/>
      <c r="AR11912" s="7"/>
      <c r="AX11912" s="7"/>
      <c r="AY11912" s="7"/>
      <c r="BE11912" s="9"/>
      <c r="BW11912" s="17"/>
      <c r="CH11912" s="7"/>
      <c r="CJ11912" s="7"/>
      <c r="CP11912" s="7"/>
      <c r="CR11912" s="7"/>
      <c r="CS11912" s="7"/>
      <c r="CU11912" s="16"/>
      <c r="DB11912" s="7"/>
      <c r="DD11912" s="7"/>
      <c r="DF11912" s="9"/>
    </row>
    <row r="11913" spans="3:110" x14ac:dyDescent="0.25">
      <c r="C11913" s="6"/>
      <c r="H11913" s="7"/>
      <c r="L11913" s="18"/>
      <c r="M11913" s="18"/>
      <c r="N11913" s="20"/>
      <c r="AD11913" s="18"/>
      <c r="AE11913" s="18"/>
      <c r="AJ11913" s="7"/>
      <c r="AL11913" s="7"/>
      <c r="AN11913" s="7"/>
      <c r="AP11913" s="7"/>
      <c r="AR11913" s="7"/>
      <c r="AX11913" s="7"/>
      <c r="AY11913" s="7"/>
      <c r="BE11913" s="9"/>
      <c r="BW11913" s="17"/>
      <c r="CH11913" s="7"/>
      <c r="CJ11913" s="7"/>
      <c r="CP11913" s="7"/>
      <c r="CR11913" s="7"/>
      <c r="CS11913" s="7"/>
      <c r="CU11913" s="16"/>
      <c r="DB11913" s="7"/>
      <c r="DD11913" s="7"/>
      <c r="DF11913" s="9"/>
    </row>
    <row r="11914" spans="3:110" x14ac:dyDescent="0.25">
      <c r="C11914" s="6"/>
      <c r="H11914" s="7"/>
      <c r="L11914" s="18"/>
      <c r="M11914" s="18"/>
      <c r="N11914" s="20"/>
      <c r="AD11914" s="18"/>
      <c r="AE11914" s="18"/>
      <c r="AJ11914" s="7"/>
      <c r="AL11914" s="7"/>
      <c r="AN11914" s="7"/>
      <c r="AP11914" s="7"/>
      <c r="AR11914" s="7"/>
      <c r="AX11914" s="7"/>
      <c r="AY11914" s="7"/>
      <c r="BE11914" s="9"/>
      <c r="BW11914" s="17"/>
      <c r="CH11914" s="7"/>
      <c r="CJ11914" s="7"/>
      <c r="CP11914" s="7"/>
      <c r="CR11914" s="7"/>
      <c r="CS11914" s="7"/>
      <c r="CU11914" s="16"/>
      <c r="DB11914" s="7"/>
      <c r="DD11914" s="7"/>
      <c r="DF11914" s="9"/>
    </row>
    <row r="11915" spans="3:110" x14ac:dyDescent="0.25">
      <c r="C11915" s="6"/>
      <c r="H11915" s="7"/>
      <c r="L11915" s="18"/>
      <c r="M11915" s="18"/>
      <c r="N11915" s="20"/>
      <c r="AD11915" s="18"/>
      <c r="AE11915" s="18"/>
      <c r="AJ11915" s="7"/>
      <c r="AL11915" s="7"/>
      <c r="AN11915" s="7"/>
      <c r="AP11915" s="7"/>
      <c r="AR11915" s="7"/>
      <c r="AX11915" s="7"/>
      <c r="AY11915" s="7"/>
      <c r="BE11915" s="9"/>
      <c r="BW11915" s="17"/>
      <c r="CH11915" s="7"/>
      <c r="CJ11915" s="7"/>
      <c r="CP11915" s="7"/>
      <c r="CR11915" s="7"/>
      <c r="CS11915" s="7"/>
      <c r="CU11915" s="16"/>
      <c r="DB11915" s="7"/>
      <c r="DD11915" s="7"/>
      <c r="DF11915" s="9"/>
    </row>
    <row r="11916" spans="3:110" x14ac:dyDescent="0.25">
      <c r="C11916" s="6"/>
      <c r="H11916" s="7"/>
      <c r="L11916" s="18"/>
      <c r="M11916" s="18"/>
      <c r="N11916" s="20"/>
      <c r="AD11916" s="18"/>
      <c r="AE11916" s="18"/>
      <c r="AJ11916" s="7"/>
      <c r="AL11916" s="7"/>
      <c r="AN11916" s="7"/>
      <c r="AP11916" s="7"/>
      <c r="AR11916" s="7"/>
      <c r="AX11916" s="7"/>
      <c r="AY11916" s="7"/>
      <c r="BE11916" s="9"/>
      <c r="BW11916" s="17"/>
      <c r="CH11916" s="7"/>
      <c r="CJ11916" s="7"/>
      <c r="CP11916" s="7"/>
      <c r="CR11916" s="7"/>
      <c r="CS11916" s="7"/>
      <c r="CU11916" s="16"/>
      <c r="DB11916" s="7"/>
      <c r="DD11916" s="7"/>
      <c r="DF11916" s="9"/>
    </row>
    <row r="11917" spans="3:110" x14ac:dyDescent="0.25">
      <c r="C11917" s="6"/>
      <c r="H11917" s="7"/>
      <c r="L11917" s="18"/>
      <c r="M11917" s="18"/>
      <c r="N11917" s="20"/>
      <c r="AD11917" s="18"/>
      <c r="AE11917" s="18"/>
      <c r="AJ11917" s="7"/>
      <c r="AL11917" s="7"/>
      <c r="AN11917" s="7"/>
      <c r="AP11917" s="7"/>
      <c r="AR11917" s="7"/>
      <c r="AX11917" s="7"/>
      <c r="AY11917" s="7"/>
      <c r="BE11917" s="9"/>
      <c r="BW11917" s="17"/>
      <c r="CH11917" s="7"/>
      <c r="CJ11917" s="7"/>
      <c r="CP11917" s="7"/>
      <c r="CR11917" s="7"/>
      <c r="CS11917" s="7"/>
      <c r="CU11917" s="16"/>
      <c r="DB11917" s="7"/>
      <c r="DD11917" s="7"/>
      <c r="DF11917" s="9"/>
    </row>
    <row r="11918" spans="3:110" x14ac:dyDescent="0.25">
      <c r="C11918" s="6"/>
      <c r="H11918" s="7"/>
      <c r="L11918" s="18"/>
      <c r="M11918" s="18"/>
      <c r="N11918" s="20"/>
      <c r="AD11918" s="18"/>
      <c r="AE11918" s="18"/>
      <c r="AJ11918" s="7"/>
      <c r="AL11918" s="7"/>
      <c r="AN11918" s="7"/>
      <c r="AP11918" s="7"/>
      <c r="AR11918" s="7"/>
      <c r="AX11918" s="7"/>
      <c r="AY11918" s="7"/>
      <c r="BE11918" s="9"/>
      <c r="BW11918" s="17"/>
      <c r="CH11918" s="7"/>
      <c r="CJ11918" s="7"/>
      <c r="CP11918" s="7"/>
      <c r="CR11918" s="7"/>
      <c r="CS11918" s="7"/>
      <c r="CU11918" s="16"/>
      <c r="DB11918" s="7"/>
      <c r="DD11918" s="7"/>
      <c r="DF11918" s="9"/>
    </row>
    <row r="11919" spans="3:110" x14ac:dyDescent="0.25">
      <c r="C11919" s="6"/>
      <c r="H11919" s="7"/>
      <c r="L11919" s="18"/>
      <c r="M11919" s="18"/>
      <c r="N11919" s="20"/>
      <c r="AD11919" s="18"/>
      <c r="AE11919" s="18"/>
      <c r="AJ11919" s="7"/>
      <c r="AL11919" s="7"/>
      <c r="AN11919" s="7"/>
      <c r="AP11919" s="7"/>
      <c r="AR11919" s="7"/>
      <c r="AX11919" s="7"/>
      <c r="AY11919" s="7"/>
      <c r="BE11919" s="9"/>
      <c r="BW11919" s="17"/>
      <c r="CH11919" s="7"/>
      <c r="CJ11919" s="7"/>
      <c r="CP11919" s="7"/>
      <c r="CR11919" s="7"/>
      <c r="CS11919" s="7"/>
      <c r="CU11919" s="16"/>
      <c r="DB11919" s="7"/>
      <c r="DD11919" s="7"/>
      <c r="DF11919" s="9"/>
    </row>
    <row r="11920" spans="3:110" x14ac:dyDescent="0.25">
      <c r="C11920" s="6"/>
      <c r="H11920" s="7"/>
      <c r="L11920" s="18"/>
      <c r="M11920" s="18"/>
      <c r="N11920" s="20"/>
      <c r="AD11920" s="18"/>
      <c r="AE11920" s="18"/>
      <c r="AJ11920" s="7"/>
      <c r="AL11920" s="7"/>
      <c r="AN11920" s="7"/>
      <c r="AP11920" s="7"/>
      <c r="AR11920" s="7"/>
      <c r="AX11920" s="7"/>
      <c r="AY11920" s="7"/>
      <c r="BE11920" s="9"/>
      <c r="BW11920" s="17"/>
      <c r="CH11920" s="7"/>
      <c r="CJ11920" s="7"/>
      <c r="CP11920" s="7"/>
      <c r="CR11920" s="7"/>
      <c r="CS11920" s="7"/>
      <c r="CU11920" s="16"/>
      <c r="DB11920" s="7"/>
      <c r="DD11920" s="7"/>
      <c r="DF11920" s="9"/>
    </row>
    <row r="11921" spans="3:110" x14ac:dyDescent="0.25">
      <c r="C11921" s="6"/>
      <c r="H11921" s="7"/>
      <c r="L11921" s="18"/>
      <c r="M11921" s="18"/>
      <c r="N11921" s="20"/>
      <c r="AD11921" s="18"/>
      <c r="AE11921" s="18"/>
      <c r="AJ11921" s="7"/>
      <c r="AL11921" s="7"/>
      <c r="AN11921" s="7"/>
      <c r="AP11921" s="7"/>
      <c r="AR11921" s="7"/>
      <c r="AX11921" s="7"/>
      <c r="AY11921" s="7"/>
      <c r="BE11921" s="9"/>
      <c r="BW11921" s="17"/>
      <c r="CH11921" s="7"/>
      <c r="CJ11921" s="7"/>
      <c r="CP11921" s="7"/>
      <c r="CR11921" s="7"/>
      <c r="CS11921" s="7"/>
      <c r="CU11921" s="16"/>
      <c r="DB11921" s="7"/>
      <c r="DD11921" s="7"/>
      <c r="DF11921" s="9"/>
    </row>
    <row r="11922" spans="3:110" x14ac:dyDescent="0.25">
      <c r="C11922" s="6"/>
      <c r="H11922" s="7"/>
      <c r="L11922" s="18"/>
      <c r="M11922" s="18"/>
      <c r="N11922" s="20"/>
      <c r="AD11922" s="18"/>
      <c r="AE11922" s="18"/>
      <c r="AJ11922" s="7"/>
      <c r="AL11922" s="7"/>
      <c r="AN11922" s="7"/>
      <c r="AP11922" s="7"/>
      <c r="AR11922" s="7"/>
      <c r="AX11922" s="7"/>
      <c r="AY11922" s="7"/>
      <c r="BE11922" s="9"/>
      <c r="BW11922" s="17"/>
      <c r="CH11922" s="7"/>
      <c r="CJ11922" s="7"/>
      <c r="CP11922" s="7"/>
      <c r="CR11922" s="7"/>
      <c r="CS11922" s="7"/>
      <c r="CU11922" s="16"/>
      <c r="DB11922" s="7"/>
      <c r="DD11922" s="7"/>
      <c r="DF11922" s="9"/>
    </row>
    <row r="11923" spans="3:110" x14ac:dyDescent="0.25">
      <c r="C11923" s="6"/>
      <c r="H11923" s="7"/>
      <c r="L11923" s="18"/>
      <c r="M11923" s="18"/>
      <c r="N11923" s="20"/>
      <c r="AD11923" s="18"/>
      <c r="AE11923" s="18"/>
      <c r="AJ11923" s="7"/>
      <c r="AL11923" s="7"/>
      <c r="AN11923" s="7"/>
      <c r="AP11923" s="7"/>
      <c r="AR11923" s="7"/>
      <c r="AX11923" s="7"/>
      <c r="AY11923" s="7"/>
      <c r="BE11923" s="9"/>
      <c r="BW11923" s="17"/>
      <c r="CH11923" s="7"/>
      <c r="CJ11923" s="7"/>
      <c r="CP11923" s="7"/>
      <c r="CR11923" s="7"/>
      <c r="CS11923" s="7"/>
      <c r="CU11923" s="16"/>
      <c r="DB11923" s="7"/>
      <c r="DD11923" s="7"/>
      <c r="DF11923" s="9"/>
    </row>
    <row r="11924" spans="3:110" x14ac:dyDescent="0.25">
      <c r="C11924" s="6"/>
      <c r="H11924" s="7"/>
      <c r="L11924" s="18"/>
      <c r="M11924" s="18"/>
      <c r="N11924" s="20"/>
      <c r="AD11924" s="18"/>
      <c r="AE11924" s="18"/>
      <c r="AJ11924" s="7"/>
      <c r="AL11924" s="7"/>
      <c r="AN11924" s="7"/>
      <c r="AP11924" s="7"/>
      <c r="AR11924" s="7"/>
      <c r="AX11924" s="7"/>
      <c r="AY11924" s="7"/>
      <c r="BE11924" s="9"/>
      <c r="BW11924" s="17"/>
      <c r="CH11924" s="7"/>
      <c r="CJ11924" s="7"/>
      <c r="CP11924" s="7"/>
      <c r="CR11924" s="7"/>
      <c r="CS11924" s="7"/>
      <c r="CU11924" s="16"/>
      <c r="DB11924" s="7"/>
      <c r="DD11924" s="7"/>
      <c r="DF11924" s="9"/>
    </row>
    <row r="11925" spans="3:110" x14ac:dyDescent="0.25">
      <c r="C11925" s="6"/>
      <c r="H11925" s="7"/>
      <c r="L11925" s="18"/>
      <c r="M11925" s="18"/>
      <c r="N11925" s="20"/>
      <c r="AD11925" s="18"/>
      <c r="AE11925" s="18"/>
      <c r="AJ11925" s="7"/>
      <c r="AL11925" s="7"/>
      <c r="AN11925" s="7"/>
      <c r="AP11925" s="7"/>
      <c r="AR11925" s="7"/>
      <c r="AX11925" s="7"/>
      <c r="AY11925" s="7"/>
      <c r="BE11925" s="9"/>
      <c r="BW11925" s="17"/>
      <c r="CH11925" s="7"/>
      <c r="CJ11925" s="7"/>
      <c r="CP11925" s="7"/>
      <c r="CR11925" s="7"/>
      <c r="CS11925" s="7"/>
      <c r="CU11925" s="16"/>
      <c r="DB11925" s="7"/>
      <c r="DD11925" s="7"/>
      <c r="DF11925" s="9"/>
    </row>
    <row r="11926" spans="3:110" x14ac:dyDescent="0.25">
      <c r="C11926" s="6"/>
      <c r="H11926" s="7"/>
      <c r="L11926" s="18"/>
      <c r="M11926" s="18"/>
      <c r="N11926" s="20"/>
      <c r="AD11926" s="18"/>
      <c r="AE11926" s="18"/>
      <c r="AJ11926" s="7"/>
      <c r="AL11926" s="7"/>
      <c r="AN11926" s="7"/>
      <c r="AP11926" s="7"/>
      <c r="AR11926" s="7"/>
      <c r="AX11926" s="7"/>
      <c r="AY11926" s="7"/>
      <c r="BE11926" s="9"/>
      <c r="BW11926" s="17"/>
      <c r="CH11926" s="7"/>
      <c r="CJ11926" s="7"/>
      <c r="CP11926" s="7"/>
      <c r="CR11926" s="7"/>
      <c r="CS11926" s="7"/>
      <c r="CU11926" s="16"/>
      <c r="DB11926" s="7"/>
      <c r="DD11926" s="7"/>
      <c r="DF11926" s="9"/>
    </row>
    <row r="11927" spans="3:110" x14ac:dyDescent="0.25">
      <c r="C11927" s="6"/>
      <c r="H11927" s="7"/>
      <c r="L11927" s="18"/>
      <c r="M11927" s="18"/>
      <c r="N11927" s="20"/>
      <c r="AD11927" s="18"/>
      <c r="AE11927" s="18"/>
      <c r="AJ11927" s="7"/>
      <c r="AL11927" s="7"/>
      <c r="AN11927" s="7"/>
      <c r="AP11927" s="7"/>
      <c r="AR11927" s="7"/>
      <c r="AX11927" s="7"/>
      <c r="AY11927" s="7"/>
      <c r="BE11927" s="9"/>
      <c r="BW11927" s="17"/>
      <c r="CH11927" s="7"/>
      <c r="CJ11927" s="7"/>
      <c r="CP11927" s="7"/>
      <c r="CR11927" s="7"/>
      <c r="CS11927" s="7"/>
      <c r="CU11927" s="16"/>
      <c r="DB11927" s="7"/>
      <c r="DD11927" s="7"/>
      <c r="DF11927" s="9"/>
    </row>
    <row r="11928" spans="3:110" x14ac:dyDescent="0.25">
      <c r="C11928" s="6"/>
      <c r="H11928" s="7"/>
      <c r="L11928" s="18"/>
      <c r="M11928" s="18"/>
      <c r="N11928" s="20"/>
      <c r="AD11928" s="18"/>
      <c r="AE11928" s="18"/>
      <c r="AJ11928" s="7"/>
      <c r="AL11928" s="7"/>
      <c r="AN11928" s="7"/>
      <c r="AP11928" s="7"/>
      <c r="AR11928" s="7"/>
      <c r="AX11928" s="7"/>
      <c r="AY11928" s="7"/>
      <c r="BE11928" s="9"/>
      <c r="BW11928" s="17"/>
      <c r="CH11928" s="7"/>
      <c r="CJ11928" s="7"/>
      <c r="CP11928" s="7"/>
      <c r="CR11928" s="7"/>
      <c r="CS11928" s="7"/>
      <c r="CU11928" s="16"/>
      <c r="DB11928" s="7"/>
      <c r="DD11928" s="7"/>
      <c r="DF11928" s="9"/>
    </row>
    <row r="11929" spans="3:110" x14ac:dyDescent="0.25">
      <c r="C11929" s="6"/>
      <c r="H11929" s="7"/>
      <c r="L11929" s="18"/>
      <c r="M11929" s="18"/>
      <c r="N11929" s="20"/>
      <c r="AD11929" s="18"/>
      <c r="AE11929" s="18"/>
      <c r="AJ11929" s="7"/>
      <c r="AL11929" s="7"/>
      <c r="AN11929" s="7"/>
      <c r="AP11929" s="7"/>
      <c r="AR11929" s="7"/>
      <c r="AX11929" s="7"/>
      <c r="AY11929" s="7"/>
      <c r="BE11929" s="9"/>
      <c r="BW11929" s="17"/>
      <c r="CH11929" s="7"/>
      <c r="CJ11929" s="7"/>
      <c r="CP11929" s="7"/>
      <c r="CR11929" s="7"/>
      <c r="CS11929" s="7"/>
      <c r="CU11929" s="16"/>
      <c r="DB11929" s="7"/>
      <c r="DD11929" s="7"/>
      <c r="DF11929" s="9"/>
    </row>
    <row r="11930" spans="3:110" x14ac:dyDescent="0.25">
      <c r="C11930" s="6"/>
      <c r="H11930" s="7"/>
      <c r="L11930" s="18"/>
      <c r="M11930" s="18"/>
      <c r="N11930" s="20"/>
      <c r="AD11930" s="18"/>
      <c r="AE11930" s="18"/>
      <c r="AJ11930" s="7"/>
      <c r="AL11930" s="7"/>
      <c r="AN11930" s="7"/>
      <c r="AP11930" s="7"/>
      <c r="AR11930" s="7"/>
      <c r="AX11930" s="7"/>
      <c r="AY11930" s="7"/>
      <c r="BE11930" s="9"/>
      <c r="BW11930" s="17"/>
      <c r="CH11930" s="7"/>
      <c r="CJ11930" s="7"/>
      <c r="CP11930" s="7"/>
      <c r="CR11930" s="7"/>
      <c r="CS11930" s="7"/>
      <c r="CU11930" s="16"/>
      <c r="DB11930" s="7"/>
      <c r="DD11930" s="7"/>
      <c r="DF11930" s="9"/>
    </row>
    <row r="11931" spans="3:110" x14ac:dyDescent="0.25">
      <c r="C11931" s="6"/>
      <c r="H11931" s="7"/>
      <c r="L11931" s="18"/>
      <c r="M11931" s="18"/>
      <c r="N11931" s="20"/>
      <c r="AD11931" s="18"/>
      <c r="AE11931" s="18"/>
      <c r="AJ11931" s="7"/>
      <c r="AL11931" s="7"/>
      <c r="AN11931" s="7"/>
      <c r="AP11931" s="7"/>
      <c r="AR11931" s="7"/>
      <c r="AX11931" s="7"/>
      <c r="AY11931" s="7"/>
      <c r="BE11931" s="9"/>
      <c r="BW11931" s="17"/>
      <c r="CH11931" s="7"/>
      <c r="CJ11931" s="7"/>
      <c r="CP11931" s="7"/>
      <c r="CR11931" s="7"/>
      <c r="CS11931" s="7"/>
      <c r="CU11931" s="16"/>
      <c r="DB11931" s="7"/>
      <c r="DD11931" s="7"/>
      <c r="DF11931" s="9"/>
    </row>
    <row r="11932" spans="3:110" x14ac:dyDescent="0.25">
      <c r="C11932" s="6"/>
      <c r="H11932" s="7"/>
      <c r="L11932" s="18"/>
      <c r="M11932" s="18"/>
      <c r="N11932" s="20"/>
      <c r="AD11932" s="18"/>
      <c r="AE11932" s="18"/>
      <c r="AJ11932" s="7"/>
      <c r="AL11932" s="7"/>
      <c r="AN11932" s="7"/>
      <c r="AP11932" s="7"/>
      <c r="AR11932" s="7"/>
      <c r="AX11932" s="7"/>
      <c r="AY11932" s="7"/>
      <c r="BE11932" s="9"/>
      <c r="BW11932" s="17"/>
      <c r="CH11932" s="7"/>
      <c r="CJ11932" s="7"/>
      <c r="CP11932" s="7"/>
      <c r="CR11932" s="7"/>
      <c r="CS11932" s="7"/>
      <c r="CU11932" s="16"/>
      <c r="DB11932" s="7"/>
      <c r="DD11932" s="7"/>
      <c r="DF11932" s="9"/>
    </row>
    <row r="11933" spans="3:110" x14ac:dyDescent="0.25">
      <c r="C11933" s="6"/>
      <c r="H11933" s="7"/>
      <c r="L11933" s="18"/>
      <c r="M11933" s="18"/>
      <c r="N11933" s="20"/>
      <c r="AD11933" s="18"/>
      <c r="AE11933" s="18"/>
      <c r="AJ11933" s="7"/>
      <c r="AL11933" s="7"/>
      <c r="AN11933" s="7"/>
      <c r="AP11933" s="7"/>
      <c r="AR11933" s="7"/>
      <c r="AX11933" s="7"/>
      <c r="AY11933" s="7"/>
      <c r="BE11933" s="9"/>
      <c r="BW11933" s="17"/>
      <c r="CH11933" s="7"/>
      <c r="CJ11933" s="7"/>
      <c r="CP11933" s="7"/>
      <c r="CR11933" s="7"/>
      <c r="CS11933" s="7"/>
      <c r="CU11933" s="16"/>
      <c r="DB11933" s="7"/>
      <c r="DD11933" s="7"/>
      <c r="DF11933" s="9"/>
    </row>
    <row r="11934" spans="3:110" x14ac:dyDescent="0.25">
      <c r="C11934" s="6"/>
      <c r="H11934" s="7"/>
      <c r="L11934" s="18"/>
      <c r="M11934" s="18"/>
      <c r="N11934" s="20"/>
      <c r="AD11934" s="18"/>
      <c r="AE11934" s="18"/>
      <c r="AJ11934" s="7"/>
      <c r="AL11934" s="7"/>
      <c r="AN11934" s="7"/>
      <c r="AP11934" s="7"/>
      <c r="AR11934" s="7"/>
      <c r="AX11934" s="7"/>
      <c r="AY11934" s="7"/>
      <c r="BE11934" s="9"/>
      <c r="BW11934" s="17"/>
      <c r="CH11934" s="7"/>
      <c r="CJ11934" s="7"/>
      <c r="CP11934" s="7"/>
      <c r="CR11934" s="7"/>
      <c r="CS11934" s="7"/>
      <c r="CU11934" s="16"/>
      <c r="DB11934" s="7"/>
      <c r="DD11934" s="7"/>
      <c r="DF11934" s="9"/>
    </row>
    <row r="11935" spans="3:110" x14ac:dyDescent="0.25">
      <c r="C11935" s="6"/>
      <c r="H11935" s="7"/>
      <c r="L11935" s="18"/>
      <c r="M11935" s="18"/>
      <c r="N11935" s="20"/>
      <c r="AD11935" s="18"/>
      <c r="AE11935" s="18"/>
      <c r="AJ11935" s="7"/>
      <c r="AL11935" s="7"/>
      <c r="AN11935" s="7"/>
      <c r="AP11935" s="7"/>
      <c r="AR11935" s="7"/>
      <c r="AX11935" s="7"/>
      <c r="AY11935" s="7"/>
      <c r="BE11935" s="9"/>
      <c r="BW11935" s="17"/>
      <c r="CH11935" s="7"/>
      <c r="CJ11935" s="7"/>
      <c r="CP11935" s="7"/>
      <c r="CR11935" s="7"/>
      <c r="CS11935" s="7"/>
      <c r="CU11935" s="16"/>
      <c r="DB11935" s="7"/>
      <c r="DD11935" s="7"/>
      <c r="DF11935" s="9"/>
    </row>
    <row r="11936" spans="3:110" x14ac:dyDescent="0.25">
      <c r="C11936" s="6"/>
      <c r="H11936" s="7"/>
      <c r="L11936" s="18"/>
      <c r="M11936" s="18"/>
      <c r="N11936" s="20"/>
      <c r="AD11936" s="18"/>
      <c r="AE11936" s="18"/>
      <c r="AJ11936" s="7"/>
      <c r="AL11936" s="7"/>
      <c r="AN11936" s="7"/>
      <c r="AP11936" s="7"/>
      <c r="AR11936" s="7"/>
      <c r="AX11936" s="7"/>
      <c r="AY11936" s="7"/>
      <c r="BE11936" s="9"/>
      <c r="BW11936" s="17"/>
      <c r="CH11936" s="7"/>
      <c r="CJ11936" s="7"/>
      <c r="CP11936" s="7"/>
      <c r="CR11936" s="7"/>
      <c r="CS11936" s="7"/>
      <c r="CU11936" s="16"/>
      <c r="DB11936" s="7"/>
      <c r="DD11936" s="7"/>
      <c r="DF11936" s="9"/>
    </row>
    <row r="11937" spans="3:110" x14ac:dyDescent="0.25">
      <c r="C11937" s="6"/>
      <c r="H11937" s="7"/>
      <c r="L11937" s="18"/>
      <c r="M11937" s="18"/>
      <c r="N11937" s="20"/>
      <c r="AD11937" s="18"/>
      <c r="AE11937" s="18"/>
      <c r="AJ11937" s="7"/>
      <c r="AL11937" s="7"/>
      <c r="AN11937" s="7"/>
      <c r="AP11937" s="7"/>
      <c r="AR11937" s="7"/>
      <c r="AX11937" s="7"/>
      <c r="AY11937" s="7"/>
      <c r="BE11937" s="9"/>
      <c r="BW11937" s="17"/>
      <c r="CH11937" s="7"/>
      <c r="CJ11937" s="7"/>
      <c r="CP11937" s="7"/>
      <c r="CR11937" s="7"/>
      <c r="CS11937" s="7"/>
      <c r="CU11937" s="16"/>
      <c r="DB11937" s="7"/>
      <c r="DD11937" s="7"/>
      <c r="DF11937" s="9"/>
    </row>
    <row r="11938" spans="3:110" x14ac:dyDescent="0.25">
      <c r="C11938" s="6"/>
      <c r="H11938" s="7"/>
      <c r="L11938" s="18"/>
      <c r="M11938" s="18"/>
      <c r="N11938" s="20"/>
      <c r="AD11938" s="18"/>
      <c r="AE11938" s="18"/>
      <c r="AJ11938" s="7"/>
      <c r="AL11938" s="7"/>
      <c r="AN11938" s="7"/>
      <c r="AP11938" s="7"/>
      <c r="AR11938" s="7"/>
      <c r="AX11938" s="7"/>
      <c r="AY11938" s="7"/>
      <c r="BE11938" s="9"/>
      <c r="BW11938" s="17"/>
      <c r="CH11938" s="7"/>
      <c r="CJ11938" s="7"/>
      <c r="CP11938" s="7"/>
      <c r="CR11938" s="7"/>
      <c r="CS11938" s="7"/>
      <c r="CU11938" s="16"/>
      <c r="DB11938" s="7"/>
      <c r="DD11938" s="7"/>
      <c r="DF11938" s="9"/>
    </row>
    <row r="11939" spans="3:110" x14ac:dyDescent="0.25">
      <c r="C11939" s="6"/>
      <c r="H11939" s="7"/>
      <c r="L11939" s="18"/>
      <c r="M11939" s="18"/>
      <c r="N11939" s="20"/>
      <c r="AD11939" s="18"/>
      <c r="AE11939" s="18"/>
      <c r="AJ11939" s="7"/>
      <c r="AL11939" s="7"/>
      <c r="AN11939" s="7"/>
      <c r="AP11939" s="7"/>
      <c r="AR11939" s="7"/>
      <c r="AX11939" s="7"/>
      <c r="AY11939" s="7"/>
      <c r="BE11939" s="9"/>
      <c r="BW11939" s="17"/>
      <c r="CH11939" s="7"/>
      <c r="CJ11939" s="7"/>
      <c r="CP11939" s="7"/>
      <c r="CR11939" s="7"/>
      <c r="CS11939" s="7"/>
      <c r="CU11939" s="16"/>
      <c r="DB11939" s="7"/>
      <c r="DD11939" s="7"/>
      <c r="DF11939" s="9"/>
    </row>
    <row r="11940" spans="3:110" x14ac:dyDescent="0.25">
      <c r="C11940" s="6"/>
      <c r="H11940" s="7"/>
      <c r="L11940" s="18"/>
      <c r="M11940" s="18"/>
      <c r="N11940" s="20"/>
      <c r="AD11940" s="18"/>
      <c r="AE11940" s="18"/>
      <c r="AJ11940" s="7"/>
      <c r="AL11940" s="7"/>
      <c r="AN11940" s="7"/>
      <c r="AP11940" s="7"/>
      <c r="AR11940" s="7"/>
      <c r="AX11940" s="7"/>
      <c r="AY11940" s="7"/>
      <c r="BE11940" s="9"/>
      <c r="BW11940" s="17"/>
      <c r="CH11940" s="7"/>
      <c r="CJ11940" s="7"/>
      <c r="CP11940" s="7"/>
      <c r="CR11940" s="7"/>
      <c r="CS11940" s="7"/>
      <c r="CU11940" s="16"/>
      <c r="DB11940" s="7"/>
      <c r="DD11940" s="7"/>
      <c r="DF11940" s="9"/>
    </row>
    <row r="11941" spans="3:110" x14ac:dyDescent="0.25">
      <c r="C11941" s="6"/>
      <c r="H11941" s="7"/>
      <c r="L11941" s="18"/>
      <c r="M11941" s="18"/>
      <c r="N11941" s="20"/>
      <c r="AD11941" s="18"/>
      <c r="AE11941" s="18"/>
      <c r="AJ11941" s="7"/>
      <c r="AL11941" s="7"/>
      <c r="AN11941" s="7"/>
      <c r="AP11941" s="7"/>
      <c r="AR11941" s="7"/>
      <c r="AX11941" s="7"/>
      <c r="AY11941" s="7"/>
      <c r="BE11941" s="9"/>
      <c r="BW11941" s="17"/>
      <c r="CH11941" s="7"/>
      <c r="CJ11941" s="7"/>
      <c r="CP11941" s="7"/>
      <c r="CR11941" s="7"/>
      <c r="CS11941" s="7"/>
      <c r="CU11941" s="16"/>
      <c r="DB11941" s="7"/>
      <c r="DD11941" s="7"/>
      <c r="DF11941" s="9"/>
    </row>
    <row r="11942" spans="3:110" x14ac:dyDescent="0.25">
      <c r="C11942" s="6"/>
      <c r="H11942" s="7"/>
      <c r="L11942" s="18"/>
      <c r="M11942" s="18"/>
      <c r="N11942" s="20"/>
      <c r="AD11942" s="18"/>
      <c r="AE11942" s="18"/>
      <c r="AJ11942" s="7"/>
      <c r="AL11942" s="7"/>
      <c r="AN11942" s="7"/>
      <c r="AP11942" s="7"/>
      <c r="AR11942" s="7"/>
      <c r="AX11942" s="7"/>
      <c r="AY11942" s="7"/>
      <c r="BE11942" s="9"/>
      <c r="BW11942" s="17"/>
      <c r="CH11942" s="7"/>
      <c r="CJ11942" s="7"/>
      <c r="CP11942" s="7"/>
      <c r="CR11942" s="7"/>
      <c r="CS11942" s="7"/>
      <c r="CU11942" s="16"/>
      <c r="DB11942" s="7"/>
      <c r="DD11942" s="7"/>
      <c r="DF11942" s="9"/>
    </row>
    <row r="11943" spans="3:110" x14ac:dyDescent="0.25">
      <c r="C11943" s="6"/>
      <c r="H11943" s="7"/>
      <c r="L11943" s="18"/>
      <c r="M11943" s="18"/>
      <c r="N11943" s="20"/>
      <c r="AD11943" s="18"/>
      <c r="AE11943" s="18"/>
      <c r="AJ11943" s="7"/>
      <c r="AL11943" s="7"/>
      <c r="AN11943" s="7"/>
      <c r="AP11943" s="7"/>
      <c r="AR11943" s="7"/>
      <c r="AX11943" s="7"/>
      <c r="AY11943" s="7"/>
      <c r="BE11943" s="9"/>
      <c r="BW11943" s="17"/>
      <c r="CH11943" s="7"/>
      <c r="CJ11943" s="7"/>
      <c r="CP11943" s="7"/>
      <c r="CR11943" s="7"/>
      <c r="CS11943" s="7"/>
      <c r="CU11943" s="16"/>
      <c r="DB11943" s="7"/>
      <c r="DD11943" s="7"/>
      <c r="DF11943" s="9"/>
    </row>
    <row r="11944" spans="3:110" x14ac:dyDescent="0.25">
      <c r="C11944" s="6"/>
      <c r="H11944" s="7"/>
      <c r="L11944" s="18"/>
      <c r="M11944" s="18"/>
      <c r="N11944" s="20"/>
      <c r="AD11944" s="18"/>
      <c r="AE11944" s="18"/>
      <c r="AJ11944" s="7"/>
      <c r="AL11944" s="7"/>
      <c r="AN11944" s="7"/>
      <c r="AP11944" s="7"/>
      <c r="AR11944" s="7"/>
      <c r="AX11944" s="7"/>
      <c r="AY11944" s="7"/>
      <c r="BE11944" s="9"/>
      <c r="BW11944" s="17"/>
      <c r="CH11944" s="7"/>
      <c r="CJ11944" s="7"/>
      <c r="CP11944" s="7"/>
      <c r="CR11944" s="7"/>
      <c r="CS11944" s="7"/>
      <c r="CU11944" s="16"/>
      <c r="DB11944" s="7"/>
      <c r="DD11944" s="7"/>
      <c r="DF11944" s="9"/>
    </row>
    <row r="11945" spans="3:110" x14ac:dyDescent="0.25">
      <c r="C11945" s="6"/>
      <c r="H11945" s="7"/>
      <c r="L11945" s="18"/>
      <c r="M11945" s="18"/>
      <c r="N11945" s="20"/>
      <c r="AD11945" s="18"/>
      <c r="AE11945" s="18"/>
      <c r="AJ11945" s="7"/>
      <c r="AL11945" s="7"/>
      <c r="AN11945" s="7"/>
      <c r="AP11945" s="7"/>
      <c r="AR11945" s="7"/>
      <c r="AX11945" s="7"/>
      <c r="AY11945" s="7"/>
      <c r="BE11945" s="9"/>
      <c r="BW11945" s="17"/>
      <c r="CH11945" s="7"/>
      <c r="CJ11945" s="7"/>
      <c r="CP11945" s="7"/>
      <c r="CR11945" s="7"/>
      <c r="CS11945" s="7"/>
      <c r="CU11945" s="16"/>
      <c r="DB11945" s="7"/>
      <c r="DD11945" s="7"/>
      <c r="DF11945" s="9"/>
    </row>
    <row r="11946" spans="3:110" x14ac:dyDescent="0.25">
      <c r="C11946" s="6"/>
      <c r="H11946" s="7"/>
      <c r="L11946" s="18"/>
      <c r="M11946" s="18"/>
      <c r="N11946" s="20"/>
      <c r="AD11946" s="18"/>
      <c r="AE11946" s="18"/>
      <c r="AJ11946" s="7"/>
      <c r="AL11946" s="7"/>
      <c r="AN11946" s="7"/>
      <c r="AP11946" s="7"/>
      <c r="AR11946" s="7"/>
      <c r="AX11946" s="7"/>
      <c r="AY11946" s="7"/>
      <c r="BE11946" s="9"/>
      <c r="BW11946" s="17"/>
      <c r="CH11946" s="7"/>
      <c r="CJ11946" s="7"/>
      <c r="CP11946" s="7"/>
      <c r="CR11946" s="7"/>
      <c r="CS11946" s="7"/>
      <c r="CU11946" s="16"/>
      <c r="DB11946" s="7"/>
      <c r="DD11946" s="7"/>
      <c r="DF11946" s="9"/>
    </row>
    <row r="11947" spans="3:110" x14ac:dyDescent="0.25">
      <c r="C11947" s="6"/>
      <c r="H11947" s="7"/>
      <c r="L11947" s="18"/>
      <c r="M11947" s="18"/>
      <c r="N11947" s="20"/>
      <c r="AD11947" s="18"/>
      <c r="AE11947" s="18"/>
      <c r="AJ11947" s="7"/>
      <c r="AL11947" s="7"/>
      <c r="AN11947" s="7"/>
      <c r="AP11947" s="7"/>
      <c r="AR11947" s="7"/>
      <c r="AX11947" s="7"/>
      <c r="AY11947" s="7"/>
      <c r="BE11947" s="9"/>
      <c r="BW11947" s="17"/>
      <c r="CH11947" s="7"/>
      <c r="CJ11947" s="7"/>
      <c r="CP11947" s="7"/>
      <c r="CR11947" s="7"/>
      <c r="CS11947" s="7"/>
      <c r="CU11947" s="16"/>
      <c r="DB11947" s="7"/>
      <c r="DD11947" s="7"/>
      <c r="DF11947" s="9"/>
    </row>
    <row r="11948" spans="3:110" x14ac:dyDescent="0.25">
      <c r="C11948" s="6"/>
      <c r="H11948" s="7"/>
      <c r="L11948" s="18"/>
      <c r="M11948" s="18"/>
      <c r="N11948" s="20"/>
      <c r="AD11948" s="18"/>
      <c r="AE11948" s="18"/>
      <c r="AJ11948" s="7"/>
      <c r="AL11948" s="7"/>
      <c r="AN11948" s="7"/>
      <c r="AP11948" s="7"/>
      <c r="AR11948" s="7"/>
      <c r="AX11948" s="7"/>
      <c r="AY11948" s="7"/>
      <c r="BE11948" s="9"/>
      <c r="BW11948" s="17"/>
      <c r="CH11948" s="7"/>
      <c r="CJ11948" s="7"/>
      <c r="CP11948" s="7"/>
      <c r="CR11948" s="7"/>
      <c r="CS11948" s="7"/>
      <c r="CU11948" s="16"/>
      <c r="DB11948" s="7"/>
      <c r="DD11948" s="7"/>
      <c r="DF11948" s="9"/>
    </row>
    <row r="11949" spans="3:110" x14ac:dyDescent="0.25">
      <c r="C11949" s="6"/>
      <c r="H11949" s="7"/>
      <c r="L11949" s="18"/>
      <c r="M11949" s="18"/>
      <c r="N11949" s="20"/>
      <c r="AD11949" s="18"/>
      <c r="AE11949" s="18"/>
      <c r="AJ11949" s="7"/>
      <c r="AL11949" s="7"/>
      <c r="AN11949" s="7"/>
      <c r="AP11949" s="7"/>
      <c r="AR11949" s="7"/>
      <c r="AX11949" s="7"/>
      <c r="AY11949" s="7"/>
      <c r="BE11949" s="9"/>
      <c r="BW11949" s="17"/>
      <c r="CH11949" s="7"/>
      <c r="CJ11949" s="7"/>
      <c r="CP11949" s="7"/>
      <c r="CR11949" s="7"/>
      <c r="CS11949" s="7"/>
      <c r="CU11949" s="16"/>
      <c r="DB11949" s="7"/>
      <c r="DD11949" s="7"/>
      <c r="DF11949" s="9"/>
    </row>
    <row r="11950" spans="3:110" x14ac:dyDescent="0.25">
      <c r="C11950" s="6"/>
      <c r="H11950" s="7"/>
      <c r="L11950" s="18"/>
      <c r="M11950" s="18"/>
      <c r="N11950" s="20"/>
      <c r="AD11950" s="18"/>
      <c r="AE11950" s="18"/>
      <c r="AJ11950" s="7"/>
      <c r="AL11950" s="7"/>
      <c r="AN11950" s="7"/>
      <c r="AP11950" s="7"/>
      <c r="AR11950" s="7"/>
      <c r="AX11950" s="7"/>
      <c r="AY11950" s="7"/>
      <c r="BE11950" s="9"/>
      <c r="BW11950" s="17"/>
      <c r="CH11950" s="7"/>
      <c r="CJ11950" s="7"/>
      <c r="CP11950" s="7"/>
      <c r="CR11950" s="7"/>
      <c r="CS11950" s="7"/>
      <c r="CU11950" s="16"/>
      <c r="DB11950" s="7"/>
      <c r="DD11950" s="7"/>
      <c r="DF11950" s="9"/>
    </row>
    <row r="11951" spans="3:110" x14ac:dyDescent="0.25">
      <c r="C11951" s="6"/>
      <c r="H11951" s="7"/>
      <c r="L11951" s="18"/>
      <c r="M11951" s="18"/>
      <c r="N11951" s="20"/>
      <c r="AD11951" s="18"/>
      <c r="AE11951" s="18"/>
      <c r="AJ11951" s="7"/>
      <c r="AL11951" s="7"/>
      <c r="AN11951" s="7"/>
      <c r="AP11951" s="7"/>
      <c r="AR11951" s="7"/>
      <c r="AX11951" s="7"/>
      <c r="AY11951" s="7"/>
      <c r="BE11951" s="9"/>
      <c r="BW11951" s="17"/>
      <c r="CH11951" s="7"/>
      <c r="CJ11951" s="7"/>
      <c r="CP11951" s="7"/>
      <c r="CR11951" s="7"/>
      <c r="CS11951" s="7"/>
      <c r="CU11951" s="16"/>
      <c r="DB11951" s="7"/>
      <c r="DD11951" s="7"/>
      <c r="DF11951" s="9"/>
    </row>
    <row r="11952" spans="3:110" x14ac:dyDescent="0.25">
      <c r="C11952" s="6"/>
      <c r="H11952" s="7"/>
      <c r="L11952" s="18"/>
      <c r="M11952" s="18"/>
      <c r="N11952" s="20"/>
      <c r="AD11952" s="18"/>
      <c r="AE11952" s="18"/>
      <c r="AJ11952" s="7"/>
      <c r="AL11952" s="7"/>
      <c r="AN11952" s="7"/>
      <c r="AP11952" s="7"/>
      <c r="AR11952" s="7"/>
      <c r="AX11952" s="7"/>
      <c r="AY11952" s="7"/>
      <c r="BE11952" s="9"/>
      <c r="BW11952" s="17"/>
      <c r="CH11952" s="7"/>
      <c r="CJ11952" s="7"/>
      <c r="CP11952" s="7"/>
      <c r="CR11952" s="7"/>
      <c r="CS11952" s="7"/>
      <c r="CU11952" s="16"/>
      <c r="DB11952" s="7"/>
      <c r="DD11952" s="7"/>
      <c r="DF11952" s="9"/>
    </row>
    <row r="11953" spans="3:110" x14ac:dyDescent="0.25">
      <c r="C11953" s="6"/>
      <c r="H11953" s="7"/>
      <c r="L11953" s="18"/>
      <c r="M11953" s="18"/>
      <c r="N11953" s="20"/>
      <c r="AD11953" s="18"/>
      <c r="AE11953" s="18"/>
      <c r="AJ11953" s="7"/>
      <c r="AL11953" s="7"/>
      <c r="AN11953" s="7"/>
      <c r="AP11953" s="7"/>
      <c r="AR11953" s="7"/>
      <c r="AX11953" s="7"/>
      <c r="AY11953" s="7"/>
      <c r="BE11953" s="9"/>
      <c r="BW11953" s="17"/>
      <c r="CH11953" s="7"/>
      <c r="CJ11953" s="7"/>
      <c r="CP11953" s="7"/>
      <c r="CR11953" s="7"/>
      <c r="CS11953" s="7"/>
      <c r="CU11953" s="16"/>
      <c r="DB11953" s="7"/>
      <c r="DD11953" s="7"/>
      <c r="DF11953" s="9"/>
    </row>
    <row r="11954" spans="3:110" x14ac:dyDescent="0.25">
      <c r="C11954" s="6"/>
      <c r="H11954" s="7"/>
      <c r="L11954" s="18"/>
      <c r="M11954" s="18"/>
      <c r="N11954" s="20"/>
      <c r="AD11954" s="18"/>
      <c r="AE11954" s="18"/>
      <c r="AJ11954" s="7"/>
      <c r="AL11954" s="7"/>
      <c r="AN11954" s="7"/>
      <c r="AP11954" s="7"/>
      <c r="AR11954" s="7"/>
      <c r="AX11954" s="7"/>
      <c r="AY11954" s="7"/>
      <c r="BE11954" s="9"/>
      <c r="BW11954" s="17"/>
      <c r="CH11954" s="7"/>
      <c r="CJ11954" s="7"/>
      <c r="CP11954" s="7"/>
      <c r="CR11954" s="7"/>
      <c r="CS11954" s="7"/>
      <c r="CU11954" s="16"/>
      <c r="DB11954" s="7"/>
      <c r="DD11954" s="7"/>
      <c r="DF11954" s="9"/>
    </row>
    <row r="11955" spans="3:110" x14ac:dyDescent="0.25">
      <c r="C11955" s="6"/>
      <c r="H11955" s="7"/>
      <c r="L11955" s="18"/>
      <c r="M11955" s="18"/>
      <c r="N11955" s="20"/>
      <c r="AD11955" s="18"/>
      <c r="AE11955" s="18"/>
      <c r="AJ11955" s="7"/>
      <c r="AL11955" s="7"/>
      <c r="AN11955" s="7"/>
      <c r="AP11955" s="7"/>
      <c r="AR11955" s="7"/>
      <c r="AX11955" s="7"/>
      <c r="AY11955" s="7"/>
      <c r="BE11955" s="9"/>
      <c r="BW11955" s="17"/>
      <c r="CH11955" s="7"/>
      <c r="CJ11955" s="7"/>
      <c r="CP11955" s="7"/>
      <c r="CR11955" s="7"/>
      <c r="CS11955" s="7"/>
      <c r="CU11955" s="16"/>
      <c r="DB11955" s="7"/>
      <c r="DD11955" s="7"/>
      <c r="DF11955" s="9"/>
    </row>
    <row r="11956" spans="3:110" x14ac:dyDescent="0.25">
      <c r="C11956" s="6"/>
      <c r="H11956" s="7"/>
      <c r="L11956" s="18"/>
      <c r="M11956" s="18"/>
      <c r="N11956" s="20"/>
      <c r="AD11956" s="18"/>
      <c r="AE11956" s="18"/>
      <c r="AJ11956" s="7"/>
      <c r="AL11956" s="7"/>
      <c r="AN11956" s="7"/>
      <c r="AP11956" s="7"/>
      <c r="AR11956" s="7"/>
      <c r="AX11956" s="7"/>
      <c r="AY11956" s="7"/>
      <c r="BE11956" s="9"/>
      <c r="BW11956" s="17"/>
      <c r="CH11956" s="7"/>
      <c r="CJ11956" s="7"/>
      <c r="CP11956" s="7"/>
      <c r="CR11956" s="7"/>
      <c r="CS11956" s="7"/>
      <c r="CU11956" s="16"/>
      <c r="DB11956" s="7"/>
      <c r="DD11956" s="7"/>
      <c r="DF11956" s="9"/>
    </row>
    <row r="11957" spans="3:110" x14ac:dyDescent="0.25">
      <c r="C11957" s="6"/>
      <c r="H11957" s="7"/>
      <c r="L11957" s="18"/>
      <c r="M11957" s="18"/>
      <c r="N11957" s="20"/>
      <c r="AD11957" s="18"/>
      <c r="AE11957" s="18"/>
      <c r="AJ11957" s="7"/>
      <c r="AL11957" s="7"/>
      <c r="AN11957" s="7"/>
      <c r="AP11957" s="7"/>
      <c r="AR11957" s="7"/>
      <c r="AX11957" s="7"/>
      <c r="AY11957" s="7"/>
      <c r="BE11957" s="9"/>
      <c r="BW11957" s="17"/>
      <c r="CH11957" s="7"/>
      <c r="CJ11957" s="7"/>
      <c r="CP11957" s="7"/>
      <c r="CR11957" s="7"/>
      <c r="CS11957" s="7"/>
      <c r="CU11957" s="16"/>
      <c r="DB11957" s="7"/>
      <c r="DD11957" s="7"/>
      <c r="DF11957" s="9"/>
    </row>
    <row r="11958" spans="3:110" x14ac:dyDescent="0.25">
      <c r="C11958" s="6"/>
      <c r="H11958" s="7"/>
      <c r="L11958" s="18"/>
      <c r="M11958" s="18"/>
      <c r="N11958" s="20"/>
      <c r="AD11958" s="18"/>
      <c r="AE11958" s="18"/>
      <c r="AJ11958" s="7"/>
      <c r="AL11958" s="7"/>
      <c r="AN11958" s="7"/>
      <c r="AP11958" s="7"/>
      <c r="AR11958" s="7"/>
      <c r="AX11958" s="7"/>
      <c r="AY11958" s="7"/>
      <c r="BE11958" s="9"/>
      <c r="BW11958" s="17"/>
      <c r="CH11958" s="7"/>
      <c r="CJ11958" s="7"/>
      <c r="CP11958" s="7"/>
      <c r="CR11958" s="7"/>
      <c r="CS11958" s="7"/>
      <c r="CU11958" s="16"/>
      <c r="DB11958" s="7"/>
      <c r="DD11958" s="7"/>
      <c r="DF11958" s="9"/>
    </row>
    <row r="11959" spans="3:110" x14ac:dyDescent="0.25">
      <c r="C11959" s="6"/>
      <c r="H11959" s="7"/>
      <c r="L11959" s="18"/>
      <c r="M11959" s="18"/>
      <c r="N11959" s="20"/>
      <c r="AD11959" s="18"/>
      <c r="AE11959" s="18"/>
      <c r="AJ11959" s="7"/>
      <c r="AL11959" s="7"/>
      <c r="AN11959" s="7"/>
      <c r="AP11959" s="7"/>
      <c r="AR11959" s="7"/>
      <c r="AX11959" s="7"/>
      <c r="AY11959" s="7"/>
      <c r="BE11959" s="9"/>
      <c r="BW11959" s="17"/>
      <c r="CH11959" s="7"/>
      <c r="CJ11959" s="7"/>
      <c r="CP11959" s="7"/>
      <c r="CR11959" s="7"/>
      <c r="CS11959" s="7"/>
      <c r="CU11959" s="16"/>
      <c r="DB11959" s="7"/>
      <c r="DD11959" s="7"/>
      <c r="DF11959" s="9"/>
    </row>
    <row r="11960" spans="3:110" x14ac:dyDescent="0.25">
      <c r="C11960" s="6"/>
      <c r="H11960" s="7"/>
      <c r="L11960" s="18"/>
      <c r="M11960" s="18"/>
      <c r="N11960" s="20"/>
      <c r="AD11960" s="18"/>
      <c r="AE11960" s="18"/>
      <c r="AJ11960" s="7"/>
      <c r="AL11960" s="7"/>
      <c r="AN11960" s="7"/>
      <c r="AP11960" s="7"/>
      <c r="AR11960" s="7"/>
      <c r="AX11960" s="7"/>
      <c r="AY11960" s="7"/>
      <c r="BE11960" s="9"/>
      <c r="BW11960" s="17"/>
      <c r="CH11960" s="7"/>
      <c r="CJ11960" s="7"/>
      <c r="CP11960" s="7"/>
      <c r="CR11960" s="7"/>
      <c r="CS11960" s="7"/>
      <c r="CU11960" s="16"/>
      <c r="DB11960" s="7"/>
      <c r="DD11960" s="7"/>
      <c r="DF11960" s="9"/>
    </row>
    <row r="11961" spans="3:110" x14ac:dyDescent="0.25">
      <c r="C11961" s="6"/>
      <c r="H11961" s="7"/>
      <c r="L11961" s="18"/>
      <c r="M11961" s="18"/>
      <c r="N11961" s="20"/>
      <c r="AD11961" s="18"/>
      <c r="AE11961" s="18"/>
      <c r="AJ11961" s="7"/>
      <c r="AL11961" s="7"/>
      <c r="AN11961" s="7"/>
      <c r="AP11961" s="7"/>
      <c r="AR11961" s="7"/>
      <c r="AX11961" s="7"/>
      <c r="AY11961" s="7"/>
      <c r="BE11961" s="9"/>
      <c r="BW11961" s="17"/>
      <c r="CH11961" s="7"/>
      <c r="CJ11961" s="7"/>
      <c r="CP11961" s="7"/>
      <c r="CR11961" s="7"/>
      <c r="CS11961" s="7"/>
      <c r="CU11961" s="16"/>
      <c r="DB11961" s="7"/>
      <c r="DD11961" s="7"/>
      <c r="DF11961" s="9"/>
    </row>
    <row r="11962" spans="3:110" x14ac:dyDescent="0.25">
      <c r="C11962" s="6"/>
      <c r="H11962" s="7"/>
      <c r="L11962" s="18"/>
      <c r="M11962" s="18"/>
      <c r="N11962" s="20"/>
      <c r="AD11962" s="18"/>
      <c r="AE11962" s="18"/>
      <c r="AJ11962" s="7"/>
      <c r="AL11962" s="7"/>
      <c r="AN11962" s="7"/>
      <c r="AP11962" s="7"/>
      <c r="AR11962" s="7"/>
      <c r="AX11962" s="7"/>
      <c r="AY11962" s="7"/>
      <c r="BE11962" s="9"/>
      <c r="BW11962" s="17"/>
      <c r="CH11962" s="7"/>
      <c r="CJ11962" s="7"/>
      <c r="CP11962" s="7"/>
      <c r="CR11962" s="7"/>
      <c r="CS11962" s="7"/>
      <c r="CU11962" s="16"/>
      <c r="DB11962" s="7"/>
      <c r="DD11962" s="7"/>
      <c r="DF11962" s="9"/>
    </row>
    <row r="11963" spans="3:110" x14ac:dyDescent="0.25">
      <c r="C11963" s="6"/>
      <c r="H11963" s="7"/>
      <c r="L11963" s="18"/>
      <c r="M11963" s="18"/>
      <c r="N11963" s="20"/>
      <c r="AD11963" s="18"/>
      <c r="AE11963" s="18"/>
      <c r="AJ11963" s="7"/>
      <c r="AL11963" s="7"/>
      <c r="AN11963" s="7"/>
      <c r="AP11963" s="7"/>
      <c r="AR11963" s="7"/>
      <c r="AX11963" s="7"/>
      <c r="AY11963" s="7"/>
      <c r="BE11963" s="9"/>
      <c r="BW11963" s="17"/>
      <c r="CH11963" s="7"/>
      <c r="CJ11963" s="7"/>
      <c r="CP11963" s="7"/>
      <c r="CR11963" s="7"/>
      <c r="CS11963" s="7"/>
      <c r="CU11963" s="16"/>
      <c r="DB11963" s="7"/>
      <c r="DD11963" s="7"/>
      <c r="DF11963" s="9"/>
    </row>
    <row r="11964" spans="3:110" x14ac:dyDescent="0.25">
      <c r="C11964" s="6"/>
      <c r="H11964" s="7"/>
      <c r="L11964" s="18"/>
      <c r="M11964" s="18"/>
      <c r="N11964" s="20"/>
      <c r="AD11964" s="18"/>
      <c r="AE11964" s="18"/>
      <c r="AJ11964" s="7"/>
      <c r="AL11964" s="7"/>
      <c r="AN11964" s="7"/>
      <c r="AP11964" s="7"/>
      <c r="AR11964" s="7"/>
      <c r="AX11964" s="7"/>
      <c r="AY11964" s="7"/>
      <c r="BE11964" s="9"/>
      <c r="BW11964" s="17"/>
      <c r="CH11964" s="7"/>
      <c r="CJ11964" s="7"/>
      <c r="CP11964" s="7"/>
      <c r="CR11964" s="7"/>
      <c r="CS11964" s="7"/>
      <c r="CU11964" s="16"/>
      <c r="DB11964" s="7"/>
      <c r="DD11964" s="7"/>
      <c r="DF11964" s="9"/>
    </row>
    <row r="11965" spans="3:110" x14ac:dyDescent="0.25">
      <c r="C11965" s="6"/>
      <c r="H11965" s="7"/>
      <c r="L11965" s="18"/>
      <c r="M11965" s="18"/>
      <c r="N11965" s="20"/>
      <c r="AD11965" s="18"/>
      <c r="AE11965" s="18"/>
      <c r="AJ11965" s="7"/>
      <c r="AL11965" s="7"/>
      <c r="AN11965" s="7"/>
      <c r="AP11965" s="7"/>
      <c r="AR11965" s="7"/>
      <c r="AX11965" s="7"/>
      <c r="AY11965" s="7"/>
      <c r="BE11965" s="9"/>
      <c r="BW11965" s="17"/>
      <c r="CH11965" s="7"/>
      <c r="CJ11965" s="7"/>
      <c r="CP11965" s="7"/>
      <c r="CR11965" s="7"/>
      <c r="CS11965" s="7"/>
      <c r="CU11965" s="16"/>
      <c r="DB11965" s="7"/>
      <c r="DD11965" s="7"/>
      <c r="DF11965" s="9"/>
    </row>
    <row r="11966" spans="3:110" x14ac:dyDescent="0.25">
      <c r="C11966" s="6"/>
      <c r="H11966" s="7"/>
      <c r="L11966" s="18"/>
      <c r="M11966" s="18"/>
      <c r="N11966" s="20"/>
      <c r="AD11966" s="18"/>
      <c r="AE11966" s="18"/>
      <c r="AJ11966" s="7"/>
      <c r="AL11966" s="7"/>
      <c r="AN11966" s="7"/>
      <c r="AP11966" s="7"/>
      <c r="AR11966" s="7"/>
      <c r="AX11966" s="7"/>
      <c r="AY11966" s="7"/>
      <c r="BE11966" s="9"/>
      <c r="BW11966" s="17"/>
      <c r="CH11966" s="7"/>
      <c r="CJ11966" s="7"/>
      <c r="CP11966" s="7"/>
      <c r="CR11966" s="7"/>
      <c r="CS11966" s="7"/>
      <c r="CU11966" s="16"/>
      <c r="DB11966" s="7"/>
      <c r="DD11966" s="7"/>
      <c r="DF11966" s="9"/>
    </row>
    <row r="11967" spans="3:110" x14ac:dyDescent="0.25">
      <c r="C11967" s="6"/>
      <c r="H11967" s="7"/>
      <c r="L11967" s="18"/>
      <c r="M11967" s="18"/>
      <c r="N11967" s="20"/>
      <c r="AD11967" s="18"/>
      <c r="AE11967" s="18"/>
      <c r="AJ11967" s="7"/>
      <c r="AL11967" s="7"/>
      <c r="AN11967" s="7"/>
      <c r="AP11967" s="7"/>
      <c r="AR11967" s="7"/>
      <c r="AX11967" s="7"/>
      <c r="AY11967" s="7"/>
      <c r="BE11967" s="9"/>
      <c r="BW11967" s="17"/>
      <c r="CH11967" s="7"/>
      <c r="CJ11967" s="7"/>
      <c r="CP11967" s="7"/>
      <c r="CR11967" s="7"/>
      <c r="CS11967" s="7"/>
      <c r="CU11967" s="16"/>
      <c r="DB11967" s="7"/>
      <c r="DD11967" s="7"/>
      <c r="DF11967" s="9"/>
    </row>
    <row r="11968" spans="3:110" x14ac:dyDescent="0.25">
      <c r="C11968" s="6"/>
      <c r="H11968" s="7"/>
      <c r="L11968" s="18"/>
      <c r="M11968" s="18"/>
      <c r="N11968" s="20"/>
      <c r="AD11968" s="18"/>
      <c r="AE11968" s="18"/>
      <c r="AJ11968" s="7"/>
      <c r="AL11968" s="7"/>
      <c r="AN11968" s="7"/>
      <c r="AP11968" s="7"/>
      <c r="AR11968" s="7"/>
      <c r="AX11968" s="7"/>
      <c r="AY11968" s="7"/>
      <c r="BE11968" s="9"/>
      <c r="BW11968" s="17"/>
      <c r="CH11968" s="7"/>
      <c r="CJ11968" s="7"/>
      <c r="CP11968" s="7"/>
      <c r="CR11968" s="7"/>
      <c r="CS11968" s="7"/>
      <c r="CU11968" s="16"/>
      <c r="DB11968" s="7"/>
      <c r="DD11968" s="7"/>
      <c r="DF11968" s="9"/>
    </row>
    <row r="11969" spans="3:110" x14ac:dyDescent="0.25">
      <c r="C11969" s="6"/>
      <c r="H11969" s="7"/>
      <c r="L11969" s="18"/>
      <c r="M11969" s="18"/>
      <c r="N11969" s="20"/>
      <c r="AD11969" s="18"/>
      <c r="AE11969" s="18"/>
      <c r="AJ11969" s="7"/>
      <c r="AL11969" s="7"/>
      <c r="AN11969" s="7"/>
      <c r="AP11969" s="7"/>
      <c r="AR11969" s="7"/>
      <c r="AX11969" s="7"/>
      <c r="AY11969" s="7"/>
      <c r="BE11969" s="9"/>
      <c r="BW11969" s="17"/>
      <c r="CH11969" s="7"/>
      <c r="CJ11969" s="7"/>
      <c r="CP11969" s="7"/>
      <c r="CR11969" s="7"/>
      <c r="CS11969" s="7"/>
      <c r="CU11969" s="16"/>
      <c r="DB11969" s="7"/>
      <c r="DD11969" s="7"/>
      <c r="DF11969" s="9"/>
    </row>
    <row r="11970" spans="3:110" x14ac:dyDescent="0.25">
      <c r="C11970" s="6"/>
      <c r="H11970" s="7"/>
      <c r="L11970" s="18"/>
      <c r="M11970" s="18"/>
      <c r="N11970" s="20"/>
      <c r="AD11970" s="18"/>
      <c r="AE11970" s="18"/>
      <c r="AJ11970" s="7"/>
      <c r="AL11970" s="7"/>
      <c r="AN11970" s="7"/>
      <c r="AP11970" s="7"/>
      <c r="AR11970" s="7"/>
      <c r="AX11970" s="7"/>
      <c r="AY11970" s="7"/>
      <c r="BE11970" s="9"/>
      <c r="BW11970" s="17"/>
      <c r="CH11970" s="7"/>
      <c r="CJ11970" s="7"/>
      <c r="CP11970" s="7"/>
      <c r="CR11970" s="7"/>
      <c r="CS11970" s="7"/>
      <c r="CU11970" s="16"/>
      <c r="DB11970" s="7"/>
      <c r="DD11970" s="7"/>
      <c r="DF11970" s="9"/>
    </row>
    <row r="11971" spans="3:110" x14ac:dyDescent="0.25">
      <c r="C11971" s="6"/>
      <c r="H11971" s="7"/>
      <c r="L11971" s="18"/>
      <c r="M11971" s="18"/>
      <c r="N11971" s="20"/>
      <c r="AD11971" s="18"/>
      <c r="AE11971" s="18"/>
      <c r="AJ11971" s="7"/>
      <c r="AL11971" s="7"/>
      <c r="AN11971" s="7"/>
      <c r="AP11971" s="7"/>
      <c r="AR11971" s="7"/>
      <c r="AX11971" s="7"/>
      <c r="AY11971" s="7"/>
      <c r="BE11971" s="9"/>
      <c r="BW11971" s="17"/>
      <c r="CH11971" s="7"/>
      <c r="CJ11971" s="7"/>
      <c r="CP11971" s="7"/>
      <c r="CR11971" s="7"/>
      <c r="CS11971" s="7"/>
      <c r="CU11971" s="16"/>
      <c r="DB11971" s="7"/>
      <c r="DD11971" s="7"/>
      <c r="DF11971" s="9"/>
    </row>
    <row r="11972" spans="3:110" x14ac:dyDescent="0.25">
      <c r="C11972" s="6"/>
      <c r="H11972" s="7"/>
      <c r="L11972" s="18"/>
      <c r="M11972" s="18"/>
      <c r="N11972" s="20"/>
      <c r="AD11972" s="18"/>
      <c r="AE11972" s="18"/>
      <c r="AJ11972" s="7"/>
      <c r="AL11972" s="7"/>
      <c r="AN11972" s="7"/>
      <c r="AP11972" s="7"/>
      <c r="AR11972" s="7"/>
      <c r="AX11972" s="7"/>
      <c r="AY11972" s="7"/>
      <c r="BE11972" s="9"/>
      <c r="BW11972" s="17"/>
      <c r="CH11972" s="7"/>
      <c r="CJ11972" s="7"/>
      <c r="CP11972" s="7"/>
      <c r="CR11972" s="7"/>
      <c r="CS11972" s="7"/>
      <c r="CU11972" s="16"/>
      <c r="DB11972" s="7"/>
      <c r="DD11972" s="7"/>
      <c r="DF11972" s="9"/>
    </row>
    <row r="11973" spans="3:110" x14ac:dyDescent="0.25">
      <c r="C11973" s="6"/>
      <c r="H11973" s="7"/>
      <c r="L11973" s="18"/>
      <c r="M11973" s="18"/>
      <c r="N11973" s="20"/>
      <c r="AD11973" s="18"/>
      <c r="AE11973" s="18"/>
      <c r="AJ11973" s="7"/>
      <c r="AL11973" s="7"/>
      <c r="AN11973" s="7"/>
      <c r="AP11973" s="7"/>
      <c r="AR11973" s="7"/>
      <c r="AX11973" s="7"/>
      <c r="AY11973" s="7"/>
      <c r="BE11973" s="9"/>
      <c r="BW11973" s="17"/>
      <c r="CH11973" s="7"/>
      <c r="CJ11973" s="7"/>
      <c r="CP11973" s="7"/>
      <c r="CR11973" s="7"/>
      <c r="CS11973" s="7"/>
      <c r="CU11973" s="16"/>
      <c r="DB11973" s="7"/>
      <c r="DD11973" s="7"/>
      <c r="DF11973" s="9"/>
    </row>
    <row r="11974" spans="3:110" x14ac:dyDescent="0.25">
      <c r="C11974" s="6"/>
      <c r="H11974" s="7"/>
      <c r="L11974" s="18"/>
      <c r="M11974" s="18"/>
      <c r="N11974" s="20"/>
      <c r="AD11974" s="18"/>
      <c r="AE11974" s="18"/>
      <c r="AJ11974" s="7"/>
      <c r="AL11974" s="7"/>
      <c r="AN11974" s="7"/>
      <c r="AP11974" s="7"/>
      <c r="AR11974" s="7"/>
      <c r="AX11974" s="7"/>
      <c r="AY11974" s="7"/>
      <c r="BE11974" s="9"/>
      <c r="BW11974" s="17"/>
      <c r="CH11974" s="7"/>
      <c r="CJ11974" s="7"/>
      <c r="CP11974" s="7"/>
      <c r="CR11974" s="7"/>
      <c r="CS11974" s="7"/>
      <c r="CU11974" s="16"/>
      <c r="DB11974" s="7"/>
      <c r="DD11974" s="7"/>
      <c r="DF11974" s="9"/>
    </row>
    <row r="11975" spans="3:110" x14ac:dyDescent="0.25">
      <c r="C11975" s="6"/>
      <c r="H11975" s="7"/>
      <c r="L11975" s="18"/>
      <c r="M11975" s="18"/>
      <c r="N11975" s="20"/>
      <c r="AD11975" s="18"/>
      <c r="AE11975" s="18"/>
      <c r="AJ11975" s="7"/>
      <c r="AL11975" s="7"/>
      <c r="AN11975" s="7"/>
      <c r="AP11975" s="7"/>
      <c r="AR11975" s="7"/>
      <c r="AX11975" s="7"/>
      <c r="AY11975" s="7"/>
      <c r="BE11975" s="9"/>
      <c r="BW11975" s="17"/>
      <c r="CH11975" s="7"/>
      <c r="CJ11975" s="7"/>
      <c r="CP11975" s="7"/>
      <c r="CR11975" s="7"/>
      <c r="CS11975" s="7"/>
      <c r="CU11975" s="16"/>
      <c r="DB11975" s="7"/>
      <c r="DD11975" s="7"/>
      <c r="DF11975" s="9"/>
    </row>
    <row r="11976" spans="3:110" x14ac:dyDescent="0.25">
      <c r="C11976" s="6"/>
      <c r="H11976" s="7"/>
      <c r="L11976" s="18"/>
      <c r="M11976" s="18"/>
      <c r="N11976" s="20"/>
      <c r="AD11976" s="18"/>
      <c r="AE11976" s="18"/>
      <c r="AJ11976" s="7"/>
      <c r="AL11976" s="7"/>
      <c r="AN11976" s="7"/>
      <c r="AP11976" s="7"/>
      <c r="AR11976" s="7"/>
      <c r="AX11976" s="7"/>
      <c r="AY11976" s="7"/>
      <c r="BE11976" s="9"/>
      <c r="BW11976" s="17"/>
      <c r="CH11976" s="7"/>
      <c r="CJ11976" s="7"/>
      <c r="CP11976" s="7"/>
      <c r="CR11976" s="7"/>
      <c r="CS11976" s="7"/>
      <c r="CU11976" s="16"/>
      <c r="DB11976" s="7"/>
      <c r="DD11976" s="7"/>
      <c r="DF11976" s="9"/>
    </row>
    <row r="11977" spans="3:110" x14ac:dyDescent="0.25">
      <c r="C11977" s="6"/>
      <c r="H11977" s="7"/>
      <c r="L11977" s="18"/>
      <c r="M11977" s="18"/>
      <c r="N11977" s="20"/>
      <c r="AD11977" s="18"/>
      <c r="AE11977" s="18"/>
      <c r="AJ11977" s="7"/>
      <c r="AL11977" s="7"/>
      <c r="AN11977" s="7"/>
      <c r="AP11977" s="7"/>
      <c r="AR11977" s="7"/>
      <c r="AX11977" s="7"/>
      <c r="AY11977" s="7"/>
      <c r="BE11977" s="9"/>
      <c r="BW11977" s="17"/>
      <c r="CH11977" s="7"/>
      <c r="CJ11977" s="7"/>
      <c r="CP11977" s="7"/>
      <c r="CR11977" s="7"/>
      <c r="CS11977" s="7"/>
      <c r="CU11977" s="16"/>
      <c r="DB11977" s="7"/>
      <c r="DD11977" s="7"/>
      <c r="DF11977" s="9"/>
    </row>
    <row r="11978" spans="3:110" x14ac:dyDescent="0.25">
      <c r="C11978" s="6"/>
      <c r="H11978" s="7"/>
      <c r="L11978" s="18"/>
      <c r="M11978" s="18"/>
      <c r="N11978" s="20"/>
      <c r="AD11978" s="18"/>
      <c r="AE11978" s="18"/>
      <c r="AJ11978" s="7"/>
      <c r="AL11978" s="7"/>
      <c r="AN11978" s="7"/>
      <c r="AP11978" s="7"/>
      <c r="AR11978" s="7"/>
      <c r="AX11978" s="7"/>
      <c r="AY11978" s="7"/>
      <c r="BE11978" s="9"/>
      <c r="BW11978" s="17"/>
      <c r="CH11978" s="7"/>
      <c r="CJ11978" s="7"/>
      <c r="CP11978" s="7"/>
      <c r="CR11978" s="7"/>
      <c r="CS11978" s="7"/>
      <c r="CU11978" s="16"/>
      <c r="DB11978" s="7"/>
      <c r="DD11978" s="7"/>
      <c r="DF11978" s="9"/>
    </row>
    <row r="11979" spans="3:110" x14ac:dyDescent="0.25">
      <c r="C11979" s="6"/>
      <c r="H11979" s="7"/>
      <c r="L11979" s="18"/>
      <c r="M11979" s="18"/>
      <c r="N11979" s="20"/>
      <c r="AD11979" s="18"/>
      <c r="AE11979" s="18"/>
      <c r="AJ11979" s="7"/>
      <c r="AL11979" s="7"/>
      <c r="AN11979" s="7"/>
      <c r="AP11979" s="7"/>
      <c r="AR11979" s="7"/>
      <c r="AX11979" s="7"/>
      <c r="AY11979" s="7"/>
      <c r="BE11979" s="9"/>
      <c r="BW11979" s="17"/>
      <c r="CH11979" s="7"/>
      <c r="CJ11979" s="7"/>
      <c r="CP11979" s="7"/>
      <c r="CR11979" s="7"/>
      <c r="CS11979" s="7"/>
      <c r="CU11979" s="16"/>
      <c r="DB11979" s="7"/>
      <c r="DD11979" s="7"/>
      <c r="DF11979" s="9"/>
    </row>
    <row r="11980" spans="3:110" x14ac:dyDescent="0.25">
      <c r="C11980" s="6"/>
      <c r="H11980" s="7"/>
      <c r="L11980" s="18"/>
      <c r="M11980" s="18"/>
      <c r="N11980" s="20"/>
      <c r="AD11980" s="18"/>
      <c r="AE11980" s="18"/>
      <c r="AJ11980" s="7"/>
      <c r="AL11980" s="7"/>
      <c r="AN11980" s="7"/>
      <c r="AP11980" s="7"/>
      <c r="AR11980" s="7"/>
      <c r="AX11980" s="7"/>
      <c r="AY11980" s="7"/>
      <c r="BE11980" s="9"/>
      <c r="BW11980" s="17"/>
      <c r="CH11980" s="7"/>
      <c r="CJ11980" s="7"/>
      <c r="CP11980" s="7"/>
      <c r="CR11980" s="7"/>
      <c r="CS11980" s="7"/>
      <c r="CU11980" s="16"/>
      <c r="DB11980" s="7"/>
      <c r="DD11980" s="7"/>
      <c r="DF11980" s="9"/>
    </row>
    <row r="11981" spans="3:110" x14ac:dyDescent="0.25">
      <c r="C11981" s="6"/>
      <c r="H11981" s="7"/>
      <c r="L11981" s="18"/>
      <c r="M11981" s="18"/>
      <c r="N11981" s="20"/>
      <c r="AD11981" s="18"/>
      <c r="AE11981" s="18"/>
      <c r="AJ11981" s="7"/>
      <c r="AL11981" s="7"/>
      <c r="AN11981" s="7"/>
      <c r="AP11981" s="7"/>
      <c r="AR11981" s="7"/>
      <c r="AX11981" s="7"/>
      <c r="AY11981" s="7"/>
      <c r="BE11981" s="9"/>
      <c r="BW11981" s="17"/>
      <c r="CH11981" s="7"/>
      <c r="CJ11981" s="7"/>
      <c r="CP11981" s="7"/>
      <c r="CR11981" s="7"/>
      <c r="CS11981" s="7"/>
      <c r="CU11981" s="16"/>
      <c r="DB11981" s="7"/>
      <c r="DD11981" s="7"/>
      <c r="DF11981" s="9"/>
    </row>
    <row r="11982" spans="3:110" x14ac:dyDescent="0.25">
      <c r="C11982" s="6"/>
      <c r="H11982" s="7"/>
      <c r="L11982" s="18"/>
      <c r="M11982" s="18"/>
      <c r="N11982" s="20"/>
      <c r="AD11982" s="18"/>
      <c r="AE11982" s="18"/>
      <c r="AJ11982" s="7"/>
      <c r="AL11982" s="7"/>
      <c r="AN11982" s="7"/>
      <c r="AP11982" s="7"/>
      <c r="AR11982" s="7"/>
      <c r="AX11982" s="7"/>
      <c r="AY11982" s="7"/>
      <c r="BE11982" s="9"/>
      <c r="BW11982" s="17"/>
      <c r="CH11982" s="7"/>
      <c r="CJ11982" s="7"/>
      <c r="CP11982" s="7"/>
      <c r="CR11982" s="7"/>
      <c r="CS11982" s="7"/>
      <c r="CU11982" s="16"/>
      <c r="DB11982" s="7"/>
      <c r="DD11982" s="7"/>
      <c r="DF11982" s="9"/>
    </row>
    <row r="11983" spans="3:110" x14ac:dyDescent="0.25">
      <c r="C11983" s="6"/>
      <c r="H11983" s="7"/>
      <c r="L11983" s="18"/>
      <c r="M11983" s="18"/>
      <c r="N11983" s="20"/>
      <c r="AD11983" s="18"/>
      <c r="AE11983" s="18"/>
      <c r="AJ11983" s="7"/>
      <c r="AL11983" s="7"/>
      <c r="AN11983" s="7"/>
      <c r="AP11983" s="7"/>
      <c r="AR11983" s="7"/>
      <c r="AX11983" s="7"/>
      <c r="AY11983" s="7"/>
      <c r="BE11983" s="9"/>
      <c r="BW11983" s="17"/>
      <c r="CH11983" s="7"/>
      <c r="CJ11983" s="7"/>
      <c r="CP11983" s="7"/>
      <c r="CR11983" s="7"/>
      <c r="CS11983" s="7"/>
      <c r="CU11983" s="16"/>
      <c r="DB11983" s="7"/>
      <c r="DD11983" s="7"/>
      <c r="DF11983" s="9"/>
    </row>
    <row r="11984" spans="3:110" x14ac:dyDescent="0.25">
      <c r="C11984" s="6"/>
      <c r="H11984" s="7"/>
      <c r="L11984" s="18"/>
      <c r="M11984" s="18"/>
      <c r="N11984" s="20"/>
      <c r="AD11984" s="18"/>
      <c r="AE11984" s="18"/>
      <c r="AJ11984" s="7"/>
      <c r="AL11984" s="7"/>
      <c r="AN11984" s="7"/>
      <c r="AP11984" s="7"/>
      <c r="AR11984" s="7"/>
      <c r="AX11984" s="7"/>
      <c r="AY11984" s="7"/>
      <c r="BE11984" s="9"/>
      <c r="BW11984" s="17"/>
      <c r="CH11984" s="7"/>
      <c r="CJ11984" s="7"/>
      <c r="CP11984" s="7"/>
      <c r="CR11984" s="7"/>
      <c r="CS11984" s="7"/>
      <c r="CU11984" s="16"/>
      <c r="DB11984" s="7"/>
      <c r="DD11984" s="7"/>
      <c r="DF11984" s="9"/>
    </row>
    <row r="11985" spans="3:110" x14ac:dyDescent="0.25">
      <c r="C11985" s="6"/>
      <c r="H11985" s="7"/>
      <c r="L11985" s="18"/>
      <c r="M11985" s="18"/>
      <c r="N11985" s="20"/>
      <c r="AD11985" s="18"/>
      <c r="AE11985" s="18"/>
      <c r="AJ11985" s="7"/>
      <c r="AL11985" s="7"/>
      <c r="AN11985" s="7"/>
      <c r="AP11985" s="7"/>
      <c r="AR11985" s="7"/>
      <c r="AX11985" s="7"/>
      <c r="AY11985" s="7"/>
      <c r="BE11985" s="9"/>
      <c r="BW11985" s="17"/>
      <c r="CH11985" s="7"/>
      <c r="CJ11985" s="7"/>
      <c r="CP11985" s="7"/>
      <c r="CR11985" s="7"/>
      <c r="CS11985" s="7"/>
      <c r="CU11985" s="16"/>
      <c r="DB11985" s="7"/>
      <c r="DD11985" s="7"/>
      <c r="DF11985" s="9"/>
    </row>
    <row r="11986" spans="3:110" x14ac:dyDescent="0.25">
      <c r="C11986" s="6"/>
      <c r="H11986" s="7"/>
      <c r="L11986" s="18"/>
      <c r="M11986" s="18"/>
      <c r="N11986" s="20"/>
      <c r="AD11986" s="18"/>
      <c r="AE11986" s="18"/>
      <c r="AJ11986" s="7"/>
      <c r="AL11986" s="7"/>
      <c r="AN11986" s="7"/>
      <c r="AP11986" s="7"/>
      <c r="AR11986" s="7"/>
      <c r="AX11986" s="7"/>
      <c r="AY11986" s="7"/>
      <c r="BE11986" s="9"/>
      <c r="BW11986" s="17"/>
      <c r="CH11986" s="7"/>
      <c r="CJ11986" s="7"/>
      <c r="CP11986" s="7"/>
      <c r="CR11986" s="7"/>
      <c r="CS11986" s="7"/>
      <c r="CU11986" s="16"/>
      <c r="DB11986" s="7"/>
      <c r="DD11986" s="7"/>
      <c r="DF11986" s="9"/>
    </row>
    <row r="11987" spans="3:110" x14ac:dyDescent="0.25">
      <c r="C11987" s="6"/>
      <c r="H11987" s="7"/>
      <c r="L11987" s="18"/>
      <c r="M11987" s="18"/>
      <c r="N11987" s="20"/>
      <c r="AD11987" s="18"/>
      <c r="AE11987" s="18"/>
      <c r="AJ11987" s="7"/>
      <c r="AL11987" s="7"/>
      <c r="AN11987" s="7"/>
      <c r="AP11987" s="7"/>
      <c r="AR11987" s="7"/>
      <c r="AX11987" s="7"/>
      <c r="AY11987" s="7"/>
      <c r="BE11987" s="9"/>
      <c r="BW11987" s="17"/>
      <c r="CH11987" s="7"/>
      <c r="CJ11987" s="7"/>
      <c r="CP11987" s="7"/>
      <c r="CR11987" s="7"/>
      <c r="CS11987" s="7"/>
      <c r="CU11987" s="16"/>
      <c r="DB11987" s="7"/>
      <c r="DD11987" s="7"/>
      <c r="DF11987" s="9"/>
    </row>
    <row r="11988" spans="3:110" x14ac:dyDescent="0.25">
      <c r="C11988" s="6"/>
      <c r="H11988" s="7"/>
      <c r="L11988" s="18"/>
      <c r="M11988" s="18"/>
      <c r="N11988" s="20"/>
      <c r="AD11988" s="18"/>
      <c r="AE11988" s="18"/>
      <c r="AJ11988" s="7"/>
      <c r="AL11988" s="7"/>
      <c r="AN11988" s="7"/>
      <c r="AP11988" s="7"/>
      <c r="AR11988" s="7"/>
      <c r="AX11988" s="7"/>
      <c r="AY11988" s="7"/>
      <c r="BE11988" s="9"/>
      <c r="BW11988" s="17"/>
      <c r="CH11988" s="7"/>
      <c r="CJ11988" s="7"/>
      <c r="CP11988" s="7"/>
      <c r="CR11988" s="7"/>
      <c r="CS11988" s="7"/>
      <c r="CU11988" s="16"/>
      <c r="DB11988" s="7"/>
      <c r="DD11988" s="7"/>
      <c r="DF11988" s="9"/>
    </row>
    <row r="11989" spans="3:110" x14ac:dyDescent="0.25">
      <c r="C11989" s="6"/>
      <c r="H11989" s="7"/>
      <c r="L11989" s="18"/>
      <c r="M11989" s="18"/>
      <c r="N11989" s="20"/>
      <c r="AD11989" s="18"/>
      <c r="AE11989" s="18"/>
      <c r="AJ11989" s="7"/>
      <c r="AL11989" s="7"/>
      <c r="AN11989" s="7"/>
      <c r="AP11989" s="7"/>
      <c r="AR11989" s="7"/>
      <c r="AX11989" s="7"/>
      <c r="AY11989" s="7"/>
      <c r="BE11989" s="9"/>
      <c r="BW11989" s="17"/>
      <c r="CH11989" s="7"/>
      <c r="CJ11989" s="7"/>
      <c r="CP11989" s="7"/>
      <c r="CR11989" s="7"/>
      <c r="CS11989" s="7"/>
      <c r="CU11989" s="16"/>
      <c r="DB11989" s="7"/>
      <c r="DD11989" s="7"/>
      <c r="DF11989" s="9"/>
    </row>
    <row r="11990" spans="3:110" x14ac:dyDescent="0.25">
      <c r="C11990" s="6"/>
      <c r="H11990" s="7"/>
      <c r="L11990" s="18"/>
      <c r="M11990" s="18"/>
      <c r="N11990" s="20"/>
      <c r="AD11990" s="18"/>
      <c r="AE11990" s="18"/>
      <c r="AJ11990" s="7"/>
      <c r="AL11990" s="7"/>
      <c r="AN11990" s="7"/>
      <c r="AP11990" s="7"/>
      <c r="AR11990" s="7"/>
      <c r="AX11990" s="7"/>
      <c r="AY11990" s="7"/>
      <c r="BE11990" s="9"/>
      <c r="BW11990" s="17"/>
      <c r="CH11990" s="7"/>
      <c r="CJ11990" s="7"/>
      <c r="CP11990" s="7"/>
      <c r="CR11990" s="7"/>
      <c r="CS11990" s="7"/>
      <c r="CU11990" s="16"/>
      <c r="DB11990" s="7"/>
      <c r="DD11990" s="7"/>
      <c r="DF11990" s="9"/>
    </row>
    <row r="11991" spans="3:110" x14ac:dyDescent="0.25">
      <c r="C11991" s="6"/>
      <c r="H11991" s="7"/>
      <c r="L11991" s="18"/>
      <c r="M11991" s="18"/>
      <c r="N11991" s="20"/>
      <c r="AD11991" s="18"/>
      <c r="AE11991" s="18"/>
      <c r="AJ11991" s="7"/>
      <c r="AL11991" s="7"/>
      <c r="AN11991" s="7"/>
      <c r="AP11991" s="7"/>
      <c r="AR11991" s="7"/>
      <c r="AX11991" s="7"/>
      <c r="AY11991" s="7"/>
      <c r="BE11991" s="9"/>
      <c r="BW11991" s="17"/>
      <c r="CH11991" s="7"/>
      <c r="CJ11991" s="7"/>
      <c r="CP11991" s="7"/>
      <c r="CR11991" s="7"/>
      <c r="CS11991" s="7"/>
      <c r="CU11991" s="16"/>
      <c r="DB11991" s="7"/>
      <c r="DD11991" s="7"/>
      <c r="DF11991" s="9"/>
    </row>
    <row r="11992" spans="3:110" x14ac:dyDescent="0.25">
      <c r="C11992" s="6"/>
      <c r="H11992" s="7"/>
      <c r="L11992" s="18"/>
      <c r="M11992" s="18"/>
      <c r="N11992" s="20"/>
      <c r="AD11992" s="18"/>
      <c r="AE11992" s="18"/>
      <c r="AJ11992" s="7"/>
      <c r="AL11992" s="7"/>
      <c r="AN11992" s="7"/>
      <c r="AP11992" s="7"/>
      <c r="AR11992" s="7"/>
      <c r="AX11992" s="7"/>
      <c r="AY11992" s="7"/>
      <c r="BE11992" s="9"/>
      <c r="BW11992" s="17"/>
      <c r="CH11992" s="7"/>
      <c r="CJ11992" s="7"/>
      <c r="CP11992" s="7"/>
      <c r="CR11992" s="7"/>
      <c r="CS11992" s="7"/>
      <c r="CU11992" s="16"/>
      <c r="DB11992" s="7"/>
      <c r="DD11992" s="7"/>
      <c r="DF11992" s="9"/>
    </row>
    <row r="11993" spans="3:110" x14ac:dyDescent="0.25">
      <c r="C11993" s="6"/>
      <c r="H11993" s="7"/>
      <c r="L11993" s="18"/>
      <c r="M11993" s="18"/>
      <c r="N11993" s="20"/>
      <c r="AD11993" s="18"/>
      <c r="AE11993" s="18"/>
      <c r="AJ11993" s="7"/>
      <c r="AL11993" s="7"/>
      <c r="AN11993" s="7"/>
      <c r="AP11993" s="7"/>
      <c r="AR11993" s="7"/>
      <c r="AX11993" s="7"/>
      <c r="AY11993" s="7"/>
      <c r="BE11993" s="9"/>
      <c r="BW11993" s="17"/>
      <c r="CH11993" s="7"/>
      <c r="CJ11993" s="7"/>
      <c r="CP11993" s="7"/>
      <c r="CR11993" s="7"/>
      <c r="CS11993" s="7"/>
      <c r="CU11993" s="16"/>
      <c r="DB11993" s="7"/>
      <c r="DD11993" s="7"/>
      <c r="DF11993" s="9"/>
    </row>
    <row r="11994" spans="3:110" x14ac:dyDescent="0.25">
      <c r="C11994" s="6"/>
      <c r="H11994" s="7"/>
      <c r="L11994" s="18"/>
      <c r="M11994" s="18"/>
      <c r="N11994" s="20"/>
      <c r="AD11994" s="18"/>
      <c r="AE11994" s="18"/>
      <c r="AJ11994" s="7"/>
      <c r="AL11994" s="7"/>
      <c r="AN11994" s="7"/>
      <c r="AP11994" s="7"/>
      <c r="AR11994" s="7"/>
      <c r="AX11994" s="7"/>
      <c r="AY11994" s="7"/>
      <c r="BE11994" s="9"/>
      <c r="BW11994" s="17"/>
      <c r="CH11994" s="7"/>
      <c r="CJ11994" s="7"/>
      <c r="CP11994" s="7"/>
      <c r="CR11994" s="7"/>
      <c r="CS11994" s="7"/>
      <c r="CU11994" s="16"/>
      <c r="DB11994" s="7"/>
      <c r="DD11994" s="7"/>
      <c r="DF11994" s="9"/>
    </row>
    <row r="11995" spans="3:110" x14ac:dyDescent="0.25">
      <c r="C11995" s="6"/>
      <c r="H11995" s="7"/>
      <c r="L11995" s="18"/>
      <c r="M11995" s="18"/>
      <c r="N11995" s="20"/>
      <c r="AD11995" s="18"/>
      <c r="AE11995" s="18"/>
      <c r="AJ11995" s="7"/>
      <c r="AL11995" s="7"/>
      <c r="AN11995" s="7"/>
      <c r="AP11995" s="7"/>
      <c r="AR11995" s="7"/>
      <c r="AX11995" s="7"/>
      <c r="AY11995" s="7"/>
      <c r="BE11995" s="9"/>
      <c r="BW11995" s="17"/>
      <c r="CH11995" s="7"/>
      <c r="CJ11995" s="7"/>
      <c r="CP11995" s="7"/>
      <c r="CR11995" s="7"/>
      <c r="CS11995" s="7"/>
      <c r="CU11995" s="16"/>
      <c r="DB11995" s="7"/>
      <c r="DD11995" s="7"/>
      <c r="DF11995" s="9"/>
    </row>
    <row r="11996" spans="3:110" x14ac:dyDescent="0.25">
      <c r="C11996" s="6"/>
      <c r="H11996" s="7"/>
      <c r="L11996" s="18"/>
      <c r="M11996" s="18"/>
      <c r="N11996" s="20"/>
      <c r="AD11996" s="18"/>
      <c r="AE11996" s="18"/>
      <c r="AJ11996" s="7"/>
      <c r="AL11996" s="7"/>
      <c r="AN11996" s="7"/>
      <c r="AP11996" s="7"/>
      <c r="AR11996" s="7"/>
      <c r="AX11996" s="7"/>
      <c r="AY11996" s="7"/>
      <c r="BE11996" s="9"/>
      <c r="BW11996" s="17"/>
      <c r="CH11996" s="7"/>
      <c r="CJ11996" s="7"/>
      <c r="CP11996" s="7"/>
      <c r="CR11996" s="7"/>
      <c r="CS11996" s="7"/>
      <c r="CU11996" s="16"/>
      <c r="DB11996" s="7"/>
      <c r="DD11996" s="7"/>
      <c r="DF11996" s="9"/>
    </row>
    <row r="11997" spans="3:110" x14ac:dyDescent="0.25">
      <c r="C11997" s="6"/>
      <c r="H11997" s="7"/>
      <c r="L11997" s="18"/>
      <c r="M11997" s="18"/>
      <c r="N11997" s="20"/>
      <c r="AD11997" s="18"/>
      <c r="AE11997" s="18"/>
      <c r="AJ11997" s="7"/>
      <c r="AL11997" s="7"/>
      <c r="AN11997" s="7"/>
      <c r="AP11997" s="7"/>
      <c r="AR11997" s="7"/>
      <c r="AX11997" s="7"/>
      <c r="AY11997" s="7"/>
      <c r="BE11997" s="9"/>
      <c r="BW11997" s="17"/>
      <c r="CH11997" s="7"/>
      <c r="CJ11997" s="7"/>
      <c r="CP11997" s="7"/>
      <c r="CR11997" s="7"/>
      <c r="CS11997" s="7"/>
      <c r="CU11997" s="16"/>
      <c r="DB11997" s="7"/>
      <c r="DD11997" s="7"/>
      <c r="DF11997" s="9"/>
    </row>
    <row r="11998" spans="3:110" x14ac:dyDescent="0.25">
      <c r="C11998" s="6"/>
      <c r="H11998" s="7"/>
      <c r="L11998" s="18"/>
      <c r="M11998" s="18"/>
      <c r="N11998" s="20"/>
      <c r="AD11998" s="18"/>
      <c r="AE11998" s="18"/>
      <c r="AJ11998" s="7"/>
      <c r="AL11998" s="7"/>
      <c r="AN11998" s="7"/>
      <c r="AP11998" s="7"/>
      <c r="AR11998" s="7"/>
      <c r="AX11998" s="7"/>
      <c r="AY11998" s="7"/>
      <c r="BE11998" s="9"/>
      <c r="BW11998" s="17"/>
      <c r="CH11998" s="7"/>
      <c r="CJ11998" s="7"/>
      <c r="CP11998" s="7"/>
      <c r="CR11998" s="7"/>
      <c r="CS11998" s="7"/>
      <c r="CU11998" s="16"/>
      <c r="DB11998" s="7"/>
      <c r="DD11998" s="7"/>
      <c r="DF11998" s="9"/>
    </row>
    <row r="11999" spans="3:110" x14ac:dyDescent="0.25">
      <c r="C11999" s="6"/>
      <c r="H11999" s="7"/>
      <c r="L11999" s="18"/>
      <c r="M11999" s="18"/>
      <c r="N11999" s="20"/>
      <c r="AD11999" s="18"/>
      <c r="AE11999" s="18"/>
      <c r="AJ11999" s="7"/>
      <c r="AL11999" s="7"/>
      <c r="AN11999" s="7"/>
      <c r="AP11999" s="7"/>
      <c r="AR11999" s="7"/>
      <c r="AX11999" s="7"/>
      <c r="AY11999" s="7"/>
      <c r="BE11999" s="9"/>
      <c r="BW11999" s="17"/>
      <c r="CH11999" s="7"/>
      <c r="CJ11999" s="7"/>
      <c r="CP11999" s="7"/>
      <c r="CR11999" s="7"/>
      <c r="CS11999" s="7"/>
      <c r="CU11999" s="16"/>
      <c r="DB11999" s="7"/>
      <c r="DD11999" s="7"/>
      <c r="DF11999" s="9"/>
    </row>
    <row r="12000" spans="3:110" x14ac:dyDescent="0.25">
      <c r="C12000" s="6"/>
      <c r="H12000" s="7"/>
      <c r="L12000" s="18"/>
      <c r="M12000" s="18"/>
      <c r="N12000" s="20"/>
      <c r="AD12000" s="18"/>
      <c r="AE12000" s="18"/>
      <c r="AJ12000" s="7"/>
      <c r="AL12000" s="7"/>
      <c r="AN12000" s="7"/>
      <c r="AP12000" s="7"/>
      <c r="AR12000" s="7"/>
      <c r="AX12000" s="7"/>
      <c r="AY12000" s="7"/>
      <c r="BE12000" s="9"/>
      <c r="BW12000" s="17"/>
      <c r="CH12000" s="7"/>
      <c r="CJ12000" s="7"/>
      <c r="CP12000" s="7"/>
      <c r="CR12000" s="7"/>
      <c r="CS12000" s="7"/>
      <c r="CU12000" s="16"/>
      <c r="DB12000" s="7"/>
      <c r="DD12000" s="7"/>
      <c r="DF12000" s="9"/>
    </row>
    <row r="12001" spans="3:110" x14ac:dyDescent="0.25">
      <c r="C12001" s="6"/>
      <c r="H12001" s="7"/>
      <c r="L12001" s="18"/>
      <c r="M12001" s="18"/>
      <c r="N12001" s="20"/>
      <c r="AD12001" s="18"/>
      <c r="AE12001" s="18"/>
      <c r="AJ12001" s="7"/>
      <c r="AL12001" s="7"/>
      <c r="AN12001" s="7"/>
      <c r="AP12001" s="7"/>
      <c r="AR12001" s="7"/>
      <c r="AX12001" s="7"/>
      <c r="AY12001" s="7"/>
      <c r="BE12001" s="9"/>
      <c r="BW12001" s="17"/>
      <c r="CH12001" s="7"/>
      <c r="CJ12001" s="7"/>
      <c r="CP12001" s="7"/>
      <c r="CR12001" s="7"/>
      <c r="CS12001" s="7"/>
      <c r="CU12001" s="16"/>
      <c r="DB12001" s="7"/>
      <c r="DD12001" s="7"/>
      <c r="DF12001" s="9"/>
    </row>
    <row r="12002" spans="3:110" x14ac:dyDescent="0.25">
      <c r="C12002" s="6"/>
      <c r="H12002" s="7"/>
      <c r="L12002" s="18"/>
      <c r="M12002" s="18"/>
      <c r="N12002" s="20"/>
      <c r="AD12002" s="18"/>
      <c r="AE12002" s="18"/>
      <c r="AJ12002" s="7"/>
      <c r="AL12002" s="7"/>
      <c r="AN12002" s="7"/>
      <c r="AP12002" s="7"/>
      <c r="AR12002" s="7"/>
      <c r="AX12002" s="7"/>
      <c r="AY12002" s="7"/>
      <c r="BE12002" s="9"/>
      <c r="BW12002" s="17"/>
      <c r="CH12002" s="7"/>
      <c r="CJ12002" s="7"/>
      <c r="CP12002" s="7"/>
      <c r="CR12002" s="7"/>
      <c r="CS12002" s="7"/>
      <c r="CU12002" s="16"/>
      <c r="DB12002" s="7"/>
      <c r="DD12002" s="7"/>
      <c r="DF12002" s="9"/>
    </row>
    <row r="12003" spans="3:110" x14ac:dyDescent="0.25">
      <c r="C12003" s="6"/>
      <c r="H12003" s="7"/>
      <c r="L12003" s="18"/>
      <c r="M12003" s="18"/>
      <c r="N12003" s="20"/>
      <c r="AD12003" s="18"/>
      <c r="AE12003" s="18"/>
      <c r="AJ12003" s="7"/>
      <c r="AL12003" s="7"/>
      <c r="AN12003" s="7"/>
      <c r="AP12003" s="7"/>
      <c r="AR12003" s="7"/>
      <c r="AX12003" s="7"/>
      <c r="AY12003" s="7"/>
      <c r="BE12003" s="9"/>
      <c r="BW12003" s="17"/>
      <c r="CH12003" s="7"/>
      <c r="CJ12003" s="7"/>
      <c r="CP12003" s="7"/>
      <c r="CR12003" s="7"/>
      <c r="CS12003" s="7"/>
      <c r="CU12003" s="16"/>
      <c r="DB12003" s="7"/>
      <c r="DD12003" s="7"/>
      <c r="DF12003" s="9"/>
    </row>
    <row r="12004" spans="3:110" x14ac:dyDescent="0.25">
      <c r="C12004" s="6"/>
      <c r="H12004" s="7"/>
      <c r="L12004" s="18"/>
      <c r="M12004" s="18"/>
      <c r="N12004" s="20"/>
      <c r="AD12004" s="18"/>
      <c r="AE12004" s="18"/>
      <c r="AJ12004" s="7"/>
      <c r="AL12004" s="7"/>
      <c r="AN12004" s="7"/>
      <c r="AP12004" s="7"/>
      <c r="AR12004" s="7"/>
      <c r="AX12004" s="7"/>
      <c r="AY12004" s="7"/>
      <c r="BE12004" s="9"/>
      <c r="BW12004" s="17"/>
      <c r="CH12004" s="7"/>
      <c r="CJ12004" s="7"/>
      <c r="CP12004" s="7"/>
      <c r="CR12004" s="7"/>
      <c r="CS12004" s="7"/>
      <c r="CU12004" s="16"/>
      <c r="DB12004" s="7"/>
      <c r="DD12004" s="7"/>
      <c r="DF12004" s="9"/>
    </row>
    <row r="12005" spans="3:110" x14ac:dyDescent="0.25">
      <c r="C12005" s="6"/>
      <c r="H12005" s="7"/>
      <c r="L12005" s="18"/>
      <c r="M12005" s="18"/>
      <c r="N12005" s="20"/>
      <c r="AD12005" s="18"/>
      <c r="AE12005" s="18"/>
      <c r="AJ12005" s="7"/>
      <c r="AL12005" s="7"/>
      <c r="AN12005" s="7"/>
      <c r="AP12005" s="7"/>
      <c r="AR12005" s="7"/>
      <c r="AX12005" s="7"/>
      <c r="AY12005" s="7"/>
      <c r="BE12005" s="9"/>
      <c r="BW12005" s="17"/>
      <c r="CH12005" s="7"/>
      <c r="CJ12005" s="7"/>
      <c r="CP12005" s="7"/>
      <c r="CR12005" s="7"/>
      <c r="CS12005" s="7"/>
      <c r="CU12005" s="16"/>
      <c r="DB12005" s="7"/>
      <c r="DD12005" s="7"/>
      <c r="DF12005" s="9"/>
    </row>
    <row r="12006" spans="3:110" x14ac:dyDescent="0.25">
      <c r="C12006" s="6"/>
      <c r="H12006" s="7"/>
      <c r="L12006" s="18"/>
      <c r="M12006" s="18"/>
      <c r="N12006" s="20"/>
      <c r="AD12006" s="18"/>
      <c r="AE12006" s="18"/>
      <c r="AJ12006" s="7"/>
      <c r="AL12006" s="7"/>
      <c r="AN12006" s="7"/>
      <c r="AP12006" s="7"/>
      <c r="AR12006" s="7"/>
      <c r="AX12006" s="7"/>
      <c r="AY12006" s="7"/>
      <c r="BE12006" s="9"/>
      <c r="BW12006" s="17"/>
      <c r="CH12006" s="7"/>
      <c r="CJ12006" s="7"/>
      <c r="CP12006" s="7"/>
      <c r="CR12006" s="7"/>
      <c r="CS12006" s="7"/>
      <c r="CU12006" s="16"/>
      <c r="DB12006" s="7"/>
      <c r="DD12006" s="7"/>
      <c r="DF12006" s="9"/>
    </row>
    <row r="12007" spans="3:110" x14ac:dyDescent="0.25">
      <c r="C12007" s="6"/>
      <c r="H12007" s="7"/>
      <c r="L12007" s="18"/>
      <c r="M12007" s="18"/>
      <c r="N12007" s="20"/>
      <c r="AD12007" s="18"/>
      <c r="AE12007" s="18"/>
      <c r="AJ12007" s="7"/>
      <c r="AL12007" s="7"/>
      <c r="AN12007" s="7"/>
      <c r="AP12007" s="7"/>
      <c r="AR12007" s="7"/>
      <c r="AX12007" s="7"/>
      <c r="AY12007" s="7"/>
      <c r="BE12007" s="9"/>
      <c r="BW12007" s="17"/>
      <c r="CH12007" s="7"/>
      <c r="CJ12007" s="7"/>
      <c r="CP12007" s="7"/>
      <c r="CR12007" s="7"/>
      <c r="CS12007" s="7"/>
      <c r="CU12007" s="16"/>
      <c r="DB12007" s="7"/>
      <c r="DD12007" s="7"/>
      <c r="DF12007" s="9"/>
    </row>
    <row r="12008" spans="3:110" x14ac:dyDescent="0.25">
      <c r="C12008" s="6"/>
      <c r="H12008" s="7"/>
      <c r="L12008" s="18"/>
      <c r="M12008" s="18"/>
      <c r="N12008" s="20"/>
      <c r="AD12008" s="18"/>
      <c r="AE12008" s="18"/>
      <c r="AJ12008" s="7"/>
      <c r="AL12008" s="7"/>
      <c r="AN12008" s="7"/>
      <c r="AP12008" s="7"/>
      <c r="AR12008" s="7"/>
      <c r="AX12008" s="7"/>
      <c r="AY12008" s="7"/>
      <c r="BE12008" s="9"/>
      <c r="BW12008" s="17"/>
      <c r="CH12008" s="7"/>
      <c r="CJ12008" s="7"/>
      <c r="CP12008" s="7"/>
      <c r="CR12008" s="7"/>
      <c r="CS12008" s="7"/>
      <c r="CU12008" s="16"/>
      <c r="DB12008" s="7"/>
      <c r="DD12008" s="7"/>
      <c r="DF12008" s="9"/>
    </row>
    <row r="12009" spans="3:110" x14ac:dyDescent="0.25">
      <c r="C12009" s="6"/>
      <c r="H12009" s="7"/>
      <c r="L12009" s="18"/>
      <c r="M12009" s="18"/>
      <c r="N12009" s="20"/>
      <c r="AD12009" s="18"/>
      <c r="AE12009" s="18"/>
      <c r="AJ12009" s="7"/>
      <c r="AL12009" s="7"/>
      <c r="AN12009" s="7"/>
      <c r="AP12009" s="7"/>
      <c r="AR12009" s="7"/>
      <c r="AX12009" s="7"/>
      <c r="AY12009" s="7"/>
      <c r="BE12009" s="9"/>
      <c r="BW12009" s="17"/>
      <c r="CH12009" s="7"/>
      <c r="CJ12009" s="7"/>
      <c r="CP12009" s="7"/>
      <c r="CR12009" s="7"/>
      <c r="CS12009" s="7"/>
      <c r="CU12009" s="16"/>
      <c r="DB12009" s="7"/>
      <c r="DD12009" s="7"/>
      <c r="DF12009" s="9"/>
    </row>
    <row r="12010" spans="3:110" x14ac:dyDescent="0.25">
      <c r="C12010" s="6"/>
      <c r="H12010" s="7"/>
      <c r="L12010" s="18"/>
      <c r="M12010" s="18"/>
      <c r="N12010" s="20"/>
      <c r="AD12010" s="18"/>
      <c r="AE12010" s="18"/>
      <c r="AJ12010" s="7"/>
      <c r="AL12010" s="7"/>
      <c r="AN12010" s="7"/>
      <c r="AP12010" s="7"/>
      <c r="AR12010" s="7"/>
      <c r="AX12010" s="7"/>
      <c r="AY12010" s="7"/>
      <c r="BE12010" s="9"/>
      <c r="BW12010" s="17"/>
      <c r="CH12010" s="7"/>
      <c r="CJ12010" s="7"/>
      <c r="CP12010" s="7"/>
      <c r="CR12010" s="7"/>
      <c r="CS12010" s="7"/>
      <c r="CU12010" s="16"/>
      <c r="DB12010" s="7"/>
      <c r="DD12010" s="7"/>
      <c r="DF12010" s="9"/>
    </row>
    <row r="12011" spans="3:110" x14ac:dyDescent="0.25">
      <c r="C12011" s="6"/>
      <c r="H12011" s="7"/>
      <c r="L12011" s="18"/>
      <c r="M12011" s="18"/>
      <c r="N12011" s="20"/>
      <c r="AD12011" s="18"/>
      <c r="AE12011" s="18"/>
      <c r="AJ12011" s="7"/>
      <c r="AL12011" s="7"/>
      <c r="AN12011" s="7"/>
      <c r="AP12011" s="7"/>
      <c r="AR12011" s="7"/>
      <c r="AX12011" s="7"/>
      <c r="AY12011" s="7"/>
      <c r="BE12011" s="9"/>
      <c r="BW12011" s="17"/>
      <c r="CH12011" s="7"/>
      <c r="CJ12011" s="7"/>
      <c r="CP12011" s="7"/>
      <c r="CR12011" s="7"/>
      <c r="CS12011" s="7"/>
      <c r="CU12011" s="16"/>
      <c r="DB12011" s="7"/>
      <c r="DD12011" s="7"/>
      <c r="DF12011" s="9"/>
    </row>
    <row r="12012" spans="3:110" x14ac:dyDescent="0.25">
      <c r="C12012" s="6"/>
      <c r="H12012" s="7"/>
      <c r="L12012" s="18"/>
      <c r="M12012" s="18"/>
      <c r="N12012" s="20"/>
      <c r="AD12012" s="18"/>
      <c r="AE12012" s="18"/>
      <c r="AJ12012" s="7"/>
      <c r="AL12012" s="7"/>
      <c r="AN12012" s="7"/>
      <c r="AP12012" s="7"/>
      <c r="AR12012" s="7"/>
      <c r="AX12012" s="7"/>
      <c r="AY12012" s="7"/>
      <c r="BE12012" s="9"/>
      <c r="BW12012" s="17"/>
      <c r="CH12012" s="7"/>
      <c r="CJ12012" s="7"/>
      <c r="CP12012" s="7"/>
      <c r="CR12012" s="7"/>
      <c r="CS12012" s="7"/>
      <c r="CU12012" s="16"/>
      <c r="DB12012" s="7"/>
      <c r="DD12012" s="7"/>
      <c r="DF12012" s="9"/>
    </row>
    <row r="12013" spans="3:110" x14ac:dyDescent="0.25">
      <c r="C12013" s="6"/>
      <c r="H12013" s="7"/>
      <c r="L12013" s="18"/>
      <c r="M12013" s="18"/>
      <c r="N12013" s="20"/>
      <c r="AD12013" s="18"/>
      <c r="AE12013" s="18"/>
      <c r="AJ12013" s="7"/>
      <c r="AL12013" s="7"/>
      <c r="AN12013" s="7"/>
      <c r="AP12013" s="7"/>
      <c r="AR12013" s="7"/>
      <c r="AX12013" s="7"/>
      <c r="AY12013" s="7"/>
      <c r="BE12013" s="9"/>
      <c r="BW12013" s="17"/>
      <c r="CH12013" s="7"/>
      <c r="CJ12013" s="7"/>
      <c r="CP12013" s="7"/>
      <c r="CR12013" s="7"/>
      <c r="CS12013" s="7"/>
      <c r="CU12013" s="16"/>
      <c r="DB12013" s="7"/>
      <c r="DD12013" s="7"/>
      <c r="DF12013" s="9"/>
    </row>
    <row r="12014" spans="3:110" x14ac:dyDescent="0.25">
      <c r="C12014" s="6"/>
      <c r="H12014" s="7"/>
      <c r="L12014" s="18"/>
      <c r="M12014" s="18"/>
      <c r="N12014" s="20"/>
      <c r="AD12014" s="18"/>
      <c r="AE12014" s="18"/>
      <c r="AJ12014" s="7"/>
      <c r="AL12014" s="7"/>
      <c r="AN12014" s="7"/>
      <c r="AP12014" s="7"/>
      <c r="AR12014" s="7"/>
      <c r="AX12014" s="7"/>
      <c r="AY12014" s="7"/>
      <c r="BE12014" s="9"/>
      <c r="BW12014" s="17"/>
      <c r="CH12014" s="7"/>
      <c r="CJ12014" s="7"/>
      <c r="CP12014" s="7"/>
      <c r="CR12014" s="7"/>
      <c r="CS12014" s="7"/>
      <c r="CU12014" s="16"/>
      <c r="DB12014" s="7"/>
      <c r="DD12014" s="7"/>
      <c r="DF12014" s="9"/>
    </row>
    <row r="12015" spans="3:110" x14ac:dyDescent="0.25">
      <c r="C12015" s="6"/>
      <c r="H12015" s="7"/>
      <c r="L12015" s="18"/>
      <c r="M12015" s="18"/>
      <c r="N12015" s="20"/>
      <c r="AD12015" s="18"/>
      <c r="AE12015" s="18"/>
      <c r="AJ12015" s="7"/>
      <c r="AL12015" s="7"/>
      <c r="AN12015" s="7"/>
      <c r="AP12015" s="7"/>
      <c r="AR12015" s="7"/>
      <c r="AX12015" s="7"/>
      <c r="AY12015" s="7"/>
      <c r="BE12015" s="9"/>
      <c r="BW12015" s="17"/>
      <c r="CH12015" s="7"/>
      <c r="CJ12015" s="7"/>
      <c r="CP12015" s="7"/>
      <c r="CR12015" s="7"/>
      <c r="CS12015" s="7"/>
      <c r="CU12015" s="16"/>
      <c r="DB12015" s="7"/>
      <c r="DD12015" s="7"/>
      <c r="DF12015" s="9"/>
    </row>
    <row r="12016" spans="3:110" x14ac:dyDescent="0.25">
      <c r="C12016" s="6"/>
      <c r="H12016" s="7"/>
      <c r="L12016" s="18"/>
      <c r="M12016" s="18"/>
      <c r="N12016" s="20"/>
      <c r="AD12016" s="18"/>
      <c r="AE12016" s="18"/>
      <c r="AJ12016" s="7"/>
      <c r="AL12016" s="7"/>
      <c r="AN12016" s="7"/>
      <c r="AP12016" s="7"/>
      <c r="AR12016" s="7"/>
      <c r="AX12016" s="7"/>
      <c r="AY12016" s="7"/>
      <c r="BE12016" s="9"/>
      <c r="BW12016" s="17"/>
      <c r="CH12016" s="7"/>
      <c r="CJ12016" s="7"/>
      <c r="CP12016" s="7"/>
      <c r="CR12016" s="7"/>
      <c r="CS12016" s="7"/>
      <c r="CU12016" s="16"/>
      <c r="DB12016" s="7"/>
      <c r="DD12016" s="7"/>
      <c r="DF12016" s="9"/>
    </row>
    <row r="12017" spans="3:110" x14ac:dyDescent="0.25">
      <c r="C12017" s="6"/>
      <c r="H12017" s="7"/>
      <c r="L12017" s="18"/>
      <c r="M12017" s="18"/>
      <c r="N12017" s="20"/>
      <c r="AD12017" s="18"/>
      <c r="AE12017" s="18"/>
      <c r="AJ12017" s="7"/>
      <c r="AL12017" s="7"/>
      <c r="AN12017" s="7"/>
      <c r="AP12017" s="7"/>
      <c r="AR12017" s="7"/>
      <c r="AX12017" s="7"/>
      <c r="AY12017" s="7"/>
      <c r="BE12017" s="9"/>
      <c r="BW12017" s="17"/>
      <c r="CH12017" s="7"/>
      <c r="CJ12017" s="7"/>
      <c r="CP12017" s="7"/>
      <c r="CR12017" s="7"/>
      <c r="CS12017" s="7"/>
      <c r="CU12017" s="16"/>
      <c r="DB12017" s="7"/>
      <c r="DD12017" s="7"/>
      <c r="DF12017" s="9"/>
    </row>
    <row r="12018" spans="3:110" x14ac:dyDescent="0.25">
      <c r="C12018" s="6"/>
      <c r="H12018" s="7"/>
      <c r="L12018" s="18"/>
      <c r="M12018" s="18"/>
      <c r="N12018" s="20"/>
      <c r="AD12018" s="18"/>
      <c r="AE12018" s="18"/>
      <c r="AJ12018" s="7"/>
      <c r="AL12018" s="7"/>
      <c r="AN12018" s="7"/>
      <c r="AP12018" s="7"/>
      <c r="AR12018" s="7"/>
      <c r="AX12018" s="7"/>
      <c r="AY12018" s="7"/>
      <c r="BE12018" s="9"/>
      <c r="BW12018" s="17"/>
      <c r="CH12018" s="7"/>
      <c r="CJ12018" s="7"/>
      <c r="CP12018" s="7"/>
      <c r="CR12018" s="7"/>
      <c r="CS12018" s="7"/>
      <c r="CU12018" s="16"/>
      <c r="DB12018" s="7"/>
      <c r="DD12018" s="7"/>
      <c r="DF12018" s="9"/>
    </row>
    <row r="12019" spans="3:110" x14ac:dyDescent="0.25">
      <c r="C12019" s="6"/>
      <c r="H12019" s="7"/>
      <c r="L12019" s="18"/>
      <c r="M12019" s="18"/>
      <c r="N12019" s="20"/>
      <c r="AD12019" s="18"/>
      <c r="AE12019" s="18"/>
      <c r="AJ12019" s="7"/>
      <c r="AL12019" s="7"/>
      <c r="AN12019" s="7"/>
      <c r="AP12019" s="7"/>
      <c r="AR12019" s="7"/>
      <c r="AX12019" s="7"/>
      <c r="AY12019" s="7"/>
      <c r="BE12019" s="9"/>
      <c r="BW12019" s="17"/>
      <c r="CH12019" s="7"/>
      <c r="CJ12019" s="7"/>
      <c r="CP12019" s="7"/>
      <c r="CR12019" s="7"/>
      <c r="CS12019" s="7"/>
      <c r="CU12019" s="16"/>
      <c r="DB12019" s="7"/>
      <c r="DD12019" s="7"/>
      <c r="DF12019" s="9"/>
    </row>
    <row r="12020" spans="3:110" x14ac:dyDescent="0.25">
      <c r="C12020" s="6"/>
      <c r="H12020" s="7"/>
      <c r="L12020" s="18"/>
      <c r="M12020" s="18"/>
      <c r="N12020" s="20"/>
      <c r="AD12020" s="18"/>
      <c r="AE12020" s="18"/>
      <c r="AJ12020" s="7"/>
      <c r="AL12020" s="7"/>
      <c r="AN12020" s="7"/>
      <c r="AP12020" s="7"/>
      <c r="AR12020" s="7"/>
      <c r="AX12020" s="7"/>
      <c r="AY12020" s="7"/>
      <c r="BE12020" s="9"/>
      <c r="BW12020" s="17"/>
      <c r="CH12020" s="7"/>
      <c r="CJ12020" s="7"/>
      <c r="CP12020" s="7"/>
      <c r="CR12020" s="7"/>
      <c r="CS12020" s="7"/>
      <c r="CU12020" s="16"/>
      <c r="DB12020" s="7"/>
      <c r="DD12020" s="7"/>
      <c r="DF12020" s="9"/>
    </row>
    <row r="12021" spans="3:110" x14ac:dyDescent="0.25">
      <c r="C12021" s="6"/>
      <c r="H12021" s="7"/>
      <c r="L12021" s="18"/>
      <c r="M12021" s="18"/>
      <c r="N12021" s="20"/>
      <c r="AD12021" s="18"/>
      <c r="AE12021" s="18"/>
      <c r="AJ12021" s="7"/>
      <c r="AL12021" s="7"/>
      <c r="AN12021" s="7"/>
      <c r="AP12021" s="7"/>
      <c r="AR12021" s="7"/>
      <c r="AX12021" s="7"/>
      <c r="AY12021" s="7"/>
      <c r="BE12021" s="9"/>
      <c r="BW12021" s="17"/>
      <c r="CH12021" s="7"/>
      <c r="CJ12021" s="7"/>
      <c r="CP12021" s="7"/>
      <c r="CR12021" s="7"/>
      <c r="CS12021" s="7"/>
      <c r="CU12021" s="16"/>
      <c r="DB12021" s="7"/>
      <c r="DD12021" s="7"/>
      <c r="DF12021" s="9"/>
    </row>
    <row r="12022" spans="3:110" x14ac:dyDescent="0.25">
      <c r="C12022" s="6"/>
      <c r="H12022" s="7"/>
      <c r="L12022" s="18"/>
      <c r="M12022" s="18"/>
      <c r="N12022" s="20"/>
      <c r="AD12022" s="18"/>
      <c r="AE12022" s="18"/>
      <c r="AJ12022" s="7"/>
      <c r="AL12022" s="7"/>
      <c r="AN12022" s="7"/>
      <c r="AP12022" s="7"/>
      <c r="AR12022" s="7"/>
      <c r="AX12022" s="7"/>
      <c r="AY12022" s="7"/>
      <c r="BE12022" s="9"/>
      <c r="BW12022" s="17"/>
      <c r="CH12022" s="7"/>
      <c r="CJ12022" s="7"/>
      <c r="CP12022" s="7"/>
      <c r="CR12022" s="7"/>
      <c r="CS12022" s="7"/>
      <c r="CU12022" s="16"/>
      <c r="DB12022" s="7"/>
      <c r="DD12022" s="7"/>
      <c r="DF12022" s="9"/>
    </row>
    <row r="12023" spans="3:110" x14ac:dyDescent="0.25">
      <c r="C12023" s="6"/>
      <c r="H12023" s="7"/>
      <c r="L12023" s="18"/>
      <c r="M12023" s="18"/>
      <c r="N12023" s="20"/>
      <c r="AD12023" s="18"/>
      <c r="AE12023" s="18"/>
      <c r="AJ12023" s="7"/>
      <c r="AL12023" s="7"/>
      <c r="AN12023" s="7"/>
      <c r="AP12023" s="7"/>
      <c r="AR12023" s="7"/>
      <c r="AX12023" s="7"/>
      <c r="AY12023" s="7"/>
      <c r="BE12023" s="9"/>
      <c r="BW12023" s="17"/>
      <c r="CH12023" s="7"/>
      <c r="CJ12023" s="7"/>
      <c r="CP12023" s="7"/>
      <c r="CR12023" s="7"/>
      <c r="CS12023" s="7"/>
      <c r="CU12023" s="16"/>
      <c r="DB12023" s="7"/>
      <c r="DD12023" s="7"/>
      <c r="DF12023" s="9"/>
    </row>
    <row r="12024" spans="3:110" x14ac:dyDescent="0.25">
      <c r="C12024" s="6"/>
      <c r="H12024" s="7"/>
      <c r="L12024" s="18"/>
      <c r="M12024" s="18"/>
      <c r="N12024" s="20"/>
      <c r="AD12024" s="18"/>
      <c r="AE12024" s="18"/>
      <c r="AJ12024" s="7"/>
      <c r="AL12024" s="7"/>
      <c r="AN12024" s="7"/>
      <c r="AP12024" s="7"/>
      <c r="AR12024" s="7"/>
      <c r="AX12024" s="7"/>
      <c r="AY12024" s="7"/>
      <c r="BE12024" s="9"/>
      <c r="BW12024" s="17"/>
      <c r="CH12024" s="7"/>
      <c r="CJ12024" s="7"/>
      <c r="CP12024" s="7"/>
      <c r="CR12024" s="7"/>
      <c r="CS12024" s="7"/>
      <c r="CU12024" s="16"/>
      <c r="DB12024" s="7"/>
      <c r="DD12024" s="7"/>
      <c r="DF12024" s="9"/>
    </row>
    <row r="12025" spans="3:110" x14ac:dyDescent="0.25">
      <c r="C12025" s="6"/>
      <c r="H12025" s="7"/>
      <c r="L12025" s="18"/>
      <c r="M12025" s="18"/>
      <c r="N12025" s="20"/>
      <c r="AD12025" s="18"/>
      <c r="AE12025" s="18"/>
      <c r="AJ12025" s="7"/>
      <c r="AL12025" s="7"/>
      <c r="AN12025" s="7"/>
      <c r="AP12025" s="7"/>
      <c r="AR12025" s="7"/>
      <c r="AX12025" s="7"/>
      <c r="AY12025" s="7"/>
      <c r="BE12025" s="9"/>
      <c r="BW12025" s="17"/>
      <c r="CH12025" s="7"/>
      <c r="CJ12025" s="7"/>
      <c r="CP12025" s="7"/>
      <c r="CR12025" s="7"/>
      <c r="CS12025" s="7"/>
      <c r="CU12025" s="16"/>
      <c r="DB12025" s="7"/>
      <c r="DD12025" s="7"/>
      <c r="DF12025" s="9"/>
    </row>
    <row r="12026" spans="3:110" x14ac:dyDescent="0.25">
      <c r="C12026" s="6"/>
      <c r="H12026" s="7"/>
      <c r="L12026" s="18"/>
      <c r="M12026" s="18"/>
      <c r="N12026" s="20"/>
      <c r="AD12026" s="18"/>
      <c r="AE12026" s="18"/>
      <c r="AJ12026" s="7"/>
      <c r="AL12026" s="7"/>
      <c r="AN12026" s="7"/>
      <c r="AP12026" s="7"/>
      <c r="AR12026" s="7"/>
      <c r="AX12026" s="7"/>
      <c r="AY12026" s="7"/>
      <c r="BE12026" s="9"/>
      <c r="BW12026" s="17"/>
      <c r="CH12026" s="7"/>
      <c r="CJ12026" s="7"/>
      <c r="CP12026" s="7"/>
      <c r="CR12026" s="7"/>
      <c r="CS12026" s="7"/>
      <c r="CU12026" s="16"/>
      <c r="DB12026" s="7"/>
      <c r="DD12026" s="7"/>
      <c r="DF12026" s="9"/>
    </row>
    <row r="12027" spans="3:110" x14ac:dyDescent="0.25">
      <c r="C12027" s="6"/>
      <c r="H12027" s="7"/>
      <c r="L12027" s="18"/>
      <c r="M12027" s="18"/>
      <c r="N12027" s="20"/>
      <c r="AD12027" s="18"/>
      <c r="AE12027" s="18"/>
      <c r="AJ12027" s="7"/>
      <c r="AL12027" s="7"/>
      <c r="AN12027" s="7"/>
      <c r="AP12027" s="7"/>
      <c r="AR12027" s="7"/>
      <c r="AX12027" s="7"/>
      <c r="AY12027" s="7"/>
      <c r="BE12027" s="9"/>
      <c r="BW12027" s="17"/>
      <c r="CH12027" s="7"/>
      <c r="CJ12027" s="7"/>
      <c r="CP12027" s="7"/>
      <c r="CR12027" s="7"/>
      <c r="CS12027" s="7"/>
      <c r="CU12027" s="16"/>
      <c r="DB12027" s="7"/>
      <c r="DD12027" s="7"/>
      <c r="DF12027" s="9"/>
    </row>
    <row r="12028" spans="3:110" x14ac:dyDescent="0.25">
      <c r="C12028" s="6"/>
      <c r="H12028" s="7"/>
      <c r="L12028" s="18"/>
      <c r="M12028" s="18"/>
      <c r="N12028" s="20"/>
      <c r="AD12028" s="18"/>
      <c r="AE12028" s="18"/>
      <c r="AJ12028" s="7"/>
      <c r="AL12028" s="7"/>
      <c r="AN12028" s="7"/>
      <c r="AP12028" s="7"/>
      <c r="AR12028" s="7"/>
      <c r="AX12028" s="7"/>
      <c r="AY12028" s="7"/>
      <c r="BE12028" s="9"/>
      <c r="BW12028" s="17"/>
      <c r="CH12028" s="7"/>
      <c r="CJ12028" s="7"/>
      <c r="CP12028" s="7"/>
      <c r="CR12028" s="7"/>
      <c r="CS12028" s="7"/>
      <c r="CU12028" s="16"/>
      <c r="DB12028" s="7"/>
      <c r="DD12028" s="7"/>
      <c r="DF12028" s="9"/>
    </row>
    <row r="12029" spans="3:110" x14ac:dyDescent="0.25">
      <c r="C12029" s="6"/>
      <c r="H12029" s="7"/>
      <c r="L12029" s="18"/>
      <c r="M12029" s="18"/>
      <c r="N12029" s="20"/>
      <c r="AD12029" s="18"/>
      <c r="AE12029" s="18"/>
      <c r="AJ12029" s="7"/>
      <c r="AL12029" s="7"/>
      <c r="AN12029" s="7"/>
      <c r="AP12029" s="7"/>
      <c r="AR12029" s="7"/>
      <c r="AX12029" s="7"/>
      <c r="AY12029" s="7"/>
      <c r="BE12029" s="9"/>
      <c r="BW12029" s="17"/>
      <c r="CH12029" s="7"/>
      <c r="CJ12029" s="7"/>
      <c r="CP12029" s="7"/>
      <c r="CR12029" s="7"/>
      <c r="CS12029" s="7"/>
      <c r="CU12029" s="16"/>
      <c r="DB12029" s="7"/>
      <c r="DD12029" s="7"/>
      <c r="DF12029" s="9"/>
    </row>
    <row r="12030" spans="3:110" x14ac:dyDescent="0.25">
      <c r="C12030" s="6"/>
      <c r="H12030" s="7"/>
      <c r="L12030" s="18"/>
      <c r="M12030" s="18"/>
      <c r="N12030" s="20"/>
      <c r="AD12030" s="18"/>
      <c r="AE12030" s="18"/>
      <c r="AJ12030" s="7"/>
      <c r="AL12030" s="7"/>
      <c r="AN12030" s="7"/>
      <c r="AP12030" s="7"/>
      <c r="AR12030" s="7"/>
      <c r="AX12030" s="7"/>
      <c r="AY12030" s="7"/>
      <c r="BE12030" s="9"/>
      <c r="BW12030" s="17"/>
      <c r="CH12030" s="7"/>
      <c r="CJ12030" s="7"/>
      <c r="CP12030" s="7"/>
      <c r="CR12030" s="7"/>
      <c r="CS12030" s="7"/>
      <c r="CU12030" s="16"/>
      <c r="DB12030" s="7"/>
      <c r="DD12030" s="7"/>
      <c r="DF12030" s="9"/>
    </row>
    <row r="12031" spans="3:110" x14ac:dyDescent="0.25">
      <c r="C12031" s="6"/>
      <c r="H12031" s="7"/>
      <c r="L12031" s="18"/>
      <c r="M12031" s="18"/>
      <c r="N12031" s="20"/>
      <c r="AD12031" s="18"/>
      <c r="AE12031" s="18"/>
      <c r="AJ12031" s="7"/>
      <c r="AL12031" s="7"/>
      <c r="AN12031" s="7"/>
      <c r="AP12031" s="7"/>
      <c r="AR12031" s="7"/>
      <c r="AX12031" s="7"/>
      <c r="AY12031" s="7"/>
      <c r="BE12031" s="9"/>
      <c r="BW12031" s="17"/>
      <c r="CH12031" s="7"/>
      <c r="CJ12031" s="7"/>
      <c r="CP12031" s="7"/>
      <c r="CR12031" s="7"/>
      <c r="CS12031" s="7"/>
      <c r="CU12031" s="16"/>
      <c r="DB12031" s="7"/>
      <c r="DD12031" s="7"/>
      <c r="DF12031" s="9"/>
    </row>
    <row r="12032" spans="3:110" x14ac:dyDescent="0.25">
      <c r="C12032" s="6"/>
      <c r="H12032" s="7"/>
      <c r="L12032" s="18"/>
      <c r="M12032" s="18"/>
      <c r="N12032" s="20"/>
      <c r="AD12032" s="18"/>
      <c r="AE12032" s="18"/>
      <c r="AJ12032" s="7"/>
      <c r="AL12032" s="7"/>
      <c r="AN12032" s="7"/>
      <c r="AP12032" s="7"/>
      <c r="AR12032" s="7"/>
      <c r="AX12032" s="7"/>
      <c r="AY12032" s="7"/>
      <c r="BE12032" s="9"/>
      <c r="BW12032" s="17"/>
      <c r="CH12032" s="7"/>
      <c r="CJ12032" s="7"/>
      <c r="CP12032" s="7"/>
      <c r="CR12032" s="7"/>
      <c r="CS12032" s="7"/>
      <c r="CU12032" s="16"/>
      <c r="DB12032" s="7"/>
      <c r="DD12032" s="7"/>
      <c r="DF12032" s="9"/>
    </row>
    <row r="12033" spans="3:110" x14ac:dyDescent="0.25">
      <c r="C12033" s="6"/>
      <c r="H12033" s="7"/>
      <c r="L12033" s="18"/>
      <c r="M12033" s="18"/>
      <c r="N12033" s="20"/>
      <c r="AD12033" s="18"/>
      <c r="AE12033" s="18"/>
      <c r="AJ12033" s="7"/>
      <c r="AL12033" s="7"/>
      <c r="AN12033" s="7"/>
      <c r="AP12033" s="7"/>
      <c r="AR12033" s="7"/>
      <c r="AX12033" s="7"/>
      <c r="AY12033" s="7"/>
      <c r="BE12033" s="9"/>
      <c r="BW12033" s="17"/>
      <c r="CH12033" s="7"/>
      <c r="CJ12033" s="7"/>
      <c r="CP12033" s="7"/>
      <c r="CR12033" s="7"/>
      <c r="CS12033" s="7"/>
      <c r="CU12033" s="16"/>
      <c r="DB12033" s="7"/>
      <c r="DD12033" s="7"/>
      <c r="DF12033" s="9"/>
    </row>
    <row r="12034" spans="3:110" x14ac:dyDescent="0.25">
      <c r="C12034" s="6"/>
      <c r="H12034" s="7"/>
      <c r="L12034" s="18"/>
      <c r="M12034" s="18"/>
      <c r="N12034" s="20"/>
      <c r="AD12034" s="18"/>
      <c r="AE12034" s="18"/>
      <c r="AJ12034" s="7"/>
      <c r="AL12034" s="7"/>
      <c r="AN12034" s="7"/>
      <c r="AP12034" s="7"/>
      <c r="AR12034" s="7"/>
      <c r="AX12034" s="7"/>
      <c r="AY12034" s="7"/>
      <c r="BE12034" s="9"/>
      <c r="BW12034" s="17"/>
      <c r="CH12034" s="7"/>
      <c r="CJ12034" s="7"/>
      <c r="CP12034" s="7"/>
      <c r="CR12034" s="7"/>
      <c r="CS12034" s="7"/>
      <c r="CU12034" s="16"/>
      <c r="DB12034" s="7"/>
      <c r="DD12034" s="7"/>
      <c r="DF12034" s="9"/>
    </row>
    <row r="12035" spans="3:110" x14ac:dyDescent="0.25">
      <c r="C12035" s="6"/>
      <c r="H12035" s="7"/>
      <c r="L12035" s="18"/>
      <c r="M12035" s="18"/>
      <c r="N12035" s="20"/>
      <c r="AD12035" s="18"/>
      <c r="AE12035" s="18"/>
      <c r="AJ12035" s="7"/>
      <c r="AL12035" s="7"/>
      <c r="AN12035" s="7"/>
      <c r="AP12035" s="7"/>
      <c r="AR12035" s="7"/>
      <c r="AX12035" s="7"/>
      <c r="AY12035" s="7"/>
      <c r="BE12035" s="9"/>
      <c r="BW12035" s="17"/>
      <c r="CH12035" s="7"/>
      <c r="CJ12035" s="7"/>
      <c r="CP12035" s="7"/>
      <c r="CR12035" s="7"/>
      <c r="CS12035" s="7"/>
      <c r="CU12035" s="16"/>
      <c r="DB12035" s="7"/>
      <c r="DD12035" s="7"/>
      <c r="DF12035" s="9"/>
    </row>
    <row r="12036" spans="3:110" x14ac:dyDescent="0.25">
      <c r="C12036" s="6"/>
      <c r="H12036" s="7"/>
      <c r="L12036" s="18"/>
      <c r="M12036" s="18"/>
      <c r="N12036" s="20"/>
      <c r="AD12036" s="18"/>
      <c r="AE12036" s="18"/>
      <c r="AJ12036" s="7"/>
      <c r="AL12036" s="7"/>
      <c r="AN12036" s="7"/>
      <c r="AP12036" s="7"/>
      <c r="AR12036" s="7"/>
      <c r="AX12036" s="7"/>
      <c r="AY12036" s="7"/>
      <c r="BE12036" s="9"/>
      <c r="BW12036" s="17"/>
      <c r="CH12036" s="7"/>
      <c r="CJ12036" s="7"/>
      <c r="CP12036" s="7"/>
      <c r="CR12036" s="7"/>
      <c r="CS12036" s="7"/>
      <c r="CU12036" s="16"/>
      <c r="DB12036" s="7"/>
      <c r="DD12036" s="7"/>
      <c r="DF12036" s="9"/>
    </row>
    <row r="12037" spans="3:110" x14ac:dyDescent="0.25">
      <c r="C12037" s="6"/>
      <c r="H12037" s="7"/>
      <c r="L12037" s="18"/>
      <c r="M12037" s="18"/>
      <c r="N12037" s="20"/>
      <c r="AD12037" s="18"/>
      <c r="AE12037" s="18"/>
      <c r="AJ12037" s="7"/>
      <c r="AL12037" s="7"/>
      <c r="AN12037" s="7"/>
      <c r="AP12037" s="7"/>
      <c r="AR12037" s="7"/>
      <c r="AX12037" s="7"/>
      <c r="AY12037" s="7"/>
      <c r="BE12037" s="9"/>
      <c r="BW12037" s="17"/>
      <c r="CH12037" s="7"/>
      <c r="CJ12037" s="7"/>
      <c r="CP12037" s="7"/>
      <c r="CR12037" s="7"/>
      <c r="CS12037" s="7"/>
      <c r="CU12037" s="16"/>
      <c r="DB12037" s="7"/>
      <c r="DD12037" s="7"/>
      <c r="DF12037" s="9"/>
    </row>
    <row r="12038" spans="3:110" x14ac:dyDescent="0.25">
      <c r="C12038" s="6"/>
      <c r="H12038" s="7"/>
      <c r="L12038" s="18"/>
      <c r="M12038" s="18"/>
      <c r="N12038" s="20"/>
      <c r="AD12038" s="18"/>
      <c r="AE12038" s="18"/>
      <c r="AJ12038" s="7"/>
      <c r="AL12038" s="7"/>
      <c r="AN12038" s="7"/>
      <c r="AP12038" s="7"/>
      <c r="AR12038" s="7"/>
      <c r="AX12038" s="7"/>
      <c r="AY12038" s="7"/>
      <c r="BE12038" s="9"/>
      <c r="BW12038" s="17"/>
      <c r="CH12038" s="7"/>
      <c r="CJ12038" s="7"/>
      <c r="CP12038" s="7"/>
      <c r="CR12038" s="7"/>
      <c r="CS12038" s="7"/>
      <c r="CU12038" s="16"/>
      <c r="DB12038" s="7"/>
      <c r="DD12038" s="7"/>
      <c r="DF12038" s="9"/>
    </row>
    <row r="12039" spans="3:110" x14ac:dyDescent="0.25">
      <c r="C12039" s="6"/>
      <c r="H12039" s="7"/>
      <c r="L12039" s="18"/>
      <c r="M12039" s="18"/>
      <c r="N12039" s="20"/>
      <c r="AD12039" s="18"/>
      <c r="AE12039" s="18"/>
      <c r="AJ12039" s="7"/>
      <c r="AL12039" s="7"/>
      <c r="AN12039" s="7"/>
      <c r="AP12039" s="7"/>
      <c r="AR12039" s="7"/>
      <c r="AX12039" s="7"/>
      <c r="AY12039" s="7"/>
      <c r="BE12039" s="9"/>
      <c r="BW12039" s="17"/>
      <c r="CH12039" s="7"/>
      <c r="CJ12039" s="7"/>
      <c r="CP12039" s="7"/>
      <c r="CR12039" s="7"/>
      <c r="CS12039" s="7"/>
      <c r="CU12039" s="16"/>
      <c r="DB12039" s="7"/>
      <c r="DD12039" s="7"/>
      <c r="DF12039" s="9"/>
    </row>
    <row r="12040" spans="3:110" x14ac:dyDescent="0.25">
      <c r="C12040" s="6"/>
      <c r="H12040" s="7"/>
      <c r="L12040" s="18"/>
      <c r="M12040" s="18"/>
      <c r="N12040" s="20"/>
      <c r="AD12040" s="18"/>
      <c r="AE12040" s="18"/>
      <c r="AJ12040" s="7"/>
      <c r="AL12040" s="7"/>
      <c r="AN12040" s="7"/>
      <c r="AP12040" s="7"/>
      <c r="AR12040" s="7"/>
      <c r="AX12040" s="7"/>
      <c r="AY12040" s="7"/>
      <c r="BE12040" s="9"/>
      <c r="BW12040" s="17"/>
      <c r="CH12040" s="7"/>
      <c r="CJ12040" s="7"/>
      <c r="CP12040" s="7"/>
      <c r="CR12040" s="7"/>
      <c r="CS12040" s="7"/>
      <c r="CU12040" s="16"/>
      <c r="DB12040" s="7"/>
      <c r="DD12040" s="7"/>
      <c r="DF12040" s="9"/>
    </row>
    <row r="12041" spans="3:110" x14ac:dyDescent="0.25">
      <c r="C12041" s="6"/>
      <c r="H12041" s="7"/>
      <c r="L12041" s="18"/>
      <c r="M12041" s="18"/>
      <c r="N12041" s="20"/>
      <c r="AD12041" s="18"/>
      <c r="AE12041" s="18"/>
      <c r="AJ12041" s="7"/>
      <c r="AL12041" s="7"/>
      <c r="AN12041" s="7"/>
      <c r="AP12041" s="7"/>
      <c r="AR12041" s="7"/>
      <c r="AX12041" s="7"/>
      <c r="AY12041" s="7"/>
      <c r="BE12041" s="9"/>
      <c r="BW12041" s="17"/>
      <c r="CH12041" s="7"/>
      <c r="CJ12041" s="7"/>
      <c r="CP12041" s="7"/>
      <c r="CR12041" s="7"/>
      <c r="CS12041" s="7"/>
      <c r="CU12041" s="16"/>
      <c r="DB12041" s="7"/>
      <c r="DD12041" s="7"/>
      <c r="DF12041" s="9"/>
    </row>
    <row r="12042" spans="3:110" x14ac:dyDescent="0.25">
      <c r="C12042" s="6"/>
      <c r="H12042" s="7"/>
      <c r="L12042" s="18"/>
      <c r="M12042" s="18"/>
      <c r="N12042" s="20"/>
      <c r="AD12042" s="18"/>
      <c r="AE12042" s="18"/>
      <c r="AJ12042" s="7"/>
      <c r="AL12042" s="7"/>
      <c r="AN12042" s="7"/>
      <c r="AP12042" s="7"/>
      <c r="AR12042" s="7"/>
      <c r="AX12042" s="7"/>
      <c r="AY12042" s="7"/>
      <c r="BE12042" s="9"/>
      <c r="BW12042" s="17"/>
      <c r="CH12042" s="7"/>
      <c r="CJ12042" s="7"/>
      <c r="CP12042" s="7"/>
      <c r="CR12042" s="7"/>
      <c r="CS12042" s="7"/>
      <c r="CU12042" s="16"/>
      <c r="DB12042" s="7"/>
      <c r="DD12042" s="7"/>
      <c r="DF12042" s="9"/>
    </row>
    <row r="12043" spans="3:110" x14ac:dyDescent="0.25">
      <c r="C12043" s="6"/>
      <c r="H12043" s="7"/>
      <c r="L12043" s="18"/>
      <c r="M12043" s="18"/>
      <c r="N12043" s="20"/>
      <c r="AD12043" s="18"/>
      <c r="AE12043" s="18"/>
      <c r="AJ12043" s="7"/>
      <c r="AL12043" s="7"/>
      <c r="AN12043" s="7"/>
      <c r="AP12043" s="7"/>
      <c r="AR12043" s="7"/>
      <c r="AX12043" s="7"/>
      <c r="AY12043" s="7"/>
      <c r="BE12043" s="9"/>
      <c r="BW12043" s="17"/>
      <c r="CH12043" s="7"/>
      <c r="CJ12043" s="7"/>
      <c r="CP12043" s="7"/>
      <c r="CR12043" s="7"/>
      <c r="CS12043" s="7"/>
      <c r="CU12043" s="16"/>
      <c r="DB12043" s="7"/>
      <c r="DD12043" s="7"/>
      <c r="DF12043" s="9"/>
    </row>
    <row r="12044" spans="3:110" x14ac:dyDescent="0.25">
      <c r="C12044" s="6"/>
      <c r="H12044" s="7"/>
      <c r="L12044" s="18"/>
      <c r="M12044" s="18"/>
      <c r="N12044" s="20"/>
      <c r="AD12044" s="18"/>
      <c r="AE12044" s="18"/>
      <c r="AJ12044" s="7"/>
      <c r="AL12044" s="7"/>
      <c r="AN12044" s="7"/>
      <c r="AP12044" s="7"/>
      <c r="AR12044" s="7"/>
      <c r="AX12044" s="7"/>
      <c r="AY12044" s="7"/>
      <c r="BE12044" s="9"/>
      <c r="BW12044" s="17"/>
      <c r="CH12044" s="7"/>
      <c r="CJ12044" s="7"/>
      <c r="CP12044" s="7"/>
      <c r="CR12044" s="7"/>
      <c r="CS12044" s="7"/>
      <c r="CU12044" s="16"/>
      <c r="DB12044" s="7"/>
      <c r="DD12044" s="7"/>
      <c r="DF12044" s="9"/>
    </row>
    <row r="12045" spans="3:110" x14ac:dyDescent="0.25">
      <c r="C12045" s="6"/>
      <c r="H12045" s="7"/>
      <c r="L12045" s="18"/>
      <c r="M12045" s="18"/>
      <c r="N12045" s="20"/>
      <c r="AD12045" s="18"/>
      <c r="AE12045" s="18"/>
      <c r="AJ12045" s="7"/>
      <c r="AL12045" s="7"/>
      <c r="AN12045" s="7"/>
      <c r="AP12045" s="7"/>
      <c r="AR12045" s="7"/>
      <c r="AX12045" s="7"/>
      <c r="AY12045" s="7"/>
      <c r="BE12045" s="9"/>
      <c r="BW12045" s="17"/>
      <c r="CH12045" s="7"/>
      <c r="CJ12045" s="7"/>
      <c r="CP12045" s="7"/>
      <c r="CR12045" s="7"/>
      <c r="CS12045" s="7"/>
      <c r="CU12045" s="16"/>
      <c r="DB12045" s="7"/>
      <c r="DD12045" s="7"/>
      <c r="DF12045" s="9"/>
    </row>
    <row r="12046" spans="3:110" x14ac:dyDescent="0.25">
      <c r="C12046" s="6"/>
      <c r="H12046" s="7"/>
      <c r="L12046" s="18"/>
      <c r="M12046" s="18"/>
      <c r="N12046" s="20"/>
      <c r="AD12046" s="18"/>
      <c r="AE12046" s="18"/>
      <c r="AJ12046" s="7"/>
      <c r="AL12046" s="7"/>
      <c r="AN12046" s="7"/>
      <c r="AP12046" s="7"/>
      <c r="AR12046" s="7"/>
      <c r="AX12046" s="7"/>
      <c r="AY12046" s="7"/>
      <c r="BE12046" s="9"/>
      <c r="BW12046" s="17"/>
      <c r="CH12046" s="7"/>
      <c r="CJ12046" s="7"/>
      <c r="CP12046" s="7"/>
      <c r="CR12046" s="7"/>
      <c r="CS12046" s="7"/>
      <c r="CU12046" s="16"/>
      <c r="DB12046" s="7"/>
      <c r="DD12046" s="7"/>
      <c r="DF12046" s="9"/>
    </row>
    <row r="12047" spans="3:110" x14ac:dyDescent="0.25">
      <c r="C12047" s="6"/>
      <c r="H12047" s="7"/>
      <c r="L12047" s="18"/>
      <c r="M12047" s="18"/>
      <c r="N12047" s="20"/>
      <c r="AD12047" s="18"/>
      <c r="AE12047" s="18"/>
      <c r="AJ12047" s="7"/>
      <c r="AL12047" s="7"/>
      <c r="AN12047" s="7"/>
      <c r="AP12047" s="7"/>
      <c r="AR12047" s="7"/>
      <c r="AX12047" s="7"/>
      <c r="AY12047" s="7"/>
      <c r="BE12047" s="9"/>
      <c r="BW12047" s="17"/>
      <c r="CH12047" s="7"/>
      <c r="CJ12047" s="7"/>
      <c r="CP12047" s="7"/>
      <c r="CR12047" s="7"/>
      <c r="CS12047" s="7"/>
      <c r="CU12047" s="16"/>
      <c r="DB12047" s="7"/>
      <c r="DD12047" s="7"/>
      <c r="DF12047" s="9"/>
    </row>
    <row r="12048" spans="3:110" x14ac:dyDescent="0.25">
      <c r="C12048" s="6"/>
      <c r="H12048" s="7"/>
      <c r="L12048" s="18"/>
      <c r="M12048" s="18"/>
      <c r="N12048" s="20"/>
      <c r="AD12048" s="18"/>
      <c r="AE12048" s="18"/>
      <c r="AJ12048" s="7"/>
      <c r="AL12048" s="7"/>
      <c r="AN12048" s="7"/>
      <c r="AP12048" s="7"/>
      <c r="AR12048" s="7"/>
      <c r="AX12048" s="7"/>
      <c r="AY12048" s="7"/>
      <c r="BE12048" s="9"/>
      <c r="BW12048" s="17"/>
      <c r="CH12048" s="7"/>
      <c r="CJ12048" s="7"/>
      <c r="CP12048" s="7"/>
      <c r="CR12048" s="7"/>
      <c r="CS12048" s="7"/>
      <c r="CU12048" s="16"/>
      <c r="DB12048" s="7"/>
      <c r="DD12048" s="7"/>
      <c r="DF12048" s="9"/>
    </row>
    <row r="12049" spans="3:110" x14ac:dyDescent="0.25">
      <c r="C12049" s="6"/>
      <c r="H12049" s="7"/>
      <c r="L12049" s="18"/>
      <c r="M12049" s="18"/>
      <c r="N12049" s="20"/>
      <c r="AD12049" s="18"/>
      <c r="AE12049" s="18"/>
      <c r="AJ12049" s="7"/>
      <c r="AL12049" s="7"/>
      <c r="AN12049" s="7"/>
      <c r="AP12049" s="7"/>
      <c r="AR12049" s="7"/>
      <c r="AX12049" s="7"/>
      <c r="AY12049" s="7"/>
      <c r="BE12049" s="9"/>
      <c r="BW12049" s="17"/>
      <c r="CH12049" s="7"/>
      <c r="CJ12049" s="7"/>
      <c r="CP12049" s="7"/>
      <c r="CR12049" s="7"/>
      <c r="CS12049" s="7"/>
      <c r="CU12049" s="16"/>
      <c r="DB12049" s="7"/>
      <c r="DD12049" s="7"/>
      <c r="DF12049" s="9"/>
    </row>
    <row r="12050" spans="3:110" x14ac:dyDescent="0.25">
      <c r="C12050" s="6"/>
      <c r="H12050" s="7"/>
      <c r="L12050" s="18"/>
      <c r="M12050" s="18"/>
      <c r="N12050" s="20"/>
      <c r="AD12050" s="18"/>
      <c r="AE12050" s="18"/>
      <c r="AJ12050" s="7"/>
      <c r="AL12050" s="7"/>
      <c r="AN12050" s="7"/>
      <c r="AP12050" s="7"/>
      <c r="AR12050" s="7"/>
      <c r="AX12050" s="7"/>
      <c r="AY12050" s="7"/>
      <c r="BE12050" s="9"/>
      <c r="BW12050" s="17"/>
      <c r="CH12050" s="7"/>
      <c r="CJ12050" s="7"/>
      <c r="CP12050" s="7"/>
      <c r="CR12050" s="7"/>
      <c r="CS12050" s="7"/>
      <c r="CU12050" s="16"/>
      <c r="DB12050" s="7"/>
      <c r="DD12050" s="7"/>
      <c r="DF12050" s="9"/>
    </row>
    <row r="12051" spans="3:110" x14ac:dyDescent="0.25">
      <c r="C12051" s="6"/>
      <c r="H12051" s="7"/>
      <c r="L12051" s="18"/>
      <c r="M12051" s="18"/>
      <c r="N12051" s="20"/>
      <c r="AD12051" s="18"/>
      <c r="AE12051" s="18"/>
      <c r="AJ12051" s="7"/>
      <c r="AL12051" s="7"/>
      <c r="AN12051" s="7"/>
      <c r="AP12051" s="7"/>
      <c r="AR12051" s="7"/>
      <c r="AX12051" s="7"/>
      <c r="AY12051" s="7"/>
      <c r="BE12051" s="9"/>
      <c r="BW12051" s="17"/>
      <c r="CH12051" s="7"/>
      <c r="CJ12051" s="7"/>
      <c r="CP12051" s="7"/>
      <c r="CR12051" s="7"/>
      <c r="CS12051" s="7"/>
      <c r="CU12051" s="16"/>
      <c r="DB12051" s="7"/>
      <c r="DD12051" s="7"/>
      <c r="DF12051" s="9"/>
    </row>
    <row r="12052" spans="3:110" x14ac:dyDescent="0.25">
      <c r="C12052" s="6"/>
      <c r="H12052" s="7"/>
      <c r="L12052" s="18"/>
      <c r="M12052" s="18"/>
      <c r="N12052" s="20"/>
      <c r="AD12052" s="18"/>
      <c r="AE12052" s="18"/>
      <c r="AJ12052" s="7"/>
      <c r="AL12052" s="7"/>
      <c r="AN12052" s="7"/>
      <c r="AP12052" s="7"/>
      <c r="AR12052" s="7"/>
      <c r="AX12052" s="7"/>
      <c r="AY12052" s="7"/>
      <c r="BE12052" s="9"/>
      <c r="BW12052" s="17"/>
      <c r="CH12052" s="7"/>
      <c r="CJ12052" s="7"/>
      <c r="CP12052" s="7"/>
      <c r="CR12052" s="7"/>
      <c r="CS12052" s="7"/>
      <c r="CU12052" s="16"/>
      <c r="DB12052" s="7"/>
      <c r="DD12052" s="7"/>
      <c r="DF12052" s="9"/>
    </row>
    <row r="12053" spans="3:110" x14ac:dyDescent="0.25">
      <c r="C12053" s="6"/>
      <c r="H12053" s="7"/>
      <c r="L12053" s="18"/>
      <c r="M12053" s="18"/>
      <c r="N12053" s="20"/>
      <c r="AD12053" s="18"/>
      <c r="AE12053" s="18"/>
      <c r="AJ12053" s="7"/>
      <c r="AL12053" s="7"/>
      <c r="AN12053" s="7"/>
      <c r="AP12053" s="7"/>
      <c r="AR12053" s="7"/>
      <c r="AX12053" s="7"/>
      <c r="AY12053" s="7"/>
      <c r="BE12053" s="9"/>
      <c r="BW12053" s="17"/>
      <c r="CH12053" s="7"/>
      <c r="CJ12053" s="7"/>
      <c r="CP12053" s="7"/>
      <c r="CR12053" s="7"/>
      <c r="CS12053" s="7"/>
      <c r="CU12053" s="16"/>
      <c r="DB12053" s="7"/>
      <c r="DD12053" s="7"/>
      <c r="DF12053" s="9"/>
    </row>
    <row r="12054" spans="3:110" x14ac:dyDescent="0.25">
      <c r="C12054" s="6"/>
      <c r="H12054" s="7"/>
      <c r="L12054" s="18"/>
      <c r="M12054" s="18"/>
      <c r="N12054" s="20"/>
      <c r="AD12054" s="18"/>
      <c r="AE12054" s="18"/>
      <c r="AJ12054" s="7"/>
      <c r="AL12054" s="7"/>
      <c r="AN12054" s="7"/>
      <c r="AP12054" s="7"/>
      <c r="AR12054" s="7"/>
      <c r="AX12054" s="7"/>
      <c r="AY12054" s="7"/>
      <c r="BE12054" s="9"/>
      <c r="BW12054" s="17"/>
      <c r="CH12054" s="7"/>
      <c r="CJ12054" s="7"/>
      <c r="CP12054" s="7"/>
      <c r="CR12054" s="7"/>
      <c r="CS12054" s="7"/>
      <c r="CU12054" s="16"/>
      <c r="DB12054" s="7"/>
      <c r="DD12054" s="7"/>
      <c r="DF12054" s="9"/>
    </row>
    <row r="12055" spans="3:110" x14ac:dyDescent="0.25">
      <c r="C12055" s="6"/>
      <c r="H12055" s="7"/>
      <c r="L12055" s="18"/>
      <c r="M12055" s="18"/>
      <c r="N12055" s="20"/>
      <c r="AD12055" s="18"/>
      <c r="AE12055" s="18"/>
      <c r="AJ12055" s="7"/>
      <c r="AL12055" s="7"/>
      <c r="AN12055" s="7"/>
      <c r="AP12055" s="7"/>
      <c r="AR12055" s="7"/>
      <c r="AX12055" s="7"/>
      <c r="AY12055" s="7"/>
      <c r="BE12055" s="9"/>
      <c r="BW12055" s="17"/>
      <c r="CH12055" s="7"/>
      <c r="CJ12055" s="7"/>
      <c r="CP12055" s="7"/>
      <c r="CR12055" s="7"/>
      <c r="CS12055" s="7"/>
      <c r="CU12055" s="16"/>
      <c r="DB12055" s="7"/>
      <c r="DD12055" s="7"/>
      <c r="DF12055" s="9"/>
    </row>
    <row r="12056" spans="3:110" x14ac:dyDescent="0.25">
      <c r="C12056" s="6"/>
      <c r="H12056" s="7"/>
      <c r="L12056" s="18"/>
      <c r="M12056" s="18"/>
      <c r="N12056" s="20"/>
      <c r="AD12056" s="18"/>
      <c r="AE12056" s="18"/>
      <c r="AJ12056" s="7"/>
      <c r="AL12056" s="7"/>
      <c r="AN12056" s="7"/>
      <c r="AP12056" s="7"/>
      <c r="AR12056" s="7"/>
      <c r="AX12056" s="7"/>
      <c r="AY12056" s="7"/>
      <c r="BE12056" s="9"/>
      <c r="BW12056" s="17"/>
      <c r="CH12056" s="7"/>
      <c r="CJ12056" s="7"/>
      <c r="CP12056" s="7"/>
      <c r="CR12056" s="7"/>
      <c r="CS12056" s="7"/>
      <c r="CU12056" s="16"/>
      <c r="DB12056" s="7"/>
      <c r="DD12056" s="7"/>
      <c r="DF12056" s="9"/>
    </row>
    <row r="12057" spans="3:110" x14ac:dyDescent="0.25">
      <c r="C12057" s="6"/>
      <c r="H12057" s="7"/>
      <c r="L12057" s="18"/>
      <c r="M12057" s="18"/>
      <c r="N12057" s="20"/>
      <c r="AD12057" s="18"/>
      <c r="AE12057" s="18"/>
      <c r="AJ12057" s="7"/>
      <c r="AL12057" s="7"/>
      <c r="AN12057" s="7"/>
      <c r="AP12057" s="7"/>
      <c r="AR12057" s="7"/>
      <c r="AX12057" s="7"/>
      <c r="AY12057" s="7"/>
      <c r="BE12057" s="9"/>
      <c r="BW12057" s="17"/>
      <c r="CH12057" s="7"/>
      <c r="CJ12057" s="7"/>
      <c r="CP12057" s="7"/>
      <c r="CR12057" s="7"/>
      <c r="CS12057" s="7"/>
      <c r="CU12057" s="16"/>
      <c r="DB12057" s="7"/>
      <c r="DD12057" s="7"/>
      <c r="DF12057" s="9"/>
    </row>
    <row r="12058" spans="3:110" x14ac:dyDescent="0.25">
      <c r="C12058" s="6"/>
      <c r="H12058" s="7"/>
      <c r="L12058" s="18"/>
      <c r="M12058" s="18"/>
      <c r="N12058" s="20"/>
      <c r="AD12058" s="18"/>
      <c r="AE12058" s="18"/>
      <c r="AJ12058" s="7"/>
      <c r="AL12058" s="7"/>
      <c r="AN12058" s="7"/>
      <c r="AP12058" s="7"/>
      <c r="AR12058" s="7"/>
      <c r="AX12058" s="7"/>
      <c r="AY12058" s="7"/>
      <c r="BE12058" s="9"/>
      <c r="BW12058" s="17"/>
      <c r="CH12058" s="7"/>
      <c r="CJ12058" s="7"/>
      <c r="CP12058" s="7"/>
      <c r="CR12058" s="7"/>
      <c r="CS12058" s="7"/>
      <c r="CU12058" s="16"/>
      <c r="DB12058" s="7"/>
      <c r="DD12058" s="7"/>
      <c r="DF12058" s="9"/>
    </row>
    <row r="12059" spans="3:110" x14ac:dyDescent="0.25">
      <c r="C12059" s="6"/>
      <c r="H12059" s="7"/>
      <c r="L12059" s="18"/>
      <c r="M12059" s="18"/>
      <c r="N12059" s="20"/>
      <c r="AD12059" s="18"/>
      <c r="AE12059" s="18"/>
      <c r="AJ12059" s="7"/>
      <c r="AL12059" s="7"/>
      <c r="AN12059" s="7"/>
      <c r="AP12059" s="7"/>
      <c r="AR12059" s="7"/>
      <c r="AX12059" s="7"/>
      <c r="AY12059" s="7"/>
      <c r="BE12059" s="9"/>
      <c r="BW12059" s="17"/>
      <c r="CH12059" s="7"/>
      <c r="CJ12059" s="7"/>
      <c r="CP12059" s="7"/>
      <c r="CR12059" s="7"/>
      <c r="CS12059" s="7"/>
      <c r="CU12059" s="16"/>
      <c r="DB12059" s="7"/>
      <c r="DD12059" s="7"/>
      <c r="DF12059" s="9"/>
    </row>
    <row r="12060" spans="3:110" x14ac:dyDescent="0.25">
      <c r="C12060" s="6"/>
      <c r="H12060" s="7"/>
      <c r="L12060" s="18"/>
      <c r="M12060" s="18"/>
      <c r="N12060" s="20"/>
      <c r="AD12060" s="18"/>
      <c r="AE12060" s="18"/>
      <c r="AJ12060" s="7"/>
      <c r="AL12060" s="7"/>
      <c r="AN12060" s="7"/>
      <c r="AP12060" s="7"/>
      <c r="AR12060" s="7"/>
      <c r="AX12060" s="7"/>
      <c r="AY12060" s="7"/>
      <c r="BE12060" s="9"/>
      <c r="BW12060" s="17"/>
      <c r="CH12060" s="7"/>
      <c r="CJ12060" s="7"/>
      <c r="CP12060" s="7"/>
      <c r="CR12060" s="7"/>
      <c r="CS12060" s="7"/>
      <c r="CU12060" s="16"/>
      <c r="DB12060" s="7"/>
      <c r="DD12060" s="7"/>
      <c r="DF12060" s="9"/>
    </row>
    <row r="12061" spans="3:110" x14ac:dyDescent="0.25">
      <c r="C12061" s="6"/>
      <c r="H12061" s="7"/>
      <c r="L12061" s="18"/>
      <c r="M12061" s="18"/>
      <c r="N12061" s="20"/>
      <c r="AD12061" s="18"/>
      <c r="AE12061" s="18"/>
      <c r="AJ12061" s="7"/>
      <c r="AL12061" s="7"/>
      <c r="AN12061" s="7"/>
      <c r="AP12061" s="7"/>
      <c r="AR12061" s="7"/>
      <c r="AX12061" s="7"/>
      <c r="AY12061" s="7"/>
      <c r="BE12061" s="9"/>
      <c r="BW12061" s="17"/>
      <c r="CH12061" s="7"/>
      <c r="CJ12061" s="7"/>
      <c r="CP12061" s="7"/>
      <c r="CR12061" s="7"/>
      <c r="CS12061" s="7"/>
      <c r="CU12061" s="16"/>
      <c r="DB12061" s="7"/>
      <c r="DD12061" s="7"/>
      <c r="DF12061" s="9"/>
    </row>
    <row r="12062" spans="3:110" x14ac:dyDescent="0.25">
      <c r="C12062" s="6"/>
      <c r="H12062" s="7"/>
      <c r="L12062" s="18"/>
      <c r="M12062" s="18"/>
      <c r="N12062" s="20"/>
      <c r="AD12062" s="18"/>
      <c r="AE12062" s="18"/>
      <c r="AJ12062" s="7"/>
      <c r="AL12062" s="7"/>
      <c r="AN12062" s="7"/>
      <c r="AP12062" s="7"/>
      <c r="AR12062" s="7"/>
      <c r="AX12062" s="7"/>
      <c r="AY12062" s="7"/>
      <c r="BE12062" s="9"/>
      <c r="BW12062" s="17"/>
      <c r="CH12062" s="7"/>
      <c r="CJ12062" s="7"/>
      <c r="CP12062" s="7"/>
      <c r="CR12062" s="7"/>
      <c r="CS12062" s="7"/>
      <c r="CU12062" s="16"/>
      <c r="DB12062" s="7"/>
      <c r="DD12062" s="7"/>
      <c r="DF12062" s="9"/>
    </row>
    <row r="12063" spans="3:110" x14ac:dyDescent="0.25">
      <c r="C12063" s="6"/>
      <c r="H12063" s="7"/>
      <c r="L12063" s="18"/>
      <c r="M12063" s="18"/>
      <c r="N12063" s="20"/>
      <c r="AD12063" s="18"/>
      <c r="AE12063" s="18"/>
      <c r="AJ12063" s="7"/>
      <c r="AL12063" s="7"/>
      <c r="AN12063" s="7"/>
      <c r="AP12063" s="7"/>
      <c r="AR12063" s="7"/>
      <c r="AX12063" s="7"/>
      <c r="AY12063" s="7"/>
      <c r="BE12063" s="9"/>
      <c r="BW12063" s="17"/>
      <c r="CH12063" s="7"/>
      <c r="CJ12063" s="7"/>
      <c r="CP12063" s="7"/>
      <c r="CR12063" s="7"/>
      <c r="CS12063" s="7"/>
      <c r="CU12063" s="16"/>
      <c r="DB12063" s="7"/>
      <c r="DD12063" s="7"/>
      <c r="DF12063" s="9"/>
    </row>
    <row r="12064" spans="3:110" x14ac:dyDescent="0.25">
      <c r="C12064" s="6"/>
      <c r="H12064" s="7"/>
      <c r="L12064" s="18"/>
      <c r="M12064" s="18"/>
      <c r="N12064" s="20"/>
      <c r="AD12064" s="18"/>
      <c r="AE12064" s="18"/>
      <c r="AJ12064" s="7"/>
      <c r="AL12064" s="7"/>
      <c r="AN12064" s="7"/>
      <c r="AP12064" s="7"/>
      <c r="AR12064" s="7"/>
      <c r="AX12064" s="7"/>
      <c r="AY12064" s="7"/>
      <c r="BE12064" s="9"/>
      <c r="BW12064" s="17"/>
      <c r="CH12064" s="7"/>
      <c r="CJ12064" s="7"/>
      <c r="CP12064" s="7"/>
      <c r="CR12064" s="7"/>
      <c r="CS12064" s="7"/>
      <c r="CU12064" s="16"/>
      <c r="DB12064" s="7"/>
      <c r="DD12064" s="7"/>
      <c r="DF12064" s="9"/>
    </row>
    <row r="12065" spans="3:110" x14ac:dyDescent="0.25">
      <c r="C12065" s="6"/>
      <c r="H12065" s="7"/>
      <c r="L12065" s="18"/>
      <c r="M12065" s="18"/>
      <c r="N12065" s="20"/>
      <c r="AD12065" s="18"/>
      <c r="AE12065" s="18"/>
      <c r="AJ12065" s="7"/>
      <c r="AL12065" s="7"/>
      <c r="AN12065" s="7"/>
      <c r="AP12065" s="7"/>
      <c r="AR12065" s="7"/>
      <c r="AX12065" s="7"/>
      <c r="AY12065" s="7"/>
      <c r="BE12065" s="9"/>
      <c r="BW12065" s="17"/>
      <c r="CH12065" s="7"/>
      <c r="CJ12065" s="7"/>
      <c r="CP12065" s="7"/>
      <c r="CR12065" s="7"/>
      <c r="CS12065" s="7"/>
      <c r="CU12065" s="16"/>
      <c r="DB12065" s="7"/>
      <c r="DD12065" s="7"/>
      <c r="DF12065" s="9"/>
    </row>
    <row r="12066" spans="3:110" x14ac:dyDescent="0.25">
      <c r="C12066" s="6"/>
      <c r="H12066" s="7"/>
      <c r="L12066" s="18"/>
      <c r="M12066" s="18"/>
      <c r="N12066" s="20"/>
      <c r="AD12066" s="18"/>
      <c r="AE12066" s="18"/>
      <c r="AJ12066" s="7"/>
      <c r="AL12066" s="7"/>
      <c r="AN12066" s="7"/>
      <c r="AP12066" s="7"/>
      <c r="AR12066" s="7"/>
      <c r="AX12066" s="7"/>
      <c r="AY12066" s="7"/>
      <c r="BE12066" s="9"/>
      <c r="BW12066" s="17"/>
      <c r="CH12066" s="7"/>
      <c r="CJ12066" s="7"/>
      <c r="CP12066" s="7"/>
      <c r="CR12066" s="7"/>
      <c r="CS12066" s="7"/>
      <c r="CU12066" s="16"/>
      <c r="DB12066" s="7"/>
      <c r="DD12066" s="7"/>
      <c r="DF12066" s="9"/>
    </row>
    <row r="12067" spans="3:110" x14ac:dyDescent="0.25">
      <c r="C12067" s="6"/>
      <c r="H12067" s="7"/>
      <c r="L12067" s="18"/>
      <c r="M12067" s="18"/>
      <c r="N12067" s="20"/>
      <c r="AD12067" s="18"/>
      <c r="AE12067" s="18"/>
      <c r="AJ12067" s="7"/>
      <c r="AL12067" s="7"/>
      <c r="AN12067" s="7"/>
      <c r="AP12067" s="7"/>
      <c r="AR12067" s="7"/>
      <c r="AX12067" s="7"/>
      <c r="AY12067" s="7"/>
      <c r="BE12067" s="9"/>
      <c r="BW12067" s="17"/>
      <c r="CH12067" s="7"/>
      <c r="CJ12067" s="7"/>
      <c r="CP12067" s="7"/>
      <c r="CR12067" s="7"/>
      <c r="CS12067" s="7"/>
      <c r="CU12067" s="16"/>
      <c r="DB12067" s="7"/>
      <c r="DD12067" s="7"/>
      <c r="DF12067" s="9"/>
    </row>
    <row r="12068" spans="3:110" x14ac:dyDescent="0.25">
      <c r="C12068" s="6"/>
      <c r="H12068" s="7"/>
      <c r="L12068" s="18"/>
      <c r="M12068" s="18"/>
      <c r="N12068" s="20"/>
      <c r="AD12068" s="18"/>
      <c r="AE12068" s="18"/>
      <c r="AJ12068" s="7"/>
      <c r="AL12068" s="7"/>
      <c r="AN12068" s="7"/>
      <c r="AP12068" s="7"/>
      <c r="AR12068" s="7"/>
      <c r="AX12068" s="7"/>
      <c r="AY12068" s="7"/>
      <c r="BE12068" s="9"/>
      <c r="BW12068" s="17"/>
      <c r="CH12068" s="7"/>
      <c r="CJ12068" s="7"/>
      <c r="CP12068" s="7"/>
      <c r="CR12068" s="7"/>
      <c r="CS12068" s="7"/>
      <c r="CU12068" s="16"/>
      <c r="DB12068" s="7"/>
      <c r="DD12068" s="7"/>
      <c r="DF12068" s="9"/>
    </row>
    <row r="12069" spans="3:110" x14ac:dyDescent="0.25">
      <c r="C12069" s="6"/>
      <c r="H12069" s="7"/>
      <c r="L12069" s="18"/>
      <c r="M12069" s="18"/>
      <c r="N12069" s="20"/>
      <c r="AD12069" s="18"/>
      <c r="AE12069" s="18"/>
      <c r="AJ12069" s="7"/>
      <c r="AL12069" s="7"/>
      <c r="AN12069" s="7"/>
      <c r="AP12069" s="7"/>
      <c r="AR12069" s="7"/>
      <c r="AX12069" s="7"/>
      <c r="AY12069" s="7"/>
      <c r="BE12069" s="9"/>
      <c r="BW12069" s="17"/>
      <c r="CH12069" s="7"/>
      <c r="CJ12069" s="7"/>
      <c r="CP12069" s="7"/>
      <c r="CR12069" s="7"/>
      <c r="CS12069" s="7"/>
      <c r="CU12069" s="16"/>
      <c r="DB12069" s="7"/>
      <c r="DD12069" s="7"/>
      <c r="DF12069" s="9"/>
    </row>
    <row r="12070" spans="3:110" x14ac:dyDescent="0.25">
      <c r="C12070" s="6"/>
      <c r="H12070" s="7"/>
      <c r="L12070" s="18"/>
      <c r="M12070" s="18"/>
      <c r="N12070" s="20"/>
      <c r="AD12070" s="18"/>
      <c r="AE12070" s="18"/>
      <c r="AJ12070" s="7"/>
      <c r="AL12070" s="7"/>
      <c r="AN12070" s="7"/>
      <c r="AP12070" s="7"/>
      <c r="AR12070" s="7"/>
      <c r="AX12070" s="7"/>
      <c r="AY12070" s="7"/>
      <c r="BE12070" s="9"/>
      <c r="BW12070" s="17"/>
      <c r="CH12070" s="7"/>
      <c r="CJ12070" s="7"/>
      <c r="CP12070" s="7"/>
      <c r="CR12070" s="7"/>
      <c r="CS12070" s="7"/>
      <c r="CU12070" s="16"/>
      <c r="DB12070" s="7"/>
      <c r="DD12070" s="7"/>
      <c r="DF12070" s="9"/>
    </row>
    <row r="12071" spans="3:110" x14ac:dyDescent="0.25">
      <c r="C12071" s="6"/>
      <c r="H12071" s="7"/>
      <c r="L12071" s="18"/>
      <c r="M12071" s="18"/>
      <c r="N12071" s="20"/>
      <c r="AD12071" s="18"/>
      <c r="AE12071" s="18"/>
      <c r="AJ12071" s="7"/>
      <c r="AL12071" s="7"/>
      <c r="AN12071" s="7"/>
      <c r="AP12071" s="7"/>
      <c r="AR12071" s="7"/>
      <c r="AX12071" s="7"/>
      <c r="AY12071" s="7"/>
      <c r="BE12071" s="9"/>
      <c r="BW12071" s="17"/>
      <c r="CH12071" s="7"/>
      <c r="CJ12071" s="7"/>
      <c r="CP12071" s="7"/>
      <c r="CR12071" s="7"/>
      <c r="CS12071" s="7"/>
      <c r="CU12071" s="16"/>
      <c r="DB12071" s="7"/>
      <c r="DD12071" s="7"/>
      <c r="DF12071" s="9"/>
    </row>
    <row r="12072" spans="3:110" x14ac:dyDescent="0.25">
      <c r="C12072" s="6"/>
      <c r="H12072" s="7"/>
      <c r="L12072" s="18"/>
      <c r="M12072" s="18"/>
      <c r="N12072" s="20"/>
      <c r="AD12072" s="18"/>
      <c r="AE12072" s="18"/>
      <c r="AJ12072" s="7"/>
      <c r="AL12072" s="7"/>
      <c r="AN12072" s="7"/>
      <c r="AP12072" s="7"/>
      <c r="AR12072" s="7"/>
      <c r="AX12072" s="7"/>
      <c r="AY12072" s="7"/>
      <c r="BE12072" s="9"/>
      <c r="BW12072" s="17"/>
      <c r="CH12072" s="7"/>
      <c r="CJ12072" s="7"/>
      <c r="CP12072" s="7"/>
      <c r="CR12072" s="7"/>
      <c r="CS12072" s="7"/>
      <c r="CU12072" s="16"/>
      <c r="DB12072" s="7"/>
      <c r="DD12072" s="7"/>
      <c r="DF12072" s="9"/>
    </row>
    <row r="12073" spans="3:110" x14ac:dyDescent="0.25">
      <c r="C12073" s="6"/>
      <c r="H12073" s="7"/>
      <c r="L12073" s="18"/>
      <c r="M12073" s="18"/>
      <c r="N12073" s="20"/>
      <c r="AD12073" s="18"/>
      <c r="AE12073" s="18"/>
      <c r="AJ12073" s="7"/>
      <c r="AL12073" s="7"/>
      <c r="AN12073" s="7"/>
      <c r="AP12073" s="7"/>
      <c r="AR12073" s="7"/>
      <c r="AX12073" s="7"/>
      <c r="AY12073" s="7"/>
      <c r="BE12073" s="9"/>
      <c r="BW12073" s="17"/>
      <c r="CH12073" s="7"/>
      <c r="CJ12073" s="7"/>
      <c r="CP12073" s="7"/>
      <c r="CR12073" s="7"/>
      <c r="CS12073" s="7"/>
      <c r="CU12073" s="16"/>
      <c r="DB12073" s="7"/>
      <c r="DD12073" s="7"/>
      <c r="DF12073" s="9"/>
    </row>
    <row r="12074" spans="3:110" x14ac:dyDescent="0.25">
      <c r="C12074" s="6"/>
      <c r="H12074" s="7"/>
      <c r="L12074" s="18"/>
      <c r="M12074" s="18"/>
      <c r="N12074" s="20"/>
      <c r="AD12074" s="18"/>
      <c r="AE12074" s="18"/>
      <c r="AJ12074" s="7"/>
      <c r="AL12074" s="7"/>
      <c r="AN12074" s="7"/>
      <c r="AP12074" s="7"/>
      <c r="AR12074" s="7"/>
      <c r="AX12074" s="7"/>
      <c r="AY12074" s="7"/>
      <c r="BE12074" s="9"/>
      <c r="BW12074" s="17"/>
      <c r="CH12074" s="7"/>
      <c r="CJ12074" s="7"/>
      <c r="CP12074" s="7"/>
      <c r="CR12074" s="7"/>
      <c r="CS12074" s="7"/>
      <c r="CU12074" s="16"/>
      <c r="DB12074" s="7"/>
      <c r="DD12074" s="7"/>
      <c r="DF12074" s="9"/>
    </row>
    <row r="12075" spans="3:110" x14ac:dyDescent="0.25">
      <c r="C12075" s="6"/>
      <c r="H12075" s="7"/>
      <c r="L12075" s="18"/>
      <c r="M12075" s="18"/>
      <c r="N12075" s="20"/>
      <c r="AD12075" s="18"/>
      <c r="AE12075" s="18"/>
      <c r="AJ12075" s="7"/>
      <c r="AL12075" s="7"/>
      <c r="AN12075" s="7"/>
      <c r="AP12075" s="7"/>
      <c r="AR12075" s="7"/>
      <c r="AX12075" s="7"/>
      <c r="AY12075" s="7"/>
      <c r="BE12075" s="9"/>
      <c r="BW12075" s="17"/>
      <c r="CH12075" s="7"/>
      <c r="CJ12075" s="7"/>
      <c r="CP12075" s="7"/>
      <c r="CR12075" s="7"/>
      <c r="CS12075" s="7"/>
      <c r="CU12075" s="16"/>
      <c r="DB12075" s="7"/>
      <c r="DD12075" s="7"/>
      <c r="DF12075" s="9"/>
    </row>
    <row r="12076" spans="3:110" x14ac:dyDescent="0.25">
      <c r="C12076" s="6"/>
      <c r="H12076" s="7"/>
      <c r="L12076" s="18"/>
      <c r="M12076" s="18"/>
      <c r="N12076" s="20"/>
      <c r="AD12076" s="18"/>
      <c r="AE12076" s="18"/>
      <c r="AJ12076" s="7"/>
      <c r="AL12076" s="7"/>
      <c r="AN12076" s="7"/>
      <c r="AP12076" s="7"/>
      <c r="AR12076" s="7"/>
      <c r="AX12076" s="7"/>
      <c r="AY12076" s="7"/>
      <c r="BE12076" s="9"/>
      <c r="BW12076" s="17"/>
      <c r="CH12076" s="7"/>
      <c r="CJ12076" s="7"/>
      <c r="CP12076" s="7"/>
      <c r="CR12076" s="7"/>
      <c r="CS12076" s="7"/>
      <c r="CU12076" s="16"/>
      <c r="DB12076" s="7"/>
      <c r="DD12076" s="7"/>
      <c r="DF12076" s="9"/>
    </row>
    <row r="12077" spans="3:110" x14ac:dyDescent="0.25">
      <c r="C12077" s="6"/>
      <c r="H12077" s="7"/>
      <c r="L12077" s="18"/>
      <c r="M12077" s="18"/>
      <c r="N12077" s="20"/>
      <c r="AD12077" s="18"/>
      <c r="AE12077" s="18"/>
      <c r="AJ12077" s="7"/>
      <c r="AL12077" s="7"/>
      <c r="AN12077" s="7"/>
      <c r="AP12077" s="7"/>
      <c r="AR12077" s="7"/>
      <c r="AX12077" s="7"/>
      <c r="AY12077" s="7"/>
      <c r="BE12077" s="9"/>
      <c r="BW12077" s="17"/>
      <c r="CH12077" s="7"/>
      <c r="CJ12077" s="7"/>
      <c r="CP12077" s="7"/>
      <c r="CR12077" s="7"/>
      <c r="CS12077" s="7"/>
      <c r="CU12077" s="16"/>
      <c r="DB12077" s="7"/>
      <c r="DD12077" s="7"/>
      <c r="DF12077" s="9"/>
    </row>
    <row r="12078" spans="3:110" x14ac:dyDescent="0.25">
      <c r="C12078" s="6"/>
      <c r="H12078" s="7"/>
      <c r="L12078" s="18"/>
      <c r="M12078" s="18"/>
      <c r="N12078" s="20"/>
      <c r="AD12078" s="18"/>
      <c r="AE12078" s="18"/>
      <c r="AJ12078" s="7"/>
      <c r="AL12078" s="7"/>
      <c r="AN12078" s="7"/>
      <c r="AP12078" s="7"/>
      <c r="AR12078" s="7"/>
      <c r="AX12078" s="7"/>
      <c r="AY12078" s="7"/>
      <c r="BE12078" s="9"/>
      <c r="BW12078" s="17"/>
      <c r="CH12078" s="7"/>
      <c r="CJ12078" s="7"/>
      <c r="CP12078" s="7"/>
      <c r="CR12078" s="7"/>
      <c r="CS12078" s="7"/>
      <c r="CU12078" s="16"/>
      <c r="DB12078" s="7"/>
      <c r="DD12078" s="7"/>
      <c r="DF12078" s="9"/>
    </row>
    <row r="12079" spans="3:110" x14ac:dyDescent="0.25">
      <c r="C12079" s="6"/>
      <c r="H12079" s="7"/>
      <c r="L12079" s="18"/>
      <c r="M12079" s="18"/>
      <c r="N12079" s="20"/>
      <c r="AD12079" s="18"/>
      <c r="AE12079" s="18"/>
      <c r="AJ12079" s="7"/>
      <c r="AL12079" s="7"/>
      <c r="AN12079" s="7"/>
      <c r="AP12079" s="7"/>
      <c r="AR12079" s="7"/>
      <c r="AX12079" s="7"/>
      <c r="AY12079" s="7"/>
      <c r="BE12079" s="9"/>
      <c r="BW12079" s="17"/>
      <c r="CH12079" s="7"/>
      <c r="CJ12079" s="7"/>
      <c r="CP12079" s="7"/>
      <c r="CR12079" s="7"/>
      <c r="CS12079" s="7"/>
      <c r="CU12079" s="16"/>
      <c r="DB12079" s="7"/>
      <c r="DD12079" s="7"/>
      <c r="DF12079" s="9"/>
    </row>
    <row r="12080" spans="3:110" x14ac:dyDescent="0.25">
      <c r="C12080" s="6"/>
      <c r="H12080" s="7"/>
      <c r="L12080" s="18"/>
      <c r="M12080" s="18"/>
      <c r="N12080" s="20"/>
      <c r="AD12080" s="18"/>
      <c r="AE12080" s="18"/>
      <c r="AJ12080" s="7"/>
      <c r="AL12080" s="7"/>
      <c r="AN12080" s="7"/>
      <c r="AP12080" s="7"/>
      <c r="AR12080" s="7"/>
      <c r="AX12080" s="7"/>
      <c r="AY12080" s="7"/>
      <c r="BE12080" s="9"/>
      <c r="BW12080" s="17"/>
      <c r="CH12080" s="7"/>
      <c r="CJ12080" s="7"/>
      <c r="CP12080" s="7"/>
      <c r="CR12080" s="7"/>
      <c r="CS12080" s="7"/>
      <c r="CU12080" s="16"/>
      <c r="DB12080" s="7"/>
      <c r="DD12080" s="7"/>
      <c r="DF12080" s="9"/>
    </row>
    <row r="12081" spans="3:110" x14ac:dyDescent="0.25">
      <c r="C12081" s="6"/>
      <c r="H12081" s="7"/>
      <c r="L12081" s="18"/>
      <c r="M12081" s="18"/>
      <c r="N12081" s="20"/>
      <c r="AD12081" s="18"/>
      <c r="AE12081" s="18"/>
      <c r="AJ12081" s="7"/>
      <c r="AL12081" s="7"/>
      <c r="AN12081" s="7"/>
      <c r="AP12081" s="7"/>
      <c r="AR12081" s="7"/>
      <c r="AX12081" s="7"/>
      <c r="AY12081" s="7"/>
      <c r="BE12081" s="9"/>
      <c r="BW12081" s="17"/>
      <c r="CH12081" s="7"/>
      <c r="CJ12081" s="7"/>
      <c r="CP12081" s="7"/>
      <c r="CR12081" s="7"/>
      <c r="CS12081" s="7"/>
      <c r="CU12081" s="16"/>
      <c r="DB12081" s="7"/>
      <c r="DD12081" s="7"/>
      <c r="DF12081" s="9"/>
    </row>
    <row r="12082" spans="3:110" x14ac:dyDescent="0.25">
      <c r="C12082" s="6"/>
      <c r="H12082" s="7"/>
      <c r="L12082" s="18"/>
      <c r="M12082" s="18"/>
      <c r="N12082" s="20"/>
      <c r="AD12082" s="18"/>
      <c r="AE12082" s="18"/>
      <c r="AJ12082" s="7"/>
      <c r="AL12082" s="7"/>
      <c r="AN12082" s="7"/>
      <c r="AP12082" s="7"/>
      <c r="AR12082" s="7"/>
      <c r="AX12082" s="7"/>
      <c r="AY12082" s="7"/>
      <c r="BE12082" s="9"/>
      <c r="BW12082" s="17"/>
      <c r="CH12082" s="7"/>
      <c r="CJ12082" s="7"/>
      <c r="CP12082" s="7"/>
      <c r="CR12082" s="7"/>
      <c r="CS12082" s="7"/>
      <c r="CU12082" s="16"/>
      <c r="DB12082" s="7"/>
      <c r="DD12082" s="7"/>
      <c r="DF12082" s="9"/>
    </row>
    <row r="12083" spans="3:110" x14ac:dyDescent="0.25">
      <c r="C12083" s="6"/>
      <c r="H12083" s="7"/>
      <c r="L12083" s="18"/>
      <c r="M12083" s="18"/>
      <c r="N12083" s="20"/>
      <c r="AD12083" s="18"/>
      <c r="AE12083" s="18"/>
      <c r="AJ12083" s="7"/>
      <c r="AL12083" s="7"/>
      <c r="AN12083" s="7"/>
      <c r="AP12083" s="7"/>
      <c r="AR12083" s="7"/>
      <c r="AX12083" s="7"/>
      <c r="AY12083" s="7"/>
      <c r="BE12083" s="9"/>
      <c r="BW12083" s="17"/>
      <c r="CH12083" s="7"/>
      <c r="CJ12083" s="7"/>
      <c r="CP12083" s="7"/>
      <c r="CR12083" s="7"/>
      <c r="CS12083" s="7"/>
      <c r="CU12083" s="16"/>
      <c r="DB12083" s="7"/>
      <c r="DD12083" s="7"/>
      <c r="DF12083" s="9"/>
    </row>
    <row r="12084" spans="3:110" x14ac:dyDescent="0.25">
      <c r="C12084" s="6"/>
      <c r="H12084" s="7"/>
      <c r="L12084" s="18"/>
      <c r="M12084" s="18"/>
      <c r="N12084" s="20"/>
      <c r="AD12084" s="18"/>
      <c r="AE12084" s="18"/>
      <c r="AJ12084" s="7"/>
      <c r="AL12084" s="7"/>
      <c r="AN12084" s="7"/>
      <c r="AP12084" s="7"/>
      <c r="AR12084" s="7"/>
      <c r="AX12084" s="7"/>
      <c r="AY12084" s="7"/>
      <c r="BE12084" s="9"/>
      <c r="BW12084" s="17"/>
      <c r="CH12084" s="7"/>
      <c r="CJ12084" s="7"/>
      <c r="CP12084" s="7"/>
      <c r="CR12084" s="7"/>
      <c r="CS12084" s="7"/>
      <c r="CU12084" s="16"/>
      <c r="DB12084" s="7"/>
      <c r="DD12084" s="7"/>
      <c r="DF12084" s="9"/>
    </row>
    <row r="12085" spans="3:110" x14ac:dyDescent="0.25">
      <c r="C12085" s="6"/>
      <c r="H12085" s="7"/>
      <c r="L12085" s="18"/>
      <c r="M12085" s="18"/>
      <c r="N12085" s="20"/>
      <c r="AD12085" s="18"/>
      <c r="AE12085" s="18"/>
      <c r="AJ12085" s="7"/>
      <c r="AL12085" s="7"/>
      <c r="AN12085" s="7"/>
      <c r="AP12085" s="7"/>
      <c r="AR12085" s="7"/>
      <c r="AX12085" s="7"/>
      <c r="AY12085" s="7"/>
      <c r="BE12085" s="9"/>
      <c r="BW12085" s="17"/>
      <c r="CH12085" s="7"/>
      <c r="CJ12085" s="7"/>
      <c r="CP12085" s="7"/>
      <c r="CR12085" s="7"/>
      <c r="CS12085" s="7"/>
      <c r="CU12085" s="16"/>
      <c r="DB12085" s="7"/>
      <c r="DD12085" s="7"/>
      <c r="DF12085" s="9"/>
    </row>
    <row r="12086" spans="3:110" x14ac:dyDescent="0.25">
      <c r="C12086" s="6"/>
      <c r="H12086" s="7"/>
      <c r="L12086" s="18"/>
      <c r="M12086" s="18"/>
      <c r="N12086" s="20"/>
      <c r="AD12086" s="18"/>
      <c r="AE12086" s="18"/>
      <c r="AJ12086" s="7"/>
      <c r="AL12086" s="7"/>
      <c r="AN12086" s="7"/>
      <c r="AP12086" s="7"/>
      <c r="AR12086" s="7"/>
      <c r="AX12086" s="7"/>
      <c r="AY12086" s="7"/>
      <c r="BE12086" s="9"/>
      <c r="BW12086" s="17"/>
      <c r="CH12086" s="7"/>
      <c r="CJ12086" s="7"/>
      <c r="CP12086" s="7"/>
      <c r="CR12086" s="7"/>
      <c r="CS12086" s="7"/>
      <c r="CU12086" s="16"/>
      <c r="DB12086" s="7"/>
      <c r="DD12086" s="7"/>
      <c r="DF12086" s="9"/>
    </row>
    <row r="12087" spans="3:110" x14ac:dyDescent="0.25">
      <c r="C12087" s="6"/>
      <c r="H12087" s="7"/>
      <c r="L12087" s="18"/>
      <c r="M12087" s="18"/>
      <c r="N12087" s="20"/>
      <c r="AD12087" s="18"/>
      <c r="AE12087" s="18"/>
      <c r="AJ12087" s="7"/>
      <c r="AL12087" s="7"/>
      <c r="AN12087" s="7"/>
      <c r="AP12087" s="7"/>
      <c r="AR12087" s="7"/>
      <c r="AX12087" s="7"/>
      <c r="AY12087" s="7"/>
      <c r="BE12087" s="9"/>
      <c r="BW12087" s="17"/>
      <c r="CH12087" s="7"/>
      <c r="CJ12087" s="7"/>
      <c r="CP12087" s="7"/>
      <c r="CR12087" s="7"/>
      <c r="CS12087" s="7"/>
      <c r="CU12087" s="16"/>
      <c r="DB12087" s="7"/>
      <c r="DD12087" s="7"/>
      <c r="DF12087" s="9"/>
    </row>
    <row r="12088" spans="3:110" x14ac:dyDescent="0.25">
      <c r="C12088" s="6"/>
      <c r="H12088" s="7"/>
      <c r="L12088" s="18"/>
      <c r="M12088" s="18"/>
      <c r="N12088" s="20"/>
      <c r="AD12088" s="18"/>
      <c r="AE12088" s="18"/>
      <c r="AJ12088" s="7"/>
      <c r="AL12088" s="7"/>
      <c r="AN12088" s="7"/>
      <c r="AP12088" s="7"/>
      <c r="AR12088" s="7"/>
      <c r="AX12088" s="7"/>
      <c r="AY12088" s="7"/>
      <c r="BE12088" s="9"/>
      <c r="BW12088" s="17"/>
      <c r="CH12088" s="7"/>
      <c r="CJ12088" s="7"/>
      <c r="CP12088" s="7"/>
      <c r="CR12088" s="7"/>
      <c r="CS12088" s="7"/>
      <c r="CU12088" s="16"/>
      <c r="DB12088" s="7"/>
      <c r="DD12088" s="7"/>
      <c r="DF12088" s="9"/>
    </row>
    <row r="12089" spans="3:110" x14ac:dyDescent="0.25">
      <c r="C12089" s="6"/>
      <c r="H12089" s="7"/>
      <c r="L12089" s="18"/>
      <c r="M12089" s="18"/>
      <c r="N12089" s="20"/>
      <c r="AD12089" s="18"/>
      <c r="AE12089" s="18"/>
      <c r="AJ12089" s="7"/>
      <c r="AL12089" s="7"/>
      <c r="AN12089" s="7"/>
      <c r="AP12089" s="7"/>
      <c r="AR12089" s="7"/>
      <c r="AX12089" s="7"/>
      <c r="AY12089" s="7"/>
      <c r="BE12089" s="9"/>
      <c r="BW12089" s="17"/>
      <c r="CH12089" s="7"/>
      <c r="CJ12089" s="7"/>
      <c r="CP12089" s="7"/>
      <c r="CR12089" s="7"/>
      <c r="CS12089" s="7"/>
      <c r="CU12089" s="16"/>
      <c r="DB12089" s="7"/>
      <c r="DD12089" s="7"/>
      <c r="DF12089" s="9"/>
    </row>
    <row r="12090" spans="3:110" x14ac:dyDescent="0.25">
      <c r="C12090" s="6"/>
      <c r="H12090" s="7"/>
      <c r="L12090" s="18"/>
      <c r="M12090" s="18"/>
      <c r="N12090" s="20"/>
      <c r="AD12090" s="18"/>
      <c r="AE12090" s="18"/>
      <c r="AJ12090" s="7"/>
      <c r="AL12090" s="7"/>
      <c r="AN12090" s="7"/>
      <c r="AP12090" s="7"/>
      <c r="AR12090" s="7"/>
      <c r="AX12090" s="7"/>
      <c r="AY12090" s="7"/>
      <c r="BE12090" s="9"/>
      <c r="BW12090" s="17"/>
      <c r="CH12090" s="7"/>
      <c r="CJ12090" s="7"/>
      <c r="CP12090" s="7"/>
      <c r="CR12090" s="7"/>
      <c r="CS12090" s="7"/>
      <c r="CU12090" s="16"/>
      <c r="DB12090" s="7"/>
      <c r="DD12090" s="7"/>
      <c r="DF12090" s="9"/>
    </row>
    <row r="12091" spans="3:110" x14ac:dyDescent="0.25">
      <c r="C12091" s="6"/>
      <c r="H12091" s="7"/>
      <c r="L12091" s="18"/>
      <c r="M12091" s="18"/>
      <c r="N12091" s="20"/>
      <c r="AD12091" s="18"/>
      <c r="AE12091" s="18"/>
      <c r="AJ12091" s="7"/>
      <c r="AL12091" s="7"/>
      <c r="AN12091" s="7"/>
      <c r="AP12091" s="7"/>
      <c r="AR12091" s="7"/>
      <c r="AX12091" s="7"/>
      <c r="AY12091" s="7"/>
      <c r="BE12091" s="9"/>
      <c r="BW12091" s="17"/>
      <c r="CH12091" s="7"/>
      <c r="CJ12091" s="7"/>
      <c r="CP12091" s="7"/>
      <c r="CR12091" s="7"/>
      <c r="CS12091" s="7"/>
      <c r="CU12091" s="16"/>
      <c r="DB12091" s="7"/>
      <c r="DD12091" s="7"/>
      <c r="DF12091" s="9"/>
    </row>
    <row r="12092" spans="3:110" x14ac:dyDescent="0.25">
      <c r="C12092" s="6"/>
      <c r="H12092" s="7"/>
      <c r="L12092" s="18"/>
      <c r="M12092" s="18"/>
      <c r="N12092" s="20"/>
      <c r="AD12092" s="18"/>
      <c r="AE12092" s="18"/>
      <c r="AJ12092" s="7"/>
      <c r="AL12092" s="7"/>
      <c r="AN12092" s="7"/>
      <c r="AP12092" s="7"/>
      <c r="AR12092" s="7"/>
      <c r="AX12092" s="7"/>
      <c r="AY12092" s="7"/>
      <c r="BE12092" s="9"/>
      <c r="BW12092" s="17"/>
      <c r="CH12092" s="7"/>
      <c r="CJ12092" s="7"/>
      <c r="CP12092" s="7"/>
      <c r="CR12092" s="7"/>
      <c r="CS12092" s="7"/>
      <c r="CU12092" s="16"/>
      <c r="DB12092" s="7"/>
      <c r="DD12092" s="7"/>
      <c r="DF12092" s="9"/>
    </row>
    <row r="12093" spans="3:110" x14ac:dyDescent="0.25">
      <c r="C12093" s="6"/>
      <c r="H12093" s="7"/>
      <c r="L12093" s="18"/>
      <c r="M12093" s="18"/>
      <c r="N12093" s="20"/>
      <c r="AD12093" s="18"/>
      <c r="AE12093" s="18"/>
      <c r="AJ12093" s="7"/>
      <c r="AL12093" s="7"/>
      <c r="AN12093" s="7"/>
      <c r="AP12093" s="7"/>
      <c r="AR12093" s="7"/>
      <c r="AX12093" s="7"/>
      <c r="AY12093" s="7"/>
      <c r="BE12093" s="9"/>
      <c r="BW12093" s="17"/>
      <c r="CH12093" s="7"/>
      <c r="CJ12093" s="7"/>
      <c r="CP12093" s="7"/>
      <c r="CR12093" s="7"/>
      <c r="CS12093" s="7"/>
      <c r="CU12093" s="16"/>
      <c r="DB12093" s="7"/>
      <c r="DD12093" s="7"/>
      <c r="DF12093" s="9"/>
    </row>
    <row r="12094" spans="3:110" x14ac:dyDescent="0.25">
      <c r="C12094" s="6"/>
      <c r="H12094" s="7"/>
      <c r="L12094" s="18"/>
      <c r="M12094" s="18"/>
      <c r="N12094" s="20"/>
      <c r="AD12094" s="18"/>
      <c r="AE12094" s="18"/>
      <c r="AJ12094" s="7"/>
      <c r="AL12094" s="7"/>
      <c r="AN12094" s="7"/>
      <c r="AP12094" s="7"/>
      <c r="AR12094" s="7"/>
      <c r="AX12094" s="7"/>
      <c r="AY12094" s="7"/>
      <c r="BE12094" s="9"/>
      <c r="BW12094" s="17"/>
      <c r="CH12094" s="7"/>
      <c r="CJ12094" s="7"/>
      <c r="CP12094" s="7"/>
      <c r="CR12094" s="7"/>
      <c r="CS12094" s="7"/>
      <c r="CU12094" s="16"/>
      <c r="DB12094" s="7"/>
      <c r="DD12094" s="7"/>
      <c r="DF12094" s="9"/>
    </row>
    <row r="12095" spans="3:110" x14ac:dyDescent="0.25">
      <c r="C12095" s="6"/>
      <c r="H12095" s="7"/>
      <c r="L12095" s="18"/>
      <c r="M12095" s="18"/>
      <c r="N12095" s="20"/>
      <c r="AD12095" s="18"/>
      <c r="AE12095" s="18"/>
      <c r="AJ12095" s="7"/>
      <c r="AL12095" s="7"/>
      <c r="AN12095" s="7"/>
      <c r="AP12095" s="7"/>
      <c r="AR12095" s="7"/>
      <c r="AX12095" s="7"/>
      <c r="AY12095" s="7"/>
      <c r="BE12095" s="9"/>
      <c r="BW12095" s="17"/>
      <c r="CH12095" s="7"/>
      <c r="CJ12095" s="7"/>
      <c r="CP12095" s="7"/>
      <c r="CR12095" s="7"/>
      <c r="CS12095" s="7"/>
      <c r="CU12095" s="16"/>
      <c r="DB12095" s="7"/>
      <c r="DD12095" s="7"/>
      <c r="DF12095" s="9"/>
    </row>
    <row r="12096" spans="3:110" x14ac:dyDescent="0.25">
      <c r="C12096" s="6"/>
      <c r="H12096" s="7"/>
      <c r="L12096" s="18"/>
      <c r="M12096" s="18"/>
      <c r="N12096" s="20"/>
      <c r="AD12096" s="18"/>
      <c r="AE12096" s="18"/>
      <c r="AJ12096" s="7"/>
      <c r="AL12096" s="7"/>
      <c r="AN12096" s="7"/>
      <c r="AP12096" s="7"/>
      <c r="AR12096" s="7"/>
      <c r="AX12096" s="7"/>
      <c r="AY12096" s="7"/>
      <c r="BE12096" s="9"/>
      <c r="BW12096" s="17"/>
      <c r="CH12096" s="7"/>
      <c r="CJ12096" s="7"/>
      <c r="CP12096" s="7"/>
      <c r="CR12096" s="7"/>
      <c r="CS12096" s="7"/>
      <c r="CU12096" s="16"/>
      <c r="DB12096" s="7"/>
      <c r="DD12096" s="7"/>
      <c r="DF12096" s="9"/>
    </row>
    <row r="12097" spans="3:110" x14ac:dyDescent="0.25">
      <c r="C12097" s="6"/>
      <c r="H12097" s="7"/>
      <c r="L12097" s="18"/>
      <c r="M12097" s="18"/>
      <c r="N12097" s="20"/>
      <c r="AD12097" s="18"/>
      <c r="AE12097" s="18"/>
      <c r="AJ12097" s="7"/>
      <c r="AL12097" s="7"/>
      <c r="AN12097" s="7"/>
      <c r="AP12097" s="7"/>
      <c r="AR12097" s="7"/>
      <c r="AX12097" s="7"/>
      <c r="AY12097" s="7"/>
      <c r="BE12097" s="9"/>
      <c r="BW12097" s="17"/>
      <c r="CH12097" s="7"/>
      <c r="CJ12097" s="7"/>
      <c r="CP12097" s="7"/>
      <c r="CR12097" s="7"/>
      <c r="CS12097" s="7"/>
      <c r="CU12097" s="16"/>
      <c r="DB12097" s="7"/>
      <c r="DD12097" s="7"/>
      <c r="DF12097" s="9"/>
    </row>
    <row r="12098" spans="3:110" x14ac:dyDescent="0.25">
      <c r="C12098" s="6"/>
      <c r="H12098" s="7"/>
      <c r="L12098" s="18"/>
      <c r="M12098" s="18"/>
      <c r="N12098" s="20"/>
      <c r="AD12098" s="18"/>
      <c r="AE12098" s="18"/>
      <c r="AJ12098" s="7"/>
      <c r="AL12098" s="7"/>
      <c r="AN12098" s="7"/>
      <c r="AP12098" s="7"/>
      <c r="AR12098" s="7"/>
      <c r="AX12098" s="7"/>
      <c r="AY12098" s="7"/>
      <c r="BE12098" s="9"/>
      <c r="BW12098" s="17"/>
      <c r="CH12098" s="7"/>
      <c r="CJ12098" s="7"/>
      <c r="CP12098" s="7"/>
      <c r="CR12098" s="7"/>
      <c r="CS12098" s="7"/>
      <c r="CU12098" s="16"/>
      <c r="DB12098" s="7"/>
      <c r="DD12098" s="7"/>
      <c r="DF12098" s="9"/>
    </row>
    <row r="12099" spans="3:110" x14ac:dyDescent="0.25">
      <c r="C12099" s="6"/>
      <c r="H12099" s="7"/>
      <c r="L12099" s="18"/>
      <c r="M12099" s="18"/>
      <c r="N12099" s="20"/>
      <c r="AD12099" s="18"/>
      <c r="AE12099" s="18"/>
      <c r="AJ12099" s="7"/>
      <c r="AL12099" s="7"/>
      <c r="AN12099" s="7"/>
      <c r="AP12099" s="7"/>
      <c r="AR12099" s="7"/>
      <c r="AX12099" s="7"/>
      <c r="AY12099" s="7"/>
      <c r="BE12099" s="9"/>
      <c r="BW12099" s="17"/>
      <c r="CH12099" s="7"/>
      <c r="CJ12099" s="7"/>
      <c r="CP12099" s="7"/>
      <c r="CR12099" s="7"/>
      <c r="CS12099" s="7"/>
      <c r="CU12099" s="16"/>
      <c r="DB12099" s="7"/>
      <c r="DD12099" s="7"/>
      <c r="DF12099" s="9"/>
    </row>
    <row r="12100" spans="3:110" x14ac:dyDescent="0.25">
      <c r="C12100" s="6"/>
      <c r="H12100" s="7"/>
      <c r="L12100" s="18"/>
      <c r="M12100" s="18"/>
      <c r="N12100" s="20"/>
      <c r="AD12100" s="18"/>
      <c r="AE12100" s="18"/>
      <c r="AJ12100" s="7"/>
      <c r="AL12100" s="7"/>
      <c r="AN12100" s="7"/>
      <c r="AP12100" s="7"/>
      <c r="AR12100" s="7"/>
      <c r="AX12100" s="7"/>
      <c r="AY12100" s="7"/>
      <c r="BE12100" s="9"/>
      <c r="BW12100" s="17"/>
      <c r="CH12100" s="7"/>
      <c r="CJ12100" s="7"/>
      <c r="CP12100" s="7"/>
      <c r="CR12100" s="7"/>
      <c r="CS12100" s="7"/>
      <c r="CU12100" s="16"/>
      <c r="DB12100" s="7"/>
      <c r="DD12100" s="7"/>
      <c r="DF12100" s="9"/>
    </row>
    <row r="12101" spans="3:110" x14ac:dyDescent="0.25">
      <c r="C12101" s="6"/>
      <c r="H12101" s="7"/>
      <c r="L12101" s="18"/>
      <c r="M12101" s="18"/>
      <c r="N12101" s="20"/>
      <c r="AD12101" s="18"/>
      <c r="AE12101" s="18"/>
      <c r="AJ12101" s="7"/>
      <c r="AL12101" s="7"/>
      <c r="AN12101" s="7"/>
      <c r="AP12101" s="7"/>
      <c r="AR12101" s="7"/>
      <c r="AX12101" s="7"/>
      <c r="AY12101" s="7"/>
      <c r="BE12101" s="9"/>
      <c r="BW12101" s="17"/>
      <c r="CH12101" s="7"/>
      <c r="CJ12101" s="7"/>
      <c r="CP12101" s="7"/>
      <c r="CR12101" s="7"/>
      <c r="CS12101" s="7"/>
      <c r="CU12101" s="16"/>
      <c r="DB12101" s="7"/>
      <c r="DD12101" s="7"/>
      <c r="DF12101" s="9"/>
    </row>
    <row r="12102" spans="3:110" x14ac:dyDescent="0.25">
      <c r="C12102" s="6"/>
      <c r="H12102" s="7"/>
      <c r="L12102" s="18"/>
      <c r="M12102" s="18"/>
      <c r="N12102" s="20"/>
      <c r="AD12102" s="18"/>
      <c r="AE12102" s="18"/>
      <c r="AJ12102" s="7"/>
      <c r="AL12102" s="7"/>
      <c r="AN12102" s="7"/>
      <c r="AP12102" s="7"/>
      <c r="AR12102" s="7"/>
      <c r="AX12102" s="7"/>
      <c r="AY12102" s="7"/>
      <c r="BE12102" s="9"/>
      <c r="BW12102" s="17"/>
      <c r="CH12102" s="7"/>
      <c r="CJ12102" s="7"/>
      <c r="CP12102" s="7"/>
      <c r="CR12102" s="7"/>
      <c r="CS12102" s="7"/>
      <c r="CU12102" s="16"/>
      <c r="DB12102" s="7"/>
      <c r="DD12102" s="7"/>
      <c r="DF12102" s="9"/>
    </row>
    <row r="12103" spans="3:110" x14ac:dyDescent="0.25">
      <c r="C12103" s="6"/>
      <c r="H12103" s="7"/>
      <c r="L12103" s="18"/>
      <c r="M12103" s="18"/>
      <c r="N12103" s="20"/>
      <c r="AD12103" s="18"/>
      <c r="AE12103" s="18"/>
      <c r="AJ12103" s="7"/>
      <c r="AL12103" s="7"/>
      <c r="AN12103" s="7"/>
      <c r="AP12103" s="7"/>
      <c r="AR12103" s="7"/>
      <c r="AX12103" s="7"/>
      <c r="AY12103" s="7"/>
      <c r="BE12103" s="9"/>
      <c r="BW12103" s="17"/>
      <c r="CH12103" s="7"/>
      <c r="CJ12103" s="7"/>
      <c r="CP12103" s="7"/>
      <c r="CR12103" s="7"/>
      <c r="CS12103" s="7"/>
      <c r="CU12103" s="16"/>
      <c r="DB12103" s="7"/>
      <c r="DD12103" s="7"/>
      <c r="DF12103" s="9"/>
    </row>
    <row r="12104" spans="3:110" x14ac:dyDescent="0.25">
      <c r="C12104" s="6"/>
      <c r="H12104" s="7"/>
      <c r="L12104" s="18"/>
      <c r="M12104" s="18"/>
      <c r="N12104" s="20"/>
      <c r="AD12104" s="18"/>
      <c r="AE12104" s="18"/>
      <c r="AJ12104" s="7"/>
      <c r="AL12104" s="7"/>
      <c r="AN12104" s="7"/>
      <c r="AP12104" s="7"/>
      <c r="AR12104" s="7"/>
      <c r="AX12104" s="7"/>
      <c r="AY12104" s="7"/>
      <c r="BE12104" s="9"/>
      <c r="BW12104" s="17"/>
      <c r="CH12104" s="7"/>
      <c r="CJ12104" s="7"/>
      <c r="CP12104" s="7"/>
      <c r="CR12104" s="7"/>
      <c r="CS12104" s="7"/>
      <c r="CU12104" s="16"/>
      <c r="DB12104" s="7"/>
      <c r="DD12104" s="7"/>
      <c r="DF12104" s="9"/>
    </row>
    <row r="12105" spans="3:110" x14ac:dyDescent="0.25">
      <c r="C12105" s="6"/>
      <c r="H12105" s="7"/>
      <c r="L12105" s="18"/>
      <c r="M12105" s="18"/>
      <c r="N12105" s="20"/>
      <c r="AD12105" s="18"/>
      <c r="AE12105" s="18"/>
      <c r="AJ12105" s="7"/>
      <c r="AL12105" s="7"/>
      <c r="AN12105" s="7"/>
      <c r="AP12105" s="7"/>
      <c r="AR12105" s="7"/>
      <c r="AX12105" s="7"/>
      <c r="AY12105" s="7"/>
      <c r="BE12105" s="9"/>
      <c r="BW12105" s="17"/>
      <c r="CH12105" s="7"/>
      <c r="CJ12105" s="7"/>
      <c r="CP12105" s="7"/>
      <c r="CR12105" s="7"/>
      <c r="CS12105" s="7"/>
      <c r="CU12105" s="16"/>
      <c r="DB12105" s="7"/>
      <c r="DD12105" s="7"/>
      <c r="DF12105" s="9"/>
    </row>
    <row r="12106" spans="3:110" x14ac:dyDescent="0.25">
      <c r="C12106" s="6"/>
      <c r="H12106" s="7"/>
      <c r="L12106" s="18"/>
      <c r="M12106" s="18"/>
      <c r="N12106" s="20"/>
      <c r="AD12106" s="18"/>
      <c r="AE12106" s="18"/>
      <c r="AJ12106" s="7"/>
      <c r="AL12106" s="7"/>
      <c r="AN12106" s="7"/>
      <c r="AP12106" s="7"/>
      <c r="AR12106" s="7"/>
      <c r="AX12106" s="7"/>
      <c r="AY12106" s="7"/>
      <c r="BE12106" s="9"/>
      <c r="BW12106" s="17"/>
      <c r="CH12106" s="7"/>
      <c r="CJ12106" s="7"/>
      <c r="CP12106" s="7"/>
      <c r="CR12106" s="7"/>
      <c r="CS12106" s="7"/>
      <c r="CU12106" s="16"/>
      <c r="DB12106" s="7"/>
      <c r="DD12106" s="7"/>
      <c r="DF12106" s="9"/>
    </row>
    <row r="12107" spans="3:110" x14ac:dyDescent="0.25">
      <c r="C12107" s="6"/>
      <c r="H12107" s="7"/>
      <c r="L12107" s="18"/>
      <c r="M12107" s="18"/>
      <c r="N12107" s="20"/>
      <c r="AD12107" s="18"/>
      <c r="AE12107" s="18"/>
      <c r="AJ12107" s="7"/>
      <c r="AL12107" s="7"/>
      <c r="AN12107" s="7"/>
      <c r="AP12107" s="7"/>
      <c r="AR12107" s="7"/>
      <c r="AX12107" s="7"/>
      <c r="AY12107" s="7"/>
      <c r="BE12107" s="9"/>
      <c r="BW12107" s="17"/>
      <c r="CH12107" s="7"/>
      <c r="CJ12107" s="7"/>
      <c r="CP12107" s="7"/>
      <c r="CR12107" s="7"/>
      <c r="CS12107" s="7"/>
      <c r="CU12107" s="16"/>
      <c r="DB12107" s="7"/>
      <c r="DD12107" s="7"/>
      <c r="DF12107" s="9"/>
    </row>
    <row r="12108" spans="3:110" x14ac:dyDescent="0.25">
      <c r="C12108" s="6"/>
      <c r="H12108" s="7"/>
      <c r="L12108" s="18"/>
      <c r="M12108" s="18"/>
      <c r="N12108" s="20"/>
      <c r="AD12108" s="18"/>
      <c r="AE12108" s="18"/>
      <c r="AJ12108" s="7"/>
      <c r="AL12108" s="7"/>
      <c r="AN12108" s="7"/>
      <c r="AP12108" s="7"/>
      <c r="AR12108" s="7"/>
      <c r="AX12108" s="7"/>
      <c r="AY12108" s="7"/>
      <c r="BE12108" s="9"/>
      <c r="BW12108" s="17"/>
      <c r="CH12108" s="7"/>
      <c r="CJ12108" s="7"/>
      <c r="CP12108" s="7"/>
      <c r="CR12108" s="7"/>
      <c r="CS12108" s="7"/>
      <c r="CU12108" s="16"/>
      <c r="DB12108" s="7"/>
      <c r="DD12108" s="7"/>
      <c r="DF12108" s="9"/>
    </row>
    <row r="12109" spans="3:110" x14ac:dyDescent="0.25">
      <c r="C12109" s="6"/>
      <c r="H12109" s="7"/>
      <c r="L12109" s="18"/>
      <c r="M12109" s="18"/>
      <c r="N12109" s="20"/>
      <c r="AD12109" s="18"/>
      <c r="AE12109" s="18"/>
      <c r="AJ12109" s="7"/>
      <c r="AL12109" s="7"/>
      <c r="AN12109" s="7"/>
      <c r="AP12109" s="7"/>
      <c r="AR12109" s="7"/>
      <c r="AX12109" s="7"/>
      <c r="AY12109" s="7"/>
      <c r="BE12109" s="9"/>
      <c r="BW12109" s="17"/>
      <c r="CH12109" s="7"/>
      <c r="CJ12109" s="7"/>
      <c r="CP12109" s="7"/>
      <c r="CR12109" s="7"/>
      <c r="CS12109" s="7"/>
      <c r="CU12109" s="16"/>
      <c r="DB12109" s="7"/>
      <c r="DD12109" s="7"/>
      <c r="DF12109" s="9"/>
    </row>
    <row r="12110" spans="3:110" x14ac:dyDescent="0.25">
      <c r="C12110" s="6"/>
      <c r="H12110" s="7"/>
      <c r="L12110" s="18"/>
      <c r="M12110" s="18"/>
      <c r="N12110" s="20"/>
      <c r="AD12110" s="18"/>
      <c r="AE12110" s="18"/>
      <c r="AJ12110" s="7"/>
      <c r="AL12110" s="7"/>
      <c r="AN12110" s="7"/>
      <c r="AP12110" s="7"/>
      <c r="AR12110" s="7"/>
      <c r="AX12110" s="7"/>
      <c r="AY12110" s="7"/>
      <c r="BE12110" s="9"/>
      <c r="BW12110" s="17"/>
      <c r="CH12110" s="7"/>
      <c r="CJ12110" s="7"/>
      <c r="CP12110" s="7"/>
      <c r="CR12110" s="7"/>
      <c r="CS12110" s="7"/>
      <c r="CU12110" s="16"/>
      <c r="DB12110" s="7"/>
      <c r="DD12110" s="7"/>
      <c r="DF12110" s="9"/>
    </row>
    <row r="12111" spans="3:110" x14ac:dyDescent="0.25">
      <c r="C12111" s="6"/>
      <c r="H12111" s="7"/>
      <c r="L12111" s="18"/>
      <c r="M12111" s="18"/>
      <c r="N12111" s="20"/>
      <c r="AD12111" s="18"/>
      <c r="AE12111" s="18"/>
      <c r="AJ12111" s="7"/>
      <c r="AL12111" s="7"/>
      <c r="AN12111" s="7"/>
      <c r="AP12111" s="7"/>
      <c r="AR12111" s="7"/>
      <c r="AX12111" s="7"/>
      <c r="AY12111" s="7"/>
      <c r="BE12111" s="9"/>
      <c r="BW12111" s="17"/>
      <c r="CH12111" s="7"/>
      <c r="CJ12111" s="7"/>
      <c r="CP12111" s="7"/>
      <c r="CR12111" s="7"/>
      <c r="CS12111" s="7"/>
      <c r="CU12111" s="16"/>
      <c r="DB12111" s="7"/>
      <c r="DD12111" s="7"/>
      <c r="DF12111" s="9"/>
    </row>
    <row r="12112" spans="3:110" x14ac:dyDescent="0.25">
      <c r="C12112" s="6"/>
      <c r="H12112" s="7"/>
      <c r="L12112" s="18"/>
      <c r="M12112" s="18"/>
      <c r="N12112" s="20"/>
      <c r="AD12112" s="18"/>
      <c r="AE12112" s="18"/>
      <c r="AJ12112" s="7"/>
      <c r="AL12112" s="7"/>
      <c r="AN12112" s="7"/>
      <c r="AP12112" s="7"/>
      <c r="AR12112" s="7"/>
      <c r="AX12112" s="7"/>
      <c r="AY12112" s="7"/>
      <c r="BE12112" s="9"/>
      <c r="BW12112" s="17"/>
      <c r="CH12112" s="7"/>
      <c r="CJ12112" s="7"/>
      <c r="CP12112" s="7"/>
      <c r="CR12112" s="7"/>
      <c r="CS12112" s="7"/>
      <c r="CU12112" s="16"/>
      <c r="DB12112" s="7"/>
      <c r="DD12112" s="7"/>
      <c r="DF12112" s="9"/>
    </row>
    <row r="12113" spans="3:110" x14ac:dyDescent="0.25">
      <c r="C12113" s="6"/>
      <c r="H12113" s="7"/>
      <c r="L12113" s="18"/>
      <c r="M12113" s="18"/>
      <c r="N12113" s="20"/>
      <c r="AD12113" s="18"/>
      <c r="AE12113" s="18"/>
      <c r="AJ12113" s="7"/>
      <c r="AL12113" s="7"/>
      <c r="AN12113" s="7"/>
      <c r="AP12113" s="7"/>
      <c r="AR12113" s="7"/>
      <c r="AX12113" s="7"/>
      <c r="AY12113" s="7"/>
      <c r="BE12113" s="9"/>
      <c r="BW12113" s="17"/>
      <c r="CH12113" s="7"/>
      <c r="CJ12113" s="7"/>
      <c r="CP12113" s="7"/>
      <c r="CR12113" s="7"/>
      <c r="CS12113" s="7"/>
      <c r="CU12113" s="16"/>
      <c r="DB12113" s="7"/>
      <c r="DD12113" s="7"/>
      <c r="DF12113" s="9"/>
    </row>
    <row r="12114" spans="3:110" x14ac:dyDescent="0.25">
      <c r="C12114" s="6"/>
      <c r="H12114" s="7"/>
      <c r="L12114" s="18"/>
      <c r="M12114" s="18"/>
      <c r="N12114" s="20"/>
      <c r="AD12114" s="18"/>
      <c r="AE12114" s="18"/>
      <c r="AJ12114" s="7"/>
      <c r="AL12114" s="7"/>
      <c r="AN12114" s="7"/>
      <c r="AP12114" s="7"/>
      <c r="AR12114" s="7"/>
      <c r="AX12114" s="7"/>
      <c r="AY12114" s="7"/>
      <c r="BE12114" s="9"/>
      <c r="BW12114" s="17"/>
      <c r="CH12114" s="7"/>
      <c r="CJ12114" s="7"/>
      <c r="CP12114" s="7"/>
      <c r="CR12114" s="7"/>
      <c r="CS12114" s="7"/>
      <c r="CU12114" s="16"/>
      <c r="DB12114" s="7"/>
      <c r="DD12114" s="7"/>
      <c r="DF12114" s="9"/>
    </row>
    <row r="12115" spans="3:110" x14ac:dyDescent="0.25">
      <c r="C12115" s="6"/>
      <c r="H12115" s="7"/>
      <c r="L12115" s="18"/>
      <c r="M12115" s="18"/>
      <c r="N12115" s="20"/>
      <c r="AD12115" s="18"/>
      <c r="AE12115" s="18"/>
      <c r="AJ12115" s="7"/>
      <c r="AL12115" s="7"/>
      <c r="AN12115" s="7"/>
      <c r="AP12115" s="7"/>
      <c r="AR12115" s="7"/>
      <c r="AX12115" s="7"/>
      <c r="AY12115" s="7"/>
      <c r="BE12115" s="9"/>
      <c r="BW12115" s="17"/>
      <c r="CH12115" s="7"/>
      <c r="CJ12115" s="7"/>
      <c r="CP12115" s="7"/>
      <c r="CR12115" s="7"/>
      <c r="CS12115" s="7"/>
      <c r="CU12115" s="16"/>
      <c r="DB12115" s="7"/>
      <c r="DD12115" s="7"/>
      <c r="DF12115" s="9"/>
    </row>
    <row r="12116" spans="3:110" x14ac:dyDescent="0.25">
      <c r="C12116" s="6"/>
      <c r="H12116" s="7"/>
      <c r="L12116" s="18"/>
      <c r="M12116" s="18"/>
      <c r="N12116" s="20"/>
      <c r="AD12116" s="18"/>
      <c r="AE12116" s="18"/>
      <c r="AJ12116" s="7"/>
      <c r="AL12116" s="7"/>
      <c r="AN12116" s="7"/>
      <c r="AP12116" s="7"/>
      <c r="AR12116" s="7"/>
      <c r="AX12116" s="7"/>
      <c r="AY12116" s="7"/>
      <c r="BE12116" s="9"/>
      <c r="BW12116" s="17"/>
      <c r="CH12116" s="7"/>
      <c r="CJ12116" s="7"/>
      <c r="CP12116" s="7"/>
      <c r="CR12116" s="7"/>
      <c r="CS12116" s="7"/>
      <c r="CU12116" s="16"/>
      <c r="DB12116" s="7"/>
      <c r="DD12116" s="7"/>
      <c r="DF12116" s="9"/>
    </row>
    <row r="12117" spans="3:110" x14ac:dyDescent="0.25">
      <c r="C12117" s="6"/>
      <c r="H12117" s="7"/>
      <c r="L12117" s="18"/>
      <c r="M12117" s="18"/>
      <c r="N12117" s="20"/>
      <c r="AD12117" s="18"/>
      <c r="AE12117" s="18"/>
      <c r="AJ12117" s="7"/>
      <c r="AL12117" s="7"/>
      <c r="AN12117" s="7"/>
      <c r="AP12117" s="7"/>
      <c r="AR12117" s="7"/>
      <c r="AX12117" s="7"/>
      <c r="AY12117" s="7"/>
      <c r="BE12117" s="9"/>
      <c r="BW12117" s="17"/>
      <c r="CH12117" s="7"/>
      <c r="CJ12117" s="7"/>
      <c r="CP12117" s="7"/>
      <c r="CR12117" s="7"/>
      <c r="CS12117" s="7"/>
      <c r="CU12117" s="16"/>
      <c r="DB12117" s="7"/>
      <c r="DD12117" s="7"/>
      <c r="DF12117" s="9"/>
    </row>
    <row r="12118" spans="3:110" x14ac:dyDescent="0.25">
      <c r="C12118" s="6"/>
      <c r="H12118" s="7"/>
      <c r="L12118" s="18"/>
      <c r="M12118" s="18"/>
      <c r="N12118" s="20"/>
      <c r="AD12118" s="18"/>
      <c r="AE12118" s="18"/>
      <c r="AJ12118" s="7"/>
      <c r="AL12118" s="7"/>
      <c r="AN12118" s="7"/>
      <c r="AP12118" s="7"/>
      <c r="AR12118" s="7"/>
      <c r="AX12118" s="7"/>
      <c r="AY12118" s="7"/>
      <c r="BE12118" s="9"/>
      <c r="BW12118" s="17"/>
      <c r="CH12118" s="7"/>
      <c r="CJ12118" s="7"/>
      <c r="CP12118" s="7"/>
      <c r="CR12118" s="7"/>
      <c r="CS12118" s="7"/>
      <c r="CU12118" s="16"/>
      <c r="DB12118" s="7"/>
      <c r="DD12118" s="7"/>
      <c r="DF12118" s="9"/>
    </row>
    <row r="12119" spans="3:110" x14ac:dyDescent="0.25">
      <c r="C12119" s="6"/>
      <c r="H12119" s="7"/>
      <c r="L12119" s="18"/>
      <c r="M12119" s="18"/>
      <c r="N12119" s="20"/>
      <c r="AD12119" s="18"/>
      <c r="AE12119" s="18"/>
      <c r="AJ12119" s="7"/>
      <c r="AL12119" s="7"/>
      <c r="AN12119" s="7"/>
      <c r="AP12119" s="7"/>
      <c r="AR12119" s="7"/>
      <c r="AX12119" s="7"/>
      <c r="AY12119" s="7"/>
      <c r="BE12119" s="9"/>
      <c r="BW12119" s="17"/>
      <c r="CH12119" s="7"/>
      <c r="CJ12119" s="7"/>
      <c r="CP12119" s="7"/>
      <c r="CR12119" s="7"/>
      <c r="CS12119" s="7"/>
      <c r="CU12119" s="16"/>
      <c r="DB12119" s="7"/>
      <c r="DD12119" s="7"/>
      <c r="DF12119" s="9"/>
    </row>
    <row r="12120" spans="3:110" x14ac:dyDescent="0.25">
      <c r="C12120" s="6"/>
      <c r="H12120" s="7"/>
      <c r="L12120" s="18"/>
      <c r="M12120" s="18"/>
      <c r="N12120" s="20"/>
      <c r="AD12120" s="18"/>
      <c r="AE12120" s="18"/>
      <c r="AJ12120" s="7"/>
      <c r="AL12120" s="7"/>
      <c r="AN12120" s="7"/>
      <c r="AP12120" s="7"/>
      <c r="AR12120" s="7"/>
      <c r="AX12120" s="7"/>
      <c r="AY12120" s="7"/>
      <c r="BE12120" s="9"/>
      <c r="BW12120" s="17"/>
      <c r="CH12120" s="7"/>
      <c r="CJ12120" s="7"/>
      <c r="CP12120" s="7"/>
      <c r="CR12120" s="7"/>
      <c r="CS12120" s="7"/>
      <c r="CU12120" s="16"/>
      <c r="DB12120" s="7"/>
      <c r="DD12120" s="7"/>
      <c r="DF12120" s="9"/>
    </row>
    <row r="12121" spans="3:110" x14ac:dyDescent="0.25">
      <c r="C12121" s="6"/>
      <c r="H12121" s="7"/>
      <c r="L12121" s="18"/>
      <c r="M12121" s="18"/>
      <c r="N12121" s="20"/>
      <c r="AD12121" s="18"/>
      <c r="AE12121" s="18"/>
      <c r="AJ12121" s="7"/>
      <c r="AL12121" s="7"/>
      <c r="AN12121" s="7"/>
      <c r="AP12121" s="7"/>
      <c r="AR12121" s="7"/>
      <c r="AX12121" s="7"/>
      <c r="AY12121" s="7"/>
      <c r="BE12121" s="9"/>
      <c r="BW12121" s="17"/>
      <c r="CH12121" s="7"/>
      <c r="CJ12121" s="7"/>
      <c r="CP12121" s="7"/>
      <c r="CR12121" s="7"/>
      <c r="CS12121" s="7"/>
      <c r="CU12121" s="16"/>
      <c r="DB12121" s="7"/>
      <c r="DD12121" s="7"/>
      <c r="DF12121" s="9"/>
    </row>
    <row r="12122" spans="3:110" x14ac:dyDescent="0.25">
      <c r="C12122" s="6"/>
      <c r="H12122" s="7"/>
      <c r="L12122" s="18"/>
      <c r="M12122" s="18"/>
      <c r="N12122" s="20"/>
      <c r="AD12122" s="18"/>
      <c r="AE12122" s="18"/>
      <c r="AJ12122" s="7"/>
      <c r="AL12122" s="7"/>
      <c r="AN12122" s="7"/>
      <c r="AP12122" s="7"/>
      <c r="AR12122" s="7"/>
      <c r="AX12122" s="7"/>
      <c r="AY12122" s="7"/>
      <c r="BE12122" s="9"/>
      <c r="BW12122" s="17"/>
      <c r="CH12122" s="7"/>
      <c r="CJ12122" s="7"/>
      <c r="CP12122" s="7"/>
      <c r="CR12122" s="7"/>
      <c r="CS12122" s="7"/>
      <c r="CU12122" s="16"/>
      <c r="DB12122" s="7"/>
      <c r="DD12122" s="7"/>
      <c r="DF12122" s="9"/>
    </row>
    <row r="12123" spans="3:110" x14ac:dyDescent="0.25">
      <c r="C12123" s="6"/>
      <c r="H12123" s="7"/>
      <c r="L12123" s="18"/>
      <c r="M12123" s="18"/>
      <c r="N12123" s="20"/>
      <c r="AD12123" s="18"/>
      <c r="AE12123" s="18"/>
      <c r="AJ12123" s="7"/>
      <c r="AL12123" s="7"/>
      <c r="AN12123" s="7"/>
      <c r="AP12123" s="7"/>
      <c r="AR12123" s="7"/>
      <c r="AX12123" s="7"/>
      <c r="AY12123" s="7"/>
      <c r="BE12123" s="9"/>
      <c r="BW12123" s="17"/>
      <c r="CH12123" s="7"/>
      <c r="CJ12123" s="7"/>
      <c r="CP12123" s="7"/>
      <c r="CR12123" s="7"/>
      <c r="CS12123" s="7"/>
      <c r="CU12123" s="16"/>
      <c r="DB12123" s="7"/>
      <c r="DD12123" s="7"/>
      <c r="DF12123" s="9"/>
    </row>
    <row r="12124" spans="3:110" x14ac:dyDescent="0.25">
      <c r="C12124" s="6"/>
      <c r="H12124" s="7"/>
      <c r="L12124" s="18"/>
      <c r="M12124" s="18"/>
      <c r="N12124" s="20"/>
      <c r="AD12124" s="18"/>
      <c r="AE12124" s="18"/>
      <c r="AJ12124" s="7"/>
      <c r="AL12124" s="7"/>
      <c r="AN12124" s="7"/>
      <c r="AP12124" s="7"/>
      <c r="AR12124" s="7"/>
      <c r="AX12124" s="7"/>
      <c r="AY12124" s="7"/>
      <c r="BE12124" s="9"/>
      <c r="BW12124" s="17"/>
      <c r="CH12124" s="7"/>
      <c r="CJ12124" s="7"/>
      <c r="CP12124" s="7"/>
      <c r="CR12124" s="7"/>
      <c r="CS12124" s="7"/>
      <c r="CU12124" s="16"/>
      <c r="DB12124" s="7"/>
      <c r="DD12124" s="7"/>
      <c r="DF12124" s="9"/>
    </row>
    <row r="12125" spans="3:110" x14ac:dyDescent="0.25">
      <c r="C12125" s="6"/>
      <c r="H12125" s="7"/>
      <c r="L12125" s="18"/>
      <c r="M12125" s="18"/>
      <c r="N12125" s="20"/>
      <c r="AD12125" s="18"/>
      <c r="AE12125" s="18"/>
      <c r="AJ12125" s="7"/>
      <c r="AL12125" s="7"/>
      <c r="AN12125" s="7"/>
      <c r="AP12125" s="7"/>
      <c r="AR12125" s="7"/>
      <c r="AX12125" s="7"/>
      <c r="AY12125" s="7"/>
      <c r="BE12125" s="9"/>
      <c r="BW12125" s="17"/>
      <c r="CH12125" s="7"/>
      <c r="CJ12125" s="7"/>
      <c r="CP12125" s="7"/>
      <c r="CR12125" s="7"/>
      <c r="CS12125" s="7"/>
      <c r="CU12125" s="16"/>
      <c r="DB12125" s="7"/>
      <c r="DD12125" s="7"/>
      <c r="DF12125" s="9"/>
    </row>
    <row r="12126" spans="3:110" x14ac:dyDescent="0.25">
      <c r="C12126" s="6"/>
      <c r="H12126" s="7"/>
      <c r="L12126" s="18"/>
      <c r="M12126" s="18"/>
      <c r="N12126" s="20"/>
      <c r="AD12126" s="18"/>
      <c r="AE12126" s="18"/>
      <c r="AJ12126" s="7"/>
      <c r="AL12126" s="7"/>
      <c r="AN12126" s="7"/>
      <c r="AP12126" s="7"/>
      <c r="AR12126" s="7"/>
      <c r="AX12126" s="7"/>
      <c r="AY12126" s="7"/>
      <c r="BE12126" s="9"/>
      <c r="BW12126" s="17"/>
      <c r="CH12126" s="7"/>
      <c r="CJ12126" s="7"/>
      <c r="CP12126" s="7"/>
      <c r="CR12126" s="7"/>
      <c r="CS12126" s="7"/>
      <c r="CU12126" s="16"/>
      <c r="DB12126" s="7"/>
      <c r="DD12126" s="7"/>
      <c r="DF12126" s="9"/>
    </row>
    <row r="12127" spans="3:110" x14ac:dyDescent="0.25">
      <c r="C12127" s="6"/>
      <c r="H12127" s="7"/>
      <c r="L12127" s="18"/>
      <c r="M12127" s="18"/>
      <c r="N12127" s="20"/>
      <c r="AD12127" s="18"/>
      <c r="AE12127" s="18"/>
      <c r="AJ12127" s="7"/>
      <c r="AL12127" s="7"/>
      <c r="AN12127" s="7"/>
      <c r="AP12127" s="7"/>
      <c r="AR12127" s="7"/>
      <c r="AX12127" s="7"/>
      <c r="AY12127" s="7"/>
      <c r="BE12127" s="9"/>
      <c r="BW12127" s="17"/>
      <c r="CH12127" s="7"/>
      <c r="CJ12127" s="7"/>
      <c r="CP12127" s="7"/>
      <c r="CR12127" s="7"/>
      <c r="CS12127" s="7"/>
      <c r="CU12127" s="16"/>
      <c r="DB12127" s="7"/>
      <c r="DD12127" s="7"/>
      <c r="DF12127" s="9"/>
    </row>
    <row r="12128" spans="3:110" x14ac:dyDescent="0.25">
      <c r="C12128" s="6"/>
      <c r="H12128" s="7"/>
      <c r="L12128" s="18"/>
      <c r="M12128" s="18"/>
      <c r="N12128" s="20"/>
      <c r="AD12128" s="18"/>
      <c r="AE12128" s="18"/>
      <c r="AJ12128" s="7"/>
      <c r="AL12128" s="7"/>
      <c r="AN12128" s="7"/>
      <c r="AP12128" s="7"/>
      <c r="AR12128" s="7"/>
      <c r="AX12128" s="7"/>
      <c r="AY12128" s="7"/>
      <c r="BE12128" s="9"/>
      <c r="BW12128" s="17"/>
      <c r="CH12128" s="7"/>
      <c r="CJ12128" s="7"/>
      <c r="CP12128" s="7"/>
      <c r="CR12128" s="7"/>
      <c r="CS12128" s="7"/>
      <c r="CU12128" s="16"/>
      <c r="DB12128" s="7"/>
      <c r="DD12128" s="7"/>
      <c r="DF12128" s="9"/>
    </row>
    <row r="12129" spans="3:110" x14ac:dyDescent="0.25">
      <c r="C12129" s="6"/>
      <c r="H12129" s="7"/>
      <c r="L12129" s="18"/>
      <c r="M12129" s="18"/>
      <c r="N12129" s="20"/>
      <c r="AD12129" s="18"/>
      <c r="AE12129" s="18"/>
      <c r="AJ12129" s="7"/>
      <c r="AL12129" s="7"/>
      <c r="AN12129" s="7"/>
      <c r="AP12129" s="7"/>
      <c r="AR12129" s="7"/>
      <c r="AX12129" s="7"/>
      <c r="AY12129" s="7"/>
      <c r="BE12129" s="9"/>
      <c r="BW12129" s="17"/>
      <c r="CH12129" s="7"/>
      <c r="CJ12129" s="7"/>
      <c r="CP12129" s="7"/>
      <c r="CR12129" s="7"/>
      <c r="CS12129" s="7"/>
      <c r="CU12129" s="16"/>
      <c r="DB12129" s="7"/>
      <c r="DD12129" s="7"/>
      <c r="DF12129" s="9"/>
    </row>
    <row r="12130" spans="3:110" x14ac:dyDescent="0.25">
      <c r="C12130" s="6"/>
      <c r="H12130" s="7"/>
      <c r="L12130" s="18"/>
      <c r="M12130" s="18"/>
      <c r="N12130" s="20"/>
      <c r="AD12130" s="18"/>
      <c r="AE12130" s="18"/>
      <c r="AJ12130" s="7"/>
      <c r="AL12130" s="7"/>
      <c r="AN12130" s="7"/>
      <c r="AP12130" s="7"/>
      <c r="AR12130" s="7"/>
      <c r="AX12130" s="7"/>
      <c r="AY12130" s="7"/>
      <c r="BE12130" s="9"/>
      <c r="BW12130" s="17"/>
      <c r="CH12130" s="7"/>
      <c r="CJ12130" s="7"/>
      <c r="CP12130" s="7"/>
      <c r="CR12130" s="7"/>
      <c r="CS12130" s="7"/>
      <c r="CU12130" s="16"/>
      <c r="DB12130" s="7"/>
      <c r="DD12130" s="7"/>
      <c r="DF12130" s="9"/>
    </row>
    <row r="12131" spans="3:110" x14ac:dyDescent="0.25">
      <c r="C12131" s="6"/>
      <c r="H12131" s="7"/>
      <c r="L12131" s="18"/>
      <c r="M12131" s="18"/>
      <c r="N12131" s="20"/>
      <c r="AD12131" s="18"/>
      <c r="AE12131" s="18"/>
      <c r="AJ12131" s="7"/>
      <c r="AL12131" s="7"/>
      <c r="AN12131" s="7"/>
      <c r="AP12131" s="7"/>
      <c r="AR12131" s="7"/>
      <c r="AX12131" s="7"/>
      <c r="AY12131" s="7"/>
      <c r="BE12131" s="9"/>
      <c r="BW12131" s="17"/>
      <c r="CH12131" s="7"/>
      <c r="CJ12131" s="7"/>
      <c r="CP12131" s="7"/>
      <c r="CR12131" s="7"/>
      <c r="CS12131" s="7"/>
      <c r="CU12131" s="16"/>
      <c r="DB12131" s="7"/>
      <c r="DD12131" s="7"/>
      <c r="DF12131" s="9"/>
    </row>
    <row r="12132" spans="3:110" x14ac:dyDescent="0.25">
      <c r="C12132" s="6"/>
      <c r="H12132" s="7"/>
      <c r="L12132" s="18"/>
      <c r="M12132" s="18"/>
      <c r="N12132" s="20"/>
      <c r="AD12132" s="18"/>
      <c r="AE12132" s="18"/>
      <c r="AJ12132" s="7"/>
      <c r="AL12132" s="7"/>
      <c r="AN12132" s="7"/>
      <c r="AP12132" s="7"/>
      <c r="AR12132" s="7"/>
      <c r="AX12132" s="7"/>
      <c r="AY12132" s="7"/>
      <c r="BE12132" s="9"/>
      <c r="BW12132" s="17"/>
      <c r="CH12132" s="7"/>
      <c r="CJ12132" s="7"/>
      <c r="CP12132" s="7"/>
      <c r="CR12132" s="7"/>
      <c r="CS12132" s="7"/>
      <c r="CU12132" s="16"/>
      <c r="DB12132" s="7"/>
      <c r="DD12132" s="7"/>
      <c r="DF12132" s="9"/>
    </row>
    <row r="12133" spans="3:110" x14ac:dyDescent="0.25">
      <c r="C12133" s="6"/>
      <c r="H12133" s="7"/>
      <c r="L12133" s="18"/>
      <c r="M12133" s="18"/>
      <c r="N12133" s="20"/>
      <c r="AD12133" s="18"/>
      <c r="AE12133" s="18"/>
      <c r="AJ12133" s="7"/>
      <c r="AL12133" s="7"/>
      <c r="AN12133" s="7"/>
      <c r="AP12133" s="7"/>
      <c r="AR12133" s="7"/>
      <c r="AX12133" s="7"/>
      <c r="AY12133" s="7"/>
      <c r="BE12133" s="9"/>
      <c r="BW12133" s="17"/>
      <c r="CH12133" s="7"/>
      <c r="CJ12133" s="7"/>
      <c r="CP12133" s="7"/>
      <c r="CR12133" s="7"/>
      <c r="CS12133" s="7"/>
      <c r="CU12133" s="16"/>
      <c r="DB12133" s="7"/>
      <c r="DD12133" s="7"/>
      <c r="DF12133" s="9"/>
    </row>
    <row r="12134" spans="3:110" x14ac:dyDescent="0.25">
      <c r="C12134" s="6"/>
      <c r="H12134" s="7"/>
      <c r="L12134" s="18"/>
      <c r="M12134" s="18"/>
      <c r="N12134" s="20"/>
      <c r="AD12134" s="18"/>
      <c r="AE12134" s="18"/>
      <c r="AJ12134" s="7"/>
      <c r="AL12134" s="7"/>
      <c r="AN12134" s="7"/>
      <c r="AP12134" s="7"/>
      <c r="AR12134" s="7"/>
      <c r="AX12134" s="7"/>
      <c r="AY12134" s="7"/>
      <c r="BE12134" s="9"/>
      <c r="BW12134" s="17"/>
      <c r="CH12134" s="7"/>
      <c r="CJ12134" s="7"/>
      <c r="CP12134" s="7"/>
      <c r="CR12134" s="7"/>
      <c r="CS12134" s="7"/>
      <c r="CU12134" s="16"/>
      <c r="DB12134" s="7"/>
      <c r="DD12134" s="7"/>
      <c r="DF12134" s="9"/>
    </row>
    <row r="12135" spans="3:110" x14ac:dyDescent="0.25">
      <c r="C12135" s="6"/>
      <c r="H12135" s="7"/>
      <c r="L12135" s="18"/>
      <c r="M12135" s="18"/>
      <c r="N12135" s="20"/>
      <c r="AD12135" s="18"/>
      <c r="AE12135" s="18"/>
      <c r="AJ12135" s="7"/>
      <c r="AL12135" s="7"/>
      <c r="AN12135" s="7"/>
      <c r="AP12135" s="7"/>
      <c r="AR12135" s="7"/>
      <c r="AX12135" s="7"/>
      <c r="AY12135" s="7"/>
      <c r="BE12135" s="9"/>
      <c r="BW12135" s="17"/>
      <c r="CH12135" s="7"/>
      <c r="CJ12135" s="7"/>
      <c r="CP12135" s="7"/>
      <c r="CR12135" s="7"/>
      <c r="CS12135" s="7"/>
      <c r="CU12135" s="16"/>
      <c r="DB12135" s="7"/>
      <c r="DD12135" s="7"/>
      <c r="DF12135" s="9"/>
    </row>
    <row r="12136" spans="3:110" x14ac:dyDescent="0.25">
      <c r="C12136" s="6"/>
      <c r="H12136" s="7"/>
      <c r="L12136" s="18"/>
      <c r="M12136" s="18"/>
      <c r="N12136" s="20"/>
      <c r="AD12136" s="18"/>
      <c r="AE12136" s="18"/>
      <c r="AJ12136" s="7"/>
      <c r="AL12136" s="7"/>
      <c r="AN12136" s="7"/>
      <c r="AP12136" s="7"/>
      <c r="AR12136" s="7"/>
      <c r="AX12136" s="7"/>
      <c r="AY12136" s="7"/>
      <c r="BE12136" s="9"/>
      <c r="BW12136" s="17"/>
      <c r="CH12136" s="7"/>
      <c r="CJ12136" s="7"/>
      <c r="CP12136" s="7"/>
      <c r="CR12136" s="7"/>
      <c r="CS12136" s="7"/>
      <c r="CU12136" s="16"/>
      <c r="DB12136" s="7"/>
      <c r="DD12136" s="7"/>
      <c r="DF12136" s="9"/>
    </row>
    <row r="12137" spans="3:110" x14ac:dyDescent="0.25">
      <c r="C12137" s="6"/>
      <c r="H12137" s="7"/>
      <c r="L12137" s="18"/>
      <c r="M12137" s="18"/>
      <c r="N12137" s="20"/>
      <c r="AD12137" s="18"/>
      <c r="AE12137" s="18"/>
      <c r="AJ12137" s="7"/>
      <c r="AL12137" s="7"/>
      <c r="AN12137" s="7"/>
      <c r="AP12137" s="7"/>
      <c r="AR12137" s="7"/>
      <c r="AX12137" s="7"/>
      <c r="AY12137" s="7"/>
      <c r="BE12137" s="9"/>
      <c r="BW12137" s="17"/>
      <c r="CH12137" s="7"/>
      <c r="CJ12137" s="7"/>
      <c r="CP12137" s="7"/>
      <c r="CR12137" s="7"/>
      <c r="CS12137" s="7"/>
      <c r="CU12137" s="16"/>
      <c r="DB12137" s="7"/>
      <c r="DD12137" s="7"/>
      <c r="DF12137" s="9"/>
    </row>
    <row r="12138" spans="3:110" x14ac:dyDescent="0.25">
      <c r="C12138" s="6"/>
      <c r="H12138" s="7"/>
      <c r="L12138" s="18"/>
      <c r="M12138" s="18"/>
      <c r="N12138" s="20"/>
      <c r="AD12138" s="18"/>
      <c r="AE12138" s="18"/>
      <c r="AJ12138" s="7"/>
      <c r="AL12138" s="7"/>
      <c r="AN12138" s="7"/>
      <c r="AP12138" s="7"/>
      <c r="AR12138" s="7"/>
      <c r="AX12138" s="7"/>
      <c r="AY12138" s="7"/>
      <c r="BE12138" s="9"/>
      <c r="BW12138" s="17"/>
      <c r="CH12138" s="7"/>
      <c r="CJ12138" s="7"/>
      <c r="CP12138" s="7"/>
      <c r="CR12138" s="7"/>
      <c r="CS12138" s="7"/>
      <c r="CU12138" s="16"/>
      <c r="DB12138" s="7"/>
      <c r="DD12138" s="7"/>
      <c r="DF12138" s="9"/>
    </row>
    <row r="12139" spans="3:110" x14ac:dyDescent="0.25">
      <c r="C12139" s="6"/>
      <c r="H12139" s="7"/>
      <c r="L12139" s="18"/>
      <c r="M12139" s="18"/>
      <c r="N12139" s="20"/>
      <c r="AD12139" s="18"/>
      <c r="AE12139" s="18"/>
      <c r="AJ12139" s="7"/>
      <c r="AL12139" s="7"/>
      <c r="AN12139" s="7"/>
      <c r="AP12139" s="7"/>
      <c r="AR12139" s="7"/>
      <c r="AX12139" s="7"/>
      <c r="AY12139" s="7"/>
      <c r="BE12139" s="9"/>
      <c r="BW12139" s="17"/>
      <c r="CH12139" s="7"/>
      <c r="CJ12139" s="7"/>
      <c r="CP12139" s="7"/>
      <c r="CR12139" s="7"/>
      <c r="CS12139" s="7"/>
      <c r="CU12139" s="16"/>
      <c r="DB12139" s="7"/>
      <c r="DD12139" s="7"/>
      <c r="DF12139" s="9"/>
    </row>
    <row r="12140" spans="3:110" x14ac:dyDescent="0.25">
      <c r="C12140" s="6"/>
      <c r="H12140" s="7"/>
      <c r="L12140" s="18"/>
      <c r="M12140" s="18"/>
      <c r="N12140" s="20"/>
      <c r="AD12140" s="18"/>
      <c r="AE12140" s="18"/>
      <c r="AJ12140" s="7"/>
      <c r="AL12140" s="7"/>
      <c r="AN12140" s="7"/>
      <c r="AP12140" s="7"/>
      <c r="AR12140" s="7"/>
      <c r="AX12140" s="7"/>
      <c r="AY12140" s="7"/>
      <c r="BE12140" s="9"/>
      <c r="BW12140" s="17"/>
      <c r="CH12140" s="7"/>
      <c r="CJ12140" s="7"/>
      <c r="CP12140" s="7"/>
      <c r="CR12140" s="7"/>
      <c r="CS12140" s="7"/>
      <c r="CU12140" s="16"/>
      <c r="DB12140" s="7"/>
      <c r="DD12140" s="7"/>
      <c r="DF12140" s="9"/>
    </row>
    <row r="12141" spans="3:110" x14ac:dyDescent="0.25">
      <c r="C12141" s="6"/>
      <c r="H12141" s="7"/>
      <c r="L12141" s="18"/>
      <c r="M12141" s="18"/>
      <c r="N12141" s="20"/>
      <c r="AD12141" s="18"/>
      <c r="AE12141" s="18"/>
      <c r="AJ12141" s="7"/>
      <c r="AL12141" s="7"/>
      <c r="AN12141" s="7"/>
      <c r="AP12141" s="7"/>
      <c r="AR12141" s="7"/>
      <c r="AX12141" s="7"/>
      <c r="AY12141" s="7"/>
      <c r="BE12141" s="9"/>
      <c r="BW12141" s="17"/>
      <c r="CH12141" s="7"/>
      <c r="CJ12141" s="7"/>
      <c r="CP12141" s="7"/>
      <c r="CR12141" s="7"/>
      <c r="CS12141" s="7"/>
      <c r="CU12141" s="16"/>
      <c r="DB12141" s="7"/>
      <c r="DD12141" s="7"/>
      <c r="DF12141" s="9"/>
    </row>
    <row r="12142" spans="3:110" x14ac:dyDescent="0.25">
      <c r="C12142" s="6"/>
      <c r="H12142" s="7"/>
      <c r="L12142" s="18"/>
      <c r="M12142" s="18"/>
      <c r="N12142" s="20"/>
      <c r="AD12142" s="18"/>
      <c r="AE12142" s="18"/>
      <c r="AJ12142" s="7"/>
      <c r="AL12142" s="7"/>
      <c r="AN12142" s="7"/>
      <c r="AP12142" s="7"/>
      <c r="AR12142" s="7"/>
      <c r="AX12142" s="7"/>
      <c r="AY12142" s="7"/>
      <c r="BE12142" s="9"/>
      <c r="BW12142" s="17"/>
      <c r="CH12142" s="7"/>
      <c r="CJ12142" s="7"/>
      <c r="CP12142" s="7"/>
      <c r="CR12142" s="7"/>
      <c r="CS12142" s="7"/>
      <c r="CU12142" s="16"/>
      <c r="DB12142" s="7"/>
      <c r="DD12142" s="7"/>
      <c r="DF12142" s="9"/>
    </row>
    <row r="12143" spans="3:110" x14ac:dyDescent="0.25">
      <c r="C12143" s="6"/>
      <c r="H12143" s="7"/>
      <c r="L12143" s="18"/>
      <c r="M12143" s="18"/>
      <c r="N12143" s="20"/>
      <c r="AD12143" s="18"/>
      <c r="AE12143" s="18"/>
      <c r="AJ12143" s="7"/>
      <c r="AL12143" s="7"/>
      <c r="AN12143" s="7"/>
      <c r="AP12143" s="7"/>
      <c r="AR12143" s="7"/>
      <c r="AX12143" s="7"/>
      <c r="AY12143" s="7"/>
      <c r="BE12143" s="9"/>
      <c r="BW12143" s="17"/>
      <c r="CH12143" s="7"/>
      <c r="CJ12143" s="7"/>
      <c r="CP12143" s="7"/>
      <c r="CR12143" s="7"/>
      <c r="CS12143" s="7"/>
      <c r="CU12143" s="16"/>
      <c r="DB12143" s="7"/>
      <c r="DD12143" s="7"/>
      <c r="DF12143" s="9"/>
    </row>
    <row r="12144" spans="3:110" x14ac:dyDescent="0.25">
      <c r="C12144" s="6"/>
      <c r="H12144" s="7"/>
      <c r="L12144" s="18"/>
      <c r="M12144" s="18"/>
      <c r="N12144" s="20"/>
      <c r="AD12144" s="18"/>
      <c r="AE12144" s="18"/>
      <c r="AJ12144" s="7"/>
      <c r="AL12144" s="7"/>
      <c r="AN12144" s="7"/>
      <c r="AP12144" s="7"/>
      <c r="AR12144" s="7"/>
      <c r="AX12144" s="7"/>
      <c r="AY12144" s="7"/>
      <c r="BE12144" s="9"/>
      <c r="BW12144" s="17"/>
      <c r="CH12144" s="7"/>
      <c r="CJ12144" s="7"/>
      <c r="CP12144" s="7"/>
      <c r="CR12144" s="7"/>
      <c r="CS12144" s="7"/>
      <c r="CU12144" s="16"/>
      <c r="DB12144" s="7"/>
      <c r="DD12144" s="7"/>
      <c r="DF12144" s="9"/>
    </row>
    <row r="12145" spans="3:110" x14ac:dyDescent="0.25">
      <c r="C12145" s="6"/>
      <c r="H12145" s="7"/>
      <c r="L12145" s="18"/>
      <c r="M12145" s="18"/>
      <c r="N12145" s="20"/>
      <c r="AD12145" s="18"/>
      <c r="AE12145" s="18"/>
      <c r="AJ12145" s="7"/>
      <c r="AL12145" s="7"/>
      <c r="AN12145" s="7"/>
      <c r="AP12145" s="7"/>
      <c r="AR12145" s="7"/>
      <c r="AX12145" s="7"/>
      <c r="AY12145" s="7"/>
      <c r="BE12145" s="9"/>
      <c r="BW12145" s="17"/>
      <c r="CH12145" s="7"/>
      <c r="CJ12145" s="7"/>
      <c r="CP12145" s="7"/>
      <c r="CR12145" s="7"/>
      <c r="CS12145" s="7"/>
      <c r="CU12145" s="16"/>
      <c r="DB12145" s="7"/>
      <c r="DD12145" s="7"/>
      <c r="DF12145" s="9"/>
    </row>
    <row r="12146" spans="3:110" x14ac:dyDescent="0.25">
      <c r="C12146" s="6"/>
      <c r="H12146" s="7"/>
      <c r="L12146" s="18"/>
      <c r="M12146" s="18"/>
      <c r="N12146" s="20"/>
      <c r="AD12146" s="18"/>
      <c r="AE12146" s="18"/>
      <c r="AJ12146" s="7"/>
      <c r="AL12146" s="7"/>
      <c r="AN12146" s="7"/>
      <c r="AP12146" s="7"/>
      <c r="AR12146" s="7"/>
      <c r="AX12146" s="7"/>
      <c r="AY12146" s="7"/>
      <c r="BE12146" s="9"/>
      <c r="BW12146" s="17"/>
      <c r="CH12146" s="7"/>
      <c r="CJ12146" s="7"/>
      <c r="CP12146" s="7"/>
      <c r="CR12146" s="7"/>
      <c r="CS12146" s="7"/>
      <c r="CU12146" s="16"/>
      <c r="DB12146" s="7"/>
      <c r="DD12146" s="7"/>
      <c r="DF12146" s="9"/>
    </row>
    <row r="12147" spans="3:110" x14ac:dyDescent="0.25">
      <c r="C12147" s="6"/>
      <c r="H12147" s="7"/>
      <c r="L12147" s="18"/>
      <c r="M12147" s="18"/>
      <c r="N12147" s="20"/>
      <c r="AD12147" s="18"/>
      <c r="AE12147" s="18"/>
      <c r="AJ12147" s="7"/>
      <c r="AL12147" s="7"/>
      <c r="AN12147" s="7"/>
      <c r="AP12147" s="7"/>
      <c r="AR12147" s="7"/>
      <c r="AX12147" s="7"/>
      <c r="AY12147" s="7"/>
      <c r="BE12147" s="9"/>
      <c r="BW12147" s="17"/>
      <c r="CH12147" s="7"/>
      <c r="CJ12147" s="7"/>
      <c r="CP12147" s="7"/>
      <c r="CR12147" s="7"/>
      <c r="CS12147" s="7"/>
      <c r="CU12147" s="16"/>
      <c r="DB12147" s="7"/>
      <c r="DD12147" s="7"/>
      <c r="DF12147" s="9"/>
    </row>
    <row r="12148" spans="3:110" x14ac:dyDescent="0.25">
      <c r="C12148" s="6"/>
      <c r="H12148" s="7"/>
      <c r="L12148" s="18"/>
      <c r="M12148" s="18"/>
      <c r="N12148" s="20"/>
      <c r="AD12148" s="18"/>
      <c r="AE12148" s="18"/>
      <c r="AJ12148" s="7"/>
      <c r="AL12148" s="7"/>
      <c r="AN12148" s="7"/>
      <c r="AP12148" s="7"/>
      <c r="AR12148" s="7"/>
      <c r="AX12148" s="7"/>
      <c r="AY12148" s="7"/>
      <c r="BE12148" s="9"/>
      <c r="BW12148" s="17"/>
      <c r="CH12148" s="7"/>
      <c r="CJ12148" s="7"/>
      <c r="CP12148" s="7"/>
      <c r="CR12148" s="7"/>
      <c r="CS12148" s="7"/>
      <c r="CU12148" s="16"/>
      <c r="DB12148" s="7"/>
      <c r="DD12148" s="7"/>
      <c r="DF12148" s="9"/>
    </row>
    <row r="12149" spans="3:110" x14ac:dyDescent="0.25">
      <c r="C12149" s="6"/>
      <c r="H12149" s="7"/>
      <c r="L12149" s="18"/>
      <c r="M12149" s="18"/>
      <c r="N12149" s="20"/>
      <c r="AD12149" s="18"/>
      <c r="AE12149" s="18"/>
      <c r="AJ12149" s="7"/>
      <c r="AL12149" s="7"/>
      <c r="AN12149" s="7"/>
      <c r="AP12149" s="7"/>
      <c r="AR12149" s="7"/>
      <c r="AX12149" s="7"/>
      <c r="AY12149" s="7"/>
      <c r="BE12149" s="9"/>
      <c r="BW12149" s="17"/>
      <c r="CH12149" s="7"/>
      <c r="CJ12149" s="7"/>
      <c r="CP12149" s="7"/>
      <c r="CR12149" s="7"/>
      <c r="CS12149" s="7"/>
      <c r="CU12149" s="16"/>
      <c r="DB12149" s="7"/>
      <c r="DD12149" s="7"/>
      <c r="DF12149" s="9"/>
    </row>
    <row r="12150" spans="3:110" x14ac:dyDescent="0.25">
      <c r="C12150" s="6"/>
      <c r="H12150" s="7"/>
      <c r="L12150" s="18"/>
      <c r="M12150" s="18"/>
      <c r="N12150" s="20"/>
      <c r="AD12150" s="18"/>
      <c r="AE12150" s="18"/>
      <c r="AJ12150" s="7"/>
      <c r="AL12150" s="7"/>
      <c r="AN12150" s="7"/>
      <c r="AP12150" s="7"/>
      <c r="AR12150" s="7"/>
      <c r="AX12150" s="7"/>
      <c r="AY12150" s="7"/>
      <c r="BE12150" s="9"/>
      <c r="BW12150" s="17"/>
      <c r="CH12150" s="7"/>
      <c r="CJ12150" s="7"/>
      <c r="CP12150" s="7"/>
      <c r="CR12150" s="7"/>
      <c r="CS12150" s="7"/>
      <c r="CU12150" s="16"/>
      <c r="DB12150" s="7"/>
      <c r="DD12150" s="7"/>
      <c r="DF12150" s="9"/>
    </row>
    <row r="12151" spans="3:110" x14ac:dyDescent="0.25">
      <c r="C12151" s="6"/>
      <c r="H12151" s="7"/>
      <c r="L12151" s="18"/>
      <c r="M12151" s="18"/>
      <c r="N12151" s="20"/>
      <c r="AD12151" s="18"/>
      <c r="AE12151" s="18"/>
      <c r="AJ12151" s="7"/>
      <c r="AL12151" s="7"/>
      <c r="AN12151" s="7"/>
      <c r="AP12151" s="7"/>
      <c r="AR12151" s="7"/>
      <c r="AX12151" s="7"/>
      <c r="AY12151" s="7"/>
      <c r="BE12151" s="9"/>
      <c r="BW12151" s="17"/>
      <c r="CH12151" s="7"/>
      <c r="CJ12151" s="7"/>
      <c r="CP12151" s="7"/>
      <c r="CR12151" s="7"/>
      <c r="CS12151" s="7"/>
      <c r="CU12151" s="16"/>
      <c r="DB12151" s="7"/>
      <c r="DD12151" s="7"/>
      <c r="DF12151" s="9"/>
    </row>
    <row r="12152" spans="3:110" x14ac:dyDescent="0.25">
      <c r="C12152" s="6"/>
      <c r="H12152" s="7"/>
      <c r="L12152" s="18"/>
      <c r="M12152" s="18"/>
      <c r="N12152" s="20"/>
      <c r="AD12152" s="18"/>
      <c r="AE12152" s="18"/>
      <c r="AJ12152" s="7"/>
      <c r="AL12152" s="7"/>
      <c r="AN12152" s="7"/>
      <c r="AP12152" s="7"/>
      <c r="AR12152" s="7"/>
      <c r="AX12152" s="7"/>
      <c r="AY12152" s="7"/>
      <c r="BE12152" s="9"/>
      <c r="BW12152" s="17"/>
      <c r="CH12152" s="7"/>
      <c r="CJ12152" s="7"/>
      <c r="CP12152" s="7"/>
      <c r="CR12152" s="7"/>
      <c r="CS12152" s="7"/>
      <c r="CU12152" s="16"/>
      <c r="DB12152" s="7"/>
      <c r="DD12152" s="7"/>
      <c r="DF12152" s="9"/>
    </row>
    <row r="12153" spans="3:110" x14ac:dyDescent="0.25">
      <c r="C12153" s="6"/>
      <c r="H12153" s="7"/>
      <c r="L12153" s="18"/>
      <c r="M12153" s="18"/>
      <c r="N12153" s="20"/>
      <c r="AD12153" s="18"/>
      <c r="AE12153" s="18"/>
      <c r="AJ12153" s="7"/>
      <c r="AL12153" s="7"/>
      <c r="AN12153" s="7"/>
      <c r="AP12153" s="7"/>
      <c r="AR12153" s="7"/>
      <c r="AX12153" s="7"/>
      <c r="AY12153" s="7"/>
      <c r="BE12153" s="9"/>
      <c r="BW12153" s="17"/>
      <c r="CH12153" s="7"/>
      <c r="CJ12153" s="7"/>
      <c r="CP12153" s="7"/>
      <c r="CR12153" s="7"/>
      <c r="CS12153" s="7"/>
      <c r="CU12153" s="16"/>
      <c r="DB12153" s="7"/>
      <c r="DD12153" s="7"/>
      <c r="DF12153" s="9"/>
    </row>
    <row r="12154" spans="3:110" x14ac:dyDescent="0.25">
      <c r="C12154" s="6"/>
      <c r="H12154" s="7"/>
      <c r="L12154" s="18"/>
      <c r="M12154" s="18"/>
      <c r="N12154" s="20"/>
      <c r="AD12154" s="18"/>
      <c r="AE12154" s="18"/>
      <c r="AJ12154" s="7"/>
      <c r="AL12154" s="7"/>
      <c r="AN12154" s="7"/>
      <c r="AP12154" s="7"/>
      <c r="AR12154" s="7"/>
      <c r="AX12154" s="7"/>
      <c r="AY12154" s="7"/>
      <c r="BE12154" s="9"/>
      <c r="BW12154" s="17"/>
      <c r="CH12154" s="7"/>
      <c r="CJ12154" s="7"/>
      <c r="CP12154" s="7"/>
      <c r="CR12154" s="7"/>
      <c r="CS12154" s="7"/>
      <c r="CU12154" s="16"/>
      <c r="DB12154" s="7"/>
      <c r="DD12154" s="7"/>
      <c r="DF12154" s="9"/>
    </row>
    <row r="12155" spans="3:110" x14ac:dyDescent="0.25">
      <c r="C12155" s="6"/>
      <c r="H12155" s="7"/>
      <c r="L12155" s="18"/>
      <c r="M12155" s="18"/>
      <c r="N12155" s="20"/>
      <c r="AD12155" s="18"/>
      <c r="AE12155" s="18"/>
      <c r="AJ12155" s="7"/>
      <c r="AL12155" s="7"/>
      <c r="AN12155" s="7"/>
      <c r="AP12155" s="7"/>
      <c r="AR12155" s="7"/>
      <c r="AX12155" s="7"/>
      <c r="AY12155" s="7"/>
      <c r="BE12155" s="9"/>
      <c r="BW12155" s="17"/>
      <c r="CH12155" s="7"/>
      <c r="CJ12155" s="7"/>
      <c r="CP12155" s="7"/>
      <c r="CR12155" s="7"/>
      <c r="CS12155" s="7"/>
      <c r="CU12155" s="16"/>
      <c r="DB12155" s="7"/>
      <c r="DD12155" s="7"/>
      <c r="DF12155" s="9"/>
    </row>
    <row r="12156" spans="3:110" x14ac:dyDescent="0.25">
      <c r="C12156" s="6"/>
      <c r="H12156" s="7"/>
      <c r="L12156" s="18"/>
      <c r="M12156" s="18"/>
      <c r="N12156" s="20"/>
      <c r="AD12156" s="18"/>
      <c r="AE12156" s="18"/>
      <c r="AJ12156" s="7"/>
      <c r="AL12156" s="7"/>
      <c r="AN12156" s="7"/>
      <c r="AP12156" s="7"/>
      <c r="AR12156" s="7"/>
      <c r="AX12156" s="7"/>
      <c r="AY12156" s="7"/>
      <c r="BE12156" s="9"/>
      <c r="BW12156" s="17"/>
      <c r="CH12156" s="7"/>
      <c r="CJ12156" s="7"/>
      <c r="CP12156" s="7"/>
      <c r="CR12156" s="7"/>
      <c r="CS12156" s="7"/>
      <c r="CU12156" s="16"/>
      <c r="DB12156" s="7"/>
      <c r="DD12156" s="7"/>
      <c r="DF12156" s="9"/>
    </row>
    <row r="12157" spans="3:110" x14ac:dyDescent="0.25">
      <c r="C12157" s="6"/>
      <c r="H12157" s="7"/>
      <c r="L12157" s="18"/>
      <c r="M12157" s="18"/>
      <c r="N12157" s="20"/>
      <c r="AD12157" s="18"/>
      <c r="AE12157" s="18"/>
      <c r="AJ12157" s="7"/>
      <c r="AL12157" s="7"/>
      <c r="AN12157" s="7"/>
      <c r="AP12157" s="7"/>
      <c r="AR12157" s="7"/>
      <c r="AX12157" s="7"/>
      <c r="AY12157" s="7"/>
      <c r="BE12157" s="9"/>
      <c r="BW12157" s="17"/>
      <c r="CH12157" s="7"/>
      <c r="CJ12157" s="7"/>
      <c r="CP12157" s="7"/>
      <c r="CR12157" s="7"/>
      <c r="CS12157" s="7"/>
      <c r="CU12157" s="16"/>
      <c r="DB12157" s="7"/>
      <c r="DD12157" s="7"/>
      <c r="DF12157" s="9"/>
    </row>
    <row r="12158" spans="3:110" x14ac:dyDescent="0.25">
      <c r="C12158" s="6"/>
      <c r="H12158" s="7"/>
      <c r="L12158" s="18"/>
      <c r="M12158" s="18"/>
      <c r="N12158" s="20"/>
      <c r="AD12158" s="18"/>
      <c r="AE12158" s="18"/>
      <c r="AJ12158" s="7"/>
      <c r="AL12158" s="7"/>
      <c r="AN12158" s="7"/>
      <c r="AP12158" s="7"/>
      <c r="AR12158" s="7"/>
      <c r="AX12158" s="7"/>
      <c r="AY12158" s="7"/>
      <c r="BE12158" s="9"/>
      <c r="BW12158" s="17"/>
      <c r="CH12158" s="7"/>
      <c r="CJ12158" s="7"/>
      <c r="CP12158" s="7"/>
      <c r="CR12158" s="7"/>
      <c r="CS12158" s="7"/>
      <c r="CU12158" s="16"/>
      <c r="DB12158" s="7"/>
      <c r="DD12158" s="7"/>
      <c r="DF12158" s="9"/>
    </row>
    <row r="12159" spans="3:110" x14ac:dyDescent="0.25">
      <c r="C12159" s="6"/>
      <c r="H12159" s="7"/>
      <c r="L12159" s="18"/>
      <c r="M12159" s="18"/>
      <c r="N12159" s="20"/>
      <c r="AD12159" s="18"/>
      <c r="AE12159" s="18"/>
      <c r="AJ12159" s="7"/>
      <c r="AL12159" s="7"/>
      <c r="AN12159" s="7"/>
      <c r="AP12159" s="7"/>
      <c r="AR12159" s="7"/>
      <c r="AX12159" s="7"/>
      <c r="AY12159" s="7"/>
      <c r="BE12159" s="9"/>
      <c r="BW12159" s="17"/>
      <c r="CH12159" s="7"/>
      <c r="CJ12159" s="7"/>
      <c r="CP12159" s="7"/>
      <c r="CR12159" s="7"/>
      <c r="CS12159" s="7"/>
      <c r="CU12159" s="16"/>
      <c r="DB12159" s="7"/>
      <c r="DD12159" s="7"/>
      <c r="DF12159" s="9"/>
    </row>
    <row r="12160" spans="3:110" x14ac:dyDescent="0.25">
      <c r="C12160" s="6"/>
      <c r="H12160" s="7"/>
      <c r="L12160" s="18"/>
      <c r="M12160" s="18"/>
      <c r="N12160" s="20"/>
      <c r="AD12160" s="18"/>
      <c r="AE12160" s="18"/>
      <c r="AJ12160" s="7"/>
      <c r="AL12160" s="7"/>
      <c r="AN12160" s="7"/>
      <c r="AP12160" s="7"/>
      <c r="AR12160" s="7"/>
      <c r="AX12160" s="7"/>
      <c r="AY12160" s="7"/>
      <c r="BE12160" s="9"/>
      <c r="BW12160" s="17"/>
      <c r="CH12160" s="7"/>
      <c r="CJ12160" s="7"/>
      <c r="CP12160" s="7"/>
      <c r="CR12160" s="7"/>
      <c r="CS12160" s="7"/>
      <c r="CU12160" s="16"/>
      <c r="DB12160" s="7"/>
      <c r="DD12160" s="7"/>
      <c r="DF12160" s="9"/>
    </row>
    <row r="12161" spans="3:110" x14ac:dyDescent="0.25">
      <c r="C12161" s="6"/>
      <c r="H12161" s="7"/>
      <c r="L12161" s="18"/>
      <c r="M12161" s="18"/>
      <c r="N12161" s="20"/>
      <c r="AD12161" s="18"/>
      <c r="AE12161" s="18"/>
      <c r="AJ12161" s="7"/>
      <c r="AL12161" s="7"/>
      <c r="AN12161" s="7"/>
      <c r="AP12161" s="7"/>
      <c r="AR12161" s="7"/>
      <c r="AX12161" s="7"/>
      <c r="AY12161" s="7"/>
      <c r="BE12161" s="9"/>
      <c r="BW12161" s="17"/>
      <c r="CH12161" s="7"/>
      <c r="CJ12161" s="7"/>
      <c r="CP12161" s="7"/>
      <c r="CR12161" s="7"/>
      <c r="CS12161" s="7"/>
      <c r="CU12161" s="16"/>
      <c r="DB12161" s="7"/>
      <c r="DD12161" s="7"/>
      <c r="DF12161" s="9"/>
    </row>
    <row r="12162" spans="3:110" x14ac:dyDescent="0.25">
      <c r="C12162" s="6"/>
      <c r="H12162" s="7"/>
      <c r="L12162" s="18"/>
      <c r="M12162" s="18"/>
      <c r="N12162" s="20"/>
      <c r="AD12162" s="18"/>
      <c r="AE12162" s="18"/>
      <c r="AJ12162" s="7"/>
      <c r="AL12162" s="7"/>
      <c r="AN12162" s="7"/>
      <c r="AP12162" s="7"/>
      <c r="AR12162" s="7"/>
      <c r="AX12162" s="7"/>
      <c r="AY12162" s="7"/>
      <c r="BE12162" s="9"/>
      <c r="BW12162" s="17"/>
      <c r="CH12162" s="7"/>
      <c r="CJ12162" s="7"/>
      <c r="CP12162" s="7"/>
      <c r="CR12162" s="7"/>
      <c r="CS12162" s="7"/>
      <c r="CU12162" s="16"/>
      <c r="DB12162" s="7"/>
      <c r="DD12162" s="7"/>
      <c r="DF12162" s="9"/>
    </row>
    <row r="12163" spans="3:110" x14ac:dyDescent="0.25">
      <c r="C12163" s="6"/>
      <c r="H12163" s="7"/>
      <c r="L12163" s="18"/>
      <c r="M12163" s="18"/>
      <c r="N12163" s="20"/>
      <c r="AD12163" s="18"/>
      <c r="AE12163" s="18"/>
      <c r="AJ12163" s="7"/>
      <c r="AL12163" s="7"/>
      <c r="AN12163" s="7"/>
      <c r="AP12163" s="7"/>
      <c r="AR12163" s="7"/>
      <c r="AX12163" s="7"/>
      <c r="AY12163" s="7"/>
      <c r="BE12163" s="9"/>
      <c r="BW12163" s="17"/>
      <c r="CH12163" s="7"/>
      <c r="CJ12163" s="7"/>
      <c r="CP12163" s="7"/>
      <c r="CR12163" s="7"/>
      <c r="CS12163" s="7"/>
      <c r="CU12163" s="16"/>
      <c r="DB12163" s="7"/>
      <c r="DD12163" s="7"/>
      <c r="DF12163" s="9"/>
    </row>
    <row r="12164" spans="3:110" x14ac:dyDescent="0.25">
      <c r="C12164" s="6"/>
      <c r="H12164" s="7"/>
      <c r="L12164" s="18"/>
      <c r="M12164" s="18"/>
      <c r="N12164" s="20"/>
      <c r="AD12164" s="18"/>
      <c r="AE12164" s="18"/>
      <c r="AJ12164" s="7"/>
      <c r="AL12164" s="7"/>
      <c r="AN12164" s="7"/>
      <c r="AP12164" s="7"/>
      <c r="AR12164" s="7"/>
      <c r="AX12164" s="7"/>
      <c r="AY12164" s="7"/>
      <c r="BE12164" s="9"/>
      <c r="BW12164" s="17"/>
      <c r="CH12164" s="7"/>
      <c r="CJ12164" s="7"/>
      <c r="CP12164" s="7"/>
      <c r="CR12164" s="7"/>
      <c r="CS12164" s="7"/>
      <c r="CU12164" s="16"/>
      <c r="DB12164" s="7"/>
      <c r="DD12164" s="7"/>
      <c r="DF12164" s="9"/>
    </row>
    <row r="12165" spans="3:110" x14ac:dyDescent="0.25">
      <c r="C12165" s="6"/>
      <c r="H12165" s="7"/>
      <c r="L12165" s="18"/>
      <c r="M12165" s="18"/>
      <c r="N12165" s="20"/>
      <c r="AD12165" s="18"/>
      <c r="AE12165" s="18"/>
      <c r="AJ12165" s="7"/>
      <c r="AL12165" s="7"/>
      <c r="AN12165" s="7"/>
      <c r="AP12165" s="7"/>
      <c r="AR12165" s="7"/>
      <c r="AX12165" s="7"/>
      <c r="AY12165" s="7"/>
      <c r="BE12165" s="9"/>
      <c r="BW12165" s="17"/>
      <c r="CH12165" s="7"/>
      <c r="CJ12165" s="7"/>
      <c r="CP12165" s="7"/>
      <c r="CR12165" s="7"/>
      <c r="CS12165" s="7"/>
      <c r="CU12165" s="16"/>
      <c r="DB12165" s="7"/>
      <c r="DD12165" s="7"/>
      <c r="DF12165" s="9"/>
    </row>
    <row r="12166" spans="3:110" x14ac:dyDescent="0.25">
      <c r="C12166" s="6"/>
      <c r="H12166" s="7"/>
      <c r="L12166" s="18"/>
      <c r="M12166" s="18"/>
      <c r="N12166" s="20"/>
      <c r="AD12166" s="18"/>
      <c r="AE12166" s="18"/>
      <c r="AJ12166" s="7"/>
      <c r="AL12166" s="7"/>
      <c r="AN12166" s="7"/>
      <c r="AP12166" s="7"/>
      <c r="AR12166" s="7"/>
      <c r="AX12166" s="7"/>
      <c r="AY12166" s="7"/>
      <c r="BE12166" s="9"/>
      <c r="BW12166" s="17"/>
      <c r="CH12166" s="7"/>
      <c r="CJ12166" s="7"/>
      <c r="CP12166" s="7"/>
      <c r="CR12166" s="7"/>
      <c r="CS12166" s="7"/>
      <c r="CU12166" s="16"/>
      <c r="DB12166" s="7"/>
      <c r="DD12166" s="7"/>
      <c r="DF12166" s="9"/>
    </row>
    <row r="12167" spans="3:110" x14ac:dyDescent="0.25">
      <c r="C12167" s="6"/>
      <c r="H12167" s="7"/>
      <c r="L12167" s="18"/>
      <c r="M12167" s="18"/>
      <c r="N12167" s="20"/>
      <c r="AD12167" s="18"/>
      <c r="AE12167" s="18"/>
      <c r="AJ12167" s="7"/>
      <c r="AL12167" s="7"/>
      <c r="AN12167" s="7"/>
      <c r="AP12167" s="7"/>
      <c r="AR12167" s="7"/>
      <c r="AX12167" s="7"/>
      <c r="AY12167" s="7"/>
      <c r="BE12167" s="9"/>
      <c r="BW12167" s="17"/>
      <c r="CH12167" s="7"/>
      <c r="CJ12167" s="7"/>
      <c r="CP12167" s="7"/>
      <c r="CR12167" s="7"/>
      <c r="CS12167" s="7"/>
      <c r="CU12167" s="16"/>
      <c r="DB12167" s="7"/>
      <c r="DD12167" s="7"/>
      <c r="DF12167" s="9"/>
    </row>
    <row r="12168" spans="3:110" x14ac:dyDescent="0.25">
      <c r="C12168" s="6"/>
      <c r="H12168" s="7"/>
      <c r="L12168" s="18"/>
      <c r="M12168" s="18"/>
      <c r="N12168" s="20"/>
      <c r="AD12168" s="18"/>
      <c r="AE12168" s="18"/>
      <c r="AJ12168" s="7"/>
      <c r="AL12168" s="7"/>
      <c r="AN12168" s="7"/>
      <c r="AP12168" s="7"/>
      <c r="AR12168" s="7"/>
      <c r="AX12168" s="7"/>
      <c r="AY12168" s="7"/>
      <c r="BE12168" s="9"/>
      <c r="BW12168" s="17"/>
      <c r="CH12168" s="7"/>
      <c r="CJ12168" s="7"/>
      <c r="CP12168" s="7"/>
      <c r="CR12168" s="7"/>
      <c r="CS12168" s="7"/>
      <c r="CU12168" s="16"/>
      <c r="DB12168" s="7"/>
      <c r="DD12168" s="7"/>
      <c r="DF12168" s="9"/>
    </row>
    <row r="12169" spans="3:110" x14ac:dyDescent="0.25">
      <c r="C12169" s="6"/>
      <c r="H12169" s="7"/>
      <c r="L12169" s="18"/>
      <c r="M12169" s="18"/>
      <c r="N12169" s="20"/>
      <c r="AD12169" s="18"/>
      <c r="AE12169" s="18"/>
      <c r="AJ12169" s="7"/>
      <c r="AL12169" s="7"/>
      <c r="AN12169" s="7"/>
      <c r="AP12169" s="7"/>
      <c r="AR12169" s="7"/>
      <c r="AX12169" s="7"/>
      <c r="AY12169" s="7"/>
      <c r="BE12169" s="9"/>
      <c r="BW12169" s="17"/>
      <c r="CH12169" s="7"/>
      <c r="CJ12169" s="7"/>
      <c r="CP12169" s="7"/>
      <c r="CR12169" s="7"/>
      <c r="CS12169" s="7"/>
      <c r="CU12169" s="16"/>
      <c r="DB12169" s="7"/>
      <c r="DD12169" s="7"/>
      <c r="DF12169" s="9"/>
    </row>
    <row r="12170" spans="3:110" x14ac:dyDescent="0.25">
      <c r="C12170" s="6"/>
      <c r="H12170" s="7"/>
      <c r="L12170" s="18"/>
      <c r="M12170" s="18"/>
      <c r="N12170" s="20"/>
      <c r="AD12170" s="18"/>
      <c r="AE12170" s="18"/>
      <c r="AJ12170" s="7"/>
      <c r="AL12170" s="7"/>
      <c r="AN12170" s="7"/>
      <c r="AP12170" s="7"/>
      <c r="AR12170" s="7"/>
      <c r="AX12170" s="7"/>
      <c r="AY12170" s="7"/>
      <c r="BE12170" s="9"/>
      <c r="BW12170" s="17"/>
      <c r="CH12170" s="7"/>
      <c r="CJ12170" s="7"/>
      <c r="CP12170" s="7"/>
      <c r="CR12170" s="7"/>
      <c r="CS12170" s="7"/>
      <c r="CU12170" s="16"/>
      <c r="DB12170" s="7"/>
      <c r="DD12170" s="7"/>
      <c r="DF12170" s="9"/>
    </row>
    <row r="12171" spans="3:110" x14ac:dyDescent="0.25">
      <c r="C12171" s="6"/>
      <c r="H12171" s="7"/>
      <c r="L12171" s="18"/>
      <c r="M12171" s="18"/>
      <c r="N12171" s="20"/>
      <c r="AD12171" s="18"/>
      <c r="AE12171" s="18"/>
      <c r="AJ12171" s="7"/>
      <c r="AL12171" s="7"/>
      <c r="AN12171" s="7"/>
      <c r="AP12171" s="7"/>
      <c r="AR12171" s="7"/>
      <c r="AX12171" s="7"/>
      <c r="AY12171" s="7"/>
      <c r="BE12171" s="9"/>
      <c r="BW12171" s="17"/>
      <c r="CH12171" s="7"/>
      <c r="CJ12171" s="7"/>
      <c r="CP12171" s="7"/>
      <c r="CR12171" s="7"/>
      <c r="CS12171" s="7"/>
      <c r="CU12171" s="16"/>
      <c r="DB12171" s="7"/>
      <c r="DD12171" s="7"/>
      <c r="DF12171" s="9"/>
    </row>
    <row r="12172" spans="3:110" x14ac:dyDescent="0.25">
      <c r="C12172" s="6"/>
      <c r="H12172" s="7"/>
      <c r="L12172" s="18"/>
      <c r="M12172" s="18"/>
      <c r="N12172" s="20"/>
      <c r="AD12172" s="18"/>
      <c r="AE12172" s="18"/>
      <c r="AJ12172" s="7"/>
      <c r="AL12172" s="7"/>
      <c r="AN12172" s="7"/>
      <c r="AP12172" s="7"/>
      <c r="AR12172" s="7"/>
      <c r="AX12172" s="7"/>
      <c r="AY12172" s="7"/>
      <c r="BE12172" s="9"/>
      <c r="BW12172" s="17"/>
      <c r="CH12172" s="7"/>
      <c r="CJ12172" s="7"/>
      <c r="CP12172" s="7"/>
      <c r="CR12172" s="7"/>
      <c r="CS12172" s="7"/>
      <c r="CU12172" s="16"/>
      <c r="DB12172" s="7"/>
      <c r="DD12172" s="7"/>
      <c r="DF12172" s="9"/>
    </row>
    <row r="12173" spans="3:110" x14ac:dyDescent="0.25">
      <c r="C12173" s="6"/>
      <c r="H12173" s="7"/>
      <c r="L12173" s="18"/>
      <c r="M12173" s="18"/>
      <c r="N12173" s="20"/>
      <c r="AD12173" s="18"/>
      <c r="AE12173" s="18"/>
      <c r="AJ12173" s="7"/>
      <c r="AL12173" s="7"/>
      <c r="AN12173" s="7"/>
      <c r="AP12173" s="7"/>
      <c r="AR12173" s="7"/>
      <c r="AX12173" s="7"/>
      <c r="AY12173" s="7"/>
      <c r="BE12173" s="9"/>
      <c r="BW12173" s="17"/>
      <c r="CH12173" s="7"/>
      <c r="CJ12173" s="7"/>
      <c r="CP12173" s="7"/>
      <c r="CR12173" s="7"/>
      <c r="CS12173" s="7"/>
      <c r="CU12173" s="16"/>
      <c r="DB12173" s="7"/>
      <c r="DD12173" s="7"/>
      <c r="DF12173" s="9"/>
    </row>
    <row r="12174" spans="3:110" x14ac:dyDescent="0.25">
      <c r="C12174" s="6"/>
      <c r="H12174" s="7"/>
      <c r="L12174" s="18"/>
      <c r="M12174" s="18"/>
      <c r="N12174" s="20"/>
      <c r="AD12174" s="18"/>
      <c r="AE12174" s="18"/>
      <c r="AJ12174" s="7"/>
      <c r="AL12174" s="7"/>
      <c r="AN12174" s="7"/>
      <c r="AP12174" s="7"/>
      <c r="AR12174" s="7"/>
      <c r="AX12174" s="7"/>
      <c r="AY12174" s="7"/>
      <c r="BE12174" s="9"/>
      <c r="BW12174" s="17"/>
      <c r="CH12174" s="7"/>
      <c r="CJ12174" s="7"/>
      <c r="CP12174" s="7"/>
      <c r="CR12174" s="7"/>
      <c r="CS12174" s="7"/>
      <c r="CU12174" s="16"/>
      <c r="DB12174" s="7"/>
      <c r="DD12174" s="7"/>
      <c r="DF12174" s="9"/>
    </row>
    <row r="12175" spans="3:110" x14ac:dyDescent="0.25">
      <c r="C12175" s="6"/>
      <c r="H12175" s="7"/>
      <c r="L12175" s="18"/>
      <c r="M12175" s="18"/>
      <c r="N12175" s="20"/>
      <c r="AD12175" s="18"/>
      <c r="AE12175" s="18"/>
      <c r="AJ12175" s="7"/>
      <c r="AL12175" s="7"/>
      <c r="AN12175" s="7"/>
      <c r="AP12175" s="7"/>
      <c r="AR12175" s="7"/>
      <c r="AX12175" s="7"/>
      <c r="AY12175" s="7"/>
      <c r="BE12175" s="9"/>
      <c r="BW12175" s="17"/>
      <c r="CH12175" s="7"/>
      <c r="CJ12175" s="7"/>
      <c r="CP12175" s="7"/>
      <c r="CR12175" s="7"/>
      <c r="CS12175" s="7"/>
      <c r="CU12175" s="16"/>
      <c r="DB12175" s="7"/>
      <c r="DD12175" s="7"/>
      <c r="DF12175" s="9"/>
    </row>
    <row r="12176" spans="3:110" x14ac:dyDescent="0.25">
      <c r="C12176" s="6"/>
      <c r="H12176" s="7"/>
      <c r="L12176" s="18"/>
      <c r="M12176" s="18"/>
      <c r="N12176" s="20"/>
      <c r="AD12176" s="18"/>
      <c r="AE12176" s="18"/>
      <c r="AJ12176" s="7"/>
      <c r="AL12176" s="7"/>
      <c r="AN12176" s="7"/>
      <c r="AP12176" s="7"/>
      <c r="AR12176" s="7"/>
      <c r="AX12176" s="7"/>
      <c r="AY12176" s="7"/>
      <c r="BE12176" s="9"/>
      <c r="BW12176" s="17"/>
      <c r="CH12176" s="7"/>
      <c r="CJ12176" s="7"/>
      <c r="CP12176" s="7"/>
      <c r="CR12176" s="7"/>
      <c r="CS12176" s="7"/>
      <c r="CU12176" s="16"/>
      <c r="DB12176" s="7"/>
      <c r="DD12176" s="7"/>
      <c r="DF12176" s="9"/>
    </row>
    <row r="12177" spans="3:110" x14ac:dyDescent="0.25">
      <c r="C12177" s="6"/>
      <c r="H12177" s="7"/>
      <c r="L12177" s="18"/>
      <c r="M12177" s="18"/>
      <c r="N12177" s="20"/>
      <c r="AD12177" s="18"/>
      <c r="AE12177" s="18"/>
      <c r="AJ12177" s="7"/>
      <c r="AL12177" s="7"/>
      <c r="AN12177" s="7"/>
      <c r="AP12177" s="7"/>
      <c r="AR12177" s="7"/>
      <c r="AX12177" s="7"/>
      <c r="AY12177" s="7"/>
      <c r="BE12177" s="9"/>
      <c r="BW12177" s="17"/>
      <c r="CH12177" s="7"/>
      <c r="CJ12177" s="7"/>
      <c r="CP12177" s="7"/>
      <c r="CR12177" s="7"/>
      <c r="CS12177" s="7"/>
      <c r="CU12177" s="16"/>
      <c r="DB12177" s="7"/>
      <c r="DD12177" s="7"/>
      <c r="DF12177" s="9"/>
    </row>
    <row r="12178" spans="3:110" x14ac:dyDescent="0.25">
      <c r="C12178" s="6"/>
      <c r="H12178" s="7"/>
      <c r="L12178" s="18"/>
      <c r="M12178" s="18"/>
      <c r="N12178" s="20"/>
      <c r="AD12178" s="18"/>
      <c r="AE12178" s="18"/>
      <c r="AJ12178" s="7"/>
      <c r="AL12178" s="7"/>
      <c r="AN12178" s="7"/>
      <c r="AP12178" s="7"/>
      <c r="AR12178" s="7"/>
      <c r="AX12178" s="7"/>
      <c r="AY12178" s="7"/>
      <c r="BE12178" s="9"/>
      <c r="BW12178" s="17"/>
      <c r="CH12178" s="7"/>
      <c r="CJ12178" s="7"/>
      <c r="CP12178" s="7"/>
      <c r="CR12178" s="7"/>
      <c r="CS12178" s="7"/>
      <c r="CU12178" s="16"/>
      <c r="DB12178" s="7"/>
      <c r="DD12178" s="7"/>
      <c r="DF12178" s="9"/>
    </row>
    <row r="12179" spans="3:110" x14ac:dyDescent="0.25">
      <c r="C12179" s="6"/>
      <c r="H12179" s="7"/>
      <c r="L12179" s="18"/>
      <c r="M12179" s="18"/>
      <c r="N12179" s="20"/>
      <c r="AD12179" s="18"/>
      <c r="AE12179" s="18"/>
      <c r="AJ12179" s="7"/>
      <c r="AL12179" s="7"/>
      <c r="AN12179" s="7"/>
      <c r="AP12179" s="7"/>
      <c r="AR12179" s="7"/>
      <c r="AX12179" s="7"/>
      <c r="AY12179" s="7"/>
      <c r="BE12179" s="9"/>
      <c r="BW12179" s="17"/>
      <c r="CH12179" s="7"/>
      <c r="CJ12179" s="7"/>
      <c r="CP12179" s="7"/>
      <c r="CR12179" s="7"/>
      <c r="CS12179" s="7"/>
      <c r="CU12179" s="16"/>
      <c r="DB12179" s="7"/>
      <c r="DD12179" s="7"/>
      <c r="DF12179" s="9"/>
    </row>
    <row r="12180" spans="3:110" x14ac:dyDescent="0.25">
      <c r="C12180" s="6"/>
      <c r="H12180" s="7"/>
      <c r="L12180" s="18"/>
      <c r="M12180" s="18"/>
      <c r="N12180" s="20"/>
      <c r="AD12180" s="18"/>
      <c r="AE12180" s="18"/>
      <c r="AJ12180" s="7"/>
      <c r="AL12180" s="7"/>
      <c r="AN12180" s="7"/>
      <c r="AP12180" s="7"/>
      <c r="AR12180" s="7"/>
      <c r="AX12180" s="7"/>
      <c r="AY12180" s="7"/>
      <c r="BE12180" s="9"/>
      <c r="BW12180" s="17"/>
      <c r="CH12180" s="7"/>
      <c r="CJ12180" s="7"/>
      <c r="CP12180" s="7"/>
      <c r="CR12180" s="7"/>
      <c r="CS12180" s="7"/>
      <c r="CU12180" s="16"/>
      <c r="DB12180" s="7"/>
      <c r="DD12180" s="7"/>
      <c r="DF12180" s="9"/>
    </row>
    <row r="12181" spans="3:110" x14ac:dyDescent="0.25">
      <c r="C12181" s="6"/>
      <c r="H12181" s="7"/>
      <c r="L12181" s="18"/>
      <c r="M12181" s="18"/>
      <c r="N12181" s="20"/>
      <c r="AD12181" s="18"/>
      <c r="AE12181" s="18"/>
      <c r="AJ12181" s="7"/>
      <c r="AL12181" s="7"/>
      <c r="AN12181" s="7"/>
      <c r="AP12181" s="7"/>
      <c r="AR12181" s="7"/>
      <c r="AX12181" s="7"/>
      <c r="AY12181" s="7"/>
      <c r="BE12181" s="9"/>
      <c r="BW12181" s="17"/>
      <c r="CH12181" s="7"/>
      <c r="CJ12181" s="7"/>
      <c r="CP12181" s="7"/>
      <c r="CR12181" s="7"/>
      <c r="CS12181" s="7"/>
      <c r="CU12181" s="16"/>
      <c r="DB12181" s="7"/>
      <c r="DD12181" s="7"/>
      <c r="DF12181" s="9"/>
    </row>
    <row r="12182" spans="3:110" x14ac:dyDescent="0.25">
      <c r="C12182" s="6"/>
      <c r="H12182" s="7"/>
      <c r="L12182" s="18"/>
      <c r="M12182" s="18"/>
      <c r="N12182" s="20"/>
      <c r="AD12182" s="18"/>
      <c r="AE12182" s="18"/>
      <c r="AJ12182" s="7"/>
      <c r="AL12182" s="7"/>
      <c r="AN12182" s="7"/>
      <c r="AP12182" s="7"/>
      <c r="AR12182" s="7"/>
      <c r="AX12182" s="7"/>
      <c r="AY12182" s="7"/>
      <c r="BE12182" s="9"/>
      <c r="BW12182" s="17"/>
      <c r="CH12182" s="7"/>
      <c r="CJ12182" s="7"/>
      <c r="CP12182" s="7"/>
      <c r="CR12182" s="7"/>
      <c r="CS12182" s="7"/>
      <c r="CU12182" s="16"/>
      <c r="DB12182" s="7"/>
      <c r="DD12182" s="7"/>
      <c r="DF12182" s="9"/>
    </row>
    <row r="12183" spans="3:110" x14ac:dyDescent="0.25">
      <c r="C12183" s="6"/>
      <c r="H12183" s="7"/>
      <c r="L12183" s="18"/>
      <c r="M12183" s="18"/>
      <c r="N12183" s="20"/>
      <c r="AD12183" s="18"/>
      <c r="AE12183" s="18"/>
      <c r="AJ12183" s="7"/>
      <c r="AL12183" s="7"/>
      <c r="AN12183" s="7"/>
      <c r="AP12183" s="7"/>
      <c r="AR12183" s="7"/>
      <c r="AX12183" s="7"/>
      <c r="AY12183" s="7"/>
      <c r="BE12183" s="9"/>
      <c r="BW12183" s="17"/>
      <c r="CH12183" s="7"/>
      <c r="CJ12183" s="7"/>
      <c r="CP12183" s="7"/>
      <c r="CR12183" s="7"/>
      <c r="CS12183" s="7"/>
      <c r="CU12183" s="16"/>
      <c r="DB12183" s="7"/>
      <c r="DD12183" s="7"/>
      <c r="DF12183" s="9"/>
    </row>
    <row r="12184" spans="3:110" x14ac:dyDescent="0.25">
      <c r="C12184" s="6"/>
      <c r="H12184" s="7"/>
      <c r="L12184" s="18"/>
      <c r="M12184" s="18"/>
      <c r="N12184" s="20"/>
      <c r="AD12184" s="18"/>
      <c r="AE12184" s="18"/>
      <c r="AJ12184" s="7"/>
      <c r="AL12184" s="7"/>
      <c r="AN12184" s="7"/>
      <c r="AP12184" s="7"/>
      <c r="AR12184" s="7"/>
      <c r="AX12184" s="7"/>
      <c r="AY12184" s="7"/>
      <c r="BE12184" s="9"/>
      <c r="BW12184" s="17"/>
      <c r="CH12184" s="7"/>
      <c r="CJ12184" s="7"/>
      <c r="CP12184" s="7"/>
      <c r="CR12184" s="7"/>
      <c r="CS12184" s="7"/>
      <c r="CU12184" s="16"/>
      <c r="DB12184" s="7"/>
      <c r="DD12184" s="7"/>
      <c r="DF12184" s="9"/>
    </row>
    <row r="12185" spans="3:110" x14ac:dyDescent="0.25">
      <c r="C12185" s="6"/>
      <c r="H12185" s="7"/>
      <c r="L12185" s="18"/>
      <c r="M12185" s="18"/>
      <c r="N12185" s="20"/>
      <c r="AD12185" s="18"/>
      <c r="AE12185" s="18"/>
      <c r="AJ12185" s="7"/>
      <c r="AL12185" s="7"/>
      <c r="AN12185" s="7"/>
      <c r="AP12185" s="7"/>
      <c r="AR12185" s="7"/>
      <c r="AX12185" s="7"/>
      <c r="AY12185" s="7"/>
      <c r="BE12185" s="9"/>
      <c r="BW12185" s="17"/>
      <c r="CH12185" s="7"/>
      <c r="CJ12185" s="7"/>
      <c r="CP12185" s="7"/>
      <c r="CR12185" s="7"/>
      <c r="CS12185" s="7"/>
      <c r="CU12185" s="16"/>
      <c r="DB12185" s="7"/>
      <c r="DD12185" s="7"/>
      <c r="DF12185" s="9"/>
    </row>
    <row r="12186" spans="3:110" x14ac:dyDescent="0.25">
      <c r="C12186" s="6"/>
      <c r="H12186" s="7"/>
      <c r="L12186" s="18"/>
      <c r="M12186" s="18"/>
      <c r="N12186" s="20"/>
      <c r="AD12186" s="18"/>
      <c r="AE12186" s="18"/>
      <c r="AJ12186" s="7"/>
      <c r="AL12186" s="7"/>
      <c r="AN12186" s="7"/>
      <c r="AP12186" s="7"/>
      <c r="AR12186" s="7"/>
      <c r="AX12186" s="7"/>
      <c r="AY12186" s="7"/>
      <c r="BE12186" s="9"/>
      <c r="BW12186" s="17"/>
      <c r="CH12186" s="7"/>
      <c r="CJ12186" s="7"/>
      <c r="CP12186" s="7"/>
      <c r="CR12186" s="7"/>
      <c r="CS12186" s="7"/>
      <c r="CU12186" s="16"/>
      <c r="DB12186" s="7"/>
      <c r="DD12186" s="7"/>
      <c r="DF12186" s="9"/>
    </row>
    <row r="12187" spans="3:110" x14ac:dyDescent="0.25">
      <c r="C12187" s="6"/>
      <c r="H12187" s="7"/>
      <c r="L12187" s="18"/>
      <c r="M12187" s="18"/>
      <c r="N12187" s="20"/>
      <c r="AD12187" s="18"/>
      <c r="AE12187" s="18"/>
      <c r="AJ12187" s="7"/>
      <c r="AL12187" s="7"/>
      <c r="AN12187" s="7"/>
      <c r="AP12187" s="7"/>
      <c r="AR12187" s="7"/>
      <c r="AX12187" s="7"/>
      <c r="AY12187" s="7"/>
      <c r="BE12187" s="9"/>
      <c r="BW12187" s="17"/>
      <c r="CH12187" s="7"/>
      <c r="CJ12187" s="7"/>
      <c r="CP12187" s="7"/>
      <c r="CR12187" s="7"/>
      <c r="CS12187" s="7"/>
      <c r="CU12187" s="16"/>
      <c r="DB12187" s="7"/>
      <c r="DD12187" s="7"/>
      <c r="DF12187" s="9"/>
    </row>
    <row r="12188" spans="3:110" x14ac:dyDescent="0.25">
      <c r="C12188" s="6"/>
      <c r="H12188" s="7"/>
      <c r="L12188" s="18"/>
      <c r="M12188" s="18"/>
      <c r="N12188" s="20"/>
      <c r="AD12188" s="18"/>
      <c r="AE12188" s="18"/>
      <c r="AJ12188" s="7"/>
      <c r="AL12188" s="7"/>
      <c r="AN12188" s="7"/>
      <c r="AP12188" s="7"/>
      <c r="AR12188" s="7"/>
      <c r="AX12188" s="7"/>
      <c r="AY12188" s="7"/>
      <c r="BE12188" s="9"/>
      <c r="BW12188" s="17"/>
      <c r="CH12188" s="7"/>
      <c r="CJ12188" s="7"/>
      <c r="CP12188" s="7"/>
      <c r="CR12188" s="7"/>
      <c r="CS12188" s="7"/>
      <c r="CU12188" s="16"/>
      <c r="DB12188" s="7"/>
      <c r="DD12188" s="7"/>
      <c r="DF12188" s="9"/>
    </row>
    <row r="12189" spans="3:110" x14ac:dyDescent="0.25">
      <c r="C12189" s="6"/>
      <c r="H12189" s="7"/>
      <c r="L12189" s="18"/>
      <c r="M12189" s="18"/>
      <c r="N12189" s="20"/>
      <c r="AD12189" s="18"/>
      <c r="AE12189" s="18"/>
      <c r="AJ12189" s="7"/>
      <c r="AL12189" s="7"/>
      <c r="AN12189" s="7"/>
      <c r="AP12189" s="7"/>
      <c r="AR12189" s="7"/>
      <c r="AX12189" s="7"/>
      <c r="AY12189" s="7"/>
      <c r="BE12189" s="9"/>
      <c r="BW12189" s="17"/>
      <c r="CH12189" s="7"/>
      <c r="CJ12189" s="7"/>
      <c r="CP12189" s="7"/>
      <c r="CR12189" s="7"/>
      <c r="CS12189" s="7"/>
      <c r="CU12189" s="16"/>
      <c r="DB12189" s="7"/>
      <c r="DD12189" s="7"/>
      <c r="DF12189" s="9"/>
    </row>
    <row r="12190" spans="3:110" x14ac:dyDescent="0.25">
      <c r="C12190" s="6"/>
      <c r="H12190" s="7"/>
      <c r="L12190" s="18"/>
      <c r="M12190" s="18"/>
      <c r="N12190" s="20"/>
      <c r="AD12190" s="18"/>
      <c r="AE12190" s="18"/>
      <c r="AJ12190" s="7"/>
      <c r="AL12190" s="7"/>
      <c r="AN12190" s="7"/>
      <c r="AP12190" s="7"/>
      <c r="AR12190" s="7"/>
      <c r="AX12190" s="7"/>
      <c r="AY12190" s="7"/>
      <c r="BE12190" s="9"/>
      <c r="BW12190" s="17"/>
      <c r="CH12190" s="7"/>
      <c r="CJ12190" s="7"/>
      <c r="CP12190" s="7"/>
      <c r="CR12190" s="7"/>
      <c r="CS12190" s="7"/>
      <c r="CU12190" s="16"/>
      <c r="DB12190" s="7"/>
      <c r="DD12190" s="7"/>
      <c r="DF12190" s="9"/>
    </row>
    <row r="12191" spans="3:110" x14ac:dyDescent="0.25">
      <c r="C12191" s="6"/>
      <c r="H12191" s="7"/>
      <c r="L12191" s="18"/>
      <c r="M12191" s="18"/>
      <c r="N12191" s="20"/>
      <c r="AD12191" s="18"/>
      <c r="AE12191" s="18"/>
      <c r="AJ12191" s="7"/>
      <c r="AL12191" s="7"/>
      <c r="AN12191" s="7"/>
      <c r="AP12191" s="7"/>
      <c r="AR12191" s="7"/>
      <c r="AX12191" s="7"/>
      <c r="AY12191" s="7"/>
      <c r="BE12191" s="9"/>
      <c r="BW12191" s="17"/>
      <c r="CH12191" s="7"/>
      <c r="CJ12191" s="7"/>
      <c r="CP12191" s="7"/>
      <c r="CR12191" s="7"/>
      <c r="CS12191" s="7"/>
      <c r="CU12191" s="16"/>
      <c r="DB12191" s="7"/>
      <c r="DD12191" s="7"/>
      <c r="DF12191" s="9"/>
    </row>
    <row r="12192" spans="3:110" x14ac:dyDescent="0.25">
      <c r="C12192" s="6"/>
      <c r="H12192" s="7"/>
      <c r="L12192" s="18"/>
      <c r="M12192" s="18"/>
      <c r="N12192" s="20"/>
      <c r="AD12192" s="18"/>
      <c r="AE12192" s="18"/>
      <c r="AJ12192" s="7"/>
      <c r="AL12192" s="7"/>
      <c r="AN12192" s="7"/>
      <c r="AP12192" s="7"/>
      <c r="AR12192" s="7"/>
      <c r="AX12192" s="7"/>
      <c r="AY12192" s="7"/>
      <c r="BE12192" s="9"/>
      <c r="BW12192" s="17"/>
      <c r="CH12192" s="7"/>
      <c r="CJ12192" s="7"/>
      <c r="CP12192" s="7"/>
      <c r="CR12192" s="7"/>
      <c r="CS12192" s="7"/>
      <c r="CU12192" s="16"/>
      <c r="DB12192" s="7"/>
      <c r="DD12192" s="7"/>
      <c r="DF12192" s="9"/>
    </row>
    <row r="12193" spans="3:110" x14ac:dyDescent="0.25">
      <c r="C12193" s="6"/>
      <c r="H12193" s="7"/>
      <c r="L12193" s="18"/>
      <c r="M12193" s="18"/>
      <c r="N12193" s="20"/>
      <c r="AD12193" s="18"/>
      <c r="AE12193" s="18"/>
      <c r="AJ12193" s="7"/>
      <c r="AL12193" s="7"/>
      <c r="AN12193" s="7"/>
      <c r="AP12193" s="7"/>
      <c r="AR12193" s="7"/>
      <c r="AX12193" s="7"/>
      <c r="AY12193" s="7"/>
      <c r="BE12193" s="9"/>
      <c r="BW12193" s="17"/>
      <c r="CH12193" s="7"/>
      <c r="CJ12193" s="7"/>
      <c r="CP12193" s="7"/>
      <c r="CR12193" s="7"/>
      <c r="CS12193" s="7"/>
      <c r="CU12193" s="16"/>
      <c r="DB12193" s="7"/>
      <c r="DD12193" s="7"/>
      <c r="DF12193" s="9"/>
    </row>
    <row r="12194" spans="3:110" x14ac:dyDescent="0.25">
      <c r="C12194" s="6"/>
      <c r="H12194" s="7"/>
      <c r="L12194" s="18"/>
      <c r="M12194" s="18"/>
      <c r="N12194" s="20"/>
      <c r="AD12194" s="18"/>
      <c r="AE12194" s="18"/>
      <c r="AJ12194" s="7"/>
      <c r="AL12194" s="7"/>
      <c r="AN12194" s="7"/>
      <c r="AP12194" s="7"/>
      <c r="AR12194" s="7"/>
      <c r="AX12194" s="7"/>
      <c r="AY12194" s="7"/>
      <c r="BE12194" s="9"/>
      <c r="BW12194" s="17"/>
      <c r="CH12194" s="7"/>
      <c r="CJ12194" s="7"/>
      <c r="CP12194" s="7"/>
      <c r="CR12194" s="7"/>
      <c r="CS12194" s="7"/>
      <c r="CU12194" s="16"/>
      <c r="DB12194" s="7"/>
      <c r="DD12194" s="7"/>
      <c r="DF12194" s="9"/>
    </row>
    <row r="12195" spans="3:110" x14ac:dyDescent="0.25">
      <c r="C12195" s="6"/>
      <c r="H12195" s="7"/>
      <c r="L12195" s="18"/>
      <c r="M12195" s="18"/>
      <c r="N12195" s="20"/>
      <c r="AD12195" s="18"/>
      <c r="AE12195" s="18"/>
      <c r="AJ12195" s="7"/>
      <c r="AL12195" s="7"/>
      <c r="AN12195" s="7"/>
      <c r="AP12195" s="7"/>
      <c r="AR12195" s="7"/>
      <c r="AX12195" s="7"/>
      <c r="AY12195" s="7"/>
      <c r="BE12195" s="9"/>
      <c r="BW12195" s="17"/>
      <c r="CH12195" s="7"/>
      <c r="CJ12195" s="7"/>
      <c r="CP12195" s="7"/>
      <c r="CR12195" s="7"/>
      <c r="CS12195" s="7"/>
      <c r="CU12195" s="16"/>
      <c r="DB12195" s="7"/>
      <c r="DD12195" s="7"/>
      <c r="DF12195" s="9"/>
    </row>
    <row r="12196" spans="3:110" x14ac:dyDescent="0.25">
      <c r="C12196" s="6"/>
      <c r="H12196" s="7"/>
      <c r="L12196" s="18"/>
      <c r="M12196" s="18"/>
      <c r="N12196" s="20"/>
      <c r="AD12196" s="18"/>
      <c r="AE12196" s="18"/>
      <c r="AJ12196" s="7"/>
      <c r="AL12196" s="7"/>
      <c r="AN12196" s="7"/>
      <c r="AP12196" s="7"/>
      <c r="AR12196" s="7"/>
      <c r="AX12196" s="7"/>
      <c r="AY12196" s="7"/>
      <c r="BE12196" s="9"/>
      <c r="BW12196" s="17"/>
      <c r="CH12196" s="7"/>
      <c r="CJ12196" s="7"/>
      <c r="CP12196" s="7"/>
      <c r="CR12196" s="7"/>
      <c r="CS12196" s="7"/>
      <c r="CU12196" s="16"/>
      <c r="DB12196" s="7"/>
      <c r="DD12196" s="7"/>
      <c r="DF12196" s="9"/>
    </row>
    <row r="12197" spans="3:110" x14ac:dyDescent="0.25">
      <c r="C12197" s="6"/>
      <c r="H12197" s="7"/>
      <c r="L12197" s="18"/>
      <c r="M12197" s="18"/>
      <c r="N12197" s="20"/>
      <c r="AD12197" s="18"/>
      <c r="AE12197" s="18"/>
      <c r="AJ12197" s="7"/>
      <c r="AL12197" s="7"/>
      <c r="AN12197" s="7"/>
      <c r="AP12197" s="7"/>
      <c r="AR12197" s="7"/>
      <c r="AX12197" s="7"/>
      <c r="AY12197" s="7"/>
      <c r="BE12197" s="9"/>
      <c r="BW12197" s="17"/>
      <c r="CH12197" s="7"/>
      <c r="CJ12197" s="7"/>
      <c r="CP12197" s="7"/>
      <c r="CR12197" s="7"/>
      <c r="CS12197" s="7"/>
      <c r="CU12197" s="16"/>
      <c r="DB12197" s="7"/>
      <c r="DD12197" s="7"/>
      <c r="DF12197" s="9"/>
    </row>
    <row r="12198" spans="3:110" x14ac:dyDescent="0.25">
      <c r="C12198" s="6"/>
      <c r="H12198" s="7"/>
      <c r="L12198" s="18"/>
      <c r="M12198" s="18"/>
      <c r="N12198" s="20"/>
      <c r="AD12198" s="18"/>
      <c r="AE12198" s="18"/>
      <c r="AJ12198" s="7"/>
      <c r="AL12198" s="7"/>
      <c r="AN12198" s="7"/>
      <c r="AP12198" s="7"/>
      <c r="AR12198" s="7"/>
      <c r="AX12198" s="7"/>
      <c r="AY12198" s="7"/>
      <c r="BE12198" s="9"/>
      <c r="BW12198" s="17"/>
      <c r="CH12198" s="7"/>
      <c r="CJ12198" s="7"/>
      <c r="CP12198" s="7"/>
      <c r="CR12198" s="7"/>
      <c r="CS12198" s="7"/>
      <c r="CU12198" s="16"/>
      <c r="DB12198" s="7"/>
      <c r="DD12198" s="7"/>
      <c r="DF12198" s="9"/>
    </row>
    <row r="12199" spans="3:110" x14ac:dyDescent="0.25">
      <c r="C12199" s="6"/>
      <c r="H12199" s="7"/>
      <c r="L12199" s="18"/>
      <c r="M12199" s="18"/>
      <c r="N12199" s="20"/>
      <c r="AD12199" s="18"/>
      <c r="AE12199" s="18"/>
      <c r="AJ12199" s="7"/>
      <c r="AL12199" s="7"/>
      <c r="AN12199" s="7"/>
      <c r="AP12199" s="7"/>
      <c r="AR12199" s="7"/>
      <c r="AX12199" s="7"/>
      <c r="AY12199" s="7"/>
      <c r="BE12199" s="9"/>
      <c r="BW12199" s="17"/>
      <c r="CH12199" s="7"/>
      <c r="CJ12199" s="7"/>
      <c r="CP12199" s="7"/>
      <c r="CR12199" s="7"/>
      <c r="CS12199" s="7"/>
      <c r="CU12199" s="16"/>
      <c r="DB12199" s="7"/>
      <c r="DD12199" s="7"/>
      <c r="DF12199" s="9"/>
    </row>
    <row r="12200" spans="3:110" x14ac:dyDescent="0.25">
      <c r="C12200" s="6"/>
      <c r="H12200" s="7"/>
      <c r="L12200" s="18"/>
      <c r="M12200" s="18"/>
      <c r="N12200" s="20"/>
      <c r="AD12200" s="18"/>
      <c r="AE12200" s="18"/>
      <c r="AJ12200" s="7"/>
      <c r="AL12200" s="7"/>
      <c r="AN12200" s="7"/>
      <c r="AP12200" s="7"/>
      <c r="AR12200" s="7"/>
      <c r="AX12200" s="7"/>
      <c r="AY12200" s="7"/>
      <c r="BE12200" s="9"/>
      <c r="BW12200" s="17"/>
      <c r="CH12200" s="7"/>
      <c r="CJ12200" s="7"/>
      <c r="CP12200" s="7"/>
      <c r="CR12200" s="7"/>
      <c r="CS12200" s="7"/>
      <c r="CU12200" s="16"/>
      <c r="DB12200" s="7"/>
      <c r="DD12200" s="7"/>
      <c r="DF12200" s="9"/>
    </row>
    <row r="12201" spans="3:110" x14ac:dyDescent="0.25">
      <c r="C12201" s="6"/>
      <c r="H12201" s="7"/>
      <c r="L12201" s="18"/>
      <c r="M12201" s="18"/>
      <c r="N12201" s="20"/>
      <c r="AD12201" s="18"/>
      <c r="AE12201" s="18"/>
      <c r="AJ12201" s="7"/>
      <c r="AL12201" s="7"/>
      <c r="AN12201" s="7"/>
      <c r="AP12201" s="7"/>
      <c r="AR12201" s="7"/>
      <c r="AX12201" s="7"/>
      <c r="AY12201" s="7"/>
      <c r="BE12201" s="9"/>
      <c r="BW12201" s="17"/>
      <c r="CH12201" s="7"/>
      <c r="CJ12201" s="7"/>
      <c r="CP12201" s="7"/>
      <c r="CR12201" s="7"/>
      <c r="CS12201" s="7"/>
      <c r="CU12201" s="16"/>
      <c r="DB12201" s="7"/>
      <c r="DD12201" s="7"/>
      <c r="DF12201" s="9"/>
    </row>
    <row r="12202" spans="3:110" x14ac:dyDescent="0.25">
      <c r="C12202" s="6"/>
      <c r="H12202" s="7"/>
      <c r="L12202" s="18"/>
      <c r="M12202" s="18"/>
      <c r="N12202" s="20"/>
      <c r="AD12202" s="18"/>
      <c r="AE12202" s="18"/>
      <c r="AJ12202" s="7"/>
      <c r="AL12202" s="7"/>
      <c r="AN12202" s="7"/>
      <c r="AP12202" s="7"/>
      <c r="AR12202" s="7"/>
      <c r="AX12202" s="7"/>
      <c r="AY12202" s="7"/>
      <c r="BE12202" s="9"/>
      <c r="BW12202" s="17"/>
      <c r="CH12202" s="7"/>
      <c r="CJ12202" s="7"/>
      <c r="CP12202" s="7"/>
      <c r="CR12202" s="7"/>
      <c r="CS12202" s="7"/>
      <c r="CU12202" s="16"/>
      <c r="DB12202" s="7"/>
      <c r="DD12202" s="7"/>
      <c r="DF12202" s="9"/>
    </row>
    <row r="12203" spans="3:110" x14ac:dyDescent="0.25">
      <c r="C12203" s="6"/>
      <c r="H12203" s="7"/>
      <c r="L12203" s="18"/>
      <c r="M12203" s="18"/>
      <c r="N12203" s="20"/>
      <c r="AD12203" s="18"/>
      <c r="AE12203" s="18"/>
      <c r="AJ12203" s="7"/>
      <c r="AL12203" s="7"/>
      <c r="AN12203" s="7"/>
      <c r="AP12203" s="7"/>
      <c r="AR12203" s="7"/>
      <c r="AX12203" s="7"/>
      <c r="AY12203" s="7"/>
      <c r="BE12203" s="9"/>
      <c r="BW12203" s="17"/>
      <c r="CH12203" s="7"/>
      <c r="CJ12203" s="7"/>
      <c r="CP12203" s="7"/>
      <c r="CR12203" s="7"/>
      <c r="CS12203" s="7"/>
      <c r="CU12203" s="16"/>
      <c r="DB12203" s="7"/>
      <c r="DD12203" s="7"/>
      <c r="DF12203" s="9"/>
    </row>
    <row r="12204" spans="3:110" x14ac:dyDescent="0.25">
      <c r="C12204" s="6"/>
      <c r="H12204" s="7"/>
      <c r="L12204" s="18"/>
      <c r="M12204" s="18"/>
      <c r="N12204" s="20"/>
      <c r="AD12204" s="18"/>
      <c r="AE12204" s="18"/>
      <c r="AJ12204" s="7"/>
      <c r="AL12204" s="7"/>
      <c r="AN12204" s="7"/>
      <c r="AP12204" s="7"/>
      <c r="AR12204" s="7"/>
      <c r="AX12204" s="7"/>
      <c r="AY12204" s="7"/>
      <c r="BE12204" s="9"/>
      <c r="BW12204" s="17"/>
      <c r="CH12204" s="7"/>
      <c r="CJ12204" s="7"/>
      <c r="CP12204" s="7"/>
      <c r="CR12204" s="7"/>
      <c r="CS12204" s="7"/>
      <c r="CU12204" s="16"/>
      <c r="DB12204" s="7"/>
      <c r="DD12204" s="7"/>
      <c r="DF12204" s="9"/>
    </row>
    <row r="12205" spans="3:110" x14ac:dyDescent="0.25">
      <c r="C12205" s="6"/>
      <c r="H12205" s="7"/>
      <c r="L12205" s="18"/>
      <c r="M12205" s="18"/>
      <c r="N12205" s="20"/>
      <c r="AD12205" s="18"/>
      <c r="AE12205" s="18"/>
      <c r="AJ12205" s="7"/>
      <c r="AL12205" s="7"/>
      <c r="AN12205" s="7"/>
      <c r="AP12205" s="7"/>
      <c r="AR12205" s="7"/>
      <c r="AX12205" s="7"/>
      <c r="AY12205" s="7"/>
      <c r="BE12205" s="9"/>
      <c r="BW12205" s="17"/>
      <c r="CH12205" s="7"/>
      <c r="CJ12205" s="7"/>
      <c r="CP12205" s="7"/>
      <c r="CR12205" s="7"/>
      <c r="CS12205" s="7"/>
      <c r="CU12205" s="16"/>
      <c r="DB12205" s="7"/>
      <c r="DD12205" s="7"/>
      <c r="DF12205" s="9"/>
    </row>
    <row r="12206" spans="3:110" x14ac:dyDescent="0.25">
      <c r="C12206" s="6"/>
      <c r="H12206" s="7"/>
      <c r="L12206" s="18"/>
      <c r="M12206" s="18"/>
      <c r="N12206" s="20"/>
      <c r="AD12206" s="18"/>
      <c r="AE12206" s="18"/>
      <c r="AJ12206" s="7"/>
      <c r="AL12206" s="7"/>
      <c r="AN12206" s="7"/>
      <c r="AP12206" s="7"/>
      <c r="AR12206" s="7"/>
      <c r="AX12206" s="7"/>
      <c r="AY12206" s="7"/>
      <c r="BE12206" s="9"/>
      <c r="BW12206" s="17"/>
      <c r="CH12206" s="7"/>
      <c r="CJ12206" s="7"/>
      <c r="CP12206" s="7"/>
      <c r="CR12206" s="7"/>
      <c r="CS12206" s="7"/>
      <c r="CU12206" s="16"/>
      <c r="DB12206" s="7"/>
      <c r="DD12206" s="7"/>
      <c r="DF12206" s="9"/>
    </row>
    <row r="12207" spans="3:110" x14ac:dyDescent="0.25">
      <c r="C12207" s="6"/>
      <c r="H12207" s="7"/>
      <c r="L12207" s="18"/>
      <c r="M12207" s="18"/>
      <c r="N12207" s="20"/>
      <c r="AD12207" s="18"/>
      <c r="AE12207" s="18"/>
      <c r="AJ12207" s="7"/>
      <c r="AL12207" s="7"/>
      <c r="AN12207" s="7"/>
      <c r="AP12207" s="7"/>
      <c r="AR12207" s="7"/>
      <c r="AX12207" s="7"/>
      <c r="AY12207" s="7"/>
      <c r="BE12207" s="9"/>
      <c r="BW12207" s="17"/>
      <c r="CH12207" s="7"/>
      <c r="CJ12207" s="7"/>
      <c r="CP12207" s="7"/>
      <c r="CR12207" s="7"/>
      <c r="CS12207" s="7"/>
      <c r="CU12207" s="16"/>
      <c r="DB12207" s="7"/>
      <c r="DD12207" s="7"/>
      <c r="DF12207" s="9"/>
    </row>
    <row r="12208" spans="3:110" x14ac:dyDescent="0.25">
      <c r="C12208" s="6"/>
      <c r="H12208" s="7"/>
      <c r="L12208" s="18"/>
      <c r="M12208" s="18"/>
      <c r="N12208" s="20"/>
      <c r="AD12208" s="18"/>
      <c r="AE12208" s="18"/>
      <c r="AJ12208" s="7"/>
      <c r="AL12208" s="7"/>
      <c r="AN12208" s="7"/>
      <c r="AP12208" s="7"/>
      <c r="AR12208" s="7"/>
      <c r="AX12208" s="7"/>
      <c r="AY12208" s="7"/>
      <c r="BE12208" s="9"/>
      <c r="BW12208" s="17"/>
      <c r="CH12208" s="7"/>
      <c r="CJ12208" s="7"/>
      <c r="CP12208" s="7"/>
      <c r="CR12208" s="7"/>
      <c r="CS12208" s="7"/>
      <c r="CU12208" s="16"/>
      <c r="DB12208" s="7"/>
      <c r="DD12208" s="7"/>
      <c r="DF12208" s="9"/>
    </row>
    <row r="12209" spans="3:110" x14ac:dyDescent="0.25">
      <c r="C12209" s="6"/>
      <c r="H12209" s="7"/>
      <c r="L12209" s="18"/>
      <c r="M12209" s="18"/>
      <c r="N12209" s="20"/>
      <c r="AD12209" s="18"/>
      <c r="AE12209" s="18"/>
      <c r="AJ12209" s="7"/>
      <c r="AL12209" s="7"/>
      <c r="AN12209" s="7"/>
      <c r="AP12209" s="7"/>
      <c r="AR12209" s="7"/>
      <c r="AX12209" s="7"/>
      <c r="AY12209" s="7"/>
      <c r="BE12209" s="9"/>
      <c r="BW12209" s="17"/>
      <c r="CH12209" s="7"/>
      <c r="CJ12209" s="7"/>
      <c r="CP12209" s="7"/>
      <c r="CR12209" s="7"/>
      <c r="CS12209" s="7"/>
      <c r="CU12209" s="16"/>
      <c r="DB12209" s="7"/>
      <c r="DD12209" s="7"/>
      <c r="DF12209" s="9"/>
    </row>
    <row r="12210" spans="3:110" x14ac:dyDescent="0.25">
      <c r="C12210" s="6"/>
      <c r="H12210" s="7"/>
      <c r="L12210" s="18"/>
      <c r="M12210" s="18"/>
      <c r="N12210" s="20"/>
      <c r="AD12210" s="18"/>
      <c r="AE12210" s="18"/>
      <c r="AJ12210" s="7"/>
      <c r="AL12210" s="7"/>
      <c r="AN12210" s="7"/>
      <c r="AP12210" s="7"/>
      <c r="AR12210" s="7"/>
      <c r="AX12210" s="7"/>
      <c r="AY12210" s="7"/>
      <c r="BE12210" s="9"/>
      <c r="BW12210" s="17"/>
      <c r="CH12210" s="7"/>
      <c r="CJ12210" s="7"/>
      <c r="CP12210" s="7"/>
      <c r="CR12210" s="7"/>
      <c r="CS12210" s="7"/>
      <c r="CU12210" s="16"/>
      <c r="DB12210" s="7"/>
      <c r="DD12210" s="7"/>
      <c r="DF12210" s="9"/>
    </row>
    <row r="12211" spans="3:110" x14ac:dyDescent="0.25">
      <c r="C12211" s="6"/>
      <c r="H12211" s="7"/>
      <c r="L12211" s="18"/>
      <c r="M12211" s="18"/>
      <c r="N12211" s="20"/>
      <c r="AD12211" s="18"/>
      <c r="AE12211" s="18"/>
      <c r="AJ12211" s="7"/>
      <c r="AL12211" s="7"/>
      <c r="AN12211" s="7"/>
      <c r="AP12211" s="7"/>
      <c r="AR12211" s="7"/>
      <c r="AX12211" s="7"/>
      <c r="AY12211" s="7"/>
      <c r="BE12211" s="9"/>
      <c r="BW12211" s="17"/>
      <c r="CH12211" s="7"/>
      <c r="CJ12211" s="7"/>
      <c r="CP12211" s="7"/>
      <c r="CR12211" s="7"/>
      <c r="CS12211" s="7"/>
      <c r="CU12211" s="16"/>
      <c r="DB12211" s="7"/>
      <c r="DD12211" s="7"/>
      <c r="DF12211" s="9"/>
    </row>
    <row r="12212" spans="3:110" x14ac:dyDescent="0.25">
      <c r="C12212" s="6"/>
      <c r="H12212" s="7"/>
      <c r="L12212" s="18"/>
      <c r="M12212" s="18"/>
      <c r="N12212" s="20"/>
      <c r="AD12212" s="18"/>
      <c r="AE12212" s="18"/>
      <c r="AJ12212" s="7"/>
      <c r="AL12212" s="7"/>
      <c r="AN12212" s="7"/>
      <c r="AP12212" s="7"/>
      <c r="AR12212" s="7"/>
      <c r="AX12212" s="7"/>
      <c r="AY12212" s="7"/>
      <c r="BE12212" s="9"/>
      <c r="BW12212" s="17"/>
      <c r="CH12212" s="7"/>
      <c r="CJ12212" s="7"/>
      <c r="CP12212" s="7"/>
      <c r="CR12212" s="7"/>
      <c r="CS12212" s="7"/>
      <c r="CU12212" s="16"/>
      <c r="DB12212" s="7"/>
      <c r="DD12212" s="7"/>
      <c r="DF12212" s="9"/>
    </row>
    <row r="12213" spans="3:110" x14ac:dyDescent="0.25">
      <c r="C12213" s="6"/>
      <c r="H12213" s="7"/>
      <c r="L12213" s="18"/>
      <c r="M12213" s="18"/>
      <c r="N12213" s="20"/>
      <c r="AD12213" s="18"/>
      <c r="AE12213" s="18"/>
      <c r="AJ12213" s="7"/>
      <c r="AL12213" s="7"/>
      <c r="AN12213" s="7"/>
      <c r="AP12213" s="7"/>
      <c r="AR12213" s="7"/>
      <c r="AX12213" s="7"/>
      <c r="AY12213" s="7"/>
      <c r="BE12213" s="9"/>
      <c r="BW12213" s="17"/>
      <c r="CH12213" s="7"/>
      <c r="CJ12213" s="7"/>
      <c r="CP12213" s="7"/>
      <c r="CR12213" s="7"/>
      <c r="CS12213" s="7"/>
      <c r="CU12213" s="16"/>
      <c r="DB12213" s="7"/>
      <c r="DD12213" s="7"/>
      <c r="DF12213" s="9"/>
    </row>
    <row r="12214" spans="3:110" x14ac:dyDescent="0.25">
      <c r="C12214" s="6"/>
      <c r="H12214" s="7"/>
      <c r="L12214" s="18"/>
      <c r="M12214" s="18"/>
      <c r="N12214" s="20"/>
      <c r="AD12214" s="18"/>
      <c r="AE12214" s="18"/>
      <c r="AJ12214" s="7"/>
      <c r="AL12214" s="7"/>
      <c r="AN12214" s="7"/>
      <c r="AP12214" s="7"/>
      <c r="AR12214" s="7"/>
      <c r="AX12214" s="7"/>
      <c r="AY12214" s="7"/>
      <c r="BE12214" s="9"/>
      <c r="BW12214" s="17"/>
      <c r="CH12214" s="7"/>
      <c r="CJ12214" s="7"/>
      <c r="CP12214" s="7"/>
      <c r="CR12214" s="7"/>
      <c r="CS12214" s="7"/>
      <c r="CU12214" s="16"/>
      <c r="DB12214" s="7"/>
      <c r="DD12214" s="7"/>
      <c r="DF12214" s="9"/>
    </row>
    <row r="12215" spans="3:110" x14ac:dyDescent="0.25">
      <c r="C12215" s="6"/>
      <c r="H12215" s="7"/>
      <c r="L12215" s="18"/>
      <c r="M12215" s="18"/>
      <c r="N12215" s="20"/>
      <c r="AD12215" s="18"/>
      <c r="AE12215" s="18"/>
      <c r="AJ12215" s="7"/>
      <c r="AL12215" s="7"/>
      <c r="AN12215" s="7"/>
      <c r="AP12215" s="7"/>
      <c r="AR12215" s="7"/>
      <c r="AX12215" s="7"/>
      <c r="AY12215" s="7"/>
      <c r="BE12215" s="9"/>
      <c r="BW12215" s="17"/>
      <c r="CH12215" s="7"/>
      <c r="CJ12215" s="7"/>
      <c r="CP12215" s="7"/>
      <c r="CR12215" s="7"/>
      <c r="CS12215" s="7"/>
      <c r="CU12215" s="16"/>
      <c r="DB12215" s="7"/>
      <c r="DD12215" s="7"/>
      <c r="DF12215" s="9"/>
    </row>
    <row r="12216" spans="3:110" x14ac:dyDescent="0.25">
      <c r="C12216" s="6"/>
      <c r="H12216" s="7"/>
      <c r="L12216" s="18"/>
      <c r="M12216" s="18"/>
      <c r="N12216" s="20"/>
      <c r="AD12216" s="18"/>
      <c r="AE12216" s="18"/>
      <c r="AJ12216" s="7"/>
      <c r="AL12216" s="7"/>
      <c r="AN12216" s="7"/>
      <c r="AP12216" s="7"/>
      <c r="AR12216" s="7"/>
      <c r="AX12216" s="7"/>
      <c r="AY12216" s="7"/>
      <c r="BE12216" s="9"/>
      <c r="BW12216" s="17"/>
      <c r="CH12216" s="7"/>
      <c r="CJ12216" s="7"/>
      <c r="CP12216" s="7"/>
      <c r="CR12216" s="7"/>
      <c r="CS12216" s="7"/>
      <c r="CU12216" s="16"/>
      <c r="DB12216" s="7"/>
      <c r="DD12216" s="7"/>
      <c r="DF12216" s="9"/>
    </row>
    <row r="12217" spans="3:110" x14ac:dyDescent="0.25">
      <c r="C12217" s="6"/>
      <c r="H12217" s="7"/>
      <c r="L12217" s="18"/>
      <c r="M12217" s="18"/>
      <c r="N12217" s="20"/>
      <c r="AD12217" s="18"/>
      <c r="AE12217" s="18"/>
      <c r="AJ12217" s="7"/>
      <c r="AL12217" s="7"/>
      <c r="AN12217" s="7"/>
      <c r="AP12217" s="7"/>
      <c r="AR12217" s="7"/>
      <c r="AX12217" s="7"/>
      <c r="AY12217" s="7"/>
      <c r="BE12217" s="9"/>
      <c r="BW12217" s="17"/>
      <c r="CH12217" s="7"/>
      <c r="CJ12217" s="7"/>
      <c r="CP12217" s="7"/>
      <c r="CR12217" s="7"/>
      <c r="CS12217" s="7"/>
      <c r="CU12217" s="16"/>
      <c r="DB12217" s="7"/>
      <c r="DD12217" s="7"/>
      <c r="DF12217" s="9"/>
    </row>
    <row r="12218" spans="3:110" x14ac:dyDescent="0.25">
      <c r="C12218" s="6"/>
      <c r="H12218" s="7"/>
      <c r="L12218" s="18"/>
      <c r="M12218" s="18"/>
      <c r="N12218" s="20"/>
      <c r="AD12218" s="18"/>
      <c r="AE12218" s="18"/>
      <c r="AJ12218" s="7"/>
      <c r="AL12218" s="7"/>
      <c r="AN12218" s="7"/>
      <c r="AP12218" s="7"/>
      <c r="AR12218" s="7"/>
      <c r="AX12218" s="7"/>
      <c r="AY12218" s="7"/>
      <c r="BE12218" s="9"/>
      <c r="BW12218" s="17"/>
      <c r="CH12218" s="7"/>
      <c r="CJ12218" s="7"/>
      <c r="CP12218" s="7"/>
      <c r="CR12218" s="7"/>
      <c r="CS12218" s="7"/>
      <c r="CU12218" s="16"/>
      <c r="DB12218" s="7"/>
      <c r="DD12218" s="7"/>
      <c r="DF12218" s="9"/>
    </row>
    <row r="12219" spans="3:110" x14ac:dyDescent="0.25">
      <c r="C12219" s="6"/>
      <c r="H12219" s="7"/>
      <c r="L12219" s="18"/>
      <c r="M12219" s="18"/>
      <c r="N12219" s="20"/>
      <c r="AD12219" s="18"/>
      <c r="AE12219" s="18"/>
      <c r="AJ12219" s="7"/>
      <c r="AL12219" s="7"/>
      <c r="AN12219" s="7"/>
      <c r="AP12219" s="7"/>
      <c r="AR12219" s="7"/>
      <c r="AX12219" s="7"/>
      <c r="AY12219" s="7"/>
      <c r="BE12219" s="9"/>
      <c r="BW12219" s="17"/>
      <c r="CH12219" s="7"/>
      <c r="CJ12219" s="7"/>
      <c r="CP12219" s="7"/>
      <c r="CR12219" s="7"/>
      <c r="CS12219" s="7"/>
      <c r="CU12219" s="16"/>
      <c r="DB12219" s="7"/>
      <c r="DD12219" s="7"/>
      <c r="DF12219" s="9"/>
    </row>
    <row r="12220" spans="3:110" x14ac:dyDescent="0.25">
      <c r="C12220" s="6"/>
      <c r="H12220" s="7"/>
      <c r="L12220" s="18"/>
      <c r="M12220" s="18"/>
      <c r="N12220" s="20"/>
      <c r="AD12220" s="18"/>
      <c r="AE12220" s="18"/>
      <c r="AJ12220" s="7"/>
      <c r="AL12220" s="7"/>
      <c r="AN12220" s="7"/>
      <c r="AP12220" s="7"/>
      <c r="AR12220" s="7"/>
      <c r="AX12220" s="7"/>
      <c r="AY12220" s="7"/>
      <c r="BE12220" s="9"/>
      <c r="BW12220" s="17"/>
      <c r="CH12220" s="7"/>
      <c r="CJ12220" s="7"/>
      <c r="CP12220" s="7"/>
      <c r="CR12220" s="7"/>
      <c r="CS12220" s="7"/>
      <c r="CU12220" s="16"/>
      <c r="DB12220" s="7"/>
      <c r="DD12220" s="7"/>
      <c r="DF12220" s="9"/>
    </row>
    <row r="12221" spans="3:110" x14ac:dyDescent="0.25">
      <c r="C12221" s="6"/>
      <c r="H12221" s="7"/>
      <c r="L12221" s="18"/>
      <c r="M12221" s="18"/>
      <c r="N12221" s="20"/>
      <c r="AD12221" s="18"/>
      <c r="AE12221" s="18"/>
      <c r="AJ12221" s="7"/>
      <c r="AL12221" s="7"/>
      <c r="AN12221" s="7"/>
      <c r="AP12221" s="7"/>
      <c r="AR12221" s="7"/>
      <c r="AX12221" s="7"/>
      <c r="AY12221" s="7"/>
      <c r="BE12221" s="9"/>
      <c r="BW12221" s="17"/>
      <c r="CH12221" s="7"/>
      <c r="CJ12221" s="7"/>
      <c r="CP12221" s="7"/>
      <c r="CR12221" s="7"/>
      <c r="CS12221" s="7"/>
      <c r="CU12221" s="16"/>
      <c r="DB12221" s="7"/>
      <c r="DD12221" s="7"/>
      <c r="DF12221" s="9"/>
    </row>
    <row r="12222" spans="3:110" x14ac:dyDescent="0.25">
      <c r="C12222" s="6"/>
      <c r="H12222" s="7"/>
      <c r="L12222" s="18"/>
      <c r="M12222" s="18"/>
      <c r="N12222" s="20"/>
      <c r="AD12222" s="18"/>
      <c r="AE12222" s="18"/>
      <c r="AJ12222" s="7"/>
      <c r="AL12222" s="7"/>
      <c r="AN12222" s="7"/>
      <c r="AP12222" s="7"/>
      <c r="AR12222" s="7"/>
      <c r="AX12222" s="7"/>
      <c r="AY12222" s="7"/>
      <c r="BE12222" s="9"/>
      <c r="BW12222" s="17"/>
      <c r="CH12222" s="7"/>
      <c r="CJ12222" s="7"/>
      <c r="CP12222" s="7"/>
      <c r="CR12222" s="7"/>
      <c r="CS12222" s="7"/>
      <c r="CU12222" s="16"/>
      <c r="DB12222" s="7"/>
      <c r="DD12222" s="7"/>
      <c r="DF12222" s="9"/>
    </row>
    <row r="12223" spans="3:110" x14ac:dyDescent="0.25">
      <c r="C12223" s="6"/>
      <c r="H12223" s="7"/>
      <c r="L12223" s="18"/>
      <c r="M12223" s="18"/>
      <c r="N12223" s="20"/>
      <c r="AD12223" s="18"/>
      <c r="AE12223" s="18"/>
      <c r="AJ12223" s="7"/>
      <c r="AL12223" s="7"/>
      <c r="AN12223" s="7"/>
      <c r="AP12223" s="7"/>
      <c r="AR12223" s="7"/>
      <c r="AX12223" s="7"/>
      <c r="AY12223" s="7"/>
      <c r="BE12223" s="9"/>
      <c r="BW12223" s="17"/>
      <c r="CH12223" s="7"/>
      <c r="CJ12223" s="7"/>
      <c r="CP12223" s="7"/>
      <c r="CR12223" s="7"/>
      <c r="CS12223" s="7"/>
      <c r="CU12223" s="16"/>
      <c r="DB12223" s="7"/>
      <c r="DD12223" s="7"/>
      <c r="DF12223" s="9"/>
    </row>
    <row r="12224" spans="3:110" x14ac:dyDescent="0.25">
      <c r="C12224" s="6"/>
      <c r="H12224" s="7"/>
      <c r="L12224" s="18"/>
      <c r="M12224" s="18"/>
      <c r="N12224" s="20"/>
      <c r="AD12224" s="18"/>
      <c r="AE12224" s="18"/>
      <c r="AJ12224" s="7"/>
      <c r="AL12224" s="7"/>
      <c r="AN12224" s="7"/>
      <c r="AP12224" s="7"/>
      <c r="AR12224" s="7"/>
      <c r="AX12224" s="7"/>
      <c r="AY12224" s="7"/>
      <c r="BE12224" s="9"/>
      <c r="BW12224" s="17"/>
      <c r="CH12224" s="7"/>
      <c r="CJ12224" s="7"/>
      <c r="CP12224" s="7"/>
      <c r="CR12224" s="7"/>
      <c r="CS12224" s="7"/>
      <c r="CU12224" s="16"/>
      <c r="DB12224" s="7"/>
      <c r="DD12224" s="7"/>
      <c r="DF12224" s="9"/>
    </row>
    <row r="12225" spans="3:110" x14ac:dyDescent="0.25">
      <c r="C12225" s="6"/>
      <c r="H12225" s="7"/>
      <c r="L12225" s="18"/>
      <c r="M12225" s="18"/>
      <c r="N12225" s="20"/>
      <c r="AD12225" s="18"/>
      <c r="AE12225" s="18"/>
      <c r="AJ12225" s="7"/>
      <c r="AL12225" s="7"/>
      <c r="AN12225" s="7"/>
      <c r="AP12225" s="7"/>
      <c r="AR12225" s="7"/>
      <c r="AX12225" s="7"/>
      <c r="AY12225" s="7"/>
      <c r="BE12225" s="9"/>
      <c r="BW12225" s="17"/>
      <c r="CH12225" s="7"/>
      <c r="CJ12225" s="7"/>
      <c r="CP12225" s="7"/>
      <c r="CR12225" s="7"/>
      <c r="CS12225" s="7"/>
      <c r="CU12225" s="16"/>
      <c r="DB12225" s="7"/>
      <c r="DD12225" s="7"/>
      <c r="DF12225" s="9"/>
    </row>
    <row r="12226" spans="3:110" x14ac:dyDescent="0.25">
      <c r="C12226" s="6"/>
      <c r="H12226" s="7"/>
      <c r="L12226" s="18"/>
      <c r="M12226" s="18"/>
      <c r="N12226" s="20"/>
      <c r="AD12226" s="18"/>
      <c r="AE12226" s="18"/>
      <c r="AJ12226" s="7"/>
      <c r="AL12226" s="7"/>
      <c r="AN12226" s="7"/>
      <c r="AP12226" s="7"/>
      <c r="AR12226" s="7"/>
      <c r="AX12226" s="7"/>
      <c r="AY12226" s="7"/>
      <c r="BE12226" s="9"/>
      <c r="BW12226" s="17"/>
      <c r="CH12226" s="7"/>
      <c r="CJ12226" s="7"/>
      <c r="CP12226" s="7"/>
      <c r="CR12226" s="7"/>
      <c r="CS12226" s="7"/>
      <c r="CU12226" s="16"/>
      <c r="DB12226" s="7"/>
      <c r="DD12226" s="7"/>
      <c r="DF12226" s="9"/>
    </row>
    <row r="12227" spans="3:110" x14ac:dyDescent="0.25">
      <c r="C12227" s="6"/>
      <c r="H12227" s="7"/>
      <c r="L12227" s="18"/>
      <c r="M12227" s="18"/>
      <c r="N12227" s="20"/>
      <c r="AD12227" s="18"/>
      <c r="AE12227" s="18"/>
      <c r="AJ12227" s="7"/>
      <c r="AL12227" s="7"/>
      <c r="AN12227" s="7"/>
      <c r="AP12227" s="7"/>
      <c r="AR12227" s="7"/>
      <c r="AX12227" s="7"/>
      <c r="AY12227" s="7"/>
      <c r="BE12227" s="9"/>
      <c r="BW12227" s="17"/>
      <c r="CH12227" s="7"/>
      <c r="CJ12227" s="7"/>
      <c r="CP12227" s="7"/>
      <c r="CR12227" s="7"/>
      <c r="CS12227" s="7"/>
      <c r="CU12227" s="16"/>
      <c r="DB12227" s="7"/>
      <c r="DD12227" s="7"/>
      <c r="DF12227" s="9"/>
    </row>
    <row r="12228" spans="3:110" x14ac:dyDescent="0.25">
      <c r="C12228" s="6"/>
      <c r="H12228" s="7"/>
      <c r="L12228" s="18"/>
      <c r="M12228" s="18"/>
      <c r="N12228" s="20"/>
      <c r="AD12228" s="18"/>
      <c r="AE12228" s="18"/>
      <c r="AJ12228" s="7"/>
      <c r="AL12228" s="7"/>
      <c r="AN12228" s="7"/>
      <c r="AP12228" s="7"/>
      <c r="AR12228" s="7"/>
      <c r="AX12228" s="7"/>
      <c r="AY12228" s="7"/>
      <c r="BE12228" s="9"/>
      <c r="BW12228" s="17"/>
      <c r="CH12228" s="7"/>
      <c r="CJ12228" s="7"/>
      <c r="CP12228" s="7"/>
      <c r="CR12228" s="7"/>
      <c r="CS12228" s="7"/>
      <c r="CU12228" s="16"/>
      <c r="DB12228" s="7"/>
      <c r="DD12228" s="7"/>
      <c r="DF12228" s="9"/>
    </row>
    <row r="12229" spans="3:110" x14ac:dyDescent="0.25">
      <c r="C12229" s="6"/>
      <c r="H12229" s="7"/>
      <c r="L12229" s="18"/>
      <c r="M12229" s="18"/>
      <c r="N12229" s="20"/>
      <c r="AD12229" s="18"/>
      <c r="AE12229" s="18"/>
      <c r="AJ12229" s="7"/>
      <c r="AL12229" s="7"/>
      <c r="AN12229" s="7"/>
      <c r="AP12229" s="7"/>
      <c r="AR12229" s="7"/>
      <c r="AX12229" s="7"/>
      <c r="AY12229" s="7"/>
      <c r="BE12229" s="9"/>
      <c r="BW12229" s="17"/>
      <c r="CH12229" s="7"/>
      <c r="CJ12229" s="7"/>
      <c r="CP12229" s="7"/>
      <c r="CR12229" s="7"/>
      <c r="CS12229" s="7"/>
      <c r="CU12229" s="16"/>
      <c r="DB12229" s="7"/>
      <c r="DD12229" s="7"/>
      <c r="DF12229" s="9"/>
    </row>
    <row r="12230" spans="3:110" x14ac:dyDescent="0.25">
      <c r="C12230" s="6"/>
      <c r="H12230" s="7"/>
      <c r="L12230" s="18"/>
      <c r="M12230" s="18"/>
      <c r="N12230" s="20"/>
      <c r="AD12230" s="18"/>
      <c r="AE12230" s="18"/>
      <c r="AJ12230" s="7"/>
      <c r="AL12230" s="7"/>
      <c r="AN12230" s="7"/>
      <c r="AP12230" s="7"/>
      <c r="AR12230" s="7"/>
      <c r="AX12230" s="7"/>
      <c r="AY12230" s="7"/>
      <c r="BE12230" s="9"/>
      <c r="BW12230" s="17"/>
      <c r="CH12230" s="7"/>
      <c r="CJ12230" s="7"/>
      <c r="CP12230" s="7"/>
      <c r="CR12230" s="7"/>
      <c r="CS12230" s="7"/>
      <c r="CU12230" s="16"/>
      <c r="DB12230" s="7"/>
      <c r="DD12230" s="7"/>
      <c r="DF12230" s="9"/>
    </row>
    <row r="12231" spans="3:110" x14ac:dyDescent="0.25">
      <c r="C12231" s="6"/>
      <c r="H12231" s="7"/>
      <c r="L12231" s="18"/>
      <c r="M12231" s="18"/>
      <c r="N12231" s="20"/>
      <c r="AD12231" s="18"/>
      <c r="AE12231" s="18"/>
      <c r="AJ12231" s="7"/>
      <c r="AL12231" s="7"/>
      <c r="AN12231" s="7"/>
      <c r="AP12231" s="7"/>
      <c r="AR12231" s="7"/>
      <c r="AX12231" s="7"/>
      <c r="AY12231" s="7"/>
      <c r="BE12231" s="9"/>
      <c r="BW12231" s="17"/>
      <c r="CH12231" s="7"/>
      <c r="CJ12231" s="7"/>
      <c r="CP12231" s="7"/>
      <c r="CR12231" s="7"/>
      <c r="CS12231" s="7"/>
      <c r="CU12231" s="16"/>
      <c r="DB12231" s="7"/>
      <c r="DD12231" s="7"/>
      <c r="DF12231" s="9"/>
    </row>
    <row r="12232" spans="3:110" x14ac:dyDescent="0.25">
      <c r="C12232" s="6"/>
      <c r="H12232" s="7"/>
      <c r="L12232" s="18"/>
      <c r="M12232" s="18"/>
      <c r="N12232" s="20"/>
      <c r="AD12232" s="18"/>
      <c r="AE12232" s="18"/>
      <c r="AJ12232" s="7"/>
      <c r="AL12232" s="7"/>
      <c r="AN12232" s="7"/>
      <c r="AP12232" s="7"/>
      <c r="AR12232" s="7"/>
      <c r="AX12232" s="7"/>
      <c r="AY12232" s="7"/>
      <c r="BE12232" s="9"/>
      <c r="BW12232" s="17"/>
      <c r="CH12232" s="7"/>
      <c r="CJ12232" s="7"/>
      <c r="CP12232" s="7"/>
      <c r="CR12232" s="7"/>
      <c r="CS12232" s="7"/>
      <c r="CU12232" s="16"/>
      <c r="DB12232" s="7"/>
      <c r="DD12232" s="7"/>
      <c r="DF12232" s="9"/>
    </row>
    <row r="12233" spans="3:110" x14ac:dyDescent="0.25">
      <c r="C12233" s="6"/>
      <c r="H12233" s="7"/>
      <c r="L12233" s="18"/>
      <c r="M12233" s="18"/>
      <c r="N12233" s="20"/>
      <c r="AD12233" s="18"/>
      <c r="AE12233" s="18"/>
      <c r="AJ12233" s="7"/>
      <c r="AL12233" s="7"/>
      <c r="AN12233" s="7"/>
      <c r="AP12233" s="7"/>
      <c r="AR12233" s="7"/>
      <c r="AX12233" s="7"/>
      <c r="AY12233" s="7"/>
      <c r="BE12233" s="9"/>
      <c r="BW12233" s="17"/>
      <c r="CH12233" s="7"/>
      <c r="CJ12233" s="7"/>
      <c r="CP12233" s="7"/>
      <c r="CR12233" s="7"/>
      <c r="CS12233" s="7"/>
      <c r="CU12233" s="16"/>
      <c r="DB12233" s="7"/>
      <c r="DD12233" s="7"/>
      <c r="DF12233" s="9"/>
    </row>
    <row r="12234" spans="3:110" x14ac:dyDescent="0.25">
      <c r="C12234" s="6"/>
      <c r="H12234" s="7"/>
      <c r="L12234" s="18"/>
      <c r="M12234" s="18"/>
      <c r="N12234" s="20"/>
      <c r="AD12234" s="18"/>
      <c r="AE12234" s="18"/>
      <c r="AJ12234" s="7"/>
      <c r="AL12234" s="7"/>
      <c r="AN12234" s="7"/>
      <c r="AP12234" s="7"/>
      <c r="AR12234" s="7"/>
      <c r="AX12234" s="7"/>
      <c r="AY12234" s="7"/>
      <c r="BE12234" s="9"/>
      <c r="BW12234" s="17"/>
      <c r="CH12234" s="7"/>
      <c r="CJ12234" s="7"/>
      <c r="CP12234" s="7"/>
      <c r="CR12234" s="7"/>
      <c r="CS12234" s="7"/>
      <c r="CU12234" s="16"/>
      <c r="DB12234" s="7"/>
      <c r="DD12234" s="7"/>
      <c r="DF12234" s="9"/>
    </row>
    <row r="12235" spans="3:110" x14ac:dyDescent="0.25">
      <c r="C12235" s="6"/>
      <c r="H12235" s="7"/>
      <c r="L12235" s="18"/>
      <c r="M12235" s="18"/>
      <c r="N12235" s="20"/>
      <c r="AD12235" s="18"/>
      <c r="AE12235" s="18"/>
      <c r="AJ12235" s="7"/>
      <c r="AL12235" s="7"/>
      <c r="AN12235" s="7"/>
      <c r="AP12235" s="7"/>
      <c r="AR12235" s="7"/>
      <c r="AX12235" s="7"/>
      <c r="AY12235" s="7"/>
      <c r="BE12235" s="9"/>
      <c r="BW12235" s="17"/>
      <c r="CH12235" s="7"/>
      <c r="CJ12235" s="7"/>
      <c r="CP12235" s="7"/>
      <c r="CR12235" s="7"/>
      <c r="CS12235" s="7"/>
      <c r="CU12235" s="16"/>
      <c r="DB12235" s="7"/>
      <c r="DD12235" s="7"/>
      <c r="DF12235" s="9"/>
    </row>
    <row r="12236" spans="3:110" x14ac:dyDescent="0.25">
      <c r="C12236" s="6"/>
      <c r="H12236" s="7"/>
      <c r="L12236" s="18"/>
      <c r="M12236" s="18"/>
      <c r="N12236" s="20"/>
      <c r="AD12236" s="18"/>
      <c r="AE12236" s="18"/>
      <c r="AJ12236" s="7"/>
      <c r="AL12236" s="7"/>
      <c r="AN12236" s="7"/>
      <c r="AP12236" s="7"/>
      <c r="AR12236" s="7"/>
      <c r="AX12236" s="7"/>
      <c r="AY12236" s="7"/>
      <c r="BE12236" s="9"/>
      <c r="BW12236" s="17"/>
      <c r="CH12236" s="7"/>
      <c r="CJ12236" s="7"/>
      <c r="CP12236" s="7"/>
      <c r="CR12236" s="7"/>
      <c r="CS12236" s="7"/>
      <c r="CU12236" s="16"/>
      <c r="DB12236" s="7"/>
      <c r="DD12236" s="7"/>
      <c r="DF12236" s="9"/>
    </row>
    <row r="12237" spans="3:110" x14ac:dyDescent="0.25">
      <c r="C12237" s="6"/>
      <c r="H12237" s="7"/>
      <c r="L12237" s="18"/>
      <c r="M12237" s="18"/>
      <c r="N12237" s="20"/>
      <c r="AD12237" s="18"/>
      <c r="AE12237" s="18"/>
      <c r="AJ12237" s="7"/>
      <c r="AL12237" s="7"/>
      <c r="AN12237" s="7"/>
      <c r="AP12237" s="7"/>
      <c r="AR12237" s="7"/>
      <c r="AX12237" s="7"/>
      <c r="AY12237" s="7"/>
      <c r="BE12237" s="9"/>
      <c r="BW12237" s="17"/>
      <c r="CH12237" s="7"/>
      <c r="CJ12237" s="7"/>
      <c r="CP12237" s="7"/>
      <c r="CR12237" s="7"/>
      <c r="CS12237" s="7"/>
      <c r="CU12237" s="16"/>
      <c r="DB12237" s="7"/>
      <c r="DD12237" s="7"/>
      <c r="DF12237" s="9"/>
    </row>
    <row r="12238" spans="3:110" x14ac:dyDescent="0.25">
      <c r="C12238" s="6"/>
      <c r="H12238" s="7"/>
      <c r="L12238" s="18"/>
      <c r="M12238" s="18"/>
      <c r="N12238" s="20"/>
      <c r="AD12238" s="18"/>
      <c r="AE12238" s="18"/>
      <c r="AJ12238" s="7"/>
      <c r="AL12238" s="7"/>
      <c r="AN12238" s="7"/>
      <c r="AP12238" s="7"/>
      <c r="AR12238" s="7"/>
      <c r="AX12238" s="7"/>
      <c r="AY12238" s="7"/>
      <c r="BE12238" s="9"/>
      <c r="BW12238" s="17"/>
      <c r="CH12238" s="7"/>
      <c r="CJ12238" s="7"/>
      <c r="CP12238" s="7"/>
      <c r="CR12238" s="7"/>
      <c r="CS12238" s="7"/>
      <c r="CU12238" s="16"/>
      <c r="DB12238" s="7"/>
      <c r="DD12238" s="7"/>
      <c r="DF12238" s="9"/>
    </row>
    <row r="12239" spans="3:110" x14ac:dyDescent="0.25">
      <c r="C12239" s="6"/>
      <c r="H12239" s="7"/>
      <c r="L12239" s="18"/>
      <c r="M12239" s="18"/>
      <c r="N12239" s="20"/>
      <c r="AD12239" s="18"/>
      <c r="AE12239" s="18"/>
      <c r="AJ12239" s="7"/>
      <c r="AL12239" s="7"/>
      <c r="AN12239" s="7"/>
      <c r="AP12239" s="7"/>
      <c r="AR12239" s="7"/>
      <c r="AX12239" s="7"/>
      <c r="AY12239" s="7"/>
      <c r="BE12239" s="9"/>
      <c r="BW12239" s="17"/>
      <c r="CH12239" s="7"/>
      <c r="CJ12239" s="7"/>
      <c r="CP12239" s="7"/>
      <c r="CR12239" s="7"/>
      <c r="CS12239" s="7"/>
      <c r="CU12239" s="16"/>
      <c r="DB12239" s="7"/>
      <c r="DD12239" s="7"/>
      <c r="DF12239" s="9"/>
    </row>
    <row r="12240" spans="3:110" x14ac:dyDescent="0.25">
      <c r="C12240" s="6"/>
      <c r="H12240" s="7"/>
      <c r="L12240" s="18"/>
      <c r="M12240" s="18"/>
      <c r="N12240" s="20"/>
      <c r="AD12240" s="18"/>
      <c r="AE12240" s="18"/>
      <c r="AJ12240" s="7"/>
      <c r="AL12240" s="7"/>
      <c r="AN12240" s="7"/>
      <c r="AP12240" s="7"/>
      <c r="AR12240" s="7"/>
      <c r="AX12240" s="7"/>
      <c r="AY12240" s="7"/>
      <c r="BE12240" s="9"/>
      <c r="BW12240" s="17"/>
      <c r="CH12240" s="7"/>
      <c r="CJ12240" s="7"/>
      <c r="CP12240" s="7"/>
      <c r="CR12240" s="7"/>
      <c r="CS12240" s="7"/>
      <c r="CU12240" s="16"/>
      <c r="DB12240" s="7"/>
      <c r="DD12240" s="7"/>
      <c r="DF12240" s="9"/>
    </row>
    <row r="12241" spans="3:110" x14ac:dyDescent="0.25">
      <c r="C12241" s="6"/>
      <c r="H12241" s="7"/>
      <c r="L12241" s="18"/>
      <c r="M12241" s="18"/>
      <c r="N12241" s="20"/>
      <c r="AD12241" s="18"/>
      <c r="AE12241" s="18"/>
      <c r="AJ12241" s="7"/>
      <c r="AL12241" s="7"/>
      <c r="AN12241" s="7"/>
      <c r="AP12241" s="7"/>
      <c r="AR12241" s="7"/>
      <c r="AX12241" s="7"/>
      <c r="AY12241" s="7"/>
      <c r="BE12241" s="9"/>
      <c r="BW12241" s="17"/>
      <c r="CH12241" s="7"/>
      <c r="CJ12241" s="7"/>
      <c r="CP12241" s="7"/>
      <c r="CR12241" s="7"/>
      <c r="CS12241" s="7"/>
      <c r="CU12241" s="16"/>
      <c r="DB12241" s="7"/>
      <c r="DD12241" s="7"/>
      <c r="DF12241" s="9"/>
    </row>
    <row r="12242" spans="3:110" x14ac:dyDescent="0.25">
      <c r="C12242" s="6"/>
      <c r="H12242" s="7"/>
      <c r="L12242" s="18"/>
      <c r="M12242" s="18"/>
      <c r="N12242" s="20"/>
      <c r="AD12242" s="18"/>
      <c r="AE12242" s="18"/>
      <c r="AJ12242" s="7"/>
      <c r="AL12242" s="7"/>
      <c r="AN12242" s="7"/>
      <c r="AP12242" s="7"/>
      <c r="AR12242" s="7"/>
      <c r="AX12242" s="7"/>
      <c r="AY12242" s="7"/>
      <c r="BE12242" s="9"/>
      <c r="BW12242" s="17"/>
      <c r="CH12242" s="7"/>
      <c r="CJ12242" s="7"/>
      <c r="CP12242" s="7"/>
      <c r="CR12242" s="7"/>
      <c r="CS12242" s="7"/>
      <c r="CU12242" s="16"/>
      <c r="DB12242" s="7"/>
      <c r="DD12242" s="7"/>
      <c r="DF12242" s="9"/>
    </row>
    <row r="12243" spans="3:110" x14ac:dyDescent="0.25">
      <c r="C12243" s="6"/>
      <c r="H12243" s="7"/>
      <c r="L12243" s="18"/>
      <c r="M12243" s="18"/>
      <c r="N12243" s="20"/>
      <c r="AD12243" s="18"/>
      <c r="AE12243" s="18"/>
      <c r="AJ12243" s="7"/>
      <c r="AL12243" s="7"/>
      <c r="AN12243" s="7"/>
      <c r="AP12243" s="7"/>
      <c r="AR12243" s="7"/>
      <c r="AX12243" s="7"/>
      <c r="AY12243" s="7"/>
      <c r="BE12243" s="9"/>
      <c r="BW12243" s="17"/>
      <c r="CH12243" s="7"/>
      <c r="CJ12243" s="7"/>
      <c r="CP12243" s="7"/>
      <c r="CR12243" s="7"/>
      <c r="CS12243" s="7"/>
      <c r="CU12243" s="16"/>
      <c r="DB12243" s="7"/>
      <c r="DD12243" s="7"/>
      <c r="DF12243" s="9"/>
    </row>
    <row r="12244" spans="3:110" x14ac:dyDescent="0.25">
      <c r="C12244" s="6"/>
      <c r="H12244" s="7"/>
      <c r="L12244" s="18"/>
      <c r="M12244" s="18"/>
      <c r="N12244" s="20"/>
      <c r="AD12244" s="18"/>
      <c r="AE12244" s="18"/>
      <c r="AJ12244" s="7"/>
      <c r="AL12244" s="7"/>
      <c r="AN12244" s="7"/>
      <c r="AP12244" s="7"/>
      <c r="AR12244" s="7"/>
      <c r="AX12244" s="7"/>
      <c r="AY12244" s="7"/>
      <c r="BE12244" s="9"/>
      <c r="BW12244" s="17"/>
      <c r="CH12244" s="7"/>
      <c r="CJ12244" s="7"/>
      <c r="CP12244" s="7"/>
      <c r="CR12244" s="7"/>
      <c r="CS12244" s="7"/>
      <c r="CU12244" s="16"/>
      <c r="DB12244" s="7"/>
      <c r="DD12244" s="7"/>
      <c r="DF12244" s="9"/>
    </row>
    <row r="12245" spans="3:110" x14ac:dyDescent="0.25">
      <c r="C12245" s="6"/>
      <c r="H12245" s="7"/>
      <c r="L12245" s="18"/>
      <c r="M12245" s="18"/>
      <c r="N12245" s="20"/>
      <c r="AD12245" s="18"/>
      <c r="AE12245" s="18"/>
      <c r="AJ12245" s="7"/>
      <c r="AL12245" s="7"/>
      <c r="AN12245" s="7"/>
      <c r="AP12245" s="7"/>
      <c r="AR12245" s="7"/>
      <c r="AX12245" s="7"/>
      <c r="AY12245" s="7"/>
      <c r="BE12245" s="9"/>
      <c r="BW12245" s="17"/>
      <c r="CH12245" s="7"/>
      <c r="CJ12245" s="7"/>
      <c r="CP12245" s="7"/>
      <c r="CR12245" s="7"/>
      <c r="CS12245" s="7"/>
      <c r="CU12245" s="16"/>
      <c r="DB12245" s="7"/>
      <c r="DD12245" s="7"/>
      <c r="DF12245" s="9"/>
    </row>
    <row r="12246" spans="3:110" x14ac:dyDescent="0.25">
      <c r="C12246" s="6"/>
      <c r="H12246" s="7"/>
      <c r="L12246" s="18"/>
      <c r="M12246" s="18"/>
      <c r="N12246" s="20"/>
      <c r="AD12246" s="18"/>
      <c r="AE12246" s="18"/>
      <c r="AJ12246" s="7"/>
      <c r="AL12246" s="7"/>
      <c r="AN12246" s="7"/>
      <c r="AP12246" s="7"/>
      <c r="AR12246" s="7"/>
      <c r="AX12246" s="7"/>
      <c r="AY12246" s="7"/>
      <c r="BE12246" s="9"/>
      <c r="BW12246" s="17"/>
      <c r="CH12246" s="7"/>
      <c r="CJ12246" s="7"/>
      <c r="CP12246" s="7"/>
      <c r="CR12246" s="7"/>
      <c r="CS12246" s="7"/>
      <c r="CU12246" s="16"/>
      <c r="DB12246" s="7"/>
      <c r="DD12246" s="7"/>
      <c r="DF12246" s="9"/>
    </row>
    <row r="12247" spans="3:110" x14ac:dyDescent="0.25">
      <c r="C12247" s="6"/>
      <c r="H12247" s="7"/>
      <c r="L12247" s="18"/>
      <c r="M12247" s="18"/>
      <c r="N12247" s="20"/>
      <c r="AD12247" s="18"/>
      <c r="AE12247" s="18"/>
      <c r="AJ12247" s="7"/>
      <c r="AL12247" s="7"/>
      <c r="AN12247" s="7"/>
      <c r="AP12247" s="7"/>
      <c r="AR12247" s="7"/>
      <c r="AX12247" s="7"/>
      <c r="AY12247" s="7"/>
      <c r="BE12247" s="9"/>
      <c r="BW12247" s="17"/>
      <c r="CH12247" s="7"/>
      <c r="CJ12247" s="7"/>
      <c r="CP12247" s="7"/>
      <c r="CR12247" s="7"/>
      <c r="CS12247" s="7"/>
      <c r="CU12247" s="16"/>
      <c r="DB12247" s="7"/>
      <c r="DD12247" s="7"/>
      <c r="DF12247" s="9"/>
    </row>
    <row r="12248" spans="3:110" x14ac:dyDescent="0.25">
      <c r="C12248" s="6"/>
      <c r="H12248" s="7"/>
      <c r="L12248" s="18"/>
      <c r="M12248" s="18"/>
      <c r="N12248" s="20"/>
      <c r="AD12248" s="18"/>
      <c r="AE12248" s="18"/>
      <c r="AJ12248" s="7"/>
      <c r="AL12248" s="7"/>
      <c r="AN12248" s="7"/>
      <c r="AP12248" s="7"/>
      <c r="AR12248" s="7"/>
      <c r="AX12248" s="7"/>
      <c r="AY12248" s="7"/>
      <c r="BE12248" s="9"/>
      <c r="BW12248" s="17"/>
      <c r="CH12248" s="7"/>
      <c r="CJ12248" s="7"/>
      <c r="CP12248" s="7"/>
      <c r="CR12248" s="7"/>
      <c r="CS12248" s="7"/>
      <c r="CU12248" s="16"/>
      <c r="DB12248" s="7"/>
      <c r="DD12248" s="7"/>
      <c r="DF12248" s="9"/>
    </row>
    <row r="12249" spans="3:110" x14ac:dyDescent="0.25">
      <c r="C12249" s="6"/>
      <c r="H12249" s="7"/>
      <c r="L12249" s="18"/>
      <c r="M12249" s="18"/>
      <c r="N12249" s="20"/>
      <c r="AD12249" s="18"/>
      <c r="AE12249" s="18"/>
      <c r="AJ12249" s="7"/>
      <c r="AL12249" s="7"/>
      <c r="AN12249" s="7"/>
      <c r="AP12249" s="7"/>
      <c r="AR12249" s="7"/>
      <c r="AX12249" s="7"/>
      <c r="AY12249" s="7"/>
      <c r="BE12249" s="9"/>
      <c r="BW12249" s="17"/>
      <c r="CH12249" s="7"/>
      <c r="CJ12249" s="7"/>
      <c r="CP12249" s="7"/>
      <c r="CR12249" s="7"/>
      <c r="CS12249" s="7"/>
      <c r="CU12249" s="16"/>
      <c r="DB12249" s="7"/>
      <c r="DD12249" s="7"/>
      <c r="DF12249" s="9"/>
    </row>
    <row r="12250" spans="3:110" x14ac:dyDescent="0.25">
      <c r="C12250" s="6"/>
      <c r="H12250" s="7"/>
      <c r="L12250" s="18"/>
      <c r="M12250" s="18"/>
      <c r="N12250" s="20"/>
      <c r="AD12250" s="18"/>
      <c r="AE12250" s="18"/>
      <c r="AJ12250" s="7"/>
      <c r="AL12250" s="7"/>
      <c r="AN12250" s="7"/>
      <c r="AP12250" s="7"/>
      <c r="AR12250" s="7"/>
      <c r="AX12250" s="7"/>
      <c r="AY12250" s="7"/>
      <c r="BE12250" s="9"/>
      <c r="BW12250" s="17"/>
      <c r="CH12250" s="7"/>
      <c r="CJ12250" s="7"/>
      <c r="CP12250" s="7"/>
      <c r="CR12250" s="7"/>
      <c r="CS12250" s="7"/>
      <c r="CU12250" s="16"/>
      <c r="DB12250" s="7"/>
      <c r="DD12250" s="7"/>
      <c r="DF12250" s="9"/>
    </row>
    <row r="12251" spans="3:110" x14ac:dyDescent="0.25">
      <c r="C12251" s="6"/>
      <c r="H12251" s="7"/>
      <c r="L12251" s="18"/>
      <c r="M12251" s="18"/>
      <c r="N12251" s="20"/>
      <c r="AD12251" s="18"/>
      <c r="AE12251" s="18"/>
      <c r="AJ12251" s="7"/>
      <c r="AL12251" s="7"/>
      <c r="AN12251" s="7"/>
      <c r="AP12251" s="7"/>
      <c r="AR12251" s="7"/>
      <c r="AX12251" s="7"/>
      <c r="AY12251" s="7"/>
      <c r="BE12251" s="9"/>
      <c r="BW12251" s="17"/>
      <c r="CH12251" s="7"/>
      <c r="CJ12251" s="7"/>
      <c r="CP12251" s="7"/>
      <c r="CR12251" s="7"/>
      <c r="CS12251" s="7"/>
      <c r="CU12251" s="16"/>
      <c r="DB12251" s="7"/>
      <c r="DD12251" s="7"/>
      <c r="DF12251" s="9"/>
    </row>
    <row r="12252" spans="3:110" x14ac:dyDescent="0.25">
      <c r="C12252" s="6"/>
      <c r="H12252" s="7"/>
      <c r="L12252" s="18"/>
      <c r="M12252" s="18"/>
      <c r="N12252" s="20"/>
      <c r="AD12252" s="18"/>
      <c r="AE12252" s="18"/>
      <c r="AJ12252" s="7"/>
      <c r="AL12252" s="7"/>
      <c r="AN12252" s="7"/>
      <c r="AP12252" s="7"/>
      <c r="AR12252" s="7"/>
      <c r="AX12252" s="7"/>
      <c r="AY12252" s="7"/>
      <c r="BE12252" s="9"/>
      <c r="BW12252" s="17"/>
      <c r="CH12252" s="7"/>
      <c r="CJ12252" s="7"/>
      <c r="CP12252" s="7"/>
      <c r="CR12252" s="7"/>
      <c r="CS12252" s="7"/>
      <c r="CU12252" s="16"/>
      <c r="DB12252" s="7"/>
      <c r="DD12252" s="7"/>
      <c r="DF12252" s="9"/>
    </row>
    <row r="12253" spans="3:110" x14ac:dyDescent="0.25">
      <c r="C12253" s="6"/>
      <c r="H12253" s="7"/>
      <c r="L12253" s="18"/>
      <c r="M12253" s="18"/>
      <c r="N12253" s="20"/>
      <c r="AD12253" s="18"/>
      <c r="AE12253" s="18"/>
      <c r="AJ12253" s="7"/>
      <c r="AL12253" s="7"/>
      <c r="AN12253" s="7"/>
      <c r="AP12253" s="7"/>
      <c r="AR12253" s="7"/>
      <c r="AX12253" s="7"/>
      <c r="AY12253" s="7"/>
      <c r="BE12253" s="9"/>
      <c r="BW12253" s="17"/>
      <c r="CH12253" s="7"/>
      <c r="CJ12253" s="7"/>
      <c r="CP12253" s="7"/>
      <c r="CR12253" s="7"/>
      <c r="CS12253" s="7"/>
      <c r="CU12253" s="16"/>
      <c r="DB12253" s="7"/>
      <c r="DD12253" s="7"/>
      <c r="DF12253" s="9"/>
    </row>
    <row r="12254" spans="3:110" x14ac:dyDescent="0.25">
      <c r="C12254" s="6"/>
      <c r="H12254" s="7"/>
      <c r="L12254" s="18"/>
      <c r="M12254" s="18"/>
      <c r="N12254" s="20"/>
      <c r="AD12254" s="18"/>
      <c r="AE12254" s="18"/>
      <c r="AJ12254" s="7"/>
      <c r="AL12254" s="7"/>
      <c r="AN12254" s="7"/>
      <c r="AP12254" s="7"/>
      <c r="AR12254" s="7"/>
      <c r="AX12254" s="7"/>
      <c r="AY12254" s="7"/>
      <c r="BE12254" s="9"/>
      <c r="BW12254" s="17"/>
      <c r="CH12254" s="7"/>
      <c r="CJ12254" s="7"/>
      <c r="CP12254" s="7"/>
      <c r="CR12254" s="7"/>
      <c r="CS12254" s="7"/>
      <c r="CU12254" s="16"/>
      <c r="DB12254" s="7"/>
      <c r="DD12254" s="7"/>
      <c r="DF12254" s="9"/>
    </row>
    <row r="12255" spans="3:110" x14ac:dyDescent="0.25">
      <c r="C12255" s="6"/>
      <c r="H12255" s="7"/>
      <c r="L12255" s="18"/>
      <c r="M12255" s="18"/>
      <c r="N12255" s="20"/>
      <c r="AD12255" s="18"/>
      <c r="AE12255" s="18"/>
      <c r="AJ12255" s="7"/>
      <c r="AL12255" s="7"/>
      <c r="AN12255" s="7"/>
      <c r="AP12255" s="7"/>
      <c r="AR12255" s="7"/>
      <c r="AX12255" s="7"/>
      <c r="AY12255" s="7"/>
      <c r="BE12255" s="9"/>
      <c r="BW12255" s="17"/>
      <c r="CH12255" s="7"/>
      <c r="CJ12255" s="7"/>
      <c r="CP12255" s="7"/>
      <c r="CR12255" s="7"/>
      <c r="CS12255" s="7"/>
      <c r="CU12255" s="16"/>
      <c r="DB12255" s="7"/>
      <c r="DD12255" s="7"/>
      <c r="DF12255" s="9"/>
    </row>
    <row r="12256" spans="3:110" x14ac:dyDescent="0.25">
      <c r="C12256" s="6"/>
      <c r="H12256" s="7"/>
      <c r="L12256" s="18"/>
      <c r="M12256" s="18"/>
      <c r="N12256" s="20"/>
      <c r="AD12256" s="18"/>
      <c r="AE12256" s="18"/>
      <c r="AJ12256" s="7"/>
      <c r="AL12256" s="7"/>
      <c r="AN12256" s="7"/>
      <c r="AP12256" s="7"/>
      <c r="AR12256" s="7"/>
      <c r="AX12256" s="7"/>
      <c r="AY12256" s="7"/>
      <c r="BE12256" s="9"/>
      <c r="BW12256" s="17"/>
      <c r="CH12256" s="7"/>
      <c r="CJ12256" s="7"/>
      <c r="CP12256" s="7"/>
      <c r="CR12256" s="7"/>
      <c r="CS12256" s="7"/>
      <c r="CU12256" s="16"/>
      <c r="DB12256" s="7"/>
      <c r="DD12256" s="7"/>
      <c r="DF12256" s="9"/>
    </row>
    <row r="12257" spans="3:110" x14ac:dyDescent="0.25">
      <c r="C12257" s="6"/>
      <c r="H12257" s="7"/>
      <c r="L12257" s="18"/>
      <c r="M12257" s="18"/>
      <c r="N12257" s="20"/>
      <c r="AD12257" s="18"/>
      <c r="AE12257" s="18"/>
      <c r="AJ12257" s="7"/>
      <c r="AL12257" s="7"/>
      <c r="AN12257" s="7"/>
      <c r="AP12257" s="7"/>
      <c r="AR12257" s="7"/>
      <c r="AX12257" s="7"/>
      <c r="AY12257" s="7"/>
      <c r="BE12257" s="9"/>
      <c r="BW12257" s="17"/>
      <c r="CH12257" s="7"/>
      <c r="CJ12257" s="7"/>
      <c r="CP12257" s="7"/>
      <c r="CR12257" s="7"/>
      <c r="CS12257" s="7"/>
      <c r="CU12257" s="16"/>
      <c r="DB12257" s="7"/>
      <c r="DD12257" s="7"/>
      <c r="DF12257" s="9"/>
    </row>
    <row r="12258" spans="3:110" x14ac:dyDescent="0.25">
      <c r="C12258" s="6"/>
      <c r="H12258" s="7"/>
      <c r="L12258" s="18"/>
      <c r="M12258" s="18"/>
      <c r="N12258" s="20"/>
      <c r="AD12258" s="18"/>
      <c r="AE12258" s="18"/>
      <c r="AJ12258" s="7"/>
      <c r="AL12258" s="7"/>
      <c r="AN12258" s="7"/>
      <c r="AP12258" s="7"/>
      <c r="AR12258" s="7"/>
      <c r="AX12258" s="7"/>
      <c r="AY12258" s="7"/>
      <c r="BE12258" s="9"/>
      <c r="BW12258" s="17"/>
      <c r="CH12258" s="7"/>
      <c r="CJ12258" s="7"/>
      <c r="CP12258" s="7"/>
      <c r="CR12258" s="7"/>
      <c r="CS12258" s="7"/>
      <c r="CU12258" s="16"/>
      <c r="DB12258" s="7"/>
      <c r="DD12258" s="7"/>
      <c r="DF12258" s="9"/>
    </row>
    <row r="12259" spans="3:110" x14ac:dyDescent="0.25">
      <c r="C12259" s="6"/>
      <c r="H12259" s="7"/>
      <c r="L12259" s="18"/>
      <c r="M12259" s="18"/>
      <c r="N12259" s="20"/>
      <c r="AD12259" s="18"/>
      <c r="AE12259" s="18"/>
      <c r="AJ12259" s="7"/>
      <c r="AL12259" s="7"/>
      <c r="AN12259" s="7"/>
      <c r="AP12259" s="7"/>
      <c r="AR12259" s="7"/>
      <c r="AX12259" s="7"/>
      <c r="AY12259" s="7"/>
      <c r="BE12259" s="9"/>
      <c r="BW12259" s="17"/>
      <c r="CH12259" s="7"/>
      <c r="CJ12259" s="7"/>
      <c r="CP12259" s="7"/>
      <c r="CR12259" s="7"/>
      <c r="CS12259" s="7"/>
      <c r="CU12259" s="16"/>
      <c r="DB12259" s="7"/>
      <c r="DD12259" s="7"/>
      <c r="DF12259" s="9"/>
    </row>
    <row r="12260" spans="3:110" x14ac:dyDescent="0.25">
      <c r="C12260" s="6"/>
      <c r="H12260" s="7"/>
      <c r="L12260" s="18"/>
      <c r="M12260" s="18"/>
      <c r="N12260" s="20"/>
      <c r="AD12260" s="18"/>
      <c r="AE12260" s="18"/>
      <c r="AJ12260" s="7"/>
      <c r="AL12260" s="7"/>
      <c r="AN12260" s="7"/>
      <c r="AP12260" s="7"/>
      <c r="AR12260" s="7"/>
      <c r="AX12260" s="7"/>
      <c r="AY12260" s="7"/>
      <c r="BE12260" s="9"/>
      <c r="BW12260" s="17"/>
      <c r="CH12260" s="7"/>
      <c r="CJ12260" s="7"/>
      <c r="CP12260" s="7"/>
      <c r="CR12260" s="7"/>
      <c r="CS12260" s="7"/>
      <c r="CU12260" s="16"/>
      <c r="DB12260" s="7"/>
      <c r="DD12260" s="7"/>
      <c r="DF12260" s="9"/>
    </row>
    <row r="12261" spans="3:110" x14ac:dyDescent="0.25">
      <c r="C12261" s="6"/>
      <c r="H12261" s="7"/>
      <c r="L12261" s="18"/>
      <c r="M12261" s="18"/>
      <c r="N12261" s="20"/>
      <c r="AD12261" s="18"/>
      <c r="AE12261" s="18"/>
      <c r="AJ12261" s="7"/>
      <c r="AL12261" s="7"/>
      <c r="AN12261" s="7"/>
      <c r="AP12261" s="7"/>
      <c r="AR12261" s="7"/>
      <c r="AX12261" s="7"/>
      <c r="AY12261" s="7"/>
      <c r="BE12261" s="9"/>
      <c r="BW12261" s="17"/>
      <c r="CH12261" s="7"/>
      <c r="CJ12261" s="7"/>
      <c r="CP12261" s="7"/>
      <c r="CR12261" s="7"/>
      <c r="CS12261" s="7"/>
      <c r="CU12261" s="16"/>
      <c r="DB12261" s="7"/>
      <c r="DD12261" s="7"/>
      <c r="DF12261" s="9"/>
    </row>
    <row r="12262" spans="3:110" x14ac:dyDescent="0.25">
      <c r="C12262" s="6"/>
      <c r="H12262" s="7"/>
      <c r="L12262" s="18"/>
      <c r="M12262" s="18"/>
      <c r="N12262" s="20"/>
      <c r="AD12262" s="18"/>
      <c r="AE12262" s="18"/>
      <c r="AJ12262" s="7"/>
      <c r="AL12262" s="7"/>
      <c r="AN12262" s="7"/>
      <c r="AP12262" s="7"/>
      <c r="AR12262" s="7"/>
      <c r="AX12262" s="7"/>
      <c r="AY12262" s="7"/>
      <c r="BE12262" s="9"/>
      <c r="BW12262" s="17"/>
      <c r="CH12262" s="7"/>
      <c r="CJ12262" s="7"/>
      <c r="CP12262" s="7"/>
      <c r="CR12262" s="7"/>
      <c r="CS12262" s="7"/>
      <c r="CU12262" s="16"/>
      <c r="DB12262" s="7"/>
      <c r="DD12262" s="7"/>
      <c r="DF12262" s="9"/>
    </row>
    <row r="12263" spans="3:110" x14ac:dyDescent="0.25">
      <c r="C12263" s="6"/>
      <c r="H12263" s="7"/>
      <c r="L12263" s="18"/>
      <c r="M12263" s="18"/>
      <c r="N12263" s="20"/>
      <c r="AD12263" s="18"/>
      <c r="AE12263" s="18"/>
      <c r="AJ12263" s="7"/>
      <c r="AL12263" s="7"/>
      <c r="AN12263" s="7"/>
      <c r="AP12263" s="7"/>
      <c r="AR12263" s="7"/>
      <c r="AX12263" s="7"/>
      <c r="AY12263" s="7"/>
      <c r="BE12263" s="9"/>
      <c r="BW12263" s="17"/>
      <c r="CH12263" s="7"/>
      <c r="CJ12263" s="7"/>
      <c r="CP12263" s="7"/>
      <c r="CR12263" s="7"/>
      <c r="CS12263" s="7"/>
      <c r="CU12263" s="16"/>
      <c r="DB12263" s="7"/>
      <c r="DD12263" s="7"/>
      <c r="DF12263" s="9"/>
    </row>
    <row r="12264" spans="3:110" x14ac:dyDescent="0.25">
      <c r="C12264" s="6"/>
      <c r="H12264" s="7"/>
      <c r="L12264" s="18"/>
      <c r="M12264" s="18"/>
      <c r="N12264" s="20"/>
      <c r="AD12264" s="18"/>
      <c r="AE12264" s="18"/>
      <c r="AJ12264" s="7"/>
      <c r="AL12264" s="7"/>
      <c r="AN12264" s="7"/>
      <c r="AP12264" s="7"/>
      <c r="AR12264" s="7"/>
      <c r="AX12264" s="7"/>
      <c r="AY12264" s="7"/>
      <c r="BE12264" s="9"/>
      <c r="BW12264" s="17"/>
      <c r="CH12264" s="7"/>
      <c r="CJ12264" s="7"/>
      <c r="CP12264" s="7"/>
      <c r="CR12264" s="7"/>
      <c r="CS12264" s="7"/>
      <c r="CU12264" s="16"/>
      <c r="DB12264" s="7"/>
      <c r="DD12264" s="7"/>
      <c r="DF12264" s="9"/>
    </row>
    <row r="12265" spans="3:110" x14ac:dyDescent="0.25">
      <c r="C12265" s="6"/>
      <c r="H12265" s="7"/>
      <c r="L12265" s="18"/>
      <c r="M12265" s="18"/>
      <c r="N12265" s="20"/>
      <c r="AD12265" s="18"/>
      <c r="AE12265" s="18"/>
      <c r="AJ12265" s="7"/>
      <c r="AL12265" s="7"/>
      <c r="AN12265" s="7"/>
      <c r="AP12265" s="7"/>
      <c r="AR12265" s="7"/>
      <c r="AX12265" s="7"/>
      <c r="AY12265" s="7"/>
      <c r="BE12265" s="9"/>
      <c r="BW12265" s="17"/>
      <c r="CH12265" s="7"/>
      <c r="CJ12265" s="7"/>
      <c r="CP12265" s="7"/>
      <c r="CR12265" s="7"/>
      <c r="CS12265" s="7"/>
      <c r="CU12265" s="16"/>
      <c r="DB12265" s="7"/>
      <c r="DD12265" s="7"/>
      <c r="DF12265" s="9"/>
    </row>
    <row r="12266" spans="3:110" x14ac:dyDescent="0.25">
      <c r="C12266" s="6"/>
      <c r="H12266" s="7"/>
      <c r="L12266" s="18"/>
      <c r="M12266" s="18"/>
      <c r="N12266" s="20"/>
      <c r="AD12266" s="18"/>
      <c r="AE12266" s="18"/>
      <c r="AJ12266" s="7"/>
      <c r="AL12266" s="7"/>
      <c r="AN12266" s="7"/>
      <c r="AP12266" s="7"/>
      <c r="AR12266" s="7"/>
      <c r="AX12266" s="7"/>
      <c r="AY12266" s="7"/>
      <c r="BE12266" s="9"/>
      <c r="BW12266" s="17"/>
      <c r="CH12266" s="7"/>
      <c r="CJ12266" s="7"/>
      <c r="CP12266" s="7"/>
      <c r="CR12266" s="7"/>
      <c r="CS12266" s="7"/>
      <c r="CU12266" s="16"/>
      <c r="DB12266" s="7"/>
      <c r="DD12266" s="7"/>
      <c r="DF12266" s="9"/>
    </row>
    <row r="12267" spans="3:110" x14ac:dyDescent="0.25">
      <c r="C12267" s="6"/>
      <c r="H12267" s="7"/>
      <c r="L12267" s="18"/>
      <c r="M12267" s="18"/>
      <c r="N12267" s="20"/>
      <c r="AD12267" s="18"/>
      <c r="AE12267" s="18"/>
      <c r="AJ12267" s="7"/>
      <c r="AL12267" s="7"/>
      <c r="AN12267" s="7"/>
      <c r="AP12267" s="7"/>
      <c r="AR12267" s="7"/>
      <c r="AX12267" s="7"/>
      <c r="AY12267" s="7"/>
      <c r="BE12267" s="9"/>
      <c r="BW12267" s="17"/>
      <c r="CH12267" s="7"/>
      <c r="CJ12267" s="7"/>
      <c r="CP12267" s="7"/>
      <c r="CR12267" s="7"/>
      <c r="CS12267" s="7"/>
      <c r="CU12267" s="16"/>
      <c r="DB12267" s="7"/>
      <c r="DD12267" s="7"/>
      <c r="DF12267" s="9"/>
    </row>
    <row r="12268" spans="3:110" x14ac:dyDescent="0.25">
      <c r="C12268" s="6"/>
      <c r="H12268" s="7"/>
      <c r="L12268" s="18"/>
      <c r="M12268" s="18"/>
      <c r="N12268" s="20"/>
      <c r="AD12268" s="18"/>
      <c r="AE12268" s="18"/>
      <c r="AJ12268" s="7"/>
      <c r="AL12268" s="7"/>
      <c r="AN12268" s="7"/>
      <c r="AP12268" s="7"/>
      <c r="AR12268" s="7"/>
      <c r="AX12268" s="7"/>
      <c r="AY12268" s="7"/>
      <c r="BE12268" s="9"/>
      <c r="BW12268" s="17"/>
      <c r="CH12268" s="7"/>
      <c r="CJ12268" s="7"/>
      <c r="CP12268" s="7"/>
      <c r="CR12268" s="7"/>
      <c r="CS12268" s="7"/>
      <c r="CU12268" s="16"/>
      <c r="DB12268" s="7"/>
      <c r="DD12268" s="7"/>
      <c r="DF12268" s="9"/>
    </row>
    <row r="12269" spans="3:110" x14ac:dyDescent="0.25">
      <c r="C12269" s="6"/>
      <c r="H12269" s="7"/>
      <c r="L12269" s="18"/>
      <c r="M12269" s="18"/>
      <c r="N12269" s="20"/>
      <c r="AD12269" s="18"/>
      <c r="AE12269" s="18"/>
      <c r="AJ12269" s="7"/>
      <c r="AL12269" s="7"/>
      <c r="AN12269" s="7"/>
      <c r="AP12269" s="7"/>
      <c r="AR12269" s="7"/>
      <c r="AX12269" s="7"/>
      <c r="AY12269" s="7"/>
      <c r="BE12269" s="9"/>
      <c r="BW12269" s="17"/>
      <c r="CH12269" s="7"/>
      <c r="CJ12269" s="7"/>
      <c r="CP12269" s="7"/>
      <c r="CR12269" s="7"/>
      <c r="CS12269" s="7"/>
      <c r="CU12269" s="16"/>
      <c r="DB12269" s="7"/>
      <c r="DD12269" s="7"/>
      <c r="DF12269" s="9"/>
    </row>
    <row r="12270" spans="3:110" x14ac:dyDescent="0.25">
      <c r="C12270" s="6"/>
      <c r="H12270" s="7"/>
      <c r="L12270" s="18"/>
      <c r="M12270" s="18"/>
      <c r="N12270" s="20"/>
      <c r="AD12270" s="18"/>
      <c r="AE12270" s="18"/>
      <c r="AJ12270" s="7"/>
      <c r="AL12270" s="7"/>
      <c r="AN12270" s="7"/>
      <c r="AP12270" s="7"/>
      <c r="AR12270" s="7"/>
      <c r="AX12270" s="7"/>
      <c r="AY12270" s="7"/>
      <c r="BE12270" s="9"/>
      <c r="BW12270" s="17"/>
      <c r="CH12270" s="7"/>
      <c r="CJ12270" s="7"/>
      <c r="CP12270" s="7"/>
      <c r="CR12270" s="7"/>
      <c r="CS12270" s="7"/>
      <c r="CU12270" s="16"/>
      <c r="DB12270" s="7"/>
      <c r="DD12270" s="7"/>
      <c r="DF12270" s="9"/>
    </row>
    <row r="12271" spans="3:110" x14ac:dyDescent="0.25">
      <c r="C12271" s="6"/>
      <c r="H12271" s="7"/>
      <c r="L12271" s="18"/>
      <c r="M12271" s="18"/>
      <c r="N12271" s="20"/>
      <c r="AD12271" s="18"/>
      <c r="AE12271" s="18"/>
      <c r="AJ12271" s="7"/>
      <c r="AL12271" s="7"/>
      <c r="AN12271" s="7"/>
      <c r="AP12271" s="7"/>
      <c r="AR12271" s="7"/>
      <c r="AX12271" s="7"/>
      <c r="AY12271" s="7"/>
      <c r="BE12271" s="9"/>
      <c r="BW12271" s="17"/>
      <c r="CH12271" s="7"/>
      <c r="CJ12271" s="7"/>
      <c r="CP12271" s="7"/>
      <c r="CR12271" s="7"/>
      <c r="CS12271" s="7"/>
      <c r="CU12271" s="16"/>
      <c r="DB12271" s="7"/>
      <c r="DD12271" s="7"/>
      <c r="DF12271" s="9"/>
    </row>
    <row r="12272" spans="3:110" x14ac:dyDescent="0.25">
      <c r="C12272" s="6"/>
      <c r="H12272" s="7"/>
      <c r="L12272" s="18"/>
      <c r="M12272" s="18"/>
      <c r="N12272" s="20"/>
      <c r="AD12272" s="18"/>
      <c r="AE12272" s="18"/>
      <c r="AJ12272" s="7"/>
      <c r="AL12272" s="7"/>
      <c r="AN12272" s="7"/>
      <c r="AP12272" s="7"/>
      <c r="AR12272" s="7"/>
      <c r="AX12272" s="7"/>
      <c r="AY12272" s="7"/>
      <c r="BE12272" s="9"/>
      <c r="BW12272" s="17"/>
      <c r="CH12272" s="7"/>
      <c r="CJ12272" s="7"/>
      <c r="CP12272" s="7"/>
      <c r="CR12272" s="7"/>
      <c r="CS12272" s="7"/>
      <c r="CU12272" s="16"/>
      <c r="DB12272" s="7"/>
      <c r="DD12272" s="7"/>
      <c r="DF12272" s="9"/>
    </row>
    <row r="12273" spans="3:110" x14ac:dyDescent="0.25">
      <c r="C12273" s="6"/>
      <c r="H12273" s="7"/>
      <c r="L12273" s="18"/>
      <c r="M12273" s="18"/>
      <c r="N12273" s="20"/>
      <c r="AD12273" s="18"/>
      <c r="AE12273" s="18"/>
      <c r="AJ12273" s="7"/>
      <c r="AL12273" s="7"/>
      <c r="AN12273" s="7"/>
      <c r="AP12273" s="7"/>
      <c r="AR12273" s="7"/>
      <c r="AX12273" s="7"/>
      <c r="AY12273" s="7"/>
      <c r="BE12273" s="9"/>
      <c r="BW12273" s="17"/>
      <c r="CH12273" s="7"/>
      <c r="CJ12273" s="7"/>
      <c r="CP12273" s="7"/>
      <c r="CR12273" s="7"/>
      <c r="CS12273" s="7"/>
      <c r="CU12273" s="16"/>
      <c r="DB12273" s="7"/>
      <c r="DD12273" s="7"/>
      <c r="DF12273" s="9"/>
    </row>
    <row r="12274" spans="3:110" x14ac:dyDescent="0.25">
      <c r="C12274" s="6"/>
      <c r="H12274" s="7"/>
      <c r="L12274" s="18"/>
      <c r="M12274" s="18"/>
      <c r="N12274" s="20"/>
      <c r="AD12274" s="18"/>
      <c r="AE12274" s="18"/>
      <c r="AJ12274" s="7"/>
      <c r="AL12274" s="7"/>
      <c r="AN12274" s="7"/>
      <c r="AP12274" s="7"/>
      <c r="AR12274" s="7"/>
      <c r="AX12274" s="7"/>
      <c r="AY12274" s="7"/>
      <c r="BE12274" s="9"/>
      <c r="BW12274" s="17"/>
      <c r="CH12274" s="7"/>
      <c r="CJ12274" s="7"/>
      <c r="CP12274" s="7"/>
      <c r="CR12274" s="7"/>
      <c r="CS12274" s="7"/>
      <c r="CU12274" s="16"/>
      <c r="DB12274" s="7"/>
      <c r="DD12274" s="7"/>
      <c r="DF12274" s="9"/>
    </row>
    <row r="12275" spans="3:110" x14ac:dyDescent="0.25">
      <c r="C12275" s="6"/>
      <c r="H12275" s="7"/>
      <c r="L12275" s="18"/>
      <c r="M12275" s="18"/>
      <c r="N12275" s="20"/>
      <c r="AD12275" s="18"/>
      <c r="AE12275" s="18"/>
      <c r="AJ12275" s="7"/>
      <c r="AL12275" s="7"/>
      <c r="AN12275" s="7"/>
      <c r="AP12275" s="7"/>
      <c r="AR12275" s="7"/>
      <c r="AX12275" s="7"/>
      <c r="AY12275" s="7"/>
      <c r="BE12275" s="9"/>
      <c r="BW12275" s="17"/>
      <c r="CH12275" s="7"/>
      <c r="CJ12275" s="7"/>
      <c r="CP12275" s="7"/>
      <c r="CR12275" s="7"/>
      <c r="CS12275" s="7"/>
      <c r="CU12275" s="16"/>
      <c r="DB12275" s="7"/>
      <c r="DD12275" s="7"/>
      <c r="DF12275" s="9"/>
    </row>
    <row r="12276" spans="3:110" x14ac:dyDescent="0.25">
      <c r="C12276" s="6"/>
      <c r="H12276" s="7"/>
      <c r="L12276" s="18"/>
      <c r="M12276" s="18"/>
      <c r="N12276" s="20"/>
      <c r="AD12276" s="18"/>
      <c r="AE12276" s="18"/>
      <c r="AJ12276" s="7"/>
      <c r="AL12276" s="7"/>
      <c r="AN12276" s="7"/>
      <c r="AP12276" s="7"/>
      <c r="AR12276" s="7"/>
      <c r="AX12276" s="7"/>
      <c r="AY12276" s="7"/>
      <c r="BE12276" s="9"/>
      <c r="BW12276" s="17"/>
      <c r="CH12276" s="7"/>
      <c r="CJ12276" s="7"/>
      <c r="CP12276" s="7"/>
      <c r="CR12276" s="7"/>
      <c r="CS12276" s="7"/>
      <c r="CU12276" s="16"/>
      <c r="DB12276" s="7"/>
      <c r="DD12276" s="7"/>
      <c r="DF12276" s="9"/>
    </row>
    <row r="12277" spans="3:110" x14ac:dyDescent="0.25">
      <c r="C12277" s="6"/>
      <c r="H12277" s="7"/>
      <c r="L12277" s="18"/>
      <c r="M12277" s="18"/>
      <c r="N12277" s="20"/>
      <c r="AD12277" s="18"/>
      <c r="AE12277" s="18"/>
      <c r="AJ12277" s="7"/>
      <c r="AL12277" s="7"/>
      <c r="AN12277" s="7"/>
      <c r="AP12277" s="7"/>
      <c r="AR12277" s="7"/>
      <c r="AX12277" s="7"/>
      <c r="AY12277" s="7"/>
      <c r="BE12277" s="9"/>
      <c r="BW12277" s="17"/>
      <c r="CH12277" s="7"/>
      <c r="CJ12277" s="7"/>
      <c r="CP12277" s="7"/>
      <c r="CR12277" s="7"/>
      <c r="CS12277" s="7"/>
      <c r="CU12277" s="16"/>
      <c r="DB12277" s="7"/>
      <c r="DD12277" s="7"/>
      <c r="DF12277" s="9"/>
    </row>
    <row r="12278" spans="3:110" x14ac:dyDescent="0.25">
      <c r="C12278" s="6"/>
      <c r="H12278" s="7"/>
      <c r="L12278" s="18"/>
      <c r="M12278" s="18"/>
      <c r="N12278" s="20"/>
      <c r="AD12278" s="18"/>
      <c r="AE12278" s="18"/>
      <c r="AJ12278" s="7"/>
      <c r="AL12278" s="7"/>
      <c r="AN12278" s="7"/>
      <c r="AP12278" s="7"/>
      <c r="AR12278" s="7"/>
      <c r="AX12278" s="7"/>
      <c r="AY12278" s="7"/>
      <c r="BE12278" s="9"/>
      <c r="BW12278" s="17"/>
      <c r="CH12278" s="7"/>
      <c r="CJ12278" s="7"/>
      <c r="CP12278" s="7"/>
      <c r="CR12278" s="7"/>
      <c r="CS12278" s="7"/>
      <c r="CU12278" s="16"/>
      <c r="DB12278" s="7"/>
      <c r="DD12278" s="7"/>
      <c r="DF12278" s="9"/>
    </row>
    <row r="12279" spans="3:110" x14ac:dyDescent="0.25">
      <c r="C12279" s="6"/>
      <c r="H12279" s="7"/>
      <c r="L12279" s="18"/>
      <c r="M12279" s="18"/>
      <c r="N12279" s="20"/>
      <c r="AD12279" s="18"/>
      <c r="AE12279" s="18"/>
      <c r="AJ12279" s="7"/>
      <c r="AL12279" s="7"/>
      <c r="AN12279" s="7"/>
      <c r="AP12279" s="7"/>
      <c r="AR12279" s="7"/>
      <c r="AX12279" s="7"/>
      <c r="AY12279" s="7"/>
      <c r="BE12279" s="9"/>
      <c r="BW12279" s="17"/>
      <c r="CH12279" s="7"/>
      <c r="CJ12279" s="7"/>
      <c r="CP12279" s="7"/>
      <c r="CR12279" s="7"/>
      <c r="CS12279" s="7"/>
      <c r="CU12279" s="16"/>
      <c r="DB12279" s="7"/>
      <c r="DD12279" s="7"/>
      <c r="DF12279" s="9"/>
    </row>
    <row r="12280" spans="3:110" x14ac:dyDescent="0.25">
      <c r="C12280" s="6"/>
      <c r="H12280" s="7"/>
      <c r="L12280" s="18"/>
      <c r="M12280" s="18"/>
      <c r="N12280" s="20"/>
      <c r="AD12280" s="18"/>
      <c r="AE12280" s="18"/>
      <c r="AJ12280" s="7"/>
      <c r="AL12280" s="7"/>
      <c r="AN12280" s="7"/>
      <c r="AP12280" s="7"/>
      <c r="AR12280" s="7"/>
      <c r="AX12280" s="7"/>
      <c r="AY12280" s="7"/>
      <c r="BE12280" s="9"/>
      <c r="BW12280" s="17"/>
      <c r="CH12280" s="7"/>
      <c r="CJ12280" s="7"/>
      <c r="CP12280" s="7"/>
      <c r="CR12280" s="7"/>
      <c r="CS12280" s="7"/>
      <c r="CU12280" s="16"/>
      <c r="DB12280" s="7"/>
      <c r="DD12280" s="7"/>
      <c r="DF12280" s="9"/>
    </row>
    <row r="12281" spans="3:110" x14ac:dyDescent="0.25">
      <c r="C12281" s="6"/>
      <c r="H12281" s="7"/>
      <c r="L12281" s="18"/>
      <c r="M12281" s="18"/>
      <c r="N12281" s="20"/>
      <c r="AD12281" s="18"/>
      <c r="AE12281" s="18"/>
      <c r="AJ12281" s="7"/>
      <c r="AL12281" s="7"/>
      <c r="AN12281" s="7"/>
      <c r="AP12281" s="7"/>
      <c r="AR12281" s="7"/>
      <c r="AX12281" s="7"/>
      <c r="AY12281" s="7"/>
      <c r="BE12281" s="9"/>
      <c r="BW12281" s="17"/>
      <c r="CH12281" s="7"/>
      <c r="CJ12281" s="7"/>
      <c r="CP12281" s="7"/>
      <c r="CR12281" s="7"/>
      <c r="CS12281" s="7"/>
      <c r="CU12281" s="16"/>
      <c r="DB12281" s="7"/>
      <c r="DD12281" s="7"/>
      <c r="DF12281" s="9"/>
    </row>
    <row r="12282" spans="3:110" x14ac:dyDescent="0.25">
      <c r="C12282" s="6"/>
      <c r="H12282" s="7"/>
      <c r="L12282" s="18"/>
      <c r="M12282" s="18"/>
      <c r="N12282" s="20"/>
      <c r="AD12282" s="18"/>
      <c r="AE12282" s="18"/>
      <c r="AJ12282" s="7"/>
      <c r="AL12282" s="7"/>
      <c r="AN12282" s="7"/>
      <c r="AP12282" s="7"/>
      <c r="AR12282" s="7"/>
      <c r="AX12282" s="7"/>
      <c r="AY12282" s="7"/>
      <c r="BE12282" s="9"/>
      <c r="BW12282" s="17"/>
      <c r="CH12282" s="7"/>
      <c r="CJ12282" s="7"/>
      <c r="CP12282" s="7"/>
      <c r="CR12282" s="7"/>
      <c r="CS12282" s="7"/>
      <c r="CU12282" s="16"/>
      <c r="DB12282" s="7"/>
      <c r="DD12282" s="7"/>
      <c r="DF12282" s="9"/>
    </row>
    <row r="12283" spans="3:110" x14ac:dyDescent="0.25">
      <c r="C12283" s="6"/>
      <c r="H12283" s="7"/>
      <c r="L12283" s="18"/>
      <c r="M12283" s="18"/>
      <c r="N12283" s="20"/>
      <c r="AD12283" s="18"/>
      <c r="AE12283" s="18"/>
      <c r="AJ12283" s="7"/>
      <c r="AL12283" s="7"/>
      <c r="AN12283" s="7"/>
      <c r="AP12283" s="7"/>
      <c r="AR12283" s="7"/>
      <c r="AX12283" s="7"/>
      <c r="AY12283" s="7"/>
      <c r="BE12283" s="9"/>
      <c r="BW12283" s="17"/>
      <c r="CH12283" s="7"/>
      <c r="CJ12283" s="7"/>
      <c r="CP12283" s="7"/>
      <c r="CR12283" s="7"/>
      <c r="CS12283" s="7"/>
      <c r="CU12283" s="16"/>
      <c r="DB12283" s="7"/>
      <c r="DD12283" s="7"/>
      <c r="DF12283" s="9"/>
    </row>
    <row r="12284" spans="3:110" x14ac:dyDescent="0.25">
      <c r="C12284" s="6"/>
      <c r="H12284" s="7"/>
      <c r="L12284" s="18"/>
      <c r="M12284" s="18"/>
      <c r="N12284" s="20"/>
      <c r="AD12284" s="18"/>
      <c r="AE12284" s="18"/>
      <c r="AJ12284" s="7"/>
      <c r="AL12284" s="7"/>
      <c r="AN12284" s="7"/>
      <c r="AP12284" s="7"/>
      <c r="AR12284" s="7"/>
      <c r="AX12284" s="7"/>
      <c r="AY12284" s="7"/>
      <c r="BE12284" s="9"/>
      <c r="BW12284" s="17"/>
      <c r="CH12284" s="7"/>
      <c r="CJ12284" s="7"/>
      <c r="CP12284" s="7"/>
      <c r="CR12284" s="7"/>
      <c r="CS12284" s="7"/>
      <c r="CU12284" s="16"/>
      <c r="DB12284" s="7"/>
      <c r="DD12284" s="7"/>
      <c r="DF12284" s="9"/>
    </row>
    <row r="12285" spans="3:110" x14ac:dyDescent="0.25">
      <c r="C12285" s="6"/>
      <c r="H12285" s="7"/>
      <c r="L12285" s="18"/>
      <c r="M12285" s="18"/>
      <c r="N12285" s="20"/>
      <c r="AD12285" s="18"/>
      <c r="AE12285" s="18"/>
      <c r="AJ12285" s="7"/>
      <c r="AL12285" s="7"/>
      <c r="AN12285" s="7"/>
      <c r="AP12285" s="7"/>
      <c r="AR12285" s="7"/>
      <c r="AX12285" s="7"/>
      <c r="AY12285" s="7"/>
      <c r="BE12285" s="9"/>
      <c r="BW12285" s="17"/>
      <c r="CH12285" s="7"/>
      <c r="CJ12285" s="7"/>
      <c r="CP12285" s="7"/>
      <c r="CR12285" s="7"/>
      <c r="CS12285" s="7"/>
      <c r="CU12285" s="16"/>
      <c r="DB12285" s="7"/>
      <c r="DD12285" s="7"/>
      <c r="DF12285" s="9"/>
    </row>
    <row r="12286" spans="3:110" x14ac:dyDescent="0.25">
      <c r="C12286" s="6"/>
      <c r="H12286" s="7"/>
      <c r="L12286" s="18"/>
      <c r="M12286" s="18"/>
      <c r="N12286" s="20"/>
      <c r="AD12286" s="18"/>
      <c r="AE12286" s="18"/>
      <c r="AJ12286" s="7"/>
      <c r="AL12286" s="7"/>
      <c r="AN12286" s="7"/>
      <c r="AP12286" s="7"/>
      <c r="AR12286" s="7"/>
      <c r="AX12286" s="7"/>
      <c r="AY12286" s="7"/>
      <c r="BE12286" s="9"/>
      <c r="BW12286" s="17"/>
      <c r="CH12286" s="7"/>
      <c r="CJ12286" s="7"/>
      <c r="CP12286" s="7"/>
      <c r="CR12286" s="7"/>
      <c r="CS12286" s="7"/>
      <c r="CU12286" s="16"/>
      <c r="DB12286" s="7"/>
      <c r="DD12286" s="7"/>
      <c r="DF12286" s="9"/>
    </row>
    <row r="12287" spans="3:110" x14ac:dyDescent="0.25">
      <c r="C12287" s="6"/>
      <c r="H12287" s="7"/>
      <c r="L12287" s="18"/>
      <c r="M12287" s="18"/>
      <c r="N12287" s="20"/>
      <c r="AD12287" s="18"/>
      <c r="AE12287" s="18"/>
      <c r="AJ12287" s="7"/>
      <c r="AL12287" s="7"/>
      <c r="AN12287" s="7"/>
      <c r="AP12287" s="7"/>
      <c r="AR12287" s="7"/>
      <c r="AX12287" s="7"/>
      <c r="AY12287" s="7"/>
      <c r="BE12287" s="9"/>
      <c r="BW12287" s="17"/>
      <c r="CH12287" s="7"/>
      <c r="CJ12287" s="7"/>
      <c r="CP12287" s="7"/>
      <c r="CR12287" s="7"/>
      <c r="CS12287" s="7"/>
      <c r="CU12287" s="16"/>
      <c r="DB12287" s="7"/>
      <c r="DD12287" s="7"/>
      <c r="DF12287" s="9"/>
    </row>
    <row r="12288" spans="3:110" x14ac:dyDescent="0.25">
      <c r="C12288" s="6"/>
      <c r="H12288" s="7"/>
      <c r="L12288" s="18"/>
      <c r="M12288" s="18"/>
      <c r="N12288" s="20"/>
      <c r="AD12288" s="18"/>
      <c r="AE12288" s="18"/>
      <c r="AJ12288" s="7"/>
      <c r="AL12288" s="7"/>
      <c r="AN12288" s="7"/>
      <c r="AP12288" s="7"/>
      <c r="AR12288" s="7"/>
      <c r="AX12288" s="7"/>
      <c r="AY12288" s="7"/>
      <c r="BE12288" s="9"/>
      <c r="BW12288" s="17"/>
      <c r="CH12288" s="7"/>
      <c r="CJ12288" s="7"/>
      <c r="CP12288" s="7"/>
      <c r="CR12288" s="7"/>
      <c r="CS12288" s="7"/>
      <c r="CU12288" s="16"/>
      <c r="DB12288" s="7"/>
      <c r="DD12288" s="7"/>
      <c r="DF12288" s="9"/>
    </row>
    <row r="12289" spans="3:110" x14ac:dyDescent="0.25">
      <c r="C12289" s="6"/>
      <c r="H12289" s="7"/>
      <c r="L12289" s="18"/>
      <c r="M12289" s="18"/>
      <c r="N12289" s="20"/>
      <c r="AD12289" s="18"/>
      <c r="AE12289" s="18"/>
      <c r="AJ12289" s="7"/>
      <c r="AL12289" s="7"/>
      <c r="AN12289" s="7"/>
      <c r="AP12289" s="7"/>
      <c r="AR12289" s="7"/>
      <c r="AX12289" s="7"/>
      <c r="AY12289" s="7"/>
      <c r="BE12289" s="9"/>
      <c r="BW12289" s="17"/>
      <c r="CH12289" s="7"/>
      <c r="CJ12289" s="7"/>
      <c r="CP12289" s="7"/>
      <c r="CR12289" s="7"/>
      <c r="CS12289" s="7"/>
      <c r="CU12289" s="16"/>
      <c r="DB12289" s="7"/>
      <c r="DD12289" s="7"/>
      <c r="DF12289" s="9"/>
    </row>
    <row r="12290" spans="3:110" x14ac:dyDescent="0.25">
      <c r="C12290" s="6"/>
      <c r="H12290" s="7"/>
      <c r="L12290" s="18"/>
      <c r="M12290" s="18"/>
      <c r="N12290" s="20"/>
      <c r="AD12290" s="18"/>
      <c r="AE12290" s="18"/>
      <c r="AJ12290" s="7"/>
      <c r="AL12290" s="7"/>
      <c r="AN12290" s="7"/>
      <c r="AP12290" s="7"/>
      <c r="AR12290" s="7"/>
      <c r="AX12290" s="7"/>
      <c r="AY12290" s="7"/>
      <c r="BE12290" s="9"/>
      <c r="BW12290" s="17"/>
      <c r="CH12290" s="7"/>
      <c r="CJ12290" s="7"/>
      <c r="CP12290" s="7"/>
      <c r="CR12290" s="7"/>
      <c r="CS12290" s="7"/>
      <c r="CU12290" s="16"/>
      <c r="DB12290" s="7"/>
      <c r="DD12290" s="7"/>
      <c r="DF12290" s="9"/>
    </row>
    <row r="12291" spans="3:110" x14ac:dyDescent="0.25">
      <c r="C12291" s="6"/>
      <c r="H12291" s="7"/>
      <c r="L12291" s="18"/>
      <c r="M12291" s="18"/>
      <c r="N12291" s="20"/>
      <c r="AD12291" s="18"/>
      <c r="AE12291" s="18"/>
      <c r="AJ12291" s="7"/>
      <c r="AL12291" s="7"/>
      <c r="AN12291" s="7"/>
      <c r="AP12291" s="7"/>
      <c r="AR12291" s="7"/>
      <c r="AX12291" s="7"/>
      <c r="AY12291" s="7"/>
      <c r="BE12291" s="9"/>
      <c r="BW12291" s="17"/>
      <c r="CH12291" s="7"/>
      <c r="CJ12291" s="7"/>
      <c r="CP12291" s="7"/>
      <c r="CR12291" s="7"/>
      <c r="CS12291" s="7"/>
      <c r="CU12291" s="16"/>
      <c r="DB12291" s="7"/>
      <c r="DD12291" s="7"/>
      <c r="DF12291" s="9"/>
    </row>
    <row r="12292" spans="3:110" x14ac:dyDescent="0.25">
      <c r="C12292" s="6"/>
      <c r="H12292" s="7"/>
      <c r="L12292" s="18"/>
      <c r="M12292" s="18"/>
      <c r="N12292" s="20"/>
      <c r="AD12292" s="18"/>
      <c r="AE12292" s="18"/>
      <c r="AJ12292" s="7"/>
      <c r="AL12292" s="7"/>
      <c r="AN12292" s="7"/>
      <c r="AP12292" s="7"/>
      <c r="AR12292" s="7"/>
      <c r="AX12292" s="7"/>
      <c r="AY12292" s="7"/>
      <c r="BE12292" s="9"/>
      <c r="BW12292" s="17"/>
      <c r="CH12292" s="7"/>
      <c r="CJ12292" s="7"/>
      <c r="CP12292" s="7"/>
      <c r="CR12292" s="7"/>
      <c r="CS12292" s="7"/>
      <c r="CU12292" s="16"/>
      <c r="DB12292" s="7"/>
      <c r="DD12292" s="7"/>
      <c r="DF12292" s="9"/>
    </row>
    <row r="12293" spans="3:110" x14ac:dyDescent="0.25">
      <c r="C12293" s="6"/>
      <c r="H12293" s="7"/>
      <c r="L12293" s="18"/>
      <c r="M12293" s="18"/>
      <c r="N12293" s="20"/>
      <c r="AD12293" s="18"/>
      <c r="AE12293" s="18"/>
      <c r="AJ12293" s="7"/>
      <c r="AL12293" s="7"/>
      <c r="AN12293" s="7"/>
      <c r="AP12293" s="7"/>
      <c r="AR12293" s="7"/>
      <c r="AX12293" s="7"/>
      <c r="AY12293" s="7"/>
      <c r="BE12293" s="9"/>
      <c r="BW12293" s="17"/>
      <c r="CH12293" s="7"/>
      <c r="CJ12293" s="7"/>
      <c r="CP12293" s="7"/>
      <c r="CR12293" s="7"/>
      <c r="CS12293" s="7"/>
      <c r="CU12293" s="16"/>
      <c r="DB12293" s="7"/>
      <c r="DD12293" s="7"/>
      <c r="DF12293" s="9"/>
    </row>
    <row r="12294" spans="3:110" x14ac:dyDescent="0.25">
      <c r="C12294" s="6"/>
      <c r="H12294" s="7"/>
      <c r="L12294" s="18"/>
      <c r="M12294" s="18"/>
      <c r="N12294" s="20"/>
      <c r="AD12294" s="18"/>
      <c r="AE12294" s="18"/>
      <c r="AJ12294" s="7"/>
      <c r="AL12294" s="7"/>
      <c r="AN12294" s="7"/>
      <c r="AP12294" s="7"/>
      <c r="AR12294" s="7"/>
      <c r="AX12294" s="7"/>
      <c r="AY12294" s="7"/>
      <c r="BE12294" s="9"/>
      <c r="BW12294" s="17"/>
      <c r="CH12294" s="7"/>
      <c r="CJ12294" s="7"/>
      <c r="CP12294" s="7"/>
      <c r="CR12294" s="7"/>
      <c r="CS12294" s="7"/>
      <c r="CU12294" s="16"/>
      <c r="DB12294" s="7"/>
      <c r="DD12294" s="7"/>
      <c r="DF12294" s="9"/>
    </row>
    <row r="12295" spans="3:110" x14ac:dyDescent="0.25">
      <c r="C12295" s="6"/>
      <c r="H12295" s="7"/>
      <c r="L12295" s="18"/>
      <c r="M12295" s="18"/>
      <c r="N12295" s="20"/>
      <c r="AD12295" s="18"/>
      <c r="AE12295" s="18"/>
      <c r="AJ12295" s="7"/>
      <c r="AL12295" s="7"/>
      <c r="AN12295" s="7"/>
      <c r="AP12295" s="7"/>
      <c r="AR12295" s="7"/>
      <c r="AX12295" s="7"/>
      <c r="AY12295" s="7"/>
      <c r="BE12295" s="9"/>
      <c r="BW12295" s="17"/>
      <c r="CH12295" s="7"/>
      <c r="CJ12295" s="7"/>
      <c r="CP12295" s="7"/>
      <c r="CR12295" s="7"/>
      <c r="CS12295" s="7"/>
      <c r="CU12295" s="16"/>
      <c r="DB12295" s="7"/>
      <c r="DD12295" s="7"/>
      <c r="DF12295" s="9"/>
    </row>
    <row r="12296" spans="3:110" x14ac:dyDescent="0.25">
      <c r="C12296" s="6"/>
      <c r="H12296" s="7"/>
      <c r="L12296" s="18"/>
      <c r="M12296" s="18"/>
      <c r="N12296" s="20"/>
      <c r="AD12296" s="18"/>
      <c r="AE12296" s="18"/>
      <c r="AJ12296" s="7"/>
      <c r="AL12296" s="7"/>
      <c r="AN12296" s="7"/>
      <c r="AP12296" s="7"/>
      <c r="AR12296" s="7"/>
      <c r="AX12296" s="7"/>
      <c r="AY12296" s="7"/>
      <c r="BE12296" s="9"/>
      <c r="BW12296" s="17"/>
      <c r="CH12296" s="7"/>
      <c r="CJ12296" s="7"/>
      <c r="CP12296" s="7"/>
      <c r="CR12296" s="7"/>
      <c r="CS12296" s="7"/>
      <c r="CU12296" s="16"/>
      <c r="DB12296" s="7"/>
      <c r="DD12296" s="7"/>
      <c r="DF12296" s="9"/>
    </row>
    <row r="12297" spans="3:110" x14ac:dyDescent="0.25">
      <c r="C12297" s="6"/>
      <c r="H12297" s="7"/>
      <c r="L12297" s="18"/>
      <c r="M12297" s="18"/>
      <c r="N12297" s="20"/>
      <c r="AD12297" s="18"/>
      <c r="AE12297" s="18"/>
      <c r="AJ12297" s="7"/>
      <c r="AL12297" s="7"/>
      <c r="AN12297" s="7"/>
      <c r="AP12297" s="7"/>
      <c r="AR12297" s="7"/>
      <c r="AX12297" s="7"/>
      <c r="AY12297" s="7"/>
      <c r="BE12297" s="9"/>
      <c r="BW12297" s="17"/>
      <c r="CH12297" s="7"/>
      <c r="CJ12297" s="7"/>
      <c r="CP12297" s="7"/>
      <c r="CR12297" s="7"/>
      <c r="CS12297" s="7"/>
      <c r="CU12297" s="16"/>
      <c r="DB12297" s="7"/>
      <c r="DD12297" s="7"/>
      <c r="DF12297" s="9"/>
    </row>
    <row r="12298" spans="3:110" x14ac:dyDescent="0.25">
      <c r="C12298" s="6"/>
      <c r="H12298" s="7"/>
      <c r="L12298" s="18"/>
      <c r="M12298" s="18"/>
      <c r="N12298" s="20"/>
      <c r="AD12298" s="18"/>
      <c r="AE12298" s="18"/>
      <c r="AJ12298" s="7"/>
      <c r="AL12298" s="7"/>
      <c r="AN12298" s="7"/>
      <c r="AP12298" s="7"/>
      <c r="AR12298" s="7"/>
      <c r="AX12298" s="7"/>
      <c r="AY12298" s="7"/>
      <c r="BE12298" s="9"/>
      <c r="BW12298" s="17"/>
      <c r="CH12298" s="7"/>
      <c r="CJ12298" s="7"/>
      <c r="CP12298" s="7"/>
      <c r="CR12298" s="7"/>
      <c r="CS12298" s="7"/>
      <c r="CU12298" s="16"/>
      <c r="DB12298" s="7"/>
      <c r="DD12298" s="7"/>
      <c r="DF12298" s="9"/>
    </row>
    <row r="12299" spans="3:110" x14ac:dyDescent="0.25">
      <c r="C12299" s="6"/>
      <c r="H12299" s="7"/>
      <c r="L12299" s="18"/>
      <c r="M12299" s="18"/>
      <c r="N12299" s="20"/>
      <c r="AD12299" s="18"/>
      <c r="AE12299" s="18"/>
      <c r="AJ12299" s="7"/>
      <c r="AL12299" s="7"/>
      <c r="AN12299" s="7"/>
      <c r="AP12299" s="7"/>
      <c r="AR12299" s="7"/>
      <c r="AX12299" s="7"/>
      <c r="AY12299" s="7"/>
      <c r="BE12299" s="9"/>
      <c r="BW12299" s="17"/>
      <c r="CH12299" s="7"/>
      <c r="CJ12299" s="7"/>
      <c r="CP12299" s="7"/>
      <c r="CR12299" s="7"/>
      <c r="CS12299" s="7"/>
      <c r="CU12299" s="16"/>
      <c r="DB12299" s="7"/>
      <c r="DD12299" s="7"/>
      <c r="DF12299" s="9"/>
    </row>
    <row r="12300" spans="3:110" x14ac:dyDescent="0.25">
      <c r="C12300" s="6"/>
      <c r="H12300" s="7"/>
      <c r="L12300" s="18"/>
      <c r="M12300" s="18"/>
      <c r="N12300" s="20"/>
      <c r="AD12300" s="18"/>
      <c r="AE12300" s="18"/>
      <c r="AJ12300" s="7"/>
      <c r="AL12300" s="7"/>
      <c r="AN12300" s="7"/>
      <c r="AP12300" s="7"/>
      <c r="AR12300" s="7"/>
      <c r="AX12300" s="7"/>
      <c r="AY12300" s="7"/>
      <c r="BE12300" s="9"/>
      <c r="BW12300" s="17"/>
      <c r="CH12300" s="7"/>
      <c r="CJ12300" s="7"/>
      <c r="CP12300" s="7"/>
      <c r="CR12300" s="7"/>
      <c r="CS12300" s="7"/>
      <c r="CU12300" s="16"/>
      <c r="DB12300" s="7"/>
      <c r="DD12300" s="7"/>
      <c r="DF12300" s="9"/>
    </row>
    <row r="12301" spans="3:110" x14ac:dyDescent="0.25">
      <c r="C12301" s="6"/>
      <c r="H12301" s="7"/>
      <c r="L12301" s="18"/>
      <c r="M12301" s="18"/>
      <c r="N12301" s="20"/>
      <c r="AD12301" s="18"/>
      <c r="AE12301" s="18"/>
      <c r="AJ12301" s="7"/>
      <c r="AL12301" s="7"/>
      <c r="AN12301" s="7"/>
      <c r="AP12301" s="7"/>
      <c r="AR12301" s="7"/>
      <c r="AX12301" s="7"/>
      <c r="AY12301" s="7"/>
      <c r="BE12301" s="9"/>
      <c r="BW12301" s="17"/>
      <c r="CH12301" s="7"/>
      <c r="CJ12301" s="7"/>
      <c r="CP12301" s="7"/>
      <c r="CR12301" s="7"/>
      <c r="CS12301" s="7"/>
      <c r="CU12301" s="16"/>
      <c r="DB12301" s="7"/>
      <c r="DD12301" s="7"/>
      <c r="DF12301" s="9"/>
    </row>
    <row r="12302" spans="3:110" x14ac:dyDescent="0.25">
      <c r="C12302" s="6"/>
      <c r="H12302" s="7"/>
      <c r="L12302" s="18"/>
      <c r="M12302" s="18"/>
      <c r="N12302" s="20"/>
      <c r="AD12302" s="18"/>
      <c r="AE12302" s="18"/>
      <c r="AJ12302" s="7"/>
      <c r="AL12302" s="7"/>
      <c r="AN12302" s="7"/>
      <c r="AP12302" s="7"/>
      <c r="AR12302" s="7"/>
      <c r="AX12302" s="7"/>
      <c r="AY12302" s="7"/>
      <c r="BE12302" s="9"/>
      <c r="BW12302" s="17"/>
      <c r="CH12302" s="7"/>
      <c r="CJ12302" s="7"/>
      <c r="CP12302" s="7"/>
      <c r="CR12302" s="7"/>
      <c r="CS12302" s="7"/>
      <c r="CU12302" s="16"/>
      <c r="DB12302" s="7"/>
      <c r="DD12302" s="7"/>
      <c r="DF12302" s="9"/>
    </row>
    <row r="12303" spans="3:110" x14ac:dyDescent="0.25">
      <c r="C12303" s="6"/>
      <c r="H12303" s="7"/>
      <c r="L12303" s="18"/>
      <c r="M12303" s="18"/>
      <c r="N12303" s="20"/>
      <c r="AD12303" s="18"/>
      <c r="AE12303" s="18"/>
      <c r="AJ12303" s="7"/>
      <c r="AL12303" s="7"/>
      <c r="AN12303" s="7"/>
      <c r="AP12303" s="7"/>
      <c r="AR12303" s="7"/>
      <c r="AX12303" s="7"/>
      <c r="AY12303" s="7"/>
      <c r="BE12303" s="9"/>
      <c r="BW12303" s="17"/>
      <c r="CH12303" s="7"/>
      <c r="CJ12303" s="7"/>
      <c r="CP12303" s="7"/>
      <c r="CR12303" s="7"/>
      <c r="CS12303" s="7"/>
      <c r="CU12303" s="16"/>
      <c r="DB12303" s="7"/>
      <c r="DD12303" s="7"/>
      <c r="DF12303" s="9"/>
    </row>
    <row r="12304" spans="3:110" x14ac:dyDescent="0.25">
      <c r="C12304" s="6"/>
      <c r="H12304" s="7"/>
      <c r="L12304" s="18"/>
      <c r="M12304" s="18"/>
      <c r="N12304" s="20"/>
      <c r="AD12304" s="18"/>
      <c r="AE12304" s="18"/>
      <c r="AJ12304" s="7"/>
      <c r="AL12304" s="7"/>
      <c r="AN12304" s="7"/>
      <c r="AP12304" s="7"/>
      <c r="AR12304" s="7"/>
      <c r="AX12304" s="7"/>
      <c r="AY12304" s="7"/>
      <c r="BE12304" s="9"/>
      <c r="BW12304" s="17"/>
      <c r="CH12304" s="7"/>
      <c r="CJ12304" s="7"/>
      <c r="CP12304" s="7"/>
      <c r="CR12304" s="7"/>
      <c r="CS12304" s="7"/>
      <c r="CU12304" s="16"/>
      <c r="DB12304" s="7"/>
      <c r="DD12304" s="7"/>
      <c r="DF12304" s="9"/>
    </row>
    <row r="12305" spans="3:110" x14ac:dyDescent="0.25">
      <c r="C12305" s="6"/>
      <c r="H12305" s="7"/>
      <c r="L12305" s="18"/>
      <c r="M12305" s="18"/>
      <c r="N12305" s="20"/>
      <c r="AD12305" s="18"/>
      <c r="AE12305" s="18"/>
      <c r="AJ12305" s="7"/>
      <c r="AL12305" s="7"/>
      <c r="AN12305" s="7"/>
      <c r="AP12305" s="7"/>
      <c r="AR12305" s="7"/>
      <c r="AX12305" s="7"/>
      <c r="AY12305" s="7"/>
      <c r="BE12305" s="9"/>
      <c r="BW12305" s="17"/>
      <c r="CH12305" s="7"/>
      <c r="CJ12305" s="7"/>
      <c r="CP12305" s="7"/>
      <c r="CR12305" s="7"/>
      <c r="CS12305" s="7"/>
      <c r="CU12305" s="16"/>
      <c r="DB12305" s="7"/>
      <c r="DD12305" s="7"/>
      <c r="DF12305" s="9"/>
    </row>
    <row r="12306" spans="3:110" x14ac:dyDescent="0.25">
      <c r="C12306" s="6"/>
      <c r="H12306" s="7"/>
      <c r="L12306" s="18"/>
      <c r="M12306" s="18"/>
      <c r="N12306" s="20"/>
      <c r="AD12306" s="18"/>
      <c r="AE12306" s="18"/>
      <c r="AJ12306" s="7"/>
      <c r="AL12306" s="7"/>
      <c r="AN12306" s="7"/>
      <c r="AP12306" s="7"/>
      <c r="AR12306" s="7"/>
      <c r="AX12306" s="7"/>
      <c r="AY12306" s="7"/>
      <c r="BE12306" s="9"/>
      <c r="BW12306" s="17"/>
      <c r="CH12306" s="7"/>
      <c r="CJ12306" s="7"/>
      <c r="CP12306" s="7"/>
      <c r="CR12306" s="7"/>
      <c r="CS12306" s="7"/>
      <c r="CU12306" s="16"/>
      <c r="DB12306" s="7"/>
      <c r="DD12306" s="7"/>
      <c r="DF12306" s="9"/>
    </row>
    <row r="12307" spans="3:110" x14ac:dyDescent="0.25">
      <c r="C12307" s="6"/>
      <c r="H12307" s="7"/>
      <c r="L12307" s="18"/>
      <c r="M12307" s="18"/>
      <c r="N12307" s="20"/>
      <c r="AD12307" s="18"/>
      <c r="AE12307" s="18"/>
      <c r="AJ12307" s="7"/>
      <c r="AL12307" s="7"/>
      <c r="AN12307" s="7"/>
      <c r="AP12307" s="7"/>
      <c r="AR12307" s="7"/>
      <c r="AX12307" s="7"/>
      <c r="AY12307" s="7"/>
      <c r="BE12307" s="9"/>
      <c r="BW12307" s="17"/>
      <c r="CH12307" s="7"/>
      <c r="CJ12307" s="7"/>
      <c r="CP12307" s="7"/>
      <c r="CR12307" s="7"/>
      <c r="CS12307" s="7"/>
      <c r="CU12307" s="16"/>
      <c r="DB12307" s="7"/>
      <c r="DD12307" s="7"/>
      <c r="DF12307" s="9"/>
    </row>
    <row r="12308" spans="3:110" x14ac:dyDescent="0.25">
      <c r="C12308" s="6"/>
      <c r="H12308" s="7"/>
      <c r="L12308" s="18"/>
      <c r="M12308" s="18"/>
      <c r="N12308" s="20"/>
      <c r="AD12308" s="18"/>
      <c r="AE12308" s="18"/>
      <c r="AJ12308" s="7"/>
      <c r="AL12308" s="7"/>
      <c r="AN12308" s="7"/>
      <c r="AP12308" s="7"/>
      <c r="AR12308" s="7"/>
      <c r="AX12308" s="7"/>
      <c r="AY12308" s="7"/>
      <c r="BE12308" s="9"/>
      <c r="BW12308" s="17"/>
      <c r="CH12308" s="7"/>
      <c r="CJ12308" s="7"/>
      <c r="CP12308" s="7"/>
      <c r="CR12308" s="7"/>
      <c r="CS12308" s="7"/>
      <c r="CU12308" s="16"/>
      <c r="DB12308" s="7"/>
      <c r="DD12308" s="7"/>
      <c r="DF12308" s="9"/>
    </row>
    <row r="12309" spans="3:110" x14ac:dyDescent="0.25">
      <c r="C12309" s="6"/>
      <c r="H12309" s="7"/>
      <c r="L12309" s="18"/>
      <c r="M12309" s="18"/>
      <c r="N12309" s="20"/>
      <c r="AD12309" s="18"/>
      <c r="AE12309" s="18"/>
      <c r="AJ12309" s="7"/>
      <c r="AL12309" s="7"/>
      <c r="AN12309" s="7"/>
      <c r="AP12309" s="7"/>
      <c r="AR12309" s="7"/>
      <c r="AX12309" s="7"/>
      <c r="AY12309" s="7"/>
      <c r="BE12309" s="9"/>
      <c r="BW12309" s="17"/>
      <c r="CH12309" s="7"/>
      <c r="CJ12309" s="7"/>
      <c r="CP12309" s="7"/>
      <c r="CR12309" s="7"/>
      <c r="CS12309" s="7"/>
      <c r="CU12309" s="16"/>
      <c r="DB12309" s="7"/>
      <c r="DD12309" s="7"/>
      <c r="DF12309" s="9"/>
    </row>
    <row r="12310" spans="3:110" x14ac:dyDescent="0.25">
      <c r="C12310" s="6"/>
      <c r="H12310" s="7"/>
      <c r="L12310" s="18"/>
      <c r="M12310" s="18"/>
      <c r="N12310" s="20"/>
      <c r="AD12310" s="18"/>
      <c r="AE12310" s="18"/>
      <c r="AJ12310" s="7"/>
      <c r="AL12310" s="7"/>
      <c r="AN12310" s="7"/>
      <c r="AP12310" s="7"/>
      <c r="AR12310" s="7"/>
      <c r="AX12310" s="7"/>
      <c r="AY12310" s="7"/>
      <c r="BE12310" s="9"/>
      <c r="BW12310" s="17"/>
      <c r="CH12310" s="7"/>
      <c r="CJ12310" s="7"/>
      <c r="CP12310" s="7"/>
      <c r="CR12310" s="7"/>
      <c r="CS12310" s="7"/>
      <c r="CU12310" s="16"/>
      <c r="DB12310" s="7"/>
      <c r="DD12310" s="7"/>
      <c r="DF12310" s="9"/>
    </row>
    <row r="12311" spans="3:110" x14ac:dyDescent="0.25">
      <c r="C12311" s="6"/>
      <c r="H12311" s="7"/>
      <c r="L12311" s="18"/>
      <c r="M12311" s="18"/>
      <c r="N12311" s="20"/>
      <c r="AD12311" s="18"/>
      <c r="AE12311" s="18"/>
      <c r="AJ12311" s="7"/>
      <c r="AL12311" s="7"/>
      <c r="AN12311" s="7"/>
      <c r="AP12311" s="7"/>
      <c r="AR12311" s="7"/>
      <c r="AX12311" s="7"/>
      <c r="AY12311" s="7"/>
      <c r="BE12311" s="9"/>
      <c r="BW12311" s="17"/>
      <c r="CH12311" s="7"/>
      <c r="CJ12311" s="7"/>
      <c r="CP12311" s="7"/>
      <c r="CR12311" s="7"/>
      <c r="CS12311" s="7"/>
      <c r="CU12311" s="16"/>
      <c r="DB12311" s="7"/>
      <c r="DD12311" s="7"/>
      <c r="DF12311" s="9"/>
    </row>
    <row r="12312" spans="3:110" x14ac:dyDescent="0.25">
      <c r="C12312" s="6"/>
      <c r="H12312" s="7"/>
      <c r="L12312" s="18"/>
      <c r="M12312" s="18"/>
      <c r="N12312" s="20"/>
      <c r="AD12312" s="18"/>
      <c r="AE12312" s="18"/>
      <c r="AJ12312" s="7"/>
      <c r="AL12312" s="7"/>
      <c r="AN12312" s="7"/>
      <c r="AP12312" s="7"/>
      <c r="AR12312" s="7"/>
      <c r="AX12312" s="7"/>
      <c r="AY12312" s="7"/>
      <c r="BE12312" s="9"/>
      <c r="BW12312" s="17"/>
      <c r="CH12312" s="7"/>
      <c r="CJ12312" s="7"/>
      <c r="CP12312" s="7"/>
      <c r="CR12312" s="7"/>
      <c r="CS12312" s="7"/>
      <c r="CU12312" s="16"/>
      <c r="DB12312" s="7"/>
      <c r="DD12312" s="7"/>
      <c r="DF12312" s="9"/>
    </row>
    <row r="12313" spans="3:110" x14ac:dyDescent="0.25">
      <c r="C12313" s="6"/>
      <c r="H12313" s="7"/>
      <c r="L12313" s="18"/>
      <c r="M12313" s="18"/>
      <c r="N12313" s="20"/>
      <c r="AD12313" s="18"/>
      <c r="AE12313" s="18"/>
      <c r="AJ12313" s="7"/>
      <c r="AL12313" s="7"/>
      <c r="AN12313" s="7"/>
      <c r="AP12313" s="7"/>
      <c r="AR12313" s="7"/>
      <c r="AX12313" s="7"/>
      <c r="AY12313" s="7"/>
      <c r="BE12313" s="9"/>
      <c r="BW12313" s="17"/>
      <c r="CH12313" s="7"/>
      <c r="CJ12313" s="7"/>
      <c r="CP12313" s="7"/>
      <c r="CR12313" s="7"/>
      <c r="CS12313" s="7"/>
      <c r="CU12313" s="16"/>
      <c r="DB12313" s="7"/>
      <c r="DD12313" s="7"/>
      <c r="DF12313" s="9"/>
    </row>
    <row r="12314" spans="3:110" x14ac:dyDescent="0.25">
      <c r="C12314" s="6"/>
      <c r="H12314" s="7"/>
      <c r="L12314" s="18"/>
      <c r="M12314" s="18"/>
      <c r="N12314" s="20"/>
      <c r="AD12314" s="18"/>
      <c r="AE12314" s="18"/>
      <c r="AJ12314" s="7"/>
      <c r="AL12314" s="7"/>
      <c r="AN12314" s="7"/>
      <c r="AP12314" s="7"/>
      <c r="AR12314" s="7"/>
      <c r="AX12314" s="7"/>
      <c r="AY12314" s="7"/>
      <c r="BE12314" s="9"/>
      <c r="BW12314" s="17"/>
      <c r="CH12314" s="7"/>
      <c r="CJ12314" s="7"/>
      <c r="CP12314" s="7"/>
      <c r="CR12314" s="7"/>
      <c r="CS12314" s="7"/>
      <c r="CU12314" s="16"/>
      <c r="DB12314" s="7"/>
      <c r="DD12314" s="7"/>
      <c r="DF12314" s="9"/>
    </row>
    <row r="12315" spans="3:110" x14ac:dyDescent="0.25">
      <c r="C12315" s="6"/>
      <c r="H12315" s="7"/>
      <c r="L12315" s="18"/>
      <c r="M12315" s="18"/>
      <c r="N12315" s="20"/>
      <c r="AD12315" s="18"/>
      <c r="AE12315" s="18"/>
      <c r="AJ12315" s="7"/>
      <c r="AL12315" s="7"/>
      <c r="AN12315" s="7"/>
      <c r="AP12315" s="7"/>
      <c r="AR12315" s="7"/>
      <c r="AX12315" s="7"/>
      <c r="AY12315" s="7"/>
      <c r="BE12315" s="9"/>
      <c r="BW12315" s="17"/>
      <c r="CH12315" s="7"/>
      <c r="CJ12315" s="7"/>
      <c r="CP12315" s="7"/>
      <c r="CR12315" s="7"/>
      <c r="CS12315" s="7"/>
      <c r="CU12315" s="16"/>
      <c r="DB12315" s="7"/>
      <c r="DD12315" s="7"/>
      <c r="DF12315" s="9"/>
    </row>
    <row r="12316" spans="3:110" x14ac:dyDescent="0.25">
      <c r="C12316" s="6"/>
      <c r="H12316" s="7"/>
      <c r="L12316" s="18"/>
      <c r="M12316" s="18"/>
      <c r="N12316" s="20"/>
      <c r="AD12316" s="18"/>
      <c r="AE12316" s="18"/>
      <c r="AJ12316" s="7"/>
      <c r="AL12316" s="7"/>
      <c r="AN12316" s="7"/>
      <c r="AP12316" s="7"/>
      <c r="AR12316" s="7"/>
      <c r="AX12316" s="7"/>
      <c r="AY12316" s="7"/>
      <c r="BE12316" s="9"/>
      <c r="BW12316" s="17"/>
      <c r="CH12316" s="7"/>
      <c r="CJ12316" s="7"/>
      <c r="CP12316" s="7"/>
      <c r="CR12316" s="7"/>
      <c r="CS12316" s="7"/>
      <c r="CU12316" s="16"/>
      <c r="DB12316" s="7"/>
      <c r="DD12316" s="7"/>
      <c r="DF12316" s="9"/>
    </row>
    <row r="12317" spans="3:110" x14ac:dyDescent="0.25">
      <c r="C12317" s="6"/>
      <c r="H12317" s="7"/>
      <c r="L12317" s="18"/>
      <c r="M12317" s="18"/>
      <c r="N12317" s="20"/>
      <c r="AD12317" s="18"/>
      <c r="AE12317" s="18"/>
      <c r="AJ12317" s="7"/>
      <c r="AL12317" s="7"/>
      <c r="AN12317" s="7"/>
      <c r="AP12317" s="7"/>
      <c r="AR12317" s="7"/>
      <c r="AX12317" s="7"/>
      <c r="AY12317" s="7"/>
      <c r="BE12317" s="9"/>
      <c r="BW12317" s="17"/>
      <c r="CH12317" s="7"/>
      <c r="CJ12317" s="7"/>
      <c r="CP12317" s="7"/>
      <c r="CR12317" s="7"/>
      <c r="CS12317" s="7"/>
      <c r="CU12317" s="16"/>
      <c r="DB12317" s="7"/>
      <c r="DD12317" s="7"/>
      <c r="DF12317" s="9"/>
    </row>
    <row r="12318" spans="3:110" x14ac:dyDescent="0.25">
      <c r="C12318" s="6"/>
      <c r="H12318" s="7"/>
      <c r="L12318" s="18"/>
      <c r="M12318" s="18"/>
      <c r="N12318" s="20"/>
      <c r="AD12318" s="18"/>
      <c r="AE12318" s="18"/>
      <c r="AJ12318" s="7"/>
      <c r="AL12318" s="7"/>
      <c r="AN12318" s="7"/>
      <c r="AP12318" s="7"/>
      <c r="AR12318" s="7"/>
      <c r="AX12318" s="7"/>
      <c r="AY12318" s="7"/>
      <c r="BE12318" s="9"/>
      <c r="BW12318" s="17"/>
      <c r="CH12318" s="7"/>
      <c r="CJ12318" s="7"/>
      <c r="CP12318" s="7"/>
      <c r="CR12318" s="7"/>
      <c r="CS12318" s="7"/>
      <c r="CU12318" s="16"/>
      <c r="DB12318" s="7"/>
      <c r="DD12318" s="7"/>
      <c r="DF12318" s="9"/>
    </row>
    <row r="12319" spans="3:110" x14ac:dyDescent="0.25">
      <c r="C12319" s="6"/>
      <c r="H12319" s="7"/>
      <c r="L12319" s="18"/>
      <c r="M12319" s="18"/>
      <c r="N12319" s="20"/>
      <c r="AD12319" s="18"/>
      <c r="AE12319" s="18"/>
      <c r="AJ12319" s="7"/>
      <c r="AL12319" s="7"/>
      <c r="AN12319" s="7"/>
      <c r="AP12319" s="7"/>
      <c r="AR12319" s="7"/>
      <c r="AX12319" s="7"/>
      <c r="AY12319" s="7"/>
      <c r="BE12319" s="9"/>
      <c r="BW12319" s="17"/>
      <c r="CH12319" s="7"/>
      <c r="CJ12319" s="7"/>
      <c r="CP12319" s="7"/>
      <c r="CR12319" s="7"/>
      <c r="CS12319" s="7"/>
      <c r="CU12319" s="16"/>
      <c r="DB12319" s="7"/>
      <c r="DD12319" s="7"/>
      <c r="DF12319" s="9"/>
    </row>
    <row r="12320" spans="3:110" x14ac:dyDescent="0.25">
      <c r="C12320" s="6"/>
      <c r="H12320" s="7"/>
      <c r="L12320" s="18"/>
      <c r="M12320" s="18"/>
      <c r="N12320" s="20"/>
      <c r="AD12320" s="18"/>
      <c r="AE12320" s="18"/>
      <c r="AJ12320" s="7"/>
      <c r="AL12320" s="7"/>
      <c r="AN12320" s="7"/>
      <c r="AP12320" s="7"/>
      <c r="AR12320" s="7"/>
      <c r="AX12320" s="7"/>
      <c r="AY12320" s="7"/>
      <c r="BE12320" s="9"/>
      <c r="BW12320" s="17"/>
      <c r="CH12320" s="7"/>
      <c r="CJ12320" s="7"/>
      <c r="CP12320" s="7"/>
      <c r="CR12320" s="7"/>
      <c r="CS12320" s="7"/>
      <c r="CU12320" s="16"/>
      <c r="DB12320" s="7"/>
      <c r="DD12320" s="7"/>
      <c r="DF12320" s="9"/>
    </row>
    <row r="12321" spans="3:110" x14ac:dyDescent="0.25">
      <c r="C12321" s="6"/>
      <c r="H12321" s="7"/>
      <c r="L12321" s="18"/>
      <c r="M12321" s="18"/>
      <c r="N12321" s="20"/>
      <c r="AD12321" s="18"/>
      <c r="AE12321" s="18"/>
      <c r="AJ12321" s="7"/>
      <c r="AL12321" s="7"/>
      <c r="AN12321" s="7"/>
      <c r="AP12321" s="7"/>
      <c r="AR12321" s="7"/>
      <c r="AX12321" s="7"/>
      <c r="AY12321" s="7"/>
      <c r="BE12321" s="9"/>
      <c r="BW12321" s="17"/>
      <c r="CH12321" s="7"/>
      <c r="CJ12321" s="7"/>
      <c r="CP12321" s="7"/>
      <c r="CR12321" s="7"/>
      <c r="CS12321" s="7"/>
      <c r="CU12321" s="16"/>
      <c r="DB12321" s="7"/>
      <c r="DD12321" s="7"/>
      <c r="DF12321" s="9"/>
    </row>
    <row r="12322" spans="3:110" x14ac:dyDescent="0.25">
      <c r="C12322" s="6"/>
      <c r="H12322" s="7"/>
      <c r="L12322" s="18"/>
      <c r="M12322" s="18"/>
      <c r="N12322" s="20"/>
      <c r="AD12322" s="18"/>
      <c r="AE12322" s="18"/>
      <c r="AJ12322" s="7"/>
      <c r="AL12322" s="7"/>
      <c r="AN12322" s="7"/>
      <c r="AP12322" s="7"/>
      <c r="AR12322" s="7"/>
      <c r="AX12322" s="7"/>
      <c r="AY12322" s="7"/>
      <c r="BE12322" s="9"/>
      <c r="BW12322" s="17"/>
      <c r="CH12322" s="7"/>
      <c r="CJ12322" s="7"/>
      <c r="CP12322" s="7"/>
      <c r="CR12322" s="7"/>
      <c r="CS12322" s="7"/>
      <c r="CU12322" s="16"/>
      <c r="DB12322" s="7"/>
      <c r="DD12322" s="7"/>
      <c r="DF12322" s="9"/>
    </row>
    <row r="12323" spans="3:110" x14ac:dyDescent="0.25">
      <c r="C12323" s="6"/>
      <c r="H12323" s="7"/>
      <c r="L12323" s="18"/>
      <c r="M12323" s="18"/>
      <c r="N12323" s="20"/>
      <c r="AD12323" s="18"/>
      <c r="AE12323" s="18"/>
      <c r="AJ12323" s="7"/>
      <c r="AL12323" s="7"/>
      <c r="AN12323" s="7"/>
      <c r="AP12323" s="7"/>
      <c r="AR12323" s="7"/>
      <c r="AX12323" s="7"/>
      <c r="AY12323" s="7"/>
      <c r="BE12323" s="9"/>
      <c r="BW12323" s="17"/>
      <c r="CH12323" s="7"/>
      <c r="CJ12323" s="7"/>
      <c r="CP12323" s="7"/>
      <c r="CR12323" s="7"/>
      <c r="CS12323" s="7"/>
      <c r="CU12323" s="16"/>
      <c r="DB12323" s="7"/>
      <c r="DD12323" s="7"/>
      <c r="DF12323" s="9"/>
    </row>
    <row r="12324" spans="3:110" x14ac:dyDescent="0.25">
      <c r="C12324" s="6"/>
      <c r="H12324" s="7"/>
      <c r="L12324" s="18"/>
      <c r="M12324" s="18"/>
      <c r="N12324" s="20"/>
      <c r="AD12324" s="18"/>
      <c r="AE12324" s="18"/>
      <c r="AJ12324" s="7"/>
      <c r="AL12324" s="7"/>
      <c r="AN12324" s="7"/>
      <c r="AP12324" s="7"/>
      <c r="AR12324" s="7"/>
      <c r="AX12324" s="7"/>
      <c r="AY12324" s="7"/>
      <c r="BE12324" s="9"/>
      <c r="BW12324" s="17"/>
      <c r="CH12324" s="7"/>
      <c r="CJ12324" s="7"/>
      <c r="CP12324" s="7"/>
      <c r="CR12324" s="7"/>
      <c r="CS12324" s="7"/>
      <c r="CU12324" s="16"/>
      <c r="DB12324" s="7"/>
      <c r="DD12324" s="7"/>
      <c r="DF12324" s="9"/>
    </row>
    <row r="12325" spans="3:110" x14ac:dyDescent="0.25">
      <c r="C12325" s="6"/>
      <c r="H12325" s="7"/>
      <c r="L12325" s="18"/>
      <c r="M12325" s="18"/>
      <c r="N12325" s="20"/>
      <c r="AD12325" s="18"/>
      <c r="AE12325" s="18"/>
      <c r="AJ12325" s="7"/>
      <c r="AL12325" s="7"/>
      <c r="AN12325" s="7"/>
      <c r="AP12325" s="7"/>
      <c r="AR12325" s="7"/>
      <c r="AX12325" s="7"/>
      <c r="AY12325" s="7"/>
      <c r="BE12325" s="9"/>
      <c r="BW12325" s="17"/>
      <c r="CH12325" s="7"/>
      <c r="CJ12325" s="7"/>
      <c r="CP12325" s="7"/>
      <c r="CR12325" s="7"/>
      <c r="CS12325" s="7"/>
      <c r="CU12325" s="16"/>
      <c r="DB12325" s="7"/>
      <c r="DD12325" s="7"/>
      <c r="DF12325" s="9"/>
    </row>
    <row r="12326" spans="3:110" x14ac:dyDescent="0.25">
      <c r="C12326" s="6"/>
      <c r="H12326" s="7"/>
      <c r="L12326" s="18"/>
      <c r="M12326" s="18"/>
      <c r="N12326" s="20"/>
      <c r="AD12326" s="18"/>
      <c r="AE12326" s="18"/>
      <c r="AJ12326" s="7"/>
      <c r="AL12326" s="7"/>
      <c r="AN12326" s="7"/>
      <c r="AP12326" s="7"/>
      <c r="AR12326" s="7"/>
      <c r="AX12326" s="7"/>
      <c r="AY12326" s="7"/>
      <c r="BE12326" s="9"/>
      <c r="BW12326" s="17"/>
      <c r="CH12326" s="7"/>
      <c r="CJ12326" s="7"/>
      <c r="CP12326" s="7"/>
      <c r="CR12326" s="7"/>
      <c r="CS12326" s="7"/>
      <c r="CU12326" s="16"/>
      <c r="DB12326" s="7"/>
      <c r="DD12326" s="7"/>
      <c r="DF12326" s="9"/>
    </row>
    <row r="12327" spans="3:110" x14ac:dyDescent="0.25">
      <c r="C12327" s="6"/>
      <c r="H12327" s="7"/>
      <c r="L12327" s="18"/>
      <c r="M12327" s="18"/>
      <c r="N12327" s="20"/>
      <c r="AD12327" s="18"/>
      <c r="AE12327" s="18"/>
      <c r="AJ12327" s="7"/>
      <c r="AL12327" s="7"/>
      <c r="AN12327" s="7"/>
      <c r="AP12327" s="7"/>
      <c r="AR12327" s="7"/>
      <c r="AX12327" s="7"/>
      <c r="AY12327" s="7"/>
      <c r="BE12327" s="9"/>
      <c r="BW12327" s="17"/>
      <c r="CH12327" s="7"/>
      <c r="CJ12327" s="7"/>
      <c r="CP12327" s="7"/>
      <c r="CR12327" s="7"/>
      <c r="CS12327" s="7"/>
      <c r="CU12327" s="16"/>
      <c r="DB12327" s="7"/>
      <c r="DD12327" s="7"/>
      <c r="DF12327" s="9"/>
    </row>
    <row r="12328" spans="3:110" x14ac:dyDescent="0.25">
      <c r="C12328" s="6"/>
      <c r="H12328" s="7"/>
      <c r="L12328" s="18"/>
      <c r="M12328" s="18"/>
      <c r="N12328" s="20"/>
      <c r="AD12328" s="18"/>
      <c r="AE12328" s="18"/>
      <c r="AJ12328" s="7"/>
      <c r="AL12328" s="7"/>
      <c r="AN12328" s="7"/>
      <c r="AP12328" s="7"/>
      <c r="AR12328" s="7"/>
      <c r="AX12328" s="7"/>
      <c r="AY12328" s="7"/>
      <c r="BE12328" s="9"/>
      <c r="BW12328" s="17"/>
      <c r="CH12328" s="7"/>
      <c r="CJ12328" s="7"/>
      <c r="CP12328" s="7"/>
      <c r="CR12328" s="7"/>
      <c r="CS12328" s="7"/>
      <c r="CU12328" s="16"/>
      <c r="DB12328" s="7"/>
      <c r="DD12328" s="7"/>
      <c r="DF12328" s="9"/>
    </row>
    <row r="12329" spans="3:110" x14ac:dyDescent="0.25">
      <c r="C12329" s="6"/>
      <c r="H12329" s="7"/>
      <c r="L12329" s="18"/>
      <c r="M12329" s="18"/>
      <c r="N12329" s="20"/>
      <c r="AD12329" s="18"/>
      <c r="AE12329" s="18"/>
      <c r="AJ12329" s="7"/>
      <c r="AL12329" s="7"/>
      <c r="AN12329" s="7"/>
      <c r="AP12329" s="7"/>
      <c r="AR12329" s="7"/>
      <c r="AX12329" s="7"/>
      <c r="AY12329" s="7"/>
      <c r="BE12329" s="9"/>
      <c r="BW12329" s="17"/>
      <c r="CH12329" s="7"/>
      <c r="CJ12329" s="7"/>
      <c r="CP12329" s="7"/>
      <c r="CR12329" s="7"/>
      <c r="CS12329" s="7"/>
      <c r="CU12329" s="16"/>
      <c r="DB12329" s="7"/>
      <c r="DD12329" s="7"/>
      <c r="DF12329" s="9"/>
    </row>
    <row r="12330" spans="3:110" x14ac:dyDescent="0.25">
      <c r="C12330" s="6"/>
      <c r="H12330" s="7"/>
      <c r="L12330" s="18"/>
      <c r="M12330" s="18"/>
      <c r="N12330" s="20"/>
      <c r="AD12330" s="18"/>
      <c r="AE12330" s="18"/>
      <c r="AJ12330" s="7"/>
      <c r="AL12330" s="7"/>
      <c r="AN12330" s="7"/>
      <c r="AP12330" s="7"/>
      <c r="AR12330" s="7"/>
      <c r="AX12330" s="7"/>
      <c r="AY12330" s="7"/>
      <c r="BE12330" s="9"/>
      <c r="BW12330" s="17"/>
      <c r="CH12330" s="7"/>
      <c r="CJ12330" s="7"/>
      <c r="CP12330" s="7"/>
      <c r="CR12330" s="7"/>
      <c r="CS12330" s="7"/>
      <c r="CU12330" s="16"/>
      <c r="DB12330" s="7"/>
      <c r="DD12330" s="7"/>
      <c r="DF12330" s="9"/>
    </row>
    <row r="12331" spans="3:110" x14ac:dyDescent="0.25">
      <c r="C12331" s="6"/>
      <c r="H12331" s="7"/>
      <c r="L12331" s="18"/>
      <c r="M12331" s="18"/>
      <c r="N12331" s="20"/>
      <c r="AD12331" s="18"/>
      <c r="AE12331" s="18"/>
      <c r="AJ12331" s="7"/>
      <c r="AL12331" s="7"/>
      <c r="AN12331" s="7"/>
      <c r="AP12331" s="7"/>
      <c r="AR12331" s="7"/>
      <c r="AX12331" s="7"/>
      <c r="AY12331" s="7"/>
      <c r="BE12331" s="9"/>
      <c r="BW12331" s="17"/>
      <c r="CH12331" s="7"/>
      <c r="CJ12331" s="7"/>
      <c r="CP12331" s="7"/>
      <c r="CR12331" s="7"/>
      <c r="CS12331" s="7"/>
      <c r="CU12331" s="16"/>
      <c r="DB12331" s="7"/>
      <c r="DD12331" s="7"/>
      <c r="DF12331" s="9"/>
    </row>
    <row r="12332" spans="3:110" x14ac:dyDescent="0.25">
      <c r="C12332" s="6"/>
      <c r="H12332" s="7"/>
      <c r="L12332" s="18"/>
      <c r="M12332" s="18"/>
      <c r="N12332" s="20"/>
      <c r="AD12332" s="18"/>
      <c r="AE12332" s="18"/>
      <c r="AJ12332" s="7"/>
      <c r="AL12332" s="7"/>
      <c r="AN12332" s="7"/>
      <c r="AP12332" s="7"/>
      <c r="AR12332" s="7"/>
      <c r="AX12332" s="7"/>
      <c r="AY12332" s="7"/>
      <c r="BE12332" s="9"/>
      <c r="BW12332" s="17"/>
      <c r="CH12332" s="7"/>
      <c r="CJ12332" s="7"/>
      <c r="CP12332" s="7"/>
      <c r="CR12332" s="7"/>
      <c r="CS12332" s="7"/>
      <c r="CU12332" s="16"/>
      <c r="DB12332" s="7"/>
      <c r="DD12332" s="7"/>
      <c r="DF12332" s="9"/>
    </row>
    <row r="12333" spans="3:110" x14ac:dyDescent="0.25">
      <c r="C12333" s="6"/>
      <c r="H12333" s="7"/>
      <c r="L12333" s="18"/>
      <c r="M12333" s="18"/>
      <c r="N12333" s="20"/>
      <c r="AD12333" s="18"/>
      <c r="AE12333" s="18"/>
      <c r="AJ12333" s="7"/>
      <c r="AL12333" s="7"/>
      <c r="AN12333" s="7"/>
      <c r="AP12333" s="7"/>
      <c r="AR12333" s="7"/>
      <c r="AX12333" s="7"/>
      <c r="AY12333" s="7"/>
      <c r="BE12333" s="9"/>
      <c r="BW12333" s="17"/>
      <c r="CH12333" s="7"/>
      <c r="CJ12333" s="7"/>
      <c r="CP12333" s="7"/>
      <c r="CR12333" s="7"/>
      <c r="CS12333" s="7"/>
      <c r="CU12333" s="16"/>
      <c r="DB12333" s="7"/>
      <c r="DD12333" s="7"/>
      <c r="DF12333" s="9"/>
    </row>
    <row r="12334" spans="3:110" x14ac:dyDescent="0.25">
      <c r="C12334" s="6"/>
      <c r="H12334" s="7"/>
      <c r="L12334" s="18"/>
      <c r="M12334" s="18"/>
      <c r="N12334" s="20"/>
      <c r="AD12334" s="18"/>
      <c r="AE12334" s="18"/>
      <c r="AJ12334" s="7"/>
      <c r="AL12334" s="7"/>
      <c r="AN12334" s="7"/>
      <c r="AP12334" s="7"/>
      <c r="AR12334" s="7"/>
      <c r="AX12334" s="7"/>
      <c r="AY12334" s="7"/>
      <c r="BE12334" s="9"/>
      <c r="BW12334" s="17"/>
      <c r="CH12334" s="7"/>
      <c r="CJ12334" s="7"/>
      <c r="CP12334" s="7"/>
      <c r="CR12334" s="7"/>
      <c r="CS12334" s="7"/>
      <c r="CU12334" s="16"/>
      <c r="DB12334" s="7"/>
      <c r="DD12334" s="7"/>
      <c r="DF12334" s="9"/>
    </row>
    <row r="12335" spans="3:110" x14ac:dyDescent="0.25">
      <c r="C12335" s="6"/>
      <c r="H12335" s="7"/>
      <c r="L12335" s="18"/>
      <c r="M12335" s="18"/>
      <c r="N12335" s="20"/>
      <c r="AD12335" s="18"/>
      <c r="AE12335" s="18"/>
      <c r="AJ12335" s="7"/>
      <c r="AL12335" s="7"/>
      <c r="AN12335" s="7"/>
      <c r="AP12335" s="7"/>
      <c r="AR12335" s="7"/>
      <c r="AX12335" s="7"/>
      <c r="AY12335" s="7"/>
      <c r="BE12335" s="9"/>
      <c r="BW12335" s="17"/>
      <c r="CH12335" s="7"/>
      <c r="CJ12335" s="7"/>
      <c r="CP12335" s="7"/>
      <c r="CR12335" s="7"/>
      <c r="CS12335" s="7"/>
      <c r="CU12335" s="16"/>
      <c r="DB12335" s="7"/>
      <c r="DD12335" s="7"/>
      <c r="DF12335" s="9"/>
    </row>
    <row r="12336" spans="3:110" x14ac:dyDescent="0.25">
      <c r="C12336" s="6"/>
      <c r="H12336" s="7"/>
      <c r="L12336" s="18"/>
      <c r="M12336" s="18"/>
      <c r="N12336" s="20"/>
      <c r="AD12336" s="18"/>
      <c r="AE12336" s="18"/>
      <c r="AJ12336" s="7"/>
      <c r="AL12336" s="7"/>
      <c r="AN12336" s="7"/>
      <c r="AP12336" s="7"/>
      <c r="AR12336" s="7"/>
      <c r="AX12336" s="7"/>
      <c r="AY12336" s="7"/>
      <c r="BE12336" s="9"/>
      <c r="BW12336" s="17"/>
      <c r="CH12336" s="7"/>
      <c r="CJ12336" s="7"/>
      <c r="CP12336" s="7"/>
      <c r="CR12336" s="7"/>
      <c r="CS12336" s="7"/>
      <c r="CU12336" s="16"/>
      <c r="DB12336" s="7"/>
      <c r="DD12336" s="7"/>
      <c r="DF12336" s="9"/>
    </row>
    <row r="12337" spans="3:110" x14ac:dyDescent="0.25">
      <c r="C12337" s="6"/>
      <c r="H12337" s="7"/>
      <c r="L12337" s="18"/>
      <c r="M12337" s="18"/>
      <c r="N12337" s="20"/>
      <c r="AD12337" s="18"/>
      <c r="AE12337" s="18"/>
      <c r="AJ12337" s="7"/>
      <c r="AL12337" s="7"/>
      <c r="AN12337" s="7"/>
      <c r="AP12337" s="7"/>
      <c r="AR12337" s="7"/>
      <c r="AX12337" s="7"/>
      <c r="AY12337" s="7"/>
      <c r="BE12337" s="9"/>
      <c r="BW12337" s="17"/>
      <c r="CH12337" s="7"/>
      <c r="CJ12337" s="7"/>
      <c r="CP12337" s="7"/>
      <c r="CR12337" s="7"/>
      <c r="CS12337" s="7"/>
      <c r="CU12337" s="16"/>
      <c r="DB12337" s="7"/>
      <c r="DD12337" s="7"/>
      <c r="DF12337" s="9"/>
    </row>
    <row r="12338" spans="3:110" x14ac:dyDescent="0.25">
      <c r="C12338" s="6"/>
      <c r="H12338" s="7"/>
      <c r="L12338" s="18"/>
      <c r="M12338" s="18"/>
      <c r="N12338" s="20"/>
      <c r="AD12338" s="18"/>
      <c r="AE12338" s="18"/>
      <c r="AJ12338" s="7"/>
      <c r="AL12338" s="7"/>
      <c r="AN12338" s="7"/>
      <c r="AP12338" s="7"/>
      <c r="AR12338" s="7"/>
      <c r="AX12338" s="7"/>
      <c r="AY12338" s="7"/>
      <c r="BE12338" s="9"/>
      <c r="BW12338" s="17"/>
      <c r="CH12338" s="7"/>
      <c r="CJ12338" s="7"/>
      <c r="CP12338" s="7"/>
      <c r="CR12338" s="7"/>
      <c r="CS12338" s="7"/>
      <c r="CU12338" s="16"/>
      <c r="DB12338" s="7"/>
      <c r="DD12338" s="7"/>
      <c r="DF12338" s="9"/>
    </row>
    <row r="12339" spans="3:110" x14ac:dyDescent="0.25">
      <c r="C12339" s="6"/>
      <c r="H12339" s="7"/>
      <c r="L12339" s="18"/>
      <c r="M12339" s="18"/>
      <c r="N12339" s="20"/>
      <c r="AD12339" s="18"/>
      <c r="AE12339" s="18"/>
      <c r="AJ12339" s="7"/>
      <c r="AL12339" s="7"/>
      <c r="AN12339" s="7"/>
      <c r="AP12339" s="7"/>
      <c r="AR12339" s="7"/>
      <c r="AX12339" s="7"/>
      <c r="AY12339" s="7"/>
      <c r="BE12339" s="9"/>
      <c r="BW12339" s="17"/>
      <c r="CH12339" s="7"/>
      <c r="CJ12339" s="7"/>
      <c r="CP12339" s="7"/>
      <c r="CR12339" s="7"/>
      <c r="CS12339" s="7"/>
      <c r="CU12339" s="16"/>
      <c r="DB12339" s="7"/>
      <c r="DD12339" s="7"/>
      <c r="DF12339" s="9"/>
    </row>
    <row r="12340" spans="3:110" x14ac:dyDescent="0.25">
      <c r="C12340" s="6"/>
      <c r="H12340" s="7"/>
      <c r="L12340" s="18"/>
      <c r="M12340" s="18"/>
      <c r="N12340" s="20"/>
      <c r="AD12340" s="18"/>
      <c r="AE12340" s="18"/>
      <c r="AJ12340" s="7"/>
      <c r="AL12340" s="7"/>
      <c r="AN12340" s="7"/>
      <c r="AP12340" s="7"/>
      <c r="AR12340" s="7"/>
      <c r="AX12340" s="7"/>
      <c r="AY12340" s="7"/>
      <c r="BE12340" s="9"/>
      <c r="BW12340" s="17"/>
      <c r="CH12340" s="7"/>
      <c r="CJ12340" s="7"/>
      <c r="CP12340" s="7"/>
      <c r="CR12340" s="7"/>
      <c r="CS12340" s="7"/>
      <c r="CU12340" s="16"/>
      <c r="DB12340" s="7"/>
      <c r="DD12340" s="7"/>
      <c r="DF12340" s="9"/>
    </row>
    <row r="12341" spans="3:110" x14ac:dyDescent="0.25">
      <c r="C12341" s="6"/>
      <c r="H12341" s="7"/>
      <c r="L12341" s="18"/>
      <c r="M12341" s="18"/>
      <c r="N12341" s="20"/>
      <c r="AD12341" s="18"/>
      <c r="AE12341" s="18"/>
      <c r="AJ12341" s="7"/>
      <c r="AL12341" s="7"/>
      <c r="AN12341" s="7"/>
      <c r="AP12341" s="7"/>
      <c r="AR12341" s="7"/>
      <c r="AX12341" s="7"/>
      <c r="AY12341" s="7"/>
      <c r="BE12341" s="9"/>
      <c r="BW12341" s="17"/>
      <c r="CH12341" s="7"/>
      <c r="CJ12341" s="7"/>
      <c r="CP12341" s="7"/>
      <c r="CR12341" s="7"/>
      <c r="CS12341" s="7"/>
      <c r="CU12341" s="16"/>
      <c r="DB12341" s="7"/>
      <c r="DD12341" s="7"/>
      <c r="DF12341" s="9"/>
    </row>
    <row r="12342" spans="3:110" x14ac:dyDescent="0.25">
      <c r="C12342" s="6"/>
      <c r="H12342" s="7"/>
      <c r="L12342" s="18"/>
      <c r="M12342" s="18"/>
      <c r="N12342" s="20"/>
      <c r="AD12342" s="18"/>
      <c r="AE12342" s="18"/>
      <c r="AJ12342" s="7"/>
      <c r="AL12342" s="7"/>
      <c r="AN12342" s="7"/>
      <c r="AP12342" s="7"/>
      <c r="AR12342" s="7"/>
      <c r="AX12342" s="7"/>
      <c r="AY12342" s="7"/>
      <c r="BE12342" s="9"/>
      <c r="BW12342" s="17"/>
      <c r="CH12342" s="7"/>
      <c r="CJ12342" s="7"/>
      <c r="CP12342" s="7"/>
      <c r="CR12342" s="7"/>
      <c r="CS12342" s="7"/>
      <c r="CU12342" s="16"/>
      <c r="DB12342" s="7"/>
      <c r="DD12342" s="7"/>
      <c r="DF12342" s="9"/>
    </row>
    <row r="12343" spans="3:110" x14ac:dyDescent="0.25">
      <c r="C12343" s="6"/>
      <c r="H12343" s="7"/>
      <c r="L12343" s="18"/>
      <c r="M12343" s="18"/>
      <c r="N12343" s="20"/>
      <c r="AD12343" s="18"/>
      <c r="AE12343" s="18"/>
      <c r="AJ12343" s="7"/>
      <c r="AL12343" s="7"/>
      <c r="AN12343" s="7"/>
      <c r="AP12343" s="7"/>
      <c r="AR12343" s="7"/>
      <c r="AX12343" s="7"/>
      <c r="AY12343" s="7"/>
      <c r="BE12343" s="9"/>
      <c r="BW12343" s="17"/>
      <c r="CH12343" s="7"/>
      <c r="CJ12343" s="7"/>
      <c r="CP12343" s="7"/>
      <c r="CR12343" s="7"/>
      <c r="CS12343" s="7"/>
      <c r="CU12343" s="16"/>
      <c r="DB12343" s="7"/>
      <c r="DD12343" s="7"/>
      <c r="DF12343" s="9"/>
    </row>
    <row r="12344" spans="3:110" x14ac:dyDescent="0.25">
      <c r="C12344" s="6"/>
      <c r="H12344" s="7"/>
      <c r="L12344" s="18"/>
      <c r="M12344" s="18"/>
      <c r="N12344" s="20"/>
      <c r="AD12344" s="18"/>
      <c r="AE12344" s="18"/>
      <c r="AJ12344" s="7"/>
      <c r="AL12344" s="7"/>
      <c r="AN12344" s="7"/>
      <c r="AP12344" s="7"/>
      <c r="AR12344" s="7"/>
      <c r="AX12344" s="7"/>
      <c r="AY12344" s="7"/>
      <c r="BE12344" s="9"/>
      <c r="BW12344" s="17"/>
      <c r="CH12344" s="7"/>
      <c r="CJ12344" s="7"/>
      <c r="CP12344" s="7"/>
      <c r="CR12344" s="7"/>
      <c r="CS12344" s="7"/>
      <c r="CU12344" s="16"/>
      <c r="DB12344" s="7"/>
      <c r="DD12344" s="7"/>
      <c r="DF12344" s="9"/>
    </row>
    <row r="12345" spans="3:110" x14ac:dyDescent="0.25">
      <c r="C12345" s="6"/>
      <c r="H12345" s="7"/>
      <c r="L12345" s="18"/>
      <c r="M12345" s="18"/>
      <c r="N12345" s="20"/>
      <c r="AD12345" s="18"/>
      <c r="AE12345" s="18"/>
      <c r="AJ12345" s="7"/>
      <c r="AL12345" s="7"/>
      <c r="AN12345" s="7"/>
      <c r="AP12345" s="7"/>
      <c r="AR12345" s="7"/>
      <c r="AX12345" s="7"/>
      <c r="AY12345" s="7"/>
      <c r="BE12345" s="9"/>
      <c r="BW12345" s="17"/>
      <c r="CH12345" s="7"/>
      <c r="CJ12345" s="7"/>
      <c r="CP12345" s="7"/>
      <c r="CR12345" s="7"/>
      <c r="CS12345" s="7"/>
      <c r="CU12345" s="16"/>
      <c r="DB12345" s="7"/>
      <c r="DD12345" s="7"/>
      <c r="DF12345" s="9"/>
    </row>
    <row r="12346" spans="3:110" x14ac:dyDescent="0.25">
      <c r="C12346" s="6"/>
      <c r="H12346" s="7"/>
      <c r="L12346" s="18"/>
      <c r="M12346" s="18"/>
      <c r="N12346" s="20"/>
      <c r="AD12346" s="18"/>
      <c r="AE12346" s="18"/>
      <c r="AJ12346" s="7"/>
      <c r="AL12346" s="7"/>
      <c r="AN12346" s="7"/>
      <c r="AP12346" s="7"/>
      <c r="AR12346" s="7"/>
      <c r="AX12346" s="7"/>
      <c r="AY12346" s="7"/>
      <c r="BE12346" s="9"/>
      <c r="BW12346" s="17"/>
      <c r="CH12346" s="7"/>
      <c r="CJ12346" s="7"/>
      <c r="CP12346" s="7"/>
      <c r="CR12346" s="7"/>
      <c r="CS12346" s="7"/>
      <c r="CU12346" s="16"/>
      <c r="DB12346" s="7"/>
      <c r="DD12346" s="7"/>
      <c r="DF12346" s="9"/>
    </row>
    <row r="12347" spans="3:110" x14ac:dyDescent="0.25">
      <c r="C12347" s="6"/>
      <c r="H12347" s="7"/>
      <c r="L12347" s="18"/>
      <c r="M12347" s="18"/>
      <c r="N12347" s="20"/>
      <c r="AD12347" s="18"/>
      <c r="AE12347" s="18"/>
      <c r="AJ12347" s="7"/>
      <c r="AL12347" s="7"/>
      <c r="AN12347" s="7"/>
      <c r="AP12347" s="7"/>
      <c r="AR12347" s="7"/>
      <c r="AX12347" s="7"/>
      <c r="AY12347" s="7"/>
      <c r="BE12347" s="9"/>
      <c r="BW12347" s="17"/>
      <c r="CH12347" s="7"/>
      <c r="CJ12347" s="7"/>
      <c r="CP12347" s="7"/>
      <c r="CR12347" s="7"/>
      <c r="CS12347" s="7"/>
      <c r="CU12347" s="16"/>
      <c r="DB12347" s="7"/>
      <c r="DD12347" s="7"/>
      <c r="DF12347" s="9"/>
    </row>
    <row r="12348" spans="3:110" x14ac:dyDescent="0.25">
      <c r="C12348" s="6"/>
      <c r="H12348" s="7"/>
      <c r="L12348" s="18"/>
      <c r="M12348" s="18"/>
      <c r="N12348" s="20"/>
      <c r="AD12348" s="18"/>
      <c r="AE12348" s="18"/>
      <c r="AJ12348" s="7"/>
      <c r="AL12348" s="7"/>
      <c r="AN12348" s="7"/>
      <c r="AP12348" s="7"/>
      <c r="AR12348" s="7"/>
      <c r="AX12348" s="7"/>
      <c r="AY12348" s="7"/>
      <c r="BE12348" s="9"/>
      <c r="BW12348" s="17"/>
      <c r="CH12348" s="7"/>
      <c r="CJ12348" s="7"/>
      <c r="CP12348" s="7"/>
      <c r="CR12348" s="7"/>
      <c r="CS12348" s="7"/>
      <c r="CU12348" s="16"/>
      <c r="DB12348" s="7"/>
      <c r="DD12348" s="7"/>
      <c r="DF12348" s="9"/>
    </row>
    <row r="12349" spans="3:110" x14ac:dyDescent="0.25">
      <c r="C12349" s="6"/>
      <c r="H12349" s="7"/>
      <c r="L12349" s="18"/>
      <c r="M12349" s="18"/>
      <c r="N12349" s="20"/>
      <c r="AD12349" s="18"/>
      <c r="AE12349" s="18"/>
      <c r="AJ12349" s="7"/>
      <c r="AL12349" s="7"/>
      <c r="AN12349" s="7"/>
      <c r="AP12349" s="7"/>
      <c r="AR12349" s="7"/>
      <c r="AX12349" s="7"/>
      <c r="AY12349" s="7"/>
      <c r="BE12349" s="9"/>
      <c r="BW12349" s="17"/>
      <c r="CH12349" s="7"/>
      <c r="CJ12349" s="7"/>
      <c r="CP12349" s="7"/>
      <c r="CR12349" s="7"/>
      <c r="CS12349" s="7"/>
      <c r="CU12349" s="16"/>
      <c r="DB12349" s="7"/>
      <c r="DD12349" s="7"/>
      <c r="DF12349" s="9"/>
    </row>
    <row r="12350" spans="3:110" x14ac:dyDescent="0.25">
      <c r="C12350" s="6"/>
      <c r="H12350" s="7"/>
      <c r="L12350" s="18"/>
      <c r="M12350" s="18"/>
      <c r="N12350" s="20"/>
      <c r="AD12350" s="18"/>
      <c r="AE12350" s="18"/>
      <c r="AJ12350" s="7"/>
      <c r="AL12350" s="7"/>
      <c r="AN12350" s="7"/>
      <c r="AP12350" s="7"/>
      <c r="AR12350" s="7"/>
      <c r="AX12350" s="7"/>
      <c r="AY12350" s="7"/>
      <c r="BE12350" s="9"/>
      <c r="BW12350" s="17"/>
      <c r="CH12350" s="7"/>
      <c r="CJ12350" s="7"/>
      <c r="CP12350" s="7"/>
      <c r="CR12350" s="7"/>
      <c r="CS12350" s="7"/>
      <c r="CU12350" s="16"/>
      <c r="DB12350" s="7"/>
      <c r="DD12350" s="7"/>
      <c r="DF12350" s="9"/>
    </row>
    <row r="12351" spans="3:110" x14ac:dyDescent="0.25">
      <c r="C12351" s="6"/>
      <c r="H12351" s="7"/>
      <c r="L12351" s="18"/>
      <c r="M12351" s="18"/>
      <c r="N12351" s="20"/>
      <c r="AD12351" s="18"/>
      <c r="AE12351" s="18"/>
      <c r="AJ12351" s="7"/>
      <c r="AL12351" s="7"/>
      <c r="AN12351" s="7"/>
      <c r="AP12351" s="7"/>
      <c r="AR12351" s="7"/>
      <c r="AX12351" s="7"/>
      <c r="AY12351" s="7"/>
      <c r="BE12351" s="9"/>
      <c r="BW12351" s="17"/>
      <c r="CH12351" s="7"/>
      <c r="CJ12351" s="7"/>
      <c r="CP12351" s="7"/>
      <c r="CR12351" s="7"/>
      <c r="CS12351" s="7"/>
      <c r="CU12351" s="16"/>
      <c r="DB12351" s="7"/>
      <c r="DD12351" s="7"/>
      <c r="DF12351" s="9"/>
    </row>
    <row r="12352" spans="3:110" x14ac:dyDescent="0.25">
      <c r="C12352" s="6"/>
      <c r="H12352" s="7"/>
      <c r="L12352" s="18"/>
      <c r="M12352" s="18"/>
      <c r="N12352" s="20"/>
      <c r="AD12352" s="18"/>
      <c r="AE12352" s="18"/>
      <c r="AJ12352" s="7"/>
      <c r="AL12352" s="7"/>
      <c r="AN12352" s="7"/>
      <c r="AP12352" s="7"/>
      <c r="AR12352" s="7"/>
      <c r="AX12352" s="7"/>
      <c r="AY12352" s="7"/>
      <c r="BE12352" s="9"/>
      <c r="BW12352" s="17"/>
      <c r="CH12352" s="7"/>
      <c r="CJ12352" s="7"/>
      <c r="CP12352" s="7"/>
      <c r="CR12352" s="7"/>
      <c r="CS12352" s="7"/>
      <c r="CU12352" s="16"/>
      <c r="DB12352" s="7"/>
      <c r="DD12352" s="7"/>
      <c r="DF12352" s="9"/>
    </row>
    <row r="12353" spans="3:110" x14ac:dyDescent="0.25">
      <c r="C12353" s="6"/>
      <c r="H12353" s="7"/>
      <c r="L12353" s="18"/>
      <c r="M12353" s="18"/>
      <c r="N12353" s="20"/>
      <c r="AD12353" s="18"/>
      <c r="AE12353" s="18"/>
      <c r="AJ12353" s="7"/>
      <c r="AL12353" s="7"/>
      <c r="AN12353" s="7"/>
      <c r="AP12353" s="7"/>
      <c r="AR12353" s="7"/>
      <c r="AX12353" s="7"/>
      <c r="AY12353" s="7"/>
      <c r="BE12353" s="9"/>
      <c r="BW12353" s="17"/>
      <c r="CH12353" s="7"/>
      <c r="CJ12353" s="7"/>
      <c r="CP12353" s="7"/>
      <c r="CR12353" s="7"/>
      <c r="CS12353" s="7"/>
      <c r="CU12353" s="16"/>
      <c r="DB12353" s="7"/>
      <c r="DD12353" s="7"/>
      <c r="DF12353" s="9"/>
    </row>
    <row r="12354" spans="3:110" x14ac:dyDescent="0.25">
      <c r="C12354" s="6"/>
      <c r="H12354" s="7"/>
      <c r="L12354" s="18"/>
      <c r="M12354" s="18"/>
      <c r="N12354" s="20"/>
      <c r="AD12354" s="18"/>
      <c r="AE12354" s="18"/>
      <c r="AJ12354" s="7"/>
      <c r="AL12354" s="7"/>
      <c r="AN12354" s="7"/>
      <c r="AP12354" s="7"/>
      <c r="AR12354" s="7"/>
      <c r="AX12354" s="7"/>
      <c r="AY12354" s="7"/>
      <c r="BE12354" s="9"/>
      <c r="BW12354" s="17"/>
      <c r="CH12354" s="7"/>
      <c r="CJ12354" s="7"/>
      <c r="CP12354" s="7"/>
      <c r="CR12354" s="7"/>
      <c r="CS12354" s="7"/>
      <c r="CU12354" s="16"/>
      <c r="DB12354" s="7"/>
      <c r="DD12354" s="7"/>
      <c r="DF12354" s="9"/>
    </row>
    <row r="12355" spans="3:110" x14ac:dyDescent="0.25">
      <c r="C12355" s="6"/>
      <c r="H12355" s="7"/>
      <c r="L12355" s="18"/>
      <c r="M12355" s="18"/>
      <c r="N12355" s="20"/>
      <c r="AD12355" s="18"/>
      <c r="AE12355" s="18"/>
      <c r="AJ12355" s="7"/>
      <c r="AL12355" s="7"/>
      <c r="AN12355" s="7"/>
      <c r="AP12355" s="7"/>
      <c r="AR12355" s="7"/>
      <c r="AX12355" s="7"/>
      <c r="AY12355" s="7"/>
      <c r="BE12355" s="9"/>
      <c r="BW12355" s="17"/>
      <c r="CH12355" s="7"/>
      <c r="CJ12355" s="7"/>
      <c r="CP12355" s="7"/>
      <c r="CR12355" s="7"/>
      <c r="CS12355" s="7"/>
      <c r="CU12355" s="16"/>
      <c r="DB12355" s="7"/>
      <c r="DD12355" s="7"/>
      <c r="DF12355" s="9"/>
    </row>
    <row r="12356" spans="3:110" x14ac:dyDescent="0.25">
      <c r="C12356" s="6"/>
      <c r="H12356" s="7"/>
      <c r="L12356" s="18"/>
      <c r="M12356" s="18"/>
      <c r="N12356" s="20"/>
      <c r="AD12356" s="18"/>
      <c r="AE12356" s="18"/>
      <c r="AJ12356" s="7"/>
      <c r="AL12356" s="7"/>
      <c r="AN12356" s="7"/>
      <c r="AP12356" s="7"/>
      <c r="AR12356" s="7"/>
      <c r="AX12356" s="7"/>
      <c r="AY12356" s="7"/>
      <c r="BE12356" s="9"/>
      <c r="BW12356" s="17"/>
      <c r="CH12356" s="7"/>
      <c r="CJ12356" s="7"/>
      <c r="CP12356" s="7"/>
      <c r="CR12356" s="7"/>
      <c r="CS12356" s="7"/>
      <c r="CU12356" s="16"/>
      <c r="DB12356" s="7"/>
      <c r="DD12356" s="7"/>
      <c r="DF12356" s="9"/>
    </row>
    <row r="12357" spans="3:110" x14ac:dyDescent="0.25">
      <c r="C12357" s="6"/>
      <c r="H12357" s="7"/>
      <c r="L12357" s="18"/>
      <c r="M12357" s="18"/>
      <c r="N12357" s="20"/>
      <c r="AD12357" s="18"/>
      <c r="AE12357" s="18"/>
      <c r="AJ12357" s="7"/>
      <c r="AL12357" s="7"/>
      <c r="AN12357" s="7"/>
      <c r="AP12357" s="7"/>
      <c r="AR12357" s="7"/>
      <c r="AX12357" s="7"/>
      <c r="AY12357" s="7"/>
      <c r="BE12357" s="9"/>
      <c r="BW12357" s="17"/>
      <c r="CH12357" s="7"/>
      <c r="CJ12357" s="7"/>
      <c r="CP12357" s="7"/>
      <c r="CR12357" s="7"/>
      <c r="CS12357" s="7"/>
      <c r="CU12357" s="16"/>
      <c r="DB12357" s="7"/>
      <c r="DD12357" s="7"/>
      <c r="DF12357" s="9"/>
    </row>
    <row r="12358" spans="3:110" x14ac:dyDescent="0.25">
      <c r="C12358" s="6"/>
      <c r="H12358" s="7"/>
      <c r="L12358" s="18"/>
      <c r="M12358" s="18"/>
      <c r="N12358" s="20"/>
      <c r="AD12358" s="18"/>
      <c r="AE12358" s="18"/>
      <c r="AJ12358" s="7"/>
      <c r="AL12358" s="7"/>
      <c r="AN12358" s="7"/>
      <c r="AP12358" s="7"/>
      <c r="AR12358" s="7"/>
      <c r="AX12358" s="7"/>
      <c r="AY12358" s="7"/>
      <c r="BE12358" s="9"/>
      <c r="BW12358" s="17"/>
      <c r="CH12358" s="7"/>
      <c r="CJ12358" s="7"/>
      <c r="CP12358" s="7"/>
      <c r="CR12358" s="7"/>
      <c r="CS12358" s="7"/>
      <c r="CU12358" s="16"/>
      <c r="DB12358" s="7"/>
      <c r="DD12358" s="7"/>
      <c r="DF12358" s="9"/>
    </row>
    <row r="12359" spans="3:110" x14ac:dyDescent="0.25">
      <c r="C12359" s="6"/>
      <c r="H12359" s="7"/>
      <c r="L12359" s="18"/>
      <c r="M12359" s="18"/>
      <c r="N12359" s="20"/>
      <c r="AD12359" s="18"/>
      <c r="AE12359" s="18"/>
      <c r="AJ12359" s="7"/>
      <c r="AL12359" s="7"/>
      <c r="AN12359" s="7"/>
      <c r="AP12359" s="7"/>
      <c r="AR12359" s="7"/>
      <c r="AX12359" s="7"/>
      <c r="AY12359" s="7"/>
      <c r="BE12359" s="9"/>
      <c r="BW12359" s="17"/>
      <c r="CH12359" s="7"/>
      <c r="CJ12359" s="7"/>
      <c r="CP12359" s="7"/>
      <c r="CR12359" s="7"/>
      <c r="CS12359" s="7"/>
      <c r="CU12359" s="16"/>
      <c r="DB12359" s="7"/>
      <c r="DD12359" s="7"/>
      <c r="DF12359" s="9"/>
    </row>
    <row r="12360" spans="3:110" x14ac:dyDescent="0.25">
      <c r="C12360" s="6"/>
      <c r="H12360" s="7"/>
      <c r="L12360" s="18"/>
      <c r="M12360" s="18"/>
      <c r="N12360" s="20"/>
      <c r="AD12360" s="18"/>
      <c r="AE12360" s="18"/>
      <c r="AJ12360" s="7"/>
      <c r="AL12360" s="7"/>
      <c r="AN12360" s="7"/>
      <c r="AP12360" s="7"/>
      <c r="AR12360" s="7"/>
      <c r="AX12360" s="7"/>
      <c r="AY12360" s="7"/>
      <c r="BE12360" s="9"/>
      <c r="BW12360" s="17"/>
      <c r="CH12360" s="7"/>
      <c r="CJ12360" s="7"/>
      <c r="CP12360" s="7"/>
      <c r="CR12360" s="7"/>
      <c r="CS12360" s="7"/>
      <c r="CU12360" s="16"/>
      <c r="DB12360" s="7"/>
      <c r="DD12360" s="7"/>
      <c r="DF12360" s="9"/>
    </row>
    <row r="12361" spans="3:110" x14ac:dyDescent="0.25">
      <c r="C12361" s="6"/>
      <c r="H12361" s="7"/>
      <c r="L12361" s="18"/>
      <c r="M12361" s="18"/>
      <c r="N12361" s="20"/>
      <c r="AD12361" s="18"/>
      <c r="AE12361" s="18"/>
      <c r="AJ12361" s="7"/>
      <c r="AL12361" s="7"/>
      <c r="AN12361" s="7"/>
      <c r="AP12361" s="7"/>
      <c r="AR12361" s="7"/>
      <c r="AX12361" s="7"/>
      <c r="AY12361" s="7"/>
      <c r="BE12361" s="9"/>
      <c r="BW12361" s="17"/>
      <c r="CH12361" s="7"/>
      <c r="CJ12361" s="7"/>
      <c r="CP12361" s="7"/>
      <c r="CR12361" s="7"/>
      <c r="CS12361" s="7"/>
      <c r="CU12361" s="16"/>
      <c r="DB12361" s="7"/>
      <c r="DD12361" s="7"/>
      <c r="DF12361" s="9"/>
    </row>
    <row r="12362" spans="3:110" x14ac:dyDescent="0.25">
      <c r="C12362" s="6"/>
      <c r="H12362" s="7"/>
      <c r="L12362" s="18"/>
      <c r="M12362" s="18"/>
      <c r="N12362" s="20"/>
      <c r="AD12362" s="18"/>
      <c r="AE12362" s="18"/>
      <c r="AJ12362" s="7"/>
      <c r="AL12362" s="7"/>
      <c r="AN12362" s="7"/>
      <c r="AP12362" s="7"/>
      <c r="AR12362" s="7"/>
      <c r="AX12362" s="7"/>
      <c r="AY12362" s="7"/>
      <c r="BE12362" s="9"/>
      <c r="BW12362" s="17"/>
      <c r="CH12362" s="7"/>
      <c r="CJ12362" s="7"/>
      <c r="CP12362" s="7"/>
      <c r="CR12362" s="7"/>
      <c r="CS12362" s="7"/>
      <c r="CU12362" s="16"/>
      <c r="DB12362" s="7"/>
      <c r="DD12362" s="7"/>
      <c r="DF12362" s="9"/>
    </row>
    <row r="12363" spans="3:110" x14ac:dyDescent="0.25">
      <c r="C12363" s="6"/>
      <c r="H12363" s="7"/>
      <c r="L12363" s="18"/>
      <c r="M12363" s="18"/>
      <c r="N12363" s="20"/>
      <c r="AD12363" s="18"/>
      <c r="AE12363" s="18"/>
      <c r="AJ12363" s="7"/>
      <c r="AL12363" s="7"/>
      <c r="AN12363" s="7"/>
      <c r="AP12363" s="7"/>
      <c r="AR12363" s="7"/>
      <c r="AX12363" s="7"/>
      <c r="AY12363" s="7"/>
      <c r="BE12363" s="9"/>
      <c r="BW12363" s="17"/>
      <c r="CH12363" s="7"/>
      <c r="CJ12363" s="7"/>
      <c r="CP12363" s="7"/>
      <c r="CR12363" s="7"/>
      <c r="CS12363" s="7"/>
      <c r="CU12363" s="16"/>
      <c r="DB12363" s="7"/>
      <c r="DD12363" s="7"/>
      <c r="DF12363" s="9"/>
    </row>
    <row r="12364" spans="3:110" x14ac:dyDescent="0.25">
      <c r="C12364" s="6"/>
      <c r="H12364" s="7"/>
      <c r="L12364" s="18"/>
      <c r="M12364" s="18"/>
      <c r="N12364" s="20"/>
      <c r="AD12364" s="18"/>
      <c r="AE12364" s="18"/>
      <c r="AJ12364" s="7"/>
      <c r="AL12364" s="7"/>
      <c r="AN12364" s="7"/>
      <c r="AP12364" s="7"/>
      <c r="AR12364" s="7"/>
      <c r="AX12364" s="7"/>
      <c r="AY12364" s="7"/>
      <c r="BE12364" s="9"/>
      <c r="BW12364" s="17"/>
      <c r="CH12364" s="7"/>
      <c r="CJ12364" s="7"/>
      <c r="CP12364" s="7"/>
      <c r="CR12364" s="7"/>
      <c r="CS12364" s="7"/>
      <c r="CU12364" s="16"/>
      <c r="DB12364" s="7"/>
      <c r="DD12364" s="7"/>
      <c r="DF12364" s="9"/>
    </row>
    <row r="12365" spans="3:110" x14ac:dyDescent="0.25">
      <c r="C12365" s="6"/>
      <c r="H12365" s="7"/>
      <c r="L12365" s="18"/>
      <c r="M12365" s="18"/>
      <c r="N12365" s="20"/>
      <c r="AD12365" s="18"/>
      <c r="AE12365" s="18"/>
      <c r="AJ12365" s="7"/>
      <c r="AL12365" s="7"/>
      <c r="AN12365" s="7"/>
      <c r="AP12365" s="7"/>
      <c r="AR12365" s="7"/>
      <c r="AX12365" s="7"/>
      <c r="AY12365" s="7"/>
      <c r="BE12365" s="9"/>
      <c r="BW12365" s="17"/>
      <c r="CH12365" s="7"/>
      <c r="CJ12365" s="7"/>
      <c r="CP12365" s="7"/>
      <c r="CR12365" s="7"/>
      <c r="CS12365" s="7"/>
      <c r="CU12365" s="16"/>
      <c r="DB12365" s="7"/>
      <c r="DD12365" s="7"/>
      <c r="DF12365" s="9"/>
    </row>
    <row r="12366" spans="3:110" x14ac:dyDescent="0.25">
      <c r="C12366" s="6"/>
      <c r="H12366" s="7"/>
      <c r="L12366" s="18"/>
      <c r="M12366" s="18"/>
      <c r="N12366" s="20"/>
      <c r="AD12366" s="18"/>
      <c r="AE12366" s="18"/>
      <c r="AJ12366" s="7"/>
      <c r="AL12366" s="7"/>
      <c r="AN12366" s="7"/>
      <c r="AP12366" s="7"/>
      <c r="AR12366" s="7"/>
      <c r="AX12366" s="7"/>
      <c r="AY12366" s="7"/>
      <c r="BE12366" s="9"/>
      <c r="BW12366" s="17"/>
      <c r="CH12366" s="7"/>
      <c r="CJ12366" s="7"/>
      <c r="CP12366" s="7"/>
      <c r="CR12366" s="7"/>
      <c r="CS12366" s="7"/>
      <c r="CU12366" s="16"/>
      <c r="DB12366" s="7"/>
      <c r="DD12366" s="7"/>
      <c r="DF12366" s="9"/>
    </row>
    <row r="12367" spans="3:110" x14ac:dyDescent="0.25">
      <c r="C12367" s="6"/>
      <c r="H12367" s="7"/>
      <c r="L12367" s="18"/>
      <c r="M12367" s="18"/>
      <c r="N12367" s="20"/>
      <c r="AD12367" s="18"/>
      <c r="AE12367" s="18"/>
      <c r="AJ12367" s="7"/>
      <c r="AL12367" s="7"/>
      <c r="AN12367" s="7"/>
      <c r="AP12367" s="7"/>
      <c r="AR12367" s="7"/>
      <c r="AX12367" s="7"/>
      <c r="AY12367" s="7"/>
      <c r="BE12367" s="9"/>
      <c r="BW12367" s="17"/>
      <c r="CH12367" s="7"/>
      <c r="CJ12367" s="7"/>
      <c r="CP12367" s="7"/>
      <c r="CR12367" s="7"/>
      <c r="CS12367" s="7"/>
      <c r="CU12367" s="16"/>
      <c r="DB12367" s="7"/>
      <c r="DD12367" s="7"/>
      <c r="DF12367" s="9"/>
    </row>
    <row r="12368" spans="3:110" x14ac:dyDescent="0.25">
      <c r="C12368" s="6"/>
      <c r="H12368" s="7"/>
      <c r="L12368" s="18"/>
      <c r="M12368" s="18"/>
      <c r="N12368" s="20"/>
      <c r="AD12368" s="18"/>
      <c r="AE12368" s="18"/>
      <c r="AJ12368" s="7"/>
      <c r="AL12368" s="7"/>
      <c r="AN12368" s="7"/>
      <c r="AP12368" s="7"/>
      <c r="AR12368" s="7"/>
      <c r="AX12368" s="7"/>
      <c r="AY12368" s="7"/>
      <c r="BE12368" s="9"/>
      <c r="BW12368" s="17"/>
      <c r="CH12368" s="7"/>
      <c r="CJ12368" s="7"/>
      <c r="CP12368" s="7"/>
      <c r="CR12368" s="7"/>
      <c r="CS12368" s="7"/>
      <c r="CU12368" s="16"/>
      <c r="DB12368" s="7"/>
      <c r="DD12368" s="7"/>
      <c r="DF12368" s="9"/>
    </row>
    <row r="12369" spans="3:110" x14ac:dyDescent="0.25">
      <c r="C12369" s="6"/>
      <c r="H12369" s="7"/>
      <c r="L12369" s="18"/>
      <c r="M12369" s="18"/>
      <c r="N12369" s="20"/>
      <c r="AD12369" s="18"/>
      <c r="AE12369" s="18"/>
      <c r="AJ12369" s="7"/>
      <c r="AL12369" s="7"/>
      <c r="AN12369" s="7"/>
      <c r="AP12369" s="7"/>
      <c r="AR12369" s="7"/>
      <c r="AX12369" s="7"/>
      <c r="AY12369" s="7"/>
      <c r="BE12369" s="9"/>
      <c r="BW12369" s="17"/>
      <c r="CH12369" s="7"/>
      <c r="CJ12369" s="7"/>
      <c r="CP12369" s="7"/>
      <c r="CR12369" s="7"/>
      <c r="CS12369" s="7"/>
      <c r="CU12369" s="16"/>
      <c r="DB12369" s="7"/>
      <c r="DD12369" s="7"/>
      <c r="DF12369" s="9"/>
    </row>
    <row r="12370" spans="3:110" x14ac:dyDescent="0.25">
      <c r="C12370" s="6"/>
      <c r="H12370" s="7"/>
      <c r="L12370" s="18"/>
      <c r="M12370" s="18"/>
      <c r="N12370" s="20"/>
      <c r="AD12370" s="18"/>
      <c r="AE12370" s="18"/>
      <c r="AJ12370" s="7"/>
      <c r="AL12370" s="7"/>
      <c r="AN12370" s="7"/>
      <c r="AP12370" s="7"/>
      <c r="AR12370" s="7"/>
      <c r="AX12370" s="7"/>
      <c r="AY12370" s="7"/>
      <c r="BE12370" s="9"/>
      <c r="BW12370" s="17"/>
      <c r="CH12370" s="7"/>
      <c r="CJ12370" s="7"/>
      <c r="CP12370" s="7"/>
      <c r="CR12370" s="7"/>
      <c r="CS12370" s="7"/>
      <c r="CU12370" s="16"/>
      <c r="DB12370" s="7"/>
      <c r="DD12370" s="7"/>
      <c r="DF12370" s="9"/>
    </row>
    <row r="12371" spans="3:110" x14ac:dyDescent="0.25">
      <c r="C12371" s="6"/>
      <c r="H12371" s="7"/>
      <c r="L12371" s="18"/>
      <c r="M12371" s="18"/>
      <c r="N12371" s="20"/>
      <c r="AD12371" s="18"/>
      <c r="AE12371" s="18"/>
      <c r="AJ12371" s="7"/>
      <c r="AL12371" s="7"/>
      <c r="AN12371" s="7"/>
      <c r="AP12371" s="7"/>
      <c r="AR12371" s="7"/>
      <c r="AX12371" s="7"/>
      <c r="AY12371" s="7"/>
      <c r="BE12371" s="9"/>
      <c r="BW12371" s="17"/>
      <c r="CH12371" s="7"/>
      <c r="CJ12371" s="7"/>
      <c r="CP12371" s="7"/>
      <c r="CR12371" s="7"/>
      <c r="CS12371" s="7"/>
      <c r="CU12371" s="16"/>
      <c r="DB12371" s="7"/>
      <c r="DD12371" s="7"/>
      <c r="DF12371" s="9"/>
    </row>
    <row r="12372" spans="3:110" x14ac:dyDescent="0.25">
      <c r="C12372" s="6"/>
      <c r="H12372" s="7"/>
      <c r="L12372" s="18"/>
      <c r="M12372" s="18"/>
      <c r="N12372" s="20"/>
      <c r="AD12372" s="18"/>
      <c r="AE12372" s="18"/>
      <c r="AJ12372" s="7"/>
      <c r="AL12372" s="7"/>
      <c r="AN12372" s="7"/>
      <c r="AP12372" s="7"/>
      <c r="AR12372" s="7"/>
      <c r="AX12372" s="7"/>
      <c r="AY12372" s="7"/>
      <c r="BE12372" s="9"/>
      <c r="BW12372" s="17"/>
      <c r="CH12372" s="7"/>
      <c r="CJ12372" s="7"/>
      <c r="CP12372" s="7"/>
      <c r="CR12372" s="7"/>
      <c r="CS12372" s="7"/>
      <c r="CU12372" s="16"/>
      <c r="DB12372" s="7"/>
      <c r="DD12372" s="7"/>
      <c r="DF12372" s="9"/>
    </row>
    <row r="12373" spans="3:110" x14ac:dyDescent="0.25">
      <c r="C12373" s="6"/>
      <c r="H12373" s="7"/>
      <c r="L12373" s="18"/>
      <c r="M12373" s="18"/>
      <c r="N12373" s="20"/>
      <c r="AD12373" s="18"/>
      <c r="AE12373" s="18"/>
      <c r="AJ12373" s="7"/>
      <c r="AL12373" s="7"/>
      <c r="AN12373" s="7"/>
      <c r="AP12373" s="7"/>
      <c r="AR12373" s="7"/>
      <c r="AX12373" s="7"/>
      <c r="AY12373" s="7"/>
      <c r="BE12373" s="9"/>
      <c r="BW12373" s="17"/>
      <c r="CH12373" s="7"/>
      <c r="CJ12373" s="7"/>
      <c r="CP12373" s="7"/>
      <c r="CR12373" s="7"/>
      <c r="CS12373" s="7"/>
      <c r="CU12373" s="16"/>
      <c r="DB12373" s="7"/>
      <c r="DD12373" s="7"/>
      <c r="DF12373" s="9"/>
    </row>
    <row r="12374" spans="3:110" x14ac:dyDescent="0.25">
      <c r="C12374" s="6"/>
      <c r="H12374" s="7"/>
      <c r="L12374" s="18"/>
      <c r="M12374" s="18"/>
      <c r="N12374" s="20"/>
      <c r="AD12374" s="18"/>
      <c r="AE12374" s="18"/>
      <c r="AJ12374" s="7"/>
      <c r="AL12374" s="7"/>
      <c r="AN12374" s="7"/>
      <c r="AP12374" s="7"/>
      <c r="AR12374" s="7"/>
      <c r="AX12374" s="7"/>
      <c r="AY12374" s="7"/>
      <c r="BE12374" s="9"/>
      <c r="BW12374" s="17"/>
      <c r="CH12374" s="7"/>
      <c r="CJ12374" s="7"/>
      <c r="CP12374" s="7"/>
      <c r="CR12374" s="7"/>
      <c r="CS12374" s="7"/>
      <c r="CU12374" s="16"/>
      <c r="DB12374" s="7"/>
      <c r="DD12374" s="7"/>
      <c r="DF12374" s="9"/>
    </row>
    <row r="12375" spans="3:110" x14ac:dyDescent="0.25">
      <c r="C12375" s="6"/>
      <c r="H12375" s="7"/>
      <c r="L12375" s="18"/>
      <c r="M12375" s="18"/>
      <c r="N12375" s="20"/>
      <c r="AD12375" s="18"/>
      <c r="AE12375" s="18"/>
      <c r="AJ12375" s="7"/>
      <c r="AL12375" s="7"/>
      <c r="AN12375" s="7"/>
      <c r="AP12375" s="7"/>
      <c r="AR12375" s="7"/>
      <c r="AX12375" s="7"/>
      <c r="AY12375" s="7"/>
      <c r="BE12375" s="9"/>
      <c r="BW12375" s="17"/>
      <c r="CH12375" s="7"/>
      <c r="CJ12375" s="7"/>
      <c r="CP12375" s="7"/>
      <c r="CR12375" s="7"/>
      <c r="CS12375" s="7"/>
      <c r="CU12375" s="16"/>
      <c r="DB12375" s="7"/>
      <c r="DD12375" s="7"/>
      <c r="DF12375" s="9"/>
    </row>
    <row r="12376" spans="3:110" x14ac:dyDescent="0.25">
      <c r="C12376" s="6"/>
      <c r="H12376" s="7"/>
      <c r="L12376" s="18"/>
      <c r="M12376" s="18"/>
      <c r="N12376" s="20"/>
      <c r="AD12376" s="18"/>
      <c r="AE12376" s="18"/>
      <c r="AJ12376" s="7"/>
      <c r="AL12376" s="7"/>
      <c r="AN12376" s="7"/>
      <c r="AP12376" s="7"/>
      <c r="AR12376" s="7"/>
      <c r="AX12376" s="7"/>
      <c r="AY12376" s="7"/>
      <c r="BE12376" s="9"/>
      <c r="BW12376" s="17"/>
      <c r="CH12376" s="7"/>
      <c r="CJ12376" s="7"/>
      <c r="CP12376" s="7"/>
      <c r="CR12376" s="7"/>
      <c r="CS12376" s="7"/>
      <c r="CU12376" s="16"/>
      <c r="DB12376" s="7"/>
      <c r="DD12376" s="7"/>
      <c r="DF12376" s="9"/>
    </row>
    <row r="12377" spans="3:110" x14ac:dyDescent="0.25">
      <c r="C12377" s="6"/>
      <c r="H12377" s="7"/>
      <c r="L12377" s="18"/>
      <c r="M12377" s="18"/>
      <c r="N12377" s="20"/>
      <c r="AD12377" s="18"/>
      <c r="AE12377" s="18"/>
      <c r="AJ12377" s="7"/>
      <c r="AL12377" s="7"/>
      <c r="AN12377" s="7"/>
      <c r="AP12377" s="7"/>
      <c r="AR12377" s="7"/>
      <c r="AX12377" s="7"/>
      <c r="AY12377" s="7"/>
      <c r="BE12377" s="9"/>
      <c r="BW12377" s="17"/>
      <c r="CH12377" s="7"/>
      <c r="CJ12377" s="7"/>
      <c r="CP12377" s="7"/>
      <c r="CR12377" s="7"/>
      <c r="CS12377" s="7"/>
      <c r="CU12377" s="16"/>
      <c r="DB12377" s="7"/>
      <c r="DD12377" s="7"/>
      <c r="DF12377" s="9"/>
    </row>
    <row r="12378" spans="3:110" x14ac:dyDescent="0.25">
      <c r="C12378" s="6"/>
      <c r="H12378" s="7"/>
      <c r="L12378" s="18"/>
      <c r="M12378" s="18"/>
      <c r="N12378" s="20"/>
      <c r="AD12378" s="18"/>
      <c r="AE12378" s="18"/>
      <c r="AJ12378" s="7"/>
      <c r="AL12378" s="7"/>
      <c r="AN12378" s="7"/>
      <c r="AP12378" s="7"/>
      <c r="AR12378" s="7"/>
      <c r="AX12378" s="7"/>
      <c r="AY12378" s="7"/>
      <c r="BE12378" s="9"/>
      <c r="BW12378" s="17"/>
      <c r="CH12378" s="7"/>
      <c r="CJ12378" s="7"/>
      <c r="CP12378" s="7"/>
      <c r="CR12378" s="7"/>
      <c r="CS12378" s="7"/>
      <c r="CU12378" s="16"/>
      <c r="DB12378" s="7"/>
      <c r="DD12378" s="7"/>
      <c r="DF12378" s="9"/>
    </row>
    <row r="12379" spans="3:110" x14ac:dyDescent="0.25">
      <c r="C12379" s="6"/>
      <c r="H12379" s="7"/>
      <c r="L12379" s="18"/>
      <c r="M12379" s="18"/>
      <c r="N12379" s="20"/>
      <c r="AD12379" s="18"/>
      <c r="AE12379" s="18"/>
      <c r="AJ12379" s="7"/>
      <c r="AL12379" s="7"/>
      <c r="AN12379" s="7"/>
      <c r="AP12379" s="7"/>
      <c r="AR12379" s="7"/>
      <c r="AX12379" s="7"/>
      <c r="AY12379" s="7"/>
      <c r="BE12379" s="9"/>
      <c r="BW12379" s="17"/>
      <c r="CH12379" s="7"/>
      <c r="CJ12379" s="7"/>
      <c r="CP12379" s="7"/>
      <c r="CR12379" s="7"/>
      <c r="CS12379" s="7"/>
      <c r="CU12379" s="16"/>
      <c r="DB12379" s="7"/>
      <c r="DD12379" s="7"/>
      <c r="DF12379" s="9"/>
    </row>
    <row r="12380" spans="3:110" x14ac:dyDescent="0.25">
      <c r="C12380" s="6"/>
      <c r="H12380" s="7"/>
      <c r="L12380" s="18"/>
      <c r="M12380" s="18"/>
      <c r="N12380" s="20"/>
      <c r="AD12380" s="18"/>
      <c r="AE12380" s="18"/>
      <c r="AJ12380" s="7"/>
      <c r="AL12380" s="7"/>
      <c r="AN12380" s="7"/>
      <c r="AP12380" s="7"/>
      <c r="AR12380" s="7"/>
      <c r="AX12380" s="7"/>
      <c r="AY12380" s="7"/>
      <c r="BE12380" s="9"/>
      <c r="BW12380" s="17"/>
      <c r="CH12380" s="7"/>
      <c r="CJ12380" s="7"/>
      <c r="CP12380" s="7"/>
      <c r="CR12380" s="7"/>
      <c r="CS12380" s="7"/>
      <c r="CU12380" s="16"/>
      <c r="DB12380" s="7"/>
      <c r="DD12380" s="7"/>
      <c r="DF12380" s="9"/>
    </row>
    <row r="12381" spans="3:110" x14ac:dyDescent="0.25">
      <c r="C12381" s="6"/>
      <c r="H12381" s="7"/>
      <c r="L12381" s="18"/>
      <c r="M12381" s="18"/>
      <c r="N12381" s="20"/>
      <c r="AD12381" s="18"/>
      <c r="AE12381" s="18"/>
      <c r="AJ12381" s="7"/>
      <c r="AL12381" s="7"/>
      <c r="AN12381" s="7"/>
      <c r="AP12381" s="7"/>
      <c r="AR12381" s="7"/>
      <c r="AX12381" s="7"/>
      <c r="AY12381" s="7"/>
      <c r="BE12381" s="9"/>
      <c r="BW12381" s="17"/>
      <c r="CH12381" s="7"/>
      <c r="CJ12381" s="7"/>
      <c r="CP12381" s="7"/>
      <c r="CR12381" s="7"/>
      <c r="CS12381" s="7"/>
      <c r="CU12381" s="16"/>
      <c r="DB12381" s="7"/>
      <c r="DD12381" s="7"/>
      <c r="DF12381" s="9"/>
    </row>
    <row r="12382" spans="3:110" x14ac:dyDescent="0.25">
      <c r="C12382" s="6"/>
      <c r="H12382" s="7"/>
      <c r="L12382" s="18"/>
      <c r="M12382" s="18"/>
      <c r="N12382" s="20"/>
      <c r="AD12382" s="18"/>
      <c r="AE12382" s="18"/>
      <c r="AJ12382" s="7"/>
      <c r="AL12382" s="7"/>
      <c r="AN12382" s="7"/>
      <c r="AP12382" s="7"/>
      <c r="AR12382" s="7"/>
      <c r="AX12382" s="7"/>
      <c r="AY12382" s="7"/>
      <c r="BE12382" s="9"/>
      <c r="BW12382" s="17"/>
      <c r="CH12382" s="7"/>
      <c r="CJ12382" s="7"/>
      <c r="CP12382" s="7"/>
      <c r="CR12382" s="7"/>
      <c r="CS12382" s="7"/>
      <c r="CU12382" s="16"/>
      <c r="DB12382" s="7"/>
      <c r="DD12382" s="7"/>
      <c r="DF12382" s="9"/>
    </row>
    <row r="12383" spans="3:110" x14ac:dyDescent="0.25">
      <c r="C12383" s="6"/>
      <c r="H12383" s="7"/>
      <c r="L12383" s="18"/>
      <c r="M12383" s="18"/>
      <c r="N12383" s="20"/>
      <c r="AD12383" s="18"/>
      <c r="AE12383" s="18"/>
      <c r="AJ12383" s="7"/>
      <c r="AL12383" s="7"/>
      <c r="AN12383" s="7"/>
      <c r="AP12383" s="7"/>
      <c r="AR12383" s="7"/>
      <c r="AX12383" s="7"/>
      <c r="AY12383" s="7"/>
      <c r="BE12383" s="9"/>
      <c r="BW12383" s="17"/>
      <c r="CH12383" s="7"/>
      <c r="CJ12383" s="7"/>
      <c r="CP12383" s="7"/>
      <c r="CR12383" s="7"/>
      <c r="CS12383" s="7"/>
      <c r="CU12383" s="16"/>
      <c r="DB12383" s="7"/>
      <c r="DD12383" s="7"/>
      <c r="DF12383" s="9"/>
    </row>
    <row r="12384" spans="3:110" x14ac:dyDescent="0.25">
      <c r="C12384" s="6"/>
      <c r="H12384" s="7"/>
      <c r="L12384" s="18"/>
      <c r="M12384" s="18"/>
      <c r="N12384" s="20"/>
      <c r="AD12384" s="18"/>
      <c r="AE12384" s="18"/>
      <c r="AJ12384" s="7"/>
      <c r="AL12384" s="7"/>
      <c r="AN12384" s="7"/>
      <c r="AP12384" s="7"/>
      <c r="AR12384" s="7"/>
      <c r="AX12384" s="7"/>
      <c r="AY12384" s="7"/>
      <c r="BE12384" s="9"/>
      <c r="BW12384" s="17"/>
      <c r="CH12384" s="7"/>
      <c r="CJ12384" s="7"/>
      <c r="CP12384" s="7"/>
      <c r="CR12384" s="7"/>
      <c r="CS12384" s="7"/>
      <c r="CU12384" s="16"/>
      <c r="DB12384" s="7"/>
      <c r="DD12384" s="7"/>
      <c r="DF12384" s="9"/>
    </row>
    <row r="12385" spans="3:110" x14ac:dyDescent="0.25">
      <c r="C12385" s="6"/>
      <c r="H12385" s="7"/>
      <c r="L12385" s="18"/>
      <c r="M12385" s="18"/>
      <c r="N12385" s="20"/>
      <c r="AD12385" s="18"/>
      <c r="AE12385" s="18"/>
      <c r="AJ12385" s="7"/>
      <c r="AL12385" s="7"/>
      <c r="AN12385" s="7"/>
      <c r="AP12385" s="7"/>
      <c r="AR12385" s="7"/>
      <c r="AX12385" s="7"/>
      <c r="AY12385" s="7"/>
      <c r="BE12385" s="9"/>
      <c r="BW12385" s="17"/>
      <c r="CH12385" s="7"/>
      <c r="CJ12385" s="7"/>
      <c r="CP12385" s="7"/>
      <c r="CR12385" s="7"/>
      <c r="CS12385" s="7"/>
      <c r="CU12385" s="16"/>
      <c r="DB12385" s="7"/>
      <c r="DD12385" s="7"/>
      <c r="DF12385" s="9"/>
    </row>
    <row r="12386" spans="3:110" x14ac:dyDescent="0.25">
      <c r="C12386" s="6"/>
      <c r="H12386" s="7"/>
      <c r="L12386" s="18"/>
      <c r="M12386" s="18"/>
      <c r="N12386" s="20"/>
      <c r="AD12386" s="18"/>
      <c r="AE12386" s="18"/>
      <c r="AJ12386" s="7"/>
      <c r="AL12386" s="7"/>
      <c r="AN12386" s="7"/>
      <c r="AP12386" s="7"/>
      <c r="AR12386" s="7"/>
      <c r="AX12386" s="7"/>
      <c r="AY12386" s="7"/>
      <c r="BE12386" s="9"/>
      <c r="BW12386" s="17"/>
      <c r="CH12386" s="7"/>
      <c r="CJ12386" s="7"/>
      <c r="CP12386" s="7"/>
      <c r="CR12386" s="7"/>
      <c r="CS12386" s="7"/>
      <c r="CU12386" s="16"/>
      <c r="DB12386" s="7"/>
      <c r="DD12386" s="7"/>
      <c r="DF12386" s="9"/>
    </row>
    <row r="12387" spans="3:110" x14ac:dyDescent="0.25">
      <c r="C12387" s="6"/>
      <c r="H12387" s="7"/>
      <c r="L12387" s="18"/>
      <c r="M12387" s="18"/>
      <c r="N12387" s="20"/>
      <c r="AD12387" s="18"/>
      <c r="AE12387" s="18"/>
      <c r="AJ12387" s="7"/>
      <c r="AL12387" s="7"/>
      <c r="AN12387" s="7"/>
      <c r="AP12387" s="7"/>
      <c r="AR12387" s="7"/>
      <c r="AX12387" s="7"/>
      <c r="AY12387" s="7"/>
      <c r="BE12387" s="9"/>
      <c r="BW12387" s="17"/>
      <c r="CH12387" s="7"/>
      <c r="CJ12387" s="7"/>
      <c r="CP12387" s="7"/>
      <c r="CR12387" s="7"/>
      <c r="CS12387" s="7"/>
      <c r="CU12387" s="16"/>
      <c r="DB12387" s="7"/>
      <c r="DD12387" s="7"/>
      <c r="DF12387" s="9"/>
    </row>
    <row r="12388" spans="3:110" x14ac:dyDescent="0.25">
      <c r="C12388" s="6"/>
      <c r="H12388" s="7"/>
      <c r="L12388" s="18"/>
      <c r="M12388" s="18"/>
      <c r="N12388" s="20"/>
      <c r="AD12388" s="18"/>
      <c r="AE12388" s="18"/>
      <c r="AJ12388" s="7"/>
      <c r="AL12388" s="7"/>
      <c r="AN12388" s="7"/>
      <c r="AP12388" s="7"/>
      <c r="AR12388" s="7"/>
      <c r="AX12388" s="7"/>
      <c r="AY12388" s="7"/>
      <c r="BE12388" s="9"/>
      <c r="BW12388" s="17"/>
      <c r="CH12388" s="7"/>
      <c r="CJ12388" s="7"/>
      <c r="CP12388" s="7"/>
      <c r="CR12388" s="7"/>
      <c r="CS12388" s="7"/>
      <c r="CU12388" s="16"/>
      <c r="DB12388" s="7"/>
      <c r="DD12388" s="7"/>
      <c r="DF12388" s="9"/>
    </row>
    <row r="12389" spans="3:110" x14ac:dyDescent="0.25">
      <c r="C12389" s="6"/>
      <c r="H12389" s="7"/>
      <c r="L12389" s="18"/>
      <c r="M12389" s="18"/>
      <c r="N12389" s="20"/>
      <c r="AD12389" s="18"/>
      <c r="AE12389" s="18"/>
      <c r="AJ12389" s="7"/>
      <c r="AL12389" s="7"/>
      <c r="AN12389" s="7"/>
      <c r="AP12389" s="7"/>
      <c r="AR12389" s="7"/>
      <c r="AX12389" s="7"/>
      <c r="AY12389" s="7"/>
      <c r="BE12389" s="9"/>
      <c r="BW12389" s="17"/>
      <c r="CH12389" s="7"/>
      <c r="CJ12389" s="7"/>
      <c r="CP12389" s="7"/>
      <c r="CR12389" s="7"/>
      <c r="CS12389" s="7"/>
      <c r="CU12389" s="16"/>
      <c r="DB12389" s="7"/>
      <c r="DD12389" s="7"/>
      <c r="DF12389" s="9"/>
    </row>
    <row r="12390" spans="3:110" x14ac:dyDescent="0.25">
      <c r="C12390" s="6"/>
      <c r="H12390" s="7"/>
      <c r="L12390" s="18"/>
      <c r="M12390" s="18"/>
      <c r="N12390" s="20"/>
      <c r="AD12390" s="18"/>
      <c r="AE12390" s="18"/>
      <c r="AJ12390" s="7"/>
      <c r="AL12390" s="7"/>
      <c r="AN12390" s="7"/>
      <c r="AP12390" s="7"/>
      <c r="AR12390" s="7"/>
      <c r="AX12390" s="7"/>
      <c r="AY12390" s="7"/>
      <c r="BE12390" s="9"/>
      <c r="BW12390" s="17"/>
      <c r="CH12390" s="7"/>
      <c r="CJ12390" s="7"/>
      <c r="CP12390" s="7"/>
      <c r="CR12390" s="7"/>
      <c r="CS12390" s="7"/>
      <c r="CU12390" s="16"/>
      <c r="DB12390" s="7"/>
      <c r="DD12390" s="7"/>
      <c r="DF12390" s="9"/>
    </row>
    <row r="12391" spans="3:110" x14ac:dyDescent="0.25">
      <c r="C12391" s="6"/>
      <c r="H12391" s="7"/>
      <c r="L12391" s="18"/>
      <c r="M12391" s="18"/>
      <c r="N12391" s="20"/>
      <c r="AD12391" s="18"/>
      <c r="AE12391" s="18"/>
      <c r="AJ12391" s="7"/>
      <c r="AL12391" s="7"/>
      <c r="AN12391" s="7"/>
      <c r="AP12391" s="7"/>
      <c r="AR12391" s="7"/>
      <c r="AX12391" s="7"/>
      <c r="AY12391" s="7"/>
      <c r="BE12391" s="9"/>
      <c r="BW12391" s="17"/>
      <c r="CH12391" s="7"/>
      <c r="CJ12391" s="7"/>
      <c r="CP12391" s="7"/>
      <c r="CR12391" s="7"/>
      <c r="CS12391" s="7"/>
      <c r="CU12391" s="16"/>
      <c r="DB12391" s="7"/>
      <c r="DD12391" s="7"/>
      <c r="DF12391" s="9"/>
    </row>
    <row r="12392" spans="3:110" x14ac:dyDescent="0.25">
      <c r="C12392" s="6"/>
      <c r="H12392" s="7"/>
      <c r="L12392" s="18"/>
      <c r="M12392" s="18"/>
      <c r="N12392" s="20"/>
      <c r="AD12392" s="18"/>
      <c r="AE12392" s="18"/>
      <c r="AJ12392" s="7"/>
      <c r="AL12392" s="7"/>
      <c r="AN12392" s="7"/>
      <c r="AP12392" s="7"/>
      <c r="AR12392" s="7"/>
      <c r="AX12392" s="7"/>
      <c r="AY12392" s="7"/>
      <c r="BE12392" s="9"/>
      <c r="BW12392" s="17"/>
      <c r="CH12392" s="7"/>
      <c r="CJ12392" s="7"/>
      <c r="CP12392" s="7"/>
      <c r="CR12392" s="7"/>
      <c r="CS12392" s="7"/>
      <c r="CU12392" s="16"/>
      <c r="DB12392" s="7"/>
      <c r="DD12392" s="7"/>
      <c r="DF12392" s="9"/>
    </row>
    <row r="12393" spans="3:110" x14ac:dyDescent="0.25">
      <c r="C12393" s="6"/>
      <c r="H12393" s="7"/>
      <c r="L12393" s="18"/>
      <c r="M12393" s="18"/>
      <c r="N12393" s="20"/>
      <c r="AD12393" s="18"/>
      <c r="AE12393" s="18"/>
      <c r="AJ12393" s="7"/>
      <c r="AL12393" s="7"/>
      <c r="AN12393" s="7"/>
      <c r="AP12393" s="7"/>
      <c r="AR12393" s="7"/>
      <c r="AX12393" s="7"/>
      <c r="AY12393" s="7"/>
      <c r="BE12393" s="9"/>
      <c r="BW12393" s="17"/>
      <c r="CH12393" s="7"/>
      <c r="CJ12393" s="7"/>
      <c r="CP12393" s="7"/>
      <c r="CR12393" s="7"/>
      <c r="CS12393" s="7"/>
      <c r="CU12393" s="16"/>
      <c r="DB12393" s="7"/>
      <c r="DD12393" s="7"/>
      <c r="DF12393" s="9"/>
    </row>
    <row r="12394" spans="3:110" x14ac:dyDescent="0.25">
      <c r="C12394" s="6"/>
      <c r="H12394" s="7"/>
      <c r="L12394" s="18"/>
      <c r="M12394" s="18"/>
      <c r="N12394" s="20"/>
      <c r="AD12394" s="18"/>
      <c r="AE12394" s="18"/>
      <c r="AJ12394" s="7"/>
      <c r="AL12394" s="7"/>
      <c r="AN12394" s="7"/>
      <c r="AP12394" s="7"/>
      <c r="AR12394" s="7"/>
      <c r="AX12394" s="7"/>
      <c r="AY12394" s="7"/>
      <c r="BE12394" s="9"/>
      <c r="BW12394" s="17"/>
      <c r="CH12394" s="7"/>
      <c r="CJ12394" s="7"/>
      <c r="CP12394" s="7"/>
      <c r="CR12394" s="7"/>
      <c r="CS12394" s="7"/>
      <c r="CU12394" s="16"/>
      <c r="DB12394" s="7"/>
      <c r="DD12394" s="7"/>
      <c r="DF12394" s="9"/>
    </row>
    <row r="12395" spans="3:110" x14ac:dyDescent="0.25">
      <c r="C12395" s="6"/>
      <c r="H12395" s="7"/>
      <c r="L12395" s="18"/>
      <c r="M12395" s="18"/>
      <c r="N12395" s="20"/>
      <c r="AD12395" s="18"/>
      <c r="AE12395" s="18"/>
      <c r="AJ12395" s="7"/>
      <c r="AL12395" s="7"/>
      <c r="AN12395" s="7"/>
      <c r="AP12395" s="7"/>
      <c r="AR12395" s="7"/>
      <c r="AX12395" s="7"/>
      <c r="AY12395" s="7"/>
      <c r="BE12395" s="9"/>
      <c r="BW12395" s="17"/>
      <c r="CH12395" s="7"/>
      <c r="CJ12395" s="7"/>
      <c r="CP12395" s="7"/>
      <c r="CR12395" s="7"/>
      <c r="CS12395" s="7"/>
      <c r="CU12395" s="16"/>
      <c r="DB12395" s="7"/>
      <c r="DD12395" s="7"/>
      <c r="DF12395" s="9"/>
    </row>
    <row r="12396" spans="3:110" x14ac:dyDescent="0.25">
      <c r="C12396" s="6"/>
      <c r="H12396" s="7"/>
      <c r="L12396" s="18"/>
      <c r="M12396" s="18"/>
      <c r="N12396" s="20"/>
      <c r="AD12396" s="18"/>
      <c r="AE12396" s="18"/>
      <c r="AJ12396" s="7"/>
      <c r="AL12396" s="7"/>
      <c r="AN12396" s="7"/>
      <c r="AP12396" s="7"/>
      <c r="AR12396" s="7"/>
      <c r="AX12396" s="7"/>
      <c r="AY12396" s="7"/>
      <c r="BE12396" s="9"/>
      <c r="BW12396" s="17"/>
      <c r="CH12396" s="7"/>
      <c r="CJ12396" s="7"/>
      <c r="CP12396" s="7"/>
      <c r="CR12396" s="7"/>
      <c r="CS12396" s="7"/>
      <c r="CU12396" s="16"/>
      <c r="DB12396" s="7"/>
      <c r="DD12396" s="7"/>
      <c r="DF12396" s="9"/>
    </row>
    <row r="12397" spans="3:110" x14ac:dyDescent="0.25">
      <c r="C12397" s="6"/>
      <c r="H12397" s="7"/>
      <c r="L12397" s="18"/>
      <c r="M12397" s="18"/>
      <c r="N12397" s="20"/>
      <c r="AD12397" s="18"/>
      <c r="AE12397" s="18"/>
      <c r="AJ12397" s="7"/>
      <c r="AL12397" s="7"/>
      <c r="AN12397" s="7"/>
      <c r="AP12397" s="7"/>
      <c r="AR12397" s="7"/>
      <c r="AX12397" s="7"/>
      <c r="AY12397" s="7"/>
      <c r="BE12397" s="9"/>
      <c r="BW12397" s="17"/>
      <c r="CH12397" s="7"/>
      <c r="CJ12397" s="7"/>
      <c r="CP12397" s="7"/>
      <c r="CR12397" s="7"/>
      <c r="CS12397" s="7"/>
      <c r="CU12397" s="16"/>
      <c r="DB12397" s="7"/>
      <c r="DD12397" s="7"/>
      <c r="DF12397" s="9"/>
    </row>
    <row r="12398" spans="3:110" x14ac:dyDescent="0.25">
      <c r="C12398" s="6"/>
      <c r="H12398" s="7"/>
      <c r="L12398" s="18"/>
      <c r="M12398" s="18"/>
      <c r="N12398" s="20"/>
      <c r="AD12398" s="18"/>
      <c r="AE12398" s="18"/>
      <c r="AJ12398" s="7"/>
      <c r="AL12398" s="7"/>
      <c r="AN12398" s="7"/>
      <c r="AP12398" s="7"/>
      <c r="AR12398" s="7"/>
      <c r="AX12398" s="7"/>
      <c r="AY12398" s="7"/>
      <c r="BE12398" s="9"/>
      <c r="BW12398" s="17"/>
      <c r="CH12398" s="7"/>
      <c r="CJ12398" s="7"/>
      <c r="CP12398" s="7"/>
      <c r="CR12398" s="7"/>
      <c r="CS12398" s="7"/>
      <c r="CU12398" s="16"/>
      <c r="DB12398" s="7"/>
      <c r="DD12398" s="7"/>
      <c r="DF12398" s="9"/>
    </row>
    <row r="12399" spans="3:110" x14ac:dyDescent="0.25">
      <c r="C12399" s="6"/>
      <c r="H12399" s="7"/>
      <c r="L12399" s="18"/>
      <c r="M12399" s="18"/>
      <c r="N12399" s="20"/>
      <c r="AD12399" s="18"/>
      <c r="AE12399" s="18"/>
      <c r="AJ12399" s="7"/>
      <c r="AL12399" s="7"/>
      <c r="AN12399" s="7"/>
      <c r="AP12399" s="7"/>
      <c r="AR12399" s="7"/>
      <c r="AX12399" s="7"/>
      <c r="AY12399" s="7"/>
      <c r="BE12399" s="9"/>
      <c r="BW12399" s="17"/>
      <c r="CH12399" s="7"/>
      <c r="CJ12399" s="7"/>
      <c r="CP12399" s="7"/>
      <c r="CR12399" s="7"/>
      <c r="CS12399" s="7"/>
      <c r="CU12399" s="16"/>
      <c r="DB12399" s="7"/>
      <c r="DD12399" s="7"/>
      <c r="DF12399" s="9"/>
    </row>
    <row r="12400" spans="3:110" x14ac:dyDescent="0.25">
      <c r="C12400" s="6"/>
      <c r="H12400" s="7"/>
      <c r="L12400" s="18"/>
      <c r="M12400" s="18"/>
      <c r="N12400" s="20"/>
      <c r="AD12400" s="18"/>
      <c r="AE12400" s="18"/>
      <c r="AJ12400" s="7"/>
      <c r="AL12400" s="7"/>
      <c r="AN12400" s="7"/>
      <c r="AP12400" s="7"/>
      <c r="AR12400" s="7"/>
      <c r="AX12400" s="7"/>
      <c r="AY12400" s="7"/>
      <c r="BE12400" s="9"/>
      <c r="BW12400" s="17"/>
      <c r="CH12400" s="7"/>
      <c r="CJ12400" s="7"/>
      <c r="CP12400" s="7"/>
      <c r="CR12400" s="7"/>
      <c r="CS12400" s="7"/>
      <c r="CU12400" s="16"/>
      <c r="DB12400" s="7"/>
      <c r="DD12400" s="7"/>
      <c r="DF12400" s="9"/>
    </row>
    <row r="12401" spans="3:110" x14ac:dyDescent="0.25">
      <c r="C12401" s="6"/>
      <c r="H12401" s="7"/>
      <c r="L12401" s="18"/>
      <c r="M12401" s="18"/>
      <c r="N12401" s="20"/>
      <c r="AD12401" s="18"/>
      <c r="AE12401" s="18"/>
      <c r="AJ12401" s="7"/>
      <c r="AL12401" s="7"/>
      <c r="AN12401" s="7"/>
      <c r="AP12401" s="7"/>
      <c r="AR12401" s="7"/>
      <c r="AX12401" s="7"/>
      <c r="AY12401" s="7"/>
      <c r="BE12401" s="9"/>
      <c r="BW12401" s="17"/>
      <c r="CH12401" s="7"/>
      <c r="CJ12401" s="7"/>
      <c r="CP12401" s="7"/>
      <c r="CR12401" s="7"/>
      <c r="CS12401" s="7"/>
      <c r="CU12401" s="16"/>
      <c r="DB12401" s="7"/>
      <c r="DD12401" s="7"/>
      <c r="DF12401" s="9"/>
    </row>
    <row r="12402" spans="3:110" x14ac:dyDescent="0.25">
      <c r="C12402" s="6"/>
      <c r="H12402" s="7"/>
      <c r="L12402" s="18"/>
      <c r="M12402" s="18"/>
      <c r="N12402" s="20"/>
      <c r="AD12402" s="18"/>
      <c r="AE12402" s="18"/>
      <c r="AJ12402" s="7"/>
      <c r="AL12402" s="7"/>
      <c r="AN12402" s="7"/>
      <c r="AP12402" s="7"/>
      <c r="AR12402" s="7"/>
      <c r="AX12402" s="7"/>
      <c r="AY12402" s="7"/>
      <c r="BE12402" s="9"/>
      <c r="BW12402" s="17"/>
      <c r="CH12402" s="7"/>
      <c r="CJ12402" s="7"/>
      <c r="CP12402" s="7"/>
      <c r="CR12402" s="7"/>
      <c r="CS12402" s="7"/>
      <c r="CU12402" s="16"/>
      <c r="DB12402" s="7"/>
      <c r="DD12402" s="7"/>
      <c r="DF12402" s="9"/>
    </row>
    <row r="12403" spans="3:110" x14ac:dyDescent="0.25">
      <c r="C12403" s="6"/>
      <c r="H12403" s="7"/>
      <c r="L12403" s="18"/>
      <c r="M12403" s="18"/>
      <c r="N12403" s="20"/>
      <c r="AD12403" s="18"/>
      <c r="AE12403" s="18"/>
      <c r="AJ12403" s="7"/>
      <c r="AL12403" s="7"/>
      <c r="AN12403" s="7"/>
      <c r="AP12403" s="7"/>
      <c r="AR12403" s="7"/>
      <c r="AX12403" s="7"/>
      <c r="AY12403" s="7"/>
      <c r="BE12403" s="9"/>
      <c r="BW12403" s="17"/>
      <c r="CH12403" s="7"/>
      <c r="CJ12403" s="7"/>
      <c r="CP12403" s="7"/>
      <c r="CR12403" s="7"/>
      <c r="CS12403" s="7"/>
      <c r="CU12403" s="16"/>
      <c r="DB12403" s="7"/>
      <c r="DD12403" s="7"/>
      <c r="DF12403" s="9"/>
    </row>
    <row r="12404" spans="3:110" x14ac:dyDescent="0.25">
      <c r="C12404" s="6"/>
      <c r="H12404" s="7"/>
      <c r="L12404" s="18"/>
      <c r="M12404" s="18"/>
      <c r="N12404" s="20"/>
      <c r="AD12404" s="18"/>
      <c r="AE12404" s="18"/>
      <c r="AJ12404" s="7"/>
      <c r="AL12404" s="7"/>
      <c r="AN12404" s="7"/>
      <c r="AP12404" s="7"/>
      <c r="AR12404" s="7"/>
      <c r="AX12404" s="7"/>
      <c r="AY12404" s="7"/>
      <c r="BE12404" s="9"/>
      <c r="BW12404" s="17"/>
      <c r="CH12404" s="7"/>
      <c r="CJ12404" s="7"/>
      <c r="CP12404" s="7"/>
      <c r="CR12404" s="7"/>
      <c r="CS12404" s="7"/>
      <c r="CU12404" s="16"/>
      <c r="DB12404" s="7"/>
      <c r="DD12404" s="7"/>
      <c r="DF12404" s="9"/>
    </row>
    <row r="12405" spans="3:110" x14ac:dyDescent="0.25">
      <c r="C12405" s="6"/>
      <c r="H12405" s="7"/>
      <c r="L12405" s="18"/>
      <c r="M12405" s="18"/>
      <c r="N12405" s="20"/>
      <c r="AD12405" s="18"/>
      <c r="AE12405" s="18"/>
      <c r="AJ12405" s="7"/>
      <c r="AL12405" s="7"/>
      <c r="AN12405" s="7"/>
      <c r="AP12405" s="7"/>
      <c r="AR12405" s="7"/>
      <c r="AX12405" s="7"/>
      <c r="AY12405" s="7"/>
      <c r="BE12405" s="9"/>
      <c r="BW12405" s="17"/>
      <c r="CH12405" s="7"/>
      <c r="CJ12405" s="7"/>
      <c r="CP12405" s="7"/>
      <c r="CR12405" s="7"/>
      <c r="CS12405" s="7"/>
      <c r="CU12405" s="16"/>
      <c r="DB12405" s="7"/>
      <c r="DD12405" s="7"/>
      <c r="DF12405" s="9"/>
    </row>
    <row r="12406" spans="3:110" x14ac:dyDescent="0.25">
      <c r="C12406" s="6"/>
      <c r="H12406" s="7"/>
      <c r="L12406" s="18"/>
      <c r="M12406" s="18"/>
      <c r="N12406" s="20"/>
      <c r="AD12406" s="18"/>
      <c r="AE12406" s="18"/>
      <c r="AJ12406" s="7"/>
      <c r="AL12406" s="7"/>
      <c r="AN12406" s="7"/>
      <c r="AP12406" s="7"/>
      <c r="AR12406" s="7"/>
      <c r="AX12406" s="7"/>
      <c r="AY12406" s="7"/>
      <c r="BE12406" s="9"/>
      <c r="BW12406" s="17"/>
      <c r="CH12406" s="7"/>
      <c r="CJ12406" s="7"/>
      <c r="CP12406" s="7"/>
      <c r="CR12406" s="7"/>
      <c r="CS12406" s="7"/>
      <c r="CU12406" s="16"/>
      <c r="DB12406" s="7"/>
      <c r="DD12406" s="7"/>
      <c r="DF12406" s="9"/>
    </row>
    <row r="12407" spans="3:110" x14ac:dyDescent="0.25">
      <c r="C12407" s="6"/>
      <c r="H12407" s="7"/>
      <c r="L12407" s="18"/>
      <c r="M12407" s="18"/>
      <c r="N12407" s="20"/>
      <c r="AD12407" s="18"/>
      <c r="AE12407" s="18"/>
      <c r="AJ12407" s="7"/>
      <c r="AL12407" s="7"/>
      <c r="AN12407" s="7"/>
      <c r="AP12407" s="7"/>
      <c r="AR12407" s="7"/>
      <c r="AX12407" s="7"/>
      <c r="AY12407" s="7"/>
      <c r="BE12407" s="9"/>
      <c r="BW12407" s="17"/>
      <c r="CH12407" s="7"/>
      <c r="CJ12407" s="7"/>
      <c r="CP12407" s="7"/>
      <c r="CR12407" s="7"/>
      <c r="CS12407" s="7"/>
      <c r="CU12407" s="16"/>
      <c r="DB12407" s="7"/>
      <c r="DD12407" s="7"/>
      <c r="DF12407" s="9"/>
    </row>
    <row r="12408" spans="3:110" x14ac:dyDescent="0.25">
      <c r="C12408" s="6"/>
      <c r="H12408" s="7"/>
      <c r="L12408" s="18"/>
      <c r="M12408" s="18"/>
      <c r="N12408" s="20"/>
      <c r="AD12408" s="18"/>
      <c r="AE12408" s="18"/>
      <c r="AJ12408" s="7"/>
      <c r="AL12408" s="7"/>
      <c r="AN12408" s="7"/>
      <c r="AP12408" s="7"/>
      <c r="AR12408" s="7"/>
      <c r="AX12408" s="7"/>
      <c r="AY12408" s="7"/>
      <c r="BE12408" s="9"/>
      <c r="BW12408" s="17"/>
      <c r="CH12408" s="7"/>
      <c r="CJ12408" s="7"/>
      <c r="CP12408" s="7"/>
      <c r="CR12408" s="7"/>
      <c r="CS12408" s="7"/>
      <c r="CU12408" s="16"/>
      <c r="DB12408" s="7"/>
      <c r="DD12408" s="7"/>
      <c r="DF12408" s="9"/>
    </row>
    <row r="12409" spans="3:110" x14ac:dyDescent="0.25">
      <c r="C12409" s="6"/>
      <c r="H12409" s="7"/>
      <c r="L12409" s="18"/>
      <c r="M12409" s="18"/>
      <c r="N12409" s="20"/>
      <c r="AD12409" s="18"/>
      <c r="AE12409" s="18"/>
      <c r="AJ12409" s="7"/>
      <c r="AL12409" s="7"/>
      <c r="AN12409" s="7"/>
      <c r="AP12409" s="7"/>
      <c r="AR12409" s="7"/>
      <c r="AX12409" s="7"/>
      <c r="AY12409" s="7"/>
      <c r="BE12409" s="9"/>
      <c r="BW12409" s="17"/>
      <c r="CH12409" s="7"/>
      <c r="CJ12409" s="7"/>
      <c r="CP12409" s="7"/>
      <c r="CR12409" s="7"/>
      <c r="CS12409" s="7"/>
      <c r="CU12409" s="16"/>
      <c r="DB12409" s="7"/>
      <c r="DD12409" s="7"/>
      <c r="DF12409" s="9"/>
    </row>
    <row r="12410" spans="3:110" x14ac:dyDescent="0.25">
      <c r="C12410" s="6"/>
      <c r="H12410" s="7"/>
      <c r="L12410" s="18"/>
      <c r="M12410" s="18"/>
      <c r="N12410" s="20"/>
      <c r="AD12410" s="18"/>
      <c r="AE12410" s="18"/>
      <c r="AJ12410" s="7"/>
      <c r="AL12410" s="7"/>
      <c r="AN12410" s="7"/>
      <c r="AP12410" s="7"/>
      <c r="AR12410" s="7"/>
      <c r="AX12410" s="7"/>
      <c r="AY12410" s="7"/>
      <c r="BE12410" s="9"/>
      <c r="BW12410" s="17"/>
      <c r="CH12410" s="7"/>
      <c r="CJ12410" s="7"/>
      <c r="CP12410" s="7"/>
      <c r="CR12410" s="7"/>
      <c r="CS12410" s="7"/>
      <c r="CU12410" s="16"/>
      <c r="DB12410" s="7"/>
      <c r="DD12410" s="7"/>
      <c r="DF12410" s="9"/>
    </row>
    <row r="12411" spans="3:110" x14ac:dyDescent="0.25">
      <c r="C12411" s="6"/>
      <c r="H12411" s="7"/>
      <c r="L12411" s="18"/>
      <c r="M12411" s="18"/>
      <c r="N12411" s="20"/>
      <c r="AD12411" s="18"/>
      <c r="AE12411" s="18"/>
      <c r="AJ12411" s="7"/>
      <c r="AL12411" s="7"/>
      <c r="AN12411" s="7"/>
      <c r="AP12411" s="7"/>
      <c r="AR12411" s="7"/>
      <c r="AX12411" s="7"/>
      <c r="AY12411" s="7"/>
      <c r="BE12411" s="9"/>
      <c r="BW12411" s="17"/>
      <c r="CH12411" s="7"/>
      <c r="CJ12411" s="7"/>
      <c r="CP12411" s="7"/>
      <c r="CR12411" s="7"/>
      <c r="CS12411" s="7"/>
      <c r="CU12411" s="16"/>
      <c r="DB12411" s="7"/>
      <c r="DD12411" s="7"/>
      <c r="DF12411" s="9"/>
    </row>
    <row r="12412" spans="3:110" x14ac:dyDescent="0.25">
      <c r="C12412" s="6"/>
      <c r="H12412" s="7"/>
      <c r="L12412" s="18"/>
      <c r="M12412" s="18"/>
      <c r="N12412" s="20"/>
      <c r="AD12412" s="18"/>
      <c r="AE12412" s="18"/>
      <c r="AJ12412" s="7"/>
      <c r="AL12412" s="7"/>
      <c r="AN12412" s="7"/>
      <c r="AP12412" s="7"/>
      <c r="AR12412" s="7"/>
      <c r="AX12412" s="7"/>
      <c r="AY12412" s="7"/>
      <c r="BE12412" s="9"/>
      <c r="BW12412" s="17"/>
      <c r="CH12412" s="7"/>
      <c r="CJ12412" s="7"/>
      <c r="CP12412" s="7"/>
      <c r="CR12412" s="7"/>
      <c r="CS12412" s="7"/>
      <c r="CU12412" s="16"/>
      <c r="DB12412" s="7"/>
      <c r="DD12412" s="7"/>
      <c r="DF12412" s="9"/>
    </row>
    <row r="12413" spans="3:110" x14ac:dyDescent="0.25">
      <c r="C12413" s="6"/>
      <c r="H12413" s="7"/>
      <c r="L12413" s="18"/>
      <c r="M12413" s="18"/>
      <c r="N12413" s="20"/>
      <c r="AD12413" s="18"/>
      <c r="AE12413" s="18"/>
      <c r="AJ12413" s="7"/>
      <c r="AL12413" s="7"/>
      <c r="AN12413" s="7"/>
      <c r="AP12413" s="7"/>
      <c r="AR12413" s="7"/>
      <c r="AX12413" s="7"/>
      <c r="AY12413" s="7"/>
      <c r="BE12413" s="9"/>
      <c r="BW12413" s="17"/>
      <c r="CH12413" s="7"/>
      <c r="CJ12413" s="7"/>
      <c r="CP12413" s="7"/>
      <c r="CR12413" s="7"/>
      <c r="CS12413" s="7"/>
      <c r="CU12413" s="16"/>
      <c r="DB12413" s="7"/>
      <c r="DD12413" s="7"/>
      <c r="DF12413" s="9"/>
    </row>
    <row r="12414" spans="3:110" x14ac:dyDescent="0.25">
      <c r="C12414" s="6"/>
      <c r="H12414" s="7"/>
      <c r="L12414" s="18"/>
      <c r="M12414" s="18"/>
      <c r="N12414" s="20"/>
      <c r="AD12414" s="18"/>
      <c r="AE12414" s="18"/>
      <c r="AJ12414" s="7"/>
      <c r="AL12414" s="7"/>
      <c r="AN12414" s="7"/>
      <c r="AP12414" s="7"/>
      <c r="AR12414" s="7"/>
      <c r="AX12414" s="7"/>
      <c r="AY12414" s="7"/>
      <c r="BE12414" s="9"/>
      <c r="BW12414" s="17"/>
      <c r="CH12414" s="7"/>
      <c r="CJ12414" s="7"/>
      <c r="CP12414" s="7"/>
      <c r="CR12414" s="7"/>
      <c r="CS12414" s="7"/>
      <c r="CU12414" s="16"/>
      <c r="DB12414" s="7"/>
      <c r="DD12414" s="7"/>
      <c r="DF12414" s="9"/>
    </row>
    <row r="12415" spans="3:110" x14ac:dyDescent="0.25">
      <c r="C12415" s="6"/>
      <c r="H12415" s="7"/>
      <c r="L12415" s="18"/>
      <c r="M12415" s="18"/>
      <c r="N12415" s="20"/>
      <c r="AD12415" s="18"/>
      <c r="AE12415" s="18"/>
      <c r="AJ12415" s="7"/>
      <c r="AL12415" s="7"/>
      <c r="AN12415" s="7"/>
      <c r="AP12415" s="7"/>
      <c r="AR12415" s="7"/>
      <c r="AX12415" s="7"/>
      <c r="AY12415" s="7"/>
      <c r="BE12415" s="9"/>
      <c r="BW12415" s="17"/>
      <c r="CH12415" s="7"/>
      <c r="CJ12415" s="7"/>
      <c r="CP12415" s="7"/>
      <c r="CR12415" s="7"/>
      <c r="CS12415" s="7"/>
      <c r="CU12415" s="16"/>
      <c r="DB12415" s="7"/>
      <c r="DD12415" s="7"/>
      <c r="DF12415" s="9"/>
    </row>
    <row r="12416" spans="3:110" x14ac:dyDescent="0.25">
      <c r="C12416" s="6"/>
      <c r="H12416" s="7"/>
      <c r="L12416" s="18"/>
      <c r="M12416" s="18"/>
      <c r="N12416" s="20"/>
      <c r="AD12416" s="18"/>
      <c r="AE12416" s="18"/>
      <c r="AJ12416" s="7"/>
      <c r="AL12416" s="7"/>
      <c r="AN12416" s="7"/>
      <c r="AP12416" s="7"/>
      <c r="AR12416" s="7"/>
      <c r="AX12416" s="7"/>
      <c r="AY12416" s="7"/>
      <c r="BE12416" s="9"/>
      <c r="BW12416" s="17"/>
      <c r="CH12416" s="7"/>
      <c r="CJ12416" s="7"/>
      <c r="CP12416" s="7"/>
      <c r="CR12416" s="7"/>
      <c r="CS12416" s="7"/>
      <c r="CU12416" s="16"/>
      <c r="DB12416" s="7"/>
      <c r="DD12416" s="7"/>
      <c r="DF12416" s="9"/>
    </row>
    <row r="12417" spans="3:110" x14ac:dyDescent="0.25">
      <c r="C12417" s="6"/>
      <c r="H12417" s="7"/>
      <c r="L12417" s="18"/>
      <c r="M12417" s="18"/>
      <c r="N12417" s="20"/>
      <c r="AD12417" s="18"/>
      <c r="AE12417" s="18"/>
      <c r="AJ12417" s="7"/>
      <c r="AL12417" s="7"/>
      <c r="AN12417" s="7"/>
      <c r="AP12417" s="7"/>
      <c r="AR12417" s="7"/>
      <c r="AX12417" s="7"/>
      <c r="AY12417" s="7"/>
      <c r="BE12417" s="9"/>
      <c r="BW12417" s="17"/>
      <c r="CH12417" s="7"/>
      <c r="CJ12417" s="7"/>
      <c r="CP12417" s="7"/>
      <c r="CR12417" s="7"/>
      <c r="CS12417" s="7"/>
      <c r="CU12417" s="16"/>
      <c r="DB12417" s="7"/>
      <c r="DD12417" s="7"/>
      <c r="DF12417" s="9"/>
    </row>
    <row r="12418" spans="3:110" x14ac:dyDescent="0.25">
      <c r="C12418" s="6"/>
      <c r="H12418" s="7"/>
      <c r="L12418" s="18"/>
      <c r="M12418" s="18"/>
      <c r="N12418" s="20"/>
      <c r="AD12418" s="18"/>
      <c r="AE12418" s="18"/>
      <c r="AJ12418" s="7"/>
      <c r="AL12418" s="7"/>
      <c r="AN12418" s="7"/>
      <c r="AP12418" s="7"/>
      <c r="AR12418" s="7"/>
      <c r="AX12418" s="7"/>
      <c r="AY12418" s="7"/>
      <c r="BE12418" s="9"/>
      <c r="BW12418" s="17"/>
      <c r="CH12418" s="7"/>
      <c r="CJ12418" s="7"/>
      <c r="CP12418" s="7"/>
      <c r="CR12418" s="7"/>
      <c r="CS12418" s="7"/>
      <c r="CU12418" s="16"/>
      <c r="DB12418" s="7"/>
      <c r="DD12418" s="7"/>
      <c r="DF12418" s="9"/>
    </row>
    <row r="12419" spans="3:110" x14ac:dyDescent="0.25">
      <c r="C12419" s="6"/>
      <c r="H12419" s="7"/>
      <c r="L12419" s="18"/>
      <c r="M12419" s="18"/>
      <c r="N12419" s="20"/>
      <c r="AD12419" s="18"/>
      <c r="AE12419" s="18"/>
      <c r="AJ12419" s="7"/>
      <c r="AL12419" s="7"/>
      <c r="AN12419" s="7"/>
      <c r="AP12419" s="7"/>
      <c r="AR12419" s="7"/>
      <c r="AX12419" s="7"/>
      <c r="AY12419" s="7"/>
      <c r="BE12419" s="9"/>
      <c r="BW12419" s="17"/>
      <c r="CH12419" s="7"/>
      <c r="CJ12419" s="7"/>
      <c r="CP12419" s="7"/>
      <c r="CR12419" s="7"/>
      <c r="CS12419" s="7"/>
      <c r="CU12419" s="16"/>
      <c r="DB12419" s="7"/>
      <c r="DD12419" s="7"/>
      <c r="DF12419" s="9"/>
    </row>
    <row r="12420" spans="3:110" x14ac:dyDescent="0.25">
      <c r="C12420" s="6"/>
      <c r="H12420" s="7"/>
      <c r="L12420" s="18"/>
      <c r="M12420" s="18"/>
      <c r="N12420" s="20"/>
      <c r="AD12420" s="18"/>
      <c r="AE12420" s="18"/>
      <c r="AJ12420" s="7"/>
      <c r="AL12420" s="7"/>
      <c r="AN12420" s="7"/>
      <c r="AP12420" s="7"/>
      <c r="AR12420" s="7"/>
      <c r="AX12420" s="7"/>
      <c r="AY12420" s="7"/>
      <c r="BE12420" s="9"/>
      <c r="BW12420" s="17"/>
      <c r="CH12420" s="7"/>
      <c r="CJ12420" s="7"/>
      <c r="CP12420" s="7"/>
      <c r="CR12420" s="7"/>
      <c r="CS12420" s="7"/>
      <c r="CU12420" s="16"/>
      <c r="DB12420" s="7"/>
      <c r="DD12420" s="7"/>
      <c r="DF12420" s="9"/>
    </row>
    <row r="12421" spans="3:110" x14ac:dyDescent="0.25">
      <c r="C12421" s="6"/>
      <c r="H12421" s="7"/>
      <c r="L12421" s="18"/>
      <c r="M12421" s="18"/>
      <c r="N12421" s="20"/>
      <c r="AD12421" s="18"/>
      <c r="AE12421" s="18"/>
      <c r="AJ12421" s="7"/>
      <c r="AL12421" s="7"/>
      <c r="AN12421" s="7"/>
      <c r="AP12421" s="7"/>
      <c r="AR12421" s="7"/>
      <c r="AX12421" s="7"/>
      <c r="AY12421" s="7"/>
      <c r="BE12421" s="9"/>
      <c r="BW12421" s="17"/>
      <c r="CH12421" s="7"/>
      <c r="CJ12421" s="7"/>
      <c r="CP12421" s="7"/>
      <c r="CR12421" s="7"/>
      <c r="CS12421" s="7"/>
      <c r="CU12421" s="16"/>
      <c r="DB12421" s="7"/>
      <c r="DD12421" s="7"/>
      <c r="DF12421" s="9"/>
    </row>
    <row r="12422" spans="3:110" x14ac:dyDescent="0.25">
      <c r="C12422" s="6"/>
      <c r="H12422" s="7"/>
      <c r="L12422" s="18"/>
      <c r="M12422" s="18"/>
      <c r="N12422" s="20"/>
      <c r="AD12422" s="18"/>
      <c r="AE12422" s="18"/>
      <c r="AJ12422" s="7"/>
      <c r="AL12422" s="7"/>
      <c r="AN12422" s="7"/>
      <c r="AP12422" s="7"/>
      <c r="AR12422" s="7"/>
      <c r="AX12422" s="7"/>
      <c r="AY12422" s="7"/>
      <c r="BE12422" s="9"/>
      <c r="BW12422" s="17"/>
      <c r="CH12422" s="7"/>
      <c r="CJ12422" s="7"/>
      <c r="CP12422" s="7"/>
      <c r="CR12422" s="7"/>
      <c r="CS12422" s="7"/>
      <c r="CU12422" s="16"/>
      <c r="DB12422" s="7"/>
      <c r="DD12422" s="7"/>
      <c r="DF12422" s="9"/>
    </row>
    <row r="12423" spans="3:110" x14ac:dyDescent="0.25">
      <c r="C12423" s="6"/>
      <c r="H12423" s="7"/>
      <c r="L12423" s="18"/>
      <c r="M12423" s="18"/>
      <c r="N12423" s="20"/>
      <c r="AD12423" s="18"/>
      <c r="AE12423" s="18"/>
      <c r="AJ12423" s="7"/>
      <c r="AL12423" s="7"/>
      <c r="AN12423" s="7"/>
      <c r="AP12423" s="7"/>
      <c r="AR12423" s="7"/>
      <c r="AX12423" s="7"/>
      <c r="AY12423" s="7"/>
      <c r="BE12423" s="9"/>
      <c r="BW12423" s="17"/>
      <c r="CH12423" s="7"/>
      <c r="CJ12423" s="7"/>
      <c r="CP12423" s="7"/>
      <c r="CR12423" s="7"/>
      <c r="CS12423" s="7"/>
      <c r="CU12423" s="16"/>
      <c r="DB12423" s="7"/>
      <c r="DD12423" s="7"/>
      <c r="DF12423" s="9"/>
    </row>
    <row r="12424" spans="3:110" x14ac:dyDescent="0.25">
      <c r="C12424" s="6"/>
      <c r="H12424" s="7"/>
      <c r="L12424" s="18"/>
      <c r="M12424" s="18"/>
      <c r="N12424" s="20"/>
      <c r="AD12424" s="18"/>
      <c r="AE12424" s="18"/>
      <c r="AJ12424" s="7"/>
      <c r="AL12424" s="7"/>
      <c r="AN12424" s="7"/>
      <c r="AP12424" s="7"/>
      <c r="AR12424" s="7"/>
      <c r="AX12424" s="7"/>
      <c r="AY12424" s="7"/>
      <c r="BE12424" s="9"/>
      <c r="BW12424" s="17"/>
      <c r="CH12424" s="7"/>
      <c r="CJ12424" s="7"/>
      <c r="CP12424" s="7"/>
      <c r="CR12424" s="7"/>
      <c r="CS12424" s="7"/>
      <c r="CU12424" s="16"/>
      <c r="DB12424" s="7"/>
      <c r="DD12424" s="7"/>
      <c r="DF12424" s="9"/>
    </row>
    <row r="12425" spans="3:110" x14ac:dyDescent="0.25">
      <c r="C12425" s="6"/>
      <c r="H12425" s="7"/>
      <c r="L12425" s="18"/>
      <c r="M12425" s="18"/>
      <c r="N12425" s="20"/>
      <c r="AD12425" s="18"/>
      <c r="AE12425" s="18"/>
      <c r="AJ12425" s="7"/>
      <c r="AL12425" s="7"/>
      <c r="AN12425" s="7"/>
      <c r="AP12425" s="7"/>
      <c r="AR12425" s="7"/>
      <c r="AX12425" s="7"/>
      <c r="AY12425" s="7"/>
      <c r="BE12425" s="9"/>
      <c r="BW12425" s="17"/>
      <c r="CH12425" s="7"/>
      <c r="CJ12425" s="7"/>
      <c r="CP12425" s="7"/>
      <c r="CR12425" s="7"/>
      <c r="CS12425" s="7"/>
      <c r="CU12425" s="16"/>
      <c r="DB12425" s="7"/>
      <c r="DD12425" s="7"/>
      <c r="DF12425" s="9"/>
    </row>
    <row r="12426" spans="3:110" x14ac:dyDescent="0.25">
      <c r="C12426" s="6"/>
      <c r="H12426" s="7"/>
      <c r="L12426" s="18"/>
      <c r="M12426" s="18"/>
      <c r="N12426" s="20"/>
      <c r="AD12426" s="18"/>
      <c r="AE12426" s="18"/>
      <c r="AJ12426" s="7"/>
      <c r="AL12426" s="7"/>
      <c r="AN12426" s="7"/>
      <c r="AP12426" s="7"/>
      <c r="AR12426" s="7"/>
      <c r="AX12426" s="7"/>
      <c r="AY12426" s="7"/>
      <c r="BE12426" s="9"/>
      <c r="BW12426" s="17"/>
      <c r="CH12426" s="7"/>
      <c r="CJ12426" s="7"/>
      <c r="CP12426" s="7"/>
      <c r="CR12426" s="7"/>
      <c r="CS12426" s="7"/>
      <c r="CU12426" s="16"/>
      <c r="DB12426" s="7"/>
      <c r="DD12426" s="7"/>
      <c r="DF12426" s="9"/>
    </row>
    <row r="12427" spans="3:110" x14ac:dyDescent="0.25">
      <c r="C12427" s="6"/>
      <c r="H12427" s="7"/>
      <c r="L12427" s="18"/>
      <c r="M12427" s="18"/>
      <c r="N12427" s="20"/>
      <c r="AD12427" s="18"/>
      <c r="AE12427" s="18"/>
      <c r="AJ12427" s="7"/>
      <c r="AL12427" s="7"/>
      <c r="AN12427" s="7"/>
      <c r="AP12427" s="7"/>
      <c r="AR12427" s="7"/>
      <c r="AX12427" s="7"/>
      <c r="AY12427" s="7"/>
      <c r="BE12427" s="9"/>
      <c r="BW12427" s="17"/>
      <c r="CH12427" s="7"/>
      <c r="CJ12427" s="7"/>
      <c r="CP12427" s="7"/>
      <c r="CR12427" s="7"/>
      <c r="CS12427" s="7"/>
      <c r="CU12427" s="16"/>
      <c r="DB12427" s="7"/>
      <c r="DD12427" s="7"/>
      <c r="DF12427" s="9"/>
    </row>
    <row r="12428" spans="3:110" x14ac:dyDescent="0.25">
      <c r="C12428" s="6"/>
      <c r="H12428" s="7"/>
      <c r="L12428" s="18"/>
      <c r="M12428" s="18"/>
      <c r="N12428" s="20"/>
      <c r="AD12428" s="18"/>
      <c r="AE12428" s="18"/>
      <c r="AJ12428" s="7"/>
      <c r="AL12428" s="7"/>
      <c r="AN12428" s="7"/>
      <c r="AP12428" s="7"/>
      <c r="AR12428" s="7"/>
      <c r="AX12428" s="7"/>
      <c r="AY12428" s="7"/>
      <c r="BE12428" s="9"/>
      <c r="BW12428" s="17"/>
      <c r="CH12428" s="7"/>
      <c r="CJ12428" s="7"/>
      <c r="CP12428" s="7"/>
      <c r="CR12428" s="7"/>
      <c r="CS12428" s="7"/>
      <c r="CU12428" s="16"/>
      <c r="DB12428" s="7"/>
      <c r="DD12428" s="7"/>
      <c r="DF12428" s="9"/>
    </row>
    <row r="12429" spans="3:110" x14ac:dyDescent="0.25">
      <c r="C12429" s="6"/>
      <c r="H12429" s="7"/>
      <c r="L12429" s="18"/>
      <c r="M12429" s="18"/>
      <c r="N12429" s="20"/>
      <c r="AD12429" s="18"/>
      <c r="AE12429" s="18"/>
      <c r="AJ12429" s="7"/>
      <c r="AL12429" s="7"/>
      <c r="AN12429" s="7"/>
      <c r="AP12429" s="7"/>
      <c r="AR12429" s="7"/>
      <c r="AX12429" s="7"/>
      <c r="AY12429" s="7"/>
      <c r="BE12429" s="9"/>
      <c r="BW12429" s="17"/>
      <c r="CH12429" s="7"/>
      <c r="CJ12429" s="7"/>
      <c r="CP12429" s="7"/>
      <c r="CR12429" s="7"/>
      <c r="CS12429" s="7"/>
      <c r="CU12429" s="16"/>
      <c r="DB12429" s="7"/>
      <c r="DD12429" s="7"/>
      <c r="DF12429" s="9"/>
    </row>
    <row r="12430" spans="3:110" x14ac:dyDescent="0.25">
      <c r="C12430" s="6"/>
      <c r="H12430" s="7"/>
      <c r="L12430" s="18"/>
      <c r="M12430" s="18"/>
      <c r="N12430" s="20"/>
      <c r="AD12430" s="18"/>
      <c r="AE12430" s="18"/>
      <c r="AJ12430" s="7"/>
      <c r="AL12430" s="7"/>
      <c r="AN12430" s="7"/>
      <c r="AP12430" s="7"/>
      <c r="AR12430" s="7"/>
      <c r="AX12430" s="7"/>
      <c r="AY12430" s="7"/>
      <c r="BE12430" s="9"/>
      <c r="BW12430" s="17"/>
      <c r="CH12430" s="7"/>
      <c r="CJ12430" s="7"/>
      <c r="CP12430" s="7"/>
      <c r="CR12430" s="7"/>
      <c r="CS12430" s="7"/>
      <c r="CU12430" s="16"/>
      <c r="DB12430" s="7"/>
      <c r="DD12430" s="7"/>
      <c r="DF12430" s="9"/>
    </row>
    <row r="12431" spans="3:110" x14ac:dyDescent="0.25">
      <c r="C12431" s="6"/>
      <c r="H12431" s="7"/>
      <c r="L12431" s="18"/>
      <c r="M12431" s="18"/>
      <c r="N12431" s="20"/>
      <c r="AD12431" s="18"/>
      <c r="AE12431" s="18"/>
      <c r="AJ12431" s="7"/>
      <c r="AL12431" s="7"/>
      <c r="AN12431" s="7"/>
      <c r="AP12431" s="7"/>
      <c r="AR12431" s="7"/>
      <c r="AX12431" s="7"/>
      <c r="AY12431" s="7"/>
      <c r="BE12431" s="9"/>
      <c r="BW12431" s="17"/>
      <c r="CH12431" s="7"/>
      <c r="CJ12431" s="7"/>
      <c r="CP12431" s="7"/>
      <c r="CR12431" s="7"/>
      <c r="CS12431" s="7"/>
      <c r="CU12431" s="16"/>
      <c r="DB12431" s="7"/>
      <c r="DD12431" s="7"/>
      <c r="DF12431" s="9"/>
    </row>
    <row r="12432" spans="3:110" x14ac:dyDescent="0.25">
      <c r="C12432" s="6"/>
      <c r="H12432" s="7"/>
      <c r="L12432" s="18"/>
      <c r="M12432" s="18"/>
      <c r="N12432" s="20"/>
      <c r="AD12432" s="18"/>
      <c r="AE12432" s="18"/>
      <c r="AJ12432" s="7"/>
      <c r="AL12432" s="7"/>
      <c r="AN12432" s="7"/>
      <c r="AP12432" s="7"/>
      <c r="AR12432" s="7"/>
      <c r="AX12432" s="7"/>
      <c r="AY12432" s="7"/>
      <c r="BE12432" s="9"/>
      <c r="BW12432" s="17"/>
      <c r="CH12432" s="7"/>
      <c r="CJ12432" s="7"/>
      <c r="CP12432" s="7"/>
      <c r="CR12432" s="7"/>
      <c r="CS12432" s="7"/>
      <c r="CU12432" s="16"/>
      <c r="DB12432" s="7"/>
      <c r="DD12432" s="7"/>
      <c r="DF12432" s="9"/>
    </row>
    <row r="12433" spans="3:110" x14ac:dyDescent="0.25">
      <c r="C12433" s="6"/>
      <c r="H12433" s="7"/>
      <c r="L12433" s="18"/>
      <c r="M12433" s="18"/>
      <c r="N12433" s="20"/>
      <c r="AD12433" s="18"/>
      <c r="AE12433" s="18"/>
      <c r="AJ12433" s="7"/>
      <c r="AL12433" s="7"/>
      <c r="AN12433" s="7"/>
      <c r="AP12433" s="7"/>
      <c r="AR12433" s="7"/>
      <c r="AX12433" s="7"/>
      <c r="AY12433" s="7"/>
      <c r="BE12433" s="9"/>
      <c r="BW12433" s="17"/>
      <c r="CH12433" s="7"/>
      <c r="CJ12433" s="7"/>
      <c r="CP12433" s="7"/>
      <c r="CR12433" s="7"/>
      <c r="CS12433" s="7"/>
      <c r="CU12433" s="16"/>
      <c r="DB12433" s="7"/>
      <c r="DD12433" s="7"/>
      <c r="DF12433" s="9"/>
    </row>
    <row r="12434" spans="3:110" x14ac:dyDescent="0.25">
      <c r="C12434" s="6"/>
      <c r="H12434" s="7"/>
      <c r="L12434" s="18"/>
      <c r="M12434" s="18"/>
      <c r="N12434" s="20"/>
      <c r="AD12434" s="18"/>
      <c r="AE12434" s="18"/>
      <c r="AJ12434" s="7"/>
      <c r="AL12434" s="7"/>
      <c r="AN12434" s="7"/>
      <c r="AP12434" s="7"/>
      <c r="AR12434" s="7"/>
      <c r="AX12434" s="7"/>
      <c r="AY12434" s="7"/>
      <c r="BE12434" s="9"/>
      <c r="BW12434" s="17"/>
      <c r="CH12434" s="7"/>
      <c r="CJ12434" s="7"/>
      <c r="CP12434" s="7"/>
      <c r="CR12434" s="7"/>
      <c r="CS12434" s="7"/>
      <c r="CU12434" s="16"/>
      <c r="DB12434" s="7"/>
      <c r="DD12434" s="7"/>
      <c r="DF12434" s="9"/>
    </row>
    <row r="12435" spans="3:110" x14ac:dyDescent="0.25">
      <c r="C12435" s="6"/>
      <c r="H12435" s="7"/>
      <c r="L12435" s="18"/>
      <c r="M12435" s="18"/>
      <c r="N12435" s="20"/>
      <c r="AD12435" s="18"/>
      <c r="AE12435" s="18"/>
      <c r="AJ12435" s="7"/>
      <c r="AL12435" s="7"/>
      <c r="AN12435" s="7"/>
      <c r="AP12435" s="7"/>
      <c r="AR12435" s="7"/>
      <c r="AX12435" s="7"/>
      <c r="AY12435" s="7"/>
      <c r="BE12435" s="9"/>
      <c r="BW12435" s="17"/>
      <c r="CH12435" s="7"/>
      <c r="CJ12435" s="7"/>
      <c r="CP12435" s="7"/>
      <c r="CR12435" s="7"/>
      <c r="CS12435" s="7"/>
      <c r="CU12435" s="16"/>
      <c r="DB12435" s="7"/>
      <c r="DD12435" s="7"/>
      <c r="DF12435" s="9"/>
    </row>
    <row r="12436" spans="3:110" x14ac:dyDescent="0.25">
      <c r="C12436" s="6"/>
      <c r="H12436" s="7"/>
      <c r="L12436" s="18"/>
      <c r="M12436" s="18"/>
      <c r="N12436" s="20"/>
      <c r="AD12436" s="18"/>
      <c r="AE12436" s="18"/>
      <c r="AJ12436" s="7"/>
      <c r="AL12436" s="7"/>
      <c r="AN12436" s="7"/>
      <c r="AP12436" s="7"/>
      <c r="AR12436" s="7"/>
      <c r="AX12436" s="7"/>
      <c r="AY12436" s="7"/>
      <c r="BE12436" s="9"/>
      <c r="BW12436" s="17"/>
      <c r="CH12436" s="7"/>
      <c r="CJ12436" s="7"/>
      <c r="CP12436" s="7"/>
      <c r="CR12436" s="7"/>
      <c r="CS12436" s="7"/>
      <c r="CU12436" s="16"/>
      <c r="DB12436" s="7"/>
      <c r="DD12436" s="7"/>
      <c r="DF12436" s="9"/>
    </row>
    <row r="12437" spans="3:110" x14ac:dyDescent="0.25">
      <c r="C12437" s="6"/>
      <c r="H12437" s="7"/>
      <c r="L12437" s="18"/>
      <c r="M12437" s="18"/>
      <c r="N12437" s="20"/>
      <c r="AD12437" s="18"/>
      <c r="AE12437" s="18"/>
      <c r="AJ12437" s="7"/>
      <c r="AL12437" s="7"/>
      <c r="AN12437" s="7"/>
      <c r="AP12437" s="7"/>
      <c r="AR12437" s="7"/>
      <c r="AX12437" s="7"/>
      <c r="AY12437" s="7"/>
      <c r="BE12437" s="9"/>
      <c r="BW12437" s="17"/>
      <c r="CH12437" s="7"/>
      <c r="CJ12437" s="7"/>
      <c r="CP12437" s="7"/>
      <c r="CR12437" s="7"/>
      <c r="CS12437" s="7"/>
      <c r="CU12437" s="16"/>
      <c r="DB12437" s="7"/>
      <c r="DD12437" s="7"/>
      <c r="DF12437" s="9"/>
    </row>
    <row r="12438" spans="3:110" x14ac:dyDescent="0.25">
      <c r="C12438" s="6"/>
      <c r="H12438" s="7"/>
      <c r="L12438" s="18"/>
      <c r="M12438" s="18"/>
      <c r="N12438" s="20"/>
      <c r="AD12438" s="18"/>
      <c r="AE12438" s="18"/>
      <c r="AJ12438" s="7"/>
      <c r="AL12438" s="7"/>
      <c r="AN12438" s="7"/>
      <c r="AP12438" s="7"/>
      <c r="AR12438" s="7"/>
      <c r="AX12438" s="7"/>
      <c r="AY12438" s="7"/>
      <c r="BE12438" s="9"/>
      <c r="BW12438" s="17"/>
      <c r="CH12438" s="7"/>
      <c r="CJ12438" s="7"/>
      <c r="CP12438" s="7"/>
      <c r="CR12438" s="7"/>
      <c r="CS12438" s="7"/>
      <c r="CU12438" s="16"/>
      <c r="DB12438" s="7"/>
      <c r="DD12438" s="7"/>
      <c r="DF12438" s="9"/>
    </row>
    <row r="12439" spans="3:110" x14ac:dyDescent="0.25">
      <c r="C12439" s="6"/>
      <c r="H12439" s="7"/>
      <c r="L12439" s="18"/>
      <c r="M12439" s="18"/>
      <c r="N12439" s="20"/>
      <c r="AD12439" s="18"/>
      <c r="AE12439" s="18"/>
      <c r="AJ12439" s="7"/>
      <c r="AL12439" s="7"/>
      <c r="AN12439" s="7"/>
      <c r="AP12439" s="7"/>
      <c r="AR12439" s="7"/>
      <c r="AX12439" s="7"/>
      <c r="AY12439" s="7"/>
      <c r="BE12439" s="9"/>
      <c r="BW12439" s="17"/>
      <c r="CH12439" s="7"/>
      <c r="CJ12439" s="7"/>
      <c r="CP12439" s="7"/>
      <c r="CR12439" s="7"/>
      <c r="CS12439" s="7"/>
      <c r="CU12439" s="16"/>
      <c r="DB12439" s="7"/>
      <c r="DD12439" s="7"/>
      <c r="DF12439" s="9"/>
    </row>
    <row r="12440" spans="3:110" x14ac:dyDescent="0.25">
      <c r="C12440" s="6"/>
      <c r="H12440" s="7"/>
      <c r="L12440" s="18"/>
      <c r="M12440" s="18"/>
      <c r="N12440" s="20"/>
      <c r="AD12440" s="18"/>
      <c r="AE12440" s="18"/>
      <c r="AJ12440" s="7"/>
      <c r="AL12440" s="7"/>
      <c r="AN12440" s="7"/>
      <c r="AP12440" s="7"/>
      <c r="AR12440" s="7"/>
      <c r="AX12440" s="7"/>
      <c r="AY12440" s="7"/>
      <c r="BE12440" s="9"/>
      <c r="BW12440" s="17"/>
      <c r="CH12440" s="7"/>
      <c r="CJ12440" s="7"/>
      <c r="CP12440" s="7"/>
      <c r="CR12440" s="7"/>
      <c r="CS12440" s="7"/>
      <c r="CU12440" s="16"/>
      <c r="DB12440" s="7"/>
      <c r="DD12440" s="7"/>
      <c r="DF12440" s="9"/>
    </row>
    <row r="12441" spans="3:110" x14ac:dyDescent="0.25">
      <c r="C12441" s="6"/>
      <c r="H12441" s="7"/>
      <c r="L12441" s="18"/>
      <c r="M12441" s="18"/>
      <c r="N12441" s="20"/>
      <c r="AD12441" s="18"/>
      <c r="AE12441" s="18"/>
      <c r="AJ12441" s="7"/>
      <c r="AL12441" s="7"/>
      <c r="AN12441" s="7"/>
      <c r="AP12441" s="7"/>
      <c r="AR12441" s="7"/>
      <c r="AX12441" s="7"/>
      <c r="AY12441" s="7"/>
      <c r="BE12441" s="9"/>
      <c r="BW12441" s="17"/>
      <c r="CH12441" s="7"/>
      <c r="CJ12441" s="7"/>
      <c r="CP12441" s="7"/>
      <c r="CR12441" s="7"/>
      <c r="CS12441" s="7"/>
      <c r="CU12441" s="16"/>
      <c r="DB12441" s="7"/>
      <c r="DD12441" s="7"/>
      <c r="DF12441" s="9"/>
    </row>
    <row r="12442" spans="3:110" x14ac:dyDescent="0.25">
      <c r="C12442" s="6"/>
      <c r="H12442" s="7"/>
      <c r="L12442" s="18"/>
      <c r="M12442" s="18"/>
      <c r="N12442" s="20"/>
      <c r="AD12442" s="18"/>
      <c r="AE12442" s="18"/>
      <c r="AJ12442" s="7"/>
      <c r="AL12442" s="7"/>
      <c r="AN12442" s="7"/>
      <c r="AP12442" s="7"/>
      <c r="AR12442" s="7"/>
      <c r="AX12442" s="7"/>
      <c r="AY12442" s="7"/>
      <c r="BE12442" s="9"/>
      <c r="BW12442" s="17"/>
      <c r="CH12442" s="7"/>
      <c r="CJ12442" s="7"/>
      <c r="CP12442" s="7"/>
      <c r="CR12442" s="7"/>
      <c r="CS12442" s="7"/>
      <c r="CU12442" s="16"/>
      <c r="DB12442" s="7"/>
      <c r="DD12442" s="7"/>
      <c r="DF12442" s="9"/>
    </row>
    <row r="12443" spans="3:110" x14ac:dyDescent="0.25">
      <c r="C12443" s="6"/>
      <c r="H12443" s="7"/>
      <c r="L12443" s="18"/>
      <c r="M12443" s="18"/>
      <c r="N12443" s="20"/>
      <c r="AD12443" s="18"/>
      <c r="AE12443" s="18"/>
      <c r="AJ12443" s="7"/>
      <c r="AL12443" s="7"/>
      <c r="AN12443" s="7"/>
      <c r="AP12443" s="7"/>
      <c r="AR12443" s="7"/>
      <c r="AX12443" s="7"/>
      <c r="AY12443" s="7"/>
      <c r="BE12443" s="9"/>
      <c r="BW12443" s="17"/>
      <c r="CH12443" s="7"/>
      <c r="CJ12443" s="7"/>
      <c r="CP12443" s="7"/>
      <c r="CR12443" s="7"/>
      <c r="CS12443" s="7"/>
      <c r="CU12443" s="16"/>
      <c r="DB12443" s="7"/>
      <c r="DD12443" s="7"/>
      <c r="DF12443" s="9"/>
    </row>
    <row r="12444" spans="3:110" x14ac:dyDescent="0.25">
      <c r="C12444" s="6"/>
      <c r="H12444" s="7"/>
      <c r="L12444" s="18"/>
      <c r="M12444" s="18"/>
      <c r="N12444" s="20"/>
      <c r="AD12444" s="18"/>
      <c r="AE12444" s="18"/>
      <c r="AJ12444" s="7"/>
      <c r="AL12444" s="7"/>
      <c r="AN12444" s="7"/>
      <c r="AP12444" s="7"/>
      <c r="AR12444" s="7"/>
      <c r="AX12444" s="7"/>
      <c r="AY12444" s="7"/>
      <c r="BE12444" s="9"/>
      <c r="BW12444" s="17"/>
      <c r="CH12444" s="7"/>
      <c r="CJ12444" s="7"/>
      <c r="CP12444" s="7"/>
      <c r="CR12444" s="7"/>
      <c r="CS12444" s="7"/>
      <c r="CU12444" s="16"/>
      <c r="DB12444" s="7"/>
      <c r="DD12444" s="7"/>
      <c r="DF12444" s="9"/>
    </row>
    <row r="12445" spans="3:110" x14ac:dyDescent="0.25">
      <c r="C12445" s="6"/>
      <c r="H12445" s="7"/>
      <c r="L12445" s="18"/>
      <c r="M12445" s="18"/>
      <c r="N12445" s="20"/>
      <c r="AD12445" s="18"/>
      <c r="AE12445" s="18"/>
      <c r="AJ12445" s="7"/>
      <c r="AL12445" s="7"/>
      <c r="AN12445" s="7"/>
      <c r="AP12445" s="7"/>
      <c r="AR12445" s="7"/>
      <c r="AX12445" s="7"/>
      <c r="AY12445" s="7"/>
      <c r="BE12445" s="9"/>
      <c r="BW12445" s="17"/>
      <c r="CH12445" s="7"/>
      <c r="CJ12445" s="7"/>
      <c r="CP12445" s="7"/>
      <c r="CR12445" s="7"/>
      <c r="CS12445" s="7"/>
      <c r="CU12445" s="16"/>
      <c r="DB12445" s="7"/>
      <c r="DD12445" s="7"/>
      <c r="DF12445" s="9"/>
    </row>
    <row r="12446" spans="3:110" x14ac:dyDescent="0.25">
      <c r="C12446" s="6"/>
      <c r="H12446" s="7"/>
      <c r="L12446" s="18"/>
      <c r="M12446" s="18"/>
      <c r="N12446" s="20"/>
      <c r="AD12446" s="18"/>
      <c r="AE12446" s="18"/>
      <c r="AJ12446" s="7"/>
      <c r="AL12446" s="7"/>
      <c r="AN12446" s="7"/>
      <c r="AP12446" s="7"/>
      <c r="AR12446" s="7"/>
      <c r="AX12446" s="7"/>
      <c r="AY12446" s="7"/>
      <c r="BE12446" s="9"/>
      <c r="BW12446" s="17"/>
      <c r="CH12446" s="7"/>
      <c r="CJ12446" s="7"/>
      <c r="CP12446" s="7"/>
      <c r="CR12446" s="7"/>
      <c r="CS12446" s="7"/>
      <c r="CU12446" s="16"/>
      <c r="DB12446" s="7"/>
      <c r="DD12446" s="7"/>
      <c r="DF12446" s="9"/>
    </row>
    <row r="12447" spans="3:110" x14ac:dyDescent="0.25">
      <c r="C12447" s="6"/>
      <c r="H12447" s="7"/>
      <c r="L12447" s="18"/>
      <c r="M12447" s="18"/>
      <c r="N12447" s="20"/>
      <c r="AD12447" s="18"/>
      <c r="AE12447" s="18"/>
      <c r="AJ12447" s="7"/>
      <c r="AL12447" s="7"/>
      <c r="AN12447" s="7"/>
      <c r="AP12447" s="7"/>
      <c r="AR12447" s="7"/>
      <c r="AX12447" s="7"/>
      <c r="AY12447" s="7"/>
      <c r="BE12447" s="9"/>
      <c r="BW12447" s="17"/>
      <c r="CH12447" s="7"/>
      <c r="CJ12447" s="7"/>
      <c r="CP12447" s="7"/>
      <c r="CR12447" s="7"/>
      <c r="CS12447" s="7"/>
      <c r="CU12447" s="16"/>
      <c r="DB12447" s="7"/>
      <c r="DD12447" s="7"/>
      <c r="DF12447" s="9"/>
    </row>
    <row r="12448" spans="3:110" x14ac:dyDescent="0.25">
      <c r="C12448" s="6"/>
      <c r="H12448" s="7"/>
      <c r="L12448" s="18"/>
      <c r="M12448" s="18"/>
      <c r="N12448" s="20"/>
      <c r="AD12448" s="18"/>
      <c r="AE12448" s="18"/>
      <c r="AJ12448" s="7"/>
      <c r="AL12448" s="7"/>
      <c r="AN12448" s="7"/>
      <c r="AP12448" s="7"/>
      <c r="AR12448" s="7"/>
      <c r="AX12448" s="7"/>
      <c r="AY12448" s="7"/>
      <c r="BE12448" s="9"/>
      <c r="BW12448" s="17"/>
      <c r="CH12448" s="7"/>
      <c r="CJ12448" s="7"/>
      <c r="CP12448" s="7"/>
      <c r="CR12448" s="7"/>
      <c r="CS12448" s="7"/>
      <c r="CU12448" s="16"/>
      <c r="DB12448" s="7"/>
      <c r="DD12448" s="7"/>
      <c r="DF12448" s="9"/>
    </row>
    <row r="12449" spans="3:110" x14ac:dyDescent="0.25">
      <c r="C12449" s="6"/>
      <c r="H12449" s="7"/>
      <c r="L12449" s="18"/>
      <c r="M12449" s="18"/>
      <c r="N12449" s="20"/>
      <c r="AD12449" s="18"/>
      <c r="AE12449" s="18"/>
      <c r="AJ12449" s="7"/>
      <c r="AL12449" s="7"/>
      <c r="AN12449" s="7"/>
      <c r="AP12449" s="7"/>
      <c r="AR12449" s="7"/>
      <c r="AX12449" s="7"/>
      <c r="AY12449" s="7"/>
      <c r="BE12449" s="9"/>
      <c r="BW12449" s="17"/>
      <c r="CH12449" s="7"/>
      <c r="CJ12449" s="7"/>
      <c r="CP12449" s="7"/>
      <c r="CR12449" s="7"/>
      <c r="CS12449" s="7"/>
      <c r="CU12449" s="16"/>
      <c r="DB12449" s="7"/>
      <c r="DD12449" s="7"/>
      <c r="DF12449" s="9"/>
    </row>
    <row r="12450" spans="3:110" x14ac:dyDescent="0.25">
      <c r="C12450" s="6"/>
      <c r="H12450" s="7"/>
      <c r="L12450" s="18"/>
      <c r="M12450" s="18"/>
      <c r="N12450" s="20"/>
      <c r="AD12450" s="18"/>
      <c r="AE12450" s="18"/>
      <c r="AJ12450" s="7"/>
      <c r="AL12450" s="7"/>
      <c r="AN12450" s="7"/>
      <c r="AP12450" s="7"/>
      <c r="AR12450" s="7"/>
      <c r="AX12450" s="7"/>
      <c r="AY12450" s="7"/>
      <c r="BE12450" s="9"/>
      <c r="BW12450" s="17"/>
      <c r="CH12450" s="7"/>
      <c r="CJ12450" s="7"/>
      <c r="CP12450" s="7"/>
      <c r="CR12450" s="7"/>
      <c r="CS12450" s="7"/>
      <c r="CU12450" s="16"/>
      <c r="DB12450" s="7"/>
      <c r="DD12450" s="7"/>
      <c r="DF12450" s="9"/>
    </row>
    <row r="12451" spans="3:110" x14ac:dyDescent="0.25">
      <c r="C12451" s="6"/>
      <c r="H12451" s="7"/>
      <c r="L12451" s="18"/>
      <c r="M12451" s="18"/>
      <c r="N12451" s="20"/>
      <c r="AD12451" s="18"/>
      <c r="AE12451" s="18"/>
      <c r="AJ12451" s="7"/>
      <c r="AL12451" s="7"/>
      <c r="AN12451" s="7"/>
      <c r="AP12451" s="7"/>
      <c r="AR12451" s="7"/>
      <c r="AX12451" s="7"/>
      <c r="AY12451" s="7"/>
      <c r="BE12451" s="9"/>
      <c r="BW12451" s="17"/>
      <c r="CH12451" s="7"/>
      <c r="CJ12451" s="7"/>
      <c r="CP12451" s="7"/>
      <c r="CR12451" s="7"/>
      <c r="CS12451" s="7"/>
      <c r="CU12451" s="16"/>
      <c r="DB12451" s="7"/>
      <c r="DD12451" s="7"/>
      <c r="DF12451" s="9"/>
    </row>
    <row r="12452" spans="3:110" x14ac:dyDescent="0.25">
      <c r="C12452" s="6"/>
      <c r="H12452" s="7"/>
      <c r="L12452" s="18"/>
      <c r="M12452" s="18"/>
      <c r="N12452" s="20"/>
      <c r="AD12452" s="18"/>
      <c r="AE12452" s="18"/>
      <c r="AJ12452" s="7"/>
      <c r="AL12452" s="7"/>
      <c r="AN12452" s="7"/>
      <c r="AP12452" s="7"/>
      <c r="AR12452" s="7"/>
      <c r="AX12452" s="7"/>
      <c r="AY12452" s="7"/>
      <c r="BE12452" s="9"/>
      <c r="BW12452" s="17"/>
      <c r="CH12452" s="7"/>
      <c r="CJ12452" s="7"/>
      <c r="CP12452" s="7"/>
      <c r="CR12452" s="7"/>
      <c r="CS12452" s="7"/>
      <c r="CU12452" s="16"/>
      <c r="DB12452" s="7"/>
      <c r="DD12452" s="7"/>
      <c r="DF12452" s="9"/>
    </row>
    <row r="12453" spans="3:110" x14ac:dyDescent="0.25">
      <c r="C12453" s="6"/>
      <c r="H12453" s="7"/>
      <c r="L12453" s="18"/>
      <c r="M12453" s="18"/>
      <c r="N12453" s="20"/>
      <c r="AD12453" s="18"/>
      <c r="AE12453" s="18"/>
      <c r="AJ12453" s="7"/>
      <c r="AL12453" s="7"/>
      <c r="AN12453" s="7"/>
      <c r="AP12453" s="7"/>
      <c r="AR12453" s="7"/>
      <c r="AX12453" s="7"/>
      <c r="AY12453" s="7"/>
      <c r="BE12453" s="9"/>
      <c r="BW12453" s="17"/>
      <c r="CH12453" s="7"/>
      <c r="CJ12453" s="7"/>
      <c r="CP12453" s="7"/>
      <c r="CR12453" s="7"/>
      <c r="CS12453" s="7"/>
      <c r="CU12453" s="16"/>
      <c r="DB12453" s="7"/>
      <c r="DD12453" s="7"/>
      <c r="DF12453" s="9"/>
    </row>
    <row r="12454" spans="3:110" x14ac:dyDescent="0.25">
      <c r="C12454" s="6"/>
      <c r="H12454" s="7"/>
      <c r="L12454" s="18"/>
      <c r="M12454" s="18"/>
      <c r="N12454" s="20"/>
      <c r="AD12454" s="18"/>
      <c r="AE12454" s="18"/>
      <c r="AJ12454" s="7"/>
      <c r="AL12454" s="7"/>
      <c r="AN12454" s="7"/>
      <c r="AP12454" s="7"/>
      <c r="AR12454" s="7"/>
      <c r="AX12454" s="7"/>
      <c r="AY12454" s="7"/>
      <c r="BE12454" s="9"/>
      <c r="BW12454" s="17"/>
      <c r="CH12454" s="7"/>
      <c r="CJ12454" s="7"/>
      <c r="CP12454" s="7"/>
      <c r="CR12454" s="7"/>
      <c r="CS12454" s="7"/>
      <c r="CU12454" s="16"/>
      <c r="DB12454" s="7"/>
      <c r="DD12454" s="7"/>
      <c r="DF12454" s="9"/>
    </row>
    <row r="12455" spans="3:110" x14ac:dyDescent="0.25">
      <c r="C12455" s="6"/>
      <c r="H12455" s="7"/>
      <c r="L12455" s="18"/>
      <c r="M12455" s="18"/>
      <c r="N12455" s="20"/>
      <c r="AD12455" s="18"/>
      <c r="AE12455" s="18"/>
      <c r="AJ12455" s="7"/>
      <c r="AL12455" s="7"/>
      <c r="AN12455" s="7"/>
      <c r="AP12455" s="7"/>
      <c r="AR12455" s="7"/>
      <c r="AX12455" s="7"/>
      <c r="AY12455" s="7"/>
      <c r="BE12455" s="9"/>
      <c r="BW12455" s="17"/>
      <c r="CH12455" s="7"/>
      <c r="CJ12455" s="7"/>
      <c r="CP12455" s="7"/>
      <c r="CR12455" s="7"/>
      <c r="CS12455" s="7"/>
      <c r="CU12455" s="16"/>
      <c r="DB12455" s="7"/>
      <c r="DD12455" s="7"/>
      <c r="DF12455" s="9"/>
    </row>
    <row r="12456" spans="3:110" x14ac:dyDescent="0.25">
      <c r="C12456" s="6"/>
      <c r="H12456" s="7"/>
      <c r="L12456" s="18"/>
      <c r="M12456" s="18"/>
      <c r="N12456" s="20"/>
      <c r="AD12456" s="18"/>
      <c r="AE12456" s="18"/>
      <c r="AJ12456" s="7"/>
      <c r="AL12456" s="7"/>
      <c r="AN12456" s="7"/>
      <c r="AP12456" s="7"/>
      <c r="AR12456" s="7"/>
      <c r="AX12456" s="7"/>
      <c r="AY12456" s="7"/>
      <c r="BE12456" s="9"/>
      <c r="BW12456" s="17"/>
      <c r="CH12456" s="7"/>
      <c r="CJ12456" s="7"/>
      <c r="CP12456" s="7"/>
      <c r="CR12456" s="7"/>
      <c r="CS12456" s="7"/>
      <c r="CU12456" s="16"/>
      <c r="DB12456" s="7"/>
      <c r="DD12456" s="7"/>
      <c r="DF12456" s="9"/>
    </row>
    <row r="12457" spans="3:110" x14ac:dyDescent="0.25">
      <c r="C12457" s="6"/>
      <c r="H12457" s="7"/>
      <c r="L12457" s="18"/>
      <c r="M12457" s="18"/>
      <c r="N12457" s="20"/>
      <c r="AD12457" s="18"/>
      <c r="AE12457" s="18"/>
      <c r="AJ12457" s="7"/>
      <c r="AL12457" s="7"/>
      <c r="AN12457" s="7"/>
      <c r="AP12457" s="7"/>
      <c r="AR12457" s="7"/>
      <c r="AX12457" s="7"/>
      <c r="AY12457" s="7"/>
      <c r="BE12457" s="9"/>
      <c r="BW12457" s="17"/>
      <c r="CH12457" s="7"/>
      <c r="CJ12457" s="7"/>
      <c r="CP12457" s="7"/>
      <c r="CR12457" s="7"/>
      <c r="CS12457" s="7"/>
      <c r="CU12457" s="16"/>
      <c r="DB12457" s="7"/>
      <c r="DD12457" s="7"/>
      <c r="DF12457" s="9"/>
    </row>
    <row r="12458" spans="3:110" x14ac:dyDescent="0.25">
      <c r="C12458" s="6"/>
      <c r="H12458" s="7"/>
      <c r="L12458" s="18"/>
      <c r="M12458" s="18"/>
      <c r="N12458" s="20"/>
      <c r="AD12458" s="18"/>
      <c r="AE12458" s="18"/>
      <c r="AJ12458" s="7"/>
      <c r="AL12458" s="7"/>
      <c r="AN12458" s="7"/>
      <c r="AP12458" s="7"/>
      <c r="AR12458" s="7"/>
      <c r="AX12458" s="7"/>
      <c r="AY12458" s="7"/>
      <c r="BE12458" s="9"/>
      <c r="BW12458" s="17"/>
      <c r="CH12458" s="7"/>
      <c r="CJ12458" s="7"/>
      <c r="CP12458" s="7"/>
      <c r="CR12458" s="7"/>
      <c r="CS12458" s="7"/>
      <c r="CU12458" s="16"/>
      <c r="DB12458" s="7"/>
      <c r="DD12458" s="7"/>
      <c r="DF12458" s="9"/>
    </row>
    <row r="12459" spans="3:110" x14ac:dyDescent="0.25">
      <c r="C12459" s="6"/>
      <c r="H12459" s="7"/>
      <c r="L12459" s="18"/>
      <c r="M12459" s="18"/>
      <c r="N12459" s="20"/>
      <c r="AD12459" s="18"/>
      <c r="AE12459" s="18"/>
      <c r="AJ12459" s="7"/>
      <c r="AL12459" s="7"/>
      <c r="AN12459" s="7"/>
      <c r="AP12459" s="7"/>
      <c r="AR12459" s="7"/>
      <c r="AX12459" s="7"/>
      <c r="AY12459" s="7"/>
      <c r="BE12459" s="9"/>
      <c r="BW12459" s="17"/>
      <c r="CH12459" s="7"/>
      <c r="CJ12459" s="7"/>
      <c r="CP12459" s="7"/>
      <c r="CR12459" s="7"/>
      <c r="CS12459" s="7"/>
      <c r="CU12459" s="16"/>
      <c r="DB12459" s="7"/>
      <c r="DD12459" s="7"/>
      <c r="DF12459" s="9"/>
    </row>
    <row r="12460" spans="3:110" x14ac:dyDescent="0.25">
      <c r="C12460" s="6"/>
      <c r="H12460" s="7"/>
      <c r="L12460" s="18"/>
      <c r="M12460" s="18"/>
      <c r="N12460" s="20"/>
      <c r="AD12460" s="18"/>
      <c r="AE12460" s="18"/>
      <c r="AJ12460" s="7"/>
      <c r="AL12460" s="7"/>
      <c r="AN12460" s="7"/>
      <c r="AP12460" s="7"/>
      <c r="AR12460" s="7"/>
      <c r="AX12460" s="7"/>
      <c r="AY12460" s="7"/>
      <c r="BE12460" s="9"/>
      <c r="BW12460" s="17"/>
      <c r="CH12460" s="7"/>
      <c r="CJ12460" s="7"/>
      <c r="CP12460" s="7"/>
      <c r="CR12460" s="7"/>
      <c r="CS12460" s="7"/>
      <c r="CU12460" s="16"/>
      <c r="DB12460" s="7"/>
      <c r="DD12460" s="7"/>
      <c r="DF12460" s="9"/>
    </row>
    <row r="12461" spans="3:110" x14ac:dyDescent="0.25">
      <c r="C12461" s="6"/>
      <c r="H12461" s="7"/>
      <c r="L12461" s="18"/>
      <c r="M12461" s="18"/>
      <c r="N12461" s="20"/>
      <c r="AD12461" s="18"/>
      <c r="AE12461" s="18"/>
      <c r="AJ12461" s="7"/>
      <c r="AL12461" s="7"/>
      <c r="AN12461" s="7"/>
      <c r="AP12461" s="7"/>
      <c r="AR12461" s="7"/>
      <c r="AX12461" s="7"/>
      <c r="AY12461" s="7"/>
      <c r="BE12461" s="9"/>
      <c r="BW12461" s="17"/>
      <c r="CH12461" s="7"/>
      <c r="CJ12461" s="7"/>
      <c r="CP12461" s="7"/>
      <c r="CR12461" s="7"/>
      <c r="CS12461" s="7"/>
      <c r="CU12461" s="16"/>
      <c r="DB12461" s="7"/>
      <c r="DD12461" s="7"/>
      <c r="DF12461" s="9"/>
    </row>
    <row r="12462" spans="3:110" x14ac:dyDescent="0.25">
      <c r="C12462" s="6"/>
      <c r="H12462" s="7"/>
      <c r="L12462" s="18"/>
      <c r="M12462" s="18"/>
      <c r="N12462" s="20"/>
      <c r="AD12462" s="18"/>
      <c r="AE12462" s="18"/>
      <c r="AJ12462" s="7"/>
      <c r="AL12462" s="7"/>
      <c r="AN12462" s="7"/>
      <c r="AP12462" s="7"/>
      <c r="AR12462" s="7"/>
      <c r="AX12462" s="7"/>
      <c r="AY12462" s="7"/>
      <c r="BE12462" s="9"/>
      <c r="BW12462" s="17"/>
      <c r="CH12462" s="7"/>
      <c r="CJ12462" s="7"/>
      <c r="CP12462" s="7"/>
      <c r="CR12462" s="7"/>
      <c r="CS12462" s="7"/>
      <c r="CU12462" s="16"/>
      <c r="DB12462" s="7"/>
      <c r="DD12462" s="7"/>
      <c r="DF12462" s="9"/>
    </row>
    <row r="12463" spans="3:110" x14ac:dyDescent="0.25">
      <c r="C12463" s="6"/>
      <c r="H12463" s="7"/>
      <c r="L12463" s="18"/>
      <c r="M12463" s="18"/>
      <c r="N12463" s="20"/>
      <c r="AD12463" s="18"/>
      <c r="AE12463" s="18"/>
      <c r="AJ12463" s="7"/>
      <c r="AL12463" s="7"/>
      <c r="AN12463" s="7"/>
      <c r="AP12463" s="7"/>
      <c r="AR12463" s="7"/>
      <c r="AX12463" s="7"/>
      <c r="AY12463" s="7"/>
      <c r="BE12463" s="9"/>
      <c r="BW12463" s="17"/>
      <c r="CH12463" s="7"/>
      <c r="CJ12463" s="7"/>
      <c r="CP12463" s="7"/>
      <c r="CR12463" s="7"/>
      <c r="CS12463" s="7"/>
      <c r="CU12463" s="16"/>
      <c r="DB12463" s="7"/>
      <c r="DD12463" s="7"/>
      <c r="DF12463" s="9"/>
    </row>
    <row r="12464" spans="3:110" x14ac:dyDescent="0.25">
      <c r="C12464" s="6"/>
      <c r="H12464" s="7"/>
      <c r="L12464" s="18"/>
      <c r="M12464" s="18"/>
      <c r="N12464" s="20"/>
      <c r="AD12464" s="18"/>
      <c r="AE12464" s="18"/>
      <c r="AJ12464" s="7"/>
      <c r="AL12464" s="7"/>
      <c r="AN12464" s="7"/>
      <c r="AP12464" s="7"/>
      <c r="AR12464" s="7"/>
      <c r="AX12464" s="7"/>
      <c r="AY12464" s="7"/>
      <c r="BE12464" s="9"/>
      <c r="BW12464" s="17"/>
      <c r="CH12464" s="7"/>
      <c r="CJ12464" s="7"/>
      <c r="CP12464" s="7"/>
      <c r="CR12464" s="7"/>
      <c r="CS12464" s="7"/>
      <c r="CU12464" s="16"/>
      <c r="DB12464" s="7"/>
      <c r="DD12464" s="7"/>
      <c r="DF12464" s="9"/>
    </row>
    <row r="12465" spans="3:110" x14ac:dyDescent="0.25">
      <c r="C12465" s="6"/>
      <c r="H12465" s="7"/>
      <c r="L12465" s="18"/>
      <c r="M12465" s="18"/>
      <c r="N12465" s="20"/>
      <c r="AD12465" s="18"/>
      <c r="AE12465" s="18"/>
      <c r="AJ12465" s="7"/>
      <c r="AL12465" s="7"/>
      <c r="AN12465" s="7"/>
      <c r="AP12465" s="7"/>
      <c r="AR12465" s="7"/>
      <c r="AX12465" s="7"/>
      <c r="AY12465" s="7"/>
      <c r="BE12465" s="9"/>
      <c r="BW12465" s="17"/>
      <c r="CH12465" s="7"/>
      <c r="CJ12465" s="7"/>
      <c r="CP12465" s="7"/>
      <c r="CR12465" s="7"/>
      <c r="CS12465" s="7"/>
      <c r="CU12465" s="16"/>
      <c r="DB12465" s="7"/>
      <c r="DD12465" s="7"/>
      <c r="DF12465" s="9"/>
    </row>
    <row r="12466" spans="3:110" x14ac:dyDescent="0.25">
      <c r="C12466" s="6"/>
      <c r="H12466" s="7"/>
      <c r="L12466" s="18"/>
      <c r="M12466" s="18"/>
      <c r="N12466" s="20"/>
      <c r="AD12466" s="18"/>
      <c r="AE12466" s="18"/>
      <c r="AJ12466" s="7"/>
      <c r="AL12466" s="7"/>
      <c r="AN12466" s="7"/>
      <c r="AP12466" s="7"/>
      <c r="AR12466" s="7"/>
      <c r="AX12466" s="7"/>
      <c r="AY12466" s="7"/>
      <c r="BE12466" s="9"/>
      <c r="BW12466" s="17"/>
      <c r="CH12466" s="7"/>
      <c r="CJ12466" s="7"/>
      <c r="CP12466" s="7"/>
      <c r="CR12466" s="7"/>
      <c r="CS12466" s="7"/>
      <c r="CU12466" s="16"/>
      <c r="DB12466" s="7"/>
      <c r="DD12466" s="7"/>
      <c r="DF12466" s="9"/>
    </row>
    <row r="12467" spans="3:110" x14ac:dyDescent="0.25">
      <c r="C12467" s="6"/>
      <c r="H12467" s="7"/>
      <c r="L12467" s="18"/>
      <c r="M12467" s="18"/>
      <c r="N12467" s="20"/>
      <c r="AD12467" s="18"/>
      <c r="AE12467" s="18"/>
      <c r="AJ12467" s="7"/>
      <c r="AL12467" s="7"/>
      <c r="AN12467" s="7"/>
      <c r="AP12467" s="7"/>
      <c r="AR12467" s="7"/>
      <c r="AX12467" s="7"/>
      <c r="AY12467" s="7"/>
      <c r="BE12467" s="9"/>
      <c r="BW12467" s="17"/>
      <c r="CH12467" s="7"/>
      <c r="CJ12467" s="7"/>
      <c r="CP12467" s="7"/>
      <c r="CR12467" s="7"/>
      <c r="CS12467" s="7"/>
      <c r="CU12467" s="16"/>
      <c r="DB12467" s="7"/>
      <c r="DD12467" s="7"/>
      <c r="DF12467" s="9"/>
    </row>
    <row r="12468" spans="3:110" x14ac:dyDescent="0.25">
      <c r="C12468" s="6"/>
      <c r="H12468" s="7"/>
      <c r="L12468" s="18"/>
      <c r="M12468" s="18"/>
      <c r="N12468" s="20"/>
      <c r="AD12468" s="18"/>
      <c r="AE12468" s="18"/>
      <c r="AJ12468" s="7"/>
      <c r="AL12468" s="7"/>
      <c r="AN12468" s="7"/>
      <c r="AP12468" s="7"/>
      <c r="AR12468" s="7"/>
      <c r="AX12468" s="7"/>
      <c r="AY12468" s="7"/>
      <c r="BE12468" s="9"/>
      <c r="BW12468" s="17"/>
      <c r="CH12468" s="7"/>
      <c r="CJ12468" s="7"/>
      <c r="CP12468" s="7"/>
      <c r="CR12468" s="7"/>
      <c r="CS12468" s="7"/>
      <c r="CU12468" s="16"/>
      <c r="DB12468" s="7"/>
      <c r="DD12468" s="7"/>
      <c r="DF12468" s="9"/>
    </row>
    <row r="12469" spans="3:110" x14ac:dyDescent="0.25">
      <c r="C12469" s="6"/>
      <c r="H12469" s="7"/>
      <c r="L12469" s="18"/>
      <c r="M12469" s="18"/>
      <c r="N12469" s="20"/>
      <c r="AD12469" s="18"/>
      <c r="AE12469" s="18"/>
      <c r="AJ12469" s="7"/>
      <c r="AL12469" s="7"/>
      <c r="AN12469" s="7"/>
      <c r="AP12469" s="7"/>
      <c r="AR12469" s="7"/>
      <c r="AX12469" s="7"/>
      <c r="AY12469" s="7"/>
      <c r="BE12469" s="9"/>
      <c r="BW12469" s="17"/>
      <c r="CH12469" s="7"/>
      <c r="CJ12469" s="7"/>
      <c r="CP12469" s="7"/>
      <c r="CR12469" s="7"/>
      <c r="CS12469" s="7"/>
      <c r="CU12469" s="16"/>
      <c r="DB12469" s="7"/>
      <c r="DD12469" s="7"/>
      <c r="DF12469" s="9"/>
    </row>
    <row r="12470" spans="3:110" x14ac:dyDescent="0.25">
      <c r="C12470" s="6"/>
      <c r="H12470" s="7"/>
      <c r="L12470" s="18"/>
      <c r="M12470" s="18"/>
      <c r="N12470" s="20"/>
      <c r="AD12470" s="18"/>
      <c r="AE12470" s="18"/>
      <c r="AJ12470" s="7"/>
      <c r="AL12470" s="7"/>
      <c r="AN12470" s="7"/>
      <c r="AP12470" s="7"/>
      <c r="AR12470" s="7"/>
      <c r="AX12470" s="7"/>
      <c r="AY12470" s="7"/>
      <c r="BE12470" s="9"/>
      <c r="BW12470" s="17"/>
      <c r="CH12470" s="7"/>
      <c r="CJ12470" s="7"/>
      <c r="CP12470" s="7"/>
      <c r="CR12470" s="7"/>
      <c r="CS12470" s="7"/>
      <c r="CU12470" s="16"/>
      <c r="DB12470" s="7"/>
      <c r="DD12470" s="7"/>
      <c r="DF12470" s="9"/>
    </row>
    <row r="12471" spans="3:110" x14ac:dyDescent="0.25">
      <c r="C12471" s="6"/>
      <c r="H12471" s="7"/>
      <c r="L12471" s="18"/>
      <c r="M12471" s="18"/>
      <c r="N12471" s="20"/>
      <c r="AD12471" s="18"/>
      <c r="AE12471" s="18"/>
      <c r="AJ12471" s="7"/>
      <c r="AL12471" s="7"/>
      <c r="AN12471" s="7"/>
      <c r="AP12471" s="7"/>
      <c r="AR12471" s="7"/>
      <c r="AX12471" s="7"/>
      <c r="AY12471" s="7"/>
      <c r="BE12471" s="9"/>
      <c r="BW12471" s="17"/>
      <c r="CH12471" s="7"/>
      <c r="CJ12471" s="7"/>
      <c r="CP12471" s="7"/>
      <c r="CR12471" s="7"/>
      <c r="CS12471" s="7"/>
      <c r="CU12471" s="16"/>
      <c r="DB12471" s="7"/>
      <c r="DD12471" s="7"/>
      <c r="DF12471" s="9"/>
    </row>
    <row r="12472" spans="3:110" x14ac:dyDescent="0.25">
      <c r="C12472" s="6"/>
      <c r="H12472" s="7"/>
      <c r="L12472" s="18"/>
      <c r="M12472" s="18"/>
      <c r="N12472" s="20"/>
      <c r="AD12472" s="18"/>
      <c r="AE12472" s="18"/>
      <c r="AJ12472" s="7"/>
      <c r="AL12472" s="7"/>
      <c r="AN12472" s="7"/>
      <c r="AP12472" s="7"/>
      <c r="AR12472" s="7"/>
      <c r="AX12472" s="7"/>
      <c r="AY12472" s="7"/>
      <c r="BE12472" s="9"/>
      <c r="BW12472" s="17"/>
      <c r="CH12472" s="7"/>
      <c r="CJ12472" s="7"/>
      <c r="CP12472" s="7"/>
      <c r="CR12472" s="7"/>
      <c r="CS12472" s="7"/>
      <c r="CU12472" s="16"/>
      <c r="DB12472" s="7"/>
      <c r="DD12472" s="7"/>
      <c r="DF12472" s="9"/>
    </row>
    <row r="12473" spans="3:110" x14ac:dyDescent="0.25">
      <c r="C12473" s="6"/>
      <c r="H12473" s="7"/>
      <c r="L12473" s="18"/>
      <c r="M12473" s="18"/>
      <c r="N12473" s="20"/>
      <c r="AD12473" s="18"/>
      <c r="AE12473" s="18"/>
      <c r="AJ12473" s="7"/>
      <c r="AL12473" s="7"/>
      <c r="AN12473" s="7"/>
      <c r="AP12473" s="7"/>
      <c r="AR12473" s="7"/>
      <c r="AX12473" s="7"/>
      <c r="AY12473" s="7"/>
      <c r="BE12473" s="9"/>
      <c r="BW12473" s="17"/>
      <c r="CH12473" s="7"/>
      <c r="CJ12473" s="7"/>
      <c r="CP12473" s="7"/>
      <c r="CR12473" s="7"/>
      <c r="CS12473" s="7"/>
      <c r="CU12473" s="16"/>
      <c r="DB12473" s="7"/>
      <c r="DD12473" s="7"/>
      <c r="DF12473" s="9"/>
    </row>
    <row r="12474" spans="3:110" x14ac:dyDescent="0.25">
      <c r="C12474" s="6"/>
      <c r="H12474" s="7"/>
      <c r="L12474" s="18"/>
      <c r="M12474" s="18"/>
      <c r="N12474" s="20"/>
      <c r="AD12474" s="18"/>
      <c r="AE12474" s="18"/>
      <c r="AJ12474" s="7"/>
      <c r="AL12474" s="7"/>
      <c r="AN12474" s="7"/>
      <c r="AP12474" s="7"/>
      <c r="AR12474" s="7"/>
      <c r="AX12474" s="7"/>
      <c r="AY12474" s="7"/>
      <c r="BE12474" s="9"/>
      <c r="BW12474" s="17"/>
      <c r="CH12474" s="7"/>
      <c r="CJ12474" s="7"/>
      <c r="CP12474" s="7"/>
      <c r="CR12474" s="7"/>
      <c r="CS12474" s="7"/>
      <c r="CU12474" s="16"/>
      <c r="DB12474" s="7"/>
      <c r="DD12474" s="7"/>
      <c r="DF12474" s="9"/>
    </row>
    <row r="12475" spans="3:110" x14ac:dyDescent="0.25">
      <c r="C12475" s="6"/>
      <c r="H12475" s="7"/>
      <c r="L12475" s="18"/>
      <c r="M12475" s="18"/>
      <c r="N12475" s="20"/>
      <c r="AD12475" s="18"/>
      <c r="AE12475" s="18"/>
      <c r="AJ12475" s="7"/>
      <c r="AL12475" s="7"/>
      <c r="AN12475" s="7"/>
      <c r="AP12475" s="7"/>
      <c r="AR12475" s="7"/>
      <c r="AX12475" s="7"/>
      <c r="AY12475" s="7"/>
      <c r="BE12475" s="9"/>
      <c r="BW12475" s="17"/>
      <c r="CH12475" s="7"/>
      <c r="CJ12475" s="7"/>
      <c r="CP12475" s="7"/>
      <c r="CR12475" s="7"/>
      <c r="CS12475" s="7"/>
      <c r="CU12475" s="16"/>
      <c r="DB12475" s="7"/>
      <c r="DD12475" s="7"/>
      <c r="DF12475" s="9"/>
    </row>
    <row r="12476" spans="3:110" x14ac:dyDescent="0.25">
      <c r="C12476" s="6"/>
      <c r="H12476" s="7"/>
      <c r="L12476" s="18"/>
      <c r="M12476" s="18"/>
      <c r="N12476" s="20"/>
      <c r="AD12476" s="18"/>
      <c r="AE12476" s="18"/>
      <c r="AJ12476" s="7"/>
      <c r="AL12476" s="7"/>
      <c r="AN12476" s="7"/>
      <c r="AP12476" s="7"/>
      <c r="AR12476" s="7"/>
      <c r="AX12476" s="7"/>
      <c r="AY12476" s="7"/>
      <c r="BE12476" s="9"/>
      <c r="BW12476" s="17"/>
      <c r="CH12476" s="7"/>
      <c r="CJ12476" s="7"/>
      <c r="CP12476" s="7"/>
      <c r="CR12476" s="7"/>
      <c r="CS12476" s="7"/>
      <c r="CU12476" s="16"/>
      <c r="DB12476" s="7"/>
      <c r="DD12476" s="7"/>
      <c r="DF12476" s="9"/>
    </row>
    <row r="12477" spans="3:110" x14ac:dyDescent="0.25">
      <c r="C12477" s="6"/>
      <c r="H12477" s="7"/>
      <c r="L12477" s="18"/>
      <c r="M12477" s="18"/>
      <c r="N12477" s="20"/>
      <c r="AD12477" s="18"/>
      <c r="AE12477" s="18"/>
      <c r="AJ12477" s="7"/>
      <c r="AL12477" s="7"/>
      <c r="AN12477" s="7"/>
      <c r="AP12477" s="7"/>
      <c r="AR12477" s="7"/>
      <c r="AX12477" s="7"/>
      <c r="AY12477" s="7"/>
      <c r="BE12477" s="9"/>
      <c r="BW12477" s="17"/>
      <c r="CH12477" s="7"/>
      <c r="CJ12477" s="7"/>
      <c r="CP12477" s="7"/>
      <c r="CR12477" s="7"/>
      <c r="CS12477" s="7"/>
      <c r="CU12477" s="16"/>
      <c r="DB12477" s="7"/>
      <c r="DD12477" s="7"/>
      <c r="DF12477" s="9"/>
    </row>
    <row r="12478" spans="3:110" x14ac:dyDescent="0.25">
      <c r="C12478" s="6"/>
      <c r="H12478" s="7"/>
      <c r="L12478" s="18"/>
      <c r="M12478" s="18"/>
      <c r="N12478" s="20"/>
      <c r="AD12478" s="18"/>
      <c r="AE12478" s="18"/>
      <c r="AJ12478" s="7"/>
      <c r="AL12478" s="7"/>
      <c r="AN12478" s="7"/>
      <c r="AP12478" s="7"/>
      <c r="AR12478" s="7"/>
      <c r="AX12478" s="7"/>
      <c r="AY12478" s="7"/>
      <c r="BE12478" s="9"/>
      <c r="BW12478" s="17"/>
      <c r="CH12478" s="7"/>
      <c r="CJ12478" s="7"/>
      <c r="CP12478" s="7"/>
      <c r="CR12478" s="7"/>
      <c r="CS12478" s="7"/>
      <c r="CU12478" s="16"/>
      <c r="DB12478" s="7"/>
      <c r="DD12478" s="7"/>
      <c r="DF12478" s="9"/>
    </row>
    <row r="12479" spans="3:110" x14ac:dyDescent="0.25">
      <c r="C12479" s="6"/>
      <c r="H12479" s="7"/>
      <c r="L12479" s="18"/>
      <c r="M12479" s="18"/>
      <c r="N12479" s="20"/>
      <c r="AD12479" s="18"/>
      <c r="AE12479" s="18"/>
      <c r="AJ12479" s="7"/>
      <c r="AL12479" s="7"/>
      <c r="AN12479" s="7"/>
      <c r="AP12479" s="7"/>
      <c r="AR12479" s="7"/>
      <c r="AX12479" s="7"/>
      <c r="AY12479" s="7"/>
      <c r="BE12479" s="9"/>
      <c r="BW12479" s="17"/>
      <c r="CH12479" s="7"/>
      <c r="CJ12479" s="7"/>
      <c r="CP12479" s="7"/>
      <c r="CR12479" s="7"/>
      <c r="CS12479" s="7"/>
      <c r="CU12479" s="16"/>
      <c r="DB12479" s="7"/>
      <c r="DD12479" s="7"/>
      <c r="DF12479" s="9"/>
    </row>
    <row r="12480" spans="3:110" x14ac:dyDescent="0.25">
      <c r="C12480" s="6"/>
      <c r="H12480" s="7"/>
      <c r="L12480" s="18"/>
      <c r="M12480" s="18"/>
      <c r="N12480" s="20"/>
      <c r="AD12480" s="18"/>
      <c r="AE12480" s="18"/>
      <c r="AJ12480" s="7"/>
      <c r="AL12480" s="7"/>
      <c r="AN12480" s="7"/>
      <c r="AP12480" s="7"/>
      <c r="AR12480" s="7"/>
      <c r="AX12480" s="7"/>
      <c r="AY12480" s="7"/>
      <c r="BE12480" s="9"/>
      <c r="BW12480" s="17"/>
      <c r="CH12480" s="7"/>
      <c r="CJ12480" s="7"/>
      <c r="CP12480" s="7"/>
      <c r="CR12480" s="7"/>
      <c r="CS12480" s="7"/>
      <c r="CU12480" s="16"/>
      <c r="DB12480" s="7"/>
      <c r="DD12480" s="7"/>
      <c r="DF12480" s="9"/>
    </row>
    <row r="12481" spans="3:110" x14ac:dyDescent="0.25">
      <c r="C12481" s="6"/>
      <c r="H12481" s="7"/>
      <c r="L12481" s="18"/>
      <c r="M12481" s="18"/>
      <c r="N12481" s="20"/>
      <c r="AD12481" s="18"/>
      <c r="AE12481" s="18"/>
      <c r="AJ12481" s="7"/>
      <c r="AL12481" s="7"/>
      <c r="AN12481" s="7"/>
      <c r="AP12481" s="7"/>
      <c r="AR12481" s="7"/>
      <c r="AX12481" s="7"/>
      <c r="AY12481" s="7"/>
      <c r="BE12481" s="9"/>
      <c r="BW12481" s="17"/>
      <c r="CH12481" s="7"/>
      <c r="CJ12481" s="7"/>
      <c r="CP12481" s="7"/>
      <c r="CR12481" s="7"/>
      <c r="CS12481" s="7"/>
      <c r="CU12481" s="16"/>
      <c r="DB12481" s="7"/>
      <c r="DD12481" s="7"/>
      <c r="DF12481" s="9"/>
    </row>
    <row r="12482" spans="3:110" x14ac:dyDescent="0.25">
      <c r="C12482" s="6"/>
      <c r="H12482" s="7"/>
      <c r="L12482" s="18"/>
      <c r="M12482" s="18"/>
      <c r="N12482" s="20"/>
      <c r="AD12482" s="18"/>
      <c r="AE12482" s="18"/>
      <c r="AJ12482" s="7"/>
      <c r="AL12482" s="7"/>
      <c r="AN12482" s="7"/>
      <c r="AP12482" s="7"/>
      <c r="AR12482" s="7"/>
      <c r="AX12482" s="7"/>
      <c r="AY12482" s="7"/>
      <c r="BE12482" s="9"/>
      <c r="BW12482" s="17"/>
      <c r="CH12482" s="7"/>
      <c r="CJ12482" s="7"/>
      <c r="CP12482" s="7"/>
      <c r="CR12482" s="7"/>
      <c r="CS12482" s="7"/>
      <c r="CU12482" s="16"/>
      <c r="DB12482" s="7"/>
      <c r="DD12482" s="7"/>
      <c r="DF12482" s="9"/>
    </row>
    <row r="12483" spans="3:110" x14ac:dyDescent="0.25">
      <c r="C12483" s="6"/>
      <c r="H12483" s="7"/>
      <c r="L12483" s="18"/>
      <c r="M12483" s="18"/>
      <c r="N12483" s="20"/>
      <c r="AD12483" s="18"/>
      <c r="AE12483" s="18"/>
      <c r="AJ12483" s="7"/>
      <c r="AL12483" s="7"/>
      <c r="AN12483" s="7"/>
      <c r="AP12483" s="7"/>
      <c r="AR12483" s="7"/>
      <c r="AX12483" s="7"/>
      <c r="AY12483" s="7"/>
      <c r="BE12483" s="9"/>
      <c r="BW12483" s="17"/>
      <c r="CH12483" s="7"/>
      <c r="CJ12483" s="7"/>
      <c r="CP12483" s="7"/>
      <c r="CR12483" s="7"/>
      <c r="CS12483" s="7"/>
      <c r="CU12483" s="16"/>
      <c r="DB12483" s="7"/>
      <c r="DD12483" s="7"/>
      <c r="DF12483" s="9"/>
    </row>
    <row r="12484" spans="3:110" x14ac:dyDescent="0.25">
      <c r="C12484" s="6"/>
      <c r="H12484" s="7"/>
      <c r="L12484" s="18"/>
      <c r="M12484" s="18"/>
      <c r="N12484" s="20"/>
      <c r="AD12484" s="18"/>
      <c r="AE12484" s="18"/>
      <c r="AJ12484" s="7"/>
      <c r="AL12484" s="7"/>
      <c r="AN12484" s="7"/>
      <c r="AP12484" s="7"/>
      <c r="AR12484" s="7"/>
      <c r="AX12484" s="7"/>
      <c r="AY12484" s="7"/>
      <c r="BE12484" s="9"/>
      <c r="BW12484" s="17"/>
      <c r="CH12484" s="7"/>
      <c r="CJ12484" s="7"/>
      <c r="CP12484" s="7"/>
      <c r="CR12484" s="7"/>
      <c r="CS12484" s="7"/>
      <c r="CU12484" s="16"/>
      <c r="DB12484" s="7"/>
      <c r="DD12484" s="7"/>
      <c r="DF12484" s="9"/>
    </row>
    <row r="12485" spans="3:110" x14ac:dyDescent="0.25">
      <c r="C12485" s="6"/>
      <c r="H12485" s="7"/>
      <c r="L12485" s="18"/>
      <c r="M12485" s="18"/>
      <c r="N12485" s="20"/>
      <c r="AD12485" s="18"/>
      <c r="AE12485" s="18"/>
      <c r="AJ12485" s="7"/>
      <c r="AL12485" s="7"/>
      <c r="AN12485" s="7"/>
      <c r="AP12485" s="7"/>
      <c r="AR12485" s="7"/>
      <c r="AX12485" s="7"/>
      <c r="AY12485" s="7"/>
      <c r="BE12485" s="9"/>
      <c r="BW12485" s="17"/>
      <c r="CH12485" s="7"/>
      <c r="CJ12485" s="7"/>
      <c r="CP12485" s="7"/>
      <c r="CR12485" s="7"/>
      <c r="CS12485" s="7"/>
      <c r="CU12485" s="16"/>
      <c r="DB12485" s="7"/>
      <c r="DD12485" s="7"/>
      <c r="DF12485" s="9"/>
    </row>
    <row r="12486" spans="3:110" x14ac:dyDescent="0.25">
      <c r="C12486" s="6"/>
      <c r="H12486" s="7"/>
      <c r="L12486" s="18"/>
      <c r="M12486" s="18"/>
      <c r="N12486" s="20"/>
      <c r="AD12486" s="18"/>
      <c r="AE12486" s="18"/>
      <c r="AJ12486" s="7"/>
      <c r="AL12486" s="7"/>
      <c r="AN12486" s="7"/>
      <c r="AP12486" s="7"/>
      <c r="AR12486" s="7"/>
      <c r="AX12486" s="7"/>
      <c r="AY12486" s="7"/>
      <c r="BE12486" s="9"/>
      <c r="BW12486" s="17"/>
      <c r="CH12486" s="7"/>
      <c r="CJ12486" s="7"/>
      <c r="CP12486" s="7"/>
      <c r="CR12486" s="7"/>
      <c r="CS12486" s="7"/>
      <c r="CU12486" s="16"/>
      <c r="DB12486" s="7"/>
      <c r="DD12486" s="7"/>
      <c r="DF12486" s="9"/>
    </row>
    <row r="12487" spans="3:110" x14ac:dyDescent="0.25">
      <c r="C12487" s="6"/>
      <c r="H12487" s="7"/>
      <c r="L12487" s="18"/>
      <c r="M12487" s="18"/>
      <c r="N12487" s="20"/>
      <c r="AD12487" s="18"/>
      <c r="AE12487" s="18"/>
      <c r="AJ12487" s="7"/>
      <c r="AL12487" s="7"/>
      <c r="AN12487" s="7"/>
      <c r="AP12487" s="7"/>
      <c r="AR12487" s="7"/>
      <c r="AX12487" s="7"/>
      <c r="AY12487" s="7"/>
      <c r="BE12487" s="9"/>
      <c r="BW12487" s="17"/>
      <c r="CH12487" s="7"/>
      <c r="CJ12487" s="7"/>
      <c r="CP12487" s="7"/>
      <c r="CR12487" s="7"/>
      <c r="CS12487" s="7"/>
      <c r="CU12487" s="16"/>
      <c r="DB12487" s="7"/>
      <c r="DD12487" s="7"/>
      <c r="DF12487" s="9"/>
    </row>
    <row r="12488" spans="3:110" x14ac:dyDescent="0.25">
      <c r="C12488" s="6"/>
      <c r="H12488" s="7"/>
      <c r="L12488" s="18"/>
      <c r="M12488" s="18"/>
      <c r="N12488" s="20"/>
      <c r="AD12488" s="18"/>
      <c r="AE12488" s="18"/>
      <c r="AJ12488" s="7"/>
      <c r="AL12488" s="7"/>
      <c r="AN12488" s="7"/>
      <c r="AP12488" s="7"/>
      <c r="AR12488" s="7"/>
      <c r="AX12488" s="7"/>
      <c r="AY12488" s="7"/>
      <c r="BE12488" s="9"/>
      <c r="BW12488" s="17"/>
      <c r="CH12488" s="7"/>
      <c r="CJ12488" s="7"/>
      <c r="CP12488" s="7"/>
      <c r="CR12488" s="7"/>
      <c r="CS12488" s="7"/>
      <c r="CU12488" s="16"/>
      <c r="DB12488" s="7"/>
      <c r="DD12488" s="7"/>
      <c r="DF12488" s="9"/>
    </row>
    <row r="12489" spans="3:110" x14ac:dyDescent="0.25">
      <c r="C12489" s="6"/>
      <c r="H12489" s="7"/>
      <c r="L12489" s="18"/>
      <c r="M12489" s="18"/>
      <c r="N12489" s="20"/>
      <c r="AD12489" s="18"/>
      <c r="AE12489" s="18"/>
      <c r="AJ12489" s="7"/>
      <c r="AL12489" s="7"/>
      <c r="AN12489" s="7"/>
      <c r="AP12489" s="7"/>
      <c r="AR12489" s="7"/>
      <c r="AX12489" s="7"/>
      <c r="AY12489" s="7"/>
      <c r="BE12489" s="9"/>
      <c r="BW12489" s="17"/>
      <c r="CH12489" s="7"/>
      <c r="CJ12489" s="7"/>
      <c r="CP12489" s="7"/>
      <c r="CR12489" s="7"/>
      <c r="CS12489" s="7"/>
      <c r="CU12489" s="16"/>
      <c r="DB12489" s="7"/>
      <c r="DD12489" s="7"/>
      <c r="DF12489" s="9"/>
    </row>
    <row r="12490" spans="3:110" x14ac:dyDescent="0.25">
      <c r="C12490" s="6"/>
      <c r="H12490" s="7"/>
      <c r="L12490" s="18"/>
      <c r="M12490" s="18"/>
      <c r="N12490" s="20"/>
      <c r="AD12490" s="18"/>
      <c r="AE12490" s="18"/>
      <c r="AJ12490" s="7"/>
      <c r="AL12490" s="7"/>
      <c r="AN12490" s="7"/>
      <c r="AP12490" s="7"/>
      <c r="AR12490" s="7"/>
      <c r="AX12490" s="7"/>
      <c r="AY12490" s="7"/>
      <c r="BE12490" s="9"/>
      <c r="BW12490" s="17"/>
      <c r="CH12490" s="7"/>
      <c r="CJ12490" s="7"/>
      <c r="CP12490" s="7"/>
      <c r="CR12490" s="7"/>
      <c r="CS12490" s="7"/>
      <c r="CU12490" s="16"/>
      <c r="DB12490" s="7"/>
      <c r="DD12490" s="7"/>
      <c r="DF12490" s="9"/>
    </row>
    <row r="12491" spans="3:110" x14ac:dyDescent="0.25">
      <c r="C12491" s="6"/>
      <c r="H12491" s="7"/>
      <c r="L12491" s="18"/>
      <c r="M12491" s="18"/>
      <c r="N12491" s="20"/>
      <c r="AD12491" s="18"/>
      <c r="AE12491" s="18"/>
      <c r="AJ12491" s="7"/>
      <c r="AL12491" s="7"/>
      <c r="AN12491" s="7"/>
      <c r="AP12491" s="7"/>
      <c r="AR12491" s="7"/>
      <c r="AX12491" s="7"/>
      <c r="AY12491" s="7"/>
      <c r="BE12491" s="9"/>
      <c r="BW12491" s="17"/>
      <c r="CH12491" s="7"/>
      <c r="CJ12491" s="7"/>
      <c r="CP12491" s="7"/>
      <c r="CR12491" s="7"/>
      <c r="CS12491" s="7"/>
      <c r="CU12491" s="16"/>
      <c r="DB12491" s="7"/>
      <c r="DD12491" s="7"/>
      <c r="DF12491" s="9"/>
    </row>
    <row r="12492" spans="3:110" x14ac:dyDescent="0.25">
      <c r="C12492" s="6"/>
      <c r="H12492" s="7"/>
      <c r="L12492" s="18"/>
      <c r="M12492" s="18"/>
      <c r="N12492" s="20"/>
      <c r="AD12492" s="18"/>
      <c r="AE12492" s="18"/>
      <c r="AJ12492" s="7"/>
      <c r="AL12492" s="7"/>
      <c r="AN12492" s="7"/>
      <c r="AP12492" s="7"/>
      <c r="AR12492" s="7"/>
      <c r="AX12492" s="7"/>
      <c r="AY12492" s="7"/>
      <c r="BE12492" s="9"/>
      <c r="BW12492" s="17"/>
      <c r="CH12492" s="7"/>
      <c r="CJ12492" s="7"/>
      <c r="CP12492" s="7"/>
      <c r="CR12492" s="7"/>
      <c r="CS12492" s="7"/>
      <c r="CU12492" s="16"/>
      <c r="DB12492" s="7"/>
      <c r="DD12492" s="7"/>
      <c r="DF12492" s="9"/>
    </row>
    <row r="12493" spans="3:110" x14ac:dyDescent="0.25">
      <c r="C12493" s="6"/>
      <c r="H12493" s="7"/>
      <c r="L12493" s="18"/>
      <c r="M12493" s="18"/>
      <c r="N12493" s="20"/>
      <c r="AD12493" s="18"/>
      <c r="AE12493" s="18"/>
      <c r="AJ12493" s="7"/>
      <c r="AL12493" s="7"/>
      <c r="AN12493" s="7"/>
      <c r="AP12493" s="7"/>
      <c r="AR12493" s="7"/>
      <c r="AX12493" s="7"/>
      <c r="AY12493" s="7"/>
      <c r="BE12493" s="9"/>
      <c r="BW12493" s="17"/>
      <c r="CH12493" s="7"/>
      <c r="CJ12493" s="7"/>
      <c r="CP12493" s="7"/>
      <c r="CR12493" s="7"/>
      <c r="CS12493" s="7"/>
      <c r="CU12493" s="16"/>
      <c r="DB12493" s="7"/>
      <c r="DD12493" s="7"/>
      <c r="DF12493" s="9"/>
    </row>
    <row r="12494" spans="3:110" x14ac:dyDescent="0.25">
      <c r="C12494" s="6"/>
      <c r="H12494" s="7"/>
      <c r="L12494" s="18"/>
      <c r="M12494" s="18"/>
      <c r="N12494" s="20"/>
      <c r="AD12494" s="18"/>
      <c r="AE12494" s="18"/>
      <c r="AJ12494" s="7"/>
      <c r="AL12494" s="7"/>
      <c r="AN12494" s="7"/>
      <c r="AP12494" s="7"/>
      <c r="AR12494" s="7"/>
      <c r="AX12494" s="7"/>
      <c r="AY12494" s="7"/>
      <c r="BE12494" s="9"/>
      <c r="BW12494" s="17"/>
      <c r="CH12494" s="7"/>
      <c r="CJ12494" s="7"/>
      <c r="CP12494" s="7"/>
      <c r="CR12494" s="7"/>
      <c r="CS12494" s="7"/>
      <c r="CU12494" s="16"/>
      <c r="DB12494" s="7"/>
      <c r="DD12494" s="7"/>
      <c r="DF12494" s="9"/>
    </row>
    <row r="12495" spans="3:110" x14ac:dyDescent="0.25">
      <c r="C12495" s="6"/>
      <c r="H12495" s="7"/>
      <c r="L12495" s="18"/>
      <c r="M12495" s="18"/>
      <c r="N12495" s="20"/>
      <c r="AD12495" s="18"/>
      <c r="AE12495" s="18"/>
      <c r="AJ12495" s="7"/>
      <c r="AL12495" s="7"/>
      <c r="AN12495" s="7"/>
      <c r="AP12495" s="7"/>
      <c r="AR12495" s="7"/>
      <c r="AX12495" s="7"/>
      <c r="AY12495" s="7"/>
      <c r="BE12495" s="9"/>
      <c r="BW12495" s="17"/>
      <c r="CH12495" s="7"/>
      <c r="CJ12495" s="7"/>
      <c r="CP12495" s="7"/>
      <c r="CR12495" s="7"/>
      <c r="CS12495" s="7"/>
      <c r="CU12495" s="16"/>
      <c r="DB12495" s="7"/>
      <c r="DD12495" s="7"/>
      <c r="DF12495" s="9"/>
    </row>
    <row r="12496" spans="3:110" x14ac:dyDescent="0.25">
      <c r="C12496" s="6"/>
      <c r="H12496" s="7"/>
      <c r="L12496" s="18"/>
      <c r="M12496" s="18"/>
      <c r="N12496" s="20"/>
      <c r="AD12496" s="18"/>
      <c r="AE12496" s="18"/>
      <c r="AJ12496" s="7"/>
      <c r="AL12496" s="7"/>
      <c r="AN12496" s="7"/>
      <c r="AP12496" s="7"/>
      <c r="AR12496" s="7"/>
      <c r="AX12496" s="7"/>
      <c r="AY12496" s="7"/>
      <c r="BE12496" s="9"/>
      <c r="BW12496" s="17"/>
      <c r="CH12496" s="7"/>
      <c r="CJ12496" s="7"/>
      <c r="CP12496" s="7"/>
      <c r="CR12496" s="7"/>
      <c r="CS12496" s="7"/>
      <c r="CU12496" s="16"/>
      <c r="DB12496" s="7"/>
      <c r="DD12496" s="7"/>
      <c r="DF12496" s="9"/>
    </row>
    <row r="12497" spans="3:110" x14ac:dyDescent="0.25">
      <c r="C12497" s="6"/>
      <c r="H12497" s="7"/>
      <c r="L12497" s="18"/>
      <c r="M12497" s="18"/>
      <c r="N12497" s="20"/>
      <c r="AD12497" s="18"/>
      <c r="AE12497" s="18"/>
      <c r="AJ12497" s="7"/>
      <c r="AL12497" s="7"/>
      <c r="AN12497" s="7"/>
      <c r="AP12497" s="7"/>
      <c r="AR12497" s="7"/>
      <c r="AX12497" s="7"/>
      <c r="AY12497" s="7"/>
      <c r="BE12497" s="9"/>
      <c r="BW12497" s="17"/>
      <c r="CH12497" s="7"/>
      <c r="CJ12497" s="7"/>
      <c r="CP12497" s="7"/>
      <c r="CR12497" s="7"/>
      <c r="CS12497" s="7"/>
      <c r="CU12497" s="16"/>
      <c r="DB12497" s="7"/>
      <c r="DD12497" s="7"/>
      <c r="DF12497" s="9"/>
    </row>
    <row r="12498" spans="3:110" x14ac:dyDescent="0.25">
      <c r="C12498" s="6"/>
      <c r="H12498" s="7"/>
      <c r="L12498" s="18"/>
      <c r="M12498" s="18"/>
      <c r="N12498" s="20"/>
      <c r="AD12498" s="18"/>
      <c r="AE12498" s="18"/>
      <c r="AJ12498" s="7"/>
      <c r="AL12498" s="7"/>
      <c r="AN12498" s="7"/>
      <c r="AP12498" s="7"/>
      <c r="AR12498" s="7"/>
      <c r="AX12498" s="7"/>
      <c r="AY12498" s="7"/>
      <c r="BE12498" s="9"/>
      <c r="BW12498" s="17"/>
      <c r="CH12498" s="7"/>
      <c r="CJ12498" s="7"/>
      <c r="CP12498" s="7"/>
      <c r="CR12498" s="7"/>
      <c r="CS12498" s="7"/>
      <c r="CU12498" s="16"/>
      <c r="DB12498" s="7"/>
      <c r="DD12498" s="7"/>
      <c r="DF12498" s="9"/>
    </row>
    <row r="12499" spans="3:110" x14ac:dyDescent="0.25">
      <c r="C12499" s="6"/>
      <c r="H12499" s="7"/>
      <c r="L12499" s="18"/>
      <c r="M12499" s="18"/>
      <c r="N12499" s="20"/>
      <c r="AD12499" s="18"/>
      <c r="AE12499" s="18"/>
      <c r="AJ12499" s="7"/>
      <c r="AL12499" s="7"/>
      <c r="AN12499" s="7"/>
      <c r="AP12499" s="7"/>
      <c r="AR12499" s="7"/>
      <c r="AX12499" s="7"/>
      <c r="AY12499" s="7"/>
      <c r="BE12499" s="9"/>
      <c r="BW12499" s="17"/>
      <c r="CH12499" s="7"/>
      <c r="CJ12499" s="7"/>
      <c r="CP12499" s="7"/>
      <c r="CR12499" s="7"/>
      <c r="CS12499" s="7"/>
      <c r="CU12499" s="16"/>
      <c r="DB12499" s="7"/>
      <c r="DD12499" s="7"/>
      <c r="DF12499" s="9"/>
    </row>
    <row r="12500" spans="3:110" x14ac:dyDescent="0.25">
      <c r="C12500" s="6"/>
      <c r="H12500" s="7"/>
      <c r="L12500" s="18"/>
      <c r="M12500" s="18"/>
      <c r="N12500" s="20"/>
      <c r="AD12500" s="18"/>
      <c r="AE12500" s="18"/>
      <c r="AJ12500" s="7"/>
      <c r="AL12500" s="7"/>
      <c r="AN12500" s="7"/>
      <c r="AP12500" s="7"/>
      <c r="AR12500" s="7"/>
      <c r="AX12500" s="7"/>
      <c r="AY12500" s="7"/>
      <c r="BE12500" s="9"/>
      <c r="BW12500" s="17"/>
      <c r="CH12500" s="7"/>
      <c r="CJ12500" s="7"/>
      <c r="CP12500" s="7"/>
      <c r="CR12500" s="7"/>
      <c r="CS12500" s="7"/>
      <c r="CU12500" s="16"/>
      <c r="DB12500" s="7"/>
      <c r="DD12500" s="7"/>
      <c r="DF12500" s="9"/>
    </row>
    <row r="12501" spans="3:110" x14ac:dyDescent="0.25">
      <c r="C12501" s="6"/>
      <c r="H12501" s="7"/>
      <c r="L12501" s="18"/>
      <c r="M12501" s="18"/>
      <c r="N12501" s="20"/>
      <c r="AD12501" s="18"/>
      <c r="AE12501" s="18"/>
      <c r="AJ12501" s="7"/>
      <c r="AL12501" s="7"/>
      <c r="AN12501" s="7"/>
      <c r="AP12501" s="7"/>
      <c r="AR12501" s="7"/>
      <c r="AX12501" s="7"/>
      <c r="AY12501" s="7"/>
      <c r="BE12501" s="9"/>
      <c r="BW12501" s="17"/>
      <c r="CH12501" s="7"/>
      <c r="CJ12501" s="7"/>
      <c r="CP12501" s="7"/>
      <c r="CR12501" s="7"/>
      <c r="CS12501" s="7"/>
      <c r="CU12501" s="16"/>
      <c r="DB12501" s="7"/>
      <c r="DD12501" s="7"/>
      <c r="DF12501" s="9"/>
    </row>
    <row r="12502" spans="3:110" x14ac:dyDescent="0.25">
      <c r="C12502" s="6"/>
      <c r="H12502" s="7"/>
      <c r="L12502" s="18"/>
      <c r="M12502" s="18"/>
      <c r="N12502" s="20"/>
      <c r="AD12502" s="18"/>
      <c r="AE12502" s="18"/>
      <c r="AJ12502" s="7"/>
      <c r="AL12502" s="7"/>
      <c r="AN12502" s="7"/>
      <c r="AP12502" s="7"/>
      <c r="AR12502" s="7"/>
      <c r="AX12502" s="7"/>
      <c r="AY12502" s="7"/>
      <c r="BE12502" s="9"/>
      <c r="BW12502" s="17"/>
      <c r="CH12502" s="7"/>
      <c r="CJ12502" s="7"/>
      <c r="CP12502" s="7"/>
      <c r="CR12502" s="7"/>
      <c r="CS12502" s="7"/>
      <c r="CU12502" s="16"/>
      <c r="DB12502" s="7"/>
      <c r="DD12502" s="7"/>
      <c r="DF12502" s="9"/>
    </row>
    <row r="12503" spans="3:110" x14ac:dyDescent="0.25">
      <c r="C12503" s="6"/>
      <c r="H12503" s="7"/>
      <c r="L12503" s="18"/>
      <c r="M12503" s="18"/>
      <c r="N12503" s="20"/>
      <c r="AD12503" s="18"/>
      <c r="AE12503" s="18"/>
      <c r="AJ12503" s="7"/>
      <c r="AL12503" s="7"/>
      <c r="AN12503" s="7"/>
      <c r="AP12503" s="7"/>
      <c r="AR12503" s="7"/>
      <c r="AX12503" s="7"/>
      <c r="AY12503" s="7"/>
      <c r="BE12503" s="9"/>
      <c r="BW12503" s="17"/>
      <c r="CH12503" s="7"/>
      <c r="CJ12503" s="7"/>
      <c r="CP12503" s="7"/>
      <c r="CR12503" s="7"/>
      <c r="CS12503" s="7"/>
      <c r="CU12503" s="16"/>
      <c r="DB12503" s="7"/>
      <c r="DD12503" s="7"/>
      <c r="DF12503" s="9"/>
    </row>
    <row r="12504" spans="3:110" x14ac:dyDescent="0.25">
      <c r="C12504" s="6"/>
      <c r="H12504" s="7"/>
      <c r="L12504" s="18"/>
      <c r="M12504" s="18"/>
      <c r="N12504" s="20"/>
      <c r="AD12504" s="18"/>
      <c r="AE12504" s="18"/>
      <c r="AJ12504" s="7"/>
      <c r="AL12504" s="7"/>
      <c r="AN12504" s="7"/>
      <c r="AP12504" s="7"/>
      <c r="AR12504" s="7"/>
      <c r="AX12504" s="7"/>
      <c r="AY12504" s="7"/>
      <c r="BE12504" s="9"/>
      <c r="BW12504" s="17"/>
      <c r="CH12504" s="7"/>
      <c r="CJ12504" s="7"/>
      <c r="CP12504" s="7"/>
      <c r="CR12504" s="7"/>
      <c r="CS12504" s="7"/>
      <c r="CU12504" s="16"/>
      <c r="DB12504" s="7"/>
      <c r="DD12504" s="7"/>
      <c r="DF12504" s="9"/>
    </row>
    <row r="12505" spans="3:110" x14ac:dyDescent="0.25">
      <c r="C12505" s="6"/>
      <c r="H12505" s="7"/>
      <c r="L12505" s="18"/>
      <c r="M12505" s="18"/>
      <c r="N12505" s="20"/>
      <c r="AD12505" s="18"/>
      <c r="AE12505" s="18"/>
      <c r="AJ12505" s="7"/>
      <c r="AL12505" s="7"/>
      <c r="AN12505" s="7"/>
      <c r="AP12505" s="7"/>
      <c r="AR12505" s="7"/>
      <c r="AX12505" s="7"/>
      <c r="AY12505" s="7"/>
      <c r="BE12505" s="9"/>
      <c r="BW12505" s="17"/>
      <c r="CH12505" s="7"/>
      <c r="CJ12505" s="7"/>
      <c r="CP12505" s="7"/>
      <c r="CR12505" s="7"/>
      <c r="CS12505" s="7"/>
      <c r="CU12505" s="16"/>
      <c r="DB12505" s="7"/>
      <c r="DD12505" s="7"/>
      <c r="DF12505" s="9"/>
    </row>
    <row r="12506" spans="3:110" x14ac:dyDescent="0.25">
      <c r="C12506" s="6"/>
      <c r="H12506" s="7"/>
      <c r="L12506" s="18"/>
      <c r="M12506" s="18"/>
      <c r="N12506" s="20"/>
      <c r="AD12506" s="18"/>
      <c r="AE12506" s="18"/>
      <c r="AJ12506" s="7"/>
      <c r="AL12506" s="7"/>
      <c r="AN12506" s="7"/>
      <c r="AP12506" s="7"/>
      <c r="AR12506" s="7"/>
      <c r="AX12506" s="7"/>
      <c r="AY12506" s="7"/>
      <c r="BE12506" s="9"/>
      <c r="BW12506" s="17"/>
      <c r="CH12506" s="7"/>
      <c r="CJ12506" s="7"/>
      <c r="CP12506" s="7"/>
      <c r="CR12506" s="7"/>
      <c r="CS12506" s="7"/>
      <c r="CU12506" s="16"/>
      <c r="DB12506" s="7"/>
      <c r="DD12506" s="7"/>
      <c r="DF12506" s="9"/>
    </row>
    <row r="12507" spans="3:110" x14ac:dyDescent="0.25">
      <c r="C12507" s="6"/>
      <c r="H12507" s="7"/>
      <c r="L12507" s="18"/>
      <c r="M12507" s="18"/>
      <c r="N12507" s="20"/>
      <c r="AD12507" s="18"/>
      <c r="AE12507" s="18"/>
      <c r="AJ12507" s="7"/>
      <c r="AL12507" s="7"/>
      <c r="AN12507" s="7"/>
      <c r="AP12507" s="7"/>
      <c r="AR12507" s="7"/>
      <c r="AX12507" s="7"/>
      <c r="AY12507" s="7"/>
      <c r="BE12507" s="9"/>
      <c r="BW12507" s="17"/>
      <c r="CH12507" s="7"/>
      <c r="CJ12507" s="7"/>
      <c r="CP12507" s="7"/>
      <c r="CR12507" s="7"/>
      <c r="CS12507" s="7"/>
      <c r="CU12507" s="16"/>
      <c r="DB12507" s="7"/>
      <c r="DD12507" s="7"/>
      <c r="DF12507" s="9"/>
    </row>
    <row r="12508" spans="3:110" x14ac:dyDescent="0.25">
      <c r="C12508" s="6"/>
      <c r="H12508" s="7"/>
      <c r="L12508" s="18"/>
      <c r="M12508" s="18"/>
      <c r="N12508" s="20"/>
      <c r="AD12508" s="18"/>
      <c r="AE12508" s="18"/>
      <c r="AJ12508" s="7"/>
      <c r="AL12508" s="7"/>
      <c r="AN12508" s="7"/>
      <c r="AP12508" s="7"/>
      <c r="AR12508" s="7"/>
      <c r="AX12508" s="7"/>
      <c r="AY12508" s="7"/>
      <c r="BE12508" s="9"/>
      <c r="BW12508" s="17"/>
      <c r="CH12508" s="7"/>
      <c r="CJ12508" s="7"/>
      <c r="CP12508" s="7"/>
      <c r="CR12508" s="7"/>
      <c r="CS12508" s="7"/>
      <c r="CU12508" s="16"/>
      <c r="DB12508" s="7"/>
      <c r="DD12508" s="7"/>
      <c r="DF12508" s="9"/>
    </row>
    <row r="12509" spans="3:110" x14ac:dyDescent="0.25">
      <c r="C12509" s="6"/>
      <c r="H12509" s="7"/>
      <c r="L12509" s="18"/>
      <c r="M12509" s="18"/>
      <c r="N12509" s="20"/>
      <c r="AD12509" s="18"/>
      <c r="AE12509" s="18"/>
      <c r="AJ12509" s="7"/>
      <c r="AL12509" s="7"/>
      <c r="AN12509" s="7"/>
      <c r="AP12509" s="7"/>
      <c r="AR12509" s="7"/>
      <c r="AX12509" s="7"/>
      <c r="AY12509" s="7"/>
      <c r="BE12509" s="9"/>
      <c r="BW12509" s="17"/>
      <c r="CH12509" s="7"/>
      <c r="CJ12509" s="7"/>
      <c r="CP12509" s="7"/>
      <c r="CR12509" s="7"/>
      <c r="CS12509" s="7"/>
      <c r="CU12509" s="16"/>
      <c r="DB12509" s="7"/>
      <c r="DD12509" s="7"/>
      <c r="DF12509" s="9"/>
    </row>
    <row r="12510" spans="3:110" x14ac:dyDescent="0.25">
      <c r="C12510" s="6"/>
      <c r="H12510" s="7"/>
      <c r="L12510" s="18"/>
      <c r="M12510" s="18"/>
      <c r="N12510" s="20"/>
      <c r="AD12510" s="18"/>
      <c r="AE12510" s="18"/>
      <c r="AJ12510" s="7"/>
      <c r="AL12510" s="7"/>
      <c r="AN12510" s="7"/>
      <c r="AP12510" s="7"/>
      <c r="AR12510" s="7"/>
      <c r="AX12510" s="7"/>
      <c r="AY12510" s="7"/>
      <c r="BE12510" s="9"/>
      <c r="BW12510" s="17"/>
      <c r="CH12510" s="7"/>
      <c r="CJ12510" s="7"/>
      <c r="CP12510" s="7"/>
      <c r="CR12510" s="7"/>
      <c r="CS12510" s="7"/>
      <c r="CU12510" s="16"/>
      <c r="DB12510" s="7"/>
      <c r="DD12510" s="7"/>
      <c r="DF12510" s="9"/>
    </row>
    <row r="12511" spans="3:110" x14ac:dyDescent="0.25">
      <c r="C12511" s="6"/>
      <c r="H12511" s="7"/>
      <c r="L12511" s="18"/>
      <c r="M12511" s="18"/>
      <c r="N12511" s="20"/>
      <c r="AD12511" s="18"/>
      <c r="AE12511" s="18"/>
      <c r="AJ12511" s="7"/>
      <c r="AL12511" s="7"/>
      <c r="AN12511" s="7"/>
      <c r="AP12511" s="7"/>
      <c r="AR12511" s="7"/>
      <c r="AX12511" s="7"/>
      <c r="AY12511" s="7"/>
      <c r="BE12511" s="9"/>
      <c r="BW12511" s="17"/>
      <c r="CH12511" s="7"/>
      <c r="CJ12511" s="7"/>
      <c r="CP12511" s="7"/>
      <c r="CR12511" s="7"/>
      <c r="CS12511" s="7"/>
      <c r="CU12511" s="16"/>
      <c r="DB12511" s="7"/>
      <c r="DD12511" s="7"/>
      <c r="DF12511" s="9"/>
    </row>
    <row r="12512" spans="3:110" x14ac:dyDescent="0.25">
      <c r="C12512" s="6"/>
      <c r="H12512" s="7"/>
      <c r="L12512" s="18"/>
      <c r="M12512" s="18"/>
      <c r="N12512" s="20"/>
      <c r="AD12512" s="18"/>
      <c r="AE12512" s="18"/>
      <c r="AJ12512" s="7"/>
      <c r="AL12512" s="7"/>
      <c r="AN12512" s="7"/>
      <c r="AP12512" s="7"/>
      <c r="AR12512" s="7"/>
      <c r="AX12512" s="7"/>
      <c r="AY12512" s="7"/>
      <c r="BE12512" s="9"/>
      <c r="BW12512" s="17"/>
      <c r="CH12512" s="7"/>
      <c r="CJ12512" s="7"/>
      <c r="CP12512" s="7"/>
      <c r="CR12512" s="7"/>
      <c r="CS12512" s="7"/>
      <c r="CU12512" s="16"/>
      <c r="DB12512" s="7"/>
      <c r="DD12512" s="7"/>
      <c r="DF12512" s="9"/>
    </row>
    <row r="12513" spans="3:110" x14ac:dyDescent="0.25">
      <c r="C12513" s="6"/>
      <c r="H12513" s="7"/>
      <c r="L12513" s="18"/>
      <c r="M12513" s="18"/>
      <c r="N12513" s="20"/>
      <c r="AD12513" s="18"/>
      <c r="AE12513" s="18"/>
      <c r="AJ12513" s="7"/>
      <c r="AL12513" s="7"/>
      <c r="AN12513" s="7"/>
      <c r="AP12513" s="7"/>
      <c r="AR12513" s="7"/>
      <c r="AX12513" s="7"/>
      <c r="AY12513" s="7"/>
      <c r="BE12513" s="9"/>
      <c r="BW12513" s="17"/>
      <c r="CH12513" s="7"/>
      <c r="CJ12513" s="7"/>
      <c r="CP12513" s="7"/>
      <c r="CR12513" s="7"/>
      <c r="CS12513" s="7"/>
      <c r="CU12513" s="16"/>
      <c r="DB12513" s="7"/>
      <c r="DD12513" s="7"/>
      <c r="DF12513" s="9"/>
    </row>
    <row r="12514" spans="3:110" x14ac:dyDescent="0.25">
      <c r="C12514" s="6"/>
      <c r="H12514" s="7"/>
      <c r="L12514" s="18"/>
      <c r="M12514" s="18"/>
      <c r="N12514" s="20"/>
      <c r="AD12514" s="18"/>
      <c r="AE12514" s="18"/>
      <c r="AJ12514" s="7"/>
      <c r="AL12514" s="7"/>
      <c r="AN12514" s="7"/>
      <c r="AP12514" s="7"/>
      <c r="AR12514" s="7"/>
      <c r="AX12514" s="7"/>
      <c r="AY12514" s="7"/>
      <c r="BE12514" s="9"/>
      <c r="BW12514" s="17"/>
      <c r="CH12514" s="7"/>
      <c r="CJ12514" s="7"/>
      <c r="CP12514" s="7"/>
      <c r="CR12514" s="7"/>
      <c r="CS12514" s="7"/>
      <c r="CU12514" s="16"/>
      <c r="DB12514" s="7"/>
      <c r="DD12514" s="7"/>
      <c r="DF12514" s="9"/>
    </row>
    <row r="12515" spans="3:110" x14ac:dyDescent="0.25">
      <c r="C12515" s="6"/>
      <c r="H12515" s="7"/>
      <c r="L12515" s="18"/>
      <c r="M12515" s="18"/>
      <c r="N12515" s="20"/>
      <c r="AD12515" s="18"/>
      <c r="AE12515" s="18"/>
      <c r="AJ12515" s="7"/>
      <c r="AL12515" s="7"/>
      <c r="AN12515" s="7"/>
      <c r="AP12515" s="7"/>
      <c r="AR12515" s="7"/>
      <c r="AX12515" s="7"/>
      <c r="AY12515" s="7"/>
      <c r="BE12515" s="9"/>
      <c r="BW12515" s="17"/>
      <c r="CH12515" s="7"/>
      <c r="CJ12515" s="7"/>
      <c r="CP12515" s="7"/>
      <c r="CR12515" s="7"/>
      <c r="CS12515" s="7"/>
      <c r="CU12515" s="16"/>
      <c r="DB12515" s="7"/>
      <c r="DD12515" s="7"/>
      <c r="DF12515" s="9"/>
    </row>
    <row r="12516" spans="3:110" x14ac:dyDescent="0.25">
      <c r="C12516" s="6"/>
      <c r="H12516" s="7"/>
      <c r="L12516" s="18"/>
      <c r="M12516" s="18"/>
      <c r="N12516" s="20"/>
      <c r="AD12516" s="18"/>
      <c r="AE12516" s="18"/>
      <c r="AJ12516" s="7"/>
      <c r="AL12516" s="7"/>
      <c r="AN12516" s="7"/>
      <c r="AP12516" s="7"/>
      <c r="AR12516" s="7"/>
      <c r="AX12516" s="7"/>
      <c r="AY12516" s="7"/>
      <c r="BE12516" s="9"/>
      <c r="BW12516" s="17"/>
      <c r="CH12516" s="7"/>
      <c r="CJ12516" s="7"/>
      <c r="CP12516" s="7"/>
      <c r="CR12516" s="7"/>
      <c r="CS12516" s="7"/>
      <c r="CU12516" s="16"/>
      <c r="DB12516" s="7"/>
      <c r="DD12516" s="7"/>
      <c r="DF12516" s="9"/>
    </row>
    <row r="12517" spans="3:110" x14ac:dyDescent="0.25">
      <c r="C12517" s="6"/>
      <c r="H12517" s="7"/>
      <c r="L12517" s="18"/>
      <c r="M12517" s="18"/>
      <c r="N12517" s="20"/>
      <c r="AD12517" s="18"/>
      <c r="AE12517" s="18"/>
      <c r="AJ12517" s="7"/>
      <c r="AL12517" s="7"/>
      <c r="AN12517" s="7"/>
      <c r="AP12517" s="7"/>
      <c r="AR12517" s="7"/>
      <c r="AX12517" s="7"/>
      <c r="AY12517" s="7"/>
      <c r="BE12517" s="9"/>
      <c r="BW12517" s="17"/>
      <c r="CH12517" s="7"/>
      <c r="CJ12517" s="7"/>
      <c r="CP12517" s="7"/>
      <c r="CR12517" s="7"/>
      <c r="CS12517" s="7"/>
      <c r="CU12517" s="16"/>
      <c r="DB12517" s="7"/>
      <c r="DD12517" s="7"/>
      <c r="DF12517" s="9"/>
    </row>
    <row r="12518" spans="3:110" x14ac:dyDescent="0.25">
      <c r="C12518" s="6"/>
      <c r="H12518" s="7"/>
      <c r="L12518" s="18"/>
      <c r="M12518" s="18"/>
      <c r="N12518" s="20"/>
      <c r="AD12518" s="18"/>
      <c r="AE12518" s="18"/>
      <c r="AJ12518" s="7"/>
      <c r="AL12518" s="7"/>
      <c r="AN12518" s="7"/>
      <c r="AP12518" s="7"/>
      <c r="AR12518" s="7"/>
      <c r="AX12518" s="7"/>
      <c r="AY12518" s="7"/>
      <c r="BE12518" s="9"/>
      <c r="BW12518" s="17"/>
      <c r="CH12518" s="7"/>
      <c r="CJ12518" s="7"/>
      <c r="CP12518" s="7"/>
      <c r="CR12518" s="7"/>
      <c r="CS12518" s="7"/>
      <c r="CU12518" s="16"/>
      <c r="DB12518" s="7"/>
      <c r="DD12518" s="7"/>
      <c r="DF12518" s="9"/>
    </row>
    <row r="12519" spans="3:110" x14ac:dyDescent="0.25">
      <c r="C12519" s="6"/>
      <c r="H12519" s="7"/>
      <c r="L12519" s="18"/>
      <c r="M12519" s="18"/>
      <c r="N12519" s="20"/>
      <c r="AD12519" s="18"/>
      <c r="AE12519" s="18"/>
      <c r="AJ12519" s="7"/>
      <c r="AL12519" s="7"/>
      <c r="AN12519" s="7"/>
      <c r="AP12519" s="7"/>
      <c r="AR12519" s="7"/>
      <c r="AX12519" s="7"/>
      <c r="AY12519" s="7"/>
      <c r="BE12519" s="9"/>
      <c r="BW12519" s="17"/>
      <c r="CH12519" s="7"/>
      <c r="CJ12519" s="7"/>
      <c r="CP12519" s="7"/>
      <c r="CR12519" s="7"/>
      <c r="CS12519" s="7"/>
      <c r="CU12519" s="16"/>
      <c r="DB12519" s="7"/>
      <c r="DD12519" s="7"/>
      <c r="DF12519" s="9"/>
    </row>
    <row r="12520" spans="3:110" x14ac:dyDescent="0.25">
      <c r="C12520" s="6"/>
      <c r="H12520" s="7"/>
      <c r="L12520" s="18"/>
      <c r="M12520" s="18"/>
      <c r="N12520" s="20"/>
      <c r="AD12520" s="18"/>
      <c r="AE12520" s="18"/>
      <c r="AJ12520" s="7"/>
      <c r="AL12520" s="7"/>
      <c r="AN12520" s="7"/>
      <c r="AP12520" s="7"/>
      <c r="AR12520" s="7"/>
      <c r="AX12520" s="7"/>
      <c r="AY12520" s="7"/>
      <c r="BE12520" s="9"/>
      <c r="BW12520" s="17"/>
      <c r="CH12520" s="7"/>
      <c r="CJ12520" s="7"/>
      <c r="CP12520" s="7"/>
      <c r="CR12520" s="7"/>
      <c r="CS12520" s="7"/>
      <c r="CU12520" s="16"/>
      <c r="DB12520" s="7"/>
      <c r="DD12520" s="7"/>
      <c r="DF12520" s="9"/>
    </row>
    <row r="12521" spans="3:110" x14ac:dyDescent="0.25">
      <c r="C12521" s="6"/>
      <c r="H12521" s="7"/>
      <c r="L12521" s="18"/>
      <c r="M12521" s="18"/>
      <c r="N12521" s="20"/>
      <c r="AD12521" s="18"/>
      <c r="AE12521" s="18"/>
      <c r="AJ12521" s="7"/>
      <c r="AL12521" s="7"/>
      <c r="AN12521" s="7"/>
      <c r="AP12521" s="7"/>
      <c r="AR12521" s="7"/>
      <c r="AX12521" s="7"/>
      <c r="AY12521" s="7"/>
      <c r="BE12521" s="9"/>
      <c r="BW12521" s="17"/>
      <c r="CH12521" s="7"/>
      <c r="CJ12521" s="7"/>
      <c r="CP12521" s="7"/>
      <c r="CR12521" s="7"/>
      <c r="CS12521" s="7"/>
      <c r="CU12521" s="16"/>
      <c r="DB12521" s="7"/>
      <c r="DD12521" s="7"/>
      <c r="DF12521" s="9"/>
    </row>
    <row r="12522" spans="3:110" x14ac:dyDescent="0.25">
      <c r="C12522" s="6"/>
      <c r="H12522" s="7"/>
      <c r="L12522" s="18"/>
      <c r="M12522" s="18"/>
      <c r="N12522" s="20"/>
      <c r="AD12522" s="18"/>
      <c r="AE12522" s="18"/>
      <c r="AJ12522" s="7"/>
      <c r="AL12522" s="7"/>
      <c r="AN12522" s="7"/>
      <c r="AP12522" s="7"/>
      <c r="AR12522" s="7"/>
      <c r="AX12522" s="7"/>
      <c r="AY12522" s="7"/>
      <c r="BE12522" s="9"/>
      <c r="BW12522" s="17"/>
      <c r="CH12522" s="7"/>
      <c r="CJ12522" s="7"/>
      <c r="CP12522" s="7"/>
      <c r="CR12522" s="7"/>
      <c r="CS12522" s="7"/>
      <c r="CU12522" s="16"/>
      <c r="DB12522" s="7"/>
      <c r="DD12522" s="7"/>
      <c r="DF12522" s="9"/>
    </row>
    <row r="12523" spans="3:110" x14ac:dyDescent="0.25">
      <c r="C12523" s="6"/>
      <c r="H12523" s="7"/>
      <c r="L12523" s="18"/>
      <c r="M12523" s="18"/>
      <c r="N12523" s="20"/>
      <c r="AD12523" s="18"/>
      <c r="AE12523" s="18"/>
      <c r="AJ12523" s="7"/>
      <c r="AL12523" s="7"/>
      <c r="AN12523" s="7"/>
      <c r="AP12523" s="7"/>
      <c r="AR12523" s="7"/>
      <c r="AX12523" s="7"/>
      <c r="AY12523" s="7"/>
      <c r="BE12523" s="9"/>
      <c r="BW12523" s="17"/>
      <c r="CH12523" s="7"/>
      <c r="CJ12523" s="7"/>
      <c r="CP12523" s="7"/>
      <c r="CR12523" s="7"/>
      <c r="CS12523" s="7"/>
      <c r="CU12523" s="16"/>
      <c r="DB12523" s="7"/>
      <c r="DD12523" s="7"/>
      <c r="DF12523" s="9"/>
    </row>
    <row r="12524" spans="3:110" x14ac:dyDescent="0.25">
      <c r="C12524" s="6"/>
      <c r="H12524" s="7"/>
      <c r="L12524" s="18"/>
      <c r="M12524" s="18"/>
      <c r="N12524" s="20"/>
      <c r="AD12524" s="18"/>
      <c r="AE12524" s="18"/>
      <c r="AJ12524" s="7"/>
      <c r="AL12524" s="7"/>
      <c r="AN12524" s="7"/>
      <c r="AP12524" s="7"/>
      <c r="AR12524" s="7"/>
      <c r="AX12524" s="7"/>
      <c r="AY12524" s="7"/>
      <c r="BE12524" s="9"/>
      <c r="BW12524" s="17"/>
      <c r="CH12524" s="7"/>
      <c r="CJ12524" s="7"/>
      <c r="CP12524" s="7"/>
      <c r="CR12524" s="7"/>
      <c r="CS12524" s="7"/>
      <c r="CU12524" s="16"/>
      <c r="DB12524" s="7"/>
      <c r="DD12524" s="7"/>
      <c r="DF12524" s="9"/>
    </row>
    <row r="12525" spans="3:110" x14ac:dyDescent="0.25">
      <c r="C12525" s="6"/>
      <c r="H12525" s="7"/>
      <c r="L12525" s="18"/>
      <c r="M12525" s="18"/>
      <c r="N12525" s="20"/>
      <c r="AD12525" s="18"/>
      <c r="AE12525" s="18"/>
      <c r="AJ12525" s="7"/>
      <c r="AL12525" s="7"/>
      <c r="AN12525" s="7"/>
      <c r="AP12525" s="7"/>
      <c r="AR12525" s="7"/>
      <c r="AX12525" s="7"/>
      <c r="AY12525" s="7"/>
      <c r="BE12525" s="9"/>
      <c r="BW12525" s="17"/>
      <c r="CH12525" s="7"/>
      <c r="CJ12525" s="7"/>
      <c r="CP12525" s="7"/>
      <c r="CR12525" s="7"/>
      <c r="CS12525" s="7"/>
      <c r="CU12525" s="16"/>
      <c r="DB12525" s="7"/>
      <c r="DD12525" s="7"/>
      <c r="DF12525" s="9"/>
    </row>
    <row r="12526" spans="3:110" x14ac:dyDescent="0.25">
      <c r="C12526" s="6"/>
      <c r="H12526" s="7"/>
      <c r="L12526" s="18"/>
      <c r="M12526" s="18"/>
      <c r="N12526" s="20"/>
      <c r="AD12526" s="18"/>
      <c r="AE12526" s="18"/>
      <c r="AJ12526" s="7"/>
      <c r="AL12526" s="7"/>
      <c r="AN12526" s="7"/>
      <c r="AP12526" s="7"/>
      <c r="AR12526" s="7"/>
      <c r="AX12526" s="7"/>
      <c r="AY12526" s="7"/>
      <c r="BE12526" s="9"/>
      <c r="BW12526" s="17"/>
      <c r="CH12526" s="7"/>
      <c r="CJ12526" s="7"/>
      <c r="CP12526" s="7"/>
      <c r="CR12526" s="7"/>
      <c r="CS12526" s="7"/>
      <c r="CU12526" s="16"/>
      <c r="DB12526" s="7"/>
      <c r="DD12526" s="7"/>
      <c r="DF12526" s="9"/>
    </row>
    <row r="12527" spans="3:110" x14ac:dyDescent="0.25">
      <c r="C12527" s="6"/>
      <c r="H12527" s="7"/>
      <c r="L12527" s="18"/>
      <c r="M12527" s="18"/>
      <c r="N12527" s="20"/>
      <c r="AD12527" s="18"/>
      <c r="AE12527" s="18"/>
      <c r="AJ12527" s="7"/>
      <c r="AL12527" s="7"/>
      <c r="AN12527" s="7"/>
      <c r="AP12527" s="7"/>
      <c r="AR12527" s="7"/>
      <c r="AX12527" s="7"/>
      <c r="AY12527" s="7"/>
      <c r="BE12527" s="9"/>
      <c r="BW12527" s="17"/>
      <c r="CH12527" s="7"/>
      <c r="CJ12527" s="7"/>
      <c r="CP12527" s="7"/>
      <c r="CR12527" s="7"/>
      <c r="CS12527" s="7"/>
      <c r="CU12527" s="16"/>
      <c r="DB12527" s="7"/>
      <c r="DD12527" s="7"/>
      <c r="DF12527" s="9"/>
    </row>
    <row r="12528" spans="3:110" x14ac:dyDescent="0.25">
      <c r="C12528" s="6"/>
      <c r="H12528" s="7"/>
      <c r="L12528" s="18"/>
      <c r="M12528" s="18"/>
      <c r="N12528" s="20"/>
      <c r="AD12528" s="18"/>
      <c r="AE12528" s="18"/>
      <c r="AJ12528" s="7"/>
      <c r="AL12528" s="7"/>
      <c r="AN12528" s="7"/>
      <c r="AP12528" s="7"/>
      <c r="AR12528" s="7"/>
      <c r="AX12528" s="7"/>
      <c r="AY12528" s="7"/>
      <c r="BE12528" s="9"/>
      <c r="BW12528" s="17"/>
      <c r="CH12528" s="7"/>
      <c r="CJ12528" s="7"/>
      <c r="CP12528" s="7"/>
      <c r="CR12528" s="7"/>
      <c r="CS12528" s="7"/>
      <c r="CU12528" s="16"/>
      <c r="DB12528" s="7"/>
      <c r="DD12528" s="7"/>
      <c r="DF12528" s="9"/>
    </row>
    <row r="12529" spans="3:110" x14ac:dyDescent="0.25">
      <c r="C12529" s="6"/>
      <c r="H12529" s="7"/>
      <c r="L12529" s="18"/>
      <c r="M12529" s="18"/>
      <c r="N12529" s="20"/>
      <c r="AD12529" s="18"/>
      <c r="AE12529" s="18"/>
      <c r="AJ12529" s="7"/>
      <c r="AL12529" s="7"/>
      <c r="AN12529" s="7"/>
      <c r="AP12529" s="7"/>
      <c r="AR12529" s="7"/>
      <c r="AX12529" s="7"/>
      <c r="AY12529" s="7"/>
      <c r="BE12529" s="9"/>
      <c r="BW12529" s="17"/>
      <c r="CH12529" s="7"/>
      <c r="CJ12529" s="7"/>
      <c r="CP12529" s="7"/>
      <c r="CR12529" s="7"/>
      <c r="CS12529" s="7"/>
      <c r="CU12529" s="16"/>
      <c r="DB12529" s="7"/>
      <c r="DD12529" s="7"/>
      <c r="DF12529" s="9"/>
    </row>
    <row r="12530" spans="3:110" x14ac:dyDescent="0.25">
      <c r="C12530" s="6"/>
      <c r="H12530" s="7"/>
      <c r="L12530" s="18"/>
      <c r="M12530" s="18"/>
      <c r="N12530" s="20"/>
      <c r="AD12530" s="18"/>
      <c r="AE12530" s="18"/>
      <c r="AJ12530" s="7"/>
      <c r="AL12530" s="7"/>
      <c r="AN12530" s="7"/>
      <c r="AP12530" s="7"/>
      <c r="AR12530" s="7"/>
      <c r="AX12530" s="7"/>
      <c r="AY12530" s="7"/>
      <c r="BE12530" s="9"/>
      <c r="BW12530" s="17"/>
      <c r="CH12530" s="7"/>
      <c r="CJ12530" s="7"/>
      <c r="CP12530" s="7"/>
      <c r="CR12530" s="7"/>
      <c r="CS12530" s="7"/>
      <c r="CU12530" s="16"/>
      <c r="DB12530" s="7"/>
      <c r="DD12530" s="7"/>
      <c r="DF12530" s="9"/>
    </row>
    <row r="12531" spans="3:110" x14ac:dyDescent="0.25">
      <c r="C12531" s="6"/>
      <c r="H12531" s="7"/>
      <c r="L12531" s="18"/>
      <c r="M12531" s="18"/>
      <c r="N12531" s="20"/>
      <c r="AD12531" s="18"/>
      <c r="AE12531" s="18"/>
      <c r="AJ12531" s="7"/>
      <c r="AL12531" s="7"/>
      <c r="AN12531" s="7"/>
      <c r="AP12531" s="7"/>
      <c r="AR12531" s="7"/>
      <c r="AX12531" s="7"/>
      <c r="AY12531" s="7"/>
      <c r="BE12531" s="9"/>
      <c r="BW12531" s="17"/>
      <c r="CH12531" s="7"/>
      <c r="CJ12531" s="7"/>
      <c r="CP12531" s="7"/>
      <c r="CR12531" s="7"/>
      <c r="CS12531" s="7"/>
      <c r="CU12531" s="16"/>
      <c r="DB12531" s="7"/>
      <c r="DD12531" s="7"/>
      <c r="DF12531" s="9"/>
    </row>
    <row r="12532" spans="3:110" x14ac:dyDescent="0.25">
      <c r="C12532" s="6"/>
      <c r="H12532" s="7"/>
      <c r="L12532" s="18"/>
      <c r="M12532" s="18"/>
      <c r="N12532" s="20"/>
      <c r="AD12532" s="18"/>
      <c r="AE12532" s="18"/>
      <c r="AJ12532" s="7"/>
      <c r="AL12532" s="7"/>
      <c r="AN12532" s="7"/>
      <c r="AP12532" s="7"/>
      <c r="AR12532" s="7"/>
      <c r="AX12532" s="7"/>
      <c r="AY12532" s="7"/>
      <c r="BE12532" s="9"/>
      <c r="BW12532" s="17"/>
      <c r="CH12532" s="7"/>
      <c r="CJ12532" s="7"/>
      <c r="CP12532" s="7"/>
      <c r="CR12532" s="7"/>
      <c r="CS12532" s="7"/>
      <c r="CU12532" s="16"/>
      <c r="DB12532" s="7"/>
      <c r="DD12532" s="7"/>
      <c r="DF12532" s="9"/>
    </row>
    <row r="12533" spans="3:110" x14ac:dyDescent="0.25">
      <c r="C12533" s="6"/>
      <c r="H12533" s="7"/>
      <c r="L12533" s="18"/>
      <c r="M12533" s="18"/>
      <c r="N12533" s="20"/>
      <c r="AD12533" s="18"/>
      <c r="AE12533" s="18"/>
      <c r="AJ12533" s="7"/>
      <c r="AL12533" s="7"/>
      <c r="AN12533" s="7"/>
      <c r="AP12533" s="7"/>
      <c r="AR12533" s="7"/>
      <c r="AX12533" s="7"/>
      <c r="AY12533" s="7"/>
      <c r="BE12533" s="9"/>
      <c r="BW12533" s="17"/>
      <c r="CH12533" s="7"/>
      <c r="CJ12533" s="7"/>
      <c r="CP12533" s="7"/>
      <c r="CR12533" s="7"/>
      <c r="CS12533" s="7"/>
      <c r="CU12533" s="16"/>
      <c r="DB12533" s="7"/>
      <c r="DD12533" s="7"/>
      <c r="DF12533" s="9"/>
    </row>
    <row r="12534" spans="3:110" x14ac:dyDescent="0.25">
      <c r="C12534" s="6"/>
      <c r="H12534" s="7"/>
      <c r="L12534" s="18"/>
      <c r="M12534" s="18"/>
      <c r="N12534" s="20"/>
      <c r="AD12534" s="18"/>
      <c r="AE12534" s="18"/>
      <c r="AJ12534" s="7"/>
      <c r="AL12534" s="7"/>
      <c r="AN12534" s="7"/>
      <c r="AP12534" s="7"/>
      <c r="AR12534" s="7"/>
      <c r="AX12534" s="7"/>
      <c r="AY12534" s="7"/>
      <c r="BE12534" s="9"/>
      <c r="BW12534" s="17"/>
      <c r="CH12534" s="7"/>
      <c r="CJ12534" s="7"/>
      <c r="CP12534" s="7"/>
      <c r="CR12534" s="7"/>
      <c r="CS12534" s="7"/>
      <c r="CU12534" s="16"/>
      <c r="DB12534" s="7"/>
      <c r="DD12534" s="7"/>
      <c r="DF12534" s="9"/>
    </row>
    <row r="12535" spans="3:110" x14ac:dyDescent="0.25">
      <c r="C12535" s="6"/>
      <c r="H12535" s="7"/>
      <c r="L12535" s="18"/>
      <c r="M12535" s="18"/>
      <c r="N12535" s="20"/>
      <c r="AD12535" s="18"/>
      <c r="AE12535" s="18"/>
      <c r="AJ12535" s="7"/>
      <c r="AL12535" s="7"/>
      <c r="AN12535" s="7"/>
      <c r="AP12535" s="7"/>
      <c r="AR12535" s="7"/>
      <c r="AX12535" s="7"/>
      <c r="AY12535" s="7"/>
      <c r="BE12535" s="9"/>
      <c r="BW12535" s="17"/>
      <c r="CH12535" s="7"/>
      <c r="CJ12535" s="7"/>
      <c r="CP12535" s="7"/>
      <c r="CR12535" s="7"/>
      <c r="CS12535" s="7"/>
      <c r="CU12535" s="16"/>
      <c r="DB12535" s="7"/>
      <c r="DD12535" s="7"/>
      <c r="DF12535" s="9"/>
    </row>
    <row r="12536" spans="3:110" x14ac:dyDescent="0.25">
      <c r="C12536" s="6"/>
      <c r="H12536" s="7"/>
      <c r="L12536" s="18"/>
      <c r="M12536" s="18"/>
      <c r="N12536" s="20"/>
      <c r="AD12536" s="18"/>
      <c r="AE12536" s="18"/>
      <c r="AJ12536" s="7"/>
      <c r="AL12536" s="7"/>
      <c r="AN12536" s="7"/>
      <c r="AP12536" s="7"/>
      <c r="AR12536" s="7"/>
      <c r="AX12536" s="7"/>
      <c r="AY12536" s="7"/>
      <c r="BE12536" s="9"/>
      <c r="BW12536" s="17"/>
      <c r="CH12536" s="7"/>
      <c r="CJ12536" s="7"/>
      <c r="CP12536" s="7"/>
      <c r="CR12536" s="7"/>
      <c r="CS12536" s="7"/>
      <c r="CU12536" s="16"/>
      <c r="DB12536" s="7"/>
      <c r="DD12536" s="7"/>
      <c r="DF12536" s="9"/>
    </row>
    <row r="12537" spans="3:110" x14ac:dyDescent="0.25">
      <c r="C12537" s="6"/>
      <c r="H12537" s="7"/>
      <c r="L12537" s="18"/>
      <c r="M12537" s="18"/>
      <c r="N12537" s="20"/>
      <c r="AD12537" s="18"/>
      <c r="AE12537" s="18"/>
      <c r="AJ12537" s="7"/>
      <c r="AL12537" s="7"/>
      <c r="AN12537" s="7"/>
      <c r="AP12537" s="7"/>
      <c r="AR12537" s="7"/>
      <c r="AX12537" s="7"/>
      <c r="AY12537" s="7"/>
      <c r="BE12537" s="9"/>
      <c r="BW12537" s="17"/>
      <c r="CH12537" s="7"/>
      <c r="CJ12537" s="7"/>
      <c r="CP12537" s="7"/>
      <c r="CR12537" s="7"/>
      <c r="CS12537" s="7"/>
      <c r="CU12537" s="16"/>
      <c r="DB12537" s="7"/>
      <c r="DD12537" s="7"/>
      <c r="DF12537" s="9"/>
    </row>
    <row r="12538" spans="3:110" x14ac:dyDescent="0.25">
      <c r="C12538" s="6"/>
      <c r="H12538" s="7"/>
      <c r="L12538" s="18"/>
      <c r="M12538" s="18"/>
      <c r="N12538" s="20"/>
      <c r="AD12538" s="18"/>
      <c r="AE12538" s="18"/>
      <c r="AJ12538" s="7"/>
      <c r="AL12538" s="7"/>
      <c r="AN12538" s="7"/>
      <c r="AP12538" s="7"/>
      <c r="AR12538" s="7"/>
      <c r="AX12538" s="7"/>
      <c r="AY12538" s="7"/>
      <c r="BE12538" s="9"/>
      <c r="BW12538" s="17"/>
      <c r="CH12538" s="7"/>
      <c r="CJ12538" s="7"/>
      <c r="CP12538" s="7"/>
      <c r="CR12538" s="7"/>
      <c r="CS12538" s="7"/>
      <c r="CU12538" s="16"/>
      <c r="DB12538" s="7"/>
      <c r="DD12538" s="7"/>
      <c r="DF12538" s="9"/>
    </row>
    <row r="12539" spans="3:110" x14ac:dyDescent="0.25">
      <c r="C12539" s="6"/>
      <c r="H12539" s="7"/>
      <c r="L12539" s="18"/>
      <c r="M12539" s="18"/>
      <c r="N12539" s="20"/>
      <c r="AD12539" s="18"/>
      <c r="AE12539" s="18"/>
      <c r="AJ12539" s="7"/>
      <c r="AL12539" s="7"/>
      <c r="AN12539" s="7"/>
      <c r="AP12539" s="7"/>
      <c r="AR12539" s="7"/>
      <c r="AX12539" s="7"/>
      <c r="AY12539" s="7"/>
      <c r="BE12539" s="9"/>
      <c r="BW12539" s="17"/>
      <c r="CH12539" s="7"/>
      <c r="CJ12539" s="7"/>
      <c r="CP12539" s="7"/>
      <c r="CR12539" s="7"/>
      <c r="CS12539" s="7"/>
      <c r="CU12539" s="16"/>
      <c r="DB12539" s="7"/>
      <c r="DD12539" s="7"/>
      <c r="DF12539" s="9"/>
    </row>
    <row r="12540" spans="3:110" x14ac:dyDescent="0.25">
      <c r="C12540" s="6"/>
      <c r="H12540" s="7"/>
      <c r="L12540" s="18"/>
      <c r="M12540" s="18"/>
      <c r="N12540" s="20"/>
      <c r="AD12540" s="18"/>
      <c r="AE12540" s="18"/>
      <c r="AJ12540" s="7"/>
      <c r="AL12540" s="7"/>
      <c r="AN12540" s="7"/>
      <c r="AP12540" s="7"/>
      <c r="AR12540" s="7"/>
      <c r="AX12540" s="7"/>
      <c r="AY12540" s="7"/>
      <c r="BE12540" s="9"/>
      <c r="BW12540" s="17"/>
      <c r="CH12540" s="7"/>
      <c r="CJ12540" s="7"/>
      <c r="CP12540" s="7"/>
      <c r="CR12540" s="7"/>
      <c r="CS12540" s="7"/>
      <c r="CU12540" s="16"/>
      <c r="DB12540" s="7"/>
      <c r="DD12540" s="7"/>
      <c r="DF12540" s="9"/>
    </row>
    <row r="12541" spans="3:110" x14ac:dyDescent="0.25">
      <c r="C12541" s="6"/>
      <c r="H12541" s="7"/>
      <c r="L12541" s="18"/>
      <c r="M12541" s="18"/>
      <c r="N12541" s="20"/>
      <c r="AD12541" s="18"/>
      <c r="AE12541" s="18"/>
      <c r="AJ12541" s="7"/>
      <c r="AL12541" s="7"/>
      <c r="AN12541" s="7"/>
      <c r="AP12541" s="7"/>
      <c r="AR12541" s="7"/>
      <c r="AX12541" s="7"/>
      <c r="AY12541" s="7"/>
      <c r="BE12541" s="9"/>
      <c r="BW12541" s="17"/>
      <c r="CH12541" s="7"/>
      <c r="CJ12541" s="7"/>
      <c r="CP12541" s="7"/>
      <c r="CR12541" s="7"/>
      <c r="CS12541" s="7"/>
      <c r="CU12541" s="16"/>
      <c r="DB12541" s="7"/>
      <c r="DD12541" s="7"/>
      <c r="DF12541" s="9"/>
    </row>
    <row r="12542" spans="3:110" x14ac:dyDescent="0.25">
      <c r="C12542" s="6"/>
      <c r="H12542" s="7"/>
      <c r="L12542" s="18"/>
      <c r="M12542" s="18"/>
      <c r="N12542" s="20"/>
      <c r="AD12542" s="18"/>
      <c r="AE12542" s="18"/>
      <c r="AJ12542" s="7"/>
      <c r="AL12542" s="7"/>
      <c r="AN12542" s="7"/>
      <c r="AP12542" s="7"/>
      <c r="AR12542" s="7"/>
      <c r="AX12542" s="7"/>
      <c r="AY12542" s="7"/>
      <c r="BE12542" s="9"/>
      <c r="BW12542" s="17"/>
      <c r="CH12542" s="7"/>
      <c r="CJ12542" s="7"/>
      <c r="CP12542" s="7"/>
      <c r="CR12542" s="7"/>
      <c r="CS12542" s="7"/>
      <c r="CU12542" s="16"/>
      <c r="DB12542" s="7"/>
      <c r="DD12542" s="7"/>
      <c r="DF12542" s="9"/>
    </row>
    <row r="12543" spans="3:110" x14ac:dyDescent="0.25">
      <c r="C12543" s="6"/>
      <c r="H12543" s="7"/>
      <c r="L12543" s="18"/>
      <c r="M12543" s="18"/>
      <c r="N12543" s="20"/>
      <c r="AD12543" s="18"/>
      <c r="AE12543" s="18"/>
      <c r="AJ12543" s="7"/>
      <c r="AL12543" s="7"/>
      <c r="AN12543" s="7"/>
      <c r="AP12543" s="7"/>
      <c r="AR12543" s="7"/>
      <c r="AX12543" s="7"/>
      <c r="AY12543" s="7"/>
      <c r="BE12543" s="9"/>
      <c r="BW12543" s="17"/>
      <c r="CH12543" s="7"/>
      <c r="CJ12543" s="7"/>
      <c r="CP12543" s="7"/>
      <c r="CR12543" s="7"/>
      <c r="CS12543" s="7"/>
      <c r="CU12543" s="16"/>
      <c r="DB12543" s="7"/>
      <c r="DD12543" s="7"/>
      <c r="DF12543" s="9"/>
    </row>
    <row r="12544" spans="3:110" x14ac:dyDescent="0.25">
      <c r="C12544" s="6"/>
      <c r="H12544" s="7"/>
      <c r="L12544" s="18"/>
      <c r="M12544" s="18"/>
      <c r="N12544" s="20"/>
      <c r="AD12544" s="18"/>
      <c r="AE12544" s="18"/>
      <c r="AJ12544" s="7"/>
      <c r="AL12544" s="7"/>
      <c r="AN12544" s="7"/>
      <c r="AP12544" s="7"/>
      <c r="AR12544" s="7"/>
      <c r="AX12544" s="7"/>
      <c r="AY12544" s="7"/>
      <c r="BE12544" s="9"/>
      <c r="BW12544" s="17"/>
      <c r="CH12544" s="7"/>
      <c r="CJ12544" s="7"/>
      <c r="CP12544" s="7"/>
      <c r="CR12544" s="7"/>
      <c r="CS12544" s="7"/>
      <c r="CU12544" s="16"/>
      <c r="DB12544" s="7"/>
      <c r="DD12544" s="7"/>
      <c r="DF12544" s="9"/>
    </row>
    <row r="12545" spans="3:110" x14ac:dyDescent="0.25">
      <c r="C12545" s="6"/>
      <c r="H12545" s="7"/>
      <c r="L12545" s="18"/>
      <c r="M12545" s="18"/>
      <c r="N12545" s="20"/>
      <c r="AD12545" s="18"/>
      <c r="AE12545" s="18"/>
      <c r="AJ12545" s="7"/>
      <c r="AL12545" s="7"/>
      <c r="AN12545" s="7"/>
      <c r="AP12545" s="7"/>
      <c r="AR12545" s="7"/>
      <c r="AX12545" s="7"/>
      <c r="AY12545" s="7"/>
      <c r="BE12545" s="9"/>
      <c r="BW12545" s="17"/>
      <c r="CH12545" s="7"/>
      <c r="CJ12545" s="7"/>
      <c r="CP12545" s="7"/>
      <c r="CR12545" s="7"/>
      <c r="CS12545" s="7"/>
      <c r="CU12545" s="16"/>
      <c r="DB12545" s="7"/>
      <c r="DD12545" s="7"/>
      <c r="DF12545" s="9"/>
    </row>
    <row r="12546" spans="3:110" x14ac:dyDescent="0.25">
      <c r="C12546" s="6"/>
      <c r="H12546" s="7"/>
      <c r="L12546" s="18"/>
      <c r="M12546" s="18"/>
      <c r="N12546" s="20"/>
      <c r="AD12546" s="18"/>
      <c r="AE12546" s="18"/>
      <c r="AJ12546" s="7"/>
      <c r="AL12546" s="7"/>
      <c r="AN12546" s="7"/>
      <c r="AP12546" s="7"/>
      <c r="AR12546" s="7"/>
      <c r="AX12546" s="7"/>
      <c r="AY12546" s="7"/>
      <c r="BE12546" s="9"/>
      <c r="BW12546" s="17"/>
      <c r="CH12546" s="7"/>
      <c r="CJ12546" s="7"/>
      <c r="CP12546" s="7"/>
      <c r="CR12546" s="7"/>
      <c r="CS12546" s="7"/>
      <c r="CU12546" s="16"/>
      <c r="DB12546" s="7"/>
      <c r="DD12546" s="7"/>
      <c r="DF12546" s="9"/>
    </row>
    <row r="12547" spans="3:110" x14ac:dyDescent="0.25">
      <c r="C12547" s="6"/>
      <c r="H12547" s="7"/>
      <c r="L12547" s="18"/>
      <c r="M12547" s="18"/>
      <c r="N12547" s="20"/>
      <c r="AD12547" s="18"/>
      <c r="AE12547" s="18"/>
      <c r="AJ12547" s="7"/>
      <c r="AL12547" s="7"/>
      <c r="AN12547" s="7"/>
      <c r="AP12547" s="7"/>
      <c r="AR12547" s="7"/>
      <c r="AX12547" s="7"/>
      <c r="AY12547" s="7"/>
      <c r="BE12547" s="9"/>
      <c r="BW12547" s="17"/>
      <c r="CH12547" s="7"/>
      <c r="CJ12547" s="7"/>
      <c r="CP12547" s="7"/>
      <c r="CR12547" s="7"/>
      <c r="CS12547" s="7"/>
      <c r="CU12547" s="16"/>
      <c r="DB12547" s="7"/>
      <c r="DD12547" s="7"/>
      <c r="DF12547" s="9"/>
    </row>
    <row r="12548" spans="3:110" x14ac:dyDescent="0.25">
      <c r="C12548" s="6"/>
      <c r="H12548" s="7"/>
      <c r="L12548" s="18"/>
      <c r="M12548" s="18"/>
      <c r="N12548" s="20"/>
      <c r="AD12548" s="18"/>
      <c r="AE12548" s="18"/>
      <c r="AJ12548" s="7"/>
      <c r="AL12548" s="7"/>
      <c r="AN12548" s="7"/>
      <c r="AP12548" s="7"/>
      <c r="AR12548" s="7"/>
      <c r="AX12548" s="7"/>
      <c r="AY12548" s="7"/>
      <c r="BE12548" s="9"/>
      <c r="BW12548" s="17"/>
      <c r="CH12548" s="7"/>
      <c r="CJ12548" s="7"/>
      <c r="CP12548" s="7"/>
      <c r="CR12548" s="7"/>
      <c r="CS12548" s="7"/>
      <c r="CU12548" s="16"/>
      <c r="DB12548" s="7"/>
      <c r="DD12548" s="7"/>
      <c r="DF12548" s="9"/>
    </row>
    <row r="12549" spans="3:110" x14ac:dyDescent="0.25">
      <c r="C12549" s="6"/>
      <c r="H12549" s="7"/>
      <c r="L12549" s="18"/>
      <c r="M12549" s="18"/>
      <c r="N12549" s="20"/>
      <c r="AD12549" s="18"/>
      <c r="AE12549" s="18"/>
      <c r="AJ12549" s="7"/>
      <c r="AL12549" s="7"/>
      <c r="AN12549" s="7"/>
      <c r="AP12549" s="7"/>
      <c r="AR12549" s="7"/>
      <c r="AX12549" s="7"/>
      <c r="AY12549" s="7"/>
      <c r="BE12549" s="9"/>
      <c r="BW12549" s="17"/>
      <c r="CH12549" s="7"/>
      <c r="CJ12549" s="7"/>
      <c r="CP12549" s="7"/>
      <c r="CR12549" s="7"/>
      <c r="CS12549" s="7"/>
      <c r="CU12549" s="16"/>
      <c r="DB12549" s="7"/>
      <c r="DD12549" s="7"/>
      <c r="DF12549" s="9"/>
    </row>
    <row r="12550" spans="3:110" x14ac:dyDescent="0.25">
      <c r="C12550" s="6"/>
      <c r="H12550" s="7"/>
      <c r="L12550" s="18"/>
      <c r="M12550" s="18"/>
      <c r="N12550" s="20"/>
      <c r="AD12550" s="18"/>
      <c r="AE12550" s="18"/>
      <c r="AJ12550" s="7"/>
      <c r="AL12550" s="7"/>
      <c r="AN12550" s="7"/>
      <c r="AP12550" s="7"/>
      <c r="AR12550" s="7"/>
      <c r="AX12550" s="7"/>
      <c r="AY12550" s="7"/>
      <c r="BE12550" s="9"/>
      <c r="BW12550" s="17"/>
      <c r="CH12550" s="7"/>
      <c r="CJ12550" s="7"/>
      <c r="CP12550" s="7"/>
      <c r="CR12550" s="7"/>
      <c r="CS12550" s="7"/>
      <c r="CU12550" s="16"/>
      <c r="DB12550" s="7"/>
      <c r="DD12550" s="7"/>
      <c r="DF12550" s="9"/>
    </row>
    <row r="12551" spans="3:110" x14ac:dyDescent="0.25">
      <c r="C12551" s="6"/>
      <c r="H12551" s="7"/>
      <c r="L12551" s="18"/>
      <c r="M12551" s="18"/>
      <c r="N12551" s="20"/>
      <c r="AD12551" s="18"/>
      <c r="AE12551" s="18"/>
      <c r="AJ12551" s="7"/>
      <c r="AL12551" s="7"/>
      <c r="AN12551" s="7"/>
      <c r="AP12551" s="7"/>
      <c r="AR12551" s="7"/>
      <c r="AX12551" s="7"/>
      <c r="AY12551" s="7"/>
      <c r="BE12551" s="9"/>
      <c r="BW12551" s="17"/>
      <c r="CH12551" s="7"/>
      <c r="CJ12551" s="7"/>
      <c r="CP12551" s="7"/>
      <c r="CR12551" s="7"/>
      <c r="CS12551" s="7"/>
      <c r="CU12551" s="16"/>
      <c r="DB12551" s="7"/>
      <c r="DD12551" s="7"/>
      <c r="DF12551" s="9"/>
    </row>
    <row r="12552" spans="3:110" x14ac:dyDescent="0.25">
      <c r="C12552" s="6"/>
      <c r="H12552" s="7"/>
      <c r="L12552" s="18"/>
      <c r="M12552" s="18"/>
      <c r="N12552" s="20"/>
      <c r="AD12552" s="18"/>
      <c r="AE12552" s="18"/>
      <c r="AJ12552" s="7"/>
      <c r="AL12552" s="7"/>
      <c r="AN12552" s="7"/>
      <c r="AP12552" s="7"/>
      <c r="AR12552" s="7"/>
      <c r="AX12552" s="7"/>
      <c r="AY12552" s="7"/>
      <c r="BE12552" s="9"/>
      <c r="BW12552" s="17"/>
      <c r="CH12552" s="7"/>
      <c r="CJ12552" s="7"/>
      <c r="CP12552" s="7"/>
      <c r="CR12552" s="7"/>
      <c r="CS12552" s="7"/>
      <c r="CU12552" s="16"/>
      <c r="DB12552" s="7"/>
      <c r="DD12552" s="7"/>
      <c r="DF12552" s="9"/>
    </row>
    <row r="12553" spans="3:110" x14ac:dyDescent="0.25">
      <c r="C12553" s="6"/>
      <c r="H12553" s="7"/>
      <c r="L12553" s="18"/>
      <c r="M12553" s="18"/>
      <c r="N12553" s="20"/>
      <c r="AD12553" s="18"/>
      <c r="AE12553" s="18"/>
      <c r="AJ12553" s="7"/>
      <c r="AL12553" s="7"/>
      <c r="AN12553" s="7"/>
      <c r="AP12553" s="7"/>
      <c r="AR12553" s="7"/>
      <c r="AX12553" s="7"/>
      <c r="AY12553" s="7"/>
      <c r="BE12553" s="9"/>
      <c r="BW12553" s="17"/>
      <c r="CH12553" s="7"/>
      <c r="CJ12553" s="7"/>
      <c r="CP12553" s="7"/>
      <c r="CR12553" s="7"/>
      <c r="CS12553" s="7"/>
      <c r="CU12553" s="16"/>
      <c r="DB12553" s="7"/>
      <c r="DD12553" s="7"/>
      <c r="DF12553" s="9"/>
    </row>
    <row r="12554" spans="3:110" x14ac:dyDescent="0.25">
      <c r="C12554" s="6"/>
      <c r="H12554" s="7"/>
      <c r="L12554" s="18"/>
      <c r="M12554" s="18"/>
      <c r="N12554" s="20"/>
      <c r="AD12554" s="18"/>
      <c r="AE12554" s="18"/>
      <c r="AJ12554" s="7"/>
      <c r="AL12554" s="7"/>
      <c r="AN12554" s="7"/>
      <c r="AP12554" s="7"/>
      <c r="AR12554" s="7"/>
      <c r="AX12554" s="7"/>
      <c r="AY12554" s="7"/>
      <c r="BE12554" s="9"/>
      <c r="BW12554" s="17"/>
      <c r="CH12554" s="7"/>
      <c r="CJ12554" s="7"/>
      <c r="CP12554" s="7"/>
      <c r="CR12554" s="7"/>
      <c r="CS12554" s="7"/>
      <c r="CU12554" s="16"/>
      <c r="DB12554" s="7"/>
      <c r="DD12554" s="7"/>
      <c r="DF12554" s="9"/>
    </row>
    <row r="12555" spans="3:110" x14ac:dyDescent="0.25">
      <c r="C12555" s="6"/>
      <c r="H12555" s="7"/>
      <c r="L12555" s="18"/>
      <c r="M12555" s="18"/>
      <c r="N12555" s="20"/>
      <c r="AD12555" s="18"/>
      <c r="AE12555" s="18"/>
      <c r="AJ12555" s="7"/>
      <c r="AL12555" s="7"/>
      <c r="AN12555" s="7"/>
      <c r="AP12555" s="7"/>
      <c r="AR12555" s="7"/>
      <c r="AX12555" s="7"/>
      <c r="AY12555" s="7"/>
      <c r="BE12555" s="9"/>
      <c r="BW12555" s="17"/>
      <c r="CH12555" s="7"/>
      <c r="CJ12555" s="7"/>
      <c r="CP12555" s="7"/>
      <c r="CR12555" s="7"/>
      <c r="CS12555" s="7"/>
      <c r="CU12555" s="16"/>
      <c r="DB12555" s="7"/>
      <c r="DD12555" s="7"/>
      <c r="DF12555" s="9"/>
    </row>
    <row r="12556" spans="3:110" x14ac:dyDescent="0.25">
      <c r="C12556" s="6"/>
      <c r="H12556" s="7"/>
      <c r="L12556" s="18"/>
      <c r="M12556" s="18"/>
      <c r="N12556" s="20"/>
      <c r="AD12556" s="18"/>
      <c r="AE12556" s="18"/>
      <c r="AJ12556" s="7"/>
      <c r="AL12556" s="7"/>
      <c r="AN12556" s="7"/>
      <c r="AP12556" s="7"/>
      <c r="AR12556" s="7"/>
      <c r="AX12556" s="7"/>
      <c r="AY12556" s="7"/>
      <c r="BE12556" s="9"/>
      <c r="BW12556" s="17"/>
      <c r="CH12556" s="7"/>
      <c r="CJ12556" s="7"/>
      <c r="CP12556" s="7"/>
      <c r="CR12556" s="7"/>
      <c r="CS12556" s="7"/>
      <c r="CU12556" s="16"/>
      <c r="DB12556" s="7"/>
      <c r="DD12556" s="7"/>
      <c r="DF12556" s="9"/>
    </row>
    <row r="12557" spans="3:110" x14ac:dyDescent="0.25">
      <c r="C12557" s="6"/>
      <c r="H12557" s="7"/>
      <c r="L12557" s="18"/>
      <c r="M12557" s="18"/>
      <c r="N12557" s="20"/>
      <c r="AD12557" s="18"/>
      <c r="AE12557" s="18"/>
      <c r="AJ12557" s="7"/>
      <c r="AL12557" s="7"/>
      <c r="AN12557" s="7"/>
      <c r="AP12557" s="7"/>
      <c r="AR12557" s="7"/>
      <c r="AX12557" s="7"/>
      <c r="AY12557" s="7"/>
      <c r="BE12557" s="9"/>
      <c r="BW12557" s="17"/>
      <c r="CH12557" s="7"/>
      <c r="CJ12557" s="7"/>
      <c r="CP12557" s="7"/>
      <c r="CR12557" s="7"/>
      <c r="CS12557" s="7"/>
      <c r="CU12557" s="16"/>
      <c r="DB12557" s="7"/>
      <c r="DD12557" s="7"/>
      <c r="DF12557" s="9"/>
    </row>
    <row r="12558" spans="3:110" x14ac:dyDescent="0.25">
      <c r="C12558" s="6"/>
      <c r="H12558" s="7"/>
      <c r="L12558" s="18"/>
      <c r="M12558" s="18"/>
      <c r="N12558" s="20"/>
      <c r="AD12558" s="18"/>
      <c r="AE12558" s="18"/>
      <c r="AJ12558" s="7"/>
      <c r="AL12558" s="7"/>
      <c r="AN12558" s="7"/>
      <c r="AP12558" s="7"/>
      <c r="AR12558" s="7"/>
      <c r="AX12558" s="7"/>
      <c r="AY12558" s="7"/>
      <c r="BE12558" s="9"/>
      <c r="BW12558" s="17"/>
      <c r="CH12558" s="7"/>
      <c r="CJ12558" s="7"/>
      <c r="CP12558" s="7"/>
      <c r="CR12558" s="7"/>
      <c r="CS12558" s="7"/>
      <c r="CU12558" s="16"/>
      <c r="DB12558" s="7"/>
      <c r="DD12558" s="7"/>
      <c r="DF12558" s="9"/>
    </row>
    <row r="12559" spans="3:110" x14ac:dyDescent="0.25">
      <c r="C12559" s="6"/>
      <c r="H12559" s="7"/>
      <c r="L12559" s="18"/>
      <c r="M12559" s="18"/>
      <c r="N12559" s="20"/>
      <c r="AD12559" s="18"/>
      <c r="AE12559" s="18"/>
      <c r="AJ12559" s="7"/>
      <c r="AL12559" s="7"/>
      <c r="AN12559" s="7"/>
      <c r="AP12559" s="7"/>
      <c r="AR12559" s="7"/>
      <c r="AX12559" s="7"/>
      <c r="AY12559" s="7"/>
      <c r="BE12559" s="9"/>
      <c r="BW12559" s="17"/>
      <c r="CH12559" s="7"/>
      <c r="CJ12559" s="7"/>
      <c r="CP12559" s="7"/>
      <c r="CR12559" s="7"/>
      <c r="CS12559" s="7"/>
      <c r="CU12559" s="16"/>
      <c r="DB12559" s="7"/>
      <c r="DD12559" s="7"/>
      <c r="DF12559" s="9"/>
    </row>
    <row r="12560" spans="3:110" x14ac:dyDescent="0.25">
      <c r="C12560" s="6"/>
      <c r="H12560" s="7"/>
      <c r="L12560" s="18"/>
      <c r="M12560" s="18"/>
      <c r="N12560" s="20"/>
      <c r="AD12560" s="18"/>
      <c r="AE12560" s="18"/>
      <c r="AJ12560" s="7"/>
      <c r="AL12560" s="7"/>
      <c r="AN12560" s="7"/>
      <c r="AP12560" s="7"/>
      <c r="AR12560" s="7"/>
      <c r="AX12560" s="7"/>
      <c r="AY12560" s="7"/>
      <c r="BE12560" s="9"/>
      <c r="BW12560" s="17"/>
      <c r="CH12560" s="7"/>
      <c r="CJ12560" s="7"/>
      <c r="CP12560" s="7"/>
      <c r="CR12560" s="7"/>
      <c r="CS12560" s="7"/>
      <c r="CU12560" s="16"/>
      <c r="DB12560" s="7"/>
      <c r="DD12560" s="7"/>
      <c r="DF12560" s="9"/>
    </row>
    <row r="12561" spans="3:110" x14ac:dyDescent="0.25">
      <c r="C12561" s="6"/>
      <c r="H12561" s="7"/>
      <c r="L12561" s="18"/>
      <c r="M12561" s="18"/>
      <c r="N12561" s="20"/>
      <c r="AD12561" s="18"/>
      <c r="AE12561" s="18"/>
      <c r="AJ12561" s="7"/>
      <c r="AL12561" s="7"/>
      <c r="AN12561" s="7"/>
      <c r="AP12561" s="7"/>
      <c r="AR12561" s="7"/>
      <c r="AX12561" s="7"/>
      <c r="AY12561" s="7"/>
      <c r="BE12561" s="9"/>
      <c r="BW12561" s="17"/>
      <c r="CH12561" s="7"/>
      <c r="CJ12561" s="7"/>
      <c r="CP12561" s="7"/>
      <c r="CR12561" s="7"/>
      <c r="CS12561" s="7"/>
      <c r="CU12561" s="16"/>
      <c r="DB12561" s="7"/>
      <c r="DD12561" s="7"/>
      <c r="DF12561" s="9"/>
    </row>
    <row r="12562" spans="3:110" x14ac:dyDescent="0.25">
      <c r="C12562" s="6"/>
      <c r="H12562" s="7"/>
      <c r="L12562" s="18"/>
      <c r="M12562" s="18"/>
      <c r="N12562" s="20"/>
      <c r="AD12562" s="18"/>
      <c r="AE12562" s="18"/>
      <c r="AJ12562" s="7"/>
      <c r="AL12562" s="7"/>
      <c r="AN12562" s="7"/>
      <c r="AP12562" s="7"/>
      <c r="AR12562" s="7"/>
      <c r="AX12562" s="7"/>
      <c r="AY12562" s="7"/>
      <c r="BE12562" s="9"/>
      <c r="BW12562" s="17"/>
      <c r="CH12562" s="7"/>
      <c r="CJ12562" s="7"/>
      <c r="CP12562" s="7"/>
      <c r="CR12562" s="7"/>
      <c r="CS12562" s="7"/>
      <c r="CU12562" s="16"/>
      <c r="DB12562" s="7"/>
      <c r="DD12562" s="7"/>
      <c r="DF12562" s="9"/>
    </row>
    <row r="12563" spans="3:110" x14ac:dyDescent="0.25">
      <c r="C12563" s="6"/>
      <c r="H12563" s="7"/>
      <c r="L12563" s="18"/>
      <c r="M12563" s="18"/>
      <c r="N12563" s="20"/>
      <c r="AD12563" s="18"/>
      <c r="AE12563" s="18"/>
      <c r="AJ12563" s="7"/>
      <c r="AL12563" s="7"/>
      <c r="AN12563" s="7"/>
      <c r="AP12563" s="7"/>
      <c r="AR12563" s="7"/>
      <c r="AX12563" s="7"/>
      <c r="AY12563" s="7"/>
      <c r="BE12563" s="9"/>
      <c r="BW12563" s="17"/>
      <c r="CH12563" s="7"/>
      <c r="CJ12563" s="7"/>
      <c r="CP12563" s="7"/>
      <c r="CR12563" s="7"/>
      <c r="CS12563" s="7"/>
      <c r="CU12563" s="16"/>
      <c r="DB12563" s="7"/>
      <c r="DD12563" s="7"/>
      <c r="DF12563" s="9"/>
    </row>
    <row r="12564" spans="3:110" x14ac:dyDescent="0.25">
      <c r="C12564" s="6"/>
      <c r="H12564" s="7"/>
      <c r="L12564" s="18"/>
      <c r="M12564" s="18"/>
      <c r="N12564" s="20"/>
      <c r="AD12564" s="18"/>
      <c r="AE12564" s="18"/>
      <c r="AJ12564" s="7"/>
      <c r="AL12564" s="7"/>
      <c r="AN12564" s="7"/>
      <c r="AP12564" s="7"/>
      <c r="AR12564" s="7"/>
      <c r="AX12564" s="7"/>
      <c r="AY12564" s="7"/>
      <c r="BE12564" s="9"/>
      <c r="BW12564" s="17"/>
      <c r="CH12564" s="7"/>
      <c r="CJ12564" s="7"/>
      <c r="CP12564" s="7"/>
      <c r="CR12564" s="7"/>
      <c r="CS12564" s="7"/>
      <c r="CU12564" s="16"/>
      <c r="DB12564" s="7"/>
      <c r="DD12564" s="7"/>
      <c r="DF12564" s="9"/>
    </row>
    <row r="12565" spans="3:110" x14ac:dyDescent="0.25">
      <c r="C12565" s="6"/>
      <c r="H12565" s="7"/>
      <c r="L12565" s="18"/>
      <c r="M12565" s="18"/>
      <c r="N12565" s="20"/>
      <c r="AD12565" s="18"/>
      <c r="AE12565" s="18"/>
      <c r="AJ12565" s="7"/>
      <c r="AL12565" s="7"/>
      <c r="AN12565" s="7"/>
      <c r="AP12565" s="7"/>
      <c r="AR12565" s="7"/>
      <c r="AX12565" s="7"/>
      <c r="AY12565" s="7"/>
      <c r="BE12565" s="9"/>
      <c r="BW12565" s="17"/>
      <c r="CH12565" s="7"/>
      <c r="CJ12565" s="7"/>
      <c r="CP12565" s="7"/>
      <c r="CR12565" s="7"/>
      <c r="CS12565" s="7"/>
      <c r="CU12565" s="16"/>
      <c r="DB12565" s="7"/>
      <c r="DD12565" s="7"/>
      <c r="DF12565" s="9"/>
    </row>
    <row r="12566" spans="3:110" x14ac:dyDescent="0.25">
      <c r="C12566" s="6"/>
      <c r="H12566" s="7"/>
      <c r="L12566" s="18"/>
      <c r="M12566" s="18"/>
      <c r="N12566" s="20"/>
      <c r="AD12566" s="18"/>
      <c r="AE12566" s="18"/>
      <c r="AJ12566" s="7"/>
      <c r="AL12566" s="7"/>
      <c r="AN12566" s="7"/>
      <c r="AP12566" s="7"/>
      <c r="AR12566" s="7"/>
      <c r="AX12566" s="7"/>
      <c r="AY12566" s="7"/>
      <c r="BE12566" s="9"/>
      <c r="BW12566" s="17"/>
      <c r="CH12566" s="7"/>
      <c r="CJ12566" s="7"/>
      <c r="CP12566" s="7"/>
      <c r="CR12566" s="7"/>
      <c r="CS12566" s="7"/>
      <c r="CU12566" s="16"/>
      <c r="DB12566" s="7"/>
      <c r="DD12566" s="7"/>
      <c r="DF12566" s="9"/>
    </row>
    <row r="12567" spans="3:110" x14ac:dyDescent="0.25">
      <c r="C12567" s="6"/>
      <c r="H12567" s="7"/>
      <c r="L12567" s="18"/>
      <c r="M12567" s="18"/>
      <c r="N12567" s="20"/>
      <c r="AD12567" s="18"/>
      <c r="AE12567" s="18"/>
      <c r="AJ12567" s="7"/>
      <c r="AL12567" s="7"/>
      <c r="AN12567" s="7"/>
      <c r="AP12567" s="7"/>
      <c r="AR12567" s="7"/>
      <c r="AX12567" s="7"/>
      <c r="AY12567" s="7"/>
      <c r="BE12567" s="9"/>
      <c r="BW12567" s="17"/>
      <c r="CH12567" s="7"/>
      <c r="CJ12567" s="7"/>
      <c r="CP12567" s="7"/>
      <c r="CR12567" s="7"/>
      <c r="CS12567" s="7"/>
      <c r="CU12567" s="16"/>
      <c r="DB12567" s="7"/>
      <c r="DD12567" s="7"/>
      <c r="DF12567" s="9"/>
    </row>
    <row r="12568" spans="3:110" x14ac:dyDescent="0.25">
      <c r="C12568" s="6"/>
      <c r="H12568" s="7"/>
      <c r="L12568" s="18"/>
      <c r="M12568" s="18"/>
      <c r="N12568" s="20"/>
      <c r="AD12568" s="18"/>
      <c r="AE12568" s="18"/>
      <c r="AJ12568" s="7"/>
      <c r="AL12568" s="7"/>
      <c r="AN12568" s="7"/>
      <c r="AP12568" s="7"/>
      <c r="AR12568" s="7"/>
      <c r="AX12568" s="7"/>
      <c r="AY12568" s="7"/>
      <c r="BE12568" s="9"/>
      <c r="BW12568" s="17"/>
      <c r="CH12568" s="7"/>
      <c r="CJ12568" s="7"/>
      <c r="CP12568" s="7"/>
      <c r="CR12568" s="7"/>
      <c r="CS12568" s="7"/>
      <c r="CU12568" s="16"/>
      <c r="DB12568" s="7"/>
      <c r="DD12568" s="7"/>
      <c r="DF12568" s="9"/>
    </row>
    <row r="12569" spans="3:110" x14ac:dyDescent="0.25">
      <c r="C12569" s="6"/>
      <c r="H12569" s="7"/>
      <c r="L12569" s="18"/>
      <c r="M12569" s="18"/>
      <c r="N12569" s="20"/>
      <c r="AD12569" s="18"/>
      <c r="AE12569" s="18"/>
      <c r="AJ12569" s="7"/>
      <c r="AL12569" s="7"/>
      <c r="AN12569" s="7"/>
      <c r="AP12569" s="7"/>
      <c r="AR12569" s="7"/>
      <c r="AX12569" s="7"/>
      <c r="AY12569" s="7"/>
      <c r="BE12569" s="9"/>
      <c r="BW12569" s="17"/>
      <c r="CH12569" s="7"/>
      <c r="CJ12569" s="7"/>
      <c r="CP12569" s="7"/>
      <c r="CR12569" s="7"/>
      <c r="CS12569" s="7"/>
      <c r="CU12569" s="16"/>
      <c r="DB12569" s="7"/>
      <c r="DD12569" s="7"/>
      <c r="DF12569" s="9"/>
    </row>
    <row r="12570" spans="3:110" x14ac:dyDescent="0.25">
      <c r="C12570" s="6"/>
      <c r="H12570" s="7"/>
      <c r="L12570" s="18"/>
      <c r="M12570" s="18"/>
      <c r="N12570" s="20"/>
      <c r="AD12570" s="18"/>
      <c r="AE12570" s="18"/>
      <c r="AJ12570" s="7"/>
      <c r="AL12570" s="7"/>
      <c r="AN12570" s="7"/>
      <c r="AP12570" s="7"/>
      <c r="AR12570" s="7"/>
      <c r="AX12570" s="7"/>
      <c r="AY12570" s="7"/>
      <c r="BE12570" s="9"/>
      <c r="BW12570" s="17"/>
      <c r="CH12570" s="7"/>
      <c r="CJ12570" s="7"/>
      <c r="CP12570" s="7"/>
      <c r="CR12570" s="7"/>
      <c r="CS12570" s="7"/>
      <c r="CU12570" s="16"/>
      <c r="DB12570" s="7"/>
      <c r="DD12570" s="7"/>
      <c r="DF12570" s="9"/>
    </row>
    <row r="12571" spans="3:110" x14ac:dyDescent="0.25">
      <c r="C12571" s="6"/>
      <c r="H12571" s="7"/>
      <c r="L12571" s="18"/>
      <c r="M12571" s="18"/>
      <c r="N12571" s="20"/>
      <c r="AD12571" s="18"/>
      <c r="AE12571" s="18"/>
      <c r="AJ12571" s="7"/>
      <c r="AL12571" s="7"/>
      <c r="AN12571" s="7"/>
      <c r="AP12571" s="7"/>
      <c r="AR12571" s="7"/>
      <c r="AX12571" s="7"/>
      <c r="AY12571" s="7"/>
      <c r="BE12571" s="9"/>
      <c r="BW12571" s="17"/>
      <c r="CH12571" s="7"/>
      <c r="CJ12571" s="7"/>
      <c r="CP12571" s="7"/>
      <c r="CR12571" s="7"/>
      <c r="CS12571" s="7"/>
      <c r="CU12571" s="16"/>
      <c r="DB12571" s="7"/>
      <c r="DD12571" s="7"/>
      <c r="DF12571" s="9"/>
    </row>
    <row r="12572" spans="3:110" x14ac:dyDescent="0.25">
      <c r="C12572" s="6"/>
      <c r="H12572" s="7"/>
      <c r="L12572" s="18"/>
      <c r="M12572" s="18"/>
      <c r="N12572" s="20"/>
      <c r="AD12572" s="18"/>
      <c r="AE12572" s="18"/>
      <c r="AJ12572" s="7"/>
      <c r="AL12572" s="7"/>
      <c r="AN12572" s="7"/>
      <c r="AP12572" s="7"/>
      <c r="AR12572" s="7"/>
      <c r="AX12572" s="7"/>
      <c r="AY12572" s="7"/>
      <c r="BE12572" s="9"/>
      <c r="BW12572" s="17"/>
      <c r="CH12572" s="7"/>
      <c r="CJ12572" s="7"/>
      <c r="CP12572" s="7"/>
      <c r="CR12572" s="7"/>
      <c r="CS12572" s="7"/>
      <c r="CU12572" s="16"/>
      <c r="DB12572" s="7"/>
      <c r="DD12572" s="7"/>
      <c r="DF12572" s="9"/>
    </row>
    <row r="12573" spans="3:110" x14ac:dyDescent="0.25">
      <c r="C12573" s="6"/>
      <c r="H12573" s="7"/>
      <c r="L12573" s="18"/>
      <c r="M12573" s="18"/>
      <c r="N12573" s="20"/>
      <c r="AD12573" s="18"/>
      <c r="AE12573" s="18"/>
      <c r="AJ12573" s="7"/>
      <c r="AL12573" s="7"/>
      <c r="AN12573" s="7"/>
      <c r="AP12573" s="7"/>
      <c r="AR12573" s="7"/>
      <c r="AX12573" s="7"/>
      <c r="AY12573" s="7"/>
      <c r="BE12573" s="9"/>
      <c r="BW12573" s="17"/>
      <c r="CH12573" s="7"/>
      <c r="CJ12573" s="7"/>
      <c r="CP12573" s="7"/>
      <c r="CR12573" s="7"/>
      <c r="CS12573" s="7"/>
      <c r="CU12573" s="16"/>
      <c r="DB12573" s="7"/>
      <c r="DD12573" s="7"/>
      <c r="DF12573" s="9"/>
    </row>
    <row r="12574" spans="3:110" x14ac:dyDescent="0.25">
      <c r="C12574" s="6"/>
      <c r="H12574" s="7"/>
      <c r="L12574" s="18"/>
      <c r="M12574" s="18"/>
      <c r="N12574" s="20"/>
      <c r="AD12574" s="18"/>
      <c r="AE12574" s="18"/>
      <c r="AJ12574" s="7"/>
      <c r="AL12574" s="7"/>
      <c r="AN12574" s="7"/>
      <c r="AP12574" s="7"/>
      <c r="AR12574" s="7"/>
      <c r="AX12574" s="7"/>
      <c r="AY12574" s="7"/>
      <c r="BE12574" s="9"/>
      <c r="BW12574" s="17"/>
      <c r="CH12574" s="7"/>
      <c r="CJ12574" s="7"/>
      <c r="CP12574" s="7"/>
      <c r="CR12574" s="7"/>
      <c r="CS12574" s="7"/>
      <c r="CU12574" s="16"/>
      <c r="DB12574" s="7"/>
      <c r="DD12574" s="7"/>
      <c r="DF12574" s="9"/>
    </row>
    <row r="12575" spans="3:110" x14ac:dyDescent="0.25">
      <c r="C12575" s="6"/>
      <c r="H12575" s="7"/>
      <c r="L12575" s="18"/>
      <c r="M12575" s="18"/>
      <c r="N12575" s="20"/>
      <c r="AD12575" s="18"/>
      <c r="AE12575" s="18"/>
      <c r="AJ12575" s="7"/>
      <c r="AL12575" s="7"/>
      <c r="AN12575" s="7"/>
      <c r="AP12575" s="7"/>
      <c r="AR12575" s="7"/>
      <c r="AX12575" s="7"/>
      <c r="AY12575" s="7"/>
      <c r="BE12575" s="9"/>
      <c r="BW12575" s="17"/>
      <c r="CH12575" s="7"/>
      <c r="CJ12575" s="7"/>
      <c r="CP12575" s="7"/>
      <c r="CR12575" s="7"/>
      <c r="CS12575" s="7"/>
      <c r="CU12575" s="16"/>
      <c r="DB12575" s="7"/>
      <c r="DD12575" s="7"/>
      <c r="DF12575" s="9"/>
    </row>
    <row r="12576" spans="3:110" x14ac:dyDescent="0.25">
      <c r="C12576" s="6"/>
      <c r="H12576" s="7"/>
      <c r="L12576" s="18"/>
      <c r="M12576" s="18"/>
      <c r="N12576" s="20"/>
      <c r="AD12576" s="18"/>
      <c r="AE12576" s="18"/>
      <c r="AJ12576" s="7"/>
      <c r="AL12576" s="7"/>
      <c r="AN12576" s="7"/>
      <c r="AP12576" s="7"/>
      <c r="AR12576" s="7"/>
      <c r="AX12576" s="7"/>
      <c r="AY12576" s="7"/>
      <c r="BE12576" s="9"/>
      <c r="BW12576" s="17"/>
      <c r="CH12576" s="7"/>
      <c r="CJ12576" s="7"/>
      <c r="CP12576" s="7"/>
      <c r="CR12576" s="7"/>
      <c r="CS12576" s="7"/>
      <c r="CU12576" s="16"/>
      <c r="DB12576" s="7"/>
      <c r="DD12576" s="7"/>
      <c r="DF12576" s="9"/>
    </row>
    <row r="12577" spans="3:110" x14ac:dyDescent="0.25">
      <c r="C12577" s="6"/>
      <c r="H12577" s="7"/>
      <c r="L12577" s="18"/>
      <c r="M12577" s="18"/>
      <c r="N12577" s="20"/>
      <c r="AD12577" s="18"/>
      <c r="AE12577" s="18"/>
      <c r="AJ12577" s="7"/>
      <c r="AL12577" s="7"/>
      <c r="AN12577" s="7"/>
      <c r="AP12577" s="7"/>
      <c r="AR12577" s="7"/>
      <c r="AX12577" s="7"/>
      <c r="AY12577" s="7"/>
      <c r="BE12577" s="9"/>
      <c r="BW12577" s="17"/>
      <c r="CH12577" s="7"/>
      <c r="CJ12577" s="7"/>
      <c r="CP12577" s="7"/>
      <c r="CR12577" s="7"/>
      <c r="CS12577" s="7"/>
      <c r="CU12577" s="16"/>
      <c r="DB12577" s="7"/>
      <c r="DD12577" s="7"/>
      <c r="DF12577" s="9"/>
    </row>
    <row r="12578" spans="3:110" x14ac:dyDescent="0.25">
      <c r="C12578" s="6"/>
      <c r="H12578" s="7"/>
      <c r="L12578" s="18"/>
      <c r="M12578" s="18"/>
      <c r="N12578" s="20"/>
      <c r="AD12578" s="18"/>
      <c r="AE12578" s="18"/>
      <c r="AJ12578" s="7"/>
      <c r="AL12578" s="7"/>
      <c r="AN12578" s="7"/>
      <c r="AP12578" s="7"/>
      <c r="AR12578" s="7"/>
      <c r="AX12578" s="7"/>
      <c r="AY12578" s="7"/>
      <c r="BE12578" s="9"/>
      <c r="BW12578" s="17"/>
      <c r="CH12578" s="7"/>
      <c r="CJ12578" s="7"/>
      <c r="CP12578" s="7"/>
      <c r="CR12578" s="7"/>
      <c r="CS12578" s="7"/>
      <c r="CU12578" s="16"/>
      <c r="DB12578" s="7"/>
      <c r="DD12578" s="7"/>
      <c r="DF12578" s="9"/>
    </row>
    <row r="12579" spans="3:110" x14ac:dyDescent="0.25">
      <c r="C12579" s="6"/>
      <c r="H12579" s="7"/>
      <c r="L12579" s="18"/>
      <c r="M12579" s="18"/>
      <c r="N12579" s="20"/>
      <c r="AD12579" s="18"/>
      <c r="AE12579" s="18"/>
      <c r="AJ12579" s="7"/>
      <c r="AL12579" s="7"/>
      <c r="AN12579" s="7"/>
      <c r="AP12579" s="7"/>
      <c r="AR12579" s="7"/>
      <c r="AX12579" s="7"/>
      <c r="AY12579" s="7"/>
      <c r="BE12579" s="9"/>
      <c r="BW12579" s="17"/>
      <c r="CH12579" s="7"/>
      <c r="CJ12579" s="7"/>
      <c r="CP12579" s="7"/>
      <c r="CR12579" s="7"/>
      <c r="CS12579" s="7"/>
      <c r="CU12579" s="16"/>
      <c r="DB12579" s="7"/>
      <c r="DD12579" s="7"/>
      <c r="DF12579" s="9"/>
    </row>
    <row r="12580" spans="3:110" x14ac:dyDescent="0.25">
      <c r="C12580" s="6"/>
      <c r="H12580" s="7"/>
      <c r="L12580" s="18"/>
      <c r="M12580" s="18"/>
      <c r="N12580" s="20"/>
      <c r="AD12580" s="18"/>
      <c r="AE12580" s="18"/>
      <c r="AJ12580" s="7"/>
      <c r="AL12580" s="7"/>
      <c r="AN12580" s="7"/>
      <c r="AP12580" s="7"/>
      <c r="AR12580" s="7"/>
      <c r="AX12580" s="7"/>
      <c r="AY12580" s="7"/>
      <c r="BE12580" s="9"/>
      <c r="BW12580" s="17"/>
      <c r="CH12580" s="7"/>
      <c r="CJ12580" s="7"/>
      <c r="CP12580" s="7"/>
      <c r="CR12580" s="7"/>
      <c r="CS12580" s="7"/>
      <c r="CU12580" s="16"/>
      <c r="DB12580" s="7"/>
      <c r="DD12580" s="7"/>
      <c r="DF12580" s="9"/>
    </row>
    <row r="12581" spans="3:110" x14ac:dyDescent="0.25">
      <c r="C12581" s="6"/>
      <c r="H12581" s="7"/>
      <c r="L12581" s="18"/>
      <c r="M12581" s="18"/>
      <c r="N12581" s="20"/>
      <c r="AD12581" s="18"/>
      <c r="AE12581" s="18"/>
      <c r="AJ12581" s="7"/>
      <c r="AL12581" s="7"/>
      <c r="AN12581" s="7"/>
      <c r="AP12581" s="7"/>
      <c r="AR12581" s="7"/>
      <c r="AX12581" s="7"/>
      <c r="AY12581" s="7"/>
      <c r="BE12581" s="9"/>
      <c r="BW12581" s="17"/>
      <c r="CH12581" s="7"/>
      <c r="CJ12581" s="7"/>
      <c r="CP12581" s="7"/>
      <c r="CR12581" s="7"/>
      <c r="CS12581" s="7"/>
      <c r="CU12581" s="16"/>
      <c r="DB12581" s="7"/>
      <c r="DD12581" s="7"/>
      <c r="DF12581" s="9"/>
    </row>
    <row r="12582" spans="3:110" x14ac:dyDescent="0.25">
      <c r="C12582" s="6"/>
      <c r="H12582" s="7"/>
      <c r="L12582" s="18"/>
      <c r="M12582" s="18"/>
      <c r="N12582" s="20"/>
      <c r="AD12582" s="18"/>
      <c r="AE12582" s="18"/>
      <c r="AJ12582" s="7"/>
      <c r="AL12582" s="7"/>
      <c r="AN12582" s="7"/>
      <c r="AP12582" s="7"/>
      <c r="AR12582" s="7"/>
      <c r="AX12582" s="7"/>
      <c r="AY12582" s="7"/>
      <c r="BE12582" s="9"/>
      <c r="BW12582" s="17"/>
      <c r="CH12582" s="7"/>
      <c r="CJ12582" s="7"/>
      <c r="CP12582" s="7"/>
      <c r="CR12582" s="7"/>
      <c r="CS12582" s="7"/>
      <c r="CU12582" s="16"/>
      <c r="DB12582" s="7"/>
      <c r="DD12582" s="7"/>
      <c r="DF12582" s="9"/>
    </row>
    <row r="12583" spans="3:110" x14ac:dyDescent="0.25">
      <c r="C12583" s="6"/>
      <c r="H12583" s="7"/>
      <c r="L12583" s="18"/>
      <c r="M12583" s="18"/>
      <c r="N12583" s="20"/>
      <c r="AD12583" s="18"/>
      <c r="AE12583" s="18"/>
      <c r="AJ12583" s="7"/>
      <c r="AL12583" s="7"/>
      <c r="AN12583" s="7"/>
      <c r="AP12583" s="7"/>
      <c r="AR12583" s="7"/>
      <c r="AX12583" s="7"/>
      <c r="AY12583" s="7"/>
      <c r="BE12583" s="9"/>
      <c r="BW12583" s="17"/>
      <c r="CH12583" s="7"/>
      <c r="CJ12583" s="7"/>
      <c r="CP12583" s="7"/>
      <c r="CR12583" s="7"/>
      <c r="CS12583" s="7"/>
      <c r="CU12583" s="16"/>
      <c r="DB12583" s="7"/>
      <c r="DD12583" s="7"/>
      <c r="DF12583" s="9"/>
    </row>
    <row r="12584" spans="3:110" x14ac:dyDescent="0.25">
      <c r="C12584" s="6"/>
      <c r="H12584" s="7"/>
      <c r="L12584" s="18"/>
      <c r="M12584" s="18"/>
      <c r="N12584" s="20"/>
      <c r="AD12584" s="18"/>
      <c r="AE12584" s="18"/>
      <c r="AJ12584" s="7"/>
      <c r="AL12584" s="7"/>
      <c r="AN12584" s="7"/>
      <c r="AP12584" s="7"/>
      <c r="AR12584" s="7"/>
      <c r="AX12584" s="7"/>
      <c r="AY12584" s="7"/>
      <c r="BE12584" s="9"/>
      <c r="BW12584" s="17"/>
      <c r="CH12584" s="7"/>
      <c r="CJ12584" s="7"/>
      <c r="CP12584" s="7"/>
      <c r="CR12584" s="7"/>
      <c r="CS12584" s="7"/>
      <c r="CU12584" s="16"/>
      <c r="DB12584" s="7"/>
      <c r="DD12584" s="7"/>
      <c r="DF12584" s="9"/>
    </row>
    <row r="12585" spans="3:110" x14ac:dyDescent="0.25">
      <c r="C12585" s="6"/>
      <c r="H12585" s="7"/>
      <c r="L12585" s="18"/>
      <c r="M12585" s="18"/>
      <c r="N12585" s="20"/>
      <c r="AD12585" s="18"/>
      <c r="AE12585" s="18"/>
      <c r="AJ12585" s="7"/>
      <c r="AL12585" s="7"/>
      <c r="AN12585" s="7"/>
      <c r="AP12585" s="7"/>
      <c r="AR12585" s="7"/>
      <c r="AX12585" s="7"/>
      <c r="AY12585" s="7"/>
      <c r="BE12585" s="9"/>
      <c r="BW12585" s="17"/>
      <c r="CH12585" s="7"/>
      <c r="CJ12585" s="7"/>
      <c r="CP12585" s="7"/>
      <c r="CR12585" s="7"/>
      <c r="CS12585" s="7"/>
      <c r="CU12585" s="16"/>
      <c r="DB12585" s="7"/>
      <c r="DD12585" s="7"/>
      <c r="DF12585" s="9"/>
    </row>
    <row r="12586" spans="3:110" x14ac:dyDescent="0.25">
      <c r="C12586" s="6"/>
      <c r="H12586" s="7"/>
      <c r="L12586" s="18"/>
      <c r="M12586" s="18"/>
      <c r="N12586" s="20"/>
      <c r="AD12586" s="18"/>
      <c r="AE12586" s="18"/>
      <c r="AJ12586" s="7"/>
      <c r="AL12586" s="7"/>
      <c r="AN12586" s="7"/>
      <c r="AP12586" s="7"/>
      <c r="AR12586" s="7"/>
      <c r="AX12586" s="7"/>
      <c r="AY12586" s="7"/>
      <c r="BE12586" s="9"/>
      <c r="BW12586" s="17"/>
      <c r="CH12586" s="7"/>
      <c r="CJ12586" s="7"/>
      <c r="CP12586" s="7"/>
      <c r="CR12586" s="7"/>
      <c r="CS12586" s="7"/>
      <c r="CU12586" s="16"/>
      <c r="DB12586" s="7"/>
      <c r="DD12586" s="7"/>
      <c r="DF12586" s="9"/>
    </row>
    <row r="12587" spans="3:110" x14ac:dyDescent="0.25">
      <c r="C12587" s="6"/>
      <c r="H12587" s="7"/>
      <c r="L12587" s="18"/>
      <c r="M12587" s="18"/>
      <c r="N12587" s="20"/>
      <c r="AD12587" s="18"/>
      <c r="AE12587" s="18"/>
      <c r="AJ12587" s="7"/>
      <c r="AL12587" s="7"/>
      <c r="AN12587" s="7"/>
      <c r="AP12587" s="7"/>
      <c r="AR12587" s="7"/>
      <c r="AX12587" s="7"/>
      <c r="AY12587" s="7"/>
      <c r="BE12587" s="9"/>
      <c r="BW12587" s="17"/>
      <c r="CH12587" s="7"/>
      <c r="CJ12587" s="7"/>
      <c r="CP12587" s="7"/>
      <c r="CR12587" s="7"/>
      <c r="CS12587" s="7"/>
      <c r="CU12587" s="16"/>
      <c r="DB12587" s="7"/>
      <c r="DD12587" s="7"/>
      <c r="DF12587" s="9"/>
    </row>
    <row r="12588" spans="3:110" x14ac:dyDescent="0.25">
      <c r="C12588" s="6"/>
      <c r="H12588" s="7"/>
      <c r="L12588" s="18"/>
      <c r="M12588" s="18"/>
      <c r="N12588" s="20"/>
      <c r="AD12588" s="18"/>
      <c r="AE12588" s="18"/>
      <c r="AJ12588" s="7"/>
      <c r="AL12588" s="7"/>
      <c r="AN12588" s="7"/>
      <c r="AP12588" s="7"/>
      <c r="AR12588" s="7"/>
      <c r="AX12588" s="7"/>
      <c r="AY12588" s="7"/>
      <c r="BE12588" s="9"/>
      <c r="BW12588" s="17"/>
      <c r="CH12588" s="7"/>
      <c r="CJ12588" s="7"/>
      <c r="CP12588" s="7"/>
      <c r="CR12588" s="7"/>
      <c r="CS12588" s="7"/>
      <c r="CU12588" s="16"/>
      <c r="DB12588" s="7"/>
      <c r="DD12588" s="7"/>
      <c r="DF12588" s="9"/>
    </row>
    <row r="12589" spans="3:110" x14ac:dyDescent="0.25">
      <c r="C12589" s="6"/>
      <c r="H12589" s="7"/>
      <c r="L12589" s="18"/>
      <c r="M12589" s="18"/>
      <c r="N12589" s="20"/>
      <c r="AD12589" s="18"/>
      <c r="AE12589" s="18"/>
      <c r="AJ12589" s="7"/>
      <c r="AL12589" s="7"/>
      <c r="AN12589" s="7"/>
      <c r="AP12589" s="7"/>
      <c r="AR12589" s="7"/>
      <c r="AX12589" s="7"/>
      <c r="AY12589" s="7"/>
      <c r="BE12589" s="9"/>
      <c r="BW12589" s="17"/>
      <c r="CH12589" s="7"/>
      <c r="CJ12589" s="7"/>
      <c r="CP12589" s="7"/>
      <c r="CR12589" s="7"/>
      <c r="CS12589" s="7"/>
      <c r="CU12589" s="16"/>
      <c r="DB12589" s="7"/>
      <c r="DD12589" s="7"/>
      <c r="DF12589" s="9"/>
    </row>
    <row r="12590" spans="3:110" x14ac:dyDescent="0.25">
      <c r="C12590" s="6"/>
      <c r="H12590" s="7"/>
      <c r="L12590" s="18"/>
      <c r="M12590" s="18"/>
      <c r="N12590" s="20"/>
      <c r="AD12590" s="18"/>
      <c r="AE12590" s="18"/>
      <c r="AJ12590" s="7"/>
      <c r="AL12590" s="7"/>
      <c r="AN12590" s="7"/>
      <c r="AP12590" s="7"/>
      <c r="AR12590" s="7"/>
      <c r="AX12590" s="7"/>
      <c r="AY12590" s="7"/>
      <c r="BE12590" s="9"/>
      <c r="BW12590" s="17"/>
      <c r="CH12590" s="7"/>
      <c r="CJ12590" s="7"/>
      <c r="CP12590" s="7"/>
      <c r="CR12590" s="7"/>
      <c r="CS12590" s="7"/>
      <c r="CU12590" s="16"/>
      <c r="DB12590" s="7"/>
      <c r="DD12590" s="7"/>
      <c r="DF12590" s="9"/>
    </row>
    <row r="12591" spans="3:110" x14ac:dyDescent="0.25">
      <c r="C12591" s="6"/>
      <c r="H12591" s="7"/>
      <c r="L12591" s="18"/>
      <c r="M12591" s="18"/>
      <c r="N12591" s="20"/>
      <c r="AD12591" s="18"/>
      <c r="AE12591" s="18"/>
      <c r="AJ12591" s="7"/>
      <c r="AL12591" s="7"/>
      <c r="AN12591" s="7"/>
      <c r="AP12591" s="7"/>
      <c r="AR12591" s="7"/>
      <c r="AX12591" s="7"/>
      <c r="AY12591" s="7"/>
      <c r="BE12591" s="9"/>
      <c r="BW12591" s="17"/>
      <c r="CH12591" s="7"/>
      <c r="CJ12591" s="7"/>
      <c r="CP12591" s="7"/>
      <c r="CR12591" s="7"/>
      <c r="CS12591" s="7"/>
      <c r="CU12591" s="16"/>
      <c r="DB12591" s="7"/>
      <c r="DD12591" s="7"/>
      <c r="DF12591" s="9"/>
    </row>
    <row r="12592" spans="3:110" x14ac:dyDescent="0.25">
      <c r="C12592" s="6"/>
      <c r="H12592" s="7"/>
      <c r="L12592" s="18"/>
      <c r="M12592" s="18"/>
      <c r="N12592" s="20"/>
      <c r="AD12592" s="18"/>
      <c r="AE12592" s="18"/>
      <c r="AJ12592" s="7"/>
      <c r="AL12592" s="7"/>
      <c r="AN12592" s="7"/>
      <c r="AP12592" s="7"/>
      <c r="AR12592" s="7"/>
      <c r="AX12592" s="7"/>
      <c r="AY12592" s="7"/>
      <c r="BE12592" s="9"/>
      <c r="BW12592" s="17"/>
      <c r="CH12592" s="7"/>
      <c r="CJ12592" s="7"/>
      <c r="CP12592" s="7"/>
      <c r="CR12592" s="7"/>
      <c r="CS12592" s="7"/>
      <c r="CU12592" s="16"/>
      <c r="DB12592" s="7"/>
      <c r="DD12592" s="7"/>
      <c r="DF12592" s="9"/>
    </row>
    <row r="12593" spans="3:110" x14ac:dyDescent="0.25">
      <c r="C12593" s="6"/>
      <c r="H12593" s="7"/>
      <c r="L12593" s="18"/>
      <c r="M12593" s="18"/>
      <c r="N12593" s="20"/>
      <c r="AD12593" s="18"/>
      <c r="AE12593" s="18"/>
      <c r="AJ12593" s="7"/>
      <c r="AL12593" s="7"/>
      <c r="AN12593" s="7"/>
      <c r="AP12593" s="7"/>
      <c r="AR12593" s="7"/>
      <c r="AX12593" s="7"/>
      <c r="AY12593" s="7"/>
      <c r="BE12593" s="9"/>
      <c r="BW12593" s="17"/>
      <c r="CH12593" s="7"/>
      <c r="CJ12593" s="7"/>
      <c r="CP12593" s="7"/>
      <c r="CR12593" s="7"/>
      <c r="CS12593" s="7"/>
      <c r="CU12593" s="16"/>
      <c r="DB12593" s="7"/>
      <c r="DD12593" s="7"/>
      <c r="DF12593" s="9"/>
    </row>
    <row r="12594" spans="3:110" x14ac:dyDescent="0.25">
      <c r="C12594" s="6"/>
      <c r="H12594" s="7"/>
      <c r="L12594" s="18"/>
      <c r="M12594" s="18"/>
      <c r="N12594" s="20"/>
      <c r="AD12594" s="18"/>
      <c r="AE12594" s="18"/>
      <c r="AJ12594" s="7"/>
      <c r="AL12594" s="7"/>
      <c r="AN12594" s="7"/>
      <c r="AP12594" s="7"/>
      <c r="AR12594" s="7"/>
      <c r="AX12594" s="7"/>
      <c r="AY12594" s="7"/>
      <c r="BE12594" s="9"/>
      <c r="BW12594" s="17"/>
      <c r="CH12594" s="7"/>
      <c r="CJ12594" s="7"/>
      <c r="CP12594" s="7"/>
      <c r="CR12594" s="7"/>
      <c r="CS12594" s="7"/>
      <c r="CU12594" s="16"/>
      <c r="DB12594" s="7"/>
      <c r="DD12594" s="7"/>
      <c r="DF12594" s="9"/>
    </row>
    <row r="12595" spans="3:110" x14ac:dyDescent="0.25">
      <c r="C12595" s="6"/>
      <c r="H12595" s="7"/>
      <c r="L12595" s="18"/>
      <c r="M12595" s="18"/>
      <c r="N12595" s="20"/>
      <c r="AD12595" s="18"/>
      <c r="AE12595" s="18"/>
      <c r="AJ12595" s="7"/>
      <c r="AL12595" s="7"/>
      <c r="AN12595" s="7"/>
      <c r="AP12595" s="7"/>
      <c r="AR12595" s="7"/>
      <c r="AX12595" s="7"/>
      <c r="AY12595" s="7"/>
      <c r="BE12595" s="9"/>
      <c r="BW12595" s="17"/>
      <c r="CH12595" s="7"/>
      <c r="CJ12595" s="7"/>
      <c r="CP12595" s="7"/>
      <c r="CR12595" s="7"/>
      <c r="CS12595" s="7"/>
      <c r="CU12595" s="16"/>
      <c r="DB12595" s="7"/>
      <c r="DD12595" s="7"/>
      <c r="DF12595" s="9"/>
    </row>
    <row r="12596" spans="3:110" x14ac:dyDescent="0.25">
      <c r="C12596" s="6"/>
      <c r="H12596" s="7"/>
      <c r="L12596" s="18"/>
      <c r="M12596" s="18"/>
      <c r="N12596" s="20"/>
      <c r="AD12596" s="18"/>
      <c r="AE12596" s="18"/>
      <c r="AJ12596" s="7"/>
      <c r="AL12596" s="7"/>
      <c r="AN12596" s="7"/>
      <c r="AP12596" s="7"/>
      <c r="AR12596" s="7"/>
      <c r="AX12596" s="7"/>
      <c r="AY12596" s="7"/>
      <c r="BE12596" s="9"/>
      <c r="BW12596" s="17"/>
      <c r="CH12596" s="7"/>
      <c r="CJ12596" s="7"/>
      <c r="CP12596" s="7"/>
      <c r="CR12596" s="7"/>
      <c r="CS12596" s="7"/>
      <c r="CU12596" s="16"/>
      <c r="DB12596" s="7"/>
      <c r="DD12596" s="7"/>
      <c r="DF12596" s="9"/>
    </row>
    <row r="12597" spans="3:110" x14ac:dyDescent="0.25">
      <c r="C12597" s="6"/>
      <c r="H12597" s="7"/>
      <c r="L12597" s="18"/>
      <c r="M12597" s="18"/>
      <c r="N12597" s="20"/>
      <c r="AD12597" s="18"/>
      <c r="AE12597" s="18"/>
      <c r="AJ12597" s="7"/>
      <c r="AL12597" s="7"/>
      <c r="AN12597" s="7"/>
      <c r="AP12597" s="7"/>
      <c r="AR12597" s="7"/>
      <c r="AX12597" s="7"/>
      <c r="AY12597" s="7"/>
      <c r="BE12597" s="9"/>
      <c r="BW12597" s="17"/>
      <c r="CH12597" s="7"/>
      <c r="CJ12597" s="7"/>
      <c r="CP12597" s="7"/>
      <c r="CR12597" s="7"/>
      <c r="CS12597" s="7"/>
      <c r="CU12597" s="16"/>
      <c r="DB12597" s="7"/>
      <c r="DD12597" s="7"/>
      <c r="DF12597" s="9"/>
    </row>
    <row r="12598" spans="3:110" x14ac:dyDescent="0.25">
      <c r="C12598" s="6"/>
      <c r="H12598" s="7"/>
      <c r="L12598" s="18"/>
      <c r="M12598" s="18"/>
      <c r="N12598" s="20"/>
      <c r="AD12598" s="18"/>
      <c r="AE12598" s="18"/>
      <c r="AJ12598" s="7"/>
      <c r="AL12598" s="7"/>
      <c r="AN12598" s="7"/>
      <c r="AP12598" s="7"/>
      <c r="AR12598" s="7"/>
      <c r="AX12598" s="7"/>
      <c r="AY12598" s="7"/>
      <c r="BE12598" s="9"/>
      <c r="BW12598" s="17"/>
      <c r="CH12598" s="7"/>
      <c r="CJ12598" s="7"/>
      <c r="CP12598" s="7"/>
      <c r="CR12598" s="7"/>
      <c r="CS12598" s="7"/>
      <c r="CU12598" s="16"/>
      <c r="DB12598" s="7"/>
      <c r="DD12598" s="7"/>
      <c r="DF12598" s="9"/>
    </row>
    <row r="12599" spans="3:110" x14ac:dyDescent="0.25">
      <c r="C12599" s="6"/>
      <c r="H12599" s="7"/>
      <c r="L12599" s="18"/>
      <c r="M12599" s="18"/>
      <c r="N12599" s="20"/>
      <c r="AD12599" s="18"/>
      <c r="AE12599" s="18"/>
      <c r="AJ12599" s="7"/>
      <c r="AL12599" s="7"/>
      <c r="AN12599" s="7"/>
      <c r="AP12599" s="7"/>
      <c r="AR12599" s="7"/>
      <c r="AX12599" s="7"/>
      <c r="AY12599" s="7"/>
      <c r="BE12599" s="9"/>
      <c r="BW12599" s="17"/>
      <c r="CH12599" s="7"/>
      <c r="CJ12599" s="7"/>
      <c r="CP12599" s="7"/>
      <c r="CR12599" s="7"/>
      <c r="CS12599" s="7"/>
      <c r="CU12599" s="16"/>
      <c r="DB12599" s="7"/>
      <c r="DD12599" s="7"/>
      <c r="DF12599" s="9"/>
    </row>
    <row r="12600" spans="3:110" x14ac:dyDescent="0.25">
      <c r="C12600" s="6"/>
      <c r="H12600" s="7"/>
      <c r="L12600" s="18"/>
      <c r="M12600" s="18"/>
      <c r="N12600" s="20"/>
      <c r="AD12600" s="18"/>
      <c r="AE12600" s="18"/>
      <c r="AJ12600" s="7"/>
      <c r="AL12600" s="7"/>
      <c r="AN12600" s="7"/>
      <c r="AP12600" s="7"/>
      <c r="AR12600" s="7"/>
      <c r="AX12600" s="7"/>
      <c r="AY12600" s="7"/>
      <c r="BE12600" s="9"/>
      <c r="BW12600" s="17"/>
      <c r="CH12600" s="7"/>
      <c r="CJ12600" s="7"/>
      <c r="CP12600" s="7"/>
      <c r="CR12600" s="7"/>
      <c r="CS12600" s="7"/>
      <c r="CU12600" s="16"/>
      <c r="DB12600" s="7"/>
      <c r="DD12600" s="7"/>
      <c r="DF12600" s="9"/>
    </row>
    <row r="12601" spans="3:110" x14ac:dyDescent="0.25">
      <c r="C12601" s="6"/>
      <c r="H12601" s="7"/>
      <c r="L12601" s="18"/>
      <c r="M12601" s="18"/>
      <c r="N12601" s="20"/>
      <c r="AD12601" s="18"/>
      <c r="AE12601" s="18"/>
      <c r="AJ12601" s="7"/>
      <c r="AL12601" s="7"/>
      <c r="AN12601" s="7"/>
      <c r="AP12601" s="7"/>
      <c r="AR12601" s="7"/>
      <c r="AX12601" s="7"/>
      <c r="AY12601" s="7"/>
      <c r="BE12601" s="9"/>
      <c r="BW12601" s="17"/>
      <c r="CH12601" s="7"/>
      <c r="CJ12601" s="7"/>
      <c r="CP12601" s="7"/>
      <c r="CR12601" s="7"/>
      <c r="CS12601" s="7"/>
      <c r="CU12601" s="16"/>
      <c r="DB12601" s="7"/>
      <c r="DD12601" s="7"/>
      <c r="DF12601" s="9"/>
    </row>
    <row r="12602" spans="3:110" x14ac:dyDescent="0.25">
      <c r="C12602" s="6"/>
      <c r="H12602" s="7"/>
      <c r="L12602" s="18"/>
      <c r="M12602" s="18"/>
      <c r="N12602" s="20"/>
      <c r="AD12602" s="18"/>
      <c r="AE12602" s="18"/>
      <c r="AJ12602" s="7"/>
      <c r="AL12602" s="7"/>
      <c r="AN12602" s="7"/>
      <c r="AP12602" s="7"/>
      <c r="AR12602" s="7"/>
      <c r="AX12602" s="7"/>
      <c r="AY12602" s="7"/>
      <c r="BE12602" s="9"/>
      <c r="BW12602" s="17"/>
      <c r="CH12602" s="7"/>
      <c r="CJ12602" s="7"/>
      <c r="CP12602" s="7"/>
      <c r="CR12602" s="7"/>
      <c r="CS12602" s="7"/>
      <c r="CU12602" s="16"/>
      <c r="DB12602" s="7"/>
      <c r="DD12602" s="7"/>
      <c r="DF12602" s="9"/>
    </row>
    <row r="12603" spans="3:110" x14ac:dyDescent="0.25">
      <c r="C12603" s="6"/>
      <c r="H12603" s="7"/>
      <c r="L12603" s="18"/>
      <c r="M12603" s="18"/>
      <c r="N12603" s="20"/>
      <c r="AD12603" s="18"/>
      <c r="AE12603" s="18"/>
      <c r="AJ12603" s="7"/>
      <c r="AL12603" s="7"/>
      <c r="AN12603" s="7"/>
      <c r="AP12603" s="7"/>
      <c r="AR12603" s="7"/>
      <c r="AX12603" s="7"/>
      <c r="AY12603" s="7"/>
      <c r="BE12603" s="9"/>
      <c r="BW12603" s="17"/>
      <c r="CH12603" s="7"/>
      <c r="CJ12603" s="7"/>
      <c r="CP12603" s="7"/>
      <c r="CR12603" s="7"/>
      <c r="CS12603" s="7"/>
      <c r="CU12603" s="16"/>
      <c r="DB12603" s="7"/>
      <c r="DD12603" s="7"/>
      <c r="DF12603" s="9"/>
    </row>
    <row r="12604" spans="3:110" x14ac:dyDescent="0.25">
      <c r="C12604" s="6"/>
      <c r="H12604" s="7"/>
      <c r="L12604" s="18"/>
      <c r="M12604" s="18"/>
      <c r="N12604" s="20"/>
      <c r="AD12604" s="18"/>
      <c r="AE12604" s="18"/>
      <c r="AJ12604" s="7"/>
      <c r="AL12604" s="7"/>
      <c r="AN12604" s="7"/>
      <c r="AP12604" s="7"/>
      <c r="AR12604" s="7"/>
      <c r="AX12604" s="7"/>
      <c r="AY12604" s="7"/>
      <c r="BE12604" s="9"/>
      <c r="BW12604" s="17"/>
      <c r="CH12604" s="7"/>
      <c r="CJ12604" s="7"/>
      <c r="CP12604" s="7"/>
      <c r="CR12604" s="7"/>
      <c r="CS12604" s="7"/>
      <c r="CU12604" s="16"/>
      <c r="DB12604" s="7"/>
      <c r="DD12604" s="7"/>
      <c r="DF12604" s="9"/>
    </row>
    <row r="12605" spans="3:110" x14ac:dyDescent="0.25">
      <c r="C12605" s="6"/>
      <c r="H12605" s="7"/>
      <c r="L12605" s="18"/>
      <c r="M12605" s="18"/>
      <c r="N12605" s="20"/>
      <c r="AD12605" s="18"/>
      <c r="AE12605" s="18"/>
      <c r="AJ12605" s="7"/>
      <c r="AL12605" s="7"/>
      <c r="AN12605" s="7"/>
      <c r="AP12605" s="7"/>
      <c r="AR12605" s="7"/>
      <c r="AX12605" s="7"/>
      <c r="AY12605" s="7"/>
      <c r="BE12605" s="9"/>
      <c r="BW12605" s="17"/>
      <c r="CH12605" s="7"/>
      <c r="CJ12605" s="7"/>
      <c r="CP12605" s="7"/>
      <c r="CR12605" s="7"/>
      <c r="CS12605" s="7"/>
      <c r="CU12605" s="16"/>
      <c r="DB12605" s="7"/>
      <c r="DD12605" s="7"/>
      <c r="DF12605" s="9"/>
    </row>
    <row r="12606" spans="3:110" x14ac:dyDescent="0.25">
      <c r="C12606" s="6"/>
      <c r="H12606" s="7"/>
      <c r="L12606" s="18"/>
      <c r="M12606" s="18"/>
      <c r="N12606" s="20"/>
      <c r="AD12606" s="18"/>
      <c r="AE12606" s="18"/>
      <c r="AJ12606" s="7"/>
      <c r="AL12606" s="7"/>
      <c r="AN12606" s="7"/>
      <c r="AP12606" s="7"/>
      <c r="AR12606" s="7"/>
      <c r="AX12606" s="7"/>
      <c r="AY12606" s="7"/>
      <c r="BE12606" s="9"/>
      <c r="BW12606" s="17"/>
      <c r="CH12606" s="7"/>
      <c r="CJ12606" s="7"/>
      <c r="CP12606" s="7"/>
      <c r="CR12606" s="7"/>
      <c r="CS12606" s="7"/>
      <c r="CU12606" s="16"/>
      <c r="DB12606" s="7"/>
      <c r="DD12606" s="7"/>
      <c r="DF12606" s="9"/>
    </row>
    <row r="12607" spans="3:110" x14ac:dyDescent="0.25">
      <c r="C12607" s="6"/>
      <c r="H12607" s="7"/>
      <c r="L12607" s="18"/>
      <c r="M12607" s="18"/>
      <c r="N12607" s="20"/>
      <c r="AD12607" s="18"/>
      <c r="AE12607" s="18"/>
      <c r="AJ12607" s="7"/>
      <c r="AL12607" s="7"/>
      <c r="AN12607" s="7"/>
      <c r="AP12607" s="7"/>
      <c r="AR12607" s="7"/>
      <c r="AX12607" s="7"/>
      <c r="AY12607" s="7"/>
      <c r="BE12607" s="9"/>
      <c r="BW12607" s="17"/>
      <c r="CH12607" s="7"/>
      <c r="CJ12607" s="7"/>
      <c r="CP12607" s="7"/>
      <c r="CR12607" s="7"/>
      <c r="CS12607" s="7"/>
      <c r="CU12607" s="16"/>
      <c r="DB12607" s="7"/>
      <c r="DD12607" s="7"/>
      <c r="DF12607" s="9"/>
    </row>
    <row r="12608" spans="3:110" x14ac:dyDescent="0.25">
      <c r="C12608" s="6"/>
      <c r="H12608" s="7"/>
      <c r="L12608" s="18"/>
      <c r="M12608" s="18"/>
      <c r="N12608" s="20"/>
      <c r="AD12608" s="18"/>
      <c r="AE12608" s="18"/>
      <c r="AJ12608" s="7"/>
      <c r="AL12608" s="7"/>
      <c r="AN12608" s="7"/>
      <c r="AP12608" s="7"/>
      <c r="AR12608" s="7"/>
      <c r="AX12608" s="7"/>
      <c r="AY12608" s="7"/>
      <c r="BE12608" s="9"/>
      <c r="BW12608" s="17"/>
      <c r="CH12608" s="7"/>
      <c r="CJ12608" s="7"/>
      <c r="CP12608" s="7"/>
      <c r="CR12608" s="7"/>
      <c r="CS12608" s="7"/>
      <c r="CU12608" s="16"/>
      <c r="DB12608" s="7"/>
      <c r="DD12608" s="7"/>
      <c r="DF12608" s="9"/>
    </row>
    <row r="12609" spans="3:110" x14ac:dyDescent="0.25">
      <c r="C12609" s="6"/>
      <c r="H12609" s="7"/>
      <c r="L12609" s="18"/>
      <c r="M12609" s="18"/>
      <c r="N12609" s="20"/>
      <c r="AD12609" s="18"/>
      <c r="AE12609" s="18"/>
      <c r="AJ12609" s="7"/>
      <c r="AL12609" s="7"/>
      <c r="AN12609" s="7"/>
      <c r="AP12609" s="7"/>
      <c r="AR12609" s="7"/>
      <c r="AX12609" s="7"/>
      <c r="AY12609" s="7"/>
      <c r="BE12609" s="9"/>
      <c r="BW12609" s="17"/>
      <c r="CH12609" s="7"/>
      <c r="CJ12609" s="7"/>
      <c r="CP12609" s="7"/>
      <c r="CR12609" s="7"/>
      <c r="CS12609" s="7"/>
      <c r="CU12609" s="16"/>
      <c r="DB12609" s="7"/>
      <c r="DD12609" s="7"/>
      <c r="DF12609" s="9"/>
    </row>
    <row r="12610" spans="3:110" x14ac:dyDescent="0.25">
      <c r="C12610" s="6"/>
      <c r="H12610" s="7"/>
      <c r="L12610" s="18"/>
      <c r="M12610" s="18"/>
      <c r="N12610" s="20"/>
      <c r="AD12610" s="18"/>
      <c r="AE12610" s="18"/>
      <c r="AJ12610" s="7"/>
      <c r="AL12610" s="7"/>
      <c r="AN12610" s="7"/>
      <c r="AP12610" s="7"/>
      <c r="AR12610" s="7"/>
      <c r="AX12610" s="7"/>
      <c r="AY12610" s="7"/>
      <c r="BE12610" s="9"/>
      <c r="BW12610" s="17"/>
      <c r="CH12610" s="7"/>
      <c r="CJ12610" s="7"/>
      <c r="CP12610" s="7"/>
      <c r="CR12610" s="7"/>
      <c r="CS12610" s="7"/>
      <c r="CU12610" s="16"/>
      <c r="DB12610" s="7"/>
      <c r="DD12610" s="7"/>
      <c r="DF12610" s="9"/>
    </row>
    <row r="12611" spans="3:110" x14ac:dyDescent="0.25">
      <c r="C12611" s="6"/>
      <c r="H12611" s="7"/>
      <c r="L12611" s="18"/>
      <c r="M12611" s="18"/>
      <c r="N12611" s="20"/>
      <c r="AD12611" s="18"/>
      <c r="AE12611" s="18"/>
      <c r="AJ12611" s="7"/>
      <c r="AL12611" s="7"/>
      <c r="AN12611" s="7"/>
      <c r="AP12611" s="7"/>
      <c r="AR12611" s="7"/>
      <c r="AX12611" s="7"/>
      <c r="AY12611" s="7"/>
      <c r="BE12611" s="9"/>
      <c r="BW12611" s="17"/>
      <c r="CH12611" s="7"/>
      <c r="CJ12611" s="7"/>
      <c r="CP12611" s="7"/>
      <c r="CR12611" s="7"/>
      <c r="CS12611" s="7"/>
      <c r="CU12611" s="16"/>
      <c r="DB12611" s="7"/>
      <c r="DD12611" s="7"/>
      <c r="DF12611" s="9"/>
    </row>
    <row r="12612" spans="3:110" x14ac:dyDescent="0.25">
      <c r="C12612" s="6"/>
      <c r="H12612" s="7"/>
      <c r="L12612" s="18"/>
      <c r="M12612" s="18"/>
      <c r="N12612" s="20"/>
      <c r="AD12612" s="18"/>
      <c r="AE12612" s="18"/>
      <c r="AJ12612" s="7"/>
      <c r="AL12612" s="7"/>
      <c r="AN12612" s="7"/>
      <c r="AP12612" s="7"/>
      <c r="AR12612" s="7"/>
      <c r="AX12612" s="7"/>
      <c r="AY12612" s="7"/>
      <c r="BE12612" s="9"/>
      <c r="BW12612" s="17"/>
      <c r="CH12612" s="7"/>
      <c r="CJ12612" s="7"/>
      <c r="CP12612" s="7"/>
      <c r="CR12612" s="7"/>
      <c r="CS12612" s="7"/>
      <c r="CU12612" s="16"/>
      <c r="DB12612" s="7"/>
      <c r="DD12612" s="7"/>
      <c r="DF12612" s="9"/>
    </row>
    <row r="12613" spans="3:110" x14ac:dyDescent="0.25">
      <c r="C12613" s="6"/>
      <c r="H12613" s="7"/>
      <c r="L12613" s="18"/>
      <c r="M12613" s="18"/>
      <c r="N12613" s="20"/>
      <c r="AD12613" s="18"/>
      <c r="AE12613" s="18"/>
      <c r="AJ12613" s="7"/>
      <c r="AL12613" s="7"/>
      <c r="AN12613" s="7"/>
      <c r="AP12613" s="7"/>
      <c r="AR12613" s="7"/>
      <c r="AX12613" s="7"/>
      <c r="AY12613" s="7"/>
      <c r="BE12613" s="9"/>
      <c r="BW12613" s="17"/>
      <c r="CH12613" s="7"/>
      <c r="CJ12613" s="7"/>
      <c r="CP12613" s="7"/>
      <c r="CR12613" s="7"/>
      <c r="CS12613" s="7"/>
      <c r="CU12613" s="16"/>
      <c r="DB12613" s="7"/>
      <c r="DD12613" s="7"/>
      <c r="DF12613" s="9"/>
    </row>
    <row r="12614" spans="3:110" x14ac:dyDescent="0.25">
      <c r="C12614" s="6"/>
      <c r="H12614" s="7"/>
      <c r="L12614" s="18"/>
      <c r="M12614" s="18"/>
      <c r="N12614" s="20"/>
      <c r="AD12614" s="18"/>
      <c r="AE12614" s="18"/>
      <c r="AJ12614" s="7"/>
      <c r="AL12614" s="7"/>
      <c r="AN12614" s="7"/>
      <c r="AP12614" s="7"/>
      <c r="AR12614" s="7"/>
      <c r="AX12614" s="7"/>
      <c r="AY12614" s="7"/>
      <c r="BE12614" s="9"/>
      <c r="BW12614" s="17"/>
      <c r="CH12614" s="7"/>
      <c r="CJ12614" s="7"/>
      <c r="CP12614" s="7"/>
      <c r="CR12614" s="7"/>
      <c r="CS12614" s="7"/>
      <c r="CU12614" s="16"/>
      <c r="DB12614" s="7"/>
      <c r="DD12614" s="7"/>
      <c r="DF12614" s="9"/>
    </row>
    <row r="12615" spans="3:110" x14ac:dyDescent="0.25">
      <c r="C12615" s="6"/>
      <c r="H12615" s="7"/>
      <c r="L12615" s="18"/>
      <c r="M12615" s="18"/>
      <c r="N12615" s="20"/>
      <c r="AD12615" s="18"/>
      <c r="AE12615" s="18"/>
      <c r="AJ12615" s="7"/>
      <c r="AL12615" s="7"/>
      <c r="AN12615" s="7"/>
      <c r="AP12615" s="7"/>
      <c r="AR12615" s="7"/>
      <c r="AX12615" s="7"/>
      <c r="AY12615" s="7"/>
      <c r="BE12615" s="9"/>
      <c r="BW12615" s="17"/>
      <c r="CH12615" s="7"/>
      <c r="CJ12615" s="7"/>
      <c r="CP12615" s="7"/>
      <c r="CR12615" s="7"/>
      <c r="CS12615" s="7"/>
      <c r="CU12615" s="16"/>
      <c r="DB12615" s="7"/>
      <c r="DD12615" s="7"/>
      <c r="DF12615" s="9"/>
    </row>
    <row r="12616" spans="3:110" x14ac:dyDescent="0.25">
      <c r="C12616" s="6"/>
      <c r="H12616" s="7"/>
      <c r="L12616" s="18"/>
      <c r="M12616" s="18"/>
      <c r="N12616" s="20"/>
      <c r="AD12616" s="18"/>
      <c r="AE12616" s="18"/>
      <c r="AJ12616" s="7"/>
      <c r="AL12616" s="7"/>
      <c r="AN12616" s="7"/>
      <c r="AP12616" s="7"/>
      <c r="AR12616" s="7"/>
      <c r="AX12616" s="7"/>
      <c r="AY12616" s="7"/>
      <c r="BE12616" s="9"/>
      <c r="BW12616" s="17"/>
      <c r="CH12616" s="7"/>
      <c r="CJ12616" s="7"/>
      <c r="CP12616" s="7"/>
      <c r="CR12616" s="7"/>
      <c r="CS12616" s="7"/>
      <c r="CU12616" s="16"/>
      <c r="DB12616" s="7"/>
      <c r="DD12616" s="7"/>
      <c r="DF12616" s="9"/>
    </row>
    <row r="12617" spans="3:110" x14ac:dyDescent="0.25">
      <c r="C12617" s="6"/>
      <c r="H12617" s="7"/>
      <c r="L12617" s="18"/>
      <c r="M12617" s="18"/>
      <c r="N12617" s="20"/>
      <c r="AD12617" s="18"/>
      <c r="AE12617" s="18"/>
      <c r="AJ12617" s="7"/>
      <c r="AL12617" s="7"/>
      <c r="AN12617" s="7"/>
      <c r="AP12617" s="7"/>
      <c r="AR12617" s="7"/>
      <c r="AX12617" s="7"/>
      <c r="AY12617" s="7"/>
      <c r="BE12617" s="9"/>
      <c r="BW12617" s="17"/>
      <c r="CH12617" s="7"/>
      <c r="CJ12617" s="7"/>
      <c r="CP12617" s="7"/>
      <c r="CR12617" s="7"/>
      <c r="CS12617" s="7"/>
      <c r="CU12617" s="16"/>
      <c r="DB12617" s="7"/>
      <c r="DD12617" s="7"/>
      <c r="DF12617" s="9"/>
    </row>
    <row r="12618" spans="3:110" x14ac:dyDescent="0.25">
      <c r="C12618" s="6"/>
      <c r="H12618" s="7"/>
      <c r="L12618" s="18"/>
      <c r="M12618" s="18"/>
      <c r="N12618" s="20"/>
      <c r="AD12618" s="18"/>
      <c r="AE12618" s="18"/>
      <c r="AJ12618" s="7"/>
      <c r="AL12618" s="7"/>
      <c r="AN12618" s="7"/>
      <c r="AP12618" s="7"/>
      <c r="AR12618" s="7"/>
      <c r="AX12618" s="7"/>
      <c r="AY12618" s="7"/>
      <c r="BE12618" s="9"/>
      <c r="BW12618" s="17"/>
      <c r="CH12618" s="7"/>
      <c r="CJ12618" s="7"/>
      <c r="CP12618" s="7"/>
      <c r="CR12618" s="7"/>
      <c r="CS12618" s="7"/>
      <c r="CU12618" s="16"/>
      <c r="DB12618" s="7"/>
      <c r="DD12618" s="7"/>
      <c r="DF12618" s="9"/>
    </row>
    <row r="12619" spans="3:110" x14ac:dyDescent="0.25">
      <c r="C12619" s="6"/>
      <c r="H12619" s="7"/>
      <c r="L12619" s="18"/>
      <c r="M12619" s="18"/>
      <c r="N12619" s="20"/>
      <c r="AD12619" s="18"/>
      <c r="AE12619" s="18"/>
      <c r="AJ12619" s="7"/>
      <c r="AL12619" s="7"/>
      <c r="AN12619" s="7"/>
      <c r="AP12619" s="7"/>
      <c r="AR12619" s="7"/>
      <c r="AX12619" s="7"/>
      <c r="AY12619" s="7"/>
      <c r="BE12619" s="9"/>
      <c r="BW12619" s="17"/>
      <c r="CH12619" s="7"/>
      <c r="CJ12619" s="7"/>
      <c r="CP12619" s="7"/>
      <c r="CR12619" s="7"/>
      <c r="CS12619" s="7"/>
      <c r="CU12619" s="16"/>
      <c r="DB12619" s="7"/>
      <c r="DD12619" s="7"/>
      <c r="DF12619" s="9"/>
    </row>
    <row r="12620" spans="3:110" x14ac:dyDescent="0.25">
      <c r="C12620" s="6"/>
      <c r="H12620" s="7"/>
      <c r="L12620" s="18"/>
      <c r="M12620" s="18"/>
      <c r="N12620" s="20"/>
      <c r="AD12620" s="18"/>
      <c r="AE12620" s="18"/>
      <c r="AJ12620" s="7"/>
      <c r="AL12620" s="7"/>
      <c r="AN12620" s="7"/>
      <c r="AP12620" s="7"/>
      <c r="AR12620" s="7"/>
      <c r="AX12620" s="7"/>
      <c r="AY12620" s="7"/>
      <c r="BE12620" s="9"/>
      <c r="BW12620" s="17"/>
      <c r="CH12620" s="7"/>
      <c r="CJ12620" s="7"/>
      <c r="CP12620" s="7"/>
      <c r="CR12620" s="7"/>
      <c r="CS12620" s="7"/>
      <c r="CU12620" s="16"/>
      <c r="DB12620" s="7"/>
      <c r="DD12620" s="7"/>
      <c r="DF12620" s="9"/>
    </row>
    <row r="12621" spans="3:110" x14ac:dyDescent="0.25">
      <c r="C12621" s="6"/>
      <c r="H12621" s="7"/>
      <c r="L12621" s="18"/>
      <c r="M12621" s="18"/>
      <c r="N12621" s="20"/>
      <c r="AD12621" s="18"/>
      <c r="AE12621" s="18"/>
      <c r="AJ12621" s="7"/>
      <c r="AL12621" s="7"/>
      <c r="AN12621" s="7"/>
      <c r="AP12621" s="7"/>
      <c r="AR12621" s="7"/>
      <c r="AX12621" s="7"/>
      <c r="AY12621" s="7"/>
      <c r="BE12621" s="9"/>
      <c r="BW12621" s="17"/>
      <c r="CH12621" s="7"/>
      <c r="CJ12621" s="7"/>
      <c r="CP12621" s="7"/>
      <c r="CR12621" s="7"/>
      <c r="CS12621" s="7"/>
      <c r="CU12621" s="16"/>
      <c r="DB12621" s="7"/>
      <c r="DD12621" s="7"/>
      <c r="DF12621" s="9"/>
    </row>
    <row r="12622" spans="3:110" x14ac:dyDescent="0.25">
      <c r="C12622" s="6"/>
      <c r="H12622" s="7"/>
      <c r="L12622" s="18"/>
      <c r="M12622" s="18"/>
      <c r="N12622" s="20"/>
      <c r="AD12622" s="18"/>
      <c r="AE12622" s="18"/>
      <c r="AJ12622" s="7"/>
      <c r="AL12622" s="7"/>
      <c r="AN12622" s="7"/>
      <c r="AP12622" s="7"/>
      <c r="AR12622" s="7"/>
      <c r="AX12622" s="7"/>
      <c r="AY12622" s="7"/>
      <c r="BE12622" s="9"/>
      <c r="BW12622" s="17"/>
      <c r="CH12622" s="7"/>
      <c r="CJ12622" s="7"/>
      <c r="CP12622" s="7"/>
      <c r="CR12622" s="7"/>
      <c r="CS12622" s="7"/>
      <c r="CU12622" s="16"/>
      <c r="DB12622" s="7"/>
      <c r="DD12622" s="7"/>
      <c r="DF12622" s="9"/>
    </row>
    <row r="12623" spans="3:110" x14ac:dyDescent="0.25">
      <c r="C12623" s="6"/>
      <c r="H12623" s="7"/>
      <c r="L12623" s="18"/>
      <c r="M12623" s="18"/>
      <c r="N12623" s="20"/>
      <c r="AD12623" s="18"/>
      <c r="AE12623" s="18"/>
      <c r="AJ12623" s="7"/>
      <c r="AL12623" s="7"/>
      <c r="AN12623" s="7"/>
      <c r="AP12623" s="7"/>
      <c r="AR12623" s="7"/>
      <c r="AX12623" s="7"/>
      <c r="AY12623" s="7"/>
      <c r="BE12623" s="9"/>
      <c r="BW12623" s="17"/>
      <c r="CH12623" s="7"/>
      <c r="CJ12623" s="7"/>
      <c r="CP12623" s="7"/>
      <c r="CR12623" s="7"/>
      <c r="CS12623" s="7"/>
      <c r="CU12623" s="16"/>
      <c r="DB12623" s="7"/>
      <c r="DD12623" s="7"/>
      <c r="DF12623" s="9"/>
    </row>
    <row r="12624" spans="3:110" x14ac:dyDescent="0.25">
      <c r="C12624" s="6"/>
      <c r="H12624" s="7"/>
      <c r="L12624" s="18"/>
      <c r="M12624" s="18"/>
      <c r="N12624" s="20"/>
      <c r="AD12624" s="18"/>
      <c r="AE12624" s="18"/>
      <c r="AJ12624" s="7"/>
      <c r="AL12624" s="7"/>
      <c r="AN12624" s="7"/>
      <c r="AP12624" s="7"/>
      <c r="AR12624" s="7"/>
      <c r="AX12624" s="7"/>
      <c r="AY12624" s="7"/>
      <c r="BE12624" s="9"/>
      <c r="BW12624" s="17"/>
      <c r="CH12624" s="7"/>
      <c r="CJ12624" s="7"/>
      <c r="CP12624" s="7"/>
      <c r="CR12624" s="7"/>
      <c r="CS12624" s="7"/>
      <c r="CU12624" s="16"/>
      <c r="DB12624" s="7"/>
      <c r="DD12624" s="7"/>
      <c r="DF12624" s="9"/>
    </row>
    <row r="12625" spans="3:110" x14ac:dyDescent="0.25">
      <c r="C12625" s="6"/>
      <c r="H12625" s="7"/>
      <c r="L12625" s="18"/>
      <c r="M12625" s="18"/>
      <c r="N12625" s="20"/>
      <c r="AD12625" s="18"/>
      <c r="AE12625" s="18"/>
      <c r="AJ12625" s="7"/>
      <c r="AL12625" s="7"/>
      <c r="AN12625" s="7"/>
      <c r="AP12625" s="7"/>
      <c r="AR12625" s="7"/>
      <c r="AX12625" s="7"/>
      <c r="AY12625" s="7"/>
      <c r="BE12625" s="9"/>
      <c r="BW12625" s="17"/>
      <c r="CH12625" s="7"/>
      <c r="CJ12625" s="7"/>
      <c r="CP12625" s="7"/>
      <c r="CR12625" s="7"/>
      <c r="CS12625" s="7"/>
      <c r="CU12625" s="16"/>
      <c r="DB12625" s="7"/>
      <c r="DD12625" s="7"/>
      <c r="DF12625" s="9"/>
    </row>
    <row r="12626" spans="3:110" x14ac:dyDescent="0.25">
      <c r="C12626" s="6"/>
      <c r="H12626" s="7"/>
      <c r="L12626" s="18"/>
      <c r="M12626" s="18"/>
      <c r="N12626" s="20"/>
      <c r="AD12626" s="18"/>
      <c r="AE12626" s="18"/>
      <c r="AJ12626" s="7"/>
      <c r="AL12626" s="7"/>
      <c r="AN12626" s="7"/>
      <c r="AP12626" s="7"/>
      <c r="AR12626" s="7"/>
      <c r="AX12626" s="7"/>
      <c r="AY12626" s="7"/>
      <c r="BE12626" s="9"/>
      <c r="BW12626" s="17"/>
      <c r="CH12626" s="7"/>
      <c r="CJ12626" s="7"/>
      <c r="CP12626" s="7"/>
      <c r="CR12626" s="7"/>
      <c r="CS12626" s="7"/>
      <c r="CU12626" s="16"/>
      <c r="DB12626" s="7"/>
      <c r="DD12626" s="7"/>
      <c r="DF12626" s="9"/>
    </row>
    <row r="12627" spans="3:110" x14ac:dyDescent="0.25">
      <c r="C12627" s="6"/>
      <c r="H12627" s="7"/>
      <c r="L12627" s="18"/>
      <c r="M12627" s="18"/>
      <c r="N12627" s="20"/>
      <c r="AD12627" s="18"/>
      <c r="AE12627" s="18"/>
      <c r="AJ12627" s="7"/>
      <c r="AL12627" s="7"/>
      <c r="AN12627" s="7"/>
      <c r="AP12627" s="7"/>
      <c r="AR12627" s="7"/>
      <c r="AX12627" s="7"/>
      <c r="AY12627" s="7"/>
      <c r="BE12627" s="9"/>
      <c r="BW12627" s="17"/>
      <c r="CH12627" s="7"/>
      <c r="CJ12627" s="7"/>
      <c r="CP12627" s="7"/>
      <c r="CR12627" s="7"/>
      <c r="CS12627" s="7"/>
      <c r="CU12627" s="16"/>
      <c r="DB12627" s="7"/>
      <c r="DD12627" s="7"/>
      <c r="DF12627" s="9"/>
    </row>
    <row r="12628" spans="3:110" x14ac:dyDescent="0.25">
      <c r="C12628" s="6"/>
      <c r="H12628" s="7"/>
      <c r="L12628" s="18"/>
      <c r="M12628" s="18"/>
      <c r="N12628" s="20"/>
      <c r="AD12628" s="18"/>
      <c r="AE12628" s="18"/>
      <c r="AJ12628" s="7"/>
      <c r="AL12628" s="7"/>
      <c r="AN12628" s="7"/>
      <c r="AP12628" s="7"/>
      <c r="AR12628" s="7"/>
      <c r="AX12628" s="7"/>
      <c r="AY12628" s="7"/>
      <c r="BE12628" s="9"/>
      <c r="BW12628" s="17"/>
      <c r="CH12628" s="7"/>
      <c r="CJ12628" s="7"/>
      <c r="CP12628" s="7"/>
      <c r="CR12628" s="7"/>
      <c r="CS12628" s="7"/>
      <c r="CU12628" s="16"/>
      <c r="DB12628" s="7"/>
      <c r="DD12628" s="7"/>
      <c r="DF12628" s="9"/>
    </row>
    <row r="12629" spans="3:110" x14ac:dyDescent="0.25">
      <c r="C12629" s="6"/>
      <c r="H12629" s="7"/>
      <c r="L12629" s="18"/>
      <c r="M12629" s="18"/>
      <c r="N12629" s="20"/>
      <c r="AD12629" s="18"/>
      <c r="AE12629" s="18"/>
      <c r="AJ12629" s="7"/>
      <c r="AL12629" s="7"/>
      <c r="AN12629" s="7"/>
      <c r="AP12629" s="7"/>
      <c r="AR12629" s="7"/>
      <c r="AX12629" s="7"/>
      <c r="AY12629" s="7"/>
      <c r="BE12629" s="9"/>
      <c r="BW12629" s="17"/>
      <c r="CH12629" s="7"/>
      <c r="CJ12629" s="7"/>
      <c r="CP12629" s="7"/>
      <c r="CR12629" s="7"/>
      <c r="CS12629" s="7"/>
      <c r="CU12629" s="16"/>
      <c r="DB12629" s="7"/>
      <c r="DD12629" s="7"/>
      <c r="DF12629" s="9"/>
    </row>
    <row r="12630" spans="3:110" x14ac:dyDescent="0.25">
      <c r="C12630" s="6"/>
      <c r="H12630" s="7"/>
      <c r="L12630" s="18"/>
      <c r="M12630" s="18"/>
      <c r="N12630" s="20"/>
      <c r="AD12630" s="18"/>
      <c r="AE12630" s="18"/>
      <c r="AJ12630" s="7"/>
      <c r="AL12630" s="7"/>
      <c r="AN12630" s="7"/>
      <c r="AP12630" s="7"/>
      <c r="AR12630" s="7"/>
      <c r="AX12630" s="7"/>
      <c r="AY12630" s="7"/>
      <c r="BE12630" s="9"/>
      <c r="BW12630" s="17"/>
      <c r="CH12630" s="7"/>
      <c r="CJ12630" s="7"/>
      <c r="CP12630" s="7"/>
      <c r="CR12630" s="7"/>
      <c r="CS12630" s="7"/>
      <c r="CU12630" s="16"/>
      <c r="DB12630" s="7"/>
      <c r="DD12630" s="7"/>
      <c r="DF12630" s="9"/>
    </row>
    <row r="12631" spans="3:110" x14ac:dyDescent="0.25">
      <c r="C12631" s="6"/>
      <c r="H12631" s="7"/>
      <c r="L12631" s="18"/>
      <c r="M12631" s="18"/>
      <c r="N12631" s="20"/>
      <c r="AD12631" s="18"/>
      <c r="AE12631" s="18"/>
      <c r="AJ12631" s="7"/>
      <c r="AL12631" s="7"/>
      <c r="AN12631" s="7"/>
      <c r="AP12631" s="7"/>
      <c r="AR12631" s="7"/>
      <c r="AX12631" s="7"/>
      <c r="AY12631" s="7"/>
      <c r="BE12631" s="9"/>
      <c r="BW12631" s="17"/>
      <c r="CH12631" s="7"/>
      <c r="CJ12631" s="7"/>
      <c r="CP12631" s="7"/>
      <c r="CR12631" s="7"/>
      <c r="CS12631" s="7"/>
      <c r="CU12631" s="16"/>
      <c r="DB12631" s="7"/>
      <c r="DD12631" s="7"/>
      <c r="DF12631" s="9"/>
    </row>
    <row r="12632" spans="3:110" x14ac:dyDescent="0.25">
      <c r="C12632" s="6"/>
      <c r="H12632" s="7"/>
      <c r="L12632" s="18"/>
      <c r="M12632" s="18"/>
      <c r="N12632" s="20"/>
      <c r="AD12632" s="18"/>
      <c r="AE12632" s="18"/>
      <c r="AJ12632" s="7"/>
      <c r="AL12632" s="7"/>
      <c r="AN12632" s="7"/>
      <c r="AP12632" s="7"/>
      <c r="AR12632" s="7"/>
      <c r="AX12632" s="7"/>
      <c r="AY12632" s="7"/>
      <c r="BE12632" s="9"/>
      <c r="BW12632" s="17"/>
      <c r="CH12632" s="7"/>
      <c r="CJ12632" s="7"/>
      <c r="CP12632" s="7"/>
      <c r="CR12632" s="7"/>
      <c r="CS12632" s="7"/>
      <c r="CU12632" s="16"/>
      <c r="DB12632" s="7"/>
      <c r="DD12632" s="7"/>
      <c r="DF12632" s="9"/>
    </row>
    <row r="12633" spans="3:110" x14ac:dyDescent="0.25">
      <c r="C12633" s="6"/>
      <c r="H12633" s="7"/>
      <c r="L12633" s="18"/>
      <c r="M12633" s="18"/>
      <c r="N12633" s="20"/>
      <c r="AD12633" s="18"/>
      <c r="AE12633" s="18"/>
      <c r="AJ12633" s="7"/>
      <c r="AL12633" s="7"/>
      <c r="AN12633" s="7"/>
      <c r="AP12633" s="7"/>
      <c r="AR12633" s="7"/>
      <c r="AX12633" s="7"/>
      <c r="AY12633" s="7"/>
      <c r="BE12633" s="9"/>
      <c r="BW12633" s="17"/>
      <c r="CH12633" s="7"/>
      <c r="CJ12633" s="7"/>
      <c r="CP12633" s="7"/>
      <c r="CR12633" s="7"/>
      <c r="CS12633" s="7"/>
      <c r="CU12633" s="16"/>
      <c r="DB12633" s="7"/>
      <c r="DD12633" s="7"/>
      <c r="DF12633" s="9"/>
    </row>
    <row r="12634" spans="3:110" x14ac:dyDescent="0.25">
      <c r="C12634" s="6"/>
      <c r="H12634" s="7"/>
      <c r="L12634" s="18"/>
      <c r="M12634" s="18"/>
      <c r="N12634" s="20"/>
      <c r="AD12634" s="18"/>
      <c r="AE12634" s="18"/>
      <c r="AJ12634" s="7"/>
      <c r="AL12634" s="7"/>
      <c r="AN12634" s="7"/>
      <c r="AP12634" s="7"/>
      <c r="AR12634" s="7"/>
      <c r="AX12634" s="7"/>
      <c r="AY12634" s="7"/>
      <c r="BE12634" s="9"/>
      <c r="BW12634" s="17"/>
      <c r="CH12634" s="7"/>
      <c r="CJ12634" s="7"/>
      <c r="CP12634" s="7"/>
      <c r="CR12634" s="7"/>
      <c r="CS12634" s="7"/>
      <c r="CU12634" s="16"/>
      <c r="DB12634" s="7"/>
      <c r="DD12634" s="7"/>
      <c r="DF12634" s="9"/>
    </row>
    <row r="12635" spans="3:110" x14ac:dyDescent="0.25">
      <c r="C12635" s="6"/>
      <c r="H12635" s="7"/>
      <c r="L12635" s="18"/>
      <c r="M12635" s="18"/>
      <c r="N12635" s="20"/>
      <c r="AD12635" s="18"/>
      <c r="AE12635" s="18"/>
      <c r="AJ12635" s="7"/>
      <c r="AL12635" s="7"/>
      <c r="AN12635" s="7"/>
      <c r="AP12635" s="7"/>
      <c r="AR12635" s="7"/>
      <c r="AX12635" s="7"/>
      <c r="AY12635" s="7"/>
      <c r="BE12635" s="9"/>
      <c r="BW12635" s="17"/>
      <c r="CH12635" s="7"/>
      <c r="CJ12635" s="7"/>
      <c r="CP12635" s="7"/>
      <c r="CR12635" s="7"/>
      <c r="CS12635" s="7"/>
      <c r="CU12635" s="16"/>
      <c r="DB12635" s="7"/>
      <c r="DD12635" s="7"/>
      <c r="DF12635" s="9"/>
    </row>
    <row r="12636" spans="3:110" x14ac:dyDescent="0.25">
      <c r="C12636" s="6"/>
      <c r="H12636" s="7"/>
      <c r="L12636" s="18"/>
      <c r="M12636" s="18"/>
      <c r="N12636" s="20"/>
      <c r="AD12636" s="18"/>
      <c r="AE12636" s="18"/>
      <c r="AJ12636" s="7"/>
      <c r="AL12636" s="7"/>
      <c r="AN12636" s="7"/>
      <c r="AP12636" s="7"/>
      <c r="AR12636" s="7"/>
      <c r="AX12636" s="7"/>
      <c r="AY12636" s="7"/>
      <c r="BE12636" s="9"/>
      <c r="BW12636" s="17"/>
      <c r="CH12636" s="7"/>
      <c r="CJ12636" s="7"/>
      <c r="CP12636" s="7"/>
      <c r="CR12636" s="7"/>
      <c r="CS12636" s="7"/>
      <c r="CU12636" s="16"/>
      <c r="DB12636" s="7"/>
      <c r="DD12636" s="7"/>
      <c r="DF12636" s="9"/>
    </row>
    <row r="12637" spans="3:110" x14ac:dyDescent="0.25">
      <c r="C12637" s="6"/>
      <c r="H12637" s="7"/>
      <c r="L12637" s="18"/>
      <c r="M12637" s="18"/>
      <c r="N12637" s="20"/>
      <c r="AD12637" s="18"/>
      <c r="AE12637" s="18"/>
      <c r="AJ12637" s="7"/>
      <c r="AL12637" s="7"/>
      <c r="AN12637" s="7"/>
      <c r="AP12637" s="7"/>
      <c r="AR12637" s="7"/>
      <c r="AX12637" s="7"/>
      <c r="AY12637" s="7"/>
      <c r="BE12637" s="9"/>
      <c r="BW12637" s="17"/>
      <c r="CH12637" s="7"/>
      <c r="CJ12637" s="7"/>
      <c r="CP12637" s="7"/>
      <c r="CR12637" s="7"/>
      <c r="CS12637" s="7"/>
      <c r="CU12637" s="16"/>
      <c r="DB12637" s="7"/>
      <c r="DD12637" s="7"/>
      <c r="DF12637" s="9"/>
    </row>
    <row r="12638" spans="3:110" x14ac:dyDescent="0.25">
      <c r="C12638" s="6"/>
      <c r="H12638" s="7"/>
      <c r="L12638" s="18"/>
      <c r="M12638" s="18"/>
      <c r="N12638" s="20"/>
      <c r="AD12638" s="18"/>
      <c r="AE12638" s="18"/>
      <c r="AJ12638" s="7"/>
      <c r="AL12638" s="7"/>
      <c r="AN12638" s="7"/>
      <c r="AP12638" s="7"/>
      <c r="AR12638" s="7"/>
      <c r="AX12638" s="7"/>
      <c r="AY12638" s="7"/>
      <c r="BE12638" s="9"/>
      <c r="BW12638" s="17"/>
      <c r="CH12638" s="7"/>
      <c r="CJ12638" s="7"/>
      <c r="CP12638" s="7"/>
      <c r="CR12638" s="7"/>
      <c r="CS12638" s="7"/>
      <c r="CU12638" s="16"/>
      <c r="DB12638" s="7"/>
      <c r="DD12638" s="7"/>
      <c r="DF12638" s="9"/>
    </row>
    <row r="12639" spans="3:110" x14ac:dyDescent="0.25">
      <c r="C12639" s="6"/>
      <c r="H12639" s="7"/>
      <c r="L12639" s="18"/>
      <c r="M12639" s="18"/>
      <c r="N12639" s="20"/>
      <c r="AD12639" s="18"/>
      <c r="AE12639" s="18"/>
      <c r="AJ12639" s="7"/>
      <c r="AL12639" s="7"/>
      <c r="AN12639" s="7"/>
      <c r="AP12639" s="7"/>
      <c r="AR12639" s="7"/>
      <c r="AX12639" s="7"/>
      <c r="AY12639" s="7"/>
      <c r="BE12639" s="9"/>
      <c r="BW12639" s="17"/>
      <c r="CH12639" s="7"/>
      <c r="CJ12639" s="7"/>
      <c r="CP12639" s="7"/>
      <c r="CR12639" s="7"/>
      <c r="CS12639" s="7"/>
      <c r="CU12639" s="16"/>
      <c r="DB12639" s="7"/>
      <c r="DD12639" s="7"/>
      <c r="DF12639" s="9"/>
    </row>
    <row r="12640" spans="3:110" x14ac:dyDescent="0.25">
      <c r="C12640" s="6"/>
      <c r="H12640" s="7"/>
      <c r="L12640" s="18"/>
      <c r="M12640" s="18"/>
      <c r="N12640" s="20"/>
      <c r="AD12640" s="18"/>
      <c r="AE12640" s="18"/>
      <c r="AJ12640" s="7"/>
      <c r="AL12640" s="7"/>
      <c r="AN12640" s="7"/>
      <c r="AP12640" s="7"/>
      <c r="AR12640" s="7"/>
      <c r="AX12640" s="7"/>
      <c r="AY12640" s="7"/>
      <c r="BE12640" s="9"/>
      <c r="BW12640" s="17"/>
      <c r="CH12640" s="7"/>
      <c r="CJ12640" s="7"/>
      <c r="CP12640" s="7"/>
      <c r="CR12640" s="7"/>
      <c r="CS12640" s="7"/>
      <c r="CU12640" s="16"/>
      <c r="DB12640" s="7"/>
      <c r="DD12640" s="7"/>
      <c r="DF12640" s="9"/>
    </row>
    <row r="12641" spans="3:110" x14ac:dyDescent="0.25">
      <c r="C12641" s="6"/>
      <c r="H12641" s="7"/>
      <c r="L12641" s="18"/>
      <c r="M12641" s="18"/>
      <c r="N12641" s="20"/>
      <c r="AD12641" s="18"/>
      <c r="AE12641" s="18"/>
      <c r="AJ12641" s="7"/>
      <c r="AL12641" s="7"/>
      <c r="AN12641" s="7"/>
      <c r="AP12641" s="7"/>
      <c r="AR12641" s="7"/>
      <c r="AX12641" s="7"/>
      <c r="AY12641" s="7"/>
      <c r="BE12641" s="9"/>
      <c r="BW12641" s="17"/>
      <c r="CH12641" s="7"/>
      <c r="CJ12641" s="7"/>
      <c r="CP12641" s="7"/>
      <c r="CR12641" s="7"/>
      <c r="CS12641" s="7"/>
      <c r="CU12641" s="16"/>
      <c r="DB12641" s="7"/>
      <c r="DD12641" s="7"/>
      <c r="DF12641" s="9"/>
    </row>
    <row r="12642" spans="3:110" x14ac:dyDescent="0.25">
      <c r="C12642" s="6"/>
      <c r="H12642" s="7"/>
      <c r="L12642" s="18"/>
      <c r="M12642" s="18"/>
      <c r="N12642" s="20"/>
      <c r="AD12642" s="18"/>
      <c r="AE12642" s="18"/>
      <c r="AJ12642" s="7"/>
      <c r="AL12642" s="7"/>
      <c r="AN12642" s="7"/>
      <c r="AP12642" s="7"/>
      <c r="AR12642" s="7"/>
      <c r="AX12642" s="7"/>
      <c r="AY12642" s="7"/>
      <c r="BE12642" s="9"/>
      <c r="BW12642" s="17"/>
      <c r="CH12642" s="7"/>
      <c r="CJ12642" s="7"/>
      <c r="CP12642" s="7"/>
      <c r="CR12642" s="7"/>
      <c r="CS12642" s="7"/>
      <c r="CU12642" s="16"/>
      <c r="DB12642" s="7"/>
      <c r="DD12642" s="7"/>
      <c r="DF12642" s="9"/>
    </row>
    <row r="12643" spans="3:110" x14ac:dyDescent="0.25">
      <c r="C12643" s="6"/>
      <c r="H12643" s="7"/>
      <c r="L12643" s="18"/>
      <c r="M12643" s="18"/>
      <c r="N12643" s="20"/>
      <c r="AD12643" s="18"/>
      <c r="AE12643" s="18"/>
      <c r="AJ12643" s="7"/>
      <c r="AL12643" s="7"/>
      <c r="AN12643" s="7"/>
      <c r="AP12643" s="7"/>
      <c r="AR12643" s="7"/>
      <c r="AX12643" s="7"/>
      <c r="AY12643" s="7"/>
      <c r="BE12643" s="9"/>
      <c r="BW12643" s="17"/>
      <c r="CH12643" s="7"/>
      <c r="CJ12643" s="7"/>
      <c r="CP12643" s="7"/>
      <c r="CR12643" s="7"/>
      <c r="CS12643" s="7"/>
      <c r="CU12643" s="16"/>
      <c r="DB12643" s="7"/>
      <c r="DD12643" s="7"/>
      <c r="DF12643" s="9"/>
    </row>
    <row r="12644" spans="3:110" x14ac:dyDescent="0.25">
      <c r="C12644" s="6"/>
      <c r="H12644" s="7"/>
      <c r="L12644" s="18"/>
      <c r="M12644" s="18"/>
      <c r="N12644" s="20"/>
      <c r="AD12644" s="18"/>
      <c r="AE12644" s="18"/>
      <c r="AJ12644" s="7"/>
      <c r="AL12644" s="7"/>
      <c r="AN12644" s="7"/>
      <c r="AP12644" s="7"/>
      <c r="AR12644" s="7"/>
      <c r="AX12644" s="7"/>
      <c r="AY12644" s="7"/>
      <c r="BE12644" s="9"/>
      <c r="BW12644" s="17"/>
      <c r="CH12644" s="7"/>
      <c r="CJ12644" s="7"/>
      <c r="CP12644" s="7"/>
      <c r="CR12644" s="7"/>
      <c r="CS12644" s="7"/>
      <c r="CU12644" s="16"/>
      <c r="DB12644" s="7"/>
      <c r="DD12644" s="7"/>
      <c r="DF12644" s="9"/>
    </row>
    <row r="12645" spans="3:110" x14ac:dyDescent="0.25">
      <c r="C12645" s="6"/>
      <c r="H12645" s="7"/>
      <c r="L12645" s="18"/>
      <c r="M12645" s="18"/>
      <c r="N12645" s="20"/>
      <c r="AD12645" s="18"/>
      <c r="AE12645" s="18"/>
      <c r="AJ12645" s="7"/>
      <c r="AL12645" s="7"/>
      <c r="AN12645" s="7"/>
      <c r="AP12645" s="7"/>
      <c r="AR12645" s="7"/>
      <c r="AX12645" s="7"/>
      <c r="AY12645" s="7"/>
      <c r="BE12645" s="9"/>
      <c r="BW12645" s="17"/>
      <c r="CH12645" s="7"/>
      <c r="CJ12645" s="7"/>
      <c r="CP12645" s="7"/>
      <c r="CR12645" s="7"/>
      <c r="CS12645" s="7"/>
      <c r="CU12645" s="16"/>
      <c r="DB12645" s="7"/>
      <c r="DD12645" s="7"/>
      <c r="DF12645" s="9"/>
    </row>
    <row r="12646" spans="3:110" x14ac:dyDescent="0.25">
      <c r="C12646" s="6"/>
      <c r="H12646" s="7"/>
      <c r="L12646" s="18"/>
      <c r="M12646" s="18"/>
      <c r="N12646" s="20"/>
      <c r="AD12646" s="18"/>
      <c r="AE12646" s="18"/>
      <c r="AJ12646" s="7"/>
      <c r="AL12646" s="7"/>
      <c r="AN12646" s="7"/>
      <c r="AP12646" s="7"/>
      <c r="AR12646" s="7"/>
      <c r="AX12646" s="7"/>
      <c r="AY12646" s="7"/>
      <c r="BE12646" s="9"/>
      <c r="BW12646" s="17"/>
      <c r="CH12646" s="7"/>
      <c r="CJ12646" s="7"/>
      <c r="CP12646" s="7"/>
      <c r="CR12646" s="7"/>
      <c r="CS12646" s="7"/>
      <c r="CU12646" s="16"/>
      <c r="DB12646" s="7"/>
      <c r="DD12646" s="7"/>
      <c r="DF12646" s="9"/>
    </row>
    <row r="12647" spans="3:110" x14ac:dyDescent="0.25">
      <c r="C12647" s="6"/>
      <c r="H12647" s="7"/>
      <c r="L12647" s="18"/>
      <c r="M12647" s="18"/>
      <c r="N12647" s="20"/>
      <c r="AD12647" s="18"/>
      <c r="AE12647" s="18"/>
      <c r="AJ12647" s="7"/>
      <c r="AL12647" s="7"/>
      <c r="AN12647" s="7"/>
      <c r="AP12647" s="7"/>
      <c r="AR12647" s="7"/>
      <c r="AX12647" s="7"/>
      <c r="AY12647" s="7"/>
      <c r="BE12647" s="9"/>
      <c r="BW12647" s="17"/>
      <c r="CH12647" s="7"/>
      <c r="CJ12647" s="7"/>
      <c r="CP12647" s="7"/>
      <c r="CR12647" s="7"/>
      <c r="CS12647" s="7"/>
      <c r="CU12647" s="16"/>
      <c r="DB12647" s="7"/>
      <c r="DD12647" s="7"/>
      <c r="DF12647" s="9"/>
    </row>
    <row r="12648" spans="3:110" x14ac:dyDescent="0.25">
      <c r="C12648" s="6"/>
      <c r="H12648" s="7"/>
      <c r="L12648" s="18"/>
      <c r="M12648" s="18"/>
      <c r="N12648" s="20"/>
      <c r="AD12648" s="18"/>
      <c r="AE12648" s="18"/>
      <c r="AJ12648" s="7"/>
      <c r="AL12648" s="7"/>
      <c r="AN12648" s="7"/>
      <c r="AP12648" s="7"/>
      <c r="AR12648" s="7"/>
      <c r="AX12648" s="7"/>
      <c r="AY12648" s="7"/>
      <c r="BE12648" s="9"/>
      <c r="BW12648" s="17"/>
      <c r="CH12648" s="7"/>
      <c r="CJ12648" s="7"/>
      <c r="CP12648" s="7"/>
      <c r="CR12648" s="7"/>
      <c r="CS12648" s="7"/>
      <c r="CU12648" s="16"/>
      <c r="DB12648" s="7"/>
      <c r="DD12648" s="7"/>
      <c r="DF12648" s="9"/>
    </row>
    <row r="12649" spans="3:110" x14ac:dyDescent="0.25">
      <c r="C12649" s="6"/>
      <c r="H12649" s="7"/>
      <c r="L12649" s="18"/>
      <c r="M12649" s="18"/>
      <c r="N12649" s="20"/>
      <c r="AD12649" s="18"/>
      <c r="AE12649" s="18"/>
      <c r="AJ12649" s="7"/>
      <c r="AL12649" s="7"/>
      <c r="AN12649" s="7"/>
      <c r="AP12649" s="7"/>
      <c r="AR12649" s="7"/>
      <c r="AX12649" s="7"/>
      <c r="AY12649" s="7"/>
      <c r="BE12649" s="9"/>
      <c r="BW12649" s="17"/>
      <c r="CH12649" s="7"/>
      <c r="CJ12649" s="7"/>
      <c r="CP12649" s="7"/>
      <c r="CR12649" s="7"/>
      <c r="CS12649" s="7"/>
      <c r="CU12649" s="16"/>
      <c r="DB12649" s="7"/>
      <c r="DD12649" s="7"/>
      <c r="DF12649" s="9"/>
    </row>
    <row r="12650" spans="3:110" x14ac:dyDescent="0.25">
      <c r="C12650" s="6"/>
      <c r="H12650" s="7"/>
      <c r="L12650" s="18"/>
      <c r="M12650" s="18"/>
      <c r="N12650" s="20"/>
      <c r="AD12650" s="18"/>
      <c r="AE12650" s="18"/>
      <c r="AJ12650" s="7"/>
      <c r="AL12650" s="7"/>
      <c r="AN12650" s="7"/>
      <c r="AP12650" s="7"/>
      <c r="AR12650" s="7"/>
      <c r="AX12650" s="7"/>
      <c r="AY12650" s="7"/>
      <c r="BE12650" s="9"/>
      <c r="BW12650" s="17"/>
      <c r="CH12650" s="7"/>
      <c r="CJ12650" s="7"/>
      <c r="CP12650" s="7"/>
      <c r="CR12650" s="7"/>
      <c r="CS12650" s="7"/>
      <c r="CU12650" s="16"/>
      <c r="DB12650" s="7"/>
      <c r="DD12650" s="7"/>
      <c r="DF12650" s="9"/>
    </row>
    <row r="12651" spans="3:110" x14ac:dyDescent="0.25">
      <c r="C12651" s="6"/>
      <c r="H12651" s="7"/>
      <c r="L12651" s="18"/>
      <c r="M12651" s="18"/>
      <c r="N12651" s="20"/>
      <c r="AD12651" s="18"/>
      <c r="AE12651" s="18"/>
      <c r="AJ12651" s="7"/>
      <c r="AL12651" s="7"/>
      <c r="AN12651" s="7"/>
      <c r="AP12651" s="7"/>
      <c r="AR12651" s="7"/>
      <c r="AX12651" s="7"/>
      <c r="AY12651" s="7"/>
      <c r="BE12651" s="9"/>
      <c r="BW12651" s="17"/>
      <c r="CH12651" s="7"/>
      <c r="CJ12651" s="7"/>
      <c r="CP12651" s="7"/>
      <c r="CR12651" s="7"/>
      <c r="CS12651" s="7"/>
      <c r="CU12651" s="16"/>
      <c r="DB12651" s="7"/>
      <c r="DD12651" s="7"/>
      <c r="DF12651" s="9"/>
    </row>
    <row r="12652" spans="3:110" x14ac:dyDescent="0.25">
      <c r="C12652" s="6"/>
      <c r="H12652" s="7"/>
      <c r="L12652" s="18"/>
      <c r="M12652" s="18"/>
      <c r="N12652" s="20"/>
      <c r="AD12652" s="18"/>
      <c r="AE12652" s="18"/>
      <c r="AJ12652" s="7"/>
      <c r="AL12652" s="7"/>
      <c r="AN12652" s="7"/>
      <c r="AP12652" s="7"/>
      <c r="AR12652" s="7"/>
      <c r="AX12652" s="7"/>
      <c r="AY12652" s="7"/>
      <c r="BE12652" s="9"/>
      <c r="BW12652" s="17"/>
      <c r="CH12652" s="7"/>
      <c r="CJ12652" s="7"/>
      <c r="CP12652" s="7"/>
      <c r="CR12652" s="7"/>
      <c r="CS12652" s="7"/>
      <c r="CU12652" s="16"/>
      <c r="DB12652" s="7"/>
      <c r="DD12652" s="7"/>
      <c r="DF12652" s="9"/>
    </row>
    <row r="12653" spans="3:110" x14ac:dyDescent="0.25">
      <c r="C12653" s="6"/>
      <c r="H12653" s="7"/>
      <c r="L12653" s="18"/>
      <c r="M12653" s="18"/>
      <c r="N12653" s="20"/>
      <c r="AD12653" s="18"/>
      <c r="AE12653" s="18"/>
      <c r="AJ12653" s="7"/>
      <c r="AL12653" s="7"/>
      <c r="AN12653" s="7"/>
      <c r="AP12653" s="7"/>
      <c r="AR12653" s="7"/>
      <c r="AX12653" s="7"/>
      <c r="AY12653" s="7"/>
      <c r="BE12653" s="9"/>
      <c r="BW12653" s="17"/>
      <c r="CH12653" s="7"/>
      <c r="CJ12653" s="7"/>
      <c r="CP12653" s="7"/>
      <c r="CR12653" s="7"/>
      <c r="CS12653" s="7"/>
      <c r="CU12653" s="16"/>
      <c r="DB12653" s="7"/>
      <c r="DD12653" s="7"/>
      <c r="DF12653" s="9"/>
    </row>
    <row r="12654" spans="3:110" x14ac:dyDescent="0.25">
      <c r="C12654" s="6"/>
      <c r="H12654" s="7"/>
      <c r="L12654" s="18"/>
      <c r="M12654" s="18"/>
      <c r="N12654" s="20"/>
      <c r="AD12654" s="18"/>
      <c r="AE12654" s="18"/>
      <c r="AJ12654" s="7"/>
      <c r="AL12654" s="7"/>
      <c r="AN12654" s="7"/>
      <c r="AP12654" s="7"/>
      <c r="AR12654" s="7"/>
      <c r="AX12654" s="7"/>
      <c r="AY12654" s="7"/>
      <c r="BE12654" s="9"/>
      <c r="BW12654" s="17"/>
      <c r="CH12654" s="7"/>
      <c r="CJ12654" s="7"/>
      <c r="CP12654" s="7"/>
      <c r="CR12654" s="7"/>
      <c r="CS12654" s="7"/>
      <c r="CU12654" s="16"/>
      <c r="DB12654" s="7"/>
      <c r="DD12654" s="7"/>
      <c r="DF12654" s="9"/>
    </row>
    <row r="12655" spans="3:110" x14ac:dyDescent="0.25">
      <c r="C12655" s="6"/>
      <c r="H12655" s="7"/>
      <c r="L12655" s="18"/>
      <c r="M12655" s="18"/>
      <c r="N12655" s="20"/>
      <c r="AD12655" s="18"/>
      <c r="AE12655" s="18"/>
      <c r="AJ12655" s="7"/>
      <c r="AL12655" s="7"/>
      <c r="AN12655" s="7"/>
      <c r="AP12655" s="7"/>
      <c r="AR12655" s="7"/>
      <c r="AX12655" s="7"/>
      <c r="AY12655" s="7"/>
      <c r="BE12655" s="9"/>
      <c r="BW12655" s="17"/>
      <c r="CH12655" s="7"/>
      <c r="CJ12655" s="7"/>
      <c r="CP12655" s="7"/>
      <c r="CR12655" s="7"/>
      <c r="CS12655" s="7"/>
      <c r="CU12655" s="16"/>
      <c r="DB12655" s="7"/>
      <c r="DD12655" s="7"/>
      <c r="DF12655" s="9"/>
    </row>
    <row r="12656" spans="3:110" x14ac:dyDescent="0.25">
      <c r="C12656" s="6"/>
      <c r="H12656" s="7"/>
      <c r="L12656" s="18"/>
      <c r="M12656" s="18"/>
      <c r="N12656" s="20"/>
      <c r="AD12656" s="18"/>
      <c r="AE12656" s="18"/>
      <c r="AJ12656" s="7"/>
      <c r="AL12656" s="7"/>
      <c r="AN12656" s="7"/>
      <c r="AP12656" s="7"/>
      <c r="AR12656" s="7"/>
      <c r="AX12656" s="7"/>
      <c r="AY12656" s="7"/>
      <c r="BE12656" s="9"/>
      <c r="BW12656" s="17"/>
      <c r="CH12656" s="7"/>
      <c r="CJ12656" s="7"/>
      <c r="CP12656" s="7"/>
      <c r="CR12656" s="7"/>
      <c r="CS12656" s="7"/>
      <c r="CU12656" s="16"/>
      <c r="DB12656" s="7"/>
      <c r="DD12656" s="7"/>
      <c r="DF12656" s="9"/>
    </row>
    <row r="12657" spans="3:110" x14ac:dyDescent="0.25">
      <c r="C12657" s="6"/>
      <c r="H12657" s="7"/>
      <c r="L12657" s="18"/>
      <c r="M12657" s="18"/>
      <c r="N12657" s="20"/>
      <c r="AD12657" s="18"/>
      <c r="AE12657" s="18"/>
      <c r="AJ12657" s="7"/>
      <c r="AL12657" s="7"/>
      <c r="AN12657" s="7"/>
      <c r="AP12657" s="7"/>
      <c r="AR12657" s="7"/>
      <c r="AX12657" s="7"/>
      <c r="AY12657" s="7"/>
      <c r="BE12657" s="9"/>
      <c r="BW12657" s="17"/>
      <c r="CH12657" s="7"/>
      <c r="CJ12657" s="7"/>
      <c r="CP12657" s="7"/>
      <c r="CR12657" s="7"/>
      <c r="CS12657" s="7"/>
      <c r="CU12657" s="16"/>
      <c r="DB12657" s="7"/>
      <c r="DD12657" s="7"/>
      <c r="DF12657" s="9"/>
    </row>
    <row r="12658" spans="3:110" x14ac:dyDescent="0.25">
      <c r="C12658" s="6"/>
      <c r="H12658" s="7"/>
      <c r="L12658" s="18"/>
      <c r="M12658" s="18"/>
      <c r="N12658" s="20"/>
      <c r="AD12658" s="18"/>
      <c r="AE12658" s="18"/>
      <c r="AJ12658" s="7"/>
      <c r="AL12658" s="7"/>
      <c r="AN12658" s="7"/>
      <c r="AP12658" s="7"/>
      <c r="AR12658" s="7"/>
      <c r="AX12658" s="7"/>
      <c r="AY12658" s="7"/>
      <c r="BE12658" s="9"/>
      <c r="BW12658" s="17"/>
      <c r="CH12658" s="7"/>
      <c r="CJ12658" s="7"/>
      <c r="CP12658" s="7"/>
      <c r="CR12658" s="7"/>
      <c r="CS12658" s="7"/>
      <c r="CU12658" s="16"/>
      <c r="DB12658" s="7"/>
      <c r="DD12658" s="7"/>
      <c r="DF12658" s="9"/>
    </row>
    <row r="12659" spans="3:110" x14ac:dyDescent="0.25">
      <c r="C12659" s="6"/>
      <c r="H12659" s="7"/>
      <c r="L12659" s="18"/>
      <c r="M12659" s="18"/>
      <c r="N12659" s="20"/>
      <c r="AD12659" s="18"/>
      <c r="AE12659" s="18"/>
      <c r="AJ12659" s="7"/>
      <c r="AL12659" s="7"/>
      <c r="AN12659" s="7"/>
      <c r="AP12659" s="7"/>
      <c r="AR12659" s="7"/>
      <c r="AX12659" s="7"/>
      <c r="AY12659" s="7"/>
      <c r="BE12659" s="9"/>
      <c r="BW12659" s="17"/>
      <c r="CH12659" s="7"/>
      <c r="CJ12659" s="7"/>
      <c r="CP12659" s="7"/>
      <c r="CR12659" s="7"/>
      <c r="CS12659" s="7"/>
      <c r="CU12659" s="16"/>
      <c r="DB12659" s="7"/>
      <c r="DD12659" s="7"/>
      <c r="DF12659" s="9"/>
    </row>
    <row r="12660" spans="3:110" x14ac:dyDescent="0.25">
      <c r="C12660" s="6"/>
      <c r="H12660" s="7"/>
      <c r="L12660" s="18"/>
      <c r="M12660" s="18"/>
      <c r="N12660" s="20"/>
      <c r="AD12660" s="18"/>
      <c r="AE12660" s="18"/>
      <c r="AJ12660" s="7"/>
      <c r="AL12660" s="7"/>
      <c r="AN12660" s="7"/>
      <c r="AP12660" s="7"/>
      <c r="AR12660" s="7"/>
      <c r="AX12660" s="7"/>
      <c r="AY12660" s="7"/>
      <c r="BE12660" s="9"/>
      <c r="BW12660" s="17"/>
      <c r="CH12660" s="7"/>
      <c r="CJ12660" s="7"/>
      <c r="CP12660" s="7"/>
      <c r="CR12660" s="7"/>
      <c r="CS12660" s="7"/>
      <c r="CU12660" s="16"/>
      <c r="DB12660" s="7"/>
      <c r="DD12660" s="7"/>
      <c r="DF12660" s="9"/>
    </row>
    <row r="12661" spans="3:110" x14ac:dyDescent="0.25">
      <c r="C12661" s="6"/>
      <c r="H12661" s="7"/>
      <c r="L12661" s="18"/>
      <c r="M12661" s="18"/>
      <c r="N12661" s="20"/>
      <c r="AD12661" s="18"/>
      <c r="AE12661" s="18"/>
      <c r="AJ12661" s="7"/>
      <c r="AL12661" s="7"/>
      <c r="AN12661" s="7"/>
      <c r="AP12661" s="7"/>
      <c r="AR12661" s="7"/>
      <c r="AX12661" s="7"/>
      <c r="AY12661" s="7"/>
      <c r="BE12661" s="9"/>
      <c r="BW12661" s="17"/>
      <c r="CH12661" s="7"/>
      <c r="CJ12661" s="7"/>
      <c r="CP12661" s="7"/>
      <c r="CR12661" s="7"/>
      <c r="CS12661" s="7"/>
      <c r="CU12661" s="16"/>
      <c r="DB12661" s="7"/>
      <c r="DD12661" s="7"/>
      <c r="DF12661" s="9"/>
    </row>
    <row r="12662" spans="3:110" x14ac:dyDescent="0.25">
      <c r="C12662" s="6"/>
      <c r="H12662" s="7"/>
      <c r="L12662" s="18"/>
      <c r="M12662" s="18"/>
      <c r="N12662" s="20"/>
      <c r="AD12662" s="18"/>
      <c r="AE12662" s="18"/>
      <c r="AJ12662" s="7"/>
      <c r="AL12662" s="7"/>
      <c r="AN12662" s="7"/>
      <c r="AP12662" s="7"/>
      <c r="AR12662" s="7"/>
      <c r="AX12662" s="7"/>
      <c r="AY12662" s="7"/>
      <c r="BE12662" s="9"/>
      <c r="BW12662" s="17"/>
      <c r="CH12662" s="7"/>
      <c r="CJ12662" s="7"/>
      <c r="CP12662" s="7"/>
      <c r="CR12662" s="7"/>
      <c r="CS12662" s="7"/>
      <c r="CU12662" s="16"/>
      <c r="DB12662" s="7"/>
      <c r="DD12662" s="7"/>
      <c r="DF12662" s="9"/>
    </row>
    <row r="12663" spans="3:110" x14ac:dyDescent="0.25">
      <c r="C12663" s="6"/>
      <c r="H12663" s="7"/>
      <c r="L12663" s="18"/>
      <c r="M12663" s="18"/>
      <c r="N12663" s="20"/>
      <c r="AD12663" s="18"/>
      <c r="AE12663" s="18"/>
      <c r="AJ12663" s="7"/>
      <c r="AL12663" s="7"/>
      <c r="AN12663" s="7"/>
      <c r="AP12663" s="7"/>
      <c r="AR12663" s="7"/>
      <c r="AX12663" s="7"/>
      <c r="AY12663" s="7"/>
      <c r="BE12663" s="9"/>
      <c r="BW12663" s="17"/>
      <c r="CH12663" s="7"/>
      <c r="CJ12663" s="7"/>
      <c r="CP12663" s="7"/>
      <c r="CR12663" s="7"/>
      <c r="CS12663" s="7"/>
      <c r="CU12663" s="16"/>
      <c r="DB12663" s="7"/>
      <c r="DD12663" s="7"/>
      <c r="DF12663" s="9"/>
    </row>
    <row r="12664" spans="3:110" x14ac:dyDescent="0.25">
      <c r="C12664" s="6"/>
      <c r="H12664" s="7"/>
      <c r="L12664" s="18"/>
      <c r="M12664" s="18"/>
      <c r="N12664" s="20"/>
      <c r="AD12664" s="18"/>
      <c r="AE12664" s="18"/>
      <c r="AJ12664" s="7"/>
      <c r="AL12664" s="7"/>
      <c r="AN12664" s="7"/>
      <c r="AP12664" s="7"/>
      <c r="AR12664" s="7"/>
      <c r="AX12664" s="7"/>
      <c r="AY12664" s="7"/>
      <c r="BE12664" s="9"/>
      <c r="BW12664" s="17"/>
      <c r="CH12664" s="7"/>
      <c r="CJ12664" s="7"/>
      <c r="CP12664" s="7"/>
      <c r="CR12664" s="7"/>
      <c r="CS12664" s="7"/>
      <c r="CU12664" s="16"/>
      <c r="DB12664" s="7"/>
      <c r="DD12664" s="7"/>
      <c r="DF12664" s="9"/>
    </row>
    <row r="12665" spans="3:110" x14ac:dyDescent="0.25">
      <c r="C12665" s="6"/>
      <c r="H12665" s="7"/>
      <c r="L12665" s="18"/>
      <c r="M12665" s="18"/>
      <c r="N12665" s="20"/>
      <c r="AD12665" s="18"/>
      <c r="AE12665" s="18"/>
      <c r="AJ12665" s="7"/>
      <c r="AL12665" s="7"/>
      <c r="AN12665" s="7"/>
      <c r="AP12665" s="7"/>
      <c r="AR12665" s="7"/>
      <c r="AX12665" s="7"/>
      <c r="AY12665" s="7"/>
      <c r="BE12665" s="9"/>
      <c r="BW12665" s="17"/>
      <c r="CH12665" s="7"/>
      <c r="CJ12665" s="7"/>
      <c r="CP12665" s="7"/>
      <c r="CR12665" s="7"/>
      <c r="CS12665" s="7"/>
      <c r="CU12665" s="16"/>
      <c r="DB12665" s="7"/>
      <c r="DD12665" s="7"/>
      <c r="DF12665" s="9"/>
    </row>
    <row r="12666" spans="3:110" x14ac:dyDescent="0.25">
      <c r="C12666" s="6"/>
      <c r="H12666" s="7"/>
      <c r="L12666" s="18"/>
      <c r="M12666" s="18"/>
      <c r="N12666" s="20"/>
      <c r="AD12666" s="18"/>
      <c r="AE12666" s="18"/>
      <c r="AJ12666" s="7"/>
      <c r="AL12666" s="7"/>
      <c r="AN12666" s="7"/>
      <c r="AP12666" s="7"/>
      <c r="AR12666" s="7"/>
      <c r="AX12666" s="7"/>
      <c r="AY12666" s="7"/>
      <c r="BE12666" s="9"/>
      <c r="BW12666" s="17"/>
      <c r="CH12666" s="7"/>
      <c r="CJ12666" s="7"/>
      <c r="CP12666" s="7"/>
      <c r="CR12666" s="7"/>
      <c r="CS12666" s="7"/>
      <c r="CU12666" s="16"/>
      <c r="DB12666" s="7"/>
      <c r="DD12666" s="7"/>
      <c r="DF12666" s="9"/>
    </row>
    <row r="12667" spans="3:110" x14ac:dyDescent="0.25">
      <c r="C12667" s="6"/>
      <c r="H12667" s="7"/>
      <c r="L12667" s="18"/>
      <c r="M12667" s="18"/>
      <c r="N12667" s="20"/>
      <c r="AD12667" s="18"/>
      <c r="AE12667" s="18"/>
      <c r="AJ12667" s="7"/>
      <c r="AL12667" s="7"/>
      <c r="AN12667" s="7"/>
      <c r="AP12667" s="7"/>
      <c r="AR12667" s="7"/>
      <c r="AX12667" s="7"/>
      <c r="AY12667" s="7"/>
      <c r="BE12667" s="9"/>
      <c r="BW12667" s="17"/>
      <c r="CH12667" s="7"/>
      <c r="CJ12667" s="7"/>
      <c r="CP12667" s="7"/>
      <c r="CR12667" s="7"/>
      <c r="CS12667" s="7"/>
      <c r="CU12667" s="16"/>
      <c r="DB12667" s="7"/>
      <c r="DD12667" s="7"/>
      <c r="DF12667" s="9"/>
    </row>
    <row r="12668" spans="3:110" x14ac:dyDescent="0.25">
      <c r="C12668" s="6"/>
      <c r="H12668" s="7"/>
      <c r="L12668" s="18"/>
      <c r="M12668" s="18"/>
      <c r="N12668" s="20"/>
      <c r="AD12668" s="18"/>
      <c r="AE12668" s="18"/>
      <c r="AJ12668" s="7"/>
      <c r="AL12668" s="7"/>
      <c r="AN12668" s="7"/>
      <c r="AP12668" s="7"/>
      <c r="AR12668" s="7"/>
      <c r="AX12668" s="7"/>
      <c r="AY12668" s="7"/>
      <c r="BE12668" s="9"/>
      <c r="BW12668" s="17"/>
      <c r="CH12668" s="7"/>
      <c r="CJ12668" s="7"/>
      <c r="CP12668" s="7"/>
      <c r="CR12668" s="7"/>
      <c r="CS12668" s="7"/>
      <c r="CU12668" s="16"/>
      <c r="DB12668" s="7"/>
      <c r="DD12668" s="7"/>
      <c r="DF12668" s="9"/>
    </row>
    <row r="12669" spans="3:110" x14ac:dyDescent="0.25">
      <c r="C12669" s="6"/>
      <c r="H12669" s="7"/>
      <c r="L12669" s="18"/>
      <c r="M12669" s="18"/>
      <c r="N12669" s="20"/>
      <c r="AD12669" s="18"/>
      <c r="AE12669" s="18"/>
      <c r="AJ12669" s="7"/>
      <c r="AL12669" s="7"/>
      <c r="AN12669" s="7"/>
      <c r="AP12669" s="7"/>
      <c r="AR12669" s="7"/>
      <c r="AX12669" s="7"/>
      <c r="AY12669" s="7"/>
      <c r="BE12669" s="9"/>
      <c r="BW12669" s="17"/>
      <c r="CH12669" s="7"/>
      <c r="CJ12669" s="7"/>
      <c r="CP12669" s="7"/>
      <c r="CR12669" s="7"/>
      <c r="CS12669" s="7"/>
      <c r="CU12669" s="16"/>
      <c r="DB12669" s="7"/>
      <c r="DD12669" s="7"/>
      <c r="DF12669" s="9"/>
    </row>
    <row r="12670" spans="3:110" x14ac:dyDescent="0.25">
      <c r="C12670" s="6"/>
      <c r="H12670" s="7"/>
      <c r="L12670" s="18"/>
      <c r="M12670" s="18"/>
      <c r="N12670" s="20"/>
      <c r="AD12670" s="18"/>
      <c r="AE12670" s="18"/>
      <c r="AJ12670" s="7"/>
      <c r="AL12670" s="7"/>
      <c r="AN12670" s="7"/>
      <c r="AP12670" s="7"/>
      <c r="AR12670" s="7"/>
      <c r="AX12670" s="7"/>
      <c r="AY12670" s="7"/>
      <c r="BE12670" s="9"/>
      <c r="BW12670" s="17"/>
      <c r="CH12670" s="7"/>
      <c r="CJ12670" s="7"/>
      <c r="CP12670" s="7"/>
      <c r="CR12670" s="7"/>
      <c r="CS12670" s="7"/>
      <c r="CU12670" s="16"/>
      <c r="DB12670" s="7"/>
      <c r="DD12670" s="7"/>
      <c r="DF12670" s="9"/>
    </row>
    <row r="12671" spans="3:110" x14ac:dyDescent="0.25">
      <c r="C12671" s="6"/>
      <c r="H12671" s="7"/>
      <c r="L12671" s="18"/>
      <c r="M12671" s="18"/>
      <c r="N12671" s="20"/>
      <c r="AD12671" s="18"/>
      <c r="AE12671" s="18"/>
      <c r="AJ12671" s="7"/>
      <c r="AL12671" s="7"/>
      <c r="AN12671" s="7"/>
      <c r="AP12671" s="7"/>
      <c r="AR12671" s="7"/>
      <c r="AX12671" s="7"/>
      <c r="AY12671" s="7"/>
      <c r="BE12671" s="9"/>
      <c r="BW12671" s="17"/>
      <c r="CH12671" s="7"/>
      <c r="CJ12671" s="7"/>
      <c r="CP12671" s="7"/>
      <c r="CR12671" s="7"/>
      <c r="CS12671" s="7"/>
      <c r="CU12671" s="16"/>
      <c r="DB12671" s="7"/>
      <c r="DD12671" s="7"/>
      <c r="DF12671" s="9"/>
    </row>
    <row r="12672" spans="3:110" x14ac:dyDescent="0.25">
      <c r="C12672" s="6"/>
      <c r="H12672" s="7"/>
      <c r="L12672" s="18"/>
      <c r="M12672" s="18"/>
      <c r="N12672" s="20"/>
      <c r="AD12672" s="18"/>
      <c r="AE12672" s="18"/>
      <c r="AJ12672" s="7"/>
      <c r="AL12672" s="7"/>
      <c r="AN12672" s="7"/>
      <c r="AP12672" s="7"/>
      <c r="AR12672" s="7"/>
      <c r="AX12672" s="7"/>
      <c r="AY12672" s="7"/>
      <c r="BE12672" s="9"/>
      <c r="BW12672" s="17"/>
      <c r="CH12672" s="7"/>
      <c r="CJ12672" s="7"/>
      <c r="CP12672" s="7"/>
      <c r="CR12672" s="7"/>
      <c r="CS12672" s="7"/>
      <c r="CU12672" s="16"/>
      <c r="DB12672" s="7"/>
      <c r="DD12672" s="7"/>
      <c r="DF12672" s="9"/>
    </row>
    <row r="12673" spans="3:110" x14ac:dyDescent="0.25">
      <c r="C12673" s="6"/>
      <c r="H12673" s="7"/>
      <c r="L12673" s="18"/>
      <c r="M12673" s="18"/>
      <c r="N12673" s="20"/>
      <c r="AD12673" s="18"/>
      <c r="AE12673" s="18"/>
      <c r="AJ12673" s="7"/>
      <c r="AL12673" s="7"/>
      <c r="AN12673" s="7"/>
      <c r="AP12673" s="7"/>
      <c r="AR12673" s="7"/>
      <c r="AX12673" s="7"/>
      <c r="AY12673" s="7"/>
      <c r="BE12673" s="9"/>
      <c r="BW12673" s="17"/>
      <c r="CH12673" s="7"/>
      <c r="CJ12673" s="7"/>
      <c r="CP12673" s="7"/>
      <c r="CR12673" s="7"/>
      <c r="CS12673" s="7"/>
      <c r="CU12673" s="16"/>
      <c r="DB12673" s="7"/>
      <c r="DD12673" s="7"/>
      <c r="DF12673" s="9"/>
    </row>
    <row r="12674" spans="3:110" x14ac:dyDescent="0.25">
      <c r="C12674" s="6"/>
      <c r="H12674" s="7"/>
      <c r="L12674" s="18"/>
      <c r="M12674" s="18"/>
      <c r="N12674" s="20"/>
      <c r="AD12674" s="18"/>
      <c r="AE12674" s="18"/>
      <c r="AJ12674" s="7"/>
      <c r="AL12674" s="7"/>
      <c r="AN12674" s="7"/>
      <c r="AP12674" s="7"/>
      <c r="AR12674" s="7"/>
      <c r="AX12674" s="7"/>
      <c r="AY12674" s="7"/>
      <c r="BE12674" s="9"/>
      <c r="BW12674" s="17"/>
      <c r="CH12674" s="7"/>
      <c r="CJ12674" s="7"/>
      <c r="CP12674" s="7"/>
      <c r="CR12674" s="7"/>
      <c r="CS12674" s="7"/>
      <c r="CU12674" s="16"/>
      <c r="DB12674" s="7"/>
      <c r="DD12674" s="7"/>
      <c r="DF12674" s="9"/>
    </row>
    <row r="12675" spans="3:110" x14ac:dyDescent="0.25">
      <c r="C12675" s="6"/>
      <c r="H12675" s="7"/>
      <c r="L12675" s="18"/>
      <c r="M12675" s="18"/>
      <c r="N12675" s="20"/>
      <c r="AD12675" s="18"/>
      <c r="AE12675" s="18"/>
      <c r="AJ12675" s="7"/>
      <c r="AL12675" s="7"/>
      <c r="AN12675" s="7"/>
      <c r="AP12675" s="7"/>
      <c r="AR12675" s="7"/>
      <c r="AX12675" s="7"/>
      <c r="AY12675" s="7"/>
      <c r="BE12675" s="9"/>
      <c r="BW12675" s="17"/>
      <c r="CH12675" s="7"/>
      <c r="CJ12675" s="7"/>
      <c r="CP12675" s="7"/>
      <c r="CR12675" s="7"/>
      <c r="CS12675" s="7"/>
      <c r="CU12675" s="16"/>
      <c r="DB12675" s="7"/>
      <c r="DD12675" s="7"/>
      <c r="DF12675" s="9"/>
    </row>
    <row r="12676" spans="3:110" x14ac:dyDescent="0.25">
      <c r="C12676" s="6"/>
      <c r="H12676" s="7"/>
      <c r="L12676" s="18"/>
      <c r="M12676" s="18"/>
      <c r="N12676" s="20"/>
      <c r="AD12676" s="18"/>
      <c r="AE12676" s="18"/>
      <c r="AJ12676" s="7"/>
      <c r="AL12676" s="7"/>
      <c r="AN12676" s="7"/>
      <c r="AP12676" s="7"/>
      <c r="AR12676" s="7"/>
      <c r="AX12676" s="7"/>
      <c r="AY12676" s="7"/>
      <c r="BE12676" s="9"/>
      <c r="BW12676" s="17"/>
      <c r="CH12676" s="7"/>
      <c r="CJ12676" s="7"/>
      <c r="CP12676" s="7"/>
      <c r="CR12676" s="7"/>
      <c r="CS12676" s="7"/>
      <c r="CU12676" s="16"/>
      <c r="DB12676" s="7"/>
      <c r="DD12676" s="7"/>
      <c r="DF12676" s="9"/>
    </row>
    <row r="12677" spans="3:110" x14ac:dyDescent="0.25">
      <c r="C12677" s="6"/>
      <c r="H12677" s="7"/>
      <c r="L12677" s="18"/>
      <c r="M12677" s="18"/>
      <c r="N12677" s="20"/>
      <c r="AD12677" s="18"/>
      <c r="AE12677" s="18"/>
      <c r="AJ12677" s="7"/>
      <c r="AL12677" s="7"/>
      <c r="AN12677" s="7"/>
      <c r="AP12677" s="7"/>
      <c r="AR12677" s="7"/>
      <c r="AX12677" s="7"/>
      <c r="AY12677" s="7"/>
      <c r="BE12677" s="9"/>
      <c r="BW12677" s="17"/>
      <c r="CH12677" s="7"/>
      <c r="CJ12677" s="7"/>
      <c r="CP12677" s="7"/>
      <c r="CR12677" s="7"/>
      <c r="CS12677" s="7"/>
      <c r="CU12677" s="16"/>
      <c r="DB12677" s="7"/>
      <c r="DD12677" s="7"/>
      <c r="DF12677" s="9"/>
    </row>
    <row r="12678" spans="3:110" x14ac:dyDescent="0.25">
      <c r="C12678" s="6"/>
      <c r="H12678" s="7"/>
      <c r="L12678" s="18"/>
      <c r="M12678" s="18"/>
      <c r="N12678" s="20"/>
      <c r="AD12678" s="18"/>
      <c r="AE12678" s="18"/>
      <c r="AJ12678" s="7"/>
      <c r="AL12678" s="7"/>
      <c r="AN12678" s="7"/>
      <c r="AP12678" s="7"/>
      <c r="AR12678" s="7"/>
      <c r="AX12678" s="7"/>
      <c r="AY12678" s="7"/>
      <c r="BE12678" s="9"/>
      <c r="BW12678" s="17"/>
      <c r="CH12678" s="7"/>
      <c r="CJ12678" s="7"/>
      <c r="CP12678" s="7"/>
      <c r="CR12678" s="7"/>
      <c r="CS12678" s="7"/>
      <c r="CU12678" s="16"/>
      <c r="DB12678" s="7"/>
      <c r="DD12678" s="7"/>
      <c r="DF12678" s="9"/>
    </row>
    <row r="12679" spans="3:110" x14ac:dyDescent="0.25">
      <c r="C12679" s="6"/>
      <c r="H12679" s="7"/>
      <c r="L12679" s="18"/>
      <c r="M12679" s="18"/>
      <c r="N12679" s="20"/>
      <c r="AD12679" s="18"/>
      <c r="AE12679" s="18"/>
      <c r="AJ12679" s="7"/>
      <c r="AL12679" s="7"/>
      <c r="AN12679" s="7"/>
      <c r="AP12679" s="7"/>
      <c r="AR12679" s="7"/>
      <c r="AX12679" s="7"/>
      <c r="AY12679" s="7"/>
      <c r="BE12679" s="9"/>
      <c r="BW12679" s="17"/>
      <c r="CH12679" s="7"/>
      <c r="CJ12679" s="7"/>
      <c r="CP12679" s="7"/>
      <c r="CR12679" s="7"/>
      <c r="CS12679" s="7"/>
      <c r="CU12679" s="16"/>
      <c r="DB12679" s="7"/>
      <c r="DD12679" s="7"/>
      <c r="DF12679" s="9"/>
    </row>
    <row r="12680" spans="3:110" x14ac:dyDescent="0.25">
      <c r="C12680" s="6"/>
      <c r="H12680" s="7"/>
      <c r="L12680" s="18"/>
      <c r="M12680" s="18"/>
      <c r="N12680" s="20"/>
      <c r="AD12680" s="18"/>
      <c r="AE12680" s="18"/>
      <c r="AJ12680" s="7"/>
      <c r="AL12680" s="7"/>
      <c r="AN12680" s="7"/>
      <c r="AP12680" s="7"/>
      <c r="AR12680" s="7"/>
      <c r="AX12680" s="7"/>
      <c r="AY12680" s="7"/>
      <c r="BE12680" s="9"/>
      <c r="BW12680" s="17"/>
      <c r="CH12680" s="7"/>
      <c r="CJ12680" s="7"/>
      <c r="CP12680" s="7"/>
      <c r="CR12680" s="7"/>
      <c r="CS12680" s="7"/>
      <c r="CU12680" s="16"/>
      <c r="DB12680" s="7"/>
      <c r="DD12680" s="7"/>
      <c r="DF12680" s="9"/>
    </row>
    <row r="12681" spans="3:110" x14ac:dyDescent="0.25">
      <c r="C12681" s="6"/>
      <c r="H12681" s="7"/>
      <c r="L12681" s="18"/>
      <c r="M12681" s="18"/>
      <c r="N12681" s="20"/>
      <c r="AD12681" s="18"/>
      <c r="AE12681" s="18"/>
      <c r="AJ12681" s="7"/>
      <c r="AL12681" s="7"/>
      <c r="AN12681" s="7"/>
      <c r="AP12681" s="7"/>
      <c r="AR12681" s="7"/>
      <c r="AX12681" s="7"/>
      <c r="AY12681" s="7"/>
      <c r="BE12681" s="9"/>
      <c r="BW12681" s="17"/>
      <c r="CH12681" s="7"/>
      <c r="CJ12681" s="7"/>
      <c r="CP12681" s="7"/>
      <c r="CR12681" s="7"/>
      <c r="CS12681" s="7"/>
      <c r="CU12681" s="16"/>
      <c r="DB12681" s="7"/>
      <c r="DD12681" s="7"/>
      <c r="DF12681" s="9"/>
    </row>
    <row r="12682" spans="3:110" x14ac:dyDescent="0.25">
      <c r="C12682" s="6"/>
      <c r="H12682" s="7"/>
      <c r="L12682" s="18"/>
      <c r="M12682" s="18"/>
      <c r="N12682" s="20"/>
      <c r="AD12682" s="18"/>
      <c r="AE12682" s="18"/>
      <c r="AJ12682" s="7"/>
      <c r="AL12682" s="7"/>
      <c r="AN12682" s="7"/>
      <c r="AP12682" s="7"/>
      <c r="AR12682" s="7"/>
      <c r="AX12682" s="7"/>
      <c r="AY12682" s="7"/>
      <c r="BE12682" s="9"/>
      <c r="BW12682" s="17"/>
      <c r="CH12682" s="7"/>
      <c r="CJ12682" s="7"/>
      <c r="CP12682" s="7"/>
      <c r="CR12682" s="7"/>
      <c r="CS12682" s="7"/>
      <c r="CU12682" s="16"/>
      <c r="DB12682" s="7"/>
      <c r="DD12682" s="7"/>
      <c r="DF12682" s="9"/>
    </row>
    <row r="12683" spans="3:110" x14ac:dyDescent="0.25">
      <c r="C12683" s="6"/>
      <c r="H12683" s="7"/>
      <c r="L12683" s="18"/>
      <c r="M12683" s="18"/>
      <c r="N12683" s="20"/>
      <c r="AD12683" s="18"/>
      <c r="AE12683" s="18"/>
      <c r="AJ12683" s="7"/>
      <c r="AL12683" s="7"/>
      <c r="AN12683" s="7"/>
      <c r="AP12683" s="7"/>
      <c r="AR12683" s="7"/>
      <c r="AX12683" s="7"/>
      <c r="AY12683" s="7"/>
      <c r="BE12683" s="9"/>
      <c r="BW12683" s="17"/>
      <c r="CH12683" s="7"/>
      <c r="CJ12683" s="7"/>
      <c r="CP12683" s="7"/>
      <c r="CR12683" s="7"/>
      <c r="CS12683" s="7"/>
      <c r="CU12683" s="16"/>
      <c r="DB12683" s="7"/>
      <c r="DD12683" s="7"/>
      <c r="DF12683" s="9"/>
    </row>
    <row r="12684" spans="3:110" x14ac:dyDescent="0.25">
      <c r="C12684" s="6"/>
      <c r="H12684" s="7"/>
      <c r="L12684" s="18"/>
      <c r="M12684" s="18"/>
      <c r="N12684" s="20"/>
      <c r="AD12684" s="18"/>
      <c r="AE12684" s="18"/>
      <c r="AJ12684" s="7"/>
      <c r="AL12684" s="7"/>
      <c r="AN12684" s="7"/>
      <c r="AP12684" s="7"/>
      <c r="AR12684" s="7"/>
      <c r="AX12684" s="7"/>
      <c r="AY12684" s="7"/>
      <c r="BE12684" s="9"/>
      <c r="BW12684" s="17"/>
      <c r="CH12684" s="7"/>
      <c r="CJ12684" s="7"/>
      <c r="CP12684" s="7"/>
      <c r="CR12684" s="7"/>
      <c r="CS12684" s="7"/>
      <c r="CU12684" s="16"/>
      <c r="DB12684" s="7"/>
      <c r="DD12684" s="7"/>
      <c r="DF12684" s="9"/>
    </row>
    <row r="12685" spans="3:110" x14ac:dyDescent="0.25">
      <c r="C12685" s="6"/>
      <c r="H12685" s="7"/>
      <c r="L12685" s="18"/>
      <c r="M12685" s="18"/>
      <c r="N12685" s="20"/>
      <c r="AD12685" s="18"/>
      <c r="AE12685" s="18"/>
      <c r="AJ12685" s="7"/>
      <c r="AL12685" s="7"/>
      <c r="AN12685" s="7"/>
      <c r="AP12685" s="7"/>
      <c r="AR12685" s="7"/>
      <c r="AX12685" s="7"/>
      <c r="AY12685" s="7"/>
      <c r="BE12685" s="9"/>
      <c r="BW12685" s="17"/>
      <c r="CH12685" s="7"/>
      <c r="CJ12685" s="7"/>
      <c r="CP12685" s="7"/>
      <c r="CR12685" s="7"/>
      <c r="CS12685" s="7"/>
      <c r="CU12685" s="16"/>
      <c r="DB12685" s="7"/>
      <c r="DD12685" s="7"/>
      <c r="DF12685" s="9"/>
    </row>
    <row r="12686" spans="3:110" x14ac:dyDescent="0.25">
      <c r="C12686" s="6"/>
      <c r="H12686" s="7"/>
      <c r="L12686" s="18"/>
      <c r="M12686" s="18"/>
      <c r="N12686" s="20"/>
      <c r="AD12686" s="18"/>
      <c r="AE12686" s="18"/>
      <c r="AJ12686" s="7"/>
      <c r="AL12686" s="7"/>
      <c r="AN12686" s="7"/>
      <c r="AP12686" s="7"/>
      <c r="AR12686" s="7"/>
      <c r="AX12686" s="7"/>
      <c r="AY12686" s="7"/>
      <c r="BE12686" s="9"/>
      <c r="BW12686" s="17"/>
      <c r="CH12686" s="7"/>
      <c r="CJ12686" s="7"/>
      <c r="CP12686" s="7"/>
      <c r="CR12686" s="7"/>
      <c r="CS12686" s="7"/>
      <c r="CU12686" s="16"/>
      <c r="DB12686" s="7"/>
      <c r="DD12686" s="7"/>
      <c r="DF12686" s="9"/>
    </row>
    <row r="12687" spans="3:110" x14ac:dyDescent="0.25">
      <c r="C12687" s="6"/>
      <c r="H12687" s="7"/>
      <c r="L12687" s="18"/>
      <c r="M12687" s="18"/>
      <c r="N12687" s="20"/>
      <c r="AD12687" s="18"/>
      <c r="AE12687" s="18"/>
      <c r="AJ12687" s="7"/>
      <c r="AL12687" s="7"/>
      <c r="AN12687" s="7"/>
      <c r="AP12687" s="7"/>
      <c r="AR12687" s="7"/>
      <c r="AX12687" s="7"/>
      <c r="AY12687" s="7"/>
      <c r="BE12687" s="9"/>
      <c r="BW12687" s="17"/>
      <c r="CH12687" s="7"/>
      <c r="CJ12687" s="7"/>
      <c r="CP12687" s="7"/>
      <c r="CR12687" s="7"/>
      <c r="CS12687" s="7"/>
      <c r="CU12687" s="16"/>
      <c r="DB12687" s="7"/>
      <c r="DD12687" s="7"/>
      <c r="DF12687" s="9"/>
    </row>
    <row r="12688" spans="3:110" x14ac:dyDescent="0.25">
      <c r="C12688" s="6"/>
      <c r="H12688" s="7"/>
      <c r="L12688" s="18"/>
      <c r="M12688" s="18"/>
      <c r="N12688" s="20"/>
      <c r="AD12688" s="18"/>
      <c r="AE12688" s="18"/>
      <c r="AJ12688" s="7"/>
      <c r="AL12688" s="7"/>
      <c r="AN12688" s="7"/>
      <c r="AP12688" s="7"/>
      <c r="AR12688" s="7"/>
      <c r="AX12688" s="7"/>
      <c r="AY12688" s="7"/>
      <c r="BE12688" s="9"/>
      <c r="BW12688" s="17"/>
      <c r="CH12688" s="7"/>
      <c r="CJ12688" s="7"/>
      <c r="CP12688" s="7"/>
      <c r="CR12688" s="7"/>
      <c r="CS12688" s="7"/>
      <c r="CU12688" s="16"/>
      <c r="DB12688" s="7"/>
      <c r="DD12688" s="7"/>
      <c r="DF12688" s="9"/>
    </row>
    <row r="12689" spans="3:110" x14ac:dyDescent="0.25">
      <c r="C12689" s="6"/>
      <c r="H12689" s="7"/>
      <c r="L12689" s="18"/>
      <c r="M12689" s="18"/>
      <c r="N12689" s="20"/>
      <c r="AD12689" s="18"/>
      <c r="AE12689" s="18"/>
      <c r="AJ12689" s="7"/>
      <c r="AL12689" s="7"/>
      <c r="AN12689" s="7"/>
      <c r="AP12689" s="7"/>
      <c r="AR12689" s="7"/>
      <c r="AX12689" s="7"/>
      <c r="AY12689" s="7"/>
      <c r="BE12689" s="9"/>
      <c r="BW12689" s="17"/>
      <c r="CH12689" s="7"/>
      <c r="CJ12689" s="7"/>
      <c r="CP12689" s="7"/>
      <c r="CR12689" s="7"/>
      <c r="CS12689" s="7"/>
      <c r="CU12689" s="16"/>
      <c r="DB12689" s="7"/>
      <c r="DD12689" s="7"/>
      <c r="DF12689" s="9"/>
    </row>
    <row r="12690" spans="3:110" x14ac:dyDescent="0.25">
      <c r="C12690" s="6"/>
      <c r="H12690" s="7"/>
      <c r="L12690" s="18"/>
      <c r="M12690" s="18"/>
      <c r="N12690" s="20"/>
      <c r="AD12690" s="18"/>
      <c r="AE12690" s="18"/>
      <c r="AJ12690" s="7"/>
      <c r="AL12690" s="7"/>
      <c r="AN12690" s="7"/>
      <c r="AP12690" s="7"/>
      <c r="AR12690" s="7"/>
      <c r="AX12690" s="7"/>
      <c r="AY12690" s="7"/>
      <c r="BE12690" s="9"/>
      <c r="BW12690" s="17"/>
      <c r="CH12690" s="7"/>
      <c r="CJ12690" s="7"/>
      <c r="CP12690" s="7"/>
      <c r="CR12690" s="7"/>
      <c r="CS12690" s="7"/>
      <c r="CU12690" s="16"/>
      <c r="DB12690" s="7"/>
      <c r="DD12690" s="7"/>
      <c r="DF12690" s="9"/>
    </row>
    <row r="12691" spans="3:110" x14ac:dyDescent="0.25">
      <c r="C12691" s="6"/>
      <c r="H12691" s="7"/>
      <c r="L12691" s="18"/>
      <c r="M12691" s="18"/>
      <c r="N12691" s="20"/>
      <c r="AD12691" s="18"/>
      <c r="AE12691" s="18"/>
      <c r="AJ12691" s="7"/>
      <c r="AL12691" s="7"/>
      <c r="AN12691" s="7"/>
      <c r="AP12691" s="7"/>
      <c r="AR12691" s="7"/>
      <c r="AX12691" s="7"/>
      <c r="AY12691" s="7"/>
      <c r="BE12691" s="9"/>
      <c r="BW12691" s="17"/>
      <c r="CH12691" s="7"/>
      <c r="CJ12691" s="7"/>
      <c r="CP12691" s="7"/>
      <c r="CR12691" s="7"/>
      <c r="CS12691" s="7"/>
      <c r="CU12691" s="16"/>
      <c r="DB12691" s="7"/>
      <c r="DD12691" s="7"/>
      <c r="DF12691" s="9"/>
    </row>
    <row r="12692" spans="3:110" x14ac:dyDescent="0.25">
      <c r="C12692" s="6"/>
      <c r="H12692" s="7"/>
      <c r="L12692" s="18"/>
      <c r="M12692" s="18"/>
      <c r="N12692" s="20"/>
      <c r="AD12692" s="18"/>
      <c r="AE12692" s="18"/>
      <c r="AJ12692" s="7"/>
      <c r="AL12692" s="7"/>
      <c r="AN12692" s="7"/>
      <c r="AP12692" s="7"/>
      <c r="AR12692" s="7"/>
      <c r="AX12692" s="7"/>
      <c r="AY12692" s="7"/>
      <c r="BE12692" s="9"/>
      <c r="BW12692" s="17"/>
      <c r="CH12692" s="7"/>
      <c r="CJ12692" s="7"/>
      <c r="CP12692" s="7"/>
      <c r="CR12692" s="7"/>
      <c r="CS12692" s="7"/>
      <c r="CU12692" s="16"/>
      <c r="DB12692" s="7"/>
      <c r="DD12692" s="7"/>
      <c r="DF12692" s="9"/>
    </row>
    <row r="12693" spans="3:110" x14ac:dyDescent="0.25">
      <c r="C12693" s="6"/>
      <c r="H12693" s="7"/>
      <c r="L12693" s="18"/>
      <c r="M12693" s="18"/>
      <c r="N12693" s="20"/>
      <c r="AD12693" s="18"/>
      <c r="AE12693" s="18"/>
      <c r="AJ12693" s="7"/>
      <c r="AL12693" s="7"/>
      <c r="AN12693" s="7"/>
      <c r="AP12693" s="7"/>
      <c r="AR12693" s="7"/>
      <c r="AX12693" s="7"/>
      <c r="AY12693" s="7"/>
      <c r="BE12693" s="9"/>
      <c r="BW12693" s="17"/>
      <c r="CH12693" s="7"/>
      <c r="CJ12693" s="7"/>
      <c r="CP12693" s="7"/>
      <c r="CR12693" s="7"/>
      <c r="CS12693" s="7"/>
      <c r="CU12693" s="16"/>
      <c r="DB12693" s="7"/>
      <c r="DD12693" s="7"/>
      <c r="DF12693" s="9"/>
    </row>
    <row r="12694" spans="3:110" x14ac:dyDescent="0.25">
      <c r="C12694" s="6"/>
      <c r="H12694" s="7"/>
      <c r="L12694" s="18"/>
      <c r="M12694" s="18"/>
      <c r="N12694" s="20"/>
      <c r="AD12694" s="18"/>
      <c r="AE12694" s="18"/>
      <c r="AJ12694" s="7"/>
      <c r="AL12694" s="7"/>
      <c r="AN12694" s="7"/>
      <c r="AP12694" s="7"/>
      <c r="AR12694" s="7"/>
      <c r="AX12694" s="7"/>
      <c r="AY12694" s="7"/>
      <c r="BE12694" s="9"/>
      <c r="BW12694" s="17"/>
      <c r="CH12694" s="7"/>
      <c r="CJ12694" s="7"/>
      <c r="CP12694" s="7"/>
      <c r="CR12694" s="7"/>
      <c r="CS12694" s="7"/>
      <c r="CU12694" s="16"/>
      <c r="DB12694" s="7"/>
      <c r="DD12694" s="7"/>
      <c r="DF12694" s="9"/>
    </row>
    <row r="12695" spans="3:110" x14ac:dyDescent="0.25">
      <c r="C12695" s="6"/>
      <c r="H12695" s="7"/>
      <c r="L12695" s="18"/>
      <c r="M12695" s="18"/>
      <c r="N12695" s="20"/>
      <c r="AD12695" s="18"/>
      <c r="AE12695" s="18"/>
      <c r="AJ12695" s="7"/>
      <c r="AL12695" s="7"/>
      <c r="AN12695" s="7"/>
      <c r="AP12695" s="7"/>
      <c r="AR12695" s="7"/>
      <c r="AX12695" s="7"/>
      <c r="AY12695" s="7"/>
      <c r="BE12695" s="9"/>
      <c r="BW12695" s="17"/>
      <c r="CH12695" s="7"/>
      <c r="CJ12695" s="7"/>
      <c r="CP12695" s="7"/>
      <c r="CR12695" s="7"/>
      <c r="CS12695" s="7"/>
      <c r="CU12695" s="16"/>
      <c r="DB12695" s="7"/>
      <c r="DD12695" s="7"/>
      <c r="DF12695" s="9"/>
    </row>
    <row r="12696" spans="3:110" x14ac:dyDescent="0.25">
      <c r="C12696" s="6"/>
      <c r="H12696" s="7"/>
      <c r="L12696" s="18"/>
      <c r="M12696" s="18"/>
      <c r="N12696" s="20"/>
      <c r="AD12696" s="18"/>
      <c r="AE12696" s="18"/>
      <c r="AJ12696" s="7"/>
      <c r="AL12696" s="7"/>
      <c r="AN12696" s="7"/>
      <c r="AP12696" s="7"/>
      <c r="AR12696" s="7"/>
      <c r="AX12696" s="7"/>
      <c r="AY12696" s="7"/>
      <c r="BE12696" s="9"/>
      <c r="BW12696" s="17"/>
      <c r="CH12696" s="7"/>
      <c r="CJ12696" s="7"/>
      <c r="CP12696" s="7"/>
      <c r="CR12696" s="7"/>
      <c r="CS12696" s="7"/>
      <c r="CU12696" s="16"/>
      <c r="DB12696" s="7"/>
      <c r="DD12696" s="7"/>
      <c r="DF12696" s="9"/>
    </row>
    <row r="12697" spans="3:110" x14ac:dyDescent="0.25">
      <c r="C12697" s="6"/>
      <c r="H12697" s="7"/>
      <c r="L12697" s="18"/>
      <c r="M12697" s="18"/>
      <c r="N12697" s="20"/>
      <c r="AD12697" s="18"/>
      <c r="AE12697" s="18"/>
      <c r="AJ12697" s="7"/>
      <c r="AL12697" s="7"/>
      <c r="AN12697" s="7"/>
      <c r="AP12697" s="7"/>
      <c r="AR12697" s="7"/>
      <c r="AX12697" s="7"/>
      <c r="AY12697" s="7"/>
      <c r="BE12697" s="9"/>
      <c r="BW12697" s="17"/>
      <c r="CH12697" s="7"/>
      <c r="CJ12697" s="7"/>
      <c r="CP12697" s="7"/>
      <c r="CR12697" s="7"/>
      <c r="CS12697" s="7"/>
      <c r="CU12697" s="16"/>
      <c r="DB12697" s="7"/>
      <c r="DD12697" s="7"/>
      <c r="DF12697" s="9"/>
    </row>
    <row r="12698" spans="3:110" x14ac:dyDescent="0.25">
      <c r="C12698" s="6"/>
      <c r="H12698" s="7"/>
      <c r="L12698" s="18"/>
      <c r="M12698" s="18"/>
      <c r="N12698" s="20"/>
      <c r="AD12698" s="18"/>
      <c r="AE12698" s="18"/>
      <c r="AJ12698" s="7"/>
      <c r="AL12698" s="7"/>
      <c r="AN12698" s="7"/>
      <c r="AP12698" s="7"/>
      <c r="AR12698" s="7"/>
      <c r="AX12698" s="7"/>
      <c r="AY12698" s="7"/>
      <c r="BE12698" s="9"/>
      <c r="BW12698" s="17"/>
      <c r="CH12698" s="7"/>
      <c r="CJ12698" s="7"/>
      <c r="CP12698" s="7"/>
      <c r="CR12698" s="7"/>
      <c r="CS12698" s="7"/>
      <c r="CU12698" s="16"/>
      <c r="DB12698" s="7"/>
      <c r="DD12698" s="7"/>
      <c r="DF12698" s="9"/>
    </row>
    <row r="12699" spans="3:110" x14ac:dyDescent="0.25">
      <c r="C12699" s="6"/>
      <c r="H12699" s="7"/>
      <c r="L12699" s="18"/>
      <c r="M12699" s="18"/>
      <c r="N12699" s="20"/>
      <c r="AD12699" s="18"/>
      <c r="AE12699" s="18"/>
      <c r="AJ12699" s="7"/>
      <c r="AL12699" s="7"/>
      <c r="AN12699" s="7"/>
      <c r="AP12699" s="7"/>
      <c r="AR12699" s="7"/>
      <c r="AX12699" s="7"/>
      <c r="AY12699" s="7"/>
      <c r="BE12699" s="9"/>
      <c r="BW12699" s="17"/>
      <c r="CH12699" s="7"/>
      <c r="CJ12699" s="7"/>
      <c r="CP12699" s="7"/>
      <c r="CR12699" s="7"/>
      <c r="CS12699" s="7"/>
      <c r="CU12699" s="16"/>
      <c r="DB12699" s="7"/>
      <c r="DD12699" s="7"/>
      <c r="DF12699" s="9"/>
    </row>
    <row r="12700" spans="3:110" x14ac:dyDescent="0.25">
      <c r="C12700" s="6"/>
      <c r="H12700" s="7"/>
      <c r="L12700" s="18"/>
      <c r="M12700" s="18"/>
      <c r="N12700" s="20"/>
      <c r="AD12700" s="18"/>
      <c r="AE12700" s="18"/>
      <c r="AJ12700" s="7"/>
      <c r="AL12700" s="7"/>
      <c r="AN12700" s="7"/>
      <c r="AP12700" s="7"/>
      <c r="AR12700" s="7"/>
      <c r="AX12700" s="7"/>
      <c r="AY12700" s="7"/>
      <c r="BE12700" s="9"/>
      <c r="BW12700" s="17"/>
      <c r="CH12700" s="7"/>
      <c r="CJ12700" s="7"/>
      <c r="CP12700" s="7"/>
      <c r="CR12700" s="7"/>
      <c r="CS12700" s="7"/>
      <c r="CU12700" s="16"/>
      <c r="DB12700" s="7"/>
      <c r="DD12700" s="7"/>
      <c r="DF12700" s="9"/>
    </row>
    <row r="12701" spans="3:110" x14ac:dyDescent="0.25">
      <c r="C12701" s="6"/>
      <c r="H12701" s="7"/>
      <c r="L12701" s="18"/>
      <c r="M12701" s="18"/>
      <c r="N12701" s="20"/>
      <c r="AD12701" s="18"/>
      <c r="AE12701" s="18"/>
      <c r="AJ12701" s="7"/>
      <c r="AL12701" s="7"/>
      <c r="AN12701" s="7"/>
      <c r="AP12701" s="7"/>
      <c r="AR12701" s="7"/>
      <c r="AX12701" s="7"/>
      <c r="AY12701" s="7"/>
      <c r="BE12701" s="9"/>
      <c r="BW12701" s="17"/>
      <c r="CH12701" s="7"/>
      <c r="CJ12701" s="7"/>
      <c r="CP12701" s="7"/>
      <c r="CR12701" s="7"/>
      <c r="CS12701" s="7"/>
      <c r="CU12701" s="16"/>
      <c r="DB12701" s="7"/>
      <c r="DD12701" s="7"/>
      <c r="DF12701" s="9"/>
    </row>
    <row r="12702" spans="3:110" x14ac:dyDescent="0.25">
      <c r="C12702" s="6"/>
      <c r="H12702" s="7"/>
      <c r="L12702" s="18"/>
      <c r="M12702" s="18"/>
      <c r="N12702" s="20"/>
      <c r="AD12702" s="18"/>
      <c r="AE12702" s="18"/>
      <c r="AJ12702" s="7"/>
      <c r="AL12702" s="7"/>
      <c r="AN12702" s="7"/>
      <c r="AP12702" s="7"/>
      <c r="AR12702" s="7"/>
      <c r="AX12702" s="7"/>
      <c r="AY12702" s="7"/>
      <c r="BE12702" s="9"/>
      <c r="BW12702" s="17"/>
      <c r="CH12702" s="7"/>
      <c r="CJ12702" s="7"/>
      <c r="CP12702" s="7"/>
      <c r="CR12702" s="7"/>
      <c r="CS12702" s="7"/>
      <c r="CU12702" s="16"/>
      <c r="DB12702" s="7"/>
      <c r="DD12702" s="7"/>
      <c r="DF12702" s="9"/>
    </row>
    <row r="12703" spans="3:110" x14ac:dyDescent="0.25">
      <c r="C12703" s="6"/>
      <c r="H12703" s="7"/>
      <c r="L12703" s="18"/>
      <c r="M12703" s="18"/>
      <c r="N12703" s="20"/>
      <c r="AD12703" s="18"/>
      <c r="AE12703" s="18"/>
      <c r="AJ12703" s="7"/>
      <c r="AL12703" s="7"/>
      <c r="AN12703" s="7"/>
      <c r="AP12703" s="7"/>
      <c r="AR12703" s="7"/>
      <c r="AX12703" s="7"/>
      <c r="AY12703" s="7"/>
      <c r="BE12703" s="9"/>
      <c r="BW12703" s="17"/>
      <c r="CH12703" s="7"/>
      <c r="CJ12703" s="7"/>
      <c r="CP12703" s="7"/>
      <c r="CR12703" s="7"/>
      <c r="CS12703" s="7"/>
      <c r="CU12703" s="16"/>
      <c r="DB12703" s="7"/>
      <c r="DD12703" s="7"/>
      <c r="DF12703" s="9"/>
    </row>
    <row r="12704" spans="3:110" x14ac:dyDescent="0.25">
      <c r="C12704" s="6"/>
      <c r="H12704" s="7"/>
      <c r="L12704" s="18"/>
      <c r="M12704" s="18"/>
      <c r="N12704" s="20"/>
      <c r="AD12704" s="18"/>
      <c r="AE12704" s="18"/>
      <c r="AJ12704" s="7"/>
      <c r="AL12704" s="7"/>
      <c r="AN12704" s="7"/>
      <c r="AP12704" s="7"/>
      <c r="AR12704" s="7"/>
      <c r="AX12704" s="7"/>
      <c r="AY12704" s="7"/>
      <c r="BE12704" s="9"/>
      <c r="BW12704" s="17"/>
      <c r="CH12704" s="7"/>
      <c r="CJ12704" s="7"/>
      <c r="CP12704" s="7"/>
      <c r="CR12704" s="7"/>
      <c r="CS12704" s="7"/>
      <c r="CU12704" s="16"/>
      <c r="DB12704" s="7"/>
      <c r="DD12704" s="7"/>
      <c r="DF12704" s="9"/>
    </row>
    <row r="12705" spans="3:110" x14ac:dyDescent="0.25">
      <c r="C12705" s="6"/>
      <c r="H12705" s="7"/>
      <c r="L12705" s="18"/>
      <c r="M12705" s="18"/>
      <c r="N12705" s="20"/>
      <c r="AD12705" s="18"/>
      <c r="AE12705" s="18"/>
      <c r="AJ12705" s="7"/>
      <c r="AL12705" s="7"/>
      <c r="AN12705" s="7"/>
      <c r="AP12705" s="7"/>
      <c r="AR12705" s="7"/>
      <c r="AX12705" s="7"/>
      <c r="AY12705" s="7"/>
      <c r="BE12705" s="9"/>
      <c r="BW12705" s="17"/>
      <c r="CH12705" s="7"/>
      <c r="CJ12705" s="7"/>
      <c r="CP12705" s="7"/>
      <c r="CR12705" s="7"/>
      <c r="CS12705" s="7"/>
      <c r="CU12705" s="16"/>
      <c r="DB12705" s="7"/>
      <c r="DD12705" s="7"/>
      <c r="DF12705" s="9"/>
    </row>
    <row r="12706" spans="3:110" x14ac:dyDescent="0.25">
      <c r="C12706" s="6"/>
      <c r="H12706" s="7"/>
      <c r="L12706" s="18"/>
      <c r="M12706" s="18"/>
      <c r="N12706" s="20"/>
      <c r="AD12706" s="18"/>
      <c r="AE12706" s="18"/>
      <c r="AJ12706" s="7"/>
      <c r="AL12706" s="7"/>
      <c r="AN12706" s="7"/>
      <c r="AP12706" s="7"/>
      <c r="AR12706" s="7"/>
      <c r="AX12706" s="7"/>
      <c r="AY12706" s="7"/>
      <c r="BE12706" s="9"/>
      <c r="BW12706" s="17"/>
      <c r="CH12706" s="7"/>
      <c r="CJ12706" s="7"/>
      <c r="CP12706" s="7"/>
      <c r="CR12706" s="7"/>
      <c r="CS12706" s="7"/>
      <c r="CU12706" s="16"/>
      <c r="DB12706" s="7"/>
      <c r="DD12706" s="7"/>
      <c r="DF12706" s="9"/>
    </row>
    <row r="12707" spans="3:110" x14ac:dyDescent="0.25">
      <c r="C12707" s="6"/>
      <c r="H12707" s="7"/>
      <c r="L12707" s="18"/>
      <c r="M12707" s="18"/>
      <c r="N12707" s="20"/>
      <c r="AD12707" s="18"/>
      <c r="AE12707" s="18"/>
      <c r="AJ12707" s="7"/>
      <c r="AL12707" s="7"/>
      <c r="AN12707" s="7"/>
      <c r="AP12707" s="7"/>
      <c r="AR12707" s="7"/>
      <c r="AX12707" s="7"/>
      <c r="AY12707" s="7"/>
      <c r="BE12707" s="9"/>
      <c r="BW12707" s="17"/>
      <c r="CH12707" s="7"/>
      <c r="CJ12707" s="7"/>
      <c r="CP12707" s="7"/>
      <c r="CR12707" s="7"/>
      <c r="CS12707" s="7"/>
      <c r="CU12707" s="16"/>
      <c r="DB12707" s="7"/>
      <c r="DD12707" s="7"/>
      <c r="DF12707" s="9"/>
    </row>
    <row r="12708" spans="3:110" x14ac:dyDescent="0.25">
      <c r="C12708" s="6"/>
      <c r="H12708" s="7"/>
      <c r="L12708" s="18"/>
      <c r="M12708" s="18"/>
      <c r="N12708" s="20"/>
      <c r="AD12708" s="18"/>
      <c r="AE12708" s="18"/>
      <c r="AJ12708" s="7"/>
      <c r="AL12708" s="7"/>
      <c r="AN12708" s="7"/>
      <c r="AP12708" s="7"/>
      <c r="AR12708" s="7"/>
      <c r="AX12708" s="7"/>
      <c r="AY12708" s="7"/>
      <c r="BE12708" s="9"/>
      <c r="BW12708" s="17"/>
      <c r="CH12708" s="7"/>
      <c r="CJ12708" s="7"/>
      <c r="CP12708" s="7"/>
      <c r="CR12708" s="7"/>
      <c r="CS12708" s="7"/>
      <c r="CU12708" s="16"/>
      <c r="DB12708" s="7"/>
      <c r="DD12708" s="7"/>
      <c r="DF12708" s="9"/>
    </row>
    <row r="12709" spans="3:110" x14ac:dyDescent="0.25">
      <c r="C12709" s="6"/>
      <c r="H12709" s="7"/>
      <c r="L12709" s="18"/>
      <c r="M12709" s="18"/>
      <c r="N12709" s="20"/>
      <c r="AD12709" s="18"/>
      <c r="AE12709" s="18"/>
      <c r="AJ12709" s="7"/>
      <c r="AL12709" s="7"/>
      <c r="AN12709" s="7"/>
      <c r="AP12709" s="7"/>
      <c r="AR12709" s="7"/>
      <c r="AX12709" s="7"/>
      <c r="AY12709" s="7"/>
      <c r="BE12709" s="9"/>
      <c r="BW12709" s="17"/>
      <c r="CH12709" s="7"/>
      <c r="CJ12709" s="7"/>
      <c r="CP12709" s="7"/>
      <c r="CR12709" s="7"/>
      <c r="CS12709" s="7"/>
      <c r="CU12709" s="16"/>
      <c r="DB12709" s="7"/>
      <c r="DD12709" s="7"/>
      <c r="DF12709" s="9"/>
    </row>
    <row r="12710" spans="3:110" x14ac:dyDescent="0.25">
      <c r="C12710" s="6"/>
      <c r="H12710" s="7"/>
      <c r="L12710" s="18"/>
      <c r="M12710" s="18"/>
      <c r="N12710" s="20"/>
      <c r="AD12710" s="18"/>
      <c r="AE12710" s="18"/>
      <c r="AJ12710" s="7"/>
      <c r="AL12710" s="7"/>
      <c r="AN12710" s="7"/>
      <c r="AP12710" s="7"/>
      <c r="AR12710" s="7"/>
      <c r="AX12710" s="7"/>
      <c r="AY12710" s="7"/>
      <c r="BE12710" s="9"/>
      <c r="BW12710" s="17"/>
      <c r="CH12710" s="7"/>
      <c r="CJ12710" s="7"/>
      <c r="CP12710" s="7"/>
      <c r="CR12710" s="7"/>
      <c r="CS12710" s="7"/>
      <c r="CU12710" s="16"/>
      <c r="DB12710" s="7"/>
      <c r="DD12710" s="7"/>
      <c r="DF12710" s="9"/>
    </row>
    <row r="12711" spans="3:110" x14ac:dyDescent="0.25">
      <c r="C12711" s="6"/>
      <c r="H12711" s="7"/>
      <c r="L12711" s="18"/>
      <c r="M12711" s="18"/>
      <c r="N12711" s="20"/>
      <c r="AD12711" s="18"/>
      <c r="AE12711" s="18"/>
      <c r="AJ12711" s="7"/>
      <c r="AL12711" s="7"/>
      <c r="AN12711" s="7"/>
      <c r="AP12711" s="7"/>
      <c r="AR12711" s="7"/>
      <c r="AX12711" s="7"/>
      <c r="AY12711" s="7"/>
      <c r="BE12711" s="9"/>
      <c r="BW12711" s="17"/>
      <c r="CH12711" s="7"/>
      <c r="CJ12711" s="7"/>
      <c r="CP12711" s="7"/>
      <c r="CR12711" s="7"/>
      <c r="CS12711" s="7"/>
      <c r="CU12711" s="16"/>
      <c r="DB12711" s="7"/>
      <c r="DD12711" s="7"/>
      <c r="DF12711" s="9"/>
    </row>
    <row r="12712" spans="3:110" x14ac:dyDescent="0.25">
      <c r="C12712" s="6"/>
      <c r="H12712" s="7"/>
      <c r="L12712" s="18"/>
      <c r="M12712" s="18"/>
      <c r="N12712" s="20"/>
      <c r="AD12712" s="18"/>
      <c r="AE12712" s="18"/>
      <c r="AJ12712" s="7"/>
      <c r="AL12712" s="7"/>
      <c r="AN12712" s="7"/>
      <c r="AP12712" s="7"/>
      <c r="AR12712" s="7"/>
      <c r="AX12712" s="7"/>
      <c r="AY12712" s="7"/>
      <c r="BE12712" s="9"/>
      <c r="BW12712" s="17"/>
      <c r="CH12712" s="7"/>
      <c r="CJ12712" s="7"/>
      <c r="CP12712" s="7"/>
      <c r="CR12712" s="7"/>
      <c r="CS12712" s="7"/>
      <c r="CU12712" s="16"/>
      <c r="DB12712" s="7"/>
      <c r="DD12712" s="7"/>
      <c r="DF12712" s="9"/>
    </row>
    <row r="12713" spans="3:110" x14ac:dyDescent="0.25">
      <c r="C12713" s="6"/>
      <c r="H12713" s="7"/>
      <c r="L12713" s="18"/>
      <c r="M12713" s="18"/>
      <c r="N12713" s="20"/>
      <c r="AD12713" s="18"/>
      <c r="AE12713" s="18"/>
      <c r="AJ12713" s="7"/>
      <c r="AL12713" s="7"/>
      <c r="AN12713" s="7"/>
      <c r="AP12713" s="7"/>
      <c r="AR12713" s="7"/>
      <c r="AX12713" s="7"/>
      <c r="AY12713" s="7"/>
      <c r="BE12713" s="9"/>
      <c r="BW12713" s="17"/>
      <c r="CH12713" s="7"/>
      <c r="CJ12713" s="7"/>
      <c r="CP12713" s="7"/>
      <c r="CR12713" s="7"/>
      <c r="CS12713" s="7"/>
      <c r="CU12713" s="16"/>
      <c r="DB12713" s="7"/>
      <c r="DD12713" s="7"/>
      <c r="DF12713" s="9"/>
    </row>
    <row r="12714" spans="3:110" x14ac:dyDescent="0.25">
      <c r="C12714" s="6"/>
      <c r="H12714" s="7"/>
      <c r="L12714" s="18"/>
      <c r="M12714" s="18"/>
      <c r="N12714" s="20"/>
      <c r="AD12714" s="18"/>
      <c r="AE12714" s="18"/>
      <c r="AJ12714" s="7"/>
      <c r="AL12714" s="7"/>
      <c r="AN12714" s="7"/>
      <c r="AP12714" s="7"/>
      <c r="AR12714" s="7"/>
      <c r="AX12714" s="7"/>
      <c r="AY12714" s="7"/>
      <c r="BE12714" s="9"/>
      <c r="BW12714" s="17"/>
      <c r="CH12714" s="7"/>
      <c r="CJ12714" s="7"/>
      <c r="CP12714" s="7"/>
      <c r="CR12714" s="7"/>
      <c r="CS12714" s="7"/>
      <c r="CU12714" s="16"/>
      <c r="DB12714" s="7"/>
      <c r="DD12714" s="7"/>
      <c r="DF12714" s="9"/>
    </row>
    <row r="12715" spans="3:110" x14ac:dyDescent="0.25">
      <c r="C12715" s="6"/>
      <c r="H12715" s="7"/>
      <c r="L12715" s="18"/>
      <c r="M12715" s="18"/>
      <c r="N12715" s="20"/>
      <c r="AD12715" s="18"/>
      <c r="AE12715" s="18"/>
      <c r="AJ12715" s="7"/>
      <c r="AL12715" s="7"/>
      <c r="AN12715" s="7"/>
      <c r="AP12715" s="7"/>
      <c r="AR12715" s="7"/>
      <c r="AX12715" s="7"/>
      <c r="AY12715" s="7"/>
      <c r="BE12715" s="9"/>
      <c r="BW12715" s="17"/>
      <c r="CH12715" s="7"/>
      <c r="CJ12715" s="7"/>
      <c r="CP12715" s="7"/>
      <c r="CR12715" s="7"/>
      <c r="CS12715" s="7"/>
      <c r="CU12715" s="16"/>
      <c r="DB12715" s="7"/>
      <c r="DD12715" s="7"/>
      <c r="DF12715" s="9"/>
    </row>
    <row r="12716" spans="3:110" x14ac:dyDescent="0.25">
      <c r="C12716" s="6"/>
      <c r="H12716" s="7"/>
      <c r="L12716" s="18"/>
      <c r="M12716" s="18"/>
      <c r="N12716" s="20"/>
      <c r="AD12716" s="18"/>
      <c r="AE12716" s="18"/>
      <c r="AJ12716" s="7"/>
      <c r="AL12716" s="7"/>
      <c r="AN12716" s="7"/>
      <c r="AP12716" s="7"/>
      <c r="AR12716" s="7"/>
      <c r="AX12716" s="7"/>
      <c r="AY12716" s="7"/>
      <c r="BE12716" s="9"/>
      <c r="BW12716" s="17"/>
      <c r="CH12716" s="7"/>
      <c r="CJ12716" s="7"/>
      <c r="CP12716" s="7"/>
      <c r="CR12716" s="7"/>
      <c r="CS12716" s="7"/>
      <c r="CU12716" s="16"/>
      <c r="DB12716" s="7"/>
      <c r="DD12716" s="7"/>
      <c r="DF12716" s="9"/>
    </row>
    <row r="12717" spans="3:110" x14ac:dyDescent="0.25">
      <c r="C12717" s="6"/>
      <c r="H12717" s="7"/>
      <c r="L12717" s="18"/>
      <c r="M12717" s="18"/>
      <c r="N12717" s="20"/>
      <c r="AD12717" s="18"/>
      <c r="AE12717" s="18"/>
      <c r="AJ12717" s="7"/>
      <c r="AL12717" s="7"/>
      <c r="AN12717" s="7"/>
      <c r="AP12717" s="7"/>
      <c r="AR12717" s="7"/>
      <c r="AX12717" s="7"/>
      <c r="AY12717" s="7"/>
      <c r="BE12717" s="9"/>
      <c r="BW12717" s="17"/>
      <c r="CH12717" s="7"/>
      <c r="CJ12717" s="7"/>
      <c r="CP12717" s="7"/>
      <c r="CR12717" s="7"/>
      <c r="CS12717" s="7"/>
      <c r="CU12717" s="16"/>
      <c r="DB12717" s="7"/>
      <c r="DD12717" s="7"/>
      <c r="DF12717" s="9"/>
    </row>
    <row r="12718" spans="3:110" x14ac:dyDescent="0.25">
      <c r="C12718" s="6"/>
      <c r="H12718" s="7"/>
      <c r="L12718" s="18"/>
      <c r="M12718" s="18"/>
      <c r="N12718" s="20"/>
      <c r="AD12718" s="18"/>
      <c r="AE12718" s="18"/>
      <c r="AJ12718" s="7"/>
      <c r="AL12718" s="7"/>
      <c r="AN12718" s="7"/>
      <c r="AP12718" s="7"/>
      <c r="AR12718" s="7"/>
      <c r="AX12718" s="7"/>
      <c r="AY12718" s="7"/>
      <c r="BE12718" s="9"/>
      <c r="BW12718" s="17"/>
      <c r="CH12718" s="7"/>
      <c r="CJ12718" s="7"/>
      <c r="CP12718" s="7"/>
      <c r="CR12718" s="7"/>
      <c r="CS12718" s="7"/>
      <c r="CU12718" s="16"/>
      <c r="DB12718" s="7"/>
      <c r="DD12718" s="7"/>
      <c r="DF12718" s="9"/>
    </row>
    <row r="12719" spans="3:110" x14ac:dyDescent="0.25">
      <c r="C12719" s="6"/>
      <c r="H12719" s="7"/>
      <c r="L12719" s="18"/>
      <c r="M12719" s="18"/>
      <c r="N12719" s="20"/>
      <c r="AD12719" s="18"/>
      <c r="AE12719" s="18"/>
      <c r="AJ12719" s="7"/>
      <c r="AL12719" s="7"/>
      <c r="AN12719" s="7"/>
      <c r="AP12719" s="7"/>
      <c r="AR12719" s="7"/>
      <c r="AX12719" s="7"/>
      <c r="AY12719" s="7"/>
      <c r="BE12719" s="9"/>
      <c r="BW12719" s="17"/>
      <c r="CH12719" s="7"/>
      <c r="CJ12719" s="7"/>
      <c r="CP12719" s="7"/>
      <c r="CR12719" s="7"/>
      <c r="CS12719" s="7"/>
      <c r="CU12719" s="16"/>
      <c r="DB12719" s="7"/>
      <c r="DD12719" s="7"/>
      <c r="DF12719" s="9"/>
    </row>
    <row r="12720" spans="3:110" x14ac:dyDescent="0.25">
      <c r="C12720" s="6"/>
      <c r="H12720" s="7"/>
      <c r="L12720" s="18"/>
      <c r="M12720" s="18"/>
      <c r="N12720" s="20"/>
      <c r="AD12720" s="18"/>
      <c r="AE12720" s="18"/>
      <c r="AJ12720" s="7"/>
      <c r="AL12720" s="7"/>
      <c r="AN12720" s="7"/>
      <c r="AP12720" s="7"/>
      <c r="AR12720" s="7"/>
      <c r="AX12720" s="7"/>
      <c r="AY12720" s="7"/>
      <c r="BE12720" s="9"/>
      <c r="BW12720" s="17"/>
      <c r="CH12720" s="7"/>
      <c r="CJ12720" s="7"/>
      <c r="CP12720" s="7"/>
      <c r="CR12720" s="7"/>
      <c r="CS12720" s="7"/>
      <c r="CU12720" s="16"/>
      <c r="DB12720" s="7"/>
      <c r="DD12720" s="7"/>
      <c r="DF12720" s="9"/>
    </row>
    <row r="12721" spans="3:110" x14ac:dyDescent="0.25">
      <c r="C12721" s="6"/>
      <c r="H12721" s="7"/>
      <c r="L12721" s="18"/>
      <c r="M12721" s="18"/>
      <c r="N12721" s="20"/>
      <c r="AD12721" s="18"/>
      <c r="AE12721" s="18"/>
      <c r="AJ12721" s="7"/>
      <c r="AL12721" s="7"/>
      <c r="AN12721" s="7"/>
      <c r="AP12721" s="7"/>
      <c r="AR12721" s="7"/>
      <c r="AX12721" s="7"/>
      <c r="AY12721" s="7"/>
      <c r="BE12721" s="9"/>
      <c r="BW12721" s="17"/>
      <c r="CH12721" s="7"/>
      <c r="CJ12721" s="7"/>
      <c r="CP12721" s="7"/>
      <c r="CR12721" s="7"/>
      <c r="CS12721" s="7"/>
      <c r="CU12721" s="16"/>
      <c r="DB12721" s="7"/>
      <c r="DD12721" s="7"/>
      <c r="DF12721" s="9"/>
    </row>
    <row r="12722" spans="3:110" x14ac:dyDescent="0.25">
      <c r="C12722" s="6"/>
      <c r="H12722" s="7"/>
      <c r="L12722" s="18"/>
      <c r="M12722" s="18"/>
      <c r="N12722" s="20"/>
      <c r="AD12722" s="18"/>
      <c r="AE12722" s="18"/>
      <c r="AJ12722" s="7"/>
      <c r="AL12722" s="7"/>
      <c r="AN12722" s="7"/>
      <c r="AP12722" s="7"/>
      <c r="AR12722" s="7"/>
      <c r="AX12722" s="7"/>
      <c r="AY12722" s="7"/>
      <c r="BE12722" s="9"/>
      <c r="BW12722" s="17"/>
      <c r="CH12722" s="7"/>
      <c r="CJ12722" s="7"/>
      <c r="CP12722" s="7"/>
      <c r="CR12722" s="7"/>
      <c r="CS12722" s="7"/>
      <c r="CU12722" s="16"/>
      <c r="DB12722" s="7"/>
      <c r="DD12722" s="7"/>
      <c r="DF12722" s="9"/>
    </row>
    <row r="12723" spans="3:110" x14ac:dyDescent="0.25">
      <c r="C12723" s="6"/>
      <c r="H12723" s="7"/>
      <c r="L12723" s="18"/>
      <c r="M12723" s="18"/>
      <c r="N12723" s="20"/>
      <c r="AD12723" s="18"/>
      <c r="AE12723" s="18"/>
      <c r="AJ12723" s="7"/>
      <c r="AL12723" s="7"/>
      <c r="AN12723" s="7"/>
      <c r="AP12723" s="7"/>
      <c r="AR12723" s="7"/>
      <c r="AX12723" s="7"/>
      <c r="AY12723" s="7"/>
      <c r="BE12723" s="9"/>
      <c r="BW12723" s="17"/>
      <c r="CH12723" s="7"/>
      <c r="CJ12723" s="7"/>
      <c r="CP12723" s="7"/>
      <c r="CR12723" s="7"/>
      <c r="CS12723" s="7"/>
      <c r="CU12723" s="16"/>
      <c r="DB12723" s="7"/>
      <c r="DD12723" s="7"/>
      <c r="DF12723" s="9"/>
    </row>
    <row r="12724" spans="3:110" x14ac:dyDescent="0.25">
      <c r="C12724" s="6"/>
      <c r="H12724" s="7"/>
      <c r="L12724" s="18"/>
      <c r="M12724" s="18"/>
      <c r="N12724" s="20"/>
      <c r="AD12724" s="18"/>
      <c r="AE12724" s="18"/>
      <c r="AJ12724" s="7"/>
      <c r="AL12724" s="7"/>
      <c r="AN12724" s="7"/>
      <c r="AP12724" s="7"/>
      <c r="AR12724" s="7"/>
      <c r="AX12724" s="7"/>
      <c r="AY12724" s="7"/>
      <c r="BE12724" s="9"/>
      <c r="BW12724" s="17"/>
      <c r="CH12724" s="7"/>
      <c r="CJ12724" s="7"/>
      <c r="CP12724" s="7"/>
      <c r="CR12724" s="7"/>
      <c r="CS12724" s="7"/>
      <c r="CU12724" s="16"/>
      <c r="DB12724" s="7"/>
      <c r="DD12724" s="7"/>
      <c r="DF12724" s="9"/>
    </row>
    <row r="12725" spans="3:110" x14ac:dyDescent="0.25">
      <c r="C12725" s="6"/>
      <c r="H12725" s="7"/>
      <c r="L12725" s="18"/>
      <c r="M12725" s="18"/>
      <c r="N12725" s="20"/>
      <c r="AD12725" s="18"/>
      <c r="AE12725" s="18"/>
      <c r="AJ12725" s="7"/>
      <c r="AL12725" s="7"/>
      <c r="AN12725" s="7"/>
      <c r="AP12725" s="7"/>
      <c r="AR12725" s="7"/>
      <c r="AX12725" s="7"/>
      <c r="AY12725" s="7"/>
      <c r="BE12725" s="9"/>
      <c r="BW12725" s="17"/>
      <c r="CH12725" s="7"/>
      <c r="CJ12725" s="7"/>
      <c r="CP12725" s="7"/>
      <c r="CR12725" s="7"/>
      <c r="CS12725" s="7"/>
      <c r="CU12725" s="16"/>
      <c r="DB12725" s="7"/>
      <c r="DD12725" s="7"/>
      <c r="DF12725" s="9"/>
    </row>
    <row r="12726" spans="3:110" x14ac:dyDescent="0.25">
      <c r="C12726" s="6"/>
      <c r="H12726" s="7"/>
      <c r="L12726" s="18"/>
      <c r="M12726" s="18"/>
      <c r="N12726" s="20"/>
      <c r="AD12726" s="18"/>
      <c r="AE12726" s="18"/>
      <c r="AJ12726" s="7"/>
      <c r="AL12726" s="7"/>
      <c r="AN12726" s="7"/>
      <c r="AP12726" s="7"/>
      <c r="AR12726" s="7"/>
      <c r="AX12726" s="7"/>
      <c r="AY12726" s="7"/>
      <c r="BE12726" s="9"/>
      <c r="BW12726" s="17"/>
      <c r="CH12726" s="7"/>
      <c r="CJ12726" s="7"/>
      <c r="CP12726" s="7"/>
      <c r="CR12726" s="7"/>
      <c r="CS12726" s="7"/>
      <c r="CU12726" s="16"/>
      <c r="DB12726" s="7"/>
      <c r="DD12726" s="7"/>
      <c r="DF12726" s="9"/>
    </row>
    <row r="12727" spans="3:110" x14ac:dyDescent="0.25">
      <c r="C12727" s="6"/>
      <c r="H12727" s="7"/>
      <c r="L12727" s="18"/>
      <c r="M12727" s="18"/>
      <c r="N12727" s="20"/>
      <c r="AD12727" s="18"/>
      <c r="AE12727" s="18"/>
      <c r="AJ12727" s="7"/>
      <c r="AL12727" s="7"/>
      <c r="AN12727" s="7"/>
      <c r="AP12727" s="7"/>
      <c r="AR12727" s="7"/>
      <c r="AX12727" s="7"/>
      <c r="AY12727" s="7"/>
      <c r="BE12727" s="9"/>
      <c r="BW12727" s="17"/>
      <c r="CH12727" s="7"/>
      <c r="CJ12727" s="7"/>
      <c r="CP12727" s="7"/>
      <c r="CR12727" s="7"/>
      <c r="CS12727" s="7"/>
      <c r="CU12727" s="16"/>
      <c r="DB12727" s="7"/>
      <c r="DD12727" s="7"/>
      <c r="DF12727" s="9"/>
    </row>
    <row r="12728" spans="3:110" x14ac:dyDescent="0.25">
      <c r="C12728" s="6"/>
      <c r="H12728" s="7"/>
      <c r="L12728" s="18"/>
      <c r="M12728" s="18"/>
      <c r="N12728" s="20"/>
      <c r="AD12728" s="18"/>
      <c r="AE12728" s="18"/>
      <c r="AJ12728" s="7"/>
      <c r="AL12728" s="7"/>
      <c r="AN12728" s="7"/>
      <c r="AP12728" s="7"/>
      <c r="AR12728" s="7"/>
      <c r="AX12728" s="7"/>
      <c r="AY12728" s="7"/>
      <c r="BE12728" s="9"/>
      <c r="BW12728" s="17"/>
      <c r="CH12728" s="7"/>
      <c r="CJ12728" s="7"/>
      <c r="CP12728" s="7"/>
      <c r="CR12728" s="7"/>
      <c r="CS12728" s="7"/>
      <c r="CU12728" s="16"/>
      <c r="DB12728" s="7"/>
      <c r="DD12728" s="7"/>
      <c r="DF12728" s="9"/>
    </row>
    <row r="12729" spans="3:110" x14ac:dyDescent="0.25">
      <c r="C12729" s="6"/>
      <c r="H12729" s="7"/>
      <c r="L12729" s="18"/>
      <c r="M12729" s="18"/>
      <c r="N12729" s="20"/>
      <c r="AD12729" s="18"/>
      <c r="AE12729" s="18"/>
      <c r="AJ12729" s="7"/>
      <c r="AL12729" s="7"/>
      <c r="AN12729" s="7"/>
      <c r="AP12729" s="7"/>
      <c r="AR12729" s="7"/>
      <c r="AX12729" s="7"/>
      <c r="AY12729" s="7"/>
      <c r="BE12729" s="9"/>
      <c r="BW12729" s="17"/>
      <c r="CH12729" s="7"/>
      <c r="CJ12729" s="7"/>
      <c r="CP12729" s="7"/>
      <c r="CR12729" s="7"/>
      <c r="CS12729" s="7"/>
      <c r="CU12729" s="16"/>
      <c r="DB12729" s="7"/>
      <c r="DD12729" s="7"/>
      <c r="DF12729" s="9"/>
    </row>
    <row r="12730" spans="3:110" x14ac:dyDescent="0.25">
      <c r="C12730" s="6"/>
      <c r="H12730" s="7"/>
      <c r="L12730" s="18"/>
      <c r="M12730" s="18"/>
      <c r="N12730" s="20"/>
      <c r="AD12730" s="18"/>
      <c r="AE12730" s="18"/>
      <c r="AJ12730" s="7"/>
      <c r="AL12730" s="7"/>
      <c r="AN12730" s="7"/>
      <c r="AP12730" s="7"/>
      <c r="AR12730" s="7"/>
      <c r="AX12730" s="7"/>
      <c r="AY12730" s="7"/>
      <c r="BE12730" s="9"/>
      <c r="BW12730" s="17"/>
      <c r="CH12730" s="7"/>
      <c r="CJ12730" s="7"/>
      <c r="CP12730" s="7"/>
      <c r="CR12730" s="7"/>
      <c r="CS12730" s="7"/>
      <c r="CU12730" s="16"/>
      <c r="DB12730" s="7"/>
      <c r="DD12730" s="7"/>
      <c r="DF12730" s="9"/>
    </row>
    <row r="12731" spans="3:110" x14ac:dyDescent="0.25">
      <c r="C12731" s="6"/>
      <c r="H12731" s="7"/>
      <c r="L12731" s="18"/>
      <c r="M12731" s="18"/>
      <c r="N12731" s="20"/>
      <c r="AD12731" s="18"/>
      <c r="AE12731" s="18"/>
      <c r="AJ12731" s="7"/>
      <c r="AL12731" s="7"/>
      <c r="AN12731" s="7"/>
      <c r="AP12731" s="7"/>
      <c r="AR12731" s="7"/>
      <c r="AX12731" s="7"/>
      <c r="AY12731" s="7"/>
      <c r="BE12731" s="9"/>
      <c r="BW12731" s="17"/>
      <c r="CH12731" s="7"/>
      <c r="CJ12731" s="7"/>
      <c r="CP12731" s="7"/>
      <c r="CR12731" s="7"/>
      <c r="CS12731" s="7"/>
      <c r="CU12731" s="16"/>
      <c r="DB12731" s="7"/>
      <c r="DD12731" s="7"/>
      <c r="DF12731" s="9"/>
    </row>
    <row r="12732" spans="3:110" x14ac:dyDescent="0.25">
      <c r="C12732" s="6"/>
      <c r="H12732" s="7"/>
      <c r="L12732" s="18"/>
      <c r="M12732" s="18"/>
      <c r="N12732" s="20"/>
      <c r="AD12732" s="18"/>
      <c r="AE12732" s="18"/>
      <c r="AJ12732" s="7"/>
      <c r="AL12732" s="7"/>
      <c r="AN12732" s="7"/>
      <c r="AP12732" s="7"/>
      <c r="AR12732" s="7"/>
      <c r="AX12732" s="7"/>
      <c r="AY12732" s="7"/>
      <c r="BE12732" s="9"/>
      <c r="BW12732" s="17"/>
      <c r="CH12732" s="7"/>
      <c r="CJ12732" s="7"/>
      <c r="CP12732" s="7"/>
      <c r="CR12732" s="7"/>
      <c r="CS12732" s="7"/>
      <c r="CU12732" s="16"/>
      <c r="DB12732" s="7"/>
      <c r="DD12732" s="7"/>
      <c r="DF12732" s="9"/>
    </row>
    <row r="12733" spans="3:110" x14ac:dyDescent="0.25">
      <c r="C12733" s="6"/>
      <c r="H12733" s="7"/>
      <c r="L12733" s="18"/>
      <c r="M12733" s="18"/>
      <c r="N12733" s="20"/>
      <c r="AD12733" s="18"/>
      <c r="AE12733" s="18"/>
      <c r="AJ12733" s="7"/>
      <c r="AL12733" s="7"/>
      <c r="AN12733" s="7"/>
      <c r="AP12733" s="7"/>
      <c r="AR12733" s="7"/>
      <c r="AX12733" s="7"/>
      <c r="AY12733" s="7"/>
      <c r="BE12733" s="9"/>
      <c r="BW12733" s="17"/>
      <c r="CH12733" s="7"/>
      <c r="CJ12733" s="7"/>
      <c r="CP12733" s="7"/>
      <c r="CR12733" s="7"/>
      <c r="CS12733" s="7"/>
      <c r="CU12733" s="16"/>
      <c r="DB12733" s="7"/>
      <c r="DD12733" s="7"/>
      <c r="DF12733" s="9"/>
    </row>
    <row r="12734" spans="3:110" x14ac:dyDescent="0.25">
      <c r="C12734" s="6"/>
      <c r="H12734" s="7"/>
      <c r="L12734" s="18"/>
      <c r="M12734" s="18"/>
      <c r="N12734" s="20"/>
      <c r="AD12734" s="18"/>
      <c r="AE12734" s="18"/>
      <c r="AJ12734" s="7"/>
      <c r="AL12734" s="7"/>
      <c r="AN12734" s="7"/>
      <c r="AP12734" s="7"/>
      <c r="AR12734" s="7"/>
      <c r="AX12734" s="7"/>
      <c r="AY12734" s="7"/>
      <c r="BE12734" s="9"/>
      <c r="BW12734" s="17"/>
      <c r="CH12734" s="7"/>
      <c r="CJ12734" s="7"/>
      <c r="CP12734" s="7"/>
      <c r="CR12734" s="7"/>
      <c r="CS12734" s="7"/>
      <c r="CU12734" s="16"/>
      <c r="DB12734" s="7"/>
      <c r="DD12734" s="7"/>
      <c r="DF12734" s="9"/>
    </row>
    <row r="12735" spans="3:110" x14ac:dyDescent="0.25">
      <c r="C12735" s="6"/>
      <c r="H12735" s="7"/>
      <c r="L12735" s="18"/>
      <c r="M12735" s="18"/>
      <c r="N12735" s="20"/>
      <c r="AD12735" s="18"/>
      <c r="AE12735" s="18"/>
      <c r="AJ12735" s="7"/>
      <c r="AL12735" s="7"/>
      <c r="AN12735" s="7"/>
      <c r="AP12735" s="7"/>
      <c r="AR12735" s="7"/>
      <c r="AX12735" s="7"/>
      <c r="AY12735" s="7"/>
      <c r="BE12735" s="9"/>
      <c r="BW12735" s="17"/>
      <c r="CH12735" s="7"/>
      <c r="CJ12735" s="7"/>
      <c r="CP12735" s="7"/>
      <c r="CR12735" s="7"/>
      <c r="CS12735" s="7"/>
      <c r="CU12735" s="16"/>
      <c r="DB12735" s="7"/>
      <c r="DD12735" s="7"/>
      <c r="DF12735" s="9"/>
    </row>
    <row r="12736" spans="3:110" x14ac:dyDescent="0.25">
      <c r="C12736" s="6"/>
      <c r="H12736" s="7"/>
      <c r="L12736" s="18"/>
      <c r="M12736" s="18"/>
      <c r="N12736" s="20"/>
      <c r="AD12736" s="18"/>
      <c r="AE12736" s="18"/>
      <c r="AJ12736" s="7"/>
      <c r="AL12736" s="7"/>
      <c r="AN12736" s="7"/>
      <c r="AP12736" s="7"/>
      <c r="AR12736" s="7"/>
      <c r="AX12736" s="7"/>
      <c r="AY12736" s="7"/>
      <c r="BE12736" s="9"/>
      <c r="BW12736" s="17"/>
      <c r="CH12736" s="7"/>
      <c r="CJ12736" s="7"/>
      <c r="CP12736" s="7"/>
      <c r="CR12736" s="7"/>
      <c r="CS12736" s="7"/>
      <c r="CU12736" s="16"/>
      <c r="DB12736" s="7"/>
      <c r="DD12736" s="7"/>
      <c r="DF12736" s="9"/>
    </row>
    <row r="12737" spans="3:110" x14ac:dyDescent="0.25">
      <c r="C12737" s="6"/>
      <c r="H12737" s="7"/>
      <c r="L12737" s="18"/>
      <c r="M12737" s="18"/>
      <c r="N12737" s="20"/>
      <c r="AD12737" s="18"/>
      <c r="AE12737" s="18"/>
      <c r="AJ12737" s="7"/>
      <c r="AL12737" s="7"/>
      <c r="AN12737" s="7"/>
      <c r="AP12737" s="7"/>
      <c r="AR12737" s="7"/>
      <c r="AX12737" s="7"/>
      <c r="AY12737" s="7"/>
      <c r="BE12737" s="9"/>
      <c r="BW12737" s="17"/>
      <c r="CH12737" s="7"/>
      <c r="CJ12737" s="7"/>
      <c r="CP12737" s="7"/>
      <c r="CR12737" s="7"/>
      <c r="CS12737" s="7"/>
      <c r="CU12737" s="16"/>
      <c r="DB12737" s="7"/>
      <c r="DD12737" s="7"/>
      <c r="DF12737" s="9"/>
    </row>
    <row r="12738" spans="3:110" x14ac:dyDescent="0.25">
      <c r="C12738" s="6"/>
      <c r="H12738" s="7"/>
      <c r="L12738" s="18"/>
      <c r="M12738" s="18"/>
      <c r="N12738" s="20"/>
      <c r="AD12738" s="18"/>
      <c r="AE12738" s="18"/>
      <c r="AJ12738" s="7"/>
      <c r="AL12738" s="7"/>
      <c r="AN12738" s="7"/>
      <c r="AP12738" s="7"/>
      <c r="AR12738" s="7"/>
      <c r="AX12738" s="7"/>
      <c r="AY12738" s="7"/>
      <c r="BE12738" s="9"/>
      <c r="BW12738" s="17"/>
      <c r="CH12738" s="7"/>
      <c r="CJ12738" s="7"/>
      <c r="CP12738" s="7"/>
      <c r="CR12738" s="7"/>
      <c r="CS12738" s="7"/>
      <c r="CU12738" s="16"/>
      <c r="DB12738" s="7"/>
      <c r="DD12738" s="7"/>
      <c r="DF12738" s="9"/>
    </row>
    <row r="12739" spans="3:110" x14ac:dyDescent="0.25">
      <c r="C12739" s="6"/>
      <c r="H12739" s="7"/>
      <c r="L12739" s="18"/>
      <c r="M12739" s="18"/>
      <c r="N12739" s="20"/>
      <c r="AD12739" s="18"/>
      <c r="AE12739" s="18"/>
      <c r="AJ12739" s="7"/>
      <c r="AL12739" s="7"/>
      <c r="AN12739" s="7"/>
      <c r="AP12739" s="7"/>
      <c r="AR12739" s="7"/>
      <c r="AX12739" s="7"/>
      <c r="AY12739" s="7"/>
      <c r="BE12739" s="9"/>
      <c r="BW12739" s="17"/>
      <c r="CH12739" s="7"/>
      <c r="CJ12739" s="7"/>
      <c r="CP12739" s="7"/>
      <c r="CR12739" s="7"/>
      <c r="CS12739" s="7"/>
      <c r="CU12739" s="16"/>
      <c r="DB12739" s="7"/>
      <c r="DD12739" s="7"/>
      <c r="DF12739" s="9"/>
    </row>
    <row r="12740" spans="3:110" x14ac:dyDescent="0.25">
      <c r="C12740" s="6"/>
      <c r="H12740" s="7"/>
      <c r="L12740" s="18"/>
      <c r="M12740" s="18"/>
      <c r="N12740" s="20"/>
      <c r="AD12740" s="18"/>
      <c r="AE12740" s="18"/>
      <c r="AJ12740" s="7"/>
      <c r="AL12740" s="7"/>
      <c r="AN12740" s="7"/>
      <c r="AP12740" s="7"/>
      <c r="AR12740" s="7"/>
      <c r="AX12740" s="7"/>
      <c r="AY12740" s="7"/>
      <c r="BE12740" s="9"/>
      <c r="BW12740" s="17"/>
      <c r="CH12740" s="7"/>
      <c r="CJ12740" s="7"/>
      <c r="CP12740" s="7"/>
      <c r="CR12740" s="7"/>
      <c r="CS12740" s="7"/>
      <c r="CU12740" s="16"/>
      <c r="DB12740" s="7"/>
      <c r="DD12740" s="7"/>
      <c r="DF12740" s="9"/>
    </row>
    <row r="12741" spans="3:110" x14ac:dyDescent="0.25">
      <c r="C12741" s="6"/>
      <c r="H12741" s="7"/>
      <c r="L12741" s="18"/>
      <c r="M12741" s="18"/>
      <c r="N12741" s="20"/>
      <c r="AD12741" s="18"/>
      <c r="AE12741" s="18"/>
      <c r="AJ12741" s="7"/>
      <c r="AL12741" s="7"/>
      <c r="AN12741" s="7"/>
      <c r="AP12741" s="7"/>
      <c r="AR12741" s="7"/>
      <c r="AX12741" s="7"/>
      <c r="AY12741" s="7"/>
      <c r="BE12741" s="9"/>
      <c r="BW12741" s="17"/>
      <c r="CH12741" s="7"/>
      <c r="CJ12741" s="7"/>
      <c r="CP12741" s="7"/>
      <c r="CR12741" s="7"/>
      <c r="CS12741" s="7"/>
      <c r="CU12741" s="16"/>
      <c r="DB12741" s="7"/>
      <c r="DD12741" s="7"/>
      <c r="DF12741" s="9"/>
    </row>
    <row r="12742" spans="3:110" x14ac:dyDescent="0.25">
      <c r="C12742" s="6"/>
      <c r="H12742" s="7"/>
      <c r="L12742" s="18"/>
      <c r="M12742" s="18"/>
      <c r="N12742" s="20"/>
      <c r="AD12742" s="18"/>
      <c r="AE12742" s="18"/>
      <c r="AJ12742" s="7"/>
      <c r="AL12742" s="7"/>
      <c r="AN12742" s="7"/>
      <c r="AP12742" s="7"/>
      <c r="AR12742" s="7"/>
      <c r="AX12742" s="7"/>
      <c r="AY12742" s="7"/>
      <c r="BE12742" s="9"/>
      <c r="BW12742" s="17"/>
      <c r="CH12742" s="7"/>
      <c r="CJ12742" s="7"/>
      <c r="CP12742" s="7"/>
      <c r="CR12742" s="7"/>
      <c r="CS12742" s="7"/>
      <c r="CU12742" s="16"/>
      <c r="DB12742" s="7"/>
      <c r="DD12742" s="7"/>
      <c r="DF12742" s="9"/>
    </row>
    <row r="12743" spans="3:110" x14ac:dyDescent="0.25">
      <c r="C12743" s="6"/>
      <c r="H12743" s="7"/>
      <c r="L12743" s="18"/>
      <c r="M12743" s="18"/>
      <c r="N12743" s="20"/>
      <c r="AD12743" s="18"/>
      <c r="AE12743" s="18"/>
      <c r="AJ12743" s="7"/>
      <c r="AL12743" s="7"/>
      <c r="AN12743" s="7"/>
      <c r="AP12743" s="7"/>
      <c r="AR12743" s="7"/>
      <c r="AX12743" s="7"/>
      <c r="AY12743" s="7"/>
      <c r="BE12743" s="9"/>
      <c r="BW12743" s="17"/>
      <c r="CH12743" s="7"/>
      <c r="CJ12743" s="7"/>
      <c r="CP12743" s="7"/>
      <c r="CR12743" s="7"/>
      <c r="CS12743" s="7"/>
      <c r="CU12743" s="16"/>
      <c r="DB12743" s="7"/>
      <c r="DD12743" s="7"/>
      <c r="DF12743" s="9"/>
    </row>
    <row r="12744" spans="3:110" x14ac:dyDescent="0.25">
      <c r="C12744" s="6"/>
      <c r="H12744" s="7"/>
      <c r="L12744" s="18"/>
      <c r="M12744" s="18"/>
      <c r="N12744" s="20"/>
      <c r="AD12744" s="18"/>
      <c r="AE12744" s="18"/>
      <c r="AJ12744" s="7"/>
      <c r="AL12744" s="7"/>
      <c r="AN12744" s="7"/>
      <c r="AP12744" s="7"/>
      <c r="AR12744" s="7"/>
      <c r="AX12744" s="7"/>
      <c r="AY12744" s="7"/>
      <c r="BE12744" s="9"/>
      <c r="BW12744" s="17"/>
      <c r="CH12744" s="7"/>
      <c r="CJ12744" s="7"/>
      <c r="CP12744" s="7"/>
      <c r="CR12744" s="7"/>
      <c r="CS12744" s="7"/>
      <c r="CU12744" s="16"/>
      <c r="DB12744" s="7"/>
      <c r="DD12744" s="7"/>
      <c r="DF12744" s="9"/>
    </row>
    <row r="12745" spans="3:110" x14ac:dyDescent="0.25">
      <c r="C12745" s="6"/>
      <c r="H12745" s="7"/>
      <c r="L12745" s="18"/>
      <c r="M12745" s="18"/>
      <c r="N12745" s="20"/>
      <c r="AD12745" s="18"/>
      <c r="AE12745" s="18"/>
      <c r="AJ12745" s="7"/>
      <c r="AL12745" s="7"/>
      <c r="AN12745" s="7"/>
      <c r="AP12745" s="7"/>
      <c r="AR12745" s="7"/>
      <c r="AX12745" s="7"/>
      <c r="AY12745" s="7"/>
      <c r="BE12745" s="9"/>
      <c r="BW12745" s="17"/>
      <c r="CH12745" s="7"/>
      <c r="CJ12745" s="7"/>
      <c r="CP12745" s="7"/>
      <c r="CR12745" s="7"/>
      <c r="CS12745" s="7"/>
      <c r="CU12745" s="16"/>
      <c r="DB12745" s="7"/>
      <c r="DD12745" s="7"/>
      <c r="DF12745" s="9"/>
    </row>
    <row r="12746" spans="3:110" x14ac:dyDescent="0.25">
      <c r="C12746" s="6"/>
      <c r="H12746" s="7"/>
      <c r="L12746" s="18"/>
      <c r="M12746" s="18"/>
      <c r="N12746" s="20"/>
      <c r="AD12746" s="18"/>
      <c r="AE12746" s="18"/>
      <c r="AJ12746" s="7"/>
      <c r="AL12746" s="7"/>
      <c r="AN12746" s="7"/>
      <c r="AP12746" s="7"/>
      <c r="AR12746" s="7"/>
      <c r="AX12746" s="7"/>
      <c r="AY12746" s="7"/>
      <c r="BE12746" s="9"/>
      <c r="BW12746" s="17"/>
      <c r="CH12746" s="7"/>
      <c r="CJ12746" s="7"/>
      <c r="CP12746" s="7"/>
      <c r="CR12746" s="7"/>
      <c r="CS12746" s="7"/>
      <c r="CU12746" s="16"/>
      <c r="DB12746" s="7"/>
      <c r="DD12746" s="7"/>
      <c r="DF12746" s="9"/>
    </row>
    <row r="12747" spans="3:110" x14ac:dyDescent="0.25">
      <c r="C12747" s="6"/>
      <c r="H12747" s="7"/>
      <c r="L12747" s="18"/>
      <c r="M12747" s="18"/>
      <c r="N12747" s="20"/>
      <c r="AD12747" s="18"/>
      <c r="AE12747" s="18"/>
      <c r="AJ12747" s="7"/>
      <c r="AL12747" s="7"/>
      <c r="AN12747" s="7"/>
      <c r="AP12747" s="7"/>
      <c r="AR12747" s="7"/>
      <c r="AX12747" s="7"/>
      <c r="AY12747" s="7"/>
      <c r="BE12747" s="9"/>
      <c r="BW12747" s="17"/>
      <c r="CH12747" s="7"/>
      <c r="CJ12747" s="7"/>
      <c r="CP12747" s="7"/>
      <c r="CR12747" s="7"/>
      <c r="CS12747" s="7"/>
      <c r="CU12747" s="16"/>
      <c r="DB12747" s="7"/>
      <c r="DD12747" s="7"/>
      <c r="DF12747" s="9"/>
    </row>
    <row r="12748" spans="3:110" x14ac:dyDescent="0.25">
      <c r="C12748" s="6"/>
      <c r="H12748" s="7"/>
      <c r="L12748" s="18"/>
      <c r="M12748" s="18"/>
      <c r="N12748" s="20"/>
      <c r="AD12748" s="18"/>
      <c r="AE12748" s="18"/>
      <c r="AJ12748" s="7"/>
      <c r="AL12748" s="7"/>
      <c r="AN12748" s="7"/>
      <c r="AP12748" s="7"/>
      <c r="AR12748" s="7"/>
      <c r="AX12748" s="7"/>
      <c r="AY12748" s="7"/>
      <c r="BE12748" s="9"/>
      <c r="BW12748" s="17"/>
      <c r="CH12748" s="7"/>
      <c r="CJ12748" s="7"/>
      <c r="CP12748" s="7"/>
      <c r="CR12748" s="7"/>
      <c r="CS12748" s="7"/>
      <c r="CU12748" s="16"/>
      <c r="DB12748" s="7"/>
      <c r="DD12748" s="7"/>
      <c r="DF12748" s="9"/>
    </row>
    <row r="12749" spans="3:110" x14ac:dyDescent="0.25">
      <c r="C12749" s="6"/>
      <c r="H12749" s="7"/>
      <c r="L12749" s="18"/>
      <c r="M12749" s="18"/>
      <c r="N12749" s="20"/>
      <c r="AD12749" s="18"/>
      <c r="AE12749" s="18"/>
      <c r="AJ12749" s="7"/>
      <c r="AL12749" s="7"/>
      <c r="AN12749" s="7"/>
      <c r="AP12749" s="7"/>
      <c r="AR12749" s="7"/>
      <c r="AX12749" s="7"/>
      <c r="AY12749" s="7"/>
      <c r="BE12749" s="9"/>
      <c r="BW12749" s="17"/>
      <c r="CH12749" s="7"/>
      <c r="CJ12749" s="7"/>
      <c r="CP12749" s="7"/>
      <c r="CR12749" s="7"/>
      <c r="CS12749" s="7"/>
      <c r="CU12749" s="16"/>
      <c r="DB12749" s="7"/>
      <c r="DD12749" s="7"/>
      <c r="DF12749" s="9"/>
    </row>
    <row r="12750" spans="3:110" x14ac:dyDescent="0.25">
      <c r="C12750" s="6"/>
      <c r="H12750" s="7"/>
      <c r="L12750" s="18"/>
      <c r="M12750" s="18"/>
      <c r="N12750" s="20"/>
      <c r="AD12750" s="18"/>
      <c r="AE12750" s="18"/>
      <c r="AJ12750" s="7"/>
      <c r="AL12750" s="7"/>
      <c r="AN12750" s="7"/>
      <c r="AP12750" s="7"/>
      <c r="AR12750" s="7"/>
      <c r="AX12750" s="7"/>
      <c r="AY12750" s="7"/>
      <c r="BE12750" s="9"/>
      <c r="BW12750" s="17"/>
      <c r="CH12750" s="7"/>
      <c r="CJ12750" s="7"/>
      <c r="CP12750" s="7"/>
      <c r="CR12750" s="7"/>
      <c r="CS12750" s="7"/>
      <c r="CU12750" s="16"/>
      <c r="DB12750" s="7"/>
      <c r="DD12750" s="7"/>
      <c r="DF12750" s="9"/>
    </row>
    <row r="12751" spans="3:110" x14ac:dyDescent="0.25">
      <c r="C12751" s="6"/>
      <c r="H12751" s="7"/>
      <c r="L12751" s="18"/>
      <c r="M12751" s="18"/>
      <c r="N12751" s="20"/>
      <c r="AD12751" s="18"/>
      <c r="AE12751" s="18"/>
      <c r="AJ12751" s="7"/>
      <c r="AL12751" s="7"/>
      <c r="AN12751" s="7"/>
      <c r="AP12751" s="7"/>
      <c r="AR12751" s="7"/>
      <c r="AX12751" s="7"/>
      <c r="AY12751" s="7"/>
      <c r="BE12751" s="9"/>
      <c r="BW12751" s="17"/>
      <c r="CH12751" s="7"/>
      <c r="CJ12751" s="7"/>
      <c r="CP12751" s="7"/>
      <c r="CR12751" s="7"/>
      <c r="CS12751" s="7"/>
      <c r="CU12751" s="16"/>
      <c r="DB12751" s="7"/>
      <c r="DD12751" s="7"/>
      <c r="DF12751" s="9"/>
    </row>
    <row r="12752" spans="3:110" x14ac:dyDescent="0.25">
      <c r="C12752" s="6"/>
      <c r="H12752" s="7"/>
      <c r="L12752" s="18"/>
      <c r="M12752" s="18"/>
      <c r="N12752" s="20"/>
      <c r="AD12752" s="18"/>
      <c r="AE12752" s="18"/>
      <c r="AJ12752" s="7"/>
      <c r="AL12752" s="7"/>
      <c r="AN12752" s="7"/>
      <c r="AP12752" s="7"/>
      <c r="AR12752" s="7"/>
      <c r="AX12752" s="7"/>
      <c r="AY12752" s="7"/>
      <c r="BE12752" s="9"/>
      <c r="BW12752" s="17"/>
      <c r="CH12752" s="7"/>
      <c r="CJ12752" s="7"/>
      <c r="CP12752" s="7"/>
      <c r="CR12752" s="7"/>
      <c r="CS12752" s="7"/>
      <c r="CU12752" s="16"/>
      <c r="DB12752" s="7"/>
      <c r="DD12752" s="7"/>
      <c r="DF12752" s="9"/>
    </row>
    <row r="12753" spans="3:110" x14ac:dyDescent="0.25">
      <c r="C12753" s="6"/>
      <c r="H12753" s="7"/>
      <c r="L12753" s="18"/>
      <c r="M12753" s="18"/>
      <c r="N12753" s="20"/>
      <c r="AD12753" s="18"/>
      <c r="AE12753" s="18"/>
      <c r="AJ12753" s="7"/>
      <c r="AL12753" s="7"/>
      <c r="AN12753" s="7"/>
      <c r="AP12753" s="7"/>
      <c r="AR12753" s="7"/>
      <c r="AX12753" s="7"/>
      <c r="AY12753" s="7"/>
      <c r="BE12753" s="9"/>
      <c r="BW12753" s="17"/>
      <c r="CH12753" s="7"/>
      <c r="CJ12753" s="7"/>
      <c r="CP12753" s="7"/>
      <c r="CR12753" s="7"/>
      <c r="CS12753" s="7"/>
      <c r="CU12753" s="16"/>
      <c r="DB12753" s="7"/>
      <c r="DD12753" s="7"/>
      <c r="DF12753" s="9"/>
    </row>
    <row r="12754" spans="3:110" x14ac:dyDescent="0.25">
      <c r="C12754" s="6"/>
      <c r="H12754" s="7"/>
      <c r="L12754" s="18"/>
      <c r="M12754" s="18"/>
      <c r="N12754" s="20"/>
      <c r="AD12754" s="18"/>
      <c r="AE12754" s="18"/>
      <c r="AJ12754" s="7"/>
      <c r="AL12754" s="7"/>
      <c r="AN12754" s="7"/>
      <c r="AP12754" s="7"/>
      <c r="AR12754" s="7"/>
      <c r="AX12754" s="7"/>
      <c r="AY12754" s="7"/>
      <c r="BE12754" s="9"/>
      <c r="BW12754" s="17"/>
      <c r="CH12754" s="7"/>
      <c r="CJ12754" s="7"/>
      <c r="CP12754" s="7"/>
      <c r="CR12754" s="7"/>
      <c r="CS12754" s="7"/>
      <c r="CU12754" s="16"/>
      <c r="DB12754" s="7"/>
      <c r="DD12754" s="7"/>
      <c r="DF12754" s="9"/>
    </row>
    <row r="12755" spans="3:110" x14ac:dyDescent="0.25">
      <c r="C12755" s="6"/>
      <c r="H12755" s="7"/>
      <c r="L12755" s="18"/>
      <c r="M12755" s="18"/>
      <c r="N12755" s="20"/>
      <c r="AD12755" s="18"/>
      <c r="AE12755" s="18"/>
      <c r="AJ12755" s="7"/>
      <c r="AL12755" s="7"/>
      <c r="AN12755" s="7"/>
      <c r="AP12755" s="7"/>
      <c r="AR12755" s="7"/>
      <c r="AX12755" s="7"/>
      <c r="AY12755" s="7"/>
      <c r="BE12755" s="9"/>
      <c r="BW12755" s="17"/>
      <c r="CH12755" s="7"/>
      <c r="CJ12755" s="7"/>
      <c r="CP12755" s="7"/>
      <c r="CR12755" s="7"/>
      <c r="CS12755" s="7"/>
      <c r="CU12755" s="16"/>
      <c r="DB12755" s="7"/>
      <c r="DD12755" s="7"/>
      <c r="DF12755" s="9"/>
    </row>
    <row r="12756" spans="3:110" x14ac:dyDescent="0.25">
      <c r="C12756" s="6"/>
      <c r="H12756" s="7"/>
      <c r="L12756" s="18"/>
      <c r="M12756" s="18"/>
      <c r="N12756" s="20"/>
      <c r="AD12756" s="18"/>
      <c r="AE12756" s="18"/>
      <c r="AJ12756" s="7"/>
      <c r="AL12756" s="7"/>
      <c r="AN12756" s="7"/>
      <c r="AP12756" s="7"/>
      <c r="AR12756" s="7"/>
      <c r="AX12756" s="7"/>
      <c r="AY12756" s="7"/>
      <c r="BE12756" s="9"/>
      <c r="BW12756" s="17"/>
      <c r="CH12756" s="7"/>
      <c r="CJ12756" s="7"/>
      <c r="CP12756" s="7"/>
      <c r="CR12756" s="7"/>
      <c r="CS12756" s="7"/>
      <c r="CU12756" s="16"/>
      <c r="DB12756" s="7"/>
      <c r="DD12756" s="7"/>
      <c r="DF12756" s="9"/>
    </row>
    <row r="12757" spans="3:110" x14ac:dyDescent="0.25">
      <c r="C12757" s="6"/>
      <c r="H12757" s="7"/>
      <c r="L12757" s="18"/>
      <c r="M12757" s="18"/>
      <c r="N12757" s="20"/>
      <c r="AD12757" s="18"/>
      <c r="AE12757" s="18"/>
      <c r="AJ12757" s="7"/>
      <c r="AL12757" s="7"/>
      <c r="AN12757" s="7"/>
      <c r="AP12757" s="7"/>
      <c r="AR12757" s="7"/>
      <c r="AX12757" s="7"/>
      <c r="AY12757" s="7"/>
      <c r="BE12757" s="9"/>
      <c r="BW12757" s="17"/>
      <c r="CH12757" s="7"/>
      <c r="CJ12757" s="7"/>
      <c r="CP12757" s="7"/>
      <c r="CR12757" s="7"/>
      <c r="CS12757" s="7"/>
      <c r="CU12757" s="16"/>
      <c r="DB12757" s="7"/>
      <c r="DD12757" s="7"/>
      <c r="DF12757" s="9"/>
    </row>
    <row r="12758" spans="3:110" x14ac:dyDescent="0.25">
      <c r="C12758" s="6"/>
      <c r="H12758" s="7"/>
      <c r="L12758" s="18"/>
      <c r="M12758" s="18"/>
      <c r="N12758" s="20"/>
      <c r="AD12758" s="18"/>
      <c r="AE12758" s="18"/>
      <c r="AJ12758" s="7"/>
      <c r="AL12758" s="7"/>
      <c r="AN12758" s="7"/>
      <c r="AP12758" s="7"/>
      <c r="AR12758" s="7"/>
      <c r="AX12758" s="7"/>
      <c r="AY12758" s="7"/>
      <c r="BE12758" s="9"/>
      <c r="BW12758" s="17"/>
      <c r="CH12758" s="7"/>
      <c r="CJ12758" s="7"/>
      <c r="CP12758" s="7"/>
      <c r="CR12758" s="7"/>
      <c r="CS12758" s="7"/>
      <c r="CU12758" s="16"/>
      <c r="DB12758" s="7"/>
      <c r="DD12758" s="7"/>
      <c r="DF12758" s="9"/>
    </row>
    <row r="12759" spans="3:110" x14ac:dyDescent="0.25">
      <c r="C12759" s="6"/>
      <c r="H12759" s="7"/>
      <c r="L12759" s="18"/>
      <c r="M12759" s="18"/>
      <c r="N12759" s="20"/>
      <c r="AD12759" s="18"/>
      <c r="AE12759" s="18"/>
      <c r="AJ12759" s="7"/>
      <c r="AL12759" s="7"/>
      <c r="AN12759" s="7"/>
      <c r="AP12759" s="7"/>
      <c r="AR12759" s="7"/>
      <c r="AX12759" s="7"/>
      <c r="AY12759" s="7"/>
      <c r="BE12759" s="9"/>
      <c r="BW12759" s="17"/>
      <c r="CH12759" s="7"/>
      <c r="CJ12759" s="7"/>
      <c r="CP12759" s="7"/>
      <c r="CR12759" s="7"/>
      <c r="CS12759" s="7"/>
      <c r="CU12759" s="16"/>
      <c r="DB12759" s="7"/>
      <c r="DD12759" s="7"/>
      <c r="DF12759" s="9"/>
    </row>
    <row r="12760" spans="3:110" x14ac:dyDescent="0.25">
      <c r="C12760" s="6"/>
      <c r="H12760" s="7"/>
      <c r="L12760" s="18"/>
      <c r="M12760" s="18"/>
      <c r="N12760" s="20"/>
      <c r="AD12760" s="18"/>
      <c r="AE12760" s="18"/>
      <c r="AJ12760" s="7"/>
      <c r="AL12760" s="7"/>
      <c r="AN12760" s="7"/>
      <c r="AP12760" s="7"/>
      <c r="AR12760" s="7"/>
      <c r="AX12760" s="7"/>
      <c r="AY12760" s="7"/>
      <c r="BE12760" s="9"/>
      <c r="BW12760" s="17"/>
      <c r="CH12760" s="7"/>
      <c r="CJ12760" s="7"/>
      <c r="CP12760" s="7"/>
      <c r="CR12760" s="7"/>
      <c r="CS12760" s="7"/>
      <c r="CU12760" s="16"/>
      <c r="DB12760" s="7"/>
      <c r="DD12760" s="7"/>
      <c r="DF12760" s="9"/>
    </row>
    <row r="12761" spans="3:110" x14ac:dyDescent="0.25">
      <c r="C12761" s="6"/>
      <c r="H12761" s="7"/>
      <c r="L12761" s="18"/>
      <c r="M12761" s="18"/>
      <c r="N12761" s="20"/>
      <c r="AD12761" s="18"/>
      <c r="AE12761" s="18"/>
      <c r="AJ12761" s="7"/>
      <c r="AL12761" s="7"/>
      <c r="AN12761" s="7"/>
      <c r="AP12761" s="7"/>
      <c r="AR12761" s="7"/>
      <c r="AX12761" s="7"/>
      <c r="AY12761" s="7"/>
      <c r="BE12761" s="9"/>
      <c r="BW12761" s="17"/>
      <c r="CH12761" s="7"/>
      <c r="CJ12761" s="7"/>
      <c r="CP12761" s="7"/>
      <c r="CR12761" s="7"/>
      <c r="CS12761" s="7"/>
      <c r="CU12761" s="16"/>
      <c r="DB12761" s="7"/>
      <c r="DD12761" s="7"/>
      <c r="DF12761" s="9"/>
    </row>
    <row r="12762" spans="3:110" x14ac:dyDescent="0.25">
      <c r="C12762" s="6"/>
      <c r="H12762" s="7"/>
      <c r="L12762" s="18"/>
      <c r="M12762" s="18"/>
      <c r="N12762" s="20"/>
      <c r="AD12762" s="18"/>
      <c r="AE12762" s="18"/>
      <c r="AJ12762" s="7"/>
      <c r="AL12762" s="7"/>
      <c r="AN12762" s="7"/>
      <c r="AP12762" s="7"/>
      <c r="AR12762" s="7"/>
      <c r="AX12762" s="7"/>
      <c r="AY12762" s="7"/>
      <c r="BE12762" s="9"/>
      <c r="BW12762" s="17"/>
      <c r="CH12762" s="7"/>
      <c r="CJ12762" s="7"/>
      <c r="CP12762" s="7"/>
      <c r="CR12762" s="7"/>
      <c r="CS12762" s="7"/>
      <c r="CU12762" s="16"/>
      <c r="DB12762" s="7"/>
      <c r="DD12762" s="7"/>
      <c r="DF12762" s="9"/>
    </row>
    <row r="12763" spans="3:110" x14ac:dyDescent="0.25">
      <c r="C12763" s="6"/>
      <c r="H12763" s="7"/>
      <c r="L12763" s="18"/>
      <c r="M12763" s="18"/>
      <c r="N12763" s="20"/>
      <c r="AD12763" s="18"/>
      <c r="AE12763" s="18"/>
      <c r="AJ12763" s="7"/>
      <c r="AL12763" s="7"/>
      <c r="AN12763" s="7"/>
      <c r="AP12763" s="7"/>
      <c r="AR12763" s="7"/>
      <c r="AX12763" s="7"/>
      <c r="AY12763" s="7"/>
      <c r="BE12763" s="9"/>
      <c r="BW12763" s="17"/>
      <c r="CH12763" s="7"/>
      <c r="CJ12763" s="7"/>
      <c r="CP12763" s="7"/>
      <c r="CR12763" s="7"/>
      <c r="CS12763" s="7"/>
      <c r="CU12763" s="16"/>
      <c r="DB12763" s="7"/>
      <c r="DD12763" s="7"/>
      <c r="DF12763" s="9"/>
    </row>
    <row r="12764" spans="3:110" x14ac:dyDescent="0.25">
      <c r="C12764" s="6"/>
      <c r="H12764" s="7"/>
      <c r="L12764" s="18"/>
      <c r="M12764" s="18"/>
      <c r="N12764" s="20"/>
      <c r="AD12764" s="18"/>
      <c r="AE12764" s="18"/>
      <c r="AJ12764" s="7"/>
      <c r="AL12764" s="7"/>
      <c r="AN12764" s="7"/>
      <c r="AP12764" s="7"/>
      <c r="AR12764" s="7"/>
      <c r="AX12764" s="7"/>
      <c r="AY12764" s="7"/>
      <c r="BE12764" s="9"/>
      <c r="BW12764" s="17"/>
      <c r="CH12764" s="7"/>
      <c r="CJ12764" s="7"/>
      <c r="CP12764" s="7"/>
      <c r="CR12764" s="7"/>
      <c r="CS12764" s="7"/>
      <c r="CU12764" s="16"/>
      <c r="DB12764" s="7"/>
      <c r="DD12764" s="7"/>
      <c r="DF12764" s="9"/>
    </row>
    <row r="12765" spans="3:110" x14ac:dyDescent="0.25">
      <c r="C12765" s="6"/>
      <c r="H12765" s="7"/>
      <c r="L12765" s="18"/>
      <c r="M12765" s="18"/>
      <c r="N12765" s="20"/>
      <c r="AD12765" s="18"/>
      <c r="AE12765" s="18"/>
      <c r="AJ12765" s="7"/>
      <c r="AL12765" s="7"/>
      <c r="AN12765" s="7"/>
      <c r="AP12765" s="7"/>
      <c r="AR12765" s="7"/>
      <c r="AX12765" s="7"/>
      <c r="AY12765" s="7"/>
      <c r="BE12765" s="9"/>
      <c r="BW12765" s="17"/>
      <c r="CH12765" s="7"/>
      <c r="CJ12765" s="7"/>
      <c r="CP12765" s="7"/>
      <c r="CR12765" s="7"/>
      <c r="CS12765" s="7"/>
      <c r="CU12765" s="16"/>
      <c r="DB12765" s="7"/>
      <c r="DD12765" s="7"/>
      <c r="DF12765" s="9"/>
    </row>
    <row r="12766" spans="3:110" x14ac:dyDescent="0.25">
      <c r="C12766" s="6"/>
      <c r="H12766" s="7"/>
      <c r="L12766" s="18"/>
      <c r="M12766" s="18"/>
      <c r="N12766" s="20"/>
      <c r="AD12766" s="18"/>
      <c r="AE12766" s="18"/>
      <c r="AJ12766" s="7"/>
      <c r="AL12766" s="7"/>
      <c r="AN12766" s="7"/>
      <c r="AP12766" s="7"/>
      <c r="AR12766" s="7"/>
      <c r="AX12766" s="7"/>
      <c r="AY12766" s="7"/>
      <c r="BE12766" s="9"/>
      <c r="BW12766" s="17"/>
      <c r="CH12766" s="7"/>
      <c r="CJ12766" s="7"/>
      <c r="CP12766" s="7"/>
      <c r="CR12766" s="7"/>
      <c r="CS12766" s="7"/>
      <c r="CU12766" s="16"/>
      <c r="DB12766" s="7"/>
      <c r="DD12766" s="7"/>
      <c r="DF12766" s="9"/>
    </row>
    <row r="12767" spans="3:110" x14ac:dyDescent="0.25">
      <c r="C12767" s="6"/>
      <c r="H12767" s="7"/>
      <c r="L12767" s="18"/>
      <c r="M12767" s="18"/>
      <c r="N12767" s="20"/>
      <c r="AD12767" s="18"/>
      <c r="AE12767" s="18"/>
      <c r="AJ12767" s="7"/>
      <c r="AL12767" s="7"/>
      <c r="AN12767" s="7"/>
      <c r="AP12767" s="7"/>
      <c r="AR12767" s="7"/>
      <c r="AX12767" s="7"/>
      <c r="AY12767" s="7"/>
      <c r="BE12767" s="9"/>
      <c r="BW12767" s="17"/>
      <c r="CH12767" s="7"/>
      <c r="CJ12767" s="7"/>
      <c r="CP12767" s="7"/>
      <c r="CR12767" s="7"/>
      <c r="CS12767" s="7"/>
      <c r="CU12767" s="16"/>
      <c r="DB12767" s="7"/>
      <c r="DD12767" s="7"/>
      <c r="DF12767" s="9"/>
    </row>
    <row r="12768" spans="3:110" x14ac:dyDescent="0.25">
      <c r="C12768" s="6"/>
      <c r="H12768" s="7"/>
      <c r="L12768" s="18"/>
      <c r="M12768" s="18"/>
      <c r="N12768" s="20"/>
      <c r="AD12768" s="18"/>
      <c r="AE12768" s="18"/>
      <c r="AJ12768" s="7"/>
      <c r="AL12768" s="7"/>
      <c r="AN12768" s="7"/>
      <c r="AP12768" s="7"/>
      <c r="AR12768" s="7"/>
      <c r="AX12768" s="7"/>
      <c r="AY12768" s="7"/>
      <c r="BE12768" s="9"/>
      <c r="BW12768" s="17"/>
      <c r="CH12768" s="7"/>
      <c r="CJ12768" s="7"/>
      <c r="CP12768" s="7"/>
      <c r="CR12768" s="7"/>
      <c r="CS12768" s="7"/>
      <c r="CU12768" s="16"/>
      <c r="DB12768" s="7"/>
      <c r="DD12768" s="7"/>
      <c r="DF12768" s="9"/>
    </row>
    <row r="12769" spans="3:110" x14ac:dyDescent="0.25">
      <c r="C12769" s="6"/>
      <c r="H12769" s="7"/>
      <c r="L12769" s="18"/>
      <c r="M12769" s="18"/>
      <c r="N12769" s="20"/>
      <c r="AD12769" s="18"/>
      <c r="AE12769" s="18"/>
      <c r="AJ12769" s="7"/>
      <c r="AL12769" s="7"/>
      <c r="AN12769" s="7"/>
      <c r="AP12769" s="7"/>
      <c r="AR12769" s="7"/>
      <c r="AX12769" s="7"/>
      <c r="AY12769" s="7"/>
      <c r="BE12769" s="9"/>
      <c r="BW12769" s="17"/>
      <c r="CH12769" s="7"/>
      <c r="CJ12769" s="7"/>
      <c r="CP12769" s="7"/>
      <c r="CR12769" s="7"/>
      <c r="CS12769" s="7"/>
      <c r="CU12769" s="16"/>
      <c r="DB12769" s="7"/>
      <c r="DD12769" s="7"/>
      <c r="DF12769" s="9"/>
    </row>
    <row r="12770" spans="3:110" x14ac:dyDescent="0.25">
      <c r="C12770" s="6"/>
      <c r="H12770" s="7"/>
      <c r="L12770" s="18"/>
      <c r="M12770" s="18"/>
      <c r="N12770" s="20"/>
      <c r="AD12770" s="18"/>
      <c r="AE12770" s="18"/>
      <c r="AJ12770" s="7"/>
      <c r="AL12770" s="7"/>
      <c r="AN12770" s="7"/>
      <c r="AP12770" s="7"/>
      <c r="AR12770" s="7"/>
      <c r="AX12770" s="7"/>
      <c r="AY12770" s="7"/>
      <c r="BE12770" s="9"/>
      <c r="BW12770" s="17"/>
      <c r="CH12770" s="7"/>
      <c r="CJ12770" s="7"/>
      <c r="CP12770" s="7"/>
      <c r="CR12770" s="7"/>
      <c r="CS12770" s="7"/>
      <c r="CU12770" s="16"/>
      <c r="DB12770" s="7"/>
      <c r="DD12770" s="7"/>
      <c r="DF12770" s="9"/>
    </row>
    <row r="12771" spans="3:110" x14ac:dyDescent="0.25">
      <c r="C12771" s="6"/>
      <c r="H12771" s="7"/>
      <c r="L12771" s="18"/>
      <c r="M12771" s="18"/>
      <c r="N12771" s="20"/>
      <c r="AD12771" s="18"/>
      <c r="AE12771" s="18"/>
      <c r="AJ12771" s="7"/>
      <c r="AL12771" s="7"/>
      <c r="AN12771" s="7"/>
      <c r="AP12771" s="7"/>
      <c r="AR12771" s="7"/>
      <c r="AX12771" s="7"/>
      <c r="AY12771" s="7"/>
      <c r="BE12771" s="9"/>
      <c r="BW12771" s="17"/>
      <c r="CH12771" s="7"/>
      <c r="CJ12771" s="7"/>
      <c r="CP12771" s="7"/>
      <c r="CR12771" s="7"/>
      <c r="CS12771" s="7"/>
      <c r="CU12771" s="16"/>
      <c r="DB12771" s="7"/>
      <c r="DD12771" s="7"/>
      <c r="DF12771" s="9"/>
    </row>
    <row r="12772" spans="3:110" x14ac:dyDescent="0.25">
      <c r="C12772" s="6"/>
      <c r="H12772" s="7"/>
      <c r="L12772" s="18"/>
      <c r="M12772" s="18"/>
      <c r="N12772" s="20"/>
      <c r="AD12772" s="18"/>
      <c r="AE12772" s="18"/>
      <c r="AJ12772" s="7"/>
      <c r="AL12772" s="7"/>
      <c r="AN12772" s="7"/>
      <c r="AP12772" s="7"/>
      <c r="AR12772" s="7"/>
      <c r="AX12772" s="7"/>
      <c r="AY12772" s="7"/>
      <c r="BE12772" s="9"/>
      <c r="BW12772" s="17"/>
      <c r="CH12772" s="7"/>
      <c r="CJ12772" s="7"/>
      <c r="CP12772" s="7"/>
      <c r="CR12772" s="7"/>
      <c r="CS12772" s="7"/>
      <c r="CU12772" s="16"/>
      <c r="DB12772" s="7"/>
      <c r="DD12772" s="7"/>
      <c r="DF12772" s="9"/>
    </row>
    <row r="12773" spans="3:110" x14ac:dyDescent="0.25">
      <c r="C12773" s="6"/>
      <c r="H12773" s="7"/>
      <c r="L12773" s="18"/>
      <c r="M12773" s="18"/>
      <c r="N12773" s="20"/>
      <c r="AD12773" s="18"/>
      <c r="AE12773" s="18"/>
      <c r="AJ12773" s="7"/>
      <c r="AL12773" s="7"/>
      <c r="AN12773" s="7"/>
      <c r="AP12773" s="7"/>
      <c r="AR12773" s="7"/>
      <c r="AX12773" s="7"/>
      <c r="AY12773" s="7"/>
      <c r="BE12773" s="9"/>
      <c r="BW12773" s="17"/>
      <c r="CH12773" s="7"/>
      <c r="CJ12773" s="7"/>
      <c r="CP12773" s="7"/>
      <c r="CR12773" s="7"/>
      <c r="CS12773" s="7"/>
      <c r="CU12773" s="16"/>
      <c r="DB12773" s="7"/>
      <c r="DD12773" s="7"/>
      <c r="DF12773" s="9"/>
    </row>
    <row r="12774" spans="3:110" x14ac:dyDescent="0.25">
      <c r="C12774" s="6"/>
      <c r="H12774" s="7"/>
      <c r="L12774" s="18"/>
      <c r="M12774" s="18"/>
      <c r="N12774" s="20"/>
      <c r="AD12774" s="18"/>
      <c r="AE12774" s="18"/>
      <c r="AJ12774" s="7"/>
      <c r="AL12774" s="7"/>
      <c r="AN12774" s="7"/>
      <c r="AP12774" s="7"/>
      <c r="AR12774" s="7"/>
      <c r="AX12774" s="7"/>
      <c r="AY12774" s="7"/>
      <c r="BE12774" s="9"/>
      <c r="BW12774" s="17"/>
      <c r="CH12774" s="7"/>
      <c r="CJ12774" s="7"/>
      <c r="CP12774" s="7"/>
      <c r="CR12774" s="7"/>
      <c r="CS12774" s="7"/>
      <c r="CU12774" s="16"/>
      <c r="DB12774" s="7"/>
      <c r="DD12774" s="7"/>
      <c r="DF12774" s="9"/>
    </row>
    <row r="12775" spans="3:110" x14ac:dyDescent="0.25">
      <c r="C12775" s="6"/>
      <c r="H12775" s="7"/>
      <c r="L12775" s="18"/>
      <c r="M12775" s="18"/>
      <c r="N12775" s="20"/>
      <c r="AD12775" s="18"/>
      <c r="AE12775" s="18"/>
      <c r="AJ12775" s="7"/>
      <c r="AL12775" s="7"/>
      <c r="AN12775" s="7"/>
      <c r="AP12775" s="7"/>
      <c r="AR12775" s="7"/>
      <c r="AX12775" s="7"/>
      <c r="AY12775" s="7"/>
      <c r="BE12775" s="9"/>
      <c r="BW12775" s="17"/>
      <c r="CH12775" s="7"/>
      <c r="CJ12775" s="7"/>
      <c r="CP12775" s="7"/>
      <c r="CR12775" s="7"/>
      <c r="CS12775" s="7"/>
      <c r="CU12775" s="16"/>
      <c r="DB12775" s="7"/>
      <c r="DD12775" s="7"/>
      <c r="DF12775" s="9"/>
    </row>
    <row r="12776" spans="3:110" x14ac:dyDescent="0.25">
      <c r="C12776" s="6"/>
      <c r="H12776" s="7"/>
      <c r="L12776" s="18"/>
      <c r="M12776" s="18"/>
      <c r="N12776" s="20"/>
      <c r="AD12776" s="18"/>
      <c r="AE12776" s="18"/>
      <c r="AJ12776" s="7"/>
      <c r="AL12776" s="7"/>
      <c r="AN12776" s="7"/>
      <c r="AP12776" s="7"/>
      <c r="AR12776" s="7"/>
      <c r="AX12776" s="7"/>
      <c r="AY12776" s="7"/>
      <c r="BE12776" s="9"/>
      <c r="BW12776" s="17"/>
      <c r="CH12776" s="7"/>
      <c r="CJ12776" s="7"/>
      <c r="CP12776" s="7"/>
      <c r="CR12776" s="7"/>
      <c r="CS12776" s="7"/>
      <c r="CU12776" s="16"/>
      <c r="DB12776" s="7"/>
      <c r="DD12776" s="7"/>
      <c r="DF12776" s="9"/>
    </row>
    <row r="12777" spans="3:110" x14ac:dyDescent="0.25">
      <c r="C12777" s="6"/>
      <c r="H12777" s="7"/>
      <c r="L12777" s="18"/>
      <c r="M12777" s="18"/>
      <c r="N12777" s="20"/>
      <c r="AD12777" s="18"/>
      <c r="AE12777" s="18"/>
      <c r="AJ12777" s="7"/>
      <c r="AL12777" s="7"/>
      <c r="AN12777" s="7"/>
      <c r="AP12777" s="7"/>
      <c r="AR12777" s="7"/>
      <c r="AX12777" s="7"/>
      <c r="AY12777" s="7"/>
      <c r="BE12777" s="9"/>
      <c r="BW12777" s="17"/>
      <c r="CH12777" s="7"/>
      <c r="CJ12777" s="7"/>
      <c r="CP12777" s="7"/>
      <c r="CR12777" s="7"/>
      <c r="CS12777" s="7"/>
      <c r="CU12777" s="16"/>
      <c r="DB12777" s="7"/>
      <c r="DD12777" s="7"/>
      <c r="DF12777" s="9"/>
    </row>
    <row r="12778" spans="3:110" x14ac:dyDescent="0.25">
      <c r="C12778" s="6"/>
      <c r="H12778" s="7"/>
      <c r="L12778" s="18"/>
      <c r="M12778" s="18"/>
      <c r="N12778" s="20"/>
      <c r="AD12778" s="18"/>
      <c r="AE12778" s="18"/>
      <c r="AJ12778" s="7"/>
      <c r="AL12778" s="7"/>
      <c r="AN12778" s="7"/>
      <c r="AP12778" s="7"/>
      <c r="AR12778" s="7"/>
      <c r="AX12778" s="7"/>
      <c r="AY12778" s="7"/>
      <c r="BE12778" s="9"/>
      <c r="BW12778" s="17"/>
      <c r="CH12778" s="7"/>
      <c r="CJ12778" s="7"/>
      <c r="CP12778" s="7"/>
      <c r="CR12778" s="7"/>
      <c r="CS12778" s="7"/>
      <c r="CU12778" s="16"/>
      <c r="DB12778" s="7"/>
      <c r="DD12778" s="7"/>
      <c r="DF12778" s="9"/>
    </row>
    <row r="12779" spans="3:110" x14ac:dyDescent="0.25">
      <c r="C12779" s="6"/>
      <c r="H12779" s="7"/>
      <c r="L12779" s="18"/>
      <c r="M12779" s="18"/>
      <c r="N12779" s="20"/>
      <c r="AD12779" s="18"/>
      <c r="AE12779" s="18"/>
      <c r="AJ12779" s="7"/>
      <c r="AL12779" s="7"/>
      <c r="AN12779" s="7"/>
      <c r="AP12779" s="7"/>
      <c r="AR12779" s="7"/>
      <c r="AX12779" s="7"/>
      <c r="AY12779" s="7"/>
      <c r="BE12779" s="9"/>
      <c r="BW12779" s="17"/>
      <c r="CH12779" s="7"/>
      <c r="CJ12779" s="7"/>
      <c r="CP12779" s="7"/>
      <c r="CR12779" s="7"/>
      <c r="CS12779" s="7"/>
      <c r="CU12779" s="16"/>
      <c r="DB12779" s="7"/>
      <c r="DD12779" s="7"/>
      <c r="DF12779" s="9"/>
    </row>
    <row r="12780" spans="3:110" x14ac:dyDescent="0.25">
      <c r="C12780" s="6"/>
      <c r="H12780" s="7"/>
      <c r="L12780" s="18"/>
      <c r="M12780" s="18"/>
      <c r="N12780" s="20"/>
      <c r="AD12780" s="18"/>
      <c r="AE12780" s="18"/>
      <c r="AJ12780" s="7"/>
      <c r="AL12780" s="7"/>
      <c r="AN12780" s="7"/>
      <c r="AP12780" s="7"/>
      <c r="AR12780" s="7"/>
      <c r="AX12780" s="7"/>
      <c r="AY12780" s="7"/>
      <c r="BE12780" s="9"/>
      <c r="BW12780" s="17"/>
      <c r="CH12780" s="7"/>
      <c r="CJ12780" s="7"/>
      <c r="CP12780" s="7"/>
      <c r="CR12780" s="7"/>
      <c r="CS12780" s="7"/>
      <c r="CU12780" s="16"/>
      <c r="DB12780" s="7"/>
      <c r="DD12780" s="7"/>
      <c r="DF12780" s="9"/>
    </row>
    <row r="12781" spans="3:110" x14ac:dyDescent="0.25">
      <c r="C12781" s="6"/>
      <c r="H12781" s="7"/>
      <c r="L12781" s="18"/>
      <c r="M12781" s="18"/>
      <c r="N12781" s="20"/>
      <c r="AD12781" s="18"/>
      <c r="AE12781" s="18"/>
      <c r="AJ12781" s="7"/>
      <c r="AL12781" s="7"/>
      <c r="AN12781" s="7"/>
      <c r="AP12781" s="7"/>
      <c r="AR12781" s="7"/>
      <c r="AX12781" s="7"/>
      <c r="AY12781" s="7"/>
      <c r="BE12781" s="9"/>
      <c r="BW12781" s="17"/>
      <c r="CH12781" s="7"/>
      <c r="CJ12781" s="7"/>
      <c r="CP12781" s="7"/>
      <c r="CR12781" s="7"/>
      <c r="CS12781" s="7"/>
      <c r="CU12781" s="16"/>
      <c r="DB12781" s="7"/>
      <c r="DD12781" s="7"/>
      <c r="DF12781" s="9"/>
    </row>
    <row r="12782" spans="3:110" x14ac:dyDescent="0.25">
      <c r="C12782" s="6"/>
      <c r="H12782" s="7"/>
      <c r="L12782" s="18"/>
      <c r="M12782" s="18"/>
      <c r="N12782" s="20"/>
      <c r="AD12782" s="18"/>
      <c r="AE12782" s="18"/>
      <c r="AJ12782" s="7"/>
      <c r="AL12782" s="7"/>
      <c r="AN12782" s="7"/>
      <c r="AP12782" s="7"/>
      <c r="AR12782" s="7"/>
      <c r="AX12782" s="7"/>
      <c r="AY12782" s="7"/>
      <c r="BE12782" s="9"/>
      <c r="BW12782" s="17"/>
      <c r="CH12782" s="7"/>
      <c r="CJ12782" s="7"/>
      <c r="CP12782" s="7"/>
      <c r="CR12782" s="7"/>
      <c r="CS12782" s="7"/>
      <c r="CU12782" s="16"/>
      <c r="DB12782" s="7"/>
      <c r="DD12782" s="7"/>
      <c r="DF12782" s="9"/>
    </row>
    <row r="12783" spans="3:110" x14ac:dyDescent="0.25">
      <c r="C12783" s="6"/>
      <c r="H12783" s="7"/>
      <c r="L12783" s="18"/>
      <c r="M12783" s="18"/>
      <c r="N12783" s="20"/>
      <c r="AD12783" s="18"/>
      <c r="AE12783" s="18"/>
      <c r="AJ12783" s="7"/>
      <c r="AL12783" s="7"/>
      <c r="AN12783" s="7"/>
      <c r="AP12783" s="7"/>
      <c r="AR12783" s="7"/>
      <c r="AX12783" s="7"/>
      <c r="AY12783" s="7"/>
      <c r="BE12783" s="9"/>
      <c r="BW12783" s="17"/>
      <c r="CH12783" s="7"/>
      <c r="CJ12783" s="7"/>
      <c r="CP12783" s="7"/>
      <c r="CR12783" s="7"/>
      <c r="CS12783" s="7"/>
      <c r="CU12783" s="16"/>
      <c r="DB12783" s="7"/>
      <c r="DD12783" s="7"/>
      <c r="DF12783" s="9"/>
    </row>
    <row r="12784" spans="3:110" x14ac:dyDescent="0.25">
      <c r="C12784" s="6"/>
      <c r="H12784" s="7"/>
      <c r="L12784" s="18"/>
      <c r="M12784" s="18"/>
      <c r="N12784" s="20"/>
      <c r="AD12784" s="18"/>
      <c r="AE12784" s="18"/>
      <c r="AJ12784" s="7"/>
      <c r="AL12784" s="7"/>
      <c r="AN12784" s="7"/>
      <c r="AP12784" s="7"/>
      <c r="AR12784" s="7"/>
      <c r="AX12784" s="7"/>
      <c r="AY12784" s="7"/>
      <c r="BE12784" s="9"/>
      <c r="BW12784" s="17"/>
      <c r="CH12784" s="7"/>
      <c r="CJ12784" s="7"/>
      <c r="CP12784" s="7"/>
      <c r="CR12784" s="7"/>
      <c r="CS12784" s="7"/>
      <c r="CU12784" s="16"/>
      <c r="DB12784" s="7"/>
      <c r="DD12784" s="7"/>
      <c r="DF12784" s="9"/>
    </row>
    <row r="12785" spans="3:110" x14ac:dyDescent="0.25">
      <c r="C12785" s="6"/>
      <c r="H12785" s="7"/>
      <c r="L12785" s="18"/>
      <c r="M12785" s="18"/>
      <c r="N12785" s="20"/>
      <c r="AD12785" s="18"/>
      <c r="AE12785" s="18"/>
      <c r="AJ12785" s="7"/>
      <c r="AL12785" s="7"/>
      <c r="AN12785" s="7"/>
      <c r="AP12785" s="7"/>
      <c r="AR12785" s="7"/>
      <c r="AX12785" s="7"/>
      <c r="AY12785" s="7"/>
      <c r="BE12785" s="9"/>
      <c r="BW12785" s="17"/>
      <c r="CH12785" s="7"/>
      <c r="CJ12785" s="7"/>
      <c r="CP12785" s="7"/>
      <c r="CR12785" s="7"/>
      <c r="CS12785" s="7"/>
      <c r="CU12785" s="16"/>
      <c r="DB12785" s="7"/>
      <c r="DD12785" s="7"/>
      <c r="DF12785" s="9"/>
    </row>
    <row r="12786" spans="3:110" x14ac:dyDescent="0.25">
      <c r="C12786" s="6"/>
      <c r="H12786" s="7"/>
      <c r="L12786" s="18"/>
      <c r="M12786" s="18"/>
      <c r="N12786" s="20"/>
      <c r="AD12786" s="18"/>
      <c r="AE12786" s="18"/>
      <c r="AJ12786" s="7"/>
      <c r="AL12786" s="7"/>
      <c r="AN12786" s="7"/>
      <c r="AP12786" s="7"/>
      <c r="AR12786" s="7"/>
      <c r="AX12786" s="7"/>
      <c r="AY12786" s="7"/>
      <c r="BE12786" s="9"/>
      <c r="BW12786" s="17"/>
      <c r="CH12786" s="7"/>
      <c r="CJ12786" s="7"/>
      <c r="CP12786" s="7"/>
      <c r="CR12786" s="7"/>
      <c r="CS12786" s="7"/>
      <c r="CU12786" s="16"/>
      <c r="DB12786" s="7"/>
      <c r="DD12786" s="7"/>
      <c r="DF12786" s="9"/>
    </row>
    <row r="12787" spans="3:110" x14ac:dyDescent="0.25">
      <c r="C12787" s="6"/>
      <c r="H12787" s="7"/>
      <c r="L12787" s="18"/>
      <c r="M12787" s="18"/>
      <c r="N12787" s="20"/>
      <c r="AD12787" s="18"/>
      <c r="AE12787" s="18"/>
      <c r="AJ12787" s="7"/>
      <c r="AL12787" s="7"/>
      <c r="AN12787" s="7"/>
      <c r="AP12787" s="7"/>
      <c r="AR12787" s="7"/>
      <c r="AX12787" s="7"/>
      <c r="AY12787" s="7"/>
      <c r="BE12787" s="9"/>
      <c r="BW12787" s="17"/>
      <c r="CH12787" s="7"/>
      <c r="CJ12787" s="7"/>
      <c r="CP12787" s="7"/>
      <c r="CR12787" s="7"/>
      <c r="CS12787" s="7"/>
      <c r="CU12787" s="16"/>
      <c r="DB12787" s="7"/>
      <c r="DD12787" s="7"/>
      <c r="DF12787" s="9"/>
    </row>
    <row r="12788" spans="3:110" x14ac:dyDescent="0.25">
      <c r="C12788" s="6"/>
      <c r="H12788" s="7"/>
      <c r="L12788" s="18"/>
      <c r="M12788" s="18"/>
      <c r="N12788" s="20"/>
      <c r="AD12788" s="18"/>
      <c r="AE12788" s="18"/>
      <c r="AJ12788" s="7"/>
      <c r="AL12788" s="7"/>
      <c r="AN12788" s="7"/>
      <c r="AP12788" s="7"/>
      <c r="AR12788" s="7"/>
      <c r="AX12788" s="7"/>
      <c r="AY12788" s="7"/>
      <c r="BE12788" s="9"/>
      <c r="BW12788" s="17"/>
      <c r="CH12788" s="7"/>
      <c r="CJ12788" s="7"/>
      <c r="CP12788" s="7"/>
      <c r="CR12788" s="7"/>
      <c r="CS12788" s="7"/>
      <c r="CU12788" s="16"/>
      <c r="DB12788" s="7"/>
      <c r="DD12788" s="7"/>
      <c r="DF12788" s="9"/>
    </row>
    <row r="12789" spans="3:110" x14ac:dyDescent="0.25">
      <c r="C12789" s="6"/>
      <c r="H12789" s="7"/>
      <c r="L12789" s="18"/>
      <c r="M12789" s="18"/>
      <c r="N12789" s="20"/>
      <c r="AD12789" s="18"/>
      <c r="AE12789" s="18"/>
      <c r="AJ12789" s="7"/>
      <c r="AL12789" s="7"/>
      <c r="AN12789" s="7"/>
      <c r="AP12789" s="7"/>
      <c r="AR12789" s="7"/>
      <c r="AX12789" s="7"/>
      <c r="AY12789" s="7"/>
      <c r="BE12789" s="9"/>
      <c r="BW12789" s="17"/>
      <c r="CH12789" s="7"/>
      <c r="CJ12789" s="7"/>
      <c r="CP12789" s="7"/>
      <c r="CR12789" s="7"/>
      <c r="CS12789" s="7"/>
      <c r="CU12789" s="16"/>
      <c r="DB12789" s="7"/>
      <c r="DD12789" s="7"/>
      <c r="DF12789" s="9"/>
    </row>
    <row r="12790" spans="3:110" x14ac:dyDescent="0.25">
      <c r="C12790" s="6"/>
      <c r="H12790" s="7"/>
      <c r="L12790" s="18"/>
      <c r="M12790" s="18"/>
      <c r="N12790" s="20"/>
      <c r="AD12790" s="18"/>
      <c r="AE12790" s="18"/>
      <c r="AJ12790" s="7"/>
      <c r="AL12790" s="7"/>
      <c r="AN12790" s="7"/>
      <c r="AP12790" s="7"/>
      <c r="AR12790" s="7"/>
      <c r="AX12790" s="7"/>
      <c r="AY12790" s="7"/>
      <c r="BE12790" s="9"/>
      <c r="BW12790" s="17"/>
      <c r="CH12790" s="7"/>
      <c r="CJ12790" s="7"/>
      <c r="CP12790" s="7"/>
      <c r="CR12790" s="7"/>
      <c r="CS12790" s="7"/>
      <c r="CU12790" s="16"/>
      <c r="DB12790" s="7"/>
      <c r="DD12790" s="7"/>
      <c r="DF12790" s="9"/>
    </row>
    <row r="12791" spans="3:110" x14ac:dyDescent="0.25">
      <c r="C12791" s="6"/>
      <c r="H12791" s="7"/>
      <c r="L12791" s="18"/>
      <c r="M12791" s="18"/>
      <c r="N12791" s="20"/>
      <c r="AD12791" s="18"/>
      <c r="AE12791" s="18"/>
      <c r="AJ12791" s="7"/>
      <c r="AL12791" s="7"/>
      <c r="AN12791" s="7"/>
      <c r="AP12791" s="7"/>
      <c r="AR12791" s="7"/>
      <c r="AX12791" s="7"/>
      <c r="AY12791" s="7"/>
      <c r="BE12791" s="9"/>
      <c r="BW12791" s="17"/>
      <c r="CH12791" s="7"/>
      <c r="CJ12791" s="7"/>
      <c r="CP12791" s="7"/>
      <c r="CR12791" s="7"/>
      <c r="CS12791" s="7"/>
      <c r="CU12791" s="16"/>
      <c r="DB12791" s="7"/>
      <c r="DD12791" s="7"/>
      <c r="DF12791" s="9"/>
    </row>
    <row r="12792" spans="3:110" x14ac:dyDescent="0.25">
      <c r="C12792" s="6"/>
      <c r="H12792" s="7"/>
      <c r="L12792" s="18"/>
      <c r="M12792" s="18"/>
      <c r="N12792" s="20"/>
      <c r="AD12792" s="18"/>
      <c r="AE12792" s="18"/>
      <c r="AJ12792" s="7"/>
      <c r="AL12792" s="7"/>
      <c r="AN12792" s="7"/>
      <c r="AP12792" s="7"/>
      <c r="AR12792" s="7"/>
      <c r="AX12792" s="7"/>
      <c r="AY12792" s="7"/>
      <c r="BE12792" s="9"/>
      <c r="BW12792" s="17"/>
      <c r="CH12792" s="7"/>
      <c r="CJ12792" s="7"/>
      <c r="CP12792" s="7"/>
      <c r="CR12792" s="7"/>
      <c r="CS12792" s="7"/>
      <c r="CU12792" s="16"/>
      <c r="DB12792" s="7"/>
      <c r="DD12792" s="7"/>
      <c r="DF12792" s="9"/>
    </row>
    <row r="12793" spans="3:110" x14ac:dyDescent="0.25">
      <c r="C12793" s="6"/>
      <c r="H12793" s="7"/>
      <c r="L12793" s="18"/>
      <c r="M12793" s="18"/>
      <c r="N12793" s="20"/>
      <c r="AD12793" s="18"/>
      <c r="AE12793" s="18"/>
      <c r="AJ12793" s="7"/>
      <c r="AL12793" s="7"/>
      <c r="AN12793" s="7"/>
      <c r="AP12793" s="7"/>
      <c r="AR12793" s="7"/>
      <c r="AX12793" s="7"/>
      <c r="AY12793" s="7"/>
      <c r="BE12793" s="9"/>
      <c r="BW12793" s="17"/>
      <c r="CH12793" s="7"/>
      <c r="CJ12793" s="7"/>
      <c r="CP12793" s="7"/>
      <c r="CR12793" s="7"/>
      <c r="CS12793" s="7"/>
      <c r="CU12793" s="16"/>
      <c r="DB12793" s="7"/>
      <c r="DD12793" s="7"/>
      <c r="DF12793" s="9"/>
    </row>
    <row r="12794" spans="3:110" x14ac:dyDescent="0.25">
      <c r="C12794" s="6"/>
      <c r="H12794" s="7"/>
      <c r="L12794" s="18"/>
      <c r="M12794" s="18"/>
      <c r="N12794" s="20"/>
      <c r="AD12794" s="18"/>
      <c r="AE12794" s="18"/>
      <c r="AJ12794" s="7"/>
      <c r="AL12794" s="7"/>
      <c r="AN12794" s="7"/>
      <c r="AP12794" s="7"/>
      <c r="AR12794" s="7"/>
      <c r="AX12794" s="7"/>
      <c r="AY12794" s="7"/>
      <c r="BE12794" s="9"/>
      <c r="BW12794" s="17"/>
      <c r="CH12794" s="7"/>
      <c r="CJ12794" s="7"/>
      <c r="CP12794" s="7"/>
      <c r="CR12794" s="7"/>
      <c r="CS12794" s="7"/>
      <c r="CU12794" s="16"/>
      <c r="DB12794" s="7"/>
      <c r="DD12794" s="7"/>
      <c r="DF12794" s="9"/>
    </row>
    <row r="12795" spans="3:110" x14ac:dyDescent="0.25">
      <c r="C12795" s="6"/>
      <c r="H12795" s="7"/>
      <c r="L12795" s="18"/>
      <c r="M12795" s="18"/>
      <c r="N12795" s="20"/>
      <c r="AD12795" s="18"/>
      <c r="AE12795" s="18"/>
      <c r="AJ12795" s="7"/>
      <c r="AL12795" s="7"/>
      <c r="AN12795" s="7"/>
      <c r="AP12795" s="7"/>
      <c r="AR12795" s="7"/>
      <c r="AX12795" s="7"/>
      <c r="AY12795" s="7"/>
      <c r="BE12795" s="9"/>
      <c r="BW12795" s="17"/>
      <c r="CH12795" s="7"/>
      <c r="CJ12795" s="7"/>
      <c r="CP12795" s="7"/>
      <c r="CR12795" s="7"/>
      <c r="CS12795" s="7"/>
      <c r="CU12795" s="16"/>
      <c r="DB12795" s="7"/>
      <c r="DD12795" s="7"/>
      <c r="DF12795" s="9"/>
    </row>
    <row r="12796" spans="3:110" x14ac:dyDescent="0.25">
      <c r="C12796" s="6"/>
      <c r="H12796" s="7"/>
      <c r="L12796" s="18"/>
      <c r="M12796" s="18"/>
      <c r="N12796" s="20"/>
      <c r="AD12796" s="18"/>
      <c r="AE12796" s="18"/>
      <c r="AJ12796" s="7"/>
      <c r="AL12796" s="7"/>
      <c r="AN12796" s="7"/>
      <c r="AP12796" s="7"/>
      <c r="AR12796" s="7"/>
      <c r="AX12796" s="7"/>
      <c r="AY12796" s="7"/>
      <c r="BE12796" s="9"/>
      <c r="BW12796" s="17"/>
      <c r="CH12796" s="7"/>
      <c r="CJ12796" s="7"/>
      <c r="CP12796" s="7"/>
      <c r="CR12796" s="7"/>
      <c r="CS12796" s="7"/>
      <c r="CU12796" s="16"/>
      <c r="DB12796" s="7"/>
      <c r="DD12796" s="7"/>
      <c r="DF12796" s="9"/>
    </row>
    <row r="12797" spans="3:110" x14ac:dyDescent="0.25">
      <c r="C12797" s="6"/>
      <c r="H12797" s="7"/>
      <c r="L12797" s="18"/>
      <c r="M12797" s="18"/>
      <c r="N12797" s="20"/>
      <c r="AD12797" s="18"/>
      <c r="AE12797" s="18"/>
      <c r="AJ12797" s="7"/>
      <c r="AL12797" s="7"/>
      <c r="AN12797" s="7"/>
      <c r="AP12797" s="7"/>
      <c r="AR12797" s="7"/>
      <c r="AX12797" s="7"/>
      <c r="AY12797" s="7"/>
      <c r="BE12797" s="9"/>
      <c r="BW12797" s="17"/>
      <c r="CH12797" s="7"/>
      <c r="CJ12797" s="7"/>
      <c r="CP12797" s="7"/>
      <c r="CR12797" s="7"/>
      <c r="CS12797" s="7"/>
      <c r="CU12797" s="16"/>
      <c r="DB12797" s="7"/>
      <c r="DD12797" s="7"/>
      <c r="DF12797" s="9"/>
    </row>
    <row r="12798" spans="3:110" x14ac:dyDescent="0.25">
      <c r="C12798" s="6"/>
      <c r="H12798" s="7"/>
      <c r="L12798" s="18"/>
      <c r="M12798" s="18"/>
      <c r="N12798" s="20"/>
      <c r="AD12798" s="18"/>
      <c r="AE12798" s="18"/>
      <c r="AJ12798" s="7"/>
      <c r="AL12798" s="7"/>
      <c r="AN12798" s="7"/>
      <c r="AP12798" s="7"/>
      <c r="AR12798" s="7"/>
      <c r="AX12798" s="7"/>
      <c r="AY12798" s="7"/>
      <c r="BE12798" s="9"/>
      <c r="BW12798" s="17"/>
      <c r="CH12798" s="7"/>
      <c r="CJ12798" s="7"/>
      <c r="CP12798" s="7"/>
      <c r="CR12798" s="7"/>
      <c r="CS12798" s="7"/>
      <c r="CU12798" s="16"/>
      <c r="DB12798" s="7"/>
      <c r="DD12798" s="7"/>
      <c r="DF12798" s="9"/>
    </row>
    <row r="12799" spans="3:110" x14ac:dyDescent="0.25">
      <c r="C12799" s="6"/>
      <c r="H12799" s="7"/>
      <c r="L12799" s="18"/>
      <c r="M12799" s="18"/>
      <c r="N12799" s="20"/>
      <c r="AD12799" s="18"/>
      <c r="AE12799" s="18"/>
      <c r="AJ12799" s="7"/>
      <c r="AL12799" s="7"/>
      <c r="AN12799" s="7"/>
      <c r="AP12799" s="7"/>
      <c r="AR12799" s="7"/>
      <c r="AX12799" s="7"/>
      <c r="AY12799" s="7"/>
      <c r="BE12799" s="9"/>
      <c r="BW12799" s="17"/>
      <c r="CH12799" s="7"/>
      <c r="CJ12799" s="7"/>
      <c r="CP12799" s="7"/>
      <c r="CR12799" s="7"/>
      <c r="CS12799" s="7"/>
      <c r="CU12799" s="16"/>
      <c r="DB12799" s="7"/>
      <c r="DD12799" s="7"/>
      <c r="DF12799" s="9"/>
    </row>
    <row r="12800" spans="3:110" x14ac:dyDescent="0.25">
      <c r="C12800" s="6"/>
      <c r="H12800" s="7"/>
      <c r="L12800" s="18"/>
      <c r="M12800" s="18"/>
      <c r="N12800" s="20"/>
      <c r="AD12800" s="18"/>
      <c r="AE12800" s="18"/>
      <c r="AJ12800" s="7"/>
      <c r="AL12800" s="7"/>
      <c r="AN12800" s="7"/>
      <c r="AP12800" s="7"/>
      <c r="AR12800" s="7"/>
      <c r="AX12800" s="7"/>
      <c r="AY12800" s="7"/>
      <c r="BE12800" s="9"/>
      <c r="BW12800" s="17"/>
      <c r="CH12800" s="7"/>
      <c r="CJ12800" s="7"/>
      <c r="CP12800" s="7"/>
      <c r="CR12800" s="7"/>
      <c r="CS12800" s="7"/>
      <c r="CU12800" s="16"/>
      <c r="DB12800" s="7"/>
      <c r="DD12800" s="7"/>
      <c r="DF12800" s="9"/>
    </row>
    <row r="12801" spans="3:110" x14ac:dyDescent="0.25">
      <c r="C12801" s="6"/>
      <c r="H12801" s="7"/>
      <c r="L12801" s="18"/>
      <c r="M12801" s="18"/>
      <c r="N12801" s="20"/>
      <c r="AD12801" s="18"/>
      <c r="AE12801" s="18"/>
      <c r="AJ12801" s="7"/>
      <c r="AL12801" s="7"/>
      <c r="AN12801" s="7"/>
      <c r="AP12801" s="7"/>
      <c r="AR12801" s="7"/>
      <c r="AX12801" s="7"/>
      <c r="AY12801" s="7"/>
      <c r="BE12801" s="9"/>
      <c r="BW12801" s="17"/>
      <c r="CH12801" s="7"/>
      <c r="CJ12801" s="7"/>
      <c r="CP12801" s="7"/>
      <c r="CR12801" s="7"/>
      <c r="CS12801" s="7"/>
      <c r="CU12801" s="16"/>
      <c r="DB12801" s="7"/>
      <c r="DD12801" s="7"/>
      <c r="DF12801" s="9"/>
    </row>
    <row r="12802" spans="3:110" x14ac:dyDescent="0.25">
      <c r="C12802" s="6"/>
      <c r="H12802" s="7"/>
      <c r="L12802" s="18"/>
      <c r="M12802" s="18"/>
      <c r="N12802" s="20"/>
      <c r="AD12802" s="18"/>
      <c r="AE12802" s="18"/>
      <c r="AJ12802" s="7"/>
      <c r="AL12802" s="7"/>
      <c r="AN12802" s="7"/>
      <c r="AP12802" s="7"/>
      <c r="AR12802" s="7"/>
      <c r="AX12802" s="7"/>
      <c r="AY12802" s="7"/>
      <c r="BE12802" s="9"/>
      <c r="BW12802" s="17"/>
      <c r="CH12802" s="7"/>
      <c r="CJ12802" s="7"/>
      <c r="CP12802" s="7"/>
      <c r="CR12802" s="7"/>
      <c r="CS12802" s="7"/>
      <c r="CU12802" s="16"/>
      <c r="DB12802" s="7"/>
      <c r="DD12802" s="7"/>
      <c r="DF12802" s="9"/>
    </row>
    <row r="12803" spans="3:110" x14ac:dyDescent="0.25">
      <c r="C12803" s="6"/>
      <c r="H12803" s="7"/>
      <c r="L12803" s="18"/>
      <c r="M12803" s="18"/>
      <c r="N12803" s="20"/>
      <c r="AD12803" s="18"/>
      <c r="AE12803" s="18"/>
      <c r="AJ12803" s="7"/>
      <c r="AL12803" s="7"/>
      <c r="AN12803" s="7"/>
      <c r="AP12803" s="7"/>
      <c r="AR12803" s="7"/>
      <c r="AX12803" s="7"/>
      <c r="AY12803" s="7"/>
      <c r="BE12803" s="9"/>
      <c r="BW12803" s="17"/>
      <c r="CH12803" s="7"/>
      <c r="CJ12803" s="7"/>
      <c r="CP12803" s="7"/>
      <c r="CR12803" s="7"/>
      <c r="CS12803" s="7"/>
      <c r="CU12803" s="16"/>
      <c r="DB12803" s="7"/>
      <c r="DD12803" s="7"/>
      <c r="DF12803" s="9"/>
    </row>
    <row r="12804" spans="3:110" x14ac:dyDescent="0.25">
      <c r="C12804" s="6"/>
      <c r="H12804" s="7"/>
      <c r="L12804" s="18"/>
      <c r="M12804" s="18"/>
      <c r="N12804" s="20"/>
      <c r="AD12804" s="18"/>
      <c r="AE12804" s="18"/>
      <c r="AJ12804" s="7"/>
      <c r="AL12804" s="7"/>
      <c r="AN12804" s="7"/>
      <c r="AP12804" s="7"/>
      <c r="AR12804" s="7"/>
      <c r="AX12804" s="7"/>
      <c r="AY12804" s="7"/>
      <c r="BE12804" s="9"/>
      <c r="BW12804" s="17"/>
      <c r="CH12804" s="7"/>
      <c r="CJ12804" s="7"/>
      <c r="CP12804" s="7"/>
      <c r="CR12804" s="7"/>
      <c r="CS12804" s="7"/>
      <c r="CU12804" s="16"/>
      <c r="DB12804" s="7"/>
      <c r="DD12804" s="7"/>
      <c r="DF12804" s="9"/>
    </row>
    <row r="12805" spans="3:110" x14ac:dyDescent="0.25">
      <c r="C12805" s="6"/>
      <c r="H12805" s="7"/>
      <c r="L12805" s="18"/>
      <c r="M12805" s="18"/>
      <c r="N12805" s="20"/>
      <c r="AD12805" s="18"/>
      <c r="AE12805" s="18"/>
      <c r="AJ12805" s="7"/>
      <c r="AL12805" s="7"/>
      <c r="AN12805" s="7"/>
      <c r="AP12805" s="7"/>
      <c r="AR12805" s="7"/>
      <c r="AX12805" s="7"/>
      <c r="AY12805" s="7"/>
      <c r="BE12805" s="9"/>
      <c r="BW12805" s="17"/>
      <c r="CH12805" s="7"/>
      <c r="CJ12805" s="7"/>
      <c r="CP12805" s="7"/>
      <c r="CR12805" s="7"/>
      <c r="CS12805" s="7"/>
      <c r="CU12805" s="16"/>
      <c r="DB12805" s="7"/>
      <c r="DD12805" s="7"/>
      <c r="DF12805" s="9"/>
    </row>
    <row r="12806" spans="3:110" x14ac:dyDescent="0.25">
      <c r="C12806" s="6"/>
      <c r="H12806" s="7"/>
      <c r="L12806" s="18"/>
      <c r="M12806" s="18"/>
      <c r="N12806" s="20"/>
      <c r="AD12806" s="18"/>
      <c r="AE12806" s="18"/>
      <c r="AJ12806" s="7"/>
      <c r="AL12806" s="7"/>
      <c r="AN12806" s="7"/>
      <c r="AP12806" s="7"/>
      <c r="AR12806" s="7"/>
      <c r="AX12806" s="7"/>
      <c r="AY12806" s="7"/>
      <c r="BE12806" s="9"/>
      <c r="BW12806" s="17"/>
      <c r="CH12806" s="7"/>
      <c r="CJ12806" s="7"/>
      <c r="CP12806" s="7"/>
      <c r="CR12806" s="7"/>
      <c r="CS12806" s="7"/>
      <c r="CU12806" s="16"/>
      <c r="DB12806" s="7"/>
      <c r="DD12806" s="7"/>
      <c r="DF12806" s="9"/>
    </row>
    <row r="12807" spans="3:110" x14ac:dyDescent="0.25">
      <c r="C12807" s="6"/>
      <c r="H12807" s="7"/>
      <c r="L12807" s="18"/>
      <c r="M12807" s="18"/>
      <c r="N12807" s="20"/>
      <c r="AD12807" s="18"/>
      <c r="AE12807" s="18"/>
      <c r="AJ12807" s="7"/>
      <c r="AL12807" s="7"/>
      <c r="AN12807" s="7"/>
      <c r="AP12807" s="7"/>
      <c r="AR12807" s="7"/>
      <c r="AX12807" s="7"/>
      <c r="AY12807" s="7"/>
      <c r="BE12807" s="9"/>
      <c r="BW12807" s="17"/>
      <c r="CH12807" s="7"/>
      <c r="CJ12807" s="7"/>
      <c r="CP12807" s="7"/>
      <c r="CR12807" s="7"/>
      <c r="CS12807" s="7"/>
      <c r="CU12807" s="16"/>
      <c r="DB12807" s="7"/>
      <c r="DD12807" s="7"/>
      <c r="DF12807" s="9"/>
    </row>
    <row r="12808" spans="3:110" x14ac:dyDescent="0.25">
      <c r="C12808" s="6"/>
      <c r="H12808" s="7"/>
      <c r="L12808" s="18"/>
      <c r="M12808" s="18"/>
      <c r="N12808" s="20"/>
      <c r="AD12808" s="18"/>
      <c r="AE12808" s="18"/>
      <c r="AJ12808" s="7"/>
      <c r="AL12808" s="7"/>
      <c r="AN12808" s="7"/>
      <c r="AP12808" s="7"/>
      <c r="AR12808" s="7"/>
      <c r="AX12808" s="7"/>
      <c r="AY12808" s="7"/>
      <c r="BE12808" s="9"/>
      <c r="BW12808" s="17"/>
      <c r="CH12808" s="7"/>
      <c r="CJ12808" s="7"/>
      <c r="CP12808" s="7"/>
      <c r="CR12808" s="7"/>
      <c r="CS12808" s="7"/>
      <c r="CU12808" s="16"/>
      <c r="DB12808" s="7"/>
      <c r="DD12808" s="7"/>
      <c r="DF12808" s="9"/>
    </row>
    <row r="12809" spans="3:110" x14ac:dyDescent="0.25">
      <c r="C12809" s="6"/>
      <c r="H12809" s="7"/>
      <c r="L12809" s="18"/>
      <c r="M12809" s="18"/>
      <c r="N12809" s="20"/>
      <c r="AD12809" s="18"/>
      <c r="AE12809" s="18"/>
      <c r="AJ12809" s="7"/>
      <c r="AL12809" s="7"/>
      <c r="AN12809" s="7"/>
      <c r="AP12809" s="7"/>
      <c r="AR12809" s="7"/>
      <c r="AX12809" s="7"/>
      <c r="AY12809" s="7"/>
      <c r="BE12809" s="9"/>
      <c r="BW12809" s="17"/>
      <c r="CH12809" s="7"/>
      <c r="CJ12809" s="7"/>
      <c r="CP12809" s="7"/>
      <c r="CR12809" s="7"/>
      <c r="CS12809" s="7"/>
      <c r="CU12809" s="16"/>
      <c r="DB12809" s="7"/>
      <c r="DD12809" s="7"/>
      <c r="DF12809" s="9"/>
    </row>
    <row r="12810" spans="3:110" x14ac:dyDescent="0.25">
      <c r="C12810" s="6"/>
      <c r="H12810" s="7"/>
      <c r="L12810" s="18"/>
      <c r="M12810" s="18"/>
      <c r="N12810" s="20"/>
      <c r="AD12810" s="18"/>
      <c r="AE12810" s="18"/>
      <c r="AJ12810" s="7"/>
      <c r="AL12810" s="7"/>
      <c r="AN12810" s="7"/>
      <c r="AP12810" s="7"/>
      <c r="AR12810" s="7"/>
      <c r="AX12810" s="7"/>
      <c r="AY12810" s="7"/>
      <c r="BE12810" s="9"/>
      <c r="BW12810" s="17"/>
      <c r="CH12810" s="7"/>
      <c r="CJ12810" s="7"/>
      <c r="CP12810" s="7"/>
      <c r="CR12810" s="7"/>
      <c r="CS12810" s="7"/>
      <c r="CU12810" s="16"/>
      <c r="DB12810" s="7"/>
      <c r="DD12810" s="7"/>
      <c r="DF12810" s="9"/>
    </row>
    <row r="12811" spans="3:110" x14ac:dyDescent="0.25">
      <c r="C12811" s="6"/>
      <c r="H12811" s="7"/>
      <c r="L12811" s="18"/>
      <c r="M12811" s="18"/>
      <c r="N12811" s="20"/>
      <c r="AD12811" s="18"/>
      <c r="AE12811" s="18"/>
      <c r="AJ12811" s="7"/>
      <c r="AL12811" s="7"/>
      <c r="AN12811" s="7"/>
      <c r="AP12811" s="7"/>
      <c r="AR12811" s="7"/>
      <c r="AX12811" s="7"/>
      <c r="AY12811" s="7"/>
      <c r="BE12811" s="9"/>
      <c r="BW12811" s="17"/>
      <c r="CH12811" s="7"/>
      <c r="CJ12811" s="7"/>
      <c r="CP12811" s="7"/>
      <c r="CR12811" s="7"/>
      <c r="CS12811" s="7"/>
      <c r="CU12811" s="16"/>
      <c r="DB12811" s="7"/>
      <c r="DD12811" s="7"/>
      <c r="DF12811" s="9"/>
    </row>
    <row r="12812" spans="3:110" x14ac:dyDescent="0.25">
      <c r="C12812" s="6"/>
      <c r="H12812" s="7"/>
      <c r="L12812" s="18"/>
      <c r="M12812" s="18"/>
      <c r="N12812" s="20"/>
      <c r="AD12812" s="18"/>
      <c r="AE12812" s="18"/>
      <c r="AJ12812" s="7"/>
      <c r="AL12812" s="7"/>
      <c r="AN12812" s="7"/>
      <c r="AP12812" s="7"/>
      <c r="AR12812" s="7"/>
      <c r="AX12812" s="7"/>
      <c r="AY12812" s="7"/>
      <c r="BE12812" s="9"/>
      <c r="BW12812" s="17"/>
      <c r="CH12812" s="7"/>
      <c r="CJ12812" s="7"/>
      <c r="CP12812" s="7"/>
      <c r="CR12812" s="7"/>
      <c r="CS12812" s="7"/>
      <c r="CU12812" s="16"/>
      <c r="DB12812" s="7"/>
      <c r="DD12812" s="7"/>
      <c r="DF12812" s="9"/>
    </row>
    <row r="12813" spans="3:110" x14ac:dyDescent="0.25">
      <c r="C12813" s="6"/>
      <c r="H12813" s="7"/>
      <c r="L12813" s="18"/>
      <c r="M12813" s="18"/>
      <c r="N12813" s="20"/>
      <c r="AD12813" s="18"/>
      <c r="AE12813" s="18"/>
      <c r="AJ12813" s="7"/>
      <c r="AL12813" s="7"/>
      <c r="AN12813" s="7"/>
      <c r="AP12813" s="7"/>
      <c r="AR12813" s="7"/>
      <c r="AX12813" s="7"/>
      <c r="AY12813" s="7"/>
      <c r="BE12813" s="9"/>
      <c r="BW12813" s="17"/>
      <c r="CH12813" s="7"/>
      <c r="CJ12813" s="7"/>
      <c r="CP12813" s="7"/>
      <c r="CR12813" s="7"/>
      <c r="CS12813" s="7"/>
      <c r="CU12813" s="16"/>
      <c r="DB12813" s="7"/>
      <c r="DD12813" s="7"/>
      <c r="DF12813" s="9"/>
    </row>
    <row r="12814" spans="3:110" x14ac:dyDescent="0.25">
      <c r="C12814" s="6"/>
      <c r="H12814" s="7"/>
      <c r="L12814" s="18"/>
      <c r="M12814" s="18"/>
      <c r="N12814" s="20"/>
      <c r="AD12814" s="18"/>
      <c r="AE12814" s="18"/>
      <c r="AJ12814" s="7"/>
      <c r="AL12814" s="7"/>
      <c r="AN12814" s="7"/>
      <c r="AP12814" s="7"/>
      <c r="AR12814" s="7"/>
      <c r="AX12814" s="7"/>
      <c r="AY12814" s="7"/>
      <c r="BE12814" s="9"/>
      <c r="BW12814" s="17"/>
      <c r="CH12814" s="7"/>
      <c r="CJ12814" s="7"/>
      <c r="CP12814" s="7"/>
      <c r="CR12814" s="7"/>
      <c r="CS12814" s="7"/>
      <c r="CU12814" s="16"/>
      <c r="DB12814" s="7"/>
      <c r="DD12814" s="7"/>
      <c r="DF12814" s="9"/>
    </row>
    <row r="12815" spans="3:110" x14ac:dyDescent="0.25">
      <c r="C12815" s="6"/>
      <c r="H12815" s="7"/>
      <c r="L12815" s="18"/>
      <c r="M12815" s="18"/>
      <c r="N12815" s="20"/>
      <c r="AD12815" s="18"/>
      <c r="AE12815" s="18"/>
      <c r="AJ12815" s="7"/>
      <c r="AL12815" s="7"/>
      <c r="AN12815" s="7"/>
      <c r="AP12815" s="7"/>
      <c r="AR12815" s="7"/>
      <c r="AX12815" s="7"/>
      <c r="AY12815" s="7"/>
      <c r="BE12815" s="9"/>
      <c r="BW12815" s="17"/>
      <c r="CH12815" s="7"/>
      <c r="CJ12815" s="7"/>
      <c r="CP12815" s="7"/>
      <c r="CR12815" s="7"/>
      <c r="CS12815" s="7"/>
      <c r="CU12815" s="16"/>
      <c r="DB12815" s="7"/>
      <c r="DD12815" s="7"/>
      <c r="DF12815" s="9"/>
    </row>
    <row r="12816" spans="3:110" x14ac:dyDescent="0.25">
      <c r="C12816" s="6"/>
      <c r="H12816" s="7"/>
      <c r="L12816" s="18"/>
      <c r="M12816" s="18"/>
      <c r="N12816" s="20"/>
      <c r="AD12816" s="18"/>
      <c r="AE12816" s="18"/>
      <c r="AJ12816" s="7"/>
      <c r="AL12816" s="7"/>
      <c r="AN12816" s="7"/>
      <c r="AP12816" s="7"/>
      <c r="AR12816" s="7"/>
      <c r="AX12816" s="7"/>
      <c r="AY12816" s="7"/>
      <c r="BE12816" s="9"/>
      <c r="BW12816" s="17"/>
      <c r="CH12816" s="7"/>
      <c r="CJ12816" s="7"/>
      <c r="CP12816" s="7"/>
      <c r="CR12816" s="7"/>
      <c r="CS12816" s="7"/>
      <c r="CU12816" s="16"/>
      <c r="DB12816" s="7"/>
      <c r="DD12816" s="7"/>
      <c r="DF12816" s="9"/>
    </row>
    <row r="12817" spans="3:110" x14ac:dyDescent="0.25">
      <c r="C12817" s="6"/>
      <c r="H12817" s="7"/>
      <c r="L12817" s="18"/>
      <c r="M12817" s="18"/>
      <c r="N12817" s="20"/>
      <c r="AD12817" s="18"/>
      <c r="AE12817" s="18"/>
      <c r="AJ12817" s="7"/>
      <c r="AL12817" s="7"/>
      <c r="AN12817" s="7"/>
      <c r="AP12817" s="7"/>
      <c r="AR12817" s="7"/>
      <c r="AX12817" s="7"/>
      <c r="AY12817" s="7"/>
      <c r="BE12817" s="9"/>
      <c r="BW12817" s="17"/>
      <c r="CH12817" s="7"/>
      <c r="CJ12817" s="7"/>
      <c r="CP12817" s="7"/>
      <c r="CR12817" s="7"/>
      <c r="CS12817" s="7"/>
      <c r="CU12817" s="16"/>
      <c r="DB12817" s="7"/>
      <c r="DD12817" s="7"/>
      <c r="DF12817" s="9"/>
    </row>
    <row r="12818" spans="3:110" x14ac:dyDescent="0.25">
      <c r="C12818" s="6"/>
      <c r="H12818" s="7"/>
      <c r="L12818" s="18"/>
      <c r="M12818" s="18"/>
      <c r="N12818" s="20"/>
      <c r="AD12818" s="18"/>
      <c r="AE12818" s="18"/>
      <c r="AJ12818" s="7"/>
      <c r="AL12818" s="7"/>
      <c r="AN12818" s="7"/>
      <c r="AP12818" s="7"/>
      <c r="AR12818" s="7"/>
      <c r="AX12818" s="7"/>
      <c r="AY12818" s="7"/>
      <c r="BE12818" s="9"/>
      <c r="BW12818" s="17"/>
      <c r="CH12818" s="7"/>
      <c r="CJ12818" s="7"/>
      <c r="CP12818" s="7"/>
      <c r="CR12818" s="7"/>
      <c r="CS12818" s="7"/>
      <c r="CU12818" s="16"/>
      <c r="DB12818" s="7"/>
      <c r="DD12818" s="7"/>
      <c r="DF12818" s="9"/>
    </row>
    <row r="12819" spans="3:110" x14ac:dyDescent="0.25">
      <c r="C12819" s="6"/>
      <c r="H12819" s="7"/>
      <c r="L12819" s="18"/>
      <c r="M12819" s="18"/>
      <c r="N12819" s="20"/>
      <c r="AD12819" s="18"/>
      <c r="AE12819" s="18"/>
      <c r="AJ12819" s="7"/>
      <c r="AL12819" s="7"/>
      <c r="AN12819" s="7"/>
      <c r="AP12819" s="7"/>
      <c r="AR12819" s="7"/>
      <c r="AX12819" s="7"/>
      <c r="AY12819" s="7"/>
      <c r="BE12819" s="9"/>
      <c r="BW12819" s="17"/>
      <c r="CH12819" s="7"/>
      <c r="CJ12819" s="7"/>
      <c r="CP12819" s="7"/>
      <c r="CR12819" s="7"/>
      <c r="CS12819" s="7"/>
      <c r="CU12819" s="16"/>
      <c r="DB12819" s="7"/>
      <c r="DD12819" s="7"/>
      <c r="DF12819" s="9"/>
    </row>
    <row r="12820" spans="3:110" x14ac:dyDescent="0.25">
      <c r="C12820" s="6"/>
      <c r="H12820" s="7"/>
      <c r="L12820" s="18"/>
      <c r="M12820" s="18"/>
      <c r="N12820" s="20"/>
      <c r="AD12820" s="18"/>
      <c r="AE12820" s="18"/>
      <c r="AJ12820" s="7"/>
      <c r="AL12820" s="7"/>
      <c r="AN12820" s="7"/>
      <c r="AP12820" s="7"/>
      <c r="AR12820" s="7"/>
      <c r="AX12820" s="7"/>
      <c r="AY12820" s="7"/>
      <c r="BE12820" s="9"/>
      <c r="BW12820" s="17"/>
      <c r="CH12820" s="7"/>
      <c r="CJ12820" s="7"/>
      <c r="CP12820" s="7"/>
      <c r="CR12820" s="7"/>
      <c r="CS12820" s="7"/>
      <c r="CU12820" s="16"/>
      <c r="DB12820" s="7"/>
      <c r="DD12820" s="7"/>
      <c r="DF12820" s="9"/>
    </row>
    <row r="12821" spans="3:110" x14ac:dyDescent="0.25">
      <c r="C12821" s="6"/>
      <c r="H12821" s="7"/>
      <c r="L12821" s="18"/>
      <c r="M12821" s="18"/>
      <c r="N12821" s="20"/>
      <c r="AD12821" s="18"/>
      <c r="AE12821" s="18"/>
      <c r="AJ12821" s="7"/>
      <c r="AL12821" s="7"/>
      <c r="AN12821" s="7"/>
      <c r="AP12821" s="7"/>
      <c r="AR12821" s="7"/>
      <c r="AX12821" s="7"/>
      <c r="AY12821" s="7"/>
      <c r="BE12821" s="9"/>
      <c r="BW12821" s="17"/>
      <c r="CH12821" s="7"/>
      <c r="CJ12821" s="7"/>
      <c r="CP12821" s="7"/>
      <c r="CR12821" s="7"/>
      <c r="CS12821" s="7"/>
      <c r="CU12821" s="16"/>
      <c r="DB12821" s="7"/>
      <c r="DD12821" s="7"/>
      <c r="DF12821" s="9"/>
    </row>
    <row r="12822" spans="3:110" x14ac:dyDescent="0.25">
      <c r="C12822" s="6"/>
      <c r="H12822" s="7"/>
      <c r="L12822" s="18"/>
      <c r="M12822" s="18"/>
      <c r="N12822" s="20"/>
      <c r="AD12822" s="18"/>
      <c r="AE12822" s="18"/>
      <c r="AJ12822" s="7"/>
      <c r="AL12822" s="7"/>
      <c r="AN12822" s="7"/>
      <c r="AP12822" s="7"/>
      <c r="AR12822" s="7"/>
      <c r="AX12822" s="7"/>
      <c r="AY12822" s="7"/>
      <c r="BE12822" s="9"/>
      <c r="BW12822" s="17"/>
      <c r="CH12822" s="7"/>
      <c r="CJ12822" s="7"/>
      <c r="CP12822" s="7"/>
      <c r="CR12822" s="7"/>
      <c r="CS12822" s="7"/>
      <c r="CU12822" s="16"/>
      <c r="DB12822" s="7"/>
      <c r="DD12822" s="7"/>
      <c r="DF12822" s="9"/>
    </row>
    <row r="12823" spans="3:110" x14ac:dyDescent="0.25">
      <c r="C12823" s="6"/>
      <c r="H12823" s="7"/>
      <c r="L12823" s="18"/>
      <c r="M12823" s="18"/>
      <c r="N12823" s="20"/>
      <c r="AD12823" s="18"/>
      <c r="AE12823" s="18"/>
      <c r="AJ12823" s="7"/>
      <c r="AL12823" s="7"/>
      <c r="AN12823" s="7"/>
      <c r="AP12823" s="7"/>
      <c r="AR12823" s="7"/>
      <c r="AX12823" s="7"/>
      <c r="AY12823" s="7"/>
      <c r="BE12823" s="9"/>
      <c r="BW12823" s="17"/>
      <c r="CH12823" s="7"/>
      <c r="CJ12823" s="7"/>
      <c r="CP12823" s="7"/>
      <c r="CR12823" s="7"/>
      <c r="CS12823" s="7"/>
      <c r="CU12823" s="16"/>
      <c r="DB12823" s="7"/>
      <c r="DD12823" s="7"/>
      <c r="DF12823" s="9"/>
    </row>
    <row r="12824" spans="3:110" x14ac:dyDescent="0.25">
      <c r="C12824" s="6"/>
      <c r="H12824" s="7"/>
      <c r="L12824" s="18"/>
      <c r="M12824" s="18"/>
      <c r="N12824" s="20"/>
      <c r="AD12824" s="18"/>
      <c r="AE12824" s="18"/>
      <c r="AJ12824" s="7"/>
      <c r="AL12824" s="7"/>
      <c r="AN12824" s="7"/>
      <c r="AP12824" s="7"/>
      <c r="AR12824" s="7"/>
      <c r="AX12824" s="7"/>
      <c r="AY12824" s="7"/>
      <c r="BE12824" s="9"/>
      <c r="BW12824" s="17"/>
      <c r="CH12824" s="7"/>
      <c r="CJ12824" s="7"/>
      <c r="CP12824" s="7"/>
      <c r="CR12824" s="7"/>
      <c r="CS12824" s="7"/>
      <c r="CU12824" s="16"/>
      <c r="DB12824" s="7"/>
      <c r="DD12824" s="7"/>
      <c r="DF12824" s="9"/>
    </row>
    <row r="12825" spans="3:110" x14ac:dyDescent="0.25">
      <c r="C12825" s="6"/>
      <c r="H12825" s="7"/>
      <c r="L12825" s="18"/>
      <c r="M12825" s="18"/>
      <c r="N12825" s="20"/>
      <c r="AD12825" s="18"/>
      <c r="AE12825" s="18"/>
      <c r="AJ12825" s="7"/>
      <c r="AL12825" s="7"/>
      <c r="AN12825" s="7"/>
      <c r="AP12825" s="7"/>
      <c r="AR12825" s="7"/>
      <c r="AX12825" s="7"/>
      <c r="AY12825" s="7"/>
      <c r="BE12825" s="9"/>
      <c r="BW12825" s="17"/>
      <c r="CH12825" s="7"/>
      <c r="CJ12825" s="7"/>
      <c r="CP12825" s="7"/>
      <c r="CR12825" s="7"/>
      <c r="CS12825" s="7"/>
      <c r="CU12825" s="16"/>
      <c r="DB12825" s="7"/>
      <c r="DD12825" s="7"/>
      <c r="DF12825" s="9"/>
    </row>
    <row r="12826" spans="3:110" x14ac:dyDescent="0.25">
      <c r="C12826" s="6"/>
      <c r="H12826" s="7"/>
      <c r="L12826" s="18"/>
      <c r="M12826" s="18"/>
      <c r="N12826" s="20"/>
      <c r="AD12826" s="18"/>
      <c r="AE12826" s="18"/>
      <c r="AJ12826" s="7"/>
      <c r="AL12826" s="7"/>
      <c r="AN12826" s="7"/>
      <c r="AP12826" s="7"/>
      <c r="AR12826" s="7"/>
      <c r="AX12826" s="7"/>
      <c r="AY12826" s="7"/>
      <c r="BE12826" s="9"/>
      <c r="BW12826" s="17"/>
      <c r="CH12826" s="7"/>
      <c r="CJ12826" s="7"/>
      <c r="CP12826" s="7"/>
      <c r="CR12826" s="7"/>
      <c r="CS12826" s="7"/>
      <c r="CU12826" s="16"/>
      <c r="DB12826" s="7"/>
      <c r="DD12826" s="7"/>
      <c r="DF12826" s="9"/>
    </row>
    <row r="12827" spans="3:110" x14ac:dyDescent="0.25">
      <c r="C12827" s="6"/>
      <c r="H12827" s="7"/>
      <c r="L12827" s="18"/>
      <c r="M12827" s="18"/>
      <c r="N12827" s="20"/>
      <c r="AD12827" s="18"/>
      <c r="AE12827" s="18"/>
      <c r="AJ12827" s="7"/>
      <c r="AL12827" s="7"/>
      <c r="AN12827" s="7"/>
      <c r="AP12827" s="7"/>
      <c r="AR12827" s="7"/>
      <c r="AX12827" s="7"/>
      <c r="AY12827" s="7"/>
      <c r="BE12827" s="9"/>
      <c r="BW12827" s="17"/>
      <c r="CH12827" s="7"/>
      <c r="CJ12827" s="7"/>
      <c r="CP12827" s="7"/>
      <c r="CR12827" s="7"/>
      <c r="CS12827" s="7"/>
      <c r="CU12827" s="16"/>
      <c r="DB12827" s="7"/>
      <c r="DD12827" s="7"/>
      <c r="DF12827" s="9"/>
    </row>
    <row r="12828" spans="3:110" x14ac:dyDescent="0.25">
      <c r="C12828" s="6"/>
      <c r="H12828" s="7"/>
      <c r="L12828" s="18"/>
      <c r="M12828" s="18"/>
      <c r="N12828" s="20"/>
      <c r="AD12828" s="18"/>
      <c r="AE12828" s="18"/>
      <c r="AJ12828" s="7"/>
      <c r="AL12828" s="7"/>
      <c r="AN12828" s="7"/>
      <c r="AP12828" s="7"/>
      <c r="AR12828" s="7"/>
      <c r="AX12828" s="7"/>
      <c r="AY12828" s="7"/>
      <c r="BE12828" s="9"/>
      <c r="BW12828" s="17"/>
      <c r="CH12828" s="7"/>
      <c r="CJ12828" s="7"/>
      <c r="CP12828" s="7"/>
      <c r="CR12828" s="7"/>
      <c r="CS12828" s="7"/>
      <c r="CU12828" s="16"/>
      <c r="DB12828" s="7"/>
      <c r="DD12828" s="7"/>
      <c r="DF12828" s="9"/>
    </row>
    <row r="12829" spans="3:110" x14ac:dyDescent="0.25">
      <c r="C12829" s="6"/>
      <c r="H12829" s="7"/>
      <c r="L12829" s="18"/>
      <c r="M12829" s="18"/>
      <c r="N12829" s="20"/>
      <c r="AD12829" s="18"/>
      <c r="AE12829" s="18"/>
      <c r="AJ12829" s="7"/>
      <c r="AL12829" s="7"/>
      <c r="AN12829" s="7"/>
      <c r="AP12829" s="7"/>
      <c r="AR12829" s="7"/>
      <c r="AX12829" s="7"/>
      <c r="AY12829" s="7"/>
      <c r="BE12829" s="9"/>
      <c r="BW12829" s="17"/>
      <c r="CH12829" s="7"/>
      <c r="CJ12829" s="7"/>
      <c r="CP12829" s="7"/>
      <c r="CR12829" s="7"/>
      <c r="CS12829" s="7"/>
      <c r="CU12829" s="16"/>
      <c r="DB12829" s="7"/>
      <c r="DD12829" s="7"/>
      <c r="DF12829" s="9"/>
    </row>
    <row r="12830" spans="3:110" x14ac:dyDescent="0.25">
      <c r="C12830" s="6"/>
      <c r="H12830" s="7"/>
      <c r="L12830" s="18"/>
      <c r="M12830" s="18"/>
      <c r="N12830" s="20"/>
      <c r="AD12830" s="18"/>
      <c r="AE12830" s="18"/>
      <c r="AJ12830" s="7"/>
      <c r="AL12830" s="7"/>
      <c r="AN12830" s="7"/>
      <c r="AP12830" s="7"/>
      <c r="AR12830" s="7"/>
      <c r="AX12830" s="7"/>
      <c r="AY12830" s="7"/>
      <c r="BE12830" s="9"/>
      <c r="BW12830" s="17"/>
      <c r="CH12830" s="7"/>
      <c r="CJ12830" s="7"/>
      <c r="CP12830" s="7"/>
      <c r="CR12830" s="7"/>
      <c r="CS12830" s="7"/>
      <c r="CU12830" s="16"/>
      <c r="DB12830" s="7"/>
      <c r="DD12830" s="7"/>
      <c r="DF12830" s="9"/>
    </row>
    <row r="12831" spans="3:110" x14ac:dyDescent="0.25">
      <c r="C12831" s="6"/>
      <c r="H12831" s="7"/>
      <c r="L12831" s="18"/>
      <c r="M12831" s="18"/>
      <c r="N12831" s="20"/>
      <c r="AD12831" s="18"/>
      <c r="AE12831" s="18"/>
      <c r="AJ12831" s="7"/>
      <c r="AL12831" s="7"/>
      <c r="AN12831" s="7"/>
      <c r="AP12831" s="7"/>
      <c r="AR12831" s="7"/>
      <c r="AX12831" s="7"/>
      <c r="AY12831" s="7"/>
      <c r="BE12831" s="9"/>
      <c r="BW12831" s="17"/>
      <c r="CH12831" s="7"/>
      <c r="CJ12831" s="7"/>
      <c r="CP12831" s="7"/>
      <c r="CR12831" s="7"/>
      <c r="CS12831" s="7"/>
      <c r="CU12831" s="16"/>
      <c r="DB12831" s="7"/>
      <c r="DD12831" s="7"/>
      <c r="DF12831" s="9"/>
    </row>
    <row r="12832" spans="3:110" x14ac:dyDescent="0.25">
      <c r="C12832" s="6"/>
      <c r="H12832" s="7"/>
      <c r="L12832" s="18"/>
      <c r="M12832" s="18"/>
      <c r="N12832" s="20"/>
      <c r="AD12832" s="18"/>
      <c r="AE12832" s="18"/>
      <c r="AJ12832" s="7"/>
      <c r="AL12832" s="7"/>
      <c r="AN12832" s="7"/>
      <c r="AP12832" s="7"/>
      <c r="AR12832" s="7"/>
      <c r="AX12832" s="7"/>
      <c r="AY12832" s="7"/>
      <c r="BE12832" s="9"/>
      <c r="BW12832" s="17"/>
      <c r="CH12832" s="7"/>
      <c r="CJ12832" s="7"/>
      <c r="CP12832" s="7"/>
      <c r="CR12832" s="7"/>
      <c r="CS12832" s="7"/>
      <c r="CU12832" s="16"/>
      <c r="DB12832" s="7"/>
      <c r="DD12832" s="7"/>
      <c r="DF12832" s="9"/>
    </row>
    <row r="12833" spans="3:110" x14ac:dyDescent="0.25">
      <c r="C12833" s="6"/>
      <c r="H12833" s="7"/>
      <c r="L12833" s="18"/>
      <c r="M12833" s="18"/>
      <c r="N12833" s="20"/>
      <c r="AD12833" s="18"/>
      <c r="AE12833" s="18"/>
      <c r="AJ12833" s="7"/>
      <c r="AL12833" s="7"/>
      <c r="AN12833" s="7"/>
      <c r="AP12833" s="7"/>
      <c r="AR12833" s="7"/>
      <c r="AX12833" s="7"/>
      <c r="AY12833" s="7"/>
      <c r="BE12833" s="9"/>
      <c r="BW12833" s="17"/>
      <c r="CH12833" s="7"/>
      <c r="CJ12833" s="7"/>
      <c r="CP12833" s="7"/>
      <c r="CR12833" s="7"/>
      <c r="CS12833" s="7"/>
      <c r="CU12833" s="16"/>
      <c r="DB12833" s="7"/>
      <c r="DD12833" s="7"/>
      <c r="DF12833" s="9"/>
    </row>
    <row r="12834" spans="3:110" x14ac:dyDescent="0.25">
      <c r="C12834" s="6"/>
      <c r="H12834" s="7"/>
      <c r="L12834" s="18"/>
      <c r="M12834" s="18"/>
      <c r="N12834" s="20"/>
      <c r="AD12834" s="18"/>
      <c r="AE12834" s="18"/>
      <c r="AJ12834" s="7"/>
      <c r="AL12834" s="7"/>
      <c r="AN12834" s="7"/>
      <c r="AP12834" s="7"/>
      <c r="AR12834" s="7"/>
      <c r="AX12834" s="7"/>
      <c r="AY12834" s="7"/>
      <c r="BE12834" s="9"/>
      <c r="BW12834" s="17"/>
      <c r="CH12834" s="7"/>
      <c r="CJ12834" s="7"/>
      <c r="CP12834" s="7"/>
      <c r="CR12834" s="7"/>
      <c r="CS12834" s="7"/>
      <c r="CU12834" s="16"/>
      <c r="DB12834" s="7"/>
      <c r="DD12834" s="7"/>
      <c r="DF12834" s="9"/>
    </row>
    <row r="12835" spans="3:110" x14ac:dyDescent="0.25">
      <c r="C12835" s="6"/>
      <c r="H12835" s="7"/>
      <c r="L12835" s="18"/>
      <c r="M12835" s="18"/>
      <c r="N12835" s="20"/>
      <c r="AD12835" s="18"/>
      <c r="AE12835" s="18"/>
      <c r="AJ12835" s="7"/>
      <c r="AL12835" s="7"/>
      <c r="AN12835" s="7"/>
      <c r="AP12835" s="7"/>
      <c r="AR12835" s="7"/>
      <c r="AX12835" s="7"/>
      <c r="AY12835" s="7"/>
      <c r="BE12835" s="9"/>
      <c r="BW12835" s="17"/>
      <c r="CH12835" s="7"/>
      <c r="CJ12835" s="7"/>
      <c r="CP12835" s="7"/>
      <c r="CR12835" s="7"/>
      <c r="CS12835" s="7"/>
      <c r="CU12835" s="16"/>
      <c r="DB12835" s="7"/>
      <c r="DD12835" s="7"/>
      <c r="DF12835" s="9"/>
    </row>
    <row r="12836" spans="3:110" x14ac:dyDescent="0.25">
      <c r="C12836" s="6"/>
      <c r="H12836" s="7"/>
      <c r="L12836" s="18"/>
      <c r="M12836" s="18"/>
      <c r="N12836" s="20"/>
      <c r="AD12836" s="18"/>
      <c r="AE12836" s="18"/>
      <c r="AJ12836" s="7"/>
      <c r="AL12836" s="7"/>
      <c r="AN12836" s="7"/>
      <c r="AP12836" s="7"/>
      <c r="AR12836" s="7"/>
      <c r="AX12836" s="7"/>
      <c r="AY12836" s="7"/>
      <c r="BE12836" s="9"/>
      <c r="BW12836" s="17"/>
      <c r="CH12836" s="7"/>
      <c r="CJ12836" s="7"/>
      <c r="CP12836" s="7"/>
      <c r="CR12836" s="7"/>
      <c r="CS12836" s="7"/>
      <c r="CU12836" s="16"/>
      <c r="DB12836" s="7"/>
      <c r="DD12836" s="7"/>
      <c r="DF12836" s="9"/>
    </row>
    <row r="12837" spans="3:110" x14ac:dyDescent="0.25">
      <c r="C12837" s="6"/>
      <c r="H12837" s="7"/>
      <c r="L12837" s="18"/>
      <c r="M12837" s="18"/>
      <c r="N12837" s="20"/>
      <c r="AD12837" s="18"/>
      <c r="AE12837" s="18"/>
      <c r="AJ12837" s="7"/>
      <c r="AL12837" s="7"/>
      <c r="AN12837" s="7"/>
      <c r="AP12837" s="7"/>
      <c r="AR12837" s="7"/>
      <c r="AX12837" s="7"/>
      <c r="AY12837" s="7"/>
      <c r="BE12837" s="9"/>
      <c r="BW12837" s="17"/>
      <c r="CH12837" s="7"/>
      <c r="CJ12837" s="7"/>
      <c r="CP12837" s="7"/>
      <c r="CR12837" s="7"/>
      <c r="CS12837" s="7"/>
      <c r="CU12837" s="16"/>
      <c r="DB12837" s="7"/>
      <c r="DD12837" s="7"/>
      <c r="DF12837" s="9"/>
    </row>
    <row r="12838" spans="3:110" x14ac:dyDescent="0.25">
      <c r="C12838" s="6"/>
      <c r="H12838" s="7"/>
      <c r="L12838" s="18"/>
      <c r="M12838" s="18"/>
      <c r="N12838" s="20"/>
      <c r="AD12838" s="18"/>
      <c r="AE12838" s="18"/>
      <c r="AJ12838" s="7"/>
      <c r="AL12838" s="7"/>
      <c r="AN12838" s="7"/>
      <c r="AP12838" s="7"/>
      <c r="AR12838" s="7"/>
      <c r="AX12838" s="7"/>
      <c r="AY12838" s="7"/>
      <c r="BE12838" s="9"/>
      <c r="BW12838" s="17"/>
      <c r="CH12838" s="7"/>
      <c r="CJ12838" s="7"/>
      <c r="CP12838" s="7"/>
      <c r="CR12838" s="7"/>
      <c r="CS12838" s="7"/>
      <c r="CU12838" s="16"/>
      <c r="DB12838" s="7"/>
      <c r="DD12838" s="7"/>
      <c r="DF12838" s="9"/>
    </row>
    <row r="12839" spans="3:110" x14ac:dyDescent="0.25">
      <c r="C12839" s="6"/>
      <c r="H12839" s="7"/>
      <c r="L12839" s="18"/>
      <c r="M12839" s="18"/>
      <c r="N12839" s="20"/>
      <c r="AD12839" s="18"/>
      <c r="AE12839" s="18"/>
      <c r="AJ12839" s="7"/>
      <c r="AL12839" s="7"/>
      <c r="AN12839" s="7"/>
      <c r="AP12839" s="7"/>
      <c r="AR12839" s="7"/>
      <c r="AX12839" s="7"/>
      <c r="AY12839" s="7"/>
      <c r="BE12839" s="9"/>
      <c r="BW12839" s="17"/>
      <c r="CH12839" s="7"/>
      <c r="CJ12839" s="7"/>
      <c r="CP12839" s="7"/>
      <c r="CR12839" s="7"/>
      <c r="CS12839" s="7"/>
      <c r="CU12839" s="16"/>
      <c r="DB12839" s="7"/>
      <c r="DD12839" s="7"/>
      <c r="DF12839" s="9"/>
    </row>
    <row r="12840" spans="3:110" x14ac:dyDescent="0.25">
      <c r="C12840" s="6"/>
      <c r="H12840" s="7"/>
      <c r="L12840" s="18"/>
      <c r="M12840" s="18"/>
      <c r="N12840" s="20"/>
      <c r="AD12840" s="18"/>
      <c r="AE12840" s="18"/>
      <c r="AJ12840" s="7"/>
      <c r="AL12840" s="7"/>
      <c r="AN12840" s="7"/>
      <c r="AP12840" s="7"/>
      <c r="AR12840" s="7"/>
      <c r="AX12840" s="7"/>
      <c r="AY12840" s="7"/>
      <c r="BE12840" s="9"/>
      <c r="BW12840" s="17"/>
      <c r="CH12840" s="7"/>
      <c r="CJ12840" s="7"/>
      <c r="CP12840" s="7"/>
      <c r="CR12840" s="7"/>
      <c r="CS12840" s="7"/>
      <c r="CU12840" s="16"/>
      <c r="DB12840" s="7"/>
      <c r="DD12840" s="7"/>
      <c r="DF12840" s="9"/>
    </row>
    <row r="12841" spans="3:110" x14ac:dyDescent="0.25">
      <c r="C12841" s="6"/>
      <c r="H12841" s="7"/>
      <c r="L12841" s="18"/>
      <c r="M12841" s="18"/>
      <c r="N12841" s="20"/>
      <c r="AD12841" s="18"/>
      <c r="AE12841" s="18"/>
      <c r="AJ12841" s="7"/>
      <c r="AL12841" s="7"/>
      <c r="AN12841" s="7"/>
      <c r="AP12841" s="7"/>
      <c r="AR12841" s="7"/>
      <c r="AX12841" s="7"/>
      <c r="AY12841" s="7"/>
      <c r="BE12841" s="9"/>
      <c r="BW12841" s="17"/>
      <c r="CH12841" s="7"/>
      <c r="CJ12841" s="7"/>
      <c r="CP12841" s="7"/>
      <c r="CR12841" s="7"/>
      <c r="CS12841" s="7"/>
      <c r="CU12841" s="16"/>
      <c r="DB12841" s="7"/>
      <c r="DD12841" s="7"/>
      <c r="DF12841" s="9"/>
    </row>
    <row r="12842" spans="3:110" x14ac:dyDescent="0.25">
      <c r="C12842" s="6"/>
      <c r="H12842" s="7"/>
      <c r="L12842" s="18"/>
      <c r="M12842" s="18"/>
      <c r="N12842" s="20"/>
      <c r="AD12842" s="18"/>
      <c r="AE12842" s="18"/>
      <c r="AJ12842" s="7"/>
      <c r="AL12842" s="7"/>
      <c r="AN12842" s="7"/>
      <c r="AP12842" s="7"/>
      <c r="AR12842" s="7"/>
      <c r="AX12842" s="7"/>
      <c r="AY12842" s="7"/>
      <c r="BE12842" s="9"/>
      <c r="BW12842" s="17"/>
      <c r="CH12842" s="7"/>
      <c r="CJ12842" s="7"/>
      <c r="CP12842" s="7"/>
      <c r="CR12842" s="7"/>
      <c r="CS12842" s="7"/>
      <c r="CU12842" s="16"/>
      <c r="DB12842" s="7"/>
      <c r="DD12842" s="7"/>
      <c r="DF12842" s="9"/>
    </row>
    <row r="12843" spans="3:110" x14ac:dyDescent="0.25">
      <c r="C12843" s="6"/>
      <c r="H12843" s="7"/>
      <c r="L12843" s="18"/>
      <c r="M12843" s="18"/>
      <c r="N12843" s="20"/>
      <c r="AD12843" s="18"/>
      <c r="AE12843" s="18"/>
      <c r="AJ12843" s="7"/>
      <c r="AL12843" s="7"/>
      <c r="AN12843" s="7"/>
      <c r="AP12843" s="7"/>
      <c r="AR12843" s="7"/>
      <c r="AX12843" s="7"/>
      <c r="AY12843" s="7"/>
      <c r="BE12843" s="9"/>
      <c r="BW12843" s="17"/>
      <c r="CH12843" s="7"/>
      <c r="CJ12843" s="7"/>
      <c r="CP12843" s="7"/>
      <c r="CR12843" s="7"/>
      <c r="CS12843" s="7"/>
      <c r="CU12843" s="16"/>
      <c r="DB12843" s="7"/>
      <c r="DD12843" s="7"/>
      <c r="DF12843" s="9"/>
    </row>
    <row r="12844" spans="3:110" x14ac:dyDescent="0.25">
      <c r="C12844" s="6"/>
      <c r="H12844" s="7"/>
      <c r="L12844" s="18"/>
      <c r="M12844" s="18"/>
      <c r="N12844" s="20"/>
      <c r="AD12844" s="18"/>
      <c r="AE12844" s="18"/>
      <c r="AJ12844" s="7"/>
      <c r="AL12844" s="7"/>
      <c r="AN12844" s="7"/>
      <c r="AP12844" s="7"/>
      <c r="AR12844" s="7"/>
      <c r="AX12844" s="7"/>
      <c r="AY12844" s="7"/>
      <c r="BE12844" s="9"/>
      <c r="BW12844" s="17"/>
      <c r="CH12844" s="7"/>
      <c r="CJ12844" s="7"/>
      <c r="CP12844" s="7"/>
      <c r="CR12844" s="7"/>
      <c r="CS12844" s="7"/>
      <c r="CU12844" s="16"/>
      <c r="DB12844" s="7"/>
      <c r="DD12844" s="7"/>
      <c r="DF12844" s="9"/>
    </row>
    <row r="12845" spans="3:110" x14ac:dyDescent="0.25">
      <c r="C12845" s="6"/>
      <c r="H12845" s="7"/>
      <c r="L12845" s="18"/>
      <c r="M12845" s="18"/>
      <c r="N12845" s="20"/>
      <c r="AD12845" s="18"/>
      <c r="AE12845" s="18"/>
      <c r="AJ12845" s="7"/>
      <c r="AL12845" s="7"/>
      <c r="AN12845" s="7"/>
      <c r="AP12845" s="7"/>
      <c r="AR12845" s="7"/>
      <c r="AX12845" s="7"/>
      <c r="AY12845" s="7"/>
      <c r="BE12845" s="9"/>
      <c r="BW12845" s="17"/>
      <c r="CH12845" s="7"/>
      <c r="CJ12845" s="7"/>
      <c r="CP12845" s="7"/>
      <c r="CR12845" s="7"/>
      <c r="CS12845" s="7"/>
      <c r="CU12845" s="16"/>
      <c r="DB12845" s="7"/>
      <c r="DD12845" s="7"/>
      <c r="DF12845" s="9"/>
    </row>
    <row r="12846" spans="3:110" x14ac:dyDescent="0.25">
      <c r="C12846" s="6"/>
      <c r="H12846" s="7"/>
      <c r="L12846" s="18"/>
      <c r="M12846" s="18"/>
      <c r="N12846" s="20"/>
      <c r="AD12846" s="18"/>
      <c r="AE12846" s="18"/>
      <c r="AJ12846" s="7"/>
      <c r="AL12846" s="7"/>
      <c r="AN12846" s="7"/>
      <c r="AP12846" s="7"/>
      <c r="AR12846" s="7"/>
      <c r="AX12846" s="7"/>
      <c r="AY12846" s="7"/>
      <c r="BE12846" s="9"/>
      <c r="BW12846" s="17"/>
      <c r="CH12846" s="7"/>
      <c r="CJ12846" s="7"/>
      <c r="CP12846" s="7"/>
      <c r="CR12846" s="7"/>
      <c r="CS12846" s="7"/>
      <c r="CU12846" s="16"/>
      <c r="DB12846" s="7"/>
      <c r="DD12846" s="7"/>
      <c r="DF12846" s="9"/>
    </row>
    <row r="12847" spans="3:110" x14ac:dyDescent="0.25">
      <c r="C12847" s="6"/>
      <c r="H12847" s="7"/>
      <c r="L12847" s="18"/>
      <c r="M12847" s="18"/>
      <c r="N12847" s="20"/>
      <c r="AD12847" s="18"/>
      <c r="AE12847" s="18"/>
      <c r="AJ12847" s="7"/>
      <c r="AL12847" s="7"/>
      <c r="AN12847" s="7"/>
      <c r="AP12847" s="7"/>
      <c r="AR12847" s="7"/>
      <c r="AX12847" s="7"/>
      <c r="AY12847" s="7"/>
      <c r="BE12847" s="9"/>
      <c r="BW12847" s="17"/>
      <c r="CH12847" s="7"/>
      <c r="CJ12847" s="7"/>
      <c r="CP12847" s="7"/>
      <c r="CR12847" s="7"/>
      <c r="CS12847" s="7"/>
      <c r="CU12847" s="16"/>
      <c r="DB12847" s="7"/>
      <c r="DD12847" s="7"/>
      <c r="DF12847" s="9"/>
    </row>
    <row r="12848" spans="3:110" x14ac:dyDescent="0.25">
      <c r="C12848" s="6"/>
      <c r="H12848" s="7"/>
      <c r="L12848" s="18"/>
      <c r="M12848" s="18"/>
      <c r="N12848" s="20"/>
      <c r="AD12848" s="18"/>
      <c r="AE12848" s="18"/>
      <c r="AJ12848" s="7"/>
      <c r="AL12848" s="7"/>
      <c r="AN12848" s="7"/>
      <c r="AP12848" s="7"/>
      <c r="AR12848" s="7"/>
      <c r="AX12848" s="7"/>
      <c r="AY12848" s="7"/>
      <c r="BE12848" s="9"/>
      <c r="BW12848" s="17"/>
      <c r="CH12848" s="7"/>
      <c r="CJ12848" s="7"/>
      <c r="CP12848" s="7"/>
      <c r="CR12848" s="7"/>
      <c r="CS12848" s="7"/>
      <c r="CU12848" s="16"/>
      <c r="DB12848" s="7"/>
      <c r="DD12848" s="7"/>
      <c r="DF12848" s="9"/>
    </row>
    <row r="12849" spans="3:110" x14ac:dyDescent="0.25">
      <c r="C12849" s="6"/>
      <c r="H12849" s="7"/>
      <c r="L12849" s="18"/>
      <c r="M12849" s="18"/>
      <c r="N12849" s="20"/>
      <c r="AD12849" s="18"/>
      <c r="AE12849" s="18"/>
      <c r="AJ12849" s="7"/>
      <c r="AL12849" s="7"/>
      <c r="AN12849" s="7"/>
      <c r="AP12849" s="7"/>
      <c r="AR12849" s="7"/>
      <c r="AX12849" s="7"/>
      <c r="AY12849" s="7"/>
      <c r="BE12849" s="9"/>
      <c r="BW12849" s="17"/>
      <c r="CH12849" s="7"/>
      <c r="CJ12849" s="7"/>
      <c r="CP12849" s="7"/>
      <c r="CR12849" s="7"/>
      <c r="CS12849" s="7"/>
      <c r="CU12849" s="16"/>
      <c r="DB12849" s="7"/>
      <c r="DD12849" s="7"/>
      <c r="DF12849" s="9"/>
    </row>
    <row r="12850" spans="3:110" x14ac:dyDescent="0.25">
      <c r="C12850" s="6"/>
      <c r="H12850" s="7"/>
      <c r="L12850" s="18"/>
      <c r="M12850" s="18"/>
      <c r="N12850" s="20"/>
      <c r="AD12850" s="18"/>
      <c r="AE12850" s="18"/>
      <c r="AJ12850" s="7"/>
      <c r="AL12850" s="7"/>
      <c r="AN12850" s="7"/>
      <c r="AP12850" s="7"/>
      <c r="AR12850" s="7"/>
      <c r="AX12850" s="7"/>
      <c r="AY12850" s="7"/>
      <c r="BE12850" s="9"/>
      <c r="BW12850" s="17"/>
      <c r="CH12850" s="7"/>
      <c r="CJ12850" s="7"/>
      <c r="CP12850" s="7"/>
      <c r="CR12850" s="7"/>
      <c r="CS12850" s="7"/>
      <c r="CU12850" s="16"/>
      <c r="DB12850" s="7"/>
      <c r="DD12850" s="7"/>
      <c r="DF12850" s="9"/>
    </row>
    <row r="12851" spans="3:110" x14ac:dyDescent="0.25">
      <c r="C12851" s="6"/>
      <c r="H12851" s="7"/>
      <c r="L12851" s="18"/>
      <c r="M12851" s="18"/>
      <c r="N12851" s="20"/>
      <c r="AD12851" s="18"/>
      <c r="AE12851" s="18"/>
      <c r="AJ12851" s="7"/>
      <c r="AL12851" s="7"/>
      <c r="AN12851" s="7"/>
      <c r="AP12851" s="7"/>
      <c r="AR12851" s="7"/>
      <c r="AX12851" s="7"/>
      <c r="AY12851" s="7"/>
      <c r="BE12851" s="9"/>
      <c r="BW12851" s="17"/>
      <c r="CH12851" s="7"/>
      <c r="CJ12851" s="7"/>
      <c r="CP12851" s="7"/>
      <c r="CR12851" s="7"/>
      <c r="CS12851" s="7"/>
      <c r="CU12851" s="16"/>
      <c r="DB12851" s="7"/>
      <c r="DD12851" s="7"/>
      <c r="DF12851" s="9"/>
    </row>
    <row r="12852" spans="3:110" x14ac:dyDescent="0.25">
      <c r="C12852" s="6"/>
      <c r="H12852" s="7"/>
      <c r="L12852" s="18"/>
      <c r="M12852" s="18"/>
      <c r="N12852" s="20"/>
      <c r="AD12852" s="18"/>
      <c r="AE12852" s="18"/>
      <c r="AJ12852" s="7"/>
      <c r="AL12852" s="7"/>
      <c r="AN12852" s="7"/>
      <c r="AP12852" s="7"/>
      <c r="AR12852" s="7"/>
      <c r="AX12852" s="7"/>
      <c r="AY12852" s="7"/>
      <c r="BE12852" s="9"/>
      <c r="BW12852" s="17"/>
      <c r="CH12852" s="7"/>
      <c r="CJ12852" s="7"/>
      <c r="CP12852" s="7"/>
      <c r="CR12852" s="7"/>
      <c r="CS12852" s="7"/>
      <c r="CU12852" s="16"/>
      <c r="DB12852" s="7"/>
      <c r="DD12852" s="7"/>
      <c r="DF12852" s="9"/>
    </row>
    <row r="12853" spans="3:110" x14ac:dyDescent="0.25">
      <c r="C12853" s="6"/>
      <c r="H12853" s="7"/>
      <c r="L12853" s="18"/>
      <c r="M12853" s="18"/>
      <c r="N12853" s="20"/>
      <c r="AD12853" s="18"/>
      <c r="AE12853" s="18"/>
      <c r="AJ12853" s="7"/>
      <c r="AL12853" s="7"/>
      <c r="AN12853" s="7"/>
      <c r="AP12853" s="7"/>
      <c r="AR12853" s="7"/>
      <c r="AX12853" s="7"/>
      <c r="AY12853" s="7"/>
      <c r="BE12853" s="9"/>
      <c r="BW12853" s="17"/>
      <c r="CH12853" s="7"/>
      <c r="CJ12853" s="7"/>
      <c r="CP12853" s="7"/>
      <c r="CR12853" s="7"/>
      <c r="CS12853" s="7"/>
      <c r="CU12853" s="16"/>
      <c r="DB12853" s="7"/>
      <c r="DD12853" s="7"/>
      <c r="DF12853" s="9"/>
    </row>
    <row r="12854" spans="3:110" x14ac:dyDescent="0.25">
      <c r="C12854" s="6"/>
      <c r="H12854" s="7"/>
      <c r="L12854" s="18"/>
      <c r="M12854" s="18"/>
      <c r="N12854" s="20"/>
      <c r="AD12854" s="18"/>
      <c r="AE12854" s="18"/>
      <c r="AJ12854" s="7"/>
      <c r="AL12854" s="7"/>
      <c r="AN12854" s="7"/>
      <c r="AP12854" s="7"/>
      <c r="AR12854" s="7"/>
      <c r="AX12854" s="7"/>
      <c r="AY12854" s="7"/>
      <c r="BE12854" s="9"/>
      <c r="BW12854" s="17"/>
      <c r="CH12854" s="7"/>
      <c r="CJ12854" s="7"/>
      <c r="CP12854" s="7"/>
      <c r="CR12854" s="7"/>
      <c r="CS12854" s="7"/>
      <c r="CU12854" s="16"/>
      <c r="DB12854" s="7"/>
      <c r="DD12854" s="7"/>
      <c r="DF12854" s="9"/>
    </row>
    <row r="12855" spans="3:110" x14ac:dyDescent="0.25">
      <c r="C12855" s="6"/>
      <c r="H12855" s="7"/>
      <c r="L12855" s="18"/>
      <c r="M12855" s="18"/>
      <c r="N12855" s="20"/>
      <c r="AD12855" s="18"/>
      <c r="AE12855" s="18"/>
      <c r="AJ12855" s="7"/>
      <c r="AL12855" s="7"/>
      <c r="AN12855" s="7"/>
      <c r="AP12855" s="7"/>
      <c r="AR12855" s="7"/>
      <c r="AX12855" s="7"/>
      <c r="AY12855" s="7"/>
      <c r="BE12855" s="9"/>
      <c r="BW12855" s="17"/>
      <c r="CH12855" s="7"/>
      <c r="CJ12855" s="7"/>
      <c r="CP12855" s="7"/>
      <c r="CR12855" s="7"/>
      <c r="CS12855" s="7"/>
      <c r="CU12855" s="16"/>
      <c r="DB12855" s="7"/>
      <c r="DD12855" s="7"/>
      <c r="DF12855" s="9"/>
    </row>
    <row r="12856" spans="3:110" x14ac:dyDescent="0.25">
      <c r="C12856" s="6"/>
      <c r="H12856" s="7"/>
      <c r="L12856" s="18"/>
      <c r="M12856" s="18"/>
      <c r="N12856" s="20"/>
      <c r="AD12856" s="18"/>
      <c r="AE12856" s="18"/>
      <c r="AJ12856" s="7"/>
      <c r="AL12856" s="7"/>
      <c r="AN12856" s="7"/>
      <c r="AP12856" s="7"/>
      <c r="AR12856" s="7"/>
      <c r="AX12856" s="7"/>
      <c r="AY12856" s="7"/>
      <c r="BE12856" s="9"/>
      <c r="BW12856" s="17"/>
      <c r="CH12856" s="7"/>
      <c r="CJ12856" s="7"/>
      <c r="CP12856" s="7"/>
      <c r="CR12856" s="7"/>
      <c r="CS12856" s="7"/>
      <c r="CU12856" s="16"/>
      <c r="DB12856" s="7"/>
      <c r="DD12856" s="7"/>
      <c r="DF12856" s="9"/>
    </row>
    <row r="12857" spans="3:110" x14ac:dyDescent="0.25">
      <c r="C12857" s="6"/>
      <c r="H12857" s="7"/>
      <c r="L12857" s="18"/>
      <c r="M12857" s="18"/>
      <c r="N12857" s="20"/>
      <c r="AD12857" s="18"/>
      <c r="AE12857" s="18"/>
      <c r="AJ12857" s="7"/>
      <c r="AL12857" s="7"/>
      <c r="AN12857" s="7"/>
      <c r="AP12857" s="7"/>
      <c r="AR12857" s="7"/>
      <c r="AX12857" s="7"/>
      <c r="AY12857" s="7"/>
      <c r="BE12857" s="9"/>
      <c r="BW12857" s="17"/>
      <c r="CH12857" s="7"/>
      <c r="CJ12857" s="7"/>
      <c r="CP12857" s="7"/>
      <c r="CR12857" s="7"/>
      <c r="CS12857" s="7"/>
      <c r="CU12857" s="16"/>
      <c r="DB12857" s="7"/>
      <c r="DD12857" s="7"/>
      <c r="DF12857" s="9"/>
    </row>
    <row r="12858" spans="3:110" x14ac:dyDescent="0.25">
      <c r="C12858" s="6"/>
      <c r="H12858" s="7"/>
      <c r="L12858" s="18"/>
      <c r="M12858" s="18"/>
      <c r="N12858" s="20"/>
      <c r="AD12858" s="18"/>
      <c r="AE12858" s="18"/>
      <c r="AJ12858" s="7"/>
      <c r="AL12858" s="7"/>
      <c r="AN12858" s="7"/>
      <c r="AP12858" s="7"/>
      <c r="AR12858" s="7"/>
      <c r="AX12858" s="7"/>
      <c r="AY12858" s="7"/>
      <c r="BE12858" s="9"/>
      <c r="BW12858" s="17"/>
      <c r="CH12858" s="7"/>
      <c r="CJ12858" s="7"/>
      <c r="CP12858" s="7"/>
      <c r="CR12858" s="7"/>
      <c r="CS12858" s="7"/>
      <c r="CU12858" s="16"/>
      <c r="DB12858" s="7"/>
      <c r="DD12858" s="7"/>
      <c r="DF12858" s="9"/>
    </row>
    <row r="12859" spans="3:110" x14ac:dyDescent="0.25">
      <c r="C12859" s="6"/>
      <c r="H12859" s="7"/>
      <c r="L12859" s="18"/>
      <c r="M12859" s="18"/>
      <c r="N12859" s="20"/>
      <c r="AD12859" s="18"/>
      <c r="AE12859" s="18"/>
      <c r="AJ12859" s="7"/>
      <c r="AL12859" s="7"/>
      <c r="AN12859" s="7"/>
      <c r="AP12859" s="7"/>
      <c r="AR12859" s="7"/>
      <c r="AX12859" s="7"/>
      <c r="AY12859" s="7"/>
      <c r="BE12859" s="9"/>
      <c r="BW12859" s="17"/>
      <c r="CH12859" s="7"/>
      <c r="CJ12859" s="7"/>
      <c r="CP12859" s="7"/>
      <c r="CR12859" s="7"/>
      <c r="CS12859" s="7"/>
      <c r="CU12859" s="16"/>
      <c r="DB12859" s="7"/>
      <c r="DD12859" s="7"/>
      <c r="DF12859" s="9"/>
    </row>
    <row r="12860" spans="3:110" x14ac:dyDescent="0.25">
      <c r="C12860" s="6"/>
      <c r="H12860" s="7"/>
      <c r="L12860" s="18"/>
      <c r="M12860" s="18"/>
      <c r="N12860" s="20"/>
      <c r="AD12860" s="18"/>
      <c r="AE12860" s="18"/>
      <c r="AJ12860" s="7"/>
      <c r="AL12860" s="7"/>
      <c r="AN12860" s="7"/>
      <c r="AP12860" s="7"/>
      <c r="AR12860" s="7"/>
      <c r="AX12860" s="7"/>
      <c r="AY12860" s="7"/>
      <c r="BE12860" s="9"/>
      <c r="BW12860" s="17"/>
      <c r="CH12860" s="7"/>
      <c r="CJ12860" s="7"/>
      <c r="CP12860" s="7"/>
      <c r="CR12860" s="7"/>
      <c r="CS12860" s="7"/>
      <c r="CU12860" s="16"/>
      <c r="DB12860" s="7"/>
      <c r="DD12860" s="7"/>
      <c r="DF12860" s="9"/>
    </row>
    <row r="12861" spans="3:110" x14ac:dyDescent="0.25">
      <c r="C12861" s="6"/>
      <c r="H12861" s="7"/>
      <c r="L12861" s="18"/>
      <c r="M12861" s="18"/>
      <c r="N12861" s="20"/>
      <c r="AD12861" s="18"/>
      <c r="AE12861" s="18"/>
      <c r="AJ12861" s="7"/>
      <c r="AL12861" s="7"/>
      <c r="AN12861" s="7"/>
      <c r="AP12861" s="7"/>
      <c r="AR12861" s="7"/>
      <c r="AX12861" s="7"/>
      <c r="AY12861" s="7"/>
      <c r="BE12861" s="9"/>
      <c r="BW12861" s="17"/>
      <c r="CH12861" s="7"/>
      <c r="CJ12861" s="7"/>
      <c r="CP12861" s="7"/>
      <c r="CR12861" s="7"/>
      <c r="CS12861" s="7"/>
      <c r="CU12861" s="16"/>
      <c r="DB12861" s="7"/>
      <c r="DD12861" s="7"/>
      <c r="DF12861" s="9"/>
    </row>
    <row r="12862" spans="3:110" x14ac:dyDescent="0.25">
      <c r="C12862" s="6"/>
      <c r="H12862" s="7"/>
      <c r="L12862" s="18"/>
      <c r="M12862" s="18"/>
      <c r="N12862" s="20"/>
      <c r="AD12862" s="18"/>
      <c r="AE12862" s="18"/>
      <c r="AJ12862" s="7"/>
      <c r="AL12862" s="7"/>
      <c r="AN12862" s="7"/>
      <c r="AP12862" s="7"/>
      <c r="AR12862" s="7"/>
      <c r="AX12862" s="7"/>
      <c r="AY12862" s="7"/>
      <c r="BE12862" s="9"/>
      <c r="BW12862" s="17"/>
      <c r="CH12862" s="7"/>
      <c r="CJ12862" s="7"/>
      <c r="CP12862" s="7"/>
      <c r="CR12862" s="7"/>
      <c r="CS12862" s="7"/>
      <c r="CU12862" s="16"/>
      <c r="DB12862" s="7"/>
      <c r="DD12862" s="7"/>
      <c r="DF12862" s="9"/>
    </row>
    <row r="12863" spans="3:110" x14ac:dyDescent="0.25">
      <c r="C12863" s="6"/>
      <c r="H12863" s="7"/>
      <c r="L12863" s="18"/>
      <c r="M12863" s="18"/>
      <c r="N12863" s="20"/>
      <c r="AD12863" s="18"/>
      <c r="AE12863" s="18"/>
      <c r="AJ12863" s="7"/>
      <c r="AL12863" s="7"/>
      <c r="AN12863" s="7"/>
      <c r="AP12863" s="7"/>
      <c r="AR12863" s="7"/>
      <c r="AX12863" s="7"/>
      <c r="AY12863" s="7"/>
      <c r="BE12863" s="9"/>
      <c r="BW12863" s="17"/>
      <c r="CH12863" s="7"/>
      <c r="CJ12863" s="7"/>
      <c r="CP12863" s="7"/>
      <c r="CR12863" s="7"/>
      <c r="CS12863" s="7"/>
      <c r="CU12863" s="16"/>
      <c r="DB12863" s="7"/>
      <c r="DD12863" s="7"/>
      <c r="DF12863" s="9"/>
    </row>
    <row r="12864" spans="3:110" x14ac:dyDescent="0.25">
      <c r="C12864" s="6"/>
      <c r="H12864" s="7"/>
      <c r="L12864" s="18"/>
      <c r="M12864" s="18"/>
      <c r="N12864" s="20"/>
      <c r="AD12864" s="18"/>
      <c r="AE12864" s="18"/>
      <c r="AJ12864" s="7"/>
      <c r="AL12864" s="7"/>
      <c r="AN12864" s="7"/>
      <c r="AP12864" s="7"/>
      <c r="AR12864" s="7"/>
      <c r="AX12864" s="7"/>
      <c r="AY12864" s="7"/>
      <c r="BE12864" s="9"/>
      <c r="BW12864" s="17"/>
      <c r="CH12864" s="7"/>
      <c r="CJ12864" s="7"/>
      <c r="CP12864" s="7"/>
      <c r="CR12864" s="7"/>
      <c r="CS12864" s="7"/>
      <c r="CU12864" s="16"/>
      <c r="DB12864" s="7"/>
      <c r="DD12864" s="7"/>
      <c r="DF12864" s="9"/>
    </row>
    <row r="12865" spans="3:110" x14ac:dyDescent="0.25">
      <c r="C12865" s="6"/>
      <c r="H12865" s="7"/>
      <c r="L12865" s="18"/>
      <c r="M12865" s="18"/>
      <c r="N12865" s="20"/>
      <c r="AD12865" s="18"/>
      <c r="AE12865" s="18"/>
      <c r="AJ12865" s="7"/>
      <c r="AL12865" s="7"/>
      <c r="AN12865" s="7"/>
      <c r="AP12865" s="7"/>
      <c r="AR12865" s="7"/>
      <c r="AX12865" s="7"/>
      <c r="AY12865" s="7"/>
      <c r="BE12865" s="9"/>
      <c r="BW12865" s="17"/>
      <c r="CH12865" s="7"/>
      <c r="CJ12865" s="7"/>
      <c r="CP12865" s="7"/>
      <c r="CR12865" s="7"/>
      <c r="CS12865" s="7"/>
      <c r="CU12865" s="16"/>
      <c r="DB12865" s="7"/>
      <c r="DD12865" s="7"/>
      <c r="DF12865" s="9"/>
    </row>
    <row r="12866" spans="3:110" x14ac:dyDescent="0.25">
      <c r="C12866" s="6"/>
      <c r="H12866" s="7"/>
      <c r="L12866" s="18"/>
      <c r="M12866" s="18"/>
      <c r="N12866" s="20"/>
      <c r="AD12866" s="18"/>
      <c r="AE12866" s="18"/>
      <c r="AJ12866" s="7"/>
      <c r="AL12866" s="7"/>
      <c r="AN12866" s="7"/>
      <c r="AP12866" s="7"/>
      <c r="AR12866" s="7"/>
      <c r="AX12866" s="7"/>
      <c r="AY12866" s="7"/>
      <c r="BE12866" s="9"/>
      <c r="BW12866" s="17"/>
      <c r="CH12866" s="7"/>
      <c r="CJ12866" s="7"/>
      <c r="CP12866" s="7"/>
      <c r="CR12866" s="7"/>
      <c r="CS12866" s="7"/>
      <c r="CU12866" s="16"/>
      <c r="DB12866" s="7"/>
      <c r="DD12866" s="7"/>
      <c r="DF12866" s="9"/>
    </row>
    <row r="12867" spans="3:110" x14ac:dyDescent="0.25">
      <c r="C12867" s="6"/>
      <c r="H12867" s="7"/>
      <c r="L12867" s="18"/>
      <c r="M12867" s="18"/>
      <c r="N12867" s="20"/>
      <c r="AD12867" s="18"/>
      <c r="AE12867" s="18"/>
      <c r="AJ12867" s="7"/>
      <c r="AL12867" s="7"/>
      <c r="AN12867" s="7"/>
      <c r="AP12867" s="7"/>
      <c r="AR12867" s="7"/>
      <c r="AX12867" s="7"/>
      <c r="AY12867" s="7"/>
      <c r="BE12867" s="9"/>
      <c r="BW12867" s="17"/>
      <c r="CH12867" s="7"/>
      <c r="CJ12867" s="7"/>
      <c r="CP12867" s="7"/>
      <c r="CR12867" s="7"/>
      <c r="CS12867" s="7"/>
      <c r="CU12867" s="16"/>
      <c r="DB12867" s="7"/>
      <c r="DD12867" s="7"/>
      <c r="DF12867" s="9"/>
    </row>
    <row r="12868" spans="3:110" x14ac:dyDescent="0.25">
      <c r="C12868" s="6"/>
      <c r="H12868" s="7"/>
      <c r="L12868" s="18"/>
      <c r="M12868" s="18"/>
      <c r="N12868" s="20"/>
      <c r="AD12868" s="18"/>
      <c r="AE12868" s="18"/>
      <c r="AJ12868" s="7"/>
      <c r="AL12868" s="7"/>
      <c r="AN12868" s="7"/>
      <c r="AP12868" s="7"/>
      <c r="AR12868" s="7"/>
      <c r="AX12868" s="7"/>
      <c r="AY12868" s="7"/>
      <c r="BE12868" s="9"/>
      <c r="BW12868" s="17"/>
      <c r="CH12868" s="7"/>
      <c r="CJ12868" s="7"/>
      <c r="CP12868" s="7"/>
      <c r="CR12868" s="7"/>
      <c r="CS12868" s="7"/>
      <c r="CU12868" s="16"/>
      <c r="DB12868" s="7"/>
      <c r="DD12868" s="7"/>
      <c r="DF12868" s="9"/>
    </row>
    <row r="12869" spans="3:110" x14ac:dyDescent="0.25">
      <c r="C12869" s="6"/>
      <c r="H12869" s="7"/>
      <c r="L12869" s="18"/>
      <c r="M12869" s="18"/>
      <c r="N12869" s="20"/>
      <c r="AD12869" s="18"/>
      <c r="AE12869" s="18"/>
      <c r="AJ12869" s="7"/>
      <c r="AL12869" s="7"/>
      <c r="AN12869" s="7"/>
      <c r="AP12869" s="7"/>
      <c r="AR12869" s="7"/>
      <c r="AX12869" s="7"/>
      <c r="AY12869" s="7"/>
      <c r="BE12869" s="9"/>
      <c r="BW12869" s="17"/>
      <c r="CH12869" s="7"/>
      <c r="CJ12869" s="7"/>
      <c r="CP12869" s="7"/>
      <c r="CR12869" s="7"/>
      <c r="CS12869" s="7"/>
      <c r="CU12869" s="16"/>
      <c r="DB12869" s="7"/>
      <c r="DD12869" s="7"/>
      <c r="DF12869" s="9"/>
    </row>
    <row r="12870" spans="3:110" x14ac:dyDescent="0.25">
      <c r="C12870" s="6"/>
      <c r="H12870" s="7"/>
      <c r="L12870" s="18"/>
      <c r="M12870" s="18"/>
      <c r="N12870" s="20"/>
      <c r="AD12870" s="18"/>
      <c r="AE12870" s="18"/>
      <c r="AJ12870" s="7"/>
      <c r="AL12870" s="7"/>
      <c r="AN12870" s="7"/>
      <c r="AP12870" s="7"/>
      <c r="AR12870" s="7"/>
      <c r="AX12870" s="7"/>
      <c r="AY12870" s="7"/>
      <c r="BE12870" s="9"/>
      <c r="BW12870" s="17"/>
      <c r="CH12870" s="7"/>
      <c r="CJ12870" s="7"/>
      <c r="CP12870" s="7"/>
      <c r="CR12870" s="7"/>
      <c r="CS12870" s="7"/>
      <c r="CU12870" s="16"/>
      <c r="DB12870" s="7"/>
      <c r="DD12870" s="7"/>
      <c r="DF12870" s="9"/>
    </row>
    <row r="12871" spans="3:110" x14ac:dyDescent="0.25">
      <c r="C12871" s="6"/>
      <c r="H12871" s="7"/>
      <c r="L12871" s="18"/>
      <c r="M12871" s="18"/>
      <c r="N12871" s="20"/>
      <c r="AD12871" s="18"/>
      <c r="AE12871" s="18"/>
      <c r="AJ12871" s="7"/>
      <c r="AL12871" s="7"/>
      <c r="AN12871" s="7"/>
      <c r="AP12871" s="7"/>
      <c r="AR12871" s="7"/>
      <c r="AX12871" s="7"/>
      <c r="AY12871" s="7"/>
      <c r="BE12871" s="9"/>
      <c r="BW12871" s="17"/>
      <c r="CH12871" s="7"/>
      <c r="CJ12871" s="7"/>
      <c r="CP12871" s="7"/>
      <c r="CR12871" s="7"/>
      <c r="CS12871" s="7"/>
      <c r="CU12871" s="16"/>
      <c r="DB12871" s="7"/>
      <c r="DD12871" s="7"/>
      <c r="DF12871" s="9"/>
    </row>
    <row r="12872" spans="3:110" x14ac:dyDescent="0.25">
      <c r="C12872" s="6"/>
      <c r="H12872" s="7"/>
      <c r="L12872" s="18"/>
      <c r="M12872" s="18"/>
      <c r="N12872" s="20"/>
      <c r="AD12872" s="18"/>
      <c r="AE12872" s="18"/>
      <c r="AJ12872" s="7"/>
      <c r="AL12872" s="7"/>
      <c r="AN12872" s="7"/>
      <c r="AP12872" s="7"/>
      <c r="AR12872" s="7"/>
      <c r="AX12872" s="7"/>
      <c r="AY12872" s="7"/>
      <c r="BE12872" s="9"/>
      <c r="BW12872" s="17"/>
      <c r="CH12872" s="7"/>
      <c r="CJ12872" s="7"/>
      <c r="CP12872" s="7"/>
      <c r="CR12872" s="7"/>
      <c r="CS12872" s="7"/>
      <c r="CU12872" s="16"/>
      <c r="DB12872" s="7"/>
      <c r="DD12872" s="7"/>
      <c r="DF12872" s="9"/>
    </row>
    <row r="12873" spans="3:110" x14ac:dyDescent="0.25">
      <c r="C12873" s="6"/>
      <c r="H12873" s="7"/>
      <c r="L12873" s="18"/>
      <c r="M12873" s="18"/>
      <c r="N12873" s="20"/>
      <c r="AD12873" s="18"/>
      <c r="AE12873" s="18"/>
      <c r="AJ12873" s="7"/>
      <c r="AL12873" s="7"/>
      <c r="AN12873" s="7"/>
      <c r="AP12873" s="7"/>
      <c r="AR12873" s="7"/>
      <c r="AX12873" s="7"/>
      <c r="AY12873" s="7"/>
      <c r="BE12873" s="9"/>
      <c r="BW12873" s="17"/>
      <c r="CH12873" s="7"/>
      <c r="CJ12873" s="7"/>
      <c r="CP12873" s="7"/>
      <c r="CR12873" s="7"/>
      <c r="CS12873" s="7"/>
      <c r="CU12873" s="16"/>
      <c r="DB12873" s="7"/>
      <c r="DD12873" s="7"/>
      <c r="DF12873" s="9"/>
    </row>
    <row r="12874" spans="3:110" x14ac:dyDescent="0.25">
      <c r="C12874" s="6"/>
      <c r="H12874" s="7"/>
      <c r="L12874" s="18"/>
      <c r="M12874" s="18"/>
      <c r="N12874" s="20"/>
      <c r="AD12874" s="18"/>
      <c r="AE12874" s="18"/>
      <c r="AJ12874" s="7"/>
      <c r="AL12874" s="7"/>
      <c r="AN12874" s="7"/>
      <c r="AP12874" s="7"/>
      <c r="AR12874" s="7"/>
      <c r="AX12874" s="7"/>
      <c r="AY12874" s="7"/>
      <c r="BE12874" s="9"/>
      <c r="BW12874" s="17"/>
      <c r="CH12874" s="7"/>
      <c r="CJ12874" s="7"/>
      <c r="CP12874" s="7"/>
      <c r="CR12874" s="7"/>
      <c r="CS12874" s="7"/>
      <c r="CU12874" s="16"/>
      <c r="DB12874" s="7"/>
      <c r="DD12874" s="7"/>
      <c r="DF12874" s="9"/>
    </row>
    <row r="12875" spans="3:110" x14ac:dyDescent="0.25">
      <c r="C12875" s="6"/>
      <c r="H12875" s="7"/>
      <c r="L12875" s="18"/>
      <c r="M12875" s="18"/>
      <c r="N12875" s="20"/>
      <c r="AD12875" s="18"/>
      <c r="AE12875" s="18"/>
      <c r="AJ12875" s="7"/>
      <c r="AL12875" s="7"/>
      <c r="AN12875" s="7"/>
      <c r="AP12875" s="7"/>
      <c r="AR12875" s="7"/>
      <c r="AX12875" s="7"/>
      <c r="AY12875" s="7"/>
      <c r="BE12875" s="9"/>
      <c r="BW12875" s="17"/>
      <c r="CH12875" s="7"/>
      <c r="CJ12875" s="7"/>
      <c r="CP12875" s="7"/>
      <c r="CR12875" s="7"/>
      <c r="CS12875" s="7"/>
      <c r="CU12875" s="16"/>
      <c r="DB12875" s="7"/>
      <c r="DD12875" s="7"/>
      <c r="DF12875" s="9"/>
    </row>
    <row r="12876" spans="3:110" x14ac:dyDescent="0.25">
      <c r="C12876" s="6"/>
      <c r="H12876" s="7"/>
      <c r="L12876" s="18"/>
      <c r="M12876" s="18"/>
      <c r="N12876" s="20"/>
      <c r="AD12876" s="18"/>
      <c r="AE12876" s="18"/>
      <c r="AJ12876" s="7"/>
      <c r="AL12876" s="7"/>
      <c r="AN12876" s="7"/>
      <c r="AP12876" s="7"/>
      <c r="AR12876" s="7"/>
      <c r="AX12876" s="7"/>
      <c r="AY12876" s="7"/>
      <c r="BE12876" s="9"/>
      <c r="BW12876" s="17"/>
      <c r="CH12876" s="7"/>
      <c r="CJ12876" s="7"/>
      <c r="CP12876" s="7"/>
      <c r="CR12876" s="7"/>
      <c r="CS12876" s="7"/>
      <c r="CU12876" s="16"/>
      <c r="DB12876" s="7"/>
      <c r="DD12876" s="7"/>
      <c r="DF12876" s="9"/>
    </row>
    <row r="12877" spans="3:110" x14ac:dyDescent="0.25">
      <c r="C12877" s="6"/>
      <c r="H12877" s="7"/>
      <c r="L12877" s="18"/>
      <c r="M12877" s="18"/>
      <c r="N12877" s="20"/>
      <c r="AD12877" s="18"/>
      <c r="AE12877" s="18"/>
      <c r="AJ12877" s="7"/>
      <c r="AL12877" s="7"/>
      <c r="AN12877" s="7"/>
      <c r="AP12877" s="7"/>
      <c r="AR12877" s="7"/>
      <c r="AX12877" s="7"/>
      <c r="AY12877" s="7"/>
      <c r="BE12877" s="9"/>
      <c r="BW12877" s="17"/>
      <c r="CH12877" s="7"/>
      <c r="CJ12877" s="7"/>
      <c r="CP12877" s="7"/>
      <c r="CR12877" s="7"/>
      <c r="CS12877" s="7"/>
      <c r="CU12877" s="16"/>
      <c r="DB12877" s="7"/>
      <c r="DD12877" s="7"/>
      <c r="DF12877" s="9"/>
    </row>
    <row r="12878" spans="3:110" x14ac:dyDescent="0.25">
      <c r="C12878" s="6"/>
      <c r="H12878" s="7"/>
      <c r="L12878" s="18"/>
      <c r="M12878" s="18"/>
      <c r="N12878" s="20"/>
      <c r="AD12878" s="18"/>
      <c r="AE12878" s="18"/>
      <c r="AJ12878" s="7"/>
      <c r="AL12878" s="7"/>
      <c r="AN12878" s="7"/>
      <c r="AP12878" s="7"/>
      <c r="AR12878" s="7"/>
      <c r="AX12878" s="7"/>
      <c r="AY12878" s="7"/>
      <c r="BE12878" s="9"/>
      <c r="BW12878" s="17"/>
      <c r="CH12878" s="7"/>
      <c r="CJ12878" s="7"/>
      <c r="CP12878" s="7"/>
      <c r="CR12878" s="7"/>
      <c r="CS12878" s="7"/>
      <c r="CU12878" s="16"/>
      <c r="DB12878" s="7"/>
      <c r="DD12878" s="7"/>
      <c r="DF12878" s="9"/>
    </row>
    <row r="12879" spans="3:110" x14ac:dyDescent="0.25">
      <c r="C12879" s="6"/>
      <c r="H12879" s="7"/>
      <c r="L12879" s="18"/>
      <c r="M12879" s="18"/>
      <c r="N12879" s="20"/>
      <c r="AD12879" s="18"/>
      <c r="AE12879" s="18"/>
      <c r="AJ12879" s="7"/>
      <c r="AL12879" s="7"/>
      <c r="AN12879" s="7"/>
      <c r="AP12879" s="7"/>
      <c r="AR12879" s="7"/>
      <c r="AX12879" s="7"/>
      <c r="AY12879" s="7"/>
      <c r="BE12879" s="9"/>
      <c r="BW12879" s="17"/>
      <c r="CH12879" s="7"/>
      <c r="CJ12879" s="7"/>
      <c r="CP12879" s="7"/>
      <c r="CR12879" s="7"/>
      <c r="CS12879" s="7"/>
      <c r="CU12879" s="16"/>
      <c r="DB12879" s="7"/>
      <c r="DD12879" s="7"/>
      <c r="DF12879" s="9"/>
    </row>
    <row r="12880" spans="3:110" x14ac:dyDescent="0.25">
      <c r="C12880" s="6"/>
      <c r="H12880" s="7"/>
      <c r="L12880" s="18"/>
      <c r="M12880" s="18"/>
      <c r="N12880" s="20"/>
      <c r="AD12880" s="18"/>
      <c r="AE12880" s="18"/>
      <c r="AJ12880" s="7"/>
      <c r="AL12880" s="7"/>
      <c r="AN12880" s="7"/>
      <c r="AP12880" s="7"/>
      <c r="AR12880" s="7"/>
      <c r="AX12880" s="7"/>
      <c r="AY12880" s="7"/>
      <c r="BE12880" s="9"/>
      <c r="BW12880" s="17"/>
      <c r="CH12880" s="7"/>
      <c r="CJ12880" s="7"/>
      <c r="CP12880" s="7"/>
      <c r="CR12880" s="7"/>
      <c r="CS12880" s="7"/>
      <c r="CU12880" s="16"/>
      <c r="DB12880" s="7"/>
      <c r="DD12880" s="7"/>
      <c r="DF12880" s="9"/>
    </row>
    <row r="12881" spans="3:110" x14ac:dyDescent="0.25">
      <c r="C12881" s="6"/>
      <c r="H12881" s="7"/>
      <c r="L12881" s="18"/>
      <c r="M12881" s="18"/>
      <c r="N12881" s="20"/>
      <c r="AD12881" s="18"/>
      <c r="AE12881" s="18"/>
      <c r="AJ12881" s="7"/>
      <c r="AL12881" s="7"/>
      <c r="AN12881" s="7"/>
      <c r="AP12881" s="7"/>
      <c r="AR12881" s="7"/>
      <c r="AX12881" s="7"/>
      <c r="AY12881" s="7"/>
      <c r="BE12881" s="9"/>
      <c r="BW12881" s="17"/>
      <c r="CH12881" s="7"/>
      <c r="CJ12881" s="7"/>
      <c r="CP12881" s="7"/>
      <c r="CR12881" s="7"/>
      <c r="CS12881" s="7"/>
      <c r="CU12881" s="16"/>
      <c r="DB12881" s="7"/>
      <c r="DD12881" s="7"/>
      <c r="DF12881" s="9"/>
    </row>
    <row r="12882" spans="3:110" x14ac:dyDescent="0.25">
      <c r="C12882" s="6"/>
      <c r="H12882" s="7"/>
      <c r="L12882" s="18"/>
      <c r="M12882" s="18"/>
      <c r="N12882" s="20"/>
      <c r="AD12882" s="18"/>
      <c r="AE12882" s="18"/>
      <c r="AJ12882" s="7"/>
      <c r="AL12882" s="7"/>
      <c r="AN12882" s="7"/>
      <c r="AP12882" s="7"/>
      <c r="AR12882" s="7"/>
      <c r="AX12882" s="7"/>
      <c r="AY12882" s="7"/>
      <c r="BE12882" s="9"/>
      <c r="BW12882" s="17"/>
      <c r="CH12882" s="7"/>
      <c r="CJ12882" s="7"/>
      <c r="CP12882" s="7"/>
      <c r="CR12882" s="7"/>
      <c r="CS12882" s="7"/>
      <c r="CU12882" s="16"/>
      <c r="DB12882" s="7"/>
      <c r="DD12882" s="7"/>
      <c r="DF12882" s="9"/>
    </row>
    <row r="12883" spans="3:110" x14ac:dyDescent="0.25">
      <c r="C12883" s="6"/>
      <c r="H12883" s="7"/>
      <c r="L12883" s="18"/>
      <c r="M12883" s="18"/>
      <c r="N12883" s="20"/>
      <c r="AD12883" s="18"/>
      <c r="AE12883" s="18"/>
      <c r="AJ12883" s="7"/>
      <c r="AL12883" s="7"/>
      <c r="AN12883" s="7"/>
      <c r="AP12883" s="7"/>
      <c r="AR12883" s="7"/>
      <c r="AX12883" s="7"/>
      <c r="AY12883" s="7"/>
      <c r="BE12883" s="9"/>
      <c r="BW12883" s="17"/>
      <c r="CH12883" s="7"/>
      <c r="CJ12883" s="7"/>
      <c r="CP12883" s="7"/>
      <c r="CR12883" s="7"/>
      <c r="CS12883" s="7"/>
      <c r="CU12883" s="16"/>
      <c r="DB12883" s="7"/>
      <c r="DD12883" s="7"/>
      <c r="DF12883" s="9"/>
    </row>
    <row r="12884" spans="3:110" x14ac:dyDescent="0.25">
      <c r="C12884" s="6"/>
      <c r="H12884" s="7"/>
      <c r="L12884" s="18"/>
      <c r="M12884" s="18"/>
      <c r="N12884" s="20"/>
      <c r="AD12884" s="18"/>
      <c r="AE12884" s="18"/>
      <c r="AJ12884" s="7"/>
      <c r="AL12884" s="7"/>
      <c r="AN12884" s="7"/>
      <c r="AP12884" s="7"/>
      <c r="AR12884" s="7"/>
      <c r="AX12884" s="7"/>
      <c r="AY12884" s="7"/>
      <c r="BE12884" s="9"/>
      <c r="BW12884" s="17"/>
      <c r="CH12884" s="7"/>
      <c r="CJ12884" s="7"/>
      <c r="CP12884" s="7"/>
      <c r="CR12884" s="7"/>
      <c r="CS12884" s="7"/>
      <c r="CU12884" s="16"/>
      <c r="DB12884" s="7"/>
      <c r="DD12884" s="7"/>
      <c r="DF12884" s="9"/>
    </row>
    <row r="12885" spans="3:110" x14ac:dyDescent="0.25">
      <c r="C12885" s="6"/>
      <c r="H12885" s="7"/>
      <c r="L12885" s="18"/>
      <c r="M12885" s="18"/>
      <c r="N12885" s="20"/>
      <c r="AD12885" s="18"/>
      <c r="AE12885" s="18"/>
      <c r="AJ12885" s="7"/>
      <c r="AL12885" s="7"/>
      <c r="AN12885" s="7"/>
      <c r="AP12885" s="7"/>
      <c r="AR12885" s="7"/>
      <c r="AX12885" s="7"/>
      <c r="AY12885" s="7"/>
      <c r="BE12885" s="9"/>
      <c r="BW12885" s="17"/>
      <c r="CH12885" s="7"/>
      <c r="CJ12885" s="7"/>
      <c r="CP12885" s="7"/>
      <c r="CR12885" s="7"/>
      <c r="CS12885" s="7"/>
      <c r="CU12885" s="16"/>
      <c r="DB12885" s="7"/>
      <c r="DD12885" s="7"/>
      <c r="DF12885" s="9"/>
    </row>
    <row r="12886" spans="3:110" x14ac:dyDescent="0.25">
      <c r="C12886" s="6"/>
      <c r="H12886" s="7"/>
      <c r="L12886" s="18"/>
      <c r="M12886" s="18"/>
      <c r="N12886" s="20"/>
      <c r="AD12886" s="18"/>
      <c r="AE12886" s="18"/>
      <c r="AJ12886" s="7"/>
      <c r="AL12886" s="7"/>
      <c r="AN12886" s="7"/>
      <c r="AP12886" s="7"/>
      <c r="AR12886" s="7"/>
      <c r="AX12886" s="7"/>
      <c r="AY12886" s="7"/>
      <c r="BE12886" s="9"/>
      <c r="BW12886" s="17"/>
      <c r="CH12886" s="7"/>
      <c r="CJ12886" s="7"/>
      <c r="CP12886" s="7"/>
      <c r="CR12886" s="7"/>
      <c r="CS12886" s="7"/>
      <c r="CU12886" s="16"/>
      <c r="DB12886" s="7"/>
      <c r="DD12886" s="7"/>
      <c r="DF12886" s="9"/>
    </row>
    <row r="12887" spans="3:110" x14ac:dyDescent="0.25">
      <c r="C12887" s="6"/>
      <c r="H12887" s="7"/>
      <c r="L12887" s="18"/>
      <c r="M12887" s="18"/>
      <c r="N12887" s="20"/>
      <c r="AD12887" s="18"/>
      <c r="AE12887" s="18"/>
      <c r="AJ12887" s="7"/>
      <c r="AL12887" s="7"/>
      <c r="AN12887" s="7"/>
      <c r="AP12887" s="7"/>
      <c r="AR12887" s="7"/>
      <c r="AX12887" s="7"/>
      <c r="AY12887" s="7"/>
      <c r="BE12887" s="9"/>
      <c r="BW12887" s="17"/>
      <c r="CH12887" s="7"/>
      <c r="CJ12887" s="7"/>
      <c r="CP12887" s="7"/>
      <c r="CR12887" s="7"/>
      <c r="CS12887" s="7"/>
      <c r="CU12887" s="16"/>
      <c r="DB12887" s="7"/>
      <c r="DD12887" s="7"/>
      <c r="DF12887" s="9"/>
    </row>
    <row r="12888" spans="3:110" x14ac:dyDescent="0.25">
      <c r="C12888" s="6"/>
      <c r="H12888" s="7"/>
      <c r="L12888" s="18"/>
      <c r="M12888" s="18"/>
      <c r="N12888" s="20"/>
      <c r="AD12888" s="18"/>
      <c r="AE12888" s="18"/>
      <c r="AJ12888" s="7"/>
      <c r="AL12888" s="7"/>
      <c r="AN12888" s="7"/>
      <c r="AP12888" s="7"/>
      <c r="AR12888" s="7"/>
      <c r="AX12888" s="7"/>
      <c r="AY12888" s="7"/>
      <c r="BE12888" s="9"/>
      <c r="BW12888" s="17"/>
      <c r="CH12888" s="7"/>
      <c r="CJ12888" s="7"/>
      <c r="CP12888" s="7"/>
      <c r="CR12888" s="7"/>
      <c r="CS12888" s="7"/>
      <c r="CU12888" s="16"/>
      <c r="DB12888" s="7"/>
      <c r="DD12888" s="7"/>
      <c r="DF12888" s="9"/>
    </row>
    <row r="12889" spans="3:110" x14ac:dyDescent="0.25">
      <c r="C12889" s="6"/>
      <c r="H12889" s="7"/>
      <c r="L12889" s="18"/>
      <c r="M12889" s="18"/>
      <c r="N12889" s="20"/>
      <c r="AD12889" s="18"/>
      <c r="AE12889" s="18"/>
      <c r="AJ12889" s="7"/>
      <c r="AL12889" s="7"/>
      <c r="AN12889" s="7"/>
      <c r="AP12889" s="7"/>
      <c r="AR12889" s="7"/>
      <c r="AX12889" s="7"/>
      <c r="AY12889" s="7"/>
      <c r="BE12889" s="9"/>
      <c r="BW12889" s="17"/>
      <c r="CH12889" s="7"/>
      <c r="CJ12889" s="7"/>
      <c r="CP12889" s="7"/>
      <c r="CR12889" s="7"/>
      <c r="CS12889" s="7"/>
      <c r="CU12889" s="16"/>
      <c r="DB12889" s="7"/>
      <c r="DD12889" s="7"/>
      <c r="DF12889" s="9"/>
    </row>
    <row r="12890" spans="3:110" x14ac:dyDescent="0.25">
      <c r="C12890" s="6"/>
      <c r="H12890" s="7"/>
      <c r="L12890" s="18"/>
      <c r="M12890" s="18"/>
      <c r="N12890" s="20"/>
      <c r="AD12890" s="18"/>
      <c r="AE12890" s="18"/>
      <c r="AJ12890" s="7"/>
      <c r="AL12890" s="7"/>
      <c r="AN12890" s="7"/>
      <c r="AP12890" s="7"/>
      <c r="AR12890" s="7"/>
      <c r="AX12890" s="7"/>
      <c r="AY12890" s="7"/>
      <c r="BE12890" s="9"/>
      <c r="BW12890" s="17"/>
      <c r="CH12890" s="7"/>
      <c r="CJ12890" s="7"/>
      <c r="CP12890" s="7"/>
      <c r="CR12890" s="7"/>
      <c r="CS12890" s="7"/>
      <c r="CU12890" s="16"/>
      <c r="DB12890" s="7"/>
      <c r="DD12890" s="7"/>
      <c r="DF12890" s="9"/>
    </row>
    <row r="12891" spans="3:110" x14ac:dyDescent="0.25">
      <c r="C12891" s="6"/>
      <c r="H12891" s="7"/>
      <c r="L12891" s="18"/>
      <c r="M12891" s="18"/>
      <c r="N12891" s="20"/>
      <c r="AD12891" s="18"/>
      <c r="AE12891" s="18"/>
      <c r="AJ12891" s="7"/>
      <c r="AL12891" s="7"/>
      <c r="AN12891" s="7"/>
      <c r="AP12891" s="7"/>
      <c r="AR12891" s="7"/>
      <c r="AX12891" s="7"/>
      <c r="AY12891" s="7"/>
      <c r="BE12891" s="9"/>
      <c r="BW12891" s="17"/>
      <c r="CH12891" s="7"/>
      <c r="CJ12891" s="7"/>
      <c r="CP12891" s="7"/>
      <c r="CR12891" s="7"/>
      <c r="CS12891" s="7"/>
      <c r="CU12891" s="16"/>
      <c r="DB12891" s="7"/>
      <c r="DD12891" s="7"/>
      <c r="DF12891" s="9"/>
    </row>
    <row r="12892" spans="3:110" x14ac:dyDescent="0.25">
      <c r="C12892" s="6"/>
      <c r="H12892" s="7"/>
      <c r="L12892" s="18"/>
      <c r="M12892" s="18"/>
      <c r="N12892" s="20"/>
      <c r="AD12892" s="18"/>
      <c r="AE12892" s="18"/>
      <c r="AJ12892" s="7"/>
      <c r="AL12892" s="7"/>
      <c r="AN12892" s="7"/>
      <c r="AP12892" s="7"/>
      <c r="AR12892" s="7"/>
      <c r="AX12892" s="7"/>
      <c r="AY12892" s="7"/>
      <c r="BE12892" s="9"/>
      <c r="BW12892" s="17"/>
      <c r="CH12892" s="7"/>
      <c r="CJ12892" s="7"/>
      <c r="CP12892" s="7"/>
      <c r="CR12892" s="7"/>
      <c r="CS12892" s="7"/>
      <c r="CU12892" s="16"/>
      <c r="DB12892" s="7"/>
      <c r="DD12892" s="7"/>
      <c r="DF12892" s="9"/>
    </row>
    <row r="12893" spans="3:110" x14ac:dyDescent="0.25">
      <c r="C12893" s="6"/>
      <c r="H12893" s="7"/>
      <c r="L12893" s="18"/>
      <c r="M12893" s="18"/>
      <c r="N12893" s="20"/>
      <c r="AD12893" s="18"/>
      <c r="AE12893" s="18"/>
      <c r="AJ12893" s="7"/>
      <c r="AL12893" s="7"/>
      <c r="AN12893" s="7"/>
      <c r="AP12893" s="7"/>
      <c r="AR12893" s="7"/>
      <c r="AX12893" s="7"/>
      <c r="AY12893" s="7"/>
      <c r="BE12893" s="9"/>
      <c r="BW12893" s="17"/>
      <c r="CH12893" s="7"/>
      <c r="CJ12893" s="7"/>
      <c r="CP12893" s="7"/>
      <c r="CR12893" s="7"/>
      <c r="CS12893" s="7"/>
      <c r="CU12893" s="16"/>
      <c r="DB12893" s="7"/>
      <c r="DD12893" s="7"/>
      <c r="DF12893" s="9"/>
    </row>
    <row r="12894" spans="3:110" x14ac:dyDescent="0.25">
      <c r="C12894" s="6"/>
      <c r="H12894" s="7"/>
      <c r="L12894" s="18"/>
      <c r="M12894" s="18"/>
      <c r="N12894" s="20"/>
      <c r="AD12894" s="18"/>
      <c r="AE12894" s="18"/>
      <c r="AJ12894" s="7"/>
      <c r="AL12894" s="7"/>
      <c r="AN12894" s="7"/>
      <c r="AP12894" s="7"/>
      <c r="AR12894" s="7"/>
      <c r="AX12894" s="7"/>
      <c r="AY12894" s="7"/>
      <c r="BE12894" s="9"/>
      <c r="BW12894" s="17"/>
      <c r="CH12894" s="7"/>
      <c r="CJ12894" s="7"/>
      <c r="CP12894" s="7"/>
      <c r="CR12894" s="7"/>
      <c r="CS12894" s="7"/>
      <c r="CU12894" s="16"/>
      <c r="DB12894" s="7"/>
      <c r="DD12894" s="7"/>
      <c r="DF12894" s="9"/>
    </row>
    <row r="12895" spans="3:110" x14ac:dyDescent="0.25">
      <c r="C12895" s="6"/>
      <c r="H12895" s="7"/>
      <c r="L12895" s="18"/>
      <c r="M12895" s="18"/>
      <c r="N12895" s="20"/>
      <c r="AD12895" s="18"/>
      <c r="AE12895" s="18"/>
      <c r="AJ12895" s="7"/>
      <c r="AL12895" s="7"/>
      <c r="AN12895" s="7"/>
      <c r="AP12895" s="7"/>
      <c r="AR12895" s="7"/>
      <c r="AX12895" s="7"/>
      <c r="AY12895" s="7"/>
      <c r="BE12895" s="9"/>
      <c r="BW12895" s="17"/>
      <c r="CH12895" s="7"/>
      <c r="CJ12895" s="7"/>
      <c r="CP12895" s="7"/>
      <c r="CR12895" s="7"/>
      <c r="CS12895" s="7"/>
      <c r="CU12895" s="16"/>
      <c r="DB12895" s="7"/>
      <c r="DD12895" s="7"/>
      <c r="DF12895" s="9"/>
    </row>
    <row r="12896" spans="3:110" x14ac:dyDescent="0.25">
      <c r="C12896" s="6"/>
      <c r="H12896" s="7"/>
      <c r="L12896" s="18"/>
      <c r="M12896" s="18"/>
      <c r="N12896" s="20"/>
      <c r="AD12896" s="18"/>
      <c r="AE12896" s="18"/>
      <c r="AJ12896" s="7"/>
      <c r="AL12896" s="7"/>
      <c r="AN12896" s="7"/>
      <c r="AP12896" s="7"/>
      <c r="AR12896" s="7"/>
      <c r="AX12896" s="7"/>
      <c r="AY12896" s="7"/>
      <c r="BE12896" s="9"/>
      <c r="BW12896" s="17"/>
      <c r="CH12896" s="7"/>
      <c r="CJ12896" s="7"/>
      <c r="CP12896" s="7"/>
      <c r="CR12896" s="7"/>
      <c r="CS12896" s="7"/>
      <c r="CU12896" s="16"/>
      <c r="DB12896" s="7"/>
      <c r="DD12896" s="7"/>
      <c r="DF12896" s="9"/>
    </row>
    <row r="12897" spans="3:110" x14ac:dyDescent="0.25">
      <c r="C12897" s="6"/>
      <c r="H12897" s="7"/>
      <c r="L12897" s="18"/>
      <c r="M12897" s="18"/>
      <c r="N12897" s="20"/>
      <c r="AD12897" s="18"/>
      <c r="AE12897" s="18"/>
      <c r="AJ12897" s="7"/>
      <c r="AL12897" s="7"/>
      <c r="AN12897" s="7"/>
      <c r="AP12897" s="7"/>
      <c r="AR12897" s="7"/>
      <c r="AX12897" s="7"/>
      <c r="AY12897" s="7"/>
      <c r="BE12897" s="9"/>
      <c r="BW12897" s="17"/>
      <c r="CH12897" s="7"/>
      <c r="CJ12897" s="7"/>
      <c r="CP12897" s="7"/>
      <c r="CR12897" s="7"/>
      <c r="CS12897" s="7"/>
      <c r="CU12897" s="16"/>
      <c r="DB12897" s="7"/>
      <c r="DD12897" s="7"/>
      <c r="DF12897" s="9"/>
    </row>
    <row r="12898" spans="3:110" x14ac:dyDescent="0.25">
      <c r="C12898" s="6"/>
      <c r="H12898" s="7"/>
      <c r="L12898" s="18"/>
      <c r="M12898" s="18"/>
      <c r="N12898" s="20"/>
      <c r="AD12898" s="18"/>
      <c r="AE12898" s="18"/>
      <c r="AJ12898" s="7"/>
      <c r="AL12898" s="7"/>
      <c r="AN12898" s="7"/>
      <c r="AP12898" s="7"/>
      <c r="AR12898" s="7"/>
      <c r="AX12898" s="7"/>
      <c r="AY12898" s="7"/>
      <c r="BE12898" s="9"/>
      <c r="BW12898" s="17"/>
      <c r="CH12898" s="7"/>
      <c r="CJ12898" s="7"/>
      <c r="CP12898" s="7"/>
      <c r="CR12898" s="7"/>
      <c r="CS12898" s="7"/>
      <c r="CU12898" s="16"/>
      <c r="DB12898" s="7"/>
      <c r="DD12898" s="7"/>
      <c r="DF12898" s="9"/>
    </row>
    <row r="12899" spans="3:110" x14ac:dyDescent="0.25">
      <c r="C12899" s="6"/>
      <c r="H12899" s="7"/>
      <c r="L12899" s="18"/>
      <c r="M12899" s="18"/>
      <c r="N12899" s="20"/>
      <c r="AD12899" s="18"/>
      <c r="AE12899" s="18"/>
      <c r="AJ12899" s="7"/>
      <c r="AL12899" s="7"/>
      <c r="AN12899" s="7"/>
      <c r="AP12899" s="7"/>
      <c r="AR12899" s="7"/>
      <c r="AX12899" s="7"/>
      <c r="AY12899" s="7"/>
      <c r="BE12899" s="9"/>
      <c r="BW12899" s="17"/>
      <c r="CH12899" s="7"/>
      <c r="CJ12899" s="7"/>
      <c r="CP12899" s="7"/>
      <c r="CR12899" s="7"/>
      <c r="CS12899" s="7"/>
      <c r="CU12899" s="16"/>
      <c r="DB12899" s="7"/>
      <c r="DD12899" s="7"/>
      <c r="DF12899" s="9"/>
    </row>
    <row r="12900" spans="3:110" x14ac:dyDescent="0.25">
      <c r="C12900" s="6"/>
      <c r="H12900" s="7"/>
      <c r="L12900" s="18"/>
      <c r="M12900" s="18"/>
      <c r="N12900" s="20"/>
      <c r="AD12900" s="18"/>
      <c r="AE12900" s="18"/>
      <c r="AJ12900" s="7"/>
      <c r="AL12900" s="7"/>
      <c r="AN12900" s="7"/>
      <c r="AP12900" s="7"/>
      <c r="AR12900" s="7"/>
      <c r="AX12900" s="7"/>
      <c r="AY12900" s="7"/>
      <c r="BE12900" s="9"/>
      <c r="BW12900" s="17"/>
      <c r="CH12900" s="7"/>
      <c r="CJ12900" s="7"/>
      <c r="CP12900" s="7"/>
      <c r="CR12900" s="7"/>
      <c r="CS12900" s="7"/>
      <c r="CU12900" s="16"/>
      <c r="DB12900" s="7"/>
      <c r="DD12900" s="7"/>
      <c r="DF12900" s="9"/>
    </row>
    <row r="12901" spans="3:110" x14ac:dyDescent="0.25">
      <c r="C12901" s="6"/>
      <c r="H12901" s="7"/>
      <c r="L12901" s="18"/>
      <c r="M12901" s="18"/>
      <c r="N12901" s="20"/>
      <c r="AD12901" s="18"/>
      <c r="AE12901" s="18"/>
      <c r="AJ12901" s="7"/>
      <c r="AL12901" s="7"/>
      <c r="AN12901" s="7"/>
      <c r="AP12901" s="7"/>
      <c r="AR12901" s="7"/>
      <c r="AX12901" s="7"/>
      <c r="AY12901" s="7"/>
      <c r="BE12901" s="9"/>
      <c r="BW12901" s="17"/>
      <c r="CH12901" s="7"/>
      <c r="CJ12901" s="7"/>
      <c r="CP12901" s="7"/>
      <c r="CR12901" s="7"/>
      <c r="CS12901" s="7"/>
      <c r="CU12901" s="16"/>
      <c r="DB12901" s="7"/>
      <c r="DD12901" s="7"/>
      <c r="DF12901" s="9"/>
    </row>
    <row r="12902" spans="3:110" x14ac:dyDescent="0.25">
      <c r="C12902" s="6"/>
      <c r="H12902" s="7"/>
      <c r="L12902" s="18"/>
      <c r="M12902" s="18"/>
      <c r="N12902" s="20"/>
      <c r="AD12902" s="18"/>
      <c r="AE12902" s="18"/>
      <c r="AJ12902" s="7"/>
      <c r="AL12902" s="7"/>
      <c r="AN12902" s="7"/>
      <c r="AP12902" s="7"/>
      <c r="AR12902" s="7"/>
      <c r="AX12902" s="7"/>
      <c r="AY12902" s="7"/>
      <c r="BE12902" s="9"/>
      <c r="BW12902" s="17"/>
      <c r="CH12902" s="7"/>
      <c r="CJ12902" s="7"/>
      <c r="CP12902" s="7"/>
      <c r="CR12902" s="7"/>
      <c r="CS12902" s="7"/>
      <c r="CU12902" s="16"/>
      <c r="DB12902" s="7"/>
      <c r="DD12902" s="7"/>
      <c r="DF12902" s="9"/>
    </row>
    <row r="12903" spans="3:110" x14ac:dyDescent="0.25">
      <c r="C12903" s="6"/>
      <c r="H12903" s="7"/>
      <c r="L12903" s="18"/>
      <c r="M12903" s="18"/>
      <c r="N12903" s="20"/>
      <c r="AD12903" s="18"/>
      <c r="AE12903" s="18"/>
      <c r="AJ12903" s="7"/>
      <c r="AL12903" s="7"/>
      <c r="AN12903" s="7"/>
      <c r="AP12903" s="7"/>
      <c r="AR12903" s="7"/>
      <c r="AX12903" s="7"/>
      <c r="AY12903" s="7"/>
      <c r="BE12903" s="9"/>
      <c r="BW12903" s="17"/>
      <c r="CH12903" s="7"/>
      <c r="CJ12903" s="7"/>
      <c r="CP12903" s="7"/>
      <c r="CR12903" s="7"/>
      <c r="CS12903" s="7"/>
      <c r="CU12903" s="16"/>
      <c r="DB12903" s="7"/>
      <c r="DD12903" s="7"/>
      <c r="DF12903" s="9"/>
    </row>
    <row r="12904" spans="3:110" x14ac:dyDescent="0.25">
      <c r="C12904" s="6"/>
      <c r="H12904" s="7"/>
      <c r="L12904" s="18"/>
      <c r="M12904" s="18"/>
      <c r="N12904" s="20"/>
      <c r="AD12904" s="18"/>
      <c r="AE12904" s="18"/>
      <c r="AJ12904" s="7"/>
      <c r="AL12904" s="7"/>
      <c r="AN12904" s="7"/>
      <c r="AP12904" s="7"/>
      <c r="AR12904" s="7"/>
      <c r="AX12904" s="7"/>
      <c r="AY12904" s="7"/>
      <c r="BE12904" s="9"/>
      <c r="BW12904" s="17"/>
      <c r="CH12904" s="7"/>
      <c r="CJ12904" s="7"/>
      <c r="CP12904" s="7"/>
      <c r="CR12904" s="7"/>
      <c r="CS12904" s="7"/>
      <c r="CU12904" s="16"/>
      <c r="DB12904" s="7"/>
      <c r="DD12904" s="7"/>
      <c r="DF12904" s="9"/>
    </row>
    <row r="12905" spans="3:110" x14ac:dyDescent="0.25">
      <c r="C12905" s="6"/>
      <c r="H12905" s="7"/>
      <c r="L12905" s="18"/>
      <c r="M12905" s="18"/>
      <c r="N12905" s="20"/>
      <c r="AD12905" s="18"/>
      <c r="AE12905" s="18"/>
      <c r="AJ12905" s="7"/>
      <c r="AL12905" s="7"/>
      <c r="AN12905" s="7"/>
      <c r="AP12905" s="7"/>
      <c r="AR12905" s="7"/>
      <c r="AX12905" s="7"/>
      <c r="AY12905" s="7"/>
      <c r="BE12905" s="9"/>
      <c r="BW12905" s="17"/>
      <c r="CH12905" s="7"/>
      <c r="CJ12905" s="7"/>
      <c r="CP12905" s="7"/>
      <c r="CR12905" s="7"/>
      <c r="CS12905" s="7"/>
      <c r="CU12905" s="16"/>
      <c r="DB12905" s="7"/>
      <c r="DD12905" s="7"/>
      <c r="DF12905" s="9"/>
    </row>
    <row r="12906" spans="3:110" x14ac:dyDescent="0.25">
      <c r="C12906" s="6"/>
      <c r="H12906" s="7"/>
      <c r="L12906" s="18"/>
      <c r="M12906" s="18"/>
      <c r="N12906" s="20"/>
      <c r="AD12906" s="18"/>
      <c r="AE12906" s="18"/>
      <c r="AJ12906" s="7"/>
      <c r="AL12906" s="7"/>
      <c r="AN12906" s="7"/>
      <c r="AP12906" s="7"/>
      <c r="AR12906" s="7"/>
      <c r="AX12906" s="7"/>
      <c r="AY12906" s="7"/>
      <c r="BE12906" s="9"/>
      <c r="BW12906" s="17"/>
      <c r="CH12906" s="7"/>
      <c r="CJ12906" s="7"/>
      <c r="CP12906" s="7"/>
      <c r="CR12906" s="7"/>
      <c r="CS12906" s="7"/>
      <c r="CU12906" s="16"/>
      <c r="DB12906" s="7"/>
      <c r="DD12906" s="7"/>
      <c r="DF12906" s="9"/>
    </row>
    <row r="12907" spans="3:110" x14ac:dyDescent="0.25">
      <c r="C12907" s="6"/>
      <c r="H12907" s="7"/>
      <c r="L12907" s="18"/>
      <c r="M12907" s="18"/>
      <c r="N12907" s="20"/>
      <c r="AD12907" s="18"/>
      <c r="AE12907" s="18"/>
      <c r="AJ12907" s="7"/>
      <c r="AL12907" s="7"/>
      <c r="AN12907" s="7"/>
      <c r="AP12907" s="7"/>
      <c r="AR12907" s="7"/>
      <c r="AX12907" s="7"/>
      <c r="AY12907" s="7"/>
      <c r="BE12907" s="9"/>
      <c r="BW12907" s="17"/>
      <c r="CH12907" s="7"/>
      <c r="CJ12907" s="7"/>
      <c r="CP12907" s="7"/>
      <c r="CR12907" s="7"/>
      <c r="CS12907" s="7"/>
      <c r="CU12907" s="16"/>
      <c r="DB12907" s="7"/>
      <c r="DD12907" s="7"/>
      <c r="DF12907" s="9"/>
    </row>
    <row r="12908" spans="3:110" x14ac:dyDescent="0.25">
      <c r="C12908" s="6"/>
      <c r="H12908" s="7"/>
      <c r="L12908" s="18"/>
      <c r="M12908" s="18"/>
      <c r="N12908" s="20"/>
      <c r="AD12908" s="18"/>
      <c r="AE12908" s="18"/>
      <c r="AJ12908" s="7"/>
      <c r="AL12908" s="7"/>
      <c r="AN12908" s="7"/>
      <c r="AP12908" s="7"/>
      <c r="AR12908" s="7"/>
      <c r="AX12908" s="7"/>
      <c r="AY12908" s="7"/>
      <c r="BE12908" s="9"/>
      <c r="BW12908" s="17"/>
      <c r="CH12908" s="7"/>
      <c r="CJ12908" s="7"/>
      <c r="CP12908" s="7"/>
      <c r="CR12908" s="7"/>
      <c r="CS12908" s="7"/>
      <c r="CU12908" s="16"/>
      <c r="DB12908" s="7"/>
      <c r="DD12908" s="7"/>
      <c r="DF12908" s="9"/>
    </row>
    <row r="12909" spans="3:110" x14ac:dyDescent="0.25">
      <c r="C12909" s="6"/>
      <c r="H12909" s="7"/>
      <c r="L12909" s="18"/>
      <c r="M12909" s="18"/>
      <c r="N12909" s="20"/>
      <c r="AD12909" s="18"/>
      <c r="AE12909" s="18"/>
      <c r="AJ12909" s="7"/>
      <c r="AL12909" s="7"/>
      <c r="AN12909" s="7"/>
      <c r="AP12909" s="7"/>
      <c r="AR12909" s="7"/>
      <c r="AX12909" s="7"/>
      <c r="AY12909" s="7"/>
      <c r="BE12909" s="9"/>
      <c r="BW12909" s="17"/>
      <c r="CH12909" s="7"/>
      <c r="CJ12909" s="7"/>
      <c r="CP12909" s="7"/>
      <c r="CR12909" s="7"/>
      <c r="CS12909" s="7"/>
      <c r="CU12909" s="16"/>
      <c r="DB12909" s="7"/>
      <c r="DD12909" s="7"/>
      <c r="DF12909" s="9"/>
    </row>
    <row r="12910" spans="3:110" x14ac:dyDescent="0.25">
      <c r="C12910" s="6"/>
      <c r="H12910" s="7"/>
      <c r="L12910" s="18"/>
      <c r="M12910" s="18"/>
      <c r="N12910" s="20"/>
      <c r="AD12910" s="18"/>
      <c r="AE12910" s="18"/>
      <c r="AJ12910" s="7"/>
      <c r="AL12910" s="7"/>
      <c r="AN12910" s="7"/>
      <c r="AP12910" s="7"/>
      <c r="AR12910" s="7"/>
      <c r="AX12910" s="7"/>
      <c r="AY12910" s="7"/>
      <c r="BE12910" s="9"/>
      <c r="BW12910" s="17"/>
      <c r="CH12910" s="7"/>
      <c r="CJ12910" s="7"/>
      <c r="CP12910" s="7"/>
      <c r="CR12910" s="7"/>
      <c r="CS12910" s="7"/>
      <c r="CU12910" s="16"/>
      <c r="DB12910" s="7"/>
      <c r="DD12910" s="7"/>
      <c r="DF12910" s="9"/>
    </row>
    <row r="12911" spans="3:110" x14ac:dyDescent="0.25">
      <c r="C12911" s="6"/>
      <c r="H12911" s="7"/>
      <c r="L12911" s="18"/>
      <c r="M12911" s="18"/>
      <c r="N12911" s="20"/>
      <c r="AD12911" s="18"/>
      <c r="AE12911" s="18"/>
      <c r="AJ12911" s="7"/>
      <c r="AL12911" s="7"/>
      <c r="AN12911" s="7"/>
      <c r="AP12911" s="7"/>
      <c r="AR12911" s="7"/>
      <c r="AX12911" s="7"/>
      <c r="AY12911" s="7"/>
      <c r="BE12911" s="9"/>
      <c r="BW12911" s="17"/>
      <c r="CH12911" s="7"/>
      <c r="CJ12911" s="7"/>
      <c r="CP12911" s="7"/>
      <c r="CR12911" s="7"/>
      <c r="CS12911" s="7"/>
      <c r="CU12911" s="16"/>
      <c r="DB12911" s="7"/>
      <c r="DD12911" s="7"/>
      <c r="DF12911" s="9"/>
    </row>
    <row r="12912" spans="3:110" x14ac:dyDescent="0.25">
      <c r="C12912" s="6"/>
      <c r="H12912" s="7"/>
      <c r="L12912" s="18"/>
      <c r="M12912" s="18"/>
      <c r="N12912" s="20"/>
      <c r="AD12912" s="18"/>
      <c r="AE12912" s="18"/>
      <c r="AJ12912" s="7"/>
      <c r="AL12912" s="7"/>
      <c r="AN12912" s="7"/>
      <c r="AP12912" s="7"/>
      <c r="AR12912" s="7"/>
      <c r="AX12912" s="7"/>
      <c r="AY12912" s="7"/>
      <c r="BE12912" s="9"/>
      <c r="BW12912" s="17"/>
      <c r="CH12912" s="7"/>
      <c r="CJ12912" s="7"/>
      <c r="CP12912" s="7"/>
      <c r="CR12912" s="7"/>
      <c r="CS12912" s="7"/>
      <c r="CU12912" s="16"/>
      <c r="DB12912" s="7"/>
      <c r="DD12912" s="7"/>
      <c r="DF12912" s="9"/>
    </row>
    <row r="12913" spans="3:110" x14ac:dyDescent="0.25">
      <c r="C12913" s="6"/>
      <c r="H12913" s="7"/>
      <c r="L12913" s="18"/>
      <c r="M12913" s="18"/>
      <c r="N12913" s="20"/>
      <c r="AD12913" s="18"/>
      <c r="AE12913" s="18"/>
      <c r="AJ12913" s="7"/>
      <c r="AL12913" s="7"/>
      <c r="AN12913" s="7"/>
      <c r="AP12913" s="7"/>
      <c r="AR12913" s="7"/>
      <c r="AX12913" s="7"/>
      <c r="AY12913" s="7"/>
      <c r="BE12913" s="9"/>
      <c r="BW12913" s="17"/>
      <c r="CH12913" s="7"/>
      <c r="CJ12913" s="7"/>
      <c r="CP12913" s="7"/>
      <c r="CR12913" s="7"/>
      <c r="CS12913" s="7"/>
      <c r="CU12913" s="16"/>
      <c r="DB12913" s="7"/>
      <c r="DD12913" s="7"/>
      <c r="DF12913" s="9"/>
    </row>
    <row r="12914" spans="3:110" x14ac:dyDescent="0.25">
      <c r="C12914" s="6"/>
      <c r="H12914" s="7"/>
      <c r="L12914" s="18"/>
      <c r="M12914" s="18"/>
      <c r="N12914" s="20"/>
      <c r="AD12914" s="18"/>
      <c r="AE12914" s="18"/>
      <c r="AJ12914" s="7"/>
      <c r="AL12914" s="7"/>
      <c r="AN12914" s="7"/>
      <c r="AP12914" s="7"/>
      <c r="AR12914" s="7"/>
      <c r="AX12914" s="7"/>
      <c r="AY12914" s="7"/>
      <c r="BE12914" s="9"/>
      <c r="BW12914" s="17"/>
      <c r="CH12914" s="7"/>
      <c r="CJ12914" s="7"/>
      <c r="CP12914" s="7"/>
      <c r="CR12914" s="7"/>
      <c r="CS12914" s="7"/>
      <c r="CU12914" s="16"/>
      <c r="DB12914" s="7"/>
      <c r="DD12914" s="7"/>
      <c r="DF12914" s="9"/>
    </row>
    <row r="12915" spans="3:110" x14ac:dyDescent="0.25">
      <c r="C12915" s="6"/>
      <c r="H12915" s="7"/>
      <c r="L12915" s="18"/>
      <c r="M12915" s="18"/>
      <c r="N12915" s="20"/>
      <c r="AD12915" s="18"/>
      <c r="AE12915" s="18"/>
      <c r="AJ12915" s="7"/>
      <c r="AL12915" s="7"/>
      <c r="AN12915" s="7"/>
      <c r="AP12915" s="7"/>
      <c r="AR12915" s="7"/>
      <c r="AX12915" s="7"/>
      <c r="AY12915" s="7"/>
      <c r="BE12915" s="9"/>
      <c r="BW12915" s="17"/>
      <c r="CH12915" s="7"/>
      <c r="CJ12915" s="7"/>
      <c r="CP12915" s="7"/>
      <c r="CR12915" s="7"/>
      <c r="CS12915" s="7"/>
      <c r="CU12915" s="16"/>
      <c r="DB12915" s="7"/>
      <c r="DD12915" s="7"/>
      <c r="DF12915" s="9"/>
    </row>
    <row r="12916" spans="3:110" x14ac:dyDescent="0.25">
      <c r="C12916" s="6"/>
      <c r="H12916" s="7"/>
      <c r="L12916" s="18"/>
      <c r="M12916" s="18"/>
      <c r="N12916" s="20"/>
      <c r="AD12916" s="18"/>
      <c r="AE12916" s="18"/>
      <c r="AJ12916" s="7"/>
      <c r="AL12916" s="7"/>
      <c r="AN12916" s="7"/>
      <c r="AP12916" s="7"/>
      <c r="AR12916" s="7"/>
      <c r="AX12916" s="7"/>
      <c r="AY12916" s="7"/>
      <c r="BE12916" s="9"/>
      <c r="BW12916" s="17"/>
      <c r="CH12916" s="7"/>
      <c r="CJ12916" s="7"/>
      <c r="CP12916" s="7"/>
      <c r="CR12916" s="7"/>
      <c r="CS12916" s="7"/>
      <c r="CU12916" s="16"/>
      <c r="DB12916" s="7"/>
      <c r="DD12916" s="7"/>
      <c r="DF12916" s="9"/>
    </row>
    <row r="12917" spans="3:110" x14ac:dyDescent="0.25">
      <c r="C12917" s="6"/>
      <c r="H12917" s="7"/>
      <c r="L12917" s="18"/>
      <c r="M12917" s="18"/>
      <c r="N12917" s="20"/>
      <c r="AD12917" s="18"/>
      <c r="AE12917" s="18"/>
      <c r="AJ12917" s="7"/>
      <c r="AL12917" s="7"/>
      <c r="AN12917" s="7"/>
      <c r="AP12917" s="7"/>
      <c r="AR12917" s="7"/>
      <c r="AX12917" s="7"/>
      <c r="AY12917" s="7"/>
      <c r="BE12917" s="9"/>
      <c r="BW12917" s="17"/>
      <c r="CH12917" s="7"/>
      <c r="CJ12917" s="7"/>
      <c r="CP12917" s="7"/>
      <c r="CR12917" s="7"/>
      <c r="CS12917" s="7"/>
      <c r="CU12917" s="16"/>
      <c r="DB12917" s="7"/>
      <c r="DD12917" s="7"/>
      <c r="DF12917" s="9"/>
    </row>
    <row r="12918" spans="3:110" x14ac:dyDescent="0.25">
      <c r="C12918" s="6"/>
      <c r="H12918" s="7"/>
      <c r="L12918" s="18"/>
      <c r="M12918" s="18"/>
      <c r="N12918" s="20"/>
      <c r="AD12918" s="18"/>
      <c r="AE12918" s="18"/>
      <c r="AJ12918" s="7"/>
      <c r="AL12918" s="7"/>
      <c r="AN12918" s="7"/>
      <c r="AP12918" s="7"/>
      <c r="AR12918" s="7"/>
      <c r="AX12918" s="7"/>
      <c r="AY12918" s="7"/>
      <c r="BE12918" s="9"/>
      <c r="BW12918" s="17"/>
      <c r="CH12918" s="7"/>
      <c r="CJ12918" s="7"/>
      <c r="CP12918" s="7"/>
      <c r="CR12918" s="7"/>
      <c r="CS12918" s="7"/>
      <c r="CU12918" s="16"/>
      <c r="DB12918" s="7"/>
      <c r="DD12918" s="7"/>
      <c r="DF12918" s="9"/>
    </row>
    <row r="12919" spans="3:110" x14ac:dyDescent="0.25">
      <c r="C12919" s="6"/>
      <c r="H12919" s="7"/>
      <c r="L12919" s="18"/>
      <c r="M12919" s="18"/>
      <c r="N12919" s="20"/>
      <c r="AD12919" s="18"/>
      <c r="AE12919" s="18"/>
      <c r="AJ12919" s="7"/>
      <c r="AL12919" s="7"/>
      <c r="AN12919" s="7"/>
      <c r="AP12919" s="7"/>
      <c r="AR12919" s="7"/>
      <c r="AX12919" s="7"/>
      <c r="AY12919" s="7"/>
      <c r="BE12919" s="9"/>
      <c r="BW12919" s="17"/>
      <c r="CH12919" s="7"/>
      <c r="CJ12919" s="7"/>
      <c r="CP12919" s="7"/>
      <c r="CR12919" s="7"/>
      <c r="CS12919" s="7"/>
      <c r="CU12919" s="16"/>
      <c r="DB12919" s="7"/>
      <c r="DD12919" s="7"/>
      <c r="DF12919" s="9"/>
    </row>
    <row r="12920" spans="3:110" x14ac:dyDescent="0.25">
      <c r="C12920" s="6"/>
      <c r="H12920" s="7"/>
      <c r="L12920" s="18"/>
      <c r="M12920" s="18"/>
      <c r="N12920" s="20"/>
      <c r="AD12920" s="18"/>
      <c r="AE12920" s="18"/>
      <c r="AJ12920" s="7"/>
      <c r="AL12920" s="7"/>
      <c r="AN12920" s="7"/>
      <c r="AP12920" s="7"/>
      <c r="AR12920" s="7"/>
      <c r="AX12920" s="7"/>
      <c r="AY12920" s="7"/>
      <c r="BE12920" s="9"/>
      <c r="BW12920" s="17"/>
      <c r="CH12920" s="7"/>
      <c r="CJ12920" s="7"/>
      <c r="CP12920" s="7"/>
      <c r="CR12920" s="7"/>
      <c r="CS12920" s="7"/>
      <c r="CU12920" s="16"/>
      <c r="DB12920" s="7"/>
      <c r="DD12920" s="7"/>
      <c r="DF12920" s="9"/>
    </row>
    <row r="12921" spans="3:110" x14ac:dyDescent="0.25">
      <c r="C12921" s="6"/>
      <c r="H12921" s="7"/>
      <c r="L12921" s="18"/>
      <c r="M12921" s="18"/>
      <c r="N12921" s="20"/>
      <c r="AD12921" s="18"/>
      <c r="AE12921" s="18"/>
      <c r="AJ12921" s="7"/>
      <c r="AL12921" s="7"/>
      <c r="AN12921" s="7"/>
      <c r="AP12921" s="7"/>
      <c r="AR12921" s="7"/>
      <c r="AX12921" s="7"/>
      <c r="AY12921" s="7"/>
      <c r="BE12921" s="9"/>
      <c r="BW12921" s="17"/>
      <c r="CH12921" s="7"/>
      <c r="CJ12921" s="7"/>
      <c r="CP12921" s="7"/>
      <c r="CR12921" s="7"/>
      <c r="CS12921" s="7"/>
      <c r="CU12921" s="16"/>
      <c r="DB12921" s="7"/>
      <c r="DD12921" s="7"/>
      <c r="DF12921" s="9"/>
    </row>
    <row r="12922" spans="3:110" x14ac:dyDescent="0.25">
      <c r="C12922" s="6"/>
      <c r="H12922" s="7"/>
      <c r="L12922" s="18"/>
      <c r="M12922" s="18"/>
      <c r="N12922" s="20"/>
      <c r="AD12922" s="18"/>
      <c r="AE12922" s="18"/>
      <c r="AJ12922" s="7"/>
      <c r="AL12922" s="7"/>
      <c r="AN12922" s="7"/>
      <c r="AP12922" s="7"/>
      <c r="AR12922" s="7"/>
      <c r="AX12922" s="7"/>
      <c r="AY12922" s="7"/>
      <c r="BE12922" s="9"/>
      <c r="BW12922" s="17"/>
      <c r="CH12922" s="7"/>
      <c r="CJ12922" s="7"/>
      <c r="CP12922" s="7"/>
      <c r="CR12922" s="7"/>
      <c r="CS12922" s="7"/>
      <c r="CU12922" s="16"/>
      <c r="DB12922" s="7"/>
      <c r="DD12922" s="7"/>
      <c r="DF12922" s="9"/>
    </row>
    <row r="12923" spans="3:110" x14ac:dyDescent="0.25">
      <c r="C12923" s="6"/>
      <c r="H12923" s="7"/>
      <c r="L12923" s="18"/>
      <c r="M12923" s="18"/>
      <c r="N12923" s="20"/>
      <c r="AD12923" s="18"/>
      <c r="AE12923" s="18"/>
      <c r="AJ12923" s="7"/>
      <c r="AL12923" s="7"/>
      <c r="AN12923" s="7"/>
      <c r="AP12923" s="7"/>
      <c r="AR12923" s="7"/>
      <c r="AX12923" s="7"/>
      <c r="AY12923" s="7"/>
      <c r="BE12923" s="9"/>
      <c r="BW12923" s="17"/>
      <c r="CH12923" s="7"/>
      <c r="CJ12923" s="7"/>
      <c r="CP12923" s="7"/>
      <c r="CR12923" s="7"/>
      <c r="CS12923" s="7"/>
      <c r="CU12923" s="16"/>
      <c r="DB12923" s="7"/>
      <c r="DD12923" s="7"/>
      <c r="DF12923" s="9"/>
    </row>
    <row r="12924" spans="3:110" x14ac:dyDescent="0.25">
      <c r="C12924" s="6"/>
      <c r="H12924" s="7"/>
      <c r="L12924" s="18"/>
      <c r="M12924" s="18"/>
      <c r="N12924" s="20"/>
      <c r="AD12924" s="18"/>
      <c r="AE12924" s="18"/>
      <c r="AJ12924" s="7"/>
      <c r="AL12924" s="7"/>
      <c r="AN12924" s="7"/>
      <c r="AP12924" s="7"/>
      <c r="AR12924" s="7"/>
      <c r="AX12924" s="7"/>
      <c r="AY12924" s="7"/>
      <c r="BE12924" s="9"/>
      <c r="BW12924" s="17"/>
      <c r="CH12924" s="7"/>
      <c r="CJ12924" s="7"/>
      <c r="CP12924" s="7"/>
      <c r="CR12924" s="7"/>
      <c r="CS12924" s="7"/>
      <c r="CU12924" s="16"/>
      <c r="DB12924" s="7"/>
      <c r="DD12924" s="7"/>
      <c r="DF12924" s="9"/>
    </row>
    <row r="12925" spans="3:110" x14ac:dyDescent="0.25">
      <c r="C12925" s="6"/>
      <c r="H12925" s="7"/>
      <c r="L12925" s="18"/>
      <c r="M12925" s="18"/>
      <c r="N12925" s="20"/>
      <c r="AD12925" s="18"/>
      <c r="AE12925" s="18"/>
      <c r="AJ12925" s="7"/>
      <c r="AL12925" s="7"/>
      <c r="AN12925" s="7"/>
      <c r="AP12925" s="7"/>
      <c r="AR12925" s="7"/>
      <c r="AX12925" s="7"/>
      <c r="AY12925" s="7"/>
      <c r="BE12925" s="9"/>
      <c r="BW12925" s="17"/>
      <c r="CH12925" s="7"/>
      <c r="CJ12925" s="7"/>
      <c r="CP12925" s="7"/>
      <c r="CR12925" s="7"/>
      <c r="CS12925" s="7"/>
      <c r="CU12925" s="16"/>
      <c r="DB12925" s="7"/>
      <c r="DD12925" s="7"/>
      <c r="DF12925" s="9"/>
    </row>
    <row r="12926" spans="3:110" x14ac:dyDescent="0.25">
      <c r="C12926" s="6"/>
      <c r="H12926" s="7"/>
      <c r="L12926" s="18"/>
      <c r="M12926" s="18"/>
      <c r="N12926" s="20"/>
      <c r="AD12926" s="18"/>
      <c r="AE12926" s="18"/>
      <c r="AJ12926" s="7"/>
      <c r="AL12926" s="7"/>
      <c r="AN12926" s="7"/>
      <c r="AP12926" s="7"/>
      <c r="AR12926" s="7"/>
      <c r="AX12926" s="7"/>
      <c r="AY12926" s="7"/>
      <c r="BE12926" s="9"/>
      <c r="BW12926" s="17"/>
      <c r="CH12926" s="7"/>
      <c r="CJ12926" s="7"/>
      <c r="CP12926" s="7"/>
      <c r="CR12926" s="7"/>
      <c r="CS12926" s="7"/>
      <c r="CU12926" s="16"/>
      <c r="DB12926" s="7"/>
      <c r="DD12926" s="7"/>
      <c r="DF12926" s="9"/>
    </row>
    <row r="12927" spans="3:110" x14ac:dyDescent="0.25">
      <c r="C12927" s="6"/>
      <c r="H12927" s="7"/>
      <c r="L12927" s="18"/>
      <c r="M12927" s="18"/>
      <c r="N12927" s="20"/>
      <c r="AD12927" s="18"/>
      <c r="AE12927" s="18"/>
      <c r="AJ12927" s="7"/>
      <c r="AL12927" s="7"/>
      <c r="AN12927" s="7"/>
      <c r="AP12927" s="7"/>
      <c r="AR12927" s="7"/>
      <c r="AX12927" s="7"/>
      <c r="AY12927" s="7"/>
      <c r="BE12927" s="9"/>
      <c r="BW12927" s="17"/>
      <c r="CH12927" s="7"/>
      <c r="CJ12927" s="7"/>
      <c r="CP12927" s="7"/>
      <c r="CR12927" s="7"/>
      <c r="CS12927" s="7"/>
      <c r="CU12927" s="16"/>
      <c r="DB12927" s="7"/>
      <c r="DD12927" s="7"/>
      <c r="DF12927" s="9"/>
    </row>
    <row r="12928" spans="3:110" x14ac:dyDescent="0.25">
      <c r="C12928" s="6"/>
      <c r="H12928" s="7"/>
      <c r="L12928" s="18"/>
      <c r="M12928" s="18"/>
      <c r="N12928" s="20"/>
      <c r="AD12928" s="18"/>
      <c r="AE12928" s="18"/>
      <c r="AJ12928" s="7"/>
      <c r="AL12928" s="7"/>
      <c r="AN12928" s="7"/>
      <c r="AP12928" s="7"/>
      <c r="AR12928" s="7"/>
      <c r="AX12928" s="7"/>
      <c r="AY12928" s="7"/>
      <c r="BE12928" s="9"/>
      <c r="BW12928" s="17"/>
      <c r="CH12928" s="7"/>
      <c r="CJ12928" s="7"/>
      <c r="CP12928" s="7"/>
      <c r="CR12928" s="7"/>
      <c r="CS12928" s="7"/>
      <c r="CU12928" s="16"/>
      <c r="DB12928" s="7"/>
      <c r="DD12928" s="7"/>
      <c r="DF12928" s="9"/>
    </row>
    <row r="12929" spans="3:110" x14ac:dyDescent="0.25">
      <c r="C12929" s="6"/>
      <c r="H12929" s="7"/>
      <c r="L12929" s="18"/>
      <c r="M12929" s="18"/>
      <c r="N12929" s="20"/>
      <c r="AD12929" s="18"/>
      <c r="AE12929" s="18"/>
      <c r="AJ12929" s="7"/>
      <c r="AL12929" s="7"/>
      <c r="AN12929" s="7"/>
      <c r="AP12929" s="7"/>
      <c r="AR12929" s="7"/>
      <c r="AX12929" s="7"/>
      <c r="AY12929" s="7"/>
      <c r="BE12929" s="9"/>
      <c r="BW12929" s="17"/>
      <c r="CH12929" s="7"/>
      <c r="CJ12929" s="7"/>
      <c r="CP12929" s="7"/>
      <c r="CR12929" s="7"/>
      <c r="CS12929" s="7"/>
      <c r="CU12929" s="16"/>
      <c r="DB12929" s="7"/>
      <c r="DD12929" s="7"/>
      <c r="DF12929" s="9"/>
    </row>
    <row r="12930" spans="3:110" x14ac:dyDescent="0.25">
      <c r="C12930" s="6"/>
      <c r="H12930" s="7"/>
      <c r="L12930" s="18"/>
      <c r="M12930" s="18"/>
      <c r="N12930" s="20"/>
      <c r="AD12930" s="18"/>
      <c r="AE12930" s="18"/>
      <c r="AJ12930" s="7"/>
      <c r="AL12930" s="7"/>
      <c r="AN12930" s="7"/>
      <c r="AP12930" s="7"/>
      <c r="AR12930" s="7"/>
      <c r="AX12930" s="7"/>
      <c r="AY12930" s="7"/>
      <c r="BE12930" s="9"/>
      <c r="BW12930" s="17"/>
      <c r="CH12930" s="7"/>
      <c r="CJ12930" s="7"/>
      <c r="CP12930" s="7"/>
      <c r="CR12930" s="7"/>
      <c r="CS12930" s="7"/>
      <c r="CU12930" s="16"/>
      <c r="DB12930" s="7"/>
      <c r="DD12930" s="7"/>
      <c r="DF12930" s="9"/>
    </row>
    <row r="12931" spans="3:110" x14ac:dyDescent="0.25">
      <c r="C12931" s="6"/>
      <c r="H12931" s="7"/>
      <c r="L12931" s="18"/>
      <c r="M12931" s="18"/>
      <c r="N12931" s="20"/>
      <c r="AD12931" s="18"/>
      <c r="AE12931" s="18"/>
      <c r="AJ12931" s="7"/>
      <c r="AL12931" s="7"/>
      <c r="AN12931" s="7"/>
      <c r="AP12931" s="7"/>
      <c r="AR12931" s="7"/>
      <c r="AX12931" s="7"/>
      <c r="AY12931" s="7"/>
      <c r="BE12931" s="9"/>
      <c r="BW12931" s="17"/>
      <c r="CH12931" s="7"/>
      <c r="CJ12931" s="7"/>
      <c r="CP12931" s="7"/>
      <c r="CR12931" s="7"/>
      <c r="CS12931" s="7"/>
      <c r="CU12931" s="16"/>
      <c r="DB12931" s="7"/>
      <c r="DD12931" s="7"/>
      <c r="DF12931" s="9"/>
    </row>
    <row r="12932" spans="3:110" x14ac:dyDescent="0.25">
      <c r="C12932" s="6"/>
      <c r="H12932" s="7"/>
      <c r="L12932" s="18"/>
      <c r="M12932" s="18"/>
      <c r="N12932" s="20"/>
      <c r="AD12932" s="18"/>
      <c r="AE12932" s="18"/>
      <c r="AJ12932" s="7"/>
      <c r="AL12932" s="7"/>
      <c r="AN12932" s="7"/>
      <c r="AP12932" s="7"/>
      <c r="AR12932" s="7"/>
      <c r="AX12932" s="7"/>
      <c r="AY12932" s="7"/>
      <c r="BE12932" s="9"/>
      <c r="BW12932" s="17"/>
      <c r="CH12932" s="7"/>
      <c r="CJ12932" s="7"/>
      <c r="CP12932" s="7"/>
      <c r="CR12932" s="7"/>
      <c r="CS12932" s="7"/>
      <c r="CU12932" s="16"/>
      <c r="DB12932" s="7"/>
      <c r="DD12932" s="7"/>
      <c r="DF12932" s="9"/>
    </row>
    <row r="12933" spans="3:110" x14ac:dyDescent="0.25">
      <c r="C12933" s="6"/>
      <c r="H12933" s="7"/>
      <c r="L12933" s="18"/>
      <c r="M12933" s="18"/>
      <c r="N12933" s="20"/>
      <c r="AD12933" s="18"/>
      <c r="AE12933" s="18"/>
      <c r="AJ12933" s="7"/>
      <c r="AL12933" s="7"/>
      <c r="AN12933" s="7"/>
      <c r="AP12933" s="7"/>
      <c r="AR12933" s="7"/>
      <c r="AX12933" s="7"/>
      <c r="AY12933" s="7"/>
      <c r="BE12933" s="9"/>
      <c r="BW12933" s="17"/>
      <c r="CH12933" s="7"/>
      <c r="CJ12933" s="7"/>
      <c r="CP12933" s="7"/>
      <c r="CR12933" s="7"/>
      <c r="CS12933" s="7"/>
      <c r="CU12933" s="16"/>
      <c r="DB12933" s="7"/>
      <c r="DD12933" s="7"/>
      <c r="DF12933" s="9"/>
    </row>
    <row r="12934" spans="3:110" x14ac:dyDescent="0.25">
      <c r="C12934" s="6"/>
      <c r="H12934" s="7"/>
      <c r="L12934" s="18"/>
      <c r="M12934" s="18"/>
      <c r="N12934" s="20"/>
      <c r="AD12934" s="18"/>
      <c r="AE12934" s="18"/>
      <c r="AJ12934" s="7"/>
      <c r="AL12934" s="7"/>
      <c r="AN12934" s="7"/>
      <c r="AP12934" s="7"/>
      <c r="AR12934" s="7"/>
      <c r="AX12934" s="7"/>
      <c r="AY12934" s="7"/>
      <c r="BE12934" s="9"/>
      <c r="BW12934" s="17"/>
      <c r="CH12934" s="7"/>
      <c r="CJ12934" s="7"/>
      <c r="CP12934" s="7"/>
      <c r="CR12934" s="7"/>
      <c r="CS12934" s="7"/>
      <c r="CU12934" s="16"/>
      <c r="DB12934" s="7"/>
      <c r="DD12934" s="7"/>
      <c r="DF12934" s="9"/>
    </row>
    <row r="12935" spans="3:110" x14ac:dyDescent="0.25">
      <c r="C12935" s="6"/>
      <c r="H12935" s="7"/>
      <c r="L12935" s="18"/>
      <c r="M12935" s="18"/>
      <c r="N12935" s="20"/>
      <c r="AD12935" s="18"/>
      <c r="AE12935" s="18"/>
      <c r="AJ12935" s="7"/>
      <c r="AL12935" s="7"/>
      <c r="AN12935" s="7"/>
      <c r="AP12935" s="7"/>
      <c r="AR12935" s="7"/>
      <c r="AX12935" s="7"/>
      <c r="AY12935" s="7"/>
      <c r="BE12935" s="9"/>
      <c r="BW12935" s="17"/>
      <c r="CH12935" s="7"/>
      <c r="CJ12935" s="7"/>
      <c r="CP12935" s="7"/>
      <c r="CR12935" s="7"/>
      <c r="CS12935" s="7"/>
      <c r="CU12935" s="16"/>
      <c r="DB12935" s="7"/>
      <c r="DD12935" s="7"/>
      <c r="DF12935" s="9"/>
    </row>
    <row r="12936" spans="3:110" x14ac:dyDescent="0.25">
      <c r="C12936" s="6"/>
      <c r="H12936" s="7"/>
      <c r="L12936" s="18"/>
      <c r="M12936" s="18"/>
      <c r="N12936" s="20"/>
      <c r="AD12936" s="18"/>
      <c r="AE12936" s="18"/>
      <c r="AJ12936" s="7"/>
      <c r="AL12936" s="7"/>
      <c r="AN12936" s="7"/>
      <c r="AP12936" s="7"/>
      <c r="AR12936" s="7"/>
      <c r="AX12936" s="7"/>
      <c r="AY12936" s="7"/>
      <c r="BE12936" s="9"/>
      <c r="BW12936" s="17"/>
      <c r="CH12936" s="7"/>
      <c r="CJ12936" s="7"/>
      <c r="CP12936" s="7"/>
      <c r="CR12936" s="7"/>
      <c r="CS12936" s="7"/>
      <c r="CU12936" s="16"/>
      <c r="DB12936" s="7"/>
      <c r="DD12936" s="7"/>
      <c r="DF12936" s="9"/>
    </row>
    <row r="12937" spans="3:110" x14ac:dyDescent="0.25">
      <c r="C12937" s="6"/>
      <c r="H12937" s="7"/>
      <c r="L12937" s="18"/>
      <c r="M12937" s="18"/>
      <c r="N12937" s="20"/>
      <c r="AD12937" s="18"/>
      <c r="AE12937" s="18"/>
      <c r="AJ12937" s="7"/>
      <c r="AL12937" s="7"/>
      <c r="AN12937" s="7"/>
      <c r="AP12937" s="7"/>
      <c r="AR12937" s="7"/>
      <c r="AX12937" s="7"/>
      <c r="AY12937" s="7"/>
      <c r="BE12937" s="9"/>
      <c r="BW12937" s="17"/>
      <c r="CH12937" s="7"/>
      <c r="CJ12937" s="7"/>
      <c r="CP12937" s="7"/>
      <c r="CR12937" s="7"/>
      <c r="CS12937" s="7"/>
      <c r="CU12937" s="16"/>
      <c r="DB12937" s="7"/>
      <c r="DD12937" s="7"/>
      <c r="DF12937" s="9"/>
    </row>
    <row r="12938" spans="3:110" x14ac:dyDescent="0.25">
      <c r="C12938" s="6"/>
      <c r="H12938" s="7"/>
      <c r="L12938" s="18"/>
      <c r="M12938" s="18"/>
      <c r="N12938" s="20"/>
      <c r="AD12938" s="18"/>
      <c r="AE12938" s="18"/>
      <c r="AJ12938" s="7"/>
      <c r="AL12938" s="7"/>
      <c r="AN12938" s="7"/>
      <c r="AP12938" s="7"/>
      <c r="AR12938" s="7"/>
      <c r="AX12938" s="7"/>
      <c r="AY12938" s="7"/>
      <c r="BE12938" s="9"/>
      <c r="BW12938" s="17"/>
      <c r="CH12938" s="7"/>
      <c r="CJ12938" s="7"/>
      <c r="CP12938" s="7"/>
      <c r="CR12938" s="7"/>
      <c r="CS12938" s="7"/>
      <c r="CU12938" s="16"/>
      <c r="DB12938" s="7"/>
      <c r="DD12938" s="7"/>
      <c r="DF12938" s="9"/>
    </row>
    <row r="12939" spans="3:110" x14ac:dyDescent="0.25">
      <c r="C12939" s="6"/>
      <c r="H12939" s="7"/>
      <c r="L12939" s="18"/>
      <c r="M12939" s="18"/>
      <c r="N12939" s="20"/>
      <c r="AD12939" s="18"/>
      <c r="AE12939" s="18"/>
      <c r="AJ12939" s="7"/>
      <c r="AL12939" s="7"/>
      <c r="AN12939" s="7"/>
      <c r="AP12939" s="7"/>
      <c r="AR12939" s="7"/>
      <c r="AX12939" s="7"/>
      <c r="AY12939" s="7"/>
      <c r="BE12939" s="9"/>
      <c r="BW12939" s="17"/>
      <c r="CH12939" s="7"/>
      <c r="CJ12939" s="7"/>
      <c r="CP12939" s="7"/>
      <c r="CR12939" s="7"/>
      <c r="CS12939" s="7"/>
      <c r="CU12939" s="16"/>
      <c r="DB12939" s="7"/>
      <c r="DD12939" s="7"/>
      <c r="DF12939" s="9"/>
    </row>
    <row r="12940" spans="3:110" x14ac:dyDescent="0.25">
      <c r="C12940" s="6"/>
      <c r="H12940" s="7"/>
      <c r="L12940" s="18"/>
      <c r="M12940" s="18"/>
      <c r="N12940" s="20"/>
      <c r="AD12940" s="18"/>
      <c r="AE12940" s="18"/>
      <c r="AJ12940" s="7"/>
      <c r="AL12940" s="7"/>
      <c r="AN12940" s="7"/>
      <c r="AP12940" s="7"/>
      <c r="AR12940" s="7"/>
      <c r="AX12940" s="7"/>
      <c r="AY12940" s="7"/>
      <c r="BE12940" s="9"/>
      <c r="BW12940" s="17"/>
      <c r="CH12940" s="7"/>
      <c r="CJ12940" s="7"/>
      <c r="CP12940" s="7"/>
      <c r="CR12940" s="7"/>
      <c r="CS12940" s="7"/>
      <c r="CU12940" s="16"/>
      <c r="DB12940" s="7"/>
      <c r="DD12940" s="7"/>
      <c r="DF12940" s="9"/>
    </row>
    <row r="12941" spans="3:110" x14ac:dyDescent="0.25">
      <c r="C12941" s="6"/>
      <c r="H12941" s="7"/>
      <c r="L12941" s="18"/>
      <c r="M12941" s="18"/>
      <c r="N12941" s="20"/>
      <c r="AD12941" s="18"/>
      <c r="AE12941" s="18"/>
      <c r="AJ12941" s="7"/>
      <c r="AL12941" s="7"/>
      <c r="AN12941" s="7"/>
      <c r="AP12941" s="7"/>
      <c r="AR12941" s="7"/>
      <c r="AX12941" s="7"/>
      <c r="AY12941" s="7"/>
      <c r="BE12941" s="9"/>
      <c r="BW12941" s="17"/>
      <c r="CH12941" s="7"/>
      <c r="CJ12941" s="7"/>
      <c r="CP12941" s="7"/>
      <c r="CR12941" s="7"/>
      <c r="CS12941" s="7"/>
      <c r="CU12941" s="16"/>
      <c r="DB12941" s="7"/>
      <c r="DD12941" s="7"/>
      <c r="DF12941" s="9"/>
    </row>
    <row r="12942" spans="3:110" x14ac:dyDescent="0.25">
      <c r="C12942" s="6"/>
      <c r="H12942" s="7"/>
      <c r="L12942" s="18"/>
      <c r="M12942" s="18"/>
      <c r="N12942" s="20"/>
      <c r="AD12942" s="18"/>
      <c r="AE12942" s="18"/>
      <c r="AJ12942" s="7"/>
      <c r="AL12942" s="7"/>
      <c r="AN12942" s="7"/>
      <c r="AP12942" s="7"/>
      <c r="AR12942" s="7"/>
      <c r="AX12942" s="7"/>
      <c r="AY12942" s="7"/>
      <c r="BE12942" s="9"/>
      <c r="BW12942" s="17"/>
      <c r="CH12942" s="7"/>
      <c r="CJ12942" s="7"/>
      <c r="CP12942" s="7"/>
      <c r="CR12942" s="7"/>
      <c r="CS12942" s="7"/>
      <c r="CU12942" s="16"/>
      <c r="DB12942" s="7"/>
      <c r="DD12942" s="7"/>
      <c r="DF12942" s="9"/>
    </row>
    <row r="12943" spans="3:110" x14ac:dyDescent="0.25">
      <c r="C12943" s="6"/>
      <c r="H12943" s="7"/>
      <c r="L12943" s="18"/>
      <c r="M12943" s="18"/>
      <c r="N12943" s="20"/>
      <c r="AD12943" s="18"/>
      <c r="AE12943" s="18"/>
      <c r="AJ12943" s="7"/>
      <c r="AL12943" s="7"/>
      <c r="AN12943" s="7"/>
      <c r="AP12943" s="7"/>
      <c r="AR12943" s="7"/>
      <c r="AX12943" s="7"/>
      <c r="AY12943" s="7"/>
      <c r="BE12943" s="9"/>
      <c r="BW12943" s="17"/>
      <c r="CH12943" s="7"/>
      <c r="CJ12943" s="7"/>
      <c r="CP12943" s="7"/>
      <c r="CR12943" s="7"/>
      <c r="CS12943" s="7"/>
      <c r="CU12943" s="16"/>
      <c r="DB12943" s="7"/>
      <c r="DD12943" s="7"/>
      <c r="DF12943" s="9"/>
    </row>
    <row r="12944" spans="3:110" x14ac:dyDescent="0.25">
      <c r="C12944" s="6"/>
      <c r="H12944" s="7"/>
      <c r="L12944" s="18"/>
      <c r="M12944" s="18"/>
      <c r="N12944" s="20"/>
      <c r="AD12944" s="18"/>
      <c r="AE12944" s="18"/>
      <c r="AJ12944" s="7"/>
      <c r="AL12944" s="7"/>
      <c r="AN12944" s="7"/>
      <c r="AP12944" s="7"/>
      <c r="AR12944" s="7"/>
      <c r="AX12944" s="7"/>
      <c r="AY12944" s="7"/>
      <c r="BE12944" s="9"/>
      <c r="BW12944" s="17"/>
      <c r="CH12944" s="7"/>
      <c r="CJ12944" s="7"/>
      <c r="CP12944" s="7"/>
      <c r="CR12944" s="7"/>
      <c r="CS12944" s="7"/>
      <c r="CU12944" s="16"/>
      <c r="DB12944" s="7"/>
      <c r="DD12944" s="7"/>
      <c r="DF12944" s="9"/>
    </row>
    <row r="12945" spans="3:110" x14ac:dyDescent="0.25">
      <c r="C12945" s="6"/>
      <c r="H12945" s="7"/>
      <c r="L12945" s="18"/>
      <c r="M12945" s="18"/>
      <c r="N12945" s="20"/>
      <c r="AD12945" s="18"/>
      <c r="AE12945" s="18"/>
      <c r="AJ12945" s="7"/>
      <c r="AL12945" s="7"/>
      <c r="AN12945" s="7"/>
      <c r="AP12945" s="7"/>
      <c r="AR12945" s="7"/>
      <c r="AX12945" s="7"/>
      <c r="AY12945" s="7"/>
      <c r="BE12945" s="9"/>
      <c r="BW12945" s="17"/>
      <c r="CH12945" s="7"/>
      <c r="CJ12945" s="7"/>
      <c r="CP12945" s="7"/>
      <c r="CR12945" s="7"/>
      <c r="CS12945" s="7"/>
      <c r="CU12945" s="16"/>
      <c r="DB12945" s="7"/>
      <c r="DD12945" s="7"/>
      <c r="DF12945" s="9"/>
    </row>
    <row r="12946" spans="3:110" x14ac:dyDescent="0.25">
      <c r="C12946" s="6"/>
      <c r="H12946" s="7"/>
      <c r="L12946" s="18"/>
      <c r="M12946" s="18"/>
      <c r="N12946" s="20"/>
      <c r="AD12946" s="18"/>
      <c r="AE12946" s="18"/>
      <c r="AJ12946" s="7"/>
      <c r="AL12946" s="7"/>
      <c r="AN12946" s="7"/>
      <c r="AP12946" s="7"/>
      <c r="AR12946" s="7"/>
      <c r="AX12946" s="7"/>
      <c r="AY12946" s="7"/>
      <c r="BE12946" s="9"/>
      <c r="BW12946" s="17"/>
      <c r="CH12946" s="7"/>
      <c r="CJ12946" s="7"/>
      <c r="CP12946" s="7"/>
      <c r="CR12946" s="7"/>
      <c r="CS12946" s="7"/>
      <c r="CU12946" s="16"/>
      <c r="DB12946" s="7"/>
      <c r="DD12946" s="7"/>
      <c r="DF12946" s="9"/>
    </row>
    <row r="12947" spans="3:110" x14ac:dyDescent="0.25">
      <c r="C12947" s="6"/>
      <c r="H12947" s="7"/>
      <c r="L12947" s="18"/>
      <c r="M12947" s="18"/>
      <c r="N12947" s="20"/>
      <c r="AD12947" s="18"/>
      <c r="AE12947" s="18"/>
      <c r="AJ12947" s="7"/>
      <c r="AL12947" s="7"/>
      <c r="AN12947" s="7"/>
      <c r="AP12947" s="7"/>
      <c r="AR12947" s="7"/>
      <c r="AX12947" s="7"/>
      <c r="AY12947" s="7"/>
      <c r="BE12947" s="9"/>
      <c r="BW12947" s="17"/>
      <c r="CH12947" s="7"/>
      <c r="CJ12947" s="7"/>
      <c r="CP12947" s="7"/>
      <c r="CR12947" s="7"/>
      <c r="CS12947" s="7"/>
      <c r="CU12947" s="16"/>
      <c r="DB12947" s="7"/>
      <c r="DD12947" s="7"/>
      <c r="DF12947" s="9"/>
    </row>
    <row r="12948" spans="3:110" x14ac:dyDescent="0.25">
      <c r="C12948" s="6"/>
      <c r="H12948" s="7"/>
      <c r="L12948" s="18"/>
      <c r="M12948" s="18"/>
      <c r="N12948" s="20"/>
      <c r="AD12948" s="18"/>
      <c r="AE12948" s="18"/>
      <c r="AJ12948" s="7"/>
      <c r="AL12948" s="7"/>
      <c r="AN12948" s="7"/>
      <c r="AP12948" s="7"/>
      <c r="AR12948" s="7"/>
      <c r="AX12948" s="7"/>
      <c r="AY12948" s="7"/>
      <c r="BE12948" s="9"/>
      <c r="BW12948" s="17"/>
      <c r="CH12948" s="7"/>
      <c r="CJ12948" s="7"/>
      <c r="CP12948" s="7"/>
      <c r="CR12948" s="7"/>
      <c r="CS12948" s="7"/>
      <c r="CU12948" s="16"/>
      <c r="DB12948" s="7"/>
      <c r="DD12948" s="7"/>
      <c r="DF12948" s="9"/>
    </row>
    <row r="12949" spans="3:110" x14ac:dyDescent="0.25">
      <c r="C12949" s="6"/>
      <c r="H12949" s="7"/>
      <c r="L12949" s="18"/>
      <c r="M12949" s="18"/>
      <c r="N12949" s="20"/>
      <c r="AD12949" s="18"/>
      <c r="AE12949" s="18"/>
      <c r="AJ12949" s="7"/>
      <c r="AL12949" s="7"/>
      <c r="AN12949" s="7"/>
      <c r="AP12949" s="7"/>
      <c r="AR12949" s="7"/>
      <c r="AX12949" s="7"/>
      <c r="AY12949" s="7"/>
      <c r="BE12949" s="9"/>
      <c r="BW12949" s="17"/>
      <c r="CH12949" s="7"/>
      <c r="CJ12949" s="7"/>
      <c r="CP12949" s="7"/>
      <c r="CR12949" s="7"/>
      <c r="CS12949" s="7"/>
      <c r="CU12949" s="16"/>
      <c r="DB12949" s="7"/>
      <c r="DD12949" s="7"/>
      <c r="DF12949" s="9"/>
    </row>
    <row r="12950" spans="3:110" x14ac:dyDescent="0.25">
      <c r="C12950" s="6"/>
      <c r="H12950" s="7"/>
      <c r="L12950" s="18"/>
      <c r="M12950" s="18"/>
      <c r="N12950" s="20"/>
      <c r="AD12950" s="18"/>
      <c r="AE12950" s="18"/>
      <c r="AJ12950" s="7"/>
      <c r="AL12950" s="7"/>
      <c r="AN12950" s="7"/>
      <c r="AP12950" s="7"/>
      <c r="AR12950" s="7"/>
      <c r="AX12950" s="7"/>
      <c r="AY12950" s="7"/>
      <c r="BE12950" s="9"/>
      <c r="BW12950" s="17"/>
      <c r="CH12950" s="7"/>
      <c r="CJ12950" s="7"/>
      <c r="CP12950" s="7"/>
      <c r="CR12950" s="7"/>
      <c r="CS12950" s="7"/>
      <c r="CU12950" s="16"/>
      <c r="DB12950" s="7"/>
      <c r="DD12950" s="7"/>
      <c r="DF12950" s="9"/>
    </row>
    <row r="12951" spans="3:110" x14ac:dyDescent="0.25">
      <c r="C12951" s="6"/>
      <c r="H12951" s="7"/>
      <c r="L12951" s="18"/>
      <c r="M12951" s="18"/>
      <c r="N12951" s="20"/>
      <c r="AD12951" s="18"/>
      <c r="AE12951" s="18"/>
      <c r="AJ12951" s="7"/>
      <c r="AL12951" s="7"/>
      <c r="AN12951" s="7"/>
      <c r="AP12951" s="7"/>
      <c r="AR12951" s="7"/>
      <c r="AX12951" s="7"/>
      <c r="AY12951" s="7"/>
      <c r="BE12951" s="9"/>
      <c r="BW12951" s="17"/>
      <c r="CH12951" s="7"/>
      <c r="CJ12951" s="7"/>
      <c r="CP12951" s="7"/>
      <c r="CR12951" s="7"/>
      <c r="CS12951" s="7"/>
      <c r="CU12951" s="16"/>
      <c r="DB12951" s="7"/>
      <c r="DD12951" s="7"/>
      <c r="DF12951" s="9"/>
    </row>
    <row r="12952" spans="3:110" x14ac:dyDescent="0.25">
      <c r="C12952" s="6"/>
      <c r="H12952" s="7"/>
      <c r="L12952" s="18"/>
      <c r="M12952" s="18"/>
      <c r="N12952" s="20"/>
      <c r="AD12952" s="18"/>
      <c r="AE12952" s="18"/>
      <c r="AJ12952" s="7"/>
      <c r="AL12952" s="7"/>
      <c r="AN12952" s="7"/>
      <c r="AP12952" s="7"/>
      <c r="AR12952" s="7"/>
      <c r="AX12952" s="7"/>
      <c r="AY12952" s="7"/>
      <c r="BE12952" s="9"/>
      <c r="BW12952" s="17"/>
      <c r="CH12952" s="7"/>
      <c r="CJ12952" s="7"/>
      <c r="CP12952" s="7"/>
      <c r="CR12952" s="7"/>
      <c r="CS12952" s="7"/>
      <c r="CU12952" s="16"/>
      <c r="DB12952" s="7"/>
      <c r="DD12952" s="7"/>
      <c r="DF12952" s="9"/>
    </row>
    <row r="12953" spans="3:110" x14ac:dyDescent="0.25">
      <c r="C12953" s="6"/>
      <c r="H12953" s="7"/>
      <c r="L12953" s="18"/>
      <c r="M12953" s="18"/>
      <c r="N12953" s="20"/>
      <c r="AD12953" s="18"/>
      <c r="AE12953" s="18"/>
      <c r="AJ12953" s="7"/>
      <c r="AL12953" s="7"/>
      <c r="AN12953" s="7"/>
      <c r="AP12953" s="7"/>
      <c r="AR12953" s="7"/>
      <c r="AX12953" s="7"/>
      <c r="AY12953" s="7"/>
      <c r="BE12953" s="9"/>
      <c r="BW12953" s="17"/>
      <c r="CH12953" s="7"/>
      <c r="CJ12953" s="7"/>
      <c r="CP12953" s="7"/>
      <c r="CR12953" s="7"/>
      <c r="CS12953" s="7"/>
      <c r="CU12953" s="16"/>
      <c r="DB12953" s="7"/>
      <c r="DD12953" s="7"/>
      <c r="DF12953" s="9"/>
    </row>
    <row r="12954" spans="3:110" x14ac:dyDescent="0.25">
      <c r="C12954" s="6"/>
      <c r="H12954" s="7"/>
      <c r="L12954" s="18"/>
      <c r="M12954" s="18"/>
      <c r="N12954" s="20"/>
      <c r="AD12954" s="18"/>
      <c r="AE12954" s="18"/>
      <c r="AJ12954" s="7"/>
      <c r="AL12954" s="7"/>
      <c r="AN12954" s="7"/>
      <c r="AP12954" s="7"/>
      <c r="AR12954" s="7"/>
      <c r="AX12954" s="7"/>
      <c r="AY12954" s="7"/>
      <c r="BE12954" s="9"/>
      <c r="BW12954" s="17"/>
      <c r="CH12954" s="7"/>
      <c r="CJ12954" s="7"/>
      <c r="CP12954" s="7"/>
      <c r="CR12954" s="7"/>
      <c r="CS12954" s="7"/>
      <c r="CU12954" s="16"/>
      <c r="DB12954" s="7"/>
      <c r="DD12954" s="7"/>
      <c r="DF12954" s="9"/>
    </row>
    <row r="12955" spans="3:110" x14ac:dyDescent="0.25">
      <c r="C12955" s="6"/>
      <c r="H12955" s="7"/>
      <c r="L12955" s="18"/>
      <c r="M12955" s="18"/>
      <c r="N12955" s="20"/>
      <c r="AD12955" s="18"/>
      <c r="AE12955" s="18"/>
      <c r="AJ12955" s="7"/>
      <c r="AL12955" s="7"/>
      <c r="AN12955" s="7"/>
      <c r="AP12955" s="7"/>
      <c r="AR12955" s="7"/>
      <c r="AX12955" s="7"/>
      <c r="AY12955" s="7"/>
      <c r="BE12955" s="9"/>
      <c r="BW12955" s="17"/>
      <c r="CH12955" s="7"/>
      <c r="CJ12955" s="7"/>
      <c r="CP12955" s="7"/>
      <c r="CR12955" s="7"/>
      <c r="CS12955" s="7"/>
      <c r="CU12955" s="16"/>
      <c r="DB12955" s="7"/>
      <c r="DD12955" s="7"/>
      <c r="DF12955" s="9"/>
    </row>
    <row r="12956" spans="3:110" x14ac:dyDescent="0.25">
      <c r="C12956" s="6"/>
      <c r="H12956" s="7"/>
      <c r="L12956" s="18"/>
      <c r="M12956" s="18"/>
      <c r="N12956" s="20"/>
      <c r="AD12956" s="18"/>
      <c r="AE12956" s="18"/>
      <c r="AJ12956" s="7"/>
      <c r="AL12956" s="7"/>
      <c r="AN12956" s="7"/>
      <c r="AP12956" s="7"/>
      <c r="AR12956" s="7"/>
      <c r="AX12956" s="7"/>
      <c r="AY12956" s="7"/>
      <c r="BE12956" s="9"/>
      <c r="BW12956" s="17"/>
      <c r="CH12956" s="7"/>
      <c r="CJ12956" s="7"/>
      <c r="CP12956" s="7"/>
      <c r="CR12956" s="7"/>
      <c r="CS12956" s="7"/>
      <c r="CU12956" s="16"/>
      <c r="DB12956" s="7"/>
      <c r="DD12956" s="7"/>
      <c r="DF12956" s="9"/>
    </row>
    <row r="12957" spans="3:110" x14ac:dyDescent="0.25">
      <c r="C12957" s="6"/>
      <c r="H12957" s="7"/>
      <c r="L12957" s="18"/>
      <c r="M12957" s="18"/>
      <c r="N12957" s="20"/>
      <c r="AD12957" s="18"/>
      <c r="AE12957" s="18"/>
      <c r="AJ12957" s="7"/>
      <c r="AL12957" s="7"/>
      <c r="AN12957" s="7"/>
      <c r="AP12957" s="7"/>
      <c r="AR12957" s="7"/>
      <c r="AX12957" s="7"/>
      <c r="AY12957" s="7"/>
      <c r="BE12957" s="9"/>
      <c r="BW12957" s="17"/>
      <c r="CH12957" s="7"/>
      <c r="CJ12957" s="7"/>
      <c r="CP12957" s="7"/>
      <c r="CR12957" s="7"/>
      <c r="CS12957" s="7"/>
      <c r="CU12957" s="16"/>
      <c r="DB12957" s="7"/>
      <c r="DD12957" s="7"/>
      <c r="DF12957" s="9"/>
    </row>
    <row r="12958" spans="3:110" x14ac:dyDescent="0.25">
      <c r="C12958" s="6"/>
      <c r="H12958" s="7"/>
      <c r="L12958" s="18"/>
      <c r="M12958" s="18"/>
      <c r="N12958" s="20"/>
      <c r="AD12958" s="18"/>
      <c r="AE12958" s="18"/>
      <c r="AJ12958" s="7"/>
      <c r="AL12958" s="7"/>
      <c r="AN12958" s="7"/>
      <c r="AP12958" s="7"/>
      <c r="AR12958" s="7"/>
      <c r="AX12958" s="7"/>
      <c r="AY12958" s="7"/>
      <c r="BE12958" s="9"/>
      <c r="BW12958" s="17"/>
      <c r="CH12958" s="7"/>
      <c r="CJ12958" s="7"/>
      <c r="CP12958" s="7"/>
      <c r="CR12958" s="7"/>
      <c r="CS12958" s="7"/>
      <c r="CU12958" s="16"/>
      <c r="DB12958" s="7"/>
      <c r="DD12958" s="7"/>
      <c r="DF12958" s="9"/>
    </row>
    <row r="12959" spans="3:110" x14ac:dyDescent="0.25">
      <c r="C12959" s="6"/>
      <c r="H12959" s="7"/>
      <c r="L12959" s="18"/>
      <c r="M12959" s="18"/>
      <c r="N12959" s="20"/>
      <c r="AD12959" s="18"/>
      <c r="AE12959" s="18"/>
      <c r="AJ12959" s="7"/>
      <c r="AL12959" s="7"/>
      <c r="AN12959" s="7"/>
      <c r="AP12959" s="7"/>
      <c r="AR12959" s="7"/>
      <c r="AX12959" s="7"/>
      <c r="AY12959" s="7"/>
      <c r="BE12959" s="9"/>
      <c r="BW12959" s="17"/>
      <c r="CH12959" s="7"/>
      <c r="CJ12959" s="7"/>
      <c r="CP12959" s="7"/>
      <c r="CR12959" s="7"/>
      <c r="CS12959" s="7"/>
      <c r="CU12959" s="16"/>
      <c r="DB12959" s="7"/>
      <c r="DD12959" s="7"/>
      <c r="DF12959" s="9"/>
    </row>
    <row r="12960" spans="3:110" x14ac:dyDescent="0.25">
      <c r="C12960" s="6"/>
      <c r="H12960" s="7"/>
      <c r="L12960" s="18"/>
      <c r="M12960" s="18"/>
      <c r="N12960" s="20"/>
      <c r="AD12960" s="18"/>
      <c r="AE12960" s="18"/>
      <c r="AJ12960" s="7"/>
      <c r="AL12960" s="7"/>
      <c r="AN12960" s="7"/>
      <c r="AP12960" s="7"/>
      <c r="AR12960" s="7"/>
      <c r="AX12960" s="7"/>
      <c r="AY12960" s="7"/>
      <c r="BE12960" s="9"/>
      <c r="BW12960" s="17"/>
      <c r="CH12960" s="7"/>
      <c r="CJ12960" s="7"/>
      <c r="CP12960" s="7"/>
      <c r="CR12960" s="7"/>
      <c r="CS12960" s="7"/>
      <c r="CU12960" s="16"/>
      <c r="DB12960" s="7"/>
      <c r="DD12960" s="7"/>
      <c r="DF12960" s="9"/>
    </row>
    <row r="12961" spans="3:110" x14ac:dyDescent="0.25">
      <c r="C12961" s="6"/>
      <c r="H12961" s="7"/>
      <c r="L12961" s="18"/>
      <c r="M12961" s="18"/>
      <c r="N12961" s="20"/>
      <c r="AD12961" s="18"/>
      <c r="AE12961" s="18"/>
      <c r="AJ12961" s="7"/>
      <c r="AL12961" s="7"/>
      <c r="AN12961" s="7"/>
      <c r="AP12961" s="7"/>
      <c r="AR12961" s="7"/>
      <c r="AX12961" s="7"/>
      <c r="AY12961" s="7"/>
      <c r="BE12961" s="9"/>
      <c r="BW12961" s="17"/>
      <c r="CH12961" s="7"/>
      <c r="CJ12961" s="7"/>
      <c r="CP12961" s="7"/>
      <c r="CR12961" s="7"/>
      <c r="CS12961" s="7"/>
      <c r="CU12961" s="16"/>
      <c r="DB12961" s="7"/>
      <c r="DD12961" s="7"/>
      <c r="DF12961" s="9"/>
    </row>
    <row r="12962" spans="3:110" x14ac:dyDescent="0.25">
      <c r="C12962" s="6"/>
      <c r="H12962" s="7"/>
      <c r="L12962" s="18"/>
      <c r="M12962" s="18"/>
      <c r="N12962" s="20"/>
      <c r="AD12962" s="18"/>
      <c r="AE12962" s="18"/>
      <c r="AJ12962" s="7"/>
      <c r="AL12962" s="7"/>
      <c r="AN12962" s="7"/>
      <c r="AP12962" s="7"/>
      <c r="AR12962" s="7"/>
      <c r="AX12962" s="7"/>
      <c r="AY12962" s="7"/>
      <c r="BE12962" s="9"/>
      <c r="BW12962" s="17"/>
      <c r="CH12962" s="7"/>
      <c r="CJ12962" s="7"/>
      <c r="CP12962" s="7"/>
      <c r="CR12962" s="7"/>
      <c r="CS12962" s="7"/>
      <c r="CU12962" s="16"/>
      <c r="DB12962" s="7"/>
      <c r="DD12962" s="7"/>
      <c r="DF12962" s="9"/>
    </row>
    <row r="12963" spans="3:110" x14ac:dyDescent="0.25">
      <c r="C12963" s="6"/>
      <c r="H12963" s="7"/>
      <c r="L12963" s="18"/>
      <c r="M12963" s="18"/>
      <c r="N12963" s="20"/>
      <c r="AD12963" s="18"/>
      <c r="AE12963" s="18"/>
      <c r="AJ12963" s="7"/>
      <c r="AL12963" s="7"/>
      <c r="AN12963" s="7"/>
      <c r="AP12963" s="7"/>
      <c r="AR12963" s="7"/>
      <c r="AX12963" s="7"/>
      <c r="AY12963" s="7"/>
      <c r="BE12963" s="9"/>
      <c r="BW12963" s="17"/>
      <c r="CH12963" s="7"/>
      <c r="CJ12963" s="7"/>
      <c r="CP12963" s="7"/>
      <c r="CR12963" s="7"/>
      <c r="CS12963" s="7"/>
      <c r="CU12963" s="16"/>
      <c r="DB12963" s="7"/>
      <c r="DD12963" s="7"/>
      <c r="DF12963" s="9"/>
    </row>
    <row r="12964" spans="3:110" x14ac:dyDescent="0.25">
      <c r="C12964" s="6"/>
      <c r="H12964" s="7"/>
      <c r="L12964" s="18"/>
      <c r="M12964" s="18"/>
      <c r="N12964" s="20"/>
      <c r="AD12964" s="18"/>
      <c r="AE12964" s="18"/>
      <c r="AJ12964" s="7"/>
      <c r="AL12964" s="7"/>
      <c r="AN12964" s="7"/>
      <c r="AP12964" s="7"/>
      <c r="AR12964" s="7"/>
      <c r="AX12964" s="7"/>
      <c r="AY12964" s="7"/>
      <c r="BE12964" s="9"/>
      <c r="BW12964" s="17"/>
      <c r="CH12964" s="7"/>
      <c r="CJ12964" s="7"/>
      <c r="CP12964" s="7"/>
      <c r="CR12964" s="7"/>
      <c r="CS12964" s="7"/>
      <c r="CU12964" s="16"/>
      <c r="DB12964" s="7"/>
      <c r="DD12964" s="7"/>
      <c r="DF12964" s="9"/>
    </row>
    <row r="12965" spans="3:110" x14ac:dyDescent="0.25">
      <c r="C12965" s="6"/>
      <c r="H12965" s="7"/>
      <c r="L12965" s="18"/>
      <c r="M12965" s="18"/>
      <c r="N12965" s="20"/>
      <c r="AD12965" s="18"/>
      <c r="AE12965" s="18"/>
      <c r="AJ12965" s="7"/>
      <c r="AL12965" s="7"/>
      <c r="AN12965" s="7"/>
      <c r="AP12965" s="7"/>
      <c r="AR12965" s="7"/>
      <c r="AX12965" s="7"/>
      <c r="AY12965" s="7"/>
      <c r="BE12965" s="9"/>
      <c r="BW12965" s="17"/>
      <c r="CH12965" s="7"/>
      <c r="CJ12965" s="7"/>
      <c r="CP12965" s="7"/>
      <c r="CR12965" s="7"/>
      <c r="CS12965" s="7"/>
      <c r="CU12965" s="16"/>
      <c r="DB12965" s="7"/>
      <c r="DD12965" s="7"/>
      <c r="DF12965" s="9"/>
    </row>
    <row r="12966" spans="3:110" x14ac:dyDescent="0.25">
      <c r="C12966" s="6"/>
      <c r="H12966" s="7"/>
      <c r="L12966" s="18"/>
      <c r="M12966" s="18"/>
      <c r="N12966" s="20"/>
      <c r="AD12966" s="18"/>
      <c r="AE12966" s="18"/>
      <c r="AJ12966" s="7"/>
      <c r="AL12966" s="7"/>
      <c r="AN12966" s="7"/>
      <c r="AP12966" s="7"/>
      <c r="AR12966" s="7"/>
      <c r="AX12966" s="7"/>
      <c r="AY12966" s="7"/>
      <c r="BE12966" s="9"/>
      <c r="BW12966" s="17"/>
      <c r="CH12966" s="7"/>
      <c r="CJ12966" s="7"/>
      <c r="CP12966" s="7"/>
      <c r="CR12966" s="7"/>
      <c r="CS12966" s="7"/>
      <c r="CU12966" s="16"/>
      <c r="DB12966" s="7"/>
      <c r="DD12966" s="7"/>
      <c r="DF12966" s="9"/>
    </row>
    <row r="12967" spans="3:110" x14ac:dyDescent="0.25">
      <c r="C12967" s="6"/>
      <c r="H12967" s="7"/>
      <c r="L12967" s="18"/>
      <c r="M12967" s="18"/>
      <c r="N12967" s="20"/>
      <c r="AD12967" s="18"/>
      <c r="AE12967" s="18"/>
      <c r="AJ12967" s="7"/>
      <c r="AL12967" s="7"/>
      <c r="AN12967" s="7"/>
      <c r="AP12967" s="7"/>
      <c r="AR12967" s="7"/>
      <c r="AX12967" s="7"/>
      <c r="AY12967" s="7"/>
      <c r="BE12967" s="9"/>
      <c r="BW12967" s="17"/>
      <c r="CH12967" s="7"/>
      <c r="CJ12967" s="7"/>
      <c r="CP12967" s="7"/>
      <c r="CR12967" s="7"/>
      <c r="CS12967" s="7"/>
      <c r="CU12967" s="16"/>
      <c r="DB12967" s="7"/>
      <c r="DD12967" s="7"/>
      <c r="DF12967" s="9"/>
    </row>
    <row r="12968" spans="3:110" x14ac:dyDescent="0.25">
      <c r="C12968" s="6"/>
      <c r="H12968" s="7"/>
      <c r="L12968" s="18"/>
      <c r="M12968" s="18"/>
      <c r="N12968" s="20"/>
      <c r="AD12968" s="18"/>
      <c r="AE12968" s="18"/>
      <c r="AJ12968" s="7"/>
      <c r="AL12968" s="7"/>
      <c r="AN12968" s="7"/>
      <c r="AP12968" s="7"/>
      <c r="AR12968" s="7"/>
      <c r="AX12968" s="7"/>
      <c r="AY12968" s="7"/>
      <c r="BE12968" s="9"/>
      <c r="BW12968" s="17"/>
      <c r="CH12968" s="7"/>
      <c r="CJ12968" s="7"/>
      <c r="CP12968" s="7"/>
      <c r="CR12968" s="7"/>
      <c r="CS12968" s="7"/>
      <c r="CU12968" s="16"/>
      <c r="DB12968" s="7"/>
      <c r="DD12968" s="7"/>
      <c r="DF12968" s="9"/>
    </row>
    <row r="12969" spans="3:110" x14ac:dyDescent="0.25">
      <c r="C12969" s="6"/>
      <c r="H12969" s="7"/>
      <c r="L12969" s="18"/>
      <c r="M12969" s="18"/>
      <c r="N12969" s="20"/>
      <c r="AD12969" s="18"/>
      <c r="AE12969" s="18"/>
      <c r="AJ12969" s="7"/>
      <c r="AL12969" s="7"/>
      <c r="AN12969" s="7"/>
      <c r="AP12969" s="7"/>
      <c r="AR12969" s="7"/>
      <c r="AX12969" s="7"/>
      <c r="AY12969" s="7"/>
      <c r="BE12969" s="9"/>
      <c r="BW12969" s="17"/>
      <c r="CH12969" s="7"/>
      <c r="CJ12969" s="7"/>
      <c r="CP12969" s="7"/>
      <c r="CR12969" s="7"/>
      <c r="CS12969" s="7"/>
      <c r="CU12969" s="16"/>
      <c r="DB12969" s="7"/>
      <c r="DD12969" s="7"/>
      <c r="DF12969" s="9"/>
    </row>
    <row r="12970" spans="3:110" x14ac:dyDescent="0.25">
      <c r="C12970" s="6"/>
      <c r="H12970" s="7"/>
      <c r="L12970" s="18"/>
      <c r="M12970" s="18"/>
      <c r="N12970" s="20"/>
      <c r="AD12970" s="18"/>
      <c r="AE12970" s="18"/>
      <c r="AJ12970" s="7"/>
      <c r="AL12970" s="7"/>
      <c r="AN12970" s="7"/>
      <c r="AP12970" s="7"/>
      <c r="AR12970" s="7"/>
      <c r="AX12970" s="7"/>
      <c r="AY12970" s="7"/>
      <c r="BE12970" s="9"/>
      <c r="BW12970" s="17"/>
      <c r="CH12970" s="7"/>
      <c r="CJ12970" s="7"/>
      <c r="CP12970" s="7"/>
      <c r="CR12970" s="7"/>
      <c r="CS12970" s="7"/>
      <c r="CU12970" s="16"/>
      <c r="DB12970" s="7"/>
      <c r="DD12970" s="7"/>
      <c r="DF12970" s="9"/>
    </row>
    <row r="12971" spans="3:110" x14ac:dyDescent="0.25">
      <c r="C12971" s="6"/>
      <c r="H12971" s="7"/>
      <c r="L12971" s="18"/>
      <c r="M12971" s="18"/>
      <c r="N12971" s="20"/>
      <c r="AD12971" s="18"/>
      <c r="AE12971" s="18"/>
      <c r="AJ12971" s="7"/>
      <c r="AL12971" s="7"/>
      <c r="AN12971" s="7"/>
      <c r="AP12971" s="7"/>
      <c r="AR12971" s="7"/>
      <c r="AX12971" s="7"/>
      <c r="AY12971" s="7"/>
      <c r="BE12971" s="9"/>
      <c r="BW12971" s="17"/>
      <c r="CH12971" s="7"/>
      <c r="CJ12971" s="7"/>
      <c r="CP12971" s="7"/>
      <c r="CR12971" s="7"/>
      <c r="CS12971" s="7"/>
      <c r="CU12971" s="16"/>
      <c r="DB12971" s="7"/>
      <c r="DD12971" s="7"/>
      <c r="DF12971" s="9"/>
    </row>
    <row r="12972" spans="3:110" x14ac:dyDescent="0.25">
      <c r="C12972" s="6"/>
      <c r="H12972" s="7"/>
      <c r="L12972" s="18"/>
      <c r="M12972" s="18"/>
      <c r="N12972" s="20"/>
      <c r="AD12972" s="18"/>
      <c r="AE12972" s="18"/>
      <c r="AJ12972" s="7"/>
      <c r="AL12972" s="7"/>
      <c r="AN12972" s="7"/>
      <c r="AP12972" s="7"/>
      <c r="AR12972" s="7"/>
      <c r="AX12972" s="7"/>
      <c r="AY12972" s="7"/>
      <c r="BE12972" s="9"/>
      <c r="BW12972" s="17"/>
      <c r="CH12972" s="7"/>
      <c r="CJ12972" s="7"/>
      <c r="CP12972" s="7"/>
      <c r="CR12972" s="7"/>
      <c r="CS12972" s="7"/>
      <c r="CU12972" s="16"/>
      <c r="DB12972" s="7"/>
      <c r="DD12972" s="7"/>
      <c r="DF12972" s="9"/>
    </row>
    <row r="12973" spans="3:110" x14ac:dyDescent="0.25">
      <c r="C12973" s="6"/>
      <c r="H12973" s="7"/>
      <c r="L12973" s="18"/>
      <c r="M12973" s="18"/>
      <c r="N12973" s="20"/>
      <c r="AD12973" s="18"/>
      <c r="AE12973" s="18"/>
      <c r="AJ12973" s="7"/>
      <c r="AL12973" s="7"/>
      <c r="AN12973" s="7"/>
      <c r="AP12973" s="7"/>
      <c r="AR12973" s="7"/>
      <c r="AX12973" s="7"/>
      <c r="AY12973" s="7"/>
      <c r="BE12973" s="9"/>
      <c r="BW12973" s="17"/>
      <c r="CH12973" s="7"/>
      <c r="CJ12973" s="7"/>
      <c r="CP12973" s="7"/>
      <c r="CR12973" s="7"/>
      <c r="CS12973" s="7"/>
      <c r="CU12973" s="16"/>
      <c r="DB12973" s="7"/>
      <c r="DD12973" s="7"/>
      <c r="DF12973" s="9"/>
    </row>
    <row r="12974" spans="3:110" x14ac:dyDescent="0.25">
      <c r="C12974" s="6"/>
      <c r="H12974" s="7"/>
      <c r="L12974" s="18"/>
      <c r="M12974" s="18"/>
      <c r="N12974" s="20"/>
      <c r="AD12974" s="18"/>
      <c r="AE12974" s="18"/>
      <c r="AJ12974" s="7"/>
      <c r="AL12974" s="7"/>
      <c r="AN12974" s="7"/>
      <c r="AP12974" s="7"/>
      <c r="AR12974" s="7"/>
      <c r="AX12974" s="7"/>
      <c r="AY12974" s="7"/>
      <c r="BE12974" s="9"/>
      <c r="BW12974" s="17"/>
      <c r="CH12974" s="7"/>
      <c r="CJ12974" s="7"/>
      <c r="CP12974" s="7"/>
      <c r="CR12974" s="7"/>
      <c r="CS12974" s="7"/>
      <c r="CU12974" s="16"/>
      <c r="DB12974" s="7"/>
      <c r="DD12974" s="7"/>
      <c r="DF12974" s="9"/>
    </row>
    <row r="12975" spans="3:110" x14ac:dyDescent="0.25">
      <c r="C12975" s="6"/>
      <c r="H12975" s="7"/>
      <c r="L12975" s="18"/>
      <c r="M12975" s="18"/>
      <c r="N12975" s="20"/>
      <c r="AD12975" s="18"/>
      <c r="AE12975" s="18"/>
      <c r="AJ12975" s="7"/>
      <c r="AL12975" s="7"/>
      <c r="AN12975" s="7"/>
      <c r="AP12975" s="7"/>
      <c r="AR12975" s="7"/>
      <c r="AX12975" s="7"/>
      <c r="AY12975" s="7"/>
      <c r="BE12975" s="9"/>
      <c r="BW12975" s="17"/>
      <c r="CH12975" s="7"/>
      <c r="CJ12975" s="7"/>
      <c r="CP12975" s="7"/>
      <c r="CR12975" s="7"/>
      <c r="CS12975" s="7"/>
      <c r="CU12975" s="16"/>
      <c r="DB12975" s="7"/>
      <c r="DD12975" s="7"/>
      <c r="DF12975" s="9"/>
    </row>
    <row r="12976" spans="3:110" x14ac:dyDescent="0.25">
      <c r="C12976" s="6"/>
      <c r="H12976" s="7"/>
      <c r="L12976" s="18"/>
      <c r="M12976" s="18"/>
      <c r="N12976" s="20"/>
      <c r="AD12976" s="18"/>
      <c r="AE12976" s="18"/>
      <c r="AJ12976" s="7"/>
      <c r="AL12976" s="7"/>
      <c r="AN12976" s="7"/>
      <c r="AP12976" s="7"/>
      <c r="AR12976" s="7"/>
      <c r="AX12976" s="7"/>
      <c r="AY12976" s="7"/>
      <c r="BE12976" s="9"/>
      <c r="BW12976" s="17"/>
      <c r="CH12976" s="7"/>
      <c r="CJ12976" s="7"/>
      <c r="CP12976" s="7"/>
      <c r="CR12976" s="7"/>
      <c r="CS12976" s="7"/>
      <c r="CU12976" s="16"/>
      <c r="DB12976" s="7"/>
      <c r="DD12976" s="7"/>
      <c r="DF12976" s="9"/>
    </row>
    <row r="12977" spans="3:110" x14ac:dyDescent="0.25">
      <c r="C12977" s="6"/>
      <c r="H12977" s="7"/>
      <c r="L12977" s="18"/>
      <c r="M12977" s="18"/>
      <c r="N12977" s="20"/>
      <c r="AD12977" s="18"/>
      <c r="AE12977" s="18"/>
      <c r="AJ12977" s="7"/>
      <c r="AL12977" s="7"/>
      <c r="AN12977" s="7"/>
      <c r="AP12977" s="7"/>
      <c r="AR12977" s="7"/>
      <c r="AX12977" s="7"/>
      <c r="AY12977" s="7"/>
      <c r="BE12977" s="9"/>
      <c r="BW12977" s="17"/>
      <c r="CH12977" s="7"/>
      <c r="CJ12977" s="7"/>
      <c r="CP12977" s="7"/>
      <c r="CR12977" s="7"/>
      <c r="CS12977" s="7"/>
      <c r="CU12977" s="16"/>
      <c r="DB12977" s="7"/>
      <c r="DD12977" s="7"/>
      <c r="DF12977" s="9"/>
    </row>
    <row r="12978" spans="3:110" x14ac:dyDescent="0.25">
      <c r="C12978" s="6"/>
      <c r="H12978" s="7"/>
      <c r="L12978" s="18"/>
      <c r="M12978" s="18"/>
      <c r="N12978" s="20"/>
      <c r="AD12978" s="18"/>
      <c r="AE12978" s="18"/>
      <c r="AJ12978" s="7"/>
      <c r="AL12978" s="7"/>
      <c r="AN12978" s="7"/>
      <c r="AP12978" s="7"/>
      <c r="AR12978" s="7"/>
      <c r="AX12978" s="7"/>
      <c r="AY12978" s="7"/>
      <c r="BE12978" s="9"/>
      <c r="BW12978" s="17"/>
      <c r="CH12978" s="7"/>
      <c r="CJ12978" s="7"/>
      <c r="CP12978" s="7"/>
      <c r="CR12978" s="7"/>
      <c r="CS12978" s="7"/>
      <c r="CU12978" s="16"/>
      <c r="DB12978" s="7"/>
      <c r="DD12978" s="7"/>
      <c r="DF12978" s="9"/>
    </row>
    <row r="12979" spans="3:110" x14ac:dyDescent="0.25">
      <c r="C12979" s="6"/>
      <c r="H12979" s="7"/>
      <c r="L12979" s="18"/>
      <c r="M12979" s="18"/>
      <c r="N12979" s="20"/>
      <c r="AD12979" s="18"/>
      <c r="AE12979" s="18"/>
      <c r="AJ12979" s="7"/>
      <c r="AL12979" s="7"/>
      <c r="AN12979" s="7"/>
      <c r="AP12979" s="7"/>
      <c r="AR12979" s="7"/>
      <c r="AX12979" s="7"/>
      <c r="AY12979" s="7"/>
      <c r="BE12979" s="9"/>
      <c r="BW12979" s="17"/>
      <c r="CH12979" s="7"/>
      <c r="CJ12979" s="7"/>
      <c r="CP12979" s="7"/>
      <c r="CR12979" s="7"/>
      <c r="CS12979" s="7"/>
      <c r="CU12979" s="16"/>
      <c r="DB12979" s="7"/>
      <c r="DD12979" s="7"/>
      <c r="DF12979" s="9"/>
    </row>
    <row r="12980" spans="3:110" x14ac:dyDescent="0.25">
      <c r="C12980" s="6"/>
      <c r="H12980" s="7"/>
      <c r="L12980" s="18"/>
      <c r="M12980" s="18"/>
      <c r="N12980" s="20"/>
      <c r="AD12980" s="18"/>
      <c r="AE12980" s="18"/>
      <c r="AJ12980" s="7"/>
      <c r="AL12980" s="7"/>
      <c r="AN12980" s="7"/>
      <c r="AP12980" s="7"/>
      <c r="AR12980" s="7"/>
      <c r="AX12980" s="7"/>
      <c r="AY12980" s="7"/>
      <c r="BE12980" s="9"/>
      <c r="BW12980" s="17"/>
      <c r="CH12980" s="7"/>
      <c r="CJ12980" s="7"/>
      <c r="CP12980" s="7"/>
      <c r="CR12980" s="7"/>
      <c r="CS12980" s="7"/>
      <c r="CU12980" s="16"/>
      <c r="DB12980" s="7"/>
      <c r="DD12980" s="7"/>
      <c r="DF12980" s="9"/>
    </row>
    <row r="12981" spans="3:110" x14ac:dyDescent="0.25">
      <c r="C12981" s="6"/>
      <c r="H12981" s="7"/>
      <c r="L12981" s="18"/>
      <c r="M12981" s="18"/>
      <c r="N12981" s="20"/>
      <c r="AD12981" s="18"/>
      <c r="AE12981" s="18"/>
      <c r="AJ12981" s="7"/>
      <c r="AL12981" s="7"/>
      <c r="AN12981" s="7"/>
      <c r="AP12981" s="7"/>
      <c r="AR12981" s="7"/>
      <c r="AX12981" s="7"/>
      <c r="AY12981" s="7"/>
      <c r="BE12981" s="9"/>
      <c r="BW12981" s="17"/>
      <c r="CH12981" s="7"/>
      <c r="CJ12981" s="7"/>
      <c r="CP12981" s="7"/>
      <c r="CR12981" s="7"/>
      <c r="CS12981" s="7"/>
      <c r="CU12981" s="16"/>
      <c r="DB12981" s="7"/>
      <c r="DD12981" s="7"/>
      <c r="DF12981" s="9"/>
    </row>
    <row r="12982" spans="3:110" x14ac:dyDescent="0.25">
      <c r="C12982" s="6"/>
      <c r="H12982" s="7"/>
      <c r="L12982" s="18"/>
      <c r="M12982" s="18"/>
      <c r="N12982" s="20"/>
      <c r="AD12982" s="18"/>
      <c r="AE12982" s="18"/>
      <c r="AJ12982" s="7"/>
      <c r="AL12982" s="7"/>
      <c r="AN12982" s="7"/>
      <c r="AP12982" s="7"/>
      <c r="AR12982" s="7"/>
      <c r="AX12982" s="7"/>
      <c r="AY12982" s="7"/>
      <c r="BE12982" s="9"/>
      <c r="BW12982" s="17"/>
      <c r="CH12982" s="7"/>
      <c r="CJ12982" s="7"/>
      <c r="CP12982" s="7"/>
      <c r="CR12982" s="7"/>
      <c r="CS12982" s="7"/>
      <c r="CU12982" s="16"/>
      <c r="DB12982" s="7"/>
      <c r="DD12982" s="7"/>
      <c r="DF12982" s="9"/>
    </row>
    <row r="12983" spans="3:110" x14ac:dyDescent="0.25">
      <c r="C12983" s="6"/>
      <c r="H12983" s="7"/>
      <c r="L12983" s="18"/>
      <c r="M12983" s="18"/>
      <c r="N12983" s="20"/>
      <c r="AD12983" s="18"/>
      <c r="AE12983" s="18"/>
      <c r="AJ12983" s="7"/>
      <c r="AL12983" s="7"/>
      <c r="AN12983" s="7"/>
      <c r="AP12983" s="7"/>
      <c r="AR12983" s="7"/>
      <c r="AX12983" s="7"/>
      <c r="AY12983" s="7"/>
      <c r="BE12983" s="9"/>
      <c r="BW12983" s="17"/>
      <c r="CH12983" s="7"/>
      <c r="CJ12983" s="7"/>
      <c r="CP12983" s="7"/>
      <c r="CR12983" s="7"/>
      <c r="CS12983" s="7"/>
      <c r="CU12983" s="16"/>
      <c r="DB12983" s="7"/>
      <c r="DD12983" s="7"/>
      <c r="DF12983" s="9"/>
    </row>
    <row r="12984" spans="3:110" x14ac:dyDescent="0.25">
      <c r="C12984" s="6"/>
      <c r="H12984" s="7"/>
      <c r="L12984" s="18"/>
      <c r="M12984" s="18"/>
      <c r="N12984" s="20"/>
      <c r="AD12984" s="18"/>
      <c r="AE12984" s="18"/>
      <c r="AJ12984" s="7"/>
      <c r="AL12984" s="7"/>
      <c r="AN12984" s="7"/>
      <c r="AP12984" s="7"/>
      <c r="AR12984" s="7"/>
      <c r="AX12984" s="7"/>
      <c r="AY12984" s="7"/>
      <c r="BE12984" s="9"/>
      <c r="BW12984" s="17"/>
      <c r="CH12984" s="7"/>
      <c r="CJ12984" s="7"/>
      <c r="CP12984" s="7"/>
      <c r="CR12984" s="7"/>
      <c r="CS12984" s="7"/>
      <c r="CU12984" s="16"/>
      <c r="DB12984" s="7"/>
      <c r="DD12984" s="7"/>
      <c r="DF12984" s="9"/>
    </row>
    <row r="12985" spans="3:110" x14ac:dyDescent="0.25">
      <c r="C12985" s="6"/>
      <c r="H12985" s="7"/>
      <c r="L12985" s="18"/>
      <c r="M12985" s="18"/>
      <c r="N12985" s="20"/>
      <c r="AD12985" s="18"/>
      <c r="AE12985" s="18"/>
      <c r="AJ12985" s="7"/>
      <c r="AL12985" s="7"/>
      <c r="AN12985" s="7"/>
      <c r="AP12985" s="7"/>
      <c r="AR12985" s="7"/>
      <c r="AX12985" s="7"/>
      <c r="AY12985" s="7"/>
      <c r="BE12985" s="9"/>
      <c r="BW12985" s="17"/>
      <c r="CH12985" s="7"/>
      <c r="CJ12985" s="7"/>
      <c r="CP12985" s="7"/>
      <c r="CR12985" s="7"/>
      <c r="CS12985" s="7"/>
      <c r="CU12985" s="16"/>
      <c r="DB12985" s="7"/>
      <c r="DD12985" s="7"/>
      <c r="DF12985" s="9"/>
    </row>
    <row r="12986" spans="3:110" x14ac:dyDescent="0.25">
      <c r="C12986" s="6"/>
      <c r="H12986" s="7"/>
      <c r="L12986" s="18"/>
      <c r="M12986" s="18"/>
      <c r="N12986" s="20"/>
      <c r="AD12986" s="18"/>
      <c r="AE12986" s="18"/>
      <c r="AJ12986" s="7"/>
      <c r="AL12986" s="7"/>
      <c r="AN12986" s="7"/>
      <c r="AP12986" s="7"/>
      <c r="AR12986" s="7"/>
      <c r="AX12986" s="7"/>
      <c r="AY12986" s="7"/>
      <c r="BE12986" s="9"/>
      <c r="BW12986" s="17"/>
      <c r="CH12986" s="7"/>
      <c r="CJ12986" s="7"/>
      <c r="CP12986" s="7"/>
      <c r="CR12986" s="7"/>
      <c r="CS12986" s="7"/>
      <c r="CU12986" s="16"/>
      <c r="DB12986" s="7"/>
      <c r="DD12986" s="7"/>
      <c r="DF12986" s="9"/>
    </row>
    <row r="12987" spans="3:110" x14ac:dyDescent="0.25">
      <c r="C12987" s="6"/>
      <c r="H12987" s="7"/>
      <c r="L12987" s="18"/>
      <c r="M12987" s="18"/>
      <c r="N12987" s="20"/>
      <c r="AD12987" s="18"/>
      <c r="AE12987" s="18"/>
      <c r="AJ12987" s="7"/>
      <c r="AL12987" s="7"/>
      <c r="AN12987" s="7"/>
      <c r="AP12987" s="7"/>
      <c r="AR12987" s="7"/>
      <c r="AX12987" s="7"/>
      <c r="AY12987" s="7"/>
      <c r="BE12987" s="9"/>
      <c r="BW12987" s="17"/>
      <c r="CH12987" s="7"/>
      <c r="CJ12987" s="7"/>
      <c r="CP12987" s="7"/>
      <c r="CR12987" s="7"/>
      <c r="CS12987" s="7"/>
      <c r="CU12987" s="16"/>
      <c r="DB12987" s="7"/>
      <c r="DD12987" s="7"/>
      <c r="DF12987" s="9"/>
    </row>
    <row r="12988" spans="3:110" x14ac:dyDescent="0.25">
      <c r="C12988" s="6"/>
      <c r="H12988" s="7"/>
      <c r="L12988" s="18"/>
      <c r="M12988" s="18"/>
      <c r="N12988" s="20"/>
      <c r="AD12988" s="18"/>
      <c r="AE12988" s="18"/>
      <c r="AJ12988" s="7"/>
      <c r="AL12988" s="7"/>
      <c r="AN12988" s="7"/>
      <c r="AP12988" s="7"/>
      <c r="AR12988" s="7"/>
      <c r="AX12988" s="7"/>
      <c r="AY12988" s="7"/>
      <c r="BE12988" s="9"/>
      <c r="BW12988" s="17"/>
      <c r="CH12988" s="7"/>
      <c r="CJ12988" s="7"/>
      <c r="CP12988" s="7"/>
      <c r="CR12988" s="7"/>
      <c r="CS12988" s="7"/>
      <c r="CU12988" s="16"/>
      <c r="DB12988" s="7"/>
      <c r="DD12988" s="7"/>
      <c r="DF12988" s="9"/>
    </row>
    <row r="12989" spans="3:110" x14ac:dyDescent="0.25">
      <c r="C12989" s="6"/>
      <c r="H12989" s="7"/>
      <c r="L12989" s="18"/>
      <c r="M12989" s="18"/>
      <c r="N12989" s="20"/>
      <c r="AD12989" s="18"/>
      <c r="AE12989" s="18"/>
      <c r="AJ12989" s="7"/>
      <c r="AL12989" s="7"/>
      <c r="AN12989" s="7"/>
      <c r="AP12989" s="7"/>
      <c r="AR12989" s="7"/>
      <c r="AX12989" s="7"/>
      <c r="AY12989" s="7"/>
      <c r="BE12989" s="9"/>
      <c r="BW12989" s="17"/>
      <c r="CH12989" s="7"/>
      <c r="CJ12989" s="7"/>
      <c r="CP12989" s="7"/>
      <c r="CR12989" s="7"/>
      <c r="CS12989" s="7"/>
      <c r="CU12989" s="16"/>
      <c r="DB12989" s="7"/>
      <c r="DD12989" s="7"/>
      <c r="DF12989" s="9"/>
    </row>
    <row r="12990" spans="3:110" x14ac:dyDescent="0.25">
      <c r="C12990" s="6"/>
      <c r="H12990" s="7"/>
      <c r="L12990" s="18"/>
      <c r="M12990" s="18"/>
      <c r="N12990" s="20"/>
      <c r="AD12990" s="18"/>
      <c r="AE12990" s="18"/>
      <c r="AJ12990" s="7"/>
      <c r="AL12990" s="7"/>
      <c r="AN12990" s="7"/>
      <c r="AP12990" s="7"/>
      <c r="AR12990" s="7"/>
      <c r="AX12990" s="7"/>
      <c r="AY12990" s="7"/>
      <c r="BE12990" s="9"/>
      <c r="BW12990" s="17"/>
      <c r="CH12990" s="7"/>
      <c r="CJ12990" s="7"/>
      <c r="CP12990" s="7"/>
      <c r="CR12990" s="7"/>
      <c r="CS12990" s="7"/>
      <c r="CU12990" s="16"/>
      <c r="DB12990" s="7"/>
      <c r="DD12990" s="7"/>
      <c r="DF12990" s="9"/>
    </row>
    <row r="12991" spans="3:110" x14ac:dyDescent="0.25">
      <c r="C12991" s="6"/>
      <c r="H12991" s="7"/>
      <c r="L12991" s="18"/>
      <c r="M12991" s="18"/>
      <c r="N12991" s="20"/>
      <c r="AD12991" s="18"/>
      <c r="AE12991" s="18"/>
      <c r="AJ12991" s="7"/>
      <c r="AL12991" s="7"/>
      <c r="AN12991" s="7"/>
      <c r="AP12991" s="7"/>
      <c r="AR12991" s="7"/>
      <c r="AX12991" s="7"/>
      <c r="AY12991" s="7"/>
      <c r="BE12991" s="9"/>
      <c r="BW12991" s="17"/>
      <c r="CH12991" s="7"/>
      <c r="CJ12991" s="7"/>
      <c r="CP12991" s="7"/>
      <c r="CR12991" s="7"/>
      <c r="CS12991" s="7"/>
      <c r="CU12991" s="16"/>
      <c r="DB12991" s="7"/>
      <c r="DD12991" s="7"/>
      <c r="DF12991" s="9"/>
    </row>
    <row r="12992" spans="3:110" x14ac:dyDescent="0.25">
      <c r="C12992" s="6"/>
      <c r="H12992" s="7"/>
      <c r="L12992" s="18"/>
      <c r="M12992" s="18"/>
      <c r="N12992" s="20"/>
      <c r="AD12992" s="18"/>
      <c r="AE12992" s="18"/>
      <c r="AJ12992" s="7"/>
      <c r="AL12992" s="7"/>
      <c r="AN12992" s="7"/>
      <c r="AP12992" s="7"/>
      <c r="AR12992" s="7"/>
      <c r="AX12992" s="7"/>
      <c r="AY12992" s="7"/>
      <c r="BE12992" s="9"/>
      <c r="BW12992" s="17"/>
      <c r="CH12992" s="7"/>
      <c r="CJ12992" s="7"/>
      <c r="CP12992" s="7"/>
      <c r="CR12992" s="7"/>
      <c r="CS12992" s="7"/>
      <c r="CU12992" s="16"/>
      <c r="DB12992" s="7"/>
      <c r="DD12992" s="7"/>
      <c r="DF12992" s="9"/>
    </row>
    <row r="12993" spans="3:110" x14ac:dyDescent="0.25">
      <c r="C12993" s="6"/>
      <c r="H12993" s="7"/>
      <c r="L12993" s="18"/>
      <c r="M12993" s="18"/>
      <c r="N12993" s="20"/>
      <c r="AD12993" s="18"/>
      <c r="AE12993" s="18"/>
      <c r="AJ12993" s="7"/>
      <c r="AL12993" s="7"/>
      <c r="AN12993" s="7"/>
      <c r="AP12993" s="7"/>
      <c r="AR12993" s="7"/>
      <c r="AX12993" s="7"/>
      <c r="AY12993" s="7"/>
      <c r="BE12993" s="9"/>
      <c r="BW12993" s="17"/>
      <c r="CH12993" s="7"/>
      <c r="CJ12993" s="7"/>
      <c r="CP12993" s="7"/>
      <c r="CR12993" s="7"/>
      <c r="CS12993" s="7"/>
      <c r="CU12993" s="16"/>
      <c r="DB12993" s="7"/>
      <c r="DD12993" s="7"/>
      <c r="DF12993" s="9"/>
    </row>
    <row r="12994" spans="3:110" x14ac:dyDescent="0.25">
      <c r="C12994" s="6"/>
      <c r="H12994" s="7"/>
      <c r="L12994" s="18"/>
      <c r="M12994" s="18"/>
      <c r="N12994" s="20"/>
      <c r="AD12994" s="18"/>
      <c r="AE12994" s="18"/>
      <c r="AJ12994" s="7"/>
      <c r="AL12994" s="7"/>
      <c r="AN12994" s="7"/>
      <c r="AP12994" s="7"/>
      <c r="AR12994" s="7"/>
      <c r="AX12994" s="7"/>
      <c r="AY12994" s="7"/>
      <c r="BE12994" s="9"/>
      <c r="BW12994" s="17"/>
      <c r="CH12994" s="7"/>
      <c r="CJ12994" s="7"/>
      <c r="CP12994" s="7"/>
      <c r="CR12994" s="7"/>
      <c r="CS12994" s="7"/>
      <c r="CU12994" s="16"/>
      <c r="DB12994" s="7"/>
      <c r="DD12994" s="7"/>
      <c r="DF12994" s="9"/>
    </row>
    <row r="12995" spans="3:110" x14ac:dyDescent="0.25">
      <c r="C12995" s="6"/>
      <c r="H12995" s="7"/>
      <c r="L12995" s="18"/>
      <c r="M12995" s="18"/>
      <c r="N12995" s="20"/>
      <c r="AD12995" s="18"/>
      <c r="AE12995" s="18"/>
      <c r="AJ12995" s="7"/>
      <c r="AL12995" s="7"/>
      <c r="AN12995" s="7"/>
      <c r="AP12995" s="7"/>
      <c r="AR12995" s="7"/>
      <c r="AX12995" s="7"/>
      <c r="AY12995" s="7"/>
      <c r="BE12995" s="9"/>
      <c r="BW12995" s="17"/>
      <c r="CH12995" s="7"/>
      <c r="CJ12995" s="7"/>
      <c r="CP12995" s="7"/>
      <c r="CR12995" s="7"/>
      <c r="CS12995" s="7"/>
      <c r="CU12995" s="16"/>
      <c r="DB12995" s="7"/>
      <c r="DD12995" s="7"/>
      <c r="DF12995" s="9"/>
    </row>
    <row r="12996" spans="3:110" x14ac:dyDescent="0.25">
      <c r="C12996" s="6"/>
      <c r="H12996" s="7"/>
      <c r="L12996" s="18"/>
      <c r="M12996" s="18"/>
      <c r="N12996" s="20"/>
      <c r="AD12996" s="18"/>
      <c r="AE12996" s="18"/>
      <c r="AJ12996" s="7"/>
      <c r="AL12996" s="7"/>
      <c r="AN12996" s="7"/>
      <c r="AP12996" s="7"/>
      <c r="AR12996" s="7"/>
      <c r="AX12996" s="7"/>
      <c r="AY12996" s="7"/>
      <c r="BE12996" s="9"/>
      <c r="BW12996" s="17"/>
      <c r="CH12996" s="7"/>
      <c r="CJ12996" s="7"/>
      <c r="CP12996" s="7"/>
      <c r="CR12996" s="7"/>
      <c r="CS12996" s="7"/>
      <c r="CU12996" s="16"/>
      <c r="DB12996" s="7"/>
      <c r="DD12996" s="7"/>
      <c r="DF12996" s="9"/>
    </row>
    <row r="12997" spans="3:110" x14ac:dyDescent="0.25">
      <c r="C12997" s="6"/>
      <c r="H12997" s="7"/>
      <c r="L12997" s="18"/>
      <c r="M12997" s="18"/>
      <c r="N12997" s="20"/>
      <c r="AD12997" s="18"/>
      <c r="AE12997" s="18"/>
      <c r="AJ12997" s="7"/>
      <c r="AL12997" s="7"/>
      <c r="AN12997" s="7"/>
      <c r="AP12997" s="7"/>
      <c r="AR12997" s="7"/>
      <c r="AX12997" s="7"/>
      <c r="AY12997" s="7"/>
      <c r="BE12997" s="9"/>
      <c r="BW12997" s="17"/>
      <c r="CH12997" s="7"/>
      <c r="CJ12997" s="7"/>
      <c r="CP12997" s="7"/>
      <c r="CR12997" s="7"/>
      <c r="CS12997" s="7"/>
      <c r="CU12997" s="16"/>
      <c r="DB12997" s="7"/>
      <c r="DD12997" s="7"/>
      <c r="DF12997" s="9"/>
    </row>
    <row r="12998" spans="3:110" x14ac:dyDescent="0.25">
      <c r="C12998" s="6"/>
      <c r="H12998" s="7"/>
      <c r="L12998" s="18"/>
      <c r="M12998" s="18"/>
      <c r="N12998" s="20"/>
      <c r="AD12998" s="18"/>
      <c r="AE12998" s="18"/>
      <c r="AJ12998" s="7"/>
      <c r="AL12998" s="7"/>
      <c r="AN12998" s="7"/>
      <c r="AP12998" s="7"/>
      <c r="AR12998" s="7"/>
      <c r="AX12998" s="7"/>
      <c r="AY12998" s="7"/>
      <c r="BE12998" s="9"/>
      <c r="BW12998" s="17"/>
      <c r="CH12998" s="7"/>
      <c r="CJ12998" s="7"/>
      <c r="CP12998" s="7"/>
      <c r="CR12998" s="7"/>
      <c r="CS12998" s="7"/>
      <c r="CU12998" s="16"/>
      <c r="DB12998" s="7"/>
      <c r="DD12998" s="7"/>
      <c r="DF12998" s="9"/>
    </row>
    <row r="12999" spans="3:110" x14ac:dyDescent="0.25">
      <c r="C12999" s="6"/>
      <c r="H12999" s="7"/>
      <c r="L12999" s="18"/>
      <c r="M12999" s="18"/>
      <c r="N12999" s="20"/>
      <c r="AD12999" s="18"/>
      <c r="AE12999" s="18"/>
      <c r="AJ12999" s="7"/>
      <c r="AL12999" s="7"/>
      <c r="AN12999" s="7"/>
      <c r="AP12999" s="7"/>
      <c r="AR12999" s="7"/>
      <c r="AX12999" s="7"/>
      <c r="AY12999" s="7"/>
      <c r="BE12999" s="9"/>
      <c r="BW12999" s="17"/>
      <c r="CH12999" s="7"/>
      <c r="CJ12999" s="7"/>
      <c r="CP12999" s="7"/>
      <c r="CR12999" s="7"/>
      <c r="CS12999" s="7"/>
      <c r="CU12999" s="16"/>
      <c r="DB12999" s="7"/>
      <c r="DD12999" s="7"/>
      <c r="DF12999" s="9"/>
    </row>
    <row r="13000" spans="3:110" x14ac:dyDescent="0.25">
      <c r="C13000" s="6"/>
      <c r="H13000" s="7"/>
      <c r="L13000" s="18"/>
      <c r="M13000" s="18"/>
      <c r="N13000" s="20"/>
      <c r="AD13000" s="18"/>
      <c r="AE13000" s="18"/>
      <c r="AJ13000" s="7"/>
      <c r="AL13000" s="7"/>
      <c r="AN13000" s="7"/>
      <c r="AP13000" s="7"/>
      <c r="AR13000" s="7"/>
      <c r="AX13000" s="7"/>
      <c r="AY13000" s="7"/>
      <c r="BE13000" s="9"/>
      <c r="BW13000" s="17"/>
      <c r="CH13000" s="7"/>
      <c r="CJ13000" s="7"/>
      <c r="CP13000" s="7"/>
      <c r="CR13000" s="7"/>
      <c r="CS13000" s="7"/>
      <c r="CU13000" s="16"/>
      <c r="DB13000" s="7"/>
      <c r="DD13000" s="7"/>
      <c r="DF13000" s="9"/>
    </row>
    <row r="13001" spans="3:110" x14ac:dyDescent="0.25">
      <c r="C13001" s="6"/>
      <c r="H13001" s="7"/>
      <c r="L13001" s="18"/>
      <c r="M13001" s="18"/>
      <c r="N13001" s="20"/>
      <c r="AD13001" s="18"/>
      <c r="AE13001" s="18"/>
      <c r="AJ13001" s="7"/>
      <c r="AL13001" s="7"/>
      <c r="AN13001" s="7"/>
      <c r="AP13001" s="7"/>
      <c r="AR13001" s="7"/>
      <c r="AX13001" s="7"/>
      <c r="AY13001" s="7"/>
      <c r="BE13001" s="9"/>
      <c r="BW13001" s="17"/>
      <c r="CH13001" s="7"/>
      <c r="CJ13001" s="7"/>
      <c r="CP13001" s="7"/>
      <c r="CR13001" s="7"/>
      <c r="CS13001" s="7"/>
      <c r="CU13001" s="16"/>
      <c r="DB13001" s="7"/>
      <c r="DD13001" s="7"/>
      <c r="DF13001" s="9"/>
    </row>
    <row r="13002" spans="3:110" x14ac:dyDescent="0.25">
      <c r="C13002" s="6"/>
      <c r="H13002" s="7"/>
      <c r="L13002" s="18"/>
      <c r="M13002" s="18"/>
      <c r="N13002" s="20"/>
      <c r="AD13002" s="18"/>
      <c r="AE13002" s="18"/>
      <c r="AJ13002" s="7"/>
      <c r="AL13002" s="7"/>
      <c r="AN13002" s="7"/>
      <c r="AP13002" s="7"/>
      <c r="AR13002" s="7"/>
      <c r="AX13002" s="7"/>
      <c r="AY13002" s="7"/>
      <c r="BE13002" s="9"/>
      <c r="BW13002" s="17"/>
      <c r="CH13002" s="7"/>
      <c r="CJ13002" s="7"/>
      <c r="CP13002" s="7"/>
      <c r="CR13002" s="7"/>
      <c r="CS13002" s="7"/>
      <c r="CU13002" s="16"/>
      <c r="DB13002" s="7"/>
      <c r="DD13002" s="7"/>
      <c r="DF13002" s="9"/>
    </row>
    <row r="13003" spans="3:110" x14ac:dyDescent="0.25">
      <c r="C13003" s="6"/>
      <c r="H13003" s="7"/>
      <c r="L13003" s="18"/>
      <c r="M13003" s="18"/>
      <c r="N13003" s="20"/>
      <c r="AD13003" s="18"/>
      <c r="AE13003" s="18"/>
      <c r="AJ13003" s="7"/>
      <c r="AL13003" s="7"/>
      <c r="AN13003" s="7"/>
      <c r="AP13003" s="7"/>
      <c r="AR13003" s="7"/>
      <c r="AX13003" s="7"/>
      <c r="AY13003" s="7"/>
      <c r="BE13003" s="9"/>
      <c r="BW13003" s="17"/>
      <c r="CH13003" s="7"/>
      <c r="CJ13003" s="7"/>
      <c r="CP13003" s="7"/>
      <c r="CR13003" s="7"/>
      <c r="CS13003" s="7"/>
      <c r="CU13003" s="16"/>
      <c r="DB13003" s="7"/>
      <c r="DD13003" s="7"/>
      <c r="DF13003" s="9"/>
    </row>
    <row r="13004" spans="3:110" x14ac:dyDescent="0.25">
      <c r="C13004" s="6"/>
      <c r="H13004" s="7"/>
      <c r="L13004" s="18"/>
      <c r="M13004" s="18"/>
      <c r="N13004" s="20"/>
      <c r="AD13004" s="18"/>
      <c r="AE13004" s="18"/>
      <c r="AJ13004" s="7"/>
      <c r="AL13004" s="7"/>
      <c r="AN13004" s="7"/>
      <c r="AP13004" s="7"/>
      <c r="AR13004" s="7"/>
      <c r="AX13004" s="7"/>
      <c r="AY13004" s="7"/>
      <c r="BE13004" s="9"/>
      <c r="BW13004" s="17"/>
      <c r="CH13004" s="7"/>
      <c r="CJ13004" s="7"/>
      <c r="CP13004" s="7"/>
      <c r="CR13004" s="7"/>
      <c r="CS13004" s="7"/>
      <c r="CU13004" s="16"/>
      <c r="DB13004" s="7"/>
      <c r="DD13004" s="7"/>
      <c r="DF13004" s="9"/>
    </row>
    <row r="13005" spans="3:110" x14ac:dyDescent="0.25">
      <c r="C13005" s="6"/>
      <c r="H13005" s="7"/>
      <c r="L13005" s="18"/>
      <c r="M13005" s="18"/>
      <c r="N13005" s="20"/>
      <c r="AD13005" s="18"/>
      <c r="AE13005" s="18"/>
      <c r="AJ13005" s="7"/>
      <c r="AL13005" s="7"/>
      <c r="AN13005" s="7"/>
      <c r="AP13005" s="7"/>
      <c r="AR13005" s="7"/>
      <c r="AX13005" s="7"/>
      <c r="AY13005" s="7"/>
      <c r="BE13005" s="9"/>
      <c r="BW13005" s="17"/>
      <c r="CH13005" s="7"/>
      <c r="CJ13005" s="7"/>
      <c r="CP13005" s="7"/>
      <c r="CR13005" s="7"/>
      <c r="CS13005" s="7"/>
      <c r="CU13005" s="16"/>
      <c r="DB13005" s="7"/>
      <c r="DD13005" s="7"/>
      <c r="DF13005" s="9"/>
    </row>
    <row r="13006" spans="3:110" x14ac:dyDescent="0.25">
      <c r="C13006" s="6"/>
      <c r="H13006" s="7"/>
      <c r="L13006" s="18"/>
      <c r="M13006" s="18"/>
      <c r="N13006" s="20"/>
      <c r="AD13006" s="18"/>
      <c r="AE13006" s="18"/>
      <c r="AJ13006" s="7"/>
      <c r="AL13006" s="7"/>
      <c r="AN13006" s="7"/>
      <c r="AP13006" s="7"/>
      <c r="AR13006" s="7"/>
      <c r="AX13006" s="7"/>
      <c r="AY13006" s="7"/>
      <c r="BE13006" s="9"/>
      <c r="BW13006" s="17"/>
      <c r="CH13006" s="7"/>
      <c r="CJ13006" s="7"/>
      <c r="CP13006" s="7"/>
      <c r="CR13006" s="7"/>
      <c r="CS13006" s="7"/>
      <c r="CU13006" s="16"/>
      <c r="DB13006" s="7"/>
      <c r="DD13006" s="7"/>
      <c r="DF13006" s="9"/>
    </row>
    <row r="13007" spans="3:110" x14ac:dyDescent="0.25">
      <c r="C13007" s="6"/>
      <c r="H13007" s="7"/>
      <c r="L13007" s="18"/>
      <c r="M13007" s="18"/>
      <c r="N13007" s="20"/>
      <c r="AD13007" s="18"/>
      <c r="AE13007" s="18"/>
      <c r="AJ13007" s="7"/>
      <c r="AL13007" s="7"/>
      <c r="AN13007" s="7"/>
      <c r="AP13007" s="7"/>
      <c r="AR13007" s="7"/>
      <c r="AX13007" s="7"/>
      <c r="AY13007" s="7"/>
      <c r="BE13007" s="9"/>
      <c r="BW13007" s="17"/>
      <c r="CH13007" s="7"/>
      <c r="CJ13007" s="7"/>
      <c r="CP13007" s="7"/>
      <c r="CR13007" s="7"/>
      <c r="CS13007" s="7"/>
      <c r="CU13007" s="16"/>
      <c r="DB13007" s="7"/>
      <c r="DD13007" s="7"/>
      <c r="DF13007" s="9"/>
    </row>
    <row r="13008" spans="3:110" x14ac:dyDescent="0.25">
      <c r="C13008" s="6"/>
      <c r="H13008" s="7"/>
      <c r="L13008" s="18"/>
      <c r="M13008" s="18"/>
      <c r="N13008" s="20"/>
      <c r="AD13008" s="18"/>
      <c r="AE13008" s="18"/>
      <c r="AJ13008" s="7"/>
      <c r="AL13008" s="7"/>
      <c r="AN13008" s="7"/>
      <c r="AP13008" s="7"/>
      <c r="AR13008" s="7"/>
      <c r="AX13008" s="7"/>
      <c r="AY13008" s="7"/>
      <c r="BE13008" s="9"/>
      <c r="BW13008" s="17"/>
      <c r="CH13008" s="7"/>
      <c r="CJ13008" s="7"/>
      <c r="CP13008" s="7"/>
      <c r="CR13008" s="7"/>
      <c r="CS13008" s="7"/>
      <c r="CU13008" s="16"/>
      <c r="DB13008" s="7"/>
      <c r="DD13008" s="7"/>
      <c r="DF13008" s="9"/>
    </row>
    <row r="13009" spans="3:110" x14ac:dyDescent="0.25">
      <c r="C13009" s="6"/>
      <c r="H13009" s="7"/>
      <c r="L13009" s="18"/>
      <c r="M13009" s="18"/>
      <c r="N13009" s="20"/>
      <c r="AD13009" s="18"/>
      <c r="AE13009" s="18"/>
      <c r="AJ13009" s="7"/>
      <c r="AL13009" s="7"/>
      <c r="AN13009" s="7"/>
      <c r="AP13009" s="7"/>
      <c r="AR13009" s="7"/>
      <c r="AX13009" s="7"/>
      <c r="AY13009" s="7"/>
      <c r="BE13009" s="9"/>
      <c r="BW13009" s="17"/>
      <c r="CH13009" s="7"/>
      <c r="CJ13009" s="7"/>
      <c r="CP13009" s="7"/>
      <c r="CR13009" s="7"/>
      <c r="CS13009" s="7"/>
      <c r="CU13009" s="16"/>
      <c r="DB13009" s="7"/>
      <c r="DD13009" s="7"/>
      <c r="DF13009" s="9"/>
    </row>
    <row r="13010" spans="3:110" x14ac:dyDescent="0.25">
      <c r="C13010" s="6"/>
      <c r="H13010" s="7"/>
      <c r="L13010" s="18"/>
      <c r="M13010" s="18"/>
      <c r="N13010" s="20"/>
      <c r="AD13010" s="18"/>
      <c r="AE13010" s="18"/>
      <c r="AJ13010" s="7"/>
      <c r="AL13010" s="7"/>
      <c r="AN13010" s="7"/>
      <c r="AP13010" s="7"/>
      <c r="AR13010" s="7"/>
      <c r="AX13010" s="7"/>
      <c r="AY13010" s="7"/>
      <c r="BE13010" s="9"/>
      <c r="BW13010" s="17"/>
      <c r="CH13010" s="7"/>
      <c r="CJ13010" s="7"/>
      <c r="CP13010" s="7"/>
      <c r="CR13010" s="7"/>
      <c r="CS13010" s="7"/>
      <c r="CU13010" s="16"/>
      <c r="DB13010" s="7"/>
      <c r="DD13010" s="7"/>
      <c r="DF13010" s="9"/>
    </row>
    <row r="13011" spans="3:110" x14ac:dyDescent="0.25">
      <c r="C13011" s="6"/>
      <c r="H13011" s="7"/>
      <c r="L13011" s="18"/>
      <c r="M13011" s="18"/>
      <c r="N13011" s="20"/>
      <c r="AD13011" s="18"/>
      <c r="AE13011" s="18"/>
      <c r="AJ13011" s="7"/>
      <c r="AL13011" s="7"/>
      <c r="AN13011" s="7"/>
      <c r="AP13011" s="7"/>
      <c r="AR13011" s="7"/>
      <c r="AX13011" s="7"/>
      <c r="AY13011" s="7"/>
      <c r="BE13011" s="9"/>
      <c r="BW13011" s="17"/>
      <c r="CH13011" s="7"/>
      <c r="CJ13011" s="7"/>
      <c r="CP13011" s="7"/>
      <c r="CR13011" s="7"/>
      <c r="CS13011" s="7"/>
      <c r="CU13011" s="16"/>
      <c r="DB13011" s="7"/>
      <c r="DD13011" s="7"/>
      <c r="DF13011" s="9"/>
    </row>
    <row r="13012" spans="3:110" x14ac:dyDescent="0.25">
      <c r="C13012" s="6"/>
      <c r="H13012" s="7"/>
      <c r="L13012" s="18"/>
      <c r="M13012" s="18"/>
      <c r="N13012" s="20"/>
      <c r="AD13012" s="18"/>
      <c r="AE13012" s="18"/>
      <c r="AJ13012" s="7"/>
      <c r="AL13012" s="7"/>
      <c r="AN13012" s="7"/>
      <c r="AP13012" s="7"/>
      <c r="AR13012" s="7"/>
      <c r="AX13012" s="7"/>
      <c r="AY13012" s="7"/>
      <c r="BE13012" s="9"/>
      <c r="BW13012" s="17"/>
      <c r="CH13012" s="7"/>
      <c r="CJ13012" s="7"/>
      <c r="CP13012" s="7"/>
      <c r="CR13012" s="7"/>
      <c r="CS13012" s="7"/>
      <c r="CU13012" s="16"/>
      <c r="DB13012" s="7"/>
      <c r="DD13012" s="7"/>
      <c r="DF13012" s="9"/>
    </row>
    <row r="13013" spans="3:110" x14ac:dyDescent="0.25">
      <c r="C13013" s="6"/>
      <c r="H13013" s="7"/>
      <c r="L13013" s="18"/>
      <c r="M13013" s="18"/>
      <c r="N13013" s="20"/>
      <c r="AD13013" s="18"/>
      <c r="AE13013" s="18"/>
      <c r="AJ13013" s="7"/>
      <c r="AL13013" s="7"/>
      <c r="AN13013" s="7"/>
      <c r="AP13013" s="7"/>
      <c r="AR13013" s="7"/>
      <c r="AX13013" s="7"/>
      <c r="AY13013" s="7"/>
      <c r="BE13013" s="9"/>
      <c r="BW13013" s="17"/>
      <c r="CH13013" s="7"/>
      <c r="CJ13013" s="7"/>
      <c r="CP13013" s="7"/>
      <c r="CR13013" s="7"/>
      <c r="CS13013" s="7"/>
      <c r="CU13013" s="16"/>
      <c r="DB13013" s="7"/>
      <c r="DD13013" s="7"/>
      <c r="DF13013" s="9"/>
    </row>
    <row r="13014" spans="3:110" x14ac:dyDescent="0.25">
      <c r="C13014" s="6"/>
      <c r="H13014" s="7"/>
      <c r="L13014" s="18"/>
      <c r="M13014" s="18"/>
      <c r="N13014" s="20"/>
      <c r="AD13014" s="18"/>
      <c r="AE13014" s="18"/>
      <c r="AJ13014" s="7"/>
      <c r="AL13014" s="7"/>
      <c r="AN13014" s="7"/>
      <c r="AP13014" s="7"/>
      <c r="AR13014" s="7"/>
      <c r="AX13014" s="7"/>
      <c r="AY13014" s="7"/>
      <c r="BE13014" s="9"/>
      <c r="BW13014" s="17"/>
      <c r="CH13014" s="7"/>
      <c r="CJ13014" s="7"/>
      <c r="CP13014" s="7"/>
      <c r="CR13014" s="7"/>
      <c r="CS13014" s="7"/>
      <c r="CU13014" s="16"/>
      <c r="DB13014" s="7"/>
      <c r="DD13014" s="7"/>
      <c r="DF13014" s="9"/>
    </row>
    <row r="13015" spans="3:110" x14ac:dyDescent="0.25">
      <c r="C13015" s="6"/>
      <c r="H13015" s="7"/>
      <c r="L13015" s="18"/>
      <c r="M13015" s="18"/>
      <c r="N13015" s="20"/>
      <c r="AD13015" s="18"/>
      <c r="AE13015" s="18"/>
      <c r="AJ13015" s="7"/>
      <c r="AL13015" s="7"/>
      <c r="AN13015" s="7"/>
      <c r="AP13015" s="7"/>
      <c r="AR13015" s="7"/>
      <c r="AX13015" s="7"/>
      <c r="AY13015" s="7"/>
      <c r="BE13015" s="9"/>
      <c r="BW13015" s="17"/>
      <c r="CH13015" s="7"/>
      <c r="CJ13015" s="7"/>
      <c r="CP13015" s="7"/>
      <c r="CR13015" s="7"/>
      <c r="CS13015" s="7"/>
      <c r="CU13015" s="16"/>
      <c r="DB13015" s="7"/>
      <c r="DD13015" s="7"/>
      <c r="DF13015" s="9"/>
    </row>
    <row r="13016" spans="3:110" x14ac:dyDescent="0.25">
      <c r="C13016" s="6"/>
      <c r="H13016" s="7"/>
      <c r="L13016" s="18"/>
      <c r="M13016" s="18"/>
      <c r="N13016" s="20"/>
      <c r="AD13016" s="18"/>
      <c r="AE13016" s="18"/>
      <c r="AJ13016" s="7"/>
      <c r="AL13016" s="7"/>
      <c r="AN13016" s="7"/>
      <c r="AP13016" s="7"/>
      <c r="AR13016" s="7"/>
      <c r="AX13016" s="7"/>
      <c r="AY13016" s="7"/>
      <c r="BE13016" s="9"/>
      <c r="BW13016" s="17"/>
      <c r="CH13016" s="7"/>
      <c r="CJ13016" s="7"/>
      <c r="CP13016" s="7"/>
      <c r="CR13016" s="7"/>
      <c r="CS13016" s="7"/>
      <c r="CU13016" s="16"/>
      <c r="DB13016" s="7"/>
      <c r="DD13016" s="7"/>
      <c r="DF13016" s="9"/>
    </row>
    <row r="13017" spans="3:110" x14ac:dyDescent="0.25">
      <c r="C13017" s="6"/>
      <c r="H13017" s="7"/>
      <c r="L13017" s="18"/>
      <c r="M13017" s="18"/>
      <c r="N13017" s="20"/>
      <c r="AD13017" s="18"/>
      <c r="AE13017" s="18"/>
      <c r="AJ13017" s="7"/>
      <c r="AL13017" s="7"/>
      <c r="AN13017" s="7"/>
      <c r="AP13017" s="7"/>
      <c r="AR13017" s="7"/>
      <c r="AX13017" s="7"/>
      <c r="AY13017" s="7"/>
      <c r="BE13017" s="9"/>
      <c r="BW13017" s="17"/>
      <c r="CH13017" s="7"/>
      <c r="CJ13017" s="7"/>
      <c r="CP13017" s="7"/>
      <c r="CR13017" s="7"/>
      <c r="CS13017" s="7"/>
      <c r="CU13017" s="16"/>
      <c r="DB13017" s="7"/>
      <c r="DD13017" s="7"/>
      <c r="DF13017" s="9"/>
    </row>
    <row r="13018" spans="3:110" x14ac:dyDescent="0.25">
      <c r="C13018" s="6"/>
      <c r="H13018" s="7"/>
      <c r="L13018" s="18"/>
      <c r="M13018" s="18"/>
      <c r="N13018" s="20"/>
      <c r="AD13018" s="18"/>
      <c r="AE13018" s="18"/>
      <c r="AJ13018" s="7"/>
      <c r="AL13018" s="7"/>
      <c r="AN13018" s="7"/>
      <c r="AP13018" s="7"/>
      <c r="AR13018" s="7"/>
      <c r="AX13018" s="7"/>
      <c r="AY13018" s="7"/>
      <c r="BE13018" s="9"/>
      <c r="BW13018" s="17"/>
      <c r="CH13018" s="7"/>
      <c r="CJ13018" s="7"/>
      <c r="CP13018" s="7"/>
      <c r="CR13018" s="7"/>
      <c r="CS13018" s="7"/>
      <c r="CU13018" s="16"/>
      <c r="DB13018" s="7"/>
      <c r="DD13018" s="7"/>
      <c r="DF13018" s="9"/>
    </row>
    <row r="13019" spans="3:110" x14ac:dyDescent="0.25">
      <c r="C13019" s="6"/>
      <c r="H13019" s="7"/>
      <c r="L13019" s="18"/>
      <c r="M13019" s="18"/>
      <c r="N13019" s="20"/>
      <c r="AD13019" s="18"/>
      <c r="AE13019" s="18"/>
      <c r="AJ13019" s="7"/>
      <c r="AL13019" s="7"/>
      <c r="AN13019" s="7"/>
      <c r="AP13019" s="7"/>
      <c r="AR13019" s="7"/>
      <c r="AX13019" s="7"/>
      <c r="AY13019" s="7"/>
      <c r="BE13019" s="9"/>
      <c r="BW13019" s="17"/>
      <c r="CH13019" s="7"/>
      <c r="CJ13019" s="7"/>
      <c r="CP13019" s="7"/>
      <c r="CR13019" s="7"/>
      <c r="CS13019" s="7"/>
      <c r="CU13019" s="16"/>
      <c r="DB13019" s="7"/>
      <c r="DD13019" s="7"/>
      <c r="DF13019" s="9"/>
    </row>
    <row r="13020" spans="3:110" x14ac:dyDescent="0.25">
      <c r="C13020" s="6"/>
      <c r="H13020" s="7"/>
      <c r="L13020" s="18"/>
      <c r="M13020" s="18"/>
      <c r="N13020" s="20"/>
      <c r="AD13020" s="18"/>
      <c r="AE13020" s="18"/>
      <c r="AJ13020" s="7"/>
      <c r="AL13020" s="7"/>
      <c r="AN13020" s="7"/>
      <c r="AP13020" s="7"/>
      <c r="AR13020" s="7"/>
      <c r="AX13020" s="7"/>
      <c r="AY13020" s="7"/>
      <c r="BE13020" s="9"/>
      <c r="BW13020" s="17"/>
      <c r="CH13020" s="7"/>
      <c r="CJ13020" s="7"/>
      <c r="CP13020" s="7"/>
      <c r="CR13020" s="7"/>
      <c r="CS13020" s="7"/>
      <c r="CU13020" s="16"/>
      <c r="DB13020" s="7"/>
      <c r="DD13020" s="7"/>
      <c r="DF13020" s="9"/>
    </row>
    <row r="13021" spans="3:110" x14ac:dyDescent="0.25">
      <c r="C13021" s="6"/>
      <c r="H13021" s="7"/>
      <c r="L13021" s="18"/>
      <c r="M13021" s="18"/>
      <c r="N13021" s="20"/>
      <c r="AD13021" s="18"/>
      <c r="AE13021" s="18"/>
      <c r="AJ13021" s="7"/>
      <c r="AL13021" s="7"/>
      <c r="AN13021" s="7"/>
      <c r="AP13021" s="7"/>
      <c r="AR13021" s="7"/>
      <c r="AX13021" s="7"/>
      <c r="AY13021" s="7"/>
      <c r="BE13021" s="9"/>
      <c r="BW13021" s="17"/>
      <c r="CH13021" s="7"/>
      <c r="CJ13021" s="7"/>
      <c r="CP13021" s="7"/>
      <c r="CR13021" s="7"/>
      <c r="CS13021" s="7"/>
      <c r="CU13021" s="16"/>
      <c r="DB13021" s="7"/>
      <c r="DD13021" s="7"/>
      <c r="DF13021" s="9"/>
    </row>
    <row r="13022" spans="3:110" x14ac:dyDescent="0.25">
      <c r="C13022" s="6"/>
      <c r="H13022" s="7"/>
      <c r="L13022" s="18"/>
      <c r="M13022" s="18"/>
      <c r="N13022" s="20"/>
      <c r="AD13022" s="18"/>
      <c r="AE13022" s="18"/>
      <c r="AJ13022" s="7"/>
      <c r="AL13022" s="7"/>
      <c r="AN13022" s="7"/>
      <c r="AP13022" s="7"/>
      <c r="AR13022" s="7"/>
      <c r="AX13022" s="7"/>
      <c r="AY13022" s="7"/>
      <c r="BE13022" s="9"/>
      <c r="BW13022" s="17"/>
      <c r="CH13022" s="7"/>
      <c r="CJ13022" s="7"/>
      <c r="CP13022" s="7"/>
      <c r="CR13022" s="7"/>
      <c r="CS13022" s="7"/>
      <c r="CU13022" s="16"/>
      <c r="DB13022" s="7"/>
      <c r="DD13022" s="7"/>
      <c r="DF13022" s="9"/>
    </row>
    <row r="13023" spans="3:110" x14ac:dyDescent="0.25">
      <c r="C13023" s="6"/>
      <c r="H13023" s="7"/>
      <c r="L13023" s="18"/>
      <c r="M13023" s="18"/>
      <c r="N13023" s="20"/>
      <c r="AD13023" s="18"/>
      <c r="AE13023" s="18"/>
      <c r="AJ13023" s="7"/>
      <c r="AL13023" s="7"/>
      <c r="AN13023" s="7"/>
      <c r="AP13023" s="7"/>
      <c r="AR13023" s="7"/>
      <c r="AX13023" s="7"/>
      <c r="AY13023" s="7"/>
      <c r="BE13023" s="9"/>
      <c r="BW13023" s="17"/>
      <c r="CH13023" s="7"/>
      <c r="CJ13023" s="7"/>
      <c r="CP13023" s="7"/>
      <c r="CR13023" s="7"/>
      <c r="CS13023" s="7"/>
      <c r="CU13023" s="16"/>
      <c r="DB13023" s="7"/>
      <c r="DD13023" s="7"/>
      <c r="DF13023" s="9"/>
    </row>
    <row r="13024" spans="3:110" x14ac:dyDescent="0.25">
      <c r="C13024" s="6"/>
      <c r="H13024" s="7"/>
      <c r="L13024" s="18"/>
      <c r="M13024" s="18"/>
      <c r="N13024" s="20"/>
      <c r="AD13024" s="18"/>
      <c r="AE13024" s="18"/>
      <c r="AJ13024" s="7"/>
      <c r="AL13024" s="7"/>
      <c r="AN13024" s="7"/>
      <c r="AP13024" s="7"/>
      <c r="AR13024" s="7"/>
      <c r="AX13024" s="7"/>
      <c r="AY13024" s="7"/>
      <c r="BE13024" s="9"/>
      <c r="BW13024" s="17"/>
      <c r="CH13024" s="7"/>
      <c r="CJ13024" s="7"/>
      <c r="CP13024" s="7"/>
      <c r="CR13024" s="7"/>
      <c r="CS13024" s="7"/>
      <c r="CU13024" s="16"/>
      <c r="DB13024" s="7"/>
      <c r="DD13024" s="7"/>
      <c r="DF13024" s="9"/>
    </row>
    <row r="13025" spans="3:110" x14ac:dyDescent="0.25">
      <c r="C13025" s="6"/>
      <c r="H13025" s="7"/>
      <c r="L13025" s="18"/>
      <c r="M13025" s="18"/>
      <c r="N13025" s="20"/>
      <c r="AD13025" s="18"/>
      <c r="AE13025" s="18"/>
      <c r="AJ13025" s="7"/>
      <c r="AL13025" s="7"/>
      <c r="AN13025" s="7"/>
      <c r="AP13025" s="7"/>
      <c r="AR13025" s="7"/>
      <c r="AX13025" s="7"/>
      <c r="AY13025" s="7"/>
      <c r="BE13025" s="9"/>
      <c r="BW13025" s="17"/>
      <c r="CH13025" s="7"/>
      <c r="CJ13025" s="7"/>
      <c r="CP13025" s="7"/>
      <c r="CR13025" s="7"/>
      <c r="CS13025" s="7"/>
      <c r="CU13025" s="16"/>
      <c r="DB13025" s="7"/>
      <c r="DD13025" s="7"/>
      <c r="DF13025" s="9"/>
    </row>
    <row r="13026" spans="3:110" x14ac:dyDescent="0.25">
      <c r="C13026" s="6"/>
      <c r="H13026" s="7"/>
      <c r="L13026" s="18"/>
      <c r="M13026" s="18"/>
      <c r="N13026" s="20"/>
      <c r="AD13026" s="18"/>
      <c r="AE13026" s="18"/>
      <c r="AJ13026" s="7"/>
      <c r="AL13026" s="7"/>
      <c r="AN13026" s="7"/>
      <c r="AP13026" s="7"/>
      <c r="AR13026" s="7"/>
      <c r="AX13026" s="7"/>
      <c r="AY13026" s="7"/>
      <c r="BE13026" s="9"/>
      <c r="BW13026" s="17"/>
      <c r="CH13026" s="7"/>
      <c r="CJ13026" s="7"/>
      <c r="CP13026" s="7"/>
      <c r="CR13026" s="7"/>
      <c r="CS13026" s="7"/>
      <c r="CU13026" s="16"/>
      <c r="DB13026" s="7"/>
      <c r="DD13026" s="7"/>
      <c r="DF13026" s="9"/>
    </row>
    <row r="13027" spans="3:110" x14ac:dyDescent="0.25">
      <c r="C13027" s="6"/>
      <c r="H13027" s="7"/>
      <c r="L13027" s="18"/>
      <c r="M13027" s="18"/>
      <c r="N13027" s="20"/>
      <c r="AD13027" s="18"/>
      <c r="AE13027" s="18"/>
      <c r="AJ13027" s="7"/>
      <c r="AL13027" s="7"/>
      <c r="AN13027" s="7"/>
      <c r="AP13027" s="7"/>
      <c r="AR13027" s="7"/>
      <c r="AX13027" s="7"/>
      <c r="AY13027" s="7"/>
      <c r="BE13027" s="9"/>
      <c r="BW13027" s="17"/>
      <c r="CH13027" s="7"/>
      <c r="CJ13027" s="7"/>
      <c r="CP13027" s="7"/>
      <c r="CR13027" s="7"/>
      <c r="CS13027" s="7"/>
      <c r="CU13027" s="16"/>
      <c r="DB13027" s="7"/>
      <c r="DD13027" s="7"/>
      <c r="DF13027" s="9"/>
    </row>
    <row r="13028" spans="3:110" x14ac:dyDescent="0.25">
      <c r="C13028" s="6"/>
      <c r="H13028" s="7"/>
      <c r="L13028" s="18"/>
      <c r="M13028" s="18"/>
      <c r="N13028" s="20"/>
      <c r="AD13028" s="18"/>
      <c r="AE13028" s="18"/>
      <c r="AJ13028" s="7"/>
      <c r="AL13028" s="7"/>
      <c r="AN13028" s="7"/>
      <c r="AP13028" s="7"/>
      <c r="AR13028" s="7"/>
      <c r="AX13028" s="7"/>
      <c r="AY13028" s="7"/>
      <c r="BE13028" s="9"/>
      <c r="BW13028" s="17"/>
      <c r="CH13028" s="7"/>
      <c r="CJ13028" s="7"/>
      <c r="CP13028" s="7"/>
      <c r="CR13028" s="7"/>
      <c r="CS13028" s="7"/>
      <c r="CU13028" s="16"/>
      <c r="DB13028" s="7"/>
      <c r="DD13028" s="7"/>
      <c r="DF13028" s="9"/>
    </row>
    <row r="13029" spans="3:110" x14ac:dyDescent="0.25">
      <c r="C13029" s="6"/>
      <c r="H13029" s="7"/>
      <c r="L13029" s="18"/>
      <c r="M13029" s="18"/>
      <c r="N13029" s="20"/>
      <c r="AD13029" s="18"/>
      <c r="AE13029" s="18"/>
      <c r="AJ13029" s="7"/>
      <c r="AL13029" s="7"/>
      <c r="AN13029" s="7"/>
      <c r="AP13029" s="7"/>
      <c r="AR13029" s="7"/>
      <c r="AX13029" s="7"/>
      <c r="AY13029" s="7"/>
      <c r="BE13029" s="9"/>
      <c r="BW13029" s="17"/>
      <c r="CH13029" s="7"/>
      <c r="CJ13029" s="7"/>
      <c r="CP13029" s="7"/>
      <c r="CR13029" s="7"/>
      <c r="CS13029" s="7"/>
      <c r="CU13029" s="16"/>
      <c r="DB13029" s="7"/>
      <c r="DD13029" s="7"/>
      <c r="DF13029" s="9"/>
    </row>
    <row r="13030" spans="3:110" x14ac:dyDescent="0.25">
      <c r="C13030" s="6"/>
      <c r="H13030" s="7"/>
      <c r="L13030" s="18"/>
      <c r="M13030" s="18"/>
      <c r="N13030" s="20"/>
      <c r="AD13030" s="18"/>
      <c r="AE13030" s="18"/>
      <c r="AJ13030" s="7"/>
      <c r="AL13030" s="7"/>
      <c r="AN13030" s="7"/>
      <c r="AP13030" s="7"/>
      <c r="AR13030" s="7"/>
      <c r="AX13030" s="7"/>
      <c r="AY13030" s="7"/>
      <c r="BE13030" s="9"/>
      <c r="BW13030" s="17"/>
      <c r="CH13030" s="7"/>
      <c r="CJ13030" s="7"/>
      <c r="CP13030" s="7"/>
      <c r="CR13030" s="7"/>
      <c r="CS13030" s="7"/>
      <c r="CU13030" s="16"/>
      <c r="DB13030" s="7"/>
      <c r="DD13030" s="7"/>
      <c r="DF13030" s="9"/>
    </row>
    <row r="13031" spans="3:110" x14ac:dyDescent="0.25">
      <c r="C13031" s="6"/>
      <c r="H13031" s="7"/>
      <c r="L13031" s="18"/>
      <c r="M13031" s="18"/>
      <c r="N13031" s="20"/>
      <c r="AD13031" s="18"/>
      <c r="AE13031" s="18"/>
      <c r="AJ13031" s="7"/>
      <c r="AL13031" s="7"/>
      <c r="AN13031" s="7"/>
      <c r="AP13031" s="7"/>
      <c r="AR13031" s="7"/>
      <c r="AX13031" s="7"/>
      <c r="AY13031" s="7"/>
      <c r="BE13031" s="9"/>
      <c r="BW13031" s="17"/>
      <c r="CH13031" s="7"/>
      <c r="CJ13031" s="7"/>
      <c r="CP13031" s="7"/>
      <c r="CR13031" s="7"/>
      <c r="CS13031" s="7"/>
      <c r="CU13031" s="16"/>
      <c r="DB13031" s="7"/>
      <c r="DD13031" s="7"/>
      <c r="DF13031" s="9"/>
    </row>
    <row r="13032" spans="3:110" x14ac:dyDescent="0.25">
      <c r="C13032" s="6"/>
      <c r="H13032" s="7"/>
      <c r="L13032" s="18"/>
      <c r="M13032" s="18"/>
      <c r="N13032" s="20"/>
      <c r="AD13032" s="18"/>
      <c r="AE13032" s="18"/>
      <c r="AJ13032" s="7"/>
      <c r="AL13032" s="7"/>
      <c r="AN13032" s="7"/>
      <c r="AP13032" s="7"/>
      <c r="AR13032" s="7"/>
      <c r="AX13032" s="7"/>
      <c r="AY13032" s="7"/>
      <c r="BE13032" s="9"/>
      <c r="BW13032" s="17"/>
      <c r="CH13032" s="7"/>
      <c r="CJ13032" s="7"/>
      <c r="CP13032" s="7"/>
      <c r="CR13032" s="7"/>
      <c r="CS13032" s="7"/>
      <c r="CU13032" s="16"/>
      <c r="DB13032" s="7"/>
      <c r="DD13032" s="7"/>
      <c r="DF13032" s="9"/>
    </row>
    <row r="13033" spans="3:110" x14ac:dyDescent="0.25">
      <c r="C13033" s="6"/>
      <c r="H13033" s="7"/>
      <c r="L13033" s="18"/>
      <c r="M13033" s="18"/>
      <c r="N13033" s="20"/>
      <c r="AD13033" s="18"/>
      <c r="AE13033" s="18"/>
      <c r="AJ13033" s="7"/>
      <c r="AL13033" s="7"/>
      <c r="AN13033" s="7"/>
      <c r="AP13033" s="7"/>
      <c r="AR13033" s="7"/>
      <c r="AX13033" s="7"/>
      <c r="AY13033" s="7"/>
      <c r="BE13033" s="9"/>
      <c r="BW13033" s="17"/>
      <c r="CH13033" s="7"/>
      <c r="CJ13033" s="7"/>
      <c r="CP13033" s="7"/>
      <c r="CR13033" s="7"/>
      <c r="CS13033" s="7"/>
      <c r="CU13033" s="16"/>
      <c r="DB13033" s="7"/>
      <c r="DD13033" s="7"/>
      <c r="DF13033" s="9"/>
    </row>
    <row r="13034" spans="3:110" x14ac:dyDescent="0.25">
      <c r="C13034" s="6"/>
      <c r="H13034" s="7"/>
      <c r="L13034" s="18"/>
      <c r="M13034" s="18"/>
      <c r="N13034" s="20"/>
      <c r="AD13034" s="18"/>
      <c r="AE13034" s="18"/>
      <c r="AJ13034" s="7"/>
      <c r="AL13034" s="7"/>
      <c r="AN13034" s="7"/>
      <c r="AP13034" s="7"/>
      <c r="AR13034" s="7"/>
      <c r="AX13034" s="7"/>
      <c r="AY13034" s="7"/>
      <c r="BE13034" s="9"/>
      <c r="BW13034" s="17"/>
      <c r="CH13034" s="7"/>
      <c r="CJ13034" s="7"/>
      <c r="CP13034" s="7"/>
      <c r="CR13034" s="7"/>
      <c r="CS13034" s="7"/>
      <c r="CU13034" s="16"/>
      <c r="DB13034" s="7"/>
      <c r="DD13034" s="7"/>
      <c r="DF13034" s="9"/>
    </row>
    <row r="13035" spans="3:110" x14ac:dyDescent="0.25">
      <c r="C13035" s="6"/>
      <c r="H13035" s="7"/>
      <c r="L13035" s="18"/>
      <c r="M13035" s="18"/>
      <c r="N13035" s="20"/>
      <c r="AD13035" s="18"/>
      <c r="AE13035" s="18"/>
      <c r="AJ13035" s="7"/>
      <c r="AL13035" s="7"/>
      <c r="AN13035" s="7"/>
      <c r="AP13035" s="7"/>
      <c r="AR13035" s="7"/>
      <c r="AX13035" s="7"/>
      <c r="AY13035" s="7"/>
      <c r="BE13035" s="9"/>
      <c r="BW13035" s="17"/>
      <c r="CH13035" s="7"/>
      <c r="CJ13035" s="7"/>
      <c r="CP13035" s="7"/>
      <c r="CR13035" s="7"/>
      <c r="CS13035" s="7"/>
      <c r="CU13035" s="16"/>
      <c r="DB13035" s="7"/>
      <c r="DD13035" s="7"/>
      <c r="DF13035" s="9"/>
    </row>
    <row r="13036" spans="3:110" x14ac:dyDescent="0.25">
      <c r="C13036" s="6"/>
      <c r="H13036" s="7"/>
      <c r="L13036" s="18"/>
      <c r="M13036" s="18"/>
      <c r="N13036" s="20"/>
      <c r="AD13036" s="18"/>
      <c r="AE13036" s="18"/>
      <c r="AJ13036" s="7"/>
      <c r="AL13036" s="7"/>
      <c r="AN13036" s="7"/>
      <c r="AP13036" s="7"/>
      <c r="AR13036" s="7"/>
      <c r="AX13036" s="7"/>
      <c r="AY13036" s="7"/>
      <c r="BE13036" s="9"/>
      <c r="BW13036" s="17"/>
      <c r="CH13036" s="7"/>
      <c r="CJ13036" s="7"/>
      <c r="CP13036" s="7"/>
      <c r="CR13036" s="7"/>
      <c r="CS13036" s="7"/>
      <c r="CU13036" s="16"/>
      <c r="DB13036" s="7"/>
      <c r="DD13036" s="7"/>
      <c r="DF13036" s="9"/>
    </row>
    <row r="13037" spans="3:110" x14ac:dyDescent="0.25">
      <c r="C13037" s="6"/>
      <c r="H13037" s="7"/>
      <c r="L13037" s="18"/>
      <c r="M13037" s="18"/>
      <c r="N13037" s="20"/>
      <c r="AD13037" s="18"/>
      <c r="AE13037" s="18"/>
      <c r="AJ13037" s="7"/>
      <c r="AL13037" s="7"/>
      <c r="AN13037" s="7"/>
      <c r="AP13037" s="7"/>
      <c r="AR13037" s="7"/>
      <c r="AX13037" s="7"/>
      <c r="AY13037" s="7"/>
      <c r="BE13037" s="9"/>
      <c r="BW13037" s="17"/>
      <c r="CH13037" s="7"/>
      <c r="CJ13037" s="7"/>
      <c r="CP13037" s="7"/>
      <c r="CR13037" s="7"/>
      <c r="CS13037" s="7"/>
      <c r="CU13037" s="16"/>
      <c r="DB13037" s="7"/>
      <c r="DD13037" s="7"/>
      <c r="DF13037" s="9"/>
    </row>
    <row r="13038" spans="3:110" x14ac:dyDescent="0.25">
      <c r="C13038" s="6"/>
      <c r="H13038" s="7"/>
      <c r="L13038" s="18"/>
      <c r="M13038" s="18"/>
      <c r="N13038" s="20"/>
      <c r="AD13038" s="18"/>
      <c r="AE13038" s="18"/>
      <c r="AJ13038" s="7"/>
      <c r="AL13038" s="7"/>
      <c r="AN13038" s="7"/>
      <c r="AP13038" s="7"/>
      <c r="AR13038" s="7"/>
      <c r="AX13038" s="7"/>
      <c r="AY13038" s="7"/>
      <c r="BE13038" s="9"/>
      <c r="BW13038" s="17"/>
      <c r="CH13038" s="7"/>
      <c r="CJ13038" s="7"/>
      <c r="CP13038" s="7"/>
      <c r="CR13038" s="7"/>
      <c r="CS13038" s="7"/>
      <c r="CU13038" s="16"/>
      <c r="DB13038" s="7"/>
      <c r="DD13038" s="7"/>
      <c r="DF13038" s="9"/>
    </row>
    <row r="13039" spans="3:110" x14ac:dyDescent="0.25">
      <c r="C13039" s="6"/>
      <c r="H13039" s="7"/>
      <c r="L13039" s="18"/>
      <c r="M13039" s="18"/>
      <c r="N13039" s="20"/>
      <c r="AD13039" s="18"/>
      <c r="AE13039" s="18"/>
      <c r="AJ13039" s="7"/>
      <c r="AL13039" s="7"/>
      <c r="AN13039" s="7"/>
      <c r="AP13039" s="7"/>
      <c r="AR13039" s="7"/>
      <c r="AX13039" s="7"/>
      <c r="AY13039" s="7"/>
      <c r="BE13039" s="9"/>
      <c r="BW13039" s="17"/>
      <c r="CH13039" s="7"/>
      <c r="CJ13039" s="7"/>
      <c r="CP13039" s="7"/>
      <c r="CR13039" s="7"/>
      <c r="CS13039" s="7"/>
      <c r="CU13039" s="16"/>
      <c r="DB13039" s="7"/>
      <c r="DD13039" s="7"/>
      <c r="DF13039" s="9"/>
    </row>
    <row r="13040" spans="3:110" x14ac:dyDescent="0.25">
      <c r="C13040" s="6"/>
      <c r="H13040" s="7"/>
      <c r="L13040" s="18"/>
      <c r="M13040" s="18"/>
      <c r="N13040" s="20"/>
      <c r="AD13040" s="18"/>
      <c r="AE13040" s="18"/>
      <c r="AJ13040" s="7"/>
      <c r="AL13040" s="7"/>
      <c r="AN13040" s="7"/>
      <c r="AP13040" s="7"/>
      <c r="AR13040" s="7"/>
      <c r="AX13040" s="7"/>
      <c r="AY13040" s="7"/>
      <c r="BE13040" s="9"/>
      <c r="BW13040" s="17"/>
      <c r="CH13040" s="7"/>
      <c r="CJ13040" s="7"/>
      <c r="CP13040" s="7"/>
      <c r="CR13040" s="7"/>
      <c r="CS13040" s="7"/>
      <c r="CU13040" s="16"/>
      <c r="DB13040" s="7"/>
      <c r="DD13040" s="7"/>
      <c r="DF13040" s="9"/>
    </row>
    <row r="13041" spans="3:110" x14ac:dyDescent="0.25">
      <c r="C13041" s="6"/>
      <c r="H13041" s="7"/>
      <c r="L13041" s="18"/>
      <c r="M13041" s="18"/>
      <c r="N13041" s="20"/>
      <c r="AD13041" s="18"/>
      <c r="AE13041" s="18"/>
      <c r="AJ13041" s="7"/>
      <c r="AL13041" s="7"/>
      <c r="AN13041" s="7"/>
      <c r="AP13041" s="7"/>
      <c r="AR13041" s="7"/>
      <c r="AX13041" s="7"/>
      <c r="AY13041" s="7"/>
      <c r="BE13041" s="9"/>
      <c r="BW13041" s="17"/>
      <c r="CH13041" s="7"/>
      <c r="CJ13041" s="7"/>
      <c r="CP13041" s="7"/>
      <c r="CR13041" s="7"/>
      <c r="CS13041" s="7"/>
      <c r="CU13041" s="16"/>
      <c r="DB13041" s="7"/>
      <c r="DD13041" s="7"/>
      <c r="DF13041" s="9"/>
    </row>
    <row r="13042" spans="3:110" x14ac:dyDescent="0.25">
      <c r="C13042" s="6"/>
      <c r="H13042" s="7"/>
      <c r="L13042" s="18"/>
      <c r="M13042" s="18"/>
      <c r="N13042" s="20"/>
      <c r="AD13042" s="18"/>
      <c r="AE13042" s="18"/>
      <c r="AJ13042" s="7"/>
      <c r="AL13042" s="7"/>
      <c r="AN13042" s="7"/>
      <c r="AP13042" s="7"/>
      <c r="AR13042" s="7"/>
      <c r="AX13042" s="7"/>
      <c r="AY13042" s="7"/>
      <c r="BE13042" s="9"/>
      <c r="BW13042" s="17"/>
      <c r="CH13042" s="7"/>
      <c r="CJ13042" s="7"/>
      <c r="CP13042" s="7"/>
      <c r="CR13042" s="7"/>
      <c r="CS13042" s="7"/>
      <c r="CU13042" s="16"/>
      <c r="DB13042" s="7"/>
      <c r="DD13042" s="7"/>
      <c r="DF13042" s="9"/>
    </row>
    <row r="13043" spans="3:110" x14ac:dyDescent="0.25">
      <c r="C13043" s="6"/>
      <c r="H13043" s="7"/>
      <c r="L13043" s="18"/>
      <c r="M13043" s="18"/>
      <c r="N13043" s="20"/>
      <c r="AD13043" s="18"/>
      <c r="AE13043" s="18"/>
      <c r="AJ13043" s="7"/>
      <c r="AL13043" s="7"/>
      <c r="AN13043" s="7"/>
      <c r="AP13043" s="7"/>
      <c r="AR13043" s="7"/>
      <c r="AX13043" s="7"/>
      <c r="AY13043" s="7"/>
      <c r="BE13043" s="9"/>
      <c r="BW13043" s="17"/>
      <c r="CH13043" s="7"/>
      <c r="CJ13043" s="7"/>
      <c r="CP13043" s="7"/>
      <c r="CR13043" s="7"/>
      <c r="CS13043" s="7"/>
      <c r="CU13043" s="16"/>
      <c r="DB13043" s="7"/>
      <c r="DD13043" s="7"/>
      <c r="DF13043" s="9"/>
    </row>
    <row r="13044" spans="3:110" x14ac:dyDescent="0.25">
      <c r="C13044" s="6"/>
      <c r="H13044" s="7"/>
      <c r="L13044" s="18"/>
      <c r="M13044" s="18"/>
      <c r="N13044" s="20"/>
      <c r="AD13044" s="18"/>
      <c r="AE13044" s="18"/>
      <c r="AJ13044" s="7"/>
      <c r="AL13044" s="7"/>
      <c r="AN13044" s="7"/>
      <c r="AP13044" s="7"/>
      <c r="AR13044" s="7"/>
      <c r="AX13044" s="7"/>
      <c r="AY13044" s="7"/>
      <c r="BE13044" s="9"/>
      <c r="BW13044" s="17"/>
      <c r="CH13044" s="7"/>
      <c r="CJ13044" s="7"/>
      <c r="CP13044" s="7"/>
      <c r="CR13044" s="7"/>
      <c r="CS13044" s="7"/>
      <c r="CU13044" s="16"/>
      <c r="DB13044" s="7"/>
      <c r="DD13044" s="7"/>
      <c r="DF13044" s="9"/>
    </row>
    <row r="13045" spans="3:110" x14ac:dyDescent="0.25">
      <c r="C13045" s="6"/>
      <c r="H13045" s="7"/>
      <c r="L13045" s="18"/>
      <c r="M13045" s="18"/>
      <c r="N13045" s="20"/>
      <c r="AD13045" s="18"/>
      <c r="AE13045" s="18"/>
      <c r="AJ13045" s="7"/>
      <c r="AL13045" s="7"/>
      <c r="AN13045" s="7"/>
      <c r="AP13045" s="7"/>
      <c r="AR13045" s="7"/>
      <c r="AX13045" s="7"/>
      <c r="AY13045" s="7"/>
      <c r="BE13045" s="9"/>
      <c r="BW13045" s="17"/>
      <c r="CH13045" s="7"/>
      <c r="CJ13045" s="7"/>
      <c r="CP13045" s="7"/>
      <c r="CR13045" s="7"/>
      <c r="CS13045" s="7"/>
      <c r="CU13045" s="16"/>
      <c r="DB13045" s="7"/>
      <c r="DD13045" s="7"/>
      <c r="DF13045" s="9"/>
    </row>
    <row r="13046" spans="3:110" x14ac:dyDescent="0.25">
      <c r="C13046" s="6"/>
      <c r="H13046" s="7"/>
      <c r="L13046" s="18"/>
      <c r="M13046" s="18"/>
      <c r="N13046" s="20"/>
      <c r="AD13046" s="18"/>
      <c r="AE13046" s="18"/>
      <c r="AJ13046" s="7"/>
      <c r="AL13046" s="7"/>
      <c r="AN13046" s="7"/>
      <c r="AP13046" s="7"/>
      <c r="AR13046" s="7"/>
      <c r="AX13046" s="7"/>
      <c r="AY13046" s="7"/>
      <c r="BE13046" s="9"/>
      <c r="BW13046" s="17"/>
      <c r="CH13046" s="7"/>
      <c r="CJ13046" s="7"/>
      <c r="CP13046" s="7"/>
      <c r="CR13046" s="7"/>
      <c r="CS13046" s="7"/>
      <c r="CU13046" s="16"/>
      <c r="DB13046" s="7"/>
      <c r="DD13046" s="7"/>
      <c r="DF13046" s="9"/>
    </row>
    <row r="13047" spans="3:110" x14ac:dyDescent="0.25">
      <c r="C13047" s="6"/>
      <c r="H13047" s="7"/>
      <c r="L13047" s="18"/>
      <c r="M13047" s="18"/>
      <c r="N13047" s="20"/>
      <c r="AD13047" s="18"/>
      <c r="AE13047" s="18"/>
      <c r="AJ13047" s="7"/>
      <c r="AL13047" s="7"/>
      <c r="AN13047" s="7"/>
      <c r="AP13047" s="7"/>
      <c r="AR13047" s="7"/>
      <c r="AX13047" s="7"/>
      <c r="AY13047" s="7"/>
      <c r="BE13047" s="9"/>
      <c r="BW13047" s="17"/>
      <c r="CH13047" s="7"/>
      <c r="CJ13047" s="7"/>
      <c r="CP13047" s="7"/>
      <c r="CR13047" s="7"/>
      <c r="CS13047" s="7"/>
      <c r="CU13047" s="16"/>
      <c r="DB13047" s="7"/>
      <c r="DD13047" s="7"/>
      <c r="DF13047" s="9"/>
    </row>
    <row r="13048" spans="3:110" x14ac:dyDescent="0.25">
      <c r="C13048" s="6"/>
      <c r="H13048" s="7"/>
      <c r="L13048" s="18"/>
      <c r="M13048" s="18"/>
      <c r="N13048" s="20"/>
      <c r="AD13048" s="18"/>
      <c r="AE13048" s="18"/>
      <c r="AJ13048" s="7"/>
      <c r="AL13048" s="7"/>
      <c r="AN13048" s="7"/>
      <c r="AP13048" s="7"/>
      <c r="AR13048" s="7"/>
      <c r="AX13048" s="7"/>
      <c r="AY13048" s="7"/>
      <c r="BE13048" s="9"/>
      <c r="BW13048" s="17"/>
      <c r="CH13048" s="7"/>
      <c r="CJ13048" s="7"/>
      <c r="CP13048" s="7"/>
      <c r="CR13048" s="7"/>
      <c r="CS13048" s="7"/>
      <c r="CU13048" s="16"/>
      <c r="DB13048" s="7"/>
      <c r="DD13048" s="7"/>
      <c r="DF13048" s="9"/>
    </row>
    <row r="13049" spans="3:110" x14ac:dyDescent="0.25">
      <c r="C13049" s="6"/>
      <c r="H13049" s="7"/>
      <c r="L13049" s="18"/>
      <c r="M13049" s="18"/>
      <c r="N13049" s="20"/>
      <c r="AD13049" s="18"/>
      <c r="AE13049" s="18"/>
      <c r="AJ13049" s="7"/>
      <c r="AL13049" s="7"/>
      <c r="AN13049" s="7"/>
      <c r="AP13049" s="7"/>
      <c r="AR13049" s="7"/>
      <c r="AX13049" s="7"/>
      <c r="AY13049" s="7"/>
      <c r="BE13049" s="9"/>
      <c r="BW13049" s="17"/>
      <c r="CH13049" s="7"/>
      <c r="CJ13049" s="7"/>
      <c r="CP13049" s="7"/>
      <c r="CR13049" s="7"/>
      <c r="CS13049" s="7"/>
      <c r="CU13049" s="16"/>
      <c r="DB13049" s="7"/>
      <c r="DD13049" s="7"/>
      <c r="DF13049" s="9"/>
    </row>
    <row r="13050" spans="3:110" x14ac:dyDescent="0.25">
      <c r="C13050" s="6"/>
      <c r="H13050" s="7"/>
      <c r="L13050" s="18"/>
      <c r="M13050" s="18"/>
      <c r="N13050" s="20"/>
      <c r="AD13050" s="18"/>
      <c r="AE13050" s="18"/>
      <c r="AJ13050" s="7"/>
      <c r="AL13050" s="7"/>
      <c r="AN13050" s="7"/>
      <c r="AP13050" s="7"/>
      <c r="AR13050" s="7"/>
      <c r="AX13050" s="7"/>
      <c r="AY13050" s="7"/>
      <c r="BE13050" s="9"/>
      <c r="BW13050" s="17"/>
      <c r="CH13050" s="7"/>
      <c r="CJ13050" s="7"/>
      <c r="CP13050" s="7"/>
      <c r="CR13050" s="7"/>
      <c r="CS13050" s="7"/>
      <c r="CU13050" s="16"/>
      <c r="DB13050" s="7"/>
      <c r="DD13050" s="7"/>
      <c r="DF13050" s="9"/>
    </row>
    <row r="13051" spans="3:110" x14ac:dyDescent="0.25">
      <c r="C13051" s="6"/>
      <c r="H13051" s="7"/>
      <c r="L13051" s="18"/>
      <c r="M13051" s="18"/>
      <c r="N13051" s="20"/>
      <c r="AD13051" s="18"/>
      <c r="AE13051" s="18"/>
      <c r="AJ13051" s="7"/>
      <c r="AL13051" s="7"/>
      <c r="AN13051" s="7"/>
      <c r="AP13051" s="7"/>
      <c r="AR13051" s="7"/>
      <c r="AX13051" s="7"/>
      <c r="AY13051" s="7"/>
      <c r="BE13051" s="9"/>
      <c r="BW13051" s="17"/>
      <c r="CH13051" s="7"/>
      <c r="CJ13051" s="7"/>
      <c r="CP13051" s="7"/>
      <c r="CR13051" s="7"/>
      <c r="CS13051" s="7"/>
      <c r="CU13051" s="16"/>
      <c r="DB13051" s="7"/>
      <c r="DD13051" s="7"/>
      <c r="DF13051" s="9"/>
    </row>
    <row r="13052" spans="3:110" x14ac:dyDescent="0.25">
      <c r="C13052" s="6"/>
      <c r="H13052" s="7"/>
      <c r="L13052" s="18"/>
      <c r="M13052" s="18"/>
      <c r="N13052" s="20"/>
      <c r="AD13052" s="18"/>
      <c r="AE13052" s="18"/>
      <c r="AJ13052" s="7"/>
      <c r="AL13052" s="7"/>
      <c r="AN13052" s="7"/>
      <c r="AP13052" s="7"/>
      <c r="AR13052" s="7"/>
      <c r="AX13052" s="7"/>
      <c r="AY13052" s="7"/>
      <c r="BE13052" s="9"/>
      <c r="BW13052" s="17"/>
      <c r="CH13052" s="7"/>
      <c r="CJ13052" s="7"/>
      <c r="CP13052" s="7"/>
      <c r="CR13052" s="7"/>
      <c r="CS13052" s="7"/>
      <c r="CU13052" s="16"/>
      <c r="DB13052" s="7"/>
      <c r="DD13052" s="7"/>
      <c r="DF13052" s="9"/>
    </row>
    <row r="13053" spans="3:110" x14ac:dyDescent="0.25">
      <c r="C13053" s="6"/>
      <c r="H13053" s="7"/>
      <c r="L13053" s="18"/>
      <c r="M13053" s="18"/>
      <c r="N13053" s="20"/>
      <c r="AD13053" s="18"/>
      <c r="AE13053" s="18"/>
      <c r="AJ13053" s="7"/>
      <c r="AL13053" s="7"/>
      <c r="AN13053" s="7"/>
      <c r="AP13053" s="7"/>
      <c r="AR13053" s="7"/>
      <c r="AX13053" s="7"/>
      <c r="AY13053" s="7"/>
      <c r="BE13053" s="9"/>
      <c r="BW13053" s="17"/>
      <c r="CH13053" s="7"/>
      <c r="CJ13053" s="7"/>
      <c r="CP13053" s="7"/>
      <c r="CR13053" s="7"/>
      <c r="CS13053" s="7"/>
      <c r="CU13053" s="16"/>
      <c r="DB13053" s="7"/>
      <c r="DD13053" s="7"/>
      <c r="DF13053" s="9"/>
    </row>
    <row r="13054" spans="3:110" x14ac:dyDescent="0.25">
      <c r="C13054" s="6"/>
      <c r="H13054" s="7"/>
      <c r="L13054" s="18"/>
      <c r="M13054" s="18"/>
      <c r="N13054" s="20"/>
      <c r="AD13054" s="18"/>
      <c r="AE13054" s="18"/>
      <c r="AJ13054" s="7"/>
      <c r="AL13054" s="7"/>
      <c r="AN13054" s="7"/>
      <c r="AP13054" s="7"/>
      <c r="AR13054" s="7"/>
      <c r="AX13054" s="7"/>
      <c r="AY13054" s="7"/>
      <c r="BE13054" s="9"/>
      <c r="BW13054" s="17"/>
      <c r="CH13054" s="7"/>
      <c r="CJ13054" s="7"/>
      <c r="CP13054" s="7"/>
      <c r="CR13054" s="7"/>
      <c r="CS13054" s="7"/>
      <c r="CU13054" s="16"/>
      <c r="DB13054" s="7"/>
      <c r="DD13054" s="7"/>
      <c r="DF13054" s="9"/>
    </row>
    <row r="13055" spans="3:110" x14ac:dyDescent="0.25">
      <c r="C13055" s="6"/>
      <c r="H13055" s="7"/>
      <c r="L13055" s="18"/>
      <c r="M13055" s="18"/>
      <c r="N13055" s="20"/>
      <c r="AD13055" s="18"/>
      <c r="AE13055" s="18"/>
      <c r="AJ13055" s="7"/>
      <c r="AL13055" s="7"/>
      <c r="AN13055" s="7"/>
      <c r="AP13055" s="7"/>
      <c r="AR13055" s="7"/>
      <c r="AX13055" s="7"/>
      <c r="AY13055" s="7"/>
      <c r="BE13055" s="9"/>
      <c r="BW13055" s="17"/>
      <c r="CH13055" s="7"/>
      <c r="CJ13055" s="7"/>
      <c r="CP13055" s="7"/>
      <c r="CR13055" s="7"/>
      <c r="CS13055" s="7"/>
      <c r="CU13055" s="16"/>
      <c r="DB13055" s="7"/>
      <c r="DD13055" s="7"/>
      <c r="DF13055" s="9"/>
    </row>
    <row r="13056" spans="3:110" x14ac:dyDescent="0.25">
      <c r="C13056" s="6"/>
      <c r="H13056" s="7"/>
      <c r="L13056" s="18"/>
      <c r="M13056" s="18"/>
      <c r="N13056" s="20"/>
      <c r="AD13056" s="18"/>
      <c r="AE13056" s="18"/>
      <c r="AJ13056" s="7"/>
      <c r="AL13056" s="7"/>
      <c r="AN13056" s="7"/>
      <c r="AP13056" s="7"/>
      <c r="AR13056" s="7"/>
      <c r="AX13056" s="7"/>
      <c r="AY13056" s="7"/>
      <c r="BE13056" s="9"/>
      <c r="BW13056" s="17"/>
      <c r="CH13056" s="7"/>
      <c r="CJ13056" s="7"/>
      <c r="CP13056" s="7"/>
      <c r="CR13056" s="7"/>
      <c r="CS13056" s="7"/>
      <c r="CU13056" s="16"/>
      <c r="DB13056" s="7"/>
      <c r="DD13056" s="7"/>
      <c r="DF13056" s="9"/>
    </row>
    <row r="13057" spans="3:110" x14ac:dyDescent="0.25">
      <c r="C13057" s="6"/>
      <c r="H13057" s="7"/>
      <c r="L13057" s="18"/>
      <c r="M13057" s="18"/>
      <c r="N13057" s="20"/>
      <c r="AD13057" s="18"/>
      <c r="AE13057" s="18"/>
      <c r="AJ13057" s="7"/>
      <c r="AL13057" s="7"/>
      <c r="AN13057" s="7"/>
      <c r="AP13057" s="7"/>
      <c r="AR13057" s="7"/>
      <c r="AX13057" s="7"/>
      <c r="AY13057" s="7"/>
      <c r="BE13057" s="9"/>
      <c r="BW13057" s="17"/>
      <c r="CH13057" s="7"/>
      <c r="CJ13057" s="7"/>
      <c r="CP13057" s="7"/>
      <c r="CR13057" s="7"/>
      <c r="CS13057" s="7"/>
      <c r="CU13057" s="16"/>
      <c r="DB13057" s="7"/>
      <c r="DD13057" s="7"/>
      <c r="DF13057" s="9"/>
    </row>
    <row r="13058" spans="3:110" x14ac:dyDescent="0.25">
      <c r="C13058" s="6"/>
      <c r="H13058" s="7"/>
      <c r="L13058" s="18"/>
      <c r="M13058" s="18"/>
      <c r="N13058" s="20"/>
      <c r="AD13058" s="18"/>
      <c r="AE13058" s="18"/>
      <c r="AJ13058" s="7"/>
      <c r="AL13058" s="7"/>
      <c r="AN13058" s="7"/>
      <c r="AP13058" s="7"/>
      <c r="AR13058" s="7"/>
      <c r="AX13058" s="7"/>
      <c r="AY13058" s="7"/>
      <c r="BE13058" s="9"/>
      <c r="BW13058" s="17"/>
      <c r="CH13058" s="7"/>
      <c r="CJ13058" s="7"/>
      <c r="CP13058" s="7"/>
      <c r="CR13058" s="7"/>
      <c r="CS13058" s="7"/>
      <c r="CU13058" s="16"/>
      <c r="DB13058" s="7"/>
      <c r="DD13058" s="7"/>
      <c r="DF13058" s="9"/>
    </row>
    <row r="13059" spans="3:110" x14ac:dyDescent="0.25">
      <c r="C13059" s="6"/>
      <c r="H13059" s="7"/>
      <c r="L13059" s="18"/>
      <c r="M13059" s="18"/>
      <c r="N13059" s="20"/>
      <c r="AD13059" s="18"/>
      <c r="AE13059" s="18"/>
      <c r="AJ13059" s="7"/>
      <c r="AL13059" s="7"/>
      <c r="AN13059" s="7"/>
      <c r="AP13059" s="7"/>
      <c r="AR13059" s="7"/>
      <c r="AX13059" s="7"/>
      <c r="AY13059" s="7"/>
      <c r="BE13059" s="9"/>
      <c r="BW13059" s="17"/>
      <c r="CH13059" s="7"/>
      <c r="CJ13059" s="7"/>
      <c r="CP13059" s="7"/>
      <c r="CR13059" s="7"/>
      <c r="CS13059" s="7"/>
      <c r="CU13059" s="16"/>
      <c r="DB13059" s="7"/>
      <c r="DD13059" s="7"/>
      <c r="DF13059" s="9"/>
    </row>
    <row r="13060" spans="3:110" x14ac:dyDescent="0.25">
      <c r="C13060" s="6"/>
      <c r="H13060" s="7"/>
      <c r="L13060" s="18"/>
      <c r="M13060" s="18"/>
      <c r="N13060" s="20"/>
      <c r="AD13060" s="18"/>
      <c r="AE13060" s="18"/>
      <c r="AJ13060" s="7"/>
      <c r="AL13060" s="7"/>
      <c r="AN13060" s="7"/>
      <c r="AP13060" s="7"/>
      <c r="AR13060" s="7"/>
      <c r="AX13060" s="7"/>
      <c r="AY13060" s="7"/>
      <c r="BE13060" s="9"/>
      <c r="BW13060" s="17"/>
      <c r="CH13060" s="7"/>
      <c r="CJ13060" s="7"/>
      <c r="CP13060" s="7"/>
      <c r="CR13060" s="7"/>
      <c r="CS13060" s="7"/>
      <c r="CU13060" s="16"/>
      <c r="DB13060" s="7"/>
      <c r="DD13060" s="7"/>
      <c r="DF13060" s="9"/>
    </row>
    <row r="13061" spans="3:110" x14ac:dyDescent="0.25">
      <c r="C13061" s="6"/>
      <c r="H13061" s="7"/>
      <c r="L13061" s="18"/>
      <c r="M13061" s="18"/>
      <c r="N13061" s="20"/>
      <c r="AD13061" s="18"/>
      <c r="AE13061" s="18"/>
      <c r="AJ13061" s="7"/>
      <c r="AL13061" s="7"/>
      <c r="AN13061" s="7"/>
      <c r="AP13061" s="7"/>
      <c r="AR13061" s="7"/>
      <c r="AX13061" s="7"/>
      <c r="AY13061" s="7"/>
      <c r="BE13061" s="9"/>
      <c r="BW13061" s="17"/>
      <c r="CH13061" s="7"/>
      <c r="CJ13061" s="7"/>
      <c r="CP13061" s="7"/>
      <c r="CR13061" s="7"/>
      <c r="CS13061" s="7"/>
      <c r="CU13061" s="16"/>
      <c r="DB13061" s="7"/>
      <c r="DD13061" s="7"/>
      <c r="DF13061" s="9"/>
    </row>
    <row r="13062" spans="3:110" x14ac:dyDescent="0.25">
      <c r="C13062" s="6"/>
      <c r="H13062" s="7"/>
      <c r="L13062" s="18"/>
      <c r="M13062" s="18"/>
      <c r="N13062" s="20"/>
      <c r="AD13062" s="18"/>
      <c r="AE13062" s="18"/>
      <c r="AJ13062" s="7"/>
      <c r="AL13062" s="7"/>
      <c r="AN13062" s="7"/>
      <c r="AP13062" s="7"/>
      <c r="AR13062" s="7"/>
      <c r="AX13062" s="7"/>
      <c r="AY13062" s="7"/>
      <c r="BE13062" s="9"/>
      <c r="BW13062" s="17"/>
      <c r="CH13062" s="7"/>
      <c r="CJ13062" s="7"/>
      <c r="CP13062" s="7"/>
      <c r="CR13062" s="7"/>
      <c r="CS13062" s="7"/>
      <c r="CU13062" s="16"/>
      <c r="DB13062" s="7"/>
      <c r="DD13062" s="7"/>
      <c r="DF13062" s="9"/>
    </row>
    <row r="13063" spans="3:110" x14ac:dyDescent="0.25">
      <c r="C13063" s="6"/>
      <c r="H13063" s="7"/>
      <c r="L13063" s="18"/>
      <c r="M13063" s="18"/>
      <c r="N13063" s="20"/>
      <c r="AD13063" s="18"/>
      <c r="AE13063" s="18"/>
      <c r="AJ13063" s="7"/>
      <c r="AL13063" s="7"/>
      <c r="AN13063" s="7"/>
      <c r="AP13063" s="7"/>
      <c r="AR13063" s="7"/>
      <c r="AX13063" s="7"/>
      <c r="AY13063" s="7"/>
      <c r="BE13063" s="9"/>
      <c r="BW13063" s="17"/>
      <c r="CH13063" s="7"/>
      <c r="CJ13063" s="7"/>
      <c r="CP13063" s="7"/>
      <c r="CR13063" s="7"/>
      <c r="CS13063" s="7"/>
      <c r="CU13063" s="16"/>
      <c r="DB13063" s="7"/>
      <c r="DD13063" s="7"/>
      <c r="DF13063" s="9"/>
    </row>
    <row r="13064" spans="3:110" x14ac:dyDescent="0.25">
      <c r="C13064" s="6"/>
      <c r="H13064" s="7"/>
      <c r="L13064" s="18"/>
      <c r="M13064" s="18"/>
      <c r="N13064" s="20"/>
      <c r="AD13064" s="18"/>
      <c r="AE13064" s="18"/>
      <c r="AJ13064" s="7"/>
      <c r="AL13064" s="7"/>
      <c r="AN13064" s="7"/>
      <c r="AP13064" s="7"/>
      <c r="AR13064" s="7"/>
      <c r="AX13064" s="7"/>
      <c r="AY13064" s="7"/>
      <c r="BE13064" s="9"/>
      <c r="BW13064" s="17"/>
      <c r="CH13064" s="7"/>
      <c r="CJ13064" s="7"/>
      <c r="CP13064" s="7"/>
      <c r="CR13064" s="7"/>
      <c r="CS13064" s="7"/>
      <c r="CU13064" s="16"/>
      <c r="DB13064" s="7"/>
      <c r="DD13064" s="7"/>
      <c r="DF13064" s="9"/>
    </row>
    <row r="13065" spans="3:110" x14ac:dyDescent="0.25">
      <c r="C13065" s="6"/>
      <c r="H13065" s="7"/>
      <c r="L13065" s="18"/>
      <c r="M13065" s="18"/>
      <c r="N13065" s="20"/>
      <c r="AD13065" s="18"/>
      <c r="AE13065" s="18"/>
      <c r="AJ13065" s="7"/>
      <c r="AL13065" s="7"/>
      <c r="AN13065" s="7"/>
      <c r="AP13065" s="7"/>
      <c r="AR13065" s="7"/>
      <c r="AX13065" s="7"/>
      <c r="AY13065" s="7"/>
      <c r="BE13065" s="9"/>
      <c r="BW13065" s="17"/>
      <c r="CH13065" s="7"/>
      <c r="CJ13065" s="7"/>
      <c r="CP13065" s="7"/>
      <c r="CR13065" s="7"/>
      <c r="CS13065" s="7"/>
      <c r="CU13065" s="16"/>
      <c r="DB13065" s="7"/>
      <c r="DD13065" s="7"/>
      <c r="DF13065" s="9"/>
    </row>
    <row r="13066" spans="3:110" x14ac:dyDescent="0.25">
      <c r="C13066" s="6"/>
      <c r="H13066" s="7"/>
      <c r="L13066" s="18"/>
      <c r="M13066" s="18"/>
      <c r="N13066" s="20"/>
      <c r="AD13066" s="18"/>
      <c r="AE13066" s="18"/>
      <c r="AJ13066" s="7"/>
      <c r="AL13066" s="7"/>
      <c r="AN13066" s="7"/>
      <c r="AP13066" s="7"/>
      <c r="AR13066" s="7"/>
      <c r="AX13066" s="7"/>
      <c r="AY13066" s="7"/>
      <c r="BE13066" s="9"/>
      <c r="BW13066" s="17"/>
      <c r="CH13066" s="7"/>
      <c r="CJ13066" s="7"/>
      <c r="CP13066" s="7"/>
      <c r="CR13066" s="7"/>
      <c r="CS13066" s="7"/>
      <c r="CU13066" s="16"/>
      <c r="DB13066" s="7"/>
      <c r="DD13066" s="7"/>
      <c r="DF13066" s="9"/>
    </row>
    <row r="13067" spans="3:110" x14ac:dyDescent="0.25">
      <c r="C13067" s="6"/>
      <c r="H13067" s="7"/>
      <c r="L13067" s="18"/>
      <c r="M13067" s="18"/>
      <c r="N13067" s="20"/>
      <c r="AD13067" s="18"/>
      <c r="AE13067" s="18"/>
      <c r="AJ13067" s="7"/>
      <c r="AL13067" s="7"/>
      <c r="AN13067" s="7"/>
      <c r="AP13067" s="7"/>
      <c r="AR13067" s="7"/>
      <c r="AX13067" s="7"/>
      <c r="AY13067" s="7"/>
      <c r="BE13067" s="9"/>
      <c r="BW13067" s="17"/>
      <c r="CH13067" s="7"/>
      <c r="CJ13067" s="7"/>
      <c r="CP13067" s="7"/>
      <c r="CR13067" s="7"/>
      <c r="CS13067" s="7"/>
      <c r="CU13067" s="16"/>
      <c r="DB13067" s="7"/>
      <c r="DD13067" s="7"/>
      <c r="DF13067" s="9"/>
    </row>
    <row r="13068" spans="3:110" x14ac:dyDescent="0.25">
      <c r="C13068" s="6"/>
      <c r="H13068" s="7"/>
      <c r="L13068" s="18"/>
      <c r="M13068" s="18"/>
      <c r="N13068" s="20"/>
      <c r="AD13068" s="18"/>
      <c r="AE13068" s="18"/>
      <c r="AJ13068" s="7"/>
      <c r="AL13068" s="7"/>
      <c r="AN13068" s="7"/>
      <c r="AP13068" s="7"/>
      <c r="AR13068" s="7"/>
      <c r="AX13068" s="7"/>
      <c r="AY13068" s="7"/>
      <c r="BE13068" s="9"/>
      <c r="BW13068" s="17"/>
      <c r="CH13068" s="7"/>
      <c r="CJ13068" s="7"/>
      <c r="CP13068" s="7"/>
      <c r="CR13068" s="7"/>
      <c r="CS13068" s="7"/>
      <c r="CU13068" s="16"/>
      <c r="DB13068" s="7"/>
      <c r="DD13068" s="7"/>
      <c r="DF13068" s="9"/>
    </row>
    <row r="13069" spans="3:110" x14ac:dyDescent="0.25">
      <c r="C13069" s="6"/>
      <c r="H13069" s="7"/>
      <c r="L13069" s="18"/>
      <c r="M13069" s="18"/>
      <c r="N13069" s="20"/>
      <c r="AD13069" s="18"/>
      <c r="AE13069" s="18"/>
      <c r="AJ13069" s="7"/>
      <c r="AL13069" s="7"/>
      <c r="AN13069" s="7"/>
      <c r="AP13069" s="7"/>
      <c r="AR13069" s="7"/>
      <c r="AX13069" s="7"/>
      <c r="AY13069" s="7"/>
      <c r="BE13069" s="9"/>
      <c r="BW13069" s="17"/>
      <c r="CH13069" s="7"/>
      <c r="CJ13069" s="7"/>
      <c r="CP13069" s="7"/>
      <c r="CR13069" s="7"/>
      <c r="CS13069" s="7"/>
      <c r="CU13069" s="16"/>
      <c r="DB13069" s="7"/>
      <c r="DD13069" s="7"/>
      <c r="DF13069" s="9"/>
    </row>
    <row r="13070" spans="3:110" x14ac:dyDescent="0.25">
      <c r="C13070" s="6"/>
      <c r="H13070" s="7"/>
      <c r="L13070" s="18"/>
      <c r="M13070" s="18"/>
      <c r="N13070" s="20"/>
      <c r="AD13070" s="18"/>
      <c r="AE13070" s="18"/>
      <c r="AJ13070" s="7"/>
      <c r="AL13070" s="7"/>
      <c r="AN13070" s="7"/>
      <c r="AP13070" s="7"/>
      <c r="AR13070" s="7"/>
      <c r="AX13070" s="7"/>
      <c r="AY13070" s="7"/>
      <c r="BE13070" s="9"/>
      <c r="BW13070" s="17"/>
      <c r="CH13070" s="7"/>
      <c r="CJ13070" s="7"/>
      <c r="CP13070" s="7"/>
      <c r="CR13070" s="7"/>
      <c r="CS13070" s="7"/>
      <c r="CU13070" s="16"/>
      <c r="DB13070" s="7"/>
      <c r="DD13070" s="7"/>
      <c r="DF13070" s="9"/>
    </row>
    <row r="13071" spans="3:110" x14ac:dyDescent="0.25">
      <c r="C13071" s="6"/>
      <c r="H13071" s="7"/>
      <c r="L13071" s="18"/>
      <c r="M13071" s="18"/>
      <c r="N13071" s="20"/>
      <c r="AD13071" s="18"/>
      <c r="AE13071" s="18"/>
      <c r="AJ13071" s="7"/>
      <c r="AL13071" s="7"/>
      <c r="AN13071" s="7"/>
      <c r="AP13071" s="7"/>
      <c r="AR13071" s="7"/>
      <c r="AX13071" s="7"/>
      <c r="AY13071" s="7"/>
      <c r="BE13071" s="9"/>
      <c r="BW13071" s="17"/>
      <c r="CH13071" s="7"/>
      <c r="CJ13071" s="7"/>
      <c r="CP13071" s="7"/>
      <c r="CR13071" s="7"/>
      <c r="CS13071" s="7"/>
      <c r="CU13071" s="16"/>
      <c r="DB13071" s="7"/>
      <c r="DD13071" s="7"/>
      <c r="DF13071" s="9"/>
    </row>
    <row r="13072" spans="3:110" x14ac:dyDescent="0.25">
      <c r="C13072" s="6"/>
      <c r="H13072" s="7"/>
      <c r="L13072" s="18"/>
      <c r="M13072" s="18"/>
      <c r="N13072" s="20"/>
      <c r="AD13072" s="18"/>
      <c r="AE13072" s="18"/>
      <c r="AJ13072" s="7"/>
      <c r="AL13072" s="7"/>
      <c r="AN13072" s="7"/>
      <c r="AP13072" s="7"/>
      <c r="AR13072" s="7"/>
      <c r="AX13072" s="7"/>
      <c r="AY13072" s="7"/>
      <c r="BE13072" s="9"/>
      <c r="BW13072" s="17"/>
      <c r="CH13072" s="7"/>
      <c r="CJ13072" s="7"/>
      <c r="CP13072" s="7"/>
      <c r="CR13072" s="7"/>
      <c r="CS13072" s="7"/>
      <c r="CU13072" s="16"/>
      <c r="DB13072" s="7"/>
      <c r="DD13072" s="7"/>
      <c r="DF13072" s="9"/>
    </row>
    <row r="13073" spans="3:110" x14ac:dyDescent="0.25">
      <c r="C13073" s="6"/>
      <c r="H13073" s="7"/>
      <c r="L13073" s="18"/>
      <c r="M13073" s="18"/>
      <c r="N13073" s="20"/>
      <c r="AD13073" s="18"/>
      <c r="AE13073" s="18"/>
      <c r="AJ13073" s="7"/>
      <c r="AL13073" s="7"/>
      <c r="AN13073" s="7"/>
      <c r="AP13073" s="7"/>
      <c r="AR13073" s="7"/>
      <c r="AX13073" s="7"/>
      <c r="AY13073" s="7"/>
      <c r="BE13073" s="9"/>
      <c r="BW13073" s="17"/>
      <c r="CH13073" s="7"/>
      <c r="CJ13073" s="7"/>
      <c r="CP13073" s="7"/>
      <c r="CR13073" s="7"/>
      <c r="CS13073" s="7"/>
      <c r="CU13073" s="16"/>
      <c r="DB13073" s="7"/>
      <c r="DD13073" s="7"/>
      <c r="DF13073" s="9"/>
    </row>
    <row r="13074" spans="3:110" x14ac:dyDescent="0.25">
      <c r="C13074" s="6"/>
      <c r="H13074" s="7"/>
      <c r="L13074" s="18"/>
      <c r="M13074" s="18"/>
      <c r="N13074" s="20"/>
      <c r="AD13074" s="18"/>
      <c r="AE13074" s="18"/>
      <c r="AJ13074" s="7"/>
      <c r="AL13074" s="7"/>
      <c r="AN13074" s="7"/>
      <c r="AP13074" s="7"/>
      <c r="AR13074" s="7"/>
      <c r="AX13074" s="7"/>
      <c r="AY13074" s="7"/>
      <c r="BE13074" s="9"/>
      <c r="BW13074" s="17"/>
      <c r="CH13074" s="7"/>
      <c r="CJ13074" s="7"/>
      <c r="CP13074" s="7"/>
      <c r="CR13074" s="7"/>
      <c r="CS13074" s="7"/>
      <c r="CU13074" s="16"/>
      <c r="DB13074" s="7"/>
      <c r="DD13074" s="7"/>
      <c r="DF13074" s="9"/>
    </row>
    <row r="13075" spans="3:110" x14ac:dyDescent="0.25">
      <c r="C13075" s="6"/>
      <c r="H13075" s="7"/>
      <c r="L13075" s="18"/>
      <c r="M13075" s="18"/>
      <c r="N13075" s="20"/>
      <c r="AD13075" s="18"/>
      <c r="AE13075" s="18"/>
      <c r="AJ13075" s="7"/>
      <c r="AL13075" s="7"/>
      <c r="AN13075" s="7"/>
      <c r="AP13075" s="7"/>
      <c r="AR13075" s="7"/>
      <c r="AX13075" s="7"/>
      <c r="AY13075" s="7"/>
      <c r="BE13075" s="9"/>
      <c r="BW13075" s="17"/>
      <c r="CH13075" s="7"/>
      <c r="CJ13075" s="7"/>
      <c r="CP13075" s="7"/>
      <c r="CR13075" s="7"/>
      <c r="CS13075" s="7"/>
      <c r="CU13075" s="16"/>
      <c r="DB13075" s="7"/>
      <c r="DD13075" s="7"/>
      <c r="DF13075" s="9"/>
    </row>
    <row r="13076" spans="3:110" x14ac:dyDescent="0.25">
      <c r="C13076" s="6"/>
      <c r="H13076" s="7"/>
      <c r="L13076" s="18"/>
      <c r="M13076" s="18"/>
      <c r="N13076" s="20"/>
      <c r="AD13076" s="18"/>
      <c r="AE13076" s="18"/>
      <c r="AJ13076" s="7"/>
      <c r="AL13076" s="7"/>
      <c r="AN13076" s="7"/>
      <c r="AP13076" s="7"/>
      <c r="AR13076" s="7"/>
      <c r="AX13076" s="7"/>
      <c r="AY13076" s="7"/>
      <c r="BE13076" s="9"/>
      <c r="BW13076" s="17"/>
      <c r="CH13076" s="7"/>
      <c r="CJ13076" s="7"/>
      <c r="CP13076" s="7"/>
      <c r="CR13076" s="7"/>
      <c r="CS13076" s="7"/>
      <c r="CU13076" s="16"/>
      <c r="DB13076" s="7"/>
      <c r="DD13076" s="7"/>
      <c r="DF13076" s="9"/>
    </row>
    <row r="13077" spans="3:110" x14ac:dyDescent="0.25">
      <c r="C13077" s="6"/>
      <c r="H13077" s="7"/>
      <c r="L13077" s="18"/>
      <c r="M13077" s="18"/>
      <c r="N13077" s="20"/>
      <c r="AD13077" s="18"/>
      <c r="AE13077" s="18"/>
      <c r="AJ13077" s="7"/>
      <c r="AL13077" s="7"/>
      <c r="AN13077" s="7"/>
      <c r="AP13077" s="7"/>
      <c r="AR13077" s="7"/>
      <c r="AX13077" s="7"/>
      <c r="AY13077" s="7"/>
      <c r="BE13077" s="9"/>
      <c r="BW13077" s="17"/>
      <c r="CH13077" s="7"/>
      <c r="CJ13077" s="7"/>
      <c r="CP13077" s="7"/>
      <c r="CR13077" s="7"/>
      <c r="CS13077" s="7"/>
      <c r="CU13077" s="16"/>
      <c r="DB13077" s="7"/>
      <c r="DD13077" s="7"/>
      <c r="DF13077" s="9"/>
    </row>
    <row r="13078" spans="3:110" x14ac:dyDescent="0.25">
      <c r="C13078" s="6"/>
      <c r="H13078" s="7"/>
      <c r="L13078" s="18"/>
      <c r="M13078" s="18"/>
      <c r="N13078" s="20"/>
      <c r="AD13078" s="18"/>
      <c r="AE13078" s="18"/>
      <c r="AJ13078" s="7"/>
      <c r="AL13078" s="7"/>
      <c r="AN13078" s="7"/>
      <c r="AP13078" s="7"/>
      <c r="AR13078" s="7"/>
      <c r="AX13078" s="7"/>
      <c r="AY13078" s="7"/>
      <c r="BE13078" s="9"/>
      <c r="BW13078" s="17"/>
      <c r="CH13078" s="7"/>
      <c r="CJ13078" s="7"/>
      <c r="CP13078" s="7"/>
      <c r="CR13078" s="7"/>
      <c r="CS13078" s="7"/>
      <c r="CU13078" s="16"/>
      <c r="DB13078" s="7"/>
      <c r="DD13078" s="7"/>
      <c r="DF13078" s="9"/>
    </row>
    <row r="13079" spans="3:110" x14ac:dyDescent="0.25">
      <c r="C13079" s="6"/>
      <c r="H13079" s="7"/>
      <c r="L13079" s="18"/>
      <c r="M13079" s="18"/>
      <c r="N13079" s="20"/>
      <c r="AD13079" s="18"/>
      <c r="AE13079" s="18"/>
      <c r="AJ13079" s="7"/>
      <c r="AL13079" s="7"/>
      <c r="AN13079" s="7"/>
      <c r="AP13079" s="7"/>
      <c r="AR13079" s="7"/>
      <c r="AX13079" s="7"/>
      <c r="AY13079" s="7"/>
      <c r="BE13079" s="9"/>
      <c r="BW13079" s="17"/>
      <c r="CH13079" s="7"/>
      <c r="CJ13079" s="7"/>
      <c r="CP13079" s="7"/>
      <c r="CR13079" s="7"/>
      <c r="CS13079" s="7"/>
      <c r="CU13079" s="16"/>
      <c r="DB13079" s="7"/>
      <c r="DD13079" s="7"/>
      <c r="DF13079" s="9"/>
    </row>
    <row r="13080" spans="3:110" x14ac:dyDescent="0.25">
      <c r="C13080" s="6"/>
      <c r="H13080" s="7"/>
      <c r="L13080" s="18"/>
      <c r="M13080" s="18"/>
      <c r="N13080" s="20"/>
      <c r="AD13080" s="18"/>
      <c r="AE13080" s="18"/>
      <c r="AJ13080" s="7"/>
      <c r="AL13080" s="7"/>
      <c r="AN13080" s="7"/>
      <c r="AP13080" s="7"/>
      <c r="AR13080" s="7"/>
      <c r="AX13080" s="7"/>
      <c r="AY13080" s="7"/>
      <c r="BE13080" s="9"/>
      <c r="BW13080" s="17"/>
      <c r="CH13080" s="7"/>
      <c r="CJ13080" s="7"/>
      <c r="CP13080" s="7"/>
      <c r="CR13080" s="7"/>
      <c r="CS13080" s="7"/>
      <c r="CU13080" s="16"/>
      <c r="DB13080" s="7"/>
      <c r="DD13080" s="7"/>
      <c r="DF13080" s="9"/>
    </row>
    <row r="13081" spans="3:110" x14ac:dyDescent="0.25">
      <c r="C13081" s="6"/>
      <c r="H13081" s="7"/>
      <c r="L13081" s="18"/>
      <c r="M13081" s="18"/>
      <c r="N13081" s="20"/>
      <c r="AD13081" s="18"/>
      <c r="AE13081" s="18"/>
      <c r="AJ13081" s="7"/>
      <c r="AL13081" s="7"/>
      <c r="AN13081" s="7"/>
      <c r="AP13081" s="7"/>
      <c r="AR13081" s="7"/>
      <c r="AX13081" s="7"/>
      <c r="AY13081" s="7"/>
      <c r="BE13081" s="9"/>
      <c r="BW13081" s="17"/>
      <c r="CH13081" s="7"/>
      <c r="CJ13081" s="7"/>
      <c r="CP13081" s="7"/>
      <c r="CR13081" s="7"/>
      <c r="CS13081" s="7"/>
      <c r="CU13081" s="16"/>
      <c r="DB13081" s="7"/>
      <c r="DD13081" s="7"/>
      <c r="DF13081" s="9"/>
    </row>
    <row r="13082" spans="3:110" x14ac:dyDescent="0.25">
      <c r="C13082" s="6"/>
      <c r="H13082" s="7"/>
      <c r="L13082" s="18"/>
      <c r="M13082" s="18"/>
      <c r="N13082" s="20"/>
      <c r="AD13082" s="18"/>
      <c r="AE13082" s="18"/>
      <c r="AJ13082" s="7"/>
      <c r="AL13082" s="7"/>
      <c r="AN13082" s="7"/>
      <c r="AP13082" s="7"/>
      <c r="AR13082" s="7"/>
      <c r="AX13082" s="7"/>
      <c r="AY13082" s="7"/>
      <c r="BE13082" s="9"/>
      <c r="BW13082" s="17"/>
      <c r="CH13082" s="7"/>
      <c r="CJ13082" s="7"/>
      <c r="CP13082" s="7"/>
      <c r="CR13082" s="7"/>
      <c r="CS13082" s="7"/>
      <c r="CU13082" s="16"/>
      <c r="DB13082" s="7"/>
      <c r="DD13082" s="7"/>
      <c r="DF13082" s="9"/>
    </row>
    <row r="13083" spans="3:110" x14ac:dyDescent="0.25">
      <c r="C13083" s="6"/>
      <c r="H13083" s="7"/>
      <c r="L13083" s="18"/>
      <c r="M13083" s="18"/>
      <c r="N13083" s="20"/>
      <c r="AD13083" s="18"/>
      <c r="AE13083" s="18"/>
      <c r="AJ13083" s="7"/>
      <c r="AL13083" s="7"/>
      <c r="AN13083" s="7"/>
      <c r="AP13083" s="7"/>
      <c r="AR13083" s="7"/>
      <c r="AX13083" s="7"/>
      <c r="AY13083" s="7"/>
      <c r="BE13083" s="9"/>
      <c r="BW13083" s="17"/>
      <c r="CH13083" s="7"/>
      <c r="CJ13083" s="7"/>
      <c r="CP13083" s="7"/>
      <c r="CR13083" s="7"/>
      <c r="CS13083" s="7"/>
      <c r="CU13083" s="16"/>
      <c r="DB13083" s="7"/>
      <c r="DD13083" s="7"/>
      <c r="DF13083" s="9"/>
    </row>
    <row r="13084" spans="3:110" x14ac:dyDescent="0.25">
      <c r="C13084" s="6"/>
      <c r="H13084" s="7"/>
      <c r="L13084" s="18"/>
      <c r="M13084" s="18"/>
      <c r="N13084" s="20"/>
      <c r="AD13084" s="18"/>
      <c r="AE13084" s="18"/>
      <c r="AJ13084" s="7"/>
      <c r="AL13084" s="7"/>
      <c r="AN13084" s="7"/>
      <c r="AP13084" s="7"/>
      <c r="AR13084" s="7"/>
      <c r="AX13084" s="7"/>
      <c r="AY13084" s="7"/>
      <c r="BE13084" s="9"/>
      <c r="BW13084" s="17"/>
      <c r="CH13084" s="7"/>
      <c r="CJ13084" s="7"/>
      <c r="CP13084" s="7"/>
      <c r="CR13084" s="7"/>
      <c r="CS13084" s="7"/>
      <c r="CU13084" s="16"/>
      <c r="DB13084" s="7"/>
      <c r="DD13084" s="7"/>
      <c r="DF13084" s="9"/>
    </row>
    <row r="13085" spans="3:110" x14ac:dyDescent="0.25">
      <c r="C13085" s="6"/>
      <c r="H13085" s="7"/>
      <c r="L13085" s="18"/>
      <c r="M13085" s="18"/>
      <c r="N13085" s="20"/>
      <c r="AD13085" s="18"/>
      <c r="AE13085" s="18"/>
      <c r="AJ13085" s="7"/>
      <c r="AL13085" s="7"/>
      <c r="AN13085" s="7"/>
      <c r="AP13085" s="7"/>
      <c r="AR13085" s="7"/>
      <c r="AX13085" s="7"/>
      <c r="AY13085" s="7"/>
      <c r="BE13085" s="9"/>
      <c r="BW13085" s="17"/>
      <c r="CH13085" s="7"/>
      <c r="CJ13085" s="7"/>
      <c r="CP13085" s="7"/>
      <c r="CR13085" s="7"/>
      <c r="CS13085" s="7"/>
      <c r="CU13085" s="16"/>
      <c r="DB13085" s="7"/>
      <c r="DD13085" s="7"/>
      <c r="DF13085" s="9"/>
    </row>
    <row r="13086" spans="3:110" x14ac:dyDescent="0.25">
      <c r="C13086" s="6"/>
      <c r="H13086" s="7"/>
      <c r="L13086" s="18"/>
      <c r="M13086" s="18"/>
      <c r="N13086" s="20"/>
      <c r="AD13086" s="18"/>
      <c r="AE13086" s="18"/>
      <c r="AJ13086" s="7"/>
      <c r="AL13086" s="7"/>
      <c r="AN13086" s="7"/>
      <c r="AP13086" s="7"/>
      <c r="AR13086" s="7"/>
      <c r="AX13086" s="7"/>
      <c r="AY13086" s="7"/>
      <c r="BE13086" s="9"/>
      <c r="BW13086" s="17"/>
      <c r="CH13086" s="7"/>
      <c r="CJ13086" s="7"/>
      <c r="CP13086" s="7"/>
      <c r="CR13086" s="7"/>
      <c r="CS13086" s="7"/>
      <c r="CU13086" s="16"/>
      <c r="DB13086" s="7"/>
      <c r="DD13086" s="7"/>
      <c r="DF13086" s="9"/>
    </row>
    <row r="13087" spans="3:110" x14ac:dyDescent="0.25">
      <c r="C13087" s="6"/>
      <c r="H13087" s="7"/>
      <c r="L13087" s="18"/>
      <c r="M13087" s="18"/>
      <c r="N13087" s="20"/>
      <c r="AD13087" s="18"/>
      <c r="AE13087" s="18"/>
      <c r="AJ13087" s="7"/>
      <c r="AL13087" s="7"/>
      <c r="AN13087" s="7"/>
      <c r="AP13087" s="7"/>
      <c r="AR13087" s="7"/>
      <c r="AX13087" s="7"/>
      <c r="AY13087" s="7"/>
      <c r="BE13087" s="9"/>
      <c r="BW13087" s="17"/>
      <c r="CH13087" s="7"/>
      <c r="CJ13087" s="7"/>
      <c r="CP13087" s="7"/>
      <c r="CR13087" s="7"/>
      <c r="CS13087" s="7"/>
      <c r="CU13087" s="16"/>
      <c r="DB13087" s="7"/>
      <c r="DD13087" s="7"/>
      <c r="DF13087" s="9"/>
    </row>
    <row r="13088" spans="3:110" x14ac:dyDescent="0.25">
      <c r="C13088" s="6"/>
      <c r="H13088" s="7"/>
      <c r="L13088" s="18"/>
      <c r="M13088" s="18"/>
      <c r="N13088" s="20"/>
      <c r="AD13088" s="18"/>
      <c r="AE13088" s="18"/>
      <c r="AJ13088" s="7"/>
      <c r="AL13088" s="7"/>
      <c r="AN13088" s="7"/>
      <c r="AP13088" s="7"/>
      <c r="AR13088" s="7"/>
      <c r="AX13088" s="7"/>
      <c r="AY13088" s="7"/>
      <c r="BE13088" s="9"/>
      <c r="BW13088" s="17"/>
      <c r="CH13088" s="7"/>
      <c r="CJ13088" s="7"/>
      <c r="CP13088" s="7"/>
      <c r="CR13088" s="7"/>
      <c r="CS13088" s="7"/>
      <c r="CU13088" s="16"/>
      <c r="DB13088" s="7"/>
      <c r="DD13088" s="7"/>
      <c r="DF13088" s="9"/>
    </row>
    <row r="13089" spans="3:110" x14ac:dyDescent="0.25">
      <c r="C13089" s="6"/>
      <c r="H13089" s="7"/>
      <c r="L13089" s="18"/>
      <c r="M13089" s="18"/>
      <c r="N13089" s="20"/>
      <c r="AD13089" s="18"/>
      <c r="AE13089" s="18"/>
      <c r="AJ13089" s="7"/>
      <c r="AL13089" s="7"/>
      <c r="AN13089" s="7"/>
      <c r="AP13089" s="7"/>
      <c r="AR13089" s="7"/>
      <c r="AX13089" s="7"/>
      <c r="AY13089" s="7"/>
      <c r="BE13089" s="9"/>
      <c r="BW13089" s="17"/>
      <c r="CH13089" s="7"/>
      <c r="CJ13089" s="7"/>
      <c r="CP13089" s="7"/>
      <c r="CR13089" s="7"/>
      <c r="CS13089" s="7"/>
      <c r="CU13089" s="16"/>
      <c r="DB13089" s="7"/>
      <c r="DD13089" s="7"/>
      <c r="DF13089" s="9"/>
    </row>
    <row r="13090" spans="3:110" x14ac:dyDescent="0.25">
      <c r="C13090" s="6"/>
      <c r="H13090" s="7"/>
      <c r="L13090" s="18"/>
      <c r="M13090" s="18"/>
      <c r="N13090" s="20"/>
      <c r="AD13090" s="18"/>
      <c r="AE13090" s="18"/>
      <c r="AJ13090" s="7"/>
      <c r="AL13090" s="7"/>
      <c r="AN13090" s="7"/>
      <c r="AP13090" s="7"/>
      <c r="AR13090" s="7"/>
      <c r="AX13090" s="7"/>
      <c r="AY13090" s="7"/>
      <c r="BE13090" s="9"/>
      <c r="BW13090" s="17"/>
      <c r="CH13090" s="7"/>
      <c r="CJ13090" s="7"/>
      <c r="CP13090" s="7"/>
      <c r="CR13090" s="7"/>
      <c r="CS13090" s="7"/>
      <c r="CU13090" s="16"/>
      <c r="DB13090" s="7"/>
      <c r="DD13090" s="7"/>
      <c r="DF13090" s="9"/>
    </row>
    <row r="13091" spans="3:110" x14ac:dyDescent="0.25">
      <c r="C13091" s="6"/>
      <c r="H13091" s="7"/>
      <c r="L13091" s="18"/>
      <c r="M13091" s="18"/>
      <c r="N13091" s="20"/>
      <c r="AD13091" s="18"/>
      <c r="AE13091" s="18"/>
      <c r="AJ13091" s="7"/>
      <c r="AL13091" s="7"/>
      <c r="AN13091" s="7"/>
      <c r="AP13091" s="7"/>
      <c r="AR13091" s="7"/>
      <c r="AX13091" s="7"/>
      <c r="AY13091" s="7"/>
      <c r="BE13091" s="9"/>
      <c r="BW13091" s="17"/>
      <c r="CH13091" s="7"/>
      <c r="CJ13091" s="7"/>
      <c r="CP13091" s="7"/>
      <c r="CR13091" s="7"/>
      <c r="CS13091" s="7"/>
      <c r="CU13091" s="16"/>
      <c r="DB13091" s="7"/>
      <c r="DD13091" s="7"/>
      <c r="DF13091" s="9"/>
    </row>
    <row r="13092" spans="3:110" x14ac:dyDescent="0.25">
      <c r="C13092" s="6"/>
      <c r="H13092" s="7"/>
      <c r="L13092" s="18"/>
      <c r="M13092" s="18"/>
      <c r="N13092" s="20"/>
      <c r="AD13092" s="18"/>
      <c r="AE13092" s="18"/>
      <c r="AJ13092" s="7"/>
      <c r="AL13092" s="7"/>
      <c r="AN13092" s="7"/>
      <c r="AP13092" s="7"/>
      <c r="AR13092" s="7"/>
      <c r="AX13092" s="7"/>
      <c r="AY13092" s="7"/>
      <c r="BE13092" s="9"/>
      <c r="BW13092" s="17"/>
      <c r="CH13092" s="7"/>
      <c r="CJ13092" s="7"/>
      <c r="CP13092" s="7"/>
      <c r="CR13092" s="7"/>
      <c r="CS13092" s="7"/>
      <c r="CU13092" s="16"/>
      <c r="DB13092" s="7"/>
      <c r="DD13092" s="7"/>
      <c r="DF13092" s="9"/>
    </row>
    <row r="13093" spans="3:110" x14ac:dyDescent="0.25">
      <c r="C13093" s="6"/>
      <c r="H13093" s="7"/>
      <c r="L13093" s="18"/>
      <c r="M13093" s="18"/>
      <c r="N13093" s="20"/>
      <c r="AD13093" s="18"/>
      <c r="AE13093" s="18"/>
      <c r="AJ13093" s="7"/>
      <c r="AL13093" s="7"/>
      <c r="AN13093" s="7"/>
      <c r="AP13093" s="7"/>
      <c r="AR13093" s="7"/>
      <c r="AX13093" s="7"/>
      <c r="AY13093" s="7"/>
      <c r="BE13093" s="9"/>
      <c r="BW13093" s="17"/>
      <c r="CH13093" s="7"/>
      <c r="CJ13093" s="7"/>
      <c r="CP13093" s="7"/>
      <c r="CR13093" s="7"/>
      <c r="CS13093" s="7"/>
      <c r="CU13093" s="16"/>
      <c r="DB13093" s="7"/>
      <c r="DD13093" s="7"/>
      <c r="DF13093" s="9"/>
    </row>
    <row r="13094" spans="3:110" x14ac:dyDescent="0.25">
      <c r="C13094" s="6"/>
      <c r="H13094" s="7"/>
      <c r="L13094" s="18"/>
      <c r="M13094" s="18"/>
      <c r="N13094" s="20"/>
      <c r="AD13094" s="18"/>
      <c r="AE13094" s="18"/>
      <c r="AJ13094" s="7"/>
      <c r="AL13094" s="7"/>
      <c r="AN13094" s="7"/>
      <c r="AP13094" s="7"/>
      <c r="AR13094" s="7"/>
      <c r="AX13094" s="7"/>
      <c r="AY13094" s="7"/>
      <c r="BE13094" s="9"/>
      <c r="BW13094" s="17"/>
      <c r="CH13094" s="7"/>
      <c r="CJ13094" s="7"/>
      <c r="CP13094" s="7"/>
      <c r="CR13094" s="7"/>
      <c r="CS13094" s="7"/>
      <c r="CU13094" s="16"/>
      <c r="DB13094" s="7"/>
      <c r="DD13094" s="7"/>
      <c r="DF13094" s="9"/>
    </row>
    <row r="13095" spans="3:110" x14ac:dyDescent="0.25">
      <c r="C13095" s="6"/>
      <c r="H13095" s="7"/>
      <c r="L13095" s="18"/>
      <c r="M13095" s="18"/>
      <c r="N13095" s="20"/>
      <c r="AD13095" s="18"/>
      <c r="AE13095" s="18"/>
      <c r="AJ13095" s="7"/>
      <c r="AL13095" s="7"/>
      <c r="AN13095" s="7"/>
      <c r="AP13095" s="7"/>
      <c r="AR13095" s="7"/>
      <c r="AX13095" s="7"/>
      <c r="AY13095" s="7"/>
      <c r="BE13095" s="9"/>
      <c r="BW13095" s="17"/>
      <c r="CH13095" s="7"/>
      <c r="CJ13095" s="7"/>
      <c r="CP13095" s="7"/>
      <c r="CR13095" s="7"/>
      <c r="CS13095" s="7"/>
      <c r="CU13095" s="16"/>
      <c r="DB13095" s="7"/>
      <c r="DD13095" s="7"/>
      <c r="DF13095" s="9"/>
    </row>
    <row r="13096" spans="3:110" x14ac:dyDescent="0.25">
      <c r="C13096" s="6"/>
      <c r="H13096" s="7"/>
      <c r="L13096" s="18"/>
      <c r="M13096" s="18"/>
      <c r="N13096" s="20"/>
      <c r="AD13096" s="18"/>
      <c r="AE13096" s="18"/>
      <c r="AJ13096" s="7"/>
      <c r="AL13096" s="7"/>
      <c r="AN13096" s="7"/>
      <c r="AP13096" s="7"/>
      <c r="AR13096" s="7"/>
      <c r="AX13096" s="7"/>
      <c r="AY13096" s="7"/>
      <c r="BE13096" s="9"/>
      <c r="BW13096" s="17"/>
      <c r="CH13096" s="7"/>
      <c r="CJ13096" s="7"/>
      <c r="CP13096" s="7"/>
      <c r="CR13096" s="7"/>
      <c r="CS13096" s="7"/>
      <c r="CU13096" s="16"/>
      <c r="DB13096" s="7"/>
      <c r="DD13096" s="7"/>
      <c r="DF13096" s="9"/>
    </row>
    <row r="13097" spans="3:110" x14ac:dyDescent="0.25">
      <c r="C13097" s="6"/>
      <c r="H13097" s="7"/>
      <c r="L13097" s="18"/>
      <c r="M13097" s="18"/>
      <c r="N13097" s="20"/>
      <c r="AD13097" s="18"/>
      <c r="AE13097" s="18"/>
      <c r="AJ13097" s="7"/>
      <c r="AL13097" s="7"/>
      <c r="AN13097" s="7"/>
      <c r="AP13097" s="7"/>
      <c r="AR13097" s="7"/>
      <c r="AX13097" s="7"/>
      <c r="AY13097" s="7"/>
      <c r="BE13097" s="9"/>
      <c r="BW13097" s="17"/>
      <c r="CH13097" s="7"/>
      <c r="CJ13097" s="7"/>
      <c r="CP13097" s="7"/>
      <c r="CR13097" s="7"/>
      <c r="CS13097" s="7"/>
      <c r="CU13097" s="16"/>
      <c r="DB13097" s="7"/>
      <c r="DD13097" s="7"/>
      <c r="DF13097" s="9"/>
    </row>
    <row r="13098" spans="3:110" x14ac:dyDescent="0.25">
      <c r="C13098" s="6"/>
      <c r="H13098" s="7"/>
      <c r="L13098" s="18"/>
      <c r="M13098" s="18"/>
      <c r="N13098" s="20"/>
      <c r="AD13098" s="18"/>
      <c r="AE13098" s="18"/>
      <c r="AJ13098" s="7"/>
      <c r="AL13098" s="7"/>
      <c r="AN13098" s="7"/>
      <c r="AP13098" s="7"/>
      <c r="AR13098" s="7"/>
      <c r="AX13098" s="7"/>
      <c r="AY13098" s="7"/>
      <c r="BE13098" s="9"/>
      <c r="BW13098" s="17"/>
      <c r="CH13098" s="7"/>
      <c r="CJ13098" s="7"/>
      <c r="CP13098" s="7"/>
      <c r="CR13098" s="7"/>
      <c r="CS13098" s="7"/>
      <c r="CU13098" s="16"/>
      <c r="DB13098" s="7"/>
      <c r="DD13098" s="7"/>
      <c r="DF13098" s="9"/>
    </row>
    <row r="13099" spans="3:110" x14ac:dyDescent="0.25">
      <c r="C13099" s="6"/>
      <c r="H13099" s="7"/>
      <c r="L13099" s="18"/>
      <c r="M13099" s="18"/>
      <c r="N13099" s="20"/>
      <c r="AD13099" s="18"/>
      <c r="AE13099" s="18"/>
      <c r="AJ13099" s="7"/>
      <c r="AL13099" s="7"/>
      <c r="AN13099" s="7"/>
      <c r="AP13099" s="7"/>
      <c r="AR13099" s="7"/>
      <c r="AX13099" s="7"/>
      <c r="AY13099" s="7"/>
      <c r="BE13099" s="9"/>
      <c r="BW13099" s="17"/>
      <c r="CH13099" s="7"/>
      <c r="CJ13099" s="7"/>
      <c r="CP13099" s="7"/>
      <c r="CR13099" s="7"/>
      <c r="CS13099" s="7"/>
      <c r="CU13099" s="16"/>
      <c r="DB13099" s="7"/>
      <c r="DD13099" s="7"/>
      <c r="DF13099" s="9"/>
    </row>
    <row r="13100" spans="3:110" x14ac:dyDescent="0.25">
      <c r="C13100" s="6"/>
      <c r="H13100" s="7"/>
      <c r="L13100" s="18"/>
      <c r="M13100" s="18"/>
      <c r="N13100" s="20"/>
      <c r="AD13100" s="18"/>
      <c r="AE13100" s="18"/>
      <c r="AJ13100" s="7"/>
      <c r="AL13100" s="7"/>
      <c r="AN13100" s="7"/>
      <c r="AP13100" s="7"/>
      <c r="AR13100" s="7"/>
      <c r="AX13100" s="7"/>
      <c r="AY13100" s="7"/>
      <c r="BE13100" s="9"/>
      <c r="BW13100" s="17"/>
      <c r="CH13100" s="7"/>
      <c r="CJ13100" s="7"/>
      <c r="CP13100" s="7"/>
      <c r="CR13100" s="7"/>
      <c r="CS13100" s="7"/>
      <c r="CU13100" s="16"/>
      <c r="DB13100" s="7"/>
      <c r="DD13100" s="7"/>
      <c r="DF13100" s="9"/>
    </row>
    <row r="13101" spans="3:110" x14ac:dyDescent="0.25">
      <c r="C13101" s="6"/>
      <c r="H13101" s="7"/>
      <c r="L13101" s="18"/>
      <c r="M13101" s="18"/>
      <c r="N13101" s="20"/>
      <c r="AD13101" s="18"/>
      <c r="AE13101" s="18"/>
      <c r="AJ13101" s="7"/>
      <c r="AL13101" s="7"/>
      <c r="AN13101" s="7"/>
      <c r="AP13101" s="7"/>
      <c r="AR13101" s="7"/>
      <c r="AX13101" s="7"/>
      <c r="AY13101" s="7"/>
      <c r="BE13101" s="9"/>
      <c r="BW13101" s="17"/>
      <c r="CH13101" s="7"/>
      <c r="CJ13101" s="7"/>
      <c r="CP13101" s="7"/>
      <c r="CR13101" s="7"/>
      <c r="CS13101" s="7"/>
      <c r="CU13101" s="16"/>
      <c r="DB13101" s="7"/>
      <c r="DD13101" s="7"/>
      <c r="DF13101" s="9"/>
    </row>
    <row r="13102" spans="3:110" x14ac:dyDescent="0.25">
      <c r="C13102" s="6"/>
      <c r="H13102" s="7"/>
      <c r="L13102" s="18"/>
      <c r="M13102" s="18"/>
      <c r="N13102" s="20"/>
      <c r="AD13102" s="18"/>
      <c r="AE13102" s="18"/>
      <c r="AJ13102" s="7"/>
      <c r="AL13102" s="7"/>
      <c r="AN13102" s="7"/>
      <c r="AP13102" s="7"/>
      <c r="AR13102" s="7"/>
      <c r="AX13102" s="7"/>
      <c r="AY13102" s="7"/>
      <c r="BE13102" s="9"/>
      <c r="BW13102" s="17"/>
      <c r="CH13102" s="7"/>
      <c r="CJ13102" s="7"/>
      <c r="CP13102" s="7"/>
      <c r="CR13102" s="7"/>
      <c r="CS13102" s="7"/>
      <c r="CU13102" s="16"/>
      <c r="DB13102" s="7"/>
      <c r="DD13102" s="7"/>
      <c r="DF13102" s="9"/>
    </row>
    <row r="13103" spans="3:110" x14ac:dyDescent="0.25">
      <c r="C13103" s="6"/>
      <c r="H13103" s="7"/>
      <c r="L13103" s="18"/>
      <c r="M13103" s="18"/>
      <c r="N13103" s="20"/>
      <c r="AD13103" s="18"/>
      <c r="AE13103" s="18"/>
      <c r="AJ13103" s="7"/>
      <c r="AL13103" s="7"/>
      <c r="AN13103" s="7"/>
      <c r="AP13103" s="7"/>
      <c r="AR13103" s="7"/>
      <c r="AX13103" s="7"/>
      <c r="AY13103" s="7"/>
      <c r="BE13103" s="9"/>
      <c r="BW13103" s="17"/>
      <c r="CH13103" s="7"/>
      <c r="CJ13103" s="7"/>
      <c r="CP13103" s="7"/>
      <c r="CR13103" s="7"/>
      <c r="CS13103" s="7"/>
      <c r="CU13103" s="16"/>
      <c r="DB13103" s="7"/>
      <c r="DD13103" s="7"/>
      <c r="DF13103" s="9"/>
    </row>
    <row r="13104" spans="3:110" x14ac:dyDescent="0.25">
      <c r="C13104" s="6"/>
      <c r="H13104" s="7"/>
      <c r="L13104" s="18"/>
      <c r="M13104" s="18"/>
      <c r="N13104" s="20"/>
      <c r="AD13104" s="18"/>
      <c r="AE13104" s="18"/>
      <c r="AJ13104" s="7"/>
      <c r="AL13104" s="7"/>
      <c r="AN13104" s="7"/>
      <c r="AP13104" s="7"/>
      <c r="AR13104" s="7"/>
      <c r="AX13104" s="7"/>
      <c r="AY13104" s="7"/>
      <c r="BE13104" s="9"/>
      <c r="BW13104" s="17"/>
      <c r="CH13104" s="7"/>
      <c r="CJ13104" s="7"/>
      <c r="CP13104" s="7"/>
      <c r="CR13104" s="7"/>
      <c r="CS13104" s="7"/>
      <c r="CU13104" s="16"/>
      <c r="DB13104" s="7"/>
      <c r="DD13104" s="7"/>
      <c r="DF13104" s="9"/>
    </row>
    <row r="13105" spans="3:110" x14ac:dyDescent="0.25">
      <c r="C13105" s="6"/>
      <c r="H13105" s="7"/>
      <c r="L13105" s="18"/>
      <c r="M13105" s="18"/>
      <c r="N13105" s="20"/>
      <c r="AD13105" s="18"/>
      <c r="AE13105" s="18"/>
      <c r="AJ13105" s="7"/>
      <c r="AL13105" s="7"/>
      <c r="AN13105" s="7"/>
      <c r="AP13105" s="7"/>
      <c r="AR13105" s="7"/>
      <c r="AX13105" s="7"/>
      <c r="AY13105" s="7"/>
      <c r="BE13105" s="9"/>
      <c r="BW13105" s="17"/>
      <c r="CH13105" s="7"/>
      <c r="CJ13105" s="7"/>
      <c r="CP13105" s="7"/>
      <c r="CR13105" s="7"/>
      <c r="CS13105" s="7"/>
      <c r="CU13105" s="16"/>
      <c r="DB13105" s="7"/>
      <c r="DD13105" s="7"/>
      <c r="DF13105" s="9"/>
    </row>
    <row r="13106" spans="3:110" x14ac:dyDescent="0.25">
      <c r="C13106" s="6"/>
      <c r="H13106" s="7"/>
      <c r="L13106" s="18"/>
      <c r="M13106" s="18"/>
      <c r="N13106" s="20"/>
      <c r="AD13106" s="18"/>
      <c r="AE13106" s="18"/>
      <c r="AJ13106" s="7"/>
      <c r="AL13106" s="7"/>
      <c r="AN13106" s="7"/>
      <c r="AP13106" s="7"/>
      <c r="AR13106" s="7"/>
      <c r="AX13106" s="7"/>
      <c r="AY13106" s="7"/>
      <c r="BE13106" s="9"/>
      <c r="BW13106" s="17"/>
      <c r="CH13106" s="7"/>
      <c r="CJ13106" s="7"/>
      <c r="CP13106" s="7"/>
      <c r="CR13106" s="7"/>
      <c r="CS13106" s="7"/>
      <c r="CU13106" s="16"/>
      <c r="DB13106" s="7"/>
      <c r="DD13106" s="7"/>
      <c r="DF13106" s="9"/>
    </row>
    <row r="13107" spans="3:110" x14ac:dyDescent="0.25">
      <c r="C13107" s="6"/>
      <c r="H13107" s="7"/>
      <c r="L13107" s="18"/>
      <c r="M13107" s="18"/>
      <c r="N13107" s="20"/>
      <c r="AD13107" s="18"/>
      <c r="AE13107" s="18"/>
      <c r="AJ13107" s="7"/>
      <c r="AL13107" s="7"/>
      <c r="AN13107" s="7"/>
      <c r="AP13107" s="7"/>
      <c r="AR13107" s="7"/>
      <c r="AX13107" s="7"/>
      <c r="AY13107" s="7"/>
      <c r="BE13107" s="9"/>
      <c r="BW13107" s="17"/>
      <c r="CH13107" s="7"/>
      <c r="CJ13107" s="7"/>
      <c r="CP13107" s="7"/>
      <c r="CR13107" s="7"/>
      <c r="CS13107" s="7"/>
      <c r="CU13107" s="16"/>
      <c r="DB13107" s="7"/>
      <c r="DD13107" s="7"/>
      <c r="DF13107" s="9"/>
    </row>
    <row r="13108" spans="3:110" x14ac:dyDescent="0.25">
      <c r="C13108" s="6"/>
      <c r="H13108" s="7"/>
      <c r="L13108" s="18"/>
      <c r="M13108" s="18"/>
      <c r="N13108" s="20"/>
      <c r="AD13108" s="18"/>
      <c r="AE13108" s="18"/>
      <c r="AJ13108" s="7"/>
      <c r="AL13108" s="7"/>
      <c r="AN13108" s="7"/>
      <c r="AP13108" s="7"/>
      <c r="AR13108" s="7"/>
      <c r="AX13108" s="7"/>
      <c r="AY13108" s="7"/>
      <c r="BE13108" s="9"/>
      <c r="BW13108" s="17"/>
      <c r="CH13108" s="7"/>
      <c r="CJ13108" s="7"/>
      <c r="CP13108" s="7"/>
      <c r="CR13108" s="7"/>
      <c r="CS13108" s="7"/>
      <c r="CU13108" s="16"/>
      <c r="DB13108" s="7"/>
      <c r="DD13108" s="7"/>
      <c r="DF13108" s="9"/>
    </row>
    <row r="13109" spans="3:110" x14ac:dyDescent="0.25">
      <c r="C13109" s="6"/>
      <c r="H13109" s="7"/>
      <c r="L13109" s="18"/>
      <c r="M13109" s="18"/>
      <c r="N13109" s="20"/>
      <c r="AD13109" s="18"/>
      <c r="AE13109" s="18"/>
      <c r="AJ13109" s="7"/>
      <c r="AL13109" s="7"/>
      <c r="AN13109" s="7"/>
      <c r="AP13109" s="7"/>
      <c r="AR13109" s="7"/>
      <c r="AX13109" s="7"/>
      <c r="AY13109" s="7"/>
      <c r="BE13109" s="9"/>
      <c r="BW13109" s="17"/>
      <c r="CH13109" s="7"/>
      <c r="CJ13109" s="7"/>
      <c r="CP13109" s="7"/>
      <c r="CR13109" s="7"/>
      <c r="CS13109" s="7"/>
      <c r="CU13109" s="16"/>
      <c r="DB13109" s="7"/>
      <c r="DD13109" s="7"/>
      <c r="DF13109" s="9"/>
    </row>
    <row r="13110" spans="3:110" x14ac:dyDescent="0.25">
      <c r="C13110" s="6"/>
      <c r="H13110" s="7"/>
      <c r="L13110" s="18"/>
      <c r="M13110" s="18"/>
      <c r="N13110" s="20"/>
      <c r="AD13110" s="18"/>
      <c r="AE13110" s="18"/>
      <c r="AJ13110" s="7"/>
      <c r="AL13110" s="7"/>
      <c r="AN13110" s="7"/>
      <c r="AP13110" s="7"/>
      <c r="AR13110" s="7"/>
      <c r="AX13110" s="7"/>
      <c r="AY13110" s="7"/>
      <c r="BE13110" s="9"/>
      <c r="BW13110" s="17"/>
      <c r="CH13110" s="7"/>
      <c r="CJ13110" s="7"/>
      <c r="CP13110" s="7"/>
      <c r="CR13110" s="7"/>
      <c r="CS13110" s="7"/>
      <c r="CU13110" s="16"/>
      <c r="DB13110" s="7"/>
      <c r="DD13110" s="7"/>
      <c r="DF13110" s="9"/>
    </row>
    <row r="13111" spans="3:110" x14ac:dyDescent="0.25">
      <c r="C13111" s="6"/>
      <c r="H13111" s="7"/>
      <c r="L13111" s="18"/>
      <c r="M13111" s="18"/>
      <c r="N13111" s="20"/>
      <c r="AD13111" s="18"/>
      <c r="AE13111" s="18"/>
      <c r="AJ13111" s="7"/>
      <c r="AL13111" s="7"/>
      <c r="AN13111" s="7"/>
      <c r="AP13111" s="7"/>
      <c r="AR13111" s="7"/>
      <c r="AX13111" s="7"/>
      <c r="AY13111" s="7"/>
      <c r="BE13111" s="9"/>
      <c r="BW13111" s="17"/>
      <c r="CH13111" s="7"/>
      <c r="CJ13111" s="7"/>
      <c r="CP13111" s="7"/>
      <c r="CR13111" s="7"/>
      <c r="CS13111" s="7"/>
      <c r="CU13111" s="16"/>
      <c r="DB13111" s="7"/>
      <c r="DD13111" s="7"/>
      <c r="DF13111" s="9"/>
    </row>
    <row r="13112" spans="3:110" x14ac:dyDescent="0.25">
      <c r="C13112" s="6"/>
      <c r="H13112" s="7"/>
      <c r="L13112" s="18"/>
      <c r="M13112" s="18"/>
      <c r="N13112" s="20"/>
      <c r="AD13112" s="18"/>
      <c r="AE13112" s="18"/>
      <c r="AJ13112" s="7"/>
      <c r="AL13112" s="7"/>
      <c r="AN13112" s="7"/>
      <c r="AP13112" s="7"/>
      <c r="AR13112" s="7"/>
      <c r="AX13112" s="7"/>
      <c r="AY13112" s="7"/>
      <c r="BE13112" s="9"/>
      <c r="BW13112" s="17"/>
      <c r="CH13112" s="7"/>
      <c r="CJ13112" s="7"/>
      <c r="CP13112" s="7"/>
      <c r="CR13112" s="7"/>
      <c r="CS13112" s="7"/>
      <c r="CU13112" s="16"/>
      <c r="DB13112" s="7"/>
      <c r="DD13112" s="7"/>
      <c r="DF13112" s="9"/>
    </row>
    <row r="13113" spans="3:110" x14ac:dyDescent="0.25">
      <c r="C13113" s="6"/>
      <c r="H13113" s="7"/>
      <c r="L13113" s="18"/>
      <c r="M13113" s="18"/>
      <c r="N13113" s="20"/>
      <c r="AD13113" s="18"/>
      <c r="AE13113" s="18"/>
      <c r="AJ13113" s="7"/>
      <c r="AL13113" s="7"/>
      <c r="AN13113" s="7"/>
      <c r="AP13113" s="7"/>
      <c r="AR13113" s="7"/>
      <c r="AX13113" s="7"/>
      <c r="AY13113" s="7"/>
      <c r="BE13113" s="9"/>
      <c r="BW13113" s="17"/>
      <c r="CH13113" s="7"/>
      <c r="CJ13113" s="7"/>
      <c r="CP13113" s="7"/>
      <c r="CR13113" s="7"/>
      <c r="CS13113" s="7"/>
      <c r="CU13113" s="16"/>
      <c r="DB13113" s="7"/>
      <c r="DD13113" s="7"/>
      <c r="DF13113" s="9"/>
    </row>
    <row r="13114" spans="3:110" x14ac:dyDescent="0.25">
      <c r="C13114" s="6"/>
      <c r="H13114" s="7"/>
      <c r="L13114" s="18"/>
      <c r="M13114" s="18"/>
      <c r="N13114" s="20"/>
      <c r="AD13114" s="18"/>
      <c r="AE13114" s="18"/>
      <c r="AJ13114" s="7"/>
      <c r="AL13114" s="7"/>
      <c r="AN13114" s="7"/>
      <c r="AP13114" s="7"/>
      <c r="AR13114" s="7"/>
      <c r="AX13114" s="7"/>
      <c r="AY13114" s="7"/>
      <c r="BE13114" s="9"/>
      <c r="BW13114" s="17"/>
      <c r="CH13114" s="7"/>
      <c r="CJ13114" s="7"/>
      <c r="CP13114" s="7"/>
      <c r="CR13114" s="7"/>
      <c r="CS13114" s="7"/>
      <c r="CU13114" s="16"/>
      <c r="DB13114" s="7"/>
      <c r="DD13114" s="7"/>
      <c r="DF13114" s="9"/>
    </row>
    <row r="13115" spans="3:110" x14ac:dyDescent="0.25">
      <c r="C13115" s="6"/>
      <c r="H13115" s="7"/>
      <c r="L13115" s="18"/>
      <c r="M13115" s="18"/>
      <c r="N13115" s="20"/>
      <c r="AD13115" s="18"/>
      <c r="AE13115" s="18"/>
      <c r="AJ13115" s="7"/>
      <c r="AL13115" s="7"/>
      <c r="AN13115" s="7"/>
      <c r="AP13115" s="7"/>
      <c r="AR13115" s="7"/>
      <c r="AX13115" s="7"/>
      <c r="AY13115" s="7"/>
      <c r="BE13115" s="9"/>
      <c r="BW13115" s="17"/>
      <c r="CH13115" s="7"/>
      <c r="CJ13115" s="7"/>
      <c r="CP13115" s="7"/>
      <c r="CR13115" s="7"/>
      <c r="CS13115" s="7"/>
      <c r="CU13115" s="16"/>
      <c r="DB13115" s="7"/>
      <c r="DD13115" s="7"/>
      <c r="DF13115" s="9"/>
    </row>
    <row r="13116" spans="3:110" x14ac:dyDescent="0.25">
      <c r="C13116" s="6"/>
      <c r="H13116" s="7"/>
      <c r="L13116" s="18"/>
      <c r="M13116" s="18"/>
      <c r="N13116" s="20"/>
      <c r="AD13116" s="18"/>
      <c r="AE13116" s="18"/>
      <c r="AJ13116" s="7"/>
      <c r="AL13116" s="7"/>
      <c r="AN13116" s="7"/>
      <c r="AP13116" s="7"/>
      <c r="AR13116" s="7"/>
      <c r="AX13116" s="7"/>
      <c r="AY13116" s="7"/>
      <c r="BE13116" s="9"/>
      <c r="BW13116" s="17"/>
      <c r="CH13116" s="7"/>
      <c r="CJ13116" s="7"/>
      <c r="CP13116" s="7"/>
      <c r="CR13116" s="7"/>
      <c r="CS13116" s="7"/>
      <c r="CU13116" s="16"/>
      <c r="DB13116" s="7"/>
      <c r="DD13116" s="7"/>
      <c r="DF13116" s="9"/>
    </row>
    <row r="13117" spans="3:110" x14ac:dyDescent="0.25">
      <c r="C13117" s="6"/>
      <c r="H13117" s="7"/>
      <c r="L13117" s="18"/>
      <c r="M13117" s="18"/>
      <c r="N13117" s="20"/>
      <c r="AD13117" s="18"/>
      <c r="AE13117" s="18"/>
      <c r="AJ13117" s="7"/>
      <c r="AL13117" s="7"/>
      <c r="AN13117" s="7"/>
      <c r="AP13117" s="7"/>
      <c r="AR13117" s="7"/>
      <c r="AX13117" s="7"/>
      <c r="AY13117" s="7"/>
      <c r="BE13117" s="9"/>
      <c r="BW13117" s="17"/>
      <c r="CH13117" s="7"/>
      <c r="CJ13117" s="7"/>
      <c r="CP13117" s="7"/>
      <c r="CR13117" s="7"/>
      <c r="CS13117" s="7"/>
      <c r="CU13117" s="16"/>
      <c r="DB13117" s="7"/>
      <c r="DD13117" s="7"/>
      <c r="DF13117" s="9"/>
    </row>
    <row r="13118" spans="3:110" x14ac:dyDescent="0.25">
      <c r="C13118" s="6"/>
      <c r="H13118" s="7"/>
      <c r="L13118" s="18"/>
      <c r="M13118" s="18"/>
      <c r="N13118" s="20"/>
      <c r="AD13118" s="18"/>
      <c r="AE13118" s="18"/>
      <c r="AJ13118" s="7"/>
      <c r="AL13118" s="7"/>
      <c r="AN13118" s="7"/>
      <c r="AP13118" s="7"/>
      <c r="AR13118" s="7"/>
      <c r="AX13118" s="7"/>
      <c r="AY13118" s="7"/>
      <c r="BE13118" s="9"/>
      <c r="BW13118" s="17"/>
      <c r="CH13118" s="7"/>
      <c r="CJ13118" s="7"/>
      <c r="CP13118" s="7"/>
      <c r="CR13118" s="7"/>
      <c r="CS13118" s="7"/>
      <c r="CU13118" s="16"/>
      <c r="DB13118" s="7"/>
      <c r="DD13118" s="7"/>
      <c r="DF13118" s="9"/>
    </row>
    <row r="13119" spans="3:110" x14ac:dyDescent="0.25">
      <c r="C13119" s="6"/>
      <c r="H13119" s="7"/>
      <c r="L13119" s="18"/>
      <c r="M13119" s="18"/>
      <c r="N13119" s="20"/>
      <c r="AD13119" s="18"/>
      <c r="AE13119" s="18"/>
      <c r="AJ13119" s="7"/>
      <c r="AL13119" s="7"/>
      <c r="AN13119" s="7"/>
      <c r="AP13119" s="7"/>
      <c r="AR13119" s="7"/>
      <c r="AX13119" s="7"/>
      <c r="AY13119" s="7"/>
      <c r="BE13119" s="9"/>
      <c r="BW13119" s="17"/>
      <c r="CH13119" s="7"/>
      <c r="CJ13119" s="7"/>
      <c r="CP13119" s="7"/>
      <c r="CR13119" s="7"/>
      <c r="CS13119" s="7"/>
      <c r="CU13119" s="16"/>
      <c r="DB13119" s="7"/>
      <c r="DD13119" s="7"/>
      <c r="DF13119" s="9"/>
    </row>
    <row r="13120" spans="3:110" x14ac:dyDescent="0.25">
      <c r="C13120" s="6"/>
      <c r="H13120" s="7"/>
      <c r="L13120" s="18"/>
      <c r="M13120" s="18"/>
      <c r="N13120" s="20"/>
      <c r="AD13120" s="18"/>
      <c r="AE13120" s="18"/>
      <c r="AJ13120" s="7"/>
      <c r="AL13120" s="7"/>
      <c r="AN13120" s="7"/>
      <c r="AP13120" s="7"/>
      <c r="AR13120" s="7"/>
      <c r="AX13120" s="7"/>
      <c r="AY13120" s="7"/>
      <c r="BE13120" s="9"/>
      <c r="BW13120" s="17"/>
      <c r="CH13120" s="7"/>
      <c r="CJ13120" s="7"/>
      <c r="CP13120" s="7"/>
      <c r="CR13120" s="7"/>
      <c r="CS13120" s="7"/>
      <c r="CU13120" s="16"/>
      <c r="DB13120" s="7"/>
      <c r="DD13120" s="7"/>
      <c r="DF13120" s="9"/>
    </row>
    <row r="13121" spans="3:110" x14ac:dyDescent="0.25">
      <c r="C13121" s="6"/>
      <c r="H13121" s="7"/>
      <c r="L13121" s="18"/>
      <c r="M13121" s="18"/>
      <c r="N13121" s="20"/>
      <c r="AD13121" s="18"/>
      <c r="AE13121" s="18"/>
      <c r="AJ13121" s="7"/>
      <c r="AL13121" s="7"/>
      <c r="AN13121" s="7"/>
      <c r="AP13121" s="7"/>
      <c r="AR13121" s="7"/>
      <c r="AX13121" s="7"/>
      <c r="AY13121" s="7"/>
      <c r="BE13121" s="9"/>
      <c r="BW13121" s="17"/>
      <c r="CH13121" s="7"/>
      <c r="CJ13121" s="7"/>
      <c r="CP13121" s="7"/>
      <c r="CR13121" s="7"/>
      <c r="CS13121" s="7"/>
      <c r="CU13121" s="16"/>
      <c r="DB13121" s="7"/>
      <c r="DD13121" s="7"/>
      <c r="DF13121" s="9"/>
    </row>
    <row r="13122" spans="3:110" x14ac:dyDescent="0.25">
      <c r="C13122" s="6"/>
      <c r="H13122" s="7"/>
      <c r="L13122" s="18"/>
      <c r="M13122" s="18"/>
      <c r="N13122" s="20"/>
      <c r="AD13122" s="18"/>
      <c r="AE13122" s="18"/>
      <c r="AJ13122" s="7"/>
      <c r="AL13122" s="7"/>
      <c r="AN13122" s="7"/>
      <c r="AP13122" s="7"/>
      <c r="AR13122" s="7"/>
      <c r="AX13122" s="7"/>
      <c r="AY13122" s="7"/>
      <c r="BE13122" s="9"/>
      <c r="BW13122" s="17"/>
      <c r="CH13122" s="7"/>
      <c r="CJ13122" s="7"/>
      <c r="CP13122" s="7"/>
      <c r="CR13122" s="7"/>
      <c r="CS13122" s="7"/>
      <c r="CU13122" s="16"/>
      <c r="DB13122" s="7"/>
      <c r="DD13122" s="7"/>
      <c r="DF13122" s="9"/>
    </row>
    <row r="13123" spans="3:110" x14ac:dyDescent="0.25">
      <c r="C13123" s="6"/>
      <c r="H13123" s="7"/>
      <c r="L13123" s="18"/>
      <c r="M13123" s="18"/>
      <c r="N13123" s="20"/>
      <c r="AD13123" s="18"/>
      <c r="AE13123" s="18"/>
      <c r="AJ13123" s="7"/>
      <c r="AL13123" s="7"/>
      <c r="AN13123" s="7"/>
      <c r="AP13123" s="7"/>
      <c r="AR13123" s="7"/>
      <c r="AX13123" s="7"/>
      <c r="AY13123" s="7"/>
      <c r="BE13123" s="9"/>
      <c r="BW13123" s="17"/>
      <c r="CH13123" s="7"/>
      <c r="CJ13123" s="7"/>
      <c r="CP13123" s="7"/>
      <c r="CR13123" s="7"/>
      <c r="CS13123" s="7"/>
      <c r="CU13123" s="16"/>
      <c r="DB13123" s="7"/>
      <c r="DD13123" s="7"/>
      <c r="DF13123" s="9"/>
    </row>
    <row r="13124" spans="3:110" x14ac:dyDescent="0.25">
      <c r="C13124" s="6"/>
      <c r="H13124" s="7"/>
      <c r="L13124" s="18"/>
      <c r="M13124" s="18"/>
      <c r="N13124" s="20"/>
      <c r="AD13124" s="18"/>
      <c r="AE13124" s="18"/>
      <c r="AJ13124" s="7"/>
      <c r="AL13124" s="7"/>
      <c r="AN13124" s="7"/>
      <c r="AP13124" s="7"/>
      <c r="AR13124" s="7"/>
      <c r="AX13124" s="7"/>
      <c r="AY13124" s="7"/>
      <c r="BE13124" s="9"/>
      <c r="BW13124" s="17"/>
      <c r="CH13124" s="7"/>
      <c r="CJ13124" s="7"/>
      <c r="CP13124" s="7"/>
      <c r="CR13124" s="7"/>
      <c r="CS13124" s="7"/>
      <c r="CU13124" s="16"/>
      <c r="DB13124" s="7"/>
      <c r="DD13124" s="7"/>
      <c r="DF13124" s="9"/>
    </row>
    <row r="13125" spans="3:110" x14ac:dyDescent="0.25">
      <c r="C13125" s="6"/>
      <c r="H13125" s="7"/>
      <c r="L13125" s="18"/>
      <c r="M13125" s="18"/>
      <c r="N13125" s="20"/>
      <c r="AD13125" s="18"/>
      <c r="AE13125" s="18"/>
      <c r="AJ13125" s="7"/>
      <c r="AL13125" s="7"/>
      <c r="AN13125" s="7"/>
      <c r="AP13125" s="7"/>
      <c r="AR13125" s="7"/>
      <c r="AX13125" s="7"/>
      <c r="AY13125" s="7"/>
      <c r="BE13125" s="9"/>
      <c r="BW13125" s="17"/>
      <c r="CH13125" s="7"/>
      <c r="CJ13125" s="7"/>
      <c r="CP13125" s="7"/>
      <c r="CR13125" s="7"/>
      <c r="CS13125" s="7"/>
      <c r="CU13125" s="16"/>
      <c r="DB13125" s="7"/>
      <c r="DD13125" s="7"/>
      <c r="DF13125" s="9"/>
    </row>
    <row r="13126" spans="3:110" x14ac:dyDescent="0.25">
      <c r="C13126" s="6"/>
      <c r="H13126" s="7"/>
      <c r="L13126" s="18"/>
      <c r="M13126" s="18"/>
      <c r="N13126" s="20"/>
      <c r="AD13126" s="18"/>
      <c r="AE13126" s="18"/>
      <c r="AJ13126" s="7"/>
      <c r="AL13126" s="7"/>
      <c r="AN13126" s="7"/>
      <c r="AP13126" s="7"/>
      <c r="AR13126" s="7"/>
      <c r="AX13126" s="7"/>
      <c r="AY13126" s="7"/>
      <c r="BE13126" s="9"/>
      <c r="BW13126" s="17"/>
      <c r="CH13126" s="7"/>
      <c r="CJ13126" s="7"/>
      <c r="CP13126" s="7"/>
      <c r="CR13126" s="7"/>
      <c r="CS13126" s="7"/>
      <c r="CU13126" s="16"/>
      <c r="DB13126" s="7"/>
      <c r="DD13126" s="7"/>
      <c r="DF13126" s="9"/>
    </row>
    <row r="13127" spans="3:110" x14ac:dyDescent="0.25">
      <c r="C13127" s="6"/>
      <c r="H13127" s="7"/>
      <c r="L13127" s="18"/>
      <c r="M13127" s="18"/>
      <c r="N13127" s="20"/>
      <c r="AD13127" s="18"/>
      <c r="AE13127" s="18"/>
      <c r="AJ13127" s="7"/>
      <c r="AL13127" s="7"/>
      <c r="AN13127" s="7"/>
      <c r="AP13127" s="7"/>
      <c r="AR13127" s="7"/>
      <c r="AX13127" s="7"/>
      <c r="AY13127" s="7"/>
      <c r="BE13127" s="9"/>
      <c r="BW13127" s="17"/>
      <c r="CH13127" s="7"/>
      <c r="CJ13127" s="7"/>
      <c r="CP13127" s="7"/>
      <c r="CR13127" s="7"/>
      <c r="CS13127" s="7"/>
      <c r="CU13127" s="16"/>
      <c r="DB13127" s="7"/>
      <c r="DD13127" s="7"/>
      <c r="DF13127" s="9"/>
    </row>
    <row r="13128" spans="3:110" x14ac:dyDescent="0.25">
      <c r="C13128" s="6"/>
      <c r="H13128" s="7"/>
      <c r="L13128" s="18"/>
      <c r="M13128" s="18"/>
      <c r="N13128" s="20"/>
      <c r="AD13128" s="18"/>
      <c r="AE13128" s="18"/>
      <c r="AJ13128" s="7"/>
      <c r="AL13128" s="7"/>
      <c r="AN13128" s="7"/>
      <c r="AP13128" s="7"/>
      <c r="AR13128" s="7"/>
      <c r="AX13128" s="7"/>
      <c r="AY13128" s="7"/>
      <c r="BE13128" s="9"/>
      <c r="BW13128" s="17"/>
      <c r="CH13128" s="7"/>
      <c r="CJ13128" s="7"/>
      <c r="CP13128" s="7"/>
      <c r="CR13128" s="7"/>
      <c r="CS13128" s="7"/>
      <c r="CU13128" s="16"/>
      <c r="DB13128" s="7"/>
      <c r="DD13128" s="7"/>
      <c r="DF13128" s="9"/>
    </row>
    <row r="13129" spans="3:110" x14ac:dyDescent="0.25">
      <c r="C13129" s="6"/>
      <c r="H13129" s="7"/>
      <c r="L13129" s="18"/>
      <c r="M13129" s="18"/>
      <c r="N13129" s="20"/>
      <c r="AD13129" s="18"/>
      <c r="AE13129" s="18"/>
      <c r="AJ13129" s="7"/>
      <c r="AL13129" s="7"/>
      <c r="AN13129" s="7"/>
      <c r="AP13129" s="7"/>
      <c r="AR13129" s="7"/>
      <c r="AX13129" s="7"/>
      <c r="AY13129" s="7"/>
      <c r="BE13129" s="9"/>
      <c r="BW13129" s="17"/>
      <c r="CH13129" s="7"/>
      <c r="CJ13129" s="7"/>
      <c r="CP13129" s="7"/>
      <c r="CR13129" s="7"/>
      <c r="CS13129" s="7"/>
      <c r="CU13129" s="16"/>
      <c r="DB13129" s="7"/>
      <c r="DD13129" s="7"/>
      <c r="DF13129" s="9"/>
    </row>
    <row r="13130" spans="3:110" x14ac:dyDescent="0.25">
      <c r="C13130" s="6"/>
      <c r="H13130" s="7"/>
      <c r="L13130" s="18"/>
      <c r="M13130" s="18"/>
      <c r="N13130" s="20"/>
      <c r="AD13130" s="18"/>
      <c r="AE13130" s="18"/>
      <c r="AJ13130" s="7"/>
      <c r="AL13130" s="7"/>
      <c r="AN13130" s="7"/>
      <c r="AP13130" s="7"/>
      <c r="AR13130" s="7"/>
      <c r="AX13130" s="7"/>
      <c r="AY13130" s="7"/>
      <c r="BE13130" s="9"/>
      <c r="BW13130" s="17"/>
      <c r="CH13130" s="7"/>
      <c r="CJ13130" s="7"/>
      <c r="CP13130" s="7"/>
      <c r="CR13130" s="7"/>
      <c r="CS13130" s="7"/>
      <c r="CU13130" s="16"/>
      <c r="DB13130" s="7"/>
      <c r="DD13130" s="7"/>
      <c r="DF13130" s="9"/>
    </row>
    <row r="13131" spans="3:110" x14ac:dyDescent="0.25">
      <c r="C13131" s="6"/>
      <c r="H13131" s="7"/>
      <c r="L13131" s="18"/>
      <c r="M13131" s="18"/>
      <c r="N13131" s="20"/>
      <c r="AD13131" s="18"/>
      <c r="AE13131" s="18"/>
      <c r="AJ13131" s="7"/>
      <c r="AL13131" s="7"/>
      <c r="AN13131" s="7"/>
      <c r="AP13131" s="7"/>
      <c r="AR13131" s="7"/>
      <c r="AX13131" s="7"/>
      <c r="AY13131" s="7"/>
      <c r="BE13131" s="9"/>
      <c r="BW13131" s="17"/>
      <c r="CH13131" s="7"/>
      <c r="CJ13131" s="7"/>
      <c r="CP13131" s="7"/>
      <c r="CR13131" s="7"/>
      <c r="CS13131" s="7"/>
      <c r="CU13131" s="16"/>
      <c r="DB13131" s="7"/>
      <c r="DD13131" s="7"/>
      <c r="DF13131" s="9"/>
    </row>
    <row r="13132" spans="3:110" x14ac:dyDescent="0.25">
      <c r="C13132" s="6"/>
      <c r="H13132" s="7"/>
      <c r="L13132" s="18"/>
      <c r="M13132" s="18"/>
      <c r="N13132" s="20"/>
      <c r="AD13132" s="18"/>
      <c r="AE13132" s="18"/>
      <c r="AJ13132" s="7"/>
      <c r="AL13132" s="7"/>
      <c r="AN13132" s="7"/>
      <c r="AP13132" s="7"/>
      <c r="AR13132" s="7"/>
      <c r="AX13132" s="7"/>
      <c r="AY13132" s="7"/>
      <c r="BE13132" s="9"/>
      <c r="BW13132" s="17"/>
      <c r="CH13132" s="7"/>
      <c r="CJ13132" s="7"/>
      <c r="CP13132" s="7"/>
      <c r="CR13132" s="7"/>
      <c r="CS13132" s="7"/>
      <c r="CU13132" s="16"/>
      <c r="DB13132" s="7"/>
      <c r="DD13132" s="7"/>
      <c r="DF13132" s="9"/>
    </row>
    <row r="13133" spans="3:110" x14ac:dyDescent="0.25">
      <c r="C13133" s="6"/>
      <c r="H13133" s="7"/>
      <c r="L13133" s="18"/>
      <c r="M13133" s="18"/>
      <c r="N13133" s="20"/>
      <c r="AD13133" s="18"/>
      <c r="AE13133" s="18"/>
      <c r="AJ13133" s="7"/>
      <c r="AL13133" s="7"/>
      <c r="AN13133" s="7"/>
      <c r="AP13133" s="7"/>
      <c r="AR13133" s="7"/>
      <c r="AX13133" s="7"/>
      <c r="AY13133" s="7"/>
      <c r="BE13133" s="9"/>
      <c r="BW13133" s="17"/>
      <c r="CH13133" s="7"/>
      <c r="CJ13133" s="7"/>
      <c r="CP13133" s="7"/>
      <c r="CR13133" s="7"/>
      <c r="CS13133" s="7"/>
      <c r="CU13133" s="16"/>
      <c r="DB13133" s="7"/>
      <c r="DD13133" s="7"/>
      <c r="DF13133" s="9"/>
    </row>
    <row r="13134" spans="3:110" x14ac:dyDescent="0.25">
      <c r="C13134" s="6"/>
      <c r="H13134" s="7"/>
      <c r="L13134" s="18"/>
      <c r="M13134" s="18"/>
      <c r="N13134" s="20"/>
      <c r="AD13134" s="18"/>
      <c r="AE13134" s="18"/>
      <c r="AJ13134" s="7"/>
      <c r="AL13134" s="7"/>
      <c r="AN13134" s="7"/>
      <c r="AP13134" s="7"/>
      <c r="AR13134" s="7"/>
      <c r="AX13134" s="7"/>
      <c r="AY13134" s="7"/>
      <c r="BE13134" s="9"/>
      <c r="BW13134" s="17"/>
      <c r="CH13134" s="7"/>
      <c r="CJ13134" s="7"/>
      <c r="CP13134" s="7"/>
      <c r="CR13134" s="7"/>
      <c r="CS13134" s="7"/>
      <c r="CU13134" s="16"/>
      <c r="DB13134" s="7"/>
      <c r="DD13134" s="7"/>
      <c r="DF13134" s="9"/>
    </row>
    <row r="13135" spans="3:110" x14ac:dyDescent="0.25">
      <c r="C13135" s="6"/>
      <c r="H13135" s="7"/>
      <c r="L13135" s="18"/>
      <c r="M13135" s="18"/>
      <c r="N13135" s="20"/>
      <c r="AD13135" s="18"/>
      <c r="AE13135" s="18"/>
      <c r="AJ13135" s="7"/>
      <c r="AL13135" s="7"/>
      <c r="AN13135" s="7"/>
      <c r="AP13135" s="7"/>
      <c r="AR13135" s="7"/>
      <c r="AX13135" s="7"/>
      <c r="AY13135" s="7"/>
      <c r="BE13135" s="9"/>
      <c r="BW13135" s="17"/>
      <c r="CH13135" s="7"/>
      <c r="CJ13135" s="7"/>
      <c r="CP13135" s="7"/>
      <c r="CR13135" s="7"/>
      <c r="CS13135" s="7"/>
      <c r="CU13135" s="16"/>
      <c r="DB13135" s="7"/>
      <c r="DD13135" s="7"/>
      <c r="DF13135" s="9"/>
    </row>
    <row r="13136" spans="3:110" x14ac:dyDescent="0.25">
      <c r="C13136" s="6"/>
      <c r="H13136" s="7"/>
      <c r="L13136" s="18"/>
      <c r="M13136" s="18"/>
      <c r="N13136" s="20"/>
      <c r="AD13136" s="18"/>
      <c r="AE13136" s="18"/>
      <c r="AJ13136" s="7"/>
      <c r="AL13136" s="7"/>
      <c r="AN13136" s="7"/>
      <c r="AP13136" s="7"/>
      <c r="AR13136" s="7"/>
      <c r="AX13136" s="7"/>
      <c r="AY13136" s="7"/>
      <c r="BE13136" s="9"/>
      <c r="BW13136" s="17"/>
      <c r="CH13136" s="7"/>
      <c r="CJ13136" s="7"/>
      <c r="CP13136" s="7"/>
      <c r="CR13136" s="7"/>
      <c r="CS13136" s="7"/>
      <c r="CU13136" s="16"/>
      <c r="DB13136" s="7"/>
      <c r="DD13136" s="7"/>
      <c r="DF13136" s="9"/>
    </row>
    <row r="13137" spans="3:110" x14ac:dyDescent="0.25">
      <c r="C13137" s="6"/>
      <c r="H13137" s="7"/>
      <c r="L13137" s="18"/>
      <c r="M13137" s="18"/>
      <c r="N13137" s="20"/>
      <c r="AD13137" s="18"/>
      <c r="AE13137" s="18"/>
      <c r="AJ13137" s="7"/>
      <c r="AL13137" s="7"/>
      <c r="AN13137" s="7"/>
      <c r="AP13137" s="7"/>
      <c r="AR13137" s="7"/>
      <c r="AX13137" s="7"/>
      <c r="AY13137" s="7"/>
      <c r="BE13137" s="9"/>
      <c r="BW13137" s="17"/>
      <c r="CH13137" s="7"/>
      <c r="CJ13137" s="7"/>
      <c r="CP13137" s="7"/>
      <c r="CR13137" s="7"/>
      <c r="CS13137" s="7"/>
      <c r="CU13137" s="16"/>
      <c r="DB13137" s="7"/>
      <c r="DD13137" s="7"/>
      <c r="DF13137" s="9"/>
    </row>
    <row r="13138" spans="3:110" x14ac:dyDescent="0.25">
      <c r="C13138" s="6"/>
      <c r="H13138" s="7"/>
      <c r="L13138" s="18"/>
      <c r="M13138" s="18"/>
      <c r="N13138" s="20"/>
      <c r="AD13138" s="18"/>
      <c r="AE13138" s="18"/>
      <c r="AJ13138" s="7"/>
      <c r="AL13138" s="7"/>
      <c r="AN13138" s="7"/>
      <c r="AP13138" s="7"/>
      <c r="AR13138" s="7"/>
      <c r="AX13138" s="7"/>
      <c r="AY13138" s="7"/>
      <c r="BE13138" s="9"/>
      <c r="BW13138" s="17"/>
      <c r="CH13138" s="7"/>
      <c r="CJ13138" s="7"/>
      <c r="CP13138" s="7"/>
      <c r="CR13138" s="7"/>
      <c r="CS13138" s="7"/>
      <c r="CU13138" s="16"/>
      <c r="DB13138" s="7"/>
      <c r="DD13138" s="7"/>
      <c r="DF13138" s="9"/>
    </row>
    <row r="13139" spans="3:110" x14ac:dyDescent="0.25">
      <c r="C13139" s="6"/>
      <c r="H13139" s="7"/>
      <c r="L13139" s="18"/>
      <c r="M13139" s="18"/>
      <c r="N13139" s="20"/>
      <c r="AD13139" s="18"/>
      <c r="AE13139" s="18"/>
      <c r="AJ13139" s="7"/>
      <c r="AL13139" s="7"/>
      <c r="AN13139" s="7"/>
      <c r="AP13139" s="7"/>
      <c r="AR13139" s="7"/>
      <c r="AX13139" s="7"/>
      <c r="AY13139" s="7"/>
      <c r="BE13139" s="9"/>
      <c r="BW13139" s="17"/>
      <c r="CH13139" s="7"/>
      <c r="CJ13139" s="7"/>
      <c r="CP13139" s="7"/>
      <c r="CR13139" s="7"/>
      <c r="CS13139" s="7"/>
      <c r="CU13139" s="16"/>
      <c r="DB13139" s="7"/>
      <c r="DD13139" s="7"/>
      <c r="DF13139" s="9"/>
    </row>
    <row r="13140" spans="3:110" x14ac:dyDescent="0.25">
      <c r="C13140" s="6"/>
      <c r="H13140" s="7"/>
      <c r="L13140" s="18"/>
      <c r="M13140" s="18"/>
      <c r="N13140" s="20"/>
      <c r="AD13140" s="18"/>
      <c r="AE13140" s="18"/>
      <c r="AJ13140" s="7"/>
      <c r="AL13140" s="7"/>
      <c r="AN13140" s="7"/>
      <c r="AP13140" s="7"/>
      <c r="AR13140" s="7"/>
      <c r="AX13140" s="7"/>
      <c r="AY13140" s="7"/>
      <c r="BE13140" s="9"/>
      <c r="BW13140" s="17"/>
      <c r="CH13140" s="7"/>
      <c r="CJ13140" s="7"/>
      <c r="CP13140" s="7"/>
      <c r="CR13140" s="7"/>
      <c r="CS13140" s="7"/>
      <c r="CU13140" s="16"/>
      <c r="DB13140" s="7"/>
      <c r="DD13140" s="7"/>
      <c r="DF13140" s="9"/>
    </row>
    <row r="13141" spans="3:110" x14ac:dyDescent="0.25">
      <c r="C13141" s="6"/>
      <c r="H13141" s="7"/>
      <c r="L13141" s="18"/>
      <c r="M13141" s="18"/>
      <c r="N13141" s="20"/>
      <c r="AD13141" s="18"/>
      <c r="AE13141" s="18"/>
      <c r="AJ13141" s="7"/>
      <c r="AL13141" s="7"/>
      <c r="AN13141" s="7"/>
      <c r="AP13141" s="7"/>
      <c r="AR13141" s="7"/>
      <c r="AX13141" s="7"/>
      <c r="AY13141" s="7"/>
      <c r="BE13141" s="9"/>
      <c r="BW13141" s="17"/>
      <c r="CH13141" s="7"/>
      <c r="CJ13141" s="7"/>
      <c r="CP13141" s="7"/>
      <c r="CR13141" s="7"/>
      <c r="CS13141" s="7"/>
      <c r="CU13141" s="16"/>
      <c r="DB13141" s="7"/>
      <c r="DD13141" s="7"/>
      <c r="DF13141" s="9"/>
    </row>
    <row r="13142" spans="3:110" x14ac:dyDescent="0.25">
      <c r="C13142" s="6"/>
      <c r="H13142" s="7"/>
      <c r="L13142" s="18"/>
      <c r="M13142" s="18"/>
      <c r="N13142" s="20"/>
      <c r="AD13142" s="18"/>
      <c r="AE13142" s="18"/>
      <c r="AJ13142" s="7"/>
      <c r="AL13142" s="7"/>
      <c r="AN13142" s="7"/>
      <c r="AP13142" s="7"/>
      <c r="AR13142" s="7"/>
      <c r="AX13142" s="7"/>
      <c r="AY13142" s="7"/>
      <c r="BE13142" s="9"/>
      <c r="BW13142" s="17"/>
      <c r="CH13142" s="7"/>
      <c r="CJ13142" s="7"/>
      <c r="CP13142" s="7"/>
      <c r="CR13142" s="7"/>
      <c r="CS13142" s="7"/>
      <c r="CU13142" s="16"/>
      <c r="DB13142" s="7"/>
      <c r="DD13142" s="7"/>
      <c r="DF13142" s="9"/>
    </row>
    <row r="13143" spans="3:110" x14ac:dyDescent="0.25">
      <c r="C13143" s="6"/>
      <c r="H13143" s="7"/>
      <c r="L13143" s="18"/>
      <c r="M13143" s="18"/>
      <c r="N13143" s="20"/>
      <c r="AD13143" s="18"/>
      <c r="AE13143" s="18"/>
      <c r="AJ13143" s="7"/>
      <c r="AL13143" s="7"/>
      <c r="AN13143" s="7"/>
      <c r="AP13143" s="7"/>
      <c r="AR13143" s="7"/>
      <c r="AX13143" s="7"/>
      <c r="AY13143" s="7"/>
      <c r="BE13143" s="9"/>
      <c r="BW13143" s="17"/>
      <c r="CH13143" s="7"/>
      <c r="CJ13143" s="7"/>
      <c r="CP13143" s="7"/>
      <c r="CR13143" s="7"/>
      <c r="CS13143" s="7"/>
      <c r="CU13143" s="16"/>
      <c r="DB13143" s="7"/>
      <c r="DD13143" s="7"/>
      <c r="DF13143" s="9"/>
    </row>
    <row r="13144" spans="3:110" x14ac:dyDescent="0.25">
      <c r="C13144" s="6"/>
      <c r="H13144" s="7"/>
      <c r="L13144" s="18"/>
      <c r="M13144" s="18"/>
      <c r="N13144" s="20"/>
      <c r="AD13144" s="18"/>
      <c r="AE13144" s="18"/>
      <c r="AJ13144" s="7"/>
      <c r="AL13144" s="7"/>
      <c r="AN13144" s="7"/>
      <c r="AP13144" s="7"/>
      <c r="AR13144" s="7"/>
      <c r="AX13144" s="7"/>
      <c r="AY13144" s="7"/>
      <c r="BE13144" s="9"/>
      <c r="BW13144" s="17"/>
      <c r="CH13144" s="7"/>
      <c r="CJ13144" s="7"/>
      <c r="CP13144" s="7"/>
      <c r="CR13144" s="7"/>
      <c r="CS13144" s="7"/>
      <c r="CU13144" s="16"/>
      <c r="DB13144" s="7"/>
      <c r="DD13144" s="7"/>
      <c r="DF13144" s="9"/>
    </row>
    <row r="13145" spans="3:110" x14ac:dyDescent="0.25">
      <c r="C13145" s="6"/>
      <c r="H13145" s="7"/>
      <c r="L13145" s="18"/>
      <c r="M13145" s="18"/>
      <c r="N13145" s="20"/>
      <c r="AD13145" s="18"/>
      <c r="AE13145" s="18"/>
      <c r="AJ13145" s="7"/>
      <c r="AL13145" s="7"/>
      <c r="AN13145" s="7"/>
      <c r="AP13145" s="7"/>
      <c r="AR13145" s="7"/>
      <c r="AX13145" s="7"/>
      <c r="AY13145" s="7"/>
      <c r="BE13145" s="9"/>
      <c r="BW13145" s="17"/>
      <c r="CH13145" s="7"/>
      <c r="CJ13145" s="7"/>
      <c r="CP13145" s="7"/>
      <c r="CR13145" s="7"/>
      <c r="CS13145" s="7"/>
      <c r="CU13145" s="16"/>
      <c r="DB13145" s="7"/>
      <c r="DD13145" s="7"/>
      <c r="DF13145" s="9"/>
    </row>
    <row r="13146" spans="3:110" x14ac:dyDescent="0.25">
      <c r="C13146" s="6"/>
      <c r="H13146" s="7"/>
      <c r="L13146" s="18"/>
      <c r="M13146" s="18"/>
      <c r="N13146" s="20"/>
      <c r="AD13146" s="18"/>
      <c r="AE13146" s="18"/>
      <c r="AJ13146" s="7"/>
      <c r="AL13146" s="7"/>
      <c r="AN13146" s="7"/>
      <c r="AP13146" s="7"/>
      <c r="AR13146" s="7"/>
      <c r="AX13146" s="7"/>
      <c r="AY13146" s="7"/>
      <c r="BE13146" s="9"/>
      <c r="BW13146" s="17"/>
      <c r="CH13146" s="7"/>
      <c r="CJ13146" s="7"/>
      <c r="CP13146" s="7"/>
      <c r="CR13146" s="7"/>
      <c r="CS13146" s="7"/>
      <c r="CU13146" s="16"/>
      <c r="DB13146" s="7"/>
      <c r="DD13146" s="7"/>
      <c r="DF13146" s="9"/>
    </row>
    <row r="13147" spans="3:110" x14ac:dyDescent="0.25">
      <c r="C13147" s="6"/>
      <c r="H13147" s="7"/>
      <c r="L13147" s="18"/>
      <c r="M13147" s="18"/>
      <c r="N13147" s="20"/>
      <c r="AD13147" s="18"/>
      <c r="AE13147" s="18"/>
      <c r="AJ13147" s="7"/>
      <c r="AL13147" s="7"/>
      <c r="AN13147" s="7"/>
      <c r="AP13147" s="7"/>
      <c r="AR13147" s="7"/>
      <c r="AX13147" s="7"/>
      <c r="AY13147" s="7"/>
      <c r="BE13147" s="9"/>
      <c r="BW13147" s="17"/>
      <c r="CH13147" s="7"/>
      <c r="CJ13147" s="7"/>
      <c r="CP13147" s="7"/>
      <c r="CR13147" s="7"/>
      <c r="CS13147" s="7"/>
      <c r="CU13147" s="16"/>
      <c r="DB13147" s="7"/>
      <c r="DD13147" s="7"/>
      <c r="DF13147" s="9"/>
    </row>
    <row r="13148" spans="3:110" x14ac:dyDescent="0.25">
      <c r="C13148" s="6"/>
      <c r="H13148" s="7"/>
      <c r="L13148" s="18"/>
      <c r="M13148" s="18"/>
      <c r="N13148" s="20"/>
      <c r="AD13148" s="18"/>
      <c r="AE13148" s="18"/>
      <c r="AJ13148" s="7"/>
      <c r="AL13148" s="7"/>
      <c r="AN13148" s="7"/>
      <c r="AP13148" s="7"/>
      <c r="AR13148" s="7"/>
      <c r="AX13148" s="7"/>
      <c r="AY13148" s="7"/>
      <c r="BE13148" s="9"/>
      <c r="BW13148" s="17"/>
      <c r="CH13148" s="7"/>
      <c r="CJ13148" s="7"/>
      <c r="CP13148" s="7"/>
      <c r="CR13148" s="7"/>
      <c r="CS13148" s="7"/>
      <c r="CU13148" s="16"/>
      <c r="DB13148" s="7"/>
      <c r="DD13148" s="7"/>
      <c r="DF13148" s="9"/>
    </row>
    <row r="13149" spans="3:110" x14ac:dyDescent="0.25">
      <c r="C13149" s="6"/>
      <c r="H13149" s="7"/>
      <c r="L13149" s="18"/>
      <c r="M13149" s="18"/>
      <c r="N13149" s="20"/>
      <c r="AD13149" s="18"/>
      <c r="AE13149" s="18"/>
      <c r="AJ13149" s="7"/>
      <c r="AL13149" s="7"/>
      <c r="AN13149" s="7"/>
      <c r="AP13149" s="7"/>
      <c r="AR13149" s="7"/>
      <c r="AX13149" s="7"/>
      <c r="AY13149" s="7"/>
      <c r="BE13149" s="9"/>
      <c r="BW13149" s="17"/>
      <c r="CH13149" s="7"/>
      <c r="CJ13149" s="7"/>
      <c r="CP13149" s="7"/>
      <c r="CR13149" s="7"/>
      <c r="CS13149" s="7"/>
      <c r="CU13149" s="16"/>
      <c r="DB13149" s="7"/>
      <c r="DD13149" s="7"/>
      <c r="DF13149" s="9"/>
    </row>
    <row r="13150" spans="3:110" x14ac:dyDescent="0.25">
      <c r="C13150" s="6"/>
      <c r="H13150" s="7"/>
      <c r="L13150" s="18"/>
      <c r="M13150" s="18"/>
      <c r="N13150" s="20"/>
      <c r="AD13150" s="18"/>
      <c r="AE13150" s="18"/>
      <c r="AJ13150" s="7"/>
      <c r="AL13150" s="7"/>
      <c r="AN13150" s="7"/>
      <c r="AP13150" s="7"/>
      <c r="AR13150" s="7"/>
      <c r="AX13150" s="7"/>
      <c r="AY13150" s="7"/>
      <c r="BE13150" s="9"/>
      <c r="BW13150" s="17"/>
      <c r="CH13150" s="7"/>
      <c r="CJ13150" s="7"/>
      <c r="CP13150" s="7"/>
      <c r="CR13150" s="7"/>
      <c r="CS13150" s="7"/>
      <c r="CU13150" s="16"/>
      <c r="DB13150" s="7"/>
      <c r="DD13150" s="7"/>
      <c r="DF13150" s="9"/>
    </row>
    <row r="13151" spans="3:110" x14ac:dyDescent="0.25">
      <c r="C13151" s="6"/>
      <c r="H13151" s="7"/>
      <c r="L13151" s="18"/>
      <c r="M13151" s="18"/>
      <c r="N13151" s="20"/>
      <c r="AD13151" s="18"/>
      <c r="AE13151" s="18"/>
      <c r="AJ13151" s="7"/>
      <c r="AL13151" s="7"/>
      <c r="AN13151" s="7"/>
      <c r="AP13151" s="7"/>
      <c r="AR13151" s="7"/>
      <c r="AX13151" s="7"/>
      <c r="AY13151" s="7"/>
      <c r="BE13151" s="9"/>
      <c r="BW13151" s="17"/>
      <c r="CH13151" s="7"/>
      <c r="CJ13151" s="7"/>
      <c r="CP13151" s="7"/>
      <c r="CR13151" s="7"/>
      <c r="CS13151" s="7"/>
      <c r="CU13151" s="16"/>
      <c r="DB13151" s="7"/>
      <c r="DD13151" s="7"/>
      <c r="DF13151" s="9"/>
    </row>
    <row r="13152" spans="3:110" x14ac:dyDescent="0.25">
      <c r="C13152" s="6"/>
      <c r="H13152" s="7"/>
      <c r="L13152" s="18"/>
      <c r="M13152" s="18"/>
      <c r="N13152" s="20"/>
      <c r="AD13152" s="18"/>
      <c r="AE13152" s="18"/>
      <c r="AJ13152" s="7"/>
      <c r="AL13152" s="7"/>
      <c r="AN13152" s="7"/>
      <c r="AP13152" s="7"/>
      <c r="AR13152" s="7"/>
      <c r="AX13152" s="7"/>
      <c r="AY13152" s="7"/>
      <c r="BE13152" s="9"/>
      <c r="BW13152" s="17"/>
      <c r="CH13152" s="7"/>
      <c r="CJ13152" s="7"/>
      <c r="CP13152" s="7"/>
      <c r="CR13152" s="7"/>
      <c r="CS13152" s="7"/>
      <c r="CU13152" s="16"/>
      <c r="DB13152" s="7"/>
      <c r="DD13152" s="7"/>
      <c r="DF13152" s="9"/>
    </row>
    <row r="13153" spans="3:110" x14ac:dyDescent="0.25">
      <c r="C13153" s="6"/>
      <c r="H13153" s="7"/>
      <c r="L13153" s="18"/>
      <c r="M13153" s="18"/>
      <c r="N13153" s="20"/>
      <c r="AD13153" s="18"/>
      <c r="AE13153" s="18"/>
      <c r="AJ13153" s="7"/>
      <c r="AL13153" s="7"/>
      <c r="AN13153" s="7"/>
      <c r="AP13153" s="7"/>
      <c r="AR13153" s="7"/>
      <c r="AX13153" s="7"/>
      <c r="AY13153" s="7"/>
      <c r="BE13153" s="9"/>
      <c r="BW13153" s="17"/>
      <c r="CH13153" s="7"/>
      <c r="CJ13153" s="7"/>
      <c r="CP13153" s="7"/>
      <c r="CR13153" s="7"/>
      <c r="CS13153" s="7"/>
      <c r="CU13153" s="16"/>
      <c r="DB13153" s="7"/>
      <c r="DD13153" s="7"/>
      <c r="DF13153" s="9"/>
    </row>
    <row r="13154" spans="3:110" x14ac:dyDescent="0.25">
      <c r="C13154" s="6"/>
      <c r="H13154" s="7"/>
      <c r="L13154" s="18"/>
      <c r="M13154" s="18"/>
      <c r="N13154" s="20"/>
      <c r="AD13154" s="18"/>
      <c r="AE13154" s="18"/>
      <c r="AJ13154" s="7"/>
      <c r="AL13154" s="7"/>
      <c r="AN13154" s="7"/>
      <c r="AP13154" s="7"/>
      <c r="AR13154" s="7"/>
      <c r="AX13154" s="7"/>
      <c r="AY13154" s="7"/>
      <c r="BE13154" s="9"/>
      <c r="BW13154" s="17"/>
      <c r="CH13154" s="7"/>
      <c r="CJ13154" s="7"/>
      <c r="CP13154" s="7"/>
      <c r="CR13154" s="7"/>
      <c r="CS13154" s="7"/>
      <c r="CU13154" s="16"/>
      <c r="DB13154" s="7"/>
      <c r="DD13154" s="7"/>
      <c r="DF13154" s="9"/>
    </row>
    <row r="13155" spans="3:110" x14ac:dyDescent="0.25">
      <c r="C13155" s="6"/>
      <c r="H13155" s="7"/>
      <c r="L13155" s="18"/>
      <c r="M13155" s="18"/>
      <c r="N13155" s="20"/>
      <c r="AD13155" s="18"/>
      <c r="AE13155" s="18"/>
      <c r="AJ13155" s="7"/>
      <c r="AL13155" s="7"/>
      <c r="AN13155" s="7"/>
      <c r="AP13155" s="7"/>
      <c r="AR13155" s="7"/>
      <c r="AX13155" s="7"/>
      <c r="AY13155" s="7"/>
      <c r="BE13155" s="9"/>
      <c r="BW13155" s="17"/>
      <c r="CH13155" s="7"/>
      <c r="CJ13155" s="7"/>
      <c r="CP13155" s="7"/>
      <c r="CR13155" s="7"/>
      <c r="CS13155" s="7"/>
      <c r="CU13155" s="16"/>
      <c r="DB13155" s="7"/>
      <c r="DD13155" s="7"/>
      <c r="DF13155" s="9"/>
    </row>
    <row r="13156" spans="3:110" x14ac:dyDescent="0.25">
      <c r="C13156" s="6"/>
      <c r="H13156" s="7"/>
      <c r="L13156" s="18"/>
      <c r="M13156" s="18"/>
      <c r="N13156" s="20"/>
      <c r="AD13156" s="18"/>
      <c r="AE13156" s="18"/>
      <c r="AJ13156" s="7"/>
      <c r="AL13156" s="7"/>
      <c r="AN13156" s="7"/>
      <c r="AP13156" s="7"/>
      <c r="AR13156" s="7"/>
      <c r="AX13156" s="7"/>
      <c r="AY13156" s="7"/>
      <c r="BE13156" s="9"/>
      <c r="BW13156" s="17"/>
      <c r="CH13156" s="7"/>
      <c r="CJ13156" s="7"/>
      <c r="CP13156" s="7"/>
      <c r="CR13156" s="7"/>
      <c r="CS13156" s="7"/>
      <c r="CU13156" s="16"/>
      <c r="DB13156" s="7"/>
      <c r="DD13156" s="7"/>
      <c r="DF13156" s="9"/>
    </row>
    <row r="13157" spans="3:110" x14ac:dyDescent="0.25">
      <c r="C13157" s="6"/>
      <c r="H13157" s="7"/>
      <c r="L13157" s="18"/>
      <c r="M13157" s="18"/>
      <c r="N13157" s="20"/>
      <c r="AD13157" s="18"/>
      <c r="AE13157" s="18"/>
      <c r="AJ13157" s="7"/>
      <c r="AL13157" s="7"/>
      <c r="AN13157" s="7"/>
      <c r="AP13157" s="7"/>
      <c r="AR13157" s="7"/>
      <c r="AX13157" s="7"/>
      <c r="AY13157" s="7"/>
      <c r="BE13157" s="9"/>
      <c r="BW13157" s="17"/>
      <c r="CH13157" s="7"/>
      <c r="CJ13157" s="7"/>
      <c r="CP13157" s="7"/>
      <c r="CR13157" s="7"/>
      <c r="CS13157" s="7"/>
      <c r="CU13157" s="16"/>
      <c r="DB13157" s="7"/>
      <c r="DD13157" s="7"/>
      <c r="DF13157" s="9"/>
    </row>
    <row r="13158" spans="3:110" x14ac:dyDescent="0.25">
      <c r="C13158" s="6"/>
      <c r="H13158" s="7"/>
      <c r="L13158" s="18"/>
      <c r="M13158" s="18"/>
      <c r="N13158" s="20"/>
      <c r="AD13158" s="18"/>
      <c r="AE13158" s="18"/>
      <c r="AJ13158" s="7"/>
      <c r="AL13158" s="7"/>
      <c r="AN13158" s="7"/>
      <c r="AP13158" s="7"/>
      <c r="AR13158" s="7"/>
      <c r="AX13158" s="7"/>
      <c r="AY13158" s="7"/>
      <c r="BE13158" s="9"/>
      <c r="BW13158" s="17"/>
      <c r="CH13158" s="7"/>
      <c r="CJ13158" s="7"/>
      <c r="CP13158" s="7"/>
      <c r="CR13158" s="7"/>
      <c r="CS13158" s="7"/>
      <c r="CU13158" s="16"/>
      <c r="DB13158" s="7"/>
      <c r="DD13158" s="7"/>
      <c r="DF13158" s="9"/>
    </row>
    <row r="13159" spans="3:110" x14ac:dyDescent="0.25">
      <c r="C13159" s="6"/>
      <c r="H13159" s="7"/>
      <c r="L13159" s="18"/>
      <c r="M13159" s="18"/>
      <c r="N13159" s="20"/>
      <c r="AD13159" s="18"/>
      <c r="AE13159" s="18"/>
      <c r="AJ13159" s="7"/>
      <c r="AL13159" s="7"/>
      <c r="AN13159" s="7"/>
      <c r="AP13159" s="7"/>
      <c r="AR13159" s="7"/>
      <c r="AX13159" s="7"/>
      <c r="AY13159" s="7"/>
      <c r="BE13159" s="9"/>
      <c r="BW13159" s="17"/>
      <c r="CH13159" s="7"/>
      <c r="CJ13159" s="7"/>
      <c r="CP13159" s="7"/>
      <c r="CR13159" s="7"/>
      <c r="CS13159" s="7"/>
      <c r="CU13159" s="16"/>
      <c r="DB13159" s="7"/>
      <c r="DD13159" s="7"/>
      <c r="DF13159" s="9"/>
    </row>
    <row r="13160" spans="3:110" x14ac:dyDescent="0.25">
      <c r="C13160" s="6"/>
      <c r="H13160" s="7"/>
      <c r="L13160" s="18"/>
      <c r="M13160" s="18"/>
      <c r="N13160" s="20"/>
      <c r="AD13160" s="18"/>
      <c r="AE13160" s="18"/>
      <c r="AJ13160" s="7"/>
      <c r="AL13160" s="7"/>
      <c r="AN13160" s="7"/>
      <c r="AP13160" s="7"/>
      <c r="AR13160" s="7"/>
      <c r="AX13160" s="7"/>
      <c r="AY13160" s="7"/>
      <c r="BE13160" s="9"/>
      <c r="BW13160" s="17"/>
      <c r="CH13160" s="7"/>
      <c r="CJ13160" s="7"/>
      <c r="CP13160" s="7"/>
      <c r="CR13160" s="7"/>
      <c r="CS13160" s="7"/>
      <c r="CU13160" s="16"/>
      <c r="DB13160" s="7"/>
      <c r="DD13160" s="7"/>
      <c r="DF13160" s="9"/>
    </row>
    <row r="13161" spans="3:110" x14ac:dyDescent="0.25">
      <c r="C13161" s="6"/>
      <c r="H13161" s="7"/>
      <c r="L13161" s="18"/>
      <c r="M13161" s="18"/>
      <c r="N13161" s="20"/>
      <c r="AD13161" s="18"/>
      <c r="AE13161" s="18"/>
      <c r="AJ13161" s="7"/>
      <c r="AL13161" s="7"/>
      <c r="AN13161" s="7"/>
      <c r="AP13161" s="7"/>
      <c r="AR13161" s="7"/>
      <c r="AX13161" s="7"/>
      <c r="AY13161" s="7"/>
      <c r="BE13161" s="9"/>
      <c r="BW13161" s="17"/>
      <c r="CH13161" s="7"/>
      <c r="CJ13161" s="7"/>
      <c r="CP13161" s="7"/>
      <c r="CR13161" s="7"/>
      <c r="CS13161" s="7"/>
      <c r="CU13161" s="16"/>
      <c r="DB13161" s="7"/>
      <c r="DD13161" s="7"/>
      <c r="DF13161" s="9"/>
    </row>
    <row r="13162" spans="3:110" x14ac:dyDescent="0.25">
      <c r="C13162" s="6"/>
      <c r="H13162" s="7"/>
      <c r="L13162" s="18"/>
      <c r="M13162" s="18"/>
      <c r="N13162" s="20"/>
      <c r="AD13162" s="18"/>
      <c r="AE13162" s="18"/>
      <c r="AJ13162" s="7"/>
      <c r="AL13162" s="7"/>
      <c r="AN13162" s="7"/>
      <c r="AP13162" s="7"/>
      <c r="AR13162" s="7"/>
      <c r="AX13162" s="7"/>
      <c r="AY13162" s="7"/>
      <c r="BE13162" s="9"/>
      <c r="BW13162" s="17"/>
      <c r="CH13162" s="7"/>
      <c r="CJ13162" s="7"/>
      <c r="CP13162" s="7"/>
      <c r="CR13162" s="7"/>
      <c r="CS13162" s="7"/>
      <c r="CU13162" s="16"/>
      <c r="DB13162" s="7"/>
      <c r="DD13162" s="7"/>
      <c r="DF13162" s="9"/>
    </row>
    <row r="13163" spans="3:110" x14ac:dyDescent="0.25">
      <c r="C13163" s="6"/>
      <c r="H13163" s="7"/>
      <c r="L13163" s="18"/>
      <c r="M13163" s="18"/>
      <c r="N13163" s="20"/>
      <c r="AD13163" s="18"/>
      <c r="AE13163" s="18"/>
      <c r="AJ13163" s="7"/>
      <c r="AL13163" s="7"/>
      <c r="AN13163" s="7"/>
      <c r="AP13163" s="7"/>
      <c r="AR13163" s="7"/>
      <c r="AX13163" s="7"/>
      <c r="AY13163" s="7"/>
      <c r="BE13163" s="9"/>
      <c r="BW13163" s="17"/>
      <c r="CH13163" s="7"/>
      <c r="CJ13163" s="7"/>
      <c r="CP13163" s="7"/>
      <c r="CR13163" s="7"/>
      <c r="CS13163" s="7"/>
      <c r="CU13163" s="16"/>
      <c r="DB13163" s="7"/>
      <c r="DD13163" s="7"/>
      <c r="DF13163" s="9"/>
    </row>
    <row r="13164" spans="3:110" x14ac:dyDescent="0.25">
      <c r="C13164" s="6"/>
      <c r="H13164" s="7"/>
      <c r="L13164" s="18"/>
      <c r="M13164" s="18"/>
      <c r="N13164" s="20"/>
      <c r="AD13164" s="18"/>
      <c r="AE13164" s="18"/>
      <c r="AJ13164" s="7"/>
      <c r="AL13164" s="7"/>
      <c r="AN13164" s="7"/>
      <c r="AP13164" s="7"/>
      <c r="AR13164" s="7"/>
      <c r="AX13164" s="7"/>
      <c r="AY13164" s="7"/>
      <c r="BE13164" s="9"/>
      <c r="BW13164" s="17"/>
      <c r="CH13164" s="7"/>
      <c r="CJ13164" s="7"/>
      <c r="CP13164" s="7"/>
      <c r="CR13164" s="7"/>
      <c r="CS13164" s="7"/>
      <c r="CU13164" s="16"/>
      <c r="DB13164" s="7"/>
      <c r="DD13164" s="7"/>
      <c r="DF13164" s="9"/>
    </row>
    <row r="13165" spans="3:110" x14ac:dyDescent="0.25">
      <c r="C13165" s="6"/>
      <c r="H13165" s="7"/>
      <c r="L13165" s="18"/>
      <c r="M13165" s="18"/>
      <c r="N13165" s="20"/>
      <c r="AD13165" s="18"/>
      <c r="AE13165" s="18"/>
      <c r="AJ13165" s="7"/>
      <c r="AL13165" s="7"/>
      <c r="AN13165" s="7"/>
      <c r="AP13165" s="7"/>
      <c r="AR13165" s="7"/>
      <c r="AX13165" s="7"/>
      <c r="AY13165" s="7"/>
      <c r="BE13165" s="9"/>
      <c r="BW13165" s="17"/>
      <c r="CH13165" s="7"/>
      <c r="CJ13165" s="7"/>
      <c r="CP13165" s="7"/>
      <c r="CR13165" s="7"/>
      <c r="CS13165" s="7"/>
      <c r="CU13165" s="16"/>
      <c r="DB13165" s="7"/>
      <c r="DD13165" s="7"/>
      <c r="DF13165" s="9"/>
    </row>
    <row r="13166" spans="3:110" x14ac:dyDescent="0.25">
      <c r="C13166" s="6"/>
      <c r="H13166" s="7"/>
      <c r="L13166" s="18"/>
      <c r="M13166" s="18"/>
      <c r="N13166" s="20"/>
      <c r="AD13166" s="18"/>
      <c r="AE13166" s="18"/>
      <c r="AJ13166" s="7"/>
      <c r="AL13166" s="7"/>
      <c r="AN13166" s="7"/>
      <c r="AP13166" s="7"/>
      <c r="AR13166" s="7"/>
      <c r="AX13166" s="7"/>
      <c r="AY13166" s="7"/>
      <c r="BE13166" s="9"/>
      <c r="BW13166" s="17"/>
      <c r="CH13166" s="7"/>
      <c r="CJ13166" s="7"/>
      <c r="CP13166" s="7"/>
      <c r="CR13166" s="7"/>
      <c r="CS13166" s="7"/>
      <c r="CU13166" s="16"/>
      <c r="DB13166" s="7"/>
      <c r="DD13166" s="7"/>
      <c r="DF13166" s="9"/>
    </row>
    <row r="13167" spans="3:110" x14ac:dyDescent="0.25">
      <c r="C13167" s="6"/>
      <c r="H13167" s="7"/>
      <c r="L13167" s="18"/>
      <c r="M13167" s="18"/>
      <c r="N13167" s="20"/>
      <c r="AD13167" s="18"/>
      <c r="AE13167" s="18"/>
      <c r="AJ13167" s="7"/>
      <c r="AL13167" s="7"/>
      <c r="AN13167" s="7"/>
      <c r="AP13167" s="7"/>
      <c r="AR13167" s="7"/>
      <c r="AX13167" s="7"/>
      <c r="AY13167" s="7"/>
      <c r="BE13167" s="9"/>
      <c r="BW13167" s="17"/>
      <c r="CH13167" s="7"/>
      <c r="CJ13167" s="7"/>
      <c r="CP13167" s="7"/>
      <c r="CR13167" s="7"/>
      <c r="CS13167" s="7"/>
      <c r="CU13167" s="16"/>
      <c r="DB13167" s="7"/>
      <c r="DD13167" s="7"/>
      <c r="DF13167" s="9"/>
    </row>
    <row r="13168" spans="3:110" x14ac:dyDescent="0.25">
      <c r="C13168" s="6"/>
      <c r="H13168" s="7"/>
      <c r="L13168" s="18"/>
      <c r="M13168" s="18"/>
      <c r="N13168" s="20"/>
      <c r="AD13168" s="18"/>
      <c r="AE13168" s="18"/>
      <c r="AJ13168" s="7"/>
      <c r="AL13168" s="7"/>
      <c r="AN13168" s="7"/>
      <c r="AP13168" s="7"/>
      <c r="AR13168" s="7"/>
      <c r="AX13168" s="7"/>
      <c r="AY13168" s="7"/>
      <c r="BE13168" s="9"/>
      <c r="BW13168" s="17"/>
      <c r="CH13168" s="7"/>
      <c r="CJ13168" s="7"/>
      <c r="CP13168" s="7"/>
      <c r="CR13168" s="7"/>
      <c r="CS13168" s="7"/>
      <c r="CU13168" s="16"/>
      <c r="DB13168" s="7"/>
      <c r="DD13168" s="7"/>
      <c r="DF13168" s="9"/>
    </row>
    <row r="13169" spans="3:110" x14ac:dyDescent="0.25">
      <c r="C13169" s="6"/>
      <c r="H13169" s="7"/>
      <c r="L13169" s="18"/>
      <c r="M13169" s="18"/>
      <c r="N13169" s="20"/>
      <c r="AD13169" s="18"/>
      <c r="AE13169" s="18"/>
      <c r="AJ13169" s="7"/>
      <c r="AL13169" s="7"/>
      <c r="AN13169" s="7"/>
      <c r="AP13169" s="7"/>
      <c r="AR13169" s="7"/>
      <c r="AX13169" s="7"/>
      <c r="AY13169" s="7"/>
      <c r="BE13169" s="9"/>
      <c r="BW13169" s="17"/>
      <c r="CH13169" s="7"/>
      <c r="CJ13169" s="7"/>
      <c r="CP13169" s="7"/>
      <c r="CR13169" s="7"/>
      <c r="CS13169" s="7"/>
      <c r="CU13169" s="16"/>
      <c r="DB13169" s="7"/>
      <c r="DD13169" s="7"/>
      <c r="DF13169" s="9"/>
    </row>
    <row r="13170" spans="3:110" x14ac:dyDescent="0.25">
      <c r="C13170" s="6"/>
      <c r="H13170" s="7"/>
      <c r="L13170" s="18"/>
      <c r="M13170" s="18"/>
      <c r="N13170" s="20"/>
      <c r="AD13170" s="18"/>
      <c r="AE13170" s="18"/>
      <c r="AJ13170" s="7"/>
      <c r="AL13170" s="7"/>
      <c r="AN13170" s="7"/>
      <c r="AP13170" s="7"/>
      <c r="AR13170" s="7"/>
      <c r="AX13170" s="7"/>
      <c r="AY13170" s="7"/>
      <c r="BE13170" s="9"/>
      <c r="BW13170" s="17"/>
      <c r="CH13170" s="7"/>
      <c r="CJ13170" s="7"/>
      <c r="CP13170" s="7"/>
      <c r="CR13170" s="7"/>
      <c r="CS13170" s="7"/>
      <c r="CU13170" s="16"/>
      <c r="DB13170" s="7"/>
      <c r="DD13170" s="7"/>
      <c r="DF13170" s="9"/>
    </row>
    <row r="13171" spans="3:110" x14ac:dyDescent="0.25">
      <c r="C13171" s="6"/>
      <c r="H13171" s="7"/>
      <c r="L13171" s="18"/>
      <c r="M13171" s="18"/>
      <c r="N13171" s="20"/>
      <c r="AD13171" s="18"/>
      <c r="AE13171" s="18"/>
      <c r="AJ13171" s="7"/>
      <c r="AL13171" s="7"/>
      <c r="AN13171" s="7"/>
      <c r="AP13171" s="7"/>
      <c r="AR13171" s="7"/>
      <c r="AX13171" s="7"/>
      <c r="AY13171" s="7"/>
      <c r="BE13171" s="9"/>
      <c r="BW13171" s="17"/>
      <c r="CH13171" s="7"/>
      <c r="CJ13171" s="7"/>
      <c r="CP13171" s="7"/>
      <c r="CR13171" s="7"/>
      <c r="CS13171" s="7"/>
      <c r="CU13171" s="16"/>
      <c r="DB13171" s="7"/>
      <c r="DD13171" s="7"/>
      <c r="DF13171" s="9"/>
    </row>
    <row r="13172" spans="3:110" x14ac:dyDescent="0.25">
      <c r="C13172" s="6"/>
      <c r="H13172" s="7"/>
      <c r="L13172" s="18"/>
      <c r="M13172" s="18"/>
      <c r="N13172" s="20"/>
      <c r="AD13172" s="18"/>
      <c r="AE13172" s="18"/>
      <c r="AJ13172" s="7"/>
      <c r="AL13172" s="7"/>
      <c r="AN13172" s="7"/>
      <c r="AP13172" s="7"/>
      <c r="AR13172" s="7"/>
      <c r="AX13172" s="7"/>
      <c r="AY13172" s="7"/>
      <c r="BE13172" s="9"/>
      <c r="BW13172" s="17"/>
      <c r="CH13172" s="7"/>
      <c r="CJ13172" s="7"/>
      <c r="CP13172" s="7"/>
      <c r="CR13172" s="7"/>
      <c r="CS13172" s="7"/>
      <c r="CU13172" s="16"/>
      <c r="DB13172" s="7"/>
      <c r="DD13172" s="7"/>
      <c r="DF13172" s="9"/>
    </row>
    <row r="13173" spans="3:110" x14ac:dyDescent="0.25">
      <c r="C13173" s="6"/>
      <c r="H13173" s="7"/>
      <c r="L13173" s="18"/>
      <c r="M13173" s="18"/>
      <c r="N13173" s="20"/>
      <c r="AD13173" s="18"/>
      <c r="AE13173" s="18"/>
      <c r="AJ13173" s="7"/>
      <c r="AL13173" s="7"/>
      <c r="AN13173" s="7"/>
      <c r="AP13173" s="7"/>
      <c r="AR13173" s="7"/>
      <c r="AX13173" s="7"/>
      <c r="AY13173" s="7"/>
      <c r="BE13173" s="9"/>
      <c r="BW13173" s="17"/>
      <c r="CH13173" s="7"/>
      <c r="CJ13173" s="7"/>
      <c r="CP13173" s="7"/>
      <c r="CR13173" s="7"/>
      <c r="CS13173" s="7"/>
      <c r="CU13173" s="16"/>
      <c r="DB13173" s="7"/>
      <c r="DD13173" s="7"/>
      <c r="DF13173" s="9"/>
    </row>
    <row r="13174" spans="3:110" x14ac:dyDescent="0.25">
      <c r="C13174" s="6"/>
      <c r="H13174" s="7"/>
      <c r="L13174" s="18"/>
      <c r="M13174" s="18"/>
      <c r="N13174" s="20"/>
      <c r="AD13174" s="18"/>
      <c r="AE13174" s="18"/>
      <c r="AJ13174" s="7"/>
      <c r="AL13174" s="7"/>
      <c r="AN13174" s="7"/>
      <c r="AP13174" s="7"/>
      <c r="AR13174" s="7"/>
      <c r="AX13174" s="7"/>
      <c r="AY13174" s="7"/>
      <c r="BE13174" s="9"/>
      <c r="BW13174" s="17"/>
      <c r="CH13174" s="7"/>
      <c r="CJ13174" s="7"/>
      <c r="CP13174" s="7"/>
      <c r="CR13174" s="7"/>
      <c r="CS13174" s="7"/>
      <c r="CU13174" s="16"/>
      <c r="DB13174" s="7"/>
      <c r="DD13174" s="7"/>
      <c r="DF13174" s="9"/>
    </row>
    <row r="13175" spans="3:110" x14ac:dyDescent="0.25">
      <c r="C13175" s="6"/>
      <c r="H13175" s="7"/>
      <c r="L13175" s="18"/>
      <c r="M13175" s="18"/>
      <c r="N13175" s="20"/>
      <c r="AD13175" s="18"/>
      <c r="AE13175" s="18"/>
      <c r="AJ13175" s="7"/>
      <c r="AL13175" s="7"/>
      <c r="AN13175" s="7"/>
      <c r="AP13175" s="7"/>
      <c r="AR13175" s="7"/>
      <c r="AX13175" s="7"/>
      <c r="AY13175" s="7"/>
      <c r="BE13175" s="9"/>
      <c r="BW13175" s="17"/>
      <c r="CH13175" s="7"/>
      <c r="CJ13175" s="7"/>
      <c r="CP13175" s="7"/>
      <c r="CR13175" s="7"/>
      <c r="CS13175" s="7"/>
      <c r="CU13175" s="16"/>
      <c r="DB13175" s="7"/>
      <c r="DD13175" s="7"/>
      <c r="DF13175" s="9"/>
    </row>
    <row r="13176" spans="3:110" x14ac:dyDescent="0.25">
      <c r="C13176" s="6"/>
      <c r="H13176" s="7"/>
      <c r="L13176" s="18"/>
      <c r="M13176" s="18"/>
      <c r="N13176" s="20"/>
      <c r="AD13176" s="18"/>
      <c r="AE13176" s="18"/>
      <c r="AJ13176" s="7"/>
      <c r="AL13176" s="7"/>
      <c r="AN13176" s="7"/>
      <c r="AP13176" s="7"/>
      <c r="AR13176" s="7"/>
      <c r="AX13176" s="7"/>
      <c r="AY13176" s="7"/>
      <c r="BE13176" s="9"/>
      <c r="BW13176" s="17"/>
      <c r="CH13176" s="7"/>
      <c r="CJ13176" s="7"/>
      <c r="CP13176" s="7"/>
      <c r="CR13176" s="7"/>
      <c r="CS13176" s="7"/>
      <c r="CU13176" s="16"/>
      <c r="DB13176" s="7"/>
      <c r="DD13176" s="7"/>
      <c r="DF13176" s="9"/>
    </row>
    <row r="13177" spans="3:110" x14ac:dyDescent="0.25">
      <c r="C13177" s="6"/>
      <c r="H13177" s="7"/>
      <c r="L13177" s="18"/>
      <c r="M13177" s="18"/>
      <c r="N13177" s="20"/>
      <c r="AD13177" s="18"/>
      <c r="AE13177" s="18"/>
      <c r="AJ13177" s="7"/>
      <c r="AL13177" s="7"/>
      <c r="AN13177" s="7"/>
      <c r="AP13177" s="7"/>
      <c r="AR13177" s="7"/>
      <c r="AX13177" s="7"/>
      <c r="AY13177" s="7"/>
      <c r="BE13177" s="9"/>
      <c r="BW13177" s="17"/>
      <c r="CH13177" s="7"/>
      <c r="CJ13177" s="7"/>
      <c r="CP13177" s="7"/>
      <c r="CR13177" s="7"/>
      <c r="CS13177" s="7"/>
      <c r="CU13177" s="16"/>
      <c r="DB13177" s="7"/>
      <c r="DD13177" s="7"/>
      <c r="DF13177" s="9"/>
    </row>
    <row r="13178" spans="3:110" x14ac:dyDescent="0.25">
      <c r="C13178" s="6"/>
      <c r="H13178" s="7"/>
      <c r="L13178" s="18"/>
      <c r="M13178" s="18"/>
      <c r="N13178" s="20"/>
      <c r="AD13178" s="18"/>
      <c r="AE13178" s="18"/>
      <c r="AJ13178" s="7"/>
      <c r="AL13178" s="7"/>
      <c r="AN13178" s="7"/>
      <c r="AP13178" s="7"/>
      <c r="AR13178" s="7"/>
      <c r="AX13178" s="7"/>
      <c r="AY13178" s="7"/>
      <c r="BE13178" s="9"/>
      <c r="BW13178" s="17"/>
      <c r="CH13178" s="7"/>
      <c r="CJ13178" s="7"/>
      <c r="CP13178" s="7"/>
      <c r="CR13178" s="7"/>
      <c r="CS13178" s="7"/>
      <c r="CU13178" s="16"/>
      <c r="DB13178" s="7"/>
      <c r="DD13178" s="7"/>
      <c r="DF13178" s="9"/>
    </row>
    <row r="13179" spans="3:110" x14ac:dyDescent="0.25">
      <c r="C13179" s="6"/>
      <c r="H13179" s="7"/>
      <c r="L13179" s="18"/>
      <c r="M13179" s="18"/>
      <c r="N13179" s="20"/>
      <c r="AD13179" s="18"/>
      <c r="AE13179" s="18"/>
      <c r="AJ13179" s="7"/>
      <c r="AL13179" s="7"/>
      <c r="AN13179" s="7"/>
      <c r="AP13179" s="7"/>
      <c r="AR13179" s="7"/>
      <c r="AX13179" s="7"/>
      <c r="AY13179" s="7"/>
      <c r="BE13179" s="9"/>
      <c r="BW13179" s="17"/>
      <c r="CH13179" s="7"/>
      <c r="CJ13179" s="7"/>
      <c r="CP13179" s="7"/>
      <c r="CR13179" s="7"/>
      <c r="CS13179" s="7"/>
      <c r="CU13179" s="16"/>
      <c r="DB13179" s="7"/>
      <c r="DD13179" s="7"/>
      <c r="DF13179" s="9"/>
    </row>
    <row r="13180" spans="3:110" x14ac:dyDescent="0.25">
      <c r="C13180" s="6"/>
      <c r="H13180" s="7"/>
      <c r="L13180" s="18"/>
      <c r="M13180" s="18"/>
      <c r="N13180" s="20"/>
      <c r="AD13180" s="18"/>
      <c r="AE13180" s="18"/>
      <c r="AJ13180" s="7"/>
      <c r="AL13180" s="7"/>
      <c r="AN13180" s="7"/>
      <c r="AP13180" s="7"/>
      <c r="AR13180" s="7"/>
      <c r="AX13180" s="7"/>
      <c r="AY13180" s="7"/>
      <c r="BE13180" s="9"/>
      <c r="BW13180" s="17"/>
      <c r="CH13180" s="7"/>
      <c r="CJ13180" s="7"/>
      <c r="CP13180" s="7"/>
      <c r="CR13180" s="7"/>
      <c r="CS13180" s="7"/>
      <c r="CU13180" s="16"/>
      <c r="DB13180" s="7"/>
      <c r="DD13180" s="7"/>
      <c r="DF13180" s="9"/>
    </row>
    <row r="13181" spans="3:110" x14ac:dyDescent="0.25">
      <c r="C13181" s="6"/>
      <c r="H13181" s="7"/>
      <c r="L13181" s="18"/>
      <c r="M13181" s="18"/>
      <c r="N13181" s="20"/>
      <c r="AD13181" s="18"/>
      <c r="AE13181" s="18"/>
      <c r="AJ13181" s="7"/>
      <c r="AL13181" s="7"/>
      <c r="AN13181" s="7"/>
      <c r="AP13181" s="7"/>
      <c r="AR13181" s="7"/>
      <c r="AX13181" s="7"/>
      <c r="AY13181" s="7"/>
      <c r="BE13181" s="9"/>
      <c r="BW13181" s="17"/>
      <c r="CH13181" s="7"/>
      <c r="CJ13181" s="7"/>
      <c r="CP13181" s="7"/>
      <c r="CR13181" s="7"/>
      <c r="CS13181" s="7"/>
      <c r="CU13181" s="16"/>
      <c r="DB13181" s="7"/>
      <c r="DD13181" s="7"/>
      <c r="DF13181" s="9"/>
    </row>
    <row r="13182" spans="3:110" x14ac:dyDescent="0.25">
      <c r="C13182" s="6"/>
      <c r="H13182" s="7"/>
      <c r="L13182" s="18"/>
      <c r="M13182" s="18"/>
      <c r="N13182" s="20"/>
      <c r="AD13182" s="18"/>
      <c r="AE13182" s="18"/>
      <c r="AJ13182" s="7"/>
      <c r="AL13182" s="7"/>
      <c r="AN13182" s="7"/>
      <c r="AP13182" s="7"/>
      <c r="AR13182" s="7"/>
      <c r="AX13182" s="7"/>
      <c r="AY13182" s="7"/>
      <c r="BE13182" s="9"/>
      <c r="BW13182" s="17"/>
      <c r="CH13182" s="7"/>
      <c r="CJ13182" s="7"/>
      <c r="CP13182" s="7"/>
      <c r="CR13182" s="7"/>
      <c r="CS13182" s="7"/>
      <c r="CU13182" s="16"/>
      <c r="DB13182" s="7"/>
      <c r="DD13182" s="7"/>
      <c r="DF13182" s="9"/>
    </row>
    <row r="13183" spans="3:110" x14ac:dyDescent="0.25">
      <c r="C13183" s="6"/>
      <c r="H13183" s="7"/>
      <c r="L13183" s="18"/>
      <c r="M13183" s="18"/>
      <c r="N13183" s="20"/>
      <c r="AD13183" s="18"/>
      <c r="AE13183" s="18"/>
      <c r="AJ13183" s="7"/>
      <c r="AL13183" s="7"/>
      <c r="AN13183" s="7"/>
      <c r="AP13183" s="7"/>
      <c r="AR13183" s="7"/>
      <c r="AX13183" s="7"/>
      <c r="AY13183" s="7"/>
      <c r="BE13183" s="9"/>
      <c r="BW13183" s="17"/>
      <c r="CH13183" s="7"/>
      <c r="CJ13183" s="7"/>
      <c r="CP13183" s="7"/>
      <c r="CR13183" s="7"/>
      <c r="CS13183" s="7"/>
      <c r="CU13183" s="16"/>
      <c r="DB13183" s="7"/>
      <c r="DD13183" s="7"/>
      <c r="DF13183" s="9"/>
    </row>
    <row r="13184" spans="3:110" x14ac:dyDescent="0.25">
      <c r="C13184" s="6"/>
      <c r="H13184" s="7"/>
      <c r="L13184" s="18"/>
      <c r="M13184" s="18"/>
      <c r="N13184" s="20"/>
      <c r="AD13184" s="18"/>
      <c r="AE13184" s="18"/>
      <c r="AJ13184" s="7"/>
      <c r="AL13184" s="7"/>
      <c r="AN13184" s="7"/>
      <c r="AP13184" s="7"/>
      <c r="AR13184" s="7"/>
      <c r="AX13184" s="7"/>
      <c r="AY13184" s="7"/>
      <c r="BE13184" s="9"/>
      <c r="BW13184" s="17"/>
      <c r="CH13184" s="7"/>
      <c r="CJ13184" s="7"/>
      <c r="CP13184" s="7"/>
      <c r="CR13184" s="7"/>
      <c r="CS13184" s="7"/>
      <c r="CU13184" s="16"/>
      <c r="DB13184" s="7"/>
      <c r="DD13184" s="7"/>
      <c r="DF13184" s="9"/>
    </row>
    <row r="13185" spans="3:110" x14ac:dyDescent="0.25">
      <c r="C13185" s="6"/>
      <c r="H13185" s="7"/>
      <c r="L13185" s="18"/>
      <c r="M13185" s="18"/>
      <c r="N13185" s="20"/>
      <c r="AD13185" s="18"/>
      <c r="AE13185" s="18"/>
      <c r="AJ13185" s="7"/>
      <c r="AL13185" s="7"/>
      <c r="AN13185" s="7"/>
      <c r="AP13185" s="7"/>
      <c r="AR13185" s="7"/>
      <c r="AX13185" s="7"/>
      <c r="AY13185" s="7"/>
      <c r="BE13185" s="9"/>
      <c r="BW13185" s="17"/>
      <c r="CH13185" s="7"/>
      <c r="CJ13185" s="7"/>
      <c r="CP13185" s="7"/>
      <c r="CR13185" s="7"/>
      <c r="CS13185" s="7"/>
      <c r="CU13185" s="16"/>
      <c r="DB13185" s="7"/>
      <c r="DD13185" s="7"/>
      <c r="DF13185" s="9"/>
    </row>
    <row r="13186" spans="3:110" x14ac:dyDescent="0.25">
      <c r="C13186" s="6"/>
      <c r="H13186" s="7"/>
      <c r="L13186" s="18"/>
      <c r="M13186" s="18"/>
      <c r="N13186" s="20"/>
      <c r="AD13186" s="18"/>
      <c r="AE13186" s="18"/>
      <c r="AJ13186" s="7"/>
      <c r="AL13186" s="7"/>
      <c r="AN13186" s="7"/>
      <c r="AP13186" s="7"/>
      <c r="AR13186" s="7"/>
      <c r="AX13186" s="7"/>
      <c r="AY13186" s="7"/>
      <c r="BE13186" s="9"/>
      <c r="BW13186" s="17"/>
      <c r="CH13186" s="7"/>
      <c r="CJ13186" s="7"/>
      <c r="CP13186" s="7"/>
      <c r="CR13186" s="7"/>
      <c r="CS13186" s="7"/>
      <c r="CU13186" s="16"/>
      <c r="DB13186" s="7"/>
      <c r="DD13186" s="7"/>
      <c r="DF13186" s="9"/>
    </row>
    <row r="13187" spans="3:110" x14ac:dyDescent="0.25">
      <c r="C13187" s="6"/>
      <c r="H13187" s="7"/>
      <c r="L13187" s="18"/>
      <c r="M13187" s="18"/>
      <c r="N13187" s="20"/>
      <c r="AD13187" s="18"/>
      <c r="AE13187" s="18"/>
      <c r="AJ13187" s="7"/>
      <c r="AL13187" s="7"/>
      <c r="AN13187" s="7"/>
      <c r="AP13187" s="7"/>
      <c r="AR13187" s="7"/>
      <c r="AX13187" s="7"/>
      <c r="AY13187" s="7"/>
      <c r="BE13187" s="9"/>
      <c r="BW13187" s="17"/>
      <c r="CH13187" s="7"/>
      <c r="CJ13187" s="7"/>
      <c r="CP13187" s="7"/>
      <c r="CR13187" s="7"/>
      <c r="CS13187" s="7"/>
      <c r="CU13187" s="16"/>
      <c r="DB13187" s="7"/>
      <c r="DD13187" s="7"/>
      <c r="DF13187" s="9"/>
    </row>
    <row r="13188" spans="3:110" x14ac:dyDescent="0.25">
      <c r="C13188" s="6"/>
      <c r="H13188" s="7"/>
      <c r="L13188" s="18"/>
      <c r="M13188" s="18"/>
      <c r="N13188" s="20"/>
      <c r="AD13188" s="18"/>
      <c r="AE13188" s="18"/>
      <c r="AJ13188" s="7"/>
      <c r="AL13188" s="7"/>
      <c r="AN13188" s="7"/>
      <c r="AP13188" s="7"/>
      <c r="AR13188" s="7"/>
      <c r="AX13188" s="7"/>
      <c r="AY13188" s="7"/>
      <c r="BE13188" s="9"/>
      <c r="BW13188" s="17"/>
      <c r="CH13188" s="7"/>
      <c r="CJ13188" s="7"/>
      <c r="CP13188" s="7"/>
      <c r="CR13188" s="7"/>
      <c r="CS13188" s="7"/>
      <c r="CU13188" s="16"/>
      <c r="DB13188" s="7"/>
      <c r="DD13188" s="7"/>
      <c r="DF13188" s="9"/>
    </row>
    <row r="13189" spans="3:110" x14ac:dyDescent="0.25">
      <c r="C13189" s="6"/>
      <c r="H13189" s="7"/>
      <c r="L13189" s="18"/>
      <c r="M13189" s="18"/>
      <c r="N13189" s="20"/>
      <c r="AD13189" s="18"/>
      <c r="AE13189" s="18"/>
      <c r="AJ13189" s="7"/>
      <c r="AL13189" s="7"/>
      <c r="AN13189" s="7"/>
      <c r="AP13189" s="7"/>
      <c r="AR13189" s="7"/>
      <c r="AX13189" s="7"/>
      <c r="AY13189" s="7"/>
      <c r="BE13189" s="9"/>
      <c r="BW13189" s="17"/>
      <c r="CH13189" s="7"/>
      <c r="CJ13189" s="7"/>
      <c r="CP13189" s="7"/>
      <c r="CR13189" s="7"/>
      <c r="CS13189" s="7"/>
      <c r="CU13189" s="16"/>
      <c r="DB13189" s="7"/>
      <c r="DD13189" s="7"/>
      <c r="DF13189" s="9"/>
    </row>
    <row r="13190" spans="3:110" x14ac:dyDescent="0.25">
      <c r="C13190" s="6"/>
      <c r="H13190" s="7"/>
      <c r="L13190" s="18"/>
      <c r="M13190" s="18"/>
      <c r="N13190" s="20"/>
      <c r="AD13190" s="18"/>
      <c r="AE13190" s="18"/>
      <c r="AJ13190" s="7"/>
      <c r="AL13190" s="7"/>
      <c r="AN13190" s="7"/>
      <c r="AP13190" s="7"/>
      <c r="AR13190" s="7"/>
      <c r="AX13190" s="7"/>
      <c r="AY13190" s="7"/>
      <c r="BE13190" s="9"/>
      <c r="BW13190" s="17"/>
      <c r="CH13190" s="7"/>
      <c r="CJ13190" s="7"/>
      <c r="CP13190" s="7"/>
      <c r="CR13190" s="7"/>
      <c r="CS13190" s="7"/>
      <c r="CU13190" s="16"/>
      <c r="DB13190" s="7"/>
      <c r="DD13190" s="7"/>
      <c r="DF13190" s="9"/>
    </row>
    <row r="13191" spans="3:110" x14ac:dyDescent="0.25">
      <c r="C13191" s="6"/>
      <c r="H13191" s="7"/>
      <c r="L13191" s="18"/>
      <c r="M13191" s="18"/>
      <c r="N13191" s="20"/>
      <c r="AD13191" s="18"/>
      <c r="AE13191" s="18"/>
      <c r="AJ13191" s="7"/>
      <c r="AL13191" s="7"/>
      <c r="AN13191" s="7"/>
      <c r="AP13191" s="7"/>
      <c r="AR13191" s="7"/>
      <c r="AX13191" s="7"/>
      <c r="AY13191" s="7"/>
      <c r="BE13191" s="9"/>
      <c r="BW13191" s="17"/>
      <c r="CH13191" s="7"/>
      <c r="CJ13191" s="7"/>
      <c r="CP13191" s="7"/>
      <c r="CR13191" s="7"/>
      <c r="CS13191" s="7"/>
      <c r="CU13191" s="16"/>
      <c r="DB13191" s="7"/>
      <c r="DD13191" s="7"/>
      <c r="DF13191" s="9"/>
    </row>
    <row r="13192" spans="3:110" x14ac:dyDescent="0.25">
      <c r="C13192" s="6"/>
      <c r="H13192" s="7"/>
      <c r="L13192" s="18"/>
      <c r="M13192" s="18"/>
      <c r="N13192" s="20"/>
      <c r="AD13192" s="18"/>
      <c r="AE13192" s="18"/>
      <c r="AJ13192" s="7"/>
      <c r="AL13192" s="7"/>
      <c r="AN13192" s="7"/>
      <c r="AP13192" s="7"/>
      <c r="AR13192" s="7"/>
      <c r="AX13192" s="7"/>
      <c r="AY13192" s="7"/>
      <c r="BE13192" s="9"/>
      <c r="BW13192" s="17"/>
      <c r="CH13192" s="7"/>
      <c r="CJ13192" s="7"/>
      <c r="CP13192" s="7"/>
      <c r="CR13192" s="7"/>
      <c r="CS13192" s="7"/>
      <c r="CU13192" s="16"/>
      <c r="DB13192" s="7"/>
      <c r="DD13192" s="7"/>
      <c r="DF13192" s="9"/>
    </row>
    <row r="13193" spans="3:110" x14ac:dyDescent="0.25">
      <c r="C13193" s="6"/>
      <c r="H13193" s="7"/>
      <c r="L13193" s="18"/>
      <c r="M13193" s="18"/>
      <c r="N13193" s="20"/>
      <c r="AD13193" s="18"/>
      <c r="AE13193" s="18"/>
      <c r="AJ13193" s="7"/>
      <c r="AL13193" s="7"/>
      <c r="AN13193" s="7"/>
      <c r="AP13193" s="7"/>
      <c r="AR13193" s="7"/>
      <c r="AX13193" s="7"/>
      <c r="AY13193" s="7"/>
      <c r="BE13193" s="9"/>
      <c r="BW13193" s="17"/>
      <c r="CH13193" s="7"/>
      <c r="CJ13193" s="7"/>
      <c r="CP13193" s="7"/>
      <c r="CR13193" s="7"/>
      <c r="CS13193" s="7"/>
      <c r="CU13193" s="16"/>
      <c r="DB13193" s="7"/>
      <c r="DD13193" s="7"/>
      <c r="DF13193" s="9"/>
    </row>
    <row r="13194" spans="3:110" x14ac:dyDescent="0.25">
      <c r="C13194" s="6"/>
      <c r="H13194" s="7"/>
      <c r="L13194" s="18"/>
      <c r="M13194" s="18"/>
      <c r="N13194" s="20"/>
      <c r="AD13194" s="18"/>
      <c r="AE13194" s="18"/>
      <c r="AJ13194" s="7"/>
      <c r="AL13194" s="7"/>
      <c r="AN13194" s="7"/>
      <c r="AP13194" s="7"/>
      <c r="AR13194" s="7"/>
      <c r="AX13194" s="7"/>
      <c r="AY13194" s="7"/>
      <c r="BE13194" s="9"/>
      <c r="BW13194" s="17"/>
      <c r="CH13194" s="7"/>
      <c r="CJ13194" s="7"/>
      <c r="CP13194" s="7"/>
      <c r="CR13194" s="7"/>
      <c r="CS13194" s="7"/>
      <c r="CU13194" s="16"/>
      <c r="DB13194" s="7"/>
      <c r="DD13194" s="7"/>
      <c r="DF13194" s="9"/>
    </row>
    <row r="13195" spans="3:110" x14ac:dyDescent="0.25">
      <c r="C13195" s="6"/>
      <c r="H13195" s="7"/>
      <c r="L13195" s="18"/>
      <c r="M13195" s="18"/>
      <c r="N13195" s="20"/>
      <c r="AD13195" s="18"/>
      <c r="AE13195" s="18"/>
      <c r="AJ13195" s="7"/>
      <c r="AL13195" s="7"/>
      <c r="AN13195" s="7"/>
      <c r="AP13195" s="7"/>
      <c r="AR13195" s="7"/>
      <c r="AX13195" s="7"/>
      <c r="AY13195" s="7"/>
      <c r="BE13195" s="9"/>
      <c r="BW13195" s="17"/>
      <c r="CH13195" s="7"/>
      <c r="CJ13195" s="7"/>
      <c r="CP13195" s="7"/>
      <c r="CR13195" s="7"/>
      <c r="CS13195" s="7"/>
      <c r="CU13195" s="16"/>
      <c r="DB13195" s="7"/>
      <c r="DD13195" s="7"/>
      <c r="DF13195" s="9"/>
    </row>
    <row r="13196" spans="3:110" x14ac:dyDescent="0.25">
      <c r="C13196" s="6"/>
      <c r="H13196" s="7"/>
      <c r="L13196" s="18"/>
      <c r="M13196" s="18"/>
      <c r="N13196" s="20"/>
      <c r="AD13196" s="18"/>
      <c r="AE13196" s="18"/>
      <c r="AJ13196" s="7"/>
      <c r="AL13196" s="7"/>
      <c r="AN13196" s="7"/>
      <c r="AP13196" s="7"/>
      <c r="AR13196" s="7"/>
      <c r="AX13196" s="7"/>
      <c r="AY13196" s="7"/>
      <c r="BE13196" s="9"/>
      <c r="BW13196" s="17"/>
      <c r="CH13196" s="7"/>
      <c r="CJ13196" s="7"/>
      <c r="CP13196" s="7"/>
      <c r="CR13196" s="7"/>
      <c r="CS13196" s="7"/>
      <c r="CU13196" s="16"/>
      <c r="DB13196" s="7"/>
      <c r="DD13196" s="7"/>
      <c r="DF13196" s="9"/>
    </row>
    <row r="13197" spans="3:110" x14ac:dyDescent="0.25">
      <c r="C13197" s="6"/>
      <c r="H13197" s="7"/>
      <c r="L13197" s="18"/>
      <c r="M13197" s="18"/>
      <c r="N13197" s="20"/>
      <c r="AD13197" s="18"/>
      <c r="AE13197" s="18"/>
      <c r="AJ13197" s="7"/>
      <c r="AL13197" s="7"/>
      <c r="AN13197" s="7"/>
      <c r="AP13197" s="7"/>
      <c r="AR13197" s="7"/>
      <c r="AX13197" s="7"/>
      <c r="AY13197" s="7"/>
      <c r="BE13197" s="9"/>
      <c r="BW13197" s="17"/>
      <c r="CH13197" s="7"/>
      <c r="CJ13197" s="7"/>
      <c r="CP13197" s="7"/>
      <c r="CR13197" s="7"/>
      <c r="CS13197" s="7"/>
      <c r="CU13197" s="16"/>
      <c r="DB13197" s="7"/>
      <c r="DD13197" s="7"/>
      <c r="DF13197" s="9"/>
    </row>
    <row r="13198" spans="3:110" x14ac:dyDescent="0.25">
      <c r="C13198" s="6"/>
      <c r="H13198" s="7"/>
      <c r="L13198" s="18"/>
      <c r="M13198" s="18"/>
      <c r="N13198" s="20"/>
      <c r="AD13198" s="18"/>
      <c r="AE13198" s="18"/>
      <c r="AJ13198" s="7"/>
      <c r="AL13198" s="7"/>
      <c r="AN13198" s="7"/>
      <c r="AP13198" s="7"/>
      <c r="AR13198" s="7"/>
      <c r="AX13198" s="7"/>
      <c r="AY13198" s="7"/>
      <c r="BE13198" s="9"/>
      <c r="BW13198" s="17"/>
      <c r="CH13198" s="7"/>
      <c r="CJ13198" s="7"/>
      <c r="CP13198" s="7"/>
      <c r="CR13198" s="7"/>
      <c r="CS13198" s="7"/>
      <c r="CU13198" s="16"/>
      <c r="DB13198" s="7"/>
      <c r="DD13198" s="7"/>
      <c r="DF13198" s="9"/>
    </row>
    <row r="13199" spans="3:110" x14ac:dyDescent="0.25">
      <c r="C13199" s="6"/>
      <c r="H13199" s="7"/>
      <c r="L13199" s="18"/>
      <c r="M13199" s="18"/>
      <c r="N13199" s="20"/>
      <c r="AD13199" s="18"/>
      <c r="AE13199" s="18"/>
      <c r="AJ13199" s="7"/>
      <c r="AL13199" s="7"/>
      <c r="AN13199" s="7"/>
      <c r="AP13199" s="7"/>
      <c r="AR13199" s="7"/>
      <c r="AX13199" s="7"/>
      <c r="AY13199" s="7"/>
      <c r="BE13199" s="9"/>
      <c r="BW13199" s="17"/>
      <c r="CH13199" s="7"/>
      <c r="CJ13199" s="7"/>
      <c r="CP13199" s="7"/>
      <c r="CR13199" s="7"/>
      <c r="CS13199" s="7"/>
      <c r="CU13199" s="16"/>
      <c r="DB13199" s="7"/>
      <c r="DD13199" s="7"/>
      <c r="DF13199" s="9"/>
    </row>
    <row r="13200" spans="3:110" x14ac:dyDescent="0.25">
      <c r="C13200" s="6"/>
      <c r="H13200" s="7"/>
      <c r="L13200" s="18"/>
      <c r="M13200" s="18"/>
      <c r="N13200" s="20"/>
      <c r="AD13200" s="18"/>
      <c r="AE13200" s="18"/>
      <c r="AJ13200" s="7"/>
      <c r="AL13200" s="7"/>
      <c r="AN13200" s="7"/>
      <c r="AP13200" s="7"/>
      <c r="AR13200" s="7"/>
      <c r="AX13200" s="7"/>
      <c r="AY13200" s="7"/>
      <c r="BE13200" s="9"/>
      <c r="BW13200" s="17"/>
      <c r="CH13200" s="7"/>
      <c r="CJ13200" s="7"/>
      <c r="CP13200" s="7"/>
      <c r="CR13200" s="7"/>
      <c r="CS13200" s="7"/>
      <c r="CU13200" s="16"/>
      <c r="DB13200" s="7"/>
      <c r="DD13200" s="7"/>
      <c r="DF13200" s="9"/>
    </row>
    <row r="13201" spans="3:110" x14ac:dyDescent="0.25">
      <c r="C13201" s="6"/>
      <c r="H13201" s="7"/>
      <c r="L13201" s="18"/>
      <c r="M13201" s="18"/>
      <c r="N13201" s="20"/>
      <c r="AD13201" s="18"/>
      <c r="AE13201" s="18"/>
      <c r="AJ13201" s="7"/>
      <c r="AL13201" s="7"/>
      <c r="AN13201" s="7"/>
      <c r="AP13201" s="7"/>
      <c r="AR13201" s="7"/>
      <c r="AX13201" s="7"/>
      <c r="AY13201" s="7"/>
      <c r="BE13201" s="9"/>
      <c r="BW13201" s="17"/>
      <c r="CH13201" s="7"/>
      <c r="CJ13201" s="7"/>
      <c r="CP13201" s="7"/>
      <c r="CR13201" s="7"/>
      <c r="CS13201" s="7"/>
      <c r="CU13201" s="16"/>
      <c r="DB13201" s="7"/>
      <c r="DD13201" s="7"/>
      <c r="DF13201" s="9"/>
    </row>
    <row r="13202" spans="3:110" x14ac:dyDescent="0.25">
      <c r="C13202" s="6"/>
      <c r="H13202" s="7"/>
      <c r="L13202" s="18"/>
      <c r="M13202" s="18"/>
      <c r="N13202" s="20"/>
      <c r="AD13202" s="18"/>
      <c r="AE13202" s="18"/>
      <c r="AJ13202" s="7"/>
      <c r="AL13202" s="7"/>
      <c r="AN13202" s="7"/>
      <c r="AP13202" s="7"/>
      <c r="AR13202" s="7"/>
      <c r="AX13202" s="7"/>
      <c r="AY13202" s="7"/>
      <c r="BE13202" s="9"/>
      <c r="BW13202" s="17"/>
      <c r="CH13202" s="7"/>
      <c r="CJ13202" s="7"/>
      <c r="CP13202" s="7"/>
      <c r="CR13202" s="7"/>
      <c r="CS13202" s="7"/>
      <c r="CU13202" s="16"/>
      <c r="DB13202" s="7"/>
      <c r="DD13202" s="7"/>
      <c r="DF13202" s="9"/>
    </row>
    <row r="13203" spans="3:110" x14ac:dyDescent="0.25">
      <c r="C13203" s="6"/>
      <c r="H13203" s="7"/>
      <c r="L13203" s="18"/>
      <c r="M13203" s="18"/>
      <c r="N13203" s="20"/>
      <c r="AD13203" s="18"/>
      <c r="AE13203" s="18"/>
      <c r="AJ13203" s="7"/>
      <c r="AL13203" s="7"/>
      <c r="AN13203" s="7"/>
      <c r="AP13203" s="7"/>
      <c r="AR13203" s="7"/>
      <c r="AX13203" s="7"/>
      <c r="AY13203" s="7"/>
      <c r="BE13203" s="9"/>
      <c r="BW13203" s="17"/>
      <c r="CH13203" s="7"/>
      <c r="CJ13203" s="7"/>
      <c r="CP13203" s="7"/>
      <c r="CR13203" s="7"/>
      <c r="CS13203" s="7"/>
      <c r="CU13203" s="16"/>
      <c r="DB13203" s="7"/>
      <c r="DD13203" s="7"/>
      <c r="DF13203" s="9"/>
    </row>
    <row r="13204" spans="3:110" x14ac:dyDescent="0.25">
      <c r="C13204" s="6"/>
      <c r="H13204" s="7"/>
      <c r="L13204" s="18"/>
      <c r="M13204" s="18"/>
      <c r="N13204" s="20"/>
      <c r="AD13204" s="18"/>
      <c r="AE13204" s="18"/>
      <c r="AJ13204" s="7"/>
      <c r="AL13204" s="7"/>
      <c r="AN13204" s="7"/>
      <c r="AP13204" s="7"/>
      <c r="AR13204" s="7"/>
      <c r="AX13204" s="7"/>
      <c r="AY13204" s="7"/>
      <c r="BE13204" s="9"/>
      <c r="BW13204" s="17"/>
      <c r="CH13204" s="7"/>
      <c r="CJ13204" s="7"/>
      <c r="CP13204" s="7"/>
      <c r="CR13204" s="7"/>
      <c r="CS13204" s="7"/>
      <c r="CU13204" s="16"/>
      <c r="DB13204" s="7"/>
      <c r="DD13204" s="7"/>
      <c r="DF13204" s="9"/>
    </row>
    <row r="13205" spans="3:110" x14ac:dyDescent="0.25">
      <c r="C13205" s="6"/>
      <c r="H13205" s="7"/>
      <c r="L13205" s="18"/>
      <c r="M13205" s="18"/>
      <c r="N13205" s="20"/>
      <c r="AD13205" s="18"/>
      <c r="AE13205" s="18"/>
      <c r="AJ13205" s="7"/>
      <c r="AL13205" s="7"/>
      <c r="AN13205" s="7"/>
      <c r="AP13205" s="7"/>
      <c r="AR13205" s="7"/>
      <c r="AX13205" s="7"/>
      <c r="AY13205" s="7"/>
      <c r="BE13205" s="9"/>
      <c r="BW13205" s="17"/>
      <c r="CH13205" s="7"/>
      <c r="CJ13205" s="7"/>
      <c r="CP13205" s="7"/>
      <c r="CR13205" s="7"/>
      <c r="CS13205" s="7"/>
      <c r="CU13205" s="16"/>
      <c r="DB13205" s="7"/>
      <c r="DD13205" s="7"/>
      <c r="DF13205" s="9"/>
    </row>
    <row r="13206" spans="3:110" x14ac:dyDescent="0.25">
      <c r="C13206" s="6"/>
      <c r="H13206" s="7"/>
      <c r="L13206" s="18"/>
      <c r="M13206" s="18"/>
      <c r="N13206" s="20"/>
      <c r="AD13206" s="18"/>
      <c r="AE13206" s="18"/>
      <c r="AJ13206" s="7"/>
      <c r="AL13206" s="7"/>
      <c r="AN13206" s="7"/>
      <c r="AP13206" s="7"/>
      <c r="AR13206" s="7"/>
      <c r="AX13206" s="7"/>
      <c r="AY13206" s="7"/>
      <c r="BE13206" s="9"/>
      <c r="BW13206" s="17"/>
      <c r="CH13206" s="7"/>
      <c r="CJ13206" s="7"/>
      <c r="CP13206" s="7"/>
      <c r="CR13206" s="7"/>
      <c r="CS13206" s="7"/>
      <c r="CU13206" s="16"/>
      <c r="DB13206" s="7"/>
      <c r="DD13206" s="7"/>
      <c r="DF13206" s="9"/>
    </row>
    <row r="13207" spans="3:110" x14ac:dyDescent="0.25">
      <c r="C13207" s="6"/>
      <c r="H13207" s="7"/>
      <c r="L13207" s="18"/>
      <c r="M13207" s="18"/>
      <c r="N13207" s="20"/>
      <c r="AD13207" s="18"/>
      <c r="AE13207" s="18"/>
      <c r="AJ13207" s="7"/>
      <c r="AL13207" s="7"/>
      <c r="AN13207" s="7"/>
      <c r="AP13207" s="7"/>
      <c r="AR13207" s="7"/>
      <c r="AX13207" s="7"/>
      <c r="AY13207" s="7"/>
      <c r="BE13207" s="9"/>
      <c r="BW13207" s="17"/>
      <c r="CH13207" s="7"/>
      <c r="CJ13207" s="7"/>
      <c r="CP13207" s="7"/>
      <c r="CR13207" s="7"/>
      <c r="CS13207" s="7"/>
      <c r="CU13207" s="16"/>
      <c r="DB13207" s="7"/>
      <c r="DD13207" s="7"/>
      <c r="DF13207" s="9"/>
    </row>
    <row r="13208" spans="3:110" x14ac:dyDescent="0.25">
      <c r="C13208" s="6"/>
      <c r="H13208" s="7"/>
      <c r="L13208" s="18"/>
      <c r="M13208" s="18"/>
      <c r="N13208" s="20"/>
      <c r="AD13208" s="18"/>
      <c r="AE13208" s="18"/>
      <c r="AJ13208" s="7"/>
      <c r="AL13208" s="7"/>
      <c r="AN13208" s="7"/>
      <c r="AP13208" s="7"/>
      <c r="AR13208" s="7"/>
      <c r="AX13208" s="7"/>
      <c r="AY13208" s="7"/>
      <c r="BE13208" s="9"/>
      <c r="BW13208" s="17"/>
      <c r="CH13208" s="7"/>
      <c r="CJ13208" s="7"/>
      <c r="CP13208" s="7"/>
      <c r="CR13208" s="7"/>
      <c r="CS13208" s="7"/>
      <c r="CU13208" s="16"/>
      <c r="DB13208" s="7"/>
      <c r="DD13208" s="7"/>
      <c r="DF13208" s="9"/>
    </row>
    <row r="13209" spans="3:110" x14ac:dyDescent="0.25">
      <c r="C13209" s="6"/>
      <c r="H13209" s="7"/>
      <c r="L13209" s="18"/>
      <c r="M13209" s="18"/>
      <c r="N13209" s="20"/>
      <c r="AD13209" s="18"/>
      <c r="AE13209" s="18"/>
      <c r="AJ13209" s="7"/>
      <c r="AL13209" s="7"/>
      <c r="AN13209" s="7"/>
      <c r="AP13209" s="7"/>
      <c r="AR13209" s="7"/>
      <c r="AX13209" s="7"/>
      <c r="AY13209" s="7"/>
      <c r="BE13209" s="9"/>
      <c r="BW13209" s="17"/>
      <c r="CH13209" s="7"/>
      <c r="CJ13209" s="7"/>
      <c r="CP13209" s="7"/>
      <c r="CR13209" s="7"/>
      <c r="CS13209" s="7"/>
      <c r="CU13209" s="16"/>
      <c r="DB13209" s="7"/>
      <c r="DD13209" s="7"/>
      <c r="DF13209" s="9"/>
    </row>
    <row r="13210" spans="3:110" x14ac:dyDescent="0.25">
      <c r="C13210" s="6"/>
      <c r="H13210" s="7"/>
      <c r="L13210" s="18"/>
      <c r="M13210" s="18"/>
      <c r="N13210" s="20"/>
      <c r="AD13210" s="18"/>
      <c r="AE13210" s="18"/>
      <c r="AJ13210" s="7"/>
      <c r="AL13210" s="7"/>
      <c r="AN13210" s="7"/>
      <c r="AP13210" s="7"/>
      <c r="AR13210" s="7"/>
      <c r="AX13210" s="7"/>
      <c r="AY13210" s="7"/>
      <c r="BE13210" s="9"/>
      <c r="BW13210" s="17"/>
      <c r="CH13210" s="7"/>
      <c r="CJ13210" s="7"/>
      <c r="CP13210" s="7"/>
      <c r="CR13210" s="7"/>
      <c r="CS13210" s="7"/>
      <c r="CU13210" s="16"/>
      <c r="DB13210" s="7"/>
      <c r="DD13210" s="7"/>
      <c r="DF13210" s="9"/>
    </row>
    <row r="13211" spans="3:110" x14ac:dyDescent="0.25">
      <c r="C13211" s="6"/>
      <c r="H13211" s="7"/>
      <c r="L13211" s="18"/>
      <c r="M13211" s="18"/>
      <c r="N13211" s="20"/>
      <c r="AD13211" s="18"/>
      <c r="AE13211" s="18"/>
      <c r="AJ13211" s="7"/>
      <c r="AL13211" s="7"/>
      <c r="AN13211" s="7"/>
      <c r="AP13211" s="7"/>
      <c r="AR13211" s="7"/>
      <c r="AX13211" s="7"/>
      <c r="AY13211" s="7"/>
      <c r="BE13211" s="9"/>
      <c r="BW13211" s="17"/>
      <c r="CH13211" s="7"/>
      <c r="CJ13211" s="7"/>
      <c r="CP13211" s="7"/>
      <c r="CR13211" s="7"/>
      <c r="CS13211" s="7"/>
      <c r="CU13211" s="16"/>
      <c r="DB13211" s="7"/>
      <c r="DD13211" s="7"/>
      <c r="DF13211" s="9"/>
    </row>
    <row r="13212" spans="3:110" x14ac:dyDescent="0.25">
      <c r="C13212" s="6"/>
      <c r="H13212" s="7"/>
      <c r="L13212" s="18"/>
      <c r="M13212" s="18"/>
      <c r="N13212" s="20"/>
      <c r="AD13212" s="18"/>
      <c r="AE13212" s="18"/>
      <c r="AJ13212" s="7"/>
      <c r="AL13212" s="7"/>
      <c r="AN13212" s="7"/>
      <c r="AP13212" s="7"/>
      <c r="AR13212" s="7"/>
      <c r="AX13212" s="7"/>
      <c r="AY13212" s="7"/>
      <c r="BE13212" s="9"/>
      <c r="BW13212" s="17"/>
      <c r="CH13212" s="7"/>
      <c r="CJ13212" s="7"/>
      <c r="CP13212" s="7"/>
      <c r="CR13212" s="7"/>
      <c r="CS13212" s="7"/>
      <c r="CU13212" s="16"/>
      <c r="DB13212" s="7"/>
      <c r="DD13212" s="7"/>
      <c r="DF13212" s="9"/>
    </row>
    <row r="13213" spans="3:110" x14ac:dyDescent="0.25">
      <c r="C13213" s="6"/>
      <c r="H13213" s="7"/>
      <c r="L13213" s="18"/>
      <c r="M13213" s="18"/>
      <c r="N13213" s="20"/>
      <c r="AD13213" s="18"/>
      <c r="AE13213" s="18"/>
      <c r="AJ13213" s="7"/>
      <c r="AL13213" s="7"/>
      <c r="AN13213" s="7"/>
      <c r="AP13213" s="7"/>
      <c r="AR13213" s="7"/>
      <c r="AX13213" s="7"/>
      <c r="AY13213" s="7"/>
      <c r="BE13213" s="9"/>
      <c r="BW13213" s="17"/>
      <c r="CH13213" s="7"/>
      <c r="CJ13213" s="7"/>
      <c r="CP13213" s="7"/>
      <c r="CR13213" s="7"/>
      <c r="CS13213" s="7"/>
      <c r="CU13213" s="16"/>
      <c r="DB13213" s="7"/>
      <c r="DD13213" s="7"/>
      <c r="DF13213" s="9"/>
    </row>
    <row r="13214" spans="3:110" x14ac:dyDescent="0.25">
      <c r="C13214" s="6"/>
      <c r="H13214" s="7"/>
      <c r="L13214" s="18"/>
      <c r="M13214" s="18"/>
      <c r="N13214" s="20"/>
      <c r="AD13214" s="18"/>
      <c r="AE13214" s="18"/>
      <c r="AJ13214" s="7"/>
      <c r="AL13214" s="7"/>
      <c r="AN13214" s="7"/>
      <c r="AP13214" s="7"/>
      <c r="AR13214" s="7"/>
      <c r="AX13214" s="7"/>
      <c r="AY13214" s="7"/>
      <c r="BE13214" s="9"/>
      <c r="BW13214" s="17"/>
      <c r="CH13214" s="7"/>
      <c r="CJ13214" s="7"/>
      <c r="CP13214" s="7"/>
      <c r="CR13214" s="7"/>
      <c r="CS13214" s="7"/>
      <c r="CU13214" s="16"/>
      <c r="DB13214" s="7"/>
      <c r="DD13214" s="7"/>
      <c r="DF13214" s="9"/>
    </row>
    <row r="13215" spans="3:110" x14ac:dyDescent="0.25">
      <c r="C13215" s="6"/>
      <c r="H13215" s="7"/>
      <c r="L13215" s="18"/>
      <c r="M13215" s="18"/>
      <c r="N13215" s="20"/>
      <c r="AD13215" s="18"/>
      <c r="AE13215" s="18"/>
      <c r="AJ13215" s="7"/>
      <c r="AL13215" s="7"/>
      <c r="AN13215" s="7"/>
      <c r="AP13215" s="7"/>
      <c r="AR13215" s="7"/>
      <c r="AX13215" s="7"/>
      <c r="AY13215" s="7"/>
      <c r="BE13215" s="9"/>
      <c r="BW13215" s="17"/>
      <c r="CH13215" s="7"/>
      <c r="CJ13215" s="7"/>
      <c r="CP13215" s="7"/>
      <c r="CR13215" s="7"/>
      <c r="CS13215" s="7"/>
      <c r="CU13215" s="16"/>
      <c r="DB13215" s="7"/>
      <c r="DD13215" s="7"/>
      <c r="DF13215" s="9"/>
    </row>
    <row r="13216" spans="3:110" x14ac:dyDescent="0.25">
      <c r="C13216" s="6"/>
      <c r="H13216" s="7"/>
      <c r="L13216" s="18"/>
      <c r="M13216" s="18"/>
      <c r="N13216" s="20"/>
      <c r="AD13216" s="18"/>
      <c r="AE13216" s="18"/>
      <c r="AJ13216" s="7"/>
      <c r="AL13216" s="7"/>
      <c r="AN13216" s="7"/>
      <c r="AP13216" s="7"/>
      <c r="AR13216" s="7"/>
      <c r="AX13216" s="7"/>
      <c r="AY13216" s="7"/>
      <c r="BE13216" s="9"/>
      <c r="BW13216" s="17"/>
      <c r="CH13216" s="7"/>
      <c r="CJ13216" s="7"/>
      <c r="CP13216" s="7"/>
      <c r="CR13216" s="7"/>
      <c r="CS13216" s="7"/>
      <c r="CU13216" s="16"/>
      <c r="DB13216" s="7"/>
      <c r="DD13216" s="7"/>
      <c r="DF13216" s="9"/>
    </row>
    <row r="13217" spans="3:110" x14ac:dyDescent="0.25">
      <c r="C13217" s="6"/>
      <c r="H13217" s="7"/>
      <c r="L13217" s="18"/>
      <c r="M13217" s="18"/>
      <c r="N13217" s="20"/>
      <c r="AD13217" s="18"/>
      <c r="AE13217" s="18"/>
      <c r="AJ13217" s="7"/>
      <c r="AL13217" s="7"/>
      <c r="AN13217" s="7"/>
      <c r="AP13217" s="7"/>
      <c r="AR13217" s="7"/>
      <c r="AX13217" s="7"/>
      <c r="AY13217" s="7"/>
      <c r="BE13217" s="9"/>
      <c r="BW13217" s="17"/>
      <c r="CH13217" s="7"/>
      <c r="CJ13217" s="7"/>
      <c r="CP13217" s="7"/>
      <c r="CR13217" s="7"/>
      <c r="CS13217" s="7"/>
      <c r="CU13217" s="16"/>
      <c r="DB13217" s="7"/>
      <c r="DD13217" s="7"/>
      <c r="DF13217" s="9"/>
    </row>
    <row r="13218" spans="3:110" x14ac:dyDescent="0.25">
      <c r="C13218" s="6"/>
      <c r="H13218" s="7"/>
      <c r="L13218" s="18"/>
      <c r="M13218" s="18"/>
      <c r="N13218" s="20"/>
      <c r="AD13218" s="18"/>
      <c r="AE13218" s="18"/>
      <c r="AJ13218" s="7"/>
      <c r="AL13218" s="7"/>
      <c r="AN13218" s="7"/>
      <c r="AP13218" s="7"/>
      <c r="AR13218" s="7"/>
      <c r="AX13218" s="7"/>
      <c r="AY13218" s="7"/>
      <c r="BE13218" s="9"/>
      <c r="BW13218" s="17"/>
      <c r="CH13218" s="7"/>
      <c r="CJ13218" s="7"/>
      <c r="CP13218" s="7"/>
      <c r="CR13218" s="7"/>
      <c r="CS13218" s="7"/>
      <c r="CU13218" s="16"/>
      <c r="DB13218" s="7"/>
      <c r="DD13218" s="7"/>
      <c r="DF13218" s="9"/>
    </row>
    <row r="13219" spans="3:110" x14ac:dyDescent="0.25">
      <c r="C13219" s="6"/>
      <c r="H13219" s="7"/>
      <c r="L13219" s="18"/>
      <c r="M13219" s="18"/>
      <c r="N13219" s="20"/>
      <c r="AD13219" s="18"/>
      <c r="AE13219" s="18"/>
      <c r="AJ13219" s="7"/>
      <c r="AL13219" s="7"/>
      <c r="AN13219" s="7"/>
      <c r="AP13219" s="7"/>
      <c r="AR13219" s="7"/>
      <c r="AX13219" s="7"/>
      <c r="AY13219" s="7"/>
      <c r="BE13219" s="9"/>
      <c r="BW13219" s="17"/>
      <c r="CH13219" s="7"/>
      <c r="CJ13219" s="7"/>
      <c r="CP13219" s="7"/>
      <c r="CR13219" s="7"/>
      <c r="CS13219" s="7"/>
      <c r="CU13219" s="16"/>
      <c r="DB13219" s="7"/>
      <c r="DD13219" s="7"/>
      <c r="DF13219" s="9"/>
    </row>
    <row r="13220" spans="3:110" x14ac:dyDescent="0.25">
      <c r="C13220" s="6"/>
      <c r="H13220" s="7"/>
      <c r="L13220" s="18"/>
      <c r="M13220" s="18"/>
      <c r="N13220" s="20"/>
      <c r="AD13220" s="18"/>
      <c r="AE13220" s="18"/>
      <c r="AJ13220" s="7"/>
      <c r="AL13220" s="7"/>
      <c r="AN13220" s="7"/>
      <c r="AP13220" s="7"/>
      <c r="AR13220" s="7"/>
      <c r="AX13220" s="7"/>
      <c r="AY13220" s="7"/>
      <c r="BE13220" s="9"/>
      <c r="BW13220" s="17"/>
      <c r="CH13220" s="7"/>
      <c r="CJ13220" s="7"/>
      <c r="CP13220" s="7"/>
      <c r="CR13220" s="7"/>
      <c r="CS13220" s="7"/>
      <c r="CU13220" s="16"/>
      <c r="DB13220" s="7"/>
      <c r="DD13220" s="7"/>
      <c r="DF13220" s="9"/>
    </row>
    <row r="13221" spans="3:110" x14ac:dyDescent="0.25">
      <c r="C13221" s="6"/>
      <c r="H13221" s="7"/>
      <c r="L13221" s="18"/>
      <c r="M13221" s="18"/>
      <c r="N13221" s="20"/>
      <c r="AD13221" s="18"/>
      <c r="AE13221" s="18"/>
      <c r="AJ13221" s="7"/>
      <c r="AL13221" s="7"/>
      <c r="AN13221" s="7"/>
      <c r="AP13221" s="7"/>
      <c r="AR13221" s="7"/>
      <c r="AX13221" s="7"/>
      <c r="AY13221" s="7"/>
      <c r="BE13221" s="9"/>
      <c r="BW13221" s="17"/>
      <c r="CH13221" s="7"/>
      <c r="CJ13221" s="7"/>
      <c r="CP13221" s="7"/>
      <c r="CR13221" s="7"/>
      <c r="CS13221" s="7"/>
      <c r="CU13221" s="16"/>
      <c r="DB13221" s="7"/>
      <c r="DD13221" s="7"/>
      <c r="DF13221" s="9"/>
    </row>
    <row r="13222" spans="3:110" x14ac:dyDescent="0.25">
      <c r="C13222" s="6"/>
      <c r="H13222" s="7"/>
      <c r="L13222" s="18"/>
      <c r="M13222" s="18"/>
      <c r="N13222" s="20"/>
      <c r="AD13222" s="18"/>
      <c r="AE13222" s="18"/>
      <c r="AJ13222" s="7"/>
      <c r="AL13222" s="7"/>
      <c r="AN13222" s="7"/>
      <c r="AP13222" s="7"/>
      <c r="AR13222" s="7"/>
      <c r="AX13222" s="7"/>
      <c r="AY13222" s="7"/>
      <c r="BE13222" s="9"/>
      <c r="BW13222" s="17"/>
      <c r="CH13222" s="7"/>
      <c r="CJ13222" s="7"/>
      <c r="CP13222" s="7"/>
      <c r="CR13222" s="7"/>
      <c r="CS13222" s="7"/>
      <c r="CU13222" s="16"/>
      <c r="DB13222" s="7"/>
      <c r="DD13222" s="7"/>
      <c r="DF13222" s="9"/>
    </row>
    <row r="13223" spans="3:110" x14ac:dyDescent="0.25">
      <c r="C13223" s="6"/>
      <c r="H13223" s="7"/>
      <c r="L13223" s="18"/>
      <c r="M13223" s="18"/>
      <c r="N13223" s="20"/>
      <c r="AD13223" s="18"/>
      <c r="AE13223" s="18"/>
      <c r="AJ13223" s="7"/>
      <c r="AL13223" s="7"/>
      <c r="AN13223" s="7"/>
      <c r="AP13223" s="7"/>
      <c r="AR13223" s="7"/>
      <c r="AX13223" s="7"/>
      <c r="AY13223" s="7"/>
      <c r="BE13223" s="9"/>
      <c r="BW13223" s="17"/>
      <c r="CH13223" s="7"/>
      <c r="CJ13223" s="7"/>
      <c r="CP13223" s="7"/>
      <c r="CR13223" s="7"/>
      <c r="CS13223" s="7"/>
      <c r="CU13223" s="16"/>
      <c r="DB13223" s="7"/>
      <c r="DD13223" s="7"/>
      <c r="DF13223" s="9"/>
    </row>
    <row r="13224" spans="3:110" x14ac:dyDescent="0.25">
      <c r="C13224" s="6"/>
      <c r="H13224" s="7"/>
      <c r="L13224" s="18"/>
      <c r="M13224" s="18"/>
      <c r="N13224" s="20"/>
      <c r="AD13224" s="18"/>
      <c r="AE13224" s="18"/>
      <c r="AJ13224" s="7"/>
      <c r="AL13224" s="7"/>
      <c r="AN13224" s="7"/>
      <c r="AP13224" s="7"/>
      <c r="AR13224" s="7"/>
      <c r="AX13224" s="7"/>
      <c r="AY13224" s="7"/>
      <c r="BE13224" s="9"/>
      <c r="BW13224" s="17"/>
      <c r="CH13224" s="7"/>
      <c r="CJ13224" s="7"/>
      <c r="CP13224" s="7"/>
      <c r="CR13224" s="7"/>
      <c r="CS13224" s="7"/>
      <c r="CU13224" s="16"/>
      <c r="DB13224" s="7"/>
      <c r="DD13224" s="7"/>
      <c r="DF13224" s="9"/>
    </row>
    <row r="13225" spans="3:110" x14ac:dyDescent="0.25">
      <c r="C13225" s="6"/>
      <c r="H13225" s="7"/>
      <c r="L13225" s="18"/>
      <c r="M13225" s="18"/>
      <c r="N13225" s="20"/>
      <c r="AD13225" s="18"/>
      <c r="AE13225" s="18"/>
      <c r="AJ13225" s="7"/>
      <c r="AL13225" s="7"/>
      <c r="AN13225" s="7"/>
      <c r="AP13225" s="7"/>
      <c r="AR13225" s="7"/>
      <c r="AX13225" s="7"/>
      <c r="AY13225" s="7"/>
      <c r="BE13225" s="9"/>
      <c r="BW13225" s="17"/>
      <c r="CH13225" s="7"/>
      <c r="CJ13225" s="7"/>
      <c r="CP13225" s="7"/>
      <c r="CR13225" s="7"/>
      <c r="CS13225" s="7"/>
      <c r="CU13225" s="16"/>
      <c r="DB13225" s="7"/>
      <c r="DD13225" s="7"/>
      <c r="DF13225" s="9"/>
    </row>
    <row r="13226" spans="3:110" x14ac:dyDescent="0.25">
      <c r="C13226" s="6"/>
      <c r="H13226" s="7"/>
      <c r="L13226" s="18"/>
      <c r="M13226" s="18"/>
      <c r="N13226" s="20"/>
      <c r="AD13226" s="18"/>
      <c r="AE13226" s="18"/>
      <c r="AJ13226" s="7"/>
      <c r="AL13226" s="7"/>
      <c r="AN13226" s="7"/>
      <c r="AP13226" s="7"/>
      <c r="AR13226" s="7"/>
      <c r="AX13226" s="7"/>
      <c r="AY13226" s="7"/>
      <c r="BE13226" s="9"/>
      <c r="BW13226" s="17"/>
      <c r="CH13226" s="7"/>
      <c r="CJ13226" s="7"/>
      <c r="CP13226" s="7"/>
      <c r="CR13226" s="7"/>
      <c r="CS13226" s="7"/>
      <c r="CU13226" s="16"/>
      <c r="DB13226" s="7"/>
      <c r="DD13226" s="7"/>
      <c r="DF13226" s="9"/>
    </row>
    <row r="13227" spans="3:110" x14ac:dyDescent="0.25">
      <c r="C13227" s="6"/>
      <c r="H13227" s="7"/>
      <c r="L13227" s="18"/>
      <c r="M13227" s="18"/>
      <c r="N13227" s="20"/>
      <c r="AD13227" s="18"/>
      <c r="AE13227" s="18"/>
      <c r="AJ13227" s="7"/>
      <c r="AL13227" s="7"/>
      <c r="AN13227" s="7"/>
      <c r="AP13227" s="7"/>
      <c r="AR13227" s="7"/>
      <c r="AX13227" s="7"/>
      <c r="AY13227" s="7"/>
      <c r="BE13227" s="9"/>
      <c r="BW13227" s="17"/>
      <c r="CH13227" s="7"/>
      <c r="CJ13227" s="7"/>
      <c r="CP13227" s="7"/>
      <c r="CR13227" s="7"/>
      <c r="CS13227" s="7"/>
      <c r="CU13227" s="16"/>
      <c r="DB13227" s="7"/>
      <c r="DD13227" s="7"/>
      <c r="DF13227" s="9"/>
    </row>
    <row r="13228" spans="3:110" x14ac:dyDescent="0.25">
      <c r="C13228" s="6"/>
      <c r="H13228" s="7"/>
      <c r="L13228" s="18"/>
      <c r="M13228" s="18"/>
      <c r="N13228" s="20"/>
      <c r="AD13228" s="18"/>
      <c r="AE13228" s="18"/>
      <c r="AJ13228" s="7"/>
      <c r="AL13228" s="7"/>
      <c r="AN13228" s="7"/>
      <c r="AP13228" s="7"/>
      <c r="AR13228" s="7"/>
      <c r="AX13228" s="7"/>
      <c r="AY13228" s="7"/>
      <c r="BE13228" s="9"/>
      <c r="BW13228" s="17"/>
      <c r="CH13228" s="7"/>
      <c r="CJ13228" s="7"/>
      <c r="CP13228" s="7"/>
      <c r="CR13228" s="7"/>
      <c r="CS13228" s="7"/>
      <c r="CU13228" s="16"/>
      <c r="DB13228" s="7"/>
      <c r="DD13228" s="7"/>
      <c r="DF13228" s="9"/>
    </row>
    <row r="13229" spans="3:110" x14ac:dyDescent="0.25">
      <c r="C13229" s="6"/>
      <c r="H13229" s="7"/>
      <c r="L13229" s="18"/>
      <c r="M13229" s="18"/>
      <c r="N13229" s="20"/>
      <c r="AD13229" s="18"/>
      <c r="AE13229" s="18"/>
      <c r="AJ13229" s="7"/>
      <c r="AL13229" s="7"/>
      <c r="AN13229" s="7"/>
      <c r="AP13229" s="7"/>
      <c r="AR13229" s="7"/>
      <c r="AX13229" s="7"/>
      <c r="AY13229" s="7"/>
      <c r="BE13229" s="9"/>
      <c r="BW13229" s="17"/>
      <c r="CH13229" s="7"/>
      <c r="CJ13229" s="7"/>
      <c r="CP13229" s="7"/>
      <c r="CR13229" s="7"/>
      <c r="CS13229" s="7"/>
      <c r="CU13229" s="16"/>
      <c r="DB13229" s="7"/>
      <c r="DD13229" s="7"/>
      <c r="DF13229" s="9"/>
    </row>
    <row r="13230" spans="3:110" x14ac:dyDescent="0.25">
      <c r="C13230" s="6"/>
      <c r="H13230" s="7"/>
      <c r="L13230" s="18"/>
      <c r="M13230" s="18"/>
      <c r="N13230" s="20"/>
      <c r="AD13230" s="18"/>
      <c r="AE13230" s="18"/>
      <c r="AJ13230" s="7"/>
      <c r="AL13230" s="7"/>
      <c r="AN13230" s="7"/>
      <c r="AP13230" s="7"/>
      <c r="AR13230" s="7"/>
      <c r="AX13230" s="7"/>
      <c r="AY13230" s="7"/>
      <c r="BE13230" s="9"/>
      <c r="BW13230" s="17"/>
      <c r="CH13230" s="7"/>
      <c r="CJ13230" s="7"/>
      <c r="CP13230" s="7"/>
      <c r="CR13230" s="7"/>
      <c r="CS13230" s="7"/>
      <c r="CU13230" s="16"/>
      <c r="DB13230" s="7"/>
      <c r="DD13230" s="7"/>
      <c r="DF13230" s="9"/>
    </row>
    <row r="13231" spans="3:110" x14ac:dyDescent="0.25">
      <c r="C13231" s="6"/>
      <c r="H13231" s="7"/>
      <c r="L13231" s="18"/>
      <c r="M13231" s="18"/>
      <c r="N13231" s="20"/>
      <c r="AD13231" s="18"/>
      <c r="AE13231" s="18"/>
      <c r="AJ13231" s="7"/>
      <c r="AL13231" s="7"/>
      <c r="AN13231" s="7"/>
      <c r="AP13231" s="7"/>
      <c r="AR13231" s="7"/>
      <c r="AX13231" s="7"/>
      <c r="AY13231" s="7"/>
      <c r="BE13231" s="9"/>
      <c r="BW13231" s="17"/>
      <c r="CH13231" s="7"/>
      <c r="CJ13231" s="7"/>
      <c r="CP13231" s="7"/>
      <c r="CR13231" s="7"/>
      <c r="CS13231" s="7"/>
      <c r="CU13231" s="16"/>
      <c r="DB13231" s="7"/>
      <c r="DD13231" s="7"/>
      <c r="DF13231" s="9"/>
    </row>
    <row r="13232" spans="3:110" x14ac:dyDescent="0.25">
      <c r="C13232" s="6"/>
      <c r="H13232" s="7"/>
      <c r="L13232" s="18"/>
      <c r="M13232" s="18"/>
      <c r="N13232" s="20"/>
      <c r="AD13232" s="18"/>
      <c r="AE13232" s="18"/>
      <c r="AJ13232" s="7"/>
      <c r="AL13232" s="7"/>
      <c r="AN13232" s="7"/>
      <c r="AP13232" s="7"/>
      <c r="AR13232" s="7"/>
      <c r="AX13232" s="7"/>
      <c r="AY13232" s="7"/>
      <c r="BE13232" s="9"/>
      <c r="BW13232" s="17"/>
      <c r="CH13232" s="7"/>
      <c r="CJ13232" s="7"/>
      <c r="CP13232" s="7"/>
      <c r="CR13232" s="7"/>
      <c r="CS13232" s="7"/>
      <c r="CU13232" s="16"/>
      <c r="DB13232" s="7"/>
      <c r="DD13232" s="7"/>
      <c r="DF13232" s="9"/>
    </row>
    <row r="13233" spans="3:110" x14ac:dyDescent="0.25">
      <c r="C13233" s="6"/>
      <c r="H13233" s="7"/>
      <c r="L13233" s="18"/>
      <c r="M13233" s="18"/>
      <c r="N13233" s="20"/>
      <c r="AD13233" s="18"/>
      <c r="AE13233" s="18"/>
      <c r="AJ13233" s="7"/>
      <c r="AL13233" s="7"/>
      <c r="AN13233" s="7"/>
      <c r="AP13233" s="7"/>
      <c r="AR13233" s="7"/>
      <c r="AX13233" s="7"/>
      <c r="AY13233" s="7"/>
      <c r="BE13233" s="9"/>
      <c r="BW13233" s="17"/>
      <c r="CH13233" s="7"/>
      <c r="CJ13233" s="7"/>
      <c r="CP13233" s="7"/>
      <c r="CR13233" s="7"/>
      <c r="CS13233" s="7"/>
      <c r="CU13233" s="16"/>
      <c r="DB13233" s="7"/>
      <c r="DD13233" s="7"/>
      <c r="DF13233" s="9"/>
    </row>
    <row r="13234" spans="3:110" x14ac:dyDescent="0.25">
      <c r="C13234" s="6"/>
      <c r="H13234" s="7"/>
      <c r="L13234" s="18"/>
      <c r="M13234" s="18"/>
      <c r="N13234" s="20"/>
      <c r="AD13234" s="18"/>
      <c r="AE13234" s="18"/>
      <c r="AJ13234" s="7"/>
      <c r="AL13234" s="7"/>
      <c r="AN13234" s="7"/>
      <c r="AP13234" s="7"/>
      <c r="AR13234" s="7"/>
      <c r="AX13234" s="7"/>
      <c r="AY13234" s="7"/>
      <c r="BE13234" s="9"/>
      <c r="BW13234" s="17"/>
      <c r="CH13234" s="7"/>
      <c r="CJ13234" s="7"/>
      <c r="CP13234" s="7"/>
      <c r="CR13234" s="7"/>
      <c r="CS13234" s="7"/>
      <c r="CU13234" s="16"/>
      <c r="DB13234" s="7"/>
      <c r="DD13234" s="7"/>
      <c r="DF13234" s="9"/>
    </row>
    <row r="13235" spans="3:110" x14ac:dyDescent="0.25">
      <c r="C13235" s="6"/>
      <c r="H13235" s="7"/>
      <c r="L13235" s="18"/>
      <c r="M13235" s="18"/>
      <c r="N13235" s="20"/>
      <c r="AD13235" s="18"/>
      <c r="AE13235" s="18"/>
      <c r="AJ13235" s="7"/>
      <c r="AL13235" s="7"/>
      <c r="AN13235" s="7"/>
      <c r="AP13235" s="7"/>
      <c r="AR13235" s="7"/>
      <c r="AX13235" s="7"/>
      <c r="AY13235" s="7"/>
      <c r="BE13235" s="9"/>
      <c r="BW13235" s="17"/>
      <c r="CH13235" s="7"/>
      <c r="CJ13235" s="7"/>
      <c r="CP13235" s="7"/>
      <c r="CR13235" s="7"/>
      <c r="CS13235" s="7"/>
      <c r="CU13235" s="16"/>
      <c r="DB13235" s="7"/>
      <c r="DD13235" s="7"/>
      <c r="DF13235" s="9"/>
    </row>
    <row r="13236" spans="3:110" x14ac:dyDescent="0.25">
      <c r="C13236" s="6"/>
      <c r="H13236" s="7"/>
      <c r="L13236" s="18"/>
      <c r="M13236" s="18"/>
      <c r="N13236" s="20"/>
      <c r="AD13236" s="18"/>
      <c r="AE13236" s="18"/>
      <c r="AJ13236" s="7"/>
      <c r="AL13236" s="7"/>
      <c r="AN13236" s="7"/>
      <c r="AP13236" s="7"/>
      <c r="AR13236" s="7"/>
      <c r="AX13236" s="7"/>
      <c r="AY13236" s="7"/>
      <c r="BE13236" s="9"/>
      <c r="BW13236" s="17"/>
      <c r="CH13236" s="7"/>
      <c r="CJ13236" s="7"/>
      <c r="CP13236" s="7"/>
      <c r="CR13236" s="7"/>
      <c r="CS13236" s="7"/>
      <c r="CU13236" s="16"/>
      <c r="DB13236" s="7"/>
      <c r="DD13236" s="7"/>
      <c r="DF13236" s="9"/>
    </row>
    <row r="13237" spans="3:110" x14ac:dyDescent="0.25">
      <c r="C13237" s="6"/>
      <c r="H13237" s="7"/>
      <c r="L13237" s="18"/>
      <c r="M13237" s="18"/>
      <c r="N13237" s="20"/>
      <c r="AD13237" s="18"/>
      <c r="AE13237" s="18"/>
      <c r="AJ13237" s="7"/>
      <c r="AL13237" s="7"/>
      <c r="AN13237" s="7"/>
      <c r="AP13237" s="7"/>
      <c r="AR13237" s="7"/>
      <c r="AX13237" s="7"/>
      <c r="AY13237" s="7"/>
      <c r="BE13237" s="9"/>
      <c r="BW13237" s="17"/>
      <c r="CH13237" s="7"/>
      <c r="CJ13237" s="7"/>
      <c r="CP13237" s="7"/>
      <c r="CR13237" s="7"/>
      <c r="CS13237" s="7"/>
      <c r="CU13237" s="16"/>
      <c r="DB13237" s="7"/>
      <c r="DD13237" s="7"/>
      <c r="DF13237" s="9"/>
    </row>
    <row r="13238" spans="3:110" x14ac:dyDescent="0.25">
      <c r="C13238" s="6"/>
      <c r="H13238" s="7"/>
      <c r="L13238" s="18"/>
      <c r="M13238" s="18"/>
      <c r="N13238" s="20"/>
      <c r="AD13238" s="18"/>
      <c r="AE13238" s="18"/>
      <c r="AJ13238" s="7"/>
      <c r="AL13238" s="7"/>
      <c r="AN13238" s="7"/>
      <c r="AP13238" s="7"/>
      <c r="AR13238" s="7"/>
      <c r="AX13238" s="7"/>
      <c r="AY13238" s="7"/>
      <c r="BE13238" s="9"/>
      <c r="BW13238" s="17"/>
      <c r="CH13238" s="7"/>
      <c r="CJ13238" s="7"/>
      <c r="CP13238" s="7"/>
      <c r="CR13238" s="7"/>
      <c r="CS13238" s="7"/>
      <c r="CU13238" s="16"/>
      <c r="DB13238" s="7"/>
      <c r="DD13238" s="7"/>
      <c r="DF13238" s="9"/>
    </row>
    <row r="13239" spans="3:110" x14ac:dyDescent="0.25">
      <c r="C13239" s="6"/>
      <c r="H13239" s="7"/>
      <c r="L13239" s="18"/>
      <c r="M13239" s="18"/>
      <c r="N13239" s="20"/>
      <c r="AD13239" s="18"/>
      <c r="AE13239" s="18"/>
      <c r="AJ13239" s="7"/>
      <c r="AL13239" s="7"/>
      <c r="AN13239" s="7"/>
      <c r="AP13239" s="7"/>
      <c r="AR13239" s="7"/>
      <c r="AX13239" s="7"/>
      <c r="AY13239" s="7"/>
      <c r="BE13239" s="9"/>
      <c r="BW13239" s="17"/>
      <c r="CH13239" s="7"/>
      <c r="CJ13239" s="7"/>
      <c r="CP13239" s="7"/>
      <c r="CR13239" s="7"/>
      <c r="CS13239" s="7"/>
      <c r="CU13239" s="16"/>
      <c r="DB13239" s="7"/>
      <c r="DD13239" s="7"/>
      <c r="DF13239" s="9"/>
    </row>
    <row r="13240" spans="3:110" x14ac:dyDescent="0.25">
      <c r="C13240" s="6"/>
      <c r="H13240" s="7"/>
      <c r="L13240" s="18"/>
      <c r="M13240" s="18"/>
      <c r="N13240" s="20"/>
      <c r="AD13240" s="18"/>
      <c r="AE13240" s="18"/>
      <c r="AJ13240" s="7"/>
      <c r="AL13240" s="7"/>
      <c r="AN13240" s="7"/>
      <c r="AP13240" s="7"/>
      <c r="AR13240" s="7"/>
      <c r="AX13240" s="7"/>
      <c r="AY13240" s="7"/>
      <c r="BE13240" s="9"/>
      <c r="BW13240" s="17"/>
      <c r="CH13240" s="7"/>
      <c r="CJ13240" s="7"/>
      <c r="CP13240" s="7"/>
      <c r="CR13240" s="7"/>
      <c r="CS13240" s="7"/>
      <c r="CU13240" s="16"/>
      <c r="DB13240" s="7"/>
      <c r="DD13240" s="7"/>
      <c r="DF13240" s="9"/>
    </row>
    <row r="13241" spans="3:110" x14ac:dyDescent="0.25">
      <c r="C13241" s="6"/>
      <c r="H13241" s="7"/>
      <c r="L13241" s="18"/>
      <c r="M13241" s="18"/>
      <c r="N13241" s="20"/>
      <c r="AD13241" s="18"/>
      <c r="AE13241" s="18"/>
      <c r="AJ13241" s="7"/>
      <c r="AL13241" s="7"/>
      <c r="AN13241" s="7"/>
      <c r="AP13241" s="7"/>
      <c r="AR13241" s="7"/>
      <c r="AX13241" s="7"/>
      <c r="AY13241" s="7"/>
      <c r="BE13241" s="9"/>
      <c r="BW13241" s="17"/>
      <c r="CH13241" s="7"/>
      <c r="CJ13241" s="7"/>
      <c r="CP13241" s="7"/>
      <c r="CR13241" s="7"/>
      <c r="CS13241" s="7"/>
      <c r="CU13241" s="16"/>
      <c r="DB13241" s="7"/>
      <c r="DD13241" s="7"/>
      <c r="DF13241" s="9"/>
    </row>
    <row r="13242" spans="3:110" x14ac:dyDescent="0.25">
      <c r="C13242" s="6"/>
      <c r="H13242" s="7"/>
      <c r="L13242" s="18"/>
      <c r="M13242" s="18"/>
      <c r="N13242" s="20"/>
      <c r="AD13242" s="18"/>
      <c r="AE13242" s="18"/>
      <c r="AJ13242" s="7"/>
      <c r="AL13242" s="7"/>
      <c r="AN13242" s="7"/>
      <c r="AP13242" s="7"/>
      <c r="AR13242" s="7"/>
      <c r="AX13242" s="7"/>
      <c r="AY13242" s="7"/>
      <c r="BE13242" s="9"/>
      <c r="BW13242" s="17"/>
      <c r="CH13242" s="7"/>
      <c r="CJ13242" s="7"/>
      <c r="CP13242" s="7"/>
      <c r="CR13242" s="7"/>
      <c r="CS13242" s="7"/>
      <c r="CU13242" s="16"/>
      <c r="DB13242" s="7"/>
      <c r="DD13242" s="7"/>
      <c r="DF13242" s="9"/>
    </row>
    <row r="13243" spans="3:110" x14ac:dyDescent="0.25">
      <c r="C13243" s="6"/>
      <c r="H13243" s="7"/>
      <c r="L13243" s="18"/>
      <c r="M13243" s="18"/>
      <c r="N13243" s="20"/>
      <c r="AD13243" s="18"/>
      <c r="AE13243" s="18"/>
      <c r="AJ13243" s="7"/>
      <c r="AL13243" s="7"/>
      <c r="AN13243" s="7"/>
      <c r="AP13243" s="7"/>
      <c r="AR13243" s="7"/>
      <c r="AX13243" s="7"/>
      <c r="AY13243" s="7"/>
      <c r="BE13243" s="9"/>
      <c r="BW13243" s="17"/>
      <c r="CH13243" s="7"/>
      <c r="CJ13243" s="7"/>
      <c r="CP13243" s="7"/>
      <c r="CR13243" s="7"/>
      <c r="CS13243" s="7"/>
      <c r="CU13243" s="16"/>
      <c r="DB13243" s="7"/>
      <c r="DD13243" s="7"/>
      <c r="DF13243" s="9"/>
    </row>
    <row r="13244" spans="3:110" x14ac:dyDescent="0.25">
      <c r="C13244" s="6"/>
      <c r="H13244" s="7"/>
      <c r="L13244" s="18"/>
      <c r="M13244" s="18"/>
      <c r="N13244" s="20"/>
      <c r="AD13244" s="18"/>
      <c r="AE13244" s="18"/>
      <c r="AJ13244" s="7"/>
      <c r="AL13244" s="7"/>
      <c r="AN13244" s="7"/>
      <c r="AP13244" s="7"/>
      <c r="AR13244" s="7"/>
      <c r="AX13244" s="7"/>
      <c r="AY13244" s="7"/>
      <c r="BE13244" s="9"/>
      <c r="BW13244" s="17"/>
      <c r="CH13244" s="7"/>
      <c r="CJ13244" s="7"/>
      <c r="CP13244" s="7"/>
      <c r="CR13244" s="7"/>
      <c r="CS13244" s="7"/>
      <c r="CU13244" s="16"/>
      <c r="DB13244" s="7"/>
      <c r="DD13244" s="7"/>
      <c r="DF13244" s="9"/>
    </row>
    <row r="13245" spans="3:110" x14ac:dyDescent="0.25">
      <c r="C13245" s="6"/>
      <c r="H13245" s="7"/>
      <c r="L13245" s="18"/>
      <c r="M13245" s="18"/>
      <c r="N13245" s="20"/>
      <c r="AD13245" s="18"/>
      <c r="AE13245" s="18"/>
      <c r="AJ13245" s="7"/>
      <c r="AL13245" s="7"/>
      <c r="AN13245" s="7"/>
      <c r="AP13245" s="7"/>
      <c r="AR13245" s="7"/>
      <c r="AX13245" s="7"/>
      <c r="AY13245" s="7"/>
      <c r="BE13245" s="9"/>
      <c r="BW13245" s="17"/>
      <c r="CH13245" s="7"/>
      <c r="CJ13245" s="7"/>
      <c r="CP13245" s="7"/>
      <c r="CR13245" s="7"/>
      <c r="CS13245" s="7"/>
      <c r="CU13245" s="16"/>
      <c r="DB13245" s="7"/>
      <c r="DD13245" s="7"/>
      <c r="DF13245" s="9"/>
    </row>
    <row r="13246" spans="3:110" x14ac:dyDescent="0.25">
      <c r="C13246" s="6"/>
      <c r="H13246" s="7"/>
      <c r="L13246" s="18"/>
      <c r="M13246" s="18"/>
      <c r="N13246" s="20"/>
      <c r="AD13246" s="18"/>
      <c r="AE13246" s="18"/>
      <c r="AJ13246" s="7"/>
      <c r="AL13246" s="7"/>
      <c r="AN13246" s="7"/>
      <c r="AP13246" s="7"/>
      <c r="AR13246" s="7"/>
      <c r="AX13246" s="7"/>
      <c r="AY13246" s="7"/>
      <c r="BE13246" s="9"/>
      <c r="BW13246" s="17"/>
      <c r="CH13246" s="7"/>
      <c r="CJ13246" s="7"/>
      <c r="CP13246" s="7"/>
      <c r="CR13246" s="7"/>
      <c r="CS13246" s="7"/>
      <c r="CU13246" s="16"/>
      <c r="DB13246" s="7"/>
      <c r="DD13246" s="7"/>
      <c r="DF13246" s="9"/>
    </row>
    <row r="13247" spans="3:110" x14ac:dyDescent="0.25">
      <c r="C13247" s="6"/>
      <c r="H13247" s="7"/>
      <c r="L13247" s="18"/>
      <c r="M13247" s="18"/>
      <c r="N13247" s="20"/>
      <c r="AD13247" s="18"/>
      <c r="AE13247" s="18"/>
      <c r="AJ13247" s="7"/>
      <c r="AL13247" s="7"/>
      <c r="AN13247" s="7"/>
      <c r="AP13247" s="7"/>
      <c r="AR13247" s="7"/>
      <c r="AX13247" s="7"/>
      <c r="AY13247" s="7"/>
      <c r="BE13247" s="9"/>
      <c r="BW13247" s="17"/>
      <c r="CH13247" s="7"/>
      <c r="CJ13247" s="7"/>
      <c r="CP13247" s="7"/>
      <c r="CR13247" s="7"/>
      <c r="CS13247" s="7"/>
      <c r="CU13247" s="16"/>
      <c r="DB13247" s="7"/>
      <c r="DD13247" s="7"/>
      <c r="DF13247" s="9"/>
    </row>
    <row r="13248" spans="3:110" x14ac:dyDescent="0.25">
      <c r="C13248" s="6"/>
      <c r="H13248" s="7"/>
      <c r="L13248" s="18"/>
      <c r="M13248" s="18"/>
      <c r="N13248" s="20"/>
      <c r="AD13248" s="18"/>
      <c r="AE13248" s="18"/>
      <c r="AJ13248" s="7"/>
      <c r="AL13248" s="7"/>
      <c r="AN13248" s="7"/>
      <c r="AP13248" s="7"/>
      <c r="AR13248" s="7"/>
      <c r="AX13248" s="7"/>
      <c r="AY13248" s="7"/>
      <c r="BE13248" s="9"/>
      <c r="BW13248" s="17"/>
      <c r="CH13248" s="7"/>
      <c r="CJ13248" s="7"/>
      <c r="CP13248" s="7"/>
      <c r="CR13248" s="7"/>
      <c r="CS13248" s="7"/>
      <c r="CU13248" s="16"/>
      <c r="DB13248" s="7"/>
      <c r="DD13248" s="7"/>
      <c r="DF13248" s="9"/>
    </row>
    <row r="13249" spans="3:110" x14ac:dyDescent="0.25">
      <c r="C13249" s="6"/>
      <c r="H13249" s="7"/>
      <c r="L13249" s="18"/>
      <c r="M13249" s="18"/>
      <c r="N13249" s="20"/>
      <c r="AD13249" s="18"/>
      <c r="AE13249" s="18"/>
      <c r="AJ13249" s="7"/>
      <c r="AL13249" s="7"/>
      <c r="AN13249" s="7"/>
      <c r="AP13249" s="7"/>
      <c r="AR13249" s="7"/>
      <c r="AX13249" s="7"/>
      <c r="AY13249" s="7"/>
      <c r="BE13249" s="9"/>
      <c r="BW13249" s="17"/>
      <c r="CH13249" s="7"/>
      <c r="CJ13249" s="7"/>
      <c r="CP13249" s="7"/>
      <c r="CR13249" s="7"/>
      <c r="CS13249" s="7"/>
      <c r="CU13249" s="16"/>
      <c r="DB13249" s="7"/>
      <c r="DD13249" s="7"/>
      <c r="DF13249" s="9"/>
    </row>
    <row r="13250" spans="3:110" x14ac:dyDescent="0.25">
      <c r="C13250" s="6"/>
      <c r="H13250" s="7"/>
      <c r="L13250" s="18"/>
      <c r="M13250" s="18"/>
      <c r="N13250" s="20"/>
      <c r="AD13250" s="18"/>
      <c r="AE13250" s="18"/>
      <c r="AJ13250" s="7"/>
      <c r="AL13250" s="7"/>
      <c r="AN13250" s="7"/>
      <c r="AP13250" s="7"/>
      <c r="AR13250" s="7"/>
      <c r="AX13250" s="7"/>
      <c r="AY13250" s="7"/>
      <c r="BE13250" s="9"/>
      <c r="BW13250" s="17"/>
      <c r="CH13250" s="7"/>
      <c r="CJ13250" s="7"/>
      <c r="CP13250" s="7"/>
      <c r="CR13250" s="7"/>
      <c r="CS13250" s="7"/>
      <c r="CU13250" s="16"/>
      <c r="DB13250" s="7"/>
      <c r="DD13250" s="7"/>
      <c r="DF13250" s="9"/>
    </row>
    <row r="13251" spans="3:110" x14ac:dyDescent="0.25">
      <c r="C13251" s="6"/>
      <c r="H13251" s="7"/>
      <c r="L13251" s="18"/>
      <c r="M13251" s="18"/>
      <c r="N13251" s="20"/>
      <c r="AD13251" s="18"/>
      <c r="AE13251" s="18"/>
      <c r="AJ13251" s="7"/>
      <c r="AL13251" s="7"/>
      <c r="AN13251" s="7"/>
      <c r="AP13251" s="7"/>
      <c r="AR13251" s="7"/>
      <c r="AX13251" s="7"/>
      <c r="AY13251" s="7"/>
      <c r="BE13251" s="9"/>
      <c r="BW13251" s="17"/>
      <c r="CH13251" s="7"/>
      <c r="CJ13251" s="7"/>
      <c r="CP13251" s="7"/>
      <c r="CR13251" s="7"/>
      <c r="CS13251" s="7"/>
      <c r="CU13251" s="16"/>
      <c r="DB13251" s="7"/>
      <c r="DD13251" s="7"/>
      <c r="DF13251" s="9"/>
    </row>
    <row r="13252" spans="3:110" x14ac:dyDescent="0.25">
      <c r="C13252" s="6"/>
      <c r="H13252" s="7"/>
      <c r="L13252" s="18"/>
      <c r="M13252" s="18"/>
      <c r="N13252" s="20"/>
      <c r="AD13252" s="18"/>
      <c r="AE13252" s="18"/>
      <c r="AJ13252" s="7"/>
      <c r="AL13252" s="7"/>
      <c r="AN13252" s="7"/>
      <c r="AP13252" s="7"/>
      <c r="AR13252" s="7"/>
      <c r="AX13252" s="7"/>
      <c r="AY13252" s="7"/>
      <c r="BE13252" s="9"/>
      <c r="BW13252" s="17"/>
      <c r="CH13252" s="7"/>
      <c r="CJ13252" s="7"/>
      <c r="CP13252" s="7"/>
      <c r="CR13252" s="7"/>
      <c r="CS13252" s="7"/>
      <c r="CU13252" s="16"/>
      <c r="DB13252" s="7"/>
      <c r="DD13252" s="7"/>
      <c r="DF13252" s="9"/>
    </row>
    <row r="13253" spans="3:110" x14ac:dyDescent="0.25">
      <c r="C13253" s="6"/>
      <c r="H13253" s="7"/>
      <c r="L13253" s="18"/>
      <c r="M13253" s="18"/>
      <c r="N13253" s="20"/>
      <c r="AD13253" s="18"/>
      <c r="AE13253" s="18"/>
      <c r="AJ13253" s="7"/>
      <c r="AL13253" s="7"/>
      <c r="AN13253" s="7"/>
      <c r="AP13253" s="7"/>
      <c r="AR13253" s="7"/>
      <c r="AX13253" s="7"/>
      <c r="AY13253" s="7"/>
      <c r="BE13253" s="9"/>
      <c r="BW13253" s="17"/>
      <c r="CH13253" s="7"/>
      <c r="CJ13253" s="7"/>
      <c r="CP13253" s="7"/>
      <c r="CR13253" s="7"/>
      <c r="CS13253" s="7"/>
      <c r="CU13253" s="16"/>
      <c r="DB13253" s="7"/>
      <c r="DD13253" s="7"/>
      <c r="DF13253" s="9"/>
    </row>
    <row r="13254" spans="3:110" x14ac:dyDescent="0.25">
      <c r="C13254" s="6"/>
      <c r="H13254" s="7"/>
      <c r="L13254" s="18"/>
      <c r="M13254" s="18"/>
      <c r="N13254" s="20"/>
      <c r="AD13254" s="18"/>
      <c r="AE13254" s="18"/>
      <c r="AJ13254" s="7"/>
      <c r="AL13254" s="7"/>
      <c r="AN13254" s="7"/>
      <c r="AP13254" s="7"/>
      <c r="AR13254" s="7"/>
      <c r="AX13254" s="7"/>
      <c r="AY13254" s="7"/>
      <c r="BE13254" s="9"/>
      <c r="BW13254" s="17"/>
      <c r="CH13254" s="7"/>
      <c r="CJ13254" s="7"/>
      <c r="CP13254" s="7"/>
      <c r="CR13254" s="7"/>
      <c r="CS13254" s="7"/>
      <c r="CU13254" s="16"/>
      <c r="DB13254" s="7"/>
      <c r="DD13254" s="7"/>
      <c r="DF13254" s="9"/>
    </row>
    <row r="13255" spans="3:110" x14ac:dyDescent="0.25">
      <c r="C13255" s="6"/>
      <c r="H13255" s="7"/>
      <c r="L13255" s="18"/>
      <c r="M13255" s="18"/>
      <c r="N13255" s="20"/>
      <c r="AD13255" s="18"/>
      <c r="AE13255" s="18"/>
      <c r="AJ13255" s="7"/>
      <c r="AL13255" s="7"/>
      <c r="AN13255" s="7"/>
      <c r="AP13255" s="7"/>
      <c r="AR13255" s="7"/>
      <c r="AX13255" s="7"/>
      <c r="AY13255" s="7"/>
      <c r="BE13255" s="9"/>
      <c r="BW13255" s="17"/>
      <c r="CH13255" s="7"/>
      <c r="CJ13255" s="7"/>
      <c r="CP13255" s="7"/>
      <c r="CR13255" s="7"/>
      <c r="CS13255" s="7"/>
      <c r="CU13255" s="16"/>
      <c r="DB13255" s="7"/>
      <c r="DD13255" s="7"/>
      <c r="DF13255" s="9"/>
    </row>
    <row r="13256" spans="3:110" x14ac:dyDescent="0.25">
      <c r="C13256" s="6"/>
      <c r="H13256" s="7"/>
      <c r="L13256" s="18"/>
      <c r="M13256" s="18"/>
      <c r="N13256" s="20"/>
      <c r="AD13256" s="18"/>
      <c r="AE13256" s="18"/>
      <c r="AJ13256" s="7"/>
      <c r="AL13256" s="7"/>
      <c r="AN13256" s="7"/>
      <c r="AP13256" s="7"/>
      <c r="AR13256" s="7"/>
      <c r="AX13256" s="7"/>
      <c r="AY13256" s="7"/>
      <c r="BE13256" s="9"/>
      <c r="BW13256" s="17"/>
      <c r="CH13256" s="7"/>
      <c r="CJ13256" s="7"/>
      <c r="CP13256" s="7"/>
      <c r="CR13256" s="7"/>
      <c r="CS13256" s="7"/>
      <c r="CU13256" s="16"/>
      <c r="DB13256" s="7"/>
      <c r="DD13256" s="7"/>
      <c r="DF13256" s="9"/>
    </row>
    <row r="13257" spans="3:110" x14ac:dyDescent="0.25">
      <c r="C13257" s="6"/>
      <c r="H13257" s="7"/>
      <c r="L13257" s="18"/>
      <c r="M13257" s="18"/>
      <c r="N13257" s="20"/>
      <c r="AD13257" s="18"/>
      <c r="AE13257" s="18"/>
      <c r="AJ13257" s="7"/>
      <c r="AL13257" s="7"/>
      <c r="AN13257" s="7"/>
      <c r="AP13257" s="7"/>
      <c r="AR13257" s="7"/>
      <c r="AX13257" s="7"/>
      <c r="AY13257" s="7"/>
      <c r="BE13257" s="9"/>
      <c r="BW13257" s="17"/>
      <c r="CH13257" s="7"/>
      <c r="CJ13257" s="7"/>
      <c r="CP13257" s="7"/>
      <c r="CR13257" s="7"/>
      <c r="CS13257" s="7"/>
      <c r="CU13257" s="16"/>
      <c r="DB13257" s="7"/>
      <c r="DD13257" s="7"/>
      <c r="DF13257" s="9"/>
    </row>
    <row r="13258" spans="3:110" x14ac:dyDescent="0.25">
      <c r="C13258" s="6"/>
      <c r="H13258" s="7"/>
      <c r="L13258" s="18"/>
      <c r="M13258" s="18"/>
      <c r="N13258" s="20"/>
      <c r="AD13258" s="18"/>
      <c r="AE13258" s="18"/>
      <c r="AJ13258" s="7"/>
      <c r="AL13258" s="7"/>
      <c r="AN13258" s="7"/>
      <c r="AP13258" s="7"/>
      <c r="AR13258" s="7"/>
      <c r="AX13258" s="7"/>
      <c r="AY13258" s="7"/>
      <c r="BE13258" s="9"/>
      <c r="BW13258" s="17"/>
      <c r="CH13258" s="7"/>
      <c r="CJ13258" s="7"/>
      <c r="CP13258" s="7"/>
      <c r="CR13258" s="7"/>
      <c r="CS13258" s="7"/>
      <c r="CU13258" s="16"/>
      <c r="DB13258" s="7"/>
      <c r="DD13258" s="7"/>
      <c r="DF13258" s="9"/>
    </row>
    <row r="13259" spans="3:110" x14ac:dyDescent="0.25">
      <c r="C13259" s="6"/>
      <c r="H13259" s="7"/>
      <c r="L13259" s="18"/>
      <c r="M13259" s="18"/>
      <c r="N13259" s="20"/>
      <c r="AD13259" s="18"/>
      <c r="AE13259" s="18"/>
      <c r="AJ13259" s="7"/>
      <c r="AL13259" s="7"/>
      <c r="AN13259" s="7"/>
      <c r="AP13259" s="7"/>
      <c r="AR13259" s="7"/>
      <c r="AX13259" s="7"/>
      <c r="AY13259" s="7"/>
      <c r="BE13259" s="9"/>
      <c r="BW13259" s="17"/>
      <c r="CH13259" s="7"/>
      <c r="CJ13259" s="7"/>
      <c r="CP13259" s="7"/>
      <c r="CR13259" s="7"/>
      <c r="CS13259" s="7"/>
      <c r="CU13259" s="16"/>
      <c r="DB13259" s="7"/>
      <c r="DD13259" s="7"/>
      <c r="DF13259" s="9"/>
    </row>
    <row r="13260" spans="3:110" x14ac:dyDescent="0.25">
      <c r="C13260" s="6"/>
      <c r="H13260" s="7"/>
      <c r="L13260" s="18"/>
      <c r="M13260" s="18"/>
      <c r="N13260" s="20"/>
      <c r="AD13260" s="18"/>
      <c r="AE13260" s="18"/>
      <c r="AJ13260" s="7"/>
      <c r="AL13260" s="7"/>
      <c r="AN13260" s="7"/>
      <c r="AP13260" s="7"/>
      <c r="AR13260" s="7"/>
      <c r="AX13260" s="7"/>
      <c r="AY13260" s="7"/>
      <c r="BE13260" s="9"/>
      <c r="BW13260" s="17"/>
      <c r="CH13260" s="7"/>
      <c r="CJ13260" s="7"/>
      <c r="CP13260" s="7"/>
      <c r="CR13260" s="7"/>
      <c r="CS13260" s="7"/>
      <c r="CU13260" s="16"/>
      <c r="DB13260" s="7"/>
      <c r="DD13260" s="7"/>
      <c r="DF13260" s="9"/>
    </row>
    <row r="13261" spans="3:110" x14ac:dyDescent="0.25">
      <c r="C13261" s="6"/>
      <c r="H13261" s="7"/>
      <c r="L13261" s="18"/>
      <c r="M13261" s="18"/>
      <c r="N13261" s="20"/>
      <c r="AD13261" s="18"/>
      <c r="AE13261" s="18"/>
      <c r="AJ13261" s="7"/>
      <c r="AL13261" s="7"/>
      <c r="AN13261" s="7"/>
      <c r="AP13261" s="7"/>
      <c r="AR13261" s="7"/>
      <c r="AX13261" s="7"/>
      <c r="AY13261" s="7"/>
      <c r="BE13261" s="9"/>
      <c r="BW13261" s="17"/>
      <c r="CH13261" s="7"/>
      <c r="CJ13261" s="7"/>
      <c r="CP13261" s="7"/>
      <c r="CR13261" s="7"/>
      <c r="CS13261" s="7"/>
      <c r="CU13261" s="16"/>
      <c r="DB13261" s="7"/>
      <c r="DD13261" s="7"/>
      <c r="DF13261" s="9"/>
    </row>
    <row r="13262" spans="3:110" x14ac:dyDescent="0.25">
      <c r="C13262" s="6"/>
      <c r="H13262" s="7"/>
      <c r="L13262" s="18"/>
      <c r="M13262" s="18"/>
      <c r="N13262" s="20"/>
      <c r="AD13262" s="18"/>
      <c r="AE13262" s="18"/>
      <c r="AJ13262" s="7"/>
      <c r="AL13262" s="7"/>
      <c r="AN13262" s="7"/>
      <c r="AP13262" s="7"/>
      <c r="AR13262" s="7"/>
      <c r="AX13262" s="7"/>
      <c r="AY13262" s="7"/>
      <c r="BE13262" s="9"/>
      <c r="BW13262" s="17"/>
      <c r="CH13262" s="7"/>
      <c r="CJ13262" s="7"/>
      <c r="CP13262" s="7"/>
      <c r="CR13262" s="7"/>
      <c r="CS13262" s="7"/>
      <c r="CU13262" s="16"/>
      <c r="DB13262" s="7"/>
      <c r="DD13262" s="7"/>
      <c r="DF13262" s="9"/>
    </row>
    <row r="13263" spans="3:110" x14ac:dyDescent="0.25">
      <c r="C13263" s="6"/>
      <c r="H13263" s="7"/>
      <c r="L13263" s="18"/>
      <c r="M13263" s="18"/>
      <c r="N13263" s="20"/>
      <c r="AD13263" s="18"/>
      <c r="AE13263" s="18"/>
      <c r="AJ13263" s="7"/>
      <c r="AL13263" s="7"/>
      <c r="AN13263" s="7"/>
      <c r="AP13263" s="7"/>
      <c r="AR13263" s="7"/>
      <c r="AX13263" s="7"/>
      <c r="AY13263" s="7"/>
      <c r="BE13263" s="9"/>
      <c r="BW13263" s="17"/>
      <c r="CH13263" s="7"/>
      <c r="CJ13263" s="7"/>
      <c r="CP13263" s="7"/>
      <c r="CR13263" s="7"/>
      <c r="CS13263" s="7"/>
      <c r="CU13263" s="16"/>
      <c r="DB13263" s="7"/>
      <c r="DD13263" s="7"/>
      <c r="DF13263" s="9"/>
    </row>
    <row r="13264" spans="3:110" x14ac:dyDescent="0.25">
      <c r="C13264" s="6"/>
      <c r="H13264" s="7"/>
      <c r="L13264" s="18"/>
      <c r="M13264" s="18"/>
      <c r="N13264" s="20"/>
      <c r="AD13264" s="18"/>
      <c r="AE13264" s="18"/>
      <c r="AJ13264" s="7"/>
      <c r="AL13264" s="7"/>
      <c r="AN13264" s="7"/>
      <c r="AP13264" s="7"/>
      <c r="AR13264" s="7"/>
      <c r="AX13264" s="7"/>
      <c r="AY13264" s="7"/>
      <c r="BE13264" s="9"/>
      <c r="BW13264" s="17"/>
      <c r="CH13264" s="7"/>
      <c r="CJ13264" s="7"/>
      <c r="CP13264" s="7"/>
      <c r="CR13264" s="7"/>
      <c r="CS13264" s="7"/>
      <c r="CU13264" s="16"/>
      <c r="DB13264" s="7"/>
      <c r="DD13264" s="7"/>
      <c r="DF13264" s="9"/>
    </row>
    <row r="13265" spans="3:110" x14ac:dyDescent="0.25">
      <c r="C13265" s="6"/>
      <c r="H13265" s="7"/>
      <c r="L13265" s="18"/>
      <c r="M13265" s="18"/>
      <c r="N13265" s="20"/>
      <c r="AD13265" s="18"/>
      <c r="AE13265" s="18"/>
      <c r="AJ13265" s="7"/>
      <c r="AL13265" s="7"/>
      <c r="AN13265" s="7"/>
      <c r="AP13265" s="7"/>
      <c r="AR13265" s="7"/>
      <c r="AX13265" s="7"/>
      <c r="AY13265" s="7"/>
      <c r="BE13265" s="9"/>
      <c r="BW13265" s="17"/>
      <c r="CH13265" s="7"/>
      <c r="CJ13265" s="7"/>
      <c r="CP13265" s="7"/>
      <c r="CR13265" s="7"/>
      <c r="CS13265" s="7"/>
      <c r="CU13265" s="16"/>
      <c r="DB13265" s="7"/>
      <c r="DD13265" s="7"/>
      <c r="DF13265" s="9"/>
    </row>
    <row r="13266" spans="3:110" x14ac:dyDescent="0.25">
      <c r="C13266" s="6"/>
      <c r="H13266" s="7"/>
      <c r="L13266" s="18"/>
      <c r="M13266" s="18"/>
      <c r="N13266" s="20"/>
      <c r="AD13266" s="18"/>
      <c r="AE13266" s="18"/>
      <c r="AJ13266" s="7"/>
      <c r="AL13266" s="7"/>
      <c r="AN13266" s="7"/>
      <c r="AP13266" s="7"/>
      <c r="AR13266" s="7"/>
      <c r="AX13266" s="7"/>
      <c r="AY13266" s="7"/>
      <c r="BE13266" s="9"/>
      <c r="BW13266" s="17"/>
      <c r="CH13266" s="7"/>
      <c r="CJ13266" s="7"/>
      <c r="CP13266" s="7"/>
      <c r="CR13266" s="7"/>
      <c r="CS13266" s="7"/>
      <c r="CU13266" s="16"/>
      <c r="DB13266" s="7"/>
      <c r="DD13266" s="7"/>
      <c r="DF13266" s="9"/>
    </row>
    <row r="13267" spans="3:110" x14ac:dyDescent="0.25">
      <c r="C13267" s="6"/>
      <c r="H13267" s="7"/>
      <c r="L13267" s="18"/>
      <c r="M13267" s="18"/>
      <c r="N13267" s="20"/>
      <c r="AD13267" s="18"/>
      <c r="AE13267" s="18"/>
      <c r="AJ13267" s="7"/>
      <c r="AL13267" s="7"/>
      <c r="AN13267" s="7"/>
      <c r="AP13267" s="7"/>
      <c r="AR13267" s="7"/>
      <c r="AX13267" s="7"/>
      <c r="AY13267" s="7"/>
      <c r="BE13267" s="9"/>
      <c r="BW13267" s="17"/>
      <c r="CH13267" s="7"/>
      <c r="CJ13267" s="7"/>
      <c r="CP13267" s="7"/>
      <c r="CR13267" s="7"/>
      <c r="CS13267" s="7"/>
      <c r="CU13267" s="16"/>
      <c r="DB13267" s="7"/>
      <c r="DD13267" s="7"/>
      <c r="DF13267" s="9"/>
    </row>
    <row r="13268" spans="3:110" x14ac:dyDescent="0.25">
      <c r="C13268" s="6"/>
      <c r="H13268" s="7"/>
      <c r="L13268" s="18"/>
      <c r="M13268" s="18"/>
      <c r="N13268" s="20"/>
      <c r="AD13268" s="18"/>
      <c r="AE13268" s="18"/>
      <c r="AJ13268" s="7"/>
      <c r="AL13268" s="7"/>
      <c r="AN13268" s="7"/>
      <c r="AP13268" s="7"/>
      <c r="AR13268" s="7"/>
      <c r="AX13268" s="7"/>
      <c r="AY13268" s="7"/>
      <c r="BE13268" s="9"/>
      <c r="BW13268" s="17"/>
      <c r="CH13268" s="7"/>
      <c r="CJ13268" s="7"/>
      <c r="CP13268" s="7"/>
      <c r="CR13268" s="7"/>
      <c r="CS13268" s="7"/>
      <c r="CU13268" s="16"/>
      <c r="DB13268" s="7"/>
      <c r="DD13268" s="7"/>
      <c r="DF13268" s="9"/>
    </row>
    <row r="13269" spans="3:110" x14ac:dyDescent="0.25">
      <c r="C13269" s="6"/>
      <c r="H13269" s="7"/>
      <c r="L13269" s="18"/>
      <c r="M13269" s="18"/>
      <c r="N13269" s="20"/>
      <c r="AD13269" s="18"/>
      <c r="AE13269" s="18"/>
      <c r="AJ13269" s="7"/>
      <c r="AL13269" s="7"/>
      <c r="AN13269" s="7"/>
      <c r="AP13269" s="7"/>
      <c r="AR13269" s="7"/>
      <c r="AX13269" s="7"/>
      <c r="AY13269" s="7"/>
      <c r="BE13269" s="9"/>
      <c r="BW13269" s="17"/>
      <c r="CH13269" s="7"/>
      <c r="CJ13269" s="7"/>
      <c r="CP13269" s="7"/>
      <c r="CR13269" s="7"/>
      <c r="CS13269" s="7"/>
      <c r="CU13269" s="16"/>
      <c r="DB13269" s="7"/>
      <c r="DD13269" s="7"/>
      <c r="DF13269" s="9"/>
    </row>
    <row r="13270" spans="3:110" x14ac:dyDescent="0.25">
      <c r="C13270" s="6"/>
      <c r="H13270" s="7"/>
      <c r="L13270" s="18"/>
      <c r="M13270" s="18"/>
      <c r="N13270" s="20"/>
      <c r="AD13270" s="18"/>
      <c r="AE13270" s="18"/>
      <c r="AJ13270" s="7"/>
      <c r="AL13270" s="7"/>
      <c r="AN13270" s="7"/>
      <c r="AP13270" s="7"/>
      <c r="AR13270" s="7"/>
      <c r="AX13270" s="7"/>
      <c r="AY13270" s="7"/>
      <c r="BE13270" s="9"/>
      <c r="BW13270" s="17"/>
      <c r="CH13270" s="7"/>
      <c r="CJ13270" s="7"/>
      <c r="CP13270" s="7"/>
      <c r="CR13270" s="7"/>
      <c r="CS13270" s="7"/>
      <c r="CU13270" s="16"/>
      <c r="DB13270" s="7"/>
      <c r="DD13270" s="7"/>
      <c r="DF13270" s="9"/>
    </row>
    <row r="13271" spans="3:110" x14ac:dyDescent="0.25">
      <c r="C13271" s="6"/>
      <c r="H13271" s="7"/>
      <c r="L13271" s="18"/>
      <c r="M13271" s="18"/>
      <c r="N13271" s="20"/>
      <c r="AD13271" s="18"/>
      <c r="AE13271" s="18"/>
      <c r="AJ13271" s="7"/>
      <c r="AL13271" s="7"/>
      <c r="AN13271" s="7"/>
      <c r="AP13271" s="7"/>
      <c r="AR13271" s="7"/>
      <c r="AX13271" s="7"/>
      <c r="AY13271" s="7"/>
      <c r="BE13271" s="9"/>
      <c r="BW13271" s="17"/>
      <c r="CH13271" s="7"/>
      <c r="CJ13271" s="7"/>
      <c r="CP13271" s="7"/>
      <c r="CR13271" s="7"/>
      <c r="CS13271" s="7"/>
      <c r="CU13271" s="16"/>
      <c r="DB13271" s="7"/>
      <c r="DD13271" s="7"/>
      <c r="DF13271" s="9"/>
    </row>
    <row r="13272" spans="3:110" x14ac:dyDescent="0.25">
      <c r="C13272" s="6"/>
      <c r="H13272" s="7"/>
      <c r="L13272" s="18"/>
      <c r="M13272" s="18"/>
      <c r="N13272" s="20"/>
      <c r="AD13272" s="18"/>
      <c r="AE13272" s="18"/>
      <c r="AJ13272" s="7"/>
      <c r="AL13272" s="7"/>
      <c r="AN13272" s="7"/>
      <c r="AP13272" s="7"/>
      <c r="AR13272" s="7"/>
      <c r="AX13272" s="7"/>
      <c r="AY13272" s="7"/>
      <c r="BE13272" s="9"/>
      <c r="BW13272" s="17"/>
      <c r="CH13272" s="7"/>
      <c r="CJ13272" s="7"/>
      <c r="CP13272" s="7"/>
      <c r="CR13272" s="7"/>
      <c r="CS13272" s="7"/>
      <c r="CU13272" s="16"/>
      <c r="DB13272" s="7"/>
      <c r="DD13272" s="7"/>
      <c r="DF13272" s="9"/>
    </row>
    <row r="13273" spans="3:110" x14ac:dyDescent="0.25">
      <c r="C13273" s="6"/>
      <c r="H13273" s="7"/>
      <c r="L13273" s="18"/>
      <c r="M13273" s="18"/>
      <c r="N13273" s="20"/>
      <c r="AD13273" s="18"/>
      <c r="AE13273" s="18"/>
      <c r="AJ13273" s="7"/>
      <c r="AL13273" s="7"/>
      <c r="AN13273" s="7"/>
      <c r="AP13273" s="7"/>
      <c r="AR13273" s="7"/>
      <c r="AX13273" s="7"/>
      <c r="AY13273" s="7"/>
      <c r="BE13273" s="9"/>
      <c r="BW13273" s="17"/>
      <c r="CH13273" s="7"/>
      <c r="CJ13273" s="7"/>
      <c r="CP13273" s="7"/>
      <c r="CR13273" s="7"/>
      <c r="CS13273" s="7"/>
      <c r="CU13273" s="16"/>
      <c r="DB13273" s="7"/>
      <c r="DD13273" s="7"/>
      <c r="DF13273" s="9"/>
    </row>
    <row r="13274" spans="3:110" x14ac:dyDescent="0.25">
      <c r="C13274" s="6"/>
      <c r="H13274" s="7"/>
      <c r="L13274" s="18"/>
      <c r="M13274" s="18"/>
      <c r="N13274" s="20"/>
      <c r="AD13274" s="18"/>
      <c r="AE13274" s="18"/>
      <c r="AJ13274" s="7"/>
      <c r="AL13274" s="7"/>
      <c r="AN13274" s="7"/>
      <c r="AP13274" s="7"/>
      <c r="AR13274" s="7"/>
      <c r="AX13274" s="7"/>
      <c r="AY13274" s="7"/>
      <c r="BE13274" s="9"/>
      <c r="BW13274" s="17"/>
      <c r="CH13274" s="7"/>
      <c r="CJ13274" s="7"/>
      <c r="CP13274" s="7"/>
      <c r="CR13274" s="7"/>
      <c r="CS13274" s="7"/>
      <c r="CU13274" s="16"/>
      <c r="DB13274" s="7"/>
      <c r="DD13274" s="7"/>
      <c r="DF13274" s="9"/>
    </row>
    <row r="13275" spans="3:110" x14ac:dyDescent="0.25">
      <c r="C13275" s="6"/>
      <c r="H13275" s="7"/>
      <c r="L13275" s="18"/>
      <c r="M13275" s="18"/>
      <c r="N13275" s="20"/>
      <c r="AD13275" s="18"/>
      <c r="AE13275" s="18"/>
      <c r="AJ13275" s="7"/>
      <c r="AL13275" s="7"/>
      <c r="AN13275" s="7"/>
      <c r="AP13275" s="7"/>
      <c r="AR13275" s="7"/>
      <c r="AX13275" s="7"/>
      <c r="AY13275" s="7"/>
      <c r="BE13275" s="9"/>
      <c r="BW13275" s="17"/>
      <c r="CH13275" s="7"/>
      <c r="CJ13275" s="7"/>
      <c r="CP13275" s="7"/>
      <c r="CR13275" s="7"/>
      <c r="CS13275" s="7"/>
      <c r="CU13275" s="16"/>
      <c r="DB13275" s="7"/>
      <c r="DD13275" s="7"/>
      <c r="DF13275" s="9"/>
    </row>
    <row r="13276" spans="3:110" x14ac:dyDescent="0.25">
      <c r="C13276" s="6"/>
      <c r="H13276" s="7"/>
      <c r="L13276" s="18"/>
      <c r="M13276" s="18"/>
      <c r="N13276" s="20"/>
      <c r="AD13276" s="18"/>
      <c r="AE13276" s="18"/>
      <c r="AJ13276" s="7"/>
      <c r="AL13276" s="7"/>
      <c r="AN13276" s="7"/>
      <c r="AP13276" s="7"/>
      <c r="AR13276" s="7"/>
      <c r="AX13276" s="7"/>
      <c r="AY13276" s="7"/>
      <c r="BE13276" s="9"/>
      <c r="BW13276" s="17"/>
      <c r="CH13276" s="7"/>
      <c r="CJ13276" s="7"/>
      <c r="CP13276" s="7"/>
      <c r="CR13276" s="7"/>
      <c r="CS13276" s="7"/>
      <c r="CU13276" s="16"/>
      <c r="DB13276" s="7"/>
      <c r="DD13276" s="7"/>
      <c r="DF13276" s="9"/>
    </row>
    <row r="13277" spans="3:110" x14ac:dyDescent="0.25">
      <c r="C13277" s="6"/>
      <c r="H13277" s="7"/>
      <c r="L13277" s="18"/>
      <c r="M13277" s="18"/>
      <c r="N13277" s="20"/>
      <c r="AD13277" s="18"/>
      <c r="AE13277" s="18"/>
      <c r="AJ13277" s="7"/>
      <c r="AL13277" s="7"/>
      <c r="AN13277" s="7"/>
      <c r="AP13277" s="7"/>
      <c r="AR13277" s="7"/>
      <c r="AX13277" s="7"/>
      <c r="AY13277" s="7"/>
      <c r="BE13277" s="9"/>
      <c r="BW13277" s="17"/>
      <c r="CH13277" s="7"/>
      <c r="CJ13277" s="7"/>
      <c r="CP13277" s="7"/>
      <c r="CR13277" s="7"/>
      <c r="CS13277" s="7"/>
      <c r="CU13277" s="16"/>
      <c r="DB13277" s="7"/>
      <c r="DD13277" s="7"/>
      <c r="DF13277" s="9"/>
    </row>
    <row r="13278" spans="3:110" x14ac:dyDescent="0.25">
      <c r="C13278" s="6"/>
      <c r="H13278" s="7"/>
      <c r="L13278" s="18"/>
      <c r="M13278" s="18"/>
      <c r="N13278" s="20"/>
      <c r="AD13278" s="18"/>
      <c r="AE13278" s="18"/>
      <c r="AJ13278" s="7"/>
      <c r="AL13278" s="7"/>
      <c r="AN13278" s="7"/>
      <c r="AP13278" s="7"/>
      <c r="AR13278" s="7"/>
      <c r="AX13278" s="7"/>
      <c r="AY13278" s="7"/>
      <c r="BE13278" s="9"/>
      <c r="BW13278" s="17"/>
      <c r="CH13278" s="7"/>
      <c r="CJ13278" s="7"/>
      <c r="CP13278" s="7"/>
      <c r="CR13278" s="7"/>
      <c r="CS13278" s="7"/>
      <c r="CU13278" s="16"/>
      <c r="DB13278" s="7"/>
      <c r="DD13278" s="7"/>
      <c r="DF13278" s="9"/>
    </row>
    <row r="13279" spans="3:110" x14ac:dyDescent="0.25">
      <c r="C13279" s="6"/>
      <c r="H13279" s="7"/>
      <c r="L13279" s="18"/>
      <c r="M13279" s="18"/>
      <c r="N13279" s="20"/>
      <c r="AD13279" s="18"/>
      <c r="AE13279" s="18"/>
      <c r="AJ13279" s="7"/>
      <c r="AL13279" s="7"/>
      <c r="AN13279" s="7"/>
      <c r="AP13279" s="7"/>
      <c r="AR13279" s="7"/>
      <c r="AX13279" s="7"/>
      <c r="AY13279" s="7"/>
      <c r="BE13279" s="9"/>
      <c r="BW13279" s="17"/>
      <c r="CH13279" s="7"/>
      <c r="CJ13279" s="7"/>
      <c r="CP13279" s="7"/>
      <c r="CR13279" s="7"/>
      <c r="CS13279" s="7"/>
      <c r="CU13279" s="16"/>
      <c r="DB13279" s="7"/>
      <c r="DD13279" s="7"/>
      <c r="DF13279" s="9"/>
    </row>
    <row r="13280" spans="3:110" x14ac:dyDescent="0.25">
      <c r="C13280" s="6"/>
      <c r="H13280" s="7"/>
      <c r="L13280" s="18"/>
      <c r="M13280" s="18"/>
      <c r="N13280" s="20"/>
      <c r="AD13280" s="18"/>
      <c r="AE13280" s="18"/>
      <c r="AJ13280" s="7"/>
      <c r="AL13280" s="7"/>
      <c r="AN13280" s="7"/>
      <c r="AP13280" s="7"/>
      <c r="AR13280" s="7"/>
      <c r="AX13280" s="7"/>
      <c r="AY13280" s="7"/>
      <c r="BE13280" s="9"/>
      <c r="BW13280" s="17"/>
      <c r="CH13280" s="7"/>
      <c r="CJ13280" s="7"/>
      <c r="CP13280" s="7"/>
      <c r="CR13280" s="7"/>
      <c r="CS13280" s="7"/>
      <c r="CU13280" s="16"/>
      <c r="DB13280" s="7"/>
      <c r="DD13280" s="7"/>
      <c r="DF13280" s="9"/>
    </row>
    <row r="13281" spans="3:110" x14ac:dyDescent="0.25">
      <c r="C13281" s="6"/>
      <c r="H13281" s="7"/>
      <c r="L13281" s="18"/>
      <c r="M13281" s="18"/>
      <c r="N13281" s="20"/>
      <c r="AD13281" s="18"/>
      <c r="AE13281" s="18"/>
      <c r="AJ13281" s="7"/>
      <c r="AL13281" s="7"/>
      <c r="AN13281" s="7"/>
      <c r="AP13281" s="7"/>
      <c r="AR13281" s="7"/>
      <c r="AX13281" s="7"/>
      <c r="AY13281" s="7"/>
      <c r="BE13281" s="9"/>
      <c r="BW13281" s="17"/>
      <c r="CH13281" s="7"/>
      <c r="CJ13281" s="7"/>
      <c r="CP13281" s="7"/>
      <c r="CR13281" s="7"/>
      <c r="CS13281" s="7"/>
      <c r="CU13281" s="16"/>
      <c r="DB13281" s="7"/>
      <c r="DD13281" s="7"/>
      <c r="DF13281" s="9"/>
    </row>
    <row r="13282" spans="3:110" x14ac:dyDescent="0.25">
      <c r="C13282" s="6"/>
      <c r="H13282" s="7"/>
      <c r="L13282" s="18"/>
      <c r="M13282" s="18"/>
      <c r="N13282" s="20"/>
      <c r="AD13282" s="18"/>
      <c r="AE13282" s="18"/>
      <c r="AJ13282" s="7"/>
      <c r="AL13282" s="7"/>
      <c r="AN13282" s="7"/>
      <c r="AP13282" s="7"/>
      <c r="AR13282" s="7"/>
      <c r="AX13282" s="7"/>
      <c r="AY13282" s="7"/>
      <c r="BE13282" s="9"/>
      <c r="BW13282" s="17"/>
      <c r="CH13282" s="7"/>
      <c r="CJ13282" s="7"/>
      <c r="CP13282" s="7"/>
      <c r="CR13282" s="7"/>
      <c r="CS13282" s="7"/>
      <c r="CU13282" s="16"/>
      <c r="DB13282" s="7"/>
      <c r="DD13282" s="7"/>
      <c r="DF13282" s="9"/>
    </row>
    <row r="13283" spans="3:110" x14ac:dyDescent="0.25">
      <c r="C13283" s="6"/>
      <c r="H13283" s="7"/>
      <c r="L13283" s="18"/>
      <c r="M13283" s="18"/>
      <c r="N13283" s="20"/>
      <c r="AD13283" s="18"/>
      <c r="AE13283" s="18"/>
      <c r="AJ13283" s="7"/>
      <c r="AL13283" s="7"/>
      <c r="AN13283" s="7"/>
      <c r="AP13283" s="7"/>
      <c r="AR13283" s="7"/>
      <c r="AX13283" s="7"/>
      <c r="AY13283" s="7"/>
      <c r="BE13283" s="9"/>
      <c r="BW13283" s="17"/>
      <c r="CH13283" s="7"/>
      <c r="CJ13283" s="7"/>
      <c r="CP13283" s="7"/>
      <c r="CR13283" s="7"/>
      <c r="CS13283" s="7"/>
      <c r="CU13283" s="16"/>
      <c r="DB13283" s="7"/>
      <c r="DD13283" s="7"/>
      <c r="DF13283" s="9"/>
    </row>
    <row r="13284" spans="3:110" x14ac:dyDescent="0.25">
      <c r="C13284" s="6"/>
      <c r="H13284" s="7"/>
      <c r="L13284" s="18"/>
      <c r="M13284" s="18"/>
      <c r="N13284" s="20"/>
      <c r="AD13284" s="18"/>
      <c r="AE13284" s="18"/>
      <c r="AJ13284" s="7"/>
      <c r="AL13284" s="7"/>
      <c r="AN13284" s="7"/>
      <c r="AP13284" s="7"/>
      <c r="AR13284" s="7"/>
      <c r="AX13284" s="7"/>
      <c r="AY13284" s="7"/>
      <c r="BE13284" s="9"/>
      <c r="BW13284" s="17"/>
      <c r="CH13284" s="7"/>
      <c r="CJ13284" s="7"/>
      <c r="CP13284" s="7"/>
      <c r="CR13284" s="7"/>
      <c r="CS13284" s="7"/>
      <c r="CU13284" s="16"/>
      <c r="DB13284" s="7"/>
      <c r="DD13284" s="7"/>
      <c r="DF13284" s="9"/>
    </row>
    <row r="13285" spans="3:110" x14ac:dyDescent="0.25">
      <c r="C13285" s="6"/>
      <c r="H13285" s="7"/>
      <c r="L13285" s="18"/>
      <c r="M13285" s="18"/>
      <c r="N13285" s="20"/>
      <c r="AD13285" s="18"/>
      <c r="AE13285" s="18"/>
      <c r="AJ13285" s="7"/>
      <c r="AL13285" s="7"/>
      <c r="AN13285" s="7"/>
      <c r="AP13285" s="7"/>
      <c r="AR13285" s="7"/>
      <c r="AX13285" s="7"/>
      <c r="AY13285" s="7"/>
      <c r="BE13285" s="9"/>
      <c r="BW13285" s="17"/>
      <c r="CH13285" s="7"/>
      <c r="CJ13285" s="7"/>
      <c r="CP13285" s="7"/>
      <c r="CR13285" s="7"/>
      <c r="CS13285" s="7"/>
      <c r="CU13285" s="16"/>
      <c r="DB13285" s="7"/>
      <c r="DD13285" s="7"/>
      <c r="DF13285" s="9"/>
    </row>
    <row r="13286" spans="3:110" x14ac:dyDescent="0.25">
      <c r="C13286" s="6"/>
      <c r="H13286" s="7"/>
      <c r="L13286" s="18"/>
      <c r="M13286" s="18"/>
      <c r="N13286" s="20"/>
      <c r="AD13286" s="18"/>
      <c r="AE13286" s="18"/>
      <c r="AJ13286" s="7"/>
      <c r="AL13286" s="7"/>
      <c r="AN13286" s="7"/>
      <c r="AP13286" s="7"/>
      <c r="AR13286" s="7"/>
      <c r="AX13286" s="7"/>
      <c r="AY13286" s="7"/>
      <c r="BE13286" s="9"/>
      <c r="BW13286" s="17"/>
      <c r="CH13286" s="7"/>
      <c r="CJ13286" s="7"/>
      <c r="CP13286" s="7"/>
      <c r="CR13286" s="7"/>
      <c r="CS13286" s="7"/>
      <c r="CU13286" s="16"/>
      <c r="DB13286" s="7"/>
      <c r="DD13286" s="7"/>
      <c r="DF13286" s="9"/>
    </row>
    <row r="13287" spans="3:110" x14ac:dyDescent="0.25">
      <c r="C13287" s="6"/>
      <c r="H13287" s="7"/>
      <c r="L13287" s="18"/>
      <c r="M13287" s="18"/>
      <c r="N13287" s="20"/>
      <c r="AD13287" s="18"/>
      <c r="AE13287" s="18"/>
      <c r="AJ13287" s="7"/>
      <c r="AL13287" s="7"/>
      <c r="AN13287" s="7"/>
      <c r="AP13287" s="7"/>
      <c r="AR13287" s="7"/>
      <c r="AX13287" s="7"/>
      <c r="AY13287" s="7"/>
      <c r="BE13287" s="9"/>
      <c r="BW13287" s="17"/>
      <c r="CH13287" s="7"/>
      <c r="CJ13287" s="7"/>
      <c r="CP13287" s="7"/>
      <c r="CR13287" s="7"/>
      <c r="CS13287" s="7"/>
      <c r="CU13287" s="16"/>
      <c r="DB13287" s="7"/>
      <c r="DD13287" s="7"/>
      <c r="DF13287" s="9"/>
    </row>
    <row r="13288" spans="3:110" x14ac:dyDescent="0.25">
      <c r="C13288" s="6"/>
      <c r="H13288" s="7"/>
      <c r="L13288" s="18"/>
      <c r="M13288" s="18"/>
      <c r="N13288" s="20"/>
      <c r="AD13288" s="18"/>
      <c r="AE13288" s="18"/>
      <c r="AJ13288" s="7"/>
      <c r="AL13288" s="7"/>
      <c r="AN13288" s="7"/>
      <c r="AP13288" s="7"/>
      <c r="AR13288" s="7"/>
      <c r="AX13288" s="7"/>
      <c r="AY13288" s="7"/>
      <c r="BE13288" s="9"/>
      <c r="BW13288" s="17"/>
      <c r="CH13288" s="7"/>
      <c r="CJ13288" s="7"/>
      <c r="CP13288" s="7"/>
      <c r="CR13288" s="7"/>
      <c r="CS13288" s="7"/>
      <c r="CU13288" s="16"/>
      <c r="DB13288" s="7"/>
      <c r="DD13288" s="7"/>
      <c r="DF13288" s="9"/>
    </row>
    <row r="13289" spans="3:110" x14ac:dyDescent="0.25">
      <c r="C13289" s="6"/>
      <c r="H13289" s="7"/>
      <c r="L13289" s="18"/>
      <c r="M13289" s="18"/>
      <c r="N13289" s="20"/>
      <c r="AD13289" s="18"/>
      <c r="AE13289" s="18"/>
      <c r="AJ13289" s="7"/>
      <c r="AL13289" s="7"/>
      <c r="AN13289" s="7"/>
      <c r="AP13289" s="7"/>
      <c r="AR13289" s="7"/>
      <c r="AX13289" s="7"/>
      <c r="AY13289" s="7"/>
      <c r="BE13289" s="9"/>
      <c r="BW13289" s="17"/>
      <c r="CH13289" s="7"/>
      <c r="CJ13289" s="7"/>
      <c r="CP13289" s="7"/>
      <c r="CR13289" s="7"/>
      <c r="CS13289" s="7"/>
      <c r="CU13289" s="16"/>
      <c r="DB13289" s="7"/>
      <c r="DD13289" s="7"/>
      <c r="DF13289" s="9"/>
    </row>
    <row r="13290" spans="3:110" x14ac:dyDescent="0.25">
      <c r="C13290" s="6"/>
      <c r="H13290" s="7"/>
      <c r="L13290" s="18"/>
      <c r="M13290" s="18"/>
      <c r="N13290" s="20"/>
      <c r="AD13290" s="18"/>
      <c r="AE13290" s="18"/>
      <c r="AJ13290" s="7"/>
      <c r="AL13290" s="7"/>
      <c r="AN13290" s="7"/>
      <c r="AP13290" s="7"/>
      <c r="AR13290" s="7"/>
      <c r="AX13290" s="7"/>
      <c r="AY13290" s="7"/>
      <c r="BE13290" s="9"/>
      <c r="BW13290" s="17"/>
      <c r="CH13290" s="7"/>
      <c r="CJ13290" s="7"/>
      <c r="CP13290" s="7"/>
      <c r="CR13290" s="7"/>
      <c r="CS13290" s="7"/>
      <c r="CU13290" s="16"/>
      <c r="DB13290" s="7"/>
      <c r="DD13290" s="7"/>
      <c r="DF13290" s="9"/>
    </row>
    <row r="13291" spans="3:110" x14ac:dyDescent="0.25">
      <c r="C13291" s="6"/>
      <c r="H13291" s="7"/>
      <c r="L13291" s="18"/>
      <c r="M13291" s="18"/>
      <c r="N13291" s="20"/>
      <c r="AD13291" s="18"/>
      <c r="AE13291" s="18"/>
      <c r="AJ13291" s="7"/>
      <c r="AL13291" s="7"/>
      <c r="AN13291" s="7"/>
      <c r="AP13291" s="7"/>
      <c r="AR13291" s="7"/>
      <c r="AX13291" s="7"/>
      <c r="AY13291" s="7"/>
      <c r="BE13291" s="9"/>
      <c r="BW13291" s="17"/>
      <c r="CH13291" s="7"/>
      <c r="CJ13291" s="7"/>
      <c r="CP13291" s="7"/>
      <c r="CR13291" s="7"/>
      <c r="CS13291" s="7"/>
      <c r="CU13291" s="16"/>
      <c r="DB13291" s="7"/>
      <c r="DD13291" s="7"/>
      <c r="DF13291" s="9"/>
    </row>
    <row r="13292" spans="3:110" x14ac:dyDescent="0.25">
      <c r="C13292" s="6"/>
      <c r="H13292" s="7"/>
      <c r="L13292" s="18"/>
      <c r="M13292" s="18"/>
      <c r="N13292" s="20"/>
      <c r="AD13292" s="18"/>
      <c r="AE13292" s="18"/>
      <c r="AJ13292" s="7"/>
      <c r="AL13292" s="7"/>
      <c r="AN13292" s="7"/>
      <c r="AP13292" s="7"/>
      <c r="AR13292" s="7"/>
      <c r="AX13292" s="7"/>
      <c r="AY13292" s="7"/>
      <c r="BE13292" s="9"/>
      <c r="BW13292" s="17"/>
      <c r="CH13292" s="7"/>
      <c r="CJ13292" s="7"/>
      <c r="CP13292" s="7"/>
      <c r="CR13292" s="7"/>
      <c r="CS13292" s="7"/>
      <c r="CU13292" s="16"/>
      <c r="DB13292" s="7"/>
      <c r="DD13292" s="7"/>
      <c r="DF13292" s="9"/>
    </row>
    <row r="13293" spans="3:110" x14ac:dyDescent="0.25">
      <c r="C13293" s="6"/>
      <c r="H13293" s="7"/>
      <c r="L13293" s="18"/>
      <c r="M13293" s="18"/>
      <c r="N13293" s="20"/>
      <c r="AD13293" s="18"/>
      <c r="AE13293" s="18"/>
      <c r="AJ13293" s="7"/>
      <c r="AL13293" s="7"/>
      <c r="AN13293" s="7"/>
      <c r="AP13293" s="7"/>
      <c r="AR13293" s="7"/>
      <c r="AX13293" s="7"/>
      <c r="AY13293" s="7"/>
      <c r="BE13293" s="9"/>
      <c r="BW13293" s="17"/>
      <c r="CH13293" s="7"/>
      <c r="CJ13293" s="7"/>
      <c r="CP13293" s="7"/>
      <c r="CR13293" s="7"/>
      <c r="CS13293" s="7"/>
      <c r="CU13293" s="16"/>
      <c r="DB13293" s="7"/>
      <c r="DD13293" s="7"/>
      <c r="DF13293" s="9"/>
    </row>
    <row r="13294" spans="3:110" x14ac:dyDescent="0.25">
      <c r="C13294" s="6"/>
      <c r="H13294" s="7"/>
      <c r="L13294" s="18"/>
      <c r="M13294" s="18"/>
      <c r="N13294" s="20"/>
      <c r="AD13294" s="18"/>
      <c r="AE13294" s="18"/>
      <c r="AJ13294" s="7"/>
      <c r="AL13294" s="7"/>
      <c r="AN13294" s="7"/>
      <c r="AP13294" s="7"/>
      <c r="AR13294" s="7"/>
      <c r="AX13294" s="7"/>
      <c r="AY13294" s="7"/>
      <c r="BE13294" s="9"/>
      <c r="BW13294" s="17"/>
      <c r="CH13294" s="7"/>
      <c r="CJ13294" s="7"/>
      <c r="CP13294" s="7"/>
      <c r="CR13294" s="7"/>
      <c r="CS13294" s="7"/>
      <c r="CU13294" s="16"/>
      <c r="DB13294" s="7"/>
      <c r="DD13294" s="7"/>
      <c r="DF13294" s="9"/>
    </row>
    <row r="13295" spans="3:110" x14ac:dyDescent="0.25">
      <c r="C13295" s="6"/>
      <c r="H13295" s="7"/>
      <c r="L13295" s="18"/>
      <c r="M13295" s="18"/>
      <c r="N13295" s="20"/>
      <c r="AD13295" s="18"/>
      <c r="AE13295" s="18"/>
      <c r="AJ13295" s="7"/>
      <c r="AL13295" s="7"/>
      <c r="AN13295" s="7"/>
      <c r="AP13295" s="7"/>
      <c r="AR13295" s="7"/>
      <c r="AX13295" s="7"/>
      <c r="AY13295" s="7"/>
      <c r="BE13295" s="9"/>
      <c r="BW13295" s="17"/>
      <c r="CH13295" s="7"/>
      <c r="CJ13295" s="7"/>
      <c r="CP13295" s="7"/>
      <c r="CR13295" s="7"/>
      <c r="CS13295" s="7"/>
      <c r="CU13295" s="16"/>
      <c r="DB13295" s="7"/>
      <c r="DD13295" s="7"/>
      <c r="DF13295" s="9"/>
    </row>
    <row r="13296" spans="3:110" x14ac:dyDescent="0.25">
      <c r="C13296" s="6"/>
      <c r="H13296" s="7"/>
      <c r="L13296" s="18"/>
      <c r="M13296" s="18"/>
      <c r="N13296" s="20"/>
      <c r="AD13296" s="18"/>
      <c r="AE13296" s="18"/>
      <c r="AJ13296" s="7"/>
      <c r="AL13296" s="7"/>
      <c r="AN13296" s="7"/>
      <c r="AP13296" s="7"/>
      <c r="AR13296" s="7"/>
      <c r="AX13296" s="7"/>
      <c r="AY13296" s="7"/>
      <c r="BE13296" s="9"/>
      <c r="BW13296" s="17"/>
      <c r="CH13296" s="7"/>
      <c r="CJ13296" s="7"/>
      <c r="CP13296" s="7"/>
      <c r="CR13296" s="7"/>
      <c r="CS13296" s="7"/>
      <c r="CU13296" s="16"/>
      <c r="DB13296" s="7"/>
      <c r="DD13296" s="7"/>
      <c r="DF13296" s="9"/>
    </row>
    <row r="13297" spans="3:110" x14ac:dyDescent="0.25">
      <c r="C13297" s="6"/>
      <c r="H13297" s="7"/>
      <c r="L13297" s="18"/>
      <c r="M13297" s="18"/>
      <c r="N13297" s="20"/>
      <c r="AD13297" s="18"/>
      <c r="AE13297" s="18"/>
      <c r="AJ13297" s="7"/>
      <c r="AL13297" s="7"/>
      <c r="AN13297" s="7"/>
      <c r="AP13297" s="7"/>
      <c r="AR13297" s="7"/>
      <c r="AX13297" s="7"/>
      <c r="AY13297" s="7"/>
      <c r="BE13297" s="9"/>
      <c r="BW13297" s="17"/>
      <c r="CH13297" s="7"/>
      <c r="CJ13297" s="7"/>
      <c r="CP13297" s="7"/>
      <c r="CR13297" s="7"/>
      <c r="CS13297" s="7"/>
      <c r="CU13297" s="16"/>
      <c r="DB13297" s="7"/>
      <c r="DD13297" s="7"/>
      <c r="DF13297" s="9"/>
    </row>
    <row r="13298" spans="3:110" x14ac:dyDescent="0.25">
      <c r="C13298" s="6"/>
      <c r="H13298" s="7"/>
      <c r="L13298" s="18"/>
      <c r="M13298" s="18"/>
      <c r="N13298" s="20"/>
      <c r="AD13298" s="18"/>
      <c r="AE13298" s="18"/>
      <c r="AJ13298" s="7"/>
      <c r="AL13298" s="7"/>
      <c r="AN13298" s="7"/>
      <c r="AP13298" s="7"/>
      <c r="AR13298" s="7"/>
      <c r="AX13298" s="7"/>
      <c r="AY13298" s="7"/>
      <c r="BE13298" s="9"/>
      <c r="BW13298" s="17"/>
      <c r="CH13298" s="7"/>
      <c r="CJ13298" s="7"/>
      <c r="CP13298" s="7"/>
      <c r="CR13298" s="7"/>
      <c r="CS13298" s="7"/>
      <c r="CU13298" s="16"/>
      <c r="DB13298" s="7"/>
      <c r="DD13298" s="7"/>
      <c r="DF13298" s="9"/>
    </row>
    <row r="13299" spans="3:110" x14ac:dyDescent="0.25">
      <c r="C13299" s="6"/>
      <c r="H13299" s="7"/>
      <c r="L13299" s="18"/>
      <c r="M13299" s="18"/>
      <c r="N13299" s="20"/>
      <c r="AD13299" s="18"/>
      <c r="AE13299" s="18"/>
      <c r="AJ13299" s="7"/>
      <c r="AL13299" s="7"/>
      <c r="AN13299" s="7"/>
      <c r="AP13299" s="7"/>
      <c r="AR13299" s="7"/>
      <c r="AX13299" s="7"/>
      <c r="AY13299" s="7"/>
      <c r="BE13299" s="9"/>
      <c r="BW13299" s="17"/>
      <c r="CH13299" s="7"/>
      <c r="CJ13299" s="7"/>
      <c r="CP13299" s="7"/>
      <c r="CR13299" s="7"/>
      <c r="CS13299" s="7"/>
      <c r="CU13299" s="16"/>
      <c r="DB13299" s="7"/>
      <c r="DD13299" s="7"/>
      <c r="DF13299" s="9"/>
    </row>
    <row r="13300" spans="3:110" x14ac:dyDescent="0.25">
      <c r="C13300" s="6"/>
      <c r="H13300" s="7"/>
      <c r="L13300" s="18"/>
      <c r="M13300" s="18"/>
      <c r="N13300" s="20"/>
      <c r="AD13300" s="18"/>
      <c r="AE13300" s="18"/>
      <c r="AJ13300" s="7"/>
      <c r="AL13300" s="7"/>
      <c r="AN13300" s="7"/>
      <c r="AP13300" s="7"/>
      <c r="AR13300" s="7"/>
      <c r="AX13300" s="7"/>
      <c r="AY13300" s="7"/>
      <c r="BE13300" s="9"/>
      <c r="BW13300" s="17"/>
      <c r="CH13300" s="7"/>
      <c r="CJ13300" s="7"/>
      <c r="CP13300" s="7"/>
      <c r="CR13300" s="7"/>
      <c r="CS13300" s="7"/>
      <c r="CU13300" s="16"/>
      <c r="DB13300" s="7"/>
      <c r="DD13300" s="7"/>
      <c r="DF13300" s="9"/>
    </row>
    <row r="13301" spans="3:110" x14ac:dyDescent="0.25">
      <c r="C13301" s="6"/>
      <c r="H13301" s="7"/>
      <c r="L13301" s="18"/>
      <c r="M13301" s="18"/>
      <c r="N13301" s="20"/>
      <c r="AD13301" s="18"/>
      <c r="AE13301" s="18"/>
      <c r="AJ13301" s="7"/>
      <c r="AL13301" s="7"/>
      <c r="AN13301" s="7"/>
      <c r="AP13301" s="7"/>
      <c r="AR13301" s="7"/>
      <c r="AX13301" s="7"/>
      <c r="AY13301" s="7"/>
      <c r="BE13301" s="9"/>
      <c r="BW13301" s="17"/>
      <c r="CH13301" s="7"/>
      <c r="CJ13301" s="7"/>
      <c r="CP13301" s="7"/>
      <c r="CR13301" s="7"/>
      <c r="CS13301" s="7"/>
      <c r="CU13301" s="16"/>
      <c r="DB13301" s="7"/>
      <c r="DD13301" s="7"/>
      <c r="DF13301" s="9"/>
    </row>
    <row r="13302" spans="3:110" x14ac:dyDescent="0.25">
      <c r="C13302" s="6"/>
      <c r="H13302" s="7"/>
      <c r="L13302" s="18"/>
      <c r="M13302" s="18"/>
      <c r="N13302" s="20"/>
      <c r="AD13302" s="18"/>
      <c r="AE13302" s="18"/>
      <c r="AJ13302" s="7"/>
      <c r="AL13302" s="7"/>
      <c r="AN13302" s="7"/>
      <c r="AP13302" s="7"/>
      <c r="AR13302" s="7"/>
      <c r="AX13302" s="7"/>
      <c r="AY13302" s="7"/>
      <c r="BE13302" s="9"/>
      <c r="BW13302" s="17"/>
      <c r="CH13302" s="7"/>
      <c r="CJ13302" s="7"/>
      <c r="CP13302" s="7"/>
      <c r="CR13302" s="7"/>
      <c r="CS13302" s="7"/>
      <c r="CU13302" s="16"/>
      <c r="DB13302" s="7"/>
      <c r="DD13302" s="7"/>
      <c r="DF13302" s="9"/>
    </row>
    <row r="13303" spans="3:110" x14ac:dyDescent="0.25">
      <c r="C13303" s="6"/>
      <c r="H13303" s="7"/>
      <c r="L13303" s="18"/>
      <c r="M13303" s="18"/>
      <c r="N13303" s="20"/>
      <c r="AD13303" s="18"/>
      <c r="AE13303" s="18"/>
      <c r="AJ13303" s="7"/>
      <c r="AL13303" s="7"/>
      <c r="AN13303" s="7"/>
      <c r="AP13303" s="7"/>
      <c r="AR13303" s="7"/>
      <c r="AX13303" s="7"/>
      <c r="AY13303" s="7"/>
      <c r="BE13303" s="9"/>
      <c r="BW13303" s="17"/>
      <c r="CH13303" s="7"/>
      <c r="CJ13303" s="7"/>
      <c r="CP13303" s="7"/>
      <c r="CR13303" s="7"/>
      <c r="CS13303" s="7"/>
      <c r="CU13303" s="16"/>
      <c r="DB13303" s="7"/>
      <c r="DD13303" s="7"/>
      <c r="DF13303" s="9"/>
    </row>
    <row r="13304" spans="3:110" x14ac:dyDescent="0.25">
      <c r="C13304" s="6"/>
      <c r="H13304" s="7"/>
      <c r="L13304" s="18"/>
      <c r="M13304" s="18"/>
      <c r="N13304" s="20"/>
      <c r="AD13304" s="18"/>
      <c r="AE13304" s="18"/>
      <c r="AJ13304" s="7"/>
      <c r="AL13304" s="7"/>
      <c r="AN13304" s="7"/>
      <c r="AP13304" s="7"/>
      <c r="AR13304" s="7"/>
      <c r="AX13304" s="7"/>
      <c r="AY13304" s="7"/>
      <c r="BE13304" s="9"/>
      <c r="BW13304" s="17"/>
      <c r="CH13304" s="7"/>
      <c r="CJ13304" s="7"/>
      <c r="CP13304" s="7"/>
      <c r="CR13304" s="7"/>
      <c r="CS13304" s="7"/>
      <c r="CU13304" s="16"/>
      <c r="DB13304" s="7"/>
      <c r="DD13304" s="7"/>
      <c r="DF13304" s="9"/>
    </row>
    <row r="13305" spans="3:110" x14ac:dyDescent="0.25">
      <c r="C13305" s="6"/>
      <c r="H13305" s="7"/>
      <c r="L13305" s="18"/>
      <c r="M13305" s="18"/>
      <c r="N13305" s="20"/>
      <c r="AD13305" s="18"/>
      <c r="AE13305" s="18"/>
      <c r="AJ13305" s="7"/>
      <c r="AL13305" s="7"/>
      <c r="AN13305" s="7"/>
      <c r="AP13305" s="7"/>
      <c r="AR13305" s="7"/>
      <c r="AX13305" s="7"/>
      <c r="AY13305" s="7"/>
      <c r="BE13305" s="9"/>
      <c r="BW13305" s="17"/>
      <c r="CH13305" s="7"/>
      <c r="CJ13305" s="7"/>
      <c r="CP13305" s="7"/>
      <c r="CR13305" s="7"/>
      <c r="CS13305" s="7"/>
      <c r="CU13305" s="16"/>
      <c r="DB13305" s="7"/>
      <c r="DD13305" s="7"/>
      <c r="DF13305" s="9"/>
    </row>
    <row r="13306" spans="3:110" x14ac:dyDescent="0.25">
      <c r="C13306" s="6"/>
      <c r="H13306" s="7"/>
      <c r="L13306" s="18"/>
      <c r="M13306" s="18"/>
      <c r="N13306" s="20"/>
      <c r="AD13306" s="18"/>
      <c r="AE13306" s="18"/>
      <c r="AJ13306" s="7"/>
      <c r="AL13306" s="7"/>
      <c r="AN13306" s="7"/>
      <c r="AP13306" s="7"/>
      <c r="AR13306" s="7"/>
      <c r="AX13306" s="7"/>
      <c r="AY13306" s="7"/>
      <c r="BE13306" s="9"/>
      <c r="BW13306" s="17"/>
      <c r="CH13306" s="7"/>
      <c r="CJ13306" s="7"/>
      <c r="CP13306" s="7"/>
      <c r="CR13306" s="7"/>
      <c r="CS13306" s="7"/>
      <c r="CU13306" s="16"/>
      <c r="DB13306" s="7"/>
      <c r="DD13306" s="7"/>
      <c r="DF13306" s="9"/>
    </row>
    <row r="13307" spans="3:110" x14ac:dyDescent="0.25">
      <c r="C13307" s="6"/>
      <c r="H13307" s="7"/>
      <c r="L13307" s="18"/>
      <c r="M13307" s="18"/>
      <c r="N13307" s="20"/>
      <c r="AD13307" s="18"/>
      <c r="AE13307" s="18"/>
      <c r="AJ13307" s="7"/>
      <c r="AL13307" s="7"/>
      <c r="AN13307" s="7"/>
      <c r="AP13307" s="7"/>
      <c r="AR13307" s="7"/>
      <c r="AX13307" s="7"/>
      <c r="AY13307" s="7"/>
      <c r="BE13307" s="9"/>
      <c r="BW13307" s="17"/>
      <c r="CH13307" s="7"/>
      <c r="CJ13307" s="7"/>
      <c r="CP13307" s="7"/>
      <c r="CR13307" s="7"/>
      <c r="CS13307" s="7"/>
      <c r="CU13307" s="16"/>
      <c r="DB13307" s="7"/>
      <c r="DD13307" s="7"/>
      <c r="DF13307" s="9"/>
    </row>
    <row r="13308" spans="3:110" x14ac:dyDescent="0.25">
      <c r="C13308" s="6"/>
      <c r="H13308" s="7"/>
      <c r="L13308" s="18"/>
      <c r="M13308" s="18"/>
      <c r="N13308" s="20"/>
      <c r="AD13308" s="18"/>
      <c r="AE13308" s="18"/>
      <c r="AJ13308" s="7"/>
      <c r="AL13308" s="7"/>
      <c r="AN13308" s="7"/>
      <c r="AP13308" s="7"/>
      <c r="AR13308" s="7"/>
      <c r="AX13308" s="7"/>
      <c r="AY13308" s="7"/>
      <c r="BE13308" s="9"/>
      <c r="BW13308" s="17"/>
      <c r="CH13308" s="7"/>
      <c r="CJ13308" s="7"/>
      <c r="CP13308" s="7"/>
      <c r="CR13308" s="7"/>
      <c r="CS13308" s="7"/>
      <c r="CU13308" s="16"/>
      <c r="DB13308" s="7"/>
      <c r="DD13308" s="7"/>
      <c r="DF13308" s="9"/>
    </row>
    <row r="13309" spans="3:110" x14ac:dyDescent="0.25">
      <c r="C13309" s="6"/>
      <c r="H13309" s="7"/>
      <c r="L13309" s="18"/>
      <c r="M13309" s="18"/>
      <c r="N13309" s="20"/>
      <c r="AD13309" s="18"/>
      <c r="AE13309" s="18"/>
      <c r="AJ13309" s="7"/>
      <c r="AL13309" s="7"/>
      <c r="AN13309" s="7"/>
      <c r="AP13309" s="7"/>
      <c r="AR13309" s="7"/>
      <c r="AX13309" s="7"/>
      <c r="AY13309" s="7"/>
      <c r="BE13309" s="9"/>
      <c r="BW13309" s="17"/>
      <c r="CH13309" s="7"/>
      <c r="CJ13309" s="7"/>
      <c r="CP13309" s="7"/>
      <c r="CR13309" s="7"/>
      <c r="CS13309" s="7"/>
      <c r="CU13309" s="16"/>
      <c r="DB13309" s="7"/>
      <c r="DD13309" s="7"/>
      <c r="DF13309" s="9"/>
    </row>
    <row r="13310" spans="3:110" x14ac:dyDescent="0.25">
      <c r="C13310" s="6"/>
      <c r="H13310" s="7"/>
      <c r="L13310" s="18"/>
      <c r="M13310" s="18"/>
      <c r="N13310" s="20"/>
      <c r="AD13310" s="18"/>
      <c r="AE13310" s="18"/>
      <c r="AJ13310" s="7"/>
      <c r="AL13310" s="7"/>
      <c r="AN13310" s="7"/>
      <c r="AP13310" s="7"/>
      <c r="AR13310" s="7"/>
      <c r="AX13310" s="7"/>
      <c r="AY13310" s="7"/>
      <c r="BE13310" s="9"/>
      <c r="BW13310" s="17"/>
      <c r="CH13310" s="7"/>
      <c r="CJ13310" s="7"/>
      <c r="CP13310" s="7"/>
      <c r="CR13310" s="7"/>
      <c r="CS13310" s="7"/>
      <c r="CU13310" s="16"/>
      <c r="DB13310" s="7"/>
      <c r="DD13310" s="7"/>
      <c r="DF13310" s="9"/>
    </row>
    <row r="13311" spans="3:110" x14ac:dyDescent="0.25">
      <c r="C13311" s="6"/>
      <c r="H13311" s="7"/>
      <c r="L13311" s="18"/>
      <c r="M13311" s="18"/>
      <c r="N13311" s="20"/>
      <c r="AD13311" s="18"/>
      <c r="AE13311" s="18"/>
      <c r="AJ13311" s="7"/>
      <c r="AL13311" s="7"/>
      <c r="AN13311" s="7"/>
      <c r="AP13311" s="7"/>
      <c r="AR13311" s="7"/>
      <c r="AX13311" s="7"/>
      <c r="AY13311" s="7"/>
      <c r="BE13311" s="9"/>
      <c r="BW13311" s="17"/>
      <c r="CH13311" s="7"/>
      <c r="CJ13311" s="7"/>
      <c r="CP13311" s="7"/>
      <c r="CR13311" s="7"/>
      <c r="CS13311" s="7"/>
      <c r="CU13311" s="16"/>
      <c r="DB13311" s="7"/>
      <c r="DD13311" s="7"/>
      <c r="DF13311" s="9"/>
    </row>
    <row r="13312" spans="3:110" x14ac:dyDescent="0.25">
      <c r="C13312" s="6"/>
      <c r="H13312" s="7"/>
      <c r="L13312" s="18"/>
      <c r="M13312" s="18"/>
      <c r="N13312" s="20"/>
      <c r="AD13312" s="18"/>
      <c r="AE13312" s="18"/>
      <c r="AJ13312" s="7"/>
      <c r="AL13312" s="7"/>
      <c r="AN13312" s="7"/>
      <c r="AP13312" s="7"/>
      <c r="AR13312" s="7"/>
      <c r="AX13312" s="7"/>
      <c r="AY13312" s="7"/>
      <c r="BE13312" s="9"/>
      <c r="BW13312" s="17"/>
      <c r="CH13312" s="7"/>
      <c r="CJ13312" s="7"/>
      <c r="CP13312" s="7"/>
      <c r="CR13312" s="7"/>
      <c r="CS13312" s="7"/>
      <c r="CU13312" s="16"/>
      <c r="DB13312" s="7"/>
      <c r="DD13312" s="7"/>
      <c r="DF13312" s="9"/>
    </row>
    <row r="13313" spans="3:110" x14ac:dyDescent="0.25">
      <c r="C13313" s="6"/>
      <c r="H13313" s="7"/>
      <c r="L13313" s="18"/>
      <c r="M13313" s="18"/>
      <c r="N13313" s="20"/>
      <c r="AD13313" s="18"/>
      <c r="AE13313" s="18"/>
      <c r="AJ13313" s="7"/>
      <c r="AL13313" s="7"/>
      <c r="AN13313" s="7"/>
      <c r="AP13313" s="7"/>
      <c r="AR13313" s="7"/>
      <c r="AX13313" s="7"/>
      <c r="AY13313" s="7"/>
      <c r="BE13313" s="9"/>
      <c r="BW13313" s="17"/>
      <c r="CH13313" s="7"/>
      <c r="CJ13313" s="7"/>
      <c r="CP13313" s="7"/>
      <c r="CR13313" s="7"/>
      <c r="CS13313" s="7"/>
      <c r="CU13313" s="16"/>
      <c r="DB13313" s="7"/>
      <c r="DD13313" s="7"/>
      <c r="DF13313" s="9"/>
    </row>
    <row r="13314" spans="3:110" x14ac:dyDescent="0.25">
      <c r="C13314" s="6"/>
      <c r="H13314" s="7"/>
      <c r="L13314" s="18"/>
      <c r="M13314" s="18"/>
      <c r="N13314" s="20"/>
      <c r="AD13314" s="18"/>
      <c r="AE13314" s="18"/>
      <c r="AJ13314" s="7"/>
      <c r="AL13314" s="7"/>
      <c r="AN13314" s="7"/>
      <c r="AP13314" s="7"/>
      <c r="AR13314" s="7"/>
      <c r="AX13314" s="7"/>
      <c r="AY13314" s="7"/>
      <c r="BE13314" s="9"/>
      <c r="BW13314" s="17"/>
      <c r="CH13314" s="7"/>
      <c r="CJ13314" s="7"/>
      <c r="CP13314" s="7"/>
      <c r="CR13314" s="7"/>
      <c r="CS13314" s="7"/>
      <c r="CU13314" s="16"/>
      <c r="DB13314" s="7"/>
      <c r="DD13314" s="7"/>
      <c r="DF13314" s="9"/>
    </row>
    <row r="13315" spans="3:110" x14ac:dyDescent="0.25">
      <c r="C13315" s="6"/>
      <c r="H13315" s="7"/>
      <c r="L13315" s="18"/>
      <c r="M13315" s="18"/>
      <c r="N13315" s="20"/>
      <c r="AD13315" s="18"/>
      <c r="AE13315" s="18"/>
      <c r="AJ13315" s="7"/>
      <c r="AL13315" s="7"/>
      <c r="AN13315" s="7"/>
      <c r="AP13315" s="7"/>
      <c r="AR13315" s="7"/>
      <c r="AX13315" s="7"/>
      <c r="AY13315" s="7"/>
      <c r="BE13315" s="9"/>
      <c r="BW13315" s="17"/>
      <c r="CH13315" s="7"/>
      <c r="CJ13315" s="7"/>
      <c r="CP13315" s="7"/>
      <c r="CR13315" s="7"/>
      <c r="CS13315" s="7"/>
      <c r="CU13315" s="16"/>
      <c r="DB13315" s="7"/>
      <c r="DD13315" s="7"/>
      <c r="DF13315" s="9"/>
    </row>
    <row r="13316" spans="3:110" x14ac:dyDescent="0.25">
      <c r="C13316" s="6"/>
      <c r="H13316" s="7"/>
      <c r="L13316" s="18"/>
      <c r="M13316" s="18"/>
      <c r="N13316" s="20"/>
      <c r="AD13316" s="18"/>
      <c r="AE13316" s="18"/>
      <c r="AJ13316" s="7"/>
      <c r="AL13316" s="7"/>
      <c r="AN13316" s="7"/>
      <c r="AP13316" s="7"/>
      <c r="AR13316" s="7"/>
      <c r="AX13316" s="7"/>
      <c r="AY13316" s="7"/>
      <c r="BE13316" s="9"/>
      <c r="BW13316" s="17"/>
      <c r="CH13316" s="7"/>
      <c r="CJ13316" s="7"/>
      <c r="CP13316" s="7"/>
      <c r="CR13316" s="7"/>
      <c r="CS13316" s="7"/>
      <c r="CU13316" s="16"/>
      <c r="DB13316" s="7"/>
      <c r="DD13316" s="7"/>
      <c r="DF13316" s="9"/>
    </row>
    <row r="13317" spans="3:110" x14ac:dyDescent="0.25">
      <c r="C13317" s="6"/>
      <c r="H13317" s="7"/>
      <c r="L13317" s="18"/>
      <c r="M13317" s="18"/>
      <c r="N13317" s="20"/>
      <c r="AD13317" s="18"/>
      <c r="AE13317" s="18"/>
      <c r="AJ13317" s="7"/>
      <c r="AL13317" s="7"/>
      <c r="AN13317" s="7"/>
      <c r="AP13317" s="7"/>
      <c r="AR13317" s="7"/>
      <c r="AX13317" s="7"/>
      <c r="AY13317" s="7"/>
      <c r="BE13317" s="9"/>
      <c r="BW13317" s="17"/>
      <c r="CH13317" s="7"/>
      <c r="CJ13317" s="7"/>
      <c r="CP13317" s="7"/>
      <c r="CR13317" s="7"/>
      <c r="CS13317" s="7"/>
      <c r="CU13317" s="16"/>
      <c r="DB13317" s="7"/>
      <c r="DD13317" s="7"/>
      <c r="DF13317" s="9"/>
    </row>
    <row r="13318" spans="3:110" x14ac:dyDescent="0.25">
      <c r="C13318" s="6"/>
      <c r="H13318" s="7"/>
      <c r="L13318" s="18"/>
      <c r="M13318" s="18"/>
      <c r="N13318" s="20"/>
      <c r="AD13318" s="18"/>
      <c r="AE13318" s="18"/>
      <c r="AJ13318" s="7"/>
      <c r="AL13318" s="7"/>
      <c r="AN13318" s="7"/>
      <c r="AP13318" s="7"/>
      <c r="AR13318" s="7"/>
      <c r="AX13318" s="7"/>
      <c r="AY13318" s="7"/>
      <c r="BE13318" s="9"/>
      <c r="BW13318" s="17"/>
      <c r="CH13318" s="7"/>
      <c r="CJ13318" s="7"/>
      <c r="CP13318" s="7"/>
      <c r="CR13318" s="7"/>
      <c r="CS13318" s="7"/>
      <c r="CU13318" s="16"/>
      <c r="DB13318" s="7"/>
      <c r="DD13318" s="7"/>
      <c r="DF13318" s="9"/>
    </row>
    <row r="13319" spans="3:110" x14ac:dyDescent="0.25">
      <c r="C13319" s="6"/>
      <c r="H13319" s="7"/>
      <c r="L13319" s="18"/>
      <c r="M13319" s="18"/>
      <c r="N13319" s="20"/>
      <c r="AD13319" s="18"/>
      <c r="AE13319" s="18"/>
      <c r="AJ13319" s="7"/>
      <c r="AL13319" s="7"/>
      <c r="AN13319" s="7"/>
      <c r="AP13319" s="7"/>
      <c r="AR13319" s="7"/>
      <c r="AX13319" s="7"/>
      <c r="AY13319" s="7"/>
      <c r="BE13319" s="9"/>
      <c r="BW13319" s="17"/>
      <c r="CH13319" s="7"/>
      <c r="CJ13319" s="7"/>
      <c r="CP13319" s="7"/>
      <c r="CR13319" s="7"/>
      <c r="CS13319" s="7"/>
      <c r="CU13319" s="16"/>
      <c r="DB13319" s="7"/>
      <c r="DD13319" s="7"/>
      <c r="DF13319" s="9"/>
    </row>
    <row r="13320" spans="3:110" x14ac:dyDescent="0.25">
      <c r="C13320" s="6"/>
      <c r="H13320" s="7"/>
      <c r="L13320" s="18"/>
      <c r="M13320" s="18"/>
      <c r="N13320" s="20"/>
      <c r="AD13320" s="18"/>
      <c r="AE13320" s="18"/>
      <c r="AJ13320" s="7"/>
      <c r="AL13320" s="7"/>
      <c r="AN13320" s="7"/>
      <c r="AP13320" s="7"/>
      <c r="AR13320" s="7"/>
      <c r="AX13320" s="7"/>
      <c r="AY13320" s="7"/>
      <c r="BE13320" s="9"/>
      <c r="BW13320" s="17"/>
      <c r="CH13320" s="7"/>
      <c r="CJ13320" s="7"/>
      <c r="CP13320" s="7"/>
      <c r="CR13320" s="7"/>
      <c r="CS13320" s="7"/>
      <c r="CU13320" s="16"/>
      <c r="DB13320" s="7"/>
      <c r="DD13320" s="7"/>
      <c r="DF13320" s="9"/>
    </row>
    <row r="13321" spans="3:110" x14ac:dyDescent="0.25">
      <c r="C13321" s="6"/>
      <c r="H13321" s="7"/>
      <c r="L13321" s="18"/>
      <c r="M13321" s="18"/>
      <c r="N13321" s="20"/>
      <c r="AD13321" s="18"/>
      <c r="AE13321" s="18"/>
      <c r="AJ13321" s="7"/>
      <c r="AL13321" s="7"/>
      <c r="AN13321" s="7"/>
      <c r="AP13321" s="7"/>
      <c r="AR13321" s="7"/>
      <c r="AX13321" s="7"/>
      <c r="AY13321" s="7"/>
      <c r="BE13321" s="9"/>
      <c r="BW13321" s="17"/>
      <c r="CH13321" s="7"/>
      <c r="CJ13321" s="7"/>
      <c r="CP13321" s="7"/>
      <c r="CR13321" s="7"/>
      <c r="CS13321" s="7"/>
      <c r="CU13321" s="16"/>
      <c r="DB13321" s="7"/>
      <c r="DD13321" s="7"/>
      <c r="DF13321" s="9"/>
    </row>
    <row r="13322" spans="3:110" x14ac:dyDescent="0.25">
      <c r="C13322" s="6"/>
      <c r="H13322" s="7"/>
      <c r="L13322" s="18"/>
      <c r="M13322" s="18"/>
      <c r="N13322" s="20"/>
      <c r="AD13322" s="18"/>
      <c r="AE13322" s="18"/>
      <c r="AJ13322" s="7"/>
      <c r="AL13322" s="7"/>
      <c r="AN13322" s="7"/>
      <c r="AP13322" s="7"/>
      <c r="AR13322" s="7"/>
      <c r="AX13322" s="7"/>
      <c r="AY13322" s="7"/>
      <c r="BE13322" s="9"/>
      <c r="BW13322" s="17"/>
      <c r="CH13322" s="7"/>
      <c r="CJ13322" s="7"/>
      <c r="CP13322" s="7"/>
      <c r="CR13322" s="7"/>
      <c r="CS13322" s="7"/>
      <c r="CU13322" s="16"/>
      <c r="DB13322" s="7"/>
      <c r="DD13322" s="7"/>
      <c r="DF13322" s="9"/>
    </row>
    <row r="13323" spans="3:110" x14ac:dyDescent="0.25">
      <c r="C13323" s="6"/>
      <c r="H13323" s="7"/>
      <c r="L13323" s="18"/>
      <c r="M13323" s="18"/>
      <c r="N13323" s="20"/>
      <c r="AD13323" s="18"/>
      <c r="AE13323" s="18"/>
      <c r="AJ13323" s="7"/>
      <c r="AL13323" s="7"/>
      <c r="AN13323" s="7"/>
      <c r="AP13323" s="7"/>
      <c r="AR13323" s="7"/>
      <c r="AX13323" s="7"/>
      <c r="AY13323" s="7"/>
      <c r="BE13323" s="9"/>
      <c r="BW13323" s="17"/>
      <c r="CH13323" s="7"/>
      <c r="CJ13323" s="7"/>
      <c r="CP13323" s="7"/>
      <c r="CR13323" s="7"/>
      <c r="CS13323" s="7"/>
      <c r="CU13323" s="16"/>
      <c r="DB13323" s="7"/>
      <c r="DD13323" s="7"/>
      <c r="DF13323" s="9"/>
    </row>
    <row r="13324" spans="3:110" x14ac:dyDescent="0.25">
      <c r="C13324" s="6"/>
      <c r="H13324" s="7"/>
      <c r="L13324" s="18"/>
      <c r="M13324" s="18"/>
      <c r="N13324" s="20"/>
      <c r="AD13324" s="18"/>
      <c r="AE13324" s="18"/>
      <c r="AJ13324" s="7"/>
      <c r="AL13324" s="7"/>
      <c r="AN13324" s="7"/>
      <c r="AP13324" s="7"/>
      <c r="AR13324" s="7"/>
      <c r="AX13324" s="7"/>
      <c r="AY13324" s="7"/>
      <c r="BE13324" s="9"/>
      <c r="BW13324" s="17"/>
      <c r="CH13324" s="7"/>
      <c r="CJ13324" s="7"/>
      <c r="CP13324" s="7"/>
      <c r="CR13324" s="7"/>
      <c r="CS13324" s="7"/>
      <c r="CU13324" s="16"/>
      <c r="DB13324" s="7"/>
      <c r="DD13324" s="7"/>
      <c r="DF13324" s="9"/>
    </row>
    <row r="13325" spans="3:110" x14ac:dyDescent="0.25">
      <c r="C13325" s="6"/>
      <c r="H13325" s="7"/>
      <c r="L13325" s="18"/>
      <c r="M13325" s="18"/>
      <c r="N13325" s="20"/>
      <c r="AD13325" s="18"/>
      <c r="AE13325" s="18"/>
      <c r="AJ13325" s="7"/>
      <c r="AL13325" s="7"/>
      <c r="AN13325" s="7"/>
      <c r="AP13325" s="7"/>
      <c r="AR13325" s="7"/>
      <c r="AX13325" s="7"/>
      <c r="AY13325" s="7"/>
      <c r="BE13325" s="9"/>
      <c r="BW13325" s="17"/>
      <c r="CH13325" s="7"/>
      <c r="CJ13325" s="7"/>
      <c r="CP13325" s="7"/>
      <c r="CR13325" s="7"/>
      <c r="CS13325" s="7"/>
      <c r="CU13325" s="16"/>
      <c r="DB13325" s="7"/>
      <c r="DD13325" s="7"/>
      <c r="DF13325" s="9"/>
    </row>
    <row r="13326" spans="3:110" x14ac:dyDescent="0.25">
      <c r="C13326" s="6"/>
      <c r="H13326" s="7"/>
      <c r="L13326" s="18"/>
      <c r="M13326" s="18"/>
      <c r="N13326" s="20"/>
      <c r="AD13326" s="18"/>
      <c r="AE13326" s="18"/>
      <c r="AJ13326" s="7"/>
      <c r="AL13326" s="7"/>
      <c r="AN13326" s="7"/>
      <c r="AP13326" s="7"/>
      <c r="AR13326" s="7"/>
      <c r="AX13326" s="7"/>
      <c r="AY13326" s="7"/>
      <c r="BE13326" s="9"/>
      <c r="BW13326" s="17"/>
      <c r="CH13326" s="7"/>
      <c r="CJ13326" s="7"/>
      <c r="CP13326" s="7"/>
      <c r="CR13326" s="7"/>
      <c r="CS13326" s="7"/>
      <c r="CU13326" s="16"/>
      <c r="DB13326" s="7"/>
      <c r="DD13326" s="7"/>
      <c r="DF13326" s="9"/>
    </row>
    <row r="13327" spans="3:110" x14ac:dyDescent="0.25">
      <c r="C13327" s="6"/>
      <c r="H13327" s="7"/>
      <c r="L13327" s="18"/>
      <c r="M13327" s="18"/>
      <c r="N13327" s="20"/>
      <c r="AD13327" s="18"/>
      <c r="AE13327" s="18"/>
      <c r="AJ13327" s="7"/>
      <c r="AL13327" s="7"/>
      <c r="AN13327" s="7"/>
      <c r="AP13327" s="7"/>
      <c r="AR13327" s="7"/>
      <c r="AX13327" s="7"/>
      <c r="AY13327" s="7"/>
      <c r="BE13327" s="9"/>
      <c r="BW13327" s="17"/>
      <c r="CH13327" s="7"/>
      <c r="CJ13327" s="7"/>
      <c r="CP13327" s="7"/>
      <c r="CR13327" s="7"/>
      <c r="CS13327" s="7"/>
      <c r="CU13327" s="16"/>
      <c r="DB13327" s="7"/>
      <c r="DD13327" s="7"/>
      <c r="DF13327" s="9"/>
    </row>
    <row r="13328" spans="3:110" x14ac:dyDescent="0.25">
      <c r="C13328" s="6"/>
      <c r="H13328" s="7"/>
      <c r="L13328" s="18"/>
      <c r="M13328" s="18"/>
      <c r="N13328" s="20"/>
      <c r="AD13328" s="18"/>
      <c r="AE13328" s="18"/>
      <c r="AJ13328" s="7"/>
      <c r="AL13328" s="7"/>
      <c r="AN13328" s="7"/>
      <c r="AP13328" s="7"/>
      <c r="AR13328" s="7"/>
      <c r="AX13328" s="7"/>
      <c r="AY13328" s="7"/>
      <c r="BE13328" s="9"/>
      <c r="BW13328" s="17"/>
      <c r="CH13328" s="7"/>
      <c r="CJ13328" s="7"/>
      <c r="CP13328" s="7"/>
      <c r="CR13328" s="7"/>
      <c r="CS13328" s="7"/>
      <c r="CU13328" s="16"/>
      <c r="DB13328" s="7"/>
      <c r="DD13328" s="7"/>
      <c r="DF13328" s="9"/>
    </row>
    <row r="13329" spans="3:110" x14ac:dyDescent="0.25">
      <c r="C13329" s="6"/>
      <c r="H13329" s="7"/>
      <c r="L13329" s="18"/>
      <c r="M13329" s="18"/>
      <c r="N13329" s="20"/>
      <c r="AD13329" s="18"/>
      <c r="AE13329" s="18"/>
      <c r="AJ13329" s="7"/>
      <c r="AL13329" s="7"/>
      <c r="AN13329" s="7"/>
      <c r="AP13329" s="7"/>
      <c r="AR13329" s="7"/>
      <c r="AX13329" s="7"/>
      <c r="AY13329" s="7"/>
      <c r="BE13329" s="9"/>
      <c r="BW13329" s="17"/>
      <c r="CH13329" s="7"/>
      <c r="CJ13329" s="7"/>
      <c r="CP13329" s="7"/>
      <c r="CR13329" s="7"/>
      <c r="CS13329" s="7"/>
      <c r="CU13329" s="16"/>
      <c r="DB13329" s="7"/>
      <c r="DD13329" s="7"/>
      <c r="DF13329" s="9"/>
    </row>
    <row r="13330" spans="3:110" x14ac:dyDescent="0.25">
      <c r="C13330" s="6"/>
      <c r="H13330" s="7"/>
      <c r="L13330" s="18"/>
      <c r="M13330" s="18"/>
      <c r="N13330" s="20"/>
      <c r="AD13330" s="18"/>
      <c r="AE13330" s="18"/>
      <c r="AJ13330" s="7"/>
      <c r="AL13330" s="7"/>
      <c r="AN13330" s="7"/>
      <c r="AP13330" s="7"/>
      <c r="AR13330" s="7"/>
      <c r="AX13330" s="7"/>
      <c r="AY13330" s="7"/>
      <c r="BE13330" s="9"/>
      <c r="BW13330" s="17"/>
      <c r="CH13330" s="7"/>
      <c r="CJ13330" s="7"/>
      <c r="CP13330" s="7"/>
      <c r="CR13330" s="7"/>
      <c r="CS13330" s="7"/>
      <c r="CU13330" s="16"/>
      <c r="DB13330" s="7"/>
      <c r="DD13330" s="7"/>
      <c r="DF13330" s="9"/>
    </row>
    <row r="13331" spans="3:110" x14ac:dyDescent="0.25">
      <c r="C13331" s="6"/>
      <c r="H13331" s="7"/>
      <c r="L13331" s="18"/>
      <c r="M13331" s="18"/>
      <c r="N13331" s="20"/>
      <c r="AD13331" s="18"/>
      <c r="AE13331" s="18"/>
      <c r="AJ13331" s="7"/>
      <c r="AL13331" s="7"/>
      <c r="AN13331" s="7"/>
      <c r="AP13331" s="7"/>
      <c r="AR13331" s="7"/>
      <c r="AX13331" s="7"/>
      <c r="AY13331" s="7"/>
      <c r="BE13331" s="9"/>
      <c r="BW13331" s="17"/>
      <c r="CH13331" s="7"/>
      <c r="CJ13331" s="7"/>
      <c r="CP13331" s="7"/>
      <c r="CR13331" s="7"/>
      <c r="CS13331" s="7"/>
      <c r="CU13331" s="16"/>
      <c r="DB13331" s="7"/>
      <c r="DD13331" s="7"/>
      <c r="DF13331" s="9"/>
    </row>
    <row r="13332" spans="3:110" x14ac:dyDescent="0.25">
      <c r="C13332" s="6"/>
      <c r="H13332" s="7"/>
      <c r="L13332" s="18"/>
      <c r="M13332" s="18"/>
      <c r="N13332" s="20"/>
      <c r="AD13332" s="18"/>
      <c r="AE13332" s="18"/>
      <c r="AJ13332" s="7"/>
      <c r="AL13332" s="7"/>
      <c r="AN13332" s="7"/>
      <c r="AP13332" s="7"/>
      <c r="AR13332" s="7"/>
      <c r="AX13332" s="7"/>
      <c r="AY13332" s="7"/>
      <c r="BE13332" s="9"/>
      <c r="BW13332" s="17"/>
      <c r="CH13332" s="7"/>
      <c r="CJ13332" s="7"/>
      <c r="CP13332" s="7"/>
      <c r="CR13332" s="7"/>
      <c r="CS13332" s="7"/>
      <c r="CU13332" s="16"/>
      <c r="DB13332" s="7"/>
      <c r="DD13332" s="7"/>
      <c r="DF13332" s="9"/>
    </row>
    <row r="13333" spans="3:110" x14ac:dyDescent="0.25">
      <c r="C13333" s="6"/>
      <c r="H13333" s="7"/>
      <c r="L13333" s="18"/>
      <c r="M13333" s="18"/>
      <c r="N13333" s="20"/>
      <c r="AD13333" s="18"/>
      <c r="AE13333" s="18"/>
      <c r="AJ13333" s="7"/>
      <c r="AL13333" s="7"/>
      <c r="AN13333" s="7"/>
      <c r="AP13333" s="7"/>
      <c r="AR13333" s="7"/>
      <c r="AX13333" s="7"/>
      <c r="AY13333" s="7"/>
      <c r="BE13333" s="9"/>
      <c r="BW13333" s="17"/>
      <c r="CH13333" s="7"/>
      <c r="CJ13333" s="7"/>
      <c r="CP13333" s="7"/>
      <c r="CR13333" s="7"/>
      <c r="CS13333" s="7"/>
      <c r="CU13333" s="16"/>
      <c r="DB13333" s="7"/>
      <c r="DD13333" s="7"/>
      <c r="DF13333" s="9"/>
    </row>
    <row r="13334" spans="3:110" x14ac:dyDescent="0.25">
      <c r="C13334" s="6"/>
      <c r="H13334" s="7"/>
      <c r="L13334" s="18"/>
      <c r="M13334" s="18"/>
      <c r="N13334" s="20"/>
      <c r="AD13334" s="18"/>
      <c r="AE13334" s="18"/>
      <c r="AJ13334" s="7"/>
      <c r="AL13334" s="7"/>
      <c r="AN13334" s="7"/>
      <c r="AP13334" s="7"/>
      <c r="AR13334" s="7"/>
      <c r="AX13334" s="7"/>
      <c r="AY13334" s="7"/>
      <c r="BE13334" s="9"/>
      <c r="BW13334" s="17"/>
      <c r="CH13334" s="7"/>
      <c r="CJ13334" s="7"/>
      <c r="CP13334" s="7"/>
      <c r="CR13334" s="7"/>
      <c r="CS13334" s="7"/>
      <c r="CU13334" s="16"/>
      <c r="DB13334" s="7"/>
      <c r="DD13334" s="7"/>
      <c r="DF13334" s="9"/>
    </row>
    <row r="13335" spans="3:110" x14ac:dyDescent="0.25">
      <c r="C13335" s="6"/>
      <c r="H13335" s="7"/>
      <c r="L13335" s="18"/>
      <c r="M13335" s="18"/>
      <c r="N13335" s="20"/>
      <c r="AD13335" s="18"/>
      <c r="AE13335" s="18"/>
      <c r="AJ13335" s="7"/>
      <c r="AL13335" s="7"/>
      <c r="AN13335" s="7"/>
      <c r="AP13335" s="7"/>
      <c r="AR13335" s="7"/>
      <c r="AX13335" s="7"/>
      <c r="AY13335" s="7"/>
      <c r="BE13335" s="9"/>
      <c r="BW13335" s="17"/>
      <c r="CH13335" s="7"/>
      <c r="CJ13335" s="7"/>
      <c r="CP13335" s="7"/>
      <c r="CR13335" s="7"/>
      <c r="CS13335" s="7"/>
      <c r="CU13335" s="16"/>
      <c r="DB13335" s="7"/>
      <c r="DD13335" s="7"/>
      <c r="DF13335" s="9"/>
    </row>
    <row r="13336" spans="3:110" x14ac:dyDescent="0.25">
      <c r="C13336" s="6"/>
      <c r="H13336" s="7"/>
      <c r="L13336" s="18"/>
      <c r="M13336" s="18"/>
      <c r="N13336" s="20"/>
      <c r="AD13336" s="18"/>
      <c r="AE13336" s="18"/>
      <c r="AJ13336" s="7"/>
      <c r="AL13336" s="7"/>
      <c r="AN13336" s="7"/>
      <c r="AP13336" s="7"/>
      <c r="AR13336" s="7"/>
      <c r="AX13336" s="7"/>
      <c r="AY13336" s="7"/>
      <c r="BE13336" s="9"/>
      <c r="BW13336" s="17"/>
      <c r="CH13336" s="7"/>
      <c r="CJ13336" s="7"/>
      <c r="CP13336" s="7"/>
      <c r="CR13336" s="7"/>
      <c r="CS13336" s="7"/>
      <c r="CU13336" s="16"/>
      <c r="DB13336" s="7"/>
      <c r="DD13336" s="7"/>
      <c r="DF13336" s="9"/>
    </row>
    <row r="13337" spans="3:110" x14ac:dyDescent="0.25">
      <c r="C13337" s="6"/>
      <c r="H13337" s="7"/>
      <c r="L13337" s="18"/>
      <c r="M13337" s="18"/>
      <c r="N13337" s="20"/>
      <c r="AD13337" s="18"/>
      <c r="AE13337" s="18"/>
      <c r="AJ13337" s="7"/>
      <c r="AL13337" s="7"/>
      <c r="AN13337" s="7"/>
      <c r="AP13337" s="7"/>
      <c r="AR13337" s="7"/>
      <c r="AX13337" s="7"/>
      <c r="AY13337" s="7"/>
      <c r="BE13337" s="9"/>
      <c r="BW13337" s="17"/>
      <c r="CH13337" s="7"/>
      <c r="CJ13337" s="7"/>
      <c r="CP13337" s="7"/>
      <c r="CR13337" s="7"/>
      <c r="CS13337" s="7"/>
      <c r="CU13337" s="16"/>
      <c r="DB13337" s="7"/>
      <c r="DD13337" s="7"/>
      <c r="DF13337" s="9"/>
    </row>
    <row r="13338" spans="3:110" x14ac:dyDescent="0.25">
      <c r="C13338" s="6"/>
      <c r="H13338" s="7"/>
      <c r="L13338" s="18"/>
      <c r="M13338" s="18"/>
      <c r="N13338" s="20"/>
      <c r="AD13338" s="18"/>
      <c r="AE13338" s="18"/>
      <c r="AJ13338" s="7"/>
      <c r="AL13338" s="7"/>
      <c r="AN13338" s="7"/>
      <c r="AP13338" s="7"/>
      <c r="AR13338" s="7"/>
      <c r="AX13338" s="7"/>
      <c r="AY13338" s="7"/>
      <c r="BE13338" s="9"/>
      <c r="BW13338" s="17"/>
      <c r="CH13338" s="7"/>
      <c r="CJ13338" s="7"/>
      <c r="CP13338" s="7"/>
      <c r="CR13338" s="7"/>
      <c r="CS13338" s="7"/>
      <c r="CU13338" s="16"/>
      <c r="DB13338" s="7"/>
      <c r="DD13338" s="7"/>
      <c r="DF13338" s="9"/>
    </row>
    <row r="13339" spans="3:110" x14ac:dyDescent="0.25">
      <c r="C13339" s="6"/>
      <c r="H13339" s="7"/>
      <c r="L13339" s="18"/>
      <c r="M13339" s="18"/>
      <c r="N13339" s="20"/>
      <c r="AD13339" s="18"/>
      <c r="AE13339" s="18"/>
      <c r="AJ13339" s="7"/>
      <c r="AL13339" s="7"/>
      <c r="AN13339" s="7"/>
      <c r="AP13339" s="7"/>
      <c r="AR13339" s="7"/>
      <c r="AX13339" s="7"/>
      <c r="AY13339" s="7"/>
      <c r="BE13339" s="9"/>
      <c r="BW13339" s="17"/>
      <c r="CH13339" s="7"/>
      <c r="CJ13339" s="7"/>
      <c r="CP13339" s="7"/>
      <c r="CR13339" s="7"/>
      <c r="CS13339" s="7"/>
      <c r="CU13339" s="16"/>
      <c r="DB13339" s="7"/>
      <c r="DD13339" s="7"/>
      <c r="DF13339" s="9"/>
    </row>
    <row r="13340" spans="3:110" x14ac:dyDescent="0.25">
      <c r="C13340" s="6"/>
      <c r="H13340" s="7"/>
      <c r="L13340" s="18"/>
      <c r="M13340" s="18"/>
      <c r="N13340" s="20"/>
      <c r="AD13340" s="18"/>
      <c r="AE13340" s="18"/>
      <c r="AJ13340" s="7"/>
      <c r="AL13340" s="7"/>
      <c r="AN13340" s="7"/>
      <c r="AP13340" s="7"/>
      <c r="AR13340" s="7"/>
      <c r="AX13340" s="7"/>
      <c r="AY13340" s="7"/>
      <c r="BE13340" s="9"/>
      <c r="BW13340" s="17"/>
      <c r="CH13340" s="7"/>
      <c r="CJ13340" s="7"/>
      <c r="CP13340" s="7"/>
      <c r="CR13340" s="7"/>
      <c r="CS13340" s="7"/>
      <c r="CU13340" s="16"/>
      <c r="DB13340" s="7"/>
      <c r="DD13340" s="7"/>
      <c r="DF13340" s="9"/>
    </row>
    <row r="13341" spans="3:110" x14ac:dyDescent="0.25">
      <c r="C13341" s="6"/>
      <c r="H13341" s="7"/>
      <c r="L13341" s="18"/>
      <c r="M13341" s="18"/>
      <c r="N13341" s="20"/>
      <c r="AD13341" s="18"/>
      <c r="AE13341" s="18"/>
      <c r="AJ13341" s="7"/>
      <c r="AL13341" s="7"/>
      <c r="AN13341" s="7"/>
      <c r="AP13341" s="7"/>
      <c r="AR13341" s="7"/>
      <c r="AX13341" s="7"/>
      <c r="AY13341" s="7"/>
      <c r="BE13341" s="9"/>
      <c r="BW13341" s="17"/>
      <c r="CH13341" s="7"/>
      <c r="CJ13341" s="7"/>
      <c r="CP13341" s="7"/>
      <c r="CR13341" s="7"/>
      <c r="CS13341" s="7"/>
      <c r="CU13341" s="16"/>
      <c r="DB13341" s="7"/>
      <c r="DD13341" s="7"/>
      <c r="DF13341" s="9"/>
    </row>
    <row r="13342" spans="3:110" x14ac:dyDescent="0.25">
      <c r="C13342" s="6"/>
      <c r="H13342" s="7"/>
      <c r="L13342" s="18"/>
      <c r="M13342" s="18"/>
      <c r="N13342" s="20"/>
      <c r="AD13342" s="18"/>
      <c r="AE13342" s="18"/>
      <c r="AJ13342" s="7"/>
      <c r="AL13342" s="7"/>
      <c r="AN13342" s="7"/>
      <c r="AP13342" s="7"/>
      <c r="AR13342" s="7"/>
      <c r="AX13342" s="7"/>
      <c r="AY13342" s="7"/>
      <c r="BE13342" s="9"/>
      <c r="BW13342" s="17"/>
      <c r="CH13342" s="7"/>
      <c r="CJ13342" s="7"/>
      <c r="CP13342" s="7"/>
      <c r="CR13342" s="7"/>
      <c r="CS13342" s="7"/>
      <c r="CU13342" s="16"/>
      <c r="DB13342" s="7"/>
      <c r="DD13342" s="7"/>
      <c r="DF13342" s="9"/>
    </row>
    <row r="13343" spans="3:110" x14ac:dyDescent="0.25">
      <c r="C13343" s="6"/>
      <c r="H13343" s="7"/>
      <c r="L13343" s="18"/>
      <c r="M13343" s="18"/>
      <c r="N13343" s="20"/>
      <c r="AD13343" s="18"/>
      <c r="AE13343" s="18"/>
      <c r="AJ13343" s="7"/>
      <c r="AL13343" s="7"/>
      <c r="AN13343" s="7"/>
      <c r="AP13343" s="7"/>
      <c r="AR13343" s="7"/>
      <c r="AX13343" s="7"/>
      <c r="AY13343" s="7"/>
      <c r="BE13343" s="9"/>
      <c r="BW13343" s="17"/>
      <c r="CH13343" s="7"/>
      <c r="CJ13343" s="7"/>
      <c r="CP13343" s="7"/>
      <c r="CR13343" s="7"/>
      <c r="CS13343" s="7"/>
      <c r="CU13343" s="16"/>
      <c r="DB13343" s="7"/>
      <c r="DD13343" s="7"/>
      <c r="DF13343" s="9"/>
    </row>
    <row r="13344" spans="3:110" x14ac:dyDescent="0.25">
      <c r="C13344" s="6"/>
      <c r="H13344" s="7"/>
      <c r="L13344" s="18"/>
      <c r="M13344" s="18"/>
      <c r="N13344" s="20"/>
      <c r="AD13344" s="18"/>
      <c r="AE13344" s="18"/>
      <c r="AJ13344" s="7"/>
      <c r="AL13344" s="7"/>
      <c r="AN13344" s="7"/>
      <c r="AP13344" s="7"/>
      <c r="AR13344" s="7"/>
      <c r="AX13344" s="7"/>
      <c r="AY13344" s="7"/>
      <c r="BE13344" s="9"/>
      <c r="BW13344" s="17"/>
      <c r="CH13344" s="7"/>
      <c r="CJ13344" s="7"/>
      <c r="CP13344" s="7"/>
      <c r="CR13344" s="7"/>
      <c r="CS13344" s="7"/>
      <c r="CU13344" s="16"/>
      <c r="DB13344" s="7"/>
      <c r="DD13344" s="7"/>
      <c r="DF13344" s="9"/>
    </row>
    <row r="13345" spans="3:110" x14ac:dyDescent="0.25">
      <c r="C13345" s="6"/>
      <c r="H13345" s="7"/>
      <c r="L13345" s="18"/>
      <c r="M13345" s="18"/>
      <c r="N13345" s="20"/>
      <c r="AD13345" s="18"/>
      <c r="AE13345" s="18"/>
      <c r="AJ13345" s="7"/>
      <c r="AL13345" s="7"/>
      <c r="AN13345" s="7"/>
      <c r="AP13345" s="7"/>
      <c r="AR13345" s="7"/>
      <c r="AX13345" s="7"/>
      <c r="AY13345" s="7"/>
      <c r="BE13345" s="9"/>
      <c r="BW13345" s="17"/>
      <c r="CH13345" s="7"/>
      <c r="CJ13345" s="7"/>
      <c r="CP13345" s="7"/>
      <c r="CR13345" s="7"/>
      <c r="CS13345" s="7"/>
      <c r="CU13345" s="16"/>
      <c r="DB13345" s="7"/>
      <c r="DD13345" s="7"/>
      <c r="DF13345" s="9"/>
    </row>
    <row r="13346" spans="3:110" x14ac:dyDescent="0.25">
      <c r="C13346" s="6"/>
      <c r="H13346" s="7"/>
      <c r="L13346" s="18"/>
      <c r="M13346" s="18"/>
      <c r="N13346" s="20"/>
      <c r="AD13346" s="18"/>
      <c r="AE13346" s="18"/>
      <c r="AJ13346" s="7"/>
      <c r="AL13346" s="7"/>
      <c r="AN13346" s="7"/>
      <c r="AP13346" s="7"/>
      <c r="AR13346" s="7"/>
      <c r="AX13346" s="7"/>
      <c r="AY13346" s="7"/>
      <c r="BE13346" s="9"/>
      <c r="BW13346" s="17"/>
      <c r="CH13346" s="7"/>
      <c r="CJ13346" s="7"/>
      <c r="CP13346" s="7"/>
      <c r="CR13346" s="7"/>
      <c r="CS13346" s="7"/>
      <c r="CU13346" s="16"/>
      <c r="DB13346" s="7"/>
      <c r="DD13346" s="7"/>
      <c r="DF13346" s="9"/>
    </row>
    <row r="13347" spans="3:110" x14ac:dyDescent="0.25">
      <c r="C13347" s="6"/>
      <c r="H13347" s="7"/>
      <c r="L13347" s="18"/>
      <c r="M13347" s="18"/>
      <c r="N13347" s="20"/>
      <c r="AD13347" s="18"/>
      <c r="AE13347" s="18"/>
      <c r="AJ13347" s="7"/>
      <c r="AL13347" s="7"/>
      <c r="AN13347" s="7"/>
      <c r="AP13347" s="7"/>
      <c r="AR13347" s="7"/>
      <c r="AX13347" s="7"/>
      <c r="AY13347" s="7"/>
      <c r="BE13347" s="9"/>
      <c r="BW13347" s="17"/>
      <c r="CH13347" s="7"/>
      <c r="CJ13347" s="7"/>
      <c r="CP13347" s="7"/>
      <c r="CR13347" s="7"/>
      <c r="CS13347" s="7"/>
      <c r="CU13347" s="16"/>
      <c r="DB13347" s="7"/>
      <c r="DD13347" s="7"/>
      <c r="DF13347" s="9"/>
    </row>
    <row r="13348" spans="3:110" x14ac:dyDescent="0.25">
      <c r="C13348" s="6"/>
      <c r="H13348" s="7"/>
      <c r="L13348" s="18"/>
      <c r="M13348" s="18"/>
      <c r="N13348" s="20"/>
      <c r="AD13348" s="18"/>
      <c r="AE13348" s="18"/>
      <c r="AJ13348" s="7"/>
      <c r="AL13348" s="7"/>
      <c r="AN13348" s="7"/>
      <c r="AP13348" s="7"/>
      <c r="AR13348" s="7"/>
      <c r="AX13348" s="7"/>
      <c r="AY13348" s="7"/>
      <c r="BE13348" s="9"/>
      <c r="BW13348" s="17"/>
      <c r="CH13348" s="7"/>
      <c r="CJ13348" s="7"/>
      <c r="CP13348" s="7"/>
      <c r="CR13348" s="7"/>
      <c r="CS13348" s="7"/>
      <c r="CU13348" s="16"/>
      <c r="DB13348" s="7"/>
      <c r="DD13348" s="7"/>
      <c r="DF13348" s="9"/>
    </row>
    <row r="13349" spans="3:110" x14ac:dyDescent="0.25">
      <c r="C13349" s="6"/>
      <c r="H13349" s="7"/>
      <c r="L13349" s="18"/>
      <c r="M13349" s="18"/>
      <c r="N13349" s="20"/>
      <c r="AD13349" s="18"/>
      <c r="AE13349" s="18"/>
      <c r="AJ13349" s="7"/>
      <c r="AL13349" s="7"/>
      <c r="AN13349" s="7"/>
      <c r="AP13349" s="7"/>
      <c r="AR13349" s="7"/>
      <c r="AX13349" s="7"/>
      <c r="AY13349" s="7"/>
      <c r="BE13349" s="9"/>
      <c r="BW13349" s="17"/>
      <c r="CH13349" s="7"/>
      <c r="CJ13349" s="7"/>
      <c r="CP13349" s="7"/>
      <c r="CR13349" s="7"/>
      <c r="CS13349" s="7"/>
      <c r="CU13349" s="16"/>
      <c r="DB13349" s="7"/>
      <c r="DD13349" s="7"/>
      <c r="DF13349" s="9"/>
    </row>
    <row r="13350" spans="3:110" x14ac:dyDescent="0.25">
      <c r="C13350" s="6"/>
      <c r="H13350" s="7"/>
      <c r="L13350" s="18"/>
      <c r="M13350" s="18"/>
      <c r="N13350" s="20"/>
      <c r="AD13350" s="18"/>
      <c r="AE13350" s="18"/>
      <c r="AJ13350" s="7"/>
      <c r="AL13350" s="7"/>
      <c r="AN13350" s="7"/>
      <c r="AP13350" s="7"/>
      <c r="AR13350" s="7"/>
      <c r="AX13350" s="7"/>
      <c r="AY13350" s="7"/>
      <c r="BE13350" s="9"/>
      <c r="BW13350" s="17"/>
      <c r="CH13350" s="7"/>
      <c r="CJ13350" s="7"/>
      <c r="CP13350" s="7"/>
      <c r="CR13350" s="7"/>
      <c r="CS13350" s="7"/>
      <c r="CU13350" s="16"/>
      <c r="DB13350" s="7"/>
      <c r="DD13350" s="7"/>
      <c r="DF13350" s="9"/>
    </row>
    <row r="13351" spans="3:110" x14ac:dyDescent="0.25">
      <c r="C13351" s="6"/>
      <c r="H13351" s="7"/>
      <c r="L13351" s="18"/>
      <c r="M13351" s="18"/>
      <c r="N13351" s="20"/>
      <c r="AD13351" s="18"/>
      <c r="AE13351" s="18"/>
      <c r="AJ13351" s="7"/>
      <c r="AL13351" s="7"/>
      <c r="AN13351" s="7"/>
      <c r="AP13351" s="7"/>
      <c r="AR13351" s="7"/>
      <c r="AX13351" s="7"/>
      <c r="AY13351" s="7"/>
      <c r="BE13351" s="9"/>
      <c r="BW13351" s="17"/>
      <c r="CH13351" s="7"/>
      <c r="CJ13351" s="7"/>
      <c r="CP13351" s="7"/>
      <c r="CR13351" s="7"/>
      <c r="CS13351" s="7"/>
      <c r="CU13351" s="16"/>
      <c r="DB13351" s="7"/>
      <c r="DD13351" s="7"/>
      <c r="DF13351" s="9"/>
    </row>
    <row r="13352" spans="3:110" x14ac:dyDescent="0.25">
      <c r="C13352" s="6"/>
      <c r="H13352" s="7"/>
      <c r="L13352" s="18"/>
      <c r="M13352" s="18"/>
      <c r="N13352" s="20"/>
      <c r="AD13352" s="18"/>
      <c r="AE13352" s="18"/>
      <c r="AJ13352" s="7"/>
      <c r="AL13352" s="7"/>
      <c r="AN13352" s="7"/>
      <c r="AP13352" s="7"/>
      <c r="AR13352" s="7"/>
      <c r="AX13352" s="7"/>
      <c r="AY13352" s="7"/>
      <c r="BE13352" s="9"/>
      <c r="BW13352" s="17"/>
      <c r="CH13352" s="7"/>
      <c r="CJ13352" s="7"/>
      <c r="CP13352" s="7"/>
      <c r="CR13352" s="7"/>
      <c r="CS13352" s="7"/>
      <c r="CU13352" s="16"/>
      <c r="DB13352" s="7"/>
      <c r="DD13352" s="7"/>
      <c r="DF13352" s="9"/>
    </row>
    <row r="13353" spans="3:110" x14ac:dyDescent="0.25">
      <c r="C13353" s="6"/>
      <c r="H13353" s="7"/>
      <c r="L13353" s="18"/>
      <c r="M13353" s="18"/>
      <c r="N13353" s="20"/>
      <c r="AD13353" s="18"/>
      <c r="AE13353" s="18"/>
      <c r="AJ13353" s="7"/>
      <c r="AL13353" s="7"/>
      <c r="AN13353" s="7"/>
      <c r="AP13353" s="7"/>
      <c r="AR13353" s="7"/>
      <c r="AX13353" s="7"/>
      <c r="AY13353" s="7"/>
      <c r="BE13353" s="9"/>
      <c r="BW13353" s="17"/>
      <c r="CH13353" s="7"/>
      <c r="CJ13353" s="7"/>
      <c r="CP13353" s="7"/>
      <c r="CR13353" s="7"/>
      <c r="CS13353" s="7"/>
      <c r="CU13353" s="16"/>
      <c r="DB13353" s="7"/>
      <c r="DD13353" s="7"/>
      <c r="DF13353" s="9"/>
    </row>
    <row r="13354" spans="3:110" x14ac:dyDescent="0.25">
      <c r="C13354" s="6"/>
      <c r="H13354" s="7"/>
      <c r="L13354" s="18"/>
      <c r="M13354" s="18"/>
      <c r="N13354" s="20"/>
      <c r="AD13354" s="18"/>
      <c r="AE13354" s="18"/>
      <c r="AJ13354" s="7"/>
      <c r="AL13354" s="7"/>
      <c r="AN13354" s="7"/>
      <c r="AP13354" s="7"/>
      <c r="AR13354" s="7"/>
      <c r="AX13354" s="7"/>
      <c r="AY13354" s="7"/>
      <c r="BE13354" s="9"/>
      <c r="BW13354" s="17"/>
      <c r="CH13354" s="7"/>
      <c r="CJ13354" s="7"/>
      <c r="CP13354" s="7"/>
      <c r="CR13354" s="7"/>
      <c r="CS13354" s="7"/>
      <c r="CU13354" s="16"/>
      <c r="DB13354" s="7"/>
      <c r="DD13354" s="7"/>
      <c r="DF13354" s="9"/>
    </row>
    <row r="13355" spans="3:110" x14ac:dyDescent="0.25">
      <c r="C13355" s="6"/>
      <c r="H13355" s="7"/>
      <c r="L13355" s="18"/>
      <c r="M13355" s="18"/>
      <c r="N13355" s="20"/>
      <c r="AD13355" s="18"/>
      <c r="AE13355" s="18"/>
      <c r="AJ13355" s="7"/>
      <c r="AL13355" s="7"/>
      <c r="AN13355" s="7"/>
      <c r="AP13355" s="7"/>
      <c r="AR13355" s="7"/>
      <c r="AX13355" s="7"/>
      <c r="AY13355" s="7"/>
      <c r="BE13355" s="9"/>
      <c r="BW13355" s="17"/>
      <c r="CH13355" s="7"/>
      <c r="CJ13355" s="7"/>
      <c r="CP13355" s="7"/>
      <c r="CR13355" s="7"/>
      <c r="CS13355" s="7"/>
      <c r="CU13355" s="16"/>
      <c r="DB13355" s="7"/>
      <c r="DD13355" s="7"/>
      <c r="DF13355" s="9"/>
    </row>
    <row r="13356" spans="3:110" x14ac:dyDescent="0.25">
      <c r="C13356" s="6"/>
      <c r="H13356" s="7"/>
      <c r="L13356" s="18"/>
      <c r="M13356" s="18"/>
      <c r="N13356" s="20"/>
      <c r="AD13356" s="18"/>
      <c r="AE13356" s="18"/>
      <c r="AJ13356" s="7"/>
      <c r="AL13356" s="7"/>
      <c r="AN13356" s="7"/>
      <c r="AP13356" s="7"/>
      <c r="AR13356" s="7"/>
      <c r="AX13356" s="7"/>
      <c r="AY13356" s="7"/>
      <c r="BE13356" s="9"/>
      <c r="BW13356" s="17"/>
      <c r="CH13356" s="7"/>
      <c r="CJ13356" s="7"/>
      <c r="CP13356" s="7"/>
      <c r="CR13356" s="7"/>
      <c r="CS13356" s="7"/>
      <c r="CU13356" s="16"/>
      <c r="DB13356" s="7"/>
      <c r="DD13356" s="7"/>
      <c r="DF13356" s="9"/>
    </row>
    <row r="13357" spans="3:110" x14ac:dyDescent="0.25">
      <c r="C13357" s="6"/>
      <c r="H13357" s="7"/>
      <c r="L13357" s="18"/>
      <c r="M13357" s="18"/>
      <c r="N13357" s="20"/>
      <c r="AD13357" s="18"/>
      <c r="AE13357" s="18"/>
      <c r="AJ13357" s="7"/>
      <c r="AL13357" s="7"/>
      <c r="AN13357" s="7"/>
      <c r="AP13357" s="7"/>
      <c r="AR13357" s="7"/>
      <c r="AX13357" s="7"/>
      <c r="AY13357" s="7"/>
      <c r="BE13357" s="9"/>
      <c r="BW13357" s="17"/>
      <c r="CH13357" s="7"/>
      <c r="CJ13357" s="7"/>
      <c r="CP13357" s="7"/>
      <c r="CR13357" s="7"/>
      <c r="CS13357" s="7"/>
      <c r="CU13357" s="16"/>
      <c r="DB13357" s="7"/>
      <c r="DD13357" s="7"/>
      <c r="DF13357" s="9"/>
    </row>
    <row r="13358" spans="3:110" x14ac:dyDescent="0.25">
      <c r="C13358" s="6"/>
      <c r="H13358" s="7"/>
      <c r="L13358" s="18"/>
      <c r="M13358" s="18"/>
      <c r="N13358" s="20"/>
      <c r="AD13358" s="18"/>
      <c r="AE13358" s="18"/>
      <c r="AJ13358" s="7"/>
      <c r="AL13358" s="7"/>
      <c r="AN13358" s="7"/>
      <c r="AP13358" s="7"/>
      <c r="AR13358" s="7"/>
      <c r="AX13358" s="7"/>
      <c r="AY13358" s="7"/>
      <c r="BE13358" s="9"/>
      <c r="BW13358" s="17"/>
      <c r="CH13358" s="7"/>
      <c r="CJ13358" s="7"/>
      <c r="CP13358" s="7"/>
      <c r="CR13358" s="7"/>
      <c r="CS13358" s="7"/>
      <c r="CU13358" s="16"/>
      <c r="DB13358" s="7"/>
      <c r="DD13358" s="7"/>
      <c r="DF13358" s="9"/>
    </row>
    <row r="13359" spans="3:110" x14ac:dyDescent="0.25">
      <c r="C13359" s="6"/>
      <c r="H13359" s="7"/>
      <c r="L13359" s="18"/>
      <c r="M13359" s="18"/>
      <c r="N13359" s="20"/>
      <c r="AD13359" s="18"/>
      <c r="AE13359" s="18"/>
      <c r="AJ13359" s="7"/>
      <c r="AL13359" s="7"/>
      <c r="AN13359" s="7"/>
      <c r="AP13359" s="7"/>
      <c r="AR13359" s="7"/>
      <c r="AX13359" s="7"/>
      <c r="AY13359" s="7"/>
      <c r="BE13359" s="9"/>
      <c r="BW13359" s="17"/>
      <c r="CH13359" s="7"/>
      <c r="CJ13359" s="7"/>
      <c r="CP13359" s="7"/>
      <c r="CR13359" s="7"/>
      <c r="CS13359" s="7"/>
      <c r="CU13359" s="16"/>
      <c r="DB13359" s="7"/>
      <c r="DD13359" s="7"/>
      <c r="DF13359" s="9"/>
    </row>
    <row r="13360" spans="3:110" x14ac:dyDescent="0.25">
      <c r="C13360" s="6"/>
      <c r="H13360" s="7"/>
      <c r="L13360" s="18"/>
      <c r="M13360" s="18"/>
      <c r="N13360" s="20"/>
      <c r="AD13360" s="18"/>
      <c r="AE13360" s="18"/>
      <c r="AJ13360" s="7"/>
      <c r="AL13360" s="7"/>
      <c r="AN13360" s="7"/>
      <c r="AP13360" s="7"/>
      <c r="AR13360" s="7"/>
      <c r="AX13360" s="7"/>
      <c r="AY13360" s="7"/>
      <c r="BE13360" s="9"/>
      <c r="BW13360" s="17"/>
      <c r="CH13360" s="7"/>
      <c r="CJ13360" s="7"/>
      <c r="CP13360" s="7"/>
      <c r="CR13360" s="7"/>
      <c r="CS13360" s="7"/>
      <c r="CU13360" s="16"/>
      <c r="DB13360" s="7"/>
      <c r="DD13360" s="7"/>
      <c r="DF13360" s="9"/>
    </row>
    <row r="13361" spans="3:110" x14ac:dyDescent="0.25">
      <c r="C13361" s="6"/>
      <c r="H13361" s="7"/>
      <c r="L13361" s="18"/>
      <c r="M13361" s="18"/>
      <c r="N13361" s="20"/>
      <c r="AD13361" s="18"/>
      <c r="AE13361" s="18"/>
      <c r="AJ13361" s="7"/>
      <c r="AL13361" s="7"/>
      <c r="AN13361" s="7"/>
      <c r="AP13361" s="7"/>
      <c r="AR13361" s="7"/>
      <c r="AX13361" s="7"/>
      <c r="AY13361" s="7"/>
      <c r="BE13361" s="9"/>
      <c r="BW13361" s="17"/>
      <c r="CH13361" s="7"/>
      <c r="CJ13361" s="7"/>
      <c r="CP13361" s="7"/>
      <c r="CR13361" s="7"/>
      <c r="CS13361" s="7"/>
      <c r="CU13361" s="16"/>
      <c r="DB13361" s="7"/>
      <c r="DD13361" s="7"/>
      <c r="DF13361" s="9"/>
    </row>
    <row r="13362" spans="3:110" x14ac:dyDescent="0.25">
      <c r="C13362" s="6"/>
      <c r="H13362" s="7"/>
      <c r="L13362" s="18"/>
      <c r="M13362" s="18"/>
      <c r="N13362" s="20"/>
      <c r="AD13362" s="18"/>
      <c r="AE13362" s="18"/>
      <c r="AJ13362" s="7"/>
      <c r="AL13362" s="7"/>
      <c r="AN13362" s="7"/>
      <c r="AP13362" s="7"/>
      <c r="AR13362" s="7"/>
      <c r="AX13362" s="7"/>
      <c r="AY13362" s="7"/>
      <c r="BE13362" s="9"/>
      <c r="BW13362" s="17"/>
      <c r="CH13362" s="7"/>
      <c r="CJ13362" s="7"/>
      <c r="CP13362" s="7"/>
      <c r="CR13362" s="7"/>
      <c r="CS13362" s="7"/>
      <c r="CU13362" s="16"/>
      <c r="DB13362" s="7"/>
      <c r="DD13362" s="7"/>
      <c r="DF13362" s="9"/>
    </row>
    <row r="13363" spans="3:110" x14ac:dyDescent="0.25">
      <c r="C13363" s="6"/>
      <c r="H13363" s="7"/>
      <c r="L13363" s="18"/>
      <c r="M13363" s="18"/>
      <c r="N13363" s="20"/>
      <c r="AD13363" s="18"/>
      <c r="AE13363" s="18"/>
      <c r="AJ13363" s="7"/>
      <c r="AL13363" s="7"/>
      <c r="AN13363" s="7"/>
      <c r="AP13363" s="7"/>
      <c r="AR13363" s="7"/>
      <c r="AX13363" s="7"/>
      <c r="AY13363" s="7"/>
      <c r="BE13363" s="9"/>
      <c r="BW13363" s="17"/>
      <c r="CH13363" s="7"/>
      <c r="CJ13363" s="7"/>
      <c r="CP13363" s="7"/>
      <c r="CR13363" s="7"/>
      <c r="CS13363" s="7"/>
      <c r="CU13363" s="16"/>
      <c r="DB13363" s="7"/>
      <c r="DD13363" s="7"/>
      <c r="DF13363" s="9"/>
    </row>
    <row r="13364" spans="3:110" x14ac:dyDescent="0.25">
      <c r="C13364" s="6"/>
      <c r="H13364" s="7"/>
      <c r="L13364" s="18"/>
      <c r="M13364" s="18"/>
      <c r="N13364" s="20"/>
      <c r="AD13364" s="18"/>
      <c r="AE13364" s="18"/>
      <c r="AJ13364" s="7"/>
      <c r="AL13364" s="7"/>
      <c r="AN13364" s="7"/>
      <c r="AP13364" s="7"/>
      <c r="AR13364" s="7"/>
      <c r="AX13364" s="7"/>
      <c r="AY13364" s="7"/>
      <c r="BE13364" s="9"/>
      <c r="BW13364" s="17"/>
      <c r="CH13364" s="7"/>
      <c r="CJ13364" s="7"/>
      <c r="CP13364" s="7"/>
      <c r="CR13364" s="7"/>
      <c r="CS13364" s="7"/>
      <c r="CU13364" s="16"/>
      <c r="DB13364" s="7"/>
      <c r="DD13364" s="7"/>
      <c r="DF13364" s="9"/>
    </row>
    <row r="13365" spans="3:110" x14ac:dyDescent="0.25">
      <c r="C13365" s="6"/>
      <c r="H13365" s="7"/>
      <c r="L13365" s="18"/>
      <c r="M13365" s="18"/>
      <c r="N13365" s="20"/>
      <c r="AD13365" s="18"/>
      <c r="AE13365" s="18"/>
      <c r="AJ13365" s="7"/>
      <c r="AL13365" s="7"/>
      <c r="AN13365" s="7"/>
      <c r="AP13365" s="7"/>
      <c r="AR13365" s="7"/>
      <c r="AX13365" s="7"/>
      <c r="AY13365" s="7"/>
      <c r="BE13365" s="9"/>
      <c r="BW13365" s="17"/>
      <c r="CH13365" s="7"/>
      <c r="CJ13365" s="7"/>
      <c r="CP13365" s="7"/>
      <c r="CR13365" s="7"/>
      <c r="CS13365" s="7"/>
      <c r="CU13365" s="16"/>
      <c r="DB13365" s="7"/>
      <c r="DD13365" s="7"/>
      <c r="DF13365" s="9"/>
    </row>
    <row r="13366" spans="3:110" x14ac:dyDescent="0.25">
      <c r="C13366" s="6"/>
      <c r="H13366" s="7"/>
      <c r="L13366" s="18"/>
      <c r="M13366" s="18"/>
      <c r="N13366" s="20"/>
      <c r="AD13366" s="18"/>
      <c r="AE13366" s="18"/>
      <c r="AJ13366" s="7"/>
      <c r="AL13366" s="7"/>
      <c r="AN13366" s="7"/>
      <c r="AP13366" s="7"/>
      <c r="AR13366" s="7"/>
      <c r="AX13366" s="7"/>
      <c r="AY13366" s="7"/>
      <c r="BE13366" s="9"/>
      <c r="BW13366" s="17"/>
      <c r="CH13366" s="7"/>
      <c r="CJ13366" s="7"/>
      <c r="CP13366" s="7"/>
      <c r="CR13366" s="7"/>
      <c r="CS13366" s="7"/>
      <c r="CU13366" s="16"/>
      <c r="DB13366" s="7"/>
      <c r="DD13366" s="7"/>
      <c r="DF13366" s="9"/>
    </row>
    <row r="13367" spans="3:110" x14ac:dyDescent="0.25">
      <c r="C13367" s="6"/>
      <c r="H13367" s="7"/>
      <c r="L13367" s="18"/>
      <c r="M13367" s="18"/>
      <c r="N13367" s="20"/>
      <c r="AD13367" s="18"/>
      <c r="AE13367" s="18"/>
      <c r="AJ13367" s="7"/>
      <c r="AL13367" s="7"/>
      <c r="AN13367" s="7"/>
      <c r="AP13367" s="7"/>
      <c r="AR13367" s="7"/>
      <c r="AX13367" s="7"/>
      <c r="AY13367" s="7"/>
      <c r="BE13367" s="9"/>
      <c r="BW13367" s="17"/>
      <c r="CH13367" s="7"/>
      <c r="CJ13367" s="7"/>
      <c r="CP13367" s="7"/>
      <c r="CR13367" s="7"/>
      <c r="CS13367" s="7"/>
      <c r="CU13367" s="16"/>
      <c r="DB13367" s="7"/>
      <c r="DD13367" s="7"/>
      <c r="DF13367" s="9"/>
    </row>
    <row r="13368" spans="3:110" x14ac:dyDescent="0.25">
      <c r="C13368" s="6"/>
      <c r="H13368" s="7"/>
      <c r="L13368" s="18"/>
      <c r="M13368" s="18"/>
      <c r="N13368" s="20"/>
      <c r="AD13368" s="18"/>
      <c r="AE13368" s="18"/>
      <c r="AJ13368" s="7"/>
      <c r="AL13368" s="7"/>
      <c r="AN13368" s="7"/>
      <c r="AP13368" s="7"/>
      <c r="AR13368" s="7"/>
      <c r="AX13368" s="7"/>
      <c r="AY13368" s="7"/>
      <c r="BE13368" s="9"/>
      <c r="BW13368" s="17"/>
      <c r="CH13368" s="7"/>
      <c r="CJ13368" s="7"/>
      <c r="CP13368" s="7"/>
      <c r="CR13368" s="7"/>
      <c r="CS13368" s="7"/>
      <c r="CU13368" s="16"/>
      <c r="DB13368" s="7"/>
      <c r="DD13368" s="7"/>
      <c r="DF13368" s="9"/>
    </row>
    <row r="13369" spans="3:110" x14ac:dyDescent="0.25">
      <c r="C13369" s="6"/>
      <c r="H13369" s="7"/>
      <c r="L13369" s="18"/>
      <c r="M13369" s="18"/>
      <c r="N13369" s="20"/>
      <c r="AD13369" s="18"/>
      <c r="AE13369" s="18"/>
      <c r="AJ13369" s="7"/>
      <c r="AL13369" s="7"/>
      <c r="AN13369" s="7"/>
      <c r="AP13369" s="7"/>
      <c r="AR13369" s="7"/>
      <c r="AX13369" s="7"/>
      <c r="AY13369" s="7"/>
      <c r="BE13369" s="9"/>
      <c r="BW13369" s="17"/>
      <c r="CH13369" s="7"/>
      <c r="CJ13369" s="7"/>
      <c r="CP13369" s="7"/>
      <c r="CR13369" s="7"/>
      <c r="CS13369" s="7"/>
      <c r="CU13369" s="16"/>
      <c r="DB13369" s="7"/>
      <c r="DD13369" s="7"/>
      <c r="DF13369" s="9"/>
    </row>
    <row r="13370" spans="3:110" x14ac:dyDescent="0.25">
      <c r="C13370" s="6"/>
      <c r="H13370" s="7"/>
      <c r="L13370" s="18"/>
      <c r="M13370" s="18"/>
      <c r="N13370" s="20"/>
      <c r="AD13370" s="18"/>
      <c r="AE13370" s="18"/>
      <c r="AJ13370" s="7"/>
      <c r="AL13370" s="7"/>
      <c r="AN13370" s="7"/>
      <c r="AP13370" s="7"/>
      <c r="AR13370" s="7"/>
      <c r="AX13370" s="7"/>
      <c r="AY13370" s="7"/>
      <c r="BE13370" s="9"/>
      <c r="BW13370" s="17"/>
      <c r="CH13370" s="7"/>
      <c r="CJ13370" s="7"/>
      <c r="CP13370" s="7"/>
      <c r="CR13370" s="7"/>
      <c r="CS13370" s="7"/>
      <c r="CU13370" s="16"/>
      <c r="DB13370" s="7"/>
      <c r="DD13370" s="7"/>
      <c r="DF13370" s="9"/>
    </row>
    <row r="13371" spans="3:110" x14ac:dyDescent="0.25">
      <c r="C13371" s="6"/>
      <c r="H13371" s="7"/>
      <c r="L13371" s="18"/>
      <c r="M13371" s="18"/>
      <c r="N13371" s="20"/>
      <c r="AD13371" s="18"/>
      <c r="AE13371" s="18"/>
      <c r="AJ13371" s="7"/>
      <c r="AL13371" s="7"/>
      <c r="AN13371" s="7"/>
      <c r="AP13371" s="7"/>
      <c r="AR13371" s="7"/>
      <c r="AX13371" s="7"/>
      <c r="AY13371" s="7"/>
      <c r="BE13371" s="9"/>
      <c r="BW13371" s="17"/>
      <c r="CH13371" s="7"/>
      <c r="CJ13371" s="7"/>
      <c r="CP13371" s="7"/>
      <c r="CR13371" s="7"/>
      <c r="CS13371" s="7"/>
      <c r="CU13371" s="16"/>
      <c r="DB13371" s="7"/>
      <c r="DD13371" s="7"/>
      <c r="DF13371" s="9"/>
    </row>
    <row r="13372" spans="3:110" x14ac:dyDescent="0.25">
      <c r="C13372" s="6"/>
      <c r="H13372" s="7"/>
      <c r="L13372" s="18"/>
      <c r="M13372" s="18"/>
      <c r="N13372" s="20"/>
      <c r="AD13372" s="18"/>
      <c r="AE13372" s="18"/>
      <c r="AJ13372" s="7"/>
      <c r="AL13372" s="7"/>
      <c r="AN13372" s="7"/>
      <c r="AP13372" s="7"/>
      <c r="AR13372" s="7"/>
      <c r="AX13372" s="7"/>
      <c r="AY13372" s="7"/>
      <c r="BE13372" s="9"/>
      <c r="BW13372" s="17"/>
      <c r="CH13372" s="7"/>
      <c r="CJ13372" s="7"/>
      <c r="CP13372" s="7"/>
      <c r="CR13372" s="7"/>
      <c r="CS13372" s="7"/>
      <c r="CU13372" s="16"/>
      <c r="DB13372" s="7"/>
      <c r="DD13372" s="7"/>
      <c r="DF13372" s="9"/>
    </row>
    <row r="13373" spans="3:110" x14ac:dyDescent="0.25">
      <c r="C13373" s="6"/>
      <c r="H13373" s="7"/>
      <c r="L13373" s="18"/>
      <c r="M13373" s="18"/>
      <c r="N13373" s="20"/>
      <c r="AD13373" s="18"/>
      <c r="AE13373" s="18"/>
      <c r="AJ13373" s="7"/>
      <c r="AL13373" s="7"/>
      <c r="AN13373" s="7"/>
      <c r="AP13373" s="7"/>
      <c r="AR13373" s="7"/>
      <c r="AX13373" s="7"/>
      <c r="AY13373" s="7"/>
      <c r="BE13373" s="9"/>
      <c r="BW13373" s="17"/>
      <c r="CH13373" s="7"/>
      <c r="CJ13373" s="7"/>
      <c r="CP13373" s="7"/>
      <c r="CR13373" s="7"/>
      <c r="CS13373" s="7"/>
      <c r="CU13373" s="16"/>
      <c r="DB13373" s="7"/>
      <c r="DD13373" s="7"/>
      <c r="DF13373" s="9"/>
    </row>
    <row r="13374" spans="3:110" x14ac:dyDescent="0.25">
      <c r="C13374" s="6"/>
      <c r="H13374" s="7"/>
      <c r="L13374" s="18"/>
      <c r="M13374" s="18"/>
      <c r="N13374" s="20"/>
      <c r="AD13374" s="18"/>
      <c r="AE13374" s="18"/>
      <c r="AJ13374" s="7"/>
      <c r="AL13374" s="7"/>
      <c r="AN13374" s="7"/>
      <c r="AP13374" s="7"/>
      <c r="AR13374" s="7"/>
      <c r="AX13374" s="7"/>
      <c r="AY13374" s="7"/>
      <c r="BE13374" s="9"/>
      <c r="BW13374" s="17"/>
      <c r="CH13374" s="7"/>
      <c r="CJ13374" s="7"/>
      <c r="CP13374" s="7"/>
      <c r="CR13374" s="7"/>
      <c r="CS13374" s="7"/>
      <c r="CU13374" s="16"/>
      <c r="DB13374" s="7"/>
      <c r="DD13374" s="7"/>
      <c r="DF13374" s="9"/>
    </row>
    <row r="13375" spans="3:110" x14ac:dyDescent="0.25">
      <c r="C13375" s="6"/>
      <c r="H13375" s="7"/>
      <c r="L13375" s="18"/>
      <c r="M13375" s="18"/>
      <c r="N13375" s="20"/>
      <c r="AD13375" s="18"/>
      <c r="AE13375" s="18"/>
      <c r="AJ13375" s="7"/>
      <c r="AL13375" s="7"/>
      <c r="AN13375" s="7"/>
      <c r="AP13375" s="7"/>
      <c r="AR13375" s="7"/>
      <c r="AX13375" s="7"/>
      <c r="AY13375" s="7"/>
      <c r="BE13375" s="9"/>
      <c r="BW13375" s="17"/>
      <c r="CH13375" s="7"/>
      <c r="CJ13375" s="7"/>
      <c r="CP13375" s="7"/>
      <c r="CR13375" s="7"/>
      <c r="CS13375" s="7"/>
      <c r="CU13375" s="16"/>
      <c r="DB13375" s="7"/>
      <c r="DD13375" s="7"/>
      <c r="DF13375" s="9"/>
    </row>
    <row r="13376" spans="3:110" x14ac:dyDescent="0.25">
      <c r="C13376" s="6"/>
      <c r="H13376" s="7"/>
      <c r="L13376" s="18"/>
      <c r="M13376" s="18"/>
      <c r="N13376" s="20"/>
      <c r="AD13376" s="18"/>
      <c r="AE13376" s="18"/>
      <c r="AJ13376" s="7"/>
      <c r="AL13376" s="7"/>
      <c r="AN13376" s="7"/>
      <c r="AP13376" s="7"/>
      <c r="AR13376" s="7"/>
      <c r="AX13376" s="7"/>
      <c r="AY13376" s="7"/>
      <c r="BE13376" s="9"/>
      <c r="BW13376" s="17"/>
      <c r="CH13376" s="7"/>
      <c r="CJ13376" s="7"/>
      <c r="CP13376" s="7"/>
      <c r="CR13376" s="7"/>
      <c r="CS13376" s="7"/>
      <c r="CU13376" s="16"/>
      <c r="DB13376" s="7"/>
      <c r="DD13376" s="7"/>
      <c r="DF13376" s="9"/>
    </row>
    <row r="13377" spans="3:110" x14ac:dyDescent="0.25">
      <c r="C13377" s="6"/>
      <c r="H13377" s="7"/>
      <c r="L13377" s="18"/>
      <c r="M13377" s="18"/>
      <c r="N13377" s="20"/>
      <c r="AD13377" s="18"/>
      <c r="AE13377" s="18"/>
      <c r="AJ13377" s="7"/>
      <c r="AL13377" s="7"/>
      <c r="AN13377" s="7"/>
      <c r="AP13377" s="7"/>
      <c r="AR13377" s="7"/>
      <c r="AX13377" s="7"/>
      <c r="AY13377" s="7"/>
      <c r="BE13377" s="9"/>
      <c r="BW13377" s="17"/>
      <c r="CH13377" s="7"/>
      <c r="CJ13377" s="7"/>
      <c r="CP13377" s="7"/>
      <c r="CR13377" s="7"/>
      <c r="CS13377" s="7"/>
      <c r="CU13377" s="16"/>
      <c r="DB13377" s="7"/>
      <c r="DD13377" s="7"/>
      <c r="DF13377" s="9"/>
    </row>
    <row r="13378" spans="3:110" x14ac:dyDescent="0.25">
      <c r="C13378" s="6"/>
      <c r="H13378" s="7"/>
      <c r="L13378" s="18"/>
      <c r="M13378" s="18"/>
      <c r="N13378" s="20"/>
      <c r="AD13378" s="18"/>
      <c r="AE13378" s="18"/>
      <c r="AJ13378" s="7"/>
      <c r="AL13378" s="7"/>
      <c r="AN13378" s="7"/>
      <c r="AP13378" s="7"/>
      <c r="AR13378" s="7"/>
      <c r="AX13378" s="7"/>
      <c r="AY13378" s="7"/>
      <c r="BE13378" s="9"/>
      <c r="BW13378" s="17"/>
      <c r="CH13378" s="7"/>
      <c r="CJ13378" s="7"/>
      <c r="CP13378" s="7"/>
      <c r="CR13378" s="7"/>
      <c r="CS13378" s="7"/>
      <c r="CU13378" s="16"/>
      <c r="DB13378" s="7"/>
      <c r="DD13378" s="7"/>
      <c r="DF13378" s="9"/>
    </row>
    <row r="13379" spans="3:110" x14ac:dyDescent="0.25">
      <c r="C13379" s="6"/>
      <c r="H13379" s="7"/>
      <c r="L13379" s="18"/>
      <c r="M13379" s="18"/>
      <c r="N13379" s="20"/>
      <c r="AD13379" s="18"/>
      <c r="AE13379" s="18"/>
      <c r="AJ13379" s="7"/>
      <c r="AL13379" s="7"/>
      <c r="AN13379" s="7"/>
      <c r="AP13379" s="7"/>
      <c r="AR13379" s="7"/>
      <c r="AX13379" s="7"/>
      <c r="AY13379" s="7"/>
      <c r="BE13379" s="9"/>
      <c r="BW13379" s="17"/>
      <c r="CH13379" s="7"/>
      <c r="CJ13379" s="7"/>
      <c r="CP13379" s="7"/>
      <c r="CR13379" s="7"/>
      <c r="CS13379" s="7"/>
      <c r="CU13379" s="16"/>
      <c r="DB13379" s="7"/>
      <c r="DD13379" s="7"/>
      <c r="DF13379" s="9"/>
    </row>
    <row r="13380" spans="3:110" x14ac:dyDescent="0.25">
      <c r="C13380" s="6"/>
      <c r="H13380" s="7"/>
      <c r="L13380" s="18"/>
      <c r="M13380" s="18"/>
      <c r="N13380" s="20"/>
      <c r="AD13380" s="18"/>
      <c r="AE13380" s="18"/>
      <c r="AJ13380" s="7"/>
      <c r="AL13380" s="7"/>
      <c r="AN13380" s="7"/>
      <c r="AP13380" s="7"/>
      <c r="AR13380" s="7"/>
      <c r="AX13380" s="7"/>
      <c r="AY13380" s="7"/>
      <c r="BE13380" s="9"/>
      <c r="BW13380" s="17"/>
      <c r="CH13380" s="7"/>
      <c r="CJ13380" s="7"/>
      <c r="CP13380" s="7"/>
      <c r="CR13380" s="7"/>
      <c r="CS13380" s="7"/>
      <c r="CU13380" s="16"/>
      <c r="DB13380" s="7"/>
      <c r="DD13380" s="7"/>
      <c r="DF13380" s="9"/>
    </row>
    <row r="13381" spans="3:110" x14ac:dyDescent="0.25">
      <c r="C13381" s="6"/>
      <c r="H13381" s="7"/>
      <c r="L13381" s="18"/>
      <c r="M13381" s="18"/>
      <c r="N13381" s="20"/>
      <c r="AD13381" s="18"/>
      <c r="AE13381" s="18"/>
      <c r="AJ13381" s="7"/>
      <c r="AL13381" s="7"/>
      <c r="AN13381" s="7"/>
      <c r="AP13381" s="7"/>
      <c r="AR13381" s="7"/>
      <c r="AX13381" s="7"/>
      <c r="AY13381" s="7"/>
      <c r="BE13381" s="9"/>
      <c r="BW13381" s="17"/>
      <c r="CH13381" s="7"/>
      <c r="CJ13381" s="7"/>
      <c r="CP13381" s="7"/>
      <c r="CR13381" s="7"/>
      <c r="CS13381" s="7"/>
      <c r="CU13381" s="16"/>
      <c r="DB13381" s="7"/>
      <c r="DD13381" s="7"/>
      <c r="DF13381" s="9"/>
    </row>
    <row r="13382" spans="3:110" x14ac:dyDescent="0.25">
      <c r="C13382" s="6"/>
      <c r="H13382" s="7"/>
      <c r="L13382" s="18"/>
      <c r="M13382" s="18"/>
      <c r="N13382" s="20"/>
      <c r="AD13382" s="18"/>
      <c r="AE13382" s="18"/>
      <c r="AJ13382" s="7"/>
      <c r="AL13382" s="7"/>
      <c r="AN13382" s="7"/>
      <c r="AP13382" s="7"/>
      <c r="AR13382" s="7"/>
      <c r="AX13382" s="7"/>
      <c r="AY13382" s="7"/>
      <c r="BE13382" s="9"/>
      <c r="BW13382" s="17"/>
      <c r="CH13382" s="7"/>
      <c r="CJ13382" s="7"/>
      <c r="CP13382" s="7"/>
      <c r="CR13382" s="7"/>
      <c r="CS13382" s="7"/>
      <c r="CU13382" s="16"/>
      <c r="DB13382" s="7"/>
      <c r="DD13382" s="7"/>
      <c r="DF13382" s="9"/>
    </row>
    <row r="13383" spans="3:110" x14ac:dyDescent="0.25">
      <c r="C13383" s="6"/>
      <c r="H13383" s="7"/>
      <c r="L13383" s="18"/>
      <c r="M13383" s="18"/>
      <c r="N13383" s="20"/>
      <c r="AD13383" s="18"/>
      <c r="AE13383" s="18"/>
      <c r="AJ13383" s="7"/>
      <c r="AL13383" s="7"/>
      <c r="AN13383" s="7"/>
      <c r="AP13383" s="7"/>
      <c r="AR13383" s="7"/>
      <c r="AX13383" s="7"/>
      <c r="AY13383" s="7"/>
      <c r="BE13383" s="9"/>
      <c r="BW13383" s="17"/>
      <c r="CH13383" s="7"/>
      <c r="CJ13383" s="7"/>
      <c r="CP13383" s="7"/>
      <c r="CR13383" s="7"/>
      <c r="CS13383" s="7"/>
      <c r="CU13383" s="16"/>
      <c r="DB13383" s="7"/>
      <c r="DD13383" s="7"/>
      <c r="DF13383" s="9"/>
    </row>
    <row r="13384" spans="3:110" x14ac:dyDescent="0.25">
      <c r="C13384" s="6"/>
      <c r="H13384" s="7"/>
      <c r="L13384" s="18"/>
      <c r="M13384" s="18"/>
      <c r="N13384" s="20"/>
      <c r="AD13384" s="18"/>
      <c r="AE13384" s="18"/>
      <c r="AJ13384" s="7"/>
      <c r="AL13384" s="7"/>
      <c r="AN13384" s="7"/>
      <c r="AP13384" s="7"/>
      <c r="AR13384" s="7"/>
      <c r="AX13384" s="7"/>
      <c r="AY13384" s="7"/>
      <c r="BE13384" s="9"/>
      <c r="BW13384" s="17"/>
      <c r="CH13384" s="7"/>
      <c r="CJ13384" s="7"/>
      <c r="CP13384" s="7"/>
      <c r="CR13384" s="7"/>
      <c r="CS13384" s="7"/>
      <c r="CU13384" s="16"/>
      <c r="DB13384" s="7"/>
      <c r="DD13384" s="7"/>
      <c r="DF13384" s="9"/>
    </row>
    <row r="13385" spans="3:110" x14ac:dyDescent="0.25">
      <c r="C13385" s="6"/>
      <c r="H13385" s="7"/>
      <c r="L13385" s="18"/>
      <c r="M13385" s="18"/>
      <c r="N13385" s="20"/>
      <c r="AD13385" s="18"/>
      <c r="AE13385" s="18"/>
      <c r="AJ13385" s="7"/>
      <c r="AL13385" s="7"/>
      <c r="AN13385" s="7"/>
      <c r="AP13385" s="7"/>
      <c r="AR13385" s="7"/>
      <c r="AX13385" s="7"/>
      <c r="AY13385" s="7"/>
      <c r="BE13385" s="9"/>
      <c r="BW13385" s="17"/>
      <c r="CH13385" s="7"/>
      <c r="CJ13385" s="7"/>
      <c r="CP13385" s="7"/>
      <c r="CR13385" s="7"/>
      <c r="CS13385" s="7"/>
      <c r="CU13385" s="16"/>
      <c r="DB13385" s="7"/>
      <c r="DD13385" s="7"/>
      <c r="DF13385" s="9"/>
    </row>
    <row r="13386" spans="3:110" x14ac:dyDescent="0.25">
      <c r="C13386" s="6"/>
      <c r="H13386" s="7"/>
      <c r="L13386" s="18"/>
      <c r="M13386" s="18"/>
      <c r="N13386" s="20"/>
      <c r="AD13386" s="18"/>
      <c r="AE13386" s="18"/>
      <c r="AJ13386" s="7"/>
      <c r="AL13386" s="7"/>
      <c r="AN13386" s="7"/>
      <c r="AP13386" s="7"/>
      <c r="AR13386" s="7"/>
      <c r="AX13386" s="7"/>
      <c r="AY13386" s="7"/>
      <c r="BE13386" s="9"/>
      <c r="BW13386" s="17"/>
      <c r="CH13386" s="7"/>
      <c r="CJ13386" s="7"/>
      <c r="CP13386" s="7"/>
      <c r="CR13386" s="7"/>
      <c r="CS13386" s="7"/>
      <c r="CU13386" s="16"/>
      <c r="DB13386" s="7"/>
      <c r="DD13386" s="7"/>
      <c r="DF13386" s="9"/>
    </row>
    <row r="13387" spans="3:110" x14ac:dyDescent="0.25">
      <c r="C13387" s="6"/>
      <c r="H13387" s="7"/>
      <c r="L13387" s="18"/>
      <c r="M13387" s="18"/>
      <c r="N13387" s="20"/>
      <c r="AD13387" s="18"/>
      <c r="AE13387" s="18"/>
      <c r="AJ13387" s="7"/>
      <c r="AL13387" s="7"/>
      <c r="AN13387" s="7"/>
      <c r="AP13387" s="7"/>
      <c r="AR13387" s="7"/>
      <c r="AX13387" s="7"/>
      <c r="AY13387" s="7"/>
      <c r="BE13387" s="9"/>
      <c r="BW13387" s="17"/>
      <c r="CH13387" s="7"/>
      <c r="CJ13387" s="7"/>
      <c r="CP13387" s="7"/>
      <c r="CR13387" s="7"/>
      <c r="CS13387" s="7"/>
      <c r="CU13387" s="16"/>
      <c r="DB13387" s="7"/>
      <c r="DD13387" s="7"/>
      <c r="DF13387" s="9"/>
    </row>
    <row r="13388" spans="3:110" x14ac:dyDescent="0.25">
      <c r="C13388" s="6"/>
      <c r="H13388" s="7"/>
      <c r="L13388" s="18"/>
      <c r="M13388" s="18"/>
      <c r="N13388" s="20"/>
      <c r="AD13388" s="18"/>
      <c r="AE13388" s="18"/>
      <c r="AJ13388" s="7"/>
      <c r="AL13388" s="7"/>
      <c r="AN13388" s="7"/>
      <c r="AP13388" s="7"/>
      <c r="AR13388" s="7"/>
      <c r="AX13388" s="7"/>
      <c r="AY13388" s="7"/>
      <c r="BE13388" s="9"/>
      <c r="BW13388" s="17"/>
      <c r="CH13388" s="7"/>
      <c r="CJ13388" s="7"/>
      <c r="CP13388" s="7"/>
      <c r="CR13388" s="7"/>
      <c r="CS13388" s="7"/>
      <c r="CU13388" s="16"/>
      <c r="DB13388" s="7"/>
      <c r="DD13388" s="7"/>
      <c r="DF13388" s="9"/>
    </row>
    <row r="13389" spans="3:110" x14ac:dyDescent="0.25">
      <c r="C13389" s="6"/>
      <c r="H13389" s="7"/>
      <c r="L13389" s="18"/>
      <c r="M13389" s="18"/>
      <c r="N13389" s="20"/>
      <c r="AD13389" s="18"/>
      <c r="AE13389" s="18"/>
      <c r="AJ13389" s="7"/>
      <c r="AL13389" s="7"/>
      <c r="AN13389" s="7"/>
      <c r="AP13389" s="7"/>
      <c r="AR13389" s="7"/>
      <c r="AX13389" s="7"/>
      <c r="AY13389" s="7"/>
      <c r="BE13389" s="9"/>
      <c r="BW13389" s="17"/>
      <c r="CH13389" s="7"/>
      <c r="CJ13389" s="7"/>
      <c r="CP13389" s="7"/>
      <c r="CR13389" s="7"/>
      <c r="CS13389" s="7"/>
      <c r="CU13389" s="16"/>
      <c r="DB13389" s="7"/>
      <c r="DD13389" s="7"/>
      <c r="DF13389" s="9"/>
    </row>
    <row r="13390" spans="3:110" x14ac:dyDescent="0.25">
      <c r="C13390" s="6"/>
      <c r="H13390" s="7"/>
      <c r="L13390" s="18"/>
      <c r="M13390" s="18"/>
      <c r="N13390" s="20"/>
      <c r="AD13390" s="18"/>
      <c r="AE13390" s="18"/>
      <c r="AJ13390" s="7"/>
      <c r="AL13390" s="7"/>
      <c r="AN13390" s="7"/>
      <c r="AP13390" s="7"/>
      <c r="AR13390" s="7"/>
      <c r="AX13390" s="7"/>
      <c r="AY13390" s="7"/>
      <c r="BE13390" s="9"/>
      <c r="BW13390" s="17"/>
      <c r="CH13390" s="7"/>
      <c r="CJ13390" s="7"/>
      <c r="CP13390" s="7"/>
      <c r="CR13390" s="7"/>
      <c r="CS13390" s="7"/>
      <c r="CU13390" s="16"/>
      <c r="DB13390" s="7"/>
      <c r="DD13390" s="7"/>
      <c r="DF13390" s="9"/>
    </row>
    <row r="13391" spans="3:110" x14ac:dyDescent="0.25">
      <c r="C13391" s="6"/>
      <c r="H13391" s="7"/>
      <c r="L13391" s="18"/>
      <c r="M13391" s="18"/>
      <c r="N13391" s="20"/>
      <c r="AD13391" s="18"/>
      <c r="AE13391" s="18"/>
      <c r="AJ13391" s="7"/>
      <c r="AL13391" s="7"/>
      <c r="AN13391" s="7"/>
      <c r="AP13391" s="7"/>
      <c r="AR13391" s="7"/>
      <c r="AX13391" s="7"/>
      <c r="AY13391" s="7"/>
      <c r="BE13391" s="9"/>
      <c r="BW13391" s="17"/>
      <c r="CH13391" s="7"/>
      <c r="CJ13391" s="7"/>
      <c r="CP13391" s="7"/>
      <c r="CR13391" s="7"/>
      <c r="CS13391" s="7"/>
      <c r="CU13391" s="16"/>
      <c r="DB13391" s="7"/>
      <c r="DD13391" s="7"/>
      <c r="DF13391" s="9"/>
    </row>
    <row r="13392" spans="3:110" x14ac:dyDescent="0.25">
      <c r="C13392" s="6"/>
      <c r="H13392" s="7"/>
      <c r="L13392" s="18"/>
      <c r="M13392" s="18"/>
      <c r="N13392" s="20"/>
      <c r="AD13392" s="18"/>
      <c r="AE13392" s="18"/>
      <c r="AJ13392" s="7"/>
      <c r="AL13392" s="7"/>
      <c r="AN13392" s="7"/>
      <c r="AP13392" s="7"/>
      <c r="AR13392" s="7"/>
      <c r="AX13392" s="7"/>
      <c r="AY13392" s="7"/>
      <c r="BE13392" s="9"/>
      <c r="BW13392" s="17"/>
      <c r="CH13392" s="7"/>
      <c r="CJ13392" s="7"/>
      <c r="CP13392" s="7"/>
      <c r="CR13392" s="7"/>
      <c r="CS13392" s="7"/>
      <c r="CU13392" s="16"/>
      <c r="DB13392" s="7"/>
      <c r="DD13392" s="7"/>
      <c r="DF13392" s="9"/>
    </row>
    <row r="13393" spans="3:110" x14ac:dyDescent="0.25">
      <c r="C13393" s="6"/>
      <c r="H13393" s="7"/>
      <c r="L13393" s="18"/>
      <c r="M13393" s="18"/>
      <c r="N13393" s="20"/>
      <c r="AD13393" s="18"/>
      <c r="AE13393" s="18"/>
      <c r="AJ13393" s="7"/>
      <c r="AL13393" s="7"/>
      <c r="AN13393" s="7"/>
      <c r="AP13393" s="7"/>
      <c r="AR13393" s="7"/>
      <c r="AX13393" s="7"/>
      <c r="AY13393" s="7"/>
      <c r="BE13393" s="9"/>
      <c r="BW13393" s="17"/>
      <c r="CH13393" s="7"/>
      <c r="CJ13393" s="7"/>
      <c r="CP13393" s="7"/>
      <c r="CR13393" s="7"/>
      <c r="CS13393" s="7"/>
      <c r="CU13393" s="16"/>
      <c r="DB13393" s="7"/>
      <c r="DD13393" s="7"/>
      <c r="DF13393" s="9"/>
    </row>
    <row r="13394" spans="3:110" x14ac:dyDescent="0.25">
      <c r="C13394" s="6"/>
      <c r="H13394" s="7"/>
      <c r="L13394" s="18"/>
      <c r="M13394" s="18"/>
      <c r="N13394" s="20"/>
      <c r="AD13394" s="18"/>
      <c r="AE13394" s="18"/>
      <c r="AJ13394" s="7"/>
      <c r="AL13394" s="7"/>
      <c r="AN13394" s="7"/>
      <c r="AP13394" s="7"/>
      <c r="AR13394" s="7"/>
      <c r="AX13394" s="7"/>
      <c r="AY13394" s="7"/>
      <c r="BE13394" s="9"/>
      <c r="BW13394" s="17"/>
      <c r="CH13394" s="7"/>
      <c r="CJ13394" s="7"/>
      <c r="CP13394" s="7"/>
      <c r="CR13394" s="7"/>
      <c r="CS13394" s="7"/>
      <c r="CU13394" s="16"/>
      <c r="DB13394" s="7"/>
      <c r="DD13394" s="7"/>
      <c r="DF13394" s="9"/>
    </row>
    <row r="13395" spans="3:110" x14ac:dyDescent="0.25">
      <c r="C13395" s="6"/>
      <c r="H13395" s="7"/>
      <c r="L13395" s="18"/>
      <c r="M13395" s="18"/>
      <c r="N13395" s="20"/>
      <c r="AD13395" s="18"/>
      <c r="AE13395" s="18"/>
      <c r="AJ13395" s="7"/>
      <c r="AL13395" s="7"/>
      <c r="AN13395" s="7"/>
      <c r="AP13395" s="7"/>
      <c r="AR13395" s="7"/>
      <c r="AX13395" s="7"/>
      <c r="AY13395" s="7"/>
      <c r="BE13395" s="9"/>
      <c r="BW13395" s="17"/>
      <c r="CH13395" s="7"/>
      <c r="CJ13395" s="7"/>
      <c r="CP13395" s="7"/>
      <c r="CR13395" s="7"/>
      <c r="CS13395" s="7"/>
      <c r="CU13395" s="16"/>
      <c r="DB13395" s="7"/>
      <c r="DD13395" s="7"/>
      <c r="DF13395" s="9"/>
    </row>
    <row r="13396" spans="3:110" x14ac:dyDescent="0.25">
      <c r="C13396" s="6"/>
      <c r="H13396" s="7"/>
      <c r="L13396" s="18"/>
      <c r="M13396" s="18"/>
      <c r="N13396" s="20"/>
      <c r="AD13396" s="18"/>
      <c r="AE13396" s="18"/>
      <c r="AJ13396" s="7"/>
      <c r="AL13396" s="7"/>
      <c r="AN13396" s="7"/>
      <c r="AP13396" s="7"/>
      <c r="AR13396" s="7"/>
      <c r="AX13396" s="7"/>
      <c r="AY13396" s="7"/>
      <c r="BE13396" s="9"/>
      <c r="BW13396" s="17"/>
      <c r="CH13396" s="7"/>
      <c r="CJ13396" s="7"/>
      <c r="CP13396" s="7"/>
      <c r="CR13396" s="7"/>
      <c r="CS13396" s="7"/>
      <c r="CU13396" s="16"/>
      <c r="DB13396" s="7"/>
      <c r="DD13396" s="7"/>
      <c r="DF13396" s="9"/>
    </row>
    <row r="13397" spans="3:110" x14ac:dyDescent="0.25">
      <c r="C13397" s="6"/>
      <c r="H13397" s="7"/>
      <c r="L13397" s="18"/>
      <c r="M13397" s="18"/>
      <c r="N13397" s="20"/>
      <c r="AD13397" s="18"/>
      <c r="AE13397" s="18"/>
      <c r="AJ13397" s="7"/>
      <c r="AL13397" s="7"/>
      <c r="AN13397" s="7"/>
      <c r="AP13397" s="7"/>
      <c r="AR13397" s="7"/>
      <c r="AX13397" s="7"/>
      <c r="AY13397" s="7"/>
      <c r="BE13397" s="9"/>
      <c r="BW13397" s="17"/>
      <c r="CH13397" s="7"/>
      <c r="CJ13397" s="7"/>
      <c r="CP13397" s="7"/>
      <c r="CR13397" s="7"/>
      <c r="CS13397" s="7"/>
      <c r="CU13397" s="16"/>
      <c r="DB13397" s="7"/>
      <c r="DD13397" s="7"/>
      <c r="DF13397" s="9"/>
    </row>
    <row r="13398" spans="3:110" x14ac:dyDescent="0.25">
      <c r="C13398" s="6"/>
      <c r="H13398" s="7"/>
      <c r="L13398" s="18"/>
      <c r="M13398" s="18"/>
      <c r="N13398" s="20"/>
      <c r="AD13398" s="18"/>
      <c r="AE13398" s="18"/>
      <c r="AJ13398" s="7"/>
      <c r="AL13398" s="7"/>
      <c r="AN13398" s="7"/>
      <c r="AP13398" s="7"/>
      <c r="AR13398" s="7"/>
      <c r="AX13398" s="7"/>
      <c r="AY13398" s="7"/>
      <c r="BE13398" s="9"/>
      <c r="BW13398" s="17"/>
      <c r="CH13398" s="7"/>
      <c r="CJ13398" s="7"/>
      <c r="CP13398" s="7"/>
      <c r="CR13398" s="7"/>
      <c r="CS13398" s="7"/>
      <c r="CU13398" s="16"/>
      <c r="DB13398" s="7"/>
      <c r="DD13398" s="7"/>
      <c r="DF13398" s="9"/>
    </row>
    <row r="13399" spans="3:110" x14ac:dyDescent="0.25">
      <c r="C13399" s="6"/>
      <c r="H13399" s="7"/>
      <c r="L13399" s="18"/>
      <c r="M13399" s="18"/>
      <c r="N13399" s="20"/>
      <c r="AD13399" s="18"/>
      <c r="AE13399" s="18"/>
      <c r="AJ13399" s="7"/>
      <c r="AL13399" s="7"/>
      <c r="AN13399" s="7"/>
      <c r="AP13399" s="7"/>
      <c r="AR13399" s="7"/>
      <c r="AX13399" s="7"/>
      <c r="AY13399" s="7"/>
      <c r="BE13399" s="9"/>
      <c r="BW13399" s="17"/>
      <c r="CH13399" s="7"/>
      <c r="CJ13399" s="7"/>
      <c r="CP13399" s="7"/>
      <c r="CR13399" s="7"/>
      <c r="CS13399" s="7"/>
      <c r="CU13399" s="16"/>
      <c r="DB13399" s="7"/>
      <c r="DD13399" s="7"/>
      <c r="DF13399" s="9"/>
    </row>
    <row r="13400" spans="3:110" x14ac:dyDescent="0.25">
      <c r="C13400" s="6"/>
      <c r="H13400" s="7"/>
      <c r="L13400" s="18"/>
      <c r="M13400" s="18"/>
      <c r="N13400" s="20"/>
      <c r="AD13400" s="18"/>
      <c r="AE13400" s="18"/>
      <c r="AJ13400" s="7"/>
      <c r="AL13400" s="7"/>
      <c r="AN13400" s="7"/>
      <c r="AP13400" s="7"/>
      <c r="AR13400" s="7"/>
      <c r="AX13400" s="7"/>
      <c r="AY13400" s="7"/>
      <c r="BE13400" s="9"/>
      <c r="BW13400" s="17"/>
      <c r="CH13400" s="7"/>
      <c r="CJ13400" s="7"/>
      <c r="CP13400" s="7"/>
      <c r="CR13400" s="7"/>
      <c r="CS13400" s="7"/>
      <c r="CU13400" s="16"/>
      <c r="DB13400" s="7"/>
      <c r="DD13400" s="7"/>
      <c r="DF13400" s="9"/>
    </row>
    <row r="13401" spans="3:110" x14ac:dyDescent="0.25">
      <c r="C13401" s="6"/>
      <c r="H13401" s="7"/>
      <c r="L13401" s="18"/>
      <c r="M13401" s="18"/>
      <c r="N13401" s="20"/>
      <c r="AD13401" s="18"/>
      <c r="AE13401" s="18"/>
      <c r="AJ13401" s="7"/>
      <c r="AL13401" s="7"/>
      <c r="AN13401" s="7"/>
      <c r="AP13401" s="7"/>
      <c r="AR13401" s="7"/>
      <c r="AX13401" s="7"/>
      <c r="AY13401" s="7"/>
      <c r="BE13401" s="9"/>
      <c r="BW13401" s="17"/>
      <c r="CH13401" s="7"/>
      <c r="CJ13401" s="7"/>
      <c r="CP13401" s="7"/>
      <c r="CR13401" s="7"/>
      <c r="CS13401" s="7"/>
      <c r="CU13401" s="16"/>
      <c r="DB13401" s="7"/>
      <c r="DD13401" s="7"/>
      <c r="DF13401" s="9"/>
    </row>
    <row r="13402" spans="3:110" x14ac:dyDescent="0.25">
      <c r="C13402" s="6"/>
      <c r="H13402" s="7"/>
      <c r="L13402" s="18"/>
      <c r="M13402" s="18"/>
      <c r="N13402" s="20"/>
      <c r="AD13402" s="18"/>
      <c r="AE13402" s="18"/>
      <c r="AJ13402" s="7"/>
      <c r="AL13402" s="7"/>
      <c r="AN13402" s="7"/>
      <c r="AP13402" s="7"/>
      <c r="AR13402" s="7"/>
      <c r="AX13402" s="7"/>
      <c r="AY13402" s="7"/>
      <c r="BE13402" s="9"/>
      <c r="BW13402" s="17"/>
      <c r="CH13402" s="7"/>
      <c r="CJ13402" s="7"/>
      <c r="CP13402" s="7"/>
      <c r="CR13402" s="7"/>
      <c r="CS13402" s="7"/>
      <c r="CU13402" s="16"/>
      <c r="DB13402" s="7"/>
      <c r="DD13402" s="7"/>
      <c r="DF13402" s="9"/>
    </row>
    <row r="13403" spans="3:110" x14ac:dyDescent="0.25">
      <c r="C13403" s="6"/>
      <c r="H13403" s="7"/>
      <c r="L13403" s="18"/>
      <c r="M13403" s="18"/>
      <c r="N13403" s="20"/>
      <c r="AD13403" s="18"/>
      <c r="AE13403" s="18"/>
      <c r="AJ13403" s="7"/>
      <c r="AL13403" s="7"/>
      <c r="AN13403" s="7"/>
      <c r="AP13403" s="7"/>
      <c r="AR13403" s="7"/>
      <c r="AX13403" s="7"/>
      <c r="AY13403" s="7"/>
      <c r="BE13403" s="9"/>
      <c r="BW13403" s="17"/>
      <c r="CH13403" s="7"/>
      <c r="CJ13403" s="7"/>
      <c r="CP13403" s="7"/>
      <c r="CR13403" s="7"/>
      <c r="CS13403" s="7"/>
      <c r="CU13403" s="16"/>
      <c r="DB13403" s="7"/>
      <c r="DD13403" s="7"/>
      <c r="DF13403" s="9"/>
    </row>
    <row r="13404" spans="3:110" x14ac:dyDescent="0.25">
      <c r="C13404" s="6"/>
      <c r="H13404" s="7"/>
      <c r="L13404" s="18"/>
      <c r="M13404" s="18"/>
      <c r="N13404" s="20"/>
      <c r="AD13404" s="18"/>
      <c r="AE13404" s="18"/>
      <c r="AJ13404" s="7"/>
      <c r="AL13404" s="7"/>
      <c r="AN13404" s="7"/>
      <c r="AP13404" s="7"/>
      <c r="AR13404" s="7"/>
      <c r="AX13404" s="7"/>
      <c r="AY13404" s="7"/>
      <c r="BE13404" s="9"/>
      <c r="BW13404" s="17"/>
      <c r="CH13404" s="7"/>
      <c r="CJ13404" s="7"/>
      <c r="CP13404" s="7"/>
      <c r="CR13404" s="7"/>
      <c r="CS13404" s="7"/>
      <c r="CU13404" s="16"/>
      <c r="DB13404" s="7"/>
      <c r="DD13404" s="7"/>
      <c r="DF13404" s="9"/>
    </row>
    <row r="13405" spans="3:110" x14ac:dyDescent="0.25">
      <c r="C13405" s="6"/>
      <c r="H13405" s="7"/>
      <c r="L13405" s="18"/>
      <c r="M13405" s="18"/>
      <c r="N13405" s="20"/>
      <c r="AD13405" s="18"/>
      <c r="AE13405" s="18"/>
      <c r="AJ13405" s="7"/>
      <c r="AL13405" s="7"/>
      <c r="AN13405" s="7"/>
      <c r="AP13405" s="7"/>
      <c r="AR13405" s="7"/>
      <c r="AX13405" s="7"/>
      <c r="AY13405" s="7"/>
      <c r="BE13405" s="9"/>
      <c r="BW13405" s="17"/>
      <c r="CH13405" s="7"/>
      <c r="CJ13405" s="7"/>
      <c r="CP13405" s="7"/>
      <c r="CR13405" s="7"/>
      <c r="CS13405" s="7"/>
      <c r="CU13405" s="16"/>
      <c r="DB13405" s="7"/>
      <c r="DD13405" s="7"/>
      <c r="DF13405" s="9"/>
    </row>
    <row r="13406" spans="3:110" x14ac:dyDescent="0.25">
      <c r="C13406" s="6"/>
      <c r="H13406" s="7"/>
      <c r="L13406" s="18"/>
      <c r="M13406" s="18"/>
      <c r="N13406" s="20"/>
      <c r="AD13406" s="18"/>
      <c r="AE13406" s="18"/>
      <c r="AJ13406" s="7"/>
      <c r="AL13406" s="7"/>
      <c r="AN13406" s="7"/>
      <c r="AP13406" s="7"/>
      <c r="AR13406" s="7"/>
      <c r="AX13406" s="7"/>
      <c r="AY13406" s="7"/>
      <c r="BE13406" s="9"/>
      <c r="BW13406" s="17"/>
      <c r="CH13406" s="7"/>
      <c r="CJ13406" s="7"/>
      <c r="CP13406" s="7"/>
      <c r="CR13406" s="7"/>
      <c r="CS13406" s="7"/>
      <c r="CU13406" s="16"/>
      <c r="DB13406" s="7"/>
      <c r="DD13406" s="7"/>
      <c r="DF13406" s="9"/>
    </row>
    <row r="13407" spans="3:110" x14ac:dyDescent="0.25">
      <c r="C13407" s="6"/>
      <c r="H13407" s="7"/>
      <c r="L13407" s="18"/>
      <c r="M13407" s="18"/>
      <c r="N13407" s="20"/>
      <c r="AD13407" s="18"/>
      <c r="AE13407" s="18"/>
      <c r="AJ13407" s="7"/>
      <c r="AL13407" s="7"/>
      <c r="AN13407" s="7"/>
      <c r="AP13407" s="7"/>
      <c r="AR13407" s="7"/>
      <c r="AX13407" s="7"/>
      <c r="AY13407" s="7"/>
      <c r="BE13407" s="9"/>
      <c r="BW13407" s="17"/>
      <c r="CH13407" s="7"/>
      <c r="CJ13407" s="7"/>
      <c r="CP13407" s="7"/>
      <c r="CR13407" s="7"/>
      <c r="CS13407" s="7"/>
      <c r="CU13407" s="16"/>
      <c r="DB13407" s="7"/>
      <c r="DD13407" s="7"/>
      <c r="DF13407" s="9"/>
    </row>
    <row r="13408" spans="3:110" x14ac:dyDescent="0.25">
      <c r="C13408" s="6"/>
      <c r="H13408" s="7"/>
      <c r="L13408" s="18"/>
      <c r="M13408" s="18"/>
      <c r="N13408" s="20"/>
      <c r="AD13408" s="18"/>
      <c r="AE13408" s="18"/>
      <c r="AJ13408" s="7"/>
      <c r="AL13408" s="7"/>
      <c r="AN13408" s="7"/>
      <c r="AP13408" s="7"/>
      <c r="AR13408" s="7"/>
      <c r="AX13408" s="7"/>
      <c r="AY13408" s="7"/>
      <c r="BE13408" s="9"/>
      <c r="BW13408" s="17"/>
      <c r="CH13408" s="7"/>
      <c r="CJ13408" s="7"/>
      <c r="CP13408" s="7"/>
      <c r="CR13408" s="7"/>
      <c r="CS13408" s="7"/>
      <c r="CU13408" s="16"/>
      <c r="DB13408" s="7"/>
      <c r="DD13408" s="7"/>
      <c r="DF13408" s="9"/>
    </row>
    <row r="13409" spans="3:110" x14ac:dyDescent="0.25">
      <c r="C13409" s="6"/>
      <c r="H13409" s="7"/>
      <c r="L13409" s="18"/>
      <c r="M13409" s="18"/>
      <c r="N13409" s="20"/>
      <c r="AD13409" s="18"/>
      <c r="AE13409" s="18"/>
      <c r="AJ13409" s="7"/>
      <c r="AL13409" s="7"/>
      <c r="AN13409" s="7"/>
      <c r="AP13409" s="7"/>
      <c r="AR13409" s="7"/>
      <c r="AX13409" s="7"/>
      <c r="AY13409" s="7"/>
      <c r="BE13409" s="9"/>
      <c r="BW13409" s="17"/>
      <c r="CH13409" s="7"/>
      <c r="CJ13409" s="7"/>
      <c r="CP13409" s="7"/>
      <c r="CR13409" s="7"/>
      <c r="CS13409" s="7"/>
      <c r="CU13409" s="16"/>
      <c r="DB13409" s="7"/>
      <c r="DD13409" s="7"/>
      <c r="DF13409" s="9"/>
    </row>
    <row r="13410" spans="3:110" x14ac:dyDescent="0.25">
      <c r="C13410" s="6"/>
      <c r="H13410" s="7"/>
      <c r="L13410" s="18"/>
      <c r="M13410" s="18"/>
      <c r="N13410" s="20"/>
      <c r="AD13410" s="18"/>
      <c r="AE13410" s="18"/>
      <c r="AJ13410" s="7"/>
      <c r="AL13410" s="7"/>
      <c r="AN13410" s="7"/>
      <c r="AP13410" s="7"/>
      <c r="AR13410" s="7"/>
      <c r="AX13410" s="7"/>
      <c r="AY13410" s="7"/>
      <c r="BE13410" s="9"/>
      <c r="BW13410" s="17"/>
      <c r="CH13410" s="7"/>
      <c r="CJ13410" s="7"/>
      <c r="CP13410" s="7"/>
      <c r="CR13410" s="7"/>
      <c r="CS13410" s="7"/>
      <c r="CU13410" s="16"/>
      <c r="DB13410" s="7"/>
      <c r="DD13410" s="7"/>
      <c r="DF13410" s="9"/>
    </row>
    <row r="13411" spans="3:110" x14ac:dyDescent="0.25">
      <c r="C13411" s="6"/>
      <c r="H13411" s="7"/>
      <c r="L13411" s="18"/>
      <c r="M13411" s="18"/>
      <c r="N13411" s="20"/>
      <c r="AD13411" s="18"/>
      <c r="AE13411" s="18"/>
      <c r="AJ13411" s="7"/>
      <c r="AL13411" s="7"/>
      <c r="AN13411" s="7"/>
      <c r="AP13411" s="7"/>
      <c r="AR13411" s="7"/>
      <c r="AX13411" s="7"/>
      <c r="AY13411" s="7"/>
      <c r="BE13411" s="9"/>
      <c r="BW13411" s="17"/>
      <c r="CH13411" s="7"/>
      <c r="CJ13411" s="7"/>
      <c r="CP13411" s="7"/>
      <c r="CR13411" s="7"/>
      <c r="CS13411" s="7"/>
      <c r="CU13411" s="16"/>
      <c r="DB13411" s="7"/>
      <c r="DD13411" s="7"/>
      <c r="DF13411" s="9"/>
    </row>
    <row r="13412" spans="3:110" x14ac:dyDescent="0.25">
      <c r="C13412" s="6"/>
      <c r="H13412" s="7"/>
      <c r="L13412" s="18"/>
      <c r="M13412" s="18"/>
      <c r="N13412" s="20"/>
      <c r="AD13412" s="18"/>
      <c r="AE13412" s="18"/>
      <c r="AJ13412" s="7"/>
      <c r="AL13412" s="7"/>
      <c r="AN13412" s="7"/>
      <c r="AP13412" s="7"/>
      <c r="AR13412" s="7"/>
      <c r="AX13412" s="7"/>
      <c r="AY13412" s="7"/>
      <c r="BE13412" s="9"/>
      <c r="BW13412" s="17"/>
      <c r="CH13412" s="7"/>
      <c r="CJ13412" s="7"/>
      <c r="CP13412" s="7"/>
      <c r="CR13412" s="7"/>
      <c r="CS13412" s="7"/>
      <c r="CU13412" s="16"/>
      <c r="DB13412" s="7"/>
      <c r="DD13412" s="7"/>
      <c r="DF13412" s="9"/>
    </row>
    <row r="13413" spans="3:110" x14ac:dyDescent="0.25">
      <c r="C13413" s="6"/>
      <c r="H13413" s="7"/>
      <c r="L13413" s="18"/>
      <c r="M13413" s="18"/>
      <c r="N13413" s="20"/>
      <c r="AD13413" s="18"/>
      <c r="AE13413" s="18"/>
      <c r="AJ13413" s="7"/>
      <c r="AL13413" s="7"/>
      <c r="AN13413" s="7"/>
      <c r="AP13413" s="7"/>
      <c r="AR13413" s="7"/>
      <c r="AX13413" s="7"/>
      <c r="AY13413" s="7"/>
      <c r="BE13413" s="9"/>
      <c r="BW13413" s="17"/>
      <c r="CH13413" s="7"/>
      <c r="CJ13413" s="7"/>
      <c r="CP13413" s="7"/>
      <c r="CR13413" s="7"/>
      <c r="CS13413" s="7"/>
      <c r="CU13413" s="16"/>
      <c r="DB13413" s="7"/>
      <c r="DD13413" s="7"/>
      <c r="DF13413" s="9"/>
    </row>
    <row r="13414" spans="3:110" x14ac:dyDescent="0.25">
      <c r="C13414" s="6"/>
      <c r="H13414" s="7"/>
      <c r="L13414" s="18"/>
      <c r="M13414" s="18"/>
      <c r="N13414" s="20"/>
      <c r="AD13414" s="18"/>
      <c r="AE13414" s="18"/>
      <c r="AJ13414" s="7"/>
      <c r="AL13414" s="7"/>
      <c r="AN13414" s="7"/>
      <c r="AP13414" s="7"/>
      <c r="AR13414" s="7"/>
      <c r="AX13414" s="7"/>
      <c r="AY13414" s="7"/>
      <c r="BE13414" s="9"/>
      <c r="BW13414" s="17"/>
      <c r="CH13414" s="7"/>
      <c r="CJ13414" s="7"/>
      <c r="CP13414" s="7"/>
      <c r="CR13414" s="7"/>
      <c r="CS13414" s="7"/>
      <c r="CU13414" s="16"/>
      <c r="DB13414" s="7"/>
      <c r="DD13414" s="7"/>
      <c r="DF13414" s="9"/>
    </row>
    <row r="13415" spans="3:110" x14ac:dyDescent="0.25">
      <c r="C13415" s="6"/>
      <c r="H13415" s="7"/>
      <c r="L13415" s="18"/>
      <c r="M13415" s="18"/>
      <c r="N13415" s="20"/>
      <c r="AD13415" s="18"/>
      <c r="AE13415" s="18"/>
      <c r="AJ13415" s="7"/>
      <c r="AL13415" s="7"/>
      <c r="AN13415" s="7"/>
      <c r="AP13415" s="7"/>
      <c r="AR13415" s="7"/>
      <c r="AX13415" s="7"/>
      <c r="AY13415" s="7"/>
      <c r="BE13415" s="9"/>
      <c r="BW13415" s="17"/>
      <c r="CH13415" s="7"/>
      <c r="CJ13415" s="7"/>
      <c r="CP13415" s="7"/>
      <c r="CR13415" s="7"/>
      <c r="CS13415" s="7"/>
      <c r="CU13415" s="16"/>
      <c r="DB13415" s="7"/>
      <c r="DD13415" s="7"/>
      <c r="DF13415" s="9"/>
    </row>
    <row r="13416" spans="3:110" x14ac:dyDescent="0.25">
      <c r="C13416" s="6"/>
      <c r="H13416" s="7"/>
      <c r="L13416" s="18"/>
      <c r="M13416" s="18"/>
      <c r="N13416" s="20"/>
      <c r="AD13416" s="18"/>
      <c r="AE13416" s="18"/>
      <c r="AJ13416" s="7"/>
      <c r="AL13416" s="7"/>
      <c r="AN13416" s="7"/>
      <c r="AP13416" s="7"/>
      <c r="AR13416" s="7"/>
      <c r="AX13416" s="7"/>
      <c r="AY13416" s="7"/>
      <c r="BE13416" s="9"/>
      <c r="BW13416" s="17"/>
      <c r="CH13416" s="7"/>
      <c r="CJ13416" s="7"/>
      <c r="CP13416" s="7"/>
      <c r="CR13416" s="7"/>
      <c r="CS13416" s="7"/>
      <c r="CU13416" s="16"/>
      <c r="DB13416" s="7"/>
      <c r="DD13416" s="7"/>
      <c r="DF13416" s="9"/>
    </row>
    <row r="13417" spans="3:110" x14ac:dyDescent="0.25">
      <c r="C13417" s="6"/>
      <c r="H13417" s="7"/>
      <c r="L13417" s="18"/>
      <c r="M13417" s="18"/>
      <c r="N13417" s="20"/>
      <c r="AD13417" s="18"/>
      <c r="AE13417" s="18"/>
      <c r="AJ13417" s="7"/>
      <c r="AL13417" s="7"/>
      <c r="AN13417" s="7"/>
      <c r="AP13417" s="7"/>
      <c r="AR13417" s="7"/>
      <c r="AX13417" s="7"/>
      <c r="AY13417" s="7"/>
      <c r="BE13417" s="9"/>
      <c r="BW13417" s="17"/>
      <c r="CH13417" s="7"/>
      <c r="CJ13417" s="7"/>
      <c r="CP13417" s="7"/>
      <c r="CR13417" s="7"/>
      <c r="CS13417" s="7"/>
      <c r="CU13417" s="16"/>
      <c r="DB13417" s="7"/>
      <c r="DD13417" s="7"/>
      <c r="DF13417" s="9"/>
    </row>
    <row r="13418" spans="3:110" x14ac:dyDescent="0.25">
      <c r="C13418" s="6"/>
      <c r="H13418" s="7"/>
      <c r="L13418" s="18"/>
      <c r="M13418" s="18"/>
      <c r="N13418" s="20"/>
      <c r="AD13418" s="18"/>
      <c r="AE13418" s="18"/>
      <c r="AJ13418" s="7"/>
      <c r="AL13418" s="7"/>
      <c r="AN13418" s="7"/>
      <c r="AP13418" s="7"/>
      <c r="AR13418" s="7"/>
      <c r="AX13418" s="7"/>
      <c r="AY13418" s="7"/>
      <c r="BE13418" s="9"/>
      <c r="BW13418" s="17"/>
      <c r="CH13418" s="7"/>
      <c r="CJ13418" s="7"/>
      <c r="CP13418" s="7"/>
      <c r="CR13418" s="7"/>
      <c r="CS13418" s="7"/>
      <c r="CU13418" s="16"/>
      <c r="DB13418" s="7"/>
      <c r="DD13418" s="7"/>
      <c r="DF13418" s="9"/>
    </row>
    <row r="13419" spans="3:110" x14ac:dyDescent="0.25">
      <c r="C13419" s="6"/>
      <c r="H13419" s="7"/>
      <c r="L13419" s="18"/>
      <c r="M13419" s="18"/>
      <c r="N13419" s="20"/>
      <c r="AD13419" s="18"/>
      <c r="AE13419" s="18"/>
      <c r="AJ13419" s="7"/>
      <c r="AL13419" s="7"/>
      <c r="AN13419" s="7"/>
      <c r="AP13419" s="7"/>
      <c r="AR13419" s="7"/>
      <c r="AX13419" s="7"/>
      <c r="AY13419" s="7"/>
      <c r="BE13419" s="9"/>
      <c r="BW13419" s="17"/>
      <c r="CH13419" s="7"/>
      <c r="CJ13419" s="7"/>
      <c r="CP13419" s="7"/>
      <c r="CR13419" s="7"/>
      <c r="CS13419" s="7"/>
      <c r="CU13419" s="16"/>
      <c r="DB13419" s="7"/>
      <c r="DD13419" s="7"/>
      <c r="DF13419" s="9"/>
    </row>
    <row r="13420" spans="3:110" x14ac:dyDescent="0.25">
      <c r="C13420" s="6"/>
      <c r="H13420" s="7"/>
      <c r="L13420" s="18"/>
      <c r="M13420" s="18"/>
      <c r="N13420" s="20"/>
      <c r="AD13420" s="18"/>
      <c r="AE13420" s="18"/>
      <c r="AJ13420" s="7"/>
      <c r="AL13420" s="7"/>
      <c r="AN13420" s="7"/>
      <c r="AP13420" s="7"/>
      <c r="AR13420" s="7"/>
      <c r="AX13420" s="7"/>
      <c r="AY13420" s="7"/>
      <c r="BE13420" s="9"/>
      <c r="BW13420" s="17"/>
      <c r="CH13420" s="7"/>
      <c r="CJ13420" s="7"/>
      <c r="CP13420" s="7"/>
      <c r="CR13420" s="7"/>
      <c r="CS13420" s="7"/>
      <c r="CU13420" s="16"/>
      <c r="DB13420" s="7"/>
      <c r="DD13420" s="7"/>
      <c r="DF13420" s="9"/>
    </row>
    <row r="13421" spans="3:110" x14ac:dyDescent="0.25">
      <c r="C13421" s="6"/>
      <c r="H13421" s="7"/>
      <c r="L13421" s="18"/>
      <c r="M13421" s="18"/>
      <c r="N13421" s="20"/>
      <c r="AD13421" s="18"/>
      <c r="AE13421" s="18"/>
      <c r="AJ13421" s="7"/>
      <c r="AL13421" s="7"/>
      <c r="AN13421" s="7"/>
      <c r="AP13421" s="7"/>
      <c r="AR13421" s="7"/>
      <c r="AX13421" s="7"/>
      <c r="AY13421" s="7"/>
      <c r="BE13421" s="9"/>
      <c r="BW13421" s="17"/>
      <c r="CH13421" s="7"/>
      <c r="CJ13421" s="7"/>
      <c r="CP13421" s="7"/>
      <c r="CR13421" s="7"/>
      <c r="CS13421" s="7"/>
      <c r="CU13421" s="16"/>
      <c r="DB13421" s="7"/>
      <c r="DD13421" s="7"/>
      <c r="DF13421" s="9"/>
    </row>
    <row r="13422" spans="3:110" x14ac:dyDescent="0.25">
      <c r="C13422" s="6"/>
      <c r="H13422" s="7"/>
      <c r="L13422" s="18"/>
      <c r="M13422" s="18"/>
      <c r="N13422" s="20"/>
      <c r="AD13422" s="18"/>
      <c r="AE13422" s="18"/>
      <c r="AJ13422" s="7"/>
      <c r="AL13422" s="7"/>
      <c r="AN13422" s="7"/>
      <c r="AP13422" s="7"/>
      <c r="AR13422" s="7"/>
      <c r="AX13422" s="7"/>
      <c r="AY13422" s="7"/>
      <c r="BE13422" s="9"/>
      <c r="BW13422" s="17"/>
      <c r="CH13422" s="7"/>
      <c r="CJ13422" s="7"/>
      <c r="CP13422" s="7"/>
      <c r="CR13422" s="7"/>
      <c r="CS13422" s="7"/>
      <c r="CU13422" s="16"/>
      <c r="DB13422" s="7"/>
      <c r="DD13422" s="7"/>
      <c r="DF13422" s="9"/>
    </row>
    <row r="13423" spans="3:110" x14ac:dyDescent="0.25">
      <c r="C13423" s="6"/>
      <c r="H13423" s="7"/>
      <c r="L13423" s="18"/>
      <c r="M13423" s="18"/>
      <c r="N13423" s="20"/>
      <c r="AD13423" s="18"/>
      <c r="AE13423" s="18"/>
      <c r="AJ13423" s="7"/>
      <c r="AL13423" s="7"/>
      <c r="AN13423" s="7"/>
      <c r="AP13423" s="7"/>
      <c r="AR13423" s="7"/>
      <c r="AX13423" s="7"/>
      <c r="AY13423" s="7"/>
      <c r="BE13423" s="9"/>
      <c r="BW13423" s="17"/>
      <c r="CH13423" s="7"/>
      <c r="CJ13423" s="7"/>
      <c r="CP13423" s="7"/>
      <c r="CR13423" s="7"/>
      <c r="CS13423" s="7"/>
      <c r="CU13423" s="16"/>
      <c r="DB13423" s="7"/>
      <c r="DD13423" s="7"/>
      <c r="DF13423" s="9"/>
    </row>
    <row r="13424" spans="3:110" x14ac:dyDescent="0.25">
      <c r="C13424" s="6"/>
      <c r="H13424" s="7"/>
      <c r="L13424" s="18"/>
      <c r="M13424" s="18"/>
      <c r="N13424" s="20"/>
      <c r="AD13424" s="18"/>
      <c r="AE13424" s="18"/>
      <c r="AJ13424" s="7"/>
      <c r="AL13424" s="7"/>
      <c r="AN13424" s="7"/>
      <c r="AP13424" s="7"/>
      <c r="AR13424" s="7"/>
      <c r="AX13424" s="7"/>
      <c r="AY13424" s="7"/>
      <c r="BE13424" s="9"/>
      <c r="BW13424" s="17"/>
      <c r="CH13424" s="7"/>
      <c r="CJ13424" s="7"/>
      <c r="CP13424" s="7"/>
      <c r="CR13424" s="7"/>
      <c r="CS13424" s="7"/>
      <c r="CU13424" s="16"/>
      <c r="DB13424" s="7"/>
      <c r="DD13424" s="7"/>
      <c r="DF13424" s="9"/>
    </row>
    <row r="13425" spans="3:110" x14ac:dyDescent="0.25">
      <c r="C13425" s="6"/>
      <c r="H13425" s="7"/>
      <c r="L13425" s="18"/>
      <c r="M13425" s="18"/>
      <c r="N13425" s="20"/>
      <c r="AD13425" s="18"/>
      <c r="AE13425" s="18"/>
      <c r="AJ13425" s="7"/>
      <c r="AL13425" s="7"/>
      <c r="AN13425" s="7"/>
      <c r="AP13425" s="7"/>
      <c r="AR13425" s="7"/>
      <c r="AX13425" s="7"/>
      <c r="AY13425" s="7"/>
      <c r="BE13425" s="9"/>
      <c r="BW13425" s="17"/>
      <c r="CH13425" s="7"/>
      <c r="CJ13425" s="7"/>
      <c r="CP13425" s="7"/>
      <c r="CR13425" s="7"/>
      <c r="CS13425" s="7"/>
      <c r="CU13425" s="16"/>
      <c r="DB13425" s="7"/>
      <c r="DD13425" s="7"/>
      <c r="DF13425" s="9"/>
    </row>
    <row r="13426" spans="3:110" x14ac:dyDescent="0.25">
      <c r="C13426" s="6"/>
      <c r="H13426" s="7"/>
      <c r="L13426" s="18"/>
      <c r="M13426" s="18"/>
      <c r="N13426" s="20"/>
      <c r="AD13426" s="18"/>
      <c r="AE13426" s="18"/>
      <c r="AJ13426" s="7"/>
      <c r="AL13426" s="7"/>
      <c r="AN13426" s="7"/>
      <c r="AP13426" s="7"/>
      <c r="AR13426" s="7"/>
      <c r="AX13426" s="7"/>
      <c r="AY13426" s="7"/>
      <c r="BE13426" s="9"/>
      <c r="BW13426" s="17"/>
      <c r="CH13426" s="7"/>
      <c r="CJ13426" s="7"/>
      <c r="CP13426" s="7"/>
      <c r="CR13426" s="7"/>
      <c r="CS13426" s="7"/>
      <c r="CU13426" s="16"/>
      <c r="DB13426" s="7"/>
      <c r="DD13426" s="7"/>
      <c r="DF13426" s="9"/>
    </row>
    <row r="13427" spans="3:110" x14ac:dyDescent="0.25">
      <c r="C13427" s="6"/>
      <c r="H13427" s="7"/>
      <c r="L13427" s="18"/>
      <c r="M13427" s="18"/>
      <c r="N13427" s="20"/>
      <c r="AD13427" s="18"/>
      <c r="AE13427" s="18"/>
      <c r="AJ13427" s="7"/>
      <c r="AL13427" s="7"/>
      <c r="AN13427" s="7"/>
      <c r="AP13427" s="7"/>
      <c r="AR13427" s="7"/>
      <c r="AX13427" s="7"/>
      <c r="AY13427" s="7"/>
      <c r="BE13427" s="9"/>
      <c r="BW13427" s="17"/>
      <c r="CH13427" s="7"/>
      <c r="CJ13427" s="7"/>
      <c r="CP13427" s="7"/>
      <c r="CR13427" s="7"/>
      <c r="CS13427" s="7"/>
      <c r="CU13427" s="16"/>
      <c r="DB13427" s="7"/>
      <c r="DD13427" s="7"/>
      <c r="DF13427" s="9"/>
    </row>
    <row r="13428" spans="3:110" x14ac:dyDescent="0.25">
      <c r="C13428" s="6"/>
      <c r="H13428" s="7"/>
      <c r="L13428" s="18"/>
      <c r="M13428" s="18"/>
      <c r="N13428" s="20"/>
      <c r="AD13428" s="18"/>
      <c r="AE13428" s="18"/>
      <c r="AJ13428" s="7"/>
      <c r="AL13428" s="7"/>
      <c r="AN13428" s="7"/>
      <c r="AP13428" s="7"/>
      <c r="AR13428" s="7"/>
      <c r="AX13428" s="7"/>
      <c r="AY13428" s="7"/>
      <c r="BE13428" s="9"/>
      <c r="BW13428" s="17"/>
      <c r="CH13428" s="7"/>
      <c r="CJ13428" s="7"/>
      <c r="CP13428" s="7"/>
      <c r="CR13428" s="7"/>
      <c r="CS13428" s="7"/>
      <c r="CU13428" s="16"/>
      <c r="DB13428" s="7"/>
      <c r="DD13428" s="7"/>
      <c r="DF13428" s="9"/>
    </row>
    <row r="13429" spans="3:110" x14ac:dyDescent="0.25">
      <c r="C13429" s="6"/>
      <c r="H13429" s="7"/>
      <c r="L13429" s="18"/>
      <c r="M13429" s="18"/>
      <c r="N13429" s="20"/>
      <c r="AD13429" s="18"/>
      <c r="AE13429" s="18"/>
      <c r="AJ13429" s="7"/>
      <c r="AL13429" s="7"/>
      <c r="AN13429" s="7"/>
      <c r="AP13429" s="7"/>
      <c r="AR13429" s="7"/>
      <c r="AX13429" s="7"/>
      <c r="AY13429" s="7"/>
      <c r="BE13429" s="9"/>
      <c r="BW13429" s="17"/>
      <c r="CH13429" s="7"/>
      <c r="CJ13429" s="7"/>
      <c r="CP13429" s="7"/>
      <c r="CR13429" s="7"/>
      <c r="CS13429" s="7"/>
      <c r="CU13429" s="16"/>
      <c r="DB13429" s="7"/>
      <c r="DD13429" s="7"/>
      <c r="DF13429" s="9"/>
    </row>
    <row r="13430" spans="3:110" x14ac:dyDescent="0.25">
      <c r="C13430" s="6"/>
      <c r="H13430" s="7"/>
      <c r="L13430" s="18"/>
      <c r="M13430" s="18"/>
      <c r="N13430" s="20"/>
      <c r="AD13430" s="18"/>
      <c r="AE13430" s="18"/>
      <c r="AJ13430" s="7"/>
      <c r="AL13430" s="7"/>
      <c r="AN13430" s="7"/>
      <c r="AP13430" s="7"/>
      <c r="AR13430" s="7"/>
      <c r="AX13430" s="7"/>
      <c r="AY13430" s="7"/>
      <c r="BE13430" s="9"/>
      <c r="BW13430" s="17"/>
      <c r="CH13430" s="7"/>
      <c r="CJ13430" s="7"/>
      <c r="CP13430" s="7"/>
      <c r="CR13430" s="7"/>
      <c r="CS13430" s="7"/>
      <c r="CU13430" s="16"/>
      <c r="DB13430" s="7"/>
      <c r="DD13430" s="7"/>
      <c r="DF13430" s="9"/>
    </row>
    <row r="13431" spans="3:110" x14ac:dyDescent="0.25">
      <c r="C13431" s="6"/>
      <c r="H13431" s="7"/>
      <c r="L13431" s="18"/>
      <c r="M13431" s="18"/>
      <c r="N13431" s="20"/>
      <c r="AD13431" s="18"/>
      <c r="AE13431" s="18"/>
      <c r="AJ13431" s="7"/>
      <c r="AL13431" s="7"/>
      <c r="AN13431" s="7"/>
      <c r="AP13431" s="7"/>
      <c r="AR13431" s="7"/>
      <c r="AX13431" s="7"/>
      <c r="AY13431" s="7"/>
      <c r="BE13431" s="9"/>
      <c r="BW13431" s="17"/>
      <c r="CH13431" s="7"/>
      <c r="CJ13431" s="7"/>
      <c r="CP13431" s="7"/>
      <c r="CR13431" s="7"/>
      <c r="CS13431" s="7"/>
      <c r="CU13431" s="16"/>
      <c r="DB13431" s="7"/>
      <c r="DD13431" s="7"/>
      <c r="DF13431" s="9"/>
    </row>
    <row r="13432" spans="3:110" x14ac:dyDescent="0.25">
      <c r="C13432" s="6"/>
      <c r="H13432" s="7"/>
      <c r="L13432" s="18"/>
      <c r="M13432" s="18"/>
      <c r="N13432" s="20"/>
      <c r="AD13432" s="18"/>
      <c r="AE13432" s="18"/>
      <c r="AJ13432" s="7"/>
      <c r="AL13432" s="7"/>
      <c r="AN13432" s="7"/>
      <c r="AP13432" s="7"/>
      <c r="AR13432" s="7"/>
      <c r="AX13432" s="7"/>
      <c r="AY13432" s="7"/>
      <c r="BE13432" s="9"/>
      <c r="BW13432" s="17"/>
      <c r="CH13432" s="7"/>
      <c r="CJ13432" s="7"/>
      <c r="CP13432" s="7"/>
      <c r="CR13432" s="7"/>
      <c r="CS13432" s="7"/>
      <c r="CU13432" s="16"/>
      <c r="DB13432" s="7"/>
      <c r="DD13432" s="7"/>
      <c r="DF13432" s="9"/>
    </row>
    <row r="13433" spans="3:110" x14ac:dyDescent="0.25">
      <c r="C13433" s="6"/>
      <c r="H13433" s="7"/>
      <c r="L13433" s="18"/>
      <c r="M13433" s="18"/>
      <c r="N13433" s="20"/>
      <c r="AD13433" s="18"/>
      <c r="AE13433" s="18"/>
      <c r="AJ13433" s="7"/>
      <c r="AL13433" s="7"/>
      <c r="AN13433" s="7"/>
      <c r="AP13433" s="7"/>
      <c r="AR13433" s="7"/>
      <c r="AX13433" s="7"/>
      <c r="AY13433" s="7"/>
      <c r="BE13433" s="9"/>
      <c r="BW13433" s="17"/>
      <c r="CH13433" s="7"/>
      <c r="CJ13433" s="7"/>
      <c r="CP13433" s="7"/>
      <c r="CR13433" s="7"/>
      <c r="CS13433" s="7"/>
      <c r="CU13433" s="16"/>
      <c r="DB13433" s="7"/>
      <c r="DD13433" s="7"/>
      <c r="DF13433" s="9"/>
    </row>
    <row r="13434" spans="3:110" x14ac:dyDescent="0.25">
      <c r="C13434" s="6"/>
      <c r="H13434" s="7"/>
      <c r="L13434" s="18"/>
      <c r="M13434" s="18"/>
      <c r="N13434" s="20"/>
      <c r="AD13434" s="18"/>
      <c r="AE13434" s="18"/>
      <c r="AJ13434" s="7"/>
      <c r="AL13434" s="7"/>
      <c r="AN13434" s="7"/>
      <c r="AP13434" s="7"/>
      <c r="AR13434" s="7"/>
      <c r="AX13434" s="7"/>
      <c r="AY13434" s="7"/>
      <c r="BE13434" s="9"/>
      <c r="BW13434" s="17"/>
      <c r="CH13434" s="7"/>
      <c r="CJ13434" s="7"/>
      <c r="CP13434" s="7"/>
      <c r="CR13434" s="7"/>
      <c r="CS13434" s="7"/>
      <c r="CU13434" s="16"/>
      <c r="DB13434" s="7"/>
      <c r="DD13434" s="7"/>
      <c r="DF13434" s="9"/>
    </row>
    <row r="13435" spans="3:110" x14ac:dyDescent="0.25">
      <c r="C13435" s="6"/>
      <c r="H13435" s="7"/>
      <c r="L13435" s="18"/>
      <c r="M13435" s="18"/>
      <c r="N13435" s="20"/>
      <c r="AD13435" s="18"/>
      <c r="AE13435" s="18"/>
      <c r="AJ13435" s="7"/>
      <c r="AL13435" s="7"/>
      <c r="AN13435" s="7"/>
      <c r="AP13435" s="7"/>
      <c r="AR13435" s="7"/>
      <c r="AX13435" s="7"/>
      <c r="AY13435" s="7"/>
      <c r="BE13435" s="9"/>
      <c r="BW13435" s="17"/>
      <c r="CH13435" s="7"/>
      <c r="CJ13435" s="7"/>
      <c r="CP13435" s="7"/>
      <c r="CR13435" s="7"/>
      <c r="CS13435" s="7"/>
      <c r="CU13435" s="16"/>
      <c r="DB13435" s="7"/>
      <c r="DD13435" s="7"/>
      <c r="DF13435" s="9"/>
    </row>
    <row r="13436" spans="3:110" x14ac:dyDescent="0.25">
      <c r="C13436" s="6"/>
      <c r="H13436" s="7"/>
      <c r="L13436" s="18"/>
      <c r="M13436" s="18"/>
      <c r="N13436" s="20"/>
      <c r="AD13436" s="18"/>
      <c r="AE13436" s="18"/>
      <c r="AJ13436" s="7"/>
      <c r="AL13436" s="7"/>
      <c r="AN13436" s="7"/>
      <c r="AP13436" s="7"/>
      <c r="AR13436" s="7"/>
      <c r="AX13436" s="7"/>
      <c r="AY13436" s="7"/>
      <c r="BE13436" s="9"/>
      <c r="BW13436" s="17"/>
      <c r="CH13436" s="7"/>
      <c r="CJ13436" s="7"/>
      <c r="CP13436" s="7"/>
      <c r="CR13436" s="7"/>
      <c r="CS13436" s="7"/>
      <c r="CU13436" s="16"/>
      <c r="DB13436" s="7"/>
      <c r="DD13436" s="7"/>
      <c r="DF13436" s="9"/>
    </row>
    <row r="13437" spans="3:110" x14ac:dyDescent="0.25">
      <c r="C13437" s="6"/>
      <c r="H13437" s="7"/>
      <c r="L13437" s="18"/>
      <c r="M13437" s="18"/>
      <c r="N13437" s="20"/>
      <c r="AD13437" s="18"/>
      <c r="AE13437" s="18"/>
      <c r="AJ13437" s="7"/>
      <c r="AL13437" s="7"/>
      <c r="AN13437" s="7"/>
      <c r="AP13437" s="7"/>
      <c r="AR13437" s="7"/>
      <c r="AX13437" s="7"/>
      <c r="AY13437" s="7"/>
      <c r="BE13437" s="9"/>
      <c r="BW13437" s="17"/>
      <c r="CH13437" s="7"/>
      <c r="CJ13437" s="7"/>
      <c r="CP13437" s="7"/>
      <c r="CR13437" s="7"/>
      <c r="CS13437" s="7"/>
      <c r="CU13437" s="16"/>
      <c r="DB13437" s="7"/>
      <c r="DD13437" s="7"/>
      <c r="DF13437" s="9"/>
    </row>
    <row r="13438" spans="3:110" x14ac:dyDescent="0.25">
      <c r="C13438" s="6"/>
      <c r="H13438" s="7"/>
      <c r="L13438" s="18"/>
      <c r="M13438" s="18"/>
      <c r="N13438" s="20"/>
      <c r="AD13438" s="18"/>
      <c r="AE13438" s="18"/>
      <c r="AJ13438" s="7"/>
      <c r="AL13438" s="7"/>
      <c r="AN13438" s="7"/>
      <c r="AP13438" s="7"/>
      <c r="AR13438" s="7"/>
      <c r="AX13438" s="7"/>
      <c r="AY13438" s="7"/>
      <c r="BE13438" s="9"/>
      <c r="BW13438" s="17"/>
      <c r="CH13438" s="7"/>
      <c r="CJ13438" s="7"/>
      <c r="CP13438" s="7"/>
      <c r="CR13438" s="7"/>
      <c r="CS13438" s="7"/>
      <c r="CU13438" s="16"/>
      <c r="DB13438" s="7"/>
      <c r="DD13438" s="7"/>
      <c r="DF13438" s="9"/>
    </row>
    <row r="13439" spans="3:110" x14ac:dyDescent="0.25">
      <c r="C13439" s="6"/>
      <c r="H13439" s="7"/>
      <c r="L13439" s="18"/>
      <c r="M13439" s="18"/>
      <c r="N13439" s="20"/>
      <c r="AD13439" s="18"/>
      <c r="AE13439" s="18"/>
      <c r="AJ13439" s="7"/>
      <c r="AL13439" s="7"/>
      <c r="AN13439" s="7"/>
      <c r="AP13439" s="7"/>
      <c r="AR13439" s="7"/>
      <c r="AX13439" s="7"/>
      <c r="AY13439" s="7"/>
      <c r="BE13439" s="9"/>
      <c r="BW13439" s="17"/>
      <c r="CH13439" s="7"/>
      <c r="CJ13439" s="7"/>
      <c r="CP13439" s="7"/>
      <c r="CR13439" s="7"/>
      <c r="CS13439" s="7"/>
      <c r="CU13439" s="16"/>
      <c r="DB13439" s="7"/>
      <c r="DD13439" s="7"/>
      <c r="DF13439" s="9"/>
    </row>
    <row r="13440" spans="3:110" x14ac:dyDescent="0.25">
      <c r="C13440" s="6"/>
      <c r="H13440" s="7"/>
      <c r="L13440" s="18"/>
      <c r="M13440" s="18"/>
      <c r="N13440" s="20"/>
      <c r="AD13440" s="18"/>
      <c r="AE13440" s="18"/>
      <c r="AJ13440" s="7"/>
      <c r="AL13440" s="7"/>
      <c r="AN13440" s="7"/>
      <c r="AP13440" s="7"/>
      <c r="AR13440" s="7"/>
      <c r="AX13440" s="7"/>
      <c r="AY13440" s="7"/>
      <c r="BE13440" s="9"/>
      <c r="BW13440" s="17"/>
      <c r="CH13440" s="7"/>
      <c r="CJ13440" s="7"/>
      <c r="CP13440" s="7"/>
      <c r="CR13440" s="7"/>
      <c r="CS13440" s="7"/>
      <c r="CU13440" s="16"/>
      <c r="DB13440" s="7"/>
      <c r="DD13440" s="7"/>
      <c r="DF13440" s="9"/>
    </row>
    <row r="13441" spans="3:110" x14ac:dyDescent="0.25">
      <c r="C13441" s="6"/>
      <c r="H13441" s="7"/>
      <c r="L13441" s="18"/>
      <c r="M13441" s="18"/>
      <c r="N13441" s="20"/>
      <c r="AD13441" s="18"/>
      <c r="AE13441" s="18"/>
      <c r="AJ13441" s="7"/>
      <c r="AL13441" s="7"/>
      <c r="AN13441" s="7"/>
      <c r="AP13441" s="7"/>
      <c r="AR13441" s="7"/>
      <c r="AX13441" s="7"/>
      <c r="AY13441" s="7"/>
      <c r="BE13441" s="9"/>
      <c r="BW13441" s="17"/>
      <c r="CH13441" s="7"/>
      <c r="CJ13441" s="7"/>
      <c r="CP13441" s="7"/>
      <c r="CR13441" s="7"/>
      <c r="CS13441" s="7"/>
      <c r="CU13441" s="16"/>
      <c r="DB13441" s="7"/>
      <c r="DD13441" s="7"/>
      <c r="DF13441" s="9"/>
    </row>
    <row r="13442" spans="3:110" x14ac:dyDescent="0.25">
      <c r="C13442" s="6"/>
      <c r="H13442" s="7"/>
      <c r="L13442" s="18"/>
      <c r="M13442" s="18"/>
      <c r="N13442" s="20"/>
      <c r="AD13442" s="18"/>
      <c r="AE13442" s="18"/>
      <c r="AJ13442" s="7"/>
      <c r="AL13442" s="7"/>
      <c r="AN13442" s="7"/>
      <c r="AP13442" s="7"/>
      <c r="AR13442" s="7"/>
      <c r="AX13442" s="7"/>
      <c r="AY13442" s="7"/>
      <c r="BE13442" s="9"/>
      <c r="BW13442" s="17"/>
      <c r="CH13442" s="7"/>
      <c r="CJ13442" s="7"/>
      <c r="CP13442" s="7"/>
      <c r="CR13442" s="7"/>
      <c r="CS13442" s="7"/>
      <c r="CU13442" s="16"/>
      <c r="DB13442" s="7"/>
      <c r="DD13442" s="7"/>
      <c r="DF13442" s="9"/>
    </row>
    <row r="13443" spans="3:110" x14ac:dyDescent="0.25">
      <c r="C13443" s="6"/>
      <c r="H13443" s="7"/>
      <c r="L13443" s="18"/>
      <c r="M13443" s="18"/>
      <c r="N13443" s="20"/>
      <c r="AD13443" s="18"/>
      <c r="AE13443" s="18"/>
      <c r="AJ13443" s="7"/>
      <c r="AL13443" s="7"/>
      <c r="AN13443" s="7"/>
      <c r="AP13443" s="7"/>
      <c r="AR13443" s="7"/>
      <c r="AX13443" s="7"/>
      <c r="AY13443" s="7"/>
      <c r="BE13443" s="9"/>
      <c r="BW13443" s="17"/>
      <c r="CH13443" s="7"/>
      <c r="CJ13443" s="7"/>
      <c r="CP13443" s="7"/>
      <c r="CR13443" s="7"/>
      <c r="CS13443" s="7"/>
      <c r="CU13443" s="16"/>
      <c r="DB13443" s="7"/>
      <c r="DD13443" s="7"/>
      <c r="DF13443" s="9"/>
    </row>
    <row r="13444" spans="3:110" x14ac:dyDescent="0.25">
      <c r="C13444" s="6"/>
      <c r="H13444" s="7"/>
      <c r="L13444" s="18"/>
      <c r="M13444" s="18"/>
      <c r="N13444" s="20"/>
      <c r="AD13444" s="18"/>
      <c r="AE13444" s="18"/>
      <c r="AJ13444" s="7"/>
      <c r="AL13444" s="7"/>
      <c r="AN13444" s="7"/>
      <c r="AP13444" s="7"/>
      <c r="AR13444" s="7"/>
      <c r="AX13444" s="7"/>
      <c r="AY13444" s="7"/>
      <c r="BE13444" s="9"/>
      <c r="BW13444" s="17"/>
      <c r="CH13444" s="7"/>
      <c r="CJ13444" s="7"/>
      <c r="CP13444" s="7"/>
      <c r="CR13444" s="7"/>
      <c r="CS13444" s="7"/>
      <c r="CU13444" s="16"/>
      <c r="DB13444" s="7"/>
      <c r="DD13444" s="7"/>
      <c r="DF13444" s="9"/>
    </row>
    <row r="13445" spans="3:110" x14ac:dyDescent="0.25">
      <c r="C13445" s="6"/>
      <c r="H13445" s="7"/>
      <c r="L13445" s="18"/>
      <c r="M13445" s="18"/>
      <c r="N13445" s="20"/>
      <c r="AD13445" s="18"/>
      <c r="AE13445" s="18"/>
      <c r="AJ13445" s="7"/>
      <c r="AL13445" s="7"/>
      <c r="AN13445" s="7"/>
      <c r="AP13445" s="7"/>
      <c r="AR13445" s="7"/>
      <c r="AX13445" s="7"/>
      <c r="AY13445" s="7"/>
      <c r="BE13445" s="9"/>
      <c r="BW13445" s="17"/>
      <c r="CH13445" s="7"/>
      <c r="CJ13445" s="7"/>
      <c r="CP13445" s="7"/>
      <c r="CR13445" s="7"/>
      <c r="CS13445" s="7"/>
      <c r="CU13445" s="16"/>
      <c r="DB13445" s="7"/>
      <c r="DD13445" s="7"/>
      <c r="DF13445" s="9"/>
    </row>
    <row r="13446" spans="3:110" x14ac:dyDescent="0.25">
      <c r="C13446" s="6"/>
      <c r="H13446" s="7"/>
      <c r="L13446" s="18"/>
      <c r="M13446" s="18"/>
      <c r="N13446" s="20"/>
      <c r="AD13446" s="18"/>
      <c r="AE13446" s="18"/>
      <c r="AJ13446" s="7"/>
      <c r="AL13446" s="7"/>
      <c r="AN13446" s="7"/>
      <c r="AP13446" s="7"/>
      <c r="AR13446" s="7"/>
      <c r="AX13446" s="7"/>
      <c r="AY13446" s="7"/>
      <c r="BE13446" s="9"/>
      <c r="BW13446" s="17"/>
      <c r="CH13446" s="7"/>
      <c r="CJ13446" s="7"/>
      <c r="CP13446" s="7"/>
      <c r="CR13446" s="7"/>
      <c r="CS13446" s="7"/>
      <c r="CU13446" s="16"/>
      <c r="DB13446" s="7"/>
      <c r="DD13446" s="7"/>
      <c r="DF13446" s="9"/>
    </row>
    <row r="13447" spans="3:110" x14ac:dyDescent="0.25">
      <c r="C13447" s="6"/>
      <c r="H13447" s="7"/>
      <c r="L13447" s="18"/>
      <c r="M13447" s="18"/>
      <c r="N13447" s="20"/>
      <c r="AD13447" s="18"/>
      <c r="AE13447" s="18"/>
      <c r="AJ13447" s="7"/>
      <c r="AL13447" s="7"/>
      <c r="AN13447" s="7"/>
      <c r="AP13447" s="7"/>
      <c r="AR13447" s="7"/>
      <c r="AX13447" s="7"/>
      <c r="AY13447" s="7"/>
      <c r="BE13447" s="9"/>
      <c r="BW13447" s="17"/>
      <c r="CH13447" s="7"/>
      <c r="CJ13447" s="7"/>
      <c r="CP13447" s="7"/>
      <c r="CR13447" s="7"/>
      <c r="CS13447" s="7"/>
      <c r="CU13447" s="16"/>
      <c r="DB13447" s="7"/>
      <c r="DD13447" s="7"/>
      <c r="DF13447" s="9"/>
    </row>
    <row r="13448" spans="3:110" x14ac:dyDescent="0.25">
      <c r="C13448" s="6"/>
      <c r="H13448" s="7"/>
      <c r="L13448" s="18"/>
      <c r="M13448" s="18"/>
      <c r="N13448" s="20"/>
      <c r="AD13448" s="18"/>
      <c r="AE13448" s="18"/>
      <c r="AJ13448" s="7"/>
      <c r="AL13448" s="7"/>
      <c r="AN13448" s="7"/>
      <c r="AP13448" s="7"/>
      <c r="AR13448" s="7"/>
      <c r="AX13448" s="7"/>
      <c r="AY13448" s="7"/>
      <c r="BE13448" s="9"/>
      <c r="BW13448" s="17"/>
      <c r="CH13448" s="7"/>
      <c r="CJ13448" s="7"/>
      <c r="CP13448" s="7"/>
      <c r="CR13448" s="7"/>
      <c r="CS13448" s="7"/>
      <c r="CU13448" s="16"/>
      <c r="DB13448" s="7"/>
      <c r="DD13448" s="7"/>
      <c r="DF13448" s="9"/>
    </row>
    <row r="13449" spans="3:110" x14ac:dyDescent="0.25">
      <c r="C13449" s="6"/>
      <c r="H13449" s="7"/>
      <c r="L13449" s="18"/>
      <c r="M13449" s="18"/>
      <c r="N13449" s="20"/>
      <c r="AD13449" s="18"/>
      <c r="AE13449" s="18"/>
      <c r="AJ13449" s="7"/>
      <c r="AL13449" s="7"/>
      <c r="AN13449" s="7"/>
      <c r="AP13449" s="7"/>
      <c r="AR13449" s="7"/>
      <c r="AX13449" s="7"/>
      <c r="AY13449" s="7"/>
      <c r="BE13449" s="9"/>
      <c r="BW13449" s="17"/>
      <c r="CH13449" s="7"/>
      <c r="CJ13449" s="7"/>
      <c r="CP13449" s="7"/>
      <c r="CR13449" s="7"/>
      <c r="CS13449" s="7"/>
      <c r="CU13449" s="16"/>
      <c r="DB13449" s="7"/>
      <c r="DD13449" s="7"/>
      <c r="DF13449" s="9"/>
    </row>
    <row r="13450" spans="3:110" x14ac:dyDescent="0.25">
      <c r="C13450" s="6"/>
      <c r="H13450" s="7"/>
      <c r="L13450" s="18"/>
      <c r="M13450" s="18"/>
      <c r="N13450" s="20"/>
      <c r="AD13450" s="18"/>
      <c r="AE13450" s="18"/>
      <c r="AJ13450" s="7"/>
      <c r="AL13450" s="7"/>
      <c r="AN13450" s="7"/>
      <c r="AP13450" s="7"/>
      <c r="AR13450" s="7"/>
      <c r="AX13450" s="7"/>
      <c r="AY13450" s="7"/>
      <c r="BE13450" s="9"/>
      <c r="BW13450" s="17"/>
      <c r="CH13450" s="7"/>
      <c r="CJ13450" s="7"/>
      <c r="CP13450" s="7"/>
      <c r="CR13450" s="7"/>
      <c r="CS13450" s="7"/>
      <c r="CU13450" s="16"/>
      <c r="DB13450" s="7"/>
      <c r="DD13450" s="7"/>
      <c r="DF13450" s="9"/>
    </row>
    <row r="13451" spans="3:110" x14ac:dyDescent="0.25">
      <c r="C13451" s="6"/>
      <c r="H13451" s="7"/>
      <c r="L13451" s="18"/>
      <c r="M13451" s="18"/>
      <c r="N13451" s="20"/>
      <c r="AD13451" s="18"/>
      <c r="AE13451" s="18"/>
      <c r="AJ13451" s="7"/>
      <c r="AL13451" s="7"/>
      <c r="AN13451" s="7"/>
      <c r="AP13451" s="7"/>
      <c r="AR13451" s="7"/>
      <c r="AX13451" s="7"/>
      <c r="AY13451" s="7"/>
      <c r="BE13451" s="9"/>
      <c r="BW13451" s="17"/>
      <c r="CH13451" s="7"/>
      <c r="CJ13451" s="7"/>
      <c r="CP13451" s="7"/>
      <c r="CR13451" s="7"/>
      <c r="CS13451" s="7"/>
      <c r="CU13451" s="16"/>
      <c r="DB13451" s="7"/>
      <c r="DD13451" s="7"/>
      <c r="DF13451" s="9"/>
    </row>
    <row r="13452" spans="3:110" x14ac:dyDescent="0.25">
      <c r="C13452" s="6"/>
      <c r="H13452" s="7"/>
      <c r="L13452" s="18"/>
      <c r="M13452" s="18"/>
      <c r="N13452" s="20"/>
      <c r="AD13452" s="18"/>
      <c r="AE13452" s="18"/>
      <c r="AJ13452" s="7"/>
      <c r="AL13452" s="7"/>
      <c r="AN13452" s="7"/>
      <c r="AP13452" s="7"/>
      <c r="AR13452" s="7"/>
      <c r="AX13452" s="7"/>
      <c r="AY13452" s="7"/>
      <c r="BE13452" s="9"/>
      <c r="BW13452" s="17"/>
      <c r="CH13452" s="7"/>
      <c r="CJ13452" s="7"/>
      <c r="CP13452" s="7"/>
      <c r="CR13452" s="7"/>
      <c r="CS13452" s="7"/>
      <c r="CU13452" s="16"/>
      <c r="DB13452" s="7"/>
      <c r="DD13452" s="7"/>
      <c r="DF13452" s="9"/>
    </row>
    <row r="13453" spans="3:110" x14ac:dyDescent="0.25">
      <c r="C13453" s="6"/>
      <c r="H13453" s="7"/>
      <c r="L13453" s="18"/>
      <c r="M13453" s="18"/>
      <c r="N13453" s="20"/>
      <c r="AD13453" s="18"/>
      <c r="AE13453" s="18"/>
      <c r="AJ13453" s="7"/>
      <c r="AL13453" s="7"/>
      <c r="AN13453" s="7"/>
      <c r="AP13453" s="7"/>
      <c r="AR13453" s="7"/>
      <c r="AX13453" s="7"/>
      <c r="AY13453" s="7"/>
      <c r="BE13453" s="9"/>
      <c r="BW13453" s="17"/>
      <c r="CH13453" s="7"/>
      <c r="CJ13453" s="7"/>
      <c r="CP13453" s="7"/>
      <c r="CR13453" s="7"/>
      <c r="CS13453" s="7"/>
      <c r="CU13453" s="16"/>
      <c r="DB13453" s="7"/>
      <c r="DD13453" s="7"/>
      <c r="DF13453" s="9"/>
    </row>
    <row r="13454" spans="3:110" x14ac:dyDescent="0.25">
      <c r="C13454" s="6"/>
      <c r="H13454" s="7"/>
      <c r="L13454" s="18"/>
      <c r="M13454" s="18"/>
      <c r="N13454" s="20"/>
      <c r="AD13454" s="18"/>
      <c r="AE13454" s="18"/>
      <c r="AJ13454" s="7"/>
      <c r="AL13454" s="7"/>
      <c r="AN13454" s="7"/>
      <c r="AP13454" s="7"/>
      <c r="AR13454" s="7"/>
      <c r="AX13454" s="7"/>
      <c r="AY13454" s="7"/>
      <c r="BE13454" s="9"/>
      <c r="BW13454" s="17"/>
      <c r="CH13454" s="7"/>
      <c r="CJ13454" s="7"/>
      <c r="CP13454" s="7"/>
      <c r="CR13454" s="7"/>
      <c r="CS13454" s="7"/>
      <c r="CU13454" s="16"/>
      <c r="DB13454" s="7"/>
      <c r="DD13454" s="7"/>
      <c r="DF13454" s="9"/>
    </row>
    <row r="13455" spans="3:110" x14ac:dyDescent="0.25">
      <c r="C13455" s="6"/>
      <c r="H13455" s="7"/>
      <c r="L13455" s="18"/>
      <c r="M13455" s="18"/>
      <c r="N13455" s="20"/>
      <c r="AD13455" s="18"/>
      <c r="AE13455" s="18"/>
      <c r="AJ13455" s="7"/>
      <c r="AL13455" s="7"/>
      <c r="AN13455" s="7"/>
      <c r="AP13455" s="7"/>
      <c r="AR13455" s="7"/>
      <c r="AX13455" s="7"/>
      <c r="AY13455" s="7"/>
      <c r="BE13455" s="9"/>
      <c r="BW13455" s="17"/>
      <c r="CH13455" s="7"/>
      <c r="CJ13455" s="7"/>
      <c r="CP13455" s="7"/>
      <c r="CR13455" s="7"/>
      <c r="CS13455" s="7"/>
      <c r="CU13455" s="16"/>
      <c r="DB13455" s="7"/>
      <c r="DD13455" s="7"/>
      <c r="DF13455" s="9"/>
    </row>
    <row r="13456" spans="3:110" x14ac:dyDescent="0.25">
      <c r="C13456" s="6"/>
      <c r="H13456" s="7"/>
      <c r="L13456" s="18"/>
      <c r="M13456" s="18"/>
      <c r="N13456" s="20"/>
      <c r="AD13456" s="18"/>
      <c r="AE13456" s="18"/>
      <c r="AJ13456" s="7"/>
      <c r="AL13456" s="7"/>
      <c r="AN13456" s="7"/>
      <c r="AP13456" s="7"/>
      <c r="AR13456" s="7"/>
      <c r="AX13456" s="7"/>
      <c r="AY13456" s="7"/>
      <c r="BE13456" s="9"/>
      <c r="BW13456" s="17"/>
      <c r="CH13456" s="7"/>
      <c r="CJ13456" s="7"/>
      <c r="CP13456" s="7"/>
      <c r="CR13456" s="7"/>
      <c r="CS13456" s="7"/>
      <c r="CU13456" s="16"/>
      <c r="DB13456" s="7"/>
      <c r="DD13456" s="7"/>
      <c r="DF13456" s="9"/>
    </row>
    <row r="13457" spans="3:110" x14ac:dyDescent="0.25">
      <c r="C13457" s="6"/>
      <c r="H13457" s="7"/>
      <c r="L13457" s="18"/>
      <c r="M13457" s="18"/>
      <c r="N13457" s="20"/>
      <c r="AD13457" s="18"/>
      <c r="AE13457" s="18"/>
      <c r="AJ13457" s="7"/>
      <c r="AL13457" s="7"/>
      <c r="AN13457" s="7"/>
      <c r="AP13457" s="7"/>
      <c r="AR13457" s="7"/>
      <c r="AX13457" s="7"/>
      <c r="AY13457" s="7"/>
      <c r="BE13457" s="9"/>
      <c r="BW13457" s="17"/>
      <c r="CH13457" s="7"/>
      <c r="CJ13457" s="7"/>
      <c r="CP13457" s="7"/>
      <c r="CR13457" s="7"/>
      <c r="CS13457" s="7"/>
      <c r="CU13457" s="16"/>
      <c r="DB13457" s="7"/>
      <c r="DD13457" s="7"/>
      <c r="DF13457" s="9"/>
    </row>
    <row r="13458" spans="3:110" x14ac:dyDescent="0.25">
      <c r="C13458" s="6"/>
      <c r="H13458" s="7"/>
      <c r="L13458" s="18"/>
      <c r="M13458" s="18"/>
      <c r="N13458" s="20"/>
      <c r="AD13458" s="18"/>
      <c r="AE13458" s="18"/>
      <c r="AJ13458" s="7"/>
      <c r="AL13458" s="7"/>
      <c r="AN13458" s="7"/>
      <c r="AP13458" s="7"/>
      <c r="AR13458" s="7"/>
      <c r="AX13458" s="7"/>
      <c r="AY13458" s="7"/>
      <c r="BE13458" s="9"/>
      <c r="BW13458" s="17"/>
      <c r="CH13458" s="7"/>
      <c r="CJ13458" s="7"/>
      <c r="CP13458" s="7"/>
      <c r="CR13458" s="7"/>
      <c r="CS13458" s="7"/>
      <c r="CU13458" s="16"/>
      <c r="DB13458" s="7"/>
      <c r="DD13458" s="7"/>
      <c r="DF13458" s="9"/>
    </row>
    <row r="13459" spans="3:110" x14ac:dyDescent="0.25">
      <c r="C13459" s="6"/>
      <c r="H13459" s="7"/>
      <c r="L13459" s="18"/>
      <c r="M13459" s="18"/>
      <c r="N13459" s="20"/>
      <c r="AD13459" s="18"/>
      <c r="AE13459" s="18"/>
      <c r="AJ13459" s="7"/>
      <c r="AL13459" s="7"/>
      <c r="AN13459" s="7"/>
      <c r="AP13459" s="7"/>
      <c r="AR13459" s="7"/>
      <c r="AX13459" s="7"/>
      <c r="AY13459" s="7"/>
      <c r="BE13459" s="9"/>
      <c r="BW13459" s="17"/>
      <c r="CH13459" s="7"/>
      <c r="CJ13459" s="7"/>
      <c r="CP13459" s="7"/>
      <c r="CR13459" s="7"/>
      <c r="CS13459" s="7"/>
      <c r="CU13459" s="16"/>
      <c r="DB13459" s="7"/>
      <c r="DD13459" s="7"/>
      <c r="DF13459" s="9"/>
    </row>
    <row r="13460" spans="3:110" x14ac:dyDescent="0.25">
      <c r="C13460" s="6"/>
      <c r="H13460" s="7"/>
      <c r="L13460" s="18"/>
      <c r="M13460" s="18"/>
      <c r="N13460" s="20"/>
      <c r="AD13460" s="18"/>
      <c r="AE13460" s="18"/>
      <c r="AJ13460" s="7"/>
      <c r="AL13460" s="7"/>
      <c r="AN13460" s="7"/>
      <c r="AP13460" s="7"/>
      <c r="AR13460" s="7"/>
      <c r="AX13460" s="7"/>
      <c r="AY13460" s="7"/>
      <c r="BE13460" s="9"/>
      <c r="BW13460" s="17"/>
      <c r="CH13460" s="7"/>
      <c r="CJ13460" s="7"/>
      <c r="CP13460" s="7"/>
      <c r="CR13460" s="7"/>
      <c r="CS13460" s="7"/>
      <c r="CU13460" s="16"/>
      <c r="DB13460" s="7"/>
      <c r="DD13460" s="7"/>
      <c r="DF13460" s="9"/>
    </row>
    <row r="13461" spans="3:110" x14ac:dyDescent="0.25">
      <c r="C13461" s="6"/>
      <c r="H13461" s="7"/>
      <c r="L13461" s="18"/>
      <c r="M13461" s="18"/>
      <c r="N13461" s="20"/>
      <c r="AD13461" s="18"/>
      <c r="AE13461" s="18"/>
      <c r="AJ13461" s="7"/>
      <c r="AL13461" s="7"/>
      <c r="AN13461" s="7"/>
      <c r="AP13461" s="7"/>
      <c r="AR13461" s="7"/>
      <c r="AX13461" s="7"/>
      <c r="AY13461" s="7"/>
      <c r="BE13461" s="9"/>
      <c r="BW13461" s="17"/>
      <c r="CH13461" s="7"/>
      <c r="CJ13461" s="7"/>
      <c r="CP13461" s="7"/>
      <c r="CR13461" s="7"/>
      <c r="CS13461" s="7"/>
      <c r="CU13461" s="16"/>
      <c r="DB13461" s="7"/>
      <c r="DD13461" s="7"/>
      <c r="DF13461" s="9"/>
    </row>
    <row r="13462" spans="3:110" x14ac:dyDescent="0.25">
      <c r="C13462" s="6"/>
      <c r="H13462" s="7"/>
      <c r="L13462" s="18"/>
      <c r="M13462" s="18"/>
      <c r="N13462" s="20"/>
      <c r="AD13462" s="18"/>
      <c r="AE13462" s="18"/>
      <c r="AJ13462" s="7"/>
      <c r="AL13462" s="7"/>
      <c r="AN13462" s="7"/>
      <c r="AP13462" s="7"/>
      <c r="AR13462" s="7"/>
      <c r="AX13462" s="7"/>
      <c r="AY13462" s="7"/>
      <c r="BE13462" s="9"/>
      <c r="BW13462" s="17"/>
      <c r="CH13462" s="7"/>
      <c r="CJ13462" s="7"/>
      <c r="CP13462" s="7"/>
      <c r="CR13462" s="7"/>
      <c r="CS13462" s="7"/>
      <c r="CU13462" s="16"/>
      <c r="DB13462" s="7"/>
      <c r="DD13462" s="7"/>
      <c r="DF13462" s="9"/>
    </row>
    <row r="13463" spans="3:110" x14ac:dyDescent="0.25">
      <c r="C13463" s="6"/>
      <c r="H13463" s="7"/>
      <c r="L13463" s="18"/>
      <c r="M13463" s="18"/>
      <c r="N13463" s="20"/>
      <c r="AD13463" s="18"/>
      <c r="AE13463" s="18"/>
      <c r="AJ13463" s="7"/>
      <c r="AL13463" s="7"/>
      <c r="AN13463" s="7"/>
      <c r="AP13463" s="7"/>
      <c r="AR13463" s="7"/>
      <c r="AX13463" s="7"/>
      <c r="AY13463" s="7"/>
      <c r="BE13463" s="9"/>
      <c r="BW13463" s="17"/>
      <c r="CH13463" s="7"/>
      <c r="CJ13463" s="7"/>
      <c r="CP13463" s="7"/>
      <c r="CR13463" s="7"/>
      <c r="CS13463" s="7"/>
      <c r="CU13463" s="16"/>
      <c r="DB13463" s="7"/>
      <c r="DD13463" s="7"/>
      <c r="DF13463" s="9"/>
    </row>
    <row r="13464" spans="3:110" x14ac:dyDescent="0.25">
      <c r="C13464" s="6"/>
      <c r="H13464" s="7"/>
      <c r="L13464" s="18"/>
      <c r="M13464" s="18"/>
      <c r="N13464" s="20"/>
      <c r="AD13464" s="18"/>
      <c r="AE13464" s="18"/>
      <c r="AJ13464" s="7"/>
      <c r="AL13464" s="7"/>
      <c r="AN13464" s="7"/>
      <c r="AP13464" s="7"/>
      <c r="AR13464" s="7"/>
      <c r="AX13464" s="7"/>
      <c r="AY13464" s="7"/>
      <c r="BE13464" s="9"/>
      <c r="BW13464" s="17"/>
      <c r="CH13464" s="7"/>
      <c r="CJ13464" s="7"/>
      <c r="CP13464" s="7"/>
      <c r="CR13464" s="7"/>
      <c r="CS13464" s="7"/>
      <c r="CU13464" s="16"/>
      <c r="DB13464" s="7"/>
      <c r="DD13464" s="7"/>
      <c r="DF13464" s="9"/>
    </row>
    <row r="13465" spans="3:110" x14ac:dyDescent="0.25">
      <c r="C13465" s="6"/>
      <c r="H13465" s="7"/>
      <c r="L13465" s="18"/>
      <c r="M13465" s="18"/>
      <c r="N13465" s="20"/>
      <c r="AD13465" s="18"/>
      <c r="AE13465" s="18"/>
      <c r="AJ13465" s="7"/>
      <c r="AL13465" s="7"/>
      <c r="AN13465" s="7"/>
      <c r="AP13465" s="7"/>
      <c r="AR13465" s="7"/>
      <c r="AX13465" s="7"/>
      <c r="AY13465" s="7"/>
      <c r="BE13465" s="9"/>
      <c r="BW13465" s="17"/>
      <c r="CH13465" s="7"/>
      <c r="CJ13465" s="7"/>
      <c r="CP13465" s="7"/>
      <c r="CR13465" s="7"/>
      <c r="CS13465" s="7"/>
      <c r="CU13465" s="16"/>
      <c r="DB13465" s="7"/>
      <c r="DD13465" s="7"/>
      <c r="DF13465" s="9"/>
    </row>
    <row r="13466" spans="3:110" x14ac:dyDescent="0.25">
      <c r="C13466" s="6"/>
      <c r="H13466" s="7"/>
      <c r="L13466" s="18"/>
      <c r="M13466" s="18"/>
      <c r="N13466" s="20"/>
      <c r="AD13466" s="18"/>
      <c r="AE13466" s="18"/>
      <c r="AJ13466" s="7"/>
      <c r="AL13466" s="7"/>
      <c r="AN13466" s="7"/>
      <c r="AP13466" s="7"/>
      <c r="AR13466" s="7"/>
      <c r="AX13466" s="7"/>
      <c r="AY13466" s="7"/>
      <c r="BE13466" s="9"/>
      <c r="BW13466" s="17"/>
      <c r="CH13466" s="7"/>
      <c r="CJ13466" s="7"/>
      <c r="CP13466" s="7"/>
      <c r="CR13466" s="7"/>
      <c r="CS13466" s="7"/>
      <c r="CU13466" s="16"/>
      <c r="DB13466" s="7"/>
      <c r="DD13466" s="7"/>
      <c r="DF13466" s="9"/>
    </row>
    <row r="13467" spans="3:110" x14ac:dyDescent="0.25">
      <c r="C13467" s="6"/>
      <c r="H13467" s="7"/>
      <c r="L13467" s="18"/>
      <c r="M13467" s="18"/>
      <c r="N13467" s="20"/>
      <c r="AD13467" s="18"/>
      <c r="AE13467" s="18"/>
      <c r="AJ13467" s="7"/>
      <c r="AL13467" s="7"/>
      <c r="AN13467" s="7"/>
      <c r="AP13467" s="7"/>
      <c r="AR13467" s="7"/>
      <c r="AX13467" s="7"/>
      <c r="AY13467" s="7"/>
      <c r="BE13467" s="9"/>
      <c r="BW13467" s="17"/>
      <c r="CH13467" s="7"/>
      <c r="CJ13467" s="7"/>
      <c r="CP13467" s="7"/>
      <c r="CR13467" s="7"/>
      <c r="CS13467" s="7"/>
      <c r="CU13467" s="16"/>
      <c r="DB13467" s="7"/>
      <c r="DD13467" s="7"/>
      <c r="DF13467" s="9"/>
    </row>
    <row r="13468" spans="3:110" x14ac:dyDescent="0.25">
      <c r="C13468" s="6"/>
      <c r="H13468" s="7"/>
      <c r="L13468" s="18"/>
      <c r="M13468" s="18"/>
      <c r="N13468" s="20"/>
      <c r="AD13468" s="18"/>
      <c r="AE13468" s="18"/>
      <c r="AJ13468" s="7"/>
      <c r="AL13468" s="7"/>
      <c r="AN13468" s="7"/>
      <c r="AP13468" s="7"/>
      <c r="AR13468" s="7"/>
      <c r="AX13468" s="7"/>
      <c r="AY13468" s="7"/>
      <c r="BE13468" s="9"/>
      <c r="BW13468" s="17"/>
      <c r="CH13468" s="7"/>
      <c r="CJ13468" s="7"/>
      <c r="CP13468" s="7"/>
      <c r="CR13468" s="7"/>
      <c r="CS13468" s="7"/>
      <c r="CU13468" s="16"/>
      <c r="DB13468" s="7"/>
      <c r="DD13468" s="7"/>
      <c r="DF13468" s="9"/>
    </row>
    <row r="13469" spans="3:110" x14ac:dyDescent="0.25">
      <c r="C13469" s="6"/>
      <c r="H13469" s="7"/>
      <c r="L13469" s="18"/>
      <c r="M13469" s="18"/>
      <c r="N13469" s="20"/>
      <c r="AD13469" s="18"/>
      <c r="AE13469" s="18"/>
      <c r="AJ13469" s="7"/>
      <c r="AL13469" s="7"/>
      <c r="AN13469" s="7"/>
      <c r="AP13469" s="7"/>
      <c r="AR13469" s="7"/>
      <c r="AX13469" s="7"/>
      <c r="AY13469" s="7"/>
      <c r="BE13469" s="9"/>
      <c r="BW13469" s="17"/>
      <c r="CH13469" s="7"/>
      <c r="CJ13469" s="7"/>
      <c r="CP13469" s="7"/>
      <c r="CR13469" s="7"/>
      <c r="CS13469" s="7"/>
      <c r="CU13469" s="16"/>
      <c r="DB13469" s="7"/>
      <c r="DD13469" s="7"/>
      <c r="DF13469" s="9"/>
    </row>
    <row r="13470" spans="3:110" x14ac:dyDescent="0.25">
      <c r="C13470" s="6"/>
      <c r="H13470" s="7"/>
      <c r="L13470" s="18"/>
      <c r="M13470" s="18"/>
      <c r="N13470" s="20"/>
      <c r="AD13470" s="18"/>
      <c r="AE13470" s="18"/>
      <c r="AJ13470" s="7"/>
      <c r="AL13470" s="7"/>
      <c r="AN13470" s="7"/>
      <c r="AP13470" s="7"/>
      <c r="AR13470" s="7"/>
      <c r="AX13470" s="7"/>
      <c r="AY13470" s="7"/>
      <c r="BE13470" s="9"/>
      <c r="BW13470" s="17"/>
      <c r="CH13470" s="7"/>
      <c r="CJ13470" s="7"/>
      <c r="CP13470" s="7"/>
      <c r="CR13470" s="7"/>
      <c r="CS13470" s="7"/>
      <c r="CU13470" s="16"/>
      <c r="DB13470" s="7"/>
      <c r="DD13470" s="7"/>
      <c r="DF13470" s="9"/>
    </row>
    <row r="13471" spans="3:110" x14ac:dyDescent="0.25">
      <c r="C13471" s="6"/>
      <c r="H13471" s="7"/>
      <c r="L13471" s="18"/>
      <c r="M13471" s="18"/>
      <c r="N13471" s="20"/>
      <c r="AD13471" s="18"/>
      <c r="AE13471" s="18"/>
      <c r="AJ13471" s="7"/>
      <c r="AL13471" s="7"/>
      <c r="AN13471" s="7"/>
      <c r="AP13471" s="7"/>
      <c r="AR13471" s="7"/>
      <c r="AX13471" s="7"/>
      <c r="AY13471" s="7"/>
      <c r="BE13471" s="9"/>
      <c r="BW13471" s="17"/>
      <c r="CH13471" s="7"/>
      <c r="CJ13471" s="7"/>
      <c r="CP13471" s="7"/>
      <c r="CR13471" s="7"/>
      <c r="CS13471" s="7"/>
      <c r="CU13471" s="16"/>
      <c r="DB13471" s="7"/>
      <c r="DD13471" s="7"/>
      <c r="DF13471" s="9"/>
    </row>
    <row r="13472" spans="3:110" x14ac:dyDescent="0.25">
      <c r="C13472" s="6"/>
      <c r="H13472" s="7"/>
      <c r="L13472" s="18"/>
      <c r="M13472" s="18"/>
      <c r="N13472" s="20"/>
      <c r="AD13472" s="18"/>
      <c r="AE13472" s="18"/>
      <c r="AJ13472" s="7"/>
      <c r="AL13472" s="7"/>
      <c r="AN13472" s="7"/>
      <c r="AP13472" s="7"/>
      <c r="AR13472" s="7"/>
      <c r="AX13472" s="7"/>
      <c r="AY13472" s="7"/>
      <c r="BE13472" s="9"/>
      <c r="BW13472" s="17"/>
      <c r="CH13472" s="7"/>
      <c r="CJ13472" s="7"/>
      <c r="CP13472" s="7"/>
      <c r="CR13472" s="7"/>
      <c r="CS13472" s="7"/>
      <c r="CU13472" s="16"/>
      <c r="DB13472" s="7"/>
      <c r="DD13472" s="7"/>
      <c r="DF13472" s="9"/>
    </row>
    <row r="13473" spans="3:110" x14ac:dyDescent="0.25">
      <c r="C13473" s="6"/>
      <c r="H13473" s="7"/>
      <c r="L13473" s="18"/>
      <c r="M13473" s="18"/>
      <c r="N13473" s="20"/>
      <c r="AD13473" s="18"/>
      <c r="AE13473" s="18"/>
      <c r="AJ13473" s="7"/>
      <c r="AL13473" s="7"/>
      <c r="AN13473" s="7"/>
      <c r="AP13473" s="7"/>
      <c r="AR13473" s="7"/>
      <c r="AX13473" s="7"/>
      <c r="AY13473" s="7"/>
      <c r="BE13473" s="9"/>
      <c r="BW13473" s="17"/>
      <c r="CH13473" s="7"/>
      <c r="CJ13473" s="7"/>
      <c r="CP13473" s="7"/>
      <c r="CR13473" s="7"/>
      <c r="CS13473" s="7"/>
      <c r="CU13473" s="16"/>
      <c r="DB13473" s="7"/>
      <c r="DD13473" s="7"/>
      <c r="DF13473" s="9"/>
    </row>
    <row r="13474" spans="3:110" x14ac:dyDescent="0.25">
      <c r="C13474" s="6"/>
      <c r="H13474" s="7"/>
      <c r="L13474" s="18"/>
      <c r="M13474" s="18"/>
      <c r="N13474" s="20"/>
      <c r="AD13474" s="18"/>
      <c r="AE13474" s="18"/>
      <c r="AJ13474" s="7"/>
      <c r="AL13474" s="7"/>
      <c r="AN13474" s="7"/>
      <c r="AP13474" s="7"/>
      <c r="AR13474" s="7"/>
      <c r="AX13474" s="7"/>
      <c r="AY13474" s="7"/>
      <c r="BE13474" s="9"/>
      <c r="BW13474" s="17"/>
      <c r="CH13474" s="7"/>
      <c r="CJ13474" s="7"/>
      <c r="CP13474" s="7"/>
      <c r="CR13474" s="7"/>
      <c r="CS13474" s="7"/>
      <c r="CU13474" s="16"/>
      <c r="DB13474" s="7"/>
      <c r="DD13474" s="7"/>
      <c r="DF13474" s="9"/>
    </row>
    <row r="13475" spans="3:110" x14ac:dyDescent="0.25">
      <c r="C13475" s="6"/>
      <c r="H13475" s="7"/>
      <c r="L13475" s="18"/>
      <c r="M13475" s="18"/>
      <c r="N13475" s="20"/>
      <c r="AD13475" s="18"/>
      <c r="AE13475" s="18"/>
      <c r="AJ13475" s="7"/>
      <c r="AL13475" s="7"/>
      <c r="AN13475" s="7"/>
      <c r="AP13475" s="7"/>
      <c r="AR13475" s="7"/>
      <c r="AX13475" s="7"/>
      <c r="AY13475" s="7"/>
      <c r="BE13475" s="9"/>
      <c r="BW13475" s="17"/>
      <c r="CH13475" s="7"/>
      <c r="CJ13475" s="7"/>
      <c r="CP13475" s="7"/>
      <c r="CR13475" s="7"/>
      <c r="CS13475" s="7"/>
      <c r="CU13475" s="16"/>
      <c r="DB13475" s="7"/>
      <c r="DD13475" s="7"/>
      <c r="DF13475" s="9"/>
    </row>
    <row r="13476" spans="3:110" x14ac:dyDescent="0.25">
      <c r="C13476" s="6"/>
      <c r="H13476" s="7"/>
      <c r="L13476" s="18"/>
      <c r="M13476" s="18"/>
      <c r="N13476" s="20"/>
      <c r="AD13476" s="18"/>
      <c r="AE13476" s="18"/>
      <c r="AJ13476" s="7"/>
      <c r="AL13476" s="7"/>
      <c r="AN13476" s="7"/>
      <c r="AP13476" s="7"/>
      <c r="AR13476" s="7"/>
      <c r="AX13476" s="7"/>
      <c r="AY13476" s="7"/>
      <c r="BE13476" s="9"/>
      <c r="BW13476" s="17"/>
      <c r="CH13476" s="7"/>
      <c r="CJ13476" s="7"/>
      <c r="CP13476" s="7"/>
      <c r="CR13476" s="7"/>
      <c r="CS13476" s="7"/>
      <c r="CU13476" s="16"/>
      <c r="DB13476" s="7"/>
      <c r="DD13476" s="7"/>
      <c r="DF13476" s="9"/>
    </row>
    <row r="13477" spans="3:110" x14ac:dyDescent="0.25">
      <c r="C13477" s="6"/>
      <c r="H13477" s="7"/>
      <c r="L13477" s="18"/>
      <c r="M13477" s="18"/>
      <c r="N13477" s="20"/>
      <c r="AD13477" s="18"/>
      <c r="AE13477" s="18"/>
      <c r="AJ13477" s="7"/>
      <c r="AL13477" s="7"/>
      <c r="AN13477" s="7"/>
      <c r="AP13477" s="7"/>
      <c r="AR13477" s="7"/>
      <c r="AX13477" s="7"/>
      <c r="AY13477" s="7"/>
      <c r="BE13477" s="9"/>
      <c r="BW13477" s="17"/>
      <c r="CH13477" s="7"/>
      <c r="CJ13477" s="7"/>
      <c r="CP13477" s="7"/>
      <c r="CR13477" s="7"/>
      <c r="CS13477" s="7"/>
      <c r="CU13477" s="16"/>
      <c r="DB13477" s="7"/>
      <c r="DD13477" s="7"/>
      <c r="DF13477" s="9"/>
    </row>
    <row r="13478" spans="3:110" x14ac:dyDescent="0.25">
      <c r="C13478" s="6"/>
      <c r="H13478" s="7"/>
      <c r="L13478" s="18"/>
      <c r="M13478" s="18"/>
      <c r="N13478" s="20"/>
      <c r="AD13478" s="18"/>
      <c r="AE13478" s="18"/>
      <c r="AJ13478" s="7"/>
      <c r="AL13478" s="7"/>
      <c r="AN13478" s="7"/>
      <c r="AP13478" s="7"/>
      <c r="AR13478" s="7"/>
      <c r="AX13478" s="7"/>
      <c r="AY13478" s="7"/>
      <c r="BE13478" s="9"/>
      <c r="BW13478" s="17"/>
      <c r="CH13478" s="7"/>
      <c r="CJ13478" s="7"/>
      <c r="CP13478" s="7"/>
      <c r="CR13478" s="7"/>
      <c r="CS13478" s="7"/>
      <c r="CU13478" s="16"/>
      <c r="DB13478" s="7"/>
      <c r="DD13478" s="7"/>
      <c r="DF13478" s="9"/>
    </row>
    <row r="13479" spans="3:110" x14ac:dyDescent="0.25">
      <c r="C13479" s="6"/>
      <c r="H13479" s="7"/>
      <c r="L13479" s="18"/>
      <c r="M13479" s="18"/>
      <c r="N13479" s="20"/>
      <c r="AD13479" s="18"/>
      <c r="AE13479" s="18"/>
      <c r="AJ13479" s="7"/>
      <c r="AL13479" s="7"/>
      <c r="AN13479" s="7"/>
      <c r="AP13479" s="7"/>
      <c r="AR13479" s="7"/>
      <c r="AX13479" s="7"/>
      <c r="AY13479" s="7"/>
      <c r="BE13479" s="9"/>
      <c r="BW13479" s="17"/>
      <c r="CH13479" s="7"/>
      <c r="CJ13479" s="7"/>
      <c r="CP13479" s="7"/>
      <c r="CR13479" s="7"/>
      <c r="CS13479" s="7"/>
      <c r="CU13479" s="16"/>
      <c r="DB13479" s="7"/>
      <c r="DD13479" s="7"/>
      <c r="DF13479" s="9"/>
    </row>
    <row r="13480" spans="3:110" x14ac:dyDescent="0.25">
      <c r="C13480" s="6"/>
      <c r="H13480" s="7"/>
      <c r="L13480" s="18"/>
      <c r="M13480" s="18"/>
      <c r="N13480" s="20"/>
      <c r="AD13480" s="18"/>
      <c r="AE13480" s="18"/>
      <c r="AJ13480" s="7"/>
      <c r="AL13480" s="7"/>
      <c r="AN13480" s="7"/>
      <c r="AP13480" s="7"/>
      <c r="AR13480" s="7"/>
      <c r="AX13480" s="7"/>
      <c r="AY13480" s="7"/>
      <c r="BE13480" s="9"/>
      <c r="BW13480" s="17"/>
      <c r="CH13480" s="7"/>
      <c r="CJ13480" s="7"/>
      <c r="CP13480" s="7"/>
      <c r="CR13480" s="7"/>
      <c r="CS13480" s="7"/>
      <c r="CU13480" s="16"/>
      <c r="DB13480" s="7"/>
      <c r="DD13480" s="7"/>
      <c r="DF13480" s="9"/>
    </row>
    <row r="13481" spans="3:110" x14ac:dyDescent="0.25">
      <c r="C13481" s="6"/>
      <c r="H13481" s="7"/>
      <c r="L13481" s="18"/>
      <c r="M13481" s="18"/>
      <c r="N13481" s="20"/>
      <c r="AD13481" s="18"/>
      <c r="AE13481" s="18"/>
      <c r="AJ13481" s="7"/>
      <c r="AL13481" s="7"/>
      <c r="AN13481" s="7"/>
      <c r="AP13481" s="7"/>
      <c r="AR13481" s="7"/>
      <c r="AX13481" s="7"/>
      <c r="AY13481" s="7"/>
      <c r="BE13481" s="9"/>
      <c r="BW13481" s="17"/>
      <c r="CH13481" s="7"/>
      <c r="CJ13481" s="7"/>
      <c r="CP13481" s="7"/>
      <c r="CR13481" s="7"/>
      <c r="CS13481" s="7"/>
      <c r="CU13481" s="16"/>
      <c r="DB13481" s="7"/>
      <c r="DD13481" s="7"/>
      <c r="DF13481" s="9"/>
    </row>
    <row r="13482" spans="3:110" x14ac:dyDescent="0.25">
      <c r="C13482" s="6"/>
      <c r="H13482" s="7"/>
      <c r="L13482" s="18"/>
      <c r="M13482" s="18"/>
      <c r="N13482" s="20"/>
      <c r="AD13482" s="18"/>
      <c r="AE13482" s="18"/>
      <c r="AJ13482" s="7"/>
      <c r="AL13482" s="7"/>
      <c r="AN13482" s="7"/>
      <c r="AP13482" s="7"/>
      <c r="AR13482" s="7"/>
      <c r="AX13482" s="7"/>
      <c r="AY13482" s="7"/>
      <c r="BE13482" s="9"/>
      <c r="BW13482" s="17"/>
      <c r="CH13482" s="7"/>
      <c r="CJ13482" s="7"/>
      <c r="CP13482" s="7"/>
      <c r="CR13482" s="7"/>
      <c r="CS13482" s="7"/>
      <c r="CU13482" s="16"/>
      <c r="DB13482" s="7"/>
      <c r="DD13482" s="7"/>
      <c r="DF13482" s="9"/>
    </row>
    <row r="13483" spans="3:110" x14ac:dyDescent="0.25">
      <c r="C13483" s="6"/>
      <c r="H13483" s="7"/>
      <c r="L13483" s="18"/>
      <c r="M13483" s="18"/>
      <c r="N13483" s="20"/>
      <c r="AD13483" s="18"/>
      <c r="AE13483" s="18"/>
      <c r="AJ13483" s="7"/>
      <c r="AL13483" s="7"/>
      <c r="AN13483" s="7"/>
      <c r="AP13483" s="7"/>
      <c r="AR13483" s="7"/>
      <c r="AX13483" s="7"/>
      <c r="AY13483" s="7"/>
      <c r="BE13483" s="9"/>
      <c r="BW13483" s="17"/>
      <c r="CH13483" s="7"/>
      <c r="CJ13483" s="7"/>
      <c r="CP13483" s="7"/>
      <c r="CR13483" s="7"/>
      <c r="CS13483" s="7"/>
      <c r="CU13483" s="16"/>
      <c r="DB13483" s="7"/>
      <c r="DD13483" s="7"/>
      <c r="DF13483" s="9"/>
    </row>
    <row r="13484" spans="3:110" x14ac:dyDescent="0.25">
      <c r="C13484" s="6"/>
      <c r="H13484" s="7"/>
      <c r="L13484" s="18"/>
      <c r="M13484" s="18"/>
      <c r="N13484" s="20"/>
      <c r="AD13484" s="18"/>
      <c r="AE13484" s="18"/>
      <c r="AJ13484" s="7"/>
      <c r="AL13484" s="7"/>
      <c r="AN13484" s="7"/>
      <c r="AP13484" s="7"/>
      <c r="AR13484" s="7"/>
      <c r="AX13484" s="7"/>
      <c r="AY13484" s="7"/>
      <c r="BE13484" s="9"/>
      <c r="BW13484" s="17"/>
      <c r="CH13484" s="7"/>
      <c r="CJ13484" s="7"/>
      <c r="CP13484" s="7"/>
      <c r="CR13484" s="7"/>
      <c r="CS13484" s="7"/>
      <c r="CU13484" s="16"/>
      <c r="DB13484" s="7"/>
      <c r="DD13484" s="7"/>
      <c r="DF13484" s="9"/>
    </row>
    <row r="13485" spans="3:110" x14ac:dyDescent="0.25">
      <c r="C13485" s="6"/>
      <c r="H13485" s="7"/>
      <c r="L13485" s="18"/>
      <c r="M13485" s="18"/>
      <c r="N13485" s="20"/>
      <c r="AD13485" s="18"/>
      <c r="AE13485" s="18"/>
      <c r="AJ13485" s="7"/>
      <c r="AL13485" s="7"/>
      <c r="AN13485" s="7"/>
      <c r="AP13485" s="7"/>
      <c r="AR13485" s="7"/>
      <c r="AX13485" s="7"/>
      <c r="AY13485" s="7"/>
      <c r="BE13485" s="9"/>
      <c r="BW13485" s="17"/>
      <c r="CH13485" s="7"/>
      <c r="CJ13485" s="7"/>
      <c r="CP13485" s="7"/>
      <c r="CR13485" s="7"/>
      <c r="CS13485" s="7"/>
      <c r="CU13485" s="16"/>
      <c r="DB13485" s="7"/>
      <c r="DD13485" s="7"/>
      <c r="DF13485" s="9"/>
    </row>
    <row r="13486" spans="3:110" x14ac:dyDescent="0.25">
      <c r="C13486" s="6"/>
      <c r="H13486" s="7"/>
      <c r="L13486" s="18"/>
      <c r="M13486" s="18"/>
      <c r="N13486" s="20"/>
      <c r="AD13486" s="18"/>
      <c r="AE13486" s="18"/>
      <c r="AJ13486" s="7"/>
      <c r="AL13486" s="7"/>
      <c r="AN13486" s="7"/>
      <c r="AP13486" s="7"/>
      <c r="AR13486" s="7"/>
      <c r="AX13486" s="7"/>
      <c r="AY13486" s="7"/>
      <c r="BE13486" s="9"/>
      <c r="BW13486" s="17"/>
      <c r="CH13486" s="7"/>
      <c r="CJ13486" s="7"/>
      <c r="CP13486" s="7"/>
      <c r="CR13486" s="7"/>
      <c r="CS13486" s="7"/>
      <c r="CU13486" s="16"/>
      <c r="DB13486" s="7"/>
      <c r="DD13486" s="7"/>
      <c r="DF13486" s="9"/>
    </row>
    <row r="13487" spans="3:110" x14ac:dyDescent="0.25">
      <c r="C13487" s="6"/>
      <c r="H13487" s="7"/>
      <c r="L13487" s="18"/>
      <c r="M13487" s="18"/>
      <c r="N13487" s="20"/>
      <c r="AD13487" s="18"/>
      <c r="AE13487" s="18"/>
      <c r="AJ13487" s="7"/>
      <c r="AL13487" s="7"/>
      <c r="AN13487" s="7"/>
      <c r="AP13487" s="7"/>
      <c r="AR13487" s="7"/>
      <c r="AX13487" s="7"/>
      <c r="AY13487" s="7"/>
      <c r="BE13487" s="9"/>
      <c r="BW13487" s="17"/>
      <c r="CH13487" s="7"/>
      <c r="CJ13487" s="7"/>
      <c r="CP13487" s="7"/>
      <c r="CR13487" s="7"/>
      <c r="CS13487" s="7"/>
      <c r="CU13487" s="16"/>
      <c r="DB13487" s="7"/>
      <c r="DD13487" s="7"/>
      <c r="DF13487" s="9"/>
    </row>
    <row r="13488" spans="3:110" x14ac:dyDescent="0.25">
      <c r="C13488" s="6"/>
      <c r="H13488" s="7"/>
      <c r="L13488" s="18"/>
      <c r="M13488" s="18"/>
      <c r="N13488" s="20"/>
      <c r="AD13488" s="18"/>
      <c r="AE13488" s="18"/>
      <c r="AJ13488" s="7"/>
      <c r="AL13488" s="7"/>
      <c r="AN13488" s="7"/>
      <c r="AP13488" s="7"/>
      <c r="AR13488" s="7"/>
      <c r="AX13488" s="7"/>
      <c r="AY13488" s="7"/>
      <c r="BE13488" s="9"/>
      <c r="BW13488" s="17"/>
      <c r="CH13488" s="7"/>
      <c r="CJ13488" s="7"/>
      <c r="CP13488" s="7"/>
      <c r="CR13488" s="7"/>
      <c r="CS13488" s="7"/>
      <c r="CU13488" s="16"/>
      <c r="DB13488" s="7"/>
      <c r="DD13488" s="7"/>
      <c r="DF13488" s="9"/>
    </row>
    <row r="13489" spans="3:110" x14ac:dyDescent="0.25">
      <c r="C13489" s="6"/>
      <c r="H13489" s="7"/>
      <c r="L13489" s="18"/>
      <c r="M13489" s="18"/>
      <c r="N13489" s="20"/>
      <c r="AD13489" s="18"/>
      <c r="AE13489" s="18"/>
      <c r="AJ13489" s="7"/>
      <c r="AL13489" s="7"/>
      <c r="AN13489" s="7"/>
      <c r="AP13489" s="7"/>
      <c r="AR13489" s="7"/>
      <c r="AX13489" s="7"/>
      <c r="AY13489" s="7"/>
      <c r="BE13489" s="9"/>
      <c r="BW13489" s="17"/>
      <c r="CH13489" s="7"/>
      <c r="CJ13489" s="7"/>
      <c r="CP13489" s="7"/>
      <c r="CR13489" s="7"/>
      <c r="CS13489" s="7"/>
      <c r="CU13489" s="16"/>
      <c r="DB13489" s="7"/>
      <c r="DD13489" s="7"/>
      <c r="DF13489" s="9"/>
    </row>
    <row r="13490" spans="3:110" x14ac:dyDescent="0.25">
      <c r="C13490" s="6"/>
      <c r="H13490" s="7"/>
      <c r="L13490" s="18"/>
      <c r="M13490" s="18"/>
      <c r="N13490" s="20"/>
      <c r="AD13490" s="18"/>
      <c r="AE13490" s="18"/>
      <c r="AJ13490" s="7"/>
      <c r="AL13490" s="7"/>
      <c r="AN13490" s="7"/>
      <c r="AP13490" s="7"/>
      <c r="AR13490" s="7"/>
      <c r="AX13490" s="7"/>
      <c r="AY13490" s="7"/>
      <c r="BE13490" s="9"/>
      <c r="BW13490" s="17"/>
      <c r="CH13490" s="7"/>
      <c r="CJ13490" s="7"/>
      <c r="CP13490" s="7"/>
      <c r="CR13490" s="7"/>
      <c r="CS13490" s="7"/>
      <c r="CU13490" s="16"/>
      <c r="DB13490" s="7"/>
      <c r="DD13490" s="7"/>
      <c r="DF13490" s="9"/>
    </row>
    <row r="13491" spans="3:110" x14ac:dyDescent="0.25">
      <c r="C13491" s="6"/>
      <c r="H13491" s="7"/>
      <c r="L13491" s="18"/>
      <c r="M13491" s="18"/>
      <c r="N13491" s="20"/>
      <c r="AD13491" s="18"/>
      <c r="AE13491" s="18"/>
      <c r="AJ13491" s="7"/>
      <c r="AL13491" s="7"/>
      <c r="AN13491" s="7"/>
      <c r="AP13491" s="7"/>
      <c r="AR13491" s="7"/>
      <c r="AX13491" s="7"/>
      <c r="AY13491" s="7"/>
      <c r="BE13491" s="9"/>
      <c r="BW13491" s="17"/>
      <c r="CH13491" s="7"/>
      <c r="CJ13491" s="7"/>
      <c r="CP13491" s="7"/>
      <c r="CR13491" s="7"/>
      <c r="CS13491" s="7"/>
      <c r="CU13491" s="16"/>
      <c r="DB13491" s="7"/>
      <c r="DD13491" s="7"/>
      <c r="DF13491" s="9"/>
    </row>
    <row r="13492" spans="3:110" x14ac:dyDescent="0.25">
      <c r="C13492" s="6"/>
      <c r="H13492" s="7"/>
      <c r="L13492" s="18"/>
      <c r="M13492" s="18"/>
      <c r="N13492" s="20"/>
      <c r="AD13492" s="18"/>
      <c r="AE13492" s="18"/>
      <c r="AJ13492" s="7"/>
      <c r="AL13492" s="7"/>
      <c r="AN13492" s="7"/>
      <c r="AP13492" s="7"/>
      <c r="AR13492" s="7"/>
      <c r="AX13492" s="7"/>
      <c r="AY13492" s="7"/>
      <c r="BE13492" s="9"/>
      <c r="BW13492" s="17"/>
      <c r="CH13492" s="7"/>
      <c r="CJ13492" s="7"/>
      <c r="CP13492" s="7"/>
      <c r="CR13492" s="7"/>
      <c r="CS13492" s="7"/>
      <c r="CU13492" s="16"/>
      <c r="DB13492" s="7"/>
      <c r="DD13492" s="7"/>
      <c r="DF13492" s="9"/>
    </row>
    <row r="13493" spans="3:110" x14ac:dyDescent="0.25">
      <c r="C13493" s="6"/>
      <c r="H13493" s="7"/>
      <c r="L13493" s="18"/>
      <c r="M13493" s="18"/>
      <c r="N13493" s="20"/>
      <c r="AD13493" s="18"/>
      <c r="AE13493" s="18"/>
      <c r="AJ13493" s="7"/>
      <c r="AL13493" s="7"/>
      <c r="AN13493" s="7"/>
      <c r="AP13493" s="7"/>
      <c r="AR13493" s="7"/>
      <c r="AX13493" s="7"/>
      <c r="AY13493" s="7"/>
      <c r="BE13493" s="9"/>
      <c r="BW13493" s="17"/>
      <c r="CH13493" s="7"/>
      <c r="CJ13493" s="7"/>
      <c r="CP13493" s="7"/>
      <c r="CR13493" s="7"/>
      <c r="CS13493" s="7"/>
      <c r="CU13493" s="16"/>
      <c r="DB13493" s="7"/>
      <c r="DD13493" s="7"/>
      <c r="DF13493" s="9"/>
    </row>
    <row r="13494" spans="3:110" x14ac:dyDescent="0.25">
      <c r="C13494" s="6"/>
      <c r="H13494" s="7"/>
      <c r="L13494" s="18"/>
      <c r="M13494" s="18"/>
      <c r="N13494" s="20"/>
      <c r="AD13494" s="18"/>
      <c r="AE13494" s="18"/>
      <c r="AJ13494" s="7"/>
      <c r="AL13494" s="7"/>
      <c r="AN13494" s="7"/>
      <c r="AP13494" s="7"/>
      <c r="AR13494" s="7"/>
      <c r="AX13494" s="7"/>
      <c r="AY13494" s="7"/>
      <c r="BE13494" s="9"/>
      <c r="BW13494" s="17"/>
      <c r="CH13494" s="7"/>
      <c r="CJ13494" s="7"/>
      <c r="CP13494" s="7"/>
      <c r="CR13494" s="7"/>
      <c r="CS13494" s="7"/>
      <c r="CU13494" s="16"/>
      <c r="DB13494" s="7"/>
      <c r="DD13494" s="7"/>
      <c r="DF13494" s="9"/>
    </row>
    <row r="13495" spans="3:110" x14ac:dyDescent="0.25">
      <c r="C13495" s="6"/>
      <c r="H13495" s="7"/>
      <c r="L13495" s="18"/>
      <c r="M13495" s="18"/>
      <c r="N13495" s="20"/>
      <c r="AD13495" s="18"/>
      <c r="AE13495" s="18"/>
      <c r="AJ13495" s="7"/>
      <c r="AL13495" s="7"/>
      <c r="AN13495" s="7"/>
      <c r="AP13495" s="7"/>
      <c r="AR13495" s="7"/>
      <c r="AX13495" s="7"/>
      <c r="AY13495" s="7"/>
      <c r="BE13495" s="9"/>
      <c r="BW13495" s="17"/>
      <c r="CH13495" s="7"/>
      <c r="CJ13495" s="7"/>
      <c r="CP13495" s="7"/>
      <c r="CR13495" s="7"/>
      <c r="CS13495" s="7"/>
      <c r="CU13495" s="16"/>
      <c r="DB13495" s="7"/>
      <c r="DD13495" s="7"/>
      <c r="DF13495" s="9"/>
    </row>
    <row r="13496" spans="3:110" x14ac:dyDescent="0.25">
      <c r="C13496" s="6"/>
      <c r="H13496" s="7"/>
      <c r="L13496" s="18"/>
      <c r="M13496" s="18"/>
      <c r="N13496" s="20"/>
      <c r="AD13496" s="18"/>
      <c r="AE13496" s="18"/>
      <c r="AJ13496" s="7"/>
      <c r="AL13496" s="7"/>
      <c r="AN13496" s="7"/>
      <c r="AP13496" s="7"/>
      <c r="AR13496" s="7"/>
      <c r="AX13496" s="7"/>
      <c r="AY13496" s="7"/>
      <c r="BE13496" s="9"/>
      <c r="BW13496" s="17"/>
      <c r="CH13496" s="7"/>
      <c r="CJ13496" s="7"/>
      <c r="CP13496" s="7"/>
      <c r="CR13496" s="7"/>
      <c r="CS13496" s="7"/>
      <c r="CU13496" s="16"/>
      <c r="DB13496" s="7"/>
      <c r="DD13496" s="7"/>
      <c r="DF13496" s="9"/>
    </row>
    <row r="13497" spans="3:110" x14ac:dyDescent="0.25">
      <c r="C13497" s="6"/>
      <c r="H13497" s="7"/>
      <c r="L13497" s="18"/>
      <c r="M13497" s="18"/>
      <c r="N13497" s="20"/>
      <c r="AD13497" s="18"/>
      <c r="AE13497" s="18"/>
      <c r="AJ13497" s="7"/>
      <c r="AL13497" s="7"/>
      <c r="AN13497" s="7"/>
      <c r="AP13497" s="7"/>
      <c r="AR13497" s="7"/>
      <c r="AX13497" s="7"/>
      <c r="AY13497" s="7"/>
      <c r="BE13497" s="9"/>
      <c r="BW13497" s="17"/>
      <c r="CH13497" s="7"/>
      <c r="CJ13497" s="7"/>
      <c r="CP13497" s="7"/>
      <c r="CR13497" s="7"/>
      <c r="CS13497" s="7"/>
      <c r="CU13497" s="16"/>
      <c r="DB13497" s="7"/>
      <c r="DD13497" s="7"/>
      <c r="DF13497" s="9"/>
    </row>
    <row r="13498" spans="3:110" x14ac:dyDescent="0.25">
      <c r="C13498" s="6"/>
      <c r="H13498" s="7"/>
      <c r="L13498" s="18"/>
      <c r="M13498" s="18"/>
      <c r="N13498" s="20"/>
      <c r="AD13498" s="18"/>
      <c r="AE13498" s="18"/>
      <c r="AJ13498" s="7"/>
      <c r="AL13498" s="7"/>
      <c r="AN13498" s="7"/>
      <c r="AP13498" s="7"/>
      <c r="AR13498" s="7"/>
      <c r="AX13498" s="7"/>
      <c r="AY13498" s="7"/>
      <c r="BE13498" s="9"/>
      <c r="BW13498" s="17"/>
      <c r="CH13498" s="7"/>
      <c r="CJ13498" s="7"/>
      <c r="CP13498" s="7"/>
      <c r="CR13498" s="7"/>
      <c r="CS13498" s="7"/>
      <c r="CU13498" s="16"/>
      <c r="DB13498" s="7"/>
      <c r="DD13498" s="7"/>
      <c r="DF13498" s="9"/>
    </row>
    <row r="13499" spans="3:110" x14ac:dyDescent="0.25">
      <c r="C13499" s="6"/>
      <c r="H13499" s="7"/>
      <c r="L13499" s="18"/>
      <c r="M13499" s="18"/>
      <c r="N13499" s="20"/>
      <c r="AD13499" s="18"/>
      <c r="AE13499" s="18"/>
      <c r="AJ13499" s="7"/>
      <c r="AL13499" s="7"/>
      <c r="AN13499" s="7"/>
      <c r="AP13499" s="7"/>
      <c r="AR13499" s="7"/>
      <c r="AX13499" s="7"/>
      <c r="AY13499" s="7"/>
      <c r="BE13499" s="9"/>
      <c r="BW13499" s="17"/>
      <c r="CH13499" s="7"/>
      <c r="CJ13499" s="7"/>
      <c r="CP13499" s="7"/>
      <c r="CR13499" s="7"/>
      <c r="CS13499" s="7"/>
      <c r="CU13499" s="16"/>
      <c r="DB13499" s="7"/>
      <c r="DD13499" s="7"/>
      <c r="DF13499" s="9"/>
    </row>
    <row r="13500" spans="3:110" x14ac:dyDescent="0.25">
      <c r="C13500" s="6"/>
      <c r="H13500" s="7"/>
      <c r="L13500" s="18"/>
      <c r="M13500" s="18"/>
      <c r="N13500" s="20"/>
      <c r="AD13500" s="18"/>
      <c r="AE13500" s="18"/>
      <c r="AJ13500" s="7"/>
      <c r="AL13500" s="7"/>
      <c r="AN13500" s="7"/>
      <c r="AP13500" s="7"/>
      <c r="AR13500" s="7"/>
      <c r="AX13500" s="7"/>
      <c r="AY13500" s="7"/>
      <c r="BE13500" s="9"/>
      <c r="BW13500" s="17"/>
      <c r="CH13500" s="7"/>
      <c r="CJ13500" s="7"/>
      <c r="CP13500" s="7"/>
      <c r="CR13500" s="7"/>
      <c r="CS13500" s="7"/>
      <c r="CU13500" s="16"/>
      <c r="DB13500" s="7"/>
      <c r="DD13500" s="7"/>
      <c r="DF13500" s="9"/>
    </row>
    <row r="13501" spans="3:110" x14ac:dyDescent="0.25">
      <c r="C13501" s="6"/>
      <c r="H13501" s="7"/>
      <c r="L13501" s="18"/>
      <c r="M13501" s="18"/>
      <c r="N13501" s="20"/>
      <c r="AD13501" s="18"/>
      <c r="AE13501" s="18"/>
      <c r="AJ13501" s="7"/>
      <c r="AL13501" s="7"/>
      <c r="AN13501" s="7"/>
      <c r="AP13501" s="7"/>
      <c r="AR13501" s="7"/>
      <c r="AX13501" s="7"/>
      <c r="AY13501" s="7"/>
      <c r="BE13501" s="9"/>
      <c r="BW13501" s="17"/>
      <c r="CH13501" s="7"/>
      <c r="CJ13501" s="7"/>
      <c r="CP13501" s="7"/>
      <c r="CR13501" s="7"/>
      <c r="CS13501" s="7"/>
      <c r="CU13501" s="16"/>
      <c r="DB13501" s="7"/>
      <c r="DD13501" s="7"/>
      <c r="DF13501" s="9"/>
    </row>
    <row r="13502" spans="3:110" x14ac:dyDescent="0.25">
      <c r="C13502" s="6"/>
      <c r="H13502" s="7"/>
      <c r="L13502" s="18"/>
      <c r="M13502" s="18"/>
      <c r="N13502" s="20"/>
      <c r="AD13502" s="18"/>
      <c r="AE13502" s="18"/>
      <c r="AJ13502" s="7"/>
      <c r="AL13502" s="7"/>
      <c r="AN13502" s="7"/>
      <c r="AP13502" s="7"/>
      <c r="AR13502" s="7"/>
      <c r="AX13502" s="7"/>
      <c r="AY13502" s="7"/>
      <c r="BE13502" s="9"/>
      <c r="BW13502" s="17"/>
      <c r="CH13502" s="7"/>
      <c r="CJ13502" s="7"/>
      <c r="CP13502" s="7"/>
      <c r="CR13502" s="7"/>
      <c r="CS13502" s="7"/>
      <c r="CU13502" s="16"/>
      <c r="DB13502" s="7"/>
      <c r="DD13502" s="7"/>
      <c r="DF13502" s="9"/>
    </row>
    <row r="13503" spans="3:110" x14ac:dyDescent="0.25">
      <c r="C13503" s="6"/>
      <c r="H13503" s="7"/>
      <c r="L13503" s="18"/>
      <c r="M13503" s="18"/>
      <c r="N13503" s="20"/>
      <c r="AD13503" s="18"/>
      <c r="AE13503" s="18"/>
      <c r="AJ13503" s="7"/>
      <c r="AL13503" s="7"/>
      <c r="AN13503" s="7"/>
      <c r="AP13503" s="7"/>
      <c r="AR13503" s="7"/>
      <c r="AX13503" s="7"/>
      <c r="AY13503" s="7"/>
      <c r="BE13503" s="9"/>
      <c r="BW13503" s="17"/>
      <c r="CH13503" s="7"/>
      <c r="CJ13503" s="7"/>
      <c r="CP13503" s="7"/>
      <c r="CR13503" s="7"/>
      <c r="CS13503" s="7"/>
      <c r="CU13503" s="16"/>
      <c r="DB13503" s="7"/>
      <c r="DD13503" s="7"/>
      <c r="DF13503" s="9"/>
    </row>
    <row r="13504" spans="3:110" x14ac:dyDescent="0.25">
      <c r="C13504" s="6"/>
      <c r="H13504" s="7"/>
      <c r="L13504" s="18"/>
      <c r="M13504" s="18"/>
      <c r="N13504" s="20"/>
      <c r="AD13504" s="18"/>
      <c r="AE13504" s="18"/>
      <c r="AJ13504" s="7"/>
      <c r="AL13504" s="7"/>
      <c r="AN13504" s="7"/>
      <c r="AP13504" s="7"/>
      <c r="AR13504" s="7"/>
      <c r="AX13504" s="7"/>
      <c r="AY13504" s="7"/>
      <c r="BE13504" s="9"/>
      <c r="BW13504" s="17"/>
      <c r="CH13504" s="7"/>
      <c r="CJ13504" s="7"/>
      <c r="CP13504" s="7"/>
      <c r="CR13504" s="7"/>
      <c r="CS13504" s="7"/>
      <c r="CU13504" s="16"/>
      <c r="DB13504" s="7"/>
      <c r="DD13504" s="7"/>
      <c r="DF13504" s="9"/>
    </row>
    <row r="13505" spans="3:110" x14ac:dyDescent="0.25">
      <c r="C13505" s="6"/>
      <c r="H13505" s="7"/>
      <c r="L13505" s="18"/>
      <c r="M13505" s="18"/>
      <c r="N13505" s="20"/>
      <c r="AD13505" s="18"/>
      <c r="AE13505" s="18"/>
      <c r="AJ13505" s="7"/>
      <c r="AL13505" s="7"/>
      <c r="AN13505" s="7"/>
      <c r="AP13505" s="7"/>
      <c r="AR13505" s="7"/>
      <c r="AX13505" s="7"/>
      <c r="AY13505" s="7"/>
      <c r="BE13505" s="9"/>
      <c r="BW13505" s="17"/>
      <c r="CH13505" s="7"/>
      <c r="CJ13505" s="7"/>
      <c r="CP13505" s="7"/>
      <c r="CR13505" s="7"/>
      <c r="CS13505" s="7"/>
      <c r="CU13505" s="16"/>
      <c r="DB13505" s="7"/>
      <c r="DD13505" s="7"/>
      <c r="DF13505" s="9"/>
    </row>
    <row r="13506" spans="3:110" x14ac:dyDescent="0.25">
      <c r="C13506" s="6"/>
      <c r="H13506" s="7"/>
      <c r="L13506" s="18"/>
      <c r="M13506" s="18"/>
      <c r="N13506" s="20"/>
      <c r="AD13506" s="18"/>
      <c r="AE13506" s="18"/>
      <c r="AJ13506" s="7"/>
      <c r="AL13506" s="7"/>
      <c r="AN13506" s="7"/>
      <c r="AP13506" s="7"/>
      <c r="AR13506" s="7"/>
      <c r="AX13506" s="7"/>
      <c r="AY13506" s="7"/>
      <c r="BE13506" s="9"/>
      <c r="BW13506" s="17"/>
      <c r="CH13506" s="7"/>
      <c r="CJ13506" s="7"/>
      <c r="CP13506" s="7"/>
      <c r="CR13506" s="7"/>
      <c r="CS13506" s="7"/>
      <c r="CU13506" s="16"/>
      <c r="DB13506" s="7"/>
      <c r="DD13506" s="7"/>
      <c r="DF13506" s="9"/>
    </row>
    <row r="13507" spans="3:110" x14ac:dyDescent="0.25">
      <c r="C13507" s="6"/>
      <c r="H13507" s="7"/>
      <c r="L13507" s="18"/>
      <c r="M13507" s="18"/>
      <c r="N13507" s="20"/>
      <c r="AD13507" s="18"/>
      <c r="AE13507" s="18"/>
      <c r="AJ13507" s="7"/>
      <c r="AL13507" s="7"/>
      <c r="AN13507" s="7"/>
      <c r="AP13507" s="7"/>
      <c r="AR13507" s="7"/>
      <c r="AX13507" s="7"/>
      <c r="AY13507" s="7"/>
      <c r="BE13507" s="9"/>
      <c r="BW13507" s="17"/>
      <c r="CH13507" s="7"/>
      <c r="CJ13507" s="7"/>
      <c r="CP13507" s="7"/>
      <c r="CR13507" s="7"/>
      <c r="CS13507" s="7"/>
      <c r="CU13507" s="16"/>
      <c r="DB13507" s="7"/>
      <c r="DD13507" s="7"/>
      <c r="DF13507" s="9"/>
    </row>
    <row r="13508" spans="3:110" x14ac:dyDescent="0.25">
      <c r="C13508" s="6"/>
      <c r="H13508" s="7"/>
      <c r="L13508" s="18"/>
      <c r="M13508" s="18"/>
      <c r="N13508" s="20"/>
      <c r="AD13508" s="18"/>
      <c r="AE13508" s="18"/>
      <c r="AJ13508" s="7"/>
      <c r="AL13508" s="7"/>
      <c r="AN13508" s="7"/>
      <c r="AP13508" s="7"/>
      <c r="AR13508" s="7"/>
      <c r="AX13508" s="7"/>
      <c r="AY13508" s="7"/>
      <c r="BE13508" s="9"/>
      <c r="BW13508" s="17"/>
      <c r="CH13508" s="7"/>
      <c r="CJ13508" s="7"/>
      <c r="CP13508" s="7"/>
      <c r="CR13508" s="7"/>
      <c r="CS13508" s="7"/>
      <c r="CU13508" s="16"/>
      <c r="DB13508" s="7"/>
      <c r="DD13508" s="7"/>
      <c r="DF13508" s="9"/>
    </row>
    <row r="13509" spans="3:110" x14ac:dyDescent="0.25">
      <c r="C13509" s="6"/>
      <c r="H13509" s="7"/>
      <c r="L13509" s="18"/>
      <c r="M13509" s="18"/>
      <c r="N13509" s="20"/>
      <c r="AD13509" s="18"/>
      <c r="AE13509" s="18"/>
      <c r="AJ13509" s="7"/>
      <c r="AL13509" s="7"/>
      <c r="AN13509" s="7"/>
      <c r="AP13509" s="7"/>
      <c r="AR13509" s="7"/>
      <c r="AX13509" s="7"/>
      <c r="AY13509" s="7"/>
      <c r="BE13509" s="9"/>
      <c r="BW13509" s="17"/>
      <c r="CH13509" s="7"/>
      <c r="CJ13509" s="7"/>
      <c r="CP13509" s="7"/>
      <c r="CR13509" s="7"/>
      <c r="CS13509" s="7"/>
      <c r="CU13509" s="16"/>
      <c r="DB13509" s="7"/>
      <c r="DD13509" s="7"/>
      <c r="DF13509" s="9"/>
    </row>
    <row r="13510" spans="3:110" x14ac:dyDescent="0.25">
      <c r="C13510" s="6"/>
      <c r="H13510" s="7"/>
      <c r="L13510" s="18"/>
      <c r="M13510" s="18"/>
      <c r="N13510" s="20"/>
      <c r="AD13510" s="18"/>
      <c r="AE13510" s="18"/>
      <c r="AJ13510" s="7"/>
      <c r="AL13510" s="7"/>
      <c r="AN13510" s="7"/>
      <c r="AP13510" s="7"/>
      <c r="AR13510" s="7"/>
      <c r="AX13510" s="7"/>
      <c r="AY13510" s="7"/>
      <c r="BE13510" s="9"/>
      <c r="BW13510" s="17"/>
      <c r="CH13510" s="7"/>
      <c r="CJ13510" s="7"/>
      <c r="CP13510" s="7"/>
      <c r="CR13510" s="7"/>
      <c r="CS13510" s="7"/>
      <c r="CU13510" s="16"/>
      <c r="DB13510" s="7"/>
      <c r="DD13510" s="7"/>
      <c r="DF13510" s="9"/>
    </row>
    <row r="13511" spans="3:110" x14ac:dyDescent="0.25">
      <c r="C13511" s="6"/>
      <c r="H13511" s="7"/>
      <c r="L13511" s="18"/>
      <c r="M13511" s="18"/>
      <c r="N13511" s="20"/>
      <c r="AD13511" s="18"/>
      <c r="AE13511" s="18"/>
      <c r="AJ13511" s="7"/>
      <c r="AL13511" s="7"/>
      <c r="AN13511" s="7"/>
      <c r="AP13511" s="7"/>
      <c r="AR13511" s="7"/>
      <c r="AX13511" s="7"/>
      <c r="AY13511" s="7"/>
      <c r="BE13511" s="9"/>
      <c r="BW13511" s="17"/>
      <c r="CH13511" s="7"/>
      <c r="CJ13511" s="7"/>
      <c r="CP13511" s="7"/>
      <c r="CR13511" s="7"/>
      <c r="CS13511" s="7"/>
      <c r="CU13511" s="16"/>
      <c r="DB13511" s="7"/>
      <c r="DD13511" s="7"/>
      <c r="DF13511" s="9"/>
    </row>
    <row r="13512" spans="3:110" x14ac:dyDescent="0.25">
      <c r="C13512" s="6"/>
      <c r="H13512" s="7"/>
      <c r="L13512" s="18"/>
      <c r="M13512" s="18"/>
      <c r="N13512" s="20"/>
      <c r="AD13512" s="18"/>
      <c r="AE13512" s="18"/>
      <c r="AJ13512" s="7"/>
      <c r="AL13512" s="7"/>
      <c r="AN13512" s="7"/>
      <c r="AP13512" s="7"/>
      <c r="AR13512" s="7"/>
      <c r="AX13512" s="7"/>
      <c r="AY13512" s="7"/>
      <c r="BE13512" s="9"/>
      <c r="BW13512" s="17"/>
      <c r="CH13512" s="7"/>
      <c r="CJ13512" s="7"/>
      <c r="CP13512" s="7"/>
      <c r="CR13512" s="7"/>
      <c r="CS13512" s="7"/>
      <c r="CU13512" s="16"/>
      <c r="DB13512" s="7"/>
      <c r="DD13512" s="7"/>
      <c r="DF13512" s="9"/>
    </row>
    <row r="13513" spans="3:110" x14ac:dyDescent="0.25">
      <c r="C13513" s="6"/>
      <c r="H13513" s="7"/>
      <c r="L13513" s="18"/>
      <c r="M13513" s="18"/>
      <c r="N13513" s="20"/>
      <c r="AD13513" s="18"/>
      <c r="AE13513" s="18"/>
      <c r="AJ13513" s="7"/>
      <c r="AL13513" s="7"/>
      <c r="AN13513" s="7"/>
      <c r="AP13513" s="7"/>
      <c r="AR13513" s="7"/>
      <c r="AX13513" s="7"/>
      <c r="AY13513" s="7"/>
      <c r="BE13513" s="9"/>
      <c r="BW13513" s="17"/>
      <c r="CH13513" s="7"/>
      <c r="CJ13513" s="7"/>
      <c r="CP13513" s="7"/>
      <c r="CR13513" s="7"/>
      <c r="CS13513" s="7"/>
      <c r="CU13513" s="16"/>
      <c r="DB13513" s="7"/>
      <c r="DD13513" s="7"/>
      <c r="DF13513" s="9"/>
    </row>
    <row r="13514" spans="3:110" x14ac:dyDescent="0.25">
      <c r="C13514" s="6"/>
      <c r="H13514" s="7"/>
      <c r="L13514" s="18"/>
      <c r="M13514" s="18"/>
      <c r="N13514" s="20"/>
      <c r="AD13514" s="18"/>
      <c r="AE13514" s="18"/>
      <c r="AJ13514" s="7"/>
      <c r="AL13514" s="7"/>
      <c r="AN13514" s="7"/>
      <c r="AP13514" s="7"/>
      <c r="AR13514" s="7"/>
      <c r="AX13514" s="7"/>
      <c r="AY13514" s="7"/>
      <c r="BE13514" s="9"/>
      <c r="BW13514" s="17"/>
      <c r="CH13514" s="7"/>
      <c r="CJ13514" s="7"/>
      <c r="CP13514" s="7"/>
      <c r="CR13514" s="7"/>
      <c r="CS13514" s="7"/>
      <c r="CU13514" s="16"/>
      <c r="DB13514" s="7"/>
      <c r="DD13514" s="7"/>
      <c r="DF13514" s="9"/>
    </row>
    <row r="13515" spans="3:110" x14ac:dyDescent="0.25">
      <c r="C13515" s="6"/>
      <c r="H13515" s="7"/>
      <c r="L13515" s="18"/>
      <c r="M13515" s="18"/>
      <c r="N13515" s="20"/>
      <c r="AD13515" s="18"/>
      <c r="AE13515" s="18"/>
      <c r="AJ13515" s="7"/>
      <c r="AL13515" s="7"/>
      <c r="AN13515" s="7"/>
      <c r="AP13515" s="7"/>
      <c r="AR13515" s="7"/>
      <c r="AX13515" s="7"/>
      <c r="AY13515" s="7"/>
      <c r="BE13515" s="9"/>
      <c r="BW13515" s="17"/>
      <c r="CH13515" s="7"/>
      <c r="CJ13515" s="7"/>
      <c r="CP13515" s="7"/>
      <c r="CR13515" s="7"/>
      <c r="CS13515" s="7"/>
      <c r="CU13515" s="16"/>
      <c r="DB13515" s="7"/>
      <c r="DD13515" s="7"/>
      <c r="DF13515" s="9"/>
    </row>
    <row r="13516" spans="3:110" x14ac:dyDescent="0.25">
      <c r="C13516" s="6"/>
      <c r="H13516" s="7"/>
      <c r="L13516" s="18"/>
      <c r="M13516" s="18"/>
      <c r="N13516" s="20"/>
      <c r="AD13516" s="18"/>
      <c r="AE13516" s="18"/>
      <c r="AJ13516" s="7"/>
      <c r="AL13516" s="7"/>
      <c r="AN13516" s="7"/>
      <c r="AP13516" s="7"/>
      <c r="AR13516" s="7"/>
      <c r="AX13516" s="7"/>
      <c r="AY13516" s="7"/>
      <c r="BE13516" s="9"/>
      <c r="BW13516" s="17"/>
      <c r="CH13516" s="7"/>
      <c r="CJ13516" s="7"/>
      <c r="CP13516" s="7"/>
      <c r="CR13516" s="7"/>
      <c r="CS13516" s="7"/>
      <c r="CU13516" s="16"/>
      <c r="DB13516" s="7"/>
      <c r="DD13516" s="7"/>
      <c r="DF13516" s="9"/>
    </row>
    <row r="13517" spans="3:110" x14ac:dyDescent="0.25">
      <c r="C13517" s="6"/>
      <c r="H13517" s="7"/>
      <c r="L13517" s="18"/>
      <c r="M13517" s="18"/>
      <c r="N13517" s="20"/>
      <c r="AD13517" s="18"/>
      <c r="AE13517" s="18"/>
      <c r="AJ13517" s="7"/>
      <c r="AL13517" s="7"/>
      <c r="AN13517" s="7"/>
      <c r="AP13517" s="7"/>
      <c r="AR13517" s="7"/>
      <c r="AX13517" s="7"/>
      <c r="AY13517" s="7"/>
      <c r="BE13517" s="9"/>
      <c r="BW13517" s="17"/>
      <c r="CH13517" s="7"/>
      <c r="CJ13517" s="7"/>
      <c r="CP13517" s="7"/>
      <c r="CR13517" s="7"/>
      <c r="CS13517" s="7"/>
      <c r="CU13517" s="16"/>
      <c r="DB13517" s="7"/>
      <c r="DD13517" s="7"/>
      <c r="DF13517" s="9"/>
    </row>
    <row r="13518" spans="3:110" x14ac:dyDescent="0.25">
      <c r="C13518" s="6"/>
      <c r="H13518" s="7"/>
      <c r="L13518" s="18"/>
      <c r="M13518" s="18"/>
      <c r="N13518" s="20"/>
      <c r="AD13518" s="18"/>
      <c r="AE13518" s="18"/>
      <c r="AJ13518" s="7"/>
      <c r="AL13518" s="7"/>
      <c r="AN13518" s="7"/>
      <c r="AP13518" s="7"/>
      <c r="AR13518" s="7"/>
      <c r="AX13518" s="7"/>
      <c r="AY13518" s="7"/>
      <c r="BE13518" s="9"/>
      <c r="BW13518" s="17"/>
      <c r="CH13518" s="7"/>
      <c r="CJ13518" s="7"/>
      <c r="CP13518" s="7"/>
      <c r="CR13518" s="7"/>
      <c r="CS13518" s="7"/>
      <c r="CU13518" s="16"/>
      <c r="DB13518" s="7"/>
      <c r="DD13518" s="7"/>
      <c r="DF13518" s="9"/>
    </row>
    <row r="13519" spans="3:110" x14ac:dyDescent="0.25">
      <c r="C13519" s="6"/>
      <c r="H13519" s="7"/>
      <c r="L13519" s="18"/>
      <c r="M13519" s="18"/>
      <c r="N13519" s="20"/>
      <c r="AD13519" s="18"/>
      <c r="AE13519" s="18"/>
      <c r="AJ13519" s="7"/>
      <c r="AL13519" s="7"/>
      <c r="AN13519" s="7"/>
      <c r="AP13519" s="7"/>
      <c r="AR13519" s="7"/>
      <c r="AX13519" s="7"/>
      <c r="AY13519" s="7"/>
      <c r="BE13519" s="9"/>
      <c r="BW13519" s="17"/>
      <c r="CH13519" s="7"/>
      <c r="CJ13519" s="7"/>
      <c r="CP13519" s="7"/>
      <c r="CR13519" s="7"/>
      <c r="CS13519" s="7"/>
      <c r="CU13519" s="16"/>
      <c r="DB13519" s="7"/>
      <c r="DD13519" s="7"/>
      <c r="DF13519" s="9"/>
    </row>
    <row r="13520" spans="3:110" x14ac:dyDescent="0.25">
      <c r="C13520" s="6"/>
      <c r="H13520" s="7"/>
      <c r="L13520" s="18"/>
      <c r="M13520" s="18"/>
      <c r="N13520" s="20"/>
      <c r="AD13520" s="18"/>
      <c r="AE13520" s="18"/>
      <c r="AJ13520" s="7"/>
      <c r="AL13520" s="7"/>
      <c r="AN13520" s="7"/>
      <c r="AP13520" s="7"/>
      <c r="AR13520" s="7"/>
      <c r="AX13520" s="7"/>
      <c r="AY13520" s="7"/>
      <c r="BE13520" s="9"/>
      <c r="BW13520" s="17"/>
      <c r="CH13520" s="7"/>
      <c r="CJ13520" s="7"/>
      <c r="CP13520" s="7"/>
      <c r="CR13520" s="7"/>
      <c r="CS13520" s="7"/>
      <c r="CU13520" s="16"/>
      <c r="DB13520" s="7"/>
      <c r="DD13520" s="7"/>
      <c r="DF13520" s="9"/>
    </row>
    <row r="13521" spans="3:110" x14ac:dyDescent="0.25">
      <c r="C13521" s="6"/>
      <c r="H13521" s="7"/>
      <c r="L13521" s="18"/>
      <c r="M13521" s="18"/>
      <c r="N13521" s="20"/>
      <c r="AD13521" s="18"/>
      <c r="AE13521" s="18"/>
      <c r="AJ13521" s="7"/>
      <c r="AL13521" s="7"/>
      <c r="AN13521" s="7"/>
      <c r="AP13521" s="7"/>
      <c r="AR13521" s="7"/>
      <c r="AX13521" s="7"/>
      <c r="AY13521" s="7"/>
      <c r="BE13521" s="9"/>
      <c r="BW13521" s="17"/>
      <c r="CH13521" s="7"/>
      <c r="CJ13521" s="7"/>
      <c r="CP13521" s="7"/>
      <c r="CR13521" s="7"/>
      <c r="CS13521" s="7"/>
      <c r="CU13521" s="16"/>
      <c r="DB13521" s="7"/>
      <c r="DD13521" s="7"/>
      <c r="DF13521" s="9"/>
    </row>
    <row r="13522" spans="3:110" x14ac:dyDescent="0.25">
      <c r="C13522" s="6"/>
      <c r="H13522" s="7"/>
      <c r="L13522" s="18"/>
      <c r="M13522" s="18"/>
      <c r="N13522" s="20"/>
      <c r="AD13522" s="18"/>
      <c r="AE13522" s="18"/>
      <c r="AJ13522" s="7"/>
      <c r="AL13522" s="7"/>
      <c r="AN13522" s="7"/>
      <c r="AP13522" s="7"/>
      <c r="AR13522" s="7"/>
      <c r="AX13522" s="7"/>
      <c r="AY13522" s="7"/>
      <c r="BE13522" s="9"/>
      <c r="BW13522" s="17"/>
      <c r="CH13522" s="7"/>
      <c r="CJ13522" s="7"/>
      <c r="CP13522" s="7"/>
      <c r="CR13522" s="7"/>
      <c r="CS13522" s="7"/>
      <c r="CU13522" s="16"/>
      <c r="DB13522" s="7"/>
      <c r="DD13522" s="7"/>
      <c r="DF13522" s="9"/>
    </row>
    <row r="13523" spans="3:110" x14ac:dyDescent="0.25">
      <c r="C13523" s="6"/>
      <c r="H13523" s="7"/>
      <c r="L13523" s="18"/>
      <c r="M13523" s="18"/>
      <c r="N13523" s="20"/>
      <c r="AD13523" s="18"/>
      <c r="AE13523" s="18"/>
      <c r="AJ13523" s="7"/>
      <c r="AL13523" s="7"/>
      <c r="AN13523" s="7"/>
      <c r="AP13523" s="7"/>
      <c r="AR13523" s="7"/>
      <c r="AX13523" s="7"/>
      <c r="AY13523" s="7"/>
      <c r="BE13523" s="9"/>
      <c r="BW13523" s="17"/>
      <c r="CH13523" s="7"/>
      <c r="CJ13523" s="7"/>
      <c r="CP13523" s="7"/>
      <c r="CR13523" s="7"/>
      <c r="CS13523" s="7"/>
      <c r="CU13523" s="16"/>
      <c r="DB13523" s="7"/>
      <c r="DD13523" s="7"/>
      <c r="DF13523" s="9"/>
    </row>
    <row r="13524" spans="3:110" x14ac:dyDescent="0.25">
      <c r="C13524" s="6"/>
      <c r="H13524" s="7"/>
      <c r="L13524" s="18"/>
      <c r="M13524" s="18"/>
      <c r="N13524" s="20"/>
      <c r="AD13524" s="18"/>
      <c r="AE13524" s="18"/>
      <c r="AJ13524" s="7"/>
      <c r="AL13524" s="7"/>
      <c r="AN13524" s="7"/>
      <c r="AP13524" s="7"/>
      <c r="AR13524" s="7"/>
      <c r="AX13524" s="7"/>
      <c r="AY13524" s="7"/>
      <c r="BE13524" s="9"/>
      <c r="BW13524" s="17"/>
      <c r="CH13524" s="7"/>
      <c r="CJ13524" s="7"/>
      <c r="CP13524" s="7"/>
      <c r="CR13524" s="7"/>
      <c r="CS13524" s="7"/>
      <c r="CU13524" s="16"/>
      <c r="DB13524" s="7"/>
      <c r="DD13524" s="7"/>
      <c r="DF13524" s="9"/>
    </row>
    <row r="13525" spans="3:110" x14ac:dyDescent="0.25">
      <c r="C13525" s="6"/>
      <c r="H13525" s="7"/>
      <c r="L13525" s="18"/>
      <c r="M13525" s="18"/>
      <c r="N13525" s="20"/>
      <c r="AD13525" s="18"/>
      <c r="AE13525" s="18"/>
      <c r="AJ13525" s="7"/>
      <c r="AL13525" s="7"/>
      <c r="AN13525" s="7"/>
      <c r="AP13525" s="7"/>
      <c r="AR13525" s="7"/>
      <c r="AX13525" s="7"/>
      <c r="AY13525" s="7"/>
      <c r="BE13525" s="9"/>
      <c r="BW13525" s="17"/>
      <c r="CH13525" s="7"/>
      <c r="CJ13525" s="7"/>
      <c r="CP13525" s="7"/>
      <c r="CR13525" s="7"/>
      <c r="CS13525" s="7"/>
      <c r="CU13525" s="16"/>
      <c r="DB13525" s="7"/>
      <c r="DD13525" s="7"/>
      <c r="DF13525" s="9"/>
    </row>
    <row r="13526" spans="3:110" x14ac:dyDescent="0.25">
      <c r="C13526" s="6"/>
      <c r="H13526" s="7"/>
      <c r="L13526" s="18"/>
      <c r="M13526" s="18"/>
      <c r="N13526" s="20"/>
      <c r="AD13526" s="18"/>
      <c r="AE13526" s="18"/>
      <c r="AJ13526" s="7"/>
      <c r="AL13526" s="7"/>
      <c r="AN13526" s="7"/>
      <c r="AP13526" s="7"/>
      <c r="AR13526" s="7"/>
      <c r="AX13526" s="7"/>
      <c r="AY13526" s="7"/>
      <c r="BE13526" s="9"/>
      <c r="BW13526" s="17"/>
      <c r="CH13526" s="7"/>
      <c r="CJ13526" s="7"/>
      <c r="CP13526" s="7"/>
      <c r="CR13526" s="7"/>
      <c r="CS13526" s="7"/>
      <c r="CU13526" s="16"/>
      <c r="DB13526" s="7"/>
      <c r="DD13526" s="7"/>
      <c r="DF13526" s="9"/>
    </row>
    <row r="13527" spans="3:110" x14ac:dyDescent="0.25">
      <c r="C13527" s="6"/>
      <c r="H13527" s="7"/>
      <c r="L13527" s="18"/>
      <c r="M13527" s="18"/>
      <c r="N13527" s="20"/>
      <c r="AD13527" s="18"/>
      <c r="AE13527" s="18"/>
      <c r="AJ13527" s="7"/>
      <c r="AL13527" s="7"/>
      <c r="AN13527" s="7"/>
      <c r="AP13527" s="7"/>
      <c r="AR13527" s="7"/>
      <c r="AX13527" s="7"/>
      <c r="AY13527" s="7"/>
      <c r="BE13527" s="9"/>
      <c r="BW13527" s="17"/>
      <c r="CH13527" s="7"/>
      <c r="CJ13527" s="7"/>
      <c r="CP13527" s="7"/>
      <c r="CR13527" s="7"/>
      <c r="CS13527" s="7"/>
      <c r="CU13527" s="16"/>
      <c r="DB13527" s="7"/>
      <c r="DD13527" s="7"/>
      <c r="DF13527" s="9"/>
    </row>
    <row r="13528" spans="3:110" x14ac:dyDescent="0.25">
      <c r="C13528" s="6"/>
      <c r="H13528" s="7"/>
      <c r="L13528" s="18"/>
      <c r="M13528" s="18"/>
      <c r="N13528" s="20"/>
      <c r="AD13528" s="18"/>
      <c r="AE13528" s="18"/>
      <c r="AJ13528" s="7"/>
      <c r="AL13528" s="7"/>
      <c r="AN13528" s="7"/>
      <c r="AP13528" s="7"/>
      <c r="AR13528" s="7"/>
      <c r="AX13528" s="7"/>
      <c r="AY13528" s="7"/>
      <c r="BE13528" s="9"/>
      <c r="BW13528" s="17"/>
      <c r="CH13528" s="7"/>
      <c r="CJ13528" s="7"/>
      <c r="CP13528" s="7"/>
      <c r="CR13528" s="7"/>
      <c r="CS13528" s="7"/>
      <c r="CU13528" s="16"/>
      <c r="DB13528" s="7"/>
      <c r="DD13528" s="7"/>
      <c r="DF13528" s="9"/>
    </row>
    <row r="13529" spans="3:110" x14ac:dyDescent="0.25">
      <c r="C13529" s="6"/>
      <c r="H13529" s="7"/>
      <c r="L13529" s="18"/>
      <c r="M13529" s="18"/>
      <c r="N13529" s="20"/>
      <c r="AD13529" s="18"/>
      <c r="AE13529" s="18"/>
      <c r="AJ13529" s="7"/>
      <c r="AL13529" s="7"/>
      <c r="AN13529" s="7"/>
      <c r="AP13529" s="7"/>
      <c r="AR13529" s="7"/>
      <c r="AX13529" s="7"/>
      <c r="AY13529" s="7"/>
      <c r="BE13529" s="9"/>
      <c r="BW13529" s="17"/>
      <c r="CH13529" s="7"/>
      <c r="CJ13529" s="7"/>
      <c r="CP13529" s="7"/>
      <c r="CR13529" s="7"/>
      <c r="CS13529" s="7"/>
      <c r="CU13529" s="16"/>
      <c r="DB13529" s="7"/>
      <c r="DD13529" s="7"/>
      <c r="DF13529" s="9"/>
    </row>
    <row r="13530" spans="3:110" x14ac:dyDescent="0.25">
      <c r="C13530" s="6"/>
      <c r="H13530" s="7"/>
      <c r="L13530" s="18"/>
      <c r="M13530" s="18"/>
      <c r="N13530" s="20"/>
      <c r="AD13530" s="18"/>
      <c r="AE13530" s="18"/>
      <c r="AJ13530" s="7"/>
      <c r="AL13530" s="7"/>
      <c r="AN13530" s="7"/>
      <c r="AP13530" s="7"/>
      <c r="AR13530" s="7"/>
      <c r="AX13530" s="7"/>
      <c r="AY13530" s="7"/>
      <c r="BE13530" s="9"/>
      <c r="BW13530" s="17"/>
      <c r="CH13530" s="7"/>
      <c r="CJ13530" s="7"/>
      <c r="CP13530" s="7"/>
      <c r="CR13530" s="7"/>
      <c r="CS13530" s="7"/>
      <c r="CU13530" s="16"/>
      <c r="DB13530" s="7"/>
      <c r="DD13530" s="7"/>
      <c r="DF13530" s="9"/>
    </row>
    <row r="13531" spans="3:110" x14ac:dyDescent="0.25">
      <c r="C13531" s="6"/>
      <c r="H13531" s="7"/>
      <c r="L13531" s="18"/>
      <c r="M13531" s="18"/>
      <c r="N13531" s="20"/>
      <c r="AD13531" s="18"/>
      <c r="AE13531" s="18"/>
      <c r="AJ13531" s="7"/>
      <c r="AL13531" s="7"/>
      <c r="AN13531" s="7"/>
      <c r="AP13531" s="7"/>
      <c r="AR13531" s="7"/>
      <c r="AX13531" s="7"/>
      <c r="AY13531" s="7"/>
      <c r="BE13531" s="9"/>
      <c r="BW13531" s="17"/>
      <c r="CH13531" s="7"/>
      <c r="CJ13531" s="7"/>
      <c r="CP13531" s="7"/>
      <c r="CR13531" s="7"/>
      <c r="CS13531" s="7"/>
      <c r="CU13531" s="16"/>
      <c r="DB13531" s="7"/>
      <c r="DD13531" s="7"/>
      <c r="DF13531" s="9"/>
    </row>
    <row r="13532" spans="3:110" x14ac:dyDescent="0.25">
      <c r="C13532" s="6"/>
      <c r="H13532" s="7"/>
      <c r="L13532" s="18"/>
      <c r="M13532" s="18"/>
      <c r="N13532" s="20"/>
      <c r="AD13532" s="18"/>
      <c r="AE13532" s="18"/>
      <c r="AJ13532" s="7"/>
      <c r="AL13532" s="7"/>
      <c r="AN13532" s="7"/>
      <c r="AP13532" s="7"/>
      <c r="AR13532" s="7"/>
      <c r="AX13532" s="7"/>
      <c r="AY13532" s="7"/>
      <c r="BE13532" s="9"/>
      <c r="BW13532" s="17"/>
      <c r="CH13532" s="7"/>
      <c r="CJ13532" s="7"/>
      <c r="CP13532" s="7"/>
      <c r="CR13532" s="7"/>
      <c r="CS13532" s="7"/>
      <c r="CU13532" s="16"/>
      <c r="DB13532" s="7"/>
      <c r="DD13532" s="7"/>
      <c r="DF13532" s="9"/>
    </row>
    <row r="13533" spans="3:110" x14ac:dyDescent="0.25">
      <c r="C13533" s="6"/>
      <c r="H13533" s="7"/>
      <c r="L13533" s="18"/>
      <c r="M13533" s="18"/>
      <c r="N13533" s="20"/>
      <c r="AD13533" s="18"/>
      <c r="AE13533" s="18"/>
      <c r="AJ13533" s="7"/>
      <c r="AL13533" s="7"/>
      <c r="AN13533" s="7"/>
      <c r="AP13533" s="7"/>
      <c r="AR13533" s="7"/>
      <c r="AX13533" s="7"/>
      <c r="AY13533" s="7"/>
      <c r="BE13533" s="9"/>
      <c r="BW13533" s="17"/>
      <c r="CH13533" s="7"/>
      <c r="CJ13533" s="7"/>
      <c r="CP13533" s="7"/>
      <c r="CR13533" s="7"/>
      <c r="CS13533" s="7"/>
      <c r="CU13533" s="16"/>
      <c r="DB13533" s="7"/>
      <c r="DD13533" s="7"/>
      <c r="DF13533" s="9"/>
    </row>
    <row r="13534" spans="3:110" x14ac:dyDescent="0.25">
      <c r="C13534" s="6"/>
      <c r="H13534" s="7"/>
      <c r="L13534" s="18"/>
      <c r="M13534" s="18"/>
      <c r="N13534" s="20"/>
      <c r="AD13534" s="18"/>
      <c r="AE13534" s="18"/>
      <c r="AJ13534" s="7"/>
      <c r="AL13534" s="7"/>
      <c r="AN13534" s="7"/>
      <c r="AP13534" s="7"/>
      <c r="AR13534" s="7"/>
      <c r="AX13534" s="7"/>
      <c r="AY13534" s="7"/>
      <c r="BE13534" s="9"/>
      <c r="BW13534" s="17"/>
      <c r="CH13534" s="7"/>
      <c r="CJ13534" s="7"/>
      <c r="CP13534" s="7"/>
      <c r="CR13534" s="7"/>
      <c r="CS13534" s="7"/>
      <c r="CU13534" s="16"/>
      <c r="DB13534" s="7"/>
      <c r="DD13534" s="7"/>
      <c r="DF13534" s="9"/>
    </row>
    <row r="13535" spans="3:110" x14ac:dyDescent="0.25">
      <c r="C13535" s="6"/>
      <c r="H13535" s="7"/>
      <c r="L13535" s="18"/>
      <c r="M13535" s="18"/>
      <c r="N13535" s="20"/>
      <c r="AD13535" s="18"/>
      <c r="AE13535" s="18"/>
      <c r="AJ13535" s="7"/>
      <c r="AL13535" s="7"/>
      <c r="AN13535" s="7"/>
      <c r="AP13535" s="7"/>
      <c r="AR13535" s="7"/>
      <c r="AX13535" s="7"/>
      <c r="AY13535" s="7"/>
      <c r="BE13535" s="9"/>
      <c r="BW13535" s="17"/>
      <c r="CH13535" s="7"/>
      <c r="CJ13535" s="7"/>
      <c r="CP13535" s="7"/>
      <c r="CR13535" s="7"/>
      <c r="CS13535" s="7"/>
      <c r="CU13535" s="16"/>
      <c r="DB13535" s="7"/>
      <c r="DD13535" s="7"/>
      <c r="DF13535" s="9"/>
    </row>
    <row r="13536" spans="3:110" x14ac:dyDescent="0.25">
      <c r="C13536" s="6"/>
      <c r="H13536" s="7"/>
      <c r="L13536" s="18"/>
      <c r="M13536" s="18"/>
      <c r="N13536" s="20"/>
      <c r="AD13536" s="18"/>
      <c r="AE13536" s="18"/>
      <c r="AJ13536" s="7"/>
      <c r="AL13536" s="7"/>
      <c r="AN13536" s="7"/>
      <c r="AP13536" s="7"/>
      <c r="AR13536" s="7"/>
      <c r="AX13536" s="7"/>
      <c r="AY13536" s="7"/>
      <c r="BE13536" s="9"/>
      <c r="BW13536" s="17"/>
      <c r="CH13536" s="7"/>
      <c r="CJ13536" s="7"/>
      <c r="CP13536" s="7"/>
      <c r="CR13536" s="7"/>
      <c r="CS13536" s="7"/>
      <c r="CU13536" s="16"/>
      <c r="DB13536" s="7"/>
      <c r="DD13536" s="7"/>
      <c r="DF13536" s="9"/>
    </row>
    <row r="13537" spans="3:110" x14ac:dyDescent="0.25">
      <c r="C13537" s="6"/>
      <c r="H13537" s="7"/>
      <c r="L13537" s="18"/>
      <c r="M13537" s="18"/>
      <c r="N13537" s="20"/>
      <c r="AD13537" s="18"/>
      <c r="AE13537" s="18"/>
      <c r="AJ13537" s="7"/>
      <c r="AL13537" s="7"/>
      <c r="AN13537" s="7"/>
      <c r="AP13537" s="7"/>
      <c r="AR13537" s="7"/>
      <c r="AX13537" s="7"/>
      <c r="AY13537" s="7"/>
      <c r="BE13537" s="9"/>
      <c r="BW13537" s="17"/>
      <c r="CH13537" s="7"/>
      <c r="CJ13537" s="7"/>
      <c r="CP13537" s="7"/>
      <c r="CR13537" s="7"/>
      <c r="CS13537" s="7"/>
      <c r="CU13537" s="16"/>
      <c r="DB13537" s="7"/>
      <c r="DD13537" s="7"/>
      <c r="DF13537" s="9"/>
    </row>
    <row r="13538" spans="3:110" x14ac:dyDescent="0.25">
      <c r="C13538" s="6"/>
      <c r="H13538" s="7"/>
      <c r="L13538" s="18"/>
      <c r="M13538" s="18"/>
      <c r="N13538" s="20"/>
      <c r="AD13538" s="18"/>
      <c r="AE13538" s="18"/>
      <c r="AJ13538" s="7"/>
      <c r="AL13538" s="7"/>
      <c r="AN13538" s="7"/>
      <c r="AP13538" s="7"/>
      <c r="AR13538" s="7"/>
      <c r="AX13538" s="7"/>
      <c r="AY13538" s="7"/>
      <c r="BE13538" s="9"/>
      <c r="BW13538" s="17"/>
      <c r="CH13538" s="7"/>
      <c r="CJ13538" s="7"/>
      <c r="CP13538" s="7"/>
      <c r="CR13538" s="7"/>
      <c r="CS13538" s="7"/>
      <c r="CU13538" s="16"/>
      <c r="DB13538" s="7"/>
      <c r="DD13538" s="7"/>
      <c r="DF13538" s="9"/>
    </row>
    <row r="13539" spans="3:110" x14ac:dyDescent="0.25">
      <c r="C13539" s="6"/>
      <c r="H13539" s="7"/>
      <c r="L13539" s="18"/>
      <c r="M13539" s="18"/>
      <c r="N13539" s="20"/>
      <c r="AD13539" s="18"/>
      <c r="AE13539" s="18"/>
      <c r="AJ13539" s="7"/>
      <c r="AL13539" s="7"/>
      <c r="AN13539" s="7"/>
      <c r="AP13539" s="7"/>
      <c r="AR13539" s="7"/>
      <c r="AX13539" s="7"/>
      <c r="AY13539" s="7"/>
      <c r="BE13539" s="9"/>
      <c r="BW13539" s="17"/>
      <c r="CH13539" s="7"/>
      <c r="CJ13539" s="7"/>
      <c r="CP13539" s="7"/>
      <c r="CR13539" s="7"/>
      <c r="CS13539" s="7"/>
      <c r="CU13539" s="16"/>
      <c r="DB13539" s="7"/>
      <c r="DD13539" s="7"/>
      <c r="DF13539" s="9"/>
    </row>
    <row r="13540" spans="3:110" x14ac:dyDescent="0.25">
      <c r="C13540" s="6"/>
      <c r="H13540" s="7"/>
      <c r="L13540" s="18"/>
      <c r="M13540" s="18"/>
      <c r="N13540" s="20"/>
      <c r="AD13540" s="18"/>
      <c r="AE13540" s="18"/>
      <c r="AJ13540" s="7"/>
      <c r="AL13540" s="7"/>
      <c r="AN13540" s="7"/>
      <c r="AP13540" s="7"/>
      <c r="AR13540" s="7"/>
      <c r="AX13540" s="7"/>
      <c r="AY13540" s="7"/>
      <c r="BE13540" s="9"/>
      <c r="BW13540" s="17"/>
      <c r="CH13540" s="7"/>
      <c r="CJ13540" s="7"/>
      <c r="CP13540" s="7"/>
      <c r="CR13540" s="7"/>
      <c r="CS13540" s="7"/>
      <c r="CU13540" s="16"/>
      <c r="DB13540" s="7"/>
      <c r="DD13540" s="7"/>
      <c r="DF13540" s="9"/>
    </row>
    <row r="13541" spans="3:110" x14ac:dyDescent="0.25">
      <c r="C13541" s="6"/>
      <c r="H13541" s="7"/>
      <c r="L13541" s="18"/>
      <c r="M13541" s="18"/>
      <c r="N13541" s="20"/>
      <c r="AD13541" s="18"/>
      <c r="AE13541" s="18"/>
      <c r="AJ13541" s="7"/>
      <c r="AL13541" s="7"/>
      <c r="AN13541" s="7"/>
      <c r="AP13541" s="7"/>
      <c r="AR13541" s="7"/>
      <c r="AX13541" s="7"/>
      <c r="AY13541" s="7"/>
      <c r="BE13541" s="9"/>
      <c r="BW13541" s="17"/>
      <c r="CH13541" s="7"/>
      <c r="CJ13541" s="7"/>
      <c r="CP13541" s="7"/>
      <c r="CR13541" s="7"/>
      <c r="CS13541" s="7"/>
      <c r="CU13541" s="16"/>
      <c r="DB13541" s="7"/>
      <c r="DD13541" s="7"/>
      <c r="DF13541" s="9"/>
    </row>
    <row r="13542" spans="3:110" x14ac:dyDescent="0.25">
      <c r="C13542" s="6"/>
      <c r="H13542" s="7"/>
      <c r="L13542" s="18"/>
      <c r="M13542" s="18"/>
      <c r="N13542" s="20"/>
      <c r="AD13542" s="18"/>
      <c r="AE13542" s="18"/>
      <c r="AJ13542" s="7"/>
      <c r="AL13542" s="7"/>
      <c r="AN13542" s="7"/>
      <c r="AP13542" s="7"/>
      <c r="AR13542" s="7"/>
      <c r="AX13542" s="7"/>
      <c r="AY13542" s="7"/>
      <c r="BE13542" s="9"/>
      <c r="BW13542" s="17"/>
      <c r="CH13542" s="7"/>
      <c r="CJ13542" s="7"/>
      <c r="CP13542" s="7"/>
      <c r="CR13542" s="7"/>
      <c r="CS13542" s="7"/>
      <c r="CU13542" s="16"/>
      <c r="DB13542" s="7"/>
      <c r="DD13542" s="7"/>
      <c r="DF13542" s="9"/>
    </row>
    <row r="13543" spans="3:110" x14ac:dyDescent="0.25">
      <c r="C13543" s="6"/>
      <c r="H13543" s="7"/>
      <c r="L13543" s="18"/>
      <c r="M13543" s="18"/>
      <c r="N13543" s="20"/>
      <c r="AD13543" s="18"/>
      <c r="AE13543" s="18"/>
      <c r="AJ13543" s="7"/>
      <c r="AL13543" s="7"/>
      <c r="AN13543" s="7"/>
      <c r="AP13543" s="7"/>
      <c r="AR13543" s="7"/>
      <c r="AX13543" s="7"/>
      <c r="AY13543" s="7"/>
      <c r="BE13543" s="9"/>
      <c r="BW13543" s="17"/>
      <c r="CH13543" s="7"/>
      <c r="CJ13543" s="7"/>
      <c r="CP13543" s="7"/>
      <c r="CR13543" s="7"/>
      <c r="CS13543" s="7"/>
      <c r="CU13543" s="16"/>
      <c r="DB13543" s="7"/>
      <c r="DD13543" s="7"/>
      <c r="DF13543" s="9"/>
    </row>
    <row r="13544" spans="3:110" x14ac:dyDescent="0.25">
      <c r="C13544" s="6"/>
      <c r="H13544" s="7"/>
      <c r="L13544" s="18"/>
      <c r="M13544" s="18"/>
      <c r="N13544" s="20"/>
      <c r="AD13544" s="18"/>
      <c r="AE13544" s="18"/>
      <c r="AJ13544" s="7"/>
      <c r="AL13544" s="7"/>
      <c r="AN13544" s="7"/>
      <c r="AP13544" s="7"/>
      <c r="AR13544" s="7"/>
      <c r="AX13544" s="7"/>
      <c r="AY13544" s="7"/>
      <c r="BE13544" s="9"/>
      <c r="BW13544" s="17"/>
      <c r="CH13544" s="7"/>
      <c r="CJ13544" s="7"/>
      <c r="CP13544" s="7"/>
      <c r="CR13544" s="7"/>
      <c r="CS13544" s="7"/>
      <c r="CU13544" s="16"/>
      <c r="DB13544" s="7"/>
      <c r="DD13544" s="7"/>
      <c r="DF13544" s="9"/>
    </row>
    <row r="13545" spans="3:110" x14ac:dyDescent="0.25">
      <c r="C13545" s="6"/>
      <c r="H13545" s="7"/>
      <c r="L13545" s="18"/>
      <c r="M13545" s="18"/>
      <c r="N13545" s="20"/>
      <c r="AD13545" s="18"/>
      <c r="AE13545" s="18"/>
      <c r="AJ13545" s="7"/>
      <c r="AL13545" s="7"/>
      <c r="AN13545" s="7"/>
      <c r="AP13545" s="7"/>
      <c r="AR13545" s="7"/>
      <c r="AX13545" s="7"/>
      <c r="AY13545" s="7"/>
      <c r="BE13545" s="9"/>
      <c r="BW13545" s="17"/>
      <c r="CH13545" s="7"/>
      <c r="CJ13545" s="7"/>
      <c r="CP13545" s="7"/>
      <c r="CR13545" s="7"/>
      <c r="CS13545" s="7"/>
      <c r="CU13545" s="16"/>
      <c r="DB13545" s="7"/>
      <c r="DD13545" s="7"/>
      <c r="DF13545" s="9"/>
    </row>
    <row r="13546" spans="3:110" x14ac:dyDescent="0.25">
      <c r="C13546" s="6"/>
      <c r="H13546" s="7"/>
      <c r="L13546" s="18"/>
      <c r="M13546" s="18"/>
      <c r="N13546" s="20"/>
      <c r="AD13546" s="18"/>
      <c r="AE13546" s="18"/>
      <c r="AJ13546" s="7"/>
      <c r="AL13546" s="7"/>
      <c r="AN13546" s="7"/>
      <c r="AP13546" s="7"/>
      <c r="AR13546" s="7"/>
      <c r="AX13546" s="7"/>
      <c r="AY13546" s="7"/>
      <c r="BE13546" s="9"/>
      <c r="BW13546" s="17"/>
      <c r="CH13546" s="7"/>
      <c r="CJ13546" s="7"/>
      <c r="CP13546" s="7"/>
      <c r="CR13546" s="7"/>
      <c r="CS13546" s="7"/>
      <c r="CU13546" s="16"/>
      <c r="DB13546" s="7"/>
      <c r="DD13546" s="7"/>
      <c r="DF13546" s="9"/>
    </row>
    <row r="13547" spans="3:110" x14ac:dyDescent="0.25">
      <c r="C13547" s="6"/>
      <c r="H13547" s="7"/>
      <c r="L13547" s="18"/>
      <c r="M13547" s="18"/>
      <c r="N13547" s="20"/>
      <c r="AD13547" s="18"/>
      <c r="AE13547" s="18"/>
      <c r="AJ13547" s="7"/>
      <c r="AL13547" s="7"/>
      <c r="AN13547" s="7"/>
      <c r="AP13547" s="7"/>
      <c r="AR13547" s="7"/>
      <c r="AX13547" s="7"/>
      <c r="AY13547" s="7"/>
      <c r="BE13547" s="9"/>
      <c r="BW13547" s="17"/>
      <c r="CH13547" s="7"/>
      <c r="CJ13547" s="7"/>
      <c r="CP13547" s="7"/>
      <c r="CR13547" s="7"/>
      <c r="CS13547" s="7"/>
      <c r="CU13547" s="16"/>
      <c r="DB13547" s="7"/>
      <c r="DD13547" s="7"/>
      <c r="DF13547" s="9"/>
    </row>
    <row r="13548" spans="3:110" x14ac:dyDescent="0.25">
      <c r="C13548" s="6"/>
      <c r="H13548" s="7"/>
      <c r="L13548" s="18"/>
      <c r="M13548" s="18"/>
      <c r="N13548" s="20"/>
      <c r="AD13548" s="18"/>
      <c r="AE13548" s="18"/>
      <c r="AJ13548" s="7"/>
      <c r="AL13548" s="7"/>
      <c r="AN13548" s="7"/>
      <c r="AP13548" s="7"/>
      <c r="AR13548" s="7"/>
      <c r="AX13548" s="7"/>
      <c r="AY13548" s="7"/>
      <c r="BE13548" s="9"/>
      <c r="BW13548" s="17"/>
      <c r="CH13548" s="7"/>
      <c r="CJ13548" s="7"/>
      <c r="CP13548" s="7"/>
      <c r="CR13548" s="7"/>
      <c r="CS13548" s="7"/>
      <c r="CU13548" s="16"/>
      <c r="DB13548" s="7"/>
      <c r="DD13548" s="7"/>
      <c r="DF13548" s="9"/>
    </row>
    <row r="13549" spans="3:110" x14ac:dyDescent="0.25">
      <c r="C13549" s="6"/>
      <c r="H13549" s="7"/>
      <c r="L13549" s="18"/>
      <c r="M13549" s="18"/>
      <c r="N13549" s="20"/>
      <c r="AD13549" s="18"/>
      <c r="AE13549" s="18"/>
      <c r="AJ13549" s="7"/>
      <c r="AL13549" s="7"/>
      <c r="AN13549" s="7"/>
      <c r="AP13549" s="7"/>
      <c r="AR13549" s="7"/>
      <c r="AX13549" s="7"/>
      <c r="AY13549" s="7"/>
      <c r="BE13549" s="9"/>
      <c r="BW13549" s="17"/>
      <c r="CH13549" s="7"/>
      <c r="CJ13549" s="7"/>
      <c r="CP13549" s="7"/>
      <c r="CR13549" s="7"/>
      <c r="CS13549" s="7"/>
      <c r="CU13549" s="16"/>
      <c r="DB13549" s="7"/>
      <c r="DD13549" s="7"/>
      <c r="DF13549" s="9"/>
    </row>
    <row r="13550" spans="3:110" x14ac:dyDescent="0.25">
      <c r="C13550" s="6"/>
      <c r="H13550" s="7"/>
      <c r="L13550" s="18"/>
      <c r="M13550" s="18"/>
      <c r="N13550" s="20"/>
      <c r="AD13550" s="18"/>
      <c r="AE13550" s="18"/>
      <c r="AJ13550" s="7"/>
      <c r="AL13550" s="7"/>
      <c r="AN13550" s="7"/>
      <c r="AP13550" s="7"/>
      <c r="AR13550" s="7"/>
      <c r="AX13550" s="7"/>
      <c r="AY13550" s="7"/>
      <c r="BE13550" s="9"/>
      <c r="BW13550" s="17"/>
      <c r="CH13550" s="7"/>
      <c r="CJ13550" s="7"/>
      <c r="CP13550" s="7"/>
      <c r="CR13550" s="7"/>
      <c r="CS13550" s="7"/>
      <c r="CU13550" s="16"/>
      <c r="DB13550" s="7"/>
      <c r="DD13550" s="7"/>
      <c r="DF13550" s="9"/>
    </row>
    <row r="13551" spans="3:110" x14ac:dyDescent="0.25">
      <c r="C13551" s="6"/>
      <c r="H13551" s="7"/>
      <c r="L13551" s="18"/>
      <c r="M13551" s="18"/>
      <c r="N13551" s="20"/>
      <c r="AD13551" s="18"/>
      <c r="AE13551" s="18"/>
      <c r="AJ13551" s="7"/>
      <c r="AL13551" s="7"/>
      <c r="AN13551" s="7"/>
      <c r="AP13551" s="7"/>
      <c r="AR13551" s="7"/>
      <c r="AX13551" s="7"/>
      <c r="AY13551" s="7"/>
      <c r="BE13551" s="9"/>
      <c r="BW13551" s="17"/>
      <c r="CH13551" s="7"/>
      <c r="CJ13551" s="7"/>
      <c r="CP13551" s="7"/>
      <c r="CR13551" s="7"/>
      <c r="CS13551" s="7"/>
      <c r="CU13551" s="16"/>
      <c r="DB13551" s="7"/>
      <c r="DD13551" s="7"/>
      <c r="DF13551" s="9"/>
    </row>
    <row r="13552" spans="3:110" x14ac:dyDescent="0.25">
      <c r="C13552" s="6"/>
      <c r="H13552" s="7"/>
      <c r="L13552" s="18"/>
      <c r="M13552" s="18"/>
      <c r="N13552" s="20"/>
      <c r="AD13552" s="18"/>
      <c r="AE13552" s="18"/>
      <c r="AJ13552" s="7"/>
      <c r="AL13552" s="7"/>
      <c r="AN13552" s="7"/>
      <c r="AP13552" s="7"/>
      <c r="AR13552" s="7"/>
      <c r="AX13552" s="7"/>
      <c r="AY13552" s="7"/>
      <c r="BE13552" s="9"/>
      <c r="BW13552" s="17"/>
      <c r="CH13552" s="7"/>
      <c r="CJ13552" s="7"/>
      <c r="CP13552" s="7"/>
      <c r="CR13552" s="7"/>
      <c r="CS13552" s="7"/>
      <c r="CU13552" s="16"/>
      <c r="DB13552" s="7"/>
      <c r="DD13552" s="7"/>
      <c r="DF13552" s="9"/>
    </row>
    <row r="13553" spans="3:110" x14ac:dyDescent="0.25">
      <c r="C13553" s="6"/>
      <c r="H13553" s="7"/>
      <c r="L13553" s="18"/>
      <c r="M13553" s="18"/>
      <c r="N13553" s="20"/>
      <c r="AD13553" s="18"/>
      <c r="AE13553" s="18"/>
      <c r="AJ13553" s="7"/>
      <c r="AL13553" s="7"/>
      <c r="AN13553" s="7"/>
      <c r="AP13553" s="7"/>
      <c r="AR13553" s="7"/>
      <c r="AX13553" s="7"/>
      <c r="AY13553" s="7"/>
      <c r="BE13553" s="9"/>
      <c r="BW13553" s="17"/>
      <c r="CH13553" s="7"/>
      <c r="CJ13553" s="7"/>
      <c r="CP13553" s="7"/>
      <c r="CR13553" s="7"/>
      <c r="CS13553" s="7"/>
      <c r="CU13553" s="16"/>
      <c r="DB13553" s="7"/>
      <c r="DD13553" s="7"/>
      <c r="DF13553" s="9"/>
    </row>
    <row r="13554" spans="3:110" x14ac:dyDescent="0.25">
      <c r="C13554" s="6"/>
      <c r="H13554" s="7"/>
      <c r="L13554" s="18"/>
      <c r="M13554" s="18"/>
      <c r="N13554" s="20"/>
      <c r="AD13554" s="18"/>
      <c r="AE13554" s="18"/>
      <c r="AJ13554" s="7"/>
      <c r="AL13554" s="7"/>
      <c r="AN13554" s="7"/>
      <c r="AP13554" s="7"/>
      <c r="AR13554" s="7"/>
      <c r="AX13554" s="7"/>
      <c r="AY13554" s="7"/>
      <c r="BE13554" s="9"/>
      <c r="BW13554" s="17"/>
      <c r="CH13554" s="7"/>
      <c r="CJ13554" s="7"/>
      <c r="CP13554" s="7"/>
      <c r="CR13554" s="7"/>
      <c r="CS13554" s="7"/>
      <c r="CU13554" s="16"/>
      <c r="DB13554" s="7"/>
      <c r="DD13554" s="7"/>
      <c r="DF13554" s="9"/>
    </row>
    <row r="13555" spans="3:110" x14ac:dyDescent="0.25">
      <c r="C13555" s="6"/>
      <c r="H13555" s="7"/>
      <c r="L13555" s="18"/>
      <c r="M13555" s="18"/>
      <c r="N13555" s="20"/>
      <c r="AD13555" s="18"/>
      <c r="AE13555" s="18"/>
      <c r="AJ13555" s="7"/>
      <c r="AL13555" s="7"/>
      <c r="AN13555" s="7"/>
      <c r="AP13555" s="7"/>
      <c r="AR13555" s="7"/>
      <c r="AX13555" s="7"/>
      <c r="AY13555" s="7"/>
      <c r="BE13555" s="9"/>
      <c r="BW13555" s="17"/>
      <c r="CH13555" s="7"/>
      <c r="CJ13555" s="7"/>
      <c r="CP13555" s="7"/>
      <c r="CR13555" s="7"/>
      <c r="CS13555" s="7"/>
      <c r="CU13555" s="16"/>
      <c r="DB13555" s="7"/>
      <c r="DD13555" s="7"/>
      <c r="DF13555" s="9"/>
    </row>
    <row r="13556" spans="3:110" x14ac:dyDescent="0.25">
      <c r="C13556" s="6"/>
      <c r="H13556" s="7"/>
      <c r="L13556" s="18"/>
      <c r="M13556" s="18"/>
      <c r="N13556" s="20"/>
      <c r="AD13556" s="18"/>
      <c r="AE13556" s="18"/>
      <c r="AJ13556" s="7"/>
      <c r="AL13556" s="7"/>
      <c r="AN13556" s="7"/>
      <c r="AP13556" s="7"/>
      <c r="AR13556" s="7"/>
      <c r="AX13556" s="7"/>
      <c r="AY13556" s="7"/>
      <c r="BE13556" s="9"/>
      <c r="BW13556" s="17"/>
      <c r="CH13556" s="7"/>
      <c r="CJ13556" s="7"/>
      <c r="CP13556" s="7"/>
      <c r="CR13556" s="7"/>
      <c r="CS13556" s="7"/>
      <c r="CU13556" s="16"/>
      <c r="DB13556" s="7"/>
      <c r="DD13556" s="7"/>
      <c r="DF13556" s="9"/>
    </row>
    <row r="13557" spans="3:110" x14ac:dyDescent="0.25">
      <c r="C13557" s="6"/>
      <c r="H13557" s="7"/>
      <c r="L13557" s="18"/>
      <c r="M13557" s="18"/>
      <c r="N13557" s="20"/>
      <c r="AD13557" s="18"/>
      <c r="AE13557" s="18"/>
      <c r="AJ13557" s="7"/>
      <c r="AL13557" s="7"/>
      <c r="AN13557" s="7"/>
      <c r="AP13557" s="7"/>
      <c r="AR13557" s="7"/>
      <c r="AX13557" s="7"/>
      <c r="AY13557" s="7"/>
      <c r="BE13557" s="9"/>
      <c r="BW13557" s="17"/>
      <c r="CH13557" s="7"/>
      <c r="CJ13557" s="7"/>
      <c r="CP13557" s="7"/>
      <c r="CR13557" s="7"/>
      <c r="CS13557" s="7"/>
      <c r="CU13557" s="16"/>
      <c r="DB13557" s="7"/>
      <c r="DD13557" s="7"/>
      <c r="DF13557" s="9"/>
    </row>
    <row r="13558" spans="3:110" x14ac:dyDescent="0.25">
      <c r="C13558" s="6"/>
      <c r="H13558" s="7"/>
      <c r="L13558" s="18"/>
      <c r="M13558" s="18"/>
      <c r="N13558" s="20"/>
      <c r="AD13558" s="18"/>
      <c r="AE13558" s="18"/>
      <c r="AJ13558" s="7"/>
      <c r="AL13558" s="7"/>
      <c r="AN13558" s="7"/>
      <c r="AP13558" s="7"/>
      <c r="AR13558" s="7"/>
      <c r="AX13558" s="7"/>
      <c r="AY13558" s="7"/>
      <c r="BE13558" s="9"/>
      <c r="BW13558" s="17"/>
      <c r="CH13558" s="7"/>
      <c r="CJ13558" s="7"/>
      <c r="CP13558" s="7"/>
      <c r="CR13558" s="7"/>
      <c r="CS13558" s="7"/>
      <c r="CU13558" s="16"/>
      <c r="DB13558" s="7"/>
      <c r="DD13558" s="7"/>
      <c r="DF13558" s="9"/>
    </row>
    <row r="13559" spans="3:110" x14ac:dyDescent="0.25">
      <c r="C13559" s="6"/>
      <c r="H13559" s="7"/>
      <c r="L13559" s="18"/>
      <c r="M13559" s="18"/>
      <c r="N13559" s="20"/>
      <c r="AD13559" s="18"/>
      <c r="AE13559" s="18"/>
      <c r="AJ13559" s="7"/>
      <c r="AL13559" s="7"/>
      <c r="AN13559" s="7"/>
      <c r="AP13559" s="7"/>
      <c r="AR13559" s="7"/>
      <c r="AX13559" s="7"/>
      <c r="AY13559" s="7"/>
      <c r="BE13559" s="9"/>
      <c r="BW13559" s="17"/>
      <c r="CH13559" s="7"/>
      <c r="CJ13559" s="7"/>
      <c r="CP13559" s="7"/>
      <c r="CR13559" s="7"/>
      <c r="CS13559" s="7"/>
      <c r="CU13559" s="16"/>
      <c r="DB13559" s="7"/>
      <c r="DD13559" s="7"/>
      <c r="DF13559" s="9"/>
    </row>
    <row r="13560" spans="3:110" x14ac:dyDescent="0.25">
      <c r="C13560" s="6"/>
      <c r="H13560" s="7"/>
      <c r="L13560" s="18"/>
      <c r="M13560" s="18"/>
      <c r="N13560" s="20"/>
      <c r="AD13560" s="18"/>
      <c r="AE13560" s="18"/>
      <c r="AJ13560" s="7"/>
      <c r="AL13560" s="7"/>
      <c r="AN13560" s="7"/>
      <c r="AP13560" s="7"/>
      <c r="AR13560" s="7"/>
      <c r="AX13560" s="7"/>
      <c r="AY13560" s="7"/>
      <c r="BE13560" s="9"/>
      <c r="BW13560" s="17"/>
      <c r="CH13560" s="7"/>
      <c r="CJ13560" s="7"/>
      <c r="CP13560" s="7"/>
      <c r="CR13560" s="7"/>
      <c r="CS13560" s="7"/>
      <c r="CU13560" s="16"/>
      <c r="DB13560" s="7"/>
      <c r="DD13560" s="7"/>
      <c r="DF13560" s="9"/>
    </row>
    <row r="13561" spans="3:110" x14ac:dyDescent="0.25">
      <c r="C13561" s="6"/>
      <c r="H13561" s="7"/>
      <c r="L13561" s="18"/>
      <c r="M13561" s="18"/>
      <c r="N13561" s="20"/>
      <c r="AD13561" s="18"/>
      <c r="AE13561" s="18"/>
      <c r="AJ13561" s="7"/>
      <c r="AL13561" s="7"/>
      <c r="AN13561" s="7"/>
      <c r="AP13561" s="7"/>
      <c r="AR13561" s="7"/>
      <c r="AX13561" s="7"/>
      <c r="AY13561" s="7"/>
      <c r="BE13561" s="9"/>
      <c r="BW13561" s="17"/>
      <c r="CH13561" s="7"/>
      <c r="CJ13561" s="7"/>
      <c r="CP13561" s="7"/>
      <c r="CR13561" s="7"/>
      <c r="CS13561" s="7"/>
      <c r="CU13561" s="16"/>
      <c r="DB13561" s="7"/>
      <c r="DD13561" s="7"/>
      <c r="DF13561" s="9"/>
    </row>
    <row r="13562" spans="3:110" x14ac:dyDescent="0.25">
      <c r="C13562" s="6"/>
      <c r="H13562" s="7"/>
      <c r="L13562" s="18"/>
      <c r="M13562" s="18"/>
      <c r="N13562" s="20"/>
      <c r="AD13562" s="18"/>
      <c r="AE13562" s="18"/>
      <c r="AJ13562" s="7"/>
      <c r="AL13562" s="7"/>
      <c r="AN13562" s="7"/>
      <c r="AP13562" s="7"/>
      <c r="AR13562" s="7"/>
      <c r="AX13562" s="7"/>
      <c r="AY13562" s="7"/>
      <c r="BE13562" s="9"/>
      <c r="BW13562" s="17"/>
      <c r="CH13562" s="7"/>
      <c r="CJ13562" s="7"/>
      <c r="CP13562" s="7"/>
      <c r="CR13562" s="7"/>
      <c r="CS13562" s="7"/>
      <c r="CU13562" s="16"/>
      <c r="DB13562" s="7"/>
      <c r="DD13562" s="7"/>
      <c r="DF13562" s="9"/>
    </row>
    <row r="13563" spans="3:110" x14ac:dyDescent="0.25">
      <c r="C13563" s="6"/>
      <c r="H13563" s="7"/>
      <c r="L13563" s="18"/>
      <c r="M13563" s="18"/>
      <c r="N13563" s="20"/>
      <c r="AD13563" s="18"/>
      <c r="AE13563" s="18"/>
      <c r="AJ13563" s="7"/>
      <c r="AL13563" s="7"/>
      <c r="AN13563" s="7"/>
      <c r="AP13563" s="7"/>
      <c r="AR13563" s="7"/>
      <c r="AX13563" s="7"/>
      <c r="AY13563" s="7"/>
      <c r="BE13563" s="9"/>
      <c r="BW13563" s="17"/>
      <c r="CH13563" s="7"/>
      <c r="CJ13563" s="7"/>
      <c r="CP13563" s="7"/>
      <c r="CR13563" s="7"/>
      <c r="CS13563" s="7"/>
      <c r="CU13563" s="16"/>
      <c r="DB13563" s="7"/>
      <c r="DD13563" s="7"/>
      <c r="DF13563" s="9"/>
    </row>
    <row r="13564" spans="3:110" x14ac:dyDescent="0.25">
      <c r="C13564" s="6"/>
      <c r="H13564" s="7"/>
      <c r="L13564" s="18"/>
      <c r="M13564" s="18"/>
      <c r="N13564" s="20"/>
      <c r="AD13564" s="18"/>
      <c r="AE13564" s="18"/>
      <c r="AJ13564" s="7"/>
      <c r="AL13564" s="7"/>
      <c r="AN13564" s="7"/>
      <c r="AP13564" s="7"/>
      <c r="AR13564" s="7"/>
      <c r="AX13564" s="7"/>
      <c r="AY13564" s="7"/>
      <c r="BE13564" s="9"/>
      <c r="BW13564" s="17"/>
      <c r="CH13564" s="7"/>
      <c r="CJ13564" s="7"/>
      <c r="CP13564" s="7"/>
      <c r="CR13564" s="7"/>
      <c r="CS13564" s="7"/>
      <c r="CU13564" s="16"/>
      <c r="DB13564" s="7"/>
      <c r="DD13564" s="7"/>
      <c r="DF13564" s="9"/>
    </row>
    <row r="13565" spans="3:110" x14ac:dyDescent="0.25">
      <c r="C13565" s="6"/>
      <c r="H13565" s="7"/>
      <c r="L13565" s="18"/>
      <c r="M13565" s="18"/>
      <c r="N13565" s="20"/>
      <c r="AD13565" s="18"/>
      <c r="AE13565" s="18"/>
      <c r="AJ13565" s="7"/>
      <c r="AL13565" s="7"/>
      <c r="AN13565" s="7"/>
      <c r="AP13565" s="7"/>
      <c r="AR13565" s="7"/>
      <c r="AX13565" s="7"/>
      <c r="AY13565" s="7"/>
      <c r="BE13565" s="9"/>
      <c r="BW13565" s="17"/>
      <c r="CH13565" s="7"/>
      <c r="CJ13565" s="7"/>
      <c r="CP13565" s="7"/>
      <c r="CR13565" s="7"/>
      <c r="CS13565" s="7"/>
      <c r="CU13565" s="16"/>
      <c r="DB13565" s="7"/>
      <c r="DD13565" s="7"/>
      <c r="DF13565" s="9"/>
    </row>
    <row r="13566" spans="3:110" x14ac:dyDescent="0.25">
      <c r="C13566" s="6"/>
      <c r="H13566" s="7"/>
      <c r="L13566" s="18"/>
      <c r="M13566" s="18"/>
      <c r="N13566" s="20"/>
      <c r="AD13566" s="18"/>
      <c r="AE13566" s="18"/>
      <c r="AJ13566" s="7"/>
      <c r="AL13566" s="7"/>
      <c r="AN13566" s="7"/>
      <c r="AP13566" s="7"/>
      <c r="AR13566" s="7"/>
      <c r="AX13566" s="7"/>
      <c r="AY13566" s="7"/>
      <c r="BE13566" s="9"/>
      <c r="BW13566" s="17"/>
      <c r="CH13566" s="7"/>
      <c r="CJ13566" s="7"/>
      <c r="CP13566" s="7"/>
      <c r="CR13566" s="7"/>
      <c r="CS13566" s="7"/>
      <c r="CU13566" s="16"/>
      <c r="DB13566" s="7"/>
      <c r="DD13566" s="7"/>
      <c r="DF13566" s="9"/>
    </row>
    <row r="13567" spans="3:110" x14ac:dyDescent="0.25">
      <c r="C13567" s="6"/>
      <c r="H13567" s="7"/>
      <c r="L13567" s="18"/>
      <c r="M13567" s="18"/>
      <c r="N13567" s="20"/>
      <c r="AD13567" s="18"/>
      <c r="AE13567" s="18"/>
      <c r="AJ13567" s="7"/>
      <c r="AL13567" s="7"/>
      <c r="AN13567" s="7"/>
      <c r="AP13567" s="7"/>
      <c r="AR13567" s="7"/>
      <c r="AX13567" s="7"/>
      <c r="AY13567" s="7"/>
      <c r="BE13567" s="9"/>
      <c r="BW13567" s="17"/>
      <c r="CH13567" s="7"/>
      <c r="CJ13567" s="7"/>
      <c r="CP13567" s="7"/>
      <c r="CR13567" s="7"/>
      <c r="CS13567" s="7"/>
      <c r="CU13567" s="16"/>
      <c r="DB13567" s="7"/>
      <c r="DD13567" s="7"/>
      <c r="DF13567" s="9"/>
    </row>
    <row r="13568" spans="3:110" x14ac:dyDescent="0.25">
      <c r="C13568" s="6"/>
      <c r="H13568" s="7"/>
      <c r="L13568" s="18"/>
      <c r="M13568" s="18"/>
      <c r="N13568" s="20"/>
      <c r="AD13568" s="18"/>
      <c r="AE13568" s="18"/>
      <c r="AJ13568" s="7"/>
      <c r="AL13568" s="7"/>
      <c r="AN13568" s="7"/>
      <c r="AP13568" s="7"/>
      <c r="AR13568" s="7"/>
      <c r="AX13568" s="7"/>
      <c r="AY13568" s="7"/>
      <c r="BE13568" s="9"/>
      <c r="BW13568" s="17"/>
      <c r="CH13568" s="7"/>
      <c r="CJ13568" s="7"/>
      <c r="CP13568" s="7"/>
      <c r="CR13568" s="7"/>
      <c r="CS13568" s="7"/>
      <c r="CU13568" s="16"/>
      <c r="DB13568" s="7"/>
      <c r="DD13568" s="7"/>
      <c r="DF13568" s="9"/>
    </row>
    <row r="13569" spans="3:110" x14ac:dyDescent="0.25">
      <c r="C13569" s="6"/>
      <c r="H13569" s="7"/>
      <c r="L13569" s="18"/>
      <c r="M13569" s="18"/>
      <c r="N13569" s="20"/>
      <c r="AD13569" s="18"/>
      <c r="AE13569" s="18"/>
      <c r="AJ13569" s="7"/>
      <c r="AL13569" s="7"/>
      <c r="AN13569" s="7"/>
      <c r="AP13569" s="7"/>
      <c r="AR13569" s="7"/>
      <c r="AX13569" s="7"/>
      <c r="AY13569" s="7"/>
      <c r="BE13569" s="9"/>
      <c r="BW13569" s="17"/>
      <c r="CH13569" s="7"/>
      <c r="CJ13569" s="7"/>
      <c r="CP13569" s="7"/>
      <c r="CR13569" s="7"/>
      <c r="CS13569" s="7"/>
      <c r="CU13569" s="16"/>
      <c r="DB13569" s="7"/>
      <c r="DD13569" s="7"/>
      <c r="DF13569" s="9"/>
    </row>
    <row r="13570" spans="3:110" x14ac:dyDescent="0.25">
      <c r="C13570" s="6"/>
      <c r="H13570" s="7"/>
      <c r="L13570" s="18"/>
      <c r="M13570" s="18"/>
      <c r="N13570" s="20"/>
      <c r="AD13570" s="18"/>
      <c r="AE13570" s="18"/>
      <c r="AJ13570" s="7"/>
      <c r="AL13570" s="7"/>
      <c r="AN13570" s="7"/>
      <c r="AP13570" s="7"/>
      <c r="AR13570" s="7"/>
      <c r="AX13570" s="7"/>
      <c r="AY13570" s="7"/>
      <c r="BE13570" s="9"/>
      <c r="BW13570" s="17"/>
      <c r="CH13570" s="7"/>
      <c r="CJ13570" s="7"/>
      <c r="CP13570" s="7"/>
      <c r="CR13570" s="7"/>
      <c r="CS13570" s="7"/>
      <c r="CU13570" s="16"/>
      <c r="DB13570" s="7"/>
      <c r="DD13570" s="7"/>
      <c r="DF13570" s="9"/>
    </row>
    <row r="13571" spans="3:110" x14ac:dyDescent="0.25">
      <c r="C13571" s="6"/>
      <c r="H13571" s="7"/>
      <c r="L13571" s="18"/>
      <c r="M13571" s="18"/>
      <c r="N13571" s="20"/>
      <c r="AD13571" s="18"/>
      <c r="AE13571" s="18"/>
      <c r="AJ13571" s="7"/>
      <c r="AL13571" s="7"/>
      <c r="AN13571" s="7"/>
      <c r="AP13571" s="7"/>
      <c r="AR13571" s="7"/>
      <c r="AX13571" s="7"/>
      <c r="AY13571" s="7"/>
      <c r="BE13571" s="9"/>
      <c r="BW13571" s="17"/>
      <c r="CH13571" s="7"/>
      <c r="CJ13571" s="7"/>
      <c r="CP13571" s="7"/>
      <c r="CR13571" s="7"/>
      <c r="CS13571" s="7"/>
      <c r="CU13571" s="16"/>
      <c r="DB13571" s="7"/>
      <c r="DD13571" s="7"/>
      <c r="DF13571" s="9"/>
    </row>
    <row r="13572" spans="3:110" x14ac:dyDescent="0.25">
      <c r="C13572" s="6"/>
      <c r="H13572" s="7"/>
      <c r="L13572" s="18"/>
      <c r="M13572" s="18"/>
      <c r="N13572" s="20"/>
      <c r="AD13572" s="18"/>
      <c r="AE13572" s="18"/>
      <c r="AJ13572" s="7"/>
      <c r="AL13572" s="7"/>
      <c r="AN13572" s="7"/>
      <c r="AP13572" s="7"/>
      <c r="AR13572" s="7"/>
      <c r="AX13572" s="7"/>
      <c r="AY13572" s="7"/>
      <c r="BE13572" s="9"/>
      <c r="BW13572" s="17"/>
      <c r="CH13572" s="7"/>
      <c r="CJ13572" s="7"/>
      <c r="CP13572" s="7"/>
      <c r="CR13572" s="7"/>
      <c r="CS13572" s="7"/>
      <c r="CU13572" s="16"/>
      <c r="DB13572" s="7"/>
      <c r="DD13572" s="7"/>
      <c r="DF13572" s="9"/>
    </row>
    <row r="13573" spans="3:110" x14ac:dyDescent="0.25">
      <c r="C13573" s="6"/>
      <c r="H13573" s="7"/>
      <c r="L13573" s="18"/>
      <c r="M13573" s="18"/>
      <c r="N13573" s="20"/>
      <c r="AD13573" s="18"/>
      <c r="AE13573" s="18"/>
      <c r="AJ13573" s="7"/>
      <c r="AL13573" s="7"/>
      <c r="AN13573" s="7"/>
      <c r="AP13573" s="7"/>
      <c r="AR13573" s="7"/>
      <c r="AX13573" s="7"/>
      <c r="AY13573" s="7"/>
      <c r="BE13573" s="9"/>
      <c r="BW13573" s="17"/>
      <c r="CH13573" s="7"/>
      <c r="CJ13573" s="7"/>
      <c r="CP13573" s="7"/>
      <c r="CR13573" s="7"/>
      <c r="CS13573" s="7"/>
      <c r="CU13573" s="16"/>
      <c r="DB13573" s="7"/>
      <c r="DD13573" s="7"/>
      <c r="DF13573" s="9"/>
    </row>
    <row r="13574" spans="3:110" x14ac:dyDescent="0.25">
      <c r="C13574" s="6"/>
      <c r="H13574" s="7"/>
      <c r="L13574" s="18"/>
      <c r="M13574" s="18"/>
      <c r="N13574" s="20"/>
      <c r="AD13574" s="18"/>
      <c r="AE13574" s="18"/>
      <c r="AJ13574" s="7"/>
      <c r="AL13574" s="7"/>
      <c r="AN13574" s="7"/>
      <c r="AP13574" s="7"/>
      <c r="AR13574" s="7"/>
      <c r="AX13574" s="7"/>
      <c r="AY13574" s="7"/>
      <c r="BE13574" s="9"/>
      <c r="BW13574" s="17"/>
      <c r="CH13574" s="7"/>
      <c r="CJ13574" s="7"/>
      <c r="CP13574" s="7"/>
      <c r="CR13574" s="7"/>
      <c r="CS13574" s="7"/>
      <c r="CU13574" s="16"/>
      <c r="DB13574" s="7"/>
      <c r="DD13574" s="7"/>
      <c r="DF13574" s="9"/>
    </row>
    <row r="13575" spans="3:110" x14ac:dyDescent="0.25">
      <c r="C13575" s="6"/>
      <c r="H13575" s="7"/>
      <c r="L13575" s="18"/>
      <c r="M13575" s="18"/>
      <c r="N13575" s="20"/>
      <c r="AD13575" s="18"/>
      <c r="AE13575" s="18"/>
      <c r="AJ13575" s="7"/>
      <c r="AL13575" s="7"/>
      <c r="AN13575" s="7"/>
      <c r="AP13575" s="7"/>
      <c r="AR13575" s="7"/>
      <c r="AX13575" s="7"/>
      <c r="AY13575" s="7"/>
      <c r="BE13575" s="9"/>
      <c r="BW13575" s="17"/>
      <c r="CH13575" s="7"/>
      <c r="CJ13575" s="7"/>
      <c r="CP13575" s="7"/>
      <c r="CR13575" s="7"/>
      <c r="CS13575" s="7"/>
      <c r="CU13575" s="16"/>
      <c r="DB13575" s="7"/>
      <c r="DD13575" s="7"/>
      <c r="DF13575" s="9"/>
    </row>
    <row r="13576" spans="3:110" x14ac:dyDescent="0.25">
      <c r="C13576" s="6"/>
      <c r="H13576" s="7"/>
      <c r="L13576" s="18"/>
      <c r="M13576" s="18"/>
      <c r="N13576" s="20"/>
      <c r="AD13576" s="18"/>
      <c r="AE13576" s="18"/>
      <c r="AJ13576" s="7"/>
      <c r="AL13576" s="7"/>
      <c r="AN13576" s="7"/>
      <c r="AP13576" s="7"/>
      <c r="AR13576" s="7"/>
      <c r="AX13576" s="7"/>
      <c r="AY13576" s="7"/>
      <c r="BE13576" s="9"/>
      <c r="BW13576" s="17"/>
      <c r="CH13576" s="7"/>
      <c r="CJ13576" s="7"/>
      <c r="CP13576" s="7"/>
      <c r="CR13576" s="7"/>
      <c r="CS13576" s="7"/>
      <c r="CU13576" s="16"/>
      <c r="DB13576" s="7"/>
      <c r="DD13576" s="7"/>
      <c r="DF13576" s="9"/>
    </row>
    <row r="13577" spans="3:110" x14ac:dyDescent="0.25">
      <c r="C13577" s="6"/>
      <c r="H13577" s="7"/>
      <c r="L13577" s="18"/>
      <c r="M13577" s="18"/>
      <c r="N13577" s="20"/>
      <c r="AD13577" s="18"/>
      <c r="AE13577" s="18"/>
      <c r="AJ13577" s="7"/>
      <c r="AL13577" s="7"/>
      <c r="AN13577" s="7"/>
      <c r="AP13577" s="7"/>
      <c r="AR13577" s="7"/>
      <c r="AX13577" s="7"/>
      <c r="AY13577" s="7"/>
      <c r="BE13577" s="9"/>
      <c r="BW13577" s="17"/>
      <c r="CH13577" s="7"/>
      <c r="CJ13577" s="7"/>
      <c r="CP13577" s="7"/>
      <c r="CR13577" s="7"/>
      <c r="CS13577" s="7"/>
      <c r="CU13577" s="16"/>
      <c r="DB13577" s="7"/>
      <c r="DD13577" s="7"/>
      <c r="DF13577" s="9"/>
    </row>
    <row r="13578" spans="3:110" x14ac:dyDescent="0.25">
      <c r="C13578" s="6"/>
      <c r="H13578" s="7"/>
      <c r="L13578" s="18"/>
      <c r="M13578" s="18"/>
      <c r="N13578" s="20"/>
      <c r="AD13578" s="18"/>
      <c r="AE13578" s="18"/>
      <c r="AJ13578" s="7"/>
      <c r="AL13578" s="7"/>
      <c r="AN13578" s="7"/>
      <c r="AP13578" s="7"/>
      <c r="AR13578" s="7"/>
      <c r="AX13578" s="7"/>
      <c r="AY13578" s="7"/>
      <c r="BE13578" s="9"/>
      <c r="BW13578" s="17"/>
      <c r="CH13578" s="7"/>
      <c r="CJ13578" s="7"/>
      <c r="CP13578" s="7"/>
      <c r="CR13578" s="7"/>
      <c r="CS13578" s="7"/>
      <c r="CU13578" s="16"/>
      <c r="DB13578" s="7"/>
      <c r="DD13578" s="7"/>
      <c r="DF13578" s="9"/>
    </row>
    <row r="13579" spans="3:110" x14ac:dyDescent="0.25">
      <c r="C13579" s="6"/>
      <c r="H13579" s="7"/>
      <c r="L13579" s="18"/>
      <c r="M13579" s="18"/>
      <c r="N13579" s="20"/>
      <c r="AD13579" s="18"/>
      <c r="AE13579" s="18"/>
      <c r="AJ13579" s="7"/>
      <c r="AL13579" s="7"/>
      <c r="AN13579" s="7"/>
      <c r="AP13579" s="7"/>
      <c r="AR13579" s="7"/>
      <c r="AX13579" s="7"/>
      <c r="AY13579" s="7"/>
      <c r="BE13579" s="9"/>
      <c r="BW13579" s="17"/>
      <c r="CH13579" s="7"/>
      <c r="CJ13579" s="7"/>
      <c r="CP13579" s="7"/>
      <c r="CR13579" s="7"/>
      <c r="CS13579" s="7"/>
      <c r="CU13579" s="16"/>
      <c r="DB13579" s="7"/>
      <c r="DD13579" s="7"/>
      <c r="DF13579" s="9"/>
    </row>
    <row r="13580" spans="3:110" x14ac:dyDescent="0.25">
      <c r="C13580" s="6"/>
      <c r="H13580" s="7"/>
      <c r="L13580" s="18"/>
      <c r="M13580" s="18"/>
      <c r="N13580" s="20"/>
      <c r="AD13580" s="18"/>
      <c r="AE13580" s="18"/>
      <c r="AJ13580" s="7"/>
      <c r="AL13580" s="7"/>
      <c r="AN13580" s="7"/>
      <c r="AP13580" s="7"/>
      <c r="AR13580" s="7"/>
      <c r="AX13580" s="7"/>
      <c r="AY13580" s="7"/>
      <c r="BE13580" s="9"/>
      <c r="BW13580" s="17"/>
      <c r="CH13580" s="7"/>
      <c r="CJ13580" s="7"/>
      <c r="CP13580" s="7"/>
      <c r="CR13580" s="7"/>
      <c r="CS13580" s="7"/>
      <c r="CU13580" s="16"/>
      <c r="DB13580" s="7"/>
      <c r="DD13580" s="7"/>
      <c r="DF13580" s="9"/>
    </row>
    <row r="13581" spans="3:110" x14ac:dyDescent="0.25">
      <c r="C13581" s="6"/>
      <c r="H13581" s="7"/>
      <c r="L13581" s="18"/>
      <c r="M13581" s="18"/>
      <c r="N13581" s="20"/>
      <c r="AD13581" s="18"/>
      <c r="AE13581" s="18"/>
      <c r="AJ13581" s="7"/>
      <c r="AL13581" s="7"/>
      <c r="AN13581" s="7"/>
      <c r="AP13581" s="7"/>
      <c r="AR13581" s="7"/>
      <c r="AX13581" s="7"/>
      <c r="AY13581" s="7"/>
      <c r="BE13581" s="9"/>
      <c r="BW13581" s="17"/>
      <c r="CH13581" s="7"/>
      <c r="CJ13581" s="7"/>
      <c r="CP13581" s="7"/>
      <c r="CR13581" s="7"/>
      <c r="CS13581" s="7"/>
      <c r="CU13581" s="16"/>
      <c r="DB13581" s="7"/>
      <c r="DD13581" s="7"/>
      <c r="DF13581" s="9"/>
    </row>
    <row r="13582" spans="3:110" x14ac:dyDescent="0.25">
      <c r="C13582" s="6"/>
      <c r="H13582" s="7"/>
      <c r="L13582" s="18"/>
      <c r="M13582" s="18"/>
      <c r="N13582" s="20"/>
      <c r="AD13582" s="18"/>
      <c r="AE13582" s="18"/>
      <c r="AJ13582" s="7"/>
      <c r="AL13582" s="7"/>
      <c r="AN13582" s="7"/>
      <c r="AP13582" s="7"/>
      <c r="AR13582" s="7"/>
      <c r="AX13582" s="7"/>
      <c r="AY13582" s="7"/>
      <c r="BE13582" s="9"/>
      <c r="BW13582" s="17"/>
      <c r="CH13582" s="7"/>
      <c r="CJ13582" s="7"/>
      <c r="CP13582" s="7"/>
      <c r="CR13582" s="7"/>
      <c r="CS13582" s="7"/>
      <c r="CU13582" s="16"/>
      <c r="DB13582" s="7"/>
      <c r="DD13582" s="7"/>
      <c r="DF13582" s="9"/>
    </row>
    <row r="13583" spans="3:110" x14ac:dyDescent="0.25">
      <c r="C13583" s="6"/>
      <c r="H13583" s="7"/>
      <c r="L13583" s="18"/>
      <c r="M13583" s="18"/>
      <c r="N13583" s="20"/>
      <c r="AD13583" s="18"/>
      <c r="AE13583" s="18"/>
      <c r="AJ13583" s="7"/>
      <c r="AL13583" s="7"/>
      <c r="AN13583" s="7"/>
      <c r="AP13583" s="7"/>
      <c r="AR13583" s="7"/>
      <c r="AX13583" s="7"/>
      <c r="AY13583" s="7"/>
      <c r="BE13583" s="9"/>
      <c r="BW13583" s="17"/>
      <c r="CH13583" s="7"/>
      <c r="CJ13583" s="7"/>
      <c r="CP13583" s="7"/>
      <c r="CR13583" s="7"/>
      <c r="CS13583" s="7"/>
      <c r="CU13583" s="16"/>
      <c r="DB13583" s="7"/>
      <c r="DD13583" s="7"/>
      <c r="DF13583" s="9"/>
    </row>
    <row r="13584" spans="3:110" x14ac:dyDescent="0.25">
      <c r="C13584" s="6"/>
      <c r="H13584" s="7"/>
      <c r="L13584" s="18"/>
      <c r="M13584" s="18"/>
      <c r="N13584" s="20"/>
      <c r="AD13584" s="18"/>
      <c r="AE13584" s="18"/>
      <c r="AJ13584" s="7"/>
      <c r="AL13584" s="7"/>
      <c r="AN13584" s="7"/>
      <c r="AP13584" s="7"/>
      <c r="AR13584" s="7"/>
      <c r="AX13584" s="7"/>
      <c r="AY13584" s="7"/>
      <c r="BE13584" s="9"/>
      <c r="BW13584" s="17"/>
      <c r="CH13584" s="7"/>
      <c r="CJ13584" s="7"/>
      <c r="CP13584" s="7"/>
      <c r="CR13584" s="7"/>
      <c r="CS13584" s="7"/>
      <c r="CU13584" s="16"/>
      <c r="DB13584" s="7"/>
      <c r="DD13584" s="7"/>
      <c r="DF13584" s="9"/>
    </row>
    <row r="13585" spans="3:110" x14ac:dyDescent="0.25">
      <c r="C13585" s="6"/>
      <c r="H13585" s="7"/>
      <c r="L13585" s="18"/>
      <c r="M13585" s="18"/>
      <c r="N13585" s="20"/>
      <c r="AD13585" s="18"/>
      <c r="AE13585" s="18"/>
      <c r="AJ13585" s="7"/>
      <c r="AL13585" s="7"/>
      <c r="AN13585" s="7"/>
      <c r="AP13585" s="7"/>
      <c r="AR13585" s="7"/>
      <c r="AX13585" s="7"/>
      <c r="AY13585" s="7"/>
      <c r="BE13585" s="9"/>
      <c r="BW13585" s="17"/>
      <c r="CH13585" s="7"/>
      <c r="CJ13585" s="7"/>
      <c r="CP13585" s="7"/>
      <c r="CR13585" s="7"/>
      <c r="CS13585" s="7"/>
      <c r="CU13585" s="16"/>
      <c r="DB13585" s="7"/>
      <c r="DD13585" s="7"/>
      <c r="DF13585" s="9"/>
    </row>
    <row r="13586" spans="3:110" x14ac:dyDescent="0.25">
      <c r="C13586" s="6"/>
      <c r="H13586" s="7"/>
      <c r="L13586" s="18"/>
      <c r="M13586" s="18"/>
      <c r="N13586" s="20"/>
      <c r="AD13586" s="18"/>
      <c r="AE13586" s="18"/>
      <c r="AJ13586" s="7"/>
      <c r="AL13586" s="7"/>
      <c r="AN13586" s="7"/>
      <c r="AP13586" s="7"/>
      <c r="AR13586" s="7"/>
      <c r="AX13586" s="7"/>
      <c r="AY13586" s="7"/>
      <c r="BE13586" s="9"/>
      <c r="BW13586" s="17"/>
      <c r="CH13586" s="7"/>
      <c r="CJ13586" s="7"/>
      <c r="CP13586" s="7"/>
      <c r="CR13586" s="7"/>
      <c r="CS13586" s="7"/>
      <c r="CU13586" s="16"/>
      <c r="DB13586" s="7"/>
      <c r="DD13586" s="7"/>
      <c r="DF13586" s="9"/>
    </row>
    <row r="13587" spans="3:110" x14ac:dyDescent="0.25">
      <c r="C13587" s="6"/>
      <c r="H13587" s="7"/>
      <c r="L13587" s="18"/>
      <c r="M13587" s="18"/>
      <c r="N13587" s="20"/>
      <c r="AD13587" s="18"/>
      <c r="AE13587" s="18"/>
      <c r="AJ13587" s="7"/>
      <c r="AL13587" s="7"/>
      <c r="AN13587" s="7"/>
      <c r="AP13587" s="7"/>
      <c r="AR13587" s="7"/>
      <c r="AX13587" s="7"/>
      <c r="AY13587" s="7"/>
      <c r="BE13587" s="9"/>
      <c r="BW13587" s="17"/>
      <c r="CH13587" s="7"/>
      <c r="CJ13587" s="7"/>
      <c r="CP13587" s="7"/>
      <c r="CR13587" s="7"/>
      <c r="CS13587" s="7"/>
      <c r="CU13587" s="16"/>
      <c r="DB13587" s="7"/>
      <c r="DD13587" s="7"/>
      <c r="DF13587" s="9"/>
    </row>
    <row r="13588" spans="3:110" x14ac:dyDescent="0.25">
      <c r="C13588" s="6"/>
      <c r="H13588" s="7"/>
      <c r="L13588" s="18"/>
      <c r="M13588" s="18"/>
      <c r="N13588" s="20"/>
      <c r="AD13588" s="18"/>
      <c r="AE13588" s="18"/>
      <c r="AJ13588" s="7"/>
      <c r="AL13588" s="7"/>
      <c r="AN13588" s="7"/>
      <c r="AP13588" s="7"/>
      <c r="AR13588" s="7"/>
      <c r="AX13588" s="7"/>
      <c r="AY13588" s="7"/>
      <c r="BE13588" s="9"/>
      <c r="BW13588" s="17"/>
      <c r="CH13588" s="7"/>
      <c r="CJ13588" s="7"/>
      <c r="CP13588" s="7"/>
      <c r="CR13588" s="7"/>
      <c r="CS13588" s="7"/>
      <c r="CU13588" s="16"/>
      <c r="DB13588" s="7"/>
      <c r="DD13588" s="7"/>
      <c r="DF13588" s="9"/>
    </row>
    <row r="13589" spans="3:110" x14ac:dyDescent="0.25">
      <c r="C13589" s="6"/>
      <c r="H13589" s="7"/>
      <c r="L13589" s="18"/>
      <c r="M13589" s="18"/>
      <c r="N13589" s="20"/>
      <c r="AD13589" s="18"/>
      <c r="AE13589" s="18"/>
      <c r="AJ13589" s="7"/>
      <c r="AL13589" s="7"/>
      <c r="AN13589" s="7"/>
      <c r="AP13589" s="7"/>
      <c r="AR13589" s="7"/>
      <c r="AX13589" s="7"/>
      <c r="AY13589" s="7"/>
      <c r="BE13589" s="9"/>
      <c r="BW13589" s="17"/>
      <c r="CH13589" s="7"/>
      <c r="CJ13589" s="7"/>
      <c r="CP13589" s="7"/>
      <c r="CR13589" s="7"/>
      <c r="CS13589" s="7"/>
      <c r="CU13589" s="16"/>
      <c r="DB13589" s="7"/>
      <c r="DD13589" s="7"/>
      <c r="DF13589" s="9"/>
    </row>
    <row r="13590" spans="3:110" x14ac:dyDescent="0.25">
      <c r="C13590" s="6"/>
      <c r="H13590" s="7"/>
      <c r="L13590" s="18"/>
      <c r="M13590" s="18"/>
      <c r="N13590" s="20"/>
      <c r="AD13590" s="18"/>
      <c r="AE13590" s="18"/>
      <c r="AJ13590" s="7"/>
      <c r="AL13590" s="7"/>
      <c r="AN13590" s="7"/>
      <c r="AP13590" s="7"/>
      <c r="AR13590" s="7"/>
      <c r="AX13590" s="7"/>
      <c r="AY13590" s="7"/>
      <c r="BE13590" s="9"/>
      <c r="BW13590" s="17"/>
      <c r="CH13590" s="7"/>
      <c r="CJ13590" s="7"/>
      <c r="CP13590" s="7"/>
      <c r="CR13590" s="7"/>
      <c r="CS13590" s="7"/>
      <c r="CU13590" s="16"/>
      <c r="DB13590" s="7"/>
      <c r="DD13590" s="7"/>
      <c r="DF13590" s="9"/>
    </row>
    <row r="13591" spans="3:110" x14ac:dyDescent="0.25">
      <c r="C13591" s="6"/>
      <c r="H13591" s="7"/>
      <c r="L13591" s="18"/>
      <c r="M13591" s="18"/>
      <c r="N13591" s="20"/>
      <c r="AD13591" s="18"/>
      <c r="AE13591" s="18"/>
      <c r="AJ13591" s="7"/>
      <c r="AL13591" s="7"/>
      <c r="AN13591" s="7"/>
      <c r="AP13591" s="7"/>
      <c r="AR13591" s="7"/>
      <c r="AX13591" s="7"/>
      <c r="AY13591" s="7"/>
      <c r="BE13591" s="9"/>
      <c r="BW13591" s="17"/>
      <c r="CH13591" s="7"/>
      <c r="CJ13591" s="7"/>
      <c r="CP13591" s="7"/>
      <c r="CR13591" s="7"/>
      <c r="CS13591" s="7"/>
      <c r="CU13591" s="16"/>
      <c r="DB13591" s="7"/>
      <c r="DD13591" s="7"/>
      <c r="DF13591" s="9"/>
    </row>
    <row r="13592" spans="3:110" x14ac:dyDescent="0.25">
      <c r="C13592" s="6"/>
      <c r="H13592" s="7"/>
      <c r="L13592" s="18"/>
      <c r="M13592" s="18"/>
      <c r="N13592" s="20"/>
      <c r="AD13592" s="18"/>
      <c r="AE13592" s="18"/>
      <c r="AJ13592" s="7"/>
      <c r="AL13592" s="7"/>
      <c r="AN13592" s="7"/>
      <c r="AP13592" s="7"/>
      <c r="AR13592" s="7"/>
      <c r="AX13592" s="7"/>
      <c r="AY13592" s="7"/>
      <c r="BE13592" s="9"/>
      <c r="BW13592" s="17"/>
      <c r="CH13592" s="7"/>
      <c r="CJ13592" s="7"/>
      <c r="CP13592" s="7"/>
      <c r="CR13592" s="7"/>
      <c r="CS13592" s="7"/>
      <c r="CU13592" s="16"/>
      <c r="DB13592" s="7"/>
      <c r="DD13592" s="7"/>
      <c r="DF13592" s="9"/>
    </row>
    <row r="13593" spans="3:110" x14ac:dyDescent="0.25">
      <c r="C13593" s="6"/>
      <c r="H13593" s="7"/>
      <c r="L13593" s="18"/>
      <c r="M13593" s="18"/>
      <c r="N13593" s="20"/>
      <c r="AD13593" s="18"/>
      <c r="AE13593" s="18"/>
      <c r="AJ13593" s="7"/>
      <c r="AL13593" s="7"/>
      <c r="AN13593" s="7"/>
      <c r="AP13593" s="7"/>
      <c r="AR13593" s="7"/>
      <c r="AX13593" s="7"/>
      <c r="AY13593" s="7"/>
      <c r="BE13593" s="9"/>
      <c r="BW13593" s="17"/>
      <c r="CH13593" s="7"/>
      <c r="CJ13593" s="7"/>
      <c r="CP13593" s="7"/>
      <c r="CR13593" s="7"/>
      <c r="CS13593" s="7"/>
      <c r="CU13593" s="16"/>
      <c r="DB13593" s="7"/>
      <c r="DD13593" s="7"/>
      <c r="DF13593" s="9"/>
    </row>
    <row r="13594" spans="3:110" x14ac:dyDescent="0.25">
      <c r="C13594" s="6"/>
      <c r="H13594" s="7"/>
      <c r="L13594" s="18"/>
      <c r="M13594" s="18"/>
      <c r="N13594" s="20"/>
      <c r="AD13594" s="18"/>
      <c r="AE13594" s="18"/>
      <c r="AJ13594" s="7"/>
      <c r="AL13594" s="7"/>
      <c r="AN13594" s="7"/>
      <c r="AP13594" s="7"/>
      <c r="AR13594" s="7"/>
      <c r="AX13594" s="7"/>
      <c r="AY13594" s="7"/>
      <c r="BE13594" s="9"/>
      <c r="BW13594" s="17"/>
      <c r="CH13594" s="7"/>
      <c r="CJ13594" s="7"/>
      <c r="CP13594" s="7"/>
      <c r="CR13594" s="7"/>
      <c r="CS13594" s="7"/>
      <c r="CU13594" s="16"/>
      <c r="DB13594" s="7"/>
      <c r="DD13594" s="7"/>
      <c r="DF13594" s="9"/>
    </row>
    <row r="13595" spans="3:110" x14ac:dyDescent="0.25">
      <c r="C13595" s="6"/>
      <c r="H13595" s="7"/>
      <c r="L13595" s="18"/>
      <c r="M13595" s="18"/>
      <c r="N13595" s="20"/>
      <c r="AD13595" s="18"/>
      <c r="AE13595" s="18"/>
      <c r="AJ13595" s="7"/>
      <c r="AL13595" s="7"/>
      <c r="AN13595" s="7"/>
      <c r="AP13595" s="7"/>
      <c r="AR13595" s="7"/>
      <c r="AX13595" s="7"/>
      <c r="AY13595" s="7"/>
      <c r="BE13595" s="9"/>
      <c r="BW13595" s="17"/>
      <c r="CH13595" s="7"/>
      <c r="CJ13595" s="7"/>
      <c r="CP13595" s="7"/>
      <c r="CR13595" s="7"/>
      <c r="CS13595" s="7"/>
      <c r="CU13595" s="16"/>
      <c r="DB13595" s="7"/>
      <c r="DD13595" s="7"/>
      <c r="DF13595" s="9"/>
    </row>
    <row r="13596" spans="3:110" x14ac:dyDescent="0.25">
      <c r="C13596" s="6"/>
      <c r="H13596" s="7"/>
      <c r="L13596" s="18"/>
      <c r="M13596" s="18"/>
      <c r="N13596" s="20"/>
      <c r="AD13596" s="18"/>
      <c r="AE13596" s="18"/>
      <c r="AJ13596" s="7"/>
      <c r="AL13596" s="7"/>
      <c r="AN13596" s="7"/>
      <c r="AP13596" s="7"/>
      <c r="AR13596" s="7"/>
      <c r="AX13596" s="7"/>
      <c r="AY13596" s="7"/>
      <c r="BE13596" s="9"/>
      <c r="BW13596" s="17"/>
      <c r="CH13596" s="7"/>
      <c r="CJ13596" s="7"/>
      <c r="CP13596" s="7"/>
      <c r="CR13596" s="7"/>
      <c r="CS13596" s="7"/>
      <c r="CU13596" s="16"/>
      <c r="DB13596" s="7"/>
      <c r="DD13596" s="7"/>
      <c r="DF13596" s="9"/>
    </row>
    <row r="13597" spans="3:110" x14ac:dyDescent="0.25">
      <c r="C13597" s="6"/>
      <c r="H13597" s="7"/>
      <c r="L13597" s="18"/>
      <c r="M13597" s="18"/>
      <c r="N13597" s="20"/>
      <c r="AD13597" s="18"/>
      <c r="AE13597" s="18"/>
      <c r="AJ13597" s="7"/>
      <c r="AL13597" s="7"/>
      <c r="AN13597" s="7"/>
      <c r="AP13597" s="7"/>
      <c r="AR13597" s="7"/>
      <c r="AX13597" s="7"/>
      <c r="AY13597" s="7"/>
      <c r="BE13597" s="9"/>
      <c r="BW13597" s="17"/>
      <c r="CH13597" s="7"/>
      <c r="CJ13597" s="7"/>
      <c r="CP13597" s="7"/>
      <c r="CR13597" s="7"/>
      <c r="CS13597" s="7"/>
      <c r="CU13597" s="16"/>
      <c r="DB13597" s="7"/>
      <c r="DD13597" s="7"/>
      <c r="DF13597" s="9"/>
    </row>
    <row r="13598" spans="3:110" x14ac:dyDescent="0.25">
      <c r="C13598" s="6"/>
      <c r="H13598" s="7"/>
      <c r="L13598" s="18"/>
      <c r="M13598" s="18"/>
      <c r="N13598" s="20"/>
      <c r="AD13598" s="18"/>
      <c r="AE13598" s="18"/>
      <c r="AJ13598" s="7"/>
      <c r="AL13598" s="7"/>
      <c r="AN13598" s="7"/>
      <c r="AP13598" s="7"/>
      <c r="AR13598" s="7"/>
      <c r="AX13598" s="7"/>
      <c r="AY13598" s="7"/>
      <c r="BE13598" s="9"/>
      <c r="BW13598" s="17"/>
      <c r="CH13598" s="7"/>
      <c r="CJ13598" s="7"/>
      <c r="CP13598" s="7"/>
      <c r="CR13598" s="7"/>
      <c r="CS13598" s="7"/>
      <c r="CU13598" s="16"/>
      <c r="DB13598" s="7"/>
      <c r="DD13598" s="7"/>
      <c r="DF13598" s="9"/>
    </row>
    <row r="13599" spans="3:110" x14ac:dyDescent="0.25">
      <c r="C13599" s="6"/>
      <c r="H13599" s="7"/>
      <c r="L13599" s="18"/>
      <c r="M13599" s="18"/>
      <c r="N13599" s="20"/>
      <c r="AD13599" s="18"/>
      <c r="AE13599" s="18"/>
      <c r="AJ13599" s="7"/>
      <c r="AL13599" s="7"/>
      <c r="AN13599" s="7"/>
      <c r="AP13599" s="7"/>
      <c r="AR13599" s="7"/>
      <c r="AX13599" s="7"/>
      <c r="AY13599" s="7"/>
      <c r="BE13599" s="9"/>
      <c r="BW13599" s="17"/>
      <c r="CH13599" s="7"/>
      <c r="CJ13599" s="7"/>
      <c r="CP13599" s="7"/>
      <c r="CR13599" s="7"/>
      <c r="CS13599" s="7"/>
      <c r="CU13599" s="16"/>
      <c r="DB13599" s="7"/>
      <c r="DD13599" s="7"/>
      <c r="DF13599" s="9"/>
    </row>
    <row r="13600" spans="3:110" x14ac:dyDescent="0.25">
      <c r="C13600" s="6"/>
      <c r="H13600" s="7"/>
      <c r="L13600" s="18"/>
      <c r="M13600" s="18"/>
      <c r="N13600" s="20"/>
      <c r="AD13600" s="18"/>
      <c r="AE13600" s="18"/>
      <c r="AJ13600" s="7"/>
      <c r="AL13600" s="7"/>
      <c r="AN13600" s="7"/>
      <c r="AP13600" s="7"/>
      <c r="AR13600" s="7"/>
      <c r="AX13600" s="7"/>
      <c r="AY13600" s="7"/>
      <c r="BE13600" s="9"/>
      <c r="BW13600" s="17"/>
      <c r="CH13600" s="7"/>
      <c r="CJ13600" s="7"/>
      <c r="CP13600" s="7"/>
      <c r="CR13600" s="7"/>
      <c r="CS13600" s="7"/>
      <c r="CU13600" s="16"/>
      <c r="DB13600" s="7"/>
      <c r="DD13600" s="7"/>
      <c r="DF13600" s="9"/>
    </row>
    <row r="13601" spans="3:110" x14ac:dyDescent="0.25">
      <c r="C13601" s="6"/>
      <c r="H13601" s="7"/>
      <c r="L13601" s="18"/>
      <c r="M13601" s="18"/>
      <c r="N13601" s="20"/>
      <c r="AD13601" s="18"/>
      <c r="AE13601" s="18"/>
      <c r="AJ13601" s="7"/>
      <c r="AL13601" s="7"/>
      <c r="AN13601" s="7"/>
      <c r="AP13601" s="7"/>
      <c r="AR13601" s="7"/>
      <c r="AX13601" s="7"/>
      <c r="AY13601" s="7"/>
      <c r="BE13601" s="9"/>
      <c r="BW13601" s="17"/>
      <c r="CH13601" s="7"/>
      <c r="CJ13601" s="7"/>
      <c r="CP13601" s="7"/>
      <c r="CR13601" s="7"/>
      <c r="CS13601" s="7"/>
      <c r="CU13601" s="16"/>
      <c r="DB13601" s="7"/>
      <c r="DD13601" s="7"/>
      <c r="DF13601" s="9"/>
    </row>
    <row r="13602" spans="3:110" x14ac:dyDescent="0.25">
      <c r="C13602" s="6"/>
      <c r="H13602" s="7"/>
      <c r="L13602" s="18"/>
      <c r="M13602" s="18"/>
      <c r="N13602" s="20"/>
      <c r="AD13602" s="18"/>
      <c r="AE13602" s="18"/>
      <c r="AJ13602" s="7"/>
      <c r="AL13602" s="7"/>
      <c r="AN13602" s="7"/>
      <c r="AP13602" s="7"/>
      <c r="AR13602" s="7"/>
      <c r="AX13602" s="7"/>
      <c r="AY13602" s="7"/>
      <c r="BE13602" s="9"/>
      <c r="BW13602" s="17"/>
      <c r="CH13602" s="7"/>
      <c r="CJ13602" s="7"/>
      <c r="CP13602" s="7"/>
      <c r="CR13602" s="7"/>
      <c r="CS13602" s="7"/>
      <c r="CU13602" s="16"/>
      <c r="DB13602" s="7"/>
      <c r="DD13602" s="7"/>
      <c r="DF13602" s="9"/>
    </row>
    <row r="13603" spans="3:110" x14ac:dyDescent="0.25">
      <c r="C13603" s="6"/>
      <c r="H13603" s="7"/>
      <c r="L13603" s="18"/>
      <c r="M13603" s="18"/>
      <c r="N13603" s="20"/>
      <c r="AD13603" s="18"/>
      <c r="AE13603" s="18"/>
      <c r="AJ13603" s="7"/>
      <c r="AL13603" s="7"/>
      <c r="AN13603" s="7"/>
      <c r="AP13603" s="7"/>
      <c r="AR13603" s="7"/>
      <c r="AX13603" s="7"/>
      <c r="AY13603" s="7"/>
      <c r="BE13603" s="9"/>
      <c r="BW13603" s="17"/>
      <c r="CH13603" s="7"/>
      <c r="CJ13603" s="7"/>
      <c r="CP13603" s="7"/>
      <c r="CR13603" s="7"/>
      <c r="CS13603" s="7"/>
      <c r="CU13603" s="16"/>
      <c r="DB13603" s="7"/>
      <c r="DD13603" s="7"/>
      <c r="DF13603" s="9"/>
    </row>
    <row r="13604" spans="3:110" x14ac:dyDescent="0.25">
      <c r="C13604" s="6"/>
      <c r="H13604" s="7"/>
      <c r="L13604" s="18"/>
      <c r="M13604" s="18"/>
      <c r="N13604" s="20"/>
      <c r="AD13604" s="18"/>
      <c r="AE13604" s="18"/>
      <c r="AJ13604" s="7"/>
      <c r="AL13604" s="7"/>
      <c r="AN13604" s="7"/>
      <c r="AP13604" s="7"/>
      <c r="AR13604" s="7"/>
      <c r="AX13604" s="7"/>
      <c r="AY13604" s="7"/>
      <c r="BE13604" s="9"/>
      <c r="BW13604" s="17"/>
      <c r="CH13604" s="7"/>
      <c r="CJ13604" s="7"/>
      <c r="CP13604" s="7"/>
      <c r="CR13604" s="7"/>
      <c r="CS13604" s="7"/>
      <c r="CU13604" s="16"/>
      <c r="DB13604" s="7"/>
      <c r="DD13604" s="7"/>
      <c r="DF13604" s="9"/>
    </row>
    <row r="13605" spans="3:110" x14ac:dyDescent="0.25">
      <c r="C13605" s="6"/>
      <c r="H13605" s="7"/>
      <c r="L13605" s="18"/>
      <c r="M13605" s="18"/>
      <c r="N13605" s="20"/>
      <c r="AD13605" s="18"/>
      <c r="AE13605" s="18"/>
      <c r="AJ13605" s="7"/>
      <c r="AL13605" s="7"/>
      <c r="AN13605" s="7"/>
      <c r="AP13605" s="7"/>
      <c r="AR13605" s="7"/>
      <c r="AX13605" s="7"/>
      <c r="AY13605" s="7"/>
      <c r="BE13605" s="9"/>
      <c r="BW13605" s="17"/>
      <c r="CH13605" s="7"/>
      <c r="CJ13605" s="7"/>
      <c r="CP13605" s="7"/>
      <c r="CR13605" s="7"/>
      <c r="CS13605" s="7"/>
      <c r="CU13605" s="16"/>
      <c r="DB13605" s="7"/>
      <c r="DD13605" s="7"/>
      <c r="DF13605" s="9"/>
    </row>
    <row r="13606" spans="3:110" x14ac:dyDescent="0.25">
      <c r="C13606" s="6"/>
      <c r="H13606" s="7"/>
      <c r="L13606" s="18"/>
      <c r="M13606" s="18"/>
      <c r="N13606" s="20"/>
      <c r="AD13606" s="18"/>
      <c r="AE13606" s="18"/>
      <c r="AJ13606" s="7"/>
      <c r="AL13606" s="7"/>
      <c r="AN13606" s="7"/>
      <c r="AP13606" s="7"/>
      <c r="AR13606" s="7"/>
      <c r="AX13606" s="7"/>
      <c r="AY13606" s="7"/>
      <c r="BE13606" s="9"/>
      <c r="BW13606" s="17"/>
      <c r="CH13606" s="7"/>
      <c r="CJ13606" s="7"/>
      <c r="CP13606" s="7"/>
      <c r="CR13606" s="7"/>
      <c r="CS13606" s="7"/>
      <c r="CU13606" s="16"/>
      <c r="DB13606" s="7"/>
      <c r="DD13606" s="7"/>
      <c r="DF13606" s="9"/>
    </row>
    <row r="13607" spans="3:110" x14ac:dyDescent="0.25">
      <c r="C13607" s="6"/>
      <c r="H13607" s="7"/>
      <c r="L13607" s="18"/>
      <c r="M13607" s="18"/>
      <c r="N13607" s="20"/>
      <c r="AD13607" s="18"/>
      <c r="AE13607" s="18"/>
      <c r="AJ13607" s="7"/>
      <c r="AL13607" s="7"/>
      <c r="AN13607" s="7"/>
      <c r="AP13607" s="7"/>
      <c r="AR13607" s="7"/>
      <c r="AX13607" s="7"/>
      <c r="AY13607" s="7"/>
      <c r="BE13607" s="9"/>
      <c r="BW13607" s="17"/>
      <c r="CH13607" s="7"/>
      <c r="CJ13607" s="7"/>
      <c r="CP13607" s="7"/>
      <c r="CR13607" s="7"/>
      <c r="CS13607" s="7"/>
      <c r="CU13607" s="16"/>
      <c r="DB13607" s="7"/>
      <c r="DD13607" s="7"/>
      <c r="DF13607" s="9"/>
    </row>
    <row r="13608" spans="3:110" x14ac:dyDescent="0.25">
      <c r="C13608" s="6"/>
      <c r="H13608" s="7"/>
      <c r="L13608" s="18"/>
      <c r="M13608" s="18"/>
      <c r="N13608" s="20"/>
      <c r="AD13608" s="18"/>
      <c r="AE13608" s="18"/>
      <c r="AJ13608" s="7"/>
      <c r="AL13608" s="7"/>
      <c r="AN13608" s="7"/>
      <c r="AP13608" s="7"/>
      <c r="AR13608" s="7"/>
      <c r="AX13608" s="7"/>
      <c r="AY13608" s="7"/>
      <c r="BE13608" s="9"/>
      <c r="BW13608" s="17"/>
      <c r="CH13608" s="7"/>
      <c r="CJ13608" s="7"/>
      <c r="CP13608" s="7"/>
      <c r="CR13608" s="7"/>
      <c r="CS13608" s="7"/>
      <c r="CU13608" s="16"/>
      <c r="DB13608" s="7"/>
      <c r="DD13608" s="7"/>
      <c r="DF13608" s="9"/>
    </row>
    <row r="13609" spans="3:110" x14ac:dyDescent="0.25">
      <c r="C13609" s="6"/>
      <c r="H13609" s="7"/>
      <c r="L13609" s="18"/>
      <c r="M13609" s="18"/>
      <c r="N13609" s="20"/>
      <c r="AD13609" s="18"/>
      <c r="AE13609" s="18"/>
      <c r="AJ13609" s="7"/>
      <c r="AL13609" s="7"/>
      <c r="AN13609" s="7"/>
      <c r="AP13609" s="7"/>
      <c r="AR13609" s="7"/>
      <c r="AX13609" s="7"/>
      <c r="AY13609" s="7"/>
      <c r="BE13609" s="9"/>
      <c r="BW13609" s="17"/>
      <c r="CH13609" s="7"/>
      <c r="CJ13609" s="7"/>
      <c r="CP13609" s="7"/>
      <c r="CR13609" s="7"/>
      <c r="CS13609" s="7"/>
      <c r="CU13609" s="16"/>
      <c r="DB13609" s="7"/>
      <c r="DD13609" s="7"/>
      <c r="DF13609" s="9"/>
    </row>
    <row r="13610" spans="3:110" x14ac:dyDescent="0.25">
      <c r="C13610" s="6"/>
      <c r="H13610" s="7"/>
      <c r="L13610" s="18"/>
      <c r="M13610" s="18"/>
      <c r="N13610" s="20"/>
      <c r="AD13610" s="18"/>
      <c r="AE13610" s="18"/>
      <c r="AJ13610" s="7"/>
      <c r="AL13610" s="7"/>
      <c r="AN13610" s="7"/>
      <c r="AP13610" s="7"/>
      <c r="AR13610" s="7"/>
      <c r="AX13610" s="7"/>
      <c r="AY13610" s="7"/>
      <c r="BE13610" s="9"/>
      <c r="BW13610" s="17"/>
      <c r="CH13610" s="7"/>
      <c r="CJ13610" s="7"/>
      <c r="CP13610" s="7"/>
      <c r="CR13610" s="7"/>
      <c r="CS13610" s="7"/>
      <c r="CU13610" s="16"/>
      <c r="DB13610" s="7"/>
      <c r="DD13610" s="7"/>
      <c r="DF13610" s="9"/>
    </row>
    <row r="13611" spans="3:110" x14ac:dyDescent="0.25">
      <c r="C13611" s="6"/>
      <c r="H13611" s="7"/>
      <c r="L13611" s="18"/>
      <c r="M13611" s="18"/>
      <c r="N13611" s="20"/>
      <c r="AD13611" s="18"/>
      <c r="AE13611" s="18"/>
      <c r="AJ13611" s="7"/>
      <c r="AL13611" s="7"/>
      <c r="AN13611" s="7"/>
      <c r="AP13611" s="7"/>
      <c r="AR13611" s="7"/>
      <c r="AX13611" s="7"/>
      <c r="AY13611" s="7"/>
      <c r="BE13611" s="9"/>
      <c r="BW13611" s="17"/>
      <c r="CH13611" s="7"/>
      <c r="CJ13611" s="7"/>
      <c r="CP13611" s="7"/>
      <c r="CR13611" s="7"/>
      <c r="CS13611" s="7"/>
      <c r="CU13611" s="16"/>
      <c r="DB13611" s="7"/>
      <c r="DD13611" s="7"/>
      <c r="DF13611" s="9"/>
    </row>
    <row r="13612" spans="3:110" x14ac:dyDescent="0.25">
      <c r="C13612" s="6"/>
      <c r="H13612" s="7"/>
      <c r="L13612" s="18"/>
      <c r="M13612" s="18"/>
      <c r="N13612" s="20"/>
      <c r="AD13612" s="18"/>
      <c r="AE13612" s="18"/>
      <c r="AJ13612" s="7"/>
      <c r="AL13612" s="7"/>
      <c r="AN13612" s="7"/>
      <c r="AP13612" s="7"/>
      <c r="AR13612" s="7"/>
      <c r="AX13612" s="7"/>
      <c r="AY13612" s="7"/>
      <c r="BE13612" s="9"/>
      <c r="BW13612" s="17"/>
      <c r="CH13612" s="7"/>
      <c r="CJ13612" s="7"/>
      <c r="CP13612" s="7"/>
      <c r="CR13612" s="7"/>
      <c r="CS13612" s="7"/>
      <c r="CU13612" s="16"/>
      <c r="DB13612" s="7"/>
      <c r="DD13612" s="7"/>
      <c r="DF13612" s="9"/>
    </row>
    <row r="13613" spans="3:110" x14ac:dyDescent="0.25">
      <c r="C13613" s="6"/>
      <c r="H13613" s="7"/>
      <c r="L13613" s="18"/>
      <c r="M13613" s="18"/>
      <c r="N13613" s="20"/>
      <c r="AD13613" s="18"/>
      <c r="AE13613" s="18"/>
      <c r="AJ13613" s="7"/>
      <c r="AL13613" s="7"/>
      <c r="AN13613" s="7"/>
      <c r="AP13613" s="7"/>
      <c r="AR13613" s="7"/>
      <c r="AX13613" s="7"/>
      <c r="AY13613" s="7"/>
      <c r="BE13613" s="9"/>
      <c r="BW13613" s="17"/>
      <c r="CH13613" s="7"/>
      <c r="CJ13613" s="7"/>
      <c r="CP13613" s="7"/>
      <c r="CR13613" s="7"/>
      <c r="CS13613" s="7"/>
      <c r="CU13613" s="16"/>
      <c r="DB13613" s="7"/>
      <c r="DD13613" s="7"/>
      <c r="DF13613" s="9"/>
    </row>
    <row r="13614" spans="3:110" x14ac:dyDescent="0.25">
      <c r="C13614" s="6"/>
      <c r="H13614" s="7"/>
      <c r="L13614" s="18"/>
      <c r="M13614" s="18"/>
      <c r="N13614" s="20"/>
      <c r="AD13614" s="18"/>
      <c r="AE13614" s="18"/>
      <c r="AJ13614" s="7"/>
      <c r="AL13614" s="7"/>
      <c r="AN13614" s="7"/>
      <c r="AP13614" s="7"/>
      <c r="AR13614" s="7"/>
      <c r="AX13614" s="7"/>
      <c r="AY13614" s="7"/>
      <c r="BE13614" s="9"/>
      <c r="BW13614" s="17"/>
      <c r="CH13614" s="7"/>
      <c r="CJ13614" s="7"/>
      <c r="CP13614" s="7"/>
      <c r="CR13614" s="7"/>
      <c r="CS13614" s="7"/>
      <c r="CU13614" s="16"/>
      <c r="DB13614" s="7"/>
      <c r="DD13614" s="7"/>
      <c r="DF13614" s="9"/>
    </row>
    <row r="13615" spans="3:110" x14ac:dyDescent="0.25">
      <c r="C13615" s="6"/>
      <c r="H13615" s="7"/>
      <c r="L13615" s="18"/>
      <c r="M13615" s="18"/>
      <c r="N13615" s="20"/>
      <c r="AD13615" s="18"/>
      <c r="AE13615" s="18"/>
      <c r="AJ13615" s="7"/>
      <c r="AL13615" s="7"/>
      <c r="AN13615" s="7"/>
      <c r="AP13615" s="7"/>
      <c r="AR13615" s="7"/>
      <c r="AX13615" s="7"/>
      <c r="AY13615" s="7"/>
      <c r="BE13615" s="9"/>
      <c r="BW13615" s="17"/>
      <c r="CH13615" s="7"/>
      <c r="CJ13615" s="7"/>
      <c r="CP13615" s="7"/>
      <c r="CR13615" s="7"/>
      <c r="CS13615" s="7"/>
      <c r="CU13615" s="16"/>
      <c r="DB13615" s="7"/>
      <c r="DD13615" s="7"/>
      <c r="DF13615" s="9"/>
    </row>
    <row r="13616" spans="3:110" x14ac:dyDescent="0.25">
      <c r="C13616" s="6"/>
      <c r="H13616" s="7"/>
      <c r="L13616" s="18"/>
      <c r="M13616" s="18"/>
      <c r="N13616" s="20"/>
      <c r="AD13616" s="18"/>
      <c r="AE13616" s="18"/>
      <c r="AJ13616" s="7"/>
      <c r="AL13616" s="7"/>
      <c r="AN13616" s="7"/>
      <c r="AP13616" s="7"/>
      <c r="AR13616" s="7"/>
      <c r="AX13616" s="7"/>
      <c r="AY13616" s="7"/>
      <c r="BE13616" s="9"/>
      <c r="BW13616" s="17"/>
      <c r="CH13616" s="7"/>
      <c r="CJ13616" s="7"/>
      <c r="CP13616" s="7"/>
      <c r="CR13616" s="7"/>
      <c r="CS13616" s="7"/>
      <c r="CU13616" s="16"/>
      <c r="DB13616" s="7"/>
      <c r="DD13616" s="7"/>
      <c r="DF13616" s="9"/>
    </row>
    <row r="13617" spans="3:110" x14ac:dyDescent="0.25">
      <c r="C13617" s="6"/>
      <c r="H13617" s="7"/>
      <c r="L13617" s="18"/>
      <c r="M13617" s="18"/>
      <c r="N13617" s="20"/>
      <c r="AD13617" s="18"/>
      <c r="AE13617" s="18"/>
      <c r="AJ13617" s="7"/>
      <c r="AL13617" s="7"/>
      <c r="AN13617" s="7"/>
      <c r="AP13617" s="7"/>
      <c r="AR13617" s="7"/>
      <c r="AX13617" s="7"/>
      <c r="AY13617" s="7"/>
      <c r="BE13617" s="9"/>
      <c r="BW13617" s="17"/>
      <c r="CH13617" s="7"/>
      <c r="CJ13617" s="7"/>
      <c r="CP13617" s="7"/>
      <c r="CR13617" s="7"/>
      <c r="CS13617" s="7"/>
      <c r="CU13617" s="16"/>
      <c r="DB13617" s="7"/>
      <c r="DD13617" s="7"/>
      <c r="DF13617" s="9"/>
    </row>
    <row r="13618" spans="3:110" x14ac:dyDescent="0.25">
      <c r="C13618" s="6"/>
      <c r="H13618" s="7"/>
      <c r="L13618" s="18"/>
      <c r="M13618" s="18"/>
      <c r="N13618" s="20"/>
      <c r="AD13618" s="18"/>
      <c r="AE13618" s="18"/>
      <c r="AJ13618" s="7"/>
      <c r="AL13618" s="7"/>
      <c r="AN13618" s="7"/>
      <c r="AP13618" s="7"/>
      <c r="AR13618" s="7"/>
      <c r="AX13618" s="7"/>
      <c r="AY13618" s="7"/>
      <c r="BE13618" s="9"/>
      <c r="BW13618" s="17"/>
      <c r="CH13618" s="7"/>
      <c r="CJ13618" s="7"/>
      <c r="CP13618" s="7"/>
      <c r="CR13618" s="7"/>
      <c r="CS13618" s="7"/>
      <c r="CU13618" s="16"/>
      <c r="DB13618" s="7"/>
      <c r="DD13618" s="7"/>
      <c r="DF13618" s="9"/>
    </row>
    <row r="13619" spans="3:110" x14ac:dyDescent="0.25">
      <c r="C13619" s="6"/>
      <c r="H13619" s="7"/>
      <c r="L13619" s="18"/>
      <c r="M13619" s="18"/>
      <c r="N13619" s="20"/>
      <c r="AD13619" s="18"/>
      <c r="AE13619" s="18"/>
      <c r="AJ13619" s="7"/>
      <c r="AL13619" s="7"/>
      <c r="AN13619" s="7"/>
      <c r="AP13619" s="7"/>
      <c r="AR13619" s="7"/>
      <c r="AX13619" s="7"/>
      <c r="AY13619" s="7"/>
      <c r="BE13619" s="9"/>
      <c r="BW13619" s="17"/>
      <c r="CH13619" s="7"/>
      <c r="CJ13619" s="7"/>
      <c r="CP13619" s="7"/>
      <c r="CR13619" s="7"/>
      <c r="CS13619" s="7"/>
      <c r="CU13619" s="16"/>
      <c r="DB13619" s="7"/>
      <c r="DD13619" s="7"/>
      <c r="DF13619" s="9"/>
    </row>
    <row r="13620" spans="3:110" x14ac:dyDescent="0.25">
      <c r="C13620" s="6"/>
      <c r="H13620" s="7"/>
      <c r="L13620" s="18"/>
      <c r="M13620" s="18"/>
      <c r="N13620" s="20"/>
      <c r="AD13620" s="18"/>
      <c r="AE13620" s="18"/>
      <c r="AJ13620" s="7"/>
      <c r="AL13620" s="7"/>
      <c r="AN13620" s="7"/>
      <c r="AP13620" s="7"/>
      <c r="AR13620" s="7"/>
      <c r="AX13620" s="7"/>
      <c r="AY13620" s="7"/>
      <c r="BE13620" s="9"/>
      <c r="BW13620" s="17"/>
      <c r="CH13620" s="7"/>
      <c r="CJ13620" s="7"/>
      <c r="CP13620" s="7"/>
      <c r="CR13620" s="7"/>
      <c r="CS13620" s="7"/>
      <c r="CU13620" s="16"/>
      <c r="DB13620" s="7"/>
      <c r="DD13620" s="7"/>
      <c r="DF13620" s="9"/>
    </row>
    <row r="13621" spans="3:110" x14ac:dyDescent="0.25">
      <c r="C13621" s="6"/>
      <c r="H13621" s="7"/>
      <c r="L13621" s="18"/>
      <c r="M13621" s="18"/>
      <c r="N13621" s="20"/>
      <c r="AD13621" s="18"/>
      <c r="AE13621" s="18"/>
      <c r="AJ13621" s="7"/>
      <c r="AL13621" s="7"/>
      <c r="AN13621" s="7"/>
      <c r="AP13621" s="7"/>
      <c r="AR13621" s="7"/>
      <c r="AX13621" s="7"/>
      <c r="AY13621" s="7"/>
      <c r="BE13621" s="9"/>
      <c r="BW13621" s="17"/>
      <c r="CH13621" s="7"/>
      <c r="CJ13621" s="7"/>
      <c r="CP13621" s="7"/>
      <c r="CR13621" s="7"/>
      <c r="CS13621" s="7"/>
      <c r="CU13621" s="16"/>
      <c r="DB13621" s="7"/>
      <c r="DD13621" s="7"/>
      <c r="DF13621" s="9"/>
    </row>
    <row r="13622" spans="3:110" x14ac:dyDescent="0.25">
      <c r="C13622" s="6"/>
      <c r="H13622" s="7"/>
      <c r="L13622" s="18"/>
      <c r="M13622" s="18"/>
      <c r="N13622" s="20"/>
      <c r="AD13622" s="18"/>
      <c r="AE13622" s="18"/>
      <c r="AJ13622" s="7"/>
      <c r="AL13622" s="7"/>
      <c r="AN13622" s="7"/>
      <c r="AP13622" s="7"/>
      <c r="AR13622" s="7"/>
      <c r="AX13622" s="7"/>
      <c r="AY13622" s="7"/>
      <c r="BE13622" s="9"/>
      <c r="BW13622" s="17"/>
      <c r="CH13622" s="7"/>
      <c r="CJ13622" s="7"/>
      <c r="CP13622" s="7"/>
      <c r="CR13622" s="7"/>
      <c r="CS13622" s="7"/>
      <c r="CU13622" s="16"/>
      <c r="DB13622" s="7"/>
      <c r="DD13622" s="7"/>
      <c r="DF13622" s="9"/>
    </row>
    <row r="13623" spans="3:110" x14ac:dyDescent="0.25">
      <c r="C13623" s="6"/>
      <c r="H13623" s="7"/>
      <c r="L13623" s="18"/>
      <c r="M13623" s="18"/>
      <c r="N13623" s="20"/>
      <c r="AD13623" s="18"/>
      <c r="AE13623" s="18"/>
      <c r="AJ13623" s="7"/>
      <c r="AL13623" s="7"/>
      <c r="AN13623" s="7"/>
      <c r="AP13623" s="7"/>
      <c r="AR13623" s="7"/>
      <c r="AX13623" s="7"/>
      <c r="AY13623" s="7"/>
      <c r="BE13623" s="9"/>
      <c r="BW13623" s="17"/>
      <c r="CH13623" s="7"/>
      <c r="CJ13623" s="7"/>
      <c r="CP13623" s="7"/>
      <c r="CR13623" s="7"/>
      <c r="CS13623" s="7"/>
      <c r="CU13623" s="16"/>
      <c r="DB13623" s="7"/>
      <c r="DD13623" s="7"/>
      <c r="DF13623" s="9"/>
    </row>
    <row r="13624" spans="3:110" x14ac:dyDescent="0.25">
      <c r="C13624" s="6"/>
      <c r="H13624" s="7"/>
      <c r="L13624" s="18"/>
      <c r="M13624" s="18"/>
      <c r="N13624" s="20"/>
      <c r="AD13624" s="18"/>
      <c r="AE13624" s="18"/>
      <c r="AJ13624" s="7"/>
      <c r="AL13624" s="7"/>
      <c r="AN13624" s="7"/>
      <c r="AP13624" s="7"/>
      <c r="AR13624" s="7"/>
      <c r="AX13624" s="7"/>
      <c r="AY13624" s="7"/>
      <c r="BE13624" s="9"/>
      <c r="BW13624" s="17"/>
      <c r="CH13624" s="7"/>
      <c r="CJ13624" s="7"/>
      <c r="CP13624" s="7"/>
      <c r="CR13624" s="7"/>
      <c r="CS13624" s="7"/>
      <c r="CU13624" s="16"/>
      <c r="DB13624" s="7"/>
      <c r="DD13624" s="7"/>
      <c r="DF13624" s="9"/>
    </row>
    <row r="13625" spans="3:110" x14ac:dyDescent="0.25">
      <c r="C13625" s="6"/>
      <c r="H13625" s="7"/>
      <c r="L13625" s="18"/>
      <c r="M13625" s="18"/>
      <c r="N13625" s="20"/>
      <c r="AD13625" s="18"/>
      <c r="AE13625" s="18"/>
      <c r="AJ13625" s="7"/>
      <c r="AL13625" s="7"/>
      <c r="AN13625" s="7"/>
      <c r="AP13625" s="7"/>
      <c r="AR13625" s="7"/>
      <c r="AX13625" s="7"/>
      <c r="AY13625" s="7"/>
      <c r="BE13625" s="9"/>
      <c r="BW13625" s="17"/>
      <c r="CH13625" s="7"/>
      <c r="CJ13625" s="7"/>
      <c r="CP13625" s="7"/>
      <c r="CR13625" s="7"/>
      <c r="CS13625" s="7"/>
      <c r="CU13625" s="16"/>
      <c r="DB13625" s="7"/>
      <c r="DD13625" s="7"/>
      <c r="DF13625" s="9"/>
    </row>
    <row r="13626" spans="3:110" x14ac:dyDescent="0.25">
      <c r="C13626" s="6"/>
      <c r="H13626" s="7"/>
      <c r="L13626" s="18"/>
      <c r="M13626" s="18"/>
      <c r="N13626" s="20"/>
      <c r="AD13626" s="18"/>
      <c r="AE13626" s="18"/>
      <c r="AJ13626" s="7"/>
      <c r="AL13626" s="7"/>
      <c r="AN13626" s="7"/>
      <c r="AP13626" s="7"/>
      <c r="AR13626" s="7"/>
      <c r="AX13626" s="7"/>
      <c r="AY13626" s="7"/>
      <c r="BE13626" s="9"/>
      <c r="BW13626" s="17"/>
      <c r="CH13626" s="7"/>
      <c r="CJ13626" s="7"/>
      <c r="CP13626" s="7"/>
      <c r="CR13626" s="7"/>
      <c r="CS13626" s="7"/>
      <c r="CU13626" s="16"/>
      <c r="DB13626" s="7"/>
      <c r="DD13626" s="7"/>
      <c r="DF13626" s="9"/>
    </row>
    <row r="13627" spans="3:110" x14ac:dyDescent="0.25">
      <c r="C13627" s="6"/>
      <c r="H13627" s="7"/>
      <c r="L13627" s="18"/>
      <c r="M13627" s="18"/>
      <c r="N13627" s="20"/>
      <c r="AD13627" s="18"/>
      <c r="AE13627" s="18"/>
      <c r="AJ13627" s="7"/>
      <c r="AL13627" s="7"/>
      <c r="AN13627" s="7"/>
      <c r="AP13627" s="7"/>
      <c r="AR13627" s="7"/>
      <c r="AX13627" s="7"/>
      <c r="AY13627" s="7"/>
      <c r="BE13627" s="9"/>
      <c r="BW13627" s="17"/>
      <c r="CH13627" s="7"/>
      <c r="CJ13627" s="7"/>
      <c r="CP13627" s="7"/>
      <c r="CR13627" s="7"/>
      <c r="CS13627" s="7"/>
      <c r="CU13627" s="16"/>
      <c r="DB13627" s="7"/>
      <c r="DD13627" s="7"/>
      <c r="DF13627" s="9"/>
    </row>
    <row r="13628" spans="3:110" x14ac:dyDescent="0.25">
      <c r="C13628" s="6"/>
      <c r="H13628" s="7"/>
      <c r="L13628" s="18"/>
      <c r="M13628" s="18"/>
      <c r="N13628" s="20"/>
      <c r="AD13628" s="18"/>
      <c r="AE13628" s="18"/>
      <c r="AJ13628" s="7"/>
      <c r="AL13628" s="7"/>
      <c r="AN13628" s="7"/>
      <c r="AP13628" s="7"/>
      <c r="AR13628" s="7"/>
      <c r="AX13628" s="7"/>
      <c r="AY13628" s="7"/>
      <c r="BE13628" s="9"/>
      <c r="BW13628" s="17"/>
      <c r="CH13628" s="7"/>
      <c r="CJ13628" s="7"/>
      <c r="CP13628" s="7"/>
      <c r="CR13628" s="7"/>
      <c r="CS13628" s="7"/>
      <c r="CU13628" s="16"/>
      <c r="DB13628" s="7"/>
      <c r="DD13628" s="7"/>
      <c r="DF13628" s="9"/>
    </row>
    <row r="13629" spans="3:110" x14ac:dyDescent="0.25">
      <c r="C13629" s="6"/>
      <c r="H13629" s="7"/>
      <c r="L13629" s="18"/>
      <c r="M13629" s="18"/>
      <c r="N13629" s="20"/>
      <c r="AD13629" s="18"/>
      <c r="AE13629" s="18"/>
      <c r="AJ13629" s="7"/>
      <c r="AL13629" s="7"/>
      <c r="AN13629" s="7"/>
      <c r="AP13629" s="7"/>
      <c r="AR13629" s="7"/>
      <c r="AX13629" s="7"/>
      <c r="AY13629" s="7"/>
      <c r="BE13629" s="9"/>
      <c r="BW13629" s="17"/>
      <c r="CH13629" s="7"/>
      <c r="CJ13629" s="7"/>
      <c r="CP13629" s="7"/>
      <c r="CR13629" s="7"/>
      <c r="CS13629" s="7"/>
      <c r="CU13629" s="16"/>
      <c r="DB13629" s="7"/>
      <c r="DD13629" s="7"/>
      <c r="DF13629" s="9"/>
    </row>
    <row r="13630" spans="3:110" x14ac:dyDescent="0.25">
      <c r="C13630" s="6"/>
      <c r="H13630" s="7"/>
      <c r="L13630" s="18"/>
      <c r="M13630" s="18"/>
      <c r="N13630" s="20"/>
      <c r="AD13630" s="18"/>
      <c r="AE13630" s="18"/>
      <c r="AJ13630" s="7"/>
      <c r="AL13630" s="7"/>
      <c r="AN13630" s="7"/>
      <c r="AP13630" s="7"/>
      <c r="AR13630" s="7"/>
      <c r="AX13630" s="7"/>
      <c r="AY13630" s="7"/>
      <c r="BE13630" s="9"/>
      <c r="BW13630" s="17"/>
      <c r="CH13630" s="7"/>
      <c r="CJ13630" s="7"/>
      <c r="CP13630" s="7"/>
      <c r="CR13630" s="7"/>
      <c r="CS13630" s="7"/>
      <c r="CU13630" s="16"/>
      <c r="DB13630" s="7"/>
      <c r="DD13630" s="7"/>
      <c r="DF13630" s="9"/>
    </row>
    <row r="13631" spans="3:110" x14ac:dyDescent="0.25">
      <c r="C13631" s="6"/>
      <c r="H13631" s="7"/>
      <c r="L13631" s="18"/>
      <c r="M13631" s="18"/>
      <c r="N13631" s="20"/>
      <c r="AD13631" s="18"/>
      <c r="AE13631" s="18"/>
      <c r="AJ13631" s="7"/>
      <c r="AL13631" s="7"/>
      <c r="AN13631" s="7"/>
      <c r="AP13631" s="7"/>
      <c r="AR13631" s="7"/>
      <c r="AX13631" s="7"/>
      <c r="AY13631" s="7"/>
      <c r="BE13631" s="9"/>
      <c r="BW13631" s="17"/>
      <c r="CH13631" s="7"/>
      <c r="CJ13631" s="7"/>
      <c r="CP13631" s="7"/>
      <c r="CR13631" s="7"/>
      <c r="CS13631" s="7"/>
      <c r="CU13631" s="16"/>
      <c r="DB13631" s="7"/>
      <c r="DD13631" s="7"/>
      <c r="DF13631" s="9"/>
    </row>
    <row r="13632" spans="3:110" x14ac:dyDescent="0.25">
      <c r="C13632" s="6"/>
      <c r="H13632" s="7"/>
      <c r="L13632" s="18"/>
      <c r="M13632" s="18"/>
      <c r="N13632" s="20"/>
      <c r="AD13632" s="18"/>
      <c r="AE13632" s="18"/>
      <c r="AJ13632" s="7"/>
      <c r="AL13632" s="7"/>
      <c r="AN13632" s="7"/>
      <c r="AP13632" s="7"/>
      <c r="AR13632" s="7"/>
      <c r="AX13632" s="7"/>
      <c r="AY13632" s="7"/>
      <c r="BE13632" s="9"/>
      <c r="BW13632" s="17"/>
      <c r="CH13632" s="7"/>
      <c r="CJ13632" s="7"/>
      <c r="CP13632" s="7"/>
      <c r="CR13632" s="7"/>
      <c r="CS13632" s="7"/>
      <c r="CU13632" s="16"/>
      <c r="DB13632" s="7"/>
      <c r="DD13632" s="7"/>
      <c r="DF13632" s="9"/>
    </row>
    <row r="13633" spans="3:110" x14ac:dyDescent="0.25">
      <c r="C13633" s="6"/>
      <c r="H13633" s="7"/>
      <c r="L13633" s="18"/>
      <c r="M13633" s="18"/>
      <c r="N13633" s="20"/>
      <c r="AD13633" s="18"/>
      <c r="AE13633" s="18"/>
      <c r="AJ13633" s="7"/>
      <c r="AL13633" s="7"/>
      <c r="AN13633" s="7"/>
      <c r="AP13633" s="7"/>
      <c r="AR13633" s="7"/>
      <c r="AX13633" s="7"/>
      <c r="AY13633" s="7"/>
      <c r="BE13633" s="9"/>
      <c r="BW13633" s="17"/>
      <c r="CH13633" s="7"/>
      <c r="CJ13633" s="7"/>
      <c r="CP13633" s="7"/>
      <c r="CR13633" s="7"/>
      <c r="CS13633" s="7"/>
      <c r="CU13633" s="16"/>
      <c r="DB13633" s="7"/>
      <c r="DD13633" s="7"/>
      <c r="DF13633" s="9"/>
    </row>
    <row r="13634" spans="3:110" x14ac:dyDescent="0.25">
      <c r="C13634" s="6"/>
      <c r="H13634" s="7"/>
      <c r="L13634" s="18"/>
      <c r="M13634" s="18"/>
      <c r="N13634" s="20"/>
      <c r="AD13634" s="18"/>
      <c r="AE13634" s="18"/>
      <c r="AJ13634" s="7"/>
      <c r="AL13634" s="7"/>
      <c r="AN13634" s="7"/>
      <c r="AP13634" s="7"/>
      <c r="AR13634" s="7"/>
      <c r="AX13634" s="7"/>
      <c r="AY13634" s="7"/>
      <c r="BE13634" s="9"/>
      <c r="BW13634" s="17"/>
      <c r="CH13634" s="7"/>
      <c r="CJ13634" s="7"/>
      <c r="CP13634" s="7"/>
      <c r="CR13634" s="7"/>
      <c r="CS13634" s="7"/>
      <c r="CU13634" s="16"/>
      <c r="DB13634" s="7"/>
      <c r="DD13634" s="7"/>
      <c r="DF13634" s="9"/>
    </row>
    <row r="13635" spans="3:110" x14ac:dyDescent="0.25">
      <c r="C13635" s="6"/>
      <c r="H13635" s="7"/>
      <c r="L13635" s="18"/>
      <c r="M13635" s="18"/>
      <c r="N13635" s="20"/>
      <c r="AD13635" s="18"/>
      <c r="AE13635" s="18"/>
      <c r="AJ13635" s="7"/>
      <c r="AL13635" s="7"/>
      <c r="AN13635" s="7"/>
      <c r="AP13635" s="7"/>
      <c r="AR13635" s="7"/>
      <c r="AX13635" s="7"/>
      <c r="AY13635" s="7"/>
      <c r="BE13635" s="9"/>
      <c r="BW13635" s="17"/>
      <c r="CH13635" s="7"/>
      <c r="CJ13635" s="7"/>
      <c r="CP13635" s="7"/>
      <c r="CR13635" s="7"/>
      <c r="CS13635" s="7"/>
      <c r="CU13635" s="16"/>
      <c r="DB13635" s="7"/>
      <c r="DD13635" s="7"/>
      <c r="DF13635" s="9"/>
    </row>
    <row r="13636" spans="3:110" x14ac:dyDescent="0.25">
      <c r="C13636" s="6"/>
      <c r="H13636" s="7"/>
      <c r="L13636" s="18"/>
      <c r="M13636" s="18"/>
      <c r="N13636" s="20"/>
      <c r="AD13636" s="18"/>
      <c r="AE13636" s="18"/>
      <c r="AJ13636" s="7"/>
      <c r="AL13636" s="7"/>
      <c r="AN13636" s="7"/>
      <c r="AP13636" s="7"/>
      <c r="AR13636" s="7"/>
      <c r="AX13636" s="7"/>
      <c r="AY13636" s="7"/>
      <c r="BE13636" s="9"/>
      <c r="BW13636" s="17"/>
      <c r="CH13636" s="7"/>
      <c r="CJ13636" s="7"/>
      <c r="CP13636" s="7"/>
      <c r="CR13636" s="7"/>
      <c r="CS13636" s="7"/>
      <c r="CU13636" s="16"/>
      <c r="DB13636" s="7"/>
      <c r="DD13636" s="7"/>
      <c r="DF13636" s="9"/>
    </row>
    <row r="13637" spans="3:110" x14ac:dyDescent="0.25">
      <c r="C13637" s="6"/>
      <c r="H13637" s="7"/>
      <c r="L13637" s="18"/>
      <c r="M13637" s="18"/>
      <c r="N13637" s="20"/>
      <c r="AD13637" s="18"/>
      <c r="AE13637" s="18"/>
      <c r="AJ13637" s="7"/>
      <c r="AL13637" s="7"/>
      <c r="AN13637" s="7"/>
      <c r="AP13637" s="7"/>
      <c r="AR13637" s="7"/>
      <c r="AX13637" s="7"/>
      <c r="AY13637" s="7"/>
      <c r="BE13637" s="9"/>
      <c r="BW13637" s="17"/>
      <c r="CH13637" s="7"/>
      <c r="CJ13637" s="7"/>
      <c r="CP13637" s="7"/>
      <c r="CR13637" s="7"/>
      <c r="CS13637" s="7"/>
      <c r="CU13637" s="16"/>
      <c r="DB13637" s="7"/>
      <c r="DD13637" s="7"/>
      <c r="DF13637" s="9"/>
    </row>
    <row r="13638" spans="3:110" x14ac:dyDescent="0.25">
      <c r="C13638" s="6"/>
      <c r="H13638" s="7"/>
      <c r="L13638" s="18"/>
      <c r="M13638" s="18"/>
      <c r="N13638" s="20"/>
      <c r="AD13638" s="18"/>
      <c r="AE13638" s="18"/>
      <c r="AJ13638" s="7"/>
      <c r="AL13638" s="7"/>
      <c r="AN13638" s="7"/>
      <c r="AP13638" s="7"/>
      <c r="AR13638" s="7"/>
      <c r="AX13638" s="7"/>
      <c r="AY13638" s="7"/>
      <c r="BE13638" s="9"/>
      <c r="BW13638" s="17"/>
      <c r="CH13638" s="7"/>
      <c r="CJ13638" s="7"/>
      <c r="CP13638" s="7"/>
      <c r="CR13638" s="7"/>
      <c r="CS13638" s="7"/>
      <c r="CU13638" s="16"/>
      <c r="DB13638" s="7"/>
      <c r="DD13638" s="7"/>
      <c r="DF13638" s="9"/>
    </row>
    <row r="13639" spans="3:110" x14ac:dyDescent="0.25">
      <c r="C13639" s="6"/>
      <c r="H13639" s="7"/>
      <c r="L13639" s="18"/>
      <c r="M13639" s="18"/>
      <c r="N13639" s="20"/>
      <c r="AD13639" s="18"/>
      <c r="AE13639" s="18"/>
      <c r="AJ13639" s="7"/>
      <c r="AL13639" s="7"/>
      <c r="AN13639" s="7"/>
      <c r="AP13639" s="7"/>
      <c r="AR13639" s="7"/>
      <c r="AX13639" s="7"/>
      <c r="AY13639" s="7"/>
      <c r="BE13639" s="9"/>
      <c r="BW13639" s="17"/>
      <c r="CH13639" s="7"/>
      <c r="CJ13639" s="7"/>
      <c r="CP13639" s="7"/>
      <c r="CR13639" s="7"/>
      <c r="CS13639" s="7"/>
      <c r="CU13639" s="16"/>
      <c r="DB13639" s="7"/>
      <c r="DD13639" s="7"/>
      <c r="DF13639" s="9"/>
    </row>
    <row r="13640" spans="3:110" x14ac:dyDescent="0.25">
      <c r="C13640" s="6"/>
      <c r="H13640" s="7"/>
      <c r="L13640" s="18"/>
      <c r="M13640" s="18"/>
      <c r="N13640" s="20"/>
      <c r="AD13640" s="18"/>
      <c r="AE13640" s="18"/>
      <c r="AJ13640" s="7"/>
      <c r="AL13640" s="7"/>
      <c r="AN13640" s="7"/>
      <c r="AP13640" s="7"/>
      <c r="AR13640" s="7"/>
      <c r="AX13640" s="7"/>
      <c r="AY13640" s="7"/>
      <c r="BE13640" s="9"/>
      <c r="BW13640" s="17"/>
      <c r="CH13640" s="7"/>
      <c r="CJ13640" s="7"/>
      <c r="CP13640" s="7"/>
      <c r="CR13640" s="7"/>
      <c r="CS13640" s="7"/>
      <c r="CU13640" s="16"/>
      <c r="DB13640" s="7"/>
      <c r="DD13640" s="7"/>
      <c r="DF13640" s="9"/>
    </row>
    <row r="13641" spans="3:110" x14ac:dyDescent="0.25">
      <c r="C13641" s="6"/>
      <c r="H13641" s="7"/>
      <c r="L13641" s="18"/>
      <c r="M13641" s="18"/>
      <c r="N13641" s="20"/>
      <c r="AD13641" s="18"/>
      <c r="AE13641" s="18"/>
      <c r="AJ13641" s="7"/>
      <c r="AL13641" s="7"/>
      <c r="AN13641" s="7"/>
      <c r="AP13641" s="7"/>
      <c r="AR13641" s="7"/>
      <c r="AX13641" s="7"/>
      <c r="AY13641" s="7"/>
      <c r="BE13641" s="9"/>
      <c r="BW13641" s="17"/>
      <c r="CH13641" s="7"/>
      <c r="CJ13641" s="7"/>
      <c r="CP13641" s="7"/>
      <c r="CR13641" s="7"/>
      <c r="CS13641" s="7"/>
      <c r="CU13641" s="16"/>
      <c r="DB13641" s="7"/>
      <c r="DD13641" s="7"/>
      <c r="DF13641" s="9"/>
    </row>
    <row r="13642" spans="3:110" x14ac:dyDescent="0.25">
      <c r="C13642" s="6"/>
      <c r="H13642" s="7"/>
      <c r="L13642" s="18"/>
      <c r="M13642" s="18"/>
      <c r="N13642" s="20"/>
      <c r="AD13642" s="18"/>
      <c r="AE13642" s="18"/>
      <c r="AJ13642" s="7"/>
      <c r="AL13642" s="7"/>
      <c r="AN13642" s="7"/>
      <c r="AP13642" s="7"/>
      <c r="AR13642" s="7"/>
      <c r="AX13642" s="7"/>
      <c r="AY13642" s="7"/>
      <c r="BE13642" s="9"/>
      <c r="BW13642" s="17"/>
      <c r="CH13642" s="7"/>
      <c r="CJ13642" s="7"/>
      <c r="CP13642" s="7"/>
      <c r="CR13642" s="7"/>
      <c r="CS13642" s="7"/>
      <c r="CU13642" s="16"/>
      <c r="DB13642" s="7"/>
      <c r="DD13642" s="7"/>
      <c r="DF13642" s="9"/>
    </row>
    <row r="13643" spans="3:110" x14ac:dyDescent="0.25">
      <c r="C13643" s="6"/>
      <c r="H13643" s="7"/>
      <c r="L13643" s="18"/>
      <c r="M13643" s="18"/>
      <c r="N13643" s="20"/>
      <c r="AD13643" s="18"/>
      <c r="AE13643" s="18"/>
      <c r="AJ13643" s="7"/>
      <c r="AL13643" s="7"/>
      <c r="AN13643" s="7"/>
      <c r="AP13643" s="7"/>
      <c r="AR13643" s="7"/>
      <c r="AX13643" s="7"/>
      <c r="AY13643" s="7"/>
      <c r="BE13643" s="9"/>
      <c r="BW13643" s="17"/>
      <c r="CH13643" s="7"/>
      <c r="CJ13643" s="7"/>
      <c r="CP13643" s="7"/>
      <c r="CR13643" s="7"/>
      <c r="CS13643" s="7"/>
      <c r="CU13643" s="16"/>
      <c r="DB13643" s="7"/>
      <c r="DD13643" s="7"/>
      <c r="DF13643" s="9"/>
    </row>
    <row r="13644" spans="3:110" x14ac:dyDescent="0.25">
      <c r="C13644" s="6"/>
      <c r="H13644" s="7"/>
      <c r="L13644" s="18"/>
      <c r="M13644" s="18"/>
      <c r="N13644" s="20"/>
      <c r="AD13644" s="18"/>
      <c r="AE13644" s="18"/>
      <c r="AJ13644" s="7"/>
      <c r="AL13644" s="7"/>
      <c r="AN13644" s="7"/>
      <c r="AP13644" s="7"/>
      <c r="AR13644" s="7"/>
      <c r="AX13644" s="7"/>
      <c r="AY13644" s="7"/>
      <c r="BE13644" s="9"/>
      <c r="BW13644" s="17"/>
      <c r="CH13644" s="7"/>
      <c r="CJ13644" s="7"/>
      <c r="CP13644" s="7"/>
      <c r="CR13644" s="7"/>
      <c r="CS13644" s="7"/>
      <c r="CU13644" s="16"/>
      <c r="DB13644" s="7"/>
      <c r="DD13644" s="7"/>
      <c r="DF13644" s="9"/>
    </row>
    <row r="13645" spans="3:110" x14ac:dyDescent="0.25">
      <c r="C13645" s="6"/>
      <c r="H13645" s="7"/>
      <c r="L13645" s="18"/>
      <c r="M13645" s="18"/>
      <c r="N13645" s="20"/>
      <c r="AD13645" s="18"/>
      <c r="AE13645" s="18"/>
      <c r="AJ13645" s="7"/>
      <c r="AL13645" s="7"/>
      <c r="AN13645" s="7"/>
      <c r="AP13645" s="7"/>
      <c r="AR13645" s="7"/>
      <c r="AX13645" s="7"/>
      <c r="AY13645" s="7"/>
      <c r="BE13645" s="9"/>
      <c r="BW13645" s="17"/>
      <c r="CH13645" s="7"/>
      <c r="CJ13645" s="7"/>
      <c r="CP13645" s="7"/>
      <c r="CR13645" s="7"/>
      <c r="CS13645" s="7"/>
      <c r="CU13645" s="16"/>
      <c r="DB13645" s="7"/>
      <c r="DD13645" s="7"/>
      <c r="DF13645" s="9"/>
    </row>
    <row r="13646" spans="3:110" x14ac:dyDescent="0.25">
      <c r="C13646" s="6"/>
      <c r="H13646" s="7"/>
      <c r="L13646" s="18"/>
      <c r="M13646" s="18"/>
      <c r="N13646" s="20"/>
      <c r="AD13646" s="18"/>
      <c r="AE13646" s="18"/>
      <c r="AJ13646" s="7"/>
      <c r="AL13646" s="7"/>
      <c r="AN13646" s="7"/>
      <c r="AP13646" s="7"/>
      <c r="AR13646" s="7"/>
      <c r="AX13646" s="7"/>
      <c r="AY13646" s="7"/>
      <c r="BE13646" s="9"/>
      <c r="BW13646" s="17"/>
      <c r="CH13646" s="7"/>
      <c r="CJ13646" s="7"/>
      <c r="CP13646" s="7"/>
      <c r="CR13646" s="7"/>
      <c r="CS13646" s="7"/>
      <c r="CU13646" s="16"/>
      <c r="DB13646" s="7"/>
      <c r="DD13646" s="7"/>
      <c r="DF13646" s="9"/>
    </row>
    <row r="13647" spans="3:110" x14ac:dyDescent="0.25">
      <c r="C13647" s="6"/>
      <c r="H13647" s="7"/>
      <c r="L13647" s="18"/>
      <c r="M13647" s="18"/>
      <c r="N13647" s="20"/>
      <c r="AD13647" s="18"/>
      <c r="AE13647" s="18"/>
      <c r="AJ13647" s="7"/>
      <c r="AL13647" s="7"/>
      <c r="AN13647" s="7"/>
      <c r="AP13647" s="7"/>
      <c r="AR13647" s="7"/>
      <c r="AX13647" s="7"/>
      <c r="AY13647" s="7"/>
      <c r="BE13647" s="9"/>
      <c r="BW13647" s="17"/>
      <c r="CH13647" s="7"/>
      <c r="CJ13647" s="7"/>
      <c r="CP13647" s="7"/>
      <c r="CR13647" s="7"/>
      <c r="CS13647" s="7"/>
      <c r="CU13647" s="16"/>
      <c r="DB13647" s="7"/>
      <c r="DD13647" s="7"/>
      <c r="DF13647" s="9"/>
    </row>
    <row r="13648" spans="3:110" x14ac:dyDescent="0.25">
      <c r="C13648" s="6"/>
      <c r="H13648" s="7"/>
      <c r="L13648" s="18"/>
      <c r="M13648" s="18"/>
      <c r="N13648" s="20"/>
      <c r="AD13648" s="18"/>
      <c r="AE13648" s="18"/>
      <c r="AJ13648" s="7"/>
      <c r="AL13648" s="7"/>
      <c r="AN13648" s="7"/>
      <c r="AP13648" s="7"/>
      <c r="AR13648" s="7"/>
      <c r="AX13648" s="7"/>
      <c r="AY13648" s="7"/>
      <c r="BE13648" s="9"/>
      <c r="BW13648" s="17"/>
      <c r="CH13648" s="7"/>
      <c r="CJ13648" s="7"/>
      <c r="CP13648" s="7"/>
      <c r="CR13648" s="7"/>
      <c r="CS13648" s="7"/>
      <c r="CU13648" s="16"/>
      <c r="DB13648" s="7"/>
      <c r="DD13648" s="7"/>
      <c r="DF13648" s="9"/>
    </row>
    <row r="13649" spans="3:110" x14ac:dyDescent="0.25">
      <c r="C13649" s="6"/>
      <c r="H13649" s="7"/>
      <c r="L13649" s="18"/>
      <c r="M13649" s="18"/>
      <c r="N13649" s="20"/>
      <c r="AD13649" s="18"/>
      <c r="AE13649" s="18"/>
      <c r="AJ13649" s="7"/>
      <c r="AL13649" s="7"/>
      <c r="AN13649" s="7"/>
      <c r="AP13649" s="7"/>
      <c r="AR13649" s="7"/>
      <c r="AX13649" s="7"/>
      <c r="AY13649" s="7"/>
      <c r="BE13649" s="9"/>
      <c r="BW13649" s="17"/>
      <c r="CH13649" s="7"/>
      <c r="CJ13649" s="7"/>
      <c r="CP13649" s="7"/>
      <c r="CR13649" s="7"/>
      <c r="CS13649" s="7"/>
      <c r="CU13649" s="16"/>
      <c r="DB13649" s="7"/>
      <c r="DD13649" s="7"/>
      <c r="DF13649" s="9"/>
    </row>
    <row r="13650" spans="3:110" x14ac:dyDescent="0.25">
      <c r="C13650" s="6"/>
      <c r="H13650" s="7"/>
      <c r="L13650" s="18"/>
      <c r="M13650" s="18"/>
      <c r="N13650" s="20"/>
      <c r="AD13650" s="18"/>
      <c r="AE13650" s="18"/>
      <c r="AJ13650" s="7"/>
      <c r="AL13650" s="7"/>
      <c r="AN13650" s="7"/>
      <c r="AP13650" s="7"/>
      <c r="AR13650" s="7"/>
      <c r="AX13650" s="7"/>
      <c r="AY13650" s="7"/>
      <c r="BE13650" s="9"/>
      <c r="BW13650" s="17"/>
      <c r="CH13650" s="7"/>
      <c r="CJ13650" s="7"/>
      <c r="CP13650" s="7"/>
      <c r="CR13650" s="7"/>
      <c r="CS13650" s="7"/>
      <c r="CU13650" s="16"/>
      <c r="DB13650" s="7"/>
      <c r="DD13650" s="7"/>
      <c r="DF13650" s="9"/>
    </row>
    <row r="13651" spans="3:110" x14ac:dyDescent="0.25">
      <c r="C13651" s="6"/>
      <c r="H13651" s="7"/>
      <c r="L13651" s="18"/>
      <c r="M13651" s="18"/>
      <c r="N13651" s="20"/>
      <c r="AD13651" s="18"/>
      <c r="AE13651" s="18"/>
      <c r="AJ13651" s="7"/>
      <c r="AL13651" s="7"/>
      <c r="AN13651" s="7"/>
      <c r="AP13651" s="7"/>
      <c r="AR13651" s="7"/>
      <c r="AX13651" s="7"/>
      <c r="AY13651" s="7"/>
      <c r="BE13651" s="9"/>
      <c r="BW13651" s="17"/>
      <c r="CH13651" s="7"/>
      <c r="CJ13651" s="7"/>
      <c r="CP13651" s="7"/>
      <c r="CR13651" s="7"/>
      <c r="CS13651" s="7"/>
      <c r="CU13651" s="16"/>
      <c r="DB13651" s="7"/>
      <c r="DD13651" s="7"/>
      <c r="DF13651" s="9"/>
    </row>
    <row r="13652" spans="3:110" x14ac:dyDescent="0.25">
      <c r="C13652" s="6"/>
      <c r="H13652" s="7"/>
      <c r="L13652" s="18"/>
      <c r="M13652" s="18"/>
      <c r="N13652" s="20"/>
      <c r="AD13652" s="18"/>
      <c r="AE13652" s="18"/>
      <c r="AJ13652" s="7"/>
      <c r="AL13652" s="7"/>
      <c r="AN13652" s="7"/>
      <c r="AP13652" s="7"/>
      <c r="AR13652" s="7"/>
      <c r="AX13652" s="7"/>
      <c r="AY13652" s="7"/>
      <c r="BE13652" s="9"/>
      <c r="BW13652" s="17"/>
      <c r="CH13652" s="7"/>
      <c r="CJ13652" s="7"/>
      <c r="CP13652" s="7"/>
      <c r="CR13652" s="7"/>
      <c r="CS13652" s="7"/>
      <c r="CU13652" s="16"/>
      <c r="DB13652" s="7"/>
      <c r="DD13652" s="7"/>
      <c r="DF13652" s="9"/>
    </row>
    <row r="13653" spans="3:110" x14ac:dyDescent="0.25">
      <c r="C13653" s="6"/>
      <c r="H13653" s="7"/>
      <c r="L13653" s="18"/>
      <c r="M13653" s="18"/>
      <c r="N13653" s="20"/>
      <c r="AD13653" s="18"/>
      <c r="AE13653" s="18"/>
      <c r="AJ13653" s="7"/>
      <c r="AL13653" s="7"/>
      <c r="AN13653" s="7"/>
      <c r="AP13653" s="7"/>
      <c r="AR13653" s="7"/>
      <c r="AX13653" s="7"/>
      <c r="AY13653" s="7"/>
      <c r="BE13653" s="9"/>
      <c r="BW13653" s="17"/>
      <c r="CH13653" s="7"/>
      <c r="CJ13653" s="7"/>
      <c r="CP13653" s="7"/>
      <c r="CR13653" s="7"/>
      <c r="CS13653" s="7"/>
      <c r="CU13653" s="16"/>
      <c r="DB13653" s="7"/>
      <c r="DD13653" s="7"/>
      <c r="DF13653" s="9"/>
    </row>
    <row r="13654" spans="3:110" x14ac:dyDescent="0.25">
      <c r="C13654" s="6"/>
      <c r="H13654" s="7"/>
      <c r="L13654" s="18"/>
      <c r="M13654" s="18"/>
      <c r="N13654" s="20"/>
      <c r="AD13654" s="18"/>
      <c r="AE13654" s="18"/>
      <c r="AJ13654" s="7"/>
      <c r="AL13654" s="7"/>
      <c r="AN13654" s="7"/>
      <c r="AP13654" s="7"/>
      <c r="AR13654" s="7"/>
      <c r="AX13654" s="7"/>
      <c r="AY13654" s="7"/>
      <c r="BE13654" s="9"/>
      <c r="BW13654" s="17"/>
      <c r="CH13654" s="7"/>
      <c r="CJ13654" s="7"/>
      <c r="CP13654" s="7"/>
      <c r="CR13654" s="7"/>
      <c r="CS13654" s="7"/>
      <c r="CU13654" s="16"/>
      <c r="DB13654" s="7"/>
      <c r="DD13654" s="7"/>
      <c r="DF13654" s="9"/>
    </row>
    <row r="13655" spans="3:110" x14ac:dyDescent="0.25">
      <c r="C13655" s="6"/>
      <c r="H13655" s="7"/>
      <c r="L13655" s="18"/>
      <c r="M13655" s="18"/>
      <c r="N13655" s="20"/>
      <c r="AD13655" s="18"/>
      <c r="AE13655" s="18"/>
      <c r="AJ13655" s="7"/>
      <c r="AL13655" s="7"/>
      <c r="AN13655" s="7"/>
      <c r="AP13655" s="7"/>
      <c r="AR13655" s="7"/>
      <c r="AX13655" s="7"/>
      <c r="AY13655" s="7"/>
      <c r="BE13655" s="9"/>
      <c r="BW13655" s="17"/>
      <c r="CH13655" s="7"/>
      <c r="CJ13655" s="7"/>
      <c r="CP13655" s="7"/>
      <c r="CR13655" s="7"/>
      <c r="CS13655" s="7"/>
      <c r="CU13655" s="16"/>
      <c r="DB13655" s="7"/>
      <c r="DD13655" s="7"/>
      <c r="DF13655" s="9"/>
    </row>
    <row r="13656" spans="3:110" x14ac:dyDescent="0.25">
      <c r="C13656" s="6"/>
      <c r="H13656" s="7"/>
      <c r="L13656" s="18"/>
      <c r="M13656" s="18"/>
      <c r="N13656" s="20"/>
      <c r="AD13656" s="18"/>
      <c r="AE13656" s="18"/>
      <c r="AJ13656" s="7"/>
      <c r="AL13656" s="7"/>
      <c r="AN13656" s="7"/>
      <c r="AP13656" s="7"/>
      <c r="AR13656" s="7"/>
      <c r="AX13656" s="7"/>
      <c r="AY13656" s="7"/>
      <c r="BE13656" s="9"/>
      <c r="BW13656" s="17"/>
      <c r="CH13656" s="7"/>
      <c r="CJ13656" s="7"/>
      <c r="CP13656" s="7"/>
      <c r="CR13656" s="7"/>
      <c r="CS13656" s="7"/>
      <c r="CU13656" s="16"/>
      <c r="DB13656" s="7"/>
      <c r="DD13656" s="7"/>
      <c r="DF13656" s="9"/>
    </row>
    <row r="13657" spans="3:110" x14ac:dyDescent="0.25">
      <c r="C13657" s="6"/>
      <c r="H13657" s="7"/>
      <c r="L13657" s="18"/>
      <c r="M13657" s="18"/>
      <c r="N13657" s="20"/>
      <c r="AD13657" s="18"/>
      <c r="AE13657" s="18"/>
      <c r="AJ13657" s="7"/>
      <c r="AL13657" s="7"/>
      <c r="AN13657" s="7"/>
      <c r="AP13657" s="7"/>
      <c r="AR13657" s="7"/>
      <c r="AX13657" s="7"/>
      <c r="AY13657" s="7"/>
      <c r="BE13657" s="9"/>
      <c r="BW13657" s="17"/>
      <c r="CH13657" s="7"/>
      <c r="CJ13657" s="7"/>
      <c r="CP13657" s="7"/>
      <c r="CR13657" s="7"/>
      <c r="CS13657" s="7"/>
      <c r="CU13657" s="16"/>
      <c r="DB13657" s="7"/>
      <c r="DD13657" s="7"/>
      <c r="DF13657" s="9"/>
    </row>
    <row r="13658" spans="3:110" x14ac:dyDescent="0.25">
      <c r="C13658" s="6"/>
      <c r="H13658" s="7"/>
      <c r="L13658" s="18"/>
      <c r="M13658" s="18"/>
      <c r="N13658" s="20"/>
      <c r="AD13658" s="18"/>
      <c r="AE13658" s="18"/>
      <c r="AJ13658" s="7"/>
      <c r="AL13658" s="7"/>
      <c r="AN13658" s="7"/>
      <c r="AP13658" s="7"/>
      <c r="AR13658" s="7"/>
      <c r="AX13658" s="7"/>
      <c r="AY13658" s="7"/>
      <c r="BE13658" s="9"/>
      <c r="BW13658" s="17"/>
      <c r="CH13658" s="7"/>
      <c r="CJ13658" s="7"/>
      <c r="CP13658" s="7"/>
      <c r="CR13658" s="7"/>
      <c r="CS13658" s="7"/>
      <c r="CU13658" s="16"/>
      <c r="DB13658" s="7"/>
      <c r="DD13658" s="7"/>
      <c r="DF13658" s="9"/>
    </row>
    <row r="13659" spans="3:110" x14ac:dyDescent="0.25">
      <c r="C13659" s="6"/>
      <c r="H13659" s="7"/>
      <c r="L13659" s="18"/>
      <c r="M13659" s="18"/>
      <c r="N13659" s="20"/>
      <c r="AD13659" s="18"/>
      <c r="AE13659" s="18"/>
      <c r="AJ13659" s="7"/>
      <c r="AL13659" s="7"/>
      <c r="AN13659" s="7"/>
      <c r="AP13659" s="7"/>
      <c r="AR13659" s="7"/>
      <c r="AX13659" s="7"/>
      <c r="AY13659" s="7"/>
      <c r="BE13659" s="9"/>
      <c r="BW13659" s="17"/>
      <c r="CH13659" s="7"/>
      <c r="CJ13659" s="7"/>
      <c r="CP13659" s="7"/>
      <c r="CR13659" s="7"/>
      <c r="CS13659" s="7"/>
      <c r="CU13659" s="16"/>
      <c r="DB13659" s="7"/>
      <c r="DD13659" s="7"/>
      <c r="DF13659" s="9"/>
    </row>
    <row r="13660" spans="3:110" x14ac:dyDescent="0.25">
      <c r="C13660" s="6"/>
      <c r="H13660" s="7"/>
      <c r="L13660" s="18"/>
      <c r="M13660" s="18"/>
      <c r="N13660" s="20"/>
      <c r="AD13660" s="18"/>
      <c r="AE13660" s="18"/>
      <c r="AJ13660" s="7"/>
      <c r="AL13660" s="7"/>
      <c r="AN13660" s="7"/>
      <c r="AP13660" s="7"/>
      <c r="AR13660" s="7"/>
      <c r="AX13660" s="7"/>
      <c r="AY13660" s="7"/>
      <c r="BE13660" s="9"/>
      <c r="BW13660" s="17"/>
      <c r="CH13660" s="7"/>
      <c r="CJ13660" s="7"/>
      <c r="CP13660" s="7"/>
      <c r="CR13660" s="7"/>
      <c r="CS13660" s="7"/>
      <c r="CU13660" s="16"/>
      <c r="DB13660" s="7"/>
      <c r="DD13660" s="7"/>
      <c r="DF13660" s="9"/>
    </row>
    <row r="13661" spans="3:110" x14ac:dyDescent="0.25">
      <c r="C13661" s="6"/>
      <c r="H13661" s="7"/>
      <c r="L13661" s="18"/>
      <c r="M13661" s="18"/>
      <c r="N13661" s="20"/>
      <c r="AD13661" s="18"/>
      <c r="AE13661" s="18"/>
      <c r="AJ13661" s="7"/>
      <c r="AL13661" s="7"/>
      <c r="AN13661" s="7"/>
      <c r="AP13661" s="7"/>
      <c r="AR13661" s="7"/>
      <c r="AX13661" s="7"/>
      <c r="AY13661" s="7"/>
      <c r="BE13661" s="9"/>
      <c r="BW13661" s="17"/>
      <c r="CH13661" s="7"/>
      <c r="CJ13661" s="7"/>
      <c r="CP13661" s="7"/>
      <c r="CR13661" s="7"/>
      <c r="CS13661" s="7"/>
      <c r="CU13661" s="16"/>
      <c r="DB13661" s="7"/>
      <c r="DD13661" s="7"/>
      <c r="DF13661" s="9"/>
    </row>
    <row r="13662" spans="3:110" x14ac:dyDescent="0.25">
      <c r="C13662" s="6"/>
      <c r="H13662" s="7"/>
      <c r="L13662" s="18"/>
      <c r="M13662" s="18"/>
      <c r="N13662" s="20"/>
      <c r="AD13662" s="18"/>
      <c r="AE13662" s="18"/>
      <c r="AJ13662" s="7"/>
      <c r="AL13662" s="7"/>
      <c r="AN13662" s="7"/>
      <c r="AP13662" s="7"/>
      <c r="AR13662" s="7"/>
      <c r="AX13662" s="7"/>
      <c r="AY13662" s="7"/>
      <c r="BE13662" s="9"/>
      <c r="BW13662" s="17"/>
      <c r="CH13662" s="7"/>
      <c r="CJ13662" s="7"/>
      <c r="CP13662" s="7"/>
      <c r="CR13662" s="7"/>
      <c r="CS13662" s="7"/>
      <c r="CU13662" s="16"/>
      <c r="DB13662" s="7"/>
      <c r="DD13662" s="7"/>
      <c r="DF13662" s="9"/>
    </row>
    <row r="13663" spans="3:110" x14ac:dyDescent="0.25">
      <c r="C13663" s="6"/>
      <c r="H13663" s="7"/>
      <c r="L13663" s="18"/>
      <c r="M13663" s="18"/>
      <c r="N13663" s="20"/>
      <c r="AD13663" s="18"/>
      <c r="AE13663" s="18"/>
      <c r="AJ13663" s="7"/>
      <c r="AL13663" s="7"/>
      <c r="AN13663" s="7"/>
      <c r="AP13663" s="7"/>
      <c r="AR13663" s="7"/>
      <c r="AX13663" s="7"/>
      <c r="AY13663" s="7"/>
      <c r="BE13663" s="9"/>
      <c r="BW13663" s="17"/>
      <c r="CH13663" s="7"/>
      <c r="CJ13663" s="7"/>
      <c r="CP13663" s="7"/>
      <c r="CR13663" s="7"/>
      <c r="CS13663" s="7"/>
      <c r="CU13663" s="16"/>
      <c r="DB13663" s="7"/>
      <c r="DD13663" s="7"/>
      <c r="DF13663" s="9"/>
    </row>
    <row r="13664" spans="3:110" x14ac:dyDescent="0.25">
      <c r="C13664" s="6"/>
      <c r="H13664" s="7"/>
      <c r="L13664" s="18"/>
      <c r="M13664" s="18"/>
      <c r="N13664" s="20"/>
      <c r="AD13664" s="18"/>
      <c r="AE13664" s="18"/>
      <c r="AJ13664" s="7"/>
      <c r="AL13664" s="7"/>
      <c r="AN13664" s="7"/>
      <c r="AP13664" s="7"/>
      <c r="AR13664" s="7"/>
      <c r="AX13664" s="7"/>
      <c r="AY13664" s="7"/>
      <c r="BE13664" s="9"/>
      <c r="BW13664" s="17"/>
      <c r="CH13664" s="7"/>
      <c r="CJ13664" s="7"/>
      <c r="CP13664" s="7"/>
      <c r="CR13664" s="7"/>
      <c r="CS13664" s="7"/>
      <c r="CU13664" s="16"/>
      <c r="DB13664" s="7"/>
      <c r="DD13664" s="7"/>
      <c r="DF13664" s="9"/>
    </row>
    <row r="13665" spans="3:110" x14ac:dyDescent="0.25">
      <c r="C13665" s="6"/>
      <c r="H13665" s="7"/>
      <c r="L13665" s="18"/>
      <c r="M13665" s="18"/>
      <c r="N13665" s="20"/>
      <c r="AD13665" s="18"/>
      <c r="AE13665" s="18"/>
      <c r="AJ13665" s="7"/>
      <c r="AL13665" s="7"/>
      <c r="AN13665" s="7"/>
      <c r="AP13665" s="7"/>
      <c r="AR13665" s="7"/>
      <c r="AX13665" s="7"/>
      <c r="AY13665" s="7"/>
      <c r="BE13665" s="9"/>
      <c r="BW13665" s="17"/>
      <c r="CH13665" s="7"/>
      <c r="CJ13665" s="7"/>
      <c r="CP13665" s="7"/>
      <c r="CR13665" s="7"/>
      <c r="CS13665" s="7"/>
      <c r="CU13665" s="16"/>
      <c r="DB13665" s="7"/>
      <c r="DD13665" s="7"/>
      <c r="DF13665" s="9"/>
    </row>
    <row r="13666" spans="3:110" x14ac:dyDescent="0.25">
      <c r="C13666" s="6"/>
      <c r="H13666" s="7"/>
      <c r="L13666" s="18"/>
      <c r="M13666" s="18"/>
      <c r="N13666" s="20"/>
      <c r="AD13666" s="18"/>
      <c r="AE13666" s="18"/>
      <c r="AJ13666" s="7"/>
      <c r="AL13666" s="7"/>
      <c r="AN13666" s="7"/>
      <c r="AP13666" s="7"/>
      <c r="AR13666" s="7"/>
      <c r="AX13666" s="7"/>
      <c r="AY13666" s="7"/>
      <c r="BE13666" s="9"/>
      <c r="BW13666" s="17"/>
      <c r="CH13666" s="7"/>
      <c r="CJ13666" s="7"/>
      <c r="CP13666" s="7"/>
      <c r="CR13666" s="7"/>
      <c r="CS13666" s="7"/>
      <c r="CU13666" s="16"/>
      <c r="DB13666" s="7"/>
      <c r="DD13666" s="7"/>
      <c r="DF13666" s="9"/>
    </row>
    <row r="13667" spans="3:110" x14ac:dyDescent="0.25">
      <c r="C13667" s="6"/>
      <c r="H13667" s="7"/>
      <c r="L13667" s="18"/>
      <c r="M13667" s="18"/>
      <c r="N13667" s="20"/>
      <c r="AD13667" s="18"/>
      <c r="AE13667" s="18"/>
      <c r="AJ13667" s="7"/>
      <c r="AL13667" s="7"/>
      <c r="AN13667" s="7"/>
      <c r="AP13667" s="7"/>
      <c r="AR13667" s="7"/>
      <c r="AX13667" s="7"/>
      <c r="AY13667" s="7"/>
      <c r="BE13667" s="9"/>
      <c r="BW13667" s="17"/>
      <c r="CH13667" s="7"/>
      <c r="CJ13667" s="7"/>
      <c r="CP13667" s="7"/>
      <c r="CR13667" s="7"/>
      <c r="CS13667" s="7"/>
      <c r="CU13667" s="16"/>
      <c r="DB13667" s="7"/>
      <c r="DD13667" s="7"/>
      <c r="DF13667" s="9"/>
    </row>
    <row r="13668" spans="3:110" x14ac:dyDescent="0.25">
      <c r="C13668" s="6"/>
      <c r="H13668" s="7"/>
      <c r="L13668" s="18"/>
      <c r="M13668" s="18"/>
      <c r="N13668" s="20"/>
      <c r="AD13668" s="18"/>
      <c r="AE13668" s="18"/>
      <c r="AJ13668" s="7"/>
      <c r="AL13668" s="7"/>
      <c r="AN13668" s="7"/>
      <c r="AP13668" s="7"/>
      <c r="AR13668" s="7"/>
      <c r="AX13668" s="7"/>
      <c r="AY13668" s="7"/>
      <c r="BE13668" s="9"/>
      <c r="BW13668" s="17"/>
      <c r="CH13668" s="7"/>
      <c r="CJ13668" s="7"/>
      <c r="CP13668" s="7"/>
      <c r="CR13668" s="7"/>
      <c r="CS13668" s="7"/>
      <c r="CU13668" s="16"/>
      <c r="DB13668" s="7"/>
      <c r="DD13668" s="7"/>
      <c r="DF13668" s="9"/>
    </row>
    <row r="13669" spans="3:110" x14ac:dyDescent="0.25">
      <c r="C13669" s="6"/>
      <c r="H13669" s="7"/>
      <c r="L13669" s="18"/>
      <c r="M13669" s="18"/>
      <c r="N13669" s="20"/>
      <c r="AD13669" s="18"/>
      <c r="AE13669" s="18"/>
      <c r="AJ13669" s="7"/>
      <c r="AL13669" s="7"/>
      <c r="AN13669" s="7"/>
      <c r="AP13669" s="7"/>
      <c r="AR13669" s="7"/>
      <c r="AX13669" s="7"/>
      <c r="AY13669" s="7"/>
      <c r="BE13669" s="9"/>
      <c r="BW13669" s="17"/>
      <c r="CH13669" s="7"/>
      <c r="CJ13669" s="7"/>
      <c r="CP13669" s="7"/>
      <c r="CR13669" s="7"/>
      <c r="CS13669" s="7"/>
      <c r="CU13669" s="16"/>
      <c r="DB13669" s="7"/>
      <c r="DD13669" s="7"/>
      <c r="DF13669" s="9"/>
    </row>
    <row r="13670" spans="3:110" x14ac:dyDescent="0.25">
      <c r="C13670" s="6"/>
      <c r="H13670" s="7"/>
      <c r="L13670" s="18"/>
      <c r="M13670" s="18"/>
      <c r="N13670" s="20"/>
      <c r="AD13670" s="18"/>
      <c r="AE13670" s="18"/>
      <c r="AJ13670" s="7"/>
      <c r="AL13670" s="7"/>
      <c r="AN13670" s="7"/>
      <c r="AP13670" s="7"/>
      <c r="AR13670" s="7"/>
      <c r="AX13670" s="7"/>
      <c r="AY13670" s="7"/>
      <c r="BE13670" s="9"/>
      <c r="BW13670" s="17"/>
      <c r="CH13670" s="7"/>
      <c r="CJ13670" s="7"/>
      <c r="CP13670" s="7"/>
      <c r="CR13670" s="7"/>
      <c r="CS13670" s="7"/>
      <c r="CU13670" s="16"/>
      <c r="DB13670" s="7"/>
      <c r="DD13670" s="7"/>
      <c r="DF13670" s="9"/>
    </row>
    <row r="13671" spans="3:110" x14ac:dyDescent="0.25">
      <c r="C13671" s="6"/>
      <c r="H13671" s="7"/>
      <c r="L13671" s="18"/>
      <c r="M13671" s="18"/>
      <c r="N13671" s="20"/>
      <c r="AD13671" s="18"/>
      <c r="AE13671" s="18"/>
      <c r="AJ13671" s="7"/>
      <c r="AL13671" s="7"/>
      <c r="AN13671" s="7"/>
      <c r="AP13671" s="7"/>
      <c r="AR13671" s="7"/>
      <c r="AX13671" s="7"/>
      <c r="AY13671" s="7"/>
      <c r="BE13671" s="9"/>
      <c r="BW13671" s="17"/>
      <c r="CH13671" s="7"/>
      <c r="CJ13671" s="7"/>
      <c r="CP13671" s="7"/>
      <c r="CR13671" s="7"/>
      <c r="CS13671" s="7"/>
      <c r="CU13671" s="16"/>
      <c r="DB13671" s="7"/>
      <c r="DD13671" s="7"/>
      <c r="DF13671" s="9"/>
    </row>
    <row r="13672" spans="3:110" x14ac:dyDescent="0.25">
      <c r="C13672" s="6"/>
      <c r="H13672" s="7"/>
      <c r="L13672" s="18"/>
      <c r="M13672" s="18"/>
      <c r="N13672" s="20"/>
      <c r="AD13672" s="18"/>
      <c r="AE13672" s="18"/>
      <c r="AJ13672" s="7"/>
      <c r="AL13672" s="7"/>
      <c r="AN13672" s="7"/>
      <c r="AP13672" s="7"/>
      <c r="AR13672" s="7"/>
      <c r="AX13672" s="7"/>
      <c r="AY13672" s="7"/>
      <c r="BE13672" s="9"/>
      <c r="BW13672" s="17"/>
      <c r="CH13672" s="7"/>
      <c r="CJ13672" s="7"/>
      <c r="CP13672" s="7"/>
      <c r="CR13672" s="7"/>
      <c r="CS13672" s="7"/>
      <c r="CU13672" s="16"/>
      <c r="DB13672" s="7"/>
      <c r="DD13672" s="7"/>
      <c r="DF13672" s="9"/>
    </row>
    <row r="13673" spans="3:110" x14ac:dyDescent="0.25">
      <c r="C13673" s="6"/>
      <c r="H13673" s="7"/>
      <c r="L13673" s="18"/>
      <c r="M13673" s="18"/>
      <c r="N13673" s="20"/>
      <c r="AD13673" s="18"/>
      <c r="AE13673" s="18"/>
      <c r="AJ13673" s="7"/>
      <c r="AL13673" s="7"/>
      <c r="AN13673" s="7"/>
      <c r="AP13673" s="7"/>
      <c r="AR13673" s="7"/>
      <c r="AX13673" s="7"/>
      <c r="AY13673" s="7"/>
      <c r="BE13673" s="9"/>
      <c r="BW13673" s="17"/>
      <c r="CH13673" s="7"/>
      <c r="CJ13673" s="7"/>
      <c r="CP13673" s="7"/>
      <c r="CR13673" s="7"/>
      <c r="CS13673" s="7"/>
      <c r="CU13673" s="16"/>
      <c r="DB13673" s="7"/>
      <c r="DD13673" s="7"/>
      <c r="DF13673" s="9"/>
    </row>
    <row r="13674" spans="3:110" x14ac:dyDescent="0.25">
      <c r="C13674" s="6"/>
      <c r="H13674" s="7"/>
      <c r="L13674" s="18"/>
      <c r="M13674" s="18"/>
      <c r="N13674" s="20"/>
      <c r="AD13674" s="18"/>
      <c r="AE13674" s="18"/>
      <c r="AJ13674" s="7"/>
      <c r="AL13674" s="7"/>
      <c r="AN13674" s="7"/>
      <c r="AP13674" s="7"/>
      <c r="AR13674" s="7"/>
      <c r="AX13674" s="7"/>
      <c r="AY13674" s="7"/>
      <c r="BE13674" s="9"/>
      <c r="BW13674" s="17"/>
      <c r="CH13674" s="7"/>
      <c r="CJ13674" s="7"/>
      <c r="CP13674" s="7"/>
      <c r="CR13674" s="7"/>
      <c r="CS13674" s="7"/>
      <c r="CU13674" s="16"/>
      <c r="DB13674" s="7"/>
      <c r="DD13674" s="7"/>
      <c r="DF13674" s="9"/>
    </row>
    <row r="13675" spans="3:110" x14ac:dyDescent="0.25">
      <c r="C13675" s="6"/>
      <c r="H13675" s="7"/>
      <c r="L13675" s="18"/>
      <c r="M13675" s="18"/>
      <c r="N13675" s="20"/>
      <c r="AD13675" s="18"/>
      <c r="AE13675" s="18"/>
      <c r="AJ13675" s="7"/>
      <c r="AL13675" s="7"/>
      <c r="AN13675" s="7"/>
      <c r="AP13675" s="7"/>
      <c r="AR13675" s="7"/>
      <c r="AX13675" s="7"/>
      <c r="AY13675" s="7"/>
      <c r="BE13675" s="9"/>
      <c r="BW13675" s="17"/>
      <c r="CH13675" s="7"/>
      <c r="CJ13675" s="7"/>
      <c r="CP13675" s="7"/>
      <c r="CR13675" s="7"/>
      <c r="CS13675" s="7"/>
      <c r="CU13675" s="16"/>
      <c r="DB13675" s="7"/>
      <c r="DD13675" s="7"/>
      <c r="DF13675" s="9"/>
    </row>
    <row r="13676" spans="3:110" x14ac:dyDescent="0.25">
      <c r="C13676" s="6"/>
      <c r="H13676" s="7"/>
      <c r="L13676" s="18"/>
      <c r="M13676" s="18"/>
      <c r="N13676" s="20"/>
      <c r="AD13676" s="18"/>
      <c r="AE13676" s="18"/>
      <c r="AJ13676" s="7"/>
      <c r="AL13676" s="7"/>
      <c r="AN13676" s="7"/>
      <c r="AP13676" s="7"/>
      <c r="AR13676" s="7"/>
      <c r="AX13676" s="7"/>
      <c r="AY13676" s="7"/>
      <c r="BE13676" s="9"/>
      <c r="BW13676" s="17"/>
      <c r="CH13676" s="7"/>
      <c r="CJ13676" s="7"/>
      <c r="CP13676" s="7"/>
      <c r="CR13676" s="7"/>
      <c r="CS13676" s="7"/>
      <c r="CU13676" s="16"/>
      <c r="DB13676" s="7"/>
      <c r="DD13676" s="7"/>
      <c r="DF13676" s="9"/>
    </row>
    <row r="13677" spans="3:110" x14ac:dyDescent="0.25">
      <c r="C13677" s="6"/>
      <c r="H13677" s="7"/>
      <c r="L13677" s="18"/>
      <c r="M13677" s="18"/>
      <c r="N13677" s="20"/>
      <c r="AD13677" s="18"/>
      <c r="AE13677" s="18"/>
      <c r="AJ13677" s="7"/>
      <c r="AL13677" s="7"/>
      <c r="AN13677" s="7"/>
      <c r="AP13677" s="7"/>
      <c r="AR13677" s="7"/>
      <c r="AX13677" s="7"/>
      <c r="AY13677" s="7"/>
      <c r="BE13677" s="9"/>
      <c r="BW13677" s="17"/>
      <c r="CH13677" s="7"/>
      <c r="CJ13677" s="7"/>
      <c r="CP13677" s="7"/>
      <c r="CR13677" s="7"/>
      <c r="CS13677" s="7"/>
      <c r="CU13677" s="16"/>
      <c r="DB13677" s="7"/>
      <c r="DD13677" s="7"/>
      <c r="DF13677" s="9"/>
    </row>
    <row r="13678" spans="3:110" x14ac:dyDescent="0.25">
      <c r="C13678" s="6"/>
      <c r="H13678" s="7"/>
      <c r="L13678" s="18"/>
      <c r="M13678" s="18"/>
      <c r="N13678" s="20"/>
      <c r="AD13678" s="18"/>
      <c r="AE13678" s="18"/>
      <c r="AJ13678" s="7"/>
      <c r="AL13678" s="7"/>
      <c r="AN13678" s="7"/>
      <c r="AP13678" s="7"/>
      <c r="AR13678" s="7"/>
      <c r="AX13678" s="7"/>
      <c r="AY13678" s="7"/>
      <c r="BE13678" s="9"/>
      <c r="BW13678" s="17"/>
      <c r="CH13678" s="7"/>
      <c r="CJ13678" s="7"/>
      <c r="CP13678" s="7"/>
      <c r="CR13678" s="7"/>
      <c r="CS13678" s="7"/>
      <c r="CU13678" s="16"/>
      <c r="DB13678" s="7"/>
      <c r="DD13678" s="7"/>
      <c r="DF13678" s="9"/>
    </row>
    <row r="13679" spans="3:110" x14ac:dyDescent="0.25">
      <c r="C13679" s="6"/>
      <c r="H13679" s="7"/>
      <c r="L13679" s="18"/>
      <c r="M13679" s="18"/>
      <c r="N13679" s="20"/>
      <c r="AD13679" s="18"/>
      <c r="AE13679" s="18"/>
      <c r="AJ13679" s="7"/>
      <c r="AL13679" s="7"/>
      <c r="AN13679" s="7"/>
      <c r="AP13679" s="7"/>
      <c r="AR13679" s="7"/>
      <c r="AX13679" s="7"/>
      <c r="AY13679" s="7"/>
      <c r="BE13679" s="9"/>
      <c r="BW13679" s="17"/>
      <c r="CH13679" s="7"/>
      <c r="CJ13679" s="7"/>
      <c r="CP13679" s="7"/>
      <c r="CR13679" s="7"/>
      <c r="CS13679" s="7"/>
      <c r="CU13679" s="16"/>
      <c r="DB13679" s="7"/>
      <c r="DD13679" s="7"/>
      <c r="DF13679" s="9"/>
    </row>
    <row r="13680" spans="3:110" x14ac:dyDescent="0.25">
      <c r="C13680" s="6"/>
      <c r="H13680" s="7"/>
      <c r="L13680" s="18"/>
      <c r="M13680" s="18"/>
      <c r="N13680" s="20"/>
      <c r="AD13680" s="18"/>
      <c r="AE13680" s="18"/>
      <c r="AJ13680" s="7"/>
      <c r="AL13680" s="7"/>
      <c r="AN13680" s="7"/>
      <c r="AP13680" s="7"/>
      <c r="AR13680" s="7"/>
      <c r="AX13680" s="7"/>
      <c r="AY13680" s="7"/>
      <c r="BE13680" s="9"/>
      <c r="BW13680" s="17"/>
      <c r="CH13680" s="7"/>
      <c r="CJ13680" s="7"/>
      <c r="CP13680" s="7"/>
      <c r="CR13680" s="7"/>
      <c r="CS13680" s="7"/>
      <c r="CU13680" s="16"/>
      <c r="DB13680" s="7"/>
      <c r="DD13680" s="7"/>
      <c r="DF13680" s="9"/>
    </row>
    <row r="13681" spans="3:110" x14ac:dyDescent="0.25">
      <c r="C13681" s="6"/>
      <c r="H13681" s="7"/>
      <c r="L13681" s="18"/>
      <c r="M13681" s="18"/>
      <c r="N13681" s="20"/>
      <c r="AD13681" s="18"/>
      <c r="AE13681" s="18"/>
      <c r="AJ13681" s="7"/>
      <c r="AL13681" s="7"/>
      <c r="AN13681" s="7"/>
      <c r="AP13681" s="7"/>
      <c r="AR13681" s="7"/>
      <c r="AX13681" s="7"/>
      <c r="AY13681" s="7"/>
      <c r="BE13681" s="9"/>
      <c r="BW13681" s="17"/>
      <c r="CH13681" s="7"/>
      <c r="CJ13681" s="7"/>
      <c r="CP13681" s="7"/>
      <c r="CR13681" s="7"/>
      <c r="CS13681" s="7"/>
      <c r="CU13681" s="16"/>
      <c r="DB13681" s="7"/>
      <c r="DD13681" s="7"/>
      <c r="DF13681" s="9"/>
    </row>
    <row r="13682" spans="3:110" x14ac:dyDescent="0.25">
      <c r="C13682" s="6"/>
      <c r="H13682" s="7"/>
      <c r="L13682" s="18"/>
      <c r="M13682" s="18"/>
      <c r="N13682" s="20"/>
      <c r="AD13682" s="18"/>
      <c r="AE13682" s="18"/>
      <c r="AJ13682" s="7"/>
      <c r="AL13682" s="7"/>
      <c r="AN13682" s="7"/>
      <c r="AP13682" s="7"/>
      <c r="AR13682" s="7"/>
      <c r="AX13682" s="7"/>
      <c r="AY13682" s="7"/>
      <c r="BE13682" s="9"/>
      <c r="BW13682" s="17"/>
      <c r="CH13682" s="7"/>
      <c r="CJ13682" s="7"/>
      <c r="CP13682" s="7"/>
      <c r="CR13682" s="7"/>
      <c r="CS13682" s="7"/>
      <c r="CU13682" s="16"/>
      <c r="DB13682" s="7"/>
      <c r="DD13682" s="7"/>
      <c r="DF13682" s="9"/>
    </row>
    <row r="13683" spans="3:110" x14ac:dyDescent="0.25">
      <c r="C13683" s="6"/>
      <c r="H13683" s="7"/>
      <c r="L13683" s="18"/>
      <c r="M13683" s="18"/>
      <c r="N13683" s="20"/>
      <c r="AD13683" s="18"/>
      <c r="AE13683" s="18"/>
      <c r="AJ13683" s="7"/>
      <c r="AL13683" s="7"/>
      <c r="AN13683" s="7"/>
      <c r="AP13683" s="7"/>
      <c r="AR13683" s="7"/>
      <c r="AX13683" s="7"/>
      <c r="AY13683" s="7"/>
      <c r="BE13683" s="9"/>
      <c r="BW13683" s="17"/>
      <c r="CH13683" s="7"/>
      <c r="CJ13683" s="7"/>
      <c r="CP13683" s="7"/>
      <c r="CR13683" s="7"/>
      <c r="CS13683" s="7"/>
      <c r="CU13683" s="16"/>
      <c r="DB13683" s="7"/>
      <c r="DD13683" s="7"/>
      <c r="DF13683" s="9"/>
    </row>
    <row r="13684" spans="3:110" x14ac:dyDescent="0.25">
      <c r="C13684" s="6"/>
      <c r="H13684" s="7"/>
      <c r="L13684" s="18"/>
      <c r="M13684" s="18"/>
      <c r="N13684" s="20"/>
      <c r="AD13684" s="18"/>
      <c r="AE13684" s="18"/>
      <c r="AJ13684" s="7"/>
      <c r="AL13684" s="7"/>
      <c r="AN13684" s="7"/>
      <c r="AP13684" s="7"/>
      <c r="AR13684" s="7"/>
      <c r="AX13684" s="7"/>
      <c r="AY13684" s="7"/>
      <c r="BE13684" s="9"/>
      <c r="BW13684" s="17"/>
      <c r="CH13684" s="7"/>
      <c r="CJ13684" s="7"/>
      <c r="CP13684" s="7"/>
      <c r="CR13684" s="7"/>
      <c r="CS13684" s="7"/>
      <c r="CU13684" s="16"/>
      <c r="DB13684" s="7"/>
      <c r="DD13684" s="7"/>
      <c r="DF13684" s="9"/>
    </row>
    <row r="13685" spans="3:110" x14ac:dyDescent="0.25">
      <c r="C13685" s="6"/>
      <c r="H13685" s="7"/>
      <c r="L13685" s="18"/>
      <c r="M13685" s="18"/>
      <c r="N13685" s="20"/>
      <c r="AD13685" s="18"/>
      <c r="AE13685" s="18"/>
      <c r="AJ13685" s="7"/>
      <c r="AL13685" s="7"/>
      <c r="AN13685" s="7"/>
      <c r="AP13685" s="7"/>
      <c r="AR13685" s="7"/>
      <c r="AX13685" s="7"/>
      <c r="AY13685" s="7"/>
      <c r="BE13685" s="9"/>
      <c r="BW13685" s="17"/>
      <c r="CH13685" s="7"/>
      <c r="CJ13685" s="7"/>
      <c r="CP13685" s="7"/>
      <c r="CR13685" s="7"/>
      <c r="CS13685" s="7"/>
      <c r="CU13685" s="16"/>
      <c r="DB13685" s="7"/>
      <c r="DD13685" s="7"/>
      <c r="DF13685" s="9"/>
    </row>
    <row r="13686" spans="3:110" x14ac:dyDescent="0.25">
      <c r="C13686" s="6"/>
      <c r="H13686" s="7"/>
      <c r="L13686" s="18"/>
      <c r="M13686" s="18"/>
      <c r="N13686" s="20"/>
      <c r="AD13686" s="18"/>
      <c r="AE13686" s="18"/>
      <c r="AJ13686" s="7"/>
      <c r="AL13686" s="7"/>
      <c r="AN13686" s="7"/>
      <c r="AP13686" s="7"/>
      <c r="AR13686" s="7"/>
      <c r="AX13686" s="7"/>
      <c r="AY13686" s="7"/>
      <c r="BE13686" s="9"/>
      <c r="BW13686" s="17"/>
      <c r="CH13686" s="7"/>
      <c r="CJ13686" s="7"/>
      <c r="CP13686" s="7"/>
      <c r="CR13686" s="7"/>
      <c r="CS13686" s="7"/>
      <c r="CU13686" s="16"/>
      <c r="DB13686" s="7"/>
      <c r="DD13686" s="7"/>
      <c r="DF13686" s="9"/>
    </row>
    <row r="13687" spans="3:110" x14ac:dyDescent="0.25">
      <c r="C13687" s="6"/>
      <c r="H13687" s="7"/>
      <c r="L13687" s="18"/>
      <c r="M13687" s="18"/>
      <c r="N13687" s="20"/>
      <c r="AD13687" s="18"/>
      <c r="AE13687" s="18"/>
      <c r="AJ13687" s="7"/>
      <c r="AL13687" s="7"/>
      <c r="AN13687" s="7"/>
      <c r="AP13687" s="7"/>
      <c r="AR13687" s="7"/>
      <c r="AX13687" s="7"/>
      <c r="AY13687" s="7"/>
      <c r="BE13687" s="9"/>
      <c r="BW13687" s="17"/>
      <c r="CH13687" s="7"/>
      <c r="CJ13687" s="7"/>
      <c r="CP13687" s="7"/>
      <c r="CR13687" s="7"/>
      <c r="CS13687" s="7"/>
      <c r="CU13687" s="16"/>
      <c r="DB13687" s="7"/>
      <c r="DD13687" s="7"/>
      <c r="DF13687" s="9"/>
    </row>
    <row r="13688" spans="3:110" x14ac:dyDescent="0.25">
      <c r="C13688" s="6"/>
      <c r="H13688" s="7"/>
      <c r="L13688" s="18"/>
      <c r="M13688" s="18"/>
      <c r="N13688" s="20"/>
      <c r="AD13688" s="18"/>
      <c r="AE13688" s="18"/>
      <c r="AJ13688" s="7"/>
      <c r="AL13688" s="7"/>
      <c r="AN13688" s="7"/>
      <c r="AP13688" s="7"/>
      <c r="AR13688" s="7"/>
      <c r="AX13688" s="7"/>
      <c r="AY13688" s="7"/>
      <c r="BE13688" s="9"/>
      <c r="BW13688" s="17"/>
      <c r="CH13688" s="7"/>
      <c r="CJ13688" s="7"/>
      <c r="CP13688" s="7"/>
      <c r="CR13688" s="7"/>
      <c r="CS13688" s="7"/>
      <c r="CU13688" s="16"/>
      <c r="DB13688" s="7"/>
      <c r="DD13688" s="7"/>
      <c r="DF13688" s="9"/>
    </row>
    <row r="13689" spans="3:110" x14ac:dyDescent="0.25">
      <c r="C13689" s="6"/>
      <c r="H13689" s="7"/>
      <c r="L13689" s="18"/>
      <c r="M13689" s="18"/>
      <c r="N13689" s="20"/>
      <c r="AD13689" s="18"/>
      <c r="AE13689" s="18"/>
      <c r="AJ13689" s="7"/>
      <c r="AL13689" s="7"/>
      <c r="AN13689" s="7"/>
      <c r="AP13689" s="7"/>
      <c r="AR13689" s="7"/>
      <c r="AX13689" s="7"/>
      <c r="AY13689" s="7"/>
      <c r="BE13689" s="9"/>
      <c r="BW13689" s="17"/>
      <c r="CH13689" s="7"/>
      <c r="CJ13689" s="7"/>
      <c r="CP13689" s="7"/>
      <c r="CR13689" s="7"/>
      <c r="CS13689" s="7"/>
      <c r="CU13689" s="16"/>
      <c r="DB13689" s="7"/>
      <c r="DD13689" s="7"/>
      <c r="DF13689" s="9"/>
    </row>
    <row r="13690" spans="3:110" x14ac:dyDescent="0.25">
      <c r="C13690" s="6"/>
      <c r="H13690" s="7"/>
      <c r="L13690" s="18"/>
      <c r="M13690" s="18"/>
      <c r="N13690" s="20"/>
      <c r="AD13690" s="18"/>
      <c r="AE13690" s="18"/>
      <c r="AJ13690" s="7"/>
      <c r="AL13690" s="7"/>
      <c r="AN13690" s="7"/>
      <c r="AP13690" s="7"/>
      <c r="AR13690" s="7"/>
      <c r="AX13690" s="7"/>
      <c r="AY13690" s="7"/>
      <c r="BE13690" s="9"/>
      <c r="BW13690" s="17"/>
      <c r="CH13690" s="7"/>
      <c r="CJ13690" s="7"/>
      <c r="CP13690" s="7"/>
      <c r="CR13690" s="7"/>
      <c r="CS13690" s="7"/>
      <c r="CU13690" s="16"/>
      <c r="DB13690" s="7"/>
      <c r="DD13690" s="7"/>
      <c r="DF13690" s="9"/>
    </row>
    <row r="13691" spans="3:110" x14ac:dyDescent="0.25">
      <c r="C13691" s="6"/>
      <c r="H13691" s="7"/>
      <c r="L13691" s="18"/>
      <c r="M13691" s="18"/>
      <c r="N13691" s="20"/>
      <c r="AD13691" s="18"/>
      <c r="AE13691" s="18"/>
      <c r="AJ13691" s="7"/>
      <c r="AL13691" s="7"/>
      <c r="AN13691" s="7"/>
      <c r="AP13691" s="7"/>
      <c r="AR13691" s="7"/>
      <c r="AX13691" s="7"/>
      <c r="AY13691" s="7"/>
      <c r="BE13691" s="9"/>
      <c r="BW13691" s="17"/>
      <c r="CH13691" s="7"/>
      <c r="CJ13691" s="7"/>
      <c r="CP13691" s="7"/>
      <c r="CR13691" s="7"/>
      <c r="CS13691" s="7"/>
      <c r="CU13691" s="16"/>
      <c r="DB13691" s="7"/>
      <c r="DD13691" s="7"/>
      <c r="DF13691" s="9"/>
    </row>
    <row r="13692" spans="3:110" x14ac:dyDescent="0.25">
      <c r="C13692" s="6"/>
      <c r="H13692" s="7"/>
      <c r="L13692" s="18"/>
      <c r="M13692" s="18"/>
      <c r="N13692" s="20"/>
      <c r="AD13692" s="18"/>
      <c r="AE13692" s="18"/>
      <c r="AJ13692" s="7"/>
      <c r="AL13692" s="7"/>
      <c r="AN13692" s="7"/>
      <c r="AP13692" s="7"/>
      <c r="AR13692" s="7"/>
      <c r="AX13692" s="7"/>
      <c r="AY13692" s="7"/>
      <c r="BE13692" s="9"/>
      <c r="BW13692" s="17"/>
      <c r="CH13692" s="7"/>
      <c r="CJ13692" s="7"/>
      <c r="CP13692" s="7"/>
      <c r="CR13692" s="7"/>
      <c r="CS13692" s="7"/>
      <c r="CU13692" s="16"/>
      <c r="DB13692" s="7"/>
      <c r="DD13692" s="7"/>
      <c r="DF13692" s="9"/>
    </row>
    <row r="13693" spans="3:110" x14ac:dyDescent="0.25">
      <c r="C13693" s="6"/>
      <c r="H13693" s="7"/>
      <c r="L13693" s="18"/>
      <c r="M13693" s="18"/>
      <c r="N13693" s="20"/>
      <c r="AD13693" s="18"/>
      <c r="AE13693" s="18"/>
      <c r="AJ13693" s="7"/>
      <c r="AL13693" s="7"/>
      <c r="AN13693" s="7"/>
      <c r="AP13693" s="7"/>
      <c r="AR13693" s="7"/>
      <c r="AX13693" s="7"/>
      <c r="AY13693" s="7"/>
      <c r="BE13693" s="9"/>
      <c r="BW13693" s="17"/>
      <c r="CH13693" s="7"/>
      <c r="CJ13693" s="7"/>
      <c r="CP13693" s="7"/>
      <c r="CR13693" s="7"/>
      <c r="CS13693" s="7"/>
      <c r="CU13693" s="16"/>
      <c r="DB13693" s="7"/>
      <c r="DD13693" s="7"/>
      <c r="DF13693" s="9"/>
    </row>
    <row r="13694" spans="3:110" x14ac:dyDescent="0.25">
      <c r="C13694" s="6"/>
      <c r="H13694" s="7"/>
      <c r="L13694" s="18"/>
      <c r="M13694" s="18"/>
      <c r="N13694" s="20"/>
      <c r="AD13694" s="18"/>
      <c r="AE13694" s="18"/>
      <c r="AJ13694" s="7"/>
      <c r="AL13694" s="7"/>
      <c r="AN13694" s="7"/>
      <c r="AP13694" s="7"/>
      <c r="AR13694" s="7"/>
      <c r="AX13694" s="7"/>
      <c r="AY13694" s="7"/>
      <c r="BE13694" s="9"/>
      <c r="BW13694" s="17"/>
      <c r="CH13694" s="7"/>
      <c r="CJ13694" s="7"/>
      <c r="CP13694" s="7"/>
      <c r="CR13694" s="7"/>
      <c r="CS13694" s="7"/>
      <c r="CU13694" s="16"/>
      <c r="DB13694" s="7"/>
      <c r="DD13694" s="7"/>
      <c r="DF13694" s="9"/>
    </row>
    <row r="13695" spans="3:110" x14ac:dyDescent="0.25">
      <c r="C13695" s="6"/>
      <c r="H13695" s="7"/>
      <c r="L13695" s="18"/>
      <c r="M13695" s="18"/>
      <c r="N13695" s="20"/>
      <c r="AD13695" s="18"/>
      <c r="AE13695" s="18"/>
      <c r="AJ13695" s="7"/>
      <c r="AL13695" s="7"/>
      <c r="AN13695" s="7"/>
      <c r="AP13695" s="7"/>
      <c r="AR13695" s="7"/>
      <c r="AX13695" s="7"/>
      <c r="AY13695" s="7"/>
      <c r="BE13695" s="9"/>
      <c r="BW13695" s="17"/>
      <c r="CH13695" s="7"/>
      <c r="CJ13695" s="7"/>
      <c r="CP13695" s="7"/>
      <c r="CR13695" s="7"/>
      <c r="CS13695" s="7"/>
      <c r="CU13695" s="16"/>
      <c r="DB13695" s="7"/>
      <c r="DD13695" s="7"/>
      <c r="DF13695" s="9"/>
    </row>
    <row r="13696" spans="3:110" x14ac:dyDescent="0.25">
      <c r="C13696" s="6"/>
      <c r="H13696" s="7"/>
      <c r="L13696" s="18"/>
      <c r="M13696" s="18"/>
      <c r="N13696" s="20"/>
      <c r="AD13696" s="18"/>
      <c r="AE13696" s="18"/>
      <c r="AJ13696" s="7"/>
      <c r="AL13696" s="7"/>
      <c r="AN13696" s="7"/>
      <c r="AP13696" s="7"/>
      <c r="AR13696" s="7"/>
      <c r="AX13696" s="7"/>
      <c r="AY13696" s="7"/>
      <c r="BE13696" s="9"/>
      <c r="BW13696" s="17"/>
      <c r="CH13696" s="7"/>
      <c r="CJ13696" s="7"/>
      <c r="CP13696" s="7"/>
      <c r="CR13696" s="7"/>
      <c r="CS13696" s="7"/>
      <c r="CU13696" s="16"/>
      <c r="DB13696" s="7"/>
      <c r="DD13696" s="7"/>
      <c r="DF13696" s="9"/>
    </row>
    <row r="13697" spans="3:110" x14ac:dyDescent="0.25">
      <c r="C13697" s="6"/>
      <c r="H13697" s="7"/>
      <c r="L13697" s="18"/>
      <c r="M13697" s="18"/>
      <c r="N13697" s="20"/>
      <c r="AD13697" s="18"/>
      <c r="AE13697" s="18"/>
      <c r="AJ13697" s="7"/>
      <c r="AL13697" s="7"/>
      <c r="AN13697" s="7"/>
      <c r="AP13697" s="7"/>
      <c r="AR13697" s="7"/>
      <c r="AX13697" s="7"/>
      <c r="AY13697" s="7"/>
      <c r="BE13697" s="9"/>
      <c r="BW13697" s="17"/>
      <c r="CH13697" s="7"/>
      <c r="CJ13697" s="7"/>
      <c r="CP13697" s="7"/>
      <c r="CR13697" s="7"/>
      <c r="CS13697" s="7"/>
      <c r="CU13697" s="16"/>
      <c r="DB13697" s="7"/>
      <c r="DD13697" s="7"/>
      <c r="DF13697" s="9"/>
    </row>
    <row r="13698" spans="3:110" x14ac:dyDescent="0.25">
      <c r="C13698" s="6"/>
      <c r="H13698" s="7"/>
      <c r="L13698" s="18"/>
      <c r="M13698" s="18"/>
      <c r="N13698" s="20"/>
      <c r="AD13698" s="18"/>
      <c r="AE13698" s="18"/>
      <c r="AJ13698" s="7"/>
      <c r="AL13698" s="7"/>
      <c r="AN13698" s="7"/>
      <c r="AP13698" s="7"/>
      <c r="AR13698" s="7"/>
      <c r="AX13698" s="7"/>
      <c r="AY13698" s="7"/>
      <c r="BE13698" s="9"/>
      <c r="BW13698" s="17"/>
      <c r="CH13698" s="7"/>
      <c r="CJ13698" s="7"/>
      <c r="CP13698" s="7"/>
      <c r="CR13698" s="7"/>
      <c r="CS13698" s="7"/>
      <c r="CU13698" s="16"/>
      <c r="DB13698" s="7"/>
      <c r="DD13698" s="7"/>
      <c r="DF13698" s="9"/>
    </row>
    <row r="13699" spans="3:110" x14ac:dyDescent="0.25">
      <c r="C13699" s="6"/>
      <c r="H13699" s="7"/>
      <c r="L13699" s="18"/>
      <c r="M13699" s="18"/>
      <c r="N13699" s="20"/>
      <c r="AD13699" s="18"/>
      <c r="AE13699" s="18"/>
      <c r="AJ13699" s="7"/>
      <c r="AL13699" s="7"/>
      <c r="AN13699" s="7"/>
      <c r="AP13699" s="7"/>
      <c r="AR13699" s="7"/>
      <c r="AX13699" s="7"/>
      <c r="AY13699" s="7"/>
      <c r="BE13699" s="9"/>
      <c r="BW13699" s="17"/>
      <c r="CH13699" s="7"/>
      <c r="CJ13699" s="7"/>
      <c r="CP13699" s="7"/>
      <c r="CR13699" s="7"/>
      <c r="CS13699" s="7"/>
      <c r="CU13699" s="16"/>
      <c r="DB13699" s="7"/>
      <c r="DD13699" s="7"/>
      <c r="DF13699" s="9"/>
    </row>
    <row r="13700" spans="3:110" x14ac:dyDescent="0.25">
      <c r="C13700" s="6"/>
      <c r="H13700" s="7"/>
      <c r="L13700" s="18"/>
      <c r="M13700" s="18"/>
      <c r="N13700" s="20"/>
      <c r="AD13700" s="18"/>
      <c r="AE13700" s="18"/>
      <c r="AJ13700" s="7"/>
      <c r="AL13700" s="7"/>
      <c r="AN13700" s="7"/>
      <c r="AP13700" s="7"/>
      <c r="AR13700" s="7"/>
      <c r="AX13700" s="7"/>
      <c r="AY13700" s="7"/>
      <c r="BE13700" s="9"/>
      <c r="BW13700" s="17"/>
      <c r="CH13700" s="7"/>
      <c r="CJ13700" s="7"/>
      <c r="CP13700" s="7"/>
      <c r="CR13700" s="7"/>
      <c r="CS13700" s="7"/>
      <c r="CU13700" s="16"/>
      <c r="DB13700" s="7"/>
      <c r="DD13700" s="7"/>
      <c r="DF13700" s="9"/>
    </row>
    <row r="13701" spans="3:110" x14ac:dyDescent="0.25">
      <c r="C13701" s="6"/>
      <c r="H13701" s="7"/>
      <c r="L13701" s="18"/>
      <c r="M13701" s="18"/>
      <c r="N13701" s="20"/>
      <c r="AD13701" s="18"/>
      <c r="AE13701" s="18"/>
      <c r="AJ13701" s="7"/>
      <c r="AL13701" s="7"/>
      <c r="AN13701" s="7"/>
      <c r="AP13701" s="7"/>
      <c r="AR13701" s="7"/>
      <c r="AX13701" s="7"/>
      <c r="AY13701" s="7"/>
      <c r="BE13701" s="9"/>
      <c r="BW13701" s="17"/>
      <c r="CH13701" s="7"/>
      <c r="CJ13701" s="7"/>
      <c r="CP13701" s="7"/>
      <c r="CR13701" s="7"/>
      <c r="CS13701" s="7"/>
      <c r="CU13701" s="16"/>
      <c r="DB13701" s="7"/>
      <c r="DD13701" s="7"/>
      <c r="DF13701" s="9"/>
    </row>
    <row r="13702" spans="3:110" x14ac:dyDescent="0.25">
      <c r="C13702" s="6"/>
      <c r="H13702" s="7"/>
      <c r="L13702" s="18"/>
      <c r="M13702" s="18"/>
      <c r="N13702" s="20"/>
      <c r="AD13702" s="18"/>
      <c r="AE13702" s="18"/>
      <c r="AJ13702" s="7"/>
      <c r="AL13702" s="7"/>
      <c r="AN13702" s="7"/>
      <c r="AP13702" s="7"/>
      <c r="AR13702" s="7"/>
      <c r="AX13702" s="7"/>
      <c r="AY13702" s="7"/>
      <c r="BE13702" s="9"/>
      <c r="BW13702" s="17"/>
      <c r="CH13702" s="7"/>
      <c r="CJ13702" s="7"/>
      <c r="CP13702" s="7"/>
      <c r="CR13702" s="7"/>
      <c r="CS13702" s="7"/>
      <c r="CU13702" s="16"/>
      <c r="DB13702" s="7"/>
      <c r="DD13702" s="7"/>
      <c r="DF13702" s="9"/>
    </row>
    <row r="13703" spans="3:110" x14ac:dyDescent="0.25">
      <c r="C13703" s="6"/>
      <c r="H13703" s="7"/>
      <c r="L13703" s="18"/>
      <c r="M13703" s="18"/>
      <c r="N13703" s="20"/>
      <c r="AD13703" s="18"/>
      <c r="AE13703" s="18"/>
      <c r="AJ13703" s="7"/>
      <c r="AL13703" s="7"/>
      <c r="AN13703" s="7"/>
      <c r="AP13703" s="7"/>
      <c r="AR13703" s="7"/>
      <c r="AX13703" s="7"/>
      <c r="AY13703" s="7"/>
      <c r="BE13703" s="9"/>
      <c r="BW13703" s="17"/>
      <c r="CH13703" s="7"/>
      <c r="CJ13703" s="7"/>
      <c r="CP13703" s="7"/>
      <c r="CR13703" s="7"/>
      <c r="CS13703" s="7"/>
      <c r="CU13703" s="16"/>
      <c r="DB13703" s="7"/>
      <c r="DD13703" s="7"/>
      <c r="DF13703" s="9"/>
    </row>
    <row r="13704" spans="3:110" x14ac:dyDescent="0.25">
      <c r="C13704" s="6"/>
      <c r="H13704" s="7"/>
      <c r="L13704" s="18"/>
      <c r="M13704" s="18"/>
      <c r="N13704" s="20"/>
      <c r="AD13704" s="18"/>
      <c r="AE13704" s="18"/>
      <c r="AJ13704" s="7"/>
      <c r="AL13704" s="7"/>
      <c r="AN13704" s="7"/>
      <c r="AP13704" s="7"/>
      <c r="AR13704" s="7"/>
      <c r="AX13704" s="7"/>
      <c r="AY13704" s="7"/>
      <c r="BE13704" s="9"/>
      <c r="BW13704" s="17"/>
      <c r="CH13704" s="7"/>
      <c r="CJ13704" s="7"/>
      <c r="CP13704" s="7"/>
      <c r="CR13704" s="7"/>
      <c r="CS13704" s="7"/>
      <c r="CU13704" s="16"/>
      <c r="DB13704" s="7"/>
      <c r="DD13704" s="7"/>
      <c r="DF13704" s="9"/>
    </row>
    <row r="13705" spans="3:110" x14ac:dyDescent="0.25">
      <c r="C13705" s="6"/>
      <c r="H13705" s="7"/>
      <c r="L13705" s="18"/>
      <c r="M13705" s="18"/>
      <c r="N13705" s="20"/>
      <c r="AD13705" s="18"/>
      <c r="AE13705" s="18"/>
      <c r="AJ13705" s="7"/>
      <c r="AL13705" s="7"/>
      <c r="AN13705" s="7"/>
      <c r="AP13705" s="7"/>
      <c r="AR13705" s="7"/>
      <c r="AX13705" s="7"/>
      <c r="AY13705" s="7"/>
      <c r="BE13705" s="9"/>
      <c r="BW13705" s="17"/>
      <c r="CH13705" s="7"/>
      <c r="CJ13705" s="7"/>
      <c r="CP13705" s="7"/>
      <c r="CR13705" s="7"/>
      <c r="CS13705" s="7"/>
      <c r="CU13705" s="16"/>
      <c r="DB13705" s="7"/>
      <c r="DD13705" s="7"/>
      <c r="DF13705" s="9"/>
    </row>
    <row r="13706" spans="3:110" x14ac:dyDescent="0.25">
      <c r="C13706" s="6"/>
      <c r="H13706" s="7"/>
      <c r="L13706" s="18"/>
      <c r="M13706" s="18"/>
      <c r="N13706" s="20"/>
      <c r="AD13706" s="18"/>
      <c r="AE13706" s="18"/>
      <c r="AJ13706" s="7"/>
      <c r="AL13706" s="7"/>
      <c r="AN13706" s="7"/>
      <c r="AP13706" s="7"/>
      <c r="AR13706" s="7"/>
      <c r="AX13706" s="7"/>
      <c r="AY13706" s="7"/>
      <c r="BE13706" s="9"/>
      <c r="BW13706" s="17"/>
      <c r="CH13706" s="7"/>
      <c r="CJ13706" s="7"/>
      <c r="CP13706" s="7"/>
      <c r="CR13706" s="7"/>
      <c r="CS13706" s="7"/>
      <c r="CU13706" s="16"/>
      <c r="DB13706" s="7"/>
      <c r="DD13706" s="7"/>
      <c r="DF13706" s="9"/>
    </row>
    <row r="13707" spans="3:110" x14ac:dyDescent="0.25">
      <c r="C13707" s="6"/>
      <c r="H13707" s="7"/>
      <c r="L13707" s="18"/>
      <c r="M13707" s="18"/>
      <c r="N13707" s="20"/>
      <c r="AD13707" s="18"/>
      <c r="AE13707" s="18"/>
      <c r="AJ13707" s="7"/>
      <c r="AL13707" s="7"/>
      <c r="AN13707" s="7"/>
      <c r="AP13707" s="7"/>
      <c r="AR13707" s="7"/>
      <c r="AX13707" s="7"/>
      <c r="AY13707" s="7"/>
      <c r="BE13707" s="9"/>
      <c r="BW13707" s="17"/>
      <c r="CH13707" s="7"/>
      <c r="CJ13707" s="7"/>
      <c r="CP13707" s="7"/>
      <c r="CR13707" s="7"/>
      <c r="CS13707" s="7"/>
      <c r="CU13707" s="16"/>
      <c r="DB13707" s="7"/>
      <c r="DD13707" s="7"/>
      <c r="DF13707" s="9"/>
    </row>
    <row r="13708" spans="3:110" x14ac:dyDescent="0.25">
      <c r="C13708" s="6"/>
      <c r="H13708" s="7"/>
      <c r="L13708" s="18"/>
      <c r="M13708" s="18"/>
      <c r="N13708" s="20"/>
      <c r="AD13708" s="18"/>
      <c r="AE13708" s="18"/>
      <c r="AJ13708" s="7"/>
      <c r="AL13708" s="7"/>
      <c r="AN13708" s="7"/>
      <c r="AP13708" s="7"/>
      <c r="AR13708" s="7"/>
      <c r="AX13708" s="7"/>
      <c r="AY13708" s="7"/>
      <c r="BE13708" s="9"/>
      <c r="BW13708" s="17"/>
      <c r="CH13708" s="7"/>
      <c r="CJ13708" s="7"/>
      <c r="CP13708" s="7"/>
      <c r="CR13708" s="7"/>
      <c r="CS13708" s="7"/>
      <c r="CU13708" s="16"/>
      <c r="DB13708" s="7"/>
      <c r="DD13708" s="7"/>
      <c r="DF13708" s="9"/>
    </row>
    <row r="13709" spans="3:110" x14ac:dyDescent="0.25">
      <c r="C13709" s="6"/>
      <c r="H13709" s="7"/>
      <c r="L13709" s="18"/>
      <c r="M13709" s="18"/>
      <c r="N13709" s="20"/>
      <c r="AD13709" s="18"/>
      <c r="AE13709" s="18"/>
      <c r="AJ13709" s="7"/>
      <c r="AL13709" s="7"/>
      <c r="AN13709" s="7"/>
      <c r="AP13709" s="7"/>
      <c r="AR13709" s="7"/>
      <c r="AX13709" s="7"/>
      <c r="AY13709" s="7"/>
      <c r="BE13709" s="9"/>
      <c r="BW13709" s="17"/>
      <c r="CH13709" s="7"/>
      <c r="CJ13709" s="7"/>
      <c r="CP13709" s="7"/>
      <c r="CR13709" s="7"/>
      <c r="CS13709" s="7"/>
      <c r="CU13709" s="16"/>
      <c r="DB13709" s="7"/>
      <c r="DD13709" s="7"/>
      <c r="DF13709" s="9"/>
    </row>
    <row r="13710" spans="3:110" x14ac:dyDescent="0.25">
      <c r="C13710" s="6"/>
      <c r="H13710" s="7"/>
      <c r="L13710" s="18"/>
      <c r="M13710" s="18"/>
      <c r="N13710" s="20"/>
      <c r="AD13710" s="18"/>
      <c r="AE13710" s="18"/>
      <c r="AJ13710" s="7"/>
      <c r="AL13710" s="7"/>
      <c r="AN13710" s="7"/>
      <c r="AP13710" s="7"/>
      <c r="AR13710" s="7"/>
      <c r="AX13710" s="7"/>
      <c r="AY13710" s="7"/>
      <c r="BE13710" s="9"/>
      <c r="BW13710" s="17"/>
      <c r="CH13710" s="7"/>
      <c r="CJ13710" s="7"/>
      <c r="CP13710" s="7"/>
      <c r="CR13710" s="7"/>
      <c r="CS13710" s="7"/>
      <c r="CU13710" s="16"/>
      <c r="DB13710" s="7"/>
      <c r="DD13710" s="7"/>
      <c r="DF13710" s="9"/>
    </row>
    <row r="13711" spans="3:110" x14ac:dyDescent="0.25">
      <c r="C13711" s="6"/>
      <c r="H13711" s="7"/>
      <c r="L13711" s="18"/>
      <c r="M13711" s="18"/>
      <c r="N13711" s="20"/>
      <c r="AD13711" s="18"/>
      <c r="AE13711" s="18"/>
      <c r="AJ13711" s="7"/>
      <c r="AL13711" s="7"/>
      <c r="AN13711" s="7"/>
      <c r="AP13711" s="7"/>
      <c r="AR13711" s="7"/>
      <c r="AX13711" s="7"/>
      <c r="AY13711" s="7"/>
      <c r="BE13711" s="9"/>
      <c r="BW13711" s="17"/>
      <c r="CH13711" s="7"/>
      <c r="CJ13711" s="7"/>
      <c r="CP13711" s="7"/>
      <c r="CR13711" s="7"/>
      <c r="CS13711" s="7"/>
      <c r="CU13711" s="16"/>
      <c r="DB13711" s="7"/>
      <c r="DD13711" s="7"/>
      <c r="DF13711" s="9"/>
    </row>
    <row r="13712" spans="3:110" x14ac:dyDescent="0.25">
      <c r="C13712" s="6"/>
      <c r="H13712" s="7"/>
      <c r="L13712" s="18"/>
      <c r="M13712" s="18"/>
      <c r="N13712" s="20"/>
      <c r="AD13712" s="18"/>
      <c r="AE13712" s="18"/>
      <c r="AJ13712" s="7"/>
      <c r="AL13712" s="7"/>
      <c r="AN13712" s="7"/>
      <c r="AP13712" s="7"/>
      <c r="AR13712" s="7"/>
      <c r="AX13712" s="7"/>
      <c r="AY13712" s="7"/>
      <c r="BE13712" s="9"/>
      <c r="BW13712" s="17"/>
      <c r="CH13712" s="7"/>
      <c r="CJ13712" s="7"/>
      <c r="CP13712" s="7"/>
      <c r="CR13712" s="7"/>
      <c r="CS13712" s="7"/>
      <c r="CU13712" s="16"/>
      <c r="DB13712" s="7"/>
      <c r="DD13712" s="7"/>
      <c r="DF13712" s="9"/>
    </row>
    <row r="13713" spans="3:110" x14ac:dyDescent="0.25">
      <c r="C13713" s="6"/>
      <c r="H13713" s="7"/>
      <c r="L13713" s="18"/>
      <c r="M13713" s="18"/>
      <c r="N13713" s="20"/>
      <c r="AD13713" s="18"/>
      <c r="AE13713" s="18"/>
      <c r="AJ13713" s="7"/>
      <c r="AL13713" s="7"/>
      <c r="AN13713" s="7"/>
      <c r="AP13713" s="7"/>
      <c r="AR13713" s="7"/>
      <c r="AX13713" s="7"/>
      <c r="AY13713" s="7"/>
      <c r="BE13713" s="9"/>
      <c r="BW13713" s="17"/>
      <c r="CH13713" s="7"/>
      <c r="CJ13713" s="7"/>
      <c r="CP13713" s="7"/>
      <c r="CR13713" s="7"/>
      <c r="CS13713" s="7"/>
      <c r="CU13713" s="16"/>
      <c r="DB13713" s="7"/>
      <c r="DD13713" s="7"/>
      <c r="DF13713" s="9"/>
    </row>
    <row r="13714" spans="3:110" x14ac:dyDescent="0.25">
      <c r="C13714" s="6"/>
      <c r="H13714" s="7"/>
      <c r="L13714" s="18"/>
      <c r="M13714" s="18"/>
      <c r="N13714" s="20"/>
      <c r="AD13714" s="18"/>
      <c r="AE13714" s="18"/>
      <c r="AJ13714" s="7"/>
      <c r="AL13714" s="7"/>
      <c r="AN13714" s="7"/>
      <c r="AP13714" s="7"/>
      <c r="AR13714" s="7"/>
      <c r="AX13714" s="7"/>
      <c r="AY13714" s="7"/>
      <c r="BE13714" s="9"/>
      <c r="BW13714" s="17"/>
      <c r="CH13714" s="7"/>
      <c r="CJ13714" s="7"/>
      <c r="CP13714" s="7"/>
      <c r="CR13714" s="7"/>
      <c r="CS13714" s="7"/>
      <c r="CU13714" s="16"/>
      <c r="DB13714" s="7"/>
      <c r="DD13714" s="7"/>
      <c r="DF13714" s="9"/>
    </row>
    <row r="13715" spans="3:110" x14ac:dyDescent="0.25">
      <c r="C13715" s="6"/>
      <c r="H13715" s="7"/>
      <c r="L13715" s="18"/>
      <c r="M13715" s="18"/>
      <c r="N13715" s="20"/>
      <c r="AD13715" s="18"/>
      <c r="AE13715" s="18"/>
      <c r="AJ13715" s="7"/>
      <c r="AL13715" s="7"/>
      <c r="AN13715" s="7"/>
      <c r="AP13715" s="7"/>
      <c r="AR13715" s="7"/>
      <c r="AX13715" s="7"/>
      <c r="AY13715" s="7"/>
      <c r="BE13715" s="9"/>
      <c r="BW13715" s="17"/>
      <c r="CH13715" s="7"/>
      <c r="CJ13715" s="7"/>
      <c r="CP13715" s="7"/>
      <c r="CR13715" s="7"/>
      <c r="CS13715" s="7"/>
      <c r="CU13715" s="16"/>
      <c r="DB13715" s="7"/>
      <c r="DD13715" s="7"/>
      <c r="DF13715" s="9"/>
    </row>
    <row r="13716" spans="3:110" x14ac:dyDescent="0.25">
      <c r="C13716" s="6"/>
      <c r="H13716" s="7"/>
      <c r="L13716" s="18"/>
      <c r="M13716" s="18"/>
      <c r="N13716" s="20"/>
      <c r="AD13716" s="18"/>
      <c r="AE13716" s="18"/>
      <c r="AJ13716" s="7"/>
      <c r="AL13716" s="7"/>
      <c r="AN13716" s="7"/>
      <c r="AP13716" s="7"/>
      <c r="AR13716" s="7"/>
      <c r="AX13716" s="7"/>
      <c r="AY13716" s="7"/>
      <c r="BE13716" s="9"/>
      <c r="BW13716" s="17"/>
      <c r="CH13716" s="7"/>
      <c r="CJ13716" s="7"/>
      <c r="CP13716" s="7"/>
      <c r="CR13716" s="7"/>
      <c r="CS13716" s="7"/>
      <c r="CU13716" s="16"/>
      <c r="DB13716" s="7"/>
      <c r="DD13716" s="7"/>
      <c r="DF13716" s="9"/>
    </row>
    <row r="13717" spans="3:110" x14ac:dyDescent="0.25">
      <c r="C13717" s="6"/>
      <c r="H13717" s="7"/>
      <c r="L13717" s="18"/>
      <c r="M13717" s="18"/>
      <c r="N13717" s="20"/>
      <c r="AD13717" s="18"/>
      <c r="AE13717" s="18"/>
      <c r="AJ13717" s="7"/>
      <c r="AL13717" s="7"/>
      <c r="AN13717" s="7"/>
      <c r="AP13717" s="7"/>
      <c r="AR13717" s="7"/>
      <c r="AX13717" s="7"/>
      <c r="AY13717" s="7"/>
      <c r="BE13717" s="9"/>
      <c r="BW13717" s="17"/>
      <c r="CH13717" s="7"/>
      <c r="CJ13717" s="7"/>
      <c r="CP13717" s="7"/>
      <c r="CR13717" s="7"/>
      <c r="CS13717" s="7"/>
      <c r="CU13717" s="16"/>
      <c r="DB13717" s="7"/>
      <c r="DD13717" s="7"/>
      <c r="DF13717" s="9"/>
    </row>
    <row r="13718" spans="3:110" x14ac:dyDescent="0.25">
      <c r="C13718" s="6"/>
      <c r="H13718" s="7"/>
      <c r="L13718" s="18"/>
      <c r="M13718" s="18"/>
      <c r="N13718" s="20"/>
      <c r="AD13718" s="18"/>
      <c r="AE13718" s="18"/>
      <c r="AJ13718" s="7"/>
      <c r="AL13718" s="7"/>
      <c r="AN13718" s="7"/>
      <c r="AP13718" s="7"/>
      <c r="AR13718" s="7"/>
      <c r="AX13718" s="7"/>
      <c r="AY13718" s="7"/>
      <c r="BE13718" s="9"/>
      <c r="BW13718" s="17"/>
      <c r="CH13718" s="7"/>
      <c r="CJ13718" s="7"/>
      <c r="CP13718" s="7"/>
      <c r="CR13718" s="7"/>
      <c r="CS13718" s="7"/>
      <c r="CU13718" s="16"/>
      <c r="DB13718" s="7"/>
      <c r="DD13718" s="7"/>
      <c r="DF13718" s="9"/>
    </row>
    <row r="13719" spans="3:110" x14ac:dyDescent="0.25">
      <c r="C13719" s="6"/>
      <c r="H13719" s="7"/>
      <c r="L13719" s="18"/>
      <c r="M13719" s="18"/>
      <c r="N13719" s="20"/>
      <c r="AD13719" s="18"/>
      <c r="AE13719" s="18"/>
      <c r="AJ13719" s="7"/>
      <c r="AL13719" s="7"/>
      <c r="AN13719" s="7"/>
      <c r="AP13719" s="7"/>
      <c r="AR13719" s="7"/>
      <c r="AX13719" s="7"/>
      <c r="AY13719" s="7"/>
      <c r="BE13719" s="9"/>
      <c r="BW13719" s="17"/>
      <c r="CH13719" s="7"/>
      <c r="CJ13719" s="7"/>
      <c r="CP13719" s="7"/>
      <c r="CR13719" s="7"/>
      <c r="CS13719" s="7"/>
      <c r="CU13719" s="16"/>
      <c r="DB13719" s="7"/>
      <c r="DD13719" s="7"/>
      <c r="DF13719" s="9"/>
    </row>
    <row r="13720" spans="3:110" x14ac:dyDescent="0.25">
      <c r="C13720" s="6"/>
      <c r="H13720" s="7"/>
      <c r="L13720" s="18"/>
      <c r="M13720" s="18"/>
      <c r="N13720" s="20"/>
      <c r="AD13720" s="18"/>
      <c r="AE13720" s="18"/>
      <c r="AJ13720" s="7"/>
      <c r="AL13720" s="7"/>
      <c r="AN13720" s="7"/>
      <c r="AP13720" s="7"/>
      <c r="AR13720" s="7"/>
      <c r="AX13720" s="7"/>
      <c r="AY13720" s="7"/>
      <c r="BE13720" s="9"/>
      <c r="BW13720" s="17"/>
      <c r="CH13720" s="7"/>
      <c r="CJ13720" s="7"/>
      <c r="CP13720" s="7"/>
      <c r="CR13720" s="7"/>
      <c r="CS13720" s="7"/>
      <c r="CU13720" s="16"/>
      <c r="DB13720" s="7"/>
      <c r="DD13720" s="7"/>
      <c r="DF13720" s="9"/>
    </row>
    <row r="13721" spans="3:110" x14ac:dyDescent="0.25">
      <c r="C13721" s="6"/>
      <c r="H13721" s="7"/>
      <c r="L13721" s="18"/>
      <c r="M13721" s="18"/>
      <c r="N13721" s="20"/>
      <c r="AD13721" s="18"/>
      <c r="AE13721" s="18"/>
      <c r="AJ13721" s="7"/>
      <c r="AL13721" s="7"/>
      <c r="AN13721" s="7"/>
      <c r="AP13721" s="7"/>
      <c r="AR13721" s="7"/>
      <c r="AX13721" s="7"/>
      <c r="AY13721" s="7"/>
      <c r="BE13721" s="9"/>
      <c r="BW13721" s="17"/>
      <c r="CH13721" s="7"/>
      <c r="CJ13721" s="7"/>
      <c r="CP13721" s="7"/>
      <c r="CR13721" s="7"/>
      <c r="CS13721" s="7"/>
      <c r="CU13721" s="16"/>
      <c r="DB13721" s="7"/>
      <c r="DD13721" s="7"/>
      <c r="DF13721" s="9"/>
    </row>
    <row r="13722" spans="3:110" x14ac:dyDescent="0.25">
      <c r="C13722" s="6"/>
      <c r="H13722" s="7"/>
      <c r="L13722" s="18"/>
      <c r="M13722" s="18"/>
      <c r="N13722" s="20"/>
      <c r="AD13722" s="18"/>
      <c r="AE13722" s="18"/>
      <c r="AJ13722" s="7"/>
      <c r="AL13722" s="7"/>
      <c r="AN13722" s="7"/>
      <c r="AP13722" s="7"/>
      <c r="AR13722" s="7"/>
      <c r="AX13722" s="7"/>
      <c r="AY13722" s="7"/>
      <c r="BE13722" s="9"/>
      <c r="BW13722" s="17"/>
      <c r="CH13722" s="7"/>
      <c r="CJ13722" s="7"/>
      <c r="CP13722" s="7"/>
      <c r="CR13722" s="7"/>
      <c r="CS13722" s="7"/>
      <c r="CU13722" s="16"/>
      <c r="DB13722" s="7"/>
      <c r="DD13722" s="7"/>
      <c r="DF13722" s="9"/>
    </row>
    <row r="13723" spans="3:110" x14ac:dyDescent="0.25">
      <c r="C13723" s="6"/>
      <c r="H13723" s="7"/>
      <c r="L13723" s="18"/>
      <c r="M13723" s="18"/>
      <c r="N13723" s="20"/>
      <c r="AD13723" s="18"/>
      <c r="AE13723" s="18"/>
      <c r="AJ13723" s="7"/>
      <c r="AL13723" s="7"/>
      <c r="AN13723" s="7"/>
      <c r="AP13723" s="7"/>
      <c r="AR13723" s="7"/>
      <c r="AX13723" s="7"/>
      <c r="AY13723" s="7"/>
      <c r="BE13723" s="9"/>
      <c r="BW13723" s="17"/>
      <c r="CH13723" s="7"/>
      <c r="CJ13723" s="7"/>
      <c r="CP13723" s="7"/>
      <c r="CR13723" s="7"/>
      <c r="CS13723" s="7"/>
      <c r="CU13723" s="16"/>
      <c r="DB13723" s="7"/>
      <c r="DD13723" s="7"/>
      <c r="DF13723" s="9"/>
    </row>
    <row r="13724" spans="3:110" x14ac:dyDescent="0.25">
      <c r="C13724" s="6"/>
      <c r="H13724" s="7"/>
      <c r="L13724" s="18"/>
      <c r="M13724" s="18"/>
      <c r="N13724" s="20"/>
      <c r="AD13724" s="18"/>
      <c r="AE13724" s="18"/>
      <c r="AJ13724" s="7"/>
      <c r="AL13724" s="7"/>
      <c r="AN13724" s="7"/>
      <c r="AP13724" s="7"/>
      <c r="AR13724" s="7"/>
      <c r="AX13724" s="7"/>
      <c r="AY13724" s="7"/>
      <c r="BE13724" s="9"/>
      <c r="BW13724" s="17"/>
      <c r="CH13724" s="7"/>
      <c r="CJ13724" s="7"/>
      <c r="CP13724" s="7"/>
      <c r="CR13724" s="7"/>
      <c r="CS13724" s="7"/>
      <c r="CU13724" s="16"/>
      <c r="DB13724" s="7"/>
      <c r="DD13724" s="7"/>
      <c r="DF13724" s="9"/>
    </row>
    <row r="13725" spans="3:110" x14ac:dyDescent="0.25">
      <c r="C13725" s="6"/>
      <c r="H13725" s="7"/>
      <c r="L13725" s="18"/>
      <c r="M13725" s="18"/>
      <c r="N13725" s="20"/>
      <c r="AD13725" s="18"/>
      <c r="AE13725" s="18"/>
      <c r="AJ13725" s="7"/>
      <c r="AL13725" s="7"/>
      <c r="AN13725" s="7"/>
      <c r="AP13725" s="7"/>
      <c r="AR13725" s="7"/>
      <c r="AX13725" s="7"/>
      <c r="AY13725" s="7"/>
      <c r="BE13725" s="9"/>
      <c r="BW13725" s="17"/>
      <c r="CH13725" s="7"/>
      <c r="CJ13725" s="7"/>
      <c r="CP13725" s="7"/>
      <c r="CR13725" s="7"/>
      <c r="CS13725" s="7"/>
      <c r="CU13725" s="16"/>
      <c r="DB13725" s="7"/>
      <c r="DD13725" s="7"/>
      <c r="DF13725" s="9"/>
    </row>
    <row r="13726" spans="3:110" x14ac:dyDescent="0.25">
      <c r="C13726" s="6"/>
      <c r="H13726" s="7"/>
      <c r="L13726" s="18"/>
      <c r="M13726" s="18"/>
      <c r="N13726" s="20"/>
      <c r="AD13726" s="18"/>
      <c r="AE13726" s="18"/>
      <c r="AJ13726" s="7"/>
      <c r="AL13726" s="7"/>
      <c r="AN13726" s="7"/>
      <c r="AP13726" s="7"/>
      <c r="AR13726" s="7"/>
      <c r="AX13726" s="7"/>
      <c r="AY13726" s="7"/>
      <c r="BE13726" s="9"/>
      <c r="BW13726" s="17"/>
      <c r="CH13726" s="7"/>
      <c r="CJ13726" s="7"/>
      <c r="CP13726" s="7"/>
      <c r="CR13726" s="7"/>
      <c r="CS13726" s="7"/>
      <c r="CU13726" s="16"/>
      <c r="DB13726" s="7"/>
      <c r="DD13726" s="7"/>
      <c r="DF13726" s="9"/>
    </row>
    <row r="13727" spans="3:110" x14ac:dyDescent="0.25">
      <c r="C13727" s="6"/>
      <c r="H13727" s="7"/>
      <c r="L13727" s="18"/>
      <c r="M13727" s="18"/>
      <c r="N13727" s="20"/>
      <c r="AD13727" s="18"/>
      <c r="AE13727" s="18"/>
      <c r="AJ13727" s="7"/>
      <c r="AL13727" s="7"/>
      <c r="AN13727" s="7"/>
      <c r="AP13727" s="7"/>
      <c r="AR13727" s="7"/>
      <c r="AX13727" s="7"/>
      <c r="AY13727" s="7"/>
      <c r="BE13727" s="9"/>
      <c r="BW13727" s="17"/>
      <c r="CH13727" s="7"/>
      <c r="CJ13727" s="7"/>
      <c r="CP13727" s="7"/>
      <c r="CR13727" s="7"/>
      <c r="CS13727" s="7"/>
      <c r="CU13727" s="16"/>
      <c r="DB13727" s="7"/>
      <c r="DD13727" s="7"/>
      <c r="DF13727" s="9"/>
    </row>
    <row r="13728" spans="3:110" x14ac:dyDescent="0.25">
      <c r="C13728" s="6"/>
      <c r="H13728" s="7"/>
      <c r="L13728" s="18"/>
      <c r="M13728" s="18"/>
      <c r="N13728" s="20"/>
      <c r="AD13728" s="18"/>
      <c r="AE13728" s="18"/>
      <c r="AJ13728" s="7"/>
      <c r="AL13728" s="7"/>
      <c r="AN13728" s="7"/>
      <c r="AP13728" s="7"/>
      <c r="AR13728" s="7"/>
      <c r="AX13728" s="7"/>
      <c r="AY13728" s="7"/>
      <c r="BE13728" s="9"/>
      <c r="BW13728" s="17"/>
      <c r="CH13728" s="7"/>
      <c r="CJ13728" s="7"/>
      <c r="CP13728" s="7"/>
      <c r="CR13728" s="7"/>
      <c r="CS13728" s="7"/>
      <c r="CU13728" s="16"/>
      <c r="DB13728" s="7"/>
      <c r="DD13728" s="7"/>
      <c r="DF13728" s="9"/>
    </row>
    <row r="13729" spans="3:110" x14ac:dyDescent="0.25">
      <c r="C13729" s="6"/>
      <c r="H13729" s="7"/>
      <c r="L13729" s="18"/>
      <c r="M13729" s="18"/>
      <c r="N13729" s="20"/>
      <c r="AD13729" s="18"/>
      <c r="AE13729" s="18"/>
      <c r="AJ13729" s="7"/>
      <c r="AL13729" s="7"/>
      <c r="AN13729" s="7"/>
      <c r="AP13729" s="7"/>
      <c r="AR13729" s="7"/>
      <c r="AX13729" s="7"/>
      <c r="AY13729" s="7"/>
      <c r="BE13729" s="9"/>
      <c r="BW13729" s="17"/>
      <c r="CH13729" s="7"/>
      <c r="CJ13729" s="7"/>
      <c r="CP13729" s="7"/>
      <c r="CR13729" s="7"/>
      <c r="CS13729" s="7"/>
      <c r="CU13729" s="16"/>
      <c r="DB13729" s="7"/>
      <c r="DD13729" s="7"/>
      <c r="DF13729" s="9"/>
    </row>
    <row r="13730" spans="3:110" x14ac:dyDescent="0.25">
      <c r="C13730" s="6"/>
      <c r="H13730" s="7"/>
      <c r="L13730" s="18"/>
      <c r="M13730" s="18"/>
      <c r="N13730" s="20"/>
      <c r="AD13730" s="18"/>
      <c r="AE13730" s="18"/>
      <c r="AJ13730" s="7"/>
      <c r="AL13730" s="7"/>
      <c r="AN13730" s="7"/>
      <c r="AP13730" s="7"/>
      <c r="AR13730" s="7"/>
      <c r="AX13730" s="7"/>
      <c r="AY13730" s="7"/>
      <c r="BE13730" s="9"/>
      <c r="BW13730" s="17"/>
      <c r="CH13730" s="7"/>
      <c r="CJ13730" s="7"/>
      <c r="CP13730" s="7"/>
      <c r="CR13730" s="7"/>
      <c r="CS13730" s="7"/>
      <c r="CU13730" s="16"/>
      <c r="DB13730" s="7"/>
      <c r="DD13730" s="7"/>
      <c r="DF13730" s="9"/>
    </row>
    <row r="13731" spans="3:110" x14ac:dyDescent="0.25">
      <c r="C13731" s="6"/>
      <c r="H13731" s="7"/>
      <c r="L13731" s="18"/>
      <c r="M13731" s="18"/>
      <c r="N13731" s="20"/>
      <c r="AD13731" s="18"/>
      <c r="AE13731" s="18"/>
      <c r="AJ13731" s="7"/>
      <c r="AL13731" s="7"/>
      <c r="AN13731" s="7"/>
      <c r="AP13731" s="7"/>
      <c r="AR13731" s="7"/>
      <c r="AX13731" s="7"/>
      <c r="AY13731" s="7"/>
      <c r="BE13731" s="9"/>
      <c r="BW13731" s="17"/>
      <c r="CH13731" s="7"/>
      <c r="CJ13731" s="7"/>
      <c r="CP13731" s="7"/>
      <c r="CR13731" s="7"/>
      <c r="CS13731" s="7"/>
      <c r="CU13731" s="16"/>
      <c r="DB13731" s="7"/>
      <c r="DD13731" s="7"/>
      <c r="DF13731" s="9"/>
    </row>
    <row r="13732" spans="3:110" x14ac:dyDescent="0.25">
      <c r="C13732" s="6"/>
      <c r="H13732" s="7"/>
      <c r="L13732" s="18"/>
      <c r="M13732" s="18"/>
      <c r="N13732" s="20"/>
      <c r="AD13732" s="18"/>
      <c r="AE13732" s="18"/>
      <c r="AJ13732" s="7"/>
      <c r="AL13732" s="7"/>
      <c r="AN13732" s="7"/>
      <c r="AP13732" s="7"/>
      <c r="AR13732" s="7"/>
      <c r="AX13732" s="7"/>
      <c r="AY13732" s="7"/>
      <c r="BE13732" s="9"/>
      <c r="BW13732" s="17"/>
      <c r="CH13732" s="7"/>
      <c r="CJ13732" s="7"/>
      <c r="CP13732" s="7"/>
      <c r="CR13732" s="7"/>
      <c r="CS13732" s="7"/>
      <c r="CU13732" s="16"/>
      <c r="DB13732" s="7"/>
      <c r="DD13732" s="7"/>
      <c r="DF13732" s="9"/>
    </row>
    <row r="13733" spans="3:110" x14ac:dyDescent="0.25">
      <c r="C13733" s="6"/>
      <c r="H13733" s="7"/>
      <c r="L13733" s="18"/>
      <c r="M13733" s="18"/>
      <c r="N13733" s="20"/>
      <c r="AD13733" s="18"/>
      <c r="AE13733" s="18"/>
      <c r="AJ13733" s="7"/>
      <c r="AL13733" s="7"/>
      <c r="AN13733" s="7"/>
      <c r="AP13733" s="7"/>
      <c r="AR13733" s="7"/>
      <c r="AX13733" s="7"/>
      <c r="AY13733" s="7"/>
      <c r="BE13733" s="9"/>
      <c r="BW13733" s="17"/>
      <c r="CH13733" s="7"/>
      <c r="CJ13733" s="7"/>
      <c r="CP13733" s="7"/>
      <c r="CR13733" s="7"/>
      <c r="CS13733" s="7"/>
      <c r="CU13733" s="16"/>
      <c r="DB13733" s="7"/>
      <c r="DD13733" s="7"/>
      <c r="DF13733" s="9"/>
    </row>
    <row r="13734" spans="3:110" x14ac:dyDescent="0.25">
      <c r="C13734" s="6"/>
      <c r="H13734" s="7"/>
      <c r="L13734" s="18"/>
      <c r="M13734" s="18"/>
      <c r="N13734" s="20"/>
      <c r="AD13734" s="18"/>
      <c r="AE13734" s="18"/>
      <c r="AJ13734" s="7"/>
      <c r="AL13734" s="7"/>
      <c r="AN13734" s="7"/>
      <c r="AP13734" s="7"/>
      <c r="AR13734" s="7"/>
      <c r="AX13734" s="7"/>
      <c r="AY13734" s="7"/>
      <c r="BE13734" s="9"/>
      <c r="BW13734" s="17"/>
      <c r="CH13734" s="7"/>
      <c r="CJ13734" s="7"/>
      <c r="CP13734" s="7"/>
      <c r="CR13734" s="7"/>
      <c r="CS13734" s="7"/>
      <c r="CU13734" s="16"/>
      <c r="DB13734" s="7"/>
      <c r="DD13734" s="7"/>
      <c r="DF13734" s="9"/>
    </row>
    <row r="13735" spans="3:110" x14ac:dyDescent="0.25">
      <c r="C13735" s="6"/>
      <c r="H13735" s="7"/>
      <c r="L13735" s="18"/>
      <c r="M13735" s="18"/>
      <c r="N13735" s="20"/>
      <c r="AD13735" s="18"/>
      <c r="AE13735" s="18"/>
      <c r="AJ13735" s="7"/>
      <c r="AL13735" s="7"/>
      <c r="AN13735" s="7"/>
      <c r="AP13735" s="7"/>
      <c r="AR13735" s="7"/>
      <c r="AX13735" s="7"/>
      <c r="AY13735" s="7"/>
      <c r="BE13735" s="9"/>
      <c r="BW13735" s="17"/>
      <c r="CH13735" s="7"/>
      <c r="CJ13735" s="7"/>
      <c r="CP13735" s="7"/>
      <c r="CR13735" s="7"/>
      <c r="CS13735" s="7"/>
      <c r="CU13735" s="16"/>
      <c r="DB13735" s="7"/>
      <c r="DD13735" s="7"/>
      <c r="DF13735" s="9"/>
    </row>
    <row r="13736" spans="3:110" x14ac:dyDescent="0.25">
      <c r="C13736" s="6"/>
      <c r="H13736" s="7"/>
      <c r="L13736" s="18"/>
      <c r="M13736" s="18"/>
      <c r="N13736" s="20"/>
      <c r="AD13736" s="18"/>
      <c r="AE13736" s="18"/>
      <c r="AJ13736" s="7"/>
      <c r="AL13736" s="7"/>
      <c r="AN13736" s="7"/>
      <c r="AP13736" s="7"/>
      <c r="AR13736" s="7"/>
      <c r="AX13736" s="7"/>
      <c r="AY13736" s="7"/>
      <c r="BE13736" s="9"/>
      <c r="BW13736" s="17"/>
      <c r="CH13736" s="7"/>
      <c r="CJ13736" s="7"/>
      <c r="CP13736" s="7"/>
      <c r="CR13736" s="7"/>
      <c r="CS13736" s="7"/>
      <c r="CU13736" s="16"/>
      <c r="DB13736" s="7"/>
      <c r="DD13736" s="7"/>
      <c r="DF13736" s="9"/>
    </row>
    <row r="13737" spans="3:110" x14ac:dyDescent="0.25">
      <c r="C13737" s="6"/>
      <c r="H13737" s="7"/>
      <c r="L13737" s="18"/>
      <c r="M13737" s="18"/>
      <c r="N13737" s="20"/>
      <c r="AD13737" s="18"/>
      <c r="AE13737" s="18"/>
      <c r="AJ13737" s="7"/>
      <c r="AL13737" s="7"/>
      <c r="AN13737" s="7"/>
      <c r="AP13737" s="7"/>
      <c r="AR13737" s="7"/>
      <c r="AX13737" s="7"/>
      <c r="AY13737" s="7"/>
      <c r="BE13737" s="9"/>
      <c r="BW13737" s="17"/>
      <c r="CH13737" s="7"/>
      <c r="CJ13737" s="7"/>
      <c r="CP13737" s="7"/>
      <c r="CR13737" s="7"/>
      <c r="CS13737" s="7"/>
      <c r="CU13737" s="16"/>
      <c r="DB13737" s="7"/>
      <c r="DD13737" s="7"/>
      <c r="DF13737" s="9"/>
    </row>
    <row r="13738" spans="3:110" x14ac:dyDescent="0.25">
      <c r="C13738" s="6"/>
      <c r="H13738" s="7"/>
      <c r="L13738" s="18"/>
      <c r="M13738" s="18"/>
      <c r="N13738" s="20"/>
      <c r="AD13738" s="18"/>
      <c r="AE13738" s="18"/>
      <c r="AJ13738" s="7"/>
      <c r="AL13738" s="7"/>
      <c r="AN13738" s="7"/>
      <c r="AP13738" s="7"/>
      <c r="AR13738" s="7"/>
      <c r="AX13738" s="7"/>
      <c r="AY13738" s="7"/>
      <c r="BE13738" s="9"/>
      <c r="BW13738" s="17"/>
      <c r="CH13738" s="7"/>
      <c r="CJ13738" s="7"/>
      <c r="CP13738" s="7"/>
      <c r="CR13738" s="7"/>
      <c r="CS13738" s="7"/>
      <c r="CU13738" s="16"/>
      <c r="DB13738" s="7"/>
      <c r="DD13738" s="7"/>
      <c r="DF13738" s="9"/>
    </row>
    <row r="13739" spans="3:110" x14ac:dyDescent="0.25">
      <c r="C13739" s="6"/>
      <c r="H13739" s="7"/>
      <c r="L13739" s="18"/>
      <c r="M13739" s="18"/>
      <c r="N13739" s="20"/>
      <c r="AD13739" s="18"/>
      <c r="AE13739" s="18"/>
      <c r="AJ13739" s="7"/>
      <c r="AL13739" s="7"/>
      <c r="AN13739" s="7"/>
      <c r="AP13739" s="7"/>
      <c r="AR13739" s="7"/>
      <c r="AX13739" s="7"/>
      <c r="AY13739" s="7"/>
      <c r="BE13739" s="9"/>
      <c r="BW13739" s="17"/>
      <c r="CH13739" s="7"/>
      <c r="CJ13739" s="7"/>
      <c r="CP13739" s="7"/>
      <c r="CR13739" s="7"/>
      <c r="CS13739" s="7"/>
      <c r="CU13739" s="16"/>
      <c r="DB13739" s="7"/>
      <c r="DD13739" s="7"/>
      <c r="DF13739" s="9"/>
    </row>
    <row r="13740" spans="3:110" x14ac:dyDescent="0.25">
      <c r="C13740" s="6"/>
      <c r="H13740" s="7"/>
      <c r="L13740" s="18"/>
      <c r="M13740" s="18"/>
      <c r="N13740" s="20"/>
      <c r="AD13740" s="18"/>
      <c r="AE13740" s="18"/>
      <c r="AJ13740" s="7"/>
      <c r="AL13740" s="7"/>
      <c r="AN13740" s="7"/>
      <c r="AP13740" s="7"/>
      <c r="AR13740" s="7"/>
      <c r="AX13740" s="7"/>
      <c r="AY13740" s="7"/>
      <c r="BE13740" s="9"/>
      <c r="BW13740" s="17"/>
      <c r="CH13740" s="7"/>
      <c r="CJ13740" s="7"/>
      <c r="CP13740" s="7"/>
      <c r="CR13740" s="7"/>
      <c r="CS13740" s="7"/>
      <c r="CU13740" s="16"/>
      <c r="DB13740" s="7"/>
      <c r="DD13740" s="7"/>
      <c r="DF13740" s="9"/>
    </row>
    <row r="13741" spans="3:110" x14ac:dyDescent="0.25">
      <c r="C13741" s="6"/>
      <c r="H13741" s="7"/>
      <c r="L13741" s="18"/>
      <c r="M13741" s="18"/>
      <c r="N13741" s="20"/>
      <c r="AD13741" s="18"/>
      <c r="AE13741" s="18"/>
      <c r="AJ13741" s="7"/>
      <c r="AL13741" s="7"/>
      <c r="AN13741" s="7"/>
      <c r="AP13741" s="7"/>
      <c r="AR13741" s="7"/>
      <c r="AX13741" s="7"/>
      <c r="AY13741" s="7"/>
      <c r="BE13741" s="9"/>
      <c r="BW13741" s="17"/>
      <c r="CH13741" s="7"/>
      <c r="CJ13741" s="7"/>
      <c r="CP13741" s="7"/>
      <c r="CR13741" s="7"/>
      <c r="CS13741" s="7"/>
      <c r="CU13741" s="16"/>
      <c r="DB13741" s="7"/>
      <c r="DD13741" s="7"/>
      <c r="DF13741" s="9"/>
    </row>
    <row r="13742" spans="3:110" x14ac:dyDescent="0.25">
      <c r="C13742" s="6"/>
      <c r="H13742" s="7"/>
      <c r="L13742" s="18"/>
      <c r="M13742" s="18"/>
      <c r="N13742" s="20"/>
      <c r="AD13742" s="18"/>
      <c r="AE13742" s="18"/>
      <c r="AJ13742" s="7"/>
      <c r="AL13742" s="7"/>
      <c r="AN13742" s="7"/>
      <c r="AP13742" s="7"/>
      <c r="AR13742" s="7"/>
      <c r="AX13742" s="7"/>
      <c r="AY13742" s="7"/>
      <c r="BE13742" s="9"/>
      <c r="BW13742" s="17"/>
      <c r="CH13742" s="7"/>
      <c r="CJ13742" s="7"/>
      <c r="CP13742" s="7"/>
      <c r="CR13742" s="7"/>
      <c r="CS13742" s="7"/>
      <c r="CU13742" s="16"/>
      <c r="DB13742" s="7"/>
      <c r="DD13742" s="7"/>
      <c r="DF13742" s="9"/>
    </row>
    <row r="13743" spans="3:110" x14ac:dyDescent="0.25">
      <c r="C13743" s="6"/>
      <c r="H13743" s="7"/>
      <c r="L13743" s="18"/>
      <c r="M13743" s="18"/>
      <c r="N13743" s="20"/>
      <c r="AD13743" s="18"/>
      <c r="AE13743" s="18"/>
      <c r="AJ13743" s="7"/>
      <c r="AL13743" s="7"/>
      <c r="AN13743" s="7"/>
      <c r="AP13743" s="7"/>
      <c r="AR13743" s="7"/>
      <c r="AX13743" s="7"/>
      <c r="AY13743" s="7"/>
      <c r="BE13743" s="9"/>
      <c r="BW13743" s="17"/>
      <c r="CH13743" s="7"/>
      <c r="CJ13743" s="7"/>
      <c r="CP13743" s="7"/>
      <c r="CR13743" s="7"/>
      <c r="CS13743" s="7"/>
      <c r="CU13743" s="16"/>
      <c r="DB13743" s="7"/>
      <c r="DD13743" s="7"/>
      <c r="DF13743" s="9"/>
    </row>
    <row r="13744" spans="3:110" x14ac:dyDescent="0.25">
      <c r="C13744" s="6"/>
      <c r="H13744" s="7"/>
      <c r="L13744" s="18"/>
      <c r="M13744" s="18"/>
      <c r="N13744" s="20"/>
      <c r="AD13744" s="18"/>
      <c r="AE13744" s="18"/>
      <c r="AJ13744" s="7"/>
      <c r="AL13744" s="7"/>
      <c r="AN13744" s="7"/>
      <c r="AP13744" s="7"/>
      <c r="AR13744" s="7"/>
      <c r="AX13744" s="7"/>
      <c r="AY13744" s="7"/>
      <c r="BE13744" s="9"/>
      <c r="BW13744" s="17"/>
      <c r="CH13744" s="7"/>
      <c r="CJ13744" s="7"/>
      <c r="CP13744" s="7"/>
      <c r="CR13744" s="7"/>
      <c r="CS13744" s="7"/>
      <c r="CU13744" s="16"/>
      <c r="DB13744" s="7"/>
      <c r="DD13744" s="7"/>
      <c r="DF13744" s="9"/>
    </row>
    <row r="13745" spans="3:110" x14ac:dyDescent="0.25">
      <c r="C13745" s="6"/>
      <c r="H13745" s="7"/>
      <c r="L13745" s="18"/>
      <c r="M13745" s="18"/>
      <c r="N13745" s="20"/>
      <c r="AD13745" s="18"/>
      <c r="AE13745" s="18"/>
      <c r="AJ13745" s="7"/>
      <c r="AL13745" s="7"/>
      <c r="AN13745" s="7"/>
      <c r="AP13745" s="7"/>
      <c r="AR13745" s="7"/>
      <c r="AX13745" s="7"/>
      <c r="AY13745" s="7"/>
      <c r="BE13745" s="9"/>
      <c r="BW13745" s="17"/>
      <c r="CH13745" s="7"/>
      <c r="CJ13745" s="7"/>
      <c r="CP13745" s="7"/>
      <c r="CR13745" s="7"/>
      <c r="CS13745" s="7"/>
      <c r="CU13745" s="16"/>
      <c r="DB13745" s="7"/>
      <c r="DD13745" s="7"/>
      <c r="DF13745" s="9"/>
    </row>
    <row r="13746" spans="3:110" x14ac:dyDescent="0.25">
      <c r="C13746" s="6"/>
      <c r="H13746" s="7"/>
      <c r="L13746" s="18"/>
      <c r="M13746" s="18"/>
      <c r="N13746" s="20"/>
      <c r="AD13746" s="18"/>
      <c r="AE13746" s="18"/>
      <c r="AJ13746" s="7"/>
      <c r="AL13746" s="7"/>
      <c r="AN13746" s="7"/>
      <c r="AP13746" s="7"/>
      <c r="AR13746" s="7"/>
      <c r="AX13746" s="7"/>
      <c r="AY13746" s="7"/>
      <c r="BE13746" s="9"/>
      <c r="BW13746" s="17"/>
      <c r="CH13746" s="7"/>
      <c r="CJ13746" s="7"/>
      <c r="CP13746" s="7"/>
      <c r="CR13746" s="7"/>
      <c r="CS13746" s="7"/>
      <c r="CU13746" s="16"/>
      <c r="DB13746" s="7"/>
      <c r="DD13746" s="7"/>
      <c r="DF13746" s="9"/>
    </row>
    <row r="13747" spans="3:110" x14ac:dyDescent="0.25">
      <c r="C13747" s="6"/>
      <c r="H13747" s="7"/>
      <c r="L13747" s="18"/>
      <c r="M13747" s="18"/>
      <c r="N13747" s="20"/>
      <c r="AD13747" s="18"/>
      <c r="AE13747" s="18"/>
      <c r="AJ13747" s="7"/>
      <c r="AL13747" s="7"/>
      <c r="AN13747" s="7"/>
      <c r="AP13747" s="7"/>
      <c r="AR13747" s="7"/>
      <c r="AX13747" s="7"/>
      <c r="AY13747" s="7"/>
      <c r="BE13747" s="9"/>
      <c r="BW13747" s="17"/>
      <c r="CH13747" s="7"/>
      <c r="CJ13747" s="7"/>
      <c r="CP13747" s="7"/>
      <c r="CR13747" s="7"/>
      <c r="CS13747" s="7"/>
      <c r="CU13747" s="16"/>
      <c r="DB13747" s="7"/>
      <c r="DD13747" s="7"/>
      <c r="DF13747" s="9"/>
    </row>
    <row r="13748" spans="3:110" x14ac:dyDescent="0.25">
      <c r="C13748" s="6"/>
      <c r="H13748" s="7"/>
      <c r="L13748" s="18"/>
      <c r="M13748" s="18"/>
      <c r="N13748" s="20"/>
      <c r="AD13748" s="18"/>
      <c r="AE13748" s="18"/>
      <c r="AJ13748" s="7"/>
      <c r="AL13748" s="7"/>
      <c r="AN13748" s="7"/>
      <c r="AP13748" s="7"/>
      <c r="AR13748" s="7"/>
      <c r="AX13748" s="7"/>
      <c r="AY13748" s="7"/>
      <c r="BE13748" s="9"/>
      <c r="BW13748" s="17"/>
      <c r="CH13748" s="7"/>
      <c r="CJ13748" s="7"/>
      <c r="CP13748" s="7"/>
      <c r="CR13748" s="7"/>
      <c r="CS13748" s="7"/>
      <c r="CU13748" s="16"/>
      <c r="DB13748" s="7"/>
      <c r="DD13748" s="7"/>
      <c r="DF13748" s="9"/>
    </row>
    <row r="13749" spans="3:110" x14ac:dyDescent="0.25">
      <c r="C13749" s="6"/>
      <c r="H13749" s="7"/>
      <c r="L13749" s="18"/>
      <c r="M13749" s="18"/>
      <c r="N13749" s="20"/>
      <c r="AD13749" s="18"/>
      <c r="AE13749" s="18"/>
      <c r="AJ13749" s="7"/>
      <c r="AL13749" s="7"/>
      <c r="AN13749" s="7"/>
      <c r="AP13749" s="7"/>
      <c r="AR13749" s="7"/>
      <c r="AX13749" s="7"/>
      <c r="AY13749" s="7"/>
      <c r="BE13749" s="9"/>
      <c r="BW13749" s="17"/>
      <c r="CH13749" s="7"/>
      <c r="CJ13749" s="7"/>
      <c r="CP13749" s="7"/>
      <c r="CR13749" s="7"/>
      <c r="CS13749" s="7"/>
      <c r="CU13749" s="16"/>
      <c r="DB13749" s="7"/>
      <c r="DD13749" s="7"/>
      <c r="DF13749" s="9"/>
    </row>
    <row r="13750" spans="3:110" x14ac:dyDescent="0.25">
      <c r="C13750" s="6"/>
      <c r="H13750" s="7"/>
      <c r="L13750" s="18"/>
      <c r="M13750" s="18"/>
      <c r="N13750" s="20"/>
      <c r="AD13750" s="18"/>
      <c r="AE13750" s="18"/>
      <c r="AJ13750" s="7"/>
      <c r="AL13750" s="7"/>
      <c r="AN13750" s="7"/>
      <c r="AP13750" s="7"/>
      <c r="AR13750" s="7"/>
      <c r="AX13750" s="7"/>
      <c r="AY13750" s="7"/>
      <c r="BE13750" s="9"/>
      <c r="BW13750" s="17"/>
      <c r="CH13750" s="7"/>
      <c r="CJ13750" s="7"/>
      <c r="CP13750" s="7"/>
      <c r="CR13750" s="7"/>
      <c r="CS13750" s="7"/>
      <c r="CU13750" s="16"/>
      <c r="DB13750" s="7"/>
      <c r="DD13750" s="7"/>
      <c r="DF13750" s="9"/>
    </row>
    <row r="13751" spans="3:110" x14ac:dyDescent="0.25">
      <c r="C13751" s="6"/>
      <c r="H13751" s="7"/>
      <c r="L13751" s="18"/>
      <c r="M13751" s="18"/>
      <c r="N13751" s="20"/>
      <c r="AD13751" s="18"/>
      <c r="AE13751" s="18"/>
      <c r="AJ13751" s="7"/>
      <c r="AL13751" s="7"/>
      <c r="AN13751" s="7"/>
      <c r="AP13751" s="7"/>
      <c r="AR13751" s="7"/>
      <c r="AX13751" s="7"/>
      <c r="AY13751" s="7"/>
      <c r="BE13751" s="9"/>
      <c r="BW13751" s="17"/>
      <c r="CH13751" s="7"/>
      <c r="CJ13751" s="7"/>
      <c r="CP13751" s="7"/>
      <c r="CR13751" s="7"/>
      <c r="CS13751" s="7"/>
      <c r="CU13751" s="16"/>
      <c r="DB13751" s="7"/>
      <c r="DD13751" s="7"/>
      <c r="DF13751" s="9"/>
    </row>
    <row r="13752" spans="3:110" x14ac:dyDescent="0.25">
      <c r="C13752" s="6"/>
      <c r="H13752" s="7"/>
      <c r="L13752" s="18"/>
      <c r="M13752" s="18"/>
      <c r="N13752" s="20"/>
      <c r="AD13752" s="18"/>
      <c r="AE13752" s="18"/>
      <c r="AJ13752" s="7"/>
      <c r="AL13752" s="7"/>
      <c r="AN13752" s="7"/>
      <c r="AP13752" s="7"/>
      <c r="AR13752" s="7"/>
      <c r="AX13752" s="7"/>
      <c r="AY13752" s="7"/>
      <c r="BE13752" s="9"/>
      <c r="BW13752" s="17"/>
      <c r="CH13752" s="7"/>
      <c r="CJ13752" s="7"/>
      <c r="CP13752" s="7"/>
      <c r="CR13752" s="7"/>
      <c r="CS13752" s="7"/>
      <c r="CU13752" s="16"/>
      <c r="DB13752" s="7"/>
      <c r="DD13752" s="7"/>
      <c r="DF13752" s="9"/>
    </row>
    <row r="13753" spans="3:110" x14ac:dyDescent="0.25">
      <c r="C13753" s="6"/>
      <c r="H13753" s="7"/>
      <c r="L13753" s="18"/>
      <c r="M13753" s="18"/>
      <c r="N13753" s="20"/>
      <c r="AD13753" s="18"/>
      <c r="AE13753" s="18"/>
      <c r="AJ13753" s="7"/>
      <c r="AL13753" s="7"/>
      <c r="AN13753" s="7"/>
      <c r="AP13753" s="7"/>
      <c r="AR13753" s="7"/>
      <c r="AX13753" s="7"/>
      <c r="AY13753" s="7"/>
      <c r="BE13753" s="9"/>
      <c r="BW13753" s="17"/>
      <c r="CH13753" s="7"/>
      <c r="CJ13753" s="7"/>
      <c r="CP13753" s="7"/>
      <c r="CR13753" s="7"/>
      <c r="CS13753" s="7"/>
      <c r="CU13753" s="16"/>
      <c r="DB13753" s="7"/>
      <c r="DD13753" s="7"/>
      <c r="DF13753" s="9"/>
    </row>
    <row r="13754" spans="3:110" x14ac:dyDescent="0.25">
      <c r="C13754" s="6"/>
      <c r="H13754" s="7"/>
      <c r="L13754" s="18"/>
      <c r="M13754" s="18"/>
      <c r="N13754" s="20"/>
      <c r="AD13754" s="18"/>
      <c r="AE13754" s="18"/>
      <c r="AJ13754" s="7"/>
      <c r="AL13754" s="7"/>
      <c r="AN13754" s="7"/>
      <c r="AP13754" s="7"/>
      <c r="AR13754" s="7"/>
      <c r="AX13754" s="7"/>
      <c r="AY13754" s="7"/>
      <c r="BE13754" s="9"/>
      <c r="BW13754" s="17"/>
      <c r="CH13754" s="7"/>
      <c r="CJ13754" s="7"/>
      <c r="CP13754" s="7"/>
      <c r="CR13754" s="7"/>
      <c r="CS13754" s="7"/>
      <c r="CU13754" s="16"/>
      <c r="DB13754" s="7"/>
      <c r="DD13754" s="7"/>
      <c r="DF13754" s="9"/>
    </row>
    <row r="13755" spans="3:110" x14ac:dyDescent="0.25">
      <c r="C13755" s="6"/>
      <c r="H13755" s="7"/>
      <c r="L13755" s="18"/>
      <c r="M13755" s="18"/>
      <c r="N13755" s="20"/>
      <c r="AD13755" s="18"/>
      <c r="AE13755" s="18"/>
      <c r="AJ13755" s="7"/>
      <c r="AL13755" s="7"/>
      <c r="AN13755" s="7"/>
      <c r="AP13755" s="7"/>
      <c r="AR13755" s="7"/>
      <c r="AX13755" s="7"/>
      <c r="AY13755" s="7"/>
      <c r="BE13755" s="9"/>
      <c r="BW13755" s="17"/>
      <c r="CH13755" s="7"/>
      <c r="CJ13755" s="7"/>
      <c r="CP13755" s="7"/>
      <c r="CR13755" s="7"/>
      <c r="CS13755" s="7"/>
      <c r="CU13755" s="16"/>
      <c r="DB13755" s="7"/>
      <c r="DD13755" s="7"/>
      <c r="DF13755" s="9"/>
    </row>
    <row r="13756" spans="3:110" x14ac:dyDescent="0.25">
      <c r="C13756" s="6"/>
      <c r="H13756" s="7"/>
      <c r="L13756" s="18"/>
      <c r="M13756" s="18"/>
      <c r="N13756" s="20"/>
      <c r="AD13756" s="18"/>
      <c r="AE13756" s="18"/>
      <c r="AJ13756" s="7"/>
      <c r="AL13756" s="7"/>
      <c r="AN13756" s="7"/>
      <c r="AP13756" s="7"/>
      <c r="AR13756" s="7"/>
      <c r="AX13756" s="7"/>
      <c r="AY13756" s="7"/>
      <c r="BE13756" s="9"/>
      <c r="BW13756" s="17"/>
      <c r="CH13756" s="7"/>
      <c r="CJ13756" s="7"/>
      <c r="CP13756" s="7"/>
      <c r="CR13756" s="7"/>
      <c r="CS13756" s="7"/>
      <c r="CU13756" s="16"/>
      <c r="DB13756" s="7"/>
      <c r="DD13756" s="7"/>
      <c r="DF13756" s="9"/>
    </row>
    <row r="13757" spans="3:110" x14ac:dyDescent="0.25">
      <c r="C13757" s="6"/>
      <c r="H13757" s="7"/>
      <c r="L13757" s="18"/>
      <c r="M13757" s="18"/>
      <c r="N13757" s="20"/>
      <c r="AD13757" s="18"/>
      <c r="AE13757" s="18"/>
      <c r="AJ13757" s="7"/>
      <c r="AL13757" s="7"/>
      <c r="AN13757" s="7"/>
      <c r="AP13757" s="7"/>
      <c r="AR13757" s="7"/>
      <c r="AX13757" s="7"/>
      <c r="AY13757" s="7"/>
      <c r="BE13757" s="9"/>
      <c r="BW13757" s="17"/>
      <c r="CH13757" s="7"/>
      <c r="CJ13757" s="7"/>
      <c r="CP13757" s="7"/>
      <c r="CR13757" s="7"/>
      <c r="CS13757" s="7"/>
      <c r="CU13757" s="16"/>
      <c r="DB13757" s="7"/>
      <c r="DD13757" s="7"/>
      <c r="DF13757" s="9"/>
    </row>
    <row r="13758" spans="3:110" x14ac:dyDescent="0.25">
      <c r="C13758" s="6"/>
      <c r="H13758" s="7"/>
      <c r="L13758" s="18"/>
      <c r="M13758" s="18"/>
      <c r="N13758" s="20"/>
      <c r="AD13758" s="18"/>
      <c r="AE13758" s="18"/>
      <c r="AJ13758" s="7"/>
      <c r="AL13758" s="7"/>
      <c r="AN13758" s="7"/>
      <c r="AP13758" s="7"/>
      <c r="AR13758" s="7"/>
      <c r="AX13758" s="7"/>
      <c r="AY13758" s="7"/>
      <c r="BE13758" s="9"/>
      <c r="BW13758" s="17"/>
      <c r="CH13758" s="7"/>
      <c r="CJ13758" s="7"/>
      <c r="CP13758" s="7"/>
      <c r="CR13758" s="7"/>
      <c r="CS13758" s="7"/>
      <c r="CU13758" s="16"/>
      <c r="DB13758" s="7"/>
      <c r="DD13758" s="7"/>
      <c r="DF13758" s="9"/>
    </row>
    <row r="13759" spans="3:110" x14ac:dyDescent="0.25">
      <c r="C13759" s="6"/>
      <c r="H13759" s="7"/>
      <c r="L13759" s="18"/>
      <c r="M13759" s="18"/>
      <c r="N13759" s="20"/>
      <c r="AD13759" s="18"/>
      <c r="AE13759" s="18"/>
      <c r="AJ13759" s="7"/>
      <c r="AL13759" s="7"/>
      <c r="AN13759" s="7"/>
      <c r="AP13759" s="7"/>
      <c r="AR13759" s="7"/>
      <c r="AX13759" s="7"/>
      <c r="AY13759" s="7"/>
      <c r="BE13759" s="9"/>
      <c r="BW13759" s="17"/>
      <c r="CH13759" s="7"/>
      <c r="CJ13759" s="7"/>
      <c r="CP13759" s="7"/>
      <c r="CR13759" s="7"/>
      <c r="CS13759" s="7"/>
      <c r="CU13759" s="16"/>
      <c r="DB13759" s="7"/>
      <c r="DD13759" s="7"/>
      <c r="DF13759" s="9"/>
    </row>
    <row r="13760" spans="3:110" x14ac:dyDescent="0.25">
      <c r="C13760" s="6"/>
      <c r="H13760" s="7"/>
      <c r="L13760" s="18"/>
      <c r="M13760" s="18"/>
      <c r="N13760" s="20"/>
      <c r="AD13760" s="18"/>
      <c r="AE13760" s="18"/>
      <c r="AJ13760" s="7"/>
      <c r="AL13760" s="7"/>
      <c r="AN13760" s="7"/>
      <c r="AP13760" s="7"/>
      <c r="AR13760" s="7"/>
      <c r="AX13760" s="7"/>
      <c r="AY13760" s="7"/>
      <c r="BE13760" s="9"/>
      <c r="BW13760" s="17"/>
      <c r="CH13760" s="7"/>
      <c r="CJ13760" s="7"/>
      <c r="CP13760" s="7"/>
      <c r="CR13760" s="7"/>
      <c r="CS13760" s="7"/>
      <c r="CU13760" s="16"/>
      <c r="DB13760" s="7"/>
      <c r="DD13760" s="7"/>
      <c r="DF13760" s="9"/>
    </row>
    <row r="13761" spans="3:110" x14ac:dyDescent="0.25">
      <c r="C13761" s="6"/>
      <c r="H13761" s="7"/>
      <c r="L13761" s="18"/>
      <c r="M13761" s="18"/>
      <c r="N13761" s="20"/>
      <c r="AD13761" s="18"/>
      <c r="AE13761" s="18"/>
      <c r="AJ13761" s="7"/>
      <c r="AL13761" s="7"/>
      <c r="AN13761" s="7"/>
      <c r="AP13761" s="7"/>
      <c r="AR13761" s="7"/>
      <c r="AX13761" s="7"/>
      <c r="AY13761" s="7"/>
      <c r="BE13761" s="9"/>
      <c r="BW13761" s="17"/>
      <c r="CH13761" s="7"/>
      <c r="CJ13761" s="7"/>
      <c r="CP13761" s="7"/>
      <c r="CR13761" s="7"/>
      <c r="CS13761" s="7"/>
      <c r="CU13761" s="16"/>
      <c r="DB13761" s="7"/>
      <c r="DD13761" s="7"/>
      <c r="DF13761" s="9"/>
    </row>
    <row r="13762" spans="3:110" x14ac:dyDescent="0.25">
      <c r="C13762" s="6"/>
      <c r="H13762" s="7"/>
      <c r="L13762" s="18"/>
      <c r="M13762" s="18"/>
      <c r="N13762" s="20"/>
      <c r="AD13762" s="18"/>
      <c r="AE13762" s="18"/>
      <c r="AJ13762" s="7"/>
      <c r="AL13762" s="7"/>
      <c r="AN13762" s="7"/>
      <c r="AP13762" s="7"/>
      <c r="AR13762" s="7"/>
      <c r="AX13762" s="7"/>
      <c r="AY13762" s="7"/>
      <c r="BE13762" s="9"/>
      <c r="BW13762" s="17"/>
      <c r="CH13762" s="7"/>
      <c r="CJ13762" s="7"/>
      <c r="CP13762" s="7"/>
      <c r="CR13762" s="7"/>
      <c r="CS13762" s="7"/>
      <c r="CU13762" s="16"/>
      <c r="DB13762" s="7"/>
      <c r="DD13762" s="7"/>
      <c r="DF13762" s="9"/>
    </row>
    <row r="13763" spans="3:110" x14ac:dyDescent="0.25">
      <c r="C13763" s="6"/>
      <c r="H13763" s="7"/>
      <c r="L13763" s="18"/>
      <c r="M13763" s="18"/>
      <c r="N13763" s="20"/>
      <c r="AD13763" s="18"/>
      <c r="AE13763" s="18"/>
      <c r="AJ13763" s="7"/>
      <c r="AL13763" s="7"/>
      <c r="AN13763" s="7"/>
      <c r="AP13763" s="7"/>
      <c r="AR13763" s="7"/>
      <c r="AX13763" s="7"/>
      <c r="AY13763" s="7"/>
      <c r="BE13763" s="9"/>
      <c r="BW13763" s="17"/>
      <c r="CH13763" s="7"/>
      <c r="CJ13763" s="7"/>
      <c r="CP13763" s="7"/>
      <c r="CR13763" s="7"/>
      <c r="CS13763" s="7"/>
      <c r="CU13763" s="16"/>
      <c r="DB13763" s="7"/>
      <c r="DD13763" s="7"/>
      <c r="DF13763" s="9"/>
    </row>
    <row r="13764" spans="3:110" x14ac:dyDescent="0.25">
      <c r="C13764" s="6"/>
      <c r="H13764" s="7"/>
      <c r="L13764" s="18"/>
      <c r="M13764" s="18"/>
      <c r="N13764" s="20"/>
      <c r="AD13764" s="18"/>
      <c r="AE13764" s="18"/>
      <c r="AJ13764" s="7"/>
      <c r="AL13764" s="7"/>
      <c r="AN13764" s="7"/>
      <c r="AP13764" s="7"/>
      <c r="AR13764" s="7"/>
      <c r="AX13764" s="7"/>
      <c r="AY13764" s="7"/>
      <c r="BE13764" s="9"/>
      <c r="BW13764" s="17"/>
      <c r="CH13764" s="7"/>
      <c r="CJ13764" s="7"/>
      <c r="CP13764" s="7"/>
      <c r="CR13764" s="7"/>
      <c r="CS13764" s="7"/>
      <c r="CU13764" s="16"/>
      <c r="DB13764" s="7"/>
      <c r="DD13764" s="7"/>
      <c r="DF13764" s="9"/>
    </row>
    <row r="13765" spans="3:110" x14ac:dyDescent="0.25">
      <c r="C13765" s="6"/>
      <c r="H13765" s="7"/>
      <c r="L13765" s="18"/>
      <c r="M13765" s="18"/>
      <c r="N13765" s="20"/>
      <c r="AD13765" s="18"/>
      <c r="AE13765" s="18"/>
      <c r="AJ13765" s="7"/>
      <c r="AL13765" s="7"/>
      <c r="AN13765" s="7"/>
      <c r="AP13765" s="7"/>
      <c r="AR13765" s="7"/>
      <c r="AX13765" s="7"/>
      <c r="AY13765" s="7"/>
      <c r="BE13765" s="9"/>
      <c r="BW13765" s="17"/>
      <c r="CH13765" s="7"/>
      <c r="CJ13765" s="7"/>
      <c r="CP13765" s="7"/>
      <c r="CR13765" s="7"/>
      <c r="CS13765" s="7"/>
      <c r="CU13765" s="16"/>
      <c r="DB13765" s="7"/>
      <c r="DD13765" s="7"/>
      <c r="DF13765" s="9"/>
    </row>
    <row r="13766" spans="3:110" x14ac:dyDescent="0.25">
      <c r="C13766" s="6"/>
      <c r="H13766" s="7"/>
      <c r="L13766" s="18"/>
      <c r="M13766" s="18"/>
      <c r="N13766" s="20"/>
      <c r="AD13766" s="18"/>
      <c r="AE13766" s="18"/>
      <c r="AJ13766" s="7"/>
      <c r="AL13766" s="7"/>
      <c r="AN13766" s="7"/>
      <c r="AP13766" s="7"/>
      <c r="AR13766" s="7"/>
      <c r="AX13766" s="7"/>
      <c r="AY13766" s="7"/>
      <c r="BE13766" s="9"/>
      <c r="BW13766" s="17"/>
      <c r="CH13766" s="7"/>
      <c r="CJ13766" s="7"/>
      <c r="CP13766" s="7"/>
      <c r="CR13766" s="7"/>
      <c r="CS13766" s="7"/>
      <c r="CU13766" s="16"/>
      <c r="DB13766" s="7"/>
      <c r="DD13766" s="7"/>
      <c r="DF13766" s="9"/>
    </row>
    <row r="13767" spans="3:110" x14ac:dyDescent="0.25">
      <c r="C13767" s="6"/>
      <c r="H13767" s="7"/>
      <c r="L13767" s="18"/>
      <c r="M13767" s="18"/>
      <c r="N13767" s="20"/>
      <c r="AD13767" s="18"/>
      <c r="AE13767" s="18"/>
      <c r="AJ13767" s="7"/>
      <c r="AL13767" s="7"/>
      <c r="AN13767" s="7"/>
      <c r="AP13767" s="7"/>
      <c r="AR13767" s="7"/>
      <c r="AX13767" s="7"/>
      <c r="AY13767" s="7"/>
      <c r="BE13767" s="9"/>
      <c r="BW13767" s="17"/>
      <c r="CH13767" s="7"/>
      <c r="CJ13767" s="7"/>
      <c r="CP13767" s="7"/>
      <c r="CR13767" s="7"/>
      <c r="CS13767" s="7"/>
      <c r="CU13767" s="16"/>
      <c r="DB13767" s="7"/>
      <c r="DD13767" s="7"/>
      <c r="DF13767" s="9"/>
    </row>
    <row r="13768" spans="3:110" x14ac:dyDescent="0.25">
      <c r="C13768" s="6"/>
      <c r="H13768" s="7"/>
      <c r="L13768" s="18"/>
      <c r="M13768" s="18"/>
      <c r="N13768" s="20"/>
      <c r="AD13768" s="18"/>
      <c r="AE13768" s="18"/>
      <c r="AJ13768" s="7"/>
      <c r="AL13768" s="7"/>
      <c r="AN13768" s="7"/>
      <c r="AP13768" s="7"/>
      <c r="AR13768" s="7"/>
      <c r="AX13768" s="7"/>
      <c r="AY13768" s="7"/>
      <c r="BE13768" s="9"/>
      <c r="BW13768" s="17"/>
      <c r="CH13768" s="7"/>
      <c r="CJ13768" s="7"/>
      <c r="CP13768" s="7"/>
      <c r="CR13768" s="7"/>
      <c r="CS13768" s="7"/>
      <c r="CU13768" s="16"/>
      <c r="DB13768" s="7"/>
      <c r="DD13768" s="7"/>
      <c r="DF13768" s="9"/>
    </row>
    <row r="13769" spans="3:110" x14ac:dyDescent="0.25">
      <c r="C13769" s="6"/>
      <c r="H13769" s="7"/>
      <c r="L13769" s="18"/>
      <c r="M13769" s="18"/>
      <c r="N13769" s="20"/>
      <c r="AD13769" s="18"/>
      <c r="AE13769" s="18"/>
      <c r="AJ13769" s="7"/>
      <c r="AL13769" s="7"/>
      <c r="AN13769" s="7"/>
      <c r="AP13769" s="7"/>
      <c r="AR13769" s="7"/>
      <c r="AX13769" s="7"/>
      <c r="AY13769" s="7"/>
      <c r="BE13769" s="9"/>
      <c r="BW13769" s="17"/>
      <c r="CH13769" s="7"/>
      <c r="CJ13769" s="7"/>
      <c r="CP13769" s="7"/>
      <c r="CR13769" s="7"/>
      <c r="CS13769" s="7"/>
      <c r="CU13769" s="16"/>
      <c r="DB13769" s="7"/>
      <c r="DD13769" s="7"/>
      <c r="DF13769" s="9"/>
    </row>
    <row r="13770" spans="3:110" x14ac:dyDescent="0.25">
      <c r="C13770" s="6"/>
      <c r="H13770" s="7"/>
      <c r="L13770" s="18"/>
      <c r="M13770" s="18"/>
      <c r="N13770" s="20"/>
      <c r="AD13770" s="18"/>
      <c r="AE13770" s="18"/>
      <c r="AJ13770" s="7"/>
      <c r="AL13770" s="7"/>
      <c r="AN13770" s="7"/>
      <c r="AP13770" s="7"/>
      <c r="AR13770" s="7"/>
      <c r="AX13770" s="7"/>
      <c r="AY13770" s="7"/>
      <c r="BE13770" s="9"/>
      <c r="BW13770" s="17"/>
      <c r="CH13770" s="7"/>
      <c r="CJ13770" s="7"/>
      <c r="CP13770" s="7"/>
      <c r="CR13770" s="7"/>
      <c r="CS13770" s="7"/>
      <c r="CU13770" s="16"/>
      <c r="DB13770" s="7"/>
      <c r="DD13770" s="7"/>
      <c r="DF13770" s="9"/>
    </row>
    <row r="13771" spans="3:110" x14ac:dyDescent="0.25">
      <c r="C13771" s="6"/>
      <c r="H13771" s="7"/>
      <c r="L13771" s="18"/>
      <c r="M13771" s="18"/>
      <c r="N13771" s="20"/>
      <c r="AD13771" s="18"/>
      <c r="AE13771" s="18"/>
      <c r="AJ13771" s="7"/>
      <c r="AL13771" s="7"/>
      <c r="AN13771" s="7"/>
      <c r="AP13771" s="7"/>
      <c r="AR13771" s="7"/>
      <c r="AX13771" s="7"/>
      <c r="AY13771" s="7"/>
      <c r="BE13771" s="9"/>
      <c r="BW13771" s="17"/>
      <c r="CH13771" s="7"/>
      <c r="CJ13771" s="7"/>
      <c r="CP13771" s="7"/>
      <c r="CR13771" s="7"/>
      <c r="CS13771" s="7"/>
      <c r="CU13771" s="16"/>
      <c r="DB13771" s="7"/>
      <c r="DD13771" s="7"/>
      <c r="DF13771" s="9"/>
    </row>
    <row r="13772" spans="3:110" x14ac:dyDescent="0.25">
      <c r="C13772" s="6"/>
      <c r="H13772" s="7"/>
      <c r="L13772" s="18"/>
      <c r="M13772" s="18"/>
      <c r="N13772" s="20"/>
      <c r="AD13772" s="18"/>
      <c r="AE13772" s="18"/>
      <c r="AJ13772" s="7"/>
      <c r="AL13772" s="7"/>
      <c r="AN13772" s="7"/>
      <c r="AP13772" s="7"/>
      <c r="AR13772" s="7"/>
      <c r="AX13772" s="7"/>
      <c r="AY13772" s="7"/>
      <c r="BE13772" s="9"/>
      <c r="BW13772" s="17"/>
      <c r="CH13772" s="7"/>
      <c r="CJ13772" s="7"/>
      <c r="CP13772" s="7"/>
      <c r="CR13772" s="7"/>
      <c r="CS13772" s="7"/>
      <c r="CU13772" s="16"/>
      <c r="DB13772" s="7"/>
      <c r="DD13772" s="7"/>
      <c r="DF13772" s="9"/>
    </row>
    <row r="13773" spans="3:110" x14ac:dyDescent="0.25">
      <c r="C13773" s="6"/>
      <c r="H13773" s="7"/>
      <c r="L13773" s="18"/>
      <c r="M13773" s="18"/>
      <c r="N13773" s="20"/>
      <c r="AD13773" s="18"/>
      <c r="AE13773" s="18"/>
      <c r="AJ13773" s="7"/>
      <c r="AL13773" s="7"/>
      <c r="AN13773" s="7"/>
      <c r="AP13773" s="7"/>
      <c r="AR13773" s="7"/>
      <c r="AX13773" s="7"/>
      <c r="AY13773" s="7"/>
      <c r="BE13773" s="9"/>
      <c r="BW13773" s="17"/>
      <c r="CH13773" s="7"/>
      <c r="CJ13773" s="7"/>
      <c r="CP13773" s="7"/>
      <c r="CR13773" s="7"/>
      <c r="CS13773" s="7"/>
      <c r="CU13773" s="16"/>
      <c r="DB13773" s="7"/>
      <c r="DD13773" s="7"/>
      <c r="DF13773" s="9"/>
    </row>
    <row r="13774" spans="3:110" x14ac:dyDescent="0.25">
      <c r="C13774" s="6"/>
      <c r="H13774" s="7"/>
      <c r="L13774" s="18"/>
      <c r="M13774" s="18"/>
      <c r="N13774" s="20"/>
      <c r="AD13774" s="18"/>
      <c r="AE13774" s="18"/>
      <c r="AJ13774" s="7"/>
      <c r="AL13774" s="7"/>
      <c r="AN13774" s="7"/>
      <c r="AP13774" s="7"/>
      <c r="AR13774" s="7"/>
      <c r="AX13774" s="7"/>
      <c r="AY13774" s="7"/>
      <c r="BE13774" s="9"/>
      <c r="BW13774" s="17"/>
      <c r="CH13774" s="7"/>
      <c r="CJ13774" s="7"/>
      <c r="CP13774" s="7"/>
      <c r="CR13774" s="7"/>
      <c r="CS13774" s="7"/>
      <c r="CU13774" s="16"/>
      <c r="DB13774" s="7"/>
      <c r="DD13774" s="7"/>
      <c r="DF13774" s="9"/>
    </row>
    <row r="13775" spans="3:110" x14ac:dyDescent="0.25">
      <c r="C13775" s="6"/>
      <c r="H13775" s="7"/>
      <c r="L13775" s="18"/>
      <c r="M13775" s="18"/>
      <c r="N13775" s="20"/>
      <c r="AD13775" s="18"/>
      <c r="AE13775" s="18"/>
      <c r="AJ13775" s="7"/>
      <c r="AL13775" s="7"/>
      <c r="AN13775" s="7"/>
      <c r="AP13775" s="7"/>
      <c r="AR13775" s="7"/>
      <c r="AX13775" s="7"/>
      <c r="AY13775" s="7"/>
      <c r="BE13775" s="9"/>
      <c r="BW13775" s="17"/>
      <c r="CH13775" s="7"/>
      <c r="CJ13775" s="7"/>
      <c r="CP13775" s="7"/>
      <c r="CR13775" s="7"/>
      <c r="CS13775" s="7"/>
      <c r="CU13775" s="16"/>
      <c r="DB13775" s="7"/>
      <c r="DD13775" s="7"/>
      <c r="DF13775" s="9"/>
    </row>
    <row r="13776" spans="3:110" x14ac:dyDescent="0.25">
      <c r="C13776" s="6"/>
      <c r="H13776" s="7"/>
      <c r="L13776" s="18"/>
      <c r="M13776" s="18"/>
      <c r="N13776" s="20"/>
      <c r="AD13776" s="18"/>
      <c r="AE13776" s="18"/>
      <c r="AJ13776" s="7"/>
      <c r="AL13776" s="7"/>
      <c r="AN13776" s="7"/>
      <c r="AP13776" s="7"/>
      <c r="AR13776" s="7"/>
      <c r="AX13776" s="7"/>
      <c r="AY13776" s="7"/>
      <c r="BE13776" s="9"/>
      <c r="BW13776" s="17"/>
      <c r="CH13776" s="7"/>
      <c r="CJ13776" s="7"/>
      <c r="CP13776" s="7"/>
      <c r="CR13776" s="7"/>
      <c r="CS13776" s="7"/>
      <c r="CU13776" s="16"/>
      <c r="DB13776" s="7"/>
      <c r="DD13776" s="7"/>
      <c r="DF13776" s="9"/>
    </row>
    <row r="13777" spans="3:110" x14ac:dyDescent="0.25">
      <c r="C13777" s="6"/>
      <c r="H13777" s="7"/>
      <c r="L13777" s="18"/>
      <c r="M13777" s="18"/>
      <c r="N13777" s="20"/>
      <c r="AD13777" s="18"/>
      <c r="AE13777" s="18"/>
      <c r="AJ13777" s="7"/>
      <c r="AL13777" s="7"/>
      <c r="AN13777" s="7"/>
      <c r="AP13777" s="7"/>
      <c r="AR13777" s="7"/>
      <c r="AX13777" s="7"/>
      <c r="AY13777" s="7"/>
      <c r="BE13777" s="9"/>
      <c r="BW13777" s="17"/>
      <c r="CH13777" s="7"/>
      <c r="CJ13777" s="7"/>
      <c r="CP13777" s="7"/>
      <c r="CR13777" s="7"/>
      <c r="CS13777" s="7"/>
      <c r="CU13777" s="16"/>
      <c r="DB13777" s="7"/>
      <c r="DD13777" s="7"/>
      <c r="DF13777" s="9"/>
    </row>
    <row r="13778" spans="3:110" x14ac:dyDescent="0.25">
      <c r="C13778" s="6"/>
      <c r="H13778" s="7"/>
      <c r="L13778" s="18"/>
      <c r="M13778" s="18"/>
      <c r="N13778" s="20"/>
      <c r="AD13778" s="18"/>
      <c r="AE13778" s="18"/>
      <c r="AJ13778" s="7"/>
      <c r="AL13778" s="7"/>
      <c r="AN13778" s="7"/>
      <c r="AP13778" s="7"/>
      <c r="AR13778" s="7"/>
      <c r="AX13778" s="7"/>
      <c r="AY13778" s="7"/>
      <c r="BE13778" s="9"/>
      <c r="BW13778" s="17"/>
      <c r="CH13778" s="7"/>
      <c r="CJ13778" s="7"/>
      <c r="CP13778" s="7"/>
      <c r="CR13778" s="7"/>
      <c r="CS13778" s="7"/>
      <c r="CU13778" s="16"/>
      <c r="DB13778" s="7"/>
      <c r="DD13778" s="7"/>
      <c r="DF13778" s="9"/>
    </row>
    <row r="13779" spans="3:110" x14ac:dyDescent="0.25">
      <c r="C13779" s="6"/>
      <c r="H13779" s="7"/>
      <c r="L13779" s="18"/>
      <c r="M13779" s="18"/>
      <c r="N13779" s="20"/>
      <c r="AD13779" s="18"/>
      <c r="AE13779" s="18"/>
      <c r="AJ13779" s="7"/>
      <c r="AL13779" s="7"/>
      <c r="AN13779" s="7"/>
      <c r="AP13779" s="7"/>
      <c r="AR13779" s="7"/>
      <c r="AX13779" s="7"/>
      <c r="AY13779" s="7"/>
      <c r="BE13779" s="9"/>
      <c r="BW13779" s="17"/>
      <c r="CH13779" s="7"/>
      <c r="CJ13779" s="7"/>
      <c r="CP13779" s="7"/>
      <c r="CR13779" s="7"/>
      <c r="CS13779" s="7"/>
      <c r="CU13779" s="16"/>
      <c r="DB13779" s="7"/>
      <c r="DD13779" s="7"/>
      <c r="DF13779" s="9"/>
    </row>
    <row r="13780" spans="3:110" x14ac:dyDescent="0.25">
      <c r="C13780" s="6"/>
      <c r="H13780" s="7"/>
      <c r="L13780" s="18"/>
      <c r="M13780" s="18"/>
      <c r="N13780" s="20"/>
      <c r="AD13780" s="18"/>
      <c r="AE13780" s="18"/>
      <c r="AJ13780" s="7"/>
      <c r="AL13780" s="7"/>
      <c r="AN13780" s="7"/>
      <c r="AP13780" s="7"/>
      <c r="AR13780" s="7"/>
      <c r="AX13780" s="7"/>
      <c r="AY13780" s="7"/>
      <c r="BE13780" s="9"/>
      <c r="BW13780" s="17"/>
      <c r="CH13780" s="7"/>
      <c r="CJ13780" s="7"/>
      <c r="CP13780" s="7"/>
      <c r="CR13780" s="7"/>
      <c r="CS13780" s="7"/>
      <c r="CU13780" s="16"/>
      <c r="DB13780" s="7"/>
      <c r="DD13780" s="7"/>
      <c r="DF13780" s="9"/>
    </row>
    <row r="13781" spans="3:110" x14ac:dyDescent="0.25">
      <c r="C13781" s="6"/>
      <c r="H13781" s="7"/>
      <c r="L13781" s="18"/>
      <c r="M13781" s="18"/>
      <c r="N13781" s="20"/>
      <c r="AD13781" s="18"/>
      <c r="AE13781" s="18"/>
      <c r="AJ13781" s="7"/>
      <c r="AL13781" s="7"/>
      <c r="AN13781" s="7"/>
      <c r="AP13781" s="7"/>
      <c r="AR13781" s="7"/>
      <c r="AX13781" s="7"/>
      <c r="AY13781" s="7"/>
      <c r="BE13781" s="9"/>
      <c r="BW13781" s="17"/>
      <c r="CH13781" s="7"/>
      <c r="CJ13781" s="7"/>
      <c r="CP13781" s="7"/>
      <c r="CR13781" s="7"/>
      <c r="CS13781" s="7"/>
      <c r="CU13781" s="16"/>
      <c r="DB13781" s="7"/>
      <c r="DD13781" s="7"/>
      <c r="DF13781" s="9"/>
    </row>
    <row r="13782" spans="3:110" x14ac:dyDescent="0.25">
      <c r="C13782" s="6"/>
      <c r="H13782" s="7"/>
      <c r="L13782" s="18"/>
      <c r="M13782" s="18"/>
      <c r="N13782" s="20"/>
      <c r="AD13782" s="18"/>
      <c r="AE13782" s="18"/>
      <c r="AJ13782" s="7"/>
      <c r="AL13782" s="7"/>
      <c r="AN13782" s="7"/>
      <c r="AP13782" s="7"/>
      <c r="AR13782" s="7"/>
      <c r="AX13782" s="7"/>
      <c r="AY13782" s="7"/>
      <c r="BE13782" s="9"/>
      <c r="BW13782" s="17"/>
      <c r="CH13782" s="7"/>
      <c r="CJ13782" s="7"/>
      <c r="CP13782" s="7"/>
      <c r="CR13782" s="7"/>
      <c r="CS13782" s="7"/>
      <c r="CU13782" s="16"/>
      <c r="DB13782" s="7"/>
      <c r="DD13782" s="7"/>
      <c r="DF13782" s="9"/>
    </row>
    <row r="13783" spans="3:110" x14ac:dyDescent="0.25">
      <c r="C13783" s="6"/>
      <c r="H13783" s="7"/>
      <c r="L13783" s="18"/>
      <c r="M13783" s="18"/>
      <c r="N13783" s="20"/>
      <c r="AD13783" s="18"/>
      <c r="AE13783" s="18"/>
      <c r="AJ13783" s="7"/>
      <c r="AL13783" s="7"/>
      <c r="AN13783" s="7"/>
      <c r="AP13783" s="7"/>
      <c r="AR13783" s="7"/>
      <c r="AX13783" s="7"/>
      <c r="AY13783" s="7"/>
      <c r="BE13783" s="9"/>
      <c r="BW13783" s="17"/>
      <c r="CH13783" s="7"/>
      <c r="CJ13783" s="7"/>
      <c r="CP13783" s="7"/>
      <c r="CR13783" s="7"/>
      <c r="CS13783" s="7"/>
      <c r="CU13783" s="16"/>
      <c r="DB13783" s="7"/>
      <c r="DD13783" s="7"/>
      <c r="DF13783" s="9"/>
    </row>
    <row r="13784" spans="3:110" x14ac:dyDescent="0.25">
      <c r="C13784" s="6"/>
      <c r="H13784" s="7"/>
      <c r="L13784" s="18"/>
      <c r="M13784" s="18"/>
      <c r="N13784" s="20"/>
      <c r="AD13784" s="18"/>
      <c r="AE13784" s="18"/>
      <c r="AJ13784" s="7"/>
      <c r="AL13784" s="7"/>
      <c r="AN13784" s="7"/>
      <c r="AP13784" s="7"/>
      <c r="AR13784" s="7"/>
      <c r="AX13784" s="7"/>
      <c r="AY13784" s="7"/>
      <c r="BE13784" s="9"/>
      <c r="BW13784" s="17"/>
      <c r="CH13784" s="7"/>
      <c r="CJ13784" s="7"/>
      <c r="CP13784" s="7"/>
      <c r="CR13784" s="7"/>
      <c r="CS13784" s="7"/>
      <c r="CU13784" s="16"/>
      <c r="DB13784" s="7"/>
      <c r="DD13784" s="7"/>
      <c r="DF13784" s="9"/>
    </row>
    <row r="13785" spans="3:110" x14ac:dyDescent="0.25">
      <c r="C13785" s="6"/>
      <c r="H13785" s="7"/>
      <c r="L13785" s="18"/>
      <c r="M13785" s="18"/>
      <c r="N13785" s="20"/>
      <c r="AD13785" s="18"/>
      <c r="AE13785" s="18"/>
      <c r="AJ13785" s="7"/>
      <c r="AL13785" s="7"/>
      <c r="AN13785" s="7"/>
      <c r="AP13785" s="7"/>
      <c r="AR13785" s="7"/>
      <c r="AX13785" s="7"/>
      <c r="AY13785" s="7"/>
      <c r="BE13785" s="9"/>
      <c r="BW13785" s="17"/>
      <c r="CH13785" s="7"/>
      <c r="CJ13785" s="7"/>
      <c r="CP13785" s="7"/>
      <c r="CR13785" s="7"/>
      <c r="CS13785" s="7"/>
      <c r="CU13785" s="16"/>
      <c r="DB13785" s="7"/>
      <c r="DD13785" s="7"/>
      <c r="DF13785" s="9"/>
    </row>
    <row r="13786" spans="3:110" x14ac:dyDescent="0.25">
      <c r="C13786" s="6"/>
      <c r="H13786" s="7"/>
      <c r="L13786" s="18"/>
      <c r="M13786" s="18"/>
      <c r="N13786" s="20"/>
      <c r="AD13786" s="18"/>
      <c r="AE13786" s="18"/>
      <c r="AJ13786" s="7"/>
      <c r="AL13786" s="7"/>
      <c r="AN13786" s="7"/>
      <c r="AP13786" s="7"/>
      <c r="AR13786" s="7"/>
      <c r="AX13786" s="7"/>
      <c r="AY13786" s="7"/>
      <c r="BE13786" s="9"/>
      <c r="BW13786" s="17"/>
      <c r="CH13786" s="7"/>
      <c r="CJ13786" s="7"/>
      <c r="CP13786" s="7"/>
      <c r="CR13786" s="7"/>
      <c r="CS13786" s="7"/>
      <c r="CU13786" s="16"/>
      <c r="DB13786" s="7"/>
      <c r="DD13786" s="7"/>
      <c r="DF13786" s="9"/>
    </row>
    <row r="13787" spans="3:110" x14ac:dyDescent="0.25">
      <c r="C13787" s="6"/>
      <c r="H13787" s="7"/>
      <c r="L13787" s="18"/>
      <c r="M13787" s="18"/>
      <c r="N13787" s="20"/>
      <c r="AD13787" s="18"/>
      <c r="AE13787" s="18"/>
      <c r="AJ13787" s="7"/>
      <c r="AL13787" s="7"/>
      <c r="AN13787" s="7"/>
      <c r="AP13787" s="7"/>
      <c r="AR13787" s="7"/>
      <c r="AX13787" s="7"/>
      <c r="AY13787" s="7"/>
      <c r="BE13787" s="9"/>
      <c r="BW13787" s="17"/>
      <c r="CH13787" s="7"/>
      <c r="CJ13787" s="7"/>
      <c r="CP13787" s="7"/>
      <c r="CR13787" s="7"/>
      <c r="CS13787" s="7"/>
      <c r="CU13787" s="16"/>
      <c r="DB13787" s="7"/>
      <c r="DD13787" s="7"/>
      <c r="DF13787" s="9"/>
    </row>
    <row r="13788" spans="3:110" x14ac:dyDescent="0.25">
      <c r="C13788" s="6"/>
      <c r="H13788" s="7"/>
      <c r="L13788" s="18"/>
      <c r="M13788" s="18"/>
      <c r="N13788" s="20"/>
      <c r="AD13788" s="18"/>
      <c r="AE13788" s="18"/>
      <c r="AJ13788" s="7"/>
      <c r="AL13788" s="7"/>
      <c r="AN13788" s="7"/>
      <c r="AP13788" s="7"/>
      <c r="AR13788" s="7"/>
      <c r="AX13788" s="7"/>
      <c r="AY13788" s="7"/>
      <c r="BE13788" s="9"/>
      <c r="BW13788" s="17"/>
      <c r="CH13788" s="7"/>
      <c r="CJ13788" s="7"/>
      <c r="CP13788" s="7"/>
      <c r="CR13788" s="7"/>
      <c r="CS13788" s="7"/>
      <c r="CU13788" s="16"/>
      <c r="DB13788" s="7"/>
      <c r="DD13788" s="7"/>
      <c r="DF13788" s="9"/>
    </row>
    <row r="13789" spans="3:110" x14ac:dyDescent="0.25">
      <c r="C13789" s="6"/>
      <c r="H13789" s="7"/>
      <c r="L13789" s="18"/>
      <c r="M13789" s="18"/>
      <c r="N13789" s="20"/>
      <c r="AD13789" s="18"/>
      <c r="AE13789" s="18"/>
      <c r="AJ13789" s="7"/>
      <c r="AL13789" s="7"/>
      <c r="AN13789" s="7"/>
      <c r="AP13789" s="7"/>
      <c r="AR13789" s="7"/>
      <c r="AX13789" s="7"/>
      <c r="AY13789" s="7"/>
      <c r="BE13789" s="9"/>
      <c r="BW13789" s="17"/>
      <c r="CH13789" s="7"/>
      <c r="CJ13789" s="7"/>
      <c r="CP13789" s="7"/>
      <c r="CR13789" s="7"/>
      <c r="CS13789" s="7"/>
      <c r="CU13789" s="16"/>
      <c r="DB13789" s="7"/>
      <c r="DD13789" s="7"/>
      <c r="DF13789" s="9"/>
    </row>
    <row r="13790" spans="3:110" x14ac:dyDescent="0.25">
      <c r="C13790" s="6"/>
      <c r="H13790" s="7"/>
      <c r="L13790" s="18"/>
      <c r="M13790" s="18"/>
      <c r="N13790" s="20"/>
      <c r="AD13790" s="18"/>
      <c r="AE13790" s="18"/>
      <c r="AJ13790" s="7"/>
      <c r="AL13790" s="7"/>
      <c r="AN13790" s="7"/>
      <c r="AP13790" s="7"/>
      <c r="AR13790" s="7"/>
      <c r="AX13790" s="7"/>
      <c r="AY13790" s="7"/>
      <c r="BE13790" s="9"/>
      <c r="BW13790" s="17"/>
      <c r="CH13790" s="7"/>
      <c r="CJ13790" s="7"/>
      <c r="CP13790" s="7"/>
      <c r="CR13790" s="7"/>
      <c r="CS13790" s="7"/>
      <c r="CU13790" s="16"/>
      <c r="DB13790" s="7"/>
      <c r="DD13790" s="7"/>
      <c r="DF13790" s="9"/>
    </row>
    <row r="13791" spans="3:110" x14ac:dyDescent="0.25">
      <c r="C13791" s="6"/>
      <c r="H13791" s="7"/>
      <c r="L13791" s="18"/>
      <c r="M13791" s="18"/>
      <c r="N13791" s="20"/>
      <c r="AD13791" s="18"/>
      <c r="AE13791" s="18"/>
      <c r="AJ13791" s="7"/>
      <c r="AL13791" s="7"/>
      <c r="AN13791" s="7"/>
      <c r="AP13791" s="7"/>
      <c r="AR13791" s="7"/>
      <c r="AX13791" s="7"/>
      <c r="AY13791" s="7"/>
      <c r="BE13791" s="9"/>
      <c r="BW13791" s="17"/>
      <c r="CH13791" s="7"/>
      <c r="CJ13791" s="7"/>
      <c r="CP13791" s="7"/>
      <c r="CR13791" s="7"/>
      <c r="CS13791" s="7"/>
      <c r="CU13791" s="16"/>
      <c r="DB13791" s="7"/>
      <c r="DD13791" s="7"/>
      <c r="DF13791" s="9"/>
    </row>
    <row r="13792" spans="3:110" x14ac:dyDescent="0.25">
      <c r="C13792" s="6"/>
      <c r="H13792" s="7"/>
      <c r="L13792" s="18"/>
      <c r="M13792" s="18"/>
      <c r="N13792" s="20"/>
      <c r="AD13792" s="18"/>
      <c r="AE13792" s="18"/>
      <c r="AJ13792" s="7"/>
      <c r="AL13792" s="7"/>
      <c r="AN13792" s="7"/>
      <c r="AP13792" s="7"/>
      <c r="AR13792" s="7"/>
      <c r="AX13792" s="7"/>
      <c r="AY13792" s="7"/>
      <c r="BE13792" s="9"/>
      <c r="BW13792" s="17"/>
      <c r="CH13792" s="7"/>
      <c r="CJ13792" s="7"/>
      <c r="CP13792" s="7"/>
      <c r="CR13792" s="7"/>
      <c r="CS13792" s="7"/>
      <c r="CU13792" s="16"/>
      <c r="DB13792" s="7"/>
      <c r="DD13792" s="7"/>
      <c r="DF13792" s="9"/>
    </row>
    <row r="13793" spans="3:110" x14ac:dyDescent="0.25">
      <c r="C13793" s="6"/>
      <c r="H13793" s="7"/>
      <c r="L13793" s="18"/>
      <c r="M13793" s="18"/>
      <c r="N13793" s="20"/>
      <c r="AD13793" s="18"/>
      <c r="AE13793" s="18"/>
      <c r="AJ13793" s="7"/>
      <c r="AL13793" s="7"/>
      <c r="AN13793" s="7"/>
      <c r="AP13793" s="7"/>
      <c r="AR13793" s="7"/>
      <c r="AX13793" s="7"/>
      <c r="AY13793" s="7"/>
      <c r="BE13793" s="9"/>
      <c r="BW13793" s="17"/>
      <c r="CH13793" s="7"/>
      <c r="CJ13793" s="7"/>
      <c r="CP13793" s="7"/>
      <c r="CR13793" s="7"/>
      <c r="CS13793" s="7"/>
      <c r="CU13793" s="16"/>
      <c r="DB13793" s="7"/>
      <c r="DD13793" s="7"/>
      <c r="DF13793" s="9"/>
    </row>
    <row r="13794" spans="3:110" x14ac:dyDescent="0.25">
      <c r="C13794" s="6"/>
      <c r="H13794" s="7"/>
      <c r="L13794" s="18"/>
      <c r="M13794" s="18"/>
      <c r="N13794" s="20"/>
      <c r="AD13794" s="18"/>
      <c r="AE13794" s="18"/>
      <c r="AJ13794" s="7"/>
      <c r="AL13794" s="7"/>
      <c r="AN13794" s="7"/>
      <c r="AP13794" s="7"/>
      <c r="AR13794" s="7"/>
      <c r="AX13794" s="7"/>
      <c r="AY13794" s="7"/>
      <c r="BE13794" s="9"/>
      <c r="BW13794" s="17"/>
      <c r="CH13794" s="7"/>
      <c r="CJ13794" s="7"/>
      <c r="CP13794" s="7"/>
      <c r="CR13794" s="7"/>
      <c r="CS13794" s="7"/>
      <c r="CU13794" s="16"/>
      <c r="DB13794" s="7"/>
      <c r="DD13794" s="7"/>
      <c r="DF13794" s="9"/>
    </row>
    <row r="13795" spans="3:110" x14ac:dyDescent="0.25">
      <c r="C13795" s="6"/>
      <c r="H13795" s="7"/>
      <c r="L13795" s="18"/>
      <c r="M13795" s="18"/>
      <c r="N13795" s="20"/>
      <c r="AD13795" s="18"/>
      <c r="AE13795" s="18"/>
      <c r="AJ13795" s="7"/>
      <c r="AL13795" s="7"/>
      <c r="AN13795" s="7"/>
      <c r="AP13795" s="7"/>
      <c r="AR13795" s="7"/>
      <c r="AX13795" s="7"/>
      <c r="AY13795" s="7"/>
      <c r="BE13795" s="9"/>
      <c r="BW13795" s="17"/>
      <c r="CH13795" s="7"/>
      <c r="CJ13795" s="7"/>
      <c r="CP13795" s="7"/>
      <c r="CR13795" s="7"/>
      <c r="CS13795" s="7"/>
      <c r="CU13795" s="16"/>
      <c r="DB13795" s="7"/>
      <c r="DD13795" s="7"/>
      <c r="DF13795" s="9"/>
    </row>
    <row r="13796" spans="3:110" x14ac:dyDescent="0.25">
      <c r="C13796" s="6"/>
      <c r="H13796" s="7"/>
      <c r="L13796" s="18"/>
      <c r="M13796" s="18"/>
      <c r="N13796" s="20"/>
      <c r="AD13796" s="18"/>
      <c r="AE13796" s="18"/>
      <c r="AJ13796" s="7"/>
      <c r="AL13796" s="7"/>
      <c r="AN13796" s="7"/>
      <c r="AP13796" s="7"/>
      <c r="AR13796" s="7"/>
      <c r="AX13796" s="7"/>
      <c r="AY13796" s="7"/>
      <c r="BE13796" s="9"/>
      <c r="BW13796" s="17"/>
      <c r="CH13796" s="7"/>
      <c r="CJ13796" s="7"/>
      <c r="CP13796" s="7"/>
      <c r="CR13796" s="7"/>
      <c r="CS13796" s="7"/>
      <c r="CU13796" s="16"/>
      <c r="DB13796" s="7"/>
      <c r="DD13796" s="7"/>
      <c r="DF13796" s="9"/>
    </row>
    <row r="13797" spans="3:110" x14ac:dyDescent="0.25">
      <c r="C13797" s="6"/>
      <c r="H13797" s="7"/>
      <c r="L13797" s="18"/>
      <c r="M13797" s="18"/>
      <c r="N13797" s="20"/>
      <c r="AD13797" s="18"/>
      <c r="AE13797" s="18"/>
      <c r="AJ13797" s="7"/>
      <c r="AL13797" s="7"/>
      <c r="AN13797" s="7"/>
      <c r="AP13797" s="7"/>
      <c r="AR13797" s="7"/>
      <c r="AX13797" s="7"/>
      <c r="AY13797" s="7"/>
      <c r="BE13797" s="9"/>
      <c r="BW13797" s="17"/>
      <c r="CH13797" s="7"/>
      <c r="CJ13797" s="7"/>
      <c r="CP13797" s="7"/>
      <c r="CR13797" s="7"/>
      <c r="CS13797" s="7"/>
      <c r="CU13797" s="16"/>
      <c r="DB13797" s="7"/>
      <c r="DD13797" s="7"/>
      <c r="DF13797" s="9"/>
    </row>
    <row r="13798" spans="3:110" x14ac:dyDescent="0.25">
      <c r="C13798" s="6"/>
      <c r="H13798" s="7"/>
      <c r="L13798" s="18"/>
      <c r="M13798" s="18"/>
      <c r="N13798" s="20"/>
      <c r="AD13798" s="18"/>
      <c r="AE13798" s="18"/>
      <c r="AJ13798" s="7"/>
      <c r="AL13798" s="7"/>
      <c r="AN13798" s="7"/>
      <c r="AP13798" s="7"/>
      <c r="AR13798" s="7"/>
      <c r="AX13798" s="7"/>
      <c r="AY13798" s="7"/>
      <c r="BE13798" s="9"/>
      <c r="BW13798" s="17"/>
      <c r="CH13798" s="7"/>
      <c r="CJ13798" s="7"/>
      <c r="CP13798" s="7"/>
      <c r="CR13798" s="7"/>
      <c r="CS13798" s="7"/>
      <c r="CU13798" s="16"/>
      <c r="DB13798" s="7"/>
      <c r="DD13798" s="7"/>
      <c r="DF13798" s="9"/>
    </row>
    <row r="13799" spans="3:110" x14ac:dyDescent="0.25">
      <c r="C13799" s="6"/>
      <c r="H13799" s="7"/>
      <c r="L13799" s="18"/>
      <c r="M13799" s="18"/>
      <c r="N13799" s="20"/>
      <c r="AD13799" s="18"/>
      <c r="AE13799" s="18"/>
      <c r="AJ13799" s="7"/>
      <c r="AL13799" s="7"/>
      <c r="AN13799" s="7"/>
      <c r="AP13799" s="7"/>
      <c r="AR13799" s="7"/>
      <c r="AX13799" s="7"/>
      <c r="AY13799" s="7"/>
      <c r="BE13799" s="9"/>
      <c r="BW13799" s="17"/>
      <c r="CH13799" s="7"/>
      <c r="CJ13799" s="7"/>
      <c r="CP13799" s="7"/>
      <c r="CR13799" s="7"/>
      <c r="CS13799" s="7"/>
      <c r="CU13799" s="16"/>
      <c r="DB13799" s="7"/>
      <c r="DD13799" s="7"/>
      <c r="DF13799" s="9"/>
    </row>
    <row r="13800" spans="3:110" x14ac:dyDescent="0.25">
      <c r="C13800" s="6"/>
      <c r="H13800" s="7"/>
      <c r="L13800" s="18"/>
      <c r="M13800" s="18"/>
      <c r="N13800" s="20"/>
      <c r="AD13800" s="18"/>
      <c r="AE13800" s="18"/>
      <c r="AJ13800" s="7"/>
      <c r="AL13800" s="7"/>
      <c r="AN13800" s="7"/>
      <c r="AP13800" s="7"/>
      <c r="AR13800" s="7"/>
      <c r="AX13800" s="7"/>
      <c r="AY13800" s="7"/>
      <c r="BE13800" s="9"/>
      <c r="BW13800" s="17"/>
      <c r="CH13800" s="7"/>
      <c r="CJ13800" s="7"/>
      <c r="CP13800" s="7"/>
      <c r="CR13800" s="7"/>
      <c r="CS13800" s="7"/>
      <c r="CU13800" s="16"/>
      <c r="DB13800" s="7"/>
      <c r="DD13800" s="7"/>
      <c r="DF13800" s="9"/>
    </row>
    <row r="13801" spans="3:110" x14ac:dyDescent="0.25">
      <c r="C13801" s="6"/>
      <c r="H13801" s="7"/>
      <c r="L13801" s="18"/>
      <c r="M13801" s="18"/>
      <c r="N13801" s="20"/>
      <c r="AD13801" s="18"/>
      <c r="AE13801" s="18"/>
      <c r="AJ13801" s="7"/>
      <c r="AL13801" s="7"/>
      <c r="AN13801" s="7"/>
      <c r="AP13801" s="7"/>
      <c r="AR13801" s="7"/>
      <c r="AX13801" s="7"/>
      <c r="AY13801" s="7"/>
      <c r="BE13801" s="9"/>
      <c r="BW13801" s="17"/>
      <c r="CH13801" s="7"/>
      <c r="CJ13801" s="7"/>
      <c r="CP13801" s="7"/>
      <c r="CR13801" s="7"/>
      <c r="CS13801" s="7"/>
      <c r="CU13801" s="16"/>
      <c r="DB13801" s="7"/>
      <c r="DD13801" s="7"/>
      <c r="DF13801" s="9"/>
    </row>
    <row r="13802" spans="3:110" x14ac:dyDescent="0.25">
      <c r="C13802" s="6"/>
      <c r="H13802" s="7"/>
      <c r="L13802" s="18"/>
      <c r="M13802" s="18"/>
      <c r="N13802" s="20"/>
      <c r="AD13802" s="18"/>
      <c r="AE13802" s="18"/>
      <c r="AJ13802" s="7"/>
      <c r="AL13802" s="7"/>
      <c r="AN13802" s="7"/>
      <c r="AP13802" s="7"/>
      <c r="AR13802" s="7"/>
      <c r="AX13802" s="7"/>
      <c r="AY13802" s="7"/>
      <c r="BE13802" s="9"/>
      <c r="BW13802" s="17"/>
      <c r="CH13802" s="7"/>
      <c r="CJ13802" s="7"/>
      <c r="CP13802" s="7"/>
      <c r="CR13802" s="7"/>
      <c r="CS13802" s="7"/>
      <c r="CU13802" s="16"/>
      <c r="DB13802" s="7"/>
      <c r="DD13802" s="7"/>
      <c r="DF13802" s="9"/>
    </row>
    <row r="13803" spans="3:110" x14ac:dyDescent="0.25">
      <c r="C13803" s="6"/>
      <c r="H13803" s="7"/>
      <c r="L13803" s="18"/>
      <c r="M13803" s="18"/>
      <c r="N13803" s="20"/>
      <c r="AD13803" s="18"/>
      <c r="AE13803" s="18"/>
      <c r="AJ13803" s="7"/>
      <c r="AL13803" s="7"/>
      <c r="AN13803" s="7"/>
      <c r="AP13803" s="7"/>
      <c r="AR13803" s="7"/>
      <c r="AX13803" s="7"/>
      <c r="AY13803" s="7"/>
      <c r="BE13803" s="9"/>
      <c r="BW13803" s="17"/>
      <c r="CH13803" s="7"/>
      <c r="CJ13803" s="7"/>
      <c r="CP13803" s="7"/>
      <c r="CR13803" s="7"/>
      <c r="CS13803" s="7"/>
      <c r="CU13803" s="16"/>
      <c r="DB13803" s="7"/>
      <c r="DD13803" s="7"/>
      <c r="DF13803" s="9"/>
    </row>
    <row r="13804" spans="3:110" x14ac:dyDescent="0.25">
      <c r="C13804" s="6"/>
      <c r="H13804" s="7"/>
      <c r="L13804" s="18"/>
      <c r="M13804" s="18"/>
      <c r="N13804" s="20"/>
      <c r="AD13804" s="18"/>
      <c r="AE13804" s="18"/>
      <c r="AJ13804" s="7"/>
      <c r="AL13804" s="7"/>
      <c r="AN13804" s="7"/>
      <c r="AP13804" s="7"/>
      <c r="AR13804" s="7"/>
      <c r="AX13804" s="7"/>
      <c r="AY13804" s="7"/>
      <c r="BE13804" s="9"/>
      <c r="BW13804" s="17"/>
      <c r="CH13804" s="7"/>
      <c r="CJ13804" s="7"/>
      <c r="CP13804" s="7"/>
      <c r="CR13804" s="7"/>
      <c r="CS13804" s="7"/>
      <c r="CU13804" s="16"/>
      <c r="DB13804" s="7"/>
      <c r="DD13804" s="7"/>
      <c r="DF13804" s="9"/>
    </row>
    <row r="13805" spans="3:110" x14ac:dyDescent="0.25">
      <c r="C13805" s="6"/>
      <c r="H13805" s="7"/>
      <c r="L13805" s="18"/>
      <c r="M13805" s="18"/>
      <c r="N13805" s="20"/>
      <c r="AD13805" s="18"/>
      <c r="AE13805" s="18"/>
      <c r="AJ13805" s="7"/>
      <c r="AL13805" s="7"/>
      <c r="AN13805" s="7"/>
      <c r="AP13805" s="7"/>
      <c r="AR13805" s="7"/>
      <c r="AX13805" s="7"/>
      <c r="AY13805" s="7"/>
      <c r="BE13805" s="9"/>
      <c r="BW13805" s="17"/>
      <c r="CH13805" s="7"/>
      <c r="CJ13805" s="7"/>
      <c r="CP13805" s="7"/>
      <c r="CR13805" s="7"/>
      <c r="CS13805" s="7"/>
      <c r="CU13805" s="16"/>
      <c r="DB13805" s="7"/>
      <c r="DD13805" s="7"/>
      <c r="DF13805" s="9"/>
    </row>
    <row r="13806" spans="3:110" x14ac:dyDescent="0.25">
      <c r="C13806" s="6"/>
      <c r="H13806" s="7"/>
      <c r="L13806" s="18"/>
      <c r="M13806" s="18"/>
      <c r="N13806" s="20"/>
      <c r="AD13806" s="18"/>
      <c r="AE13806" s="18"/>
      <c r="AJ13806" s="7"/>
      <c r="AL13806" s="7"/>
      <c r="AN13806" s="7"/>
      <c r="AP13806" s="7"/>
      <c r="AR13806" s="7"/>
      <c r="AX13806" s="7"/>
      <c r="AY13806" s="7"/>
      <c r="BE13806" s="9"/>
      <c r="BW13806" s="17"/>
      <c r="CH13806" s="7"/>
      <c r="CJ13806" s="7"/>
      <c r="CP13806" s="7"/>
      <c r="CR13806" s="7"/>
      <c r="CS13806" s="7"/>
      <c r="CU13806" s="16"/>
      <c r="DB13806" s="7"/>
      <c r="DD13806" s="7"/>
      <c r="DF13806" s="9"/>
    </row>
    <row r="13807" spans="3:110" x14ac:dyDescent="0.25">
      <c r="C13807" s="6"/>
      <c r="H13807" s="7"/>
      <c r="L13807" s="18"/>
      <c r="M13807" s="18"/>
      <c r="N13807" s="20"/>
      <c r="AD13807" s="18"/>
      <c r="AE13807" s="18"/>
      <c r="AJ13807" s="7"/>
      <c r="AL13807" s="7"/>
      <c r="AN13807" s="7"/>
      <c r="AP13807" s="7"/>
      <c r="AR13807" s="7"/>
      <c r="AX13807" s="7"/>
      <c r="AY13807" s="7"/>
      <c r="BE13807" s="9"/>
      <c r="BW13807" s="17"/>
      <c r="CH13807" s="7"/>
      <c r="CJ13807" s="7"/>
      <c r="CP13807" s="7"/>
      <c r="CR13807" s="7"/>
      <c r="CS13807" s="7"/>
      <c r="CU13807" s="16"/>
      <c r="DB13807" s="7"/>
      <c r="DD13807" s="7"/>
      <c r="DF13807" s="9"/>
    </row>
    <row r="13808" spans="3:110" x14ac:dyDescent="0.25">
      <c r="C13808" s="6"/>
      <c r="H13808" s="7"/>
      <c r="L13808" s="18"/>
      <c r="M13808" s="18"/>
      <c r="N13808" s="20"/>
      <c r="AD13808" s="18"/>
      <c r="AE13808" s="18"/>
      <c r="AJ13808" s="7"/>
      <c r="AL13808" s="7"/>
      <c r="AN13808" s="7"/>
      <c r="AP13808" s="7"/>
      <c r="AR13808" s="7"/>
      <c r="AX13808" s="7"/>
      <c r="AY13808" s="7"/>
      <c r="BE13808" s="9"/>
      <c r="BW13808" s="17"/>
      <c r="CH13808" s="7"/>
      <c r="CJ13808" s="7"/>
      <c r="CP13808" s="7"/>
      <c r="CR13808" s="7"/>
      <c r="CS13808" s="7"/>
      <c r="CU13808" s="16"/>
      <c r="DB13808" s="7"/>
      <c r="DD13808" s="7"/>
      <c r="DF13808" s="9"/>
    </row>
    <row r="13809" spans="3:110" x14ac:dyDescent="0.25">
      <c r="C13809" s="6"/>
      <c r="H13809" s="7"/>
      <c r="L13809" s="18"/>
      <c r="M13809" s="18"/>
      <c r="N13809" s="20"/>
      <c r="AD13809" s="18"/>
      <c r="AE13809" s="18"/>
      <c r="AJ13809" s="7"/>
      <c r="AL13809" s="7"/>
      <c r="AN13809" s="7"/>
      <c r="AP13809" s="7"/>
      <c r="AR13809" s="7"/>
      <c r="AX13809" s="7"/>
      <c r="AY13809" s="7"/>
      <c r="BE13809" s="9"/>
      <c r="BW13809" s="17"/>
      <c r="CH13809" s="7"/>
      <c r="CJ13809" s="7"/>
      <c r="CP13809" s="7"/>
      <c r="CR13809" s="7"/>
      <c r="CS13809" s="7"/>
      <c r="CU13809" s="16"/>
      <c r="DB13809" s="7"/>
      <c r="DD13809" s="7"/>
      <c r="DF13809" s="9"/>
    </row>
    <row r="13810" spans="3:110" x14ac:dyDescent="0.25">
      <c r="C13810" s="6"/>
      <c r="H13810" s="7"/>
      <c r="L13810" s="18"/>
      <c r="M13810" s="18"/>
      <c r="N13810" s="20"/>
      <c r="AD13810" s="18"/>
      <c r="AE13810" s="18"/>
      <c r="AJ13810" s="7"/>
      <c r="AL13810" s="7"/>
      <c r="AN13810" s="7"/>
      <c r="AP13810" s="7"/>
      <c r="AR13810" s="7"/>
      <c r="AX13810" s="7"/>
      <c r="AY13810" s="7"/>
      <c r="BE13810" s="9"/>
      <c r="BW13810" s="17"/>
      <c r="CH13810" s="7"/>
      <c r="CJ13810" s="7"/>
      <c r="CP13810" s="7"/>
      <c r="CR13810" s="7"/>
      <c r="CS13810" s="7"/>
      <c r="CU13810" s="16"/>
      <c r="DB13810" s="7"/>
      <c r="DD13810" s="7"/>
      <c r="DF13810" s="9"/>
    </row>
    <row r="13811" spans="3:110" x14ac:dyDescent="0.25">
      <c r="C13811" s="6"/>
      <c r="H13811" s="7"/>
      <c r="L13811" s="18"/>
      <c r="M13811" s="18"/>
      <c r="N13811" s="20"/>
      <c r="AD13811" s="18"/>
      <c r="AE13811" s="18"/>
      <c r="AJ13811" s="7"/>
      <c r="AL13811" s="7"/>
      <c r="AN13811" s="7"/>
      <c r="AP13811" s="7"/>
      <c r="AR13811" s="7"/>
      <c r="AX13811" s="7"/>
      <c r="AY13811" s="7"/>
      <c r="BE13811" s="9"/>
      <c r="BW13811" s="17"/>
      <c r="CH13811" s="7"/>
      <c r="CJ13811" s="7"/>
      <c r="CP13811" s="7"/>
      <c r="CR13811" s="7"/>
      <c r="CS13811" s="7"/>
      <c r="CU13811" s="16"/>
      <c r="DB13811" s="7"/>
      <c r="DD13811" s="7"/>
      <c r="DF13811" s="9"/>
    </row>
    <row r="13812" spans="3:110" x14ac:dyDescent="0.25">
      <c r="C13812" s="6"/>
      <c r="H13812" s="7"/>
      <c r="L13812" s="18"/>
      <c r="M13812" s="18"/>
      <c r="N13812" s="20"/>
      <c r="AD13812" s="18"/>
      <c r="AE13812" s="18"/>
      <c r="AJ13812" s="7"/>
      <c r="AL13812" s="7"/>
      <c r="AN13812" s="7"/>
      <c r="AP13812" s="7"/>
      <c r="AR13812" s="7"/>
      <c r="AX13812" s="7"/>
      <c r="AY13812" s="7"/>
      <c r="BE13812" s="9"/>
      <c r="BW13812" s="17"/>
      <c r="CH13812" s="7"/>
      <c r="CJ13812" s="7"/>
      <c r="CP13812" s="7"/>
      <c r="CR13812" s="7"/>
      <c r="CS13812" s="7"/>
      <c r="CU13812" s="16"/>
      <c r="DB13812" s="7"/>
      <c r="DD13812" s="7"/>
      <c r="DF13812" s="9"/>
    </row>
    <row r="13813" spans="3:110" x14ac:dyDescent="0.25">
      <c r="C13813" s="6"/>
      <c r="H13813" s="7"/>
      <c r="L13813" s="18"/>
      <c r="M13813" s="18"/>
      <c r="N13813" s="20"/>
      <c r="AD13813" s="18"/>
      <c r="AE13813" s="18"/>
      <c r="AJ13813" s="7"/>
      <c r="AL13813" s="7"/>
      <c r="AN13813" s="7"/>
      <c r="AP13813" s="7"/>
      <c r="AR13813" s="7"/>
      <c r="AX13813" s="7"/>
      <c r="AY13813" s="7"/>
      <c r="BE13813" s="9"/>
      <c r="BW13813" s="17"/>
      <c r="CH13813" s="7"/>
      <c r="CJ13813" s="7"/>
      <c r="CP13813" s="7"/>
      <c r="CR13813" s="7"/>
      <c r="CS13813" s="7"/>
      <c r="CU13813" s="16"/>
      <c r="DB13813" s="7"/>
      <c r="DD13813" s="7"/>
      <c r="DF13813" s="9"/>
    </row>
    <row r="13814" spans="3:110" x14ac:dyDescent="0.25">
      <c r="C13814" s="6"/>
      <c r="H13814" s="7"/>
      <c r="L13814" s="18"/>
      <c r="M13814" s="18"/>
      <c r="N13814" s="20"/>
      <c r="AD13814" s="18"/>
      <c r="AE13814" s="18"/>
      <c r="AJ13814" s="7"/>
      <c r="AL13814" s="7"/>
      <c r="AN13814" s="7"/>
      <c r="AP13814" s="7"/>
      <c r="AR13814" s="7"/>
      <c r="AX13814" s="7"/>
      <c r="AY13814" s="7"/>
      <c r="BE13814" s="9"/>
      <c r="BW13814" s="17"/>
      <c r="CH13814" s="7"/>
      <c r="CJ13814" s="7"/>
      <c r="CP13814" s="7"/>
      <c r="CR13814" s="7"/>
      <c r="CS13814" s="7"/>
      <c r="CU13814" s="16"/>
      <c r="DB13814" s="7"/>
      <c r="DD13814" s="7"/>
      <c r="DF13814" s="9"/>
    </row>
    <row r="13815" spans="3:110" x14ac:dyDescent="0.25">
      <c r="C13815" s="6"/>
      <c r="H13815" s="7"/>
      <c r="L13815" s="18"/>
      <c r="M13815" s="18"/>
      <c r="N13815" s="20"/>
      <c r="AD13815" s="18"/>
      <c r="AE13815" s="18"/>
      <c r="AJ13815" s="7"/>
      <c r="AL13815" s="7"/>
      <c r="AN13815" s="7"/>
      <c r="AP13815" s="7"/>
      <c r="AR13815" s="7"/>
      <c r="AX13815" s="7"/>
      <c r="AY13815" s="7"/>
      <c r="BE13815" s="9"/>
      <c r="BW13815" s="17"/>
      <c r="CH13815" s="7"/>
      <c r="CJ13815" s="7"/>
      <c r="CP13815" s="7"/>
      <c r="CR13815" s="7"/>
      <c r="CS13815" s="7"/>
      <c r="CU13815" s="16"/>
      <c r="DB13815" s="7"/>
      <c r="DD13815" s="7"/>
      <c r="DF13815" s="9"/>
    </row>
    <row r="13816" spans="3:110" x14ac:dyDescent="0.25">
      <c r="C13816" s="6"/>
      <c r="H13816" s="7"/>
      <c r="L13816" s="18"/>
      <c r="M13816" s="18"/>
      <c r="N13816" s="20"/>
      <c r="AD13816" s="18"/>
      <c r="AE13816" s="18"/>
      <c r="AJ13816" s="7"/>
      <c r="AL13816" s="7"/>
      <c r="AN13816" s="7"/>
      <c r="AP13816" s="7"/>
      <c r="AR13816" s="7"/>
      <c r="AX13816" s="7"/>
      <c r="AY13816" s="7"/>
      <c r="BE13816" s="9"/>
      <c r="BW13816" s="17"/>
      <c r="CH13816" s="7"/>
      <c r="CJ13816" s="7"/>
      <c r="CP13816" s="7"/>
      <c r="CR13816" s="7"/>
      <c r="CS13816" s="7"/>
      <c r="CU13816" s="16"/>
      <c r="DB13816" s="7"/>
      <c r="DD13816" s="7"/>
      <c r="DF13816" s="9"/>
    </row>
    <row r="13817" spans="3:110" x14ac:dyDescent="0.25">
      <c r="C13817" s="6"/>
      <c r="H13817" s="7"/>
      <c r="L13817" s="18"/>
      <c r="M13817" s="18"/>
      <c r="N13817" s="20"/>
      <c r="AD13817" s="18"/>
      <c r="AE13817" s="18"/>
      <c r="AJ13817" s="7"/>
      <c r="AL13817" s="7"/>
      <c r="AN13817" s="7"/>
      <c r="AP13817" s="7"/>
      <c r="AR13817" s="7"/>
      <c r="AX13817" s="7"/>
      <c r="AY13817" s="7"/>
      <c r="BE13817" s="9"/>
      <c r="BW13817" s="17"/>
      <c r="CH13817" s="7"/>
      <c r="CJ13817" s="7"/>
      <c r="CP13817" s="7"/>
      <c r="CR13817" s="7"/>
      <c r="CS13817" s="7"/>
      <c r="CU13817" s="16"/>
      <c r="DB13817" s="7"/>
      <c r="DD13817" s="7"/>
      <c r="DF13817" s="9"/>
    </row>
    <row r="13818" spans="3:110" x14ac:dyDescent="0.25">
      <c r="C13818" s="6"/>
      <c r="H13818" s="7"/>
      <c r="L13818" s="18"/>
      <c r="M13818" s="18"/>
      <c r="N13818" s="20"/>
      <c r="AD13818" s="18"/>
      <c r="AE13818" s="18"/>
      <c r="AJ13818" s="7"/>
      <c r="AL13818" s="7"/>
      <c r="AN13818" s="7"/>
      <c r="AP13818" s="7"/>
      <c r="AR13818" s="7"/>
      <c r="AX13818" s="7"/>
      <c r="AY13818" s="7"/>
      <c r="BE13818" s="9"/>
      <c r="BW13818" s="17"/>
      <c r="CH13818" s="7"/>
      <c r="CJ13818" s="7"/>
      <c r="CP13818" s="7"/>
      <c r="CR13818" s="7"/>
      <c r="CS13818" s="7"/>
      <c r="CU13818" s="16"/>
      <c r="DB13818" s="7"/>
      <c r="DD13818" s="7"/>
      <c r="DF13818" s="9"/>
    </row>
    <row r="13819" spans="3:110" x14ac:dyDescent="0.25">
      <c r="C13819" s="6"/>
      <c r="H13819" s="7"/>
      <c r="L13819" s="18"/>
      <c r="M13819" s="18"/>
      <c r="N13819" s="20"/>
      <c r="AD13819" s="18"/>
      <c r="AE13819" s="18"/>
      <c r="AJ13819" s="7"/>
      <c r="AL13819" s="7"/>
      <c r="AN13819" s="7"/>
      <c r="AP13819" s="7"/>
      <c r="AR13819" s="7"/>
      <c r="AX13819" s="7"/>
      <c r="AY13819" s="7"/>
      <c r="BE13819" s="9"/>
      <c r="BW13819" s="17"/>
      <c r="CH13819" s="7"/>
      <c r="CJ13819" s="7"/>
      <c r="CP13819" s="7"/>
      <c r="CR13819" s="7"/>
      <c r="CS13819" s="7"/>
      <c r="CU13819" s="16"/>
      <c r="DB13819" s="7"/>
      <c r="DD13819" s="7"/>
      <c r="DF13819" s="9"/>
    </row>
    <row r="13820" spans="3:110" x14ac:dyDescent="0.25">
      <c r="C13820" s="6"/>
      <c r="H13820" s="7"/>
      <c r="L13820" s="18"/>
      <c r="M13820" s="18"/>
      <c r="N13820" s="20"/>
      <c r="AD13820" s="18"/>
      <c r="AE13820" s="18"/>
      <c r="AJ13820" s="7"/>
      <c r="AL13820" s="7"/>
      <c r="AN13820" s="7"/>
      <c r="AP13820" s="7"/>
      <c r="AR13820" s="7"/>
      <c r="AX13820" s="7"/>
      <c r="AY13820" s="7"/>
      <c r="BE13820" s="9"/>
      <c r="BW13820" s="17"/>
      <c r="CH13820" s="7"/>
      <c r="CJ13820" s="7"/>
      <c r="CP13820" s="7"/>
      <c r="CR13820" s="7"/>
      <c r="CS13820" s="7"/>
      <c r="CU13820" s="16"/>
      <c r="DB13820" s="7"/>
      <c r="DD13820" s="7"/>
      <c r="DF13820" s="9"/>
    </row>
    <row r="13821" spans="3:110" x14ac:dyDescent="0.25">
      <c r="C13821" s="6"/>
      <c r="H13821" s="7"/>
      <c r="L13821" s="18"/>
      <c r="M13821" s="18"/>
      <c r="N13821" s="20"/>
      <c r="AD13821" s="18"/>
      <c r="AE13821" s="18"/>
      <c r="AJ13821" s="7"/>
      <c r="AL13821" s="7"/>
      <c r="AN13821" s="7"/>
      <c r="AP13821" s="7"/>
      <c r="AR13821" s="7"/>
      <c r="AX13821" s="7"/>
      <c r="AY13821" s="7"/>
      <c r="BE13821" s="9"/>
      <c r="BW13821" s="17"/>
      <c r="CH13821" s="7"/>
      <c r="CJ13821" s="7"/>
      <c r="CP13821" s="7"/>
      <c r="CR13821" s="7"/>
      <c r="CS13821" s="7"/>
      <c r="CU13821" s="16"/>
      <c r="DB13821" s="7"/>
      <c r="DD13821" s="7"/>
      <c r="DF13821" s="9"/>
    </row>
    <row r="13822" spans="3:110" x14ac:dyDescent="0.25">
      <c r="C13822" s="6"/>
      <c r="H13822" s="7"/>
      <c r="L13822" s="18"/>
      <c r="M13822" s="18"/>
      <c r="N13822" s="20"/>
      <c r="AD13822" s="18"/>
      <c r="AE13822" s="18"/>
      <c r="AJ13822" s="7"/>
      <c r="AL13822" s="7"/>
      <c r="AN13822" s="7"/>
      <c r="AP13822" s="7"/>
      <c r="AR13822" s="7"/>
      <c r="AX13822" s="7"/>
      <c r="AY13822" s="7"/>
      <c r="BE13822" s="9"/>
      <c r="BW13822" s="17"/>
      <c r="CH13822" s="7"/>
      <c r="CJ13822" s="7"/>
      <c r="CP13822" s="7"/>
      <c r="CR13822" s="7"/>
      <c r="CS13822" s="7"/>
      <c r="CU13822" s="16"/>
      <c r="DB13822" s="7"/>
      <c r="DD13822" s="7"/>
      <c r="DF13822" s="9"/>
    </row>
    <row r="13823" spans="3:110" x14ac:dyDescent="0.25">
      <c r="C13823" s="6"/>
      <c r="H13823" s="7"/>
      <c r="L13823" s="18"/>
      <c r="M13823" s="18"/>
      <c r="N13823" s="20"/>
      <c r="AD13823" s="18"/>
      <c r="AE13823" s="18"/>
      <c r="AJ13823" s="7"/>
      <c r="AL13823" s="7"/>
      <c r="AN13823" s="7"/>
      <c r="AP13823" s="7"/>
      <c r="AR13823" s="7"/>
      <c r="AX13823" s="7"/>
      <c r="AY13823" s="7"/>
      <c r="BE13823" s="9"/>
      <c r="BW13823" s="17"/>
      <c r="CH13823" s="7"/>
      <c r="CJ13823" s="7"/>
      <c r="CP13823" s="7"/>
      <c r="CR13823" s="7"/>
      <c r="CS13823" s="7"/>
      <c r="CU13823" s="16"/>
      <c r="DB13823" s="7"/>
      <c r="DD13823" s="7"/>
      <c r="DF13823" s="9"/>
    </row>
    <row r="13824" spans="3:110" x14ac:dyDescent="0.25">
      <c r="C13824" s="6"/>
      <c r="H13824" s="7"/>
      <c r="L13824" s="18"/>
      <c r="M13824" s="18"/>
      <c r="N13824" s="20"/>
      <c r="AD13824" s="18"/>
      <c r="AE13824" s="18"/>
      <c r="AJ13824" s="7"/>
      <c r="AL13824" s="7"/>
      <c r="AN13824" s="7"/>
      <c r="AP13824" s="7"/>
      <c r="AR13824" s="7"/>
      <c r="AX13824" s="7"/>
      <c r="AY13824" s="7"/>
      <c r="BE13824" s="9"/>
      <c r="BW13824" s="17"/>
      <c r="CH13824" s="7"/>
      <c r="CJ13824" s="7"/>
      <c r="CP13824" s="7"/>
      <c r="CR13824" s="7"/>
      <c r="CS13824" s="7"/>
      <c r="CU13824" s="16"/>
      <c r="DB13824" s="7"/>
      <c r="DD13824" s="7"/>
      <c r="DF13824" s="9"/>
    </row>
    <row r="13825" spans="3:110" x14ac:dyDescent="0.25">
      <c r="C13825" s="6"/>
      <c r="H13825" s="7"/>
      <c r="L13825" s="18"/>
      <c r="M13825" s="18"/>
      <c r="N13825" s="20"/>
      <c r="AD13825" s="18"/>
      <c r="AE13825" s="18"/>
      <c r="AJ13825" s="7"/>
      <c r="AL13825" s="7"/>
      <c r="AN13825" s="7"/>
      <c r="AP13825" s="7"/>
      <c r="AR13825" s="7"/>
      <c r="AX13825" s="7"/>
      <c r="AY13825" s="7"/>
      <c r="BE13825" s="9"/>
      <c r="BW13825" s="17"/>
      <c r="CH13825" s="7"/>
      <c r="CJ13825" s="7"/>
      <c r="CP13825" s="7"/>
      <c r="CR13825" s="7"/>
      <c r="CS13825" s="7"/>
      <c r="CU13825" s="16"/>
      <c r="DB13825" s="7"/>
      <c r="DD13825" s="7"/>
      <c r="DF13825" s="9"/>
    </row>
    <row r="13826" spans="3:110" x14ac:dyDescent="0.25">
      <c r="C13826" s="6"/>
      <c r="H13826" s="7"/>
      <c r="L13826" s="18"/>
      <c r="M13826" s="18"/>
      <c r="N13826" s="20"/>
      <c r="AD13826" s="18"/>
      <c r="AE13826" s="18"/>
      <c r="AJ13826" s="7"/>
      <c r="AL13826" s="7"/>
      <c r="AN13826" s="7"/>
      <c r="AP13826" s="7"/>
      <c r="AR13826" s="7"/>
      <c r="AX13826" s="7"/>
      <c r="AY13826" s="7"/>
      <c r="BE13826" s="9"/>
      <c r="BW13826" s="17"/>
      <c r="CH13826" s="7"/>
      <c r="CJ13826" s="7"/>
      <c r="CP13826" s="7"/>
      <c r="CR13826" s="7"/>
      <c r="CS13826" s="7"/>
      <c r="CU13826" s="16"/>
      <c r="DB13826" s="7"/>
      <c r="DD13826" s="7"/>
      <c r="DF13826" s="9"/>
    </row>
    <row r="13827" spans="3:110" x14ac:dyDescent="0.25">
      <c r="C13827" s="6"/>
      <c r="H13827" s="7"/>
      <c r="L13827" s="18"/>
      <c r="M13827" s="18"/>
      <c r="N13827" s="20"/>
      <c r="AD13827" s="18"/>
      <c r="AE13827" s="18"/>
      <c r="AJ13827" s="7"/>
      <c r="AL13827" s="7"/>
      <c r="AN13827" s="7"/>
      <c r="AP13827" s="7"/>
      <c r="AR13827" s="7"/>
      <c r="AX13827" s="7"/>
      <c r="AY13827" s="7"/>
      <c r="BE13827" s="9"/>
      <c r="BW13827" s="17"/>
      <c r="CH13827" s="7"/>
      <c r="CJ13827" s="7"/>
      <c r="CP13827" s="7"/>
      <c r="CR13827" s="7"/>
      <c r="CS13827" s="7"/>
      <c r="CU13827" s="16"/>
      <c r="DB13827" s="7"/>
      <c r="DD13827" s="7"/>
      <c r="DF13827" s="9"/>
    </row>
    <row r="13828" spans="3:110" x14ac:dyDescent="0.25">
      <c r="C13828" s="6"/>
      <c r="H13828" s="7"/>
      <c r="L13828" s="18"/>
      <c r="M13828" s="18"/>
      <c r="N13828" s="20"/>
      <c r="AD13828" s="18"/>
      <c r="AE13828" s="18"/>
      <c r="AJ13828" s="7"/>
      <c r="AL13828" s="7"/>
      <c r="AN13828" s="7"/>
      <c r="AP13828" s="7"/>
      <c r="AR13828" s="7"/>
      <c r="AX13828" s="7"/>
      <c r="AY13828" s="7"/>
      <c r="BE13828" s="9"/>
      <c r="BW13828" s="17"/>
      <c r="CH13828" s="7"/>
      <c r="CJ13828" s="7"/>
      <c r="CP13828" s="7"/>
      <c r="CR13828" s="7"/>
      <c r="CS13828" s="7"/>
      <c r="CU13828" s="16"/>
      <c r="DB13828" s="7"/>
      <c r="DD13828" s="7"/>
      <c r="DF13828" s="9"/>
    </row>
    <row r="13829" spans="3:110" x14ac:dyDescent="0.25">
      <c r="C13829" s="6"/>
      <c r="H13829" s="7"/>
      <c r="L13829" s="18"/>
      <c r="M13829" s="18"/>
      <c r="N13829" s="20"/>
      <c r="AD13829" s="18"/>
      <c r="AE13829" s="18"/>
      <c r="AJ13829" s="7"/>
      <c r="AL13829" s="7"/>
      <c r="AN13829" s="7"/>
      <c r="AP13829" s="7"/>
      <c r="AR13829" s="7"/>
      <c r="AX13829" s="7"/>
      <c r="AY13829" s="7"/>
      <c r="BE13829" s="9"/>
      <c r="BW13829" s="17"/>
      <c r="CH13829" s="7"/>
      <c r="CJ13829" s="7"/>
      <c r="CP13829" s="7"/>
      <c r="CR13829" s="7"/>
      <c r="CS13829" s="7"/>
      <c r="CU13829" s="16"/>
      <c r="DB13829" s="7"/>
      <c r="DD13829" s="7"/>
      <c r="DF13829" s="9"/>
    </row>
    <row r="13830" spans="3:110" x14ac:dyDescent="0.25">
      <c r="C13830" s="6"/>
      <c r="H13830" s="7"/>
      <c r="L13830" s="18"/>
      <c r="M13830" s="18"/>
      <c r="N13830" s="20"/>
      <c r="AD13830" s="18"/>
      <c r="AE13830" s="18"/>
      <c r="AJ13830" s="7"/>
      <c r="AL13830" s="7"/>
      <c r="AN13830" s="7"/>
      <c r="AP13830" s="7"/>
      <c r="AR13830" s="7"/>
      <c r="AX13830" s="7"/>
      <c r="AY13830" s="7"/>
      <c r="BE13830" s="9"/>
      <c r="BW13830" s="17"/>
      <c r="CH13830" s="7"/>
      <c r="CJ13830" s="7"/>
      <c r="CP13830" s="7"/>
      <c r="CR13830" s="7"/>
      <c r="CS13830" s="7"/>
      <c r="CU13830" s="16"/>
      <c r="DB13830" s="7"/>
      <c r="DD13830" s="7"/>
      <c r="DF13830" s="9"/>
    </row>
    <row r="13831" spans="3:110" x14ac:dyDescent="0.25">
      <c r="C13831" s="6"/>
      <c r="H13831" s="7"/>
      <c r="L13831" s="18"/>
      <c r="M13831" s="18"/>
      <c r="N13831" s="20"/>
      <c r="AD13831" s="18"/>
      <c r="AE13831" s="18"/>
      <c r="AJ13831" s="7"/>
      <c r="AL13831" s="7"/>
      <c r="AN13831" s="7"/>
      <c r="AP13831" s="7"/>
      <c r="AR13831" s="7"/>
      <c r="AX13831" s="7"/>
      <c r="AY13831" s="7"/>
      <c r="BE13831" s="9"/>
      <c r="BW13831" s="17"/>
      <c r="CH13831" s="7"/>
      <c r="CJ13831" s="7"/>
      <c r="CP13831" s="7"/>
      <c r="CR13831" s="7"/>
      <c r="CS13831" s="7"/>
      <c r="CU13831" s="16"/>
      <c r="DB13831" s="7"/>
      <c r="DD13831" s="7"/>
      <c r="DF13831" s="9"/>
    </row>
    <row r="13832" spans="3:110" x14ac:dyDescent="0.25">
      <c r="C13832" s="6"/>
      <c r="H13832" s="7"/>
      <c r="L13832" s="18"/>
      <c r="M13832" s="18"/>
      <c r="N13832" s="20"/>
      <c r="AD13832" s="18"/>
      <c r="AE13832" s="18"/>
      <c r="AJ13832" s="7"/>
      <c r="AL13832" s="7"/>
      <c r="AN13832" s="7"/>
      <c r="AP13832" s="7"/>
      <c r="AR13832" s="7"/>
      <c r="AX13832" s="7"/>
      <c r="AY13832" s="7"/>
      <c r="BE13832" s="9"/>
      <c r="BW13832" s="17"/>
      <c r="CH13832" s="7"/>
      <c r="CJ13832" s="7"/>
      <c r="CP13832" s="7"/>
      <c r="CR13832" s="7"/>
      <c r="CS13832" s="7"/>
      <c r="CU13832" s="16"/>
      <c r="DB13832" s="7"/>
      <c r="DD13832" s="7"/>
      <c r="DF13832" s="9"/>
    </row>
    <row r="13833" spans="3:110" x14ac:dyDescent="0.25">
      <c r="C13833" s="6"/>
      <c r="H13833" s="7"/>
      <c r="L13833" s="18"/>
      <c r="M13833" s="18"/>
      <c r="N13833" s="20"/>
      <c r="AD13833" s="18"/>
      <c r="AE13833" s="18"/>
      <c r="AJ13833" s="7"/>
      <c r="AL13833" s="7"/>
      <c r="AN13833" s="7"/>
      <c r="AP13833" s="7"/>
      <c r="AR13833" s="7"/>
      <c r="AX13833" s="7"/>
      <c r="AY13833" s="7"/>
      <c r="BE13833" s="9"/>
      <c r="BW13833" s="17"/>
      <c r="CH13833" s="7"/>
      <c r="CJ13833" s="7"/>
      <c r="CP13833" s="7"/>
      <c r="CR13833" s="7"/>
      <c r="CS13833" s="7"/>
      <c r="CU13833" s="16"/>
      <c r="DB13833" s="7"/>
      <c r="DD13833" s="7"/>
      <c r="DF13833" s="9"/>
    </row>
    <row r="13834" spans="3:110" x14ac:dyDescent="0.25">
      <c r="C13834" s="6"/>
      <c r="H13834" s="7"/>
      <c r="L13834" s="18"/>
      <c r="M13834" s="18"/>
      <c r="N13834" s="20"/>
      <c r="AD13834" s="18"/>
      <c r="AE13834" s="18"/>
      <c r="AJ13834" s="7"/>
      <c r="AL13834" s="7"/>
      <c r="AN13834" s="7"/>
      <c r="AP13834" s="7"/>
      <c r="AR13834" s="7"/>
      <c r="AX13834" s="7"/>
      <c r="AY13834" s="7"/>
      <c r="BE13834" s="9"/>
      <c r="BW13834" s="17"/>
      <c r="CH13834" s="7"/>
      <c r="CJ13834" s="7"/>
      <c r="CP13834" s="7"/>
      <c r="CR13834" s="7"/>
      <c r="CS13834" s="7"/>
      <c r="CU13834" s="16"/>
      <c r="DB13834" s="7"/>
      <c r="DD13834" s="7"/>
      <c r="DF13834" s="9"/>
    </row>
    <row r="13835" spans="3:110" x14ac:dyDescent="0.25">
      <c r="C13835" s="6"/>
      <c r="H13835" s="7"/>
      <c r="L13835" s="18"/>
      <c r="M13835" s="18"/>
      <c r="N13835" s="20"/>
      <c r="AD13835" s="18"/>
      <c r="AE13835" s="18"/>
      <c r="AJ13835" s="7"/>
      <c r="AL13835" s="7"/>
      <c r="AN13835" s="7"/>
      <c r="AP13835" s="7"/>
      <c r="AR13835" s="7"/>
      <c r="AX13835" s="7"/>
      <c r="AY13835" s="7"/>
      <c r="BE13835" s="9"/>
      <c r="BW13835" s="17"/>
      <c r="CH13835" s="7"/>
      <c r="CJ13835" s="7"/>
      <c r="CP13835" s="7"/>
      <c r="CR13835" s="7"/>
      <c r="CS13835" s="7"/>
      <c r="CU13835" s="16"/>
      <c r="DB13835" s="7"/>
      <c r="DD13835" s="7"/>
      <c r="DF13835" s="9"/>
    </row>
    <row r="13836" spans="3:110" x14ac:dyDescent="0.25">
      <c r="C13836" s="6"/>
      <c r="H13836" s="7"/>
      <c r="L13836" s="18"/>
      <c r="M13836" s="18"/>
      <c r="N13836" s="20"/>
      <c r="AD13836" s="18"/>
      <c r="AE13836" s="18"/>
      <c r="AJ13836" s="7"/>
      <c r="AL13836" s="7"/>
      <c r="AN13836" s="7"/>
      <c r="AP13836" s="7"/>
      <c r="AR13836" s="7"/>
      <c r="AX13836" s="7"/>
      <c r="AY13836" s="7"/>
      <c r="BE13836" s="9"/>
      <c r="BW13836" s="17"/>
      <c r="CH13836" s="7"/>
      <c r="CJ13836" s="7"/>
      <c r="CP13836" s="7"/>
      <c r="CR13836" s="7"/>
      <c r="CS13836" s="7"/>
      <c r="CU13836" s="16"/>
      <c r="DB13836" s="7"/>
      <c r="DD13836" s="7"/>
      <c r="DF13836" s="9"/>
    </row>
    <row r="13837" spans="3:110" x14ac:dyDescent="0.25">
      <c r="C13837" s="6"/>
      <c r="H13837" s="7"/>
      <c r="L13837" s="18"/>
      <c r="M13837" s="18"/>
      <c r="N13837" s="20"/>
      <c r="AD13837" s="18"/>
      <c r="AE13837" s="18"/>
      <c r="AJ13837" s="7"/>
      <c r="AL13837" s="7"/>
      <c r="AN13837" s="7"/>
      <c r="AP13837" s="7"/>
      <c r="AR13837" s="7"/>
      <c r="AX13837" s="7"/>
      <c r="AY13837" s="7"/>
      <c r="BE13837" s="9"/>
      <c r="BW13837" s="17"/>
      <c r="CH13837" s="7"/>
      <c r="CJ13837" s="7"/>
      <c r="CP13837" s="7"/>
      <c r="CR13837" s="7"/>
      <c r="CS13837" s="7"/>
      <c r="CU13837" s="16"/>
      <c r="DB13837" s="7"/>
      <c r="DD13837" s="7"/>
      <c r="DF13837" s="9"/>
    </row>
    <row r="13838" spans="3:110" x14ac:dyDescent="0.25">
      <c r="C13838" s="6"/>
      <c r="H13838" s="7"/>
      <c r="L13838" s="18"/>
      <c r="M13838" s="18"/>
      <c r="N13838" s="20"/>
      <c r="AD13838" s="18"/>
      <c r="AE13838" s="18"/>
      <c r="AJ13838" s="7"/>
      <c r="AL13838" s="7"/>
      <c r="AN13838" s="7"/>
      <c r="AP13838" s="7"/>
      <c r="AR13838" s="7"/>
      <c r="AX13838" s="7"/>
      <c r="AY13838" s="7"/>
      <c r="BE13838" s="9"/>
      <c r="BW13838" s="17"/>
      <c r="CH13838" s="7"/>
      <c r="CJ13838" s="7"/>
      <c r="CP13838" s="7"/>
      <c r="CR13838" s="7"/>
      <c r="CS13838" s="7"/>
      <c r="CU13838" s="16"/>
      <c r="DB13838" s="7"/>
      <c r="DD13838" s="7"/>
      <c r="DF13838" s="9"/>
    </row>
    <row r="13839" spans="3:110" x14ac:dyDescent="0.25">
      <c r="C13839" s="6"/>
      <c r="H13839" s="7"/>
      <c r="L13839" s="18"/>
      <c r="M13839" s="18"/>
      <c r="N13839" s="20"/>
      <c r="AD13839" s="18"/>
      <c r="AE13839" s="18"/>
      <c r="AJ13839" s="7"/>
      <c r="AL13839" s="7"/>
      <c r="AN13839" s="7"/>
      <c r="AP13839" s="7"/>
      <c r="AR13839" s="7"/>
      <c r="AX13839" s="7"/>
      <c r="AY13839" s="7"/>
      <c r="BE13839" s="9"/>
      <c r="BW13839" s="17"/>
      <c r="CH13839" s="7"/>
      <c r="CJ13839" s="7"/>
      <c r="CP13839" s="7"/>
      <c r="CR13839" s="7"/>
      <c r="CS13839" s="7"/>
      <c r="CU13839" s="16"/>
      <c r="DB13839" s="7"/>
      <c r="DD13839" s="7"/>
      <c r="DF13839" s="9"/>
    </row>
    <row r="13840" spans="3:110" x14ac:dyDescent="0.25">
      <c r="C13840" s="6"/>
      <c r="H13840" s="7"/>
      <c r="L13840" s="18"/>
      <c r="M13840" s="18"/>
      <c r="N13840" s="20"/>
      <c r="AD13840" s="18"/>
      <c r="AE13840" s="18"/>
      <c r="AJ13840" s="7"/>
      <c r="AL13840" s="7"/>
      <c r="AN13840" s="7"/>
      <c r="AP13840" s="7"/>
      <c r="AR13840" s="7"/>
      <c r="AX13840" s="7"/>
      <c r="AY13840" s="7"/>
      <c r="BE13840" s="9"/>
      <c r="BW13840" s="17"/>
      <c r="CH13840" s="7"/>
      <c r="CJ13840" s="7"/>
      <c r="CP13840" s="7"/>
      <c r="CR13840" s="7"/>
      <c r="CS13840" s="7"/>
      <c r="CU13840" s="16"/>
      <c r="DB13840" s="7"/>
      <c r="DD13840" s="7"/>
      <c r="DF13840" s="9"/>
    </row>
    <row r="13841" spans="3:110" x14ac:dyDescent="0.25">
      <c r="C13841" s="6"/>
      <c r="H13841" s="7"/>
      <c r="L13841" s="18"/>
      <c r="M13841" s="18"/>
      <c r="N13841" s="20"/>
      <c r="AD13841" s="18"/>
      <c r="AE13841" s="18"/>
      <c r="AJ13841" s="7"/>
      <c r="AL13841" s="7"/>
      <c r="AN13841" s="7"/>
      <c r="AP13841" s="7"/>
      <c r="AR13841" s="7"/>
      <c r="AX13841" s="7"/>
      <c r="AY13841" s="7"/>
      <c r="BE13841" s="9"/>
      <c r="BW13841" s="17"/>
      <c r="CH13841" s="7"/>
      <c r="CJ13841" s="7"/>
      <c r="CP13841" s="7"/>
      <c r="CR13841" s="7"/>
      <c r="CS13841" s="7"/>
      <c r="CU13841" s="16"/>
      <c r="DB13841" s="7"/>
      <c r="DD13841" s="7"/>
      <c r="DF13841" s="9"/>
    </row>
    <row r="13842" spans="3:110" x14ac:dyDescent="0.25">
      <c r="C13842" s="6"/>
      <c r="H13842" s="7"/>
      <c r="L13842" s="18"/>
      <c r="M13842" s="18"/>
      <c r="N13842" s="20"/>
      <c r="AD13842" s="18"/>
      <c r="AE13842" s="18"/>
      <c r="AJ13842" s="7"/>
      <c r="AL13842" s="7"/>
      <c r="AN13842" s="7"/>
      <c r="AP13842" s="7"/>
      <c r="AR13842" s="7"/>
      <c r="AX13842" s="7"/>
      <c r="AY13842" s="7"/>
      <c r="BE13842" s="9"/>
      <c r="BW13842" s="17"/>
      <c r="CH13842" s="7"/>
      <c r="CJ13842" s="7"/>
      <c r="CP13842" s="7"/>
      <c r="CR13842" s="7"/>
      <c r="CS13842" s="7"/>
      <c r="CU13842" s="16"/>
      <c r="DB13842" s="7"/>
      <c r="DD13842" s="7"/>
      <c r="DF13842" s="9"/>
    </row>
    <row r="13843" spans="3:110" x14ac:dyDescent="0.25">
      <c r="C13843" s="6"/>
      <c r="H13843" s="7"/>
      <c r="L13843" s="18"/>
      <c r="M13843" s="18"/>
      <c r="N13843" s="20"/>
      <c r="AD13843" s="18"/>
      <c r="AE13843" s="18"/>
      <c r="AJ13843" s="7"/>
      <c r="AL13843" s="7"/>
      <c r="AN13843" s="7"/>
      <c r="AP13843" s="7"/>
      <c r="AR13843" s="7"/>
      <c r="AX13843" s="7"/>
      <c r="AY13843" s="7"/>
      <c r="BE13843" s="9"/>
      <c r="BW13843" s="17"/>
      <c r="CH13843" s="7"/>
      <c r="CJ13843" s="7"/>
      <c r="CP13843" s="7"/>
      <c r="CR13843" s="7"/>
      <c r="CS13843" s="7"/>
      <c r="CU13843" s="16"/>
      <c r="DB13843" s="7"/>
      <c r="DD13843" s="7"/>
      <c r="DF13843" s="9"/>
    </row>
    <row r="13844" spans="3:110" x14ac:dyDescent="0.25">
      <c r="C13844" s="6"/>
      <c r="H13844" s="7"/>
      <c r="L13844" s="18"/>
      <c r="M13844" s="18"/>
      <c r="N13844" s="20"/>
      <c r="AD13844" s="18"/>
      <c r="AE13844" s="18"/>
      <c r="AJ13844" s="7"/>
      <c r="AL13844" s="7"/>
      <c r="AN13844" s="7"/>
      <c r="AP13844" s="7"/>
      <c r="AR13844" s="7"/>
      <c r="AX13844" s="7"/>
      <c r="AY13844" s="7"/>
      <c r="BE13844" s="9"/>
      <c r="BW13844" s="17"/>
      <c r="CH13844" s="7"/>
      <c r="CJ13844" s="7"/>
      <c r="CP13844" s="7"/>
      <c r="CR13844" s="7"/>
      <c r="CS13844" s="7"/>
      <c r="CU13844" s="16"/>
      <c r="DB13844" s="7"/>
      <c r="DD13844" s="7"/>
      <c r="DF13844" s="9"/>
    </row>
    <row r="13845" spans="3:110" x14ac:dyDescent="0.25">
      <c r="C13845" s="6"/>
      <c r="H13845" s="7"/>
      <c r="L13845" s="18"/>
      <c r="M13845" s="18"/>
      <c r="N13845" s="20"/>
      <c r="AD13845" s="18"/>
      <c r="AE13845" s="18"/>
      <c r="AJ13845" s="7"/>
      <c r="AL13845" s="7"/>
      <c r="AN13845" s="7"/>
      <c r="AP13845" s="7"/>
      <c r="AR13845" s="7"/>
      <c r="AX13845" s="7"/>
      <c r="AY13845" s="7"/>
      <c r="BE13845" s="9"/>
      <c r="BW13845" s="17"/>
      <c r="CH13845" s="7"/>
      <c r="CJ13845" s="7"/>
      <c r="CP13845" s="7"/>
      <c r="CR13845" s="7"/>
      <c r="CS13845" s="7"/>
      <c r="CU13845" s="16"/>
      <c r="DB13845" s="7"/>
      <c r="DD13845" s="7"/>
      <c r="DF13845" s="9"/>
    </row>
    <row r="13846" spans="3:110" x14ac:dyDescent="0.25">
      <c r="C13846" s="6"/>
      <c r="H13846" s="7"/>
      <c r="L13846" s="18"/>
      <c r="M13846" s="18"/>
      <c r="N13846" s="20"/>
      <c r="AD13846" s="18"/>
      <c r="AE13846" s="18"/>
      <c r="AJ13846" s="7"/>
      <c r="AL13846" s="7"/>
      <c r="AN13846" s="7"/>
      <c r="AP13846" s="7"/>
      <c r="AR13846" s="7"/>
      <c r="AX13846" s="7"/>
      <c r="AY13846" s="7"/>
      <c r="BE13846" s="9"/>
      <c r="BW13846" s="17"/>
      <c r="CH13846" s="7"/>
      <c r="CJ13846" s="7"/>
      <c r="CP13846" s="7"/>
      <c r="CR13846" s="7"/>
      <c r="CS13846" s="7"/>
      <c r="CU13846" s="16"/>
      <c r="DB13846" s="7"/>
      <c r="DD13846" s="7"/>
      <c r="DF13846" s="9"/>
    </row>
    <row r="13847" spans="3:110" x14ac:dyDescent="0.25">
      <c r="C13847" s="6"/>
      <c r="H13847" s="7"/>
      <c r="L13847" s="18"/>
      <c r="M13847" s="18"/>
      <c r="N13847" s="20"/>
      <c r="AD13847" s="18"/>
      <c r="AE13847" s="18"/>
      <c r="AJ13847" s="7"/>
      <c r="AL13847" s="7"/>
      <c r="AN13847" s="7"/>
      <c r="AP13847" s="7"/>
      <c r="AR13847" s="7"/>
      <c r="AX13847" s="7"/>
      <c r="AY13847" s="7"/>
      <c r="BE13847" s="9"/>
      <c r="BW13847" s="17"/>
      <c r="CH13847" s="7"/>
      <c r="CJ13847" s="7"/>
      <c r="CP13847" s="7"/>
      <c r="CR13847" s="7"/>
      <c r="CS13847" s="7"/>
      <c r="CU13847" s="16"/>
      <c r="DB13847" s="7"/>
      <c r="DD13847" s="7"/>
      <c r="DF13847" s="9"/>
    </row>
    <row r="13848" spans="3:110" x14ac:dyDescent="0.25">
      <c r="C13848" s="6"/>
      <c r="H13848" s="7"/>
      <c r="L13848" s="18"/>
      <c r="M13848" s="18"/>
      <c r="N13848" s="20"/>
      <c r="AD13848" s="18"/>
      <c r="AE13848" s="18"/>
      <c r="AJ13848" s="7"/>
      <c r="AL13848" s="7"/>
      <c r="AN13848" s="7"/>
      <c r="AP13848" s="7"/>
      <c r="AR13848" s="7"/>
      <c r="AX13848" s="7"/>
      <c r="AY13848" s="7"/>
      <c r="BE13848" s="9"/>
      <c r="BW13848" s="17"/>
      <c r="CH13848" s="7"/>
      <c r="CJ13848" s="7"/>
      <c r="CP13848" s="7"/>
      <c r="CR13848" s="7"/>
      <c r="CS13848" s="7"/>
      <c r="CU13848" s="16"/>
      <c r="DB13848" s="7"/>
      <c r="DD13848" s="7"/>
      <c r="DF13848" s="9"/>
    </row>
    <row r="13849" spans="3:110" x14ac:dyDescent="0.25">
      <c r="C13849" s="6"/>
      <c r="H13849" s="7"/>
      <c r="L13849" s="18"/>
      <c r="M13849" s="18"/>
      <c r="N13849" s="20"/>
      <c r="AD13849" s="18"/>
      <c r="AE13849" s="18"/>
      <c r="AJ13849" s="7"/>
      <c r="AL13849" s="7"/>
      <c r="AN13849" s="7"/>
      <c r="AP13849" s="7"/>
      <c r="AR13849" s="7"/>
      <c r="AX13849" s="7"/>
      <c r="AY13849" s="7"/>
      <c r="BE13849" s="9"/>
      <c r="BW13849" s="17"/>
      <c r="CH13849" s="7"/>
      <c r="CJ13849" s="7"/>
      <c r="CP13849" s="7"/>
      <c r="CR13849" s="7"/>
      <c r="CS13849" s="7"/>
      <c r="CU13849" s="16"/>
      <c r="DB13849" s="7"/>
      <c r="DD13849" s="7"/>
      <c r="DF13849" s="9"/>
    </row>
    <row r="13850" spans="3:110" x14ac:dyDescent="0.25">
      <c r="C13850" s="6"/>
      <c r="H13850" s="7"/>
      <c r="L13850" s="18"/>
      <c r="M13850" s="18"/>
      <c r="N13850" s="20"/>
      <c r="AD13850" s="18"/>
      <c r="AE13850" s="18"/>
      <c r="AJ13850" s="7"/>
      <c r="AL13850" s="7"/>
      <c r="AN13850" s="7"/>
      <c r="AP13850" s="7"/>
      <c r="AR13850" s="7"/>
      <c r="AX13850" s="7"/>
      <c r="AY13850" s="7"/>
      <c r="BE13850" s="9"/>
      <c r="BW13850" s="17"/>
      <c r="CH13850" s="7"/>
      <c r="CJ13850" s="7"/>
      <c r="CP13850" s="7"/>
      <c r="CR13850" s="7"/>
      <c r="CS13850" s="7"/>
      <c r="CU13850" s="16"/>
      <c r="DB13850" s="7"/>
      <c r="DD13850" s="7"/>
      <c r="DF13850" s="9"/>
    </row>
    <row r="13851" spans="3:110" x14ac:dyDescent="0.25">
      <c r="C13851" s="6"/>
      <c r="H13851" s="7"/>
      <c r="L13851" s="18"/>
      <c r="M13851" s="18"/>
      <c r="N13851" s="20"/>
      <c r="AD13851" s="18"/>
      <c r="AE13851" s="18"/>
      <c r="AJ13851" s="7"/>
      <c r="AL13851" s="7"/>
      <c r="AN13851" s="7"/>
      <c r="AP13851" s="7"/>
      <c r="AR13851" s="7"/>
      <c r="AX13851" s="7"/>
      <c r="AY13851" s="7"/>
      <c r="BE13851" s="9"/>
      <c r="BW13851" s="17"/>
      <c r="CH13851" s="7"/>
      <c r="CJ13851" s="7"/>
      <c r="CP13851" s="7"/>
      <c r="CR13851" s="7"/>
      <c r="CS13851" s="7"/>
      <c r="CU13851" s="16"/>
      <c r="DB13851" s="7"/>
      <c r="DD13851" s="7"/>
      <c r="DF13851" s="9"/>
    </row>
    <row r="13852" spans="3:110" x14ac:dyDescent="0.25">
      <c r="C13852" s="6"/>
      <c r="H13852" s="7"/>
      <c r="L13852" s="18"/>
      <c r="M13852" s="18"/>
      <c r="N13852" s="20"/>
      <c r="AD13852" s="18"/>
      <c r="AE13852" s="18"/>
      <c r="AJ13852" s="7"/>
      <c r="AL13852" s="7"/>
      <c r="AN13852" s="7"/>
      <c r="AP13852" s="7"/>
      <c r="AR13852" s="7"/>
      <c r="AX13852" s="7"/>
      <c r="AY13852" s="7"/>
      <c r="BE13852" s="9"/>
      <c r="BW13852" s="17"/>
      <c r="CH13852" s="7"/>
      <c r="CJ13852" s="7"/>
      <c r="CP13852" s="7"/>
      <c r="CR13852" s="7"/>
      <c r="CS13852" s="7"/>
      <c r="CU13852" s="16"/>
      <c r="DB13852" s="7"/>
      <c r="DD13852" s="7"/>
      <c r="DF13852" s="9"/>
    </row>
    <row r="13853" spans="3:110" x14ac:dyDescent="0.25">
      <c r="C13853" s="6"/>
      <c r="H13853" s="7"/>
      <c r="L13853" s="18"/>
      <c r="M13853" s="18"/>
      <c r="N13853" s="20"/>
      <c r="AD13853" s="18"/>
      <c r="AE13853" s="18"/>
      <c r="AJ13853" s="7"/>
      <c r="AL13853" s="7"/>
      <c r="AN13853" s="7"/>
      <c r="AP13853" s="7"/>
      <c r="AR13853" s="7"/>
      <c r="AX13853" s="7"/>
      <c r="AY13853" s="7"/>
      <c r="BE13853" s="9"/>
      <c r="BW13853" s="17"/>
      <c r="CH13853" s="7"/>
      <c r="CJ13853" s="7"/>
      <c r="CP13853" s="7"/>
      <c r="CR13853" s="7"/>
      <c r="CS13853" s="7"/>
      <c r="CU13853" s="16"/>
      <c r="DB13853" s="7"/>
      <c r="DD13853" s="7"/>
      <c r="DF13853" s="9"/>
    </row>
    <row r="13854" spans="3:110" x14ac:dyDescent="0.25">
      <c r="C13854" s="6"/>
      <c r="H13854" s="7"/>
      <c r="L13854" s="18"/>
      <c r="M13854" s="18"/>
      <c r="N13854" s="20"/>
      <c r="AD13854" s="18"/>
      <c r="AE13854" s="18"/>
      <c r="AJ13854" s="7"/>
      <c r="AL13854" s="7"/>
      <c r="AN13854" s="7"/>
      <c r="AP13854" s="7"/>
      <c r="AR13854" s="7"/>
      <c r="AX13854" s="7"/>
      <c r="AY13854" s="7"/>
      <c r="BE13854" s="9"/>
      <c r="BW13854" s="17"/>
      <c r="CH13854" s="7"/>
      <c r="CJ13854" s="7"/>
      <c r="CP13854" s="7"/>
      <c r="CR13854" s="7"/>
      <c r="CS13854" s="7"/>
      <c r="CU13854" s="16"/>
      <c r="DB13854" s="7"/>
      <c r="DD13854" s="7"/>
      <c r="DF13854" s="9"/>
    </row>
    <row r="13855" spans="3:110" x14ac:dyDescent="0.25">
      <c r="C13855" s="6"/>
      <c r="H13855" s="7"/>
      <c r="L13855" s="18"/>
      <c r="M13855" s="18"/>
      <c r="N13855" s="20"/>
      <c r="AD13855" s="18"/>
      <c r="AE13855" s="18"/>
      <c r="AJ13855" s="7"/>
      <c r="AL13855" s="7"/>
      <c r="AN13855" s="7"/>
      <c r="AP13855" s="7"/>
      <c r="AR13855" s="7"/>
      <c r="AX13855" s="7"/>
      <c r="AY13855" s="7"/>
      <c r="BE13855" s="9"/>
      <c r="BW13855" s="17"/>
      <c r="CH13855" s="7"/>
      <c r="CJ13855" s="7"/>
      <c r="CP13855" s="7"/>
      <c r="CR13855" s="7"/>
      <c r="CS13855" s="7"/>
      <c r="CU13855" s="16"/>
      <c r="DB13855" s="7"/>
      <c r="DD13855" s="7"/>
      <c r="DF13855" s="9"/>
    </row>
    <row r="13856" spans="3:110" x14ac:dyDescent="0.25">
      <c r="C13856" s="6"/>
      <c r="H13856" s="7"/>
      <c r="L13856" s="18"/>
      <c r="M13856" s="18"/>
      <c r="N13856" s="20"/>
      <c r="AD13856" s="18"/>
      <c r="AE13856" s="18"/>
      <c r="AJ13856" s="7"/>
      <c r="AL13856" s="7"/>
      <c r="AN13856" s="7"/>
      <c r="AP13856" s="7"/>
      <c r="AR13856" s="7"/>
      <c r="AX13856" s="7"/>
      <c r="AY13856" s="7"/>
      <c r="BE13856" s="9"/>
      <c r="BW13856" s="17"/>
      <c r="CH13856" s="7"/>
      <c r="CJ13856" s="7"/>
      <c r="CP13856" s="7"/>
      <c r="CR13856" s="7"/>
      <c r="CS13856" s="7"/>
      <c r="CU13856" s="16"/>
      <c r="DB13856" s="7"/>
      <c r="DD13856" s="7"/>
      <c r="DF13856" s="9"/>
    </row>
    <row r="13857" spans="3:110" x14ac:dyDescent="0.25">
      <c r="C13857" s="6"/>
      <c r="H13857" s="7"/>
      <c r="L13857" s="18"/>
      <c r="M13857" s="18"/>
      <c r="N13857" s="20"/>
      <c r="AD13857" s="18"/>
      <c r="AE13857" s="18"/>
      <c r="AJ13857" s="7"/>
      <c r="AL13857" s="7"/>
      <c r="AN13857" s="7"/>
      <c r="AP13857" s="7"/>
      <c r="AR13857" s="7"/>
      <c r="AX13857" s="7"/>
      <c r="AY13857" s="7"/>
      <c r="BE13857" s="9"/>
      <c r="BW13857" s="17"/>
      <c r="CH13857" s="7"/>
      <c r="CJ13857" s="7"/>
      <c r="CP13857" s="7"/>
      <c r="CR13857" s="7"/>
      <c r="CS13857" s="7"/>
      <c r="CU13857" s="16"/>
      <c r="DB13857" s="7"/>
      <c r="DD13857" s="7"/>
      <c r="DF13857" s="9"/>
    </row>
    <row r="13858" spans="3:110" x14ac:dyDescent="0.25">
      <c r="C13858" s="6"/>
      <c r="H13858" s="7"/>
      <c r="L13858" s="18"/>
      <c r="M13858" s="18"/>
      <c r="N13858" s="20"/>
      <c r="AD13858" s="18"/>
      <c r="AE13858" s="18"/>
      <c r="AJ13858" s="7"/>
      <c r="AL13858" s="7"/>
      <c r="AN13858" s="7"/>
      <c r="AP13858" s="7"/>
      <c r="AR13858" s="7"/>
      <c r="AX13858" s="7"/>
      <c r="AY13858" s="7"/>
      <c r="BE13858" s="9"/>
      <c r="BW13858" s="17"/>
      <c r="CH13858" s="7"/>
      <c r="CJ13858" s="7"/>
      <c r="CP13858" s="7"/>
      <c r="CR13858" s="7"/>
      <c r="CS13858" s="7"/>
      <c r="CU13858" s="16"/>
      <c r="DB13858" s="7"/>
      <c r="DD13858" s="7"/>
      <c r="DF13858" s="9"/>
    </row>
    <row r="13859" spans="3:110" x14ac:dyDescent="0.25">
      <c r="C13859" s="6"/>
      <c r="H13859" s="7"/>
      <c r="L13859" s="18"/>
      <c r="M13859" s="18"/>
      <c r="N13859" s="20"/>
      <c r="AD13859" s="18"/>
      <c r="AE13859" s="18"/>
      <c r="AJ13859" s="7"/>
      <c r="AL13859" s="7"/>
      <c r="AN13859" s="7"/>
      <c r="AP13859" s="7"/>
      <c r="AR13859" s="7"/>
      <c r="AX13859" s="7"/>
      <c r="AY13859" s="7"/>
      <c r="BE13859" s="9"/>
      <c r="BW13859" s="17"/>
      <c r="CH13859" s="7"/>
      <c r="CJ13859" s="7"/>
      <c r="CP13859" s="7"/>
      <c r="CR13859" s="7"/>
      <c r="CS13859" s="7"/>
      <c r="CU13859" s="16"/>
      <c r="DB13859" s="7"/>
      <c r="DD13859" s="7"/>
      <c r="DF13859" s="9"/>
    </row>
    <row r="13860" spans="3:110" x14ac:dyDescent="0.25">
      <c r="C13860" s="6"/>
      <c r="H13860" s="7"/>
      <c r="L13860" s="18"/>
      <c r="M13860" s="18"/>
      <c r="N13860" s="20"/>
      <c r="AD13860" s="18"/>
      <c r="AE13860" s="18"/>
      <c r="AJ13860" s="7"/>
      <c r="AL13860" s="7"/>
      <c r="AN13860" s="7"/>
      <c r="AP13860" s="7"/>
      <c r="AR13860" s="7"/>
      <c r="AX13860" s="7"/>
      <c r="AY13860" s="7"/>
      <c r="BE13860" s="9"/>
      <c r="BW13860" s="17"/>
      <c r="CH13860" s="7"/>
      <c r="CJ13860" s="7"/>
      <c r="CP13860" s="7"/>
      <c r="CR13860" s="7"/>
      <c r="CS13860" s="7"/>
      <c r="CU13860" s="16"/>
      <c r="DB13860" s="7"/>
      <c r="DD13860" s="7"/>
      <c r="DF13860" s="9"/>
    </row>
    <row r="13861" spans="3:110" x14ac:dyDescent="0.25">
      <c r="C13861" s="6"/>
      <c r="H13861" s="7"/>
      <c r="L13861" s="18"/>
      <c r="M13861" s="18"/>
      <c r="N13861" s="20"/>
      <c r="AD13861" s="18"/>
      <c r="AE13861" s="18"/>
      <c r="AJ13861" s="7"/>
      <c r="AL13861" s="7"/>
      <c r="AN13861" s="7"/>
      <c r="AP13861" s="7"/>
      <c r="AR13861" s="7"/>
      <c r="AX13861" s="7"/>
      <c r="AY13861" s="7"/>
      <c r="BE13861" s="9"/>
      <c r="BW13861" s="17"/>
      <c r="CH13861" s="7"/>
      <c r="CJ13861" s="7"/>
      <c r="CP13861" s="7"/>
      <c r="CR13861" s="7"/>
      <c r="CS13861" s="7"/>
      <c r="CU13861" s="16"/>
      <c r="DB13861" s="7"/>
      <c r="DD13861" s="7"/>
      <c r="DF13861" s="9"/>
    </row>
    <row r="13862" spans="3:110" x14ac:dyDescent="0.25">
      <c r="C13862" s="6"/>
      <c r="H13862" s="7"/>
      <c r="L13862" s="18"/>
      <c r="M13862" s="18"/>
      <c r="N13862" s="20"/>
      <c r="AD13862" s="18"/>
      <c r="AE13862" s="18"/>
      <c r="AJ13862" s="7"/>
      <c r="AL13862" s="7"/>
      <c r="AN13862" s="7"/>
      <c r="AP13862" s="7"/>
      <c r="AR13862" s="7"/>
      <c r="AX13862" s="7"/>
      <c r="AY13862" s="7"/>
      <c r="BE13862" s="9"/>
      <c r="BW13862" s="17"/>
      <c r="CH13862" s="7"/>
      <c r="CJ13862" s="7"/>
      <c r="CP13862" s="7"/>
      <c r="CR13862" s="7"/>
      <c r="CS13862" s="7"/>
      <c r="CU13862" s="16"/>
      <c r="DB13862" s="7"/>
      <c r="DD13862" s="7"/>
      <c r="DF13862" s="9"/>
    </row>
    <row r="13863" spans="3:110" x14ac:dyDescent="0.25">
      <c r="C13863" s="6"/>
      <c r="H13863" s="7"/>
      <c r="L13863" s="18"/>
      <c r="M13863" s="18"/>
      <c r="N13863" s="20"/>
      <c r="AD13863" s="18"/>
      <c r="AE13863" s="18"/>
      <c r="AJ13863" s="7"/>
      <c r="AL13863" s="7"/>
      <c r="AN13863" s="7"/>
      <c r="AP13863" s="7"/>
      <c r="AR13863" s="7"/>
      <c r="AX13863" s="7"/>
      <c r="AY13863" s="7"/>
      <c r="BE13863" s="9"/>
      <c r="BW13863" s="17"/>
      <c r="CH13863" s="7"/>
      <c r="CJ13863" s="7"/>
      <c r="CP13863" s="7"/>
      <c r="CR13863" s="7"/>
      <c r="CS13863" s="7"/>
      <c r="CU13863" s="16"/>
      <c r="DB13863" s="7"/>
      <c r="DD13863" s="7"/>
      <c r="DF13863" s="9"/>
    </row>
    <row r="13864" spans="3:110" x14ac:dyDescent="0.25">
      <c r="C13864" s="6"/>
      <c r="H13864" s="7"/>
      <c r="L13864" s="18"/>
      <c r="M13864" s="18"/>
      <c r="N13864" s="20"/>
      <c r="AD13864" s="18"/>
      <c r="AE13864" s="18"/>
      <c r="AJ13864" s="7"/>
      <c r="AL13864" s="7"/>
      <c r="AN13864" s="7"/>
      <c r="AP13864" s="7"/>
      <c r="AR13864" s="7"/>
      <c r="AX13864" s="7"/>
      <c r="AY13864" s="7"/>
      <c r="BE13864" s="9"/>
      <c r="BW13864" s="17"/>
      <c r="CH13864" s="7"/>
      <c r="CJ13864" s="7"/>
      <c r="CP13864" s="7"/>
      <c r="CR13864" s="7"/>
      <c r="CS13864" s="7"/>
      <c r="CU13864" s="16"/>
      <c r="DB13864" s="7"/>
      <c r="DD13864" s="7"/>
      <c r="DF13864" s="9"/>
    </row>
    <row r="13865" spans="3:110" x14ac:dyDescent="0.25">
      <c r="C13865" s="6"/>
      <c r="H13865" s="7"/>
      <c r="L13865" s="18"/>
      <c r="M13865" s="18"/>
      <c r="N13865" s="20"/>
      <c r="AD13865" s="18"/>
      <c r="AE13865" s="18"/>
      <c r="AJ13865" s="7"/>
      <c r="AL13865" s="7"/>
      <c r="AN13865" s="7"/>
      <c r="AP13865" s="7"/>
      <c r="AR13865" s="7"/>
      <c r="AX13865" s="7"/>
      <c r="AY13865" s="7"/>
      <c r="BE13865" s="9"/>
      <c r="BW13865" s="17"/>
      <c r="CH13865" s="7"/>
      <c r="CJ13865" s="7"/>
      <c r="CP13865" s="7"/>
      <c r="CR13865" s="7"/>
      <c r="CS13865" s="7"/>
      <c r="CU13865" s="16"/>
      <c r="DB13865" s="7"/>
      <c r="DD13865" s="7"/>
      <c r="DF13865" s="9"/>
    </row>
    <row r="13866" spans="3:110" x14ac:dyDescent="0.25">
      <c r="C13866" s="6"/>
      <c r="H13866" s="7"/>
      <c r="L13866" s="18"/>
      <c r="M13866" s="18"/>
      <c r="N13866" s="20"/>
      <c r="AD13866" s="18"/>
      <c r="AE13866" s="18"/>
      <c r="AJ13866" s="7"/>
      <c r="AL13866" s="7"/>
      <c r="AN13866" s="7"/>
      <c r="AP13866" s="7"/>
      <c r="AR13866" s="7"/>
      <c r="AX13866" s="7"/>
      <c r="AY13866" s="7"/>
      <c r="BE13866" s="9"/>
      <c r="BW13866" s="17"/>
      <c r="CH13866" s="7"/>
      <c r="CJ13866" s="7"/>
      <c r="CP13866" s="7"/>
      <c r="CR13866" s="7"/>
      <c r="CS13866" s="7"/>
      <c r="CU13866" s="16"/>
      <c r="DB13866" s="7"/>
      <c r="DD13866" s="7"/>
      <c r="DF13866" s="9"/>
    </row>
    <row r="13867" spans="3:110" x14ac:dyDescent="0.25">
      <c r="C13867" s="6"/>
      <c r="H13867" s="7"/>
      <c r="L13867" s="18"/>
      <c r="M13867" s="18"/>
      <c r="N13867" s="20"/>
      <c r="AD13867" s="18"/>
      <c r="AE13867" s="18"/>
      <c r="AJ13867" s="7"/>
      <c r="AL13867" s="7"/>
      <c r="AN13867" s="7"/>
      <c r="AP13867" s="7"/>
      <c r="AR13867" s="7"/>
      <c r="AX13867" s="7"/>
      <c r="AY13867" s="7"/>
      <c r="BE13867" s="9"/>
      <c r="BW13867" s="17"/>
      <c r="CH13867" s="7"/>
      <c r="CJ13867" s="7"/>
      <c r="CP13867" s="7"/>
      <c r="CR13867" s="7"/>
      <c r="CS13867" s="7"/>
      <c r="CU13867" s="16"/>
      <c r="DB13867" s="7"/>
      <c r="DD13867" s="7"/>
      <c r="DF13867" s="9"/>
    </row>
    <row r="13868" spans="3:110" x14ac:dyDescent="0.25">
      <c r="C13868" s="6"/>
      <c r="H13868" s="7"/>
      <c r="L13868" s="18"/>
      <c r="M13868" s="18"/>
      <c r="N13868" s="20"/>
      <c r="AD13868" s="18"/>
      <c r="AE13868" s="18"/>
      <c r="AJ13868" s="7"/>
      <c r="AL13868" s="7"/>
      <c r="AN13868" s="7"/>
      <c r="AP13868" s="7"/>
      <c r="AR13868" s="7"/>
      <c r="AX13868" s="7"/>
      <c r="AY13868" s="7"/>
      <c r="BE13868" s="9"/>
      <c r="BW13868" s="17"/>
      <c r="CH13868" s="7"/>
      <c r="CJ13868" s="7"/>
      <c r="CP13868" s="7"/>
      <c r="CR13868" s="7"/>
      <c r="CS13868" s="7"/>
      <c r="CU13868" s="16"/>
      <c r="DB13868" s="7"/>
      <c r="DD13868" s="7"/>
      <c r="DF13868" s="9"/>
    </row>
    <row r="13869" spans="3:110" x14ac:dyDescent="0.25">
      <c r="C13869" s="6"/>
      <c r="H13869" s="7"/>
      <c r="L13869" s="18"/>
      <c r="M13869" s="18"/>
      <c r="N13869" s="20"/>
      <c r="AD13869" s="18"/>
      <c r="AE13869" s="18"/>
      <c r="AJ13869" s="7"/>
      <c r="AL13869" s="7"/>
      <c r="AN13869" s="7"/>
      <c r="AP13869" s="7"/>
      <c r="AR13869" s="7"/>
      <c r="AX13869" s="7"/>
      <c r="AY13869" s="7"/>
      <c r="BE13869" s="9"/>
      <c r="BW13869" s="17"/>
      <c r="CH13869" s="7"/>
      <c r="CJ13869" s="7"/>
      <c r="CP13869" s="7"/>
      <c r="CR13869" s="7"/>
      <c r="CS13869" s="7"/>
      <c r="CU13869" s="16"/>
      <c r="DB13869" s="7"/>
      <c r="DD13869" s="7"/>
      <c r="DF13869" s="9"/>
    </row>
    <row r="13870" spans="3:110" x14ac:dyDescent="0.25">
      <c r="C13870" s="6"/>
      <c r="H13870" s="7"/>
      <c r="L13870" s="18"/>
      <c r="M13870" s="18"/>
      <c r="N13870" s="20"/>
      <c r="AD13870" s="18"/>
      <c r="AE13870" s="18"/>
      <c r="AJ13870" s="7"/>
      <c r="AL13870" s="7"/>
      <c r="AN13870" s="7"/>
      <c r="AP13870" s="7"/>
      <c r="AR13870" s="7"/>
      <c r="AX13870" s="7"/>
      <c r="AY13870" s="7"/>
      <c r="BE13870" s="9"/>
      <c r="BW13870" s="17"/>
      <c r="CH13870" s="7"/>
      <c r="CJ13870" s="7"/>
      <c r="CP13870" s="7"/>
      <c r="CR13870" s="7"/>
      <c r="CS13870" s="7"/>
      <c r="CU13870" s="16"/>
      <c r="DB13870" s="7"/>
      <c r="DD13870" s="7"/>
      <c r="DF13870" s="9"/>
    </row>
    <row r="13871" spans="3:110" x14ac:dyDescent="0.25">
      <c r="C13871" s="6"/>
      <c r="H13871" s="7"/>
      <c r="L13871" s="18"/>
      <c r="M13871" s="18"/>
      <c r="N13871" s="20"/>
      <c r="AD13871" s="18"/>
      <c r="AE13871" s="18"/>
      <c r="AJ13871" s="7"/>
      <c r="AL13871" s="7"/>
      <c r="AN13871" s="7"/>
      <c r="AP13871" s="7"/>
      <c r="AR13871" s="7"/>
      <c r="AX13871" s="7"/>
      <c r="AY13871" s="7"/>
      <c r="BE13871" s="9"/>
      <c r="BW13871" s="17"/>
      <c r="CH13871" s="7"/>
      <c r="CJ13871" s="7"/>
      <c r="CP13871" s="7"/>
      <c r="CR13871" s="7"/>
      <c r="CS13871" s="7"/>
      <c r="CU13871" s="16"/>
      <c r="DB13871" s="7"/>
      <c r="DD13871" s="7"/>
      <c r="DF13871" s="9"/>
    </row>
    <row r="13872" spans="3:110" x14ac:dyDescent="0.25">
      <c r="C13872" s="6"/>
      <c r="H13872" s="7"/>
      <c r="L13872" s="18"/>
      <c r="M13872" s="18"/>
      <c r="N13872" s="20"/>
      <c r="AD13872" s="18"/>
      <c r="AE13872" s="18"/>
      <c r="AJ13872" s="7"/>
      <c r="AL13872" s="7"/>
      <c r="AN13872" s="7"/>
      <c r="AP13872" s="7"/>
      <c r="AR13872" s="7"/>
      <c r="AX13872" s="7"/>
      <c r="AY13872" s="7"/>
      <c r="BE13872" s="9"/>
      <c r="BW13872" s="17"/>
      <c r="CH13872" s="7"/>
      <c r="CJ13872" s="7"/>
      <c r="CP13872" s="7"/>
      <c r="CR13872" s="7"/>
      <c r="CS13872" s="7"/>
      <c r="CU13872" s="16"/>
      <c r="DB13872" s="7"/>
      <c r="DD13872" s="7"/>
      <c r="DF13872" s="9"/>
    </row>
    <row r="13873" spans="3:110" x14ac:dyDescent="0.25">
      <c r="C13873" s="6"/>
      <c r="H13873" s="7"/>
      <c r="L13873" s="18"/>
      <c r="M13873" s="18"/>
      <c r="N13873" s="20"/>
      <c r="AD13873" s="18"/>
      <c r="AE13873" s="18"/>
      <c r="AJ13873" s="7"/>
      <c r="AL13873" s="7"/>
      <c r="AN13873" s="7"/>
      <c r="AP13873" s="7"/>
      <c r="AR13873" s="7"/>
      <c r="AX13873" s="7"/>
      <c r="AY13873" s="7"/>
      <c r="BE13873" s="9"/>
      <c r="BW13873" s="17"/>
      <c r="CH13873" s="7"/>
      <c r="CJ13873" s="7"/>
      <c r="CP13873" s="7"/>
      <c r="CR13873" s="7"/>
      <c r="CS13873" s="7"/>
      <c r="CU13873" s="16"/>
      <c r="DB13873" s="7"/>
      <c r="DD13873" s="7"/>
      <c r="DF13873" s="9"/>
    </row>
    <row r="13874" spans="3:110" x14ac:dyDescent="0.25">
      <c r="C13874" s="6"/>
      <c r="H13874" s="7"/>
      <c r="L13874" s="18"/>
      <c r="M13874" s="18"/>
      <c r="N13874" s="20"/>
      <c r="AD13874" s="18"/>
      <c r="AE13874" s="18"/>
      <c r="AJ13874" s="7"/>
      <c r="AL13874" s="7"/>
      <c r="AN13874" s="7"/>
      <c r="AP13874" s="7"/>
      <c r="AR13874" s="7"/>
      <c r="AX13874" s="7"/>
      <c r="AY13874" s="7"/>
      <c r="BE13874" s="9"/>
      <c r="BW13874" s="17"/>
      <c r="CH13874" s="7"/>
      <c r="CJ13874" s="7"/>
      <c r="CP13874" s="7"/>
      <c r="CR13874" s="7"/>
      <c r="CS13874" s="7"/>
      <c r="CU13874" s="16"/>
      <c r="DB13874" s="7"/>
      <c r="DD13874" s="7"/>
      <c r="DF13874" s="9"/>
    </row>
    <row r="13875" spans="3:110" x14ac:dyDescent="0.25">
      <c r="C13875" s="6"/>
      <c r="H13875" s="7"/>
      <c r="L13875" s="18"/>
      <c r="M13875" s="18"/>
      <c r="N13875" s="20"/>
      <c r="AD13875" s="18"/>
      <c r="AE13875" s="18"/>
      <c r="AJ13875" s="7"/>
      <c r="AL13875" s="7"/>
      <c r="AN13875" s="7"/>
      <c r="AP13875" s="7"/>
      <c r="AR13875" s="7"/>
      <c r="AX13875" s="7"/>
      <c r="AY13875" s="7"/>
      <c r="BE13875" s="9"/>
      <c r="BW13875" s="17"/>
      <c r="CH13875" s="7"/>
      <c r="CJ13875" s="7"/>
      <c r="CP13875" s="7"/>
      <c r="CR13875" s="7"/>
      <c r="CS13875" s="7"/>
      <c r="CU13875" s="16"/>
      <c r="DB13875" s="7"/>
      <c r="DD13875" s="7"/>
      <c r="DF13875" s="9"/>
    </row>
    <row r="13876" spans="3:110" x14ac:dyDescent="0.25">
      <c r="C13876" s="6"/>
      <c r="H13876" s="7"/>
      <c r="L13876" s="18"/>
      <c r="M13876" s="18"/>
      <c r="N13876" s="20"/>
      <c r="AD13876" s="18"/>
      <c r="AE13876" s="18"/>
      <c r="AJ13876" s="7"/>
      <c r="AL13876" s="7"/>
      <c r="AN13876" s="7"/>
      <c r="AP13876" s="7"/>
      <c r="AR13876" s="7"/>
      <c r="AX13876" s="7"/>
      <c r="AY13876" s="7"/>
      <c r="BE13876" s="9"/>
      <c r="BW13876" s="17"/>
      <c r="CH13876" s="7"/>
      <c r="CJ13876" s="7"/>
      <c r="CP13876" s="7"/>
      <c r="CR13876" s="7"/>
      <c r="CS13876" s="7"/>
      <c r="CU13876" s="16"/>
      <c r="DB13876" s="7"/>
      <c r="DD13876" s="7"/>
      <c r="DF13876" s="9"/>
    </row>
    <row r="13877" spans="3:110" x14ac:dyDescent="0.25">
      <c r="C13877" s="6"/>
      <c r="H13877" s="7"/>
      <c r="L13877" s="18"/>
      <c r="M13877" s="18"/>
      <c r="N13877" s="20"/>
      <c r="AD13877" s="18"/>
      <c r="AE13877" s="18"/>
      <c r="AJ13877" s="7"/>
      <c r="AL13877" s="7"/>
      <c r="AN13877" s="7"/>
      <c r="AP13877" s="7"/>
      <c r="AR13877" s="7"/>
      <c r="AX13877" s="7"/>
      <c r="AY13877" s="7"/>
      <c r="BE13877" s="9"/>
      <c r="BW13877" s="17"/>
      <c r="CH13877" s="7"/>
      <c r="CJ13877" s="7"/>
      <c r="CP13877" s="7"/>
      <c r="CR13877" s="7"/>
      <c r="CS13877" s="7"/>
      <c r="CU13877" s="16"/>
      <c r="DB13877" s="7"/>
      <c r="DD13877" s="7"/>
      <c r="DF13877" s="9"/>
    </row>
    <row r="13878" spans="3:110" x14ac:dyDescent="0.25">
      <c r="C13878" s="6"/>
      <c r="H13878" s="7"/>
      <c r="L13878" s="18"/>
      <c r="M13878" s="18"/>
      <c r="N13878" s="20"/>
      <c r="AD13878" s="18"/>
      <c r="AE13878" s="18"/>
      <c r="AJ13878" s="7"/>
      <c r="AL13878" s="7"/>
      <c r="AN13878" s="7"/>
      <c r="AP13878" s="7"/>
      <c r="AR13878" s="7"/>
      <c r="AX13878" s="7"/>
      <c r="AY13878" s="7"/>
      <c r="BE13878" s="9"/>
      <c r="BW13878" s="17"/>
      <c r="CH13878" s="7"/>
      <c r="CJ13878" s="7"/>
      <c r="CP13878" s="7"/>
      <c r="CR13878" s="7"/>
      <c r="CS13878" s="7"/>
      <c r="CU13878" s="16"/>
      <c r="DB13878" s="7"/>
      <c r="DD13878" s="7"/>
      <c r="DF13878" s="9"/>
    </row>
    <row r="13879" spans="3:110" x14ac:dyDescent="0.25">
      <c r="C13879" s="6"/>
      <c r="H13879" s="7"/>
      <c r="L13879" s="18"/>
      <c r="M13879" s="18"/>
      <c r="N13879" s="20"/>
      <c r="AD13879" s="18"/>
      <c r="AE13879" s="18"/>
      <c r="AJ13879" s="7"/>
      <c r="AL13879" s="7"/>
      <c r="AN13879" s="7"/>
      <c r="AP13879" s="7"/>
      <c r="AR13879" s="7"/>
      <c r="AX13879" s="7"/>
      <c r="AY13879" s="7"/>
      <c r="BE13879" s="9"/>
      <c r="BW13879" s="17"/>
      <c r="CH13879" s="7"/>
      <c r="CJ13879" s="7"/>
      <c r="CP13879" s="7"/>
      <c r="CR13879" s="7"/>
      <c r="CS13879" s="7"/>
      <c r="CU13879" s="16"/>
      <c r="DB13879" s="7"/>
      <c r="DD13879" s="7"/>
      <c r="DF13879" s="9"/>
    </row>
    <row r="13880" spans="3:110" x14ac:dyDescent="0.25">
      <c r="C13880" s="6"/>
      <c r="H13880" s="7"/>
      <c r="L13880" s="18"/>
      <c r="M13880" s="18"/>
      <c r="N13880" s="20"/>
      <c r="AD13880" s="18"/>
      <c r="AE13880" s="18"/>
      <c r="AJ13880" s="7"/>
      <c r="AL13880" s="7"/>
      <c r="AN13880" s="7"/>
      <c r="AP13880" s="7"/>
      <c r="AR13880" s="7"/>
      <c r="AX13880" s="7"/>
      <c r="AY13880" s="7"/>
      <c r="BE13880" s="9"/>
      <c r="BW13880" s="17"/>
      <c r="CH13880" s="7"/>
      <c r="CJ13880" s="7"/>
      <c r="CP13880" s="7"/>
      <c r="CR13880" s="7"/>
      <c r="CS13880" s="7"/>
      <c r="CU13880" s="16"/>
      <c r="DB13880" s="7"/>
      <c r="DD13880" s="7"/>
      <c r="DF13880" s="9"/>
    </row>
    <row r="13881" spans="3:110" x14ac:dyDescent="0.25">
      <c r="C13881" s="6"/>
      <c r="H13881" s="7"/>
      <c r="L13881" s="18"/>
      <c r="M13881" s="18"/>
      <c r="N13881" s="20"/>
      <c r="AD13881" s="18"/>
      <c r="AE13881" s="18"/>
      <c r="AJ13881" s="7"/>
      <c r="AL13881" s="7"/>
      <c r="AN13881" s="7"/>
      <c r="AP13881" s="7"/>
      <c r="AR13881" s="7"/>
      <c r="AX13881" s="7"/>
      <c r="AY13881" s="7"/>
      <c r="BE13881" s="9"/>
      <c r="BW13881" s="17"/>
      <c r="CH13881" s="7"/>
      <c r="CJ13881" s="7"/>
      <c r="CP13881" s="7"/>
      <c r="CR13881" s="7"/>
      <c r="CS13881" s="7"/>
      <c r="CU13881" s="16"/>
      <c r="DB13881" s="7"/>
      <c r="DD13881" s="7"/>
      <c r="DF13881" s="9"/>
    </row>
    <row r="13882" spans="3:110" x14ac:dyDescent="0.25">
      <c r="C13882" s="6"/>
      <c r="H13882" s="7"/>
      <c r="L13882" s="18"/>
      <c r="M13882" s="18"/>
      <c r="N13882" s="20"/>
      <c r="AD13882" s="18"/>
      <c r="AE13882" s="18"/>
      <c r="AJ13882" s="7"/>
      <c r="AL13882" s="7"/>
      <c r="AN13882" s="7"/>
      <c r="AP13882" s="7"/>
      <c r="AR13882" s="7"/>
      <c r="AX13882" s="7"/>
      <c r="AY13882" s="7"/>
      <c r="BE13882" s="9"/>
      <c r="BW13882" s="17"/>
      <c r="CH13882" s="7"/>
      <c r="CJ13882" s="7"/>
      <c r="CP13882" s="7"/>
      <c r="CR13882" s="7"/>
      <c r="CS13882" s="7"/>
      <c r="CU13882" s="16"/>
      <c r="DB13882" s="7"/>
      <c r="DD13882" s="7"/>
      <c r="DF13882" s="9"/>
    </row>
    <row r="13883" spans="3:110" x14ac:dyDescent="0.25">
      <c r="C13883" s="6"/>
      <c r="H13883" s="7"/>
      <c r="L13883" s="18"/>
      <c r="M13883" s="18"/>
      <c r="N13883" s="20"/>
      <c r="AD13883" s="18"/>
      <c r="AE13883" s="18"/>
      <c r="AJ13883" s="7"/>
      <c r="AL13883" s="7"/>
      <c r="AN13883" s="7"/>
      <c r="AP13883" s="7"/>
      <c r="AR13883" s="7"/>
      <c r="AX13883" s="7"/>
      <c r="AY13883" s="7"/>
      <c r="BE13883" s="9"/>
      <c r="BW13883" s="17"/>
      <c r="CH13883" s="7"/>
      <c r="CJ13883" s="7"/>
      <c r="CP13883" s="7"/>
      <c r="CR13883" s="7"/>
      <c r="CS13883" s="7"/>
      <c r="CU13883" s="16"/>
      <c r="DB13883" s="7"/>
      <c r="DD13883" s="7"/>
      <c r="DF13883" s="9"/>
    </row>
    <row r="13884" spans="3:110" x14ac:dyDescent="0.25">
      <c r="C13884" s="6"/>
      <c r="H13884" s="7"/>
      <c r="L13884" s="18"/>
      <c r="M13884" s="18"/>
      <c r="N13884" s="20"/>
      <c r="AD13884" s="18"/>
      <c r="AE13884" s="18"/>
      <c r="AJ13884" s="7"/>
      <c r="AL13884" s="7"/>
      <c r="AN13884" s="7"/>
      <c r="AP13884" s="7"/>
      <c r="AR13884" s="7"/>
      <c r="AX13884" s="7"/>
      <c r="AY13884" s="7"/>
      <c r="BE13884" s="9"/>
      <c r="BW13884" s="17"/>
      <c r="CH13884" s="7"/>
      <c r="CJ13884" s="7"/>
      <c r="CP13884" s="7"/>
      <c r="CR13884" s="7"/>
      <c r="CS13884" s="7"/>
      <c r="CU13884" s="16"/>
      <c r="DB13884" s="7"/>
      <c r="DD13884" s="7"/>
      <c r="DF13884" s="9"/>
    </row>
    <row r="13885" spans="3:110" x14ac:dyDescent="0.25">
      <c r="C13885" s="6"/>
      <c r="H13885" s="7"/>
      <c r="L13885" s="18"/>
      <c r="M13885" s="18"/>
      <c r="N13885" s="20"/>
      <c r="AD13885" s="18"/>
      <c r="AE13885" s="18"/>
      <c r="AJ13885" s="7"/>
      <c r="AL13885" s="7"/>
      <c r="AN13885" s="7"/>
      <c r="AP13885" s="7"/>
      <c r="AR13885" s="7"/>
      <c r="AX13885" s="7"/>
      <c r="AY13885" s="7"/>
      <c r="BE13885" s="9"/>
      <c r="BW13885" s="17"/>
      <c r="CH13885" s="7"/>
      <c r="CJ13885" s="7"/>
      <c r="CP13885" s="7"/>
      <c r="CR13885" s="7"/>
      <c r="CS13885" s="7"/>
      <c r="CU13885" s="16"/>
      <c r="DB13885" s="7"/>
      <c r="DD13885" s="7"/>
      <c r="DF13885" s="9"/>
    </row>
    <row r="13886" spans="3:110" x14ac:dyDescent="0.25">
      <c r="C13886" s="6"/>
      <c r="H13886" s="7"/>
      <c r="L13886" s="18"/>
      <c r="M13886" s="18"/>
      <c r="N13886" s="20"/>
      <c r="AD13886" s="18"/>
      <c r="AE13886" s="18"/>
      <c r="AJ13886" s="7"/>
      <c r="AL13886" s="7"/>
      <c r="AN13886" s="7"/>
      <c r="AP13886" s="7"/>
      <c r="AR13886" s="7"/>
      <c r="AX13886" s="7"/>
      <c r="AY13886" s="7"/>
      <c r="BE13886" s="9"/>
      <c r="BW13886" s="17"/>
      <c r="CH13886" s="7"/>
      <c r="CJ13886" s="7"/>
      <c r="CP13886" s="7"/>
      <c r="CR13886" s="7"/>
      <c r="CS13886" s="7"/>
      <c r="CU13886" s="16"/>
      <c r="DB13886" s="7"/>
      <c r="DD13886" s="7"/>
      <c r="DF13886" s="9"/>
    </row>
    <row r="13887" spans="3:110" x14ac:dyDescent="0.25">
      <c r="C13887" s="6"/>
      <c r="H13887" s="7"/>
      <c r="L13887" s="18"/>
      <c r="M13887" s="18"/>
      <c r="N13887" s="20"/>
      <c r="AD13887" s="18"/>
      <c r="AE13887" s="18"/>
      <c r="AJ13887" s="7"/>
      <c r="AL13887" s="7"/>
      <c r="AN13887" s="7"/>
      <c r="AP13887" s="7"/>
      <c r="AR13887" s="7"/>
      <c r="AX13887" s="7"/>
      <c r="AY13887" s="7"/>
      <c r="BE13887" s="9"/>
      <c r="BW13887" s="17"/>
      <c r="CH13887" s="7"/>
      <c r="CJ13887" s="7"/>
      <c r="CP13887" s="7"/>
      <c r="CR13887" s="7"/>
      <c r="CS13887" s="7"/>
      <c r="CU13887" s="16"/>
      <c r="DB13887" s="7"/>
      <c r="DD13887" s="7"/>
      <c r="DF13887" s="9"/>
    </row>
    <row r="13888" spans="3:110" x14ac:dyDescent="0.25">
      <c r="C13888" s="6"/>
      <c r="H13888" s="7"/>
      <c r="L13888" s="18"/>
      <c r="M13888" s="18"/>
      <c r="N13888" s="20"/>
      <c r="AD13888" s="18"/>
      <c r="AE13888" s="18"/>
      <c r="AJ13888" s="7"/>
      <c r="AL13888" s="7"/>
      <c r="AN13888" s="7"/>
      <c r="AP13888" s="7"/>
      <c r="AR13888" s="7"/>
      <c r="AX13888" s="7"/>
      <c r="AY13888" s="7"/>
      <c r="BE13888" s="9"/>
      <c r="BW13888" s="17"/>
      <c r="CH13888" s="7"/>
      <c r="CJ13888" s="7"/>
      <c r="CP13888" s="7"/>
      <c r="CR13888" s="7"/>
      <c r="CS13888" s="7"/>
      <c r="CU13888" s="16"/>
      <c r="DB13888" s="7"/>
      <c r="DD13888" s="7"/>
      <c r="DF13888" s="9"/>
    </row>
    <row r="13889" spans="3:110" x14ac:dyDescent="0.25">
      <c r="C13889" s="6"/>
      <c r="H13889" s="7"/>
      <c r="L13889" s="18"/>
      <c r="M13889" s="18"/>
      <c r="N13889" s="20"/>
      <c r="AD13889" s="18"/>
      <c r="AE13889" s="18"/>
      <c r="AJ13889" s="7"/>
      <c r="AL13889" s="7"/>
      <c r="AN13889" s="7"/>
      <c r="AP13889" s="7"/>
      <c r="AR13889" s="7"/>
      <c r="AX13889" s="7"/>
      <c r="AY13889" s="7"/>
      <c r="BE13889" s="9"/>
      <c r="BW13889" s="17"/>
      <c r="CH13889" s="7"/>
      <c r="CJ13889" s="7"/>
      <c r="CP13889" s="7"/>
      <c r="CR13889" s="7"/>
      <c r="CS13889" s="7"/>
      <c r="CU13889" s="16"/>
      <c r="DB13889" s="7"/>
      <c r="DD13889" s="7"/>
      <c r="DF13889" s="9"/>
    </row>
    <row r="13890" spans="3:110" x14ac:dyDescent="0.25">
      <c r="C13890" s="6"/>
      <c r="H13890" s="7"/>
      <c r="L13890" s="18"/>
      <c r="M13890" s="18"/>
      <c r="N13890" s="20"/>
      <c r="AD13890" s="18"/>
      <c r="AE13890" s="18"/>
      <c r="AJ13890" s="7"/>
      <c r="AL13890" s="7"/>
      <c r="AN13890" s="7"/>
      <c r="AP13890" s="7"/>
      <c r="AR13890" s="7"/>
      <c r="AX13890" s="7"/>
      <c r="AY13890" s="7"/>
      <c r="BE13890" s="9"/>
      <c r="BW13890" s="17"/>
      <c r="CH13890" s="7"/>
      <c r="CJ13890" s="7"/>
      <c r="CP13890" s="7"/>
      <c r="CR13890" s="7"/>
      <c r="CS13890" s="7"/>
      <c r="CU13890" s="16"/>
      <c r="DB13890" s="7"/>
      <c r="DD13890" s="7"/>
      <c r="DF13890" s="9"/>
    </row>
    <row r="13891" spans="3:110" x14ac:dyDescent="0.25">
      <c r="C13891" s="6"/>
      <c r="H13891" s="7"/>
      <c r="L13891" s="18"/>
      <c r="M13891" s="18"/>
      <c r="N13891" s="20"/>
      <c r="AD13891" s="18"/>
      <c r="AE13891" s="18"/>
      <c r="AJ13891" s="7"/>
      <c r="AL13891" s="7"/>
      <c r="AN13891" s="7"/>
      <c r="AP13891" s="7"/>
      <c r="AR13891" s="7"/>
      <c r="AX13891" s="7"/>
      <c r="AY13891" s="7"/>
      <c r="BE13891" s="9"/>
      <c r="BW13891" s="17"/>
      <c r="CH13891" s="7"/>
      <c r="CJ13891" s="7"/>
      <c r="CP13891" s="7"/>
      <c r="CR13891" s="7"/>
      <c r="CS13891" s="7"/>
      <c r="CU13891" s="16"/>
      <c r="DB13891" s="7"/>
      <c r="DD13891" s="7"/>
      <c r="DF13891" s="9"/>
    </row>
    <row r="13892" spans="3:110" x14ac:dyDescent="0.25">
      <c r="C13892" s="6"/>
      <c r="H13892" s="7"/>
      <c r="L13892" s="18"/>
      <c r="M13892" s="18"/>
      <c r="N13892" s="20"/>
      <c r="AD13892" s="18"/>
      <c r="AE13892" s="18"/>
      <c r="AJ13892" s="7"/>
      <c r="AL13892" s="7"/>
      <c r="AN13892" s="7"/>
      <c r="AP13892" s="7"/>
      <c r="AR13892" s="7"/>
      <c r="AX13892" s="7"/>
      <c r="AY13892" s="7"/>
      <c r="BE13892" s="9"/>
      <c r="BW13892" s="17"/>
      <c r="CH13892" s="7"/>
      <c r="CJ13892" s="7"/>
      <c r="CP13892" s="7"/>
      <c r="CR13892" s="7"/>
      <c r="CS13892" s="7"/>
      <c r="CU13892" s="16"/>
      <c r="DB13892" s="7"/>
      <c r="DD13892" s="7"/>
      <c r="DF13892" s="9"/>
    </row>
    <row r="13893" spans="3:110" x14ac:dyDescent="0.25">
      <c r="C13893" s="6"/>
      <c r="H13893" s="7"/>
      <c r="L13893" s="18"/>
      <c r="M13893" s="18"/>
      <c r="N13893" s="20"/>
      <c r="AD13893" s="18"/>
      <c r="AE13893" s="18"/>
      <c r="AJ13893" s="7"/>
      <c r="AL13893" s="7"/>
      <c r="AN13893" s="7"/>
      <c r="AP13893" s="7"/>
      <c r="AR13893" s="7"/>
      <c r="AX13893" s="7"/>
      <c r="AY13893" s="7"/>
      <c r="BE13893" s="9"/>
      <c r="BW13893" s="17"/>
      <c r="CH13893" s="7"/>
      <c r="CJ13893" s="7"/>
      <c r="CP13893" s="7"/>
      <c r="CR13893" s="7"/>
      <c r="CS13893" s="7"/>
      <c r="CU13893" s="16"/>
      <c r="DB13893" s="7"/>
      <c r="DD13893" s="7"/>
      <c r="DF13893" s="9"/>
    </row>
    <row r="13894" spans="3:110" x14ac:dyDescent="0.25">
      <c r="C13894" s="6"/>
      <c r="H13894" s="7"/>
      <c r="L13894" s="18"/>
      <c r="M13894" s="18"/>
      <c r="N13894" s="20"/>
      <c r="AD13894" s="18"/>
      <c r="AE13894" s="18"/>
      <c r="AJ13894" s="7"/>
      <c r="AL13894" s="7"/>
      <c r="AN13894" s="7"/>
      <c r="AP13894" s="7"/>
      <c r="AR13894" s="7"/>
      <c r="AX13894" s="7"/>
      <c r="AY13894" s="7"/>
      <c r="BE13894" s="9"/>
      <c r="BW13894" s="17"/>
      <c r="CH13894" s="7"/>
      <c r="CJ13894" s="7"/>
      <c r="CP13894" s="7"/>
      <c r="CR13894" s="7"/>
      <c r="CS13894" s="7"/>
      <c r="CU13894" s="16"/>
      <c r="DB13894" s="7"/>
      <c r="DD13894" s="7"/>
      <c r="DF13894" s="9"/>
    </row>
    <row r="13895" spans="3:110" x14ac:dyDescent="0.25">
      <c r="C13895" s="6"/>
      <c r="H13895" s="7"/>
      <c r="L13895" s="18"/>
      <c r="M13895" s="18"/>
      <c r="N13895" s="20"/>
      <c r="AD13895" s="18"/>
      <c r="AE13895" s="18"/>
      <c r="AJ13895" s="7"/>
      <c r="AL13895" s="7"/>
      <c r="AN13895" s="7"/>
      <c r="AP13895" s="7"/>
      <c r="AR13895" s="7"/>
      <c r="AX13895" s="7"/>
      <c r="AY13895" s="7"/>
      <c r="BE13895" s="9"/>
      <c r="BW13895" s="17"/>
      <c r="CH13895" s="7"/>
      <c r="CJ13895" s="7"/>
      <c r="CP13895" s="7"/>
      <c r="CR13895" s="7"/>
      <c r="CS13895" s="7"/>
      <c r="CU13895" s="16"/>
      <c r="DB13895" s="7"/>
      <c r="DD13895" s="7"/>
      <c r="DF13895" s="9"/>
    </row>
    <row r="13896" spans="3:110" x14ac:dyDescent="0.25">
      <c r="C13896" s="6"/>
      <c r="H13896" s="7"/>
      <c r="L13896" s="18"/>
      <c r="M13896" s="18"/>
      <c r="N13896" s="20"/>
      <c r="AD13896" s="18"/>
      <c r="AE13896" s="18"/>
      <c r="AJ13896" s="7"/>
      <c r="AL13896" s="7"/>
      <c r="AN13896" s="7"/>
      <c r="AP13896" s="7"/>
      <c r="AR13896" s="7"/>
      <c r="AX13896" s="7"/>
      <c r="AY13896" s="7"/>
      <c r="BE13896" s="9"/>
      <c r="BW13896" s="17"/>
      <c r="CH13896" s="7"/>
      <c r="CJ13896" s="7"/>
      <c r="CP13896" s="7"/>
      <c r="CR13896" s="7"/>
      <c r="CS13896" s="7"/>
      <c r="CU13896" s="16"/>
      <c r="DB13896" s="7"/>
      <c r="DD13896" s="7"/>
      <c r="DF13896" s="9"/>
    </row>
    <row r="13897" spans="3:110" x14ac:dyDescent="0.25">
      <c r="C13897" s="6"/>
      <c r="H13897" s="7"/>
      <c r="L13897" s="18"/>
      <c r="M13897" s="18"/>
      <c r="N13897" s="20"/>
      <c r="AD13897" s="18"/>
      <c r="AE13897" s="18"/>
      <c r="AJ13897" s="7"/>
      <c r="AL13897" s="7"/>
      <c r="AN13897" s="7"/>
      <c r="AP13897" s="7"/>
      <c r="AR13897" s="7"/>
      <c r="AX13897" s="7"/>
      <c r="AY13897" s="7"/>
      <c r="BE13897" s="9"/>
      <c r="BW13897" s="17"/>
      <c r="CH13897" s="7"/>
      <c r="CJ13897" s="7"/>
      <c r="CP13897" s="7"/>
      <c r="CR13897" s="7"/>
      <c r="CS13897" s="7"/>
      <c r="CU13897" s="16"/>
      <c r="DB13897" s="7"/>
      <c r="DD13897" s="7"/>
      <c r="DF13897" s="9"/>
    </row>
    <row r="13898" spans="3:110" x14ac:dyDescent="0.25">
      <c r="C13898" s="6"/>
      <c r="H13898" s="7"/>
      <c r="L13898" s="18"/>
      <c r="M13898" s="18"/>
      <c r="N13898" s="20"/>
      <c r="AD13898" s="18"/>
      <c r="AE13898" s="18"/>
      <c r="AJ13898" s="7"/>
      <c r="AL13898" s="7"/>
      <c r="AN13898" s="7"/>
      <c r="AP13898" s="7"/>
      <c r="AR13898" s="7"/>
      <c r="AX13898" s="7"/>
      <c r="AY13898" s="7"/>
      <c r="BE13898" s="9"/>
      <c r="BW13898" s="17"/>
      <c r="CH13898" s="7"/>
      <c r="CJ13898" s="7"/>
      <c r="CP13898" s="7"/>
      <c r="CR13898" s="7"/>
      <c r="CS13898" s="7"/>
      <c r="CU13898" s="16"/>
      <c r="DB13898" s="7"/>
      <c r="DD13898" s="7"/>
      <c r="DF13898" s="9"/>
    </row>
    <row r="13899" spans="3:110" x14ac:dyDescent="0.25">
      <c r="C13899" s="6"/>
      <c r="H13899" s="7"/>
      <c r="L13899" s="18"/>
      <c r="M13899" s="18"/>
      <c r="N13899" s="20"/>
      <c r="AD13899" s="18"/>
      <c r="AE13899" s="18"/>
      <c r="AJ13899" s="7"/>
      <c r="AL13899" s="7"/>
      <c r="AN13899" s="7"/>
      <c r="AP13899" s="7"/>
      <c r="AR13899" s="7"/>
      <c r="AX13899" s="7"/>
      <c r="AY13899" s="7"/>
      <c r="BE13899" s="9"/>
      <c r="BW13899" s="17"/>
      <c r="CH13899" s="7"/>
      <c r="CJ13899" s="7"/>
      <c r="CP13899" s="7"/>
      <c r="CR13899" s="7"/>
      <c r="CS13899" s="7"/>
      <c r="CU13899" s="16"/>
      <c r="DB13899" s="7"/>
      <c r="DD13899" s="7"/>
      <c r="DF13899" s="9"/>
    </row>
    <row r="13900" spans="3:110" x14ac:dyDescent="0.25">
      <c r="C13900" s="6"/>
      <c r="H13900" s="7"/>
      <c r="L13900" s="18"/>
      <c r="M13900" s="18"/>
      <c r="N13900" s="20"/>
      <c r="AD13900" s="18"/>
      <c r="AE13900" s="18"/>
      <c r="AJ13900" s="7"/>
      <c r="AL13900" s="7"/>
      <c r="AN13900" s="7"/>
      <c r="AP13900" s="7"/>
      <c r="AR13900" s="7"/>
      <c r="AX13900" s="7"/>
      <c r="AY13900" s="7"/>
      <c r="BE13900" s="9"/>
      <c r="BW13900" s="17"/>
      <c r="CH13900" s="7"/>
      <c r="CJ13900" s="7"/>
      <c r="CP13900" s="7"/>
      <c r="CR13900" s="7"/>
      <c r="CS13900" s="7"/>
      <c r="CU13900" s="16"/>
      <c r="DB13900" s="7"/>
      <c r="DD13900" s="7"/>
      <c r="DF13900" s="9"/>
    </row>
    <row r="13901" spans="3:110" x14ac:dyDescent="0.25">
      <c r="C13901" s="6"/>
      <c r="H13901" s="7"/>
      <c r="L13901" s="18"/>
      <c r="M13901" s="18"/>
      <c r="N13901" s="20"/>
      <c r="AD13901" s="18"/>
      <c r="AE13901" s="18"/>
      <c r="AJ13901" s="7"/>
      <c r="AL13901" s="7"/>
      <c r="AN13901" s="7"/>
      <c r="AP13901" s="7"/>
      <c r="AR13901" s="7"/>
      <c r="AX13901" s="7"/>
      <c r="AY13901" s="7"/>
      <c r="BE13901" s="9"/>
      <c r="BW13901" s="17"/>
      <c r="CH13901" s="7"/>
      <c r="CJ13901" s="7"/>
      <c r="CP13901" s="7"/>
      <c r="CR13901" s="7"/>
      <c r="CS13901" s="7"/>
      <c r="CU13901" s="16"/>
      <c r="DB13901" s="7"/>
      <c r="DD13901" s="7"/>
      <c r="DF13901" s="9"/>
    </row>
    <row r="13902" spans="3:110" x14ac:dyDescent="0.25">
      <c r="C13902" s="6"/>
      <c r="H13902" s="7"/>
      <c r="L13902" s="18"/>
      <c r="M13902" s="18"/>
      <c r="N13902" s="20"/>
      <c r="AD13902" s="18"/>
      <c r="AE13902" s="18"/>
      <c r="AJ13902" s="7"/>
      <c r="AL13902" s="7"/>
      <c r="AN13902" s="7"/>
      <c r="AP13902" s="7"/>
      <c r="AR13902" s="7"/>
      <c r="AX13902" s="7"/>
      <c r="AY13902" s="7"/>
      <c r="BE13902" s="9"/>
      <c r="BW13902" s="17"/>
      <c r="CH13902" s="7"/>
      <c r="CJ13902" s="7"/>
      <c r="CP13902" s="7"/>
      <c r="CR13902" s="7"/>
      <c r="CS13902" s="7"/>
      <c r="CU13902" s="16"/>
      <c r="DB13902" s="7"/>
      <c r="DD13902" s="7"/>
      <c r="DF13902" s="9"/>
    </row>
    <row r="13903" spans="3:110" x14ac:dyDescent="0.25">
      <c r="C13903" s="6"/>
      <c r="H13903" s="7"/>
      <c r="L13903" s="18"/>
      <c r="M13903" s="18"/>
      <c r="N13903" s="20"/>
      <c r="AD13903" s="18"/>
      <c r="AE13903" s="18"/>
      <c r="AJ13903" s="7"/>
      <c r="AL13903" s="7"/>
      <c r="AN13903" s="7"/>
      <c r="AP13903" s="7"/>
      <c r="AR13903" s="7"/>
      <c r="AX13903" s="7"/>
      <c r="AY13903" s="7"/>
      <c r="BE13903" s="9"/>
      <c r="BW13903" s="17"/>
      <c r="CH13903" s="7"/>
      <c r="CJ13903" s="7"/>
      <c r="CP13903" s="7"/>
      <c r="CR13903" s="7"/>
      <c r="CS13903" s="7"/>
      <c r="CU13903" s="16"/>
      <c r="DB13903" s="7"/>
      <c r="DD13903" s="7"/>
      <c r="DF13903" s="9"/>
    </row>
    <row r="13904" spans="3:110" x14ac:dyDescent="0.25">
      <c r="C13904" s="6"/>
      <c r="H13904" s="7"/>
      <c r="L13904" s="18"/>
      <c r="M13904" s="18"/>
      <c r="N13904" s="20"/>
      <c r="AD13904" s="18"/>
      <c r="AE13904" s="18"/>
      <c r="AJ13904" s="7"/>
      <c r="AL13904" s="7"/>
      <c r="AN13904" s="7"/>
      <c r="AP13904" s="7"/>
      <c r="AR13904" s="7"/>
      <c r="AX13904" s="7"/>
      <c r="AY13904" s="7"/>
      <c r="BE13904" s="9"/>
      <c r="BW13904" s="17"/>
      <c r="CH13904" s="7"/>
      <c r="CJ13904" s="7"/>
      <c r="CP13904" s="7"/>
      <c r="CR13904" s="7"/>
      <c r="CS13904" s="7"/>
      <c r="CU13904" s="16"/>
      <c r="DB13904" s="7"/>
      <c r="DD13904" s="7"/>
      <c r="DF13904" s="9"/>
    </row>
    <row r="13905" spans="3:110" x14ac:dyDescent="0.25">
      <c r="C13905" s="6"/>
      <c r="H13905" s="7"/>
      <c r="L13905" s="18"/>
      <c r="M13905" s="18"/>
      <c r="N13905" s="20"/>
      <c r="AD13905" s="18"/>
      <c r="AE13905" s="18"/>
      <c r="AJ13905" s="7"/>
      <c r="AL13905" s="7"/>
      <c r="AN13905" s="7"/>
      <c r="AP13905" s="7"/>
      <c r="AR13905" s="7"/>
      <c r="AX13905" s="7"/>
      <c r="AY13905" s="7"/>
      <c r="BE13905" s="9"/>
      <c r="BW13905" s="17"/>
      <c r="CH13905" s="7"/>
      <c r="CJ13905" s="7"/>
      <c r="CP13905" s="7"/>
      <c r="CR13905" s="7"/>
      <c r="CS13905" s="7"/>
      <c r="CU13905" s="16"/>
      <c r="DB13905" s="7"/>
      <c r="DD13905" s="7"/>
      <c r="DF13905" s="9"/>
    </row>
    <row r="13906" spans="3:110" x14ac:dyDescent="0.25">
      <c r="C13906" s="6"/>
      <c r="H13906" s="7"/>
      <c r="L13906" s="18"/>
      <c r="M13906" s="18"/>
      <c r="N13906" s="20"/>
      <c r="AD13906" s="18"/>
      <c r="AE13906" s="18"/>
      <c r="AJ13906" s="7"/>
      <c r="AL13906" s="7"/>
      <c r="AN13906" s="7"/>
      <c r="AP13906" s="7"/>
      <c r="AR13906" s="7"/>
      <c r="AX13906" s="7"/>
      <c r="AY13906" s="7"/>
      <c r="BE13906" s="9"/>
      <c r="BW13906" s="17"/>
      <c r="CH13906" s="7"/>
      <c r="CJ13906" s="7"/>
      <c r="CP13906" s="7"/>
      <c r="CR13906" s="7"/>
      <c r="CS13906" s="7"/>
      <c r="CU13906" s="16"/>
      <c r="DB13906" s="7"/>
      <c r="DD13906" s="7"/>
      <c r="DF13906" s="9"/>
    </row>
    <row r="13907" spans="3:110" x14ac:dyDescent="0.25">
      <c r="C13907" s="6"/>
      <c r="H13907" s="7"/>
      <c r="L13907" s="18"/>
      <c r="M13907" s="18"/>
      <c r="N13907" s="20"/>
      <c r="AD13907" s="18"/>
      <c r="AE13907" s="18"/>
      <c r="AJ13907" s="7"/>
      <c r="AL13907" s="7"/>
      <c r="AN13907" s="7"/>
      <c r="AP13907" s="7"/>
      <c r="AR13907" s="7"/>
      <c r="AX13907" s="7"/>
      <c r="AY13907" s="7"/>
      <c r="BE13907" s="9"/>
      <c r="BW13907" s="17"/>
      <c r="CH13907" s="7"/>
      <c r="CJ13907" s="7"/>
      <c r="CP13907" s="7"/>
      <c r="CR13907" s="7"/>
      <c r="CS13907" s="7"/>
      <c r="CU13907" s="16"/>
      <c r="DB13907" s="7"/>
      <c r="DD13907" s="7"/>
      <c r="DF13907" s="9"/>
    </row>
    <row r="13908" spans="3:110" x14ac:dyDescent="0.25">
      <c r="C13908" s="6"/>
      <c r="H13908" s="7"/>
      <c r="L13908" s="18"/>
      <c r="M13908" s="18"/>
      <c r="N13908" s="20"/>
      <c r="AD13908" s="18"/>
      <c r="AE13908" s="18"/>
      <c r="AJ13908" s="7"/>
      <c r="AL13908" s="7"/>
      <c r="AN13908" s="7"/>
      <c r="AP13908" s="7"/>
      <c r="AR13908" s="7"/>
      <c r="AX13908" s="7"/>
      <c r="AY13908" s="7"/>
      <c r="BE13908" s="9"/>
      <c r="BW13908" s="17"/>
      <c r="CH13908" s="7"/>
      <c r="CJ13908" s="7"/>
      <c r="CP13908" s="7"/>
      <c r="CR13908" s="7"/>
      <c r="CS13908" s="7"/>
      <c r="CU13908" s="16"/>
      <c r="DB13908" s="7"/>
      <c r="DD13908" s="7"/>
      <c r="DF13908" s="9"/>
    </row>
    <row r="13909" spans="3:110" x14ac:dyDescent="0.25">
      <c r="C13909" s="6"/>
      <c r="H13909" s="7"/>
      <c r="L13909" s="18"/>
      <c r="M13909" s="18"/>
      <c r="N13909" s="20"/>
      <c r="AD13909" s="18"/>
      <c r="AE13909" s="18"/>
      <c r="AJ13909" s="7"/>
      <c r="AL13909" s="7"/>
      <c r="AN13909" s="7"/>
      <c r="AP13909" s="7"/>
      <c r="AR13909" s="7"/>
      <c r="AX13909" s="7"/>
      <c r="AY13909" s="7"/>
      <c r="BE13909" s="9"/>
      <c r="BW13909" s="17"/>
      <c r="CH13909" s="7"/>
      <c r="CJ13909" s="7"/>
      <c r="CP13909" s="7"/>
      <c r="CR13909" s="7"/>
      <c r="CS13909" s="7"/>
      <c r="CU13909" s="16"/>
      <c r="DB13909" s="7"/>
      <c r="DD13909" s="7"/>
      <c r="DF13909" s="9"/>
    </row>
    <row r="13910" spans="3:110" x14ac:dyDescent="0.25">
      <c r="C13910" s="6"/>
      <c r="H13910" s="7"/>
      <c r="L13910" s="18"/>
      <c r="M13910" s="18"/>
      <c r="N13910" s="20"/>
      <c r="AD13910" s="18"/>
      <c r="AE13910" s="18"/>
      <c r="AJ13910" s="7"/>
      <c r="AL13910" s="7"/>
      <c r="AN13910" s="7"/>
      <c r="AP13910" s="7"/>
      <c r="AR13910" s="7"/>
      <c r="AX13910" s="7"/>
      <c r="AY13910" s="7"/>
      <c r="BE13910" s="9"/>
      <c r="BW13910" s="17"/>
      <c r="CH13910" s="7"/>
      <c r="CJ13910" s="7"/>
      <c r="CP13910" s="7"/>
      <c r="CR13910" s="7"/>
      <c r="CS13910" s="7"/>
      <c r="CU13910" s="16"/>
      <c r="DB13910" s="7"/>
      <c r="DD13910" s="7"/>
      <c r="DF13910" s="9"/>
    </row>
    <row r="13911" spans="3:110" x14ac:dyDescent="0.25">
      <c r="C13911" s="6"/>
      <c r="H13911" s="7"/>
      <c r="L13911" s="18"/>
      <c r="M13911" s="18"/>
      <c r="N13911" s="20"/>
      <c r="AD13911" s="18"/>
      <c r="AE13911" s="18"/>
      <c r="AJ13911" s="7"/>
      <c r="AL13911" s="7"/>
      <c r="AN13911" s="7"/>
      <c r="AP13911" s="7"/>
      <c r="AR13911" s="7"/>
      <c r="AX13911" s="7"/>
      <c r="AY13911" s="7"/>
      <c r="BE13911" s="9"/>
      <c r="BW13911" s="17"/>
      <c r="CH13911" s="7"/>
      <c r="CJ13911" s="7"/>
      <c r="CP13911" s="7"/>
      <c r="CR13911" s="7"/>
      <c r="CS13911" s="7"/>
      <c r="CU13911" s="16"/>
      <c r="DB13911" s="7"/>
      <c r="DD13911" s="7"/>
      <c r="DF13911" s="9"/>
    </row>
    <row r="13912" spans="3:110" x14ac:dyDescent="0.25">
      <c r="C13912" s="6"/>
      <c r="H13912" s="7"/>
      <c r="L13912" s="18"/>
      <c r="M13912" s="18"/>
      <c r="N13912" s="20"/>
      <c r="AD13912" s="18"/>
      <c r="AE13912" s="18"/>
      <c r="AJ13912" s="7"/>
      <c r="AL13912" s="7"/>
      <c r="AN13912" s="7"/>
      <c r="AP13912" s="7"/>
      <c r="AR13912" s="7"/>
      <c r="AX13912" s="7"/>
      <c r="AY13912" s="7"/>
      <c r="BE13912" s="9"/>
      <c r="BW13912" s="17"/>
      <c r="CH13912" s="7"/>
      <c r="CJ13912" s="7"/>
      <c r="CP13912" s="7"/>
      <c r="CR13912" s="7"/>
      <c r="CS13912" s="7"/>
      <c r="CU13912" s="16"/>
      <c r="DB13912" s="7"/>
      <c r="DD13912" s="7"/>
      <c r="DF13912" s="9"/>
    </row>
    <row r="13913" spans="3:110" x14ac:dyDescent="0.25">
      <c r="C13913" s="6"/>
      <c r="H13913" s="7"/>
      <c r="L13913" s="18"/>
      <c r="M13913" s="18"/>
      <c r="N13913" s="20"/>
      <c r="AD13913" s="18"/>
      <c r="AE13913" s="18"/>
      <c r="AJ13913" s="7"/>
      <c r="AL13913" s="7"/>
      <c r="AN13913" s="7"/>
      <c r="AP13913" s="7"/>
      <c r="AR13913" s="7"/>
      <c r="AX13913" s="7"/>
      <c r="AY13913" s="7"/>
      <c r="BE13913" s="9"/>
      <c r="BW13913" s="17"/>
      <c r="CH13913" s="7"/>
      <c r="CJ13913" s="7"/>
      <c r="CP13913" s="7"/>
      <c r="CR13913" s="7"/>
      <c r="CS13913" s="7"/>
      <c r="CU13913" s="16"/>
      <c r="DB13913" s="7"/>
      <c r="DD13913" s="7"/>
      <c r="DF13913" s="9"/>
    </row>
    <row r="13914" spans="3:110" x14ac:dyDescent="0.25">
      <c r="C13914" s="6"/>
      <c r="H13914" s="7"/>
      <c r="L13914" s="18"/>
      <c r="M13914" s="18"/>
      <c r="N13914" s="20"/>
      <c r="AD13914" s="18"/>
      <c r="AE13914" s="18"/>
      <c r="AJ13914" s="7"/>
      <c r="AL13914" s="7"/>
      <c r="AN13914" s="7"/>
      <c r="AP13914" s="7"/>
      <c r="AR13914" s="7"/>
      <c r="AX13914" s="7"/>
      <c r="AY13914" s="7"/>
      <c r="BE13914" s="9"/>
      <c r="BW13914" s="17"/>
      <c r="CH13914" s="7"/>
      <c r="CJ13914" s="7"/>
      <c r="CP13914" s="7"/>
      <c r="CR13914" s="7"/>
      <c r="CS13914" s="7"/>
      <c r="CU13914" s="16"/>
      <c r="DB13914" s="7"/>
      <c r="DD13914" s="7"/>
      <c r="DF13914" s="9"/>
    </row>
    <row r="13915" spans="3:110" x14ac:dyDescent="0.25">
      <c r="C13915" s="6"/>
      <c r="H13915" s="7"/>
      <c r="L13915" s="18"/>
      <c r="M13915" s="18"/>
      <c r="N13915" s="20"/>
      <c r="AD13915" s="18"/>
      <c r="AE13915" s="18"/>
      <c r="AJ13915" s="7"/>
      <c r="AL13915" s="7"/>
      <c r="AN13915" s="7"/>
      <c r="AP13915" s="7"/>
      <c r="AR13915" s="7"/>
      <c r="AX13915" s="7"/>
      <c r="AY13915" s="7"/>
      <c r="BE13915" s="9"/>
      <c r="BW13915" s="17"/>
      <c r="CH13915" s="7"/>
      <c r="CJ13915" s="7"/>
      <c r="CP13915" s="7"/>
      <c r="CR13915" s="7"/>
      <c r="CS13915" s="7"/>
      <c r="CU13915" s="16"/>
      <c r="DB13915" s="7"/>
      <c r="DD13915" s="7"/>
      <c r="DF13915" s="9"/>
    </row>
    <row r="13916" spans="3:110" x14ac:dyDescent="0.25">
      <c r="C13916" s="6"/>
      <c r="H13916" s="7"/>
      <c r="L13916" s="18"/>
      <c r="M13916" s="18"/>
      <c r="N13916" s="20"/>
      <c r="AD13916" s="18"/>
      <c r="AE13916" s="18"/>
      <c r="AJ13916" s="7"/>
      <c r="AL13916" s="7"/>
      <c r="AN13916" s="7"/>
      <c r="AP13916" s="7"/>
      <c r="AR13916" s="7"/>
      <c r="AX13916" s="7"/>
      <c r="AY13916" s="7"/>
      <c r="BE13916" s="9"/>
      <c r="BW13916" s="17"/>
      <c r="CH13916" s="7"/>
      <c r="CJ13916" s="7"/>
      <c r="CP13916" s="7"/>
      <c r="CR13916" s="7"/>
      <c r="CS13916" s="7"/>
      <c r="CU13916" s="16"/>
      <c r="DB13916" s="7"/>
      <c r="DD13916" s="7"/>
      <c r="DF13916" s="9"/>
    </row>
    <row r="13917" spans="3:110" x14ac:dyDescent="0.25">
      <c r="C13917" s="6"/>
      <c r="H13917" s="7"/>
      <c r="L13917" s="18"/>
      <c r="M13917" s="18"/>
      <c r="N13917" s="20"/>
      <c r="AD13917" s="18"/>
      <c r="AE13917" s="18"/>
      <c r="AJ13917" s="7"/>
      <c r="AL13917" s="7"/>
      <c r="AN13917" s="7"/>
      <c r="AP13917" s="7"/>
      <c r="AR13917" s="7"/>
      <c r="AX13917" s="7"/>
      <c r="AY13917" s="7"/>
      <c r="BE13917" s="9"/>
      <c r="BW13917" s="17"/>
      <c r="CH13917" s="7"/>
      <c r="CJ13917" s="7"/>
      <c r="CP13917" s="7"/>
      <c r="CR13917" s="7"/>
      <c r="CS13917" s="7"/>
      <c r="CU13917" s="16"/>
      <c r="DB13917" s="7"/>
      <c r="DD13917" s="7"/>
      <c r="DF13917" s="9"/>
    </row>
    <row r="13918" spans="3:110" x14ac:dyDescent="0.25">
      <c r="C13918" s="6"/>
      <c r="H13918" s="7"/>
      <c r="L13918" s="18"/>
      <c r="M13918" s="18"/>
      <c r="N13918" s="20"/>
      <c r="AD13918" s="18"/>
      <c r="AE13918" s="18"/>
      <c r="AJ13918" s="7"/>
      <c r="AL13918" s="7"/>
      <c r="AN13918" s="7"/>
      <c r="AP13918" s="7"/>
      <c r="AR13918" s="7"/>
      <c r="AX13918" s="7"/>
      <c r="AY13918" s="7"/>
      <c r="BE13918" s="9"/>
      <c r="BW13918" s="17"/>
      <c r="CH13918" s="7"/>
      <c r="CJ13918" s="7"/>
      <c r="CP13918" s="7"/>
      <c r="CR13918" s="7"/>
      <c r="CS13918" s="7"/>
      <c r="CU13918" s="16"/>
      <c r="DB13918" s="7"/>
      <c r="DD13918" s="7"/>
      <c r="DF13918" s="9"/>
    </row>
    <row r="13919" spans="3:110" x14ac:dyDescent="0.25">
      <c r="C13919" s="6"/>
      <c r="H13919" s="7"/>
      <c r="L13919" s="18"/>
      <c r="M13919" s="18"/>
      <c r="N13919" s="20"/>
      <c r="AD13919" s="18"/>
      <c r="AE13919" s="18"/>
      <c r="AJ13919" s="7"/>
      <c r="AL13919" s="7"/>
      <c r="AN13919" s="7"/>
      <c r="AP13919" s="7"/>
      <c r="AR13919" s="7"/>
      <c r="AX13919" s="7"/>
      <c r="AY13919" s="7"/>
      <c r="BE13919" s="9"/>
      <c r="BW13919" s="17"/>
      <c r="CH13919" s="7"/>
      <c r="CJ13919" s="7"/>
      <c r="CP13919" s="7"/>
      <c r="CR13919" s="7"/>
      <c r="CS13919" s="7"/>
      <c r="CU13919" s="16"/>
      <c r="DB13919" s="7"/>
      <c r="DD13919" s="7"/>
      <c r="DF13919" s="9"/>
    </row>
    <row r="13920" spans="3:110" x14ac:dyDescent="0.25">
      <c r="C13920" s="6"/>
      <c r="H13920" s="7"/>
      <c r="L13920" s="18"/>
      <c r="M13920" s="18"/>
      <c r="N13920" s="20"/>
      <c r="AD13920" s="18"/>
      <c r="AE13920" s="18"/>
      <c r="AJ13920" s="7"/>
      <c r="AL13920" s="7"/>
      <c r="AN13920" s="7"/>
      <c r="AP13920" s="7"/>
      <c r="AR13920" s="7"/>
      <c r="AX13920" s="7"/>
      <c r="AY13920" s="7"/>
      <c r="BE13920" s="9"/>
      <c r="BW13920" s="17"/>
      <c r="CH13920" s="7"/>
      <c r="CJ13920" s="7"/>
      <c r="CP13920" s="7"/>
      <c r="CR13920" s="7"/>
      <c r="CS13920" s="7"/>
      <c r="CU13920" s="16"/>
      <c r="DB13920" s="7"/>
      <c r="DD13920" s="7"/>
      <c r="DF13920" s="9"/>
    </row>
    <row r="13921" spans="3:110" x14ac:dyDescent="0.25">
      <c r="C13921" s="6"/>
      <c r="H13921" s="7"/>
      <c r="L13921" s="18"/>
      <c r="M13921" s="18"/>
      <c r="N13921" s="20"/>
      <c r="AD13921" s="18"/>
      <c r="AE13921" s="18"/>
      <c r="AJ13921" s="7"/>
      <c r="AL13921" s="7"/>
      <c r="AN13921" s="7"/>
      <c r="AP13921" s="7"/>
      <c r="AR13921" s="7"/>
      <c r="AX13921" s="7"/>
      <c r="AY13921" s="7"/>
      <c r="BE13921" s="9"/>
      <c r="BW13921" s="17"/>
      <c r="CH13921" s="7"/>
      <c r="CJ13921" s="7"/>
      <c r="CP13921" s="7"/>
      <c r="CR13921" s="7"/>
      <c r="CS13921" s="7"/>
      <c r="CU13921" s="16"/>
      <c r="DB13921" s="7"/>
      <c r="DD13921" s="7"/>
      <c r="DF13921" s="9"/>
    </row>
    <row r="13922" spans="3:110" x14ac:dyDescent="0.25">
      <c r="C13922" s="6"/>
      <c r="H13922" s="7"/>
      <c r="L13922" s="18"/>
      <c r="M13922" s="18"/>
      <c r="N13922" s="20"/>
      <c r="AD13922" s="18"/>
      <c r="AE13922" s="18"/>
      <c r="AJ13922" s="7"/>
      <c r="AL13922" s="7"/>
      <c r="AN13922" s="7"/>
      <c r="AP13922" s="7"/>
      <c r="AR13922" s="7"/>
      <c r="AX13922" s="7"/>
      <c r="AY13922" s="7"/>
      <c r="BE13922" s="9"/>
      <c r="BW13922" s="17"/>
      <c r="CH13922" s="7"/>
      <c r="CJ13922" s="7"/>
      <c r="CP13922" s="7"/>
      <c r="CR13922" s="7"/>
      <c r="CS13922" s="7"/>
      <c r="CU13922" s="16"/>
      <c r="DB13922" s="7"/>
      <c r="DD13922" s="7"/>
      <c r="DF13922" s="9"/>
    </row>
    <row r="13923" spans="3:110" x14ac:dyDescent="0.25">
      <c r="C13923" s="6"/>
      <c r="H13923" s="7"/>
      <c r="L13923" s="18"/>
      <c r="M13923" s="18"/>
      <c r="N13923" s="20"/>
      <c r="AD13923" s="18"/>
      <c r="AE13923" s="18"/>
      <c r="AJ13923" s="7"/>
      <c r="AL13923" s="7"/>
      <c r="AN13923" s="7"/>
      <c r="AP13923" s="7"/>
      <c r="AR13923" s="7"/>
      <c r="AX13923" s="7"/>
      <c r="AY13923" s="7"/>
      <c r="BE13923" s="9"/>
      <c r="BW13923" s="17"/>
      <c r="CH13923" s="7"/>
      <c r="CJ13923" s="7"/>
      <c r="CP13923" s="7"/>
      <c r="CR13923" s="7"/>
      <c r="CS13923" s="7"/>
      <c r="CU13923" s="16"/>
      <c r="DB13923" s="7"/>
      <c r="DD13923" s="7"/>
      <c r="DF13923" s="9"/>
    </row>
    <row r="13924" spans="3:110" x14ac:dyDescent="0.25">
      <c r="C13924" s="6"/>
      <c r="H13924" s="7"/>
      <c r="L13924" s="18"/>
      <c r="M13924" s="18"/>
      <c r="N13924" s="20"/>
      <c r="AD13924" s="18"/>
      <c r="AE13924" s="18"/>
      <c r="AJ13924" s="7"/>
      <c r="AL13924" s="7"/>
      <c r="AN13924" s="7"/>
      <c r="AP13924" s="7"/>
      <c r="AR13924" s="7"/>
      <c r="AX13924" s="7"/>
      <c r="AY13924" s="7"/>
      <c r="BE13924" s="9"/>
      <c r="BW13924" s="17"/>
      <c r="CH13924" s="7"/>
      <c r="CJ13924" s="7"/>
      <c r="CP13924" s="7"/>
      <c r="CR13924" s="7"/>
      <c r="CS13924" s="7"/>
      <c r="CU13924" s="16"/>
      <c r="DB13924" s="7"/>
      <c r="DD13924" s="7"/>
      <c r="DF13924" s="9"/>
    </row>
    <row r="13925" spans="3:110" x14ac:dyDescent="0.25">
      <c r="C13925" s="6"/>
      <c r="H13925" s="7"/>
      <c r="L13925" s="18"/>
      <c r="M13925" s="18"/>
      <c r="N13925" s="20"/>
      <c r="AD13925" s="18"/>
      <c r="AE13925" s="18"/>
      <c r="AJ13925" s="7"/>
      <c r="AL13925" s="7"/>
      <c r="AN13925" s="7"/>
      <c r="AP13925" s="7"/>
      <c r="AR13925" s="7"/>
      <c r="AX13925" s="7"/>
      <c r="AY13925" s="7"/>
      <c r="BE13925" s="9"/>
      <c r="BW13925" s="17"/>
      <c r="CH13925" s="7"/>
      <c r="CJ13925" s="7"/>
      <c r="CP13925" s="7"/>
      <c r="CR13925" s="7"/>
      <c r="CS13925" s="7"/>
      <c r="CU13925" s="16"/>
      <c r="DB13925" s="7"/>
      <c r="DD13925" s="7"/>
      <c r="DF13925" s="9"/>
    </row>
    <row r="13926" spans="3:110" x14ac:dyDescent="0.25">
      <c r="C13926" s="6"/>
      <c r="H13926" s="7"/>
      <c r="L13926" s="18"/>
      <c r="M13926" s="18"/>
      <c r="N13926" s="20"/>
      <c r="AD13926" s="18"/>
      <c r="AE13926" s="18"/>
      <c r="AJ13926" s="7"/>
      <c r="AL13926" s="7"/>
      <c r="AN13926" s="7"/>
      <c r="AP13926" s="7"/>
      <c r="AR13926" s="7"/>
      <c r="AX13926" s="7"/>
      <c r="AY13926" s="7"/>
      <c r="BE13926" s="9"/>
      <c r="BW13926" s="17"/>
      <c r="CH13926" s="7"/>
      <c r="CJ13926" s="7"/>
      <c r="CP13926" s="7"/>
      <c r="CR13926" s="7"/>
      <c r="CS13926" s="7"/>
      <c r="CU13926" s="16"/>
      <c r="DB13926" s="7"/>
      <c r="DD13926" s="7"/>
      <c r="DF13926" s="9"/>
    </row>
    <row r="13927" spans="3:110" x14ac:dyDescent="0.25">
      <c r="C13927" s="6"/>
      <c r="H13927" s="7"/>
      <c r="L13927" s="18"/>
      <c r="M13927" s="18"/>
      <c r="N13927" s="20"/>
      <c r="AD13927" s="18"/>
      <c r="AE13927" s="18"/>
      <c r="AJ13927" s="7"/>
      <c r="AL13927" s="7"/>
      <c r="AN13927" s="7"/>
      <c r="AP13927" s="7"/>
      <c r="AR13927" s="7"/>
      <c r="AX13927" s="7"/>
      <c r="AY13927" s="7"/>
      <c r="BE13927" s="9"/>
      <c r="BW13927" s="17"/>
      <c r="CH13927" s="7"/>
      <c r="CJ13927" s="7"/>
      <c r="CP13927" s="7"/>
      <c r="CR13927" s="7"/>
      <c r="CS13927" s="7"/>
      <c r="CU13927" s="16"/>
      <c r="DB13927" s="7"/>
      <c r="DD13927" s="7"/>
      <c r="DF13927" s="9"/>
    </row>
    <row r="13928" spans="3:110" x14ac:dyDescent="0.25">
      <c r="C13928" s="6"/>
      <c r="H13928" s="7"/>
      <c r="L13928" s="18"/>
      <c r="M13928" s="18"/>
      <c r="N13928" s="20"/>
      <c r="AD13928" s="18"/>
      <c r="AE13928" s="18"/>
      <c r="AJ13928" s="7"/>
      <c r="AL13928" s="7"/>
      <c r="AN13928" s="7"/>
      <c r="AP13928" s="7"/>
      <c r="AR13928" s="7"/>
      <c r="AX13928" s="7"/>
      <c r="AY13928" s="7"/>
      <c r="BE13928" s="9"/>
      <c r="BW13928" s="17"/>
      <c r="CH13928" s="7"/>
      <c r="CJ13928" s="7"/>
      <c r="CP13928" s="7"/>
      <c r="CR13928" s="7"/>
      <c r="CS13928" s="7"/>
      <c r="CU13928" s="16"/>
      <c r="DB13928" s="7"/>
      <c r="DD13928" s="7"/>
      <c r="DF13928" s="9"/>
    </row>
    <row r="13929" spans="3:110" x14ac:dyDescent="0.25">
      <c r="C13929" s="6"/>
      <c r="H13929" s="7"/>
      <c r="L13929" s="18"/>
      <c r="M13929" s="18"/>
      <c r="N13929" s="20"/>
      <c r="AD13929" s="18"/>
      <c r="AE13929" s="18"/>
      <c r="AJ13929" s="7"/>
      <c r="AL13929" s="7"/>
      <c r="AN13929" s="7"/>
      <c r="AP13929" s="7"/>
      <c r="AR13929" s="7"/>
      <c r="AX13929" s="7"/>
      <c r="AY13929" s="7"/>
      <c r="BE13929" s="9"/>
      <c r="BW13929" s="17"/>
      <c r="CH13929" s="7"/>
      <c r="CJ13929" s="7"/>
      <c r="CP13929" s="7"/>
      <c r="CR13929" s="7"/>
      <c r="CS13929" s="7"/>
      <c r="CU13929" s="16"/>
      <c r="DB13929" s="7"/>
      <c r="DD13929" s="7"/>
      <c r="DF13929" s="9"/>
    </row>
    <row r="13930" spans="3:110" x14ac:dyDescent="0.25">
      <c r="C13930" s="6"/>
      <c r="H13930" s="7"/>
      <c r="L13930" s="18"/>
      <c r="M13930" s="18"/>
      <c r="N13930" s="20"/>
      <c r="AD13930" s="18"/>
      <c r="AE13930" s="18"/>
      <c r="AJ13930" s="7"/>
      <c r="AL13930" s="7"/>
      <c r="AN13930" s="7"/>
      <c r="AP13930" s="7"/>
      <c r="AR13930" s="7"/>
      <c r="AX13930" s="7"/>
      <c r="AY13930" s="7"/>
      <c r="BE13930" s="9"/>
      <c r="BW13930" s="17"/>
      <c r="CH13930" s="7"/>
      <c r="CJ13930" s="7"/>
      <c r="CP13930" s="7"/>
      <c r="CR13930" s="7"/>
      <c r="CS13930" s="7"/>
      <c r="CU13930" s="16"/>
      <c r="DB13930" s="7"/>
      <c r="DD13930" s="7"/>
      <c r="DF13930" s="9"/>
    </row>
    <row r="13931" spans="3:110" x14ac:dyDescent="0.25">
      <c r="C13931" s="6"/>
      <c r="H13931" s="7"/>
      <c r="L13931" s="18"/>
      <c r="M13931" s="18"/>
      <c r="N13931" s="20"/>
      <c r="AD13931" s="18"/>
      <c r="AE13931" s="18"/>
      <c r="AJ13931" s="7"/>
      <c r="AL13931" s="7"/>
      <c r="AN13931" s="7"/>
      <c r="AP13931" s="7"/>
      <c r="AR13931" s="7"/>
      <c r="AX13931" s="7"/>
      <c r="AY13931" s="7"/>
      <c r="BE13931" s="9"/>
      <c r="BW13931" s="17"/>
      <c r="CH13931" s="7"/>
      <c r="CJ13931" s="7"/>
      <c r="CP13931" s="7"/>
      <c r="CR13931" s="7"/>
      <c r="CS13931" s="7"/>
      <c r="CU13931" s="16"/>
      <c r="DB13931" s="7"/>
      <c r="DD13931" s="7"/>
      <c r="DF13931" s="9"/>
    </row>
    <row r="13932" spans="3:110" x14ac:dyDescent="0.25">
      <c r="C13932" s="6"/>
      <c r="H13932" s="7"/>
      <c r="L13932" s="18"/>
      <c r="M13932" s="18"/>
      <c r="N13932" s="20"/>
      <c r="AD13932" s="18"/>
      <c r="AE13932" s="18"/>
      <c r="AJ13932" s="7"/>
      <c r="AL13932" s="7"/>
      <c r="AN13932" s="7"/>
      <c r="AP13932" s="7"/>
      <c r="AR13932" s="7"/>
      <c r="AX13932" s="7"/>
      <c r="AY13932" s="7"/>
      <c r="BE13932" s="9"/>
      <c r="BW13932" s="17"/>
      <c r="CH13932" s="7"/>
      <c r="CJ13932" s="7"/>
      <c r="CP13932" s="7"/>
      <c r="CR13932" s="7"/>
      <c r="CS13932" s="7"/>
      <c r="CU13932" s="16"/>
      <c r="DB13932" s="7"/>
      <c r="DD13932" s="7"/>
      <c r="DF13932" s="9"/>
    </row>
    <row r="13933" spans="3:110" x14ac:dyDescent="0.25">
      <c r="C13933" s="6"/>
      <c r="H13933" s="7"/>
      <c r="L13933" s="18"/>
      <c r="M13933" s="18"/>
      <c r="N13933" s="20"/>
      <c r="AD13933" s="18"/>
      <c r="AE13933" s="18"/>
      <c r="AJ13933" s="7"/>
      <c r="AL13933" s="7"/>
      <c r="AN13933" s="7"/>
      <c r="AP13933" s="7"/>
      <c r="AR13933" s="7"/>
      <c r="AX13933" s="7"/>
      <c r="AY13933" s="7"/>
      <c r="BE13933" s="9"/>
      <c r="BW13933" s="17"/>
      <c r="CH13933" s="7"/>
      <c r="CJ13933" s="7"/>
      <c r="CP13933" s="7"/>
      <c r="CR13933" s="7"/>
      <c r="CS13933" s="7"/>
      <c r="CU13933" s="16"/>
      <c r="DB13933" s="7"/>
      <c r="DD13933" s="7"/>
      <c r="DF13933" s="9"/>
    </row>
    <row r="13934" spans="3:110" x14ac:dyDescent="0.25">
      <c r="C13934" s="6"/>
      <c r="H13934" s="7"/>
      <c r="L13934" s="18"/>
      <c r="M13934" s="18"/>
      <c r="N13934" s="20"/>
      <c r="AD13934" s="18"/>
      <c r="AE13934" s="18"/>
      <c r="AJ13934" s="7"/>
      <c r="AL13934" s="7"/>
      <c r="AN13934" s="7"/>
      <c r="AP13934" s="7"/>
      <c r="AR13934" s="7"/>
      <c r="AX13934" s="7"/>
      <c r="AY13934" s="7"/>
      <c r="BE13934" s="9"/>
      <c r="BW13934" s="17"/>
      <c r="CH13934" s="7"/>
      <c r="CJ13934" s="7"/>
      <c r="CP13934" s="7"/>
      <c r="CR13934" s="7"/>
      <c r="CS13934" s="7"/>
      <c r="CU13934" s="16"/>
      <c r="DB13934" s="7"/>
      <c r="DD13934" s="7"/>
      <c r="DF13934" s="9"/>
    </row>
    <row r="13935" spans="3:110" x14ac:dyDescent="0.25">
      <c r="C13935" s="6"/>
      <c r="H13935" s="7"/>
      <c r="L13935" s="18"/>
      <c r="M13935" s="18"/>
      <c r="N13935" s="20"/>
      <c r="AD13935" s="18"/>
      <c r="AE13935" s="18"/>
      <c r="AJ13935" s="7"/>
      <c r="AL13935" s="7"/>
      <c r="AN13935" s="7"/>
      <c r="AP13935" s="7"/>
      <c r="AR13935" s="7"/>
      <c r="AX13935" s="7"/>
      <c r="AY13935" s="7"/>
      <c r="BE13935" s="9"/>
      <c r="BW13935" s="17"/>
      <c r="CH13935" s="7"/>
      <c r="CJ13935" s="7"/>
      <c r="CP13935" s="7"/>
      <c r="CR13935" s="7"/>
      <c r="CS13935" s="7"/>
      <c r="CU13935" s="16"/>
      <c r="DB13935" s="7"/>
      <c r="DD13935" s="7"/>
      <c r="DF13935" s="9"/>
    </row>
    <row r="13936" spans="3:110" x14ac:dyDescent="0.25">
      <c r="C13936" s="6"/>
      <c r="H13936" s="7"/>
      <c r="L13936" s="18"/>
      <c r="M13936" s="18"/>
      <c r="N13936" s="20"/>
      <c r="AD13936" s="18"/>
      <c r="AE13936" s="18"/>
      <c r="AJ13936" s="7"/>
      <c r="AL13936" s="7"/>
      <c r="AN13936" s="7"/>
      <c r="AP13936" s="7"/>
      <c r="AR13936" s="7"/>
      <c r="AX13936" s="7"/>
      <c r="AY13936" s="7"/>
      <c r="BE13936" s="9"/>
      <c r="BW13936" s="17"/>
      <c r="CH13936" s="7"/>
      <c r="CJ13936" s="7"/>
      <c r="CP13936" s="7"/>
      <c r="CR13936" s="7"/>
      <c r="CS13936" s="7"/>
      <c r="CU13936" s="16"/>
      <c r="DB13936" s="7"/>
      <c r="DD13936" s="7"/>
      <c r="DF13936" s="9"/>
    </row>
    <row r="13937" spans="3:110" x14ac:dyDescent="0.25">
      <c r="C13937" s="6"/>
      <c r="H13937" s="7"/>
      <c r="L13937" s="18"/>
      <c r="M13937" s="18"/>
      <c r="N13937" s="20"/>
      <c r="AD13937" s="18"/>
      <c r="AE13937" s="18"/>
      <c r="AJ13937" s="7"/>
      <c r="AL13937" s="7"/>
      <c r="AN13937" s="7"/>
      <c r="AP13937" s="7"/>
      <c r="AR13937" s="7"/>
      <c r="AX13937" s="7"/>
      <c r="AY13937" s="7"/>
      <c r="BE13937" s="9"/>
      <c r="BW13937" s="17"/>
      <c r="CH13937" s="7"/>
      <c r="CJ13937" s="7"/>
      <c r="CP13937" s="7"/>
      <c r="CR13937" s="7"/>
      <c r="CS13937" s="7"/>
      <c r="CU13937" s="16"/>
      <c r="DB13937" s="7"/>
      <c r="DD13937" s="7"/>
      <c r="DF13937" s="9"/>
    </row>
    <row r="13938" spans="3:110" x14ac:dyDescent="0.25">
      <c r="C13938" s="6"/>
      <c r="H13938" s="7"/>
      <c r="L13938" s="18"/>
      <c r="M13938" s="18"/>
      <c r="N13938" s="20"/>
      <c r="AD13938" s="18"/>
      <c r="AE13938" s="18"/>
      <c r="AJ13938" s="7"/>
      <c r="AL13938" s="7"/>
      <c r="AN13938" s="7"/>
      <c r="AP13938" s="7"/>
      <c r="AR13938" s="7"/>
      <c r="AX13938" s="7"/>
      <c r="AY13938" s="7"/>
      <c r="BE13938" s="9"/>
      <c r="BW13938" s="17"/>
      <c r="CH13938" s="7"/>
      <c r="CJ13938" s="7"/>
      <c r="CP13938" s="7"/>
      <c r="CR13938" s="7"/>
      <c r="CS13938" s="7"/>
      <c r="CU13938" s="16"/>
      <c r="DB13938" s="7"/>
      <c r="DD13938" s="7"/>
      <c r="DF13938" s="9"/>
    </row>
    <row r="13939" spans="3:110" x14ac:dyDescent="0.25">
      <c r="C13939" s="6"/>
      <c r="H13939" s="7"/>
      <c r="L13939" s="18"/>
      <c r="M13939" s="18"/>
      <c r="N13939" s="20"/>
      <c r="AD13939" s="18"/>
      <c r="AE13939" s="18"/>
      <c r="AJ13939" s="7"/>
      <c r="AL13939" s="7"/>
      <c r="AN13939" s="7"/>
      <c r="AP13939" s="7"/>
      <c r="AR13939" s="7"/>
      <c r="AX13939" s="7"/>
      <c r="AY13939" s="7"/>
      <c r="BE13939" s="9"/>
      <c r="BW13939" s="17"/>
      <c r="CH13939" s="7"/>
      <c r="CJ13939" s="7"/>
      <c r="CP13939" s="7"/>
      <c r="CR13939" s="7"/>
      <c r="CS13939" s="7"/>
      <c r="CU13939" s="16"/>
      <c r="DB13939" s="7"/>
      <c r="DD13939" s="7"/>
      <c r="DF13939" s="9"/>
    </row>
    <row r="13940" spans="3:110" x14ac:dyDescent="0.25">
      <c r="C13940" s="6"/>
      <c r="H13940" s="7"/>
      <c r="L13940" s="18"/>
      <c r="M13940" s="18"/>
      <c r="N13940" s="20"/>
      <c r="AD13940" s="18"/>
      <c r="AE13940" s="18"/>
      <c r="AJ13940" s="7"/>
      <c r="AL13940" s="7"/>
      <c r="AN13940" s="7"/>
      <c r="AP13940" s="7"/>
      <c r="AR13940" s="7"/>
      <c r="AX13940" s="7"/>
      <c r="AY13940" s="7"/>
      <c r="BE13940" s="9"/>
      <c r="BW13940" s="17"/>
      <c r="CH13940" s="7"/>
      <c r="CJ13940" s="7"/>
      <c r="CP13940" s="7"/>
      <c r="CR13940" s="7"/>
      <c r="CS13940" s="7"/>
      <c r="CU13940" s="16"/>
      <c r="DB13940" s="7"/>
      <c r="DD13940" s="7"/>
      <c r="DF13940" s="9"/>
    </row>
    <row r="13941" spans="3:110" x14ac:dyDescent="0.25">
      <c r="C13941" s="6"/>
      <c r="H13941" s="7"/>
      <c r="L13941" s="18"/>
      <c r="M13941" s="18"/>
      <c r="N13941" s="20"/>
      <c r="AD13941" s="18"/>
      <c r="AE13941" s="18"/>
      <c r="AJ13941" s="7"/>
      <c r="AL13941" s="7"/>
      <c r="AN13941" s="7"/>
      <c r="AP13941" s="7"/>
      <c r="AR13941" s="7"/>
      <c r="AX13941" s="7"/>
      <c r="AY13941" s="7"/>
      <c r="BE13941" s="9"/>
      <c r="BW13941" s="17"/>
      <c r="CH13941" s="7"/>
      <c r="CJ13941" s="7"/>
      <c r="CP13941" s="7"/>
      <c r="CR13941" s="7"/>
      <c r="CS13941" s="7"/>
      <c r="CU13941" s="16"/>
      <c r="DB13941" s="7"/>
      <c r="DD13941" s="7"/>
      <c r="DF13941" s="9"/>
    </row>
    <row r="13942" spans="3:110" x14ac:dyDescent="0.25">
      <c r="C13942" s="6"/>
      <c r="H13942" s="7"/>
      <c r="L13942" s="18"/>
      <c r="M13942" s="18"/>
      <c r="N13942" s="20"/>
      <c r="AD13942" s="18"/>
      <c r="AE13942" s="18"/>
      <c r="AJ13942" s="7"/>
      <c r="AL13942" s="7"/>
      <c r="AN13942" s="7"/>
      <c r="AP13942" s="7"/>
      <c r="AR13942" s="7"/>
      <c r="AX13942" s="7"/>
      <c r="AY13942" s="7"/>
      <c r="BE13942" s="9"/>
      <c r="BW13942" s="17"/>
      <c r="CH13942" s="7"/>
      <c r="CJ13942" s="7"/>
      <c r="CP13942" s="7"/>
      <c r="CR13942" s="7"/>
      <c r="CS13942" s="7"/>
      <c r="CU13942" s="16"/>
      <c r="DB13942" s="7"/>
      <c r="DD13942" s="7"/>
      <c r="DF13942" s="9"/>
    </row>
    <row r="13943" spans="3:110" x14ac:dyDescent="0.25">
      <c r="C13943" s="6"/>
      <c r="H13943" s="7"/>
      <c r="L13943" s="18"/>
      <c r="M13943" s="18"/>
      <c r="N13943" s="20"/>
      <c r="AD13943" s="18"/>
      <c r="AE13943" s="18"/>
      <c r="AJ13943" s="7"/>
      <c r="AL13943" s="7"/>
      <c r="AN13943" s="7"/>
      <c r="AP13943" s="7"/>
      <c r="AR13943" s="7"/>
      <c r="AX13943" s="7"/>
      <c r="AY13943" s="7"/>
      <c r="BE13943" s="9"/>
      <c r="BW13943" s="17"/>
      <c r="CH13943" s="7"/>
      <c r="CJ13943" s="7"/>
      <c r="CP13943" s="7"/>
      <c r="CR13943" s="7"/>
      <c r="CS13943" s="7"/>
      <c r="CU13943" s="16"/>
      <c r="DB13943" s="7"/>
      <c r="DD13943" s="7"/>
      <c r="DF13943" s="9"/>
    </row>
    <row r="13944" spans="3:110" x14ac:dyDescent="0.25">
      <c r="C13944" s="6"/>
      <c r="H13944" s="7"/>
      <c r="L13944" s="18"/>
      <c r="M13944" s="18"/>
      <c r="N13944" s="20"/>
      <c r="AD13944" s="18"/>
      <c r="AE13944" s="18"/>
      <c r="AJ13944" s="7"/>
      <c r="AL13944" s="7"/>
      <c r="AN13944" s="7"/>
      <c r="AP13944" s="7"/>
      <c r="AR13944" s="7"/>
      <c r="AX13944" s="7"/>
      <c r="AY13944" s="7"/>
      <c r="BE13944" s="9"/>
      <c r="BW13944" s="17"/>
      <c r="CH13944" s="7"/>
      <c r="CJ13944" s="7"/>
      <c r="CP13944" s="7"/>
      <c r="CR13944" s="7"/>
      <c r="CS13944" s="7"/>
      <c r="CU13944" s="16"/>
      <c r="DB13944" s="7"/>
      <c r="DD13944" s="7"/>
      <c r="DF13944" s="9"/>
    </row>
    <row r="13945" spans="3:110" x14ac:dyDescent="0.25">
      <c r="C13945" s="6"/>
      <c r="H13945" s="7"/>
      <c r="L13945" s="18"/>
      <c r="M13945" s="18"/>
      <c r="N13945" s="20"/>
      <c r="AD13945" s="18"/>
      <c r="AE13945" s="18"/>
      <c r="AJ13945" s="7"/>
      <c r="AL13945" s="7"/>
      <c r="AN13945" s="7"/>
      <c r="AP13945" s="7"/>
      <c r="AR13945" s="7"/>
      <c r="AX13945" s="7"/>
      <c r="AY13945" s="7"/>
      <c r="BE13945" s="9"/>
      <c r="BW13945" s="17"/>
      <c r="CH13945" s="7"/>
      <c r="CJ13945" s="7"/>
      <c r="CP13945" s="7"/>
      <c r="CR13945" s="7"/>
      <c r="CS13945" s="7"/>
      <c r="CU13945" s="16"/>
      <c r="DB13945" s="7"/>
      <c r="DD13945" s="7"/>
      <c r="DF13945" s="9"/>
    </row>
    <row r="13946" spans="3:110" x14ac:dyDescent="0.25">
      <c r="C13946" s="6"/>
      <c r="H13946" s="7"/>
      <c r="L13946" s="18"/>
      <c r="M13946" s="18"/>
      <c r="N13946" s="20"/>
      <c r="AD13946" s="18"/>
      <c r="AE13946" s="18"/>
      <c r="AJ13946" s="7"/>
      <c r="AL13946" s="7"/>
      <c r="AN13946" s="7"/>
      <c r="AP13946" s="7"/>
      <c r="AR13946" s="7"/>
      <c r="AX13946" s="7"/>
      <c r="AY13946" s="7"/>
      <c r="BE13946" s="9"/>
      <c r="BW13946" s="17"/>
      <c r="CH13946" s="7"/>
      <c r="CJ13946" s="7"/>
      <c r="CP13946" s="7"/>
      <c r="CR13946" s="7"/>
      <c r="CS13946" s="7"/>
      <c r="CU13946" s="16"/>
      <c r="DB13946" s="7"/>
      <c r="DD13946" s="7"/>
      <c r="DF13946" s="9"/>
    </row>
    <row r="13947" spans="3:110" x14ac:dyDescent="0.25">
      <c r="C13947" s="6"/>
      <c r="H13947" s="7"/>
      <c r="L13947" s="18"/>
      <c r="M13947" s="18"/>
      <c r="N13947" s="20"/>
      <c r="AD13947" s="18"/>
      <c r="AE13947" s="18"/>
      <c r="AJ13947" s="7"/>
      <c r="AL13947" s="7"/>
      <c r="AN13947" s="7"/>
      <c r="AP13947" s="7"/>
      <c r="AR13947" s="7"/>
      <c r="AX13947" s="7"/>
      <c r="AY13947" s="7"/>
      <c r="BE13947" s="9"/>
      <c r="BW13947" s="17"/>
      <c r="CH13947" s="7"/>
      <c r="CJ13947" s="7"/>
      <c r="CP13947" s="7"/>
      <c r="CR13947" s="7"/>
      <c r="CS13947" s="7"/>
      <c r="CU13947" s="16"/>
      <c r="DB13947" s="7"/>
      <c r="DD13947" s="7"/>
      <c r="DF13947" s="9"/>
    </row>
    <row r="13948" spans="3:110" x14ac:dyDescent="0.25">
      <c r="C13948" s="6"/>
      <c r="H13948" s="7"/>
      <c r="L13948" s="18"/>
      <c r="M13948" s="18"/>
      <c r="N13948" s="20"/>
      <c r="AD13948" s="18"/>
      <c r="AE13948" s="18"/>
      <c r="AJ13948" s="7"/>
      <c r="AL13948" s="7"/>
      <c r="AN13948" s="7"/>
      <c r="AP13948" s="7"/>
      <c r="AR13948" s="7"/>
      <c r="AX13948" s="7"/>
      <c r="AY13948" s="7"/>
      <c r="BE13948" s="9"/>
      <c r="BW13948" s="17"/>
      <c r="CH13948" s="7"/>
      <c r="CJ13948" s="7"/>
      <c r="CP13948" s="7"/>
      <c r="CR13948" s="7"/>
      <c r="CS13948" s="7"/>
      <c r="CU13948" s="16"/>
      <c r="DB13948" s="7"/>
      <c r="DD13948" s="7"/>
      <c r="DF13948" s="9"/>
    </row>
    <row r="13949" spans="3:110" x14ac:dyDescent="0.25">
      <c r="C13949" s="6"/>
      <c r="H13949" s="7"/>
      <c r="L13949" s="18"/>
      <c r="M13949" s="18"/>
      <c r="N13949" s="20"/>
      <c r="AD13949" s="18"/>
      <c r="AE13949" s="18"/>
      <c r="AJ13949" s="7"/>
      <c r="AL13949" s="7"/>
      <c r="AN13949" s="7"/>
      <c r="AP13949" s="7"/>
      <c r="AR13949" s="7"/>
      <c r="AX13949" s="7"/>
      <c r="AY13949" s="7"/>
      <c r="BE13949" s="9"/>
      <c r="BW13949" s="17"/>
      <c r="CH13949" s="7"/>
      <c r="CJ13949" s="7"/>
      <c r="CP13949" s="7"/>
      <c r="CR13949" s="7"/>
      <c r="CS13949" s="7"/>
      <c r="CU13949" s="16"/>
      <c r="DB13949" s="7"/>
      <c r="DD13949" s="7"/>
      <c r="DF13949" s="9"/>
    </row>
    <row r="13950" spans="3:110" x14ac:dyDescent="0.25">
      <c r="C13950" s="6"/>
      <c r="H13950" s="7"/>
      <c r="L13950" s="18"/>
      <c r="M13950" s="18"/>
      <c r="N13950" s="20"/>
      <c r="AD13950" s="18"/>
      <c r="AE13950" s="18"/>
      <c r="AJ13950" s="7"/>
      <c r="AL13950" s="7"/>
      <c r="AN13950" s="7"/>
      <c r="AP13950" s="7"/>
      <c r="AR13950" s="7"/>
      <c r="AX13950" s="7"/>
      <c r="AY13950" s="7"/>
      <c r="BE13950" s="9"/>
      <c r="BW13950" s="17"/>
      <c r="CH13950" s="7"/>
      <c r="CJ13950" s="7"/>
      <c r="CP13950" s="7"/>
      <c r="CR13950" s="7"/>
      <c r="CS13950" s="7"/>
      <c r="CU13950" s="16"/>
      <c r="DB13950" s="7"/>
      <c r="DD13950" s="7"/>
      <c r="DF13950" s="9"/>
    </row>
    <row r="13951" spans="3:110" x14ac:dyDescent="0.25">
      <c r="C13951" s="6"/>
      <c r="H13951" s="7"/>
      <c r="L13951" s="18"/>
      <c r="M13951" s="18"/>
      <c r="N13951" s="20"/>
      <c r="AD13951" s="18"/>
      <c r="AE13951" s="18"/>
      <c r="AJ13951" s="7"/>
      <c r="AL13951" s="7"/>
      <c r="AN13951" s="7"/>
      <c r="AP13951" s="7"/>
      <c r="AR13951" s="7"/>
      <c r="AX13951" s="7"/>
      <c r="AY13951" s="7"/>
      <c r="BE13951" s="9"/>
      <c r="BW13951" s="17"/>
      <c r="CH13951" s="7"/>
      <c r="CJ13951" s="7"/>
      <c r="CP13951" s="7"/>
      <c r="CR13951" s="7"/>
      <c r="CS13951" s="7"/>
      <c r="CU13951" s="16"/>
      <c r="DB13951" s="7"/>
      <c r="DD13951" s="7"/>
      <c r="DF13951" s="9"/>
    </row>
    <row r="13952" spans="3:110" x14ac:dyDescent="0.25">
      <c r="C13952" s="6"/>
      <c r="H13952" s="7"/>
      <c r="L13952" s="18"/>
      <c r="M13952" s="18"/>
      <c r="N13952" s="20"/>
      <c r="AD13952" s="18"/>
      <c r="AE13952" s="18"/>
      <c r="AJ13952" s="7"/>
      <c r="AL13952" s="7"/>
      <c r="AN13952" s="7"/>
      <c r="AP13952" s="7"/>
      <c r="AR13952" s="7"/>
      <c r="AX13952" s="7"/>
      <c r="AY13952" s="7"/>
      <c r="BE13952" s="9"/>
      <c r="BW13952" s="17"/>
      <c r="CH13952" s="7"/>
      <c r="CJ13952" s="7"/>
      <c r="CP13952" s="7"/>
      <c r="CR13952" s="7"/>
      <c r="CS13952" s="7"/>
      <c r="CU13952" s="16"/>
      <c r="DB13952" s="7"/>
      <c r="DD13952" s="7"/>
      <c r="DF13952" s="9"/>
    </row>
    <row r="13953" spans="3:110" x14ac:dyDescent="0.25">
      <c r="C13953" s="6"/>
      <c r="H13953" s="7"/>
      <c r="L13953" s="18"/>
      <c r="M13953" s="18"/>
      <c r="N13953" s="20"/>
      <c r="AD13953" s="18"/>
      <c r="AE13953" s="18"/>
      <c r="AJ13953" s="7"/>
      <c r="AL13953" s="7"/>
      <c r="AN13953" s="7"/>
      <c r="AP13953" s="7"/>
      <c r="AR13953" s="7"/>
      <c r="AX13953" s="7"/>
      <c r="AY13953" s="7"/>
      <c r="BE13953" s="9"/>
      <c r="BW13953" s="17"/>
      <c r="CH13953" s="7"/>
      <c r="CJ13953" s="7"/>
      <c r="CP13953" s="7"/>
      <c r="CR13953" s="7"/>
      <c r="CS13953" s="7"/>
      <c r="CU13953" s="16"/>
      <c r="DB13953" s="7"/>
      <c r="DD13953" s="7"/>
      <c r="DF13953" s="9"/>
    </row>
    <row r="13954" spans="3:110" x14ac:dyDescent="0.25">
      <c r="C13954" s="6"/>
      <c r="H13954" s="7"/>
      <c r="L13954" s="18"/>
      <c r="M13954" s="18"/>
      <c r="N13954" s="20"/>
      <c r="AD13954" s="18"/>
      <c r="AE13954" s="18"/>
      <c r="AJ13954" s="7"/>
      <c r="AL13954" s="7"/>
      <c r="AN13954" s="7"/>
      <c r="AP13954" s="7"/>
      <c r="AR13954" s="7"/>
      <c r="AX13954" s="7"/>
      <c r="AY13954" s="7"/>
      <c r="BE13954" s="9"/>
      <c r="BW13954" s="17"/>
      <c r="CH13954" s="7"/>
      <c r="CJ13954" s="7"/>
      <c r="CP13954" s="7"/>
      <c r="CR13954" s="7"/>
      <c r="CS13954" s="7"/>
      <c r="CU13954" s="16"/>
      <c r="DB13954" s="7"/>
      <c r="DD13954" s="7"/>
      <c r="DF13954" s="9"/>
    </row>
    <row r="13955" spans="3:110" x14ac:dyDescent="0.25">
      <c r="C13955" s="6"/>
      <c r="H13955" s="7"/>
      <c r="L13955" s="18"/>
      <c r="M13955" s="18"/>
      <c r="N13955" s="20"/>
      <c r="AD13955" s="18"/>
      <c r="AE13955" s="18"/>
      <c r="AJ13955" s="7"/>
      <c r="AL13955" s="7"/>
      <c r="AN13955" s="7"/>
      <c r="AP13955" s="7"/>
      <c r="AR13955" s="7"/>
      <c r="AX13955" s="7"/>
      <c r="AY13955" s="7"/>
      <c r="BE13955" s="9"/>
      <c r="BW13955" s="17"/>
      <c r="CH13955" s="7"/>
      <c r="CJ13955" s="7"/>
      <c r="CP13955" s="7"/>
      <c r="CR13955" s="7"/>
      <c r="CS13955" s="7"/>
      <c r="CU13955" s="16"/>
      <c r="DB13955" s="7"/>
      <c r="DD13955" s="7"/>
      <c r="DF13955" s="9"/>
    </row>
    <row r="13956" spans="3:110" x14ac:dyDescent="0.25">
      <c r="C13956" s="6"/>
      <c r="H13956" s="7"/>
      <c r="L13956" s="18"/>
      <c r="M13956" s="18"/>
      <c r="N13956" s="20"/>
      <c r="AD13956" s="18"/>
      <c r="AE13956" s="18"/>
      <c r="AJ13956" s="7"/>
      <c r="AL13956" s="7"/>
      <c r="AN13956" s="7"/>
      <c r="AP13956" s="7"/>
      <c r="AR13956" s="7"/>
      <c r="AX13956" s="7"/>
      <c r="AY13956" s="7"/>
      <c r="BE13956" s="9"/>
      <c r="BW13956" s="17"/>
      <c r="CH13956" s="7"/>
      <c r="CJ13956" s="7"/>
      <c r="CP13956" s="7"/>
      <c r="CR13956" s="7"/>
      <c r="CS13956" s="7"/>
      <c r="CU13956" s="16"/>
      <c r="DB13956" s="7"/>
      <c r="DD13956" s="7"/>
      <c r="DF13956" s="9"/>
    </row>
    <row r="13957" spans="3:110" x14ac:dyDescent="0.25">
      <c r="C13957" s="6"/>
      <c r="H13957" s="7"/>
      <c r="L13957" s="18"/>
      <c r="M13957" s="18"/>
      <c r="N13957" s="20"/>
      <c r="AD13957" s="18"/>
      <c r="AE13957" s="18"/>
      <c r="AJ13957" s="7"/>
      <c r="AL13957" s="7"/>
      <c r="AN13957" s="7"/>
      <c r="AP13957" s="7"/>
      <c r="AR13957" s="7"/>
      <c r="AX13957" s="7"/>
      <c r="AY13957" s="7"/>
      <c r="BE13957" s="9"/>
      <c r="BW13957" s="17"/>
      <c r="CH13957" s="7"/>
      <c r="CJ13957" s="7"/>
      <c r="CP13957" s="7"/>
      <c r="CR13957" s="7"/>
      <c r="CS13957" s="7"/>
      <c r="CU13957" s="16"/>
      <c r="DB13957" s="7"/>
      <c r="DD13957" s="7"/>
      <c r="DF13957" s="9"/>
    </row>
    <row r="13958" spans="3:110" x14ac:dyDescent="0.25">
      <c r="C13958" s="6"/>
      <c r="H13958" s="7"/>
      <c r="L13958" s="18"/>
      <c r="M13958" s="18"/>
      <c r="N13958" s="20"/>
      <c r="AD13958" s="18"/>
      <c r="AE13958" s="18"/>
      <c r="AJ13958" s="7"/>
      <c r="AL13958" s="7"/>
      <c r="AN13958" s="7"/>
      <c r="AP13958" s="7"/>
      <c r="AR13958" s="7"/>
      <c r="AX13958" s="7"/>
      <c r="AY13958" s="7"/>
      <c r="BE13958" s="9"/>
      <c r="BW13958" s="17"/>
      <c r="CH13958" s="7"/>
      <c r="CJ13958" s="7"/>
      <c r="CP13958" s="7"/>
      <c r="CR13958" s="7"/>
      <c r="CS13958" s="7"/>
      <c r="CU13958" s="16"/>
      <c r="DB13958" s="7"/>
      <c r="DD13958" s="7"/>
      <c r="DF13958" s="9"/>
    </row>
    <row r="13959" spans="3:110" x14ac:dyDescent="0.25">
      <c r="C13959" s="6"/>
      <c r="H13959" s="7"/>
      <c r="L13959" s="18"/>
      <c r="M13959" s="18"/>
      <c r="N13959" s="20"/>
      <c r="AD13959" s="18"/>
      <c r="AE13959" s="18"/>
      <c r="AJ13959" s="7"/>
      <c r="AL13959" s="7"/>
      <c r="AN13959" s="7"/>
      <c r="AP13959" s="7"/>
      <c r="AR13959" s="7"/>
      <c r="AX13959" s="7"/>
      <c r="AY13959" s="7"/>
      <c r="BE13959" s="9"/>
      <c r="BW13959" s="17"/>
      <c r="CH13959" s="7"/>
      <c r="CJ13959" s="7"/>
      <c r="CP13959" s="7"/>
      <c r="CR13959" s="7"/>
      <c r="CS13959" s="7"/>
      <c r="CU13959" s="16"/>
      <c r="DB13959" s="7"/>
      <c r="DD13959" s="7"/>
      <c r="DF13959" s="9"/>
    </row>
    <row r="13960" spans="3:110" x14ac:dyDescent="0.25">
      <c r="C13960" s="6"/>
      <c r="H13960" s="7"/>
      <c r="L13960" s="18"/>
      <c r="M13960" s="18"/>
      <c r="N13960" s="20"/>
      <c r="AD13960" s="18"/>
      <c r="AE13960" s="18"/>
      <c r="AJ13960" s="7"/>
      <c r="AL13960" s="7"/>
      <c r="AN13960" s="7"/>
      <c r="AP13960" s="7"/>
      <c r="AR13960" s="7"/>
      <c r="AX13960" s="7"/>
      <c r="AY13960" s="7"/>
      <c r="BE13960" s="9"/>
      <c r="BW13960" s="17"/>
      <c r="CH13960" s="7"/>
      <c r="CJ13960" s="7"/>
      <c r="CP13960" s="7"/>
      <c r="CR13960" s="7"/>
      <c r="CS13960" s="7"/>
      <c r="CU13960" s="16"/>
      <c r="DB13960" s="7"/>
      <c r="DD13960" s="7"/>
      <c r="DF13960" s="9"/>
    </row>
    <row r="13961" spans="3:110" x14ac:dyDescent="0.25">
      <c r="C13961" s="6"/>
      <c r="H13961" s="7"/>
      <c r="L13961" s="18"/>
      <c r="M13961" s="18"/>
      <c r="N13961" s="20"/>
      <c r="AD13961" s="18"/>
      <c r="AE13961" s="18"/>
      <c r="AJ13961" s="7"/>
      <c r="AL13961" s="7"/>
      <c r="AN13961" s="7"/>
      <c r="AP13961" s="7"/>
      <c r="AR13961" s="7"/>
      <c r="AX13961" s="7"/>
      <c r="AY13961" s="7"/>
      <c r="BE13961" s="9"/>
      <c r="BW13961" s="17"/>
      <c r="CH13961" s="7"/>
      <c r="CJ13961" s="7"/>
      <c r="CP13961" s="7"/>
      <c r="CR13961" s="7"/>
      <c r="CS13961" s="7"/>
      <c r="CU13961" s="16"/>
      <c r="DB13961" s="7"/>
      <c r="DD13961" s="7"/>
      <c r="DF13961" s="9"/>
    </row>
    <row r="13962" spans="3:110" x14ac:dyDescent="0.25">
      <c r="C13962" s="6"/>
      <c r="H13962" s="7"/>
      <c r="L13962" s="18"/>
      <c r="M13962" s="18"/>
      <c r="N13962" s="20"/>
      <c r="AD13962" s="18"/>
      <c r="AE13962" s="18"/>
      <c r="AJ13962" s="7"/>
      <c r="AL13962" s="7"/>
      <c r="AN13962" s="7"/>
      <c r="AP13962" s="7"/>
      <c r="AR13962" s="7"/>
      <c r="AX13962" s="7"/>
      <c r="AY13962" s="7"/>
      <c r="BE13962" s="9"/>
      <c r="BW13962" s="17"/>
      <c r="CH13962" s="7"/>
      <c r="CJ13962" s="7"/>
      <c r="CP13962" s="7"/>
      <c r="CR13962" s="7"/>
      <c r="CS13962" s="7"/>
      <c r="CU13962" s="16"/>
      <c r="DB13962" s="7"/>
      <c r="DD13962" s="7"/>
      <c r="DF13962" s="9"/>
    </row>
    <row r="13963" spans="3:110" x14ac:dyDescent="0.25">
      <c r="C13963" s="6"/>
      <c r="H13963" s="7"/>
      <c r="L13963" s="18"/>
      <c r="M13963" s="18"/>
      <c r="N13963" s="20"/>
      <c r="AD13963" s="18"/>
      <c r="AE13963" s="18"/>
      <c r="AJ13963" s="7"/>
      <c r="AL13963" s="7"/>
      <c r="AN13963" s="7"/>
      <c r="AP13963" s="7"/>
      <c r="AR13963" s="7"/>
      <c r="AX13963" s="7"/>
      <c r="AY13963" s="7"/>
      <c r="BE13963" s="9"/>
      <c r="BW13963" s="17"/>
      <c r="CH13963" s="7"/>
      <c r="CJ13963" s="7"/>
      <c r="CP13963" s="7"/>
      <c r="CR13963" s="7"/>
      <c r="CS13963" s="7"/>
      <c r="CU13963" s="16"/>
      <c r="DB13963" s="7"/>
      <c r="DD13963" s="7"/>
      <c r="DF13963" s="9"/>
    </row>
    <row r="13964" spans="3:110" x14ac:dyDescent="0.25">
      <c r="C13964" s="6"/>
      <c r="H13964" s="7"/>
      <c r="L13964" s="18"/>
      <c r="M13964" s="18"/>
      <c r="N13964" s="20"/>
      <c r="AD13964" s="18"/>
      <c r="AE13964" s="18"/>
      <c r="AJ13964" s="7"/>
      <c r="AL13964" s="7"/>
      <c r="AN13964" s="7"/>
      <c r="AP13964" s="7"/>
      <c r="AR13964" s="7"/>
      <c r="AX13964" s="7"/>
      <c r="AY13964" s="7"/>
      <c r="BE13964" s="9"/>
      <c r="BW13964" s="17"/>
      <c r="CH13964" s="7"/>
      <c r="CJ13964" s="7"/>
      <c r="CP13964" s="7"/>
      <c r="CR13964" s="7"/>
      <c r="CS13964" s="7"/>
      <c r="CU13964" s="16"/>
      <c r="DB13964" s="7"/>
      <c r="DD13964" s="7"/>
      <c r="DF13964" s="9"/>
    </row>
    <row r="13965" spans="3:110" x14ac:dyDescent="0.25">
      <c r="C13965" s="6"/>
      <c r="H13965" s="7"/>
      <c r="L13965" s="18"/>
      <c r="M13965" s="18"/>
      <c r="N13965" s="20"/>
      <c r="AD13965" s="18"/>
      <c r="AE13965" s="18"/>
      <c r="AJ13965" s="7"/>
      <c r="AL13965" s="7"/>
      <c r="AN13965" s="7"/>
      <c r="AP13965" s="7"/>
      <c r="AR13965" s="7"/>
      <c r="AX13965" s="7"/>
      <c r="AY13965" s="7"/>
      <c r="BE13965" s="9"/>
      <c r="BW13965" s="17"/>
      <c r="CH13965" s="7"/>
      <c r="CJ13965" s="7"/>
      <c r="CP13965" s="7"/>
      <c r="CR13965" s="7"/>
      <c r="CS13965" s="7"/>
      <c r="CU13965" s="16"/>
      <c r="DB13965" s="7"/>
      <c r="DD13965" s="7"/>
      <c r="DF13965" s="9"/>
    </row>
    <row r="13966" spans="3:110" x14ac:dyDescent="0.25">
      <c r="C13966" s="6"/>
      <c r="H13966" s="7"/>
      <c r="L13966" s="18"/>
      <c r="M13966" s="18"/>
      <c r="N13966" s="20"/>
      <c r="AD13966" s="18"/>
      <c r="AE13966" s="18"/>
      <c r="AJ13966" s="7"/>
      <c r="AL13966" s="7"/>
      <c r="AN13966" s="7"/>
      <c r="AP13966" s="7"/>
      <c r="AR13966" s="7"/>
      <c r="AX13966" s="7"/>
      <c r="AY13966" s="7"/>
      <c r="BE13966" s="9"/>
      <c r="BW13966" s="17"/>
      <c r="CH13966" s="7"/>
      <c r="CJ13966" s="7"/>
      <c r="CP13966" s="7"/>
      <c r="CR13966" s="7"/>
      <c r="CS13966" s="7"/>
      <c r="CU13966" s="16"/>
      <c r="DB13966" s="7"/>
      <c r="DD13966" s="7"/>
      <c r="DF13966" s="9"/>
    </row>
    <row r="13967" spans="3:110" x14ac:dyDescent="0.25">
      <c r="C13967" s="6"/>
      <c r="H13967" s="7"/>
      <c r="L13967" s="18"/>
      <c r="M13967" s="18"/>
      <c r="N13967" s="20"/>
      <c r="AD13967" s="18"/>
      <c r="AE13967" s="18"/>
      <c r="AJ13967" s="7"/>
      <c r="AL13967" s="7"/>
      <c r="AN13967" s="7"/>
      <c r="AP13967" s="7"/>
      <c r="AR13967" s="7"/>
      <c r="AX13967" s="7"/>
      <c r="AY13967" s="7"/>
      <c r="BE13967" s="9"/>
      <c r="BW13967" s="17"/>
      <c r="CH13967" s="7"/>
      <c r="CJ13967" s="7"/>
      <c r="CP13967" s="7"/>
      <c r="CR13967" s="7"/>
      <c r="CS13967" s="7"/>
      <c r="CU13967" s="16"/>
      <c r="DB13967" s="7"/>
      <c r="DD13967" s="7"/>
      <c r="DF13967" s="9"/>
    </row>
    <row r="13968" spans="3:110" x14ac:dyDescent="0.25">
      <c r="C13968" s="6"/>
      <c r="H13968" s="7"/>
      <c r="L13968" s="18"/>
      <c r="M13968" s="18"/>
      <c r="N13968" s="20"/>
      <c r="AD13968" s="18"/>
      <c r="AE13968" s="18"/>
      <c r="AJ13968" s="7"/>
      <c r="AL13968" s="7"/>
      <c r="AN13968" s="7"/>
      <c r="AP13968" s="7"/>
      <c r="AR13968" s="7"/>
      <c r="AX13968" s="7"/>
      <c r="AY13968" s="7"/>
      <c r="BE13968" s="9"/>
      <c r="BW13968" s="17"/>
      <c r="CH13968" s="7"/>
      <c r="CJ13968" s="7"/>
      <c r="CP13968" s="7"/>
      <c r="CR13968" s="7"/>
      <c r="CS13968" s="7"/>
      <c r="CU13968" s="16"/>
      <c r="DB13968" s="7"/>
      <c r="DD13968" s="7"/>
      <c r="DF13968" s="9"/>
    </row>
    <row r="13969" spans="3:110" x14ac:dyDescent="0.25">
      <c r="C13969" s="6"/>
      <c r="H13969" s="7"/>
      <c r="L13969" s="18"/>
      <c r="M13969" s="18"/>
      <c r="N13969" s="20"/>
      <c r="AD13969" s="18"/>
      <c r="AE13969" s="18"/>
      <c r="AJ13969" s="7"/>
      <c r="AL13969" s="7"/>
      <c r="AN13969" s="7"/>
      <c r="AP13969" s="7"/>
      <c r="AR13969" s="7"/>
      <c r="AX13969" s="7"/>
      <c r="AY13969" s="7"/>
      <c r="BE13969" s="9"/>
      <c r="BW13969" s="17"/>
      <c r="CH13969" s="7"/>
      <c r="CJ13969" s="7"/>
      <c r="CP13969" s="7"/>
      <c r="CR13969" s="7"/>
      <c r="CS13969" s="7"/>
      <c r="CU13969" s="16"/>
      <c r="DB13969" s="7"/>
      <c r="DD13969" s="7"/>
      <c r="DF13969" s="9"/>
    </row>
    <row r="13970" spans="3:110" x14ac:dyDescent="0.25">
      <c r="C13970" s="6"/>
      <c r="H13970" s="7"/>
      <c r="L13970" s="18"/>
      <c r="M13970" s="18"/>
      <c r="N13970" s="20"/>
      <c r="AD13970" s="18"/>
      <c r="AE13970" s="18"/>
      <c r="AJ13970" s="7"/>
      <c r="AL13970" s="7"/>
      <c r="AN13970" s="7"/>
      <c r="AP13970" s="7"/>
      <c r="AR13970" s="7"/>
      <c r="AX13970" s="7"/>
      <c r="AY13970" s="7"/>
      <c r="BE13970" s="9"/>
      <c r="BW13970" s="17"/>
      <c r="CH13970" s="7"/>
      <c r="CJ13970" s="7"/>
      <c r="CP13970" s="7"/>
      <c r="CR13970" s="7"/>
      <c r="CS13970" s="7"/>
      <c r="CU13970" s="16"/>
      <c r="DB13970" s="7"/>
      <c r="DD13970" s="7"/>
      <c r="DF13970" s="9"/>
    </row>
    <row r="13971" spans="3:110" x14ac:dyDescent="0.25">
      <c r="C13971" s="6"/>
      <c r="H13971" s="7"/>
      <c r="L13971" s="18"/>
      <c r="M13971" s="18"/>
      <c r="N13971" s="20"/>
      <c r="AD13971" s="18"/>
      <c r="AE13971" s="18"/>
      <c r="AJ13971" s="7"/>
      <c r="AL13971" s="7"/>
      <c r="AN13971" s="7"/>
      <c r="AP13971" s="7"/>
      <c r="AR13971" s="7"/>
      <c r="AX13971" s="7"/>
      <c r="AY13971" s="7"/>
      <c r="BE13971" s="9"/>
      <c r="BW13971" s="17"/>
      <c r="CH13971" s="7"/>
      <c r="CJ13971" s="7"/>
      <c r="CP13971" s="7"/>
      <c r="CR13971" s="7"/>
      <c r="CS13971" s="7"/>
      <c r="CU13971" s="16"/>
      <c r="DB13971" s="7"/>
      <c r="DD13971" s="7"/>
      <c r="DF13971" s="9"/>
    </row>
    <row r="13972" spans="3:110" x14ac:dyDescent="0.25">
      <c r="C13972" s="6"/>
      <c r="H13972" s="7"/>
      <c r="L13972" s="18"/>
      <c r="M13972" s="18"/>
      <c r="N13972" s="20"/>
      <c r="AD13972" s="18"/>
      <c r="AE13972" s="18"/>
      <c r="AJ13972" s="7"/>
      <c r="AL13972" s="7"/>
      <c r="AN13972" s="7"/>
      <c r="AP13972" s="7"/>
      <c r="AR13972" s="7"/>
      <c r="AX13972" s="7"/>
      <c r="AY13972" s="7"/>
      <c r="BE13972" s="9"/>
      <c r="BW13972" s="17"/>
      <c r="CH13972" s="7"/>
      <c r="CJ13972" s="7"/>
      <c r="CP13972" s="7"/>
      <c r="CR13972" s="7"/>
      <c r="CS13972" s="7"/>
      <c r="CU13972" s="16"/>
      <c r="DB13972" s="7"/>
      <c r="DD13972" s="7"/>
      <c r="DF13972" s="9"/>
    </row>
    <row r="13973" spans="3:110" x14ac:dyDescent="0.25">
      <c r="C13973" s="6"/>
      <c r="H13973" s="7"/>
      <c r="L13973" s="18"/>
      <c r="M13973" s="18"/>
      <c r="N13973" s="20"/>
      <c r="AD13973" s="18"/>
      <c r="AE13973" s="18"/>
      <c r="AJ13973" s="7"/>
      <c r="AL13973" s="7"/>
      <c r="AN13973" s="7"/>
      <c r="AP13973" s="7"/>
      <c r="AR13973" s="7"/>
      <c r="AX13973" s="7"/>
      <c r="AY13973" s="7"/>
      <c r="BE13973" s="9"/>
      <c r="BW13973" s="17"/>
      <c r="CH13973" s="7"/>
      <c r="CJ13973" s="7"/>
      <c r="CP13973" s="7"/>
      <c r="CR13973" s="7"/>
      <c r="CS13973" s="7"/>
      <c r="CU13973" s="16"/>
      <c r="DB13973" s="7"/>
      <c r="DD13973" s="7"/>
      <c r="DF13973" s="9"/>
    </row>
    <row r="13974" spans="3:110" x14ac:dyDescent="0.25">
      <c r="C13974" s="6"/>
      <c r="H13974" s="7"/>
      <c r="L13974" s="18"/>
      <c r="M13974" s="18"/>
      <c r="N13974" s="20"/>
      <c r="AD13974" s="18"/>
      <c r="AE13974" s="18"/>
      <c r="AJ13974" s="7"/>
      <c r="AL13974" s="7"/>
      <c r="AN13974" s="7"/>
      <c r="AP13974" s="7"/>
      <c r="AR13974" s="7"/>
      <c r="AX13974" s="7"/>
      <c r="AY13974" s="7"/>
      <c r="BE13974" s="9"/>
      <c r="BW13974" s="17"/>
      <c r="CH13974" s="7"/>
      <c r="CJ13974" s="7"/>
      <c r="CP13974" s="7"/>
      <c r="CR13974" s="7"/>
      <c r="CS13974" s="7"/>
      <c r="CU13974" s="16"/>
      <c r="DB13974" s="7"/>
      <c r="DD13974" s="7"/>
      <c r="DF13974" s="9"/>
    </row>
    <row r="13975" spans="3:110" x14ac:dyDescent="0.25">
      <c r="C13975" s="6"/>
      <c r="H13975" s="7"/>
      <c r="L13975" s="18"/>
      <c r="M13975" s="18"/>
      <c r="N13975" s="20"/>
      <c r="AD13975" s="18"/>
      <c r="AE13975" s="18"/>
      <c r="AJ13975" s="7"/>
      <c r="AL13975" s="7"/>
      <c r="AN13975" s="7"/>
      <c r="AP13975" s="7"/>
      <c r="AR13975" s="7"/>
      <c r="AX13975" s="7"/>
      <c r="AY13975" s="7"/>
      <c r="BE13975" s="9"/>
      <c r="BW13975" s="17"/>
      <c r="CH13975" s="7"/>
      <c r="CJ13975" s="7"/>
      <c r="CP13975" s="7"/>
      <c r="CR13975" s="7"/>
      <c r="CS13975" s="7"/>
      <c r="CU13975" s="16"/>
      <c r="DB13975" s="7"/>
      <c r="DD13975" s="7"/>
      <c r="DF13975" s="9"/>
    </row>
    <row r="13976" spans="3:110" x14ac:dyDescent="0.25">
      <c r="C13976" s="6"/>
      <c r="H13976" s="7"/>
      <c r="L13976" s="18"/>
      <c r="M13976" s="18"/>
      <c r="N13976" s="20"/>
      <c r="AD13976" s="18"/>
      <c r="AE13976" s="18"/>
      <c r="AJ13976" s="7"/>
      <c r="AL13976" s="7"/>
      <c r="AN13976" s="7"/>
      <c r="AP13976" s="7"/>
      <c r="AR13976" s="7"/>
      <c r="AX13976" s="7"/>
      <c r="AY13976" s="7"/>
      <c r="BE13976" s="9"/>
      <c r="BW13976" s="17"/>
      <c r="CH13976" s="7"/>
      <c r="CJ13976" s="7"/>
      <c r="CP13976" s="7"/>
      <c r="CR13976" s="7"/>
      <c r="CS13976" s="7"/>
      <c r="CU13976" s="16"/>
      <c r="DB13976" s="7"/>
      <c r="DD13976" s="7"/>
      <c r="DF13976" s="9"/>
    </row>
    <row r="13977" spans="3:110" x14ac:dyDescent="0.25">
      <c r="C13977" s="6"/>
      <c r="H13977" s="7"/>
      <c r="L13977" s="18"/>
      <c r="M13977" s="18"/>
      <c r="N13977" s="20"/>
      <c r="AD13977" s="18"/>
      <c r="AE13977" s="18"/>
      <c r="AJ13977" s="7"/>
      <c r="AL13977" s="7"/>
      <c r="AN13977" s="7"/>
      <c r="AP13977" s="7"/>
      <c r="AR13977" s="7"/>
      <c r="AX13977" s="7"/>
      <c r="AY13977" s="7"/>
      <c r="BE13977" s="9"/>
      <c r="BW13977" s="17"/>
      <c r="CH13977" s="7"/>
      <c r="CJ13977" s="7"/>
      <c r="CP13977" s="7"/>
      <c r="CR13977" s="7"/>
      <c r="CS13977" s="7"/>
      <c r="CU13977" s="16"/>
      <c r="DB13977" s="7"/>
      <c r="DD13977" s="7"/>
      <c r="DF13977" s="9"/>
    </row>
    <row r="13978" spans="3:110" x14ac:dyDescent="0.25">
      <c r="C13978" s="6"/>
      <c r="H13978" s="7"/>
      <c r="L13978" s="18"/>
      <c r="M13978" s="18"/>
      <c r="N13978" s="20"/>
      <c r="AD13978" s="18"/>
      <c r="AE13978" s="18"/>
      <c r="AJ13978" s="7"/>
      <c r="AL13978" s="7"/>
      <c r="AN13978" s="7"/>
      <c r="AP13978" s="7"/>
      <c r="AR13978" s="7"/>
      <c r="AX13978" s="7"/>
      <c r="AY13978" s="7"/>
      <c r="BE13978" s="9"/>
      <c r="BW13978" s="17"/>
      <c r="CH13978" s="7"/>
      <c r="CJ13978" s="7"/>
      <c r="CP13978" s="7"/>
      <c r="CR13978" s="7"/>
      <c r="CS13978" s="7"/>
      <c r="CU13978" s="16"/>
      <c r="DB13978" s="7"/>
      <c r="DD13978" s="7"/>
      <c r="DF13978" s="9"/>
    </row>
    <row r="13979" spans="3:110" x14ac:dyDescent="0.25">
      <c r="C13979" s="6"/>
      <c r="H13979" s="7"/>
      <c r="L13979" s="18"/>
      <c r="M13979" s="18"/>
      <c r="N13979" s="20"/>
      <c r="AD13979" s="18"/>
      <c r="AE13979" s="18"/>
      <c r="AJ13979" s="7"/>
      <c r="AL13979" s="7"/>
      <c r="AN13979" s="7"/>
      <c r="AP13979" s="7"/>
      <c r="AR13979" s="7"/>
      <c r="AX13979" s="7"/>
      <c r="AY13979" s="7"/>
      <c r="BE13979" s="9"/>
      <c r="BW13979" s="17"/>
      <c r="CH13979" s="7"/>
      <c r="CJ13979" s="7"/>
      <c r="CP13979" s="7"/>
      <c r="CR13979" s="7"/>
      <c r="CS13979" s="7"/>
      <c r="CU13979" s="16"/>
      <c r="DB13979" s="7"/>
      <c r="DD13979" s="7"/>
      <c r="DF13979" s="9"/>
    </row>
    <row r="13980" spans="3:110" x14ac:dyDescent="0.25">
      <c r="C13980" s="6"/>
      <c r="H13980" s="7"/>
      <c r="L13980" s="18"/>
      <c r="M13980" s="18"/>
      <c r="N13980" s="20"/>
      <c r="AD13980" s="18"/>
      <c r="AE13980" s="18"/>
      <c r="AJ13980" s="7"/>
      <c r="AL13980" s="7"/>
      <c r="AN13980" s="7"/>
      <c r="AP13980" s="7"/>
      <c r="AR13980" s="7"/>
      <c r="AX13980" s="7"/>
      <c r="AY13980" s="7"/>
      <c r="BE13980" s="9"/>
      <c r="BW13980" s="17"/>
      <c r="CH13980" s="7"/>
      <c r="CJ13980" s="7"/>
      <c r="CP13980" s="7"/>
      <c r="CR13980" s="7"/>
      <c r="CS13980" s="7"/>
      <c r="CU13980" s="16"/>
      <c r="DB13980" s="7"/>
      <c r="DD13980" s="7"/>
      <c r="DF13980" s="9"/>
    </row>
    <row r="13981" spans="3:110" x14ac:dyDescent="0.25">
      <c r="C13981" s="6"/>
      <c r="H13981" s="7"/>
      <c r="L13981" s="18"/>
      <c r="M13981" s="18"/>
      <c r="N13981" s="20"/>
      <c r="AD13981" s="18"/>
      <c r="AE13981" s="18"/>
      <c r="AJ13981" s="7"/>
      <c r="AL13981" s="7"/>
      <c r="AN13981" s="7"/>
      <c r="AP13981" s="7"/>
      <c r="AR13981" s="7"/>
      <c r="AX13981" s="7"/>
      <c r="AY13981" s="7"/>
      <c r="BE13981" s="9"/>
      <c r="BW13981" s="17"/>
      <c r="CH13981" s="7"/>
      <c r="CJ13981" s="7"/>
      <c r="CP13981" s="7"/>
      <c r="CR13981" s="7"/>
      <c r="CS13981" s="7"/>
      <c r="CU13981" s="16"/>
      <c r="DB13981" s="7"/>
      <c r="DD13981" s="7"/>
      <c r="DF13981" s="9"/>
    </row>
    <row r="13982" spans="3:110" x14ac:dyDescent="0.25">
      <c r="C13982" s="6"/>
      <c r="H13982" s="7"/>
      <c r="L13982" s="18"/>
      <c r="M13982" s="18"/>
      <c r="N13982" s="20"/>
      <c r="AD13982" s="18"/>
      <c r="AE13982" s="18"/>
      <c r="AJ13982" s="7"/>
      <c r="AL13982" s="7"/>
      <c r="AN13982" s="7"/>
      <c r="AP13982" s="7"/>
      <c r="AR13982" s="7"/>
      <c r="AX13982" s="7"/>
      <c r="AY13982" s="7"/>
      <c r="BE13982" s="9"/>
      <c r="BW13982" s="17"/>
      <c r="CH13982" s="7"/>
      <c r="CJ13982" s="7"/>
      <c r="CP13982" s="7"/>
      <c r="CR13982" s="7"/>
      <c r="CS13982" s="7"/>
      <c r="CU13982" s="16"/>
      <c r="DB13982" s="7"/>
      <c r="DD13982" s="7"/>
      <c r="DF13982" s="9"/>
    </row>
    <row r="13983" spans="3:110" x14ac:dyDescent="0.25">
      <c r="C13983" s="6"/>
      <c r="H13983" s="7"/>
      <c r="L13983" s="18"/>
      <c r="M13983" s="18"/>
      <c r="N13983" s="20"/>
      <c r="AD13983" s="18"/>
      <c r="AE13983" s="18"/>
      <c r="AJ13983" s="7"/>
      <c r="AL13983" s="7"/>
      <c r="AN13983" s="7"/>
      <c r="AP13983" s="7"/>
      <c r="AR13983" s="7"/>
      <c r="AX13983" s="7"/>
      <c r="AY13983" s="7"/>
      <c r="BE13983" s="9"/>
      <c r="BW13983" s="17"/>
      <c r="CH13983" s="7"/>
      <c r="CJ13983" s="7"/>
      <c r="CP13983" s="7"/>
      <c r="CR13983" s="7"/>
      <c r="CS13983" s="7"/>
      <c r="CU13983" s="16"/>
      <c r="DB13983" s="7"/>
      <c r="DD13983" s="7"/>
      <c r="DF13983" s="9"/>
    </row>
    <row r="13984" spans="3:110" x14ac:dyDescent="0.25">
      <c r="C13984" s="6"/>
      <c r="H13984" s="7"/>
      <c r="L13984" s="18"/>
      <c r="M13984" s="18"/>
      <c r="N13984" s="20"/>
      <c r="AD13984" s="18"/>
      <c r="AE13984" s="18"/>
      <c r="AJ13984" s="7"/>
      <c r="AL13984" s="7"/>
      <c r="AN13984" s="7"/>
      <c r="AP13984" s="7"/>
      <c r="AR13984" s="7"/>
      <c r="AX13984" s="7"/>
      <c r="AY13984" s="7"/>
      <c r="BE13984" s="9"/>
      <c r="BW13984" s="17"/>
      <c r="CH13984" s="7"/>
      <c r="CJ13984" s="7"/>
      <c r="CP13984" s="7"/>
      <c r="CR13984" s="7"/>
      <c r="CS13984" s="7"/>
      <c r="CU13984" s="16"/>
      <c r="DB13984" s="7"/>
      <c r="DD13984" s="7"/>
      <c r="DF13984" s="9"/>
    </row>
    <row r="13985" spans="3:110" x14ac:dyDescent="0.25">
      <c r="C13985" s="6"/>
      <c r="H13985" s="7"/>
      <c r="L13985" s="18"/>
      <c r="M13985" s="18"/>
      <c r="N13985" s="20"/>
      <c r="AD13985" s="18"/>
      <c r="AE13985" s="18"/>
      <c r="AJ13985" s="7"/>
      <c r="AL13985" s="7"/>
      <c r="AN13985" s="7"/>
      <c r="AP13985" s="7"/>
      <c r="AR13985" s="7"/>
      <c r="AX13985" s="7"/>
      <c r="AY13985" s="7"/>
      <c r="BE13985" s="9"/>
      <c r="BW13985" s="17"/>
      <c r="CH13985" s="7"/>
      <c r="CJ13985" s="7"/>
      <c r="CP13985" s="7"/>
      <c r="CR13985" s="7"/>
      <c r="CS13985" s="7"/>
      <c r="CU13985" s="16"/>
      <c r="DB13985" s="7"/>
      <c r="DD13985" s="7"/>
      <c r="DF13985" s="9"/>
    </row>
    <row r="13986" spans="3:110" x14ac:dyDescent="0.25">
      <c r="C13986" s="6"/>
      <c r="H13986" s="7"/>
      <c r="L13986" s="18"/>
      <c r="M13986" s="18"/>
      <c r="N13986" s="20"/>
      <c r="AD13986" s="18"/>
      <c r="AE13986" s="18"/>
      <c r="AJ13986" s="7"/>
      <c r="AL13986" s="7"/>
      <c r="AN13986" s="7"/>
      <c r="AP13986" s="7"/>
      <c r="AR13986" s="7"/>
      <c r="AX13986" s="7"/>
      <c r="AY13986" s="7"/>
      <c r="BE13986" s="9"/>
      <c r="BW13986" s="17"/>
      <c r="CH13986" s="7"/>
      <c r="CJ13986" s="7"/>
      <c r="CP13986" s="7"/>
      <c r="CR13986" s="7"/>
      <c r="CS13986" s="7"/>
      <c r="CU13986" s="16"/>
      <c r="DB13986" s="7"/>
      <c r="DD13986" s="7"/>
      <c r="DF13986" s="9"/>
    </row>
    <row r="13987" spans="3:110" x14ac:dyDescent="0.25">
      <c r="C13987" s="6"/>
      <c r="H13987" s="7"/>
      <c r="L13987" s="18"/>
      <c r="M13987" s="18"/>
      <c r="N13987" s="20"/>
      <c r="AD13987" s="18"/>
      <c r="AE13987" s="18"/>
      <c r="AJ13987" s="7"/>
      <c r="AL13987" s="7"/>
      <c r="AN13987" s="7"/>
      <c r="AP13987" s="7"/>
      <c r="AR13987" s="7"/>
      <c r="AX13987" s="7"/>
      <c r="AY13987" s="7"/>
      <c r="BE13987" s="9"/>
      <c r="BW13987" s="17"/>
      <c r="CH13987" s="7"/>
      <c r="CJ13987" s="7"/>
      <c r="CP13987" s="7"/>
      <c r="CR13987" s="7"/>
      <c r="CS13987" s="7"/>
      <c r="CU13987" s="16"/>
      <c r="DB13987" s="7"/>
      <c r="DD13987" s="7"/>
      <c r="DF13987" s="9"/>
    </row>
    <row r="13988" spans="3:110" x14ac:dyDescent="0.25">
      <c r="C13988" s="6"/>
      <c r="H13988" s="7"/>
      <c r="L13988" s="18"/>
      <c r="M13988" s="18"/>
      <c r="N13988" s="20"/>
      <c r="AD13988" s="18"/>
      <c r="AE13988" s="18"/>
      <c r="AJ13988" s="7"/>
      <c r="AL13988" s="7"/>
      <c r="AN13988" s="7"/>
      <c r="AP13988" s="7"/>
      <c r="AR13988" s="7"/>
      <c r="AX13988" s="7"/>
      <c r="AY13988" s="7"/>
      <c r="BE13988" s="9"/>
      <c r="BW13988" s="17"/>
      <c r="CH13988" s="7"/>
      <c r="CJ13988" s="7"/>
      <c r="CP13988" s="7"/>
      <c r="CR13988" s="7"/>
      <c r="CS13988" s="7"/>
      <c r="CU13988" s="16"/>
      <c r="DB13988" s="7"/>
      <c r="DD13988" s="7"/>
      <c r="DF13988" s="9"/>
    </row>
    <row r="13989" spans="3:110" x14ac:dyDescent="0.25">
      <c r="C13989" s="6"/>
      <c r="H13989" s="7"/>
      <c r="L13989" s="18"/>
      <c r="M13989" s="18"/>
      <c r="N13989" s="20"/>
      <c r="AD13989" s="18"/>
      <c r="AE13989" s="18"/>
      <c r="AJ13989" s="7"/>
      <c r="AL13989" s="7"/>
      <c r="AN13989" s="7"/>
      <c r="AP13989" s="7"/>
      <c r="AR13989" s="7"/>
      <c r="AX13989" s="7"/>
      <c r="AY13989" s="7"/>
      <c r="BE13989" s="9"/>
      <c r="BW13989" s="17"/>
      <c r="CH13989" s="7"/>
      <c r="CJ13989" s="7"/>
      <c r="CP13989" s="7"/>
      <c r="CR13989" s="7"/>
      <c r="CS13989" s="7"/>
      <c r="CU13989" s="16"/>
      <c r="DB13989" s="7"/>
      <c r="DD13989" s="7"/>
      <c r="DF13989" s="9"/>
    </row>
    <row r="13990" spans="3:110" x14ac:dyDescent="0.25">
      <c r="C13990" s="6"/>
      <c r="H13990" s="7"/>
      <c r="L13990" s="18"/>
      <c r="M13990" s="18"/>
      <c r="N13990" s="20"/>
      <c r="AD13990" s="18"/>
      <c r="AE13990" s="18"/>
      <c r="AJ13990" s="7"/>
      <c r="AL13990" s="7"/>
      <c r="AN13990" s="7"/>
      <c r="AP13990" s="7"/>
      <c r="AR13990" s="7"/>
      <c r="AX13990" s="7"/>
      <c r="AY13990" s="7"/>
      <c r="BE13990" s="9"/>
      <c r="BW13990" s="17"/>
      <c r="CH13990" s="7"/>
      <c r="CJ13990" s="7"/>
      <c r="CP13990" s="7"/>
      <c r="CR13990" s="7"/>
      <c r="CS13990" s="7"/>
      <c r="CU13990" s="16"/>
      <c r="DB13990" s="7"/>
      <c r="DD13990" s="7"/>
      <c r="DF13990" s="9"/>
    </row>
    <row r="13991" spans="3:110" x14ac:dyDescent="0.25">
      <c r="C13991" s="6"/>
      <c r="H13991" s="7"/>
      <c r="L13991" s="18"/>
      <c r="M13991" s="18"/>
      <c r="N13991" s="20"/>
      <c r="AD13991" s="18"/>
      <c r="AE13991" s="18"/>
      <c r="AJ13991" s="7"/>
      <c r="AL13991" s="7"/>
      <c r="AN13991" s="7"/>
      <c r="AP13991" s="7"/>
      <c r="AR13991" s="7"/>
      <c r="AX13991" s="7"/>
      <c r="AY13991" s="7"/>
      <c r="BE13991" s="9"/>
      <c r="BW13991" s="17"/>
      <c r="CH13991" s="7"/>
      <c r="CJ13991" s="7"/>
      <c r="CP13991" s="7"/>
      <c r="CR13991" s="7"/>
      <c r="CS13991" s="7"/>
      <c r="CU13991" s="16"/>
      <c r="DB13991" s="7"/>
      <c r="DD13991" s="7"/>
      <c r="DF13991" s="9"/>
    </row>
    <row r="13992" spans="3:110" x14ac:dyDescent="0.25">
      <c r="C13992" s="6"/>
      <c r="H13992" s="7"/>
      <c r="L13992" s="18"/>
      <c r="M13992" s="18"/>
      <c r="N13992" s="20"/>
      <c r="AD13992" s="18"/>
      <c r="AE13992" s="18"/>
      <c r="AJ13992" s="7"/>
      <c r="AL13992" s="7"/>
      <c r="AN13992" s="7"/>
      <c r="AP13992" s="7"/>
      <c r="AR13992" s="7"/>
      <c r="AX13992" s="7"/>
      <c r="AY13992" s="7"/>
      <c r="BE13992" s="9"/>
      <c r="BW13992" s="17"/>
      <c r="CH13992" s="7"/>
      <c r="CJ13992" s="7"/>
      <c r="CP13992" s="7"/>
      <c r="CR13992" s="7"/>
      <c r="CS13992" s="7"/>
      <c r="CU13992" s="16"/>
      <c r="DB13992" s="7"/>
      <c r="DD13992" s="7"/>
      <c r="DF13992" s="9"/>
    </row>
    <row r="13993" spans="3:110" x14ac:dyDescent="0.25">
      <c r="C13993" s="6"/>
      <c r="H13993" s="7"/>
      <c r="L13993" s="18"/>
      <c r="M13993" s="18"/>
      <c r="N13993" s="20"/>
      <c r="AD13993" s="18"/>
      <c r="AE13993" s="18"/>
      <c r="AJ13993" s="7"/>
      <c r="AL13993" s="7"/>
      <c r="AN13993" s="7"/>
      <c r="AP13993" s="7"/>
      <c r="AR13993" s="7"/>
      <c r="AX13993" s="7"/>
      <c r="AY13993" s="7"/>
      <c r="BE13993" s="9"/>
      <c r="BW13993" s="17"/>
      <c r="CH13993" s="7"/>
      <c r="CJ13993" s="7"/>
      <c r="CP13993" s="7"/>
      <c r="CR13993" s="7"/>
      <c r="CS13993" s="7"/>
      <c r="CU13993" s="16"/>
      <c r="DB13993" s="7"/>
      <c r="DD13993" s="7"/>
      <c r="DF13993" s="9"/>
    </row>
    <row r="13994" spans="3:110" x14ac:dyDescent="0.25">
      <c r="C13994" s="6"/>
      <c r="H13994" s="7"/>
      <c r="L13994" s="18"/>
      <c r="M13994" s="18"/>
      <c r="N13994" s="20"/>
      <c r="AD13994" s="18"/>
      <c r="AE13994" s="18"/>
      <c r="AJ13994" s="7"/>
      <c r="AL13994" s="7"/>
      <c r="AN13994" s="7"/>
      <c r="AP13994" s="7"/>
      <c r="AR13994" s="7"/>
      <c r="AX13994" s="7"/>
      <c r="AY13994" s="7"/>
      <c r="BE13994" s="9"/>
      <c r="BW13994" s="17"/>
      <c r="CH13994" s="7"/>
      <c r="CJ13994" s="7"/>
      <c r="CP13994" s="7"/>
      <c r="CR13994" s="7"/>
      <c r="CS13994" s="7"/>
      <c r="CU13994" s="16"/>
      <c r="DB13994" s="7"/>
      <c r="DD13994" s="7"/>
      <c r="DF13994" s="9"/>
    </row>
    <row r="13995" spans="3:110" x14ac:dyDescent="0.25">
      <c r="C13995" s="6"/>
      <c r="H13995" s="7"/>
      <c r="L13995" s="18"/>
      <c r="M13995" s="18"/>
      <c r="N13995" s="20"/>
      <c r="AD13995" s="18"/>
      <c r="AE13995" s="18"/>
      <c r="AJ13995" s="7"/>
      <c r="AL13995" s="7"/>
      <c r="AN13995" s="7"/>
      <c r="AP13995" s="7"/>
      <c r="AR13995" s="7"/>
      <c r="AX13995" s="7"/>
      <c r="AY13995" s="7"/>
      <c r="BE13995" s="9"/>
      <c r="BW13995" s="17"/>
      <c r="CH13995" s="7"/>
      <c r="CJ13995" s="7"/>
      <c r="CP13995" s="7"/>
      <c r="CR13995" s="7"/>
      <c r="CS13995" s="7"/>
      <c r="CU13995" s="16"/>
      <c r="DB13995" s="7"/>
      <c r="DD13995" s="7"/>
      <c r="DF13995" s="9"/>
    </row>
    <row r="13996" spans="3:110" x14ac:dyDescent="0.25">
      <c r="C13996" s="6"/>
      <c r="H13996" s="7"/>
      <c r="L13996" s="18"/>
      <c r="M13996" s="18"/>
      <c r="N13996" s="20"/>
      <c r="AD13996" s="18"/>
      <c r="AE13996" s="18"/>
      <c r="AJ13996" s="7"/>
      <c r="AL13996" s="7"/>
      <c r="AN13996" s="7"/>
      <c r="AP13996" s="7"/>
      <c r="AR13996" s="7"/>
      <c r="AX13996" s="7"/>
      <c r="AY13996" s="7"/>
      <c r="BE13996" s="9"/>
      <c r="BW13996" s="17"/>
      <c r="CH13996" s="7"/>
      <c r="CJ13996" s="7"/>
      <c r="CP13996" s="7"/>
      <c r="CR13996" s="7"/>
      <c r="CS13996" s="7"/>
      <c r="CU13996" s="16"/>
      <c r="DB13996" s="7"/>
      <c r="DD13996" s="7"/>
      <c r="DF13996" s="9"/>
    </row>
    <row r="13997" spans="3:110" x14ac:dyDescent="0.25">
      <c r="C13997" s="6"/>
      <c r="H13997" s="7"/>
      <c r="L13997" s="18"/>
      <c r="M13997" s="18"/>
      <c r="N13997" s="20"/>
      <c r="AD13997" s="18"/>
      <c r="AE13997" s="18"/>
      <c r="AJ13997" s="7"/>
      <c r="AL13997" s="7"/>
      <c r="AN13997" s="7"/>
      <c r="AP13997" s="7"/>
      <c r="AR13997" s="7"/>
      <c r="AX13997" s="7"/>
      <c r="AY13997" s="7"/>
      <c r="BE13997" s="9"/>
      <c r="BW13997" s="17"/>
      <c r="CH13997" s="7"/>
      <c r="CJ13997" s="7"/>
      <c r="CP13997" s="7"/>
      <c r="CR13997" s="7"/>
      <c r="CS13997" s="7"/>
      <c r="CU13997" s="16"/>
      <c r="DB13997" s="7"/>
      <c r="DD13997" s="7"/>
      <c r="DF13997" s="9"/>
    </row>
    <row r="13998" spans="3:110" x14ac:dyDescent="0.25">
      <c r="C13998" s="6"/>
      <c r="H13998" s="7"/>
      <c r="L13998" s="18"/>
      <c r="M13998" s="18"/>
      <c r="N13998" s="20"/>
      <c r="AD13998" s="18"/>
      <c r="AE13998" s="18"/>
      <c r="AJ13998" s="7"/>
      <c r="AL13998" s="7"/>
      <c r="AN13998" s="7"/>
      <c r="AP13998" s="7"/>
      <c r="AR13998" s="7"/>
      <c r="AX13998" s="7"/>
      <c r="AY13998" s="7"/>
      <c r="BE13998" s="9"/>
      <c r="BW13998" s="17"/>
      <c r="CH13998" s="7"/>
      <c r="CJ13998" s="7"/>
      <c r="CP13998" s="7"/>
      <c r="CR13998" s="7"/>
      <c r="CS13998" s="7"/>
      <c r="CU13998" s="16"/>
      <c r="DB13998" s="7"/>
      <c r="DD13998" s="7"/>
      <c r="DF13998" s="9"/>
    </row>
    <row r="13999" spans="3:110" x14ac:dyDescent="0.25">
      <c r="C13999" s="6"/>
      <c r="H13999" s="7"/>
      <c r="L13999" s="18"/>
      <c r="M13999" s="18"/>
      <c r="N13999" s="20"/>
      <c r="AD13999" s="18"/>
      <c r="AE13999" s="18"/>
      <c r="AJ13999" s="7"/>
      <c r="AL13999" s="7"/>
      <c r="AN13999" s="7"/>
      <c r="AP13999" s="7"/>
      <c r="AR13999" s="7"/>
      <c r="AX13999" s="7"/>
      <c r="AY13999" s="7"/>
      <c r="BE13999" s="9"/>
      <c r="BW13999" s="17"/>
      <c r="CH13999" s="7"/>
      <c r="CJ13999" s="7"/>
      <c r="CP13999" s="7"/>
      <c r="CR13999" s="7"/>
      <c r="CS13999" s="7"/>
      <c r="CU13999" s="16"/>
      <c r="DB13999" s="7"/>
      <c r="DD13999" s="7"/>
      <c r="DF13999" s="9"/>
    </row>
    <row r="14000" spans="3:110" x14ac:dyDescent="0.25">
      <c r="C14000" s="6"/>
      <c r="H14000" s="7"/>
      <c r="L14000" s="18"/>
      <c r="M14000" s="18"/>
      <c r="N14000" s="20"/>
      <c r="AD14000" s="18"/>
      <c r="AE14000" s="18"/>
      <c r="AJ14000" s="7"/>
      <c r="AL14000" s="7"/>
      <c r="AN14000" s="7"/>
      <c r="AP14000" s="7"/>
      <c r="AR14000" s="7"/>
      <c r="AX14000" s="7"/>
      <c r="AY14000" s="7"/>
      <c r="BE14000" s="9"/>
      <c r="BW14000" s="17"/>
      <c r="CH14000" s="7"/>
      <c r="CJ14000" s="7"/>
      <c r="CP14000" s="7"/>
      <c r="CR14000" s="7"/>
      <c r="CS14000" s="7"/>
      <c r="CU14000" s="16"/>
      <c r="DB14000" s="7"/>
      <c r="DD14000" s="7"/>
      <c r="DF14000" s="9"/>
    </row>
    <row r="14001" spans="3:110" x14ac:dyDescent="0.25">
      <c r="C14001" s="6"/>
      <c r="H14001" s="7"/>
      <c r="L14001" s="18"/>
      <c r="M14001" s="18"/>
      <c r="N14001" s="20"/>
      <c r="AD14001" s="18"/>
      <c r="AE14001" s="18"/>
      <c r="AJ14001" s="7"/>
      <c r="AL14001" s="7"/>
      <c r="AN14001" s="7"/>
      <c r="AP14001" s="7"/>
      <c r="AR14001" s="7"/>
      <c r="AX14001" s="7"/>
      <c r="AY14001" s="7"/>
      <c r="BE14001" s="9"/>
      <c r="BW14001" s="17"/>
      <c r="CH14001" s="7"/>
      <c r="CJ14001" s="7"/>
      <c r="CP14001" s="7"/>
      <c r="CR14001" s="7"/>
      <c r="CS14001" s="7"/>
      <c r="CU14001" s="16"/>
      <c r="DB14001" s="7"/>
      <c r="DD14001" s="7"/>
      <c r="DF14001" s="9"/>
    </row>
    <row r="14002" spans="3:110" x14ac:dyDescent="0.25">
      <c r="C14002" s="6"/>
      <c r="H14002" s="7"/>
      <c r="L14002" s="18"/>
      <c r="M14002" s="18"/>
      <c r="N14002" s="20"/>
      <c r="AD14002" s="18"/>
      <c r="AE14002" s="18"/>
      <c r="AJ14002" s="7"/>
      <c r="AL14002" s="7"/>
      <c r="AN14002" s="7"/>
      <c r="AP14002" s="7"/>
      <c r="AR14002" s="7"/>
      <c r="AX14002" s="7"/>
      <c r="AY14002" s="7"/>
      <c r="BE14002" s="9"/>
      <c r="BW14002" s="17"/>
      <c r="CH14002" s="7"/>
      <c r="CJ14002" s="7"/>
      <c r="CP14002" s="7"/>
      <c r="CR14002" s="7"/>
      <c r="CS14002" s="7"/>
      <c r="CU14002" s="16"/>
      <c r="DB14002" s="7"/>
      <c r="DD14002" s="7"/>
      <c r="DF14002" s="9"/>
    </row>
    <row r="14003" spans="3:110" x14ac:dyDescent="0.25">
      <c r="C14003" s="6"/>
      <c r="H14003" s="7"/>
      <c r="L14003" s="18"/>
      <c r="M14003" s="18"/>
      <c r="N14003" s="20"/>
      <c r="AD14003" s="18"/>
      <c r="AE14003" s="18"/>
      <c r="AJ14003" s="7"/>
      <c r="AL14003" s="7"/>
      <c r="AN14003" s="7"/>
      <c r="AP14003" s="7"/>
      <c r="AR14003" s="7"/>
      <c r="AX14003" s="7"/>
      <c r="AY14003" s="7"/>
      <c r="BE14003" s="9"/>
      <c r="BW14003" s="17"/>
      <c r="CH14003" s="7"/>
      <c r="CJ14003" s="7"/>
      <c r="CP14003" s="7"/>
      <c r="CR14003" s="7"/>
      <c r="CS14003" s="7"/>
      <c r="CU14003" s="16"/>
      <c r="DB14003" s="7"/>
      <c r="DD14003" s="7"/>
      <c r="DF14003" s="9"/>
    </row>
    <row r="14004" spans="3:110" x14ac:dyDescent="0.25">
      <c r="C14004" s="6"/>
      <c r="H14004" s="7"/>
      <c r="L14004" s="18"/>
      <c r="M14004" s="18"/>
      <c r="N14004" s="20"/>
      <c r="AD14004" s="18"/>
      <c r="AE14004" s="18"/>
      <c r="AJ14004" s="7"/>
      <c r="AL14004" s="7"/>
      <c r="AN14004" s="7"/>
      <c r="AP14004" s="7"/>
      <c r="AR14004" s="7"/>
      <c r="AX14004" s="7"/>
      <c r="AY14004" s="7"/>
      <c r="BE14004" s="9"/>
      <c r="BW14004" s="17"/>
      <c r="CH14004" s="7"/>
      <c r="CJ14004" s="7"/>
      <c r="CP14004" s="7"/>
      <c r="CR14004" s="7"/>
      <c r="CS14004" s="7"/>
      <c r="CU14004" s="16"/>
      <c r="DB14004" s="7"/>
      <c r="DD14004" s="7"/>
      <c r="DF14004" s="9"/>
    </row>
    <row r="14005" spans="3:110" x14ac:dyDescent="0.25">
      <c r="C14005" s="6"/>
      <c r="H14005" s="7"/>
      <c r="L14005" s="18"/>
      <c r="M14005" s="18"/>
      <c r="N14005" s="20"/>
      <c r="AD14005" s="18"/>
      <c r="AE14005" s="18"/>
      <c r="AJ14005" s="7"/>
      <c r="AL14005" s="7"/>
      <c r="AN14005" s="7"/>
      <c r="AP14005" s="7"/>
      <c r="AR14005" s="7"/>
      <c r="AX14005" s="7"/>
      <c r="AY14005" s="7"/>
      <c r="BE14005" s="9"/>
      <c r="BW14005" s="17"/>
      <c r="CH14005" s="7"/>
      <c r="CJ14005" s="7"/>
      <c r="CP14005" s="7"/>
      <c r="CR14005" s="7"/>
      <c r="CS14005" s="7"/>
      <c r="CU14005" s="16"/>
      <c r="DB14005" s="7"/>
      <c r="DD14005" s="7"/>
      <c r="DF14005" s="9"/>
    </row>
    <row r="14006" spans="3:110" x14ac:dyDescent="0.25">
      <c r="C14006" s="6"/>
      <c r="H14006" s="7"/>
      <c r="L14006" s="18"/>
      <c r="M14006" s="18"/>
      <c r="N14006" s="20"/>
      <c r="AD14006" s="18"/>
      <c r="AE14006" s="18"/>
      <c r="AJ14006" s="7"/>
      <c r="AL14006" s="7"/>
      <c r="AN14006" s="7"/>
      <c r="AP14006" s="7"/>
      <c r="AR14006" s="7"/>
      <c r="AX14006" s="7"/>
      <c r="AY14006" s="7"/>
      <c r="BE14006" s="9"/>
      <c r="BW14006" s="17"/>
      <c r="CH14006" s="7"/>
      <c r="CJ14006" s="7"/>
      <c r="CP14006" s="7"/>
      <c r="CR14006" s="7"/>
      <c r="CS14006" s="7"/>
      <c r="CU14006" s="16"/>
      <c r="DB14006" s="7"/>
      <c r="DD14006" s="7"/>
      <c r="DF14006" s="9"/>
    </row>
    <row r="14007" spans="3:110" x14ac:dyDescent="0.25">
      <c r="C14007" s="6"/>
      <c r="H14007" s="7"/>
      <c r="L14007" s="18"/>
      <c r="M14007" s="18"/>
      <c r="N14007" s="20"/>
      <c r="AD14007" s="18"/>
      <c r="AE14007" s="18"/>
      <c r="AJ14007" s="7"/>
      <c r="AL14007" s="7"/>
      <c r="AN14007" s="7"/>
      <c r="AP14007" s="7"/>
      <c r="AR14007" s="7"/>
      <c r="AX14007" s="7"/>
      <c r="AY14007" s="7"/>
      <c r="BE14007" s="9"/>
      <c r="BW14007" s="17"/>
      <c r="CH14007" s="7"/>
      <c r="CJ14007" s="7"/>
      <c r="CP14007" s="7"/>
      <c r="CR14007" s="7"/>
      <c r="CS14007" s="7"/>
      <c r="CU14007" s="16"/>
      <c r="DB14007" s="7"/>
      <c r="DD14007" s="7"/>
      <c r="DF14007" s="9"/>
    </row>
    <row r="14008" spans="3:110" x14ac:dyDescent="0.25">
      <c r="C14008" s="6"/>
      <c r="H14008" s="7"/>
      <c r="L14008" s="18"/>
      <c r="M14008" s="18"/>
      <c r="N14008" s="20"/>
      <c r="AD14008" s="18"/>
      <c r="AE14008" s="18"/>
      <c r="AJ14008" s="7"/>
      <c r="AL14008" s="7"/>
      <c r="AN14008" s="7"/>
      <c r="AP14008" s="7"/>
      <c r="AR14008" s="7"/>
      <c r="AX14008" s="7"/>
      <c r="AY14008" s="7"/>
      <c r="BE14008" s="9"/>
      <c r="BW14008" s="17"/>
      <c r="CH14008" s="7"/>
      <c r="CJ14008" s="7"/>
      <c r="CP14008" s="7"/>
      <c r="CR14008" s="7"/>
      <c r="CS14008" s="7"/>
      <c r="CU14008" s="16"/>
      <c r="DB14008" s="7"/>
      <c r="DD14008" s="7"/>
      <c r="DF14008" s="9"/>
    </row>
    <row r="14009" spans="3:110" x14ac:dyDescent="0.25">
      <c r="C14009" s="6"/>
      <c r="H14009" s="7"/>
      <c r="L14009" s="18"/>
      <c r="M14009" s="18"/>
      <c r="N14009" s="20"/>
      <c r="AD14009" s="18"/>
      <c r="AE14009" s="18"/>
      <c r="AJ14009" s="7"/>
      <c r="AL14009" s="7"/>
      <c r="AN14009" s="7"/>
      <c r="AP14009" s="7"/>
      <c r="AR14009" s="7"/>
      <c r="AX14009" s="7"/>
      <c r="AY14009" s="7"/>
      <c r="BE14009" s="9"/>
      <c r="BW14009" s="17"/>
      <c r="CH14009" s="7"/>
      <c r="CJ14009" s="7"/>
      <c r="CP14009" s="7"/>
      <c r="CR14009" s="7"/>
      <c r="CS14009" s="7"/>
      <c r="CU14009" s="16"/>
      <c r="DB14009" s="7"/>
      <c r="DD14009" s="7"/>
      <c r="DF14009" s="9"/>
    </row>
    <row r="14010" spans="3:110" x14ac:dyDescent="0.25">
      <c r="C14010" s="6"/>
      <c r="H14010" s="7"/>
      <c r="L14010" s="18"/>
      <c r="M14010" s="18"/>
      <c r="N14010" s="20"/>
      <c r="AD14010" s="18"/>
      <c r="AE14010" s="18"/>
      <c r="AJ14010" s="7"/>
      <c r="AL14010" s="7"/>
      <c r="AN14010" s="7"/>
      <c r="AP14010" s="7"/>
      <c r="AR14010" s="7"/>
      <c r="AX14010" s="7"/>
      <c r="AY14010" s="7"/>
      <c r="BE14010" s="9"/>
      <c r="BW14010" s="17"/>
      <c r="CH14010" s="7"/>
      <c r="CJ14010" s="7"/>
      <c r="CP14010" s="7"/>
      <c r="CR14010" s="7"/>
      <c r="CS14010" s="7"/>
      <c r="CU14010" s="16"/>
      <c r="DB14010" s="7"/>
      <c r="DD14010" s="7"/>
      <c r="DF14010" s="9"/>
    </row>
    <row r="14011" spans="3:110" x14ac:dyDescent="0.25">
      <c r="C14011" s="6"/>
      <c r="H14011" s="7"/>
      <c r="L14011" s="18"/>
      <c r="M14011" s="18"/>
      <c r="N14011" s="20"/>
      <c r="AD14011" s="18"/>
      <c r="AE14011" s="18"/>
      <c r="AJ14011" s="7"/>
      <c r="AL14011" s="7"/>
      <c r="AN14011" s="7"/>
      <c r="AP14011" s="7"/>
      <c r="AR14011" s="7"/>
      <c r="AX14011" s="7"/>
      <c r="AY14011" s="7"/>
      <c r="BE14011" s="9"/>
      <c r="BW14011" s="17"/>
      <c r="CH14011" s="7"/>
      <c r="CJ14011" s="7"/>
      <c r="CP14011" s="7"/>
      <c r="CR14011" s="7"/>
      <c r="CS14011" s="7"/>
      <c r="CU14011" s="16"/>
      <c r="DB14011" s="7"/>
      <c r="DD14011" s="7"/>
      <c r="DF14011" s="9"/>
    </row>
    <row r="14012" spans="3:110" x14ac:dyDescent="0.25">
      <c r="C14012" s="6"/>
      <c r="H14012" s="7"/>
      <c r="L14012" s="18"/>
      <c r="M14012" s="18"/>
      <c r="N14012" s="20"/>
      <c r="AD14012" s="18"/>
      <c r="AE14012" s="18"/>
      <c r="AJ14012" s="7"/>
      <c r="AL14012" s="7"/>
      <c r="AN14012" s="7"/>
      <c r="AP14012" s="7"/>
      <c r="AR14012" s="7"/>
      <c r="AX14012" s="7"/>
      <c r="AY14012" s="7"/>
      <c r="BE14012" s="9"/>
      <c r="BW14012" s="17"/>
      <c r="CH14012" s="7"/>
      <c r="CJ14012" s="7"/>
      <c r="CP14012" s="7"/>
      <c r="CR14012" s="7"/>
      <c r="CS14012" s="7"/>
      <c r="CU14012" s="16"/>
      <c r="DB14012" s="7"/>
      <c r="DD14012" s="7"/>
      <c r="DF14012" s="9"/>
    </row>
    <row r="14013" spans="3:110" x14ac:dyDescent="0.25">
      <c r="C14013" s="6"/>
      <c r="H14013" s="7"/>
      <c r="L14013" s="18"/>
      <c r="M14013" s="18"/>
      <c r="N14013" s="20"/>
      <c r="AD14013" s="18"/>
      <c r="AE14013" s="18"/>
      <c r="AJ14013" s="7"/>
      <c r="AL14013" s="7"/>
      <c r="AN14013" s="7"/>
      <c r="AP14013" s="7"/>
      <c r="AR14013" s="7"/>
      <c r="AX14013" s="7"/>
      <c r="AY14013" s="7"/>
      <c r="BE14013" s="9"/>
      <c r="BW14013" s="17"/>
      <c r="CH14013" s="7"/>
      <c r="CJ14013" s="7"/>
      <c r="CP14013" s="7"/>
      <c r="CR14013" s="7"/>
      <c r="CS14013" s="7"/>
      <c r="CU14013" s="16"/>
      <c r="DB14013" s="7"/>
      <c r="DD14013" s="7"/>
      <c r="DF14013" s="9"/>
    </row>
    <row r="14014" spans="3:110" x14ac:dyDescent="0.25">
      <c r="C14014" s="6"/>
      <c r="H14014" s="7"/>
      <c r="L14014" s="18"/>
      <c r="M14014" s="18"/>
      <c r="N14014" s="20"/>
      <c r="AD14014" s="18"/>
      <c r="AE14014" s="18"/>
      <c r="AJ14014" s="7"/>
      <c r="AL14014" s="7"/>
      <c r="AN14014" s="7"/>
      <c r="AP14014" s="7"/>
      <c r="AR14014" s="7"/>
      <c r="AX14014" s="7"/>
      <c r="AY14014" s="7"/>
      <c r="BE14014" s="9"/>
      <c r="BW14014" s="17"/>
      <c r="CH14014" s="7"/>
      <c r="CJ14014" s="7"/>
      <c r="CP14014" s="7"/>
      <c r="CR14014" s="7"/>
      <c r="CS14014" s="7"/>
      <c r="CU14014" s="16"/>
      <c r="DB14014" s="7"/>
      <c r="DD14014" s="7"/>
      <c r="DF14014" s="9"/>
    </row>
    <row r="14015" spans="3:110" x14ac:dyDescent="0.25">
      <c r="C14015" s="6"/>
      <c r="H14015" s="7"/>
      <c r="L14015" s="18"/>
      <c r="M14015" s="18"/>
      <c r="N14015" s="20"/>
      <c r="AD14015" s="18"/>
      <c r="AE14015" s="18"/>
      <c r="AJ14015" s="7"/>
      <c r="AL14015" s="7"/>
      <c r="AN14015" s="7"/>
      <c r="AP14015" s="7"/>
      <c r="AR14015" s="7"/>
      <c r="AX14015" s="7"/>
      <c r="AY14015" s="7"/>
      <c r="BE14015" s="9"/>
      <c r="BW14015" s="17"/>
      <c r="CH14015" s="7"/>
      <c r="CJ14015" s="7"/>
      <c r="CP14015" s="7"/>
      <c r="CR14015" s="7"/>
      <c r="CS14015" s="7"/>
      <c r="CU14015" s="16"/>
      <c r="DB14015" s="7"/>
      <c r="DD14015" s="7"/>
      <c r="DF14015" s="9"/>
    </row>
    <row r="14016" spans="3:110" x14ac:dyDescent="0.25">
      <c r="C14016" s="6"/>
      <c r="H14016" s="7"/>
      <c r="L14016" s="18"/>
      <c r="M14016" s="18"/>
      <c r="N14016" s="20"/>
      <c r="AD14016" s="18"/>
      <c r="AE14016" s="18"/>
      <c r="AJ14016" s="7"/>
      <c r="AL14016" s="7"/>
      <c r="AN14016" s="7"/>
      <c r="AP14016" s="7"/>
      <c r="AR14016" s="7"/>
      <c r="AX14016" s="7"/>
      <c r="AY14016" s="7"/>
      <c r="BE14016" s="9"/>
      <c r="BW14016" s="17"/>
      <c r="CH14016" s="7"/>
      <c r="CJ14016" s="7"/>
      <c r="CP14016" s="7"/>
      <c r="CR14016" s="7"/>
      <c r="CS14016" s="7"/>
      <c r="CU14016" s="16"/>
      <c r="DB14016" s="7"/>
      <c r="DD14016" s="7"/>
      <c r="DF14016" s="9"/>
    </row>
    <row r="14017" spans="3:110" x14ac:dyDescent="0.25">
      <c r="C14017" s="6"/>
      <c r="H14017" s="7"/>
      <c r="L14017" s="18"/>
      <c r="M14017" s="18"/>
      <c r="N14017" s="20"/>
      <c r="AD14017" s="18"/>
      <c r="AE14017" s="18"/>
      <c r="AJ14017" s="7"/>
      <c r="AL14017" s="7"/>
      <c r="AN14017" s="7"/>
      <c r="AP14017" s="7"/>
      <c r="AR14017" s="7"/>
      <c r="AX14017" s="7"/>
      <c r="AY14017" s="7"/>
      <c r="BE14017" s="9"/>
      <c r="BW14017" s="17"/>
      <c r="CH14017" s="7"/>
      <c r="CJ14017" s="7"/>
      <c r="CP14017" s="7"/>
      <c r="CR14017" s="7"/>
      <c r="CS14017" s="7"/>
      <c r="CU14017" s="16"/>
      <c r="DB14017" s="7"/>
      <c r="DD14017" s="7"/>
      <c r="DF14017" s="9"/>
    </row>
    <row r="14018" spans="3:110" x14ac:dyDescent="0.25">
      <c r="C14018" s="6"/>
      <c r="H14018" s="7"/>
      <c r="L14018" s="18"/>
      <c r="M14018" s="18"/>
      <c r="N14018" s="20"/>
      <c r="AD14018" s="18"/>
      <c r="AE14018" s="18"/>
      <c r="AJ14018" s="7"/>
      <c r="AL14018" s="7"/>
      <c r="AN14018" s="7"/>
      <c r="AP14018" s="7"/>
      <c r="AR14018" s="7"/>
      <c r="AX14018" s="7"/>
      <c r="AY14018" s="7"/>
      <c r="BE14018" s="9"/>
      <c r="BW14018" s="17"/>
      <c r="CH14018" s="7"/>
      <c r="CJ14018" s="7"/>
      <c r="CP14018" s="7"/>
      <c r="CR14018" s="7"/>
      <c r="CS14018" s="7"/>
      <c r="CU14018" s="16"/>
      <c r="DB14018" s="7"/>
      <c r="DD14018" s="7"/>
      <c r="DF14018" s="9"/>
    </row>
    <row r="14019" spans="3:110" x14ac:dyDescent="0.25">
      <c r="C14019" s="6"/>
      <c r="H14019" s="7"/>
      <c r="L14019" s="18"/>
      <c r="M14019" s="18"/>
      <c r="N14019" s="20"/>
      <c r="AD14019" s="18"/>
      <c r="AE14019" s="18"/>
      <c r="AJ14019" s="7"/>
      <c r="AL14019" s="7"/>
      <c r="AN14019" s="7"/>
      <c r="AP14019" s="7"/>
      <c r="AR14019" s="7"/>
      <c r="AX14019" s="7"/>
      <c r="AY14019" s="7"/>
      <c r="BE14019" s="9"/>
      <c r="BW14019" s="17"/>
      <c r="CH14019" s="7"/>
      <c r="CJ14019" s="7"/>
      <c r="CP14019" s="7"/>
      <c r="CR14019" s="7"/>
      <c r="CS14019" s="7"/>
      <c r="CU14019" s="16"/>
      <c r="DB14019" s="7"/>
      <c r="DD14019" s="7"/>
      <c r="DF14019" s="9"/>
    </row>
    <row r="14020" spans="3:110" x14ac:dyDescent="0.25">
      <c r="C14020" s="6"/>
      <c r="H14020" s="7"/>
      <c r="L14020" s="18"/>
      <c r="M14020" s="18"/>
      <c r="N14020" s="20"/>
      <c r="AD14020" s="18"/>
      <c r="AE14020" s="18"/>
      <c r="AJ14020" s="7"/>
      <c r="AL14020" s="7"/>
      <c r="AN14020" s="7"/>
      <c r="AP14020" s="7"/>
      <c r="AR14020" s="7"/>
      <c r="AX14020" s="7"/>
      <c r="AY14020" s="7"/>
      <c r="BE14020" s="9"/>
      <c r="BW14020" s="17"/>
      <c r="CH14020" s="7"/>
      <c r="CJ14020" s="7"/>
      <c r="CP14020" s="7"/>
      <c r="CR14020" s="7"/>
      <c r="CS14020" s="7"/>
      <c r="CU14020" s="16"/>
      <c r="DB14020" s="7"/>
      <c r="DD14020" s="7"/>
      <c r="DF14020" s="9"/>
    </row>
    <row r="14021" spans="3:110" x14ac:dyDescent="0.25">
      <c r="C14021" s="6"/>
      <c r="H14021" s="7"/>
      <c r="L14021" s="18"/>
      <c r="M14021" s="18"/>
      <c r="N14021" s="20"/>
      <c r="AD14021" s="18"/>
      <c r="AE14021" s="18"/>
      <c r="AJ14021" s="7"/>
      <c r="AL14021" s="7"/>
      <c r="AN14021" s="7"/>
      <c r="AP14021" s="7"/>
      <c r="AR14021" s="7"/>
      <c r="AX14021" s="7"/>
      <c r="AY14021" s="7"/>
      <c r="BE14021" s="9"/>
      <c r="BW14021" s="17"/>
      <c r="CH14021" s="7"/>
      <c r="CJ14021" s="7"/>
      <c r="CP14021" s="7"/>
      <c r="CR14021" s="7"/>
      <c r="CS14021" s="7"/>
      <c r="CU14021" s="16"/>
      <c r="DB14021" s="7"/>
      <c r="DD14021" s="7"/>
      <c r="DF14021" s="9"/>
    </row>
    <row r="14022" spans="3:110" x14ac:dyDescent="0.25">
      <c r="C14022" s="6"/>
      <c r="H14022" s="7"/>
      <c r="L14022" s="18"/>
      <c r="M14022" s="18"/>
      <c r="N14022" s="20"/>
      <c r="AD14022" s="18"/>
      <c r="AE14022" s="18"/>
      <c r="AJ14022" s="7"/>
      <c r="AL14022" s="7"/>
      <c r="AN14022" s="7"/>
      <c r="AP14022" s="7"/>
      <c r="AR14022" s="7"/>
      <c r="AX14022" s="7"/>
      <c r="AY14022" s="7"/>
      <c r="BE14022" s="9"/>
      <c r="BW14022" s="17"/>
      <c r="CH14022" s="7"/>
      <c r="CJ14022" s="7"/>
      <c r="CP14022" s="7"/>
      <c r="CR14022" s="7"/>
      <c r="CS14022" s="7"/>
      <c r="CU14022" s="16"/>
      <c r="DB14022" s="7"/>
      <c r="DD14022" s="7"/>
      <c r="DF14022" s="9"/>
    </row>
    <row r="14023" spans="3:110" x14ac:dyDescent="0.25">
      <c r="C14023" s="6"/>
      <c r="H14023" s="7"/>
      <c r="L14023" s="18"/>
      <c r="M14023" s="18"/>
      <c r="N14023" s="20"/>
      <c r="AD14023" s="18"/>
      <c r="AE14023" s="18"/>
      <c r="AJ14023" s="7"/>
      <c r="AL14023" s="7"/>
      <c r="AN14023" s="7"/>
      <c r="AP14023" s="7"/>
      <c r="AR14023" s="7"/>
      <c r="AX14023" s="7"/>
      <c r="AY14023" s="7"/>
      <c r="BE14023" s="9"/>
      <c r="BW14023" s="17"/>
      <c r="CH14023" s="7"/>
      <c r="CJ14023" s="7"/>
      <c r="CP14023" s="7"/>
      <c r="CR14023" s="7"/>
      <c r="CS14023" s="7"/>
      <c r="CU14023" s="16"/>
      <c r="DB14023" s="7"/>
      <c r="DD14023" s="7"/>
      <c r="DF14023" s="9"/>
    </row>
    <row r="14024" spans="3:110" x14ac:dyDescent="0.25">
      <c r="C14024" s="6"/>
      <c r="H14024" s="7"/>
      <c r="L14024" s="18"/>
      <c r="M14024" s="18"/>
      <c r="N14024" s="20"/>
      <c r="AD14024" s="18"/>
      <c r="AE14024" s="18"/>
      <c r="AJ14024" s="7"/>
      <c r="AL14024" s="7"/>
      <c r="AN14024" s="7"/>
      <c r="AP14024" s="7"/>
      <c r="AR14024" s="7"/>
      <c r="AX14024" s="7"/>
      <c r="AY14024" s="7"/>
      <c r="BE14024" s="9"/>
      <c r="BW14024" s="17"/>
      <c r="CH14024" s="7"/>
      <c r="CJ14024" s="7"/>
      <c r="CP14024" s="7"/>
      <c r="CR14024" s="7"/>
      <c r="CS14024" s="7"/>
      <c r="CU14024" s="16"/>
      <c r="DB14024" s="7"/>
      <c r="DD14024" s="7"/>
      <c r="DF14024" s="9"/>
    </row>
    <row r="14025" spans="3:110" x14ac:dyDescent="0.25">
      <c r="C14025" s="6"/>
      <c r="H14025" s="7"/>
      <c r="L14025" s="18"/>
      <c r="M14025" s="18"/>
      <c r="N14025" s="20"/>
      <c r="AD14025" s="18"/>
      <c r="AE14025" s="18"/>
      <c r="AJ14025" s="7"/>
      <c r="AL14025" s="7"/>
      <c r="AN14025" s="7"/>
      <c r="AP14025" s="7"/>
      <c r="AR14025" s="7"/>
      <c r="AX14025" s="7"/>
      <c r="AY14025" s="7"/>
      <c r="BE14025" s="9"/>
      <c r="BW14025" s="17"/>
      <c r="CH14025" s="7"/>
      <c r="CJ14025" s="7"/>
      <c r="CP14025" s="7"/>
      <c r="CR14025" s="7"/>
      <c r="CS14025" s="7"/>
      <c r="CU14025" s="16"/>
      <c r="DB14025" s="7"/>
      <c r="DD14025" s="7"/>
      <c r="DF14025" s="9"/>
    </row>
    <row r="14026" spans="3:110" x14ac:dyDescent="0.25">
      <c r="C14026" s="6"/>
      <c r="H14026" s="7"/>
      <c r="L14026" s="18"/>
      <c r="M14026" s="18"/>
      <c r="N14026" s="20"/>
      <c r="AD14026" s="18"/>
      <c r="AE14026" s="18"/>
      <c r="AJ14026" s="7"/>
      <c r="AL14026" s="7"/>
      <c r="AN14026" s="7"/>
      <c r="AP14026" s="7"/>
      <c r="AR14026" s="7"/>
      <c r="AX14026" s="7"/>
      <c r="AY14026" s="7"/>
      <c r="BE14026" s="9"/>
      <c r="BW14026" s="17"/>
      <c r="CH14026" s="7"/>
      <c r="CJ14026" s="7"/>
      <c r="CP14026" s="7"/>
      <c r="CR14026" s="7"/>
      <c r="CS14026" s="7"/>
      <c r="CU14026" s="16"/>
      <c r="DB14026" s="7"/>
      <c r="DD14026" s="7"/>
      <c r="DF14026" s="9"/>
    </row>
    <row r="14027" spans="3:110" x14ac:dyDescent="0.25">
      <c r="C14027" s="6"/>
      <c r="H14027" s="7"/>
      <c r="L14027" s="18"/>
      <c r="M14027" s="18"/>
      <c r="N14027" s="20"/>
      <c r="AD14027" s="18"/>
      <c r="AE14027" s="18"/>
      <c r="AJ14027" s="7"/>
      <c r="AL14027" s="7"/>
      <c r="AN14027" s="7"/>
      <c r="AP14027" s="7"/>
      <c r="AR14027" s="7"/>
      <c r="AX14027" s="7"/>
      <c r="AY14027" s="7"/>
      <c r="BE14027" s="9"/>
      <c r="BW14027" s="17"/>
      <c r="CH14027" s="7"/>
      <c r="CJ14027" s="7"/>
      <c r="CP14027" s="7"/>
      <c r="CR14027" s="7"/>
      <c r="CS14027" s="7"/>
      <c r="CU14027" s="16"/>
      <c r="DB14027" s="7"/>
      <c r="DD14027" s="7"/>
      <c r="DF14027" s="9"/>
    </row>
    <row r="14028" spans="3:110" x14ac:dyDescent="0.25">
      <c r="C14028" s="6"/>
      <c r="H14028" s="7"/>
      <c r="L14028" s="18"/>
      <c r="M14028" s="18"/>
      <c r="N14028" s="20"/>
      <c r="AD14028" s="18"/>
      <c r="AE14028" s="18"/>
      <c r="AJ14028" s="7"/>
      <c r="AL14028" s="7"/>
      <c r="AN14028" s="7"/>
      <c r="AP14028" s="7"/>
      <c r="AR14028" s="7"/>
      <c r="AX14028" s="7"/>
      <c r="AY14028" s="7"/>
      <c r="BE14028" s="9"/>
      <c r="BW14028" s="17"/>
      <c r="CH14028" s="7"/>
      <c r="CJ14028" s="7"/>
      <c r="CP14028" s="7"/>
      <c r="CR14028" s="7"/>
      <c r="CS14028" s="7"/>
      <c r="CU14028" s="16"/>
      <c r="DB14028" s="7"/>
      <c r="DD14028" s="7"/>
      <c r="DF14028" s="9"/>
    </row>
    <row r="14029" spans="3:110" x14ac:dyDescent="0.25">
      <c r="C14029" s="6"/>
      <c r="H14029" s="7"/>
      <c r="L14029" s="18"/>
      <c r="M14029" s="18"/>
      <c r="N14029" s="20"/>
      <c r="AD14029" s="18"/>
      <c r="AE14029" s="18"/>
      <c r="AJ14029" s="7"/>
      <c r="AL14029" s="7"/>
      <c r="AN14029" s="7"/>
      <c r="AP14029" s="7"/>
      <c r="AR14029" s="7"/>
      <c r="AX14029" s="7"/>
      <c r="AY14029" s="7"/>
      <c r="BE14029" s="9"/>
      <c r="BW14029" s="17"/>
      <c r="CH14029" s="7"/>
      <c r="CJ14029" s="7"/>
      <c r="CP14029" s="7"/>
      <c r="CR14029" s="7"/>
      <c r="CS14029" s="7"/>
      <c r="CU14029" s="16"/>
      <c r="DB14029" s="7"/>
      <c r="DD14029" s="7"/>
      <c r="DF14029" s="9"/>
    </row>
    <row r="14030" spans="3:110" x14ac:dyDescent="0.25">
      <c r="C14030" s="6"/>
      <c r="H14030" s="7"/>
      <c r="L14030" s="18"/>
      <c r="M14030" s="18"/>
      <c r="N14030" s="20"/>
      <c r="AD14030" s="18"/>
      <c r="AE14030" s="18"/>
      <c r="AJ14030" s="7"/>
      <c r="AL14030" s="7"/>
      <c r="AN14030" s="7"/>
      <c r="AP14030" s="7"/>
      <c r="AR14030" s="7"/>
      <c r="AX14030" s="7"/>
      <c r="AY14030" s="7"/>
      <c r="BE14030" s="9"/>
      <c r="BW14030" s="17"/>
      <c r="CH14030" s="7"/>
      <c r="CJ14030" s="7"/>
      <c r="CP14030" s="7"/>
      <c r="CR14030" s="7"/>
      <c r="CS14030" s="7"/>
      <c r="CU14030" s="16"/>
      <c r="DB14030" s="7"/>
      <c r="DD14030" s="7"/>
      <c r="DF14030" s="9"/>
    </row>
    <row r="14031" spans="3:110" x14ac:dyDescent="0.25">
      <c r="C14031" s="6"/>
      <c r="H14031" s="7"/>
      <c r="L14031" s="18"/>
      <c r="M14031" s="18"/>
      <c r="N14031" s="20"/>
      <c r="AD14031" s="18"/>
      <c r="AE14031" s="18"/>
      <c r="AJ14031" s="7"/>
      <c r="AL14031" s="7"/>
      <c r="AN14031" s="7"/>
      <c r="AP14031" s="7"/>
      <c r="AR14031" s="7"/>
      <c r="AX14031" s="7"/>
      <c r="AY14031" s="7"/>
      <c r="BE14031" s="9"/>
      <c r="BW14031" s="17"/>
      <c r="CH14031" s="7"/>
      <c r="CJ14031" s="7"/>
      <c r="CP14031" s="7"/>
      <c r="CR14031" s="7"/>
      <c r="CS14031" s="7"/>
      <c r="CU14031" s="16"/>
      <c r="DB14031" s="7"/>
      <c r="DD14031" s="7"/>
      <c r="DF14031" s="9"/>
    </row>
    <row r="14032" spans="3:110" x14ac:dyDescent="0.25">
      <c r="C14032" s="6"/>
      <c r="H14032" s="7"/>
      <c r="L14032" s="18"/>
      <c r="M14032" s="18"/>
      <c r="N14032" s="20"/>
      <c r="AD14032" s="18"/>
      <c r="AE14032" s="18"/>
      <c r="AJ14032" s="7"/>
      <c r="AL14032" s="7"/>
      <c r="AN14032" s="7"/>
      <c r="AP14032" s="7"/>
      <c r="AR14032" s="7"/>
      <c r="AX14032" s="7"/>
      <c r="AY14032" s="7"/>
      <c r="BE14032" s="9"/>
      <c r="BW14032" s="17"/>
      <c r="CH14032" s="7"/>
      <c r="CJ14032" s="7"/>
      <c r="CP14032" s="7"/>
      <c r="CR14032" s="7"/>
      <c r="CS14032" s="7"/>
      <c r="CU14032" s="16"/>
      <c r="DB14032" s="7"/>
      <c r="DD14032" s="7"/>
      <c r="DF14032" s="9"/>
    </row>
    <row r="14033" spans="3:110" x14ac:dyDescent="0.25">
      <c r="C14033" s="6"/>
      <c r="H14033" s="7"/>
      <c r="L14033" s="18"/>
      <c r="M14033" s="18"/>
      <c r="N14033" s="20"/>
      <c r="AD14033" s="18"/>
      <c r="AE14033" s="18"/>
      <c r="AJ14033" s="7"/>
      <c r="AL14033" s="7"/>
      <c r="AN14033" s="7"/>
      <c r="AP14033" s="7"/>
      <c r="AR14033" s="7"/>
      <c r="AX14033" s="7"/>
      <c r="AY14033" s="7"/>
      <c r="BE14033" s="9"/>
      <c r="BW14033" s="17"/>
      <c r="CH14033" s="7"/>
      <c r="CJ14033" s="7"/>
      <c r="CP14033" s="7"/>
      <c r="CR14033" s="7"/>
      <c r="CS14033" s="7"/>
      <c r="CU14033" s="16"/>
      <c r="DB14033" s="7"/>
      <c r="DD14033" s="7"/>
      <c r="DF14033" s="9"/>
    </row>
    <row r="14034" spans="3:110" x14ac:dyDescent="0.25">
      <c r="C14034" s="6"/>
      <c r="H14034" s="7"/>
      <c r="L14034" s="18"/>
      <c r="M14034" s="18"/>
      <c r="N14034" s="20"/>
      <c r="AD14034" s="18"/>
      <c r="AE14034" s="18"/>
      <c r="AJ14034" s="7"/>
      <c r="AL14034" s="7"/>
      <c r="AN14034" s="7"/>
      <c r="AP14034" s="7"/>
      <c r="AR14034" s="7"/>
      <c r="AX14034" s="7"/>
      <c r="AY14034" s="7"/>
      <c r="BE14034" s="9"/>
      <c r="BW14034" s="17"/>
      <c r="CH14034" s="7"/>
      <c r="CJ14034" s="7"/>
      <c r="CP14034" s="7"/>
      <c r="CR14034" s="7"/>
      <c r="CS14034" s="7"/>
      <c r="CU14034" s="16"/>
      <c r="DB14034" s="7"/>
      <c r="DD14034" s="7"/>
      <c r="DF14034" s="9"/>
    </row>
    <row r="14035" spans="3:110" x14ac:dyDescent="0.25">
      <c r="C14035" s="6"/>
      <c r="H14035" s="7"/>
      <c r="L14035" s="18"/>
      <c r="M14035" s="18"/>
      <c r="N14035" s="20"/>
      <c r="AD14035" s="18"/>
      <c r="AE14035" s="18"/>
      <c r="AJ14035" s="7"/>
      <c r="AL14035" s="7"/>
      <c r="AN14035" s="7"/>
      <c r="AP14035" s="7"/>
      <c r="AR14035" s="7"/>
      <c r="AX14035" s="7"/>
      <c r="AY14035" s="7"/>
      <c r="BE14035" s="9"/>
      <c r="BW14035" s="17"/>
      <c r="CH14035" s="7"/>
      <c r="CJ14035" s="7"/>
      <c r="CP14035" s="7"/>
      <c r="CR14035" s="7"/>
      <c r="CS14035" s="7"/>
      <c r="CU14035" s="16"/>
      <c r="DB14035" s="7"/>
      <c r="DD14035" s="7"/>
      <c r="DF14035" s="9"/>
    </row>
    <row r="14036" spans="3:110" x14ac:dyDescent="0.25">
      <c r="C14036" s="6"/>
      <c r="H14036" s="7"/>
      <c r="L14036" s="18"/>
      <c r="M14036" s="18"/>
      <c r="N14036" s="20"/>
      <c r="AD14036" s="18"/>
      <c r="AE14036" s="18"/>
      <c r="AJ14036" s="7"/>
      <c r="AL14036" s="7"/>
      <c r="AN14036" s="7"/>
      <c r="AP14036" s="7"/>
      <c r="AR14036" s="7"/>
      <c r="AX14036" s="7"/>
      <c r="AY14036" s="7"/>
      <c r="BE14036" s="9"/>
      <c r="BW14036" s="17"/>
      <c r="CH14036" s="7"/>
      <c r="CJ14036" s="7"/>
      <c r="CP14036" s="7"/>
      <c r="CR14036" s="7"/>
      <c r="CS14036" s="7"/>
      <c r="CU14036" s="16"/>
      <c r="DB14036" s="7"/>
      <c r="DD14036" s="7"/>
      <c r="DF14036" s="9"/>
    </row>
    <row r="14037" spans="3:110" x14ac:dyDescent="0.25">
      <c r="C14037" s="6"/>
      <c r="H14037" s="7"/>
      <c r="L14037" s="18"/>
      <c r="M14037" s="18"/>
      <c r="N14037" s="20"/>
      <c r="AD14037" s="18"/>
      <c r="AE14037" s="18"/>
      <c r="AJ14037" s="7"/>
      <c r="AL14037" s="7"/>
      <c r="AN14037" s="7"/>
      <c r="AP14037" s="7"/>
      <c r="AR14037" s="7"/>
      <c r="AX14037" s="7"/>
      <c r="AY14037" s="7"/>
      <c r="BE14037" s="9"/>
      <c r="BW14037" s="17"/>
      <c r="CH14037" s="7"/>
      <c r="CJ14037" s="7"/>
      <c r="CP14037" s="7"/>
      <c r="CR14037" s="7"/>
      <c r="CS14037" s="7"/>
      <c r="CU14037" s="16"/>
      <c r="DB14037" s="7"/>
      <c r="DD14037" s="7"/>
      <c r="DF14037" s="9"/>
    </row>
    <row r="14038" spans="3:110" x14ac:dyDescent="0.25">
      <c r="C14038" s="6"/>
      <c r="H14038" s="7"/>
      <c r="L14038" s="18"/>
      <c r="M14038" s="18"/>
      <c r="N14038" s="20"/>
      <c r="AD14038" s="18"/>
      <c r="AE14038" s="18"/>
      <c r="AJ14038" s="7"/>
      <c r="AL14038" s="7"/>
      <c r="AN14038" s="7"/>
      <c r="AP14038" s="7"/>
      <c r="AR14038" s="7"/>
      <c r="AX14038" s="7"/>
      <c r="AY14038" s="7"/>
      <c r="BE14038" s="9"/>
      <c r="BW14038" s="17"/>
      <c r="CH14038" s="7"/>
      <c r="CJ14038" s="7"/>
      <c r="CP14038" s="7"/>
      <c r="CR14038" s="7"/>
      <c r="CS14038" s="7"/>
      <c r="CU14038" s="16"/>
      <c r="DB14038" s="7"/>
      <c r="DD14038" s="7"/>
      <c r="DF14038" s="9"/>
    </row>
    <row r="14039" spans="3:110" x14ac:dyDescent="0.25">
      <c r="C14039" s="6"/>
      <c r="H14039" s="7"/>
      <c r="L14039" s="18"/>
      <c r="M14039" s="18"/>
      <c r="N14039" s="20"/>
      <c r="AD14039" s="18"/>
      <c r="AE14039" s="18"/>
      <c r="AJ14039" s="7"/>
      <c r="AL14039" s="7"/>
      <c r="AN14039" s="7"/>
      <c r="AP14039" s="7"/>
      <c r="AR14039" s="7"/>
      <c r="AX14039" s="7"/>
      <c r="AY14039" s="7"/>
      <c r="BE14039" s="9"/>
      <c r="BW14039" s="17"/>
      <c r="CH14039" s="7"/>
      <c r="CJ14039" s="7"/>
      <c r="CP14039" s="7"/>
      <c r="CR14039" s="7"/>
      <c r="CS14039" s="7"/>
      <c r="CU14039" s="16"/>
      <c r="DB14039" s="7"/>
      <c r="DD14039" s="7"/>
      <c r="DF14039" s="9"/>
    </row>
    <row r="14040" spans="3:110" x14ac:dyDescent="0.25">
      <c r="C14040" s="6"/>
      <c r="H14040" s="7"/>
      <c r="L14040" s="18"/>
      <c r="M14040" s="18"/>
      <c r="N14040" s="20"/>
      <c r="AD14040" s="18"/>
      <c r="AE14040" s="18"/>
      <c r="AJ14040" s="7"/>
      <c r="AL14040" s="7"/>
      <c r="AN14040" s="7"/>
      <c r="AP14040" s="7"/>
      <c r="AR14040" s="7"/>
      <c r="AX14040" s="7"/>
      <c r="AY14040" s="7"/>
      <c r="BE14040" s="9"/>
      <c r="BW14040" s="17"/>
      <c r="CH14040" s="7"/>
      <c r="CJ14040" s="7"/>
      <c r="CP14040" s="7"/>
      <c r="CR14040" s="7"/>
      <c r="CS14040" s="7"/>
      <c r="CU14040" s="16"/>
      <c r="DB14040" s="7"/>
      <c r="DD14040" s="7"/>
      <c r="DF14040" s="9"/>
    </row>
    <row r="14041" spans="3:110" x14ac:dyDescent="0.25">
      <c r="C14041" s="6"/>
      <c r="H14041" s="7"/>
      <c r="L14041" s="18"/>
      <c r="M14041" s="18"/>
      <c r="N14041" s="20"/>
      <c r="AD14041" s="18"/>
      <c r="AE14041" s="18"/>
      <c r="AJ14041" s="7"/>
      <c r="AL14041" s="7"/>
      <c r="AN14041" s="7"/>
      <c r="AP14041" s="7"/>
      <c r="AR14041" s="7"/>
      <c r="AX14041" s="7"/>
      <c r="AY14041" s="7"/>
      <c r="BE14041" s="9"/>
      <c r="BW14041" s="17"/>
      <c r="CH14041" s="7"/>
      <c r="CJ14041" s="7"/>
      <c r="CP14041" s="7"/>
      <c r="CR14041" s="7"/>
      <c r="CS14041" s="7"/>
      <c r="CU14041" s="16"/>
      <c r="DB14041" s="7"/>
      <c r="DD14041" s="7"/>
      <c r="DF14041" s="9"/>
    </row>
    <row r="14042" spans="3:110" x14ac:dyDescent="0.25">
      <c r="C14042" s="6"/>
      <c r="H14042" s="7"/>
      <c r="L14042" s="18"/>
      <c r="M14042" s="18"/>
      <c r="N14042" s="20"/>
      <c r="AD14042" s="18"/>
      <c r="AE14042" s="18"/>
      <c r="AJ14042" s="7"/>
      <c r="AL14042" s="7"/>
      <c r="AN14042" s="7"/>
      <c r="AP14042" s="7"/>
      <c r="AR14042" s="7"/>
      <c r="AX14042" s="7"/>
      <c r="AY14042" s="7"/>
      <c r="BE14042" s="9"/>
      <c r="BW14042" s="17"/>
      <c r="CH14042" s="7"/>
      <c r="CJ14042" s="7"/>
      <c r="CP14042" s="7"/>
      <c r="CR14042" s="7"/>
      <c r="CS14042" s="7"/>
      <c r="CU14042" s="16"/>
      <c r="DB14042" s="7"/>
      <c r="DD14042" s="7"/>
      <c r="DF14042" s="9"/>
    </row>
    <row r="14043" spans="3:110" x14ac:dyDescent="0.25">
      <c r="C14043" s="6"/>
      <c r="H14043" s="7"/>
      <c r="L14043" s="18"/>
      <c r="M14043" s="18"/>
      <c r="N14043" s="20"/>
      <c r="AD14043" s="18"/>
      <c r="AE14043" s="18"/>
      <c r="AJ14043" s="7"/>
      <c r="AL14043" s="7"/>
      <c r="AN14043" s="7"/>
      <c r="AP14043" s="7"/>
      <c r="AR14043" s="7"/>
      <c r="AX14043" s="7"/>
      <c r="AY14043" s="7"/>
      <c r="BE14043" s="9"/>
      <c r="BW14043" s="17"/>
      <c r="CH14043" s="7"/>
      <c r="CJ14043" s="7"/>
      <c r="CP14043" s="7"/>
      <c r="CR14043" s="7"/>
      <c r="CS14043" s="7"/>
      <c r="CU14043" s="16"/>
      <c r="DB14043" s="7"/>
      <c r="DD14043" s="7"/>
      <c r="DF14043" s="9"/>
    </row>
    <row r="14044" spans="3:110" x14ac:dyDescent="0.25">
      <c r="C14044" s="6"/>
      <c r="H14044" s="7"/>
      <c r="L14044" s="18"/>
      <c r="M14044" s="18"/>
      <c r="N14044" s="20"/>
      <c r="AD14044" s="18"/>
      <c r="AE14044" s="18"/>
      <c r="AJ14044" s="7"/>
      <c r="AL14044" s="7"/>
      <c r="AN14044" s="7"/>
      <c r="AP14044" s="7"/>
      <c r="AR14044" s="7"/>
      <c r="AX14044" s="7"/>
      <c r="AY14044" s="7"/>
      <c r="BE14044" s="9"/>
      <c r="BW14044" s="17"/>
      <c r="CH14044" s="7"/>
      <c r="CJ14044" s="7"/>
      <c r="CP14044" s="7"/>
      <c r="CR14044" s="7"/>
      <c r="CS14044" s="7"/>
      <c r="CU14044" s="16"/>
      <c r="DB14044" s="7"/>
      <c r="DD14044" s="7"/>
      <c r="DF14044" s="9"/>
    </row>
    <row r="14045" spans="3:110" x14ac:dyDescent="0.25">
      <c r="C14045" s="6"/>
      <c r="H14045" s="7"/>
      <c r="L14045" s="18"/>
      <c r="M14045" s="18"/>
      <c r="N14045" s="20"/>
      <c r="AD14045" s="18"/>
      <c r="AE14045" s="18"/>
      <c r="AJ14045" s="7"/>
      <c r="AL14045" s="7"/>
      <c r="AN14045" s="7"/>
      <c r="AP14045" s="7"/>
      <c r="AR14045" s="7"/>
      <c r="AX14045" s="7"/>
      <c r="AY14045" s="7"/>
      <c r="BE14045" s="9"/>
      <c r="BW14045" s="17"/>
      <c r="CH14045" s="7"/>
      <c r="CJ14045" s="7"/>
      <c r="CP14045" s="7"/>
      <c r="CR14045" s="7"/>
      <c r="CS14045" s="7"/>
      <c r="CU14045" s="16"/>
      <c r="DB14045" s="7"/>
      <c r="DD14045" s="7"/>
      <c r="DF14045" s="9"/>
    </row>
    <row r="14046" spans="3:110" x14ac:dyDescent="0.25">
      <c r="C14046" s="6"/>
      <c r="H14046" s="7"/>
      <c r="L14046" s="18"/>
      <c r="M14046" s="18"/>
      <c r="N14046" s="20"/>
      <c r="AD14046" s="18"/>
      <c r="AE14046" s="18"/>
      <c r="AJ14046" s="7"/>
      <c r="AL14046" s="7"/>
      <c r="AN14046" s="7"/>
      <c r="AP14046" s="7"/>
      <c r="AR14046" s="7"/>
      <c r="AX14046" s="7"/>
      <c r="AY14046" s="7"/>
      <c r="BE14046" s="9"/>
      <c r="BW14046" s="17"/>
      <c r="CH14046" s="7"/>
      <c r="CJ14046" s="7"/>
      <c r="CP14046" s="7"/>
      <c r="CR14046" s="7"/>
      <c r="CS14046" s="7"/>
      <c r="CU14046" s="16"/>
      <c r="DB14046" s="7"/>
      <c r="DD14046" s="7"/>
      <c r="DF14046" s="9"/>
    </row>
    <row r="14047" spans="3:110" x14ac:dyDescent="0.25">
      <c r="C14047" s="6"/>
      <c r="H14047" s="7"/>
      <c r="L14047" s="18"/>
      <c r="M14047" s="18"/>
      <c r="N14047" s="20"/>
      <c r="AD14047" s="18"/>
      <c r="AE14047" s="18"/>
      <c r="AJ14047" s="7"/>
      <c r="AL14047" s="7"/>
      <c r="AN14047" s="7"/>
      <c r="AP14047" s="7"/>
      <c r="AR14047" s="7"/>
      <c r="AX14047" s="7"/>
      <c r="AY14047" s="7"/>
      <c r="BE14047" s="9"/>
      <c r="BW14047" s="17"/>
      <c r="CH14047" s="7"/>
      <c r="CJ14047" s="7"/>
      <c r="CP14047" s="7"/>
      <c r="CR14047" s="7"/>
      <c r="CS14047" s="7"/>
      <c r="CU14047" s="16"/>
      <c r="DB14047" s="7"/>
      <c r="DD14047" s="7"/>
      <c r="DF14047" s="9"/>
    </row>
    <row r="14048" spans="3:110" x14ac:dyDescent="0.25">
      <c r="C14048" s="6"/>
      <c r="H14048" s="7"/>
      <c r="L14048" s="18"/>
      <c r="M14048" s="18"/>
      <c r="N14048" s="20"/>
      <c r="AD14048" s="18"/>
      <c r="AE14048" s="18"/>
      <c r="AJ14048" s="7"/>
      <c r="AL14048" s="7"/>
      <c r="AN14048" s="7"/>
      <c r="AP14048" s="7"/>
      <c r="AR14048" s="7"/>
      <c r="AX14048" s="7"/>
      <c r="AY14048" s="7"/>
      <c r="BE14048" s="9"/>
      <c r="BW14048" s="17"/>
      <c r="CH14048" s="7"/>
      <c r="CJ14048" s="7"/>
      <c r="CP14048" s="7"/>
      <c r="CR14048" s="7"/>
      <c r="CS14048" s="7"/>
      <c r="CU14048" s="16"/>
      <c r="DB14048" s="7"/>
      <c r="DD14048" s="7"/>
      <c r="DF14048" s="9"/>
    </row>
    <row r="14049" spans="3:110" x14ac:dyDescent="0.25">
      <c r="C14049" s="6"/>
      <c r="H14049" s="7"/>
      <c r="L14049" s="18"/>
      <c r="M14049" s="18"/>
      <c r="N14049" s="20"/>
      <c r="AD14049" s="18"/>
      <c r="AE14049" s="18"/>
      <c r="AJ14049" s="7"/>
      <c r="AL14049" s="7"/>
      <c r="AN14049" s="7"/>
      <c r="AP14049" s="7"/>
      <c r="AR14049" s="7"/>
      <c r="AX14049" s="7"/>
      <c r="AY14049" s="7"/>
      <c r="BE14049" s="9"/>
      <c r="BW14049" s="17"/>
      <c r="CH14049" s="7"/>
      <c r="CJ14049" s="7"/>
      <c r="CP14049" s="7"/>
      <c r="CR14049" s="7"/>
      <c r="CS14049" s="7"/>
      <c r="CU14049" s="16"/>
      <c r="DB14049" s="7"/>
      <c r="DD14049" s="7"/>
      <c r="DF14049" s="9"/>
    </row>
    <row r="14050" spans="3:110" x14ac:dyDescent="0.25">
      <c r="C14050" s="6"/>
      <c r="H14050" s="7"/>
      <c r="L14050" s="18"/>
      <c r="M14050" s="18"/>
      <c r="N14050" s="20"/>
      <c r="AD14050" s="18"/>
      <c r="AE14050" s="18"/>
      <c r="AJ14050" s="7"/>
      <c r="AL14050" s="7"/>
      <c r="AN14050" s="7"/>
      <c r="AP14050" s="7"/>
      <c r="AR14050" s="7"/>
      <c r="AX14050" s="7"/>
      <c r="AY14050" s="7"/>
      <c r="BE14050" s="9"/>
      <c r="BW14050" s="17"/>
      <c r="CH14050" s="7"/>
      <c r="CJ14050" s="7"/>
      <c r="CP14050" s="7"/>
      <c r="CR14050" s="7"/>
      <c r="CS14050" s="7"/>
      <c r="CU14050" s="16"/>
      <c r="DB14050" s="7"/>
      <c r="DD14050" s="7"/>
      <c r="DF14050" s="9"/>
    </row>
    <row r="14051" spans="3:110" x14ac:dyDescent="0.25">
      <c r="C14051" s="6"/>
      <c r="H14051" s="7"/>
      <c r="L14051" s="18"/>
      <c r="M14051" s="18"/>
      <c r="N14051" s="20"/>
      <c r="AD14051" s="18"/>
      <c r="AE14051" s="18"/>
      <c r="AJ14051" s="7"/>
      <c r="AL14051" s="7"/>
      <c r="AN14051" s="7"/>
      <c r="AP14051" s="7"/>
      <c r="AR14051" s="7"/>
      <c r="AX14051" s="7"/>
      <c r="AY14051" s="7"/>
      <c r="BE14051" s="9"/>
      <c r="BW14051" s="17"/>
      <c r="CH14051" s="7"/>
      <c r="CJ14051" s="7"/>
      <c r="CP14051" s="7"/>
      <c r="CR14051" s="7"/>
      <c r="CS14051" s="7"/>
      <c r="CU14051" s="16"/>
      <c r="DB14051" s="7"/>
      <c r="DD14051" s="7"/>
      <c r="DF14051" s="9"/>
    </row>
    <row r="14052" spans="3:110" x14ac:dyDescent="0.25">
      <c r="C14052" s="6"/>
      <c r="H14052" s="7"/>
      <c r="L14052" s="18"/>
      <c r="M14052" s="18"/>
      <c r="N14052" s="20"/>
      <c r="AD14052" s="18"/>
      <c r="AE14052" s="18"/>
      <c r="AJ14052" s="7"/>
      <c r="AL14052" s="7"/>
      <c r="AN14052" s="7"/>
      <c r="AP14052" s="7"/>
      <c r="AR14052" s="7"/>
      <c r="AX14052" s="7"/>
      <c r="AY14052" s="7"/>
      <c r="BE14052" s="9"/>
      <c r="BW14052" s="17"/>
      <c r="CH14052" s="7"/>
      <c r="CJ14052" s="7"/>
      <c r="CP14052" s="7"/>
      <c r="CR14052" s="7"/>
      <c r="CS14052" s="7"/>
      <c r="CU14052" s="16"/>
      <c r="DB14052" s="7"/>
      <c r="DD14052" s="7"/>
      <c r="DF14052" s="9"/>
    </row>
    <row r="14053" spans="3:110" x14ac:dyDescent="0.25">
      <c r="C14053" s="6"/>
      <c r="H14053" s="7"/>
      <c r="L14053" s="18"/>
      <c r="M14053" s="18"/>
      <c r="N14053" s="20"/>
      <c r="AD14053" s="18"/>
      <c r="AE14053" s="18"/>
      <c r="AJ14053" s="7"/>
      <c r="AL14053" s="7"/>
      <c r="AN14053" s="7"/>
      <c r="AP14053" s="7"/>
      <c r="AR14053" s="7"/>
      <c r="AX14053" s="7"/>
      <c r="AY14053" s="7"/>
      <c r="BE14053" s="9"/>
      <c r="BW14053" s="17"/>
      <c r="CH14053" s="7"/>
      <c r="CJ14053" s="7"/>
      <c r="CP14053" s="7"/>
      <c r="CR14053" s="7"/>
      <c r="CS14053" s="7"/>
      <c r="CU14053" s="16"/>
      <c r="DB14053" s="7"/>
      <c r="DD14053" s="7"/>
      <c r="DF14053" s="9"/>
    </row>
    <row r="14054" spans="3:110" x14ac:dyDescent="0.25">
      <c r="C14054" s="6"/>
      <c r="H14054" s="7"/>
      <c r="L14054" s="18"/>
      <c r="M14054" s="18"/>
      <c r="N14054" s="20"/>
      <c r="AD14054" s="18"/>
      <c r="AE14054" s="18"/>
      <c r="AJ14054" s="7"/>
      <c r="AL14054" s="7"/>
      <c r="AN14054" s="7"/>
      <c r="AP14054" s="7"/>
      <c r="AR14054" s="7"/>
      <c r="AX14054" s="7"/>
      <c r="AY14054" s="7"/>
      <c r="BE14054" s="9"/>
      <c r="BW14054" s="17"/>
      <c r="CH14054" s="7"/>
      <c r="CJ14054" s="7"/>
      <c r="CP14054" s="7"/>
      <c r="CR14054" s="7"/>
      <c r="CS14054" s="7"/>
      <c r="CU14054" s="16"/>
      <c r="DB14054" s="7"/>
      <c r="DD14054" s="7"/>
      <c r="DF14054" s="9"/>
    </row>
    <row r="14055" spans="3:110" x14ac:dyDescent="0.25">
      <c r="C14055" s="6"/>
      <c r="H14055" s="7"/>
      <c r="L14055" s="18"/>
      <c r="M14055" s="18"/>
      <c r="N14055" s="20"/>
      <c r="AD14055" s="18"/>
      <c r="AE14055" s="18"/>
      <c r="AJ14055" s="7"/>
      <c r="AL14055" s="7"/>
      <c r="AN14055" s="7"/>
      <c r="AP14055" s="7"/>
      <c r="AR14055" s="7"/>
      <c r="AX14055" s="7"/>
      <c r="AY14055" s="7"/>
      <c r="BE14055" s="9"/>
      <c r="BW14055" s="17"/>
      <c r="CH14055" s="7"/>
      <c r="CJ14055" s="7"/>
      <c r="CP14055" s="7"/>
      <c r="CR14055" s="7"/>
      <c r="CS14055" s="7"/>
      <c r="CU14055" s="16"/>
      <c r="DB14055" s="7"/>
      <c r="DD14055" s="7"/>
      <c r="DF14055" s="9"/>
    </row>
    <row r="14056" spans="3:110" x14ac:dyDescent="0.25">
      <c r="C14056" s="6"/>
      <c r="H14056" s="7"/>
      <c r="L14056" s="18"/>
      <c r="M14056" s="18"/>
      <c r="N14056" s="20"/>
      <c r="AD14056" s="18"/>
      <c r="AE14056" s="18"/>
      <c r="AJ14056" s="7"/>
      <c r="AL14056" s="7"/>
      <c r="AN14056" s="7"/>
      <c r="AP14056" s="7"/>
      <c r="AR14056" s="7"/>
      <c r="AX14056" s="7"/>
      <c r="AY14056" s="7"/>
      <c r="BE14056" s="9"/>
      <c r="BW14056" s="17"/>
      <c r="CH14056" s="7"/>
      <c r="CJ14056" s="7"/>
      <c r="CP14056" s="7"/>
      <c r="CR14056" s="7"/>
      <c r="CS14056" s="7"/>
      <c r="CU14056" s="16"/>
      <c r="DB14056" s="7"/>
      <c r="DD14056" s="7"/>
      <c r="DF14056" s="9"/>
    </row>
    <row r="14057" spans="3:110" x14ac:dyDescent="0.25">
      <c r="C14057" s="6"/>
      <c r="H14057" s="7"/>
      <c r="L14057" s="18"/>
      <c r="M14057" s="18"/>
      <c r="N14057" s="20"/>
      <c r="AD14057" s="18"/>
      <c r="AE14057" s="18"/>
      <c r="AJ14057" s="7"/>
      <c r="AL14057" s="7"/>
      <c r="AN14057" s="7"/>
      <c r="AP14057" s="7"/>
      <c r="AR14057" s="7"/>
      <c r="AX14057" s="7"/>
      <c r="AY14057" s="7"/>
      <c r="BE14057" s="9"/>
      <c r="BW14057" s="17"/>
      <c r="CH14057" s="7"/>
      <c r="CJ14057" s="7"/>
      <c r="CP14057" s="7"/>
      <c r="CR14057" s="7"/>
      <c r="CS14057" s="7"/>
      <c r="CU14057" s="16"/>
      <c r="DB14057" s="7"/>
      <c r="DD14057" s="7"/>
      <c r="DF14057" s="9"/>
    </row>
    <row r="14058" spans="3:110" x14ac:dyDescent="0.25">
      <c r="C14058" s="6"/>
      <c r="H14058" s="7"/>
      <c r="L14058" s="18"/>
      <c r="M14058" s="18"/>
      <c r="N14058" s="20"/>
      <c r="AD14058" s="18"/>
      <c r="AE14058" s="18"/>
      <c r="AJ14058" s="7"/>
      <c r="AL14058" s="7"/>
      <c r="AN14058" s="7"/>
      <c r="AP14058" s="7"/>
      <c r="AR14058" s="7"/>
      <c r="AX14058" s="7"/>
      <c r="AY14058" s="7"/>
      <c r="BE14058" s="9"/>
      <c r="BW14058" s="17"/>
      <c r="CH14058" s="7"/>
      <c r="CJ14058" s="7"/>
      <c r="CP14058" s="7"/>
      <c r="CR14058" s="7"/>
      <c r="CS14058" s="7"/>
      <c r="CU14058" s="16"/>
      <c r="DB14058" s="7"/>
      <c r="DD14058" s="7"/>
      <c r="DF14058" s="9"/>
    </row>
    <row r="14059" spans="3:110" x14ac:dyDescent="0.25">
      <c r="C14059" s="6"/>
      <c r="H14059" s="7"/>
      <c r="L14059" s="18"/>
      <c r="M14059" s="18"/>
      <c r="N14059" s="20"/>
      <c r="AD14059" s="18"/>
      <c r="AE14059" s="18"/>
      <c r="AJ14059" s="7"/>
      <c r="AL14059" s="7"/>
      <c r="AN14059" s="7"/>
      <c r="AP14059" s="7"/>
      <c r="AR14059" s="7"/>
      <c r="AX14059" s="7"/>
      <c r="AY14059" s="7"/>
      <c r="BE14059" s="9"/>
      <c r="BW14059" s="17"/>
      <c r="CH14059" s="7"/>
      <c r="CJ14059" s="7"/>
      <c r="CP14059" s="7"/>
      <c r="CR14059" s="7"/>
      <c r="CS14059" s="7"/>
      <c r="CU14059" s="16"/>
      <c r="DB14059" s="7"/>
      <c r="DD14059" s="7"/>
      <c r="DF14059" s="9"/>
    </row>
    <row r="14060" spans="3:110" x14ac:dyDescent="0.25">
      <c r="C14060" s="6"/>
      <c r="H14060" s="7"/>
      <c r="L14060" s="18"/>
      <c r="M14060" s="18"/>
      <c r="N14060" s="20"/>
      <c r="AD14060" s="18"/>
      <c r="AE14060" s="18"/>
      <c r="AJ14060" s="7"/>
      <c r="AL14060" s="7"/>
      <c r="AN14060" s="7"/>
      <c r="AP14060" s="7"/>
      <c r="AR14060" s="7"/>
      <c r="AX14060" s="7"/>
      <c r="AY14060" s="7"/>
      <c r="BE14060" s="9"/>
      <c r="BW14060" s="17"/>
      <c r="CH14060" s="7"/>
      <c r="CJ14060" s="7"/>
      <c r="CP14060" s="7"/>
      <c r="CR14060" s="7"/>
      <c r="CS14060" s="7"/>
      <c r="CU14060" s="16"/>
      <c r="DB14060" s="7"/>
      <c r="DD14060" s="7"/>
      <c r="DF14060" s="9"/>
    </row>
    <row r="14061" spans="3:110" x14ac:dyDescent="0.25">
      <c r="C14061" s="6"/>
      <c r="H14061" s="7"/>
      <c r="L14061" s="18"/>
      <c r="M14061" s="18"/>
      <c r="N14061" s="20"/>
      <c r="AD14061" s="18"/>
      <c r="AE14061" s="18"/>
      <c r="AJ14061" s="7"/>
      <c r="AL14061" s="7"/>
      <c r="AN14061" s="7"/>
      <c r="AP14061" s="7"/>
      <c r="AR14061" s="7"/>
      <c r="AX14061" s="7"/>
      <c r="AY14061" s="7"/>
      <c r="BE14061" s="9"/>
      <c r="BW14061" s="17"/>
      <c r="CH14061" s="7"/>
      <c r="CJ14061" s="7"/>
      <c r="CP14061" s="7"/>
      <c r="CR14061" s="7"/>
      <c r="CS14061" s="7"/>
      <c r="CU14061" s="16"/>
      <c r="DB14061" s="7"/>
      <c r="DD14061" s="7"/>
      <c r="DF14061" s="9"/>
    </row>
    <row r="14062" spans="3:110" x14ac:dyDescent="0.25">
      <c r="C14062" s="6"/>
      <c r="H14062" s="7"/>
      <c r="L14062" s="18"/>
      <c r="M14062" s="18"/>
      <c r="N14062" s="20"/>
      <c r="AD14062" s="18"/>
      <c r="AE14062" s="18"/>
      <c r="AJ14062" s="7"/>
      <c r="AL14062" s="7"/>
      <c r="AN14062" s="7"/>
      <c r="AP14062" s="7"/>
      <c r="AR14062" s="7"/>
      <c r="AX14062" s="7"/>
      <c r="AY14062" s="7"/>
      <c r="BE14062" s="9"/>
      <c r="BW14062" s="17"/>
      <c r="CH14062" s="7"/>
      <c r="CJ14062" s="7"/>
      <c r="CP14062" s="7"/>
      <c r="CR14062" s="7"/>
      <c r="CS14062" s="7"/>
      <c r="CU14062" s="16"/>
      <c r="DB14062" s="7"/>
      <c r="DD14062" s="7"/>
      <c r="DF14062" s="9"/>
    </row>
    <row r="14063" spans="3:110" x14ac:dyDescent="0.25">
      <c r="C14063" s="6"/>
      <c r="H14063" s="7"/>
      <c r="L14063" s="18"/>
      <c r="M14063" s="18"/>
      <c r="N14063" s="20"/>
      <c r="AD14063" s="18"/>
      <c r="AE14063" s="18"/>
      <c r="AJ14063" s="7"/>
      <c r="AL14063" s="7"/>
      <c r="AN14063" s="7"/>
      <c r="AP14063" s="7"/>
      <c r="AR14063" s="7"/>
      <c r="AX14063" s="7"/>
      <c r="AY14063" s="7"/>
      <c r="BE14063" s="9"/>
      <c r="BW14063" s="17"/>
      <c r="CH14063" s="7"/>
      <c r="CJ14063" s="7"/>
      <c r="CP14063" s="7"/>
      <c r="CR14063" s="7"/>
      <c r="CS14063" s="7"/>
      <c r="CU14063" s="16"/>
      <c r="DB14063" s="7"/>
      <c r="DD14063" s="7"/>
      <c r="DF14063" s="9"/>
    </row>
    <row r="14064" spans="3:110" x14ac:dyDescent="0.25">
      <c r="C14064" s="6"/>
      <c r="H14064" s="7"/>
      <c r="L14064" s="18"/>
      <c r="M14064" s="18"/>
      <c r="N14064" s="20"/>
      <c r="AD14064" s="18"/>
      <c r="AE14064" s="18"/>
      <c r="AJ14064" s="7"/>
      <c r="AL14064" s="7"/>
      <c r="AN14064" s="7"/>
      <c r="AP14064" s="7"/>
      <c r="AR14064" s="7"/>
      <c r="AX14064" s="7"/>
      <c r="AY14064" s="7"/>
      <c r="BE14064" s="9"/>
      <c r="BW14064" s="17"/>
      <c r="CH14064" s="7"/>
      <c r="CJ14064" s="7"/>
      <c r="CP14064" s="7"/>
      <c r="CR14064" s="7"/>
      <c r="CS14064" s="7"/>
      <c r="CU14064" s="16"/>
      <c r="DB14064" s="7"/>
      <c r="DD14064" s="7"/>
      <c r="DF14064" s="9"/>
    </row>
    <row r="14065" spans="3:110" x14ac:dyDescent="0.25">
      <c r="C14065" s="6"/>
      <c r="H14065" s="7"/>
      <c r="L14065" s="18"/>
      <c r="M14065" s="18"/>
      <c r="N14065" s="20"/>
      <c r="AD14065" s="18"/>
      <c r="AE14065" s="18"/>
      <c r="AJ14065" s="7"/>
      <c r="AL14065" s="7"/>
      <c r="AN14065" s="7"/>
      <c r="AP14065" s="7"/>
      <c r="AR14065" s="7"/>
      <c r="AX14065" s="7"/>
      <c r="AY14065" s="7"/>
      <c r="BE14065" s="9"/>
      <c r="BW14065" s="17"/>
      <c r="CH14065" s="7"/>
      <c r="CJ14065" s="7"/>
      <c r="CP14065" s="7"/>
      <c r="CR14065" s="7"/>
      <c r="CS14065" s="7"/>
      <c r="CU14065" s="16"/>
      <c r="DB14065" s="7"/>
      <c r="DD14065" s="7"/>
      <c r="DF14065" s="9"/>
    </row>
    <row r="14066" spans="3:110" x14ac:dyDescent="0.25">
      <c r="C14066" s="6"/>
      <c r="H14066" s="7"/>
      <c r="L14066" s="18"/>
      <c r="M14066" s="18"/>
      <c r="N14066" s="20"/>
      <c r="AD14066" s="18"/>
      <c r="AE14066" s="18"/>
      <c r="AJ14066" s="7"/>
      <c r="AL14066" s="7"/>
      <c r="AN14066" s="7"/>
      <c r="AP14066" s="7"/>
      <c r="AR14066" s="7"/>
      <c r="AX14066" s="7"/>
      <c r="AY14066" s="7"/>
      <c r="BE14066" s="9"/>
      <c r="BW14066" s="17"/>
      <c r="CH14066" s="7"/>
      <c r="CJ14066" s="7"/>
      <c r="CP14066" s="7"/>
      <c r="CR14066" s="7"/>
      <c r="CS14066" s="7"/>
      <c r="CU14066" s="16"/>
      <c r="DB14066" s="7"/>
      <c r="DD14066" s="7"/>
      <c r="DF14066" s="9"/>
    </row>
    <row r="14067" spans="3:110" x14ac:dyDescent="0.25">
      <c r="C14067" s="6"/>
      <c r="H14067" s="7"/>
      <c r="L14067" s="18"/>
      <c r="M14067" s="18"/>
      <c r="N14067" s="20"/>
      <c r="AD14067" s="18"/>
      <c r="AE14067" s="18"/>
      <c r="AJ14067" s="7"/>
      <c r="AL14067" s="7"/>
      <c r="AN14067" s="7"/>
      <c r="AP14067" s="7"/>
      <c r="AR14067" s="7"/>
      <c r="AX14067" s="7"/>
      <c r="AY14067" s="7"/>
      <c r="BE14067" s="9"/>
      <c r="BW14067" s="17"/>
      <c r="CH14067" s="7"/>
      <c r="CJ14067" s="7"/>
      <c r="CP14067" s="7"/>
      <c r="CR14067" s="7"/>
      <c r="CS14067" s="7"/>
      <c r="CU14067" s="16"/>
      <c r="DB14067" s="7"/>
      <c r="DD14067" s="7"/>
      <c r="DF14067" s="9"/>
    </row>
    <row r="14068" spans="3:110" x14ac:dyDescent="0.25">
      <c r="C14068" s="6"/>
      <c r="H14068" s="7"/>
      <c r="L14068" s="18"/>
      <c r="M14068" s="18"/>
      <c r="N14068" s="20"/>
      <c r="AD14068" s="18"/>
      <c r="AE14068" s="18"/>
      <c r="AJ14068" s="7"/>
      <c r="AL14068" s="7"/>
      <c r="AN14068" s="7"/>
      <c r="AP14068" s="7"/>
      <c r="AR14068" s="7"/>
      <c r="AX14068" s="7"/>
      <c r="AY14068" s="7"/>
      <c r="BE14068" s="9"/>
      <c r="BW14068" s="17"/>
      <c r="CH14068" s="7"/>
      <c r="CJ14068" s="7"/>
      <c r="CP14068" s="7"/>
      <c r="CR14068" s="7"/>
      <c r="CS14068" s="7"/>
      <c r="CU14068" s="16"/>
      <c r="DB14068" s="7"/>
      <c r="DD14068" s="7"/>
      <c r="DF14068" s="9"/>
    </row>
    <row r="14069" spans="3:110" x14ac:dyDescent="0.25">
      <c r="C14069" s="6"/>
      <c r="H14069" s="7"/>
      <c r="L14069" s="18"/>
      <c r="M14069" s="18"/>
      <c r="N14069" s="20"/>
      <c r="AD14069" s="18"/>
      <c r="AE14069" s="18"/>
      <c r="AJ14069" s="7"/>
      <c r="AL14069" s="7"/>
      <c r="AN14069" s="7"/>
      <c r="AP14069" s="7"/>
      <c r="AR14069" s="7"/>
      <c r="AX14069" s="7"/>
      <c r="AY14069" s="7"/>
      <c r="BE14069" s="9"/>
      <c r="BW14069" s="17"/>
      <c r="CH14069" s="7"/>
      <c r="CJ14069" s="7"/>
      <c r="CP14069" s="7"/>
      <c r="CR14069" s="7"/>
      <c r="CS14069" s="7"/>
      <c r="CU14069" s="16"/>
      <c r="DB14069" s="7"/>
      <c r="DD14069" s="7"/>
      <c r="DF14069" s="9"/>
    </row>
    <row r="14070" spans="3:110" x14ac:dyDescent="0.25">
      <c r="C14070" s="6"/>
      <c r="H14070" s="7"/>
      <c r="L14070" s="18"/>
      <c r="M14070" s="18"/>
      <c r="N14070" s="20"/>
      <c r="AD14070" s="18"/>
      <c r="AE14070" s="18"/>
      <c r="AJ14070" s="7"/>
      <c r="AL14070" s="7"/>
      <c r="AN14070" s="7"/>
      <c r="AP14070" s="7"/>
      <c r="AR14070" s="7"/>
      <c r="AX14070" s="7"/>
      <c r="AY14070" s="7"/>
      <c r="BE14070" s="9"/>
      <c r="BW14070" s="17"/>
      <c r="CH14070" s="7"/>
      <c r="CJ14070" s="7"/>
      <c r="CP14070" s="7"/>
      <c r="CR14070" s="7"/>
      <c r="CS14070" s="7"/>
      <c r="CU14070" s="16"/>
      <c r="DB14070" s="7"/>
      <c r="DD14070" s="7"/>
      <c r="DF14070" s="9"/>
    </row>
    <row r="14071" spans="3:110" x14ac:dyDescent="0.25">
      <c r="C14071" s="6"/>
      <c r="H14071" s="7"/>
      <c r="L14071" s="18"/>
      <c r="M14071" s="18"/>
      <c r="N14071" s="20"/>
      <c r="AD14071" s="18"/>
      <c r="AE14071" s="18"/>
      <c r="AJ14071" s="7"/>
      <c r="AL14071" s="7"/>
      <c r="AN14071" s="7"/>
      <c r="AP14071" s="7"/>
      <c r="AR14071" s="7"/>
      <c r="AX14071" s="7"/>
      <c r="AY14071" s="7"/>
      <c r="BE14071" s="9"/>
      <c r="BW14071" s="17"/>
      <c r="CH14071" s="7"/>
      <c r="CJ14071" s="7"/>
      <c r="CP14071" s="7"/>
      <c r="CR14071" s="7"/>
      <c r="CS14071" s="7"/>
      <c r="CU14071" s="16"/>
      <c r="DB14071" s="7"/>
      <c r="DD14071" s="7"/>
      <c r="DF14071" s="9"/>
    </row>
    <row r="14072" spans="3:110" x14ac:dyDescent="0.25">
      <c r="C14072" s="6"/>
      <c r="H14072" s="7"/>
      <c r="L14072" s="18"/>
      <c r="M14072" s="18"/>
      <c r="N14072" s="20"/>
      <c r="AD14072" s="18"/>
      <c r="AE14072" s="18"/>
      <c r="AJ14072" s="7"/>
      <c r="AL14072" s="7"/>
      <c r="AN14072" s="7"/>
      <c r="AP14072" s="7"/>
      <c r="AR14072" s="7"/>
      <c r="AX14072" s="7"/>
      <c r="AY14072" s="7"/>
      <c r="BE14072" s="9"/>
      <c r="BW14072" s="17"/>
      <c r="CH14072" s="7"/>
      <c r="CJ14072" s="7"/>
      <c r="CP14072" s="7"/>
      <c r="CR14072" s="7"/>
      <c r="CS14072" s="7"/>
      <c r="CU14072" s="16"/>
      <c r="DB14072" s="7"/>
      <c r="DD14072" s="7"/>
      <c r="DF14072" s="9"/>
    </row>
    <row r="14073" spans="3:110" x14ac:dyDescent="0.25">
      <c r="C14073" s="6"/>
      <c r="H14073" s="7"/>
      <c r="L14073" s="18"/>
      <c r="M14073" s="18"/>
      <c r="N14073" s="20"/>
      <c r="AD14073" s="18"/>
      <c r="AE14073" s="18"/>
      <c r="AJ14073" s="7"/>
      <c r="AL14073" s="7"/>
      <c r="AN14073" s="7"/>
      <c r="AP14073" s="7"/>
      <c r="AR14073" s="7"/>
      <c r="AX14073" s="7"/>
      <c r="AY14073" s="7"/>
      <c r="BE14073" s="9"/>
      <c r="BW14073" s="17"/>
      <c r="CH14073" s="7"/>
      <c r="CJ14073" s="7"/>
      <c r="CP14073" s="7"/>
      <c r="CR14073" s="7"/>
      <c r="CS14073" s="7"/>
      <c r="CU14073" s="16"/>
      <c r="DB14073" s="7"/>
      <c r="DD14073" s="7"/>
      <c r="DF14073" s="9"/>
    </row>
    <row r="14074" spans="3:110" x14ac:dyDescent="0.25">
      <c r="C14074" s="6"/>
      <c r="H14074" s="7"/>
      <c r="L14074" s="18"/>
      <c r="M14074" s="18"/>
      <c r="N14074" s="20"/>
      <c r="AD14074" s="18"/>
      <c r="AE14074" s="18"/>
      <c r="AJ14074" s="7"/>
      <c r="AL14074" s="7"/>
      <c r="AN14074" s="7"/>
      <c r="AP14074" s="7"/>
      <c r="AR14074" s="7"/>
      <c r="AX14074" s="7"/>
      <c r="AY14074" s="7"/>
      <c r="BE14074" s="9"/>
      <c r="BW14074" s="17"/>
      <c r="CH14074" s="7"/>
      <c r="CJ14074" s="7"/>
      <c r="CP14074" s="7"/>
      <c r="CR14074" s="7"/>
      <c r="CS14074" s="7"/>
      <c r="CU14074" s="16"/>
      <c r="DB14074" s="7"/>
      <c r="DD14074" s="7"/>
      <c r="DF14074" s="9"/>
    </row>
    <row r="14075" spans="3:110" x14ac:dyDescent="0.25">
      <c r="C14075" s="6"/>
      <c r="H14075" s="7"/>
      <c r="L14075" s="18"/>
      <c r="M14075" s="18"/>
      <c r="N14075" s="20"/>
      <c r="AD14075" s="18"/>
      <c r="AE14075" s="18"/>
      <c r="AJ14075" s="7"/>
      <c r="AL14075" s="7"/>
      <c r="AN14075" s="7"/>
      <c r="AP14075" s="7"/>
      <c r="AR14075" s="7"/>
      <c r="AX14075" s="7"/>
      <c r="AY14075" s="7"/>
      <c r="BE14075" s="9"/>
      <c r="BW14075" s="17"/>
      <c r="CH14075" s="7"/>
      <c r="CJ14075" s="7"/>
      <c r="CP14075" s="7"/>
      <c r="CR14075" s="7"/>
      <c r="CS14075" s="7"/>
      <c r="CU14075" s="16"/>
      <c r="DB14075" s="7"/>
      <c r="DD14075" s="7"/>
      <c r="DF14075" s="9"/>
    </row>
    <row r="14076" spans="3:110" x14ac:dyDescent="0.25">
      <c r="C14076" s="6"/>
      <c r="H14076" s="7"/>
      <c r="L14076" s="18"/>
      <c r="M14076" s="18"/>
      <c r="N14076" s="20"/>
      <c r="AD14076" s="18"/>
      <c r="AE14076" s="18"/>
      <c r="AJ14076" s="7"/>
      <c r="AL14076" s="7"/>
      <c r="AN14076" s="7"/>
      <c r="AP14076" s="7"/>
      <c r="AR14076" s="7"/>
      <c r="AX14076" s="7"/>
      <c r="AY14076" s="7"/>
      <c r="BE14076" s="9"/>
      <c r="BW14076" s="17"/>
      <c r="CH14076" s="7"/>
      <c r="CJ14076" s="7"/>
      <c r="CP14076" s="7"/>
      <c r="CR14076" s="7"/>
      <c r="CS14076" s="7"/>
      <c r="CU14076" s="16"/>
      <c r="DB14076" s="7"/>
      <c r="DD14076" s="7"/>
      <c r="DF14076" s="9"/>
    </row>
    <row r="14077" spans="3:110" x14ac:dyDescent="0.25">
      <c r="C14077" s="6"/>
      <c r="H14077" s="7"/>
      <c r="L14077" s="18"/>
      <c r="M14077" s="18"/>
      <c r="N14077" s="20"/>
      <c r="AD14077" s="18"/>
      <c r="AE14077" s="18"/>
      <c r="AJ14077" s="7"/>
      <c r="AL14077" s="7"/>
      <c r="AN14077" s="7"/>
      <c r="AP14077" s="7"/>
      <c r="AR14077" s="7"/>
      <c r="AX14077" s="7"/>
      <c r="AY14077" s="7"/>
      <c r="BE14077" s="9"/>
      <c r="BW14077" s="17"/>
      <c r="CH14077" s="7"/>
      <c r="CJ14077" s="7"/>
      <c r="CP14077" s="7"/>
      <c r="CR14077" s="7"/>
      <c r="CS14077" s="7"/>
      <c r="CU14077" s="16"/>
      <c r="DB14077" s="7"/>
      <c r="DD14077" s="7"/>
      <c r="DF14077" s="9"/>
    </row>
    <row r="14078" spans="3:110" x14ac:dyDescent="0.25">
      <c r="C14078" s="6"/>
      <c r="H14078" s="7"/>
      <c r="L14078" s="18"/>
      <c r="M14078" s="18"/>
      <c r="N14078" s="20"/>
      <c r="AD14078" s="18"/>
      <c r="AE14078" s="18"/>
      <c r="AJ14078" s="7"/>
      <c r="AL14078" s="7"/>
      <c r="AN14078" s="7"/>
      <c r="AP14078" s="7"/>
      <c r="AR14078" s="7"/>
      <c r="AX14078" s="7"/>
      <c r="AY14078" s="7"/>
      <c r="BE14078" s="9"/>
      <c r="BW14078" s="17"/>
      <c r="CH14078" s="7"/>
      <c r="CJ14078" s="7"/>
      <c r="CP14078" s="7"/>
      <c r="CR14078" s="7"/>
      <c r="CS14078" s="7"/>
      <c r="CU14078" s="16"/>
      <c r="DB14078" s="7"/>
      <c r="DD14078" s="7"/>
      <c r="DF14078" s="9"/>
    </row>
    <row r="14079" spans="3:110" x14ac:dyDescent="0.25">
      <c r="C14079" s="6"/>
      <c r="H14079" s="7"/>
      <c r="L14079" s="18"/>
      <c r="M14079" s="18"/>
      <c r="N14079" s="20"/>
      <c r="AD14079" s="18"/>
      <c r="AE14079" s="18"/>
      <c r="AJ14079" s="7"/>
      <c r="AL14079" s="7"/>
      <c r="AN14079" s="7"/>
      <c r="AP14079" s="7"/>
      <c r="AR14079" s="7"/>
      <c r="AX14079" s="7"/>
      <c r="AY14079" s="7"/>
      <c r="BE14079" s="9"/>
      <c r="BW14079" s="17"/>
      <c r="CH14079" s="7"/>
      <c r="CJ14079" s="7"/>
      <c r="CP14079" s="7"/>
      <c r="CR14079" s="7"/>
      <c r="CS14079" s="7"/>
      <c r="CU14079" s="16"/>
      <c r="DB14079" s="7"/>
      <c r="DD14079" s="7"/>
      <c r="DF14079" s="9"/>
    </row>
    <row r="14080" spans="3:110" x14ac:dyDescent="0.25">
      <c r="C14080" s="6"/>
      <c r="H14080" s="7"/>
      <c r="L14080" s="18"/>
      <c r="M14080" s="18"/>
      <c r="N14080" s="20"/>
      <c r="AD14080" s="18"/>
      <c r="AE14080" s="18"/>
      <c r="AJ14080" s="7"/>
      <c r="AL14080" s="7"/>
      <c r="AN14080" s="7"/>
      <c r="AP14080" s="7"/>
      <c r="AR14080" s="7"/>
      <c r="AX14080" s="7"/>
      <c r="AY14080" s="7"/>
      <c r="BE14080" s="9"/>
      <c r="BW14080" s="17"/>
      <c r="CH14080" s="7"/>
      <c r="CJ14080" s="7"/>
      <c r="CP14080" s="7"/>
      <c r="CR14080" s="7"/>
      <c r="CS14080" s="7"/>
      <c r="CU14080" s="16"/>
      <c r="DB14080" s="7"/>
      <c r="DD14080" s="7"/>
      <c r="DF14080" s="9"/>
    </row>
    <row r="14081" spans="3:110" x14ac:dyDescent="0.25">
      <c r="C14081" s="6"/>
      <c r="H14081" s="7"/>
      <c r="L14081" s="18"/>
      <c r="M14081" s="18"/>
      <c r="N14081" s="20"/>
      <c r="AD14081" s="18"/>
      <c r="AE14081" s="18"/>
      <c r="AJ14081" s="7"/>
      <c r="AL14081" s="7"/>
      <c r="AN14081" s="7"/>
      <c r="AP14081" s="7"/>
      <c r="AR14081" s="7"/>
      <c r="AX14081" s="7"/>
      <c r="AY14081" s="7"/>
      <c r="BE14081" s="9"/>
      <c r="BW14081" s="17"/>
      <c r="CH14081" s="7"/>
      <c r="CJ14081" s="7"/>
      <c r="CP14081" s="7"/>
      <c r="CR14081" s="7"/>
      <c r="CS14081" s="7"/>
      <c r="CU14081" s="16"/>
      <c r="DB14081" s="7"/>
      <c r="DD14081" s="7"/>
      <c r="DF14081" s="9"/>
    </row>
    <row r="14082" spans="3:110" x14ac:dyDescent="0.25">
      <c r="C14082" s="6"/>
      <c r="H14082" s="7"/>
      <c r="L14082" s="18"/>
      <c r="M14082" s="18"/>
      <c r="N14082" s="20"/>
      <c r="AD14082" s="18"/>
      <c r="AE14082" s="18"/>
      <c r="AJ14082" s="7"/>
      <c r="AL14082" s="7"/>
      <c r="AN14082" s="7"/>
      <c r="AP14082" s="7"/>
      <c r="AR14082" s="7"/>
      <c r="AX14082" s="7"/>
      <c r="AY14082" s="7"/>
      <c r="BE14082" s="9"/>
      <c r="BW14082" s="17"/>
      <c r="CH14082" s="7"/>
      <c r="CJ14082" s="7"/>
      <c r="CP14082" s="7"/>
      <c r="CR14082" s="7"/>
      <c r="CS14082" s="7"/>
      <c r="CU14082" s="16"/>
      <c r="DB14082" s="7"/>
      <c r="DD14082" s="7"/>
      <c r="DF14082" s="9"/>
    </row>
    <row r="14083" spans="3:110" x14ac:dyDescent="0.25">
      <c r="C14083" s="6"/>
      <c r="H14083" s="7"/>
      <c r="L14083" s="18"/>
      <c r="M14083" s="18"/>
      <c r="N14083" s="20"/>
      <c r="AD14083" s="18"/>
      <c r="AE14083" s="18"/>
      <c r="AJ14083" s="7"/>
      <c r="AL14083" s="7"/>
      <c r="AN14083" s="7"/>
      <c r="AP14083" s="7"/>
      <c r="AR14083" s="7"/>
      <c r="AX14083" s="7"/>
      <c r="AY14083" s="7"/>
      <c r="BE14083" s="9"/>
      <c r="BW14083" s="17"/>
      <c r="CH14083" s="7"/>
      <c r="CJ14083" s="7"/>
      <c r="CP14083" s="7"/>
      <c r="CR14083" s="7"/>
      <c r="CS14083" s="7"/>
      <c r="CU14083" s="16"/>
      <c r="DB14083" s="7"/>
      <c r="DD14083" s="7"/>
      <c r="DF14083" s="9"/>
    </row>
    <row r="14084" spans="3:110" x14ac:dyDescent="0.25">
      <c r="C14084" s="6"/>
      <c r="H14084" s="7"/>
      <c r="L14084" s="18"/>
      <c r="M14084" s="18"/>
      <c r="N14084" s="20"/>
      <c r="AD14084" s="18"/>
      <c r="AE14084" s="18"/>
      <c r="AJ14084" s="7"/>
      <c r="AL14084" s="7"/>
      <c r="AN14084" s="7"/>
      <c r="AP14084" s="7"/>
      <c r="AR14084" s="7"/>
      <c r="AX14084" s="7"/>
      <c r="AY14084" s="7"/>
      <c r="BE14084" s="9"/>
      <c r="BW14084" s="17"/>
      <c r="CH14084" s="7"/>
      <c r="CJ14084" s="7"/>
      <c r="CP14084" s="7"/>
      <c r="CR14084" s="7"/>
      <c r="CS14084" s="7"/>
      <c r="CU14084" s="16"/>
      <c r="DB14084" s="7"/>
      <c r="DD14084" s="7"/>
      <c r="DF14084" s="9"/>
    </row>
    <row r="14085" spans="3:110" x14ac:dyDescent="0.25">
      <c r="C14085" s="6"/>
      <c r="H14085" s="7"/>
      <c r="L14085" s="18"/>
      <c r="M14085" s="18"/>
      <c r="N14085" s="20"/>
      <c r="AD14085" s="18"/>
      <c r="AE14085" s="18"/>
      <c r="AJ14085" s="7"/>
      <c r="AL14085" s="7"/>
      <c r="AN14085" s="7"/>
      <c r="AP14085" s="7"/>
      <c r="AR14085" s="7"/>
      <c r="AX14085" s="7"/>
      <c r="AY14085" s="7"/>
      <c r="BE14085" s="9"/>
      <c r="BW14085" s="17"/>
      <c r="CH14085" s="7"/>
      <c r="CJ14085" s="7"/>
      <c r="CP14085" s="7"/>
      <c r="CR14085" s="7"/>
      <c r="CS14085" s="7"/>
      <c r="CU14085" s="16"/>
      <c r="DB14085" s="7"/>
      <c r="DD14085" s="7"/>
      <c r="DF14085" s="9"/>
    </row>
    <row r="14086" spans="3:110" x14ac:dyDescent="0.25">
      <c r="C14086" s="6"/>
      <c r="H14086" s="7"/>
      <c r="L14086" s="18"/>
      <c r="M14086" s="18"/>
      <c r="N14086" s="20"/>
      <c r="AD14086" s="18"/>
      <c r="AE14086" s="18"/>
      <c r="AJ14086" s="7"/>
      <c r="AL14086" s="7"/>
      <c r="AN14086" s="7"/>
      <c r="AP14086" s="7"/>
      <c r="AR14086" s="7"/>
      <c r="AX14086" s="7"/>
      <c r="AY14086" s="7"/>
      <c r="BE14086" s="9"/>
      <c r="BW14086" s="17"/>
      <c r="CH14086" s="7"/>
      <c r="CJ14086" s="7"/>
      <c r="CP14086" s="7"/>
      <c r="CR14086" s="7"/>
      <c r="CS14086" s="7"/>
      <c r="CU14086" s="16"/>
      <c r="DB14086" s="7"/>
      <c r="DD14086" s="7"/>
      <c r="DF14086" s="9"/>
    </row>
    <row r="14087" spans="3:110" x14ac:dyDescent="0.25">
      <c r="C14087" s="6"/>
      <c r="H14087" s="7"/>
      <c r="L14087" s="18"/>
      <c r="M14087" s="18"/>
      <c r="N14087" s="20"/>
      <c r="AD14087" s="18"/>
      <c r="AE14087" s="18"/>
      <c r="AJ14087" s="7"/>
      <c r="AL14087" s="7"/>
      <c r="AN14087" s="7"/>
      <c r="AP14087" s="7"/>
      <c r="AR14087" s="7"/>
      <c r="AX14087" s="7"/>
      <c r="AY14087" s="7"/>
      <c r="BE14087" s="9"/>
      <c r="BW14087" s="17"/>
      <c r="CH14087" s="7"/>
      <c r="CJ14087" s="7"/>
      <c r="CP14087" s="7"/>
      <c r="CR14087" s="7"/>
      <c r="CS14087" s="7"/>
      <c r="CU14087" s="16"/>
      <c r="DB14087" s="7"/>
      <c r="DD14087" s="7"/>
      <c r="DF14087" s="9"/>
    </row>
    <row r="14088" spans="3:110" x14ac:dyDescent="0.25">
      <c r="C14088" s="6"/>
      <c r="H14088" s="7"/>
      <c r="L14088" s="18"/>
      <c r="M14088" s="18"/>
      <c r="N14088" s="20"/>
      <c r="AD14088" s="18"/>
      <c r="AE14088" s="18"/>
      <c r="AJ14088" s="7"/>
      <c r="AL14088" s="7"/>
      <c r="AN14088" s="7"/>
      <c r="AP14088" s="7"/>
      <c r="AR14088" s="7"/>
      <c r="AX14088" s="7"/>
      <c r="AY14088" s="7"/>
      <c r="BE14088" s="9"/>
      <c r="BW14088" s="17"/>
      <c r="CH14088" s="7"/>
      <c r="CJ14088" s="7"/>
      <c r="CP14088" s="7"/>
      <c r="CR14088" s="7"/>
      <c r="CS14088" s="7"/>
      <c r="CU14088" s="16"/>
      <c r="DB14088" s="7"/>
      <c r="DD14088" s="7"/>
      <c r="DF14088" s="9"/>
    </row>
    <row r="14089" spans="3:110" x14ac:dyDescent="0.25">
      <c r="C14089" s="6"/>
      <c r="H14089" s="7"/>
      <c r="L14089" s="18"/>
      <c r="M14089" s="18"/>
      <c r="N14089" s="20"/>
      <c r="AD14089" s="18"/>
      <c r="AE14089" s="18"/>
      <c r="AJ14089" s="7"/>
      <c r="AL14089" s="7"/>
      <c r="AN14089" s="7"/>
      <c r="AP14089" s="7"/>
      <c r="AR14089" s="7"/>
      <c r="AX14089" s="7"/>
      <c r="AY14089" s="7"/>
      <c r="BE14089" s="9"/>
      <c r="BW14089" s="17"/>
      <c r="CH14089" s="7"/>
      <c r="CJ14089" s="7"/>
      <c r="CP14089" s="7"/>
      <c r="CR14089" s="7"/>
      <c r="CS14089" s="7"/>
      <c r="CU14089" s="16"/>
      <c r="DB14089" s="7"/>
      <c r="DD14089" s="7"/>
      <c r="DF14089" s="9"/>
    </row>
    <row r="14090" spans="3:110" x14ac:dyDescent="0.25">
      <c r="C14090" s="6"/>
      <c r="H14090" s="7"/>
      <c r="L14090" s="18"/>
      <c r="M14090" s="18"/>
      <c r="N14090" s="20"/>
      <c r="AD14090" s="18"/>
      <c r="AE14090" s="18"/>
      <c r="AJ14090" s="7"/>
      <c r="AL14090" s="7"/>
      <c r="AN14090" s="7"/>
      <c r="AP14090" s="7"/>
      <c r="AR14090" s="7"/>
      <c r="AX14090" s="7"/>
      <c r="AY14090" s="7"/>
      <c r="BE14090" s="9"/>
      <c r="BW14090" s="17"/>
      <c r="CH14090" s="7"/>
      <c r="CJ14090" s="7"/>
      <c r="CP14090" s="7"/>
      <c r="CR14090" s="7"/>
      <c r="CS14090" s="7"/>
      <c r="CU14090" s="16"/>
      <c r="DB14090" s="7"/>
      <c r="DD14090" s="7"/>
      <c r="DF14090" s="9"/>
    </row>
    <row r="14091" spans="3:110" x14ac:dyDescent="0.25">
      <c r="C14091" s="6"/>
      <c r="H14091" s="7"/>
      <c r="L14091" s="18"/>
      <c r="M14091" s="18"/>
      <c r="N14091" s="20"/>
      <c r="AD14091" s="18"/>
      <c r="AE14091" s="18"/>
      <c r="AJ14091" s="7"/>
      <c r="AL14091" s="7"/>
      <c r="AN14091" s="7"/>
      <c r="AP14091" s="7"/>
      <c r="AR14091" s="7"/>
      <c r="AX14091" s="7"/>
      <c r="AY14091" s="7"/>
      <c r="BE14091" s="9"/>
      <c r="BW14091" s="17"/>
      <c r="CH14091" s="7"/>
      <c r="CJ14091" s="7"/>
      <c r="CP14091" s="7"/>
      <c r="CR14091" s="7"/>
      <c r="CS14091" s="7"/>
      <c r="CU14091" s="16"/>
      <c r="DB14091" s="7"/>
      <c r="DD14091" s="7"/>
      <c r="DF14091" s="9"/>
    </row>
    <row r="14092" spans="3:110" x14ac:dyDescent="0.25">
      <c r="C14092" s="6"/>
      <c r="H14092" s="7"/>
      <c r="L14092" s="18"/>
      <c r="M14092" s="18"/>
      <c r="N14092" s="20"/>
      <c r="AD14092" s="18"/>
      <c r="AE14092" s="18"/>
      <c r="AJ14092" s="7"/>
      <c r="AL14092" s="7"/>
      <c r="AN14092" s="7"/>
      <c r="AP14092" s="7"/>
      <c r="AR14092" s="7"/>
      <c r="AX14092" s="7"/>
      <c r="AY14092" s="7"/>
      <c r="BE14092" s="9"/>
      <c r="BW14092" s="17"/>
      <c r="CH14092" s="7"/>
      <c r="CJ14092" s="7"/>
      <c r="CP14092" s="7"/>
      <c r="CR14092" s="7"/>
      <c r="CS14092" s="7"/>
      <c r="CU14092" s="16"/>
      <c r="DB14092" s="7"/>
      <c r="DD14092" s="7"/>
      <c r="DF14092" s="9"/>
    </row>
    <row r="14093" spans="3:110" x14ac:dyDescent="0.25">
      <c r="C14093" s="6"/>
      <c r="H14093" s="7"/>
      <c r="L14093" s="18"/>
      <c r="M14093" s="18"/>
      <c r="N14093" s="20"/>
      <c r="AD14093" s="18"/>
      <c r="AE14093" s="18"/>
      <c r="AJ14093" s="7"/>
      <c r="AL14093" s="7"/>
      <c r="AN14093" s="7"/>
      <c r="AP14093" s="7"/>
      <c r="AR14093" s="7"/>
      <c r="AX14093" s="7"/>
      <c r="AY14093" s="7"/>
      <c r="BE14093" s="9"/>
      <c r="BW14093" s="17"/>
      <c r="CH14093" s="7"/>
      <c r="CJ14093" s="7"/>
      <c r="CP14093" s="7"/>
      <c r="CR14093" s="7"/>
      <c r="CS14093" s="7"/>
      <c r="CU14093" s="16"/>
      <c r="DB14093" s="7"/>
      <c r="DD14093" s="7"/>
      <c r="DF14093" s="9"/>
    </row>
    <row r="14094" spans="3:110" x14ac:dyDescent="0.25">
      <c r="C14094" s="6"/>
      <c r="H14094" s="7"/>
      <c r="L14094" s="18"/>
      <c r="M14094" s="18"/>
      <c r="N14094" s="20"/>
      <c r="AD14094" s="18"/>
      <c r="AE14094" s="18"/>
      <c r="AJ14094" s="7"/>
      <c r="AL14094" s="7"/>
      <c r="AN14094" s="7"/>
      <c r="AP14094" s="7"/>
      <c r="AR14094" s="7"/>
      <c r="AX14094" s="7"/>
      <c r="AY14094" s="7"/>
      <c r="BE14094" s="9"/>
      <c r="BW14094" s="17"/>
      <c r="CH14094" s="7"/>
      <c r="CJ14094" s="7"/>
      <c r="CP14094" s="7"/>
      <c r="CR14094" s="7"/>
      <c r="CS14094" s="7"/>
      <c r="CU14094" s="16"/>
      <c r="DB14094" s="7"/>
      <c r="DD14094" s="7"/>
      <c r="DF14094" s="9"/>
    </row>
    <row r="14095" spans="3:110" x14ac:dyDescent="0.25">
      <c r="C14095" s="6"/>
      <c r="H14095" s="7"/>
      <c r="L14095" s="18"/>
      <c r="M14095" s="18"/>
      <c r="N14095" s="20"/>
      <c r="AD14095" s="18"/>
      <c r="AE14095" s="18"/>
      <c r="AJ14095" s="7"/>
      <c r="AL14095" s="7"/>
      <c r="AN14095" s="7"/>
      <c r="AP14095" s="7"/>
      <c r="AR14095" s="7"/>
      <c r="AX14095" s="7"/>
      <c r="AY14095" s="7"/>
      <c r="BE14095" s="9"/>
      <c r="BW14095" s="17"/>
      <c r="CH14095" s="7"/>
      <c r="CJ14095" s="7"/>
      <c r="CP14095" s="7"/>
      <c r="CR14095" s="7"/>
      <c r="CS14095" s="7"/>
      <c r="CU14095" s="16"/>
      <c r="DB14095" s="7"/>
      <c r="DD14095" s="7"/>
      <c r="DF14095" s="9"/>
    </row>
    <row r="14096" spans="3:110" x14ac:dyDescent="0.25">
      <c r="C14096" s="6"/>
      <c r="H14096" s="7"/>
      <c r="L14096" s="18"/>
      <c r="M14096" s="18"/>
      <c r="N14096" s="20"/>
      <c r="AD14096" s="18"/>
      <c r="AE14096" s="18"/>
      <c r="AJ14096" s="7"/>
      <c r="AL14096" s="7"/>
      <c r="AN14096" s="7"/>
      <c r="AP14096" s="7"/>
      <c r="AR14096" s="7"/>
      <c r="AX14096" s="7"/>
      <c r="AY14096" s="7"/>
      <c r="BE14096" s="9"/>
      <c r="BW14096" s="17"/>
      <c r="CH14096" s="7"/>
      <c r="CJ14096" s="7"/>
      <c r="CP14096" s="7"/>
      <c r="CR14096" s="7"/>
      <c r="CS14096" s="7"/>
      <c r="CU14096" s="16"/>
      <c r="DB14096" s="7"/>
      <c r="DD14096" s="7"/>
      <c r="DF14096" s="9"/>
    </row>
    <row r="14097" spans="3:110" x14ac:dyDescent="0.25">
      <c r="C14097" s="6"/>
      <c r="H14097" s="7"/>
      <c r="L14097" s="18"/>
      <c r="M14097" s="18"/>
      <c r="N14097" s="20"/>
      <c r="AD14097" s="18"/>
      <c r="AE14097" s="18"/>
      <c r="AJ14097" s="7"/>
      <c r="AL14097" s="7"/>
      <c r="AN14097" s="7"/>
      <c r="AP14097" s="7"/>
      <c r="AR14097" s="7"/>
      <c r="AX14097" s="7"/>
      <c r="AY14097" s="7"/>
      <c r="BE14097" s="9"/>
      <c r="BW14097" s="17"/>
      <c r="CH14097" s="7"/>
      <c r="CJ14097" s="7"/>
      <c r="CP14097" s="7"/>
      <c r="CR14097" s="7"/>
      <c r="CS14097" s="7"/>
      <c r="CU14097" s="16"/>
      <c r="DB14097" s="7"/>
      <c r="DD14097" s="7"/>
      <c r="DF14097" s="9"/>
    </row>
    <row r="14098" spans="3:110" x14ac:dyDescent="0.25">
      <c r="C14098" s="6"/>
      <c r="H14098" s="7"/>
      <c r="L14098" s="18"/>
      <c r="M14098" s="18"/>
      <c r="N14098" s="20"/>
      <c r="AD14098" s="18"/>
      <c r="AE14098" s="18"/>
      <c r="AJ14098" s="7"/>
      <c r="AL14098" s="7"/>
      <c r="AN14098" s="7"/>
      <c r="AP14098" s="7"/>
      <c r="AR14098" s="7"/>
      <c r="AX14098" s="7"/>
      <c r="AY14098" s="7"/>
      <c r="BE14098" s="9"/>
      <c r="BW14098" s="17"/>
      <c r="CH14098" s="7"/>
      <c r="CJ14098" s="7"/>
      <c r="CP14098" s="7"/>
      <c r="CR14098" s="7"/>
      <c r="CS14098" s="7"/>
      <c r="CU14098" s="16"/>
      <c r="DB14098" s="7"/>
      <c r="DD14098" s="7"/>
      <c r="DF14098" s="9"/>
    </row>
    <row r="14099" spans="3:110" x14ac:dyDescent="0.25">
      <c r="C14099" s="6"/>
      <c r="H14099" s="7"/>
      <c r="L14099" s="18"/>
      <c r="M14099" s="18"/>
      <c r="N14099" s="20"/>
      <c r="AD14099" s="18"/>
      <c r="AE14099" s="18"/>
      <c r="AJ14099" s="7"/>
      <c r="AL14099" s="7"/>
      <c r="AN14099" s="7"/>
      <c r="AP14099" s="7"/>
      <c r="AR14099" s="7"/>
      <c r="AX14099" s="7"/>
      <c r="AY14099" s="7"/>
      <c r="BE14099" s="9"/>
      <c r="BW14099" s="17"/>
      <c r="CH14099" s="7"/>
      <c r="CJ14099" s="7"/>
      <c r="CP14099" s="7"/>
      <c r="CR14099" s="7"/>
      <c r="CS14099" s="7"/>
      <c r="CU14099" s="16"/>
      <c r="DB14099" s="7"/>
      <c r="DD14099" s="7"/>
      <c r="DF14099" s="9"/>
    </row>
    <row r="14100" spans="3:110" x14ac:dyDescent="0.25">
      <c r="C14100" s="6"/>
      <c r="H14100" s="7"/>
      <c r="L14100" s="18"/>
      <c r="M14100" s="18"/>
      <c r="N14100" s="20"/>
      <c r="AD14100" s="18"/>
      <c r="AE14100" s="18"/>
      <c r="AJ14100" s="7"/>
      <c r="AL14100" s="7"/>
      <c r="AN14100" s="7"/>
      <c r="AP14100" s="7"/>
      <c r="AR14100" s="7"/>
      <c r="AX14100" s="7"/>
      <c r="AY14100" s="7"/>
      <c r="BE14100" s="9"/>
      <c r="BW14100" s="17"/>
      <c r="CH14100" s="7"/>
      <c r="CJ14100" s="7"/>
      <c r="CP14100" s="7"/>
      <c r="CR14100" s="7"/>
      <c r="CS14100" s="7"/>
      <c r="CU14100" s="16"/>
      <c r="DB14100" s="7"/>
      <c r="DD14100" s="7"/>
      <c r="DF14100" s="9"/>
    </row>
    <row r="14101" spans="3:110" x14ac:dyDescent="0.25">
      <c r="C14101" s="6"/>
      <c r="H14101" s="7"/>
      <c r="L14101" s="18"/>
      <c r="M14101" s="18"/>
      <c r="N14101" s="20"/>
      <c r="AD14101" s="18"/>
      <c r="AE14101" s="18"/>
      <c r="AJ14101" s="7"/>
      <c r="AL14101" s="7"/>
      <c r="AN14101" s="7"/>
      <c r="AP14101" s="7"/>
      <c r="AR14101" s="7"/>
      <c r="AX14101" s="7"/>
      <c r="AY14101" s="7"/>
      <c r="BE14101" s="9"/>
      <c r="BW14101" s="17"/>
      <c r="CH14101" s="7"/>
      <c r="CJ14101" s="7"/>
      <c r="CP14101" s="7"/>
      <c r="CR14101" s="7"/>
      <c r="CS14101" s="7"/>
      <c r="CU14101" s="16"/>
      <c r="DB14101" s="7"/>
      <c r="DD14101" s="7"/>
      <c r="DF14101" s="9"/>
    </row>
    <row r="14102" spans="3:110" x14ac:dyDescent="0.25">
      <c r="C14102" s="6"/>
      <c r="H14102" s="7"/>
      <c r="L14102" s="18"/>
      <c r="M14102" s="18"/>
      <c r="N14102" s="20"/>
      <c r="AD14102" s="18"/>
      <c r="AE14102" s="18"/>
      <c r="AJ14102" s="7"/>
      <c r="AL14102" s="7"/>
      <c r="AN14102" s="7"/>
      <c r="AP14102" s="7"/>
      <c r="AR14102" s="7"/>
      <c r="AX14102" s="7"/>
      <c r="AY14102" s="7"/>
      <c r="BE14102" s="9"/>
      <c r="BW14102" s="17"/>
      <c r="CH14102" s="7"/>
      <c r="CJ14102" s="7"/>
      <c r="CP14102" s="7"/>
      <c r="CR14102" s="7"/>
      <c r="CS14102" s="7"/>
      <c r="CU14102" s="16"/>
      <c r="DB14102" s="7"/>
      <c r="DD14102" s="7"/>
      <c r="DF14102" s="9"/>
    </row>
    <row r="14103" spans="3:110" x14ac:dyDescent="0.25">
      <c r="C14103" s="6"/>
      <c r="H14103" s="7"/>
      <c r="L14103" s="18"/>
      <c r="M14103" s="18"/>
      <c r="N14103" s="20"/>
      <c r="AD14103" s="18"/>
      <c r="AE14103" s="18"/>
      <c r="AJ14103" s="7"/>
      <c r="AL14103" s="7"/>
      <c r="AN14103" s="7"/>
      <c r="AP14103" s="7"/>
      <c r="AR14103" s="7"/>
      <c r="AX14103" s="7"/>
      <c r="AY14103" s="7"/>
      <c r="BE14103" s="9"/>
      <c r="BW14103" s="17"/>
      <c r="CH14103" s="7"/>
      <c r="CJ14103" s="7"/>
      <c r="CP14103" s="7"/>
      <c r="CR14103" s="7"/>
      <c r="CS14103" s="7"/>
      <c r="CU14103" s="16"/>
      <c r="DB14103" s="7"/>
      <c r="DD14103" s="7"/>
      <c r="DF14103" s="9"/>
    </row>
    <row r="14104" spans="3:110" x14ac:dyDescent="0.25">
      <c r="C14104" s="6"/>
      <c r="H14104" s="7"/>
      <c r="L14104" s="18"/>
      <c r="M14104" s="18"/>
      <c r="N14104" s="20"/>
      <c r="AD14104" s="18"/>
      <c r="AE14104" s="18"/>
      <c r="AJ14104" s="7"/>
      <c r="AL14104" s="7"/>
      <c r="AN14104" s="7"/>
      <c r="AP14104" s="7"/>
      <c r="AR14104" s="7"/>
      <c r="AX14104" s="7"/>
      <c r="AY14104" s="7"/>
      <c r="BE14104" s="9"/>
      <c r="BW14104" s="17"/>
      <c r="CH14104" s="7"/>
      <c r="CJ14104" s="7"/>
      <c r="CP14104" s="7"/>
      <c r="CR14104" s="7"/>
      <c r="CS14104" s="7"/>
      <c r="CU14104" s="16"/>
      <c r="DB14104" s="7"/>
      <c r="DD14104" s="7"/>
      <c r="DF14104" s="9"/>
    </row>
    <row r="14105" spans="3:110" x14ac:dyDescent="0.25">
      <c r="C14105" s="6"/>
      <c r="H14105" s="7"/>
      <c r="L14105" s="18"/>
      <c r="M14105" s="18"/>
      <c r="N14105" s="20"/>
      <c r="AD14105" s="18"/>
      <c r="AE14105" s="18"/>
      <c r="AJ14105" s="7"/>
      <c r="AL14105" s="7"/>
      <c r="AN14105" s="7"/>
      <c r="AP14105" s="7"/>
      <c r="AR14105" s="7"/>
      <c r="AX14105" s="7"/>
      <c r="AY14105" s="7"/>
      <c r="BE14105" s="9"/>
      <c r="BW14105" s="17"/>
      <c r="CH14105" s="7"/>
      <c r="CJ14105" s="7"/>
      <c r="CP14105" s="7"/>
      <c r="CR14105" s="7"/>
      <c r="CS14105" s="7"/>
      <c r="CU14105" s="16"/>
      <c r="DB14105" s="7"/>
      <c r="DD14105" s="7"/>
      <c r="DF14105" s="9"/>
    </row>
    <row r="14106" spans="3:110" x14ac:dyDescent="0.25">
      <c r="C14106" s="6"/>
      <c r="H14106" s="7"/>
      <c r="L14106" s="18"/>
      <c r="M14106" s="18"/>
      <c r="N14106" s="20"/>
      <c r="AD14106" s="18"/>
      <c r="AE14106" s="18"/>
      <c r="AJ14106" s="7"/>
      <c r="AL14106" s="7"/>
      <c r="AN14106" s="7"/>
      <c r="AP14106" s="7"/>
      <c r="AR14106" s="7"/>
      <c r="AX14106" s="7"/>
      <c r="AY14106" s="7"/>
      <c r="BE14106" s="9"/>
      <c r="BW14106" s="17"/>
      <c r="CH14106" s="7"/>
      <c r="CJ14106" s="7"/>
      <c r="CP14106" s="7"/>
      <c r="CR14106" s="7"/>
      <c r="CS14106" s="7"/>
      <c r="CU14106" s="16"/>
      <c r="DB14106" s="7"/>
      <c r="DD14106" s="7"/>
      <c r="DF14106" s="9"/>
    </row>
    <row r="14107" spans="3:110" x14ac:dyDescent="0.25">
      <c r="C14107" s="6"/>
      <c r="H14107" s="7"/>
      <c r="L14107" s="18"/>
      <c r="M14107" s="18"/>
      <c r="N14107" s="20"/>
      <c r="AD14107" s="18"/>
      <c r="AE14107" s="18"/>
      <c r="AJ14107" s="7"/>
      <c r="AL14107" s="7"/>
      <c r="AN14107" s="7"/>
      <c r="AP14107" s="7"/>
      <c r="AR14107" s="7"/>
      <c r="AX14107" s="7"/>
      <c r="AY14107" s="7"/>
      <c r="BE14107" s="9"/>
      <c r="BW14107" s="17"/>
      <c r="CH14107" s="7"/>
      <c r="CJ14107" s="7"/>
      <c r="CP14107" s="7"/>
      <c r="CR14107" s="7"/>
      <c r="CS14107" s="7"/>
      <c r="CU14107" s="16"/>
      <c r="DB14107" s="7"/>
      <c r="DD14107" s="7"/>
      <c r="DF14107" s="9"/>
    </row>
    <row r="14108" spans="3:110" x14ac:dyDescent="0.25">
      <c r="C14108" s="6"/>
      <c r="H14108" s="7"/>
      <c r="L14108" s="18"/>
      <c r="M14108" s="18"/>
      <c r="N14108" s="20"/>
      <c r="AD14108" s="18"/>
      <c r="AE14108" s="18"/>
      <c r="AJ14108" s="7"/>
      <c r="AL14108" s="7"/>
      <c r="AN14108" s="7"/>
      <c r="AP14108" s="7"/>
      <c r="AR14108" s="7"/>
      <c r="AX14108" s="7"/>
      <c r="AY14108" s="7"/>
      <c r="BE14108" s="9"/>
      <c r="BW14108" s="17"/>
      <c r="CH14108" s="7"/>
      <c r="CJ14108" s="7"/>
      <c r="CP14108" s="7"/>
      <c r="CR14108" s="7"/>
      <c r="CS14108" s="7"/>
      <c r="CU14108" s="16"/>
      <c r="DB14108" s="7"/>
      <c r="DD14108" s="7"/>
      <c r="DF14108" s="9"/>
    </row>
    <row r="14109" spans="3:110" x14ac:dyDescent="0.25">
      <c r="C14109" s="6"/>
      <c r="H14109" s="7"/>
      <c r="L14109" s="18"/>
      <c r="M14109" s="18"/>
      <c r="N14109" s="20"/>
      <c r="AD14109" s="18"/>
      <c r="AE14109" s="18"/>
      <c r="AJ14109" s="7"/>
      <c r="AL14109" s="7"/>
      <c r="AN14109" s="7"/>
      <c r="AP14109" s="7"/>
      <c r="AR14109" s="7"/>
      <c r="AX14109" s="7"/>
      <c r="AY14109" s="7"/>
      <c r="BE14109" s="9"/>
      <c r="BW14109" s="17"/>
      <c r="CH14109" s="7"/>
      <c r="CJ14109" s="7"/>
      <c r="CP14109" s="7"/>
      <c r="CR14109" s="7"/>
      <c r="CS14109" s="7"/>
      <c r="CU14109" s="16"/>
      <c r="DB14109" s="7"/>
      <c r="DD14109" s="7"/>
      <c r="DF14109" s="9"/>
    </row>
    <row r="14110" spans="3:110" x14ac:dyDescent="0.25">
      <c r="C14110" s="6"/>
      <c r="H14110" s="7"/>
      <c r="L14110" s="18"/>
      <c r="M14110" s="18"/>
      <c r="N14110" s="20"/>
      <c r="AD14110" s="18"/>
      <c r="AE14110" s="18"/>
      <c r="AJ14110" s="7"/>
      <c r="AL14110" s="7"/>
      <c r="AN14110" s="7"/>
      <c r="AP14110" s="7"/>
      <c r="AR14110" s="7"/>
      <c r="AX14110" s="7"/>
      <c r="AY14110" s="7"/>
      <c r="BE14110" s="9"/>
      <c r="BW14110" s="17"/>
      <c r="CH14110" s="7"/>
      <c r="CJ14110" s="7"/>
      <c r="CP14110" s="7"/>
      <c r="CR14110" s="7"/>
      <c r="CS14110" s="7"/>
      <c r="CU14110" s="16"/>
      <c r="DB14110" s="7"/>
      <c r="DD14110" s="7"/>
      <c r="DF14110" s="9"/>
    </row>
    <row r="14111" spans="3:110" x14ac:dyDescent="0.25">
      <c r="C14111" s="6"/>
      <c r="H14111" s="7"/>
      <c r="L14111" s="18"/>
      <c r="M14111" s="18"/>
      <c r="N14111" s="20"/>
      <c r="AD14111" s="18"/>
      <c r="AE14111" s="18"/>
      <c r="AJ14111" s="7"/>
      <c r="AL14111" s="7"/>
      <c r="AN14111" s="7"/>
      <c r="AP14111" s="7"/>
      <c r="AR14111" s="7"/>
      <c r="AX14111" s="7"/>
      <c r="AY14111" s="7"/>
      <c r="BE14111" s="9"/>
      <c r="BW14111" s="17"/>
      <c r="CH14111" s="7"/>
      <c r="CJ14111" s="7"/>
      <c r="CP14111" s="7"/>
      <c r="CR14111" s="7"/>
      <c r="CS14111" s="7"/>
      <c r="CU14111" s="16"/>
      <c r="DB14111" s="7"/>
      <c r="DD14111" s="7"/>
      <c r="DF14111" s="9"/>
    </row>
    <row r="14112" spans="3:110" x14ac:dyDescent="0.25">
      <c r="C14112" s="6"/>
      <c r="H14112" s="7"/>
      <c r="L14112" s="18"/>
      <c r="M14112" s="18"/>
      <c r="N14112" s="20"/>
      <c r="AD14112" s="18"/>
      <c r="AE14112" s="18"/>
      <c r="AJ14112" s="7"/>
      <c r="AL14112" s="7"/>
      <c r="AN14112" s="7"/>
      <c r="AP14112" s="7"/>
      <c r="AR14112" s="7"/>
      <c r="AX14112" s="7"/>
      <c r="AY14112" s="7"/>
      <c r="BE14112" s="9"/>
      <c r="BW14112" s="17"/>
      <c r="CH14112" s="7"/>
      <c r="CJ14112" s="7"/>
      <c r="CP14112" s="7"/>
      <c r="CR14112" s="7"/>
      <c r="CS14112" s="7"/>
      <c r="CU14112" s="16"/>
      <c r="DB14112" s="7"/>
      <c r="DD14112" s="7"/>
      <c r="DF14112" s="9"/>
    </row>
    <row r="14113" spans="3:110" x14ac:dyDescent="0.25">
      <c r="C14113" s="6"/>
      <c r="H14113" s="7"/>
      <c r="L14113" s="18"/>
      <c r="M14113" s="18"/>
      <c r="N14113" s="20"/>
      <c r="AD14113" s="18"/>
      <c r="AE14113" s="18"/>
      <c r="AJ14113" s="7"/>
      <c r="AL14113" s="7"/>
      <c r="AN14113" s="7"/>
      <c r="AP14113" s="7"/>
      <c r="AR14113" s="7"/>
      <c r="AX14113" s="7"/>
      <c r="AY14113" s="7"/>
      <c r="BE14113" s="9"/>
      <c r="BW14113" s="17"/>
      <c r="CH14113" s="7"/>
      <c r="CJ14113" s="7"/>
      <c r="CP14113" s="7"/>
      <c r="CR14113" s="7"/>
      <c r="CS14113" s="7"/>
      <c r="CU14113" s="16"/>
      <c r="DB14113" s="7"/>
      <c r="DD14113" s="7"/>
      <c r="DF14113" s="9"/>
    </row>
    <row r="14114" spans="3:110" x14ac:dyDescent="0.25">
      <c r="C14114" s="6"/>
      <c r="H14114" s="7"/>
      <c r="L14114" s="18"/>
      <c r="M14114" s="18"/>
      <c r="N14114" s="20"/>
      <c r="AD14114" s="18"/>
      <c r="AE14114" s="18"/>
      <c r="AJ14114" s="7"/>
      <c r="AL14114" s="7"/>
      <c r="AN14114" s="7"/>
      <c r="AP14114" s="7"/>
      <c r="AR14114" s="7"/>
      <c r="AX14114" s="7"/>
      <c r="AY14114" s="7"/>
      <c r="BE14114" s="9"/>
      <c r="BW14114" s="17"/>
      <c r="CH14114" s="7"/>
      <c r="CJ14114" s="7"/>
      <c r="CP14114" s="7"/>
      <c r="CR14114" s="7"/>
      <c r="CS14114" s="7"/>
      <c r="CU14114" s="16"/>
      <c r="DB14114" s="7"/>
      <c r="DD14114" s="7"/>
      <c r="DF14114" s="9"/>
    </row>
    <row r="14115" spans="3:110" x14ac:dyDescent="0.25">
      <c r="C14115" s="6"/>
      <c r="H14115" s="7"/>
      <c r="L14115" s="18"/>
      <c r="M14115" s="18"/>
      <c r="N14115" s="20"/>
      <c r="AD14115" s="18"/>
      <c r="AE14115" s="18"/>
      <c r="AJ14115" s="7"/>
      <c r="AL14115" s="7"/>
      <c r="AN14115" s="7"/>
      <c r="AP14115" s="7"/>
      <c r="AR14115" s="7"/>
      <c r="AX14115" s="7"/>
      <c r="AY14115" s="7"/>
      <c r="BE14115" s="9"/>
      <c r="BW14115" s="17"/>
      <c r="CH14115" s="7"/>
      <c r="CJ14115" s="7"/>
      <c r="CP14115" s="7"/>
      <c r="CR14115" s="7"/>
      <c r="CS14115" s="7"/>
      <c r="CU14115" s="16"/>
      <c r="DB14115" s="7"/>
      <c r="DD14115" s="7"/>
      <c r="DF14115" s="9"/>
    </row>
    <row r="14116" spans="3:110" x14ac:dyDescent="0.25">
      <c r="C14116" s="6"/>
      <c r="H14116" s="7"/>
      <c r="L14116" s="18"/>
      <c r="M14116" s="18"/>
      <c r="N14116" s="20"/>
      <c r="AD14116" s="18"/>
      <c r="AE14116" s="18"/>
      <c r="AJ14116" s="7"/>
      <c r="AL14116" s="7"/>
      <c r="AN14116" s="7"/>
      <c r="AP14116" s="7"/>
      <c r="AR14116" s="7"/>
      <c r="AX14116" s="7"/>
      <c r="AY14116" s="7"/>
      <c r="BE14116" s="9"/>
      <c r="BW14116" s="17"/>
      <c r="CH14116" s="7"/>
      <c r="CJ14116" s="7"/>
      <c r="CP14116" s="7"/>
      <c r="CR14116" s="7"/>
      <c r="CS14116" s="7"/>
      <c r="CU14116" s="16"/>
      <c r="DB14116" s="7"/>
      <c r="DD14116" s="7"/>
      <c r="DF14116" s="9"/>
    </row>
    <row r="14117" spans="3:110" x14ac:dyDescent="0.25">
      <c r="C14117" s="6"/>
      <c r="H14117" s="7"/>
      <c r="L14117" s="18"/>
      <c r="M14117" s="18"/>
      <c r="N14117" s="20"/>
      <c r="AD14117" s="18"/>
      <c r="AE14117" s="18"/>
      <c r="AJ14117" s="7"/>
      <c r="AL14117" s="7"/>
      <c r="AN14117" s="7"/>
      <c r="AP14117" s="7"/>
      <c r="AR14117" s="7"/>
      <c r="AX14117" s="7"/>
      <c r="AY14117" s="7"/>
      <c r="BE14117" s="9"/>
      <c r="BW14117" s="17"/>
      <c r="CH14117" s="7"/>
      <c r="CJ14117" s="7"/>
      <c r="CP14117" s="7"/>
      <c r="CR14117" s="7"/>
      <c r="CS14117" s="7"/>
      <c r="CU14117" s="16"/>
      <c r="DB14117" s="7"/>
      <c r="DD14117" s="7"/>
      <c r="DF14117" s="9"/>
    </row>
    <row r="14118" spans="3:110" x14ac:dyDescent="0.25">
      <c r="C14118" s="6"/>
      <c r="H14118" s="7"/>
      <c r="L14118" s="18"/>
      <c r="M14118" s="18"/>
      <c r="N14118" s="20"/>
      <c r="AD14118" s="18"/>
      <c r="AE14118" s="18"/>
      <c r="AJ14118" s="7"/>
      <c r="AL14118" s="7"/>
      <c r="AN14118" s="7"/>
      <c r="AP14118" s="7"/>
      <c r="AR14118" s="7"/>
      <c r="AX14118" s="7"/>
      <c r="AY14118" s="7"/>
      <c r="BE14118" s="9"/>
      <c r="BW14118" s="17"/>
      <c r="CH14118" s="7"/>
      <c r="CJ14118" s="7"/>
      <c r="CP14118" s="7"/>
      <c r="CR14118" s="7"/>
      <c r="CS14118" s="7"/>
      <c r="CU14118" s="16"/>
      <c r="DB14118" s="7"/>
      <c r="DD14118" s="7"/>
      <c r="DF14118" s="9"/>
    </row>
    <row r="14119" spans="3:110" x14ac:dyDescent="0.25">
      <c r="C14119" s="6"/>
      <c r="H14119" s="7"/>
      <c r="L14119" s="18"/>
      <c r="M14119" s="18"/>
      <c r="N14119" s="20"/>
      <c r="AD14119" s="18"/>
      <c r="AE14119" s="18"/>
      <c r="AJ14119" s="7"/>
      <c r="AL14119" s="7"/>
      <c r="AN14119" s="7"/>
      <c r="AP14119" s="7"/>
      <c r="AR14119" s="7"/>
      <c r="AX14119" s="7"/>
      <c r="AY14119" s="7"/>
      <c r="BE14119" s="9"/>
      <c r="BW14119" s="17"/>
      <c r="CH14119" s="7"/>
      <c r="CJ14119" s="7"/>
      <c r="CP14119" s="7"/>
      <c r="CR14119" s="7"/>
      <c r="CS14119" s="7"/>
      <c r="CU14119" s="16"/>
      <c r="DB14119" s="7"/>
      <c r="DD14119" s="7"/>
      <c r="DF14119" s="9"/>
    </row>
    <row r="14120" spans="3:110" x14ac:dyDescent="0.25">
      <c r="C14120" s="6"/>
      <c r="H14120" s="7"/>
      <c r="L14120" s="18"/>
      <c r="M14120" s="18"/>
      <c r="N14120" s="20"/>
      <c r="AD14120" s="18"/>
      <c r="AE14120" s="18"/>
      <c r="AJ14120" s="7"/>
      <c r="AL14120" s="7"/>
      <c r="AN14120" s="7"/>
      <c r="AP14120" s="7"/>
      <c r="AR14120" s="7"/>
      <c r="AX14120" s="7"/>
      <c r="AY14120" s="7"/>
      <c r="BE14120" s="9"/>
      <c r="BW14120" s="17"/>
      <c r="CH14120" s="7"/>
      <c r="CJ14120" s="7"/>
      <c r="CP14120" s="7"/>
      <c r="CR14120" s="7"/>
      <c r="CS14120" s="7"/>
      <c r="CU14120" s="16"/>
      <c r="DB14120" s="7"/>
      <c r="DD14120" s="7"/>
      <c r="DF14120" s="9"/>
    </row>
    <row r="14121" spans="3:110" x14ac:dyDescent="0.25">
      <c r="C14121" s="6"/>
      <c r="H14121" s="7"/>
      <c r="L14121" s="18"/>
      <c r="M14121" s="18"/>
      <c r="N14121" s="20"/>
      <c r="AD14121" s="18"/>
      <c r="AE14121" s="18"/>
      <c r="AJ14121" s="7"/>
      <c r="AL14121" s="7"/>
      <c r="AN14121" s="7"/>
      <c r="AP14121" s="7"/>
      <c r="AR14121" s="7"/>
      <c r="AX14121" s="7"/>
      <c r="AY14121" s="7"/>
      <c r="BE14121" s="9"/>
      <c r="BW14121" s="17"/>
      <c r="CH14121" s="7"/>
      <c r="CJ14121" s="7"/>
      <c r="CP14121" s="7"/>
      <c r="CR14121" s="7"/>
      <c r="CS14121" s="7"/>
      <c r="CU14121" s="16"/>
      <c r="DB14121" s="7"/>
      <c r="DD14121" s="7"/>
      <c r="DF14121" s="9"/>
    </row>
    <row r="14122" spans="3:110" x14ac:dyDescent="0.25">
      <c r="C14122" s="6"/>
      <c r="H14122" s="7"/>
      <c r="L14122" s="18"/>
      <c r="M14122" s="18"/>
      <c r="N14122" s="20"/>
      <c r="AD14122" s="18"/>
      <c r="AE14122" s="18"/>
      <c r="AJ14122" s="7"/>
      <c r="AL14122" s="7"/>
      <c r="AN14122" s="7"/>
      <c r="AP14122" s="7"/>
      <c r="AR14122" s="7"/>
      <c r="AX14122" s="7"/>
      <c r="AY14122" s="7"/>
      <c r="BE14122" s="9"/>
      <c r="BW14122" s="17"/>
      <c r="CH14122" s="7"/>
      <c r="CJ14122" s="7"/>
      <c r="CP14122" s="7"/>
      <c r="CR14122" s="7"/>
      <c r="CS14122" s="7"/>
      <c r="CU14122" s="16"/>
      <c r="DB14122" s="7"/>
      <c r="DD14122" s="7"/>
      <c r="DF14122" s="9"/>
    </row>
    <row r="14123" spans="3:110" x14ac:dyDescent="0.25">
      <c r="C14123" s="6"/>
      <c r="H14123" s="7"/>
      <c r="L14123" s="18"/>
      <c r="M14123" s="18"/>
      <c r="N14123" s="20"/>
      <c r="AD14123" s="18"/>
      <c r="AE14123" s="18"/>
      <c r="AJ14123" s="7"/>
      <c r="AL14123" s="7"/>
      <c r="AN14123" s="7"/>
      <c r="AP14123" s="7"/>
      <c r="AR14123" s="7"/>
      <c r="AX14123" s="7"/>
      <c r="AY14123" s="7"/>
      <c r="BE14123" s="9"/>
      <c r="BW14123" s="17"/>
      <c r="CH14123" s="7"/>
      <c r="CJ14123" s="7"/>
      <c r="CP14123" s="7"/>
      <c r="CR14123" s="7"/>
      <c r="CS14123" s="7"/>
      <c r="CU14123" s="16"/>
      <c r="DB14123" s="7"/>
      <c r="DD14123" s="7"/>
      <c r="DF14123" s="9"/>
    </row>
    <row r="14124" spans="3:110" x14ac:dyDescent="0.25">
      <c r="C14124" s="6"/>
      <c r="H14124" s="7"/>
      <c r="L14124" s="18"/>
      <c r="M14124" s="18"/>
      <c r="N14124" s="20"/>
      <c r="AD14124" s="18"/>
      <c r="AE14124" s="18"/>
      <c r="AJ14124" s="7"/>
      <c r="AL14124" s="7"/>
      <c r="AN14124" s="7"/>
      <c r="AP14124" s="7"/>
      <c r="AR14124" s="7"/>
      <c r="AX14124" s="7"/>
      <c r="AY14124" s="7"/>
      <c r="BE14124" s="9"/>
      <c r="BW14124" s="17"/>
      <c r="CH14124" s="7"/>
      <c r="CJ14124" s="7"/>
      <c r="CP14124" s="7"/>
      <c r="CR14124" s="7"/>
      <c r="CS14124" s="7"/>
      <c r="CU14124" s="16"/>
      <c r="DB14124" s="7"/>
      <c r="DD14124" s="7"/>
      <c r="DF14124" s="9"/>
    </row>
    <row r="14125" spans="3:110" x14ac:dyDescent="0.25">
      <c r="C14125" s="6"/>
      <c r="H14125" s="7"/>
      <c r="L14125" s="18"/>
      <c r="M14125" s="18"/>
      <c r="N14125" s="20"/>
      <c r="AD14125" s="18"/>
      <c r="AE14125" s="18"/>
      <c r="AJ14125" s="7"/>
      <c r="AL14125" s="7"/>
      <c r="AN14125" s="7"/>
      <c r="AP14125" s="7"/>
      <c r="AR14125" s="7"/>
      <c r="AX14125" s="7"/>
      <c r="AY14125" s="7"/>
      <c r="BE14125" s="9"/>
      <c r="BW14125" s="17"/>
      <c r="CH14125" s="7"/>
      <c r="CJ14125" s="7"/>
      <c r="CP14125" s="7"/>
      <c r="CR14125" s="7"/>
      <c r="CS14125" s="7"/>
      <c r="CU14125" s="16"/>
      <c r="DB14125" s="7"/>
      <c r="DD14125" s="7"/>
      <c r="DF14125" s="9"/>
    </row>
    <row r="14126" spans="3:110" x14ac:dyDescent="0.25">
      <c r="C14126" s="6"/>
      <c r="H14126" s="7"/>
      <c r="L14126" s="18"/>
      <c r="M14126" s="18"/>
      <c r="N14126" s="20"/>
      <c r="AD14126" s="18"/>
      <c r="AE14126" s="18"/>
      <c r="AJ14126" s="7"/>
      <c r="AL14126" s="7"/>
      <c r="AN14126" s="7"/>
      <c r="AP14126" s="7"/>
      <c r="AR14126" s="7"/>
      <c r="AX14126" s="7"/>
      <c r="AY14126" s="7"/>
      <c r="BE14126" s="9"/>
      <c r="BW14126" s="17"/>
      <c r="CH14126" s="7"/>
      <c r="CJ14126" s="7"/>
      <c r="CP14126" s="7"/>
      <c r="CR14126" s="7"/>
      <c r="CS14126" s="7"/>
      <c r="CU14126" s="16"/>
      <c r="DB14126" s="7"/>
      <c r="DD14126" s="7"/>
      <c r="DF14126" s="9"/>
    </row>
    <row r="14127" spans="3:110" x14ac:dyDescent="0.25">
      <c r="C14127" s="6"/>
      <c r="H14127" s="7"/>
      <c r="L14127" s="18"/>
      <c r="M14127" s="18"/>
      <c r="N14127" s="20"/>
      <c r="AD14127" s="18"/>
      <c r="AE14127" s="18"/>
      <c r="AJ14127" s="7"/>
      <c r="AL14127" s="7"/>
      <c r="AN14127" s="7"/>
      <c r="AP14127" s="7"/>
      <c r="AR14127" s="7"/>
      <c r="AX14127" s="7"/>
      <c r="AY14127" s="7"/>
      <c r="BE14127" s="9"/>
      <c r="BW14127" s="17"/>
      <c r="CH14127" s="7"/>
      <c r="CJ14127" s="7"/>
      <c r="CP14127" s="7"/>
      <c r="CR14127" s="7"/>
      <c r="CS14127" s="7"/>
      <c r="CU14127" s="16"/>
      <c r="DB14127" s="7"/>
      <c r="DD14127" s="7"/>
      <c r="DF14127" s="9"/>
    </row>
    <row r="14128" spans="3:110" x14ac:dyDescent="0.25">
      <c r="C14128" s="6"/>
      <c r="H14128" s="7"/>
      <c r="L14128" s="18"/>
      <c r="M14128" s="18"/>
      <c r="N14128" s="20"/>
      <c r="AD14128" s="18"/>
      <c r="AE14128" s="18"/>
      <c r="AJ14128" s="7"/>
      <c r="AL14128" s="7"/>
      <c r="AN14128" s="7"/>
      <c r="AP14128" s="7"/>
      <c r="AR14128" s="7"/>
      <c r="AX14128" s="7"/>
      <c r="AY14128" s="7"/>
      <c r="BE14128" s="9"/>
      <c r="BW14128" s="17"/>
      <c r="CH14128" s="7"/>
      <c r="CJ14128" s="7"/>
      <c r="CP14128" s="7"/>
      <c r="CR14128" s="7"/>
      <c r="CS14128" s="7"/>
      <c r="CU14128" s="16"/>
      <c r="DB14128" s="7"/>
      <c r="DD14128" s="7"/>
      <c r="DF14128" s="9"/>
    </row>
    <row r="14129" spans="3:110" x14ac:dyDescent="0.25">
      <c r="C14129" s="6"/>
      <c r="H14129" s="7"/>
      <c r="L14129" s="18"/>
      <c r="M14129" s="18"/>
      <c r="N14129" s="20"/>
      <c r="AD14129" s="18"/>
      <c r="AE14129" s="18"/>
      <c r="AJ14129" s="7"/>
      <c r="AL14129" s="7"/>
      <c r="AN14129" s="7"/>
      <c r="AP14129" s="7"/>
      <c r="AR14129" s="7"/>
      <c r="AX14129" s="7"/>
      <c r="AY14129" s="7"/>
      <c r="BE14129" s="9"/>
      <c r="BW14129" s="17"/>
      <c r="CH14129" s="7"/>
      <c r="CJ14129" s="7"/>
      <c r="CP14129" s="7"/>
      <c r="CR14129" s="7"/>
      <c r="CS14129" s="7"/>
      <c r="CU14129" s="16"/>
      <c r="DB14129" s="7"/>
      <c r="DD14129" s="7"/>
      <c r="DF14129" s="9"/>
    </row>
    <row r="14130" spans="3:110" x14ac:dyDescent="0.25">
      <c r="C14130" s="6"/>
      <c r="H14130" s="7"/>
      <c r="L14130" s="18"/>
      <c r="M14130" s="18"/>
      <c r="N14130" s="20"/>
      <c r="AD14130" s="18"/>
      <c r="AE14130" s="18"/>
      <c r="AJ14130" s="7"/>
      <c r="AL14130" s="7"/>
      <c r="AN14130" s="7"/>
      <c r="AP14130" s="7"/>
      <c r="AR14130" s="7"/>
      <c r="AX14130" s="7"/>
      <c r="AY14130" s="7"/>
      <c r="BE14130" s="9"/>
      <c r="BW14130" s="17"/>
      <c r="CH14130" s="7"/>
      <c r="CJ14130" s="7"/>
      <c r="CP14130" s="7"/>
      <c r="CR14130" s="7"/>
      <c r="CS14130" s="7"/>
      <c r="CU14130" s="16"/>
      <c r="DB14130" s="7"/>
      <c r="DD14130" s="7"/>
      <c r="DF14130" s="9"/>
    </row>
    <row r="14131" spans="3:110" x14ac:dyDescent="0.25">
      <c r="C14131" s="6"/>
      <c r="H14131" s="7"/>
      <c r="L14131" s="18"/>
      <c r="M14131" s="18"/>
      <c r="N14131" s="20"/>
      <c r="AD14131" s="18"/>
      <c r="AE14131" s="18"/>
      <c r="AJ14131" s="7"/>
      <c r="AL14131" s="7"/>
      <c r="AN14131" s="7"/>
      <c r="AP14131" s="7"/>
      <c r="AR14131" s="7"/>
      <c r="AX14131" s="7"/>
      <c r="AY14131" s="7"/>
      <c r="BE14131" s="9"/>
      <c r="BW14131" s="17"/>
      <c r="CH14131" s="7"/>
      <c r="CJ14131" s="7"/>
      <c r="CP14131" s="7"/>
      <c r="CR14131" s="7"/>
      <c r="CS14131" s="7"/>
      <c r="CU14131" s="16"/>
      <c r="DB14131" s="7"/>
      <c r="DD14131" s="7"/>
      <c r="DF14131" s="9"/>
    </row>
    <row r="14132" spans="3:110" x14ac:dyDescent="0.25">
      <c r="C14132" s="6"/>
      <c r="H14132" s="7"/>
      <c r="L14132" s="18"/>
      <c r="M14132" s="18"/>
      <c r="N14132" s="20"/>
      <c r="AD14132" s="18"/>
      <c r="AE14132" s="18"/>
      <c r="AJ14132" s="7"/>
      <c r="AL14132" s="7"/>
      <c r="AN14132" s="7"/>
      <c r="AP14132" s="7"/>
      <c r="AR14132" s="7"/>
      <c r="AX14132" s="7"/>
      <c r="AY14132" s="7"/>
      <c r="BE14132" s="9"/>
      <c r="BW14132" s="17"/>
      <c r="CH14132" s="7"/>
      <c r="CJ14132" s="7"/>
      <c r="CP14132" s="7"/>
      <c r="CR14132" s="7"/>
      <c r="CS14132" s="7"/>
      <c r="CU14132" s="16"/>
      <c r="DB14132" s="7"/>
      <c r="DD14132" s="7"/>
      <c r="DF14132" s="9"/>
    </row>
    <row r="14133" spans="3:110" x14ac:dyDescent="0.25">
      <c r="C14133" s="6"/>
      <c r="H14133" s="7"/>
      <c r="L14133" s="18"/>
      <c r="M14133" s="18"/>
      <c r="N14133" s="20"/>
      <c r="AD14133" s="18"/>
      <c r="AE14133" s="18"/>
      <c r="AJ14133" s="7"/>
      <c r="AL14133" s="7"/>
      <c r="AN14133" s="7"/>
      <c r="AP14133" s="7"/>
      <c r="AR14133" s="7"/>
      <c r="AX14133" s="7"/>
      <c r="AY14133" s="7"/>
      <c r="BE14133" s="9"/>
      <c r="BW14133" s="17"/>
      <c r="CH14133" s="7"/>
      <c r="CJ14133" s="7"/>
      <c r="CP14133" s="7"/>
      <c r="CR14133" s="7"/>
      <c r="CS14133" s="7"/>
      <c r="CU14133" s="16"/>
      <c r="DB14133" s="7"/>
      <c r="DD14133" s="7"/>
      <c r="DF14133" s="9"/>
    </row>
    <row r="14134" spans="3:110" x14ac:dyDescent="0.25">
      <c r="C14134" s="6"/>
      <c r="H14134" s="7"/>
      <c r="L14134" s="18"/>
      <c r="M14134" s="18"/>
      <c r="N14134" s="20"/>
      <c r="AD14134" s="18"/>
      <c r="AE14134" s="18"/>
      <c r="AJ14134" s="7"/>
      <c r="AL14134" s="7"/>
      <c r="AN14134" s="7"/>
      <c r="AP14134" s="7"/>
      <c r="AR14134" s="7"/>
      <c r="AX14134" s="7"/>
      <c r="AY14134" s="7"/>
      <c r="BE14134" s="9"/>
      <c r="BW14134" s="17"/>
      <c r="CH14134" s="7"/>
      <c r="CJ14134" s="7"/>
      <c r="CP14134" s="7"/>
      <c r="CR14134" s="7"/>
      <c r="CS14134" s="7"/>
      <c r="CU14134" s="16"/>
      <c r="DB14134" s="7"/>
      <c r="DD14134" s="7"/>
      <c r="DF14134" s="9"/>
    </row>
    <row r="14135" spans="3:110" x14ac:dyDescent="0.25">
      <c r="C14135" s="6"/>
      <c r="H14135" s="7"/>
      <c r="L14135" s="18"/>
      <c r="M14135" s="18"/>
      <c r="N14135" s="20"/>
      <c r="AD14135" s="18"/>
      <c r="AE14135" s="18"/>
      <c r="AJ14135" s="7"/>
      <c r="AL14135" s="7"/>
      <c r="AN14135" s="7"/>
      <c r="AP14135" s="7"/>
      <c r="AR14135" s="7"/>
      <c r="AX14135" s="7"/>
      <c r="AY14135" s="7"/>
      <c r="BE14135" s="9"/>
      <c r="BW14135" s="17"/>
      <c r="CH14135" s="7"/>
      <c r="CJ14135" s="7"/>
      <c r="CP14135" s="7"/>
      <c r="CR14135" s="7"/>
      <c r="CS14135" s="7"/>
      <c r="CU14135" s="16"/>
      <c r="DB14135" s="7"/>
      <c r="DD14135" s="7"/>
      <c r="DF14135" s="9"/>
    </row>
    <row r="14136" spans="3:110" x14ac:dyDescent="0.25">
      <c r="C14136" s="6"/>
      <c r="H14136" s="7"/>
      <c r="L14136" s="18"/>
      <c r="M14136" s="18"/>
      <c r="N14136" s="20"/>
      <c r="AD14136" s="18"/>
      <c r="AE14136" s="18"/>
      <c r="AJ14136" s="7"/>
      <c r="AL14136" s="7"/>
      <c r="AN14136" s="7"/>
      <c r="AP14136" s="7"/>
      <c r="AR14136" s="7"/>
      <c r="AX14136" s="7"/>
      <c r="AY14136" s="7"/>
      <c r="BE14136" s="9"/>
      <c r="BW14136" s="17"/>
      <c r="CH14136" s="7"/>
      <c r="CJ14136" s="7"/>
      <c r="CP14136" s="7"/>
      <c r="CR14136" s="7"/>
      <c r="CS14136" s="7"/>
      <c r="CU14136" s="16"/>
      <c r="DB14136" s="7"/>
      <c r="DD14136" s="7"/>
      <c r="DF14136" s="9"/>
    </row>
    <row r="14137" spans="3:110" x14ac:dyDescent="0.25">
      <c r="C14137" s="6"/>
      <c r="H14137" s="7"/>
      <c r="L14137" s="18"/>
      <c r="M14137" s="18"/>
      <c r="N14137" s="20"/>
      <c r="AD14137" s="18"/>
      <c r="AE14137" s="18"/>
      <c r="AJ14137" s="7"/>
      <c r="AL14137" s="7"/>
      <c r="AN14137" s="7"/>
      <c r="AP14137" s="7"/>
      <c r="AR14137" s="7"/>
      <c r="AX14137" s="7"/>
      <c r="AY14137" s="7"/>
      <c r="BE14137" s="9"/>
      <c r="BW14137" s="17"/>
      <c r="CH14137" s="7"/>
      <c r="CJ14137" s="7"/>
      <c r="CP14137" s="7"/>
      <c r="CR14137" s="7"/>
      <c r="CS14137" s="7"/>
      <c r="CU14137" s="16"/>
      <c r="DB14137" s="7"/>
      <c r="DD14137" s="7"/>
      <c r="DF14137" s="9"/>
    </row>
    <row r="14138" spans="3:110" x14ac:dyDescent="0.25">
      <c r="C14138" s="6"/>
      <c r="H14138" s="7"/>
      <c r="L14138" s="18"/>
      <c r="M14138" s="18"/>
      <c r="N14138" s="20"/>
      <c r="AD14138" s="18"/>
      <c r="AE14138" s="18"/>
      <c r="AJ14138" s="7"/>
      <c r="AL14138" s="7"/>
      <c r="AN14138" s="7"/>
      <c r="AP14138" s="7"/>
      <c r="AR14138" s="7"/>
      <c r="AX14138" s="7"/>
      <c r="AY14138" s="7"/>
      <c r="BE14138" s="9"/>
      <c r="BW14138" s="17"/>
      <c r="CH14138" s="7"/>
      <c r="CJ14138" s="7"/>
      <c r="CP14138" s="7"/>
      <c r="CR14138" s="7"/>
      <c r="CS14138" s="7"/>
      <c r="CU14138" s="16"/>
      <c r="DB14138" s="7"/>
      <c r="DD14138" s="7"/>
      <c r="DF14138" s="9"/>
    </row>
    <row r="14139" spans="3:110" x14ac:dyDescent="0.25">
      <c r="C14139" s="6"/>
      <c r="H14139" s="7"/>
      <c r="L14139" s="18"/>
      <c r="M14139" s="18"/>
      <c r="N14139" s="20"/>
      <c r="AD14139" s="18"/>
      <c r="AE14139" s="18"/>
      <c r="AJ14139" s="7"/>
      <c r="AL14139" s="7"/>
      <c r="AN14139" s="7"/>
      <c r="AP14139" s="7"/>
      <c r="AR14139" s="7"/>
      <c r="AX14139" s="7"/>
      <c r="AY14139" s="7"/>
      <c r="BE14139" s="9"/>
      <c r="BW14139" s="17"/>
      <c r="CH14139" s="7"/>
      <c r="CJ14139" s="7"/>
      <c r="CP14139" s="7"/>
      <c r="CR14139" s="7"/>
      <c r="CS14139" s="7"/>
      <c r="CU14139" s="16"/>
      <c r="DB14139" s="7"/>
      <c r="DD14139" s="7"/>
      <c r="DF14139" s="9"/>
    </row>
    <row r="14140" spans="3:110" x14ac:dyDescent="0.25">
      <c r="C14140" s="6"/>
      <c r="H14140" s="7"/>
      <c r="L14140" s="18"/>
      <c r="M14140" s="18"/>
      <c r="N14140" s="20"/>
      <c r="AD14140" s="18"/>
      <c r="AE14140" s="18"/>
      <c r="AJ14140" s="7"/>
      <c r="AL14140" s="7"/>
      <c r="AN14140" s="7"/>
      <c r="AP14140" s="7"/>
      <c r="AR14140" s="7"/>
      <c r="AX14140" s="7"/>
      <c r="AY14140" s="7"/>
      <c r="BE14140" s="9"/>
      <c r="BW14140" s="17"/>
      <c r="CH14140" s="7"/>
      <c r="CJ14140" s="7"/>
      <c r="CP14140" s="7"/>
      <c r="CR14140" s="7"/>
      <c r="CS14140" s="7"/>
      <c r="CU14140" s="16"/>
      <c r="DB14140" s="7"/>
      <c r="DD14140" s="7"/>
      <c r="DF14140" s="9"/>
    </row>
    <row r="14141" spans="3:110" x14ac:dyDescent="0.25">
      <c r="C14141" s="6"/>
      <c r="H14141" s="7"/>
      <c r="L14141" s="18"/>
      <c r="M14141" s="18"/>
      <c r="N14141" s="20"/>
      <c r="AD14141" s="18"/>
      <c r="AE14141" s="18"/>
      <c r="AJ14141" s="7"/>
      <c r="AL14141" s="7"/>
      <c r="AN14141" s="7"/>
      <c r="AP14141" s="7"/>
      <c r="AR14141" s="7"/>
      <c r="AX14141" s="7"/>
      <c r="AY14141" s="7"/>
      <c r="BE14141" s="9"/>
      <c r="BW14141" s="17"/>
      <c r="CH14141" s="7"/>
      <c r="CJ14141" s="7"/>
      <c r="CP14141" s="7"/>
      <c r="CR14141" s="7"/>
      <c r="CS14141" s="7"/>
      <c r="CU14141" s="16"/>
      <c r="DB14141" s="7"/>
      <c r="DD14141" s="7"/>
      <c r="DF14141" s="9"/>
    </row>
    <row r="14142" spans="3:110" x14ac:dyDescent="0.25">
      <c r="C14142" s="6"/>
      <c r="H14142" s="7"/>
      <c r="L14142" s="18"/>
      <c r="M14142" s="18"/>
      <c r="N14142" s="20"/>
      <c r="AD14142" s="18"/>
      <c r="AE14142" s="18"/>
      <c r="AJ14142" s="7"/>
      <c r="AL14142" s="7"/>
      <c r="AN14142" s="7"/>
      <c r="AP14142" s="7"/>
      <c r="AR14142" s="7"/>
      <c r="AX14142" s="7"/>
      <c r="AY14142" s="7"/>
      <c r="BE14142" s="9"/>
      <c r="BW14142" s="17"/>
      <c r="CH14142" s="7"/>
      <c r="CJ14142" s="7"/>
      <c r="CP14142" s="7"/>
      <c r="CR14142" s="7"/>
      <c r="CS14142" s="7"/>
      <c r="CU14142" s="16"/>
      <c r="DB14142" s="7"/>
      <c r="DD14142" s="7"/>
      <c r="DF14142" s="9"/>
    </row>
    <row r="14143" spans="3:110" x14ac:dyDescent="0.25">
      <c r="C14143" s="6"/>
      <c r="H14143" s="7"/>
      <c r="L14143" s="18"/>
      <c r="M14143" s="18"/>
      <c r="N14143" s="20"/>
      <c r="AD14143" s="18"/>
      <c r="AE14143" s="18"/>
      <c r="AJ14143" s="7"/>
      <c r="AL14143" s="7"/>
      <c r="AN14143" s="7"/>
      <c r="AP14143" s="7"/>
      <c r="AR14143" s="7"/>
      <c r="AX14143" s="7"/>
      <c r="AY14143" s="7"/>
      <c r="BE14143" s="9"/>
      <c r="BW14143" s="17"/>
      <c r="CH14143" s="7"/>
      <c r="CJ14143" s="7"/>
      <c r="CP14143" s="7"/>
      <c r="CR14143" s="7"/>
      <c r="CS14143" s="7"/>
      <c r="CU14143" s="16"/>
      <c r="DB14143" s="7"/>
      <c r="DD14143" s="7"/>
      <c r="DF14143" s="9"/>
    </row>
    <row r="14144" spans="3:110" x14ac:dyDescent="0.25">
      <c r="C14144" s="6"/>
      <c r="H14144" s="7"/>
      <c r="L14144" s="18"/>
      <c r="M14144" s="18"/>
      <c r="N14144" s="20"/>
      <c r="AD14144" s="18"/>
      <c r="AE14144" s="18"/>
      <c r="AJ14144" s="7"/>
      <c r="AL14144" s="7"/>
      <c r="AN14144" s="7"/>
      <c r="AP14144" s="7"/>
      <c r="AR14144" s="7"/>
      <c r="AX14144" s="7"/>
      <c r="AY14144" s="7"/>
      <c r="BE14144" s="9"/>
      <c r="BW14144" s="17"/>
      <c r="CH14144" s="7"/>
      <c r="CJ14144" s="7"/>
      <c r="CP14144" s="7"/>
      <c r="CR14144" s="7"/>
      <c r="CS14144" s="7"/>
      <c r="CU14144" s="16"/>
      <c r="DB14144" s="7"/>
      <c r="DD14144" s="7"/>
      <c r="DF14144" s="9"/>
    </row>
    <row r="14145" spans="3:110" x14ac:dyDescent="0.25">
      <c r="C14145" s="6"/>
      <c r="H14145" s="7"/>
      <c r="L14145" s="18"/>
      <c r="M14145" s="18"/>
      <c r="N14145" s="20"/>
      <c r="AD14145" s="18"/>
      <c r="AE14145" s="18"/>
      <c r="AJ14145" s="7"/>
      <c r="AL14145" s="7"/>
      <c r="AN14145" s="7"/>
      <c r="AP14145" s="7"/>
      <c r="AR14145" s="7"/>
      <c r="AX14145" s="7"/>
      <c r="AY14145" s="7"/>
      <c r="BE14145" s="9"/>
      <c r="BW14145" s="17"/>
      <c r="CH14145" s="7"/>
      <c r="CJ14145" s="7"/>
      <c r="CP14145" s="7"/>
      <c r="CR14145" s="7"/>
      <c r="CS14145" s="7"/>
      <c r="CU14145" s="16"/>
      <c r="DB14145" s="7"/>
      <c r="DD14145" s="7"/>
      <c r="DF14145" s="9"/>
    </row>
    <row r="14146" spans="3:110" x14ac:dyDescent="0.25">
      <c r="C14146" s="6"/>
      <c r="H14146" s="7"/>
      <c r="L14146" s="18"/>
      <c r="M14146" s="18"/>
      <c r="N14146" s="20"/>
      <c r="AD14146" s="18"/>
      <c r="AE14146" s="18"/>
      <c r="AJ14146" s="7"/>
      <c r="AL14146" s="7"/>
      <c r="AN14146" s="7"/>
      <c r="AP14146" s="7"/>
      <c r="AR14146" s="7"/>
      <c r="AX14146" s="7"/>
      <c r="AY14146" s="7"/>
      <c r="BE14146" s="9"/>
      <c r="BW14146" s="17"/>
      <c r="CH14146" s="7"/>
      <c r="CJ14146" s="7"/>
      <c r="CP14146" s="7"/>
      <c r="CR14146" s="7"/>
      <c r="CS14146" s="7"/>
      <c r="CU14146" s="16"/>
      <c r="DB14146" s="7"/>
      <c r="DD14146" s="7"/>
      <c r="DF14146" s="9"/>
    </row>
    <row r="14147" spans="3:110" x14ac:dyDescent="0.25">
      <c r="C14147" s="6"/>
      <c r="H14147" s="7"/>
      <c r="L14147" s="18"/>
      <c r="M14147" s="18"/>
      <c r="N14147" s="20"/>
      <c r="AD14147" s="18"/>
      <c r="AE14147" s="18"/>
      <c r="AJ14147" s="7"/>
      <c r="AL14147" s="7"/>
      <c r="AN14147" s="7"/>
      <c r="AP14147" s="7"/>
      <c r="AR14147" s="7"/>
      <c r="AX14147" s="7"/>
      <c r="AY14147" s="7"/>
      <c r="BE14147" s="9"/>
      <c r="BW14147" s="17"/>
      <c r="CH14147" s="7"/>
      <c r="CJ14147" s="7"/>
      <c r="CP14147" s="7"/>
      <c r="CR14147" s="7"/>
      <c r="CS14147" s="7"/>
      <c r="CU14147" s="16"/>
      <c r="DB14147" s="7"/>
      <c r="DD14147" s="7"/>
      <c r="DF14147" s="9"/>
    </row>
    <row r="14148" spans="3:110" x14ac:dyDescent="0.25">
      <c r="C14148" s="6"/>
      <c r="H14148" s="7"/>
      <c r="L14148" s="18"/>
      <c r="M14148" s="18"/>
      <c r="N14148" s="20"/>
      <c r="AD14148" s="18"/>
      <c r="AE14148" s="18"/>
      <c r="AJ14148" s="7"/>
      <c r="AL14148" s="7"/>
      <c r="AN14148" s="7"/>
      <c r="AP14148" s="7"/>
      <c r="AR14148" s="7"/>
      <c r="AX14148" s="7"/>
      <c r="AY14148" s="7"/>
      <c r="BE14148" s="9"/>
      <c r="BW14148" s="17"/>
      <c r="CH14148" s="7"/>
      <c r="CJ14148" s="7"/>
      <c r="CP14148" s="7"/>
      <c r="CR14148" s="7"/>
      <c r="CS14148" s="7"/>
      <c r="CU14148" s="16"/>
      <c r="DB14148" s="7"/>
      <c r="DD14148" s="7"/>
      <c r="DF14148" s="9"/>
    </row>
    <row r="14149" spans="3:110" x14ac:dyDescent="0.25">
      <c r="C14149" s="6"/>
      <c r="H14149" s="7"/>
      <c r="L14149" s="18"/>
      <c r="M14149" s="18"/>
      <c r="N14149" s="20"/>
      <c r="AD14149" s="18"/>
      <c r="AE14149" s="18"/>
      <c r="AJ14149" s="7"/>
      <c r="AL14149" s="7"/>
      <c r="AN14149" s="7"/>
      <c r="AP14149" s="7"/>
      <c r="AR14149" s="7"/>
      <c r="AX14149" s="7"/>
      <c r="AY14149" s="7"/>
      <c r="BE14149" s="9"/>
      <c r="BW14149" s="17"/>
      <c r="CH14149" s="7"/>
      <c r="CJ14149" s="7"/>
      <c r="CP14149" s="7"/>
      <c r="CR14149" s="7"/>
      <c r="CS14149" s="7"/>
      <c r="CU14149" s="16"/>
      <c r="DB14149" s="7"/>
      <c r="DD14149" s="7"/>
      <c r="DF14149" s="9"/>
    </row>
    <row r="14150" spans="3:110" x14ac:dyDescent="0.25">
      <c r="C14150" s="6"/>
      <c r="H14150" s="7"/>
      <c r="L14150" s="18"/>
      <c r="M14150" s="18"/>
      <c r="N14150" s="20"/>
      <c r="AD14150" s="18"/>
      <c r="AE14150" s="18"/>
      <c r="AJ14150" s="7"/>
      <c r="AL14150" s="7"/>
      <c r="AN14150" s="7"/>
      <c r="AP14150" s="7"/>
      <c r="AR14150" s="7"/>
      <c r="AX14150" s="7"/>
      <c r="AY14150" s="7"/>
      <c r="BE14150" s="9"/>
      <c r="BW14150" s="17"/>
      <c r="CH14150" s="7"/>
      <c r="CJ14150" s="7"/>
      <c r="CP14150" s="7"/>
      <c r="CR14150" s="7"/>
      <c r="CS14150" s="7"/>
      <c r="CU14150" s="16"/>
      <c r="DB14150" s="7"/>
      <c r="DD14150" s="7"/>
      <c r="DF14150" s="9"/>
    </row>
    <row r="14151" spans="3:110" x14ac:dyDescent="0.25">
      <c r="C14151" s="6"/>
      <c r="H14151" s="7"/>
      <c r="L14151" s="18"/>
      <c r="M14151" s="18"/>
      <c r="N14151" s="20"/>
      <c r="AD14151" s="18"/>
      <c r="AE14151" s="18"/>
      <c r="AJ14151" s="7"/>
      <c r="AL14151" s="7"/>
      <c r="AN14151" s="7"/>
      <c r="AP14151" s="7"/>
      <c r="AR14151" s="7"/>
      <c r="AX14151" s="7"/>
      <c r="AY14151" s="7"/>
      <c r="BE14151" s="9"/>
      <c r="BW14151" s="17"/>
      <c r="CH14151" s="7"/>
      <c r="CJ14151" s="7"/>
      <c r="CP14151" s="7"/>
      <c r="CR14151" s="7"/>
      <c r="CS14151" s="7"/>
      <c r="CU14151" s="16"/>
      <c r="DB14151" s="7"/>
      <c r="DD14151" s="7"/>
      <c r="DF14151" s="9"/>
    </row>
    <row r="14152" spans="3:110" x14ac:dyDescent="0.25">
      <c r="C14152" s="6"/>
      <c r="H14152" s="7"/>
      <c r="L14152" s="18"/>
      <c r="M14152" s="18"/>
      <c r="N14152" s="20"/>
      <c r="AD14152" s="18"/>
      <c r="AE14152" s="18"/>
      <c r="AJ14152" s="7"/>
      <c r="AL14152" s="7"/>
      <c r="AN14152" s="7"/>
      <c r="AP14152" s="7"/>
      <c r="AR14152" s="7"/>
      <c r="AX14152" s="7"/>
      <c r="AY14152" s="7"/>
      <c r="BE14152" s="9"/>
      <c r="BW14152" s="17"/>
      <c r="CH14152" s="7"/>
      <c r="CJ14152" s="7"/>
      <c r="CP14152" s="7"/>
      <c r="CR14152" s="7"/>
      <c r="CS14152" s="7"/>
      <c r="CU14152" s="16"/>
      <c r="DB14152" s="7"/>
      <c r="DD14152" s="7"/>
      <c r="DF14152" s="9"/>
    </row>
    <row r="14153" spans="3:110" x14ac:dyDescent="0.25">
      <c r="C14153" s="6"/>
      <c r="H14153" s="7"/>
      <c r="L14153" s="18"/>
      <c r="M14153" s="18"/>
      <c r="N14153" s="20"/>
      <c r="AD14153" s="18"/>
      <c r="AE14153" s="18"/>
      <c r="AJ14153" s="7"/>
      <c r="AL14153" s="7"/>
      <c r="AN14153" s="7"/>
      <c r="AP14153" s="7"/>
      <c r="AR14153" s="7"/>
      <c r="AX14153" s="7"/>
      <c r="AY14153" s="7"/>
      <c r="BE14153" s="9"/>
      <c r="BW14153" s="17"/>
      <c r="CH14153" s="7"/>
      <c r="CJ14153" s="7"/>
      <c r="CP14153" s="7"/>
      <c r="CR14153" s="7"/>
      <c r="CS14153" s="7"/>
      <c r="CU14153" s="16"/>
      <c r="DB14153" s="7"/>
      <c r="DD14153" s="7"/>
      <c r="DF14153" s="9"/>
    </row>
    <row r="14154" spans="3:110" x14ac:dyDescent="0.25">
      <c r="C14154" s="6"/>
      <c r="H14154" s="7"/>
      <c r="L14154" s="18"/>
      <c r="M14154" s="18"/>
      <c r="N14154" s="20"/>
      <c r="AD14154" s="18"/>
      <c r="AE14154" s="18"/>
      <c r="AJ14154" s="7"/>
      <c r="AL14154" s="7"/>
      <c r="AN14154" s="7"/>
      <c r="AP14154" s="7"/>
      <c r="AR14154" s="7"/>
      <c r="AX14154" s="7"/>
      <c r="AY14154" s="7"/>
      <c r="BE14154" s="9"/>
      <c r="BW14154" s="17"/>
      <c r="CH14154" s="7"/>
      <c r="CJ14154" s="7"/>
      <c r="CP14154" s="7"/>
      <c r="CR14154" s="7"/>
      <c r="CS14154" s="7"/>
      <c r="CU14154" s="16"/>
      <c r="DB14154" s="7"/>
      <c r="DD14154" s="7"/>
      <c r="DF14154" s="9"/>
    </row>
    <row r="14155" spans="3:110" x14ac:dyDescent="0.25">
      <c r="C14155" s="6"/>
      <c r="H14155" s="7"/>
      <c r="L14155" s="18"/>
      <c r="M14155" s="18"/>
      <c r="N14155" s="20"/>
      <c r="AD14155" s="18"/>
      <c r="AE14155" s="18"/>
      <c r="AJ14155" s="7"/>
      <c r="AL14155" s="7"/>
      <c r="AN14155" s="7"/>
      <c r="AP14155" s="7"/>
      <c r="AR14155" s="7"/>
      <c r="AX14155" s="7"/>
      <c r="AY14155" s="7"/>
      <c r="BE14155" s="9"/>
      <c r="BW14155" s="17"/>
      <c r="CH14155" s="7"/>
      <c r="CJ14155" s="7"/>
      <c r="CP14155" s="7"/>
      <c r="CR14155" s="7"/>
      <c r="CS14155" s="7"/>
      <c r="CU14155" s="16"/>
      <c r="DB14155" s="7"/>
      <c r="DD14155" s="7"/>
      <c r="DF14155" s="9"/>
    </row>
    <row r="14156" spans="3:110" x14ac:dyDescent="0.25">
      <c r="C14156" s="6"/>
      <c r="H14156" s="7"/>
      <c r="L14156" s="18"/>
      <c r="M14156" s="18"/>
      <c r="N14156" s="20"/>
      <c r="AD14156" s="18"/>
      <c r="AE14156" s="18"/>
      <c r="AJ14156" s="7"/>
      <c r="AL14156" s="7"/>
      <c r="AN14156" s="7"/>
      <c r="AP14156" s="7"/>
      <c r="AR14156" s="7"/>
      <c r="AX14156" s="7"/>
      <c r="AY14156" s="7"/>
      <c r="BE14156" s="9"/>
      <c r="BW14156" s="17"/>
      <c r="CH14156" s="7"/>
      <c r="CJ14156" s="7"/>
      <c r="CP14156" s="7"/>
      <c r="CR14156" s="7"/>
      <c r="CS14156" s="7"/>
      <c r="CU14156" s="16"/>
      <c r="DB14156" s="7"/>
      <c r="DD14156" s="7"/>
      <c r="DF14156" s="9"/>
    </row>
    <row r="14157" spans="3:110" x14ac:dyDescent="0.25">
      <c r="C14157" s="6"/>
      <c r="H14157" s="7"/>
      <c r="L14157" s="18"/>
      <c r="M14157" s="18"/>
      <c r="N14157" s="20"/>
      <c r="AD14157" s="18"/>
      <c r="AE14157" s="18"/>
      <c r="AJ14157" s="7"/>
      <c r="AL14157" s="7"/>
      <c r="AN14157" s="7"/>
      <c r="AP14157" s="7"/>
      <c r="AR14157" s="7"/>
      <c r="AX14157" s="7"/>
      <c r="AY14157" s="7"/>
      <c r="BE14157" s="9"/>
      <c r="BW14157" s="17"/>
      <c r="CH14157" s="7"/>
      <c r="CJ14157" s="7"/>
      <c r="CP14157" s="7"/>
      <c r="CR14157" s="7"/>
      <c r="CS14157" s="7"/>
      <c r="CU14157" s="16"/>
      <c r="DB14157" s="7"/>
      <c r="DD14157" s="7"/>
      <c r="DF14157" s="9"/>
    </row>
    <row r="14158" spans="3:110" x14ac:dyDescent="0.25">
      <c r="C14158" s="6"/>
      <c r="H14158" s="7"/>
      <c r="L14158" s="18"/>
      <c r="M14158" s="18"/>
      <c r="N14158" s="20"/>
      <c r="AD14158" s="18"/>
      <c r="AE14158" s="18"/>
      <c r="AJ14158" s="7"/>
      <c r="AL14158" s="7"/>
      <c r="AN14158" s="7"/>
      <c r="AP14158" s="7"/>
      <c r="AR14158" s="7"/>
      <c r="AX14158" s="7"/>
      <c r="AY14158" s="7"/>
      <c r="BE14158" s="9"/>
      <c r="BW14158" s="17"/>
      <c r="CH14158" s="7"/>
      <c r="CJ14158" s="7"/>
      <c r="CP14158" s="7"/>
      <c r="CR14158" s="7"/>
      <c r="CS14158" s="7"/>
      <c r="CU14158" s="16"/>
      <c r="DB14158" s="7"/>
      <c r="DD14158" s="7"/>
      <c r="DF14158" s="9"/>
    </row>
    <row r="14159" spans="3:110" x14ac:dyDescent="0.25">
      <c r="C14159" s="6"/>
      <c r="H14159" s="7"/>
      <c r="L14159" s="18"/>
      <c r="M14159" s="18"/>
      <c r="N14159" s="20"/>
      <c r="AD14159" s="18"/>
      <c r="AE14159" s="18"/>
      <c r="AJ14159" s="7"/>
      <c r="AL14159" s="7"/>
      <c r="AN14159" s="7"/>
      <c r="AP14159" s="7"/>
      <c r="AR14159" s="7"/>
      <c r="AX14159" s="7"/>
      <c r="AY14159" s="7"/>
      <c r="BE14159" s="9"/>
      <c r="BW14159" s="17"/>
      <c r="CH14159" s="7"/>
      <c r="CJ14159" s="7"/>
      <c r="CP14159" s="7"/>
      <c r="CR14159" s="7"/>
      <c r="CS14159" s="7"/>
      <c r="CU14159" s="16"/>
      <c r="DB14159" s="7"/>
      <c r="DD14159" s="7"/>
      <c r="DF14159" s="9"/>
    </row>
    <row r="14160" spans="3:110" x14ac:dyDescent="0.25">
      <c r="C14160" s="6"/>
      <c r="H14160" s="7"/>
      <c r="L14160" s="18"/>
      <c r="M14160" s="18"/>
      <c r="N14160" s="20"/>
      <c r="AD14160" s="18"/>
      <c r="AE14160" s="18"/>
      <c r="AJ14160" s="7"/>
      <c r="AL14160" s="7"/>
      <c r="AN14160" s="7"/>
      <c r="AP14160" s="7"/>
      <c r="AR14160" s="7"/>
      <c r="AX14160" s="7"/>
      <c r="AY14160" s="7"/>
      <c r="BE14160" s="9"/>
      <c r="BW14160" s="17"/>
      <c r="CH14160" s="7"/>
      <c r="CJ14160" s="7"/>
      <c r="CP14160" s="7"/>
      <c r="CR14160" s="7"/>
      <c r="CS14160" s="7"/>
      <c r="CU14160" s="16"/>
      <c r="DB14160" s="7"/>
      <c r="DD14160" s="7"/>
      <c r="DF14160" s="9"/>
    </row>
    <row r="14161" spans="3:110" x14ac:dyDescent="0.25">
      <c r="C14161" s="6"/>
      <c r="H14161" s="7"/>
      <c r="L14161" s="18"/>
      <c r="M14161" s="18"/>
      <c r="N14161" s="20"/>
      <c r="AD14161" s="18"/>
      <c r="AE14161" s="18"/>
      <c r="AJ14161" s="7"/>
      <c r="AL14161" s="7"/>
      <c r="AN14161" s="7"/>
      <c r="AP14161" s="7"/>
      <c r="AR14161" s="7"/>
      <c r="AX14161" s="7"/>
      <c r="AY14161" s="7"/>
      <c r="BE14161" s="9"/>
      <c r="BW14161" s="17"/>
      <c r="CH14161" s="7"/>
      <c r="CJ14161" s="7"/>
      <c r="CP14161" s="7"/>
      <c r="CR14161" s="7"/>
      <c r="CS14161" s="7"/>
      <c r="CU14161" s="16"/>
      <c r="DB14161" s="7"/>
      <c r="DD14161" s="7"/>
      <c r="DF14161" s="9"/>
    </row>
    <row r="14162" spans="3:110" x14ac:dyDescent="0.25">
      <c r="C14162" s="6"/>
      <c r="H14162" s="7"/>
      <c r="L14162" s="18"/>
      <c r="M14162" s="18"/>
      <c r="N14162" s="20"/>
      <c r="AD14162" s="18"/>
      <c r="AE14162" s="18"/>
      <c r="AJ14162" s="7"/>
      <c r="AL14162" s="7"/>
      <c r="AN14162" s="7"/>
      <c r="AP14162" s="7"/>
      <c r="AR14162" s="7"/>
      <c r="AX14162" s="7"/>
      <c r="AY14162" s="7"/>
      <c r="BE14162" s="9"/>
      <c r="BW14162" s="17"/>
      <c r="CH14162" s="7"/>
      <c r="CJ14162" s="7"/>
      <c r="CP14162" s="7"/>
      <c r="CR14162" s="7"/>
      <c r="CS14162" s="7"/>
      <c r="CU14162" s="16"/>
      <c r="DB14162" s="7"/>
      <c r="DD14162" s="7"/>
      <c r="DF14162" s="9"/>
    </row>
    <row r="14163" spans="3:110" x14ac:dyDescent="0.25">
      <c r="C14163" s="6"/>
      <c r="H14163" s="7"/>
      <c r="L14163" s="18"/>
      <c r="M14163" s="18"/>
      <c r="N14163" s="20"/>
      <c r="AD14163" s="18"/>
      <c r="AE14163" s="18"/>
      <c r="AJ14163" s="7"/>
      <c r="AL14163" s="7"/>
      <c r="AN14163" s="7"/>
      <c r="AP14163" s="7"/>
      <c r="AR14163" s="7"/>
      <c r="AX14163" s="7"/>
      <c r="AY14163" s="7"/>
      <c r="BE14163" s="9"/>
      <c r="BW14163" s="17"/>
      <c r="CH14163" s="7"/>
      <c r="CJ14163" s="7"/>
      <c r="CP14163" s="7"/>
      <c r="CR14163" s="7"/>
      <c r="CS14163" s="7"/>
      <c r="CU14163" s="16"/>
      <c r="DB14163" s="7"/>
      <c r="DD14163" s="7"/>
      <c r="DF14163" s="9"/>
    </row>
    <row r="14164" spans="3:110" x14ac:dyDescent="0.25">
      <c r="C14164" s="6"/>
      <c r="H14164" s="7"/>
      <c r="L14164" s="18"/>
      <c r="M14164" s="18"/>
      <c r="N14164" s="20"/>
      <c r="AD14164" s="18"/>
      <c r="AE14164" s="18"/>
      <c r="AJ14164" s="7"/>
      <c r="AL14164" s="7"/>
      <c r="AN14164" s="7"/>
      <c r="AP14164" s="7"/>
      <c r="AR14164" s="7"/>
      <c r="AX14164" s="7"/>
      <c r="AY14164" s="7"/>
      <c r="BE14164" s="9"/>
      <c r="BW14164" s="17"/>
      <c r="CH14164" s="7"/>
      <c r="CJ14164" s="7"/>
      <c r="CP14164" s="7"/>
      <c r="CR14164" s="7"/>
      <c r="CS14164" s="7"/>
      <c r="CU14164" s="16"/>
      <c r="DB14164" s="7"/>
      <c r="DD14164" s="7"/>
      <c r="DF14164" s="9"/>
    </row>
    <row r="14165" spans="3:110" x14ac:dyDescent="0.25">
      <c r="C14165" s="6"/>
      <c r="H14165" s="7"/>
      <c r="L14165" s="18"/>
      <c r="M14165" s="18"/>
      <c r="N14165" s="20"/>
      <c r="AD14165" s="18"/>
      <c r="AE14165" s="18"/>
      <c r="AJ14165" s="7"/>
      <c r="AL14165" s="7"/>
      <c r="AN14165" s="7"/>
      <c r="AP14165" s="7"/>
      <c r="AR14165" s="7"/>
      <c r="AX14165" s="7"/>
      <c r="AY14165" s="7"/>
      <c r="BE14165" s="9"/>
      <c r="BW14165" s="17"/>
      <c r="CH14165" s="7"/>
      <c r="CJ14165" s="7"/>
      <c r="CP14165" s="7"/>
      <c r="CR14165" s="7"/>
      <c r="CS14165" s="7"/>
      <c r="CU14165" s="16"/>
      <c r="DB14165" s="7"/>
      <c r="DD14165" s="7"/>
      <c r="DF14165" s="9"/>
    </row>
    <row r="14166" spans="3:110" x14ac:dyDescent="0.25">
      <c r="C14166" s="6"/>
      <c r="H14166" s="7"/>
      <c r="L14166" s="18"/>
      <c r="M14166" s="18"/>
      <c r="N14166" s="20"/>
      <c r="AD14166" s="18"/>
      <c r="AE14166" s="18"/>
      <c r="AJ14166" s="7"/>
      <c r="AL14166" s="7"/>
      <c r="AN14166" s="7"/>
      <c r="AP14166" s="7"/>
      <c r="AR14166" s="7"/>
      <c r="AX14166" s="7"/>
      <c r="AY14166" s="7"/>
      <c r="BE14166" s="9"/>
      <c r="BW14166" s="17"/>
      <c r="CH14166" s="7"/>
      <c r="CJ14166" s="7"/>
      <c r="CP14166" s="7"/>
      <c r="CR14166" s="7"/>
      <c r="CS14166" s="7"/>
      <c r="CU14166" s="16"/>
      <c r="DB14166" s="7"/>
      <c r="DD14166" s="7"/>
      <c r="DF14166" s="9"/>
    </row>
    <row r="14167" spans="3:110" x14ac:dyDescent="0.25">
      <c r="C14167" s="6"/>
      <c r="H14167" s="7"/>
      <c r="L14167" s="18"/>
      <c r="M14167" s="18"/>
      <c r="N14167" s="20"/>
      <c r="AD14167" s="18"/>
      <c r="AE14167" s="18"/>
      <c r="AJ14167" s="7"/>
      <c r="AL14167" s="7"/>
      <c r="AN14167" s="7"/>
      <c r="AP14167" s="7"/>
      <c r="AR14167" s="7"/>
      <c r="AX14167" s="7"/>
      <c r="AY14167" s="7"/>
      <c r="BE14167" s="9"/>
      <c r="BW14167" s="17"/>
      <c r="CH14167" s="7"/>
      <c r="CJ14167" s="7"/>
      <c r="CP14167" s="7"/>
      <c r="CR14167" s="7"/>
      <c r="CS14167" s="7"/>
      <c r="CU14167" s="16"/>
      <c r="DB14167" s="7"/>
      <c r="DD14167" s="7"/>
      <c r="DF14167" s="9"/>
    </row>
    <row r="14168" spans="3:110" x14ac:dyDescent="0.25">
      <c r="C14168" s="6"/>
      <c r="H14168" s="7"/>
      <c r="L14168" s="18"/>
      <c r="M14168" s="18"/>
      <c r="N14168" s="20"/>
      <c r="AD14168" s="18"/>
      <c r="AE14168" s="18"/>
      <c r="AJ14168" s="7"/>
      <c r="AL14168" s="7"/>
      <c r="AN14168" s="7"/>
      <c r="AP14168" s="7"/>
      <c r="AR14168" s="7"/>
      <c r="AX14168" s="7"/>
      <c r="AY14168" s="7"/>
      <c r="BE14168" s="9"/>
      <c r="BW14168" s="17"/>
      <c r="CH14168" s="7"/>
      <c r="CJ14168" s="7"/>
      <c r="CP14168" s="7"/>
      <c r="CR14168" s="7"/>
      <c r="CS14168" s="7"/>
      <c r="CU14168" s="16"/>
      <c r="DB14168" s="7"/>
      <c r="DD14168" s="7"/>
      <c r="DF14168" s="9"/>
    </row>
    <row r="14169" spans="3:110" x14ac:dyDescent="0.25">
      <c r="C14169" s="6"/>
      <c r="H14169" s="7"/>
      <c r="L14169" s="18"/>
      <c r="M14169" s="18"/>
      <c r="N14169" s="20"/>
      <c r="AD14169" s="18"/>
      <c r="AE14169" s="18"/>
      <c r="AJ14169" s="7"/>
      <c r="AL14169" s="7"/>
      <c r="AN14169" s="7"/>
      <c r="AP14169" s="7"/>
      <c r="AR14169" s="7"/>
      <c r="AX14169" s="7"/>
      <c r="AY14169" s="7"/>
      <c r="BE14169" s="9"/>
      <c r="BW14169" s="17"/>
      <c r="CH14169" s="7"/>
      <c r="CJ14169" s="7"/>
      <c r="CP14169" s="7"/>
      <c r="CR14169" s="7"/>
      <c r="CS14169" s="7"/>
      <c r="CU14169" s="16"/>
      <c r="DB14169" s="7"/>
      <c r="DD14169" s="7"/>
      <c r="DF14169" s="9"/>
    </row>
    <row r="14170" spans="3:110" x14ac:dyDescent="0.25">
      <c r="C14170" s="6"/>
      <c r="H14170" s="7"/>
      <c r="L14170" s="18"/>
      <c r="M14170" s="18"/>
      <c r="N14170" s="20"/>
      <c r="AD14170" s="18"/>
      <c r="AE14170" s="18"/>
      <c r="AJ14170" s="7"/>
      <c r="AL14170" s="7"/>
      <c r="AN14170" s="7"/>
      <c r="AP14170" s="7"/>
      <c r="AR14170" s="7"/>
      <c r="AX14170" s="7"/>
      <c r="AY14170" s="7"/>
      <c r="BE14170" s="9"/>
      <c r="BW14170" s="17"/>
      <c r="CH14170" s="7"/>
      <c r="CJ14170" s="7"/>
      <c r="CP14170" s="7"/>
      <c r="CR14170" s="7"/>
      <c r="CS14170" s="7"/>
      <c r="CU14170" s="16"/>
      <c r="DB14170" s="7"/>
      <c r="DD14170" s="7"/>
      <c r="DF14170" s="9"/>
    </row>
    <row r="14171" spans="3:110" x14ac:dyDescent="0.25">
      <c r="C14171" s="6"/>
      <c r="H14171" s="7"/>
      <c r="L14171" s="18"/>
      <c r="M14171" s="18"/>
      <c r="N14171" s="20"/>
      <c r="AD14171" s="18"/>
      <c r="AE14171" s="18"/>
      <c r="AJ14171" s="7"/>
      <c r="AL14171" s="7"/>
      <c r="AN14171" s="7"/>
      <c r="AP14171" s="7"/>
      <c r="AR14171" s="7"/>
      <c r="AX14171" s="7"/>
      <c r="AY14171" s="7"/>
      <c r="BE14171" s="9"/>
      <c r="BW14171" s="17"/>
      <c r="CH14171" s="7"/>
      <c r="CJ14171" s="7"/>
      <c r="CP14171" s="7"/>
      <c r="CR14171" s="7"/>
      <c r="CS14171" s="7"/>
      <c r="CU14171" s="16"/>
      <c r="DB14171" s="7"/>
      <c r="DD14171" s="7"/>
      <c r="DF14171" s="9"/>
    </row>
    <row r="14172" spans="3:110" x14ac:dyDescent="0.25">
      <c r="C14172" s="6"/>
      <c r="H14172" s="7"/>
      <c r="L14172" s="18"/>
      <c r="M14172" s="18"/>
      <c r="N14172" s="20"/>
      <c r="AD14172" s="18"/>
      <c r="AE14172" s="18"/>
      <c r="AJ14172" s="7"/>
      <c r="AL14172" s="7"/>
      <c r="AN14172" s="7"/>
      <c r="AP14172" s="7"/>
      <c r="AR14172" s="7"/>
      <c r="AX14172" s="7"/>
      <c r="AY14172" s="7"/>
      <c r="BE14172" s="9"/>
      <c r="BW14172" s="17"/>
      <c r="CH14172" s="7"/>
      <c r="CJ14172" s="7"/>
      <c r="CP14172" s="7"/>
      <c r="CR14172" s="7"/>
      <c r="CS14172" s="7"/>
      <c r="CU14172" s="16"/>
      <c r="DB14172" s="7"/>
      <c r="DD14172" s="7"/>
      <c r="DF14172" s="9"/>
    </row>
    <row r="14173" spans="3:110" x14ac:dyDescent="0.25">
      <c r="C14173" s="6"/>
      <c r="H14173" s="7"/>
      <c r="L14173" s="18"/>
      <c r="M14173" s="18"/>
      <c r="N14173" s="20"/>
      <c r="AD14173" s="18"/>
      <c r="AE14173" s="18"/>
      <c r="AJ14173" s="7"/>
      <c r="AL14173" s="7"/>
      <c r="AN14173" s="7"/>
      <c r="AP14173" s="7"/>
      <c r="AR14173" s="7"/>
      <c r="AX14173" s="7"/>
      <c r="AY14173" s="7"/>
      <c r="BE14173" s="9"/>
      <c r="BW14173" s="17"/>
      <c r="CH14173" s="7"/>
      <c r="CJ14173" s="7"/>
      <c r="CP14173" s="7"/>
      <c r="CR14173" s="7"/>
      <c r="CS14173" s="7"/>
      <c r="CU14173" s="16"/>
      <c r="DB14173" s="7"/>
      <c r="DD14173" s="7"/>
      <c r="DF14173" s="9"/>
    </row>
    <row r="14174" spans="3:110" x14ac:dyDescent="0.25">
      <c r="C14174" s="6"/>
      <c r="H14174" s="7"/>
      <c r="L14174" s="18"/>
      <c r="M14174" s="18"/>
      <c r="N14174" s="20"/>
      <c r="AD14174" s="18"/>
      <c r="AE14174" s="18"/>
      <c r="AJ14174" s="7"/>
      <c r="AL14174" s="7"/>
      <c r="AN14174" s="7"/>
      <c r="AP14174" s="7"/>
      <c r="AR14174" s="7"/>
      <c r="AX14174" s="7"/>
      <c r="AY14174" s="7"/>
      <c r="BE14174" s="9"/>
      <c r="BW14174" s="17"/>
      <c r="CH14174" s="7"/>
      <c r="CJ14174" s="7"/>
      <c r="CP14174" s="7"/>
      <c r="CR14174" s="7"/>
      <c r="CS14174" s="7"/>
      <c r="CU14174" s="16"/>
      <c r="DB14174" s="7"/>
      <c r="DD14174" s="7"/>
      <c r="DF14174" s="9"/>
    </row>
    <row r="14175" spans="3:110" x14ac:dyDescent="0.25">
      <c r="C14175" s="6"/>
      <c r="H14175" s="7"/>
      <c r="L14175" s="18"/>
      <c r="M14175" s="18"/>
      <c r="N14175" s="20"/>
      <c r="AD14175" s="18"/>
      <c r="AE14175" s="18"/>
      <c r="AJ14175" s="7"/>
      <c r="AL14175" s="7"/>
      <c r="AN14175" s="7"/>
      <c r="AP14175" s="7"/>
      <c r="AR14175" s="7"/>
      <c r="AX14175" s="7"/>
      <c r="AY14175" s="7"/>
      <c r="BE14175" s="9"/>
      <c r="BW14175" s="17"/>
      <c r="CH14175" s="7"/>
      <c r="CJ14175" s="7"/>
      <c r="CP14175" s="7"/>
      <c r="CR14175" s="7"/>
      <c r="CS14175" s="7"/>
      <c r="CU14175" s="16"/>
      <c r="DB14175" s="7"/>
      <c r="DD14175" s="7"/>
      <c r="DF14175" s="9"/>
    </row>
    <row r="14176" spans="3:110" x14ac:dyDescent="0.25">
      <c r="C14176" s="6"/>
      <c r="H14176" s="7"/>
      <c r="L14176" s="18"/>
      <c r="M14176" s="18"/>
      <c r="N14176" s="20"/>
      <c r="AD14176" s="18"/>
      <c r="AE14176" s="18"/>
      <c r="AJ14176" s="7"/>
      <c r="AL14176" s="7"/>
      <c r="AN14176" s="7"/>
      <c r="AP14176" s="7"/>
      <c r="AR14176" s="7"/>
      <c r="AX14176" s="7"/>
      <c r="AY14176" s="7"/>
      <c r="BE14176" s="9"/>
      <c r="BW14176" s="17"/>
      <c r="CH14176" s="7"/>
      <c r="CJ14176" s="7"/>
      <c r="CP14176" s="7"/>
      <c r="CR14176" s="7"/>
      <c r="CS14176" s="7"/>
      <c r="CU14176" s="16"/>
      <c r="DB14176" s="7"/>
      <c r="DD14176" s="7"/>
      <c r="DF14176" s="9"/>
    </row>
    <row r="14177" spans="3:110" x14ac:dyDescent="0.25">
      <c r="C14177" s="6"/>
      <c r="H14177" s="7"/>
      <c r="L14177" s="18"/>
      <c r="M14177" s="18"/>
      <c r="N14177" s="20"/>
      <c r="AD14177" s="18"/>
      <c r="AE14177" s="18"/>
      <c r="AJ14177" s="7"/>
      <c r="AL14177" s="7"/>
      <c r="AN14177" s="7"/>
      <c r="AP14177" s="7"/>
      <c r="AR14177" s="7"/>
      <c r="AX14177" s="7"/>
      <c r="AY14177" s="7"/>
      <c r="BE14177" s="9"/>
      <c r="BW14177" s="17"/>
      <c r="CH14177" s="7"/>
      <c r="CJ14177" s="7"/>
      <c r="CP14177" s="7"/>
      <c r="CR14177" s="7"/>
      <c r="CS14177" s="7"/>
      <c r="CU14177" s="16"/>
      <c r="DB14177" s="7"/>
      <c r="DD14177" s="7"/>
      <c r="DF14177" s="9"/>
    </row>
    <row r="14178" spans="3:110" x14ac:dyDescent="0.25">
      <c r="C14178" s="6"/>
      <c r="H14178" s="7"/>
      <c r="L14178" s="18"/>
      <c r="M14178" s="18"/>
      <c r="N14178" s="20"/>
      <c r="AD14178" s="18"/>
      <c r="AE14178" s="18"/>
      <c r="AJ14178" s="7"/>
      <c r="AL14178" s="7"/>
      <c r="AN14178" s="7"/>
      <c r="AP14178" s="7"/>
      <c r="AR14178" s="7"/>
      <c r="AX14178" s="7"/>
      <c r="AY14178" s="7"/>
      <c r="BE14178" s="9"/>
      <c r="BW14178" s="17"/>
      <c r="CH14178" s="7"/>
      <c r="CJ14178" s="7"/>
      <c r="CP14178" s="7"/>
      <c r="CR14178" s="7"/>
      <c r="CS14178" s="7"/>
      <c r="CU14178" s="16"/>
      <c r="DB14178" s="7"/>
      <c r="DD14178" s="7"/>
      <c r="DF14178" s="9"/>
    </row>
    <row r="14179" spans="3:110" x14ac:dyDescent="0.25">
      <c r="C14179" s="6"/>
      <c r="H14179" s="7"/>
      <c r="L14179" s="18"/>
      <c r="M14179" s="18"/>
      <c r="N14179" s="20"/>
      <c r="AD14179" s="18"/>
      <c r="AE14179" s="18"/>
      <c r="AJ14179" s="7"/>
      <c r="AL14179" s="7"/>
      <c r="AN14179" s="7"/>
      <c r="AP14179" s="7"/>
      <c r="AR14179" s="7"/>
      <c r="AX14179" s="7"/>
      <c r="AY14179" s="7"/>
      <c r="BE14179" s="9"/>
      <c r="BW14179" s="17"/>
      <c r="CH14179" s="7"/>
      <c r="CJ14179" s="7"/>
      <c r="CP14179" s="7"/>
      <c r="CR14179" s="7"/>
      <c r="CS14179" s="7"/>
      <c r="CU14179" s="16"/>
      <c r="DB14179" s="7"/>
      <c r="DD14179" s="7"/>
      <c r="DF14179" s="9"/>
    </row>
    <row r="14180" spans="3:110" x14ac:dyDescent="0.25">
      <c r="C14180" s="6"/>
      <c r="H14180" s="7"/>
      <c r="L14180" s="18"/>
      <c r="M14180" s="18"/>
      <c r="N14180" s="20"/>
      <c r="AD14180" s="18"/>
      <c r="AE14180" s="18"/>
      <c r="AJ14180" s="7"/>
      <c r="AL14180" s="7"/>
      <c r="AN14180" s="7"/>
      <c r="AP14180" s="7"/>
      <c r="AR14180" s="7"/>
      <c r="AX14180" s="7"/>
      <c r="AY14180" s="7"/>
      <c r="BE14180" s="9"/>
      <c r="BW14180" s="17"/>
      <c r="CH14180" s="7"/>
      <c r="CJ14180" s="7"/>
      <c r="CP14180" s="7"/>
      <c r="CR14180" s="7"/>
      <c r="CS14180" s="7"/>
      <c r="CU14180" s="16"/>
      <c r="DB14180" s="7"/>
      <c r="DD14180" s="7"/>
      <c r="DF14180" s="9"/>
    </row>
    <row r="14181" spans="3:110" x14ac:dyDescent="0.25">
      <c r="C14181" s="6"/>
      <c r="H14181" s="7"/>
      <c r="L14181" s="18"/>
      <c r="M14181" s="18"/>
      <c r="N14181" s="20"/>
      <c r="AD14181" s="18"/>
      <c r="AE14181" s="18"/>
      <c r="AJ14181" s="7"/>
      <c r="AL14181" s="7"/>
      <c r="AN14181" s="7"/>
      <c r="AP14181" s="7"/>
      <c r="AR14181" s="7"/>
      <c r="AX14181" s="7"/>
      <c r="AY14181" s="7"/>
      <c r="BE14181" s="9"/>
      <c r="BW14181" s="17"/>
      <c r="CH14181" s="7"/>
      <c r="CJ14181" s="7"/>
      <c r="CP14181" s="7"/>
      <c r="CR14181" s="7"/>
      <c r="CS14181" s="7"/>
      <c r="CU14181" s="16"/>
      <c r="DB14181" s="7"/>
      <c r="DD14181" s="7"/>
      <c r="DF14181" s="9"/>
    </row>
    <row r="14182" spans="3:110" x14ac:dyDescent="0.25">
      <c r="C14182" s="6"/>
      <c r="H14182" s="7"/>
      <c r="L14182" s="18"/>
      <c r="M14182" s="18"/>
      <c r="N14182" s="20"/>
      <c r="AD14182" s="18"/>
      <c r="AE14182" s="18"/>
      <c r="AJ14182" s="7"/>
      <c r="AL14182" s="7"/>
      <c r="AN14182" s="7"/>
      <c r="AP14182" s="7"/>
      <c r="AR14182" s="7"/>
      <c r="AX14182" s="7"/>
      <c r="AY14182" s="7"/>
      <c r="BE14182" s="9"/>
      <c r="BW14182" s="17"/>
      <c r="CH14182" s="7"/>
      <c r="CJ14182" s="7"/>
      <c r="CP14182" s="7"/>
      <c r="CR14182" s="7"/>
      <c r="CS14182" s="7"/>
      <c r="CU14182" s="16"/>
      <c r="DB14182" s="7"/>
      <c r="DD14182" s="7"/>
      <c r="DF14182" s="9"/>
    </row>
    <row r="14183" spans="3:110" x14ac:dyDescent="0.25">
      <c r="C14183" s="6"/>
      <c r="H14183" s="7"/>
      <c r="L14183" s="18"/>
      <c r="M14183" s="18"/>
      <c r="N14183" s="20"/>
      <c r="AD14183" s="18"/>
      <c r="AE14183" s="18"/>
      <c r="AJ14183" s="7"/>
      <c r="AL14183" s="7"/>
      <c r="AN14183" s="7"/>
      <c r="AP14183" s="7"/>
      <c r="AR14183" s="7"/>
      <c r="AX14183" s="7"/>
      <c r="AY14183" s="7"/>
      <c r="BE14183" s="9"/>
      <c r="BW14183" s="17"/>
      <c r="CH14183" s="7"/>
      <c r="CJ14183" s="7"/>
      <c r="CP14183" s="7"/>
      <c r="CR14183" s="7"/>
      <c r="CS14183" s="7"/>
      <c r="CU14183" s="16"/>
      <c r="DB14183" s="7"/>
      <c r="DD14183" s="7"/>
      <c r="DF14183" s="9"/>
    </row>
    <row r="14184" spans="3:110" x14ac:dyDescent="0.25">
      <c r="C14184" s="6"/>
      <c r="H14184" s="7"/>
      <c r="L14184" s="18"/>
      <c r="M14184" s="18"/>
      <c r="N14184" s="20"/>
      <c r="AD14184" s="18"/>
      <c r="AE14184" s="18"/>
      <c r="AJ14184" s="7"/>
      <c r="AL14184" s="7"/>
      <c r="AN14184" s="7"/>
      <c r="AP14184" s="7"/>
      <c r="AR14184" s="7"/>
      <c r="AX14184" s="7"/>
      <c r="AY14184" s="7"/>
      <c r="BE14184" s="9"/>
      <c r="BW14184" s="17"/>
      <c r="CH14184" s="7"/>
      <c r="CJ14184" s="7"/>
      <c r="CP14184" s="7"/>
      <c r="CR14184" s="7"/>
      <c r="CS14184" s="7"/>
      <c r="CU14184" s="16"/>
      <c r="DB14184" s="7"/>
      <c r="DD14184" s="7"/>
      <c r="DF14184" s="9"/>
    </row>
    <row r="14185" spans="3:110" x14ac:dyDescent="0.25">
      <c r="C14185" s="6"/>
      <c r="H14185" s="7"/>
      <c r="L14185" s="18"/>
      <c r="M14185" s="18"/>
      <c r="N14185" s="20"/>
      <c r="AD14185" s="18"/>
      <c r="AE14185" s="18"/>
      <c r="AJ14185" s="7"/>
      <c r="AL14185" s="7"/>
      <c r="AN14185" s="7"/>
      <c r="AP14185" s="7"/>
      <c r="AR14185" s="7"/>
      <c r="AX14185" s="7"/>
      <c r="AY14185" s="7"/>
      <c r="BE14185" s="9"/>
      <c r="BW14185" s="17"/>
      <c r="CH14185" s="7"/>
      <c r="CJ14185" s="7"/>
      <c r="CP14185" s="7"/>
      <c r="CR14185" s="7"/>
      <c r="CS14185" s="7"/>
      <c r="CU14185" s="16"/>
      <c r="DB14185" s="7"/>
      <c r="DD14185" s="7"/>
      <c r="DF14185" s="9"/>
    </row>
    <row r="14186" spans="3:110" x14ac:dyDescent="0.25">
      <c r="C14186" s="6"/>
      <c r="H14186" s="7"/>
      <c r="L14186" s="18"/>
      <c r="M14186" s="18"/>
      <c r="N14186" s="20"/>
      <c r="AD14186" s="18"/>
      <c r="AE14186" s="18"/>
      <c r="AJ14186" s="7"/>
      <c r="AL14186" s="7"/>
      <c r="AN14186" s="7"/>
      <c r="AP14186" s="7"/>
      <c r="AR14186" s="7"/>
      <c r="AX14186" s="7"/>
      <c r="AY14186" s="7"/>
      <c r="BE14186" s="9"/>
      <c r="BW14186" s="17"/>
      <c r="CH14186" s="7"/>
      <c r="CJ14186" s="7"/>
      <c r="CP14186" s="7"/>
      <c r="CR14186" s="7"/>
      <c r="CS14186" s="7"/>
      <c r="CU14186" s="16"/>
      <c r="DB14186" s="7"/>
      <c r="DD14186" s="7"/>
      <c r="DF14186" s="9"/>
    </row>
    <row r="14187" spans="3:110" x14ac:dyDescent="0.25">
      <c r="C14187" s="6"/>
      <c r="H14187" s="7"/>
      <c r="L14187" s="18"/>
      <c r="M14187" s="18"/>
      <c r="N14187" s="20"/>
      <c r="AD14187" s="18"/>
      <c r="AE14187" s="18"/>
      <c r="AJ14187" s="7"/>
      <c r="AL14187" s="7"/>
      <c r="AN14187" s="7"/>
      <c r="AP14187" s="7"/>
      <c r="AR14187" s="7"/>
      <c r="AX14187" s="7"/>
      <c r="AY14187" s="7"/>
      <c r="BE14187" s="9"/>
      <c r="BW14187" s="17"/>
      <c r="CH14187" s="7"/>
      <c r="CJ14187" s="7"/>
      <c r="CP14187" s="7"/>
      <c r="CR14187" s="7"/>
      <c r="CS14187" s="7"/>
      <c r="CU14187" s="16"/>
      <c r="DB14187" s="7"/>
      <c r="DD14187" s="7"/>
      <c r="DF14187" s="9"/>
    </row>
    <row r="14188" spans="3:110" x14ac:dyDescent="0.25">
      <c r="C14188" s="6"/>
      <c r="H14188" s="7"/>
      <c r="L14188" s="18"/>
      <c r="M14188" s="18"/>
      <c r="N14188" s="20"/>
      <c r="AD14188" s="18"/>
      <c r="AE14188" s="18"/>
      <c r="AJ14188" s="7"/>
      <c r="AL14188" s="7"/>
      <c r="AN14188" s="7"/>
      <c r="AP14188" s="7"/>
      <c r="AR14188" s="7"/>
      <c r="AX14188" s="7"/>
      <c r="AY14188" s="7"/>
      <c r="BE14188" s="9"/>
      <c r="BW14188" s="17"/>
      <c r="CH14188" s="7"/>
      <c r="CJ14188" s="7"/>
      <c r="CP14188" s="7"/>
      <c r="CR14188" s="7"/>
      <c r="CS14188" s="7"/>
      <c r="CU14188" s="16"/>
      <c r="DB14188" s="7"/>
      <c r="DD14188" s="7"/>
      <c r="DF14188" s="9"/>
    </row>
    <row r="14189" spans="3:110" x14ac:dyDescent="0.25">
      <c r="C14189" s="6"/>
      <c r="H14189" s="7"/>
      <c r="L14189" s="18"/>
      <c r="M14189" s="18"/>
      <c r="N14189" s="20"/>
      <c r="AD14189" s="18"/>
      <c r="AE14189" s="18"/>
      <c r="AJ14189" s="7"/>
      <c r="AL14189" s="7"/>
      <c r="AN14189" s="7"/>
      <c r="AP14189" s="7"/>
      <c r="AR14189" s="7"/>
      <c r="AX14189" s="7"/>
      <c r="AY14189" s="7"/>
      <c r="BE14189" s="9"/>
      <c r="BW14189" s="17"/>
      <c r="CH14189" s="7"/>
      <c r="CJ14189" s="7"/>
      <c r="CP14189" s="7"/>
      <c r="CR14189" s="7"/>
      <c r="CS14189" s="7"/>
      <c r="CU14189" s="16"/>
      <c r="DB14189" s="7"/>
      <c r="DD14189" s="7"/>
      <c r="DF14189" s="9"/>
    </row>
    <row r="14190" spans="3:110" x14ac:dyDescent="0.25">
      <c r="C14190" s="6"/>
      <c r="H14190" s="7"/>
      <c r="L14190" s="18"/>
      <c r="M14190" s="18"/>
      <c r="N14190" s="20"/>
      <c r="AD14190" s="18"/>
      <c r="AE14190" s="18"/>
      <c r="AJ14190" s="7"/>
      <c r="AL14190" s="7"/>
      <c r="AN14190" s="7"/>
      <c r="AP14190" s="7"/>
      <c r="AR14190" s="7"/>
      <c r="AX14190" s="7"/>
      <c r="AY14190" s="7"/>
      <c r="BE14190" s="9"/>
      <c r="BW14190" s="17"/>
      <c r="CH14190" s="7"/>
      <c r="CJ14190" s="7"/>
      <c r="CP14190" s="7"/>
      <c r="CR14190" s="7"/>
      <c r="CS14190" s="7"/>
      <c r="CU14190" s="16"/>
      <c r="DB14190" s="7"/>
      <c r="DD14190" s="7"/>
      <c r="DF14190" s="9"/>
    </row>
    <row r="14191" spans="3:110" x14ac:dyDescent="0.25">
      <c r="C14191" s="6"/>
      <c r="H14191" s="7"/>
      <c r="L14191" s="18"/>
      <c r="M14191" s="18"/>
      <c r="N14191" s="20"/>
      <c r="AD14191" s="18"/>
      <c r="AE14191" s="18"/>
      <c r="AJ14191" s="7"/>
      <c r="AL14191" s="7"/>
      <c r="AN14191" s="7"/>
      <c r="AP14191" s="7"/>
      <c r="AR14191" s="7"/>
      <c r="AX14191" s="7"/>
      <c r="AY14191" s="7"/>
      <c r="BE14191" s="9"/>
      <c r="BW14191" s="17"/>
      <c r="CH14191" s="7"/>
      <c r="CJ14191" s="7"/>
      <c r="CP14191" s="7"/>
      <c r="CR14191" s="7"/>
      <c r="CS14191" s="7"/>
      <c r="CU14191" s="16"/>
      <c r="DB14191" s="7"/>
      <c r="DD14191" s="7"/>
      <c r="DF14191" s="9"/>
    </row>
    <row r="14192" spans="3:110" x14ac:dyDescent="0.25">
      <c r="C14192" s="6"/>
      <c r="H14192" s="7"/>
      <c r="L14192" s="18"/>
      <c r="M14192" s="18"/>
      <c r="N14192" s="20"/>
      <c r="AD14192" s="18"/>
      <c r="AE14192" s="18"/>
      <c r="AJ14192" s="7"/>
      <c r="AL14192" s="7"/>
      <c r="AN14192" s="7"/>
      <c r="AP14192" s="7"/>
      <c r="AR14192" s="7"/>
      <c r="AX14192" s="7"/>
      <c r="AY14192" s="7"/>
      <c r="BE14192" s="9"/>
      <c r="BW14192" s="17"/>
      <c r="CH14192" s="7"/>
      <c r="CJ14192" s="7"/>
      <c r="CP14192" s="7"/>
      <c r="CR14192" s="7"/>
      <c r="CS14192" s="7"/>
      <c r="CU14192" s="16"/>
      <c r="DB14192" s="7"/>
      <c r="DD14192" s="7"/>
      <c r="DF14192" s="9"/>
    </row>
    <row r="14193" spans="3:110" x14ac:dyDescent="0.25">
      <c r="C14193" s="6"/>
      <c r="H14193" s="7"/>
      <c r="L14193" s="18"/>
      <c r="M14193" s="18"/>
      <c r="N14193" s="20"/>
      <c r="AD14193" s="18"/>
      <c r="AE14193" s="18"/>
      <c r="AJ14193" s="7"/>
      <c r="AL14193" s="7"/>
      <c r="AN14193" s="7"/>
      <c r="AP14193" s="7"/>
      <c r="AR14193" s="7"/>
      <c r="AX14193" s="7"/>
      <c r="AY14193" s="7"/>
      <c r="BE14193" s="9"/>
      <c r="BW14193" s="17"/>
      <c r="CH14193" s="7"/>
      <c r="CJ14193" s="7"/>
      <c r="CP14193" s="7"/>
      <c r="CR14193" s="7"/>
      <c r="CS14193" s="7"/>
      <c r="CU14193" s="16"/>
      <c r="DB14193" s="7"/>
      <c r="DD14193" s="7"/>
      <c r="DF14193" s="9"/>
    </row>
    <row r="14194" spans="3:110" x14ac:dyDescent="0.25">
      <c r="C14194" s="6"/>
      <c r="H14194" s="7"/>
      <c r="L14194" s="18"/>
      <c r="M14194" s="18"/>
      <c r="N14194" s="20"/>
      <c r="AD14194" s="18"/>
      <c r="AE14194" s="18"/>
      <c r="AJ14194" s="7"/>
      <c r="AL14194" s="7"/>
      <c r="AN14194" s="7"/>
      <c r="AP14194" s="7"/>
      <c r="AR14194" s="7"/>
      <c r="AX14194" s="7"/>
      <c r="AY14194" s="7"/>
      <c r="BE14194" s="9"/>
      <c r="BW14194" s="17"/>
      <c r="CH14194" s="7"/>
      <c r="CJ14194" s="7"/>
      <c r="CP14194" s="7"/>
      <c r="CR14194" s="7"/>
      <c r="CS14194" s="7"/>
      <c r="CU14194" s="16"/>
      <c r="DB14194" s="7"/>
      <c r="DD14194" s="7"/>
      <c r="DF14194" s="9"/>
    </row>
    <row r="14195" spans="3:110" x14ac:dyDescent="0.25">
      <c r="C14195" s="6"/>
      <c r="H14195" s="7"/>
      <c r="L14195" s="18"/>
      <c r="M14195" s="18"/>
      <c r="N14195" s="20"/>
      <c r="AD14195" s="18"/>
      <c r="AE14195" s="18"/>
      <c r="AJ14195" s="7"/>
      <c r="AL14195" s="7"/>
      <c r="AN14195" s="7"/>
      <c r="AP14195" s="7"/>
      <c r="AR14195" s="7"/>
      <c r="AX14195" s="7"/>
      <c r="AY14195" s="7"/>
      <c r="BE14195" s="9"/>
      <c r="BW14195" s="17"/>
      <c r="CH14195" s="7"/>
      <c r="CJ14195" s="7"/>
      <c r="CP14195" s="7"/>
      <c r="CR14195" s="7"/>
      <c r="CS14195" s="7"/>
      <c r="CU14195" s="16"/>
      <c r="DB14195" s="7"/>
      <c r="DD14195" s="7"/>
      <c r="DF14195" s="9"/>
    </row>
    <row r="14196" spans="3:110" x14ac:dyDescent="0.25">
      <c r="C14196" s="6"/>
      <c r="H14196" s="7"/>
      <c r="L14196" s="18"/>
      <c r="M14196" s="18"/>
      <c r="N14196" s="20"/>
      <c r="AD14196" s="18"/>
      <c r="AE14196" s="18"/>
      <c r="AJ14196" s="7"/>
      <c r="AL14196" s="7"/>
      <c r="AN14196" s="7"/>
      <c r="AP14196" s="7"/>
      <c r="AR14196" s="7"/>
      <c r="AX14196" s="7"/>
      <c r="AY14196" s="7"/>
      <c r="BE14196" s="9"/>
      <c r="BW14196" s="17"/>
      <c r="CH14196" s="7"/>
      <c r="CJ14196" s="7"/>
      <c r="CP14196" s="7"/>
      <c r="CR14196" s="7"/>
      <c r="CS14196" s="7"/>
      <c r="CU14196" s="16"/>
      <c r="DB14196" s="7"/>
      <c r="DD14196" s="7"/>
      <c r="DF14196" s="9"/>
    </row>
    <row r="14197" spans="3:110" x14ac:dyDescent="0.25">
      <c r="C14197" s="6"/>
      <c r="H14197" s="7"/>
      <c r="L14197" s="18"/>
      <c r="M14197" s="18"/>
      <c r="N14197" s="20"/>
      <c r="AD14197" s="18"/>
      <c r="AE14197" s="18"/>
      <c r="AJ14197" s="7"/>
      <c r="AL14197" s="7"/>
      <c r="AN14197" s="7"/>
      <c r="AP14197" s="7"/>
      <c r="AR14197" s="7"/>
      <c r="AX14197" s="7"/>
      <c r="AY14197" s="7"/>
      <c r="BE14197" s="9"/>
      <c r="BW14197" s="17"/>
      <c r="CH14197" s="7"/>
      <c r="CJ14197" s="7"/>
      <c r="CP14197" s="7"/>
      <c r="CR14197" s="7"/>
      <c r="CS14197" s="7"/>
      <c r="CU14197" s="16"/>
      <c r="DB14197" s="7"/>
      <c r="DD14197" s="7"/>
      <c r="DF14197" s="9"/>
    </row>
    <row r="14198" spans="3:110" x14ac:dyDescent="0.25">
      <c r="C14198" s="6"/>
      <c r="H14198" s="7"/>
      <c r="L14198" s="18"/>
      <c r="M14198" s="18"/>
      <c r="N14198" s="20"/>
      <c r="AD14198" s="18"/>
      <c r="AE14198" s="18"/>
      <c r="AJ14198" s="7"/>
      <c r="AL14198" s="7"/>
      <c r="AN14198" s="7"/>
      <c r="AP14198" s="7"/>
      <c r="AR14198" s="7"/>
      <c r="AX14198" s="7"/>
      <c r="AY14198" s="7"/>
      <c r="BE14198" s="9"/>
      <c r="BW14198" s="17"/>
      <c r="CH14198" s="7"/>
      <c r="CJ14198" s="7"/>
      <c r="CP14198" s="7"/>
      <c r="CR14198" s="7"/>
      <c r="CS14198" s="7"/>
      <c r="CU14198" s="16"/>
      <c r="DB14198" s="7"/>
      <c r="DD14198" s="7"/>
      <c r="DF14198" s="9"/>
    </row>
    <row r="14199" spans="3:110" x14ac:dyDescent="0.25">
      <c r="C14199" s="6"/>
      <c r="H14199" s="7"/>
      <c r="L14199" s="18"/>
      <c r="M14199" s="18"/>
      <c r="N14199" s="20"/>
      <c r="AD14199" s="18"/>
      <c r="AE14199" s="18"/>
      <c r="AJ14199" s="7"/>
      <c r="AL14199" s="7"/>
      <c r="AN14199" s="7"/>
      <c r="AP14199" s="7"/>
      <c r="AR14199" s="7"/>
      <c r="AX14199" s="7"/>
      <c r="AY14199" s="7"/>
      <c r="BE14199" s="9"/>
      <c r="BW14199" s="17"/>
      <c r="CH14199" s="7"/>
      <c r="CJ14199" s="7"/>
      <c r="CP14199" s="7"/>
      <c r="CR14199" s="7"/>
      <c r="CS14199" s="7"/>
      <c r="CU14199" s="16"/>
      <c r="DB14199" s="7"/>
      <c r="DD14199" s="7"/>
      <c r="DF14199" s="9"/>
    </row>
    <row r="14200" spans="3:110" x14ac:dyDescent="0.25">
      <c r="C14200" s="6"/>
      <c r="H14200" s="7"/>
      <c r="L14200" s="18"/>
      <c r="M14200" s="18"/>
      <c r="N14200" s="20"/>
      <c r="AD14200" s="18"/>
      <c r="AE14200" s="18"/>
      <c r="AJ14200" s="7"/>
      <c r="AL14200" s="7"/>
      <c r="AN14200" s="7"/>
      <c r="AP14200" s="7"/>
      <c r="AR14200" s="7"/>
      <c r="AX14200" s="7"/>
      <c r="AY14200" s="7"/>
      <c r="BE14200" s="9"/>
      <c r="BW14200" s="17"/>
      <c r="CH14200" s="7"/>
      <c r="CJ14200" s="7"/>
      <c r="CP14200" s="7"/>
      <c r="CR14200" s="7"/>
      <c r="CS14200" s="7"/>
      <c r="CU14200" s="16"/>
      <c r="DB14200" s="7"/>
      <c r="DD14200" s="7"/>
      <c r="DF14200" s="9"/>
    </row>
    <row r="14201" spans="3:110" x14ac:dyDescent="0.25">
      <c r="C14201" s="6"/>
      <c r="H14201" s="7"/>
      <c r="L14201" s="18"/>
      <c r="M14201" s="18"/>
      <c r="N14201" s="20"/>
      <c r="AD14201" s="18"/>
      <c r="AE14201" s="18"/>
      <c r="AJ14201" s="7"/>
      <c r="AL14201" s="7"/>
      <c r="AN14201" s="7"/>
      <c r="AP14201" s="7"/>
      <c r="AR14201" s="7"/>
      <c r="AX14201" s="7"/>
      <c r="AY14201" s="7"/>
      <c r="BE14201" s="9"/>
      <c r="BW14201" s="17"/>
      <c r="CH14201" s="7"/>
      <c r="CJ14201" s="7"/>
      <c r="CP14201" s="7"/>
      <c r="CR14201" s="7"/>
      <c r="CS14201" s="7"/>
      <c r="CU14201" s="16"/>
      <c r="DB14201" s="7"/>
      <c r="DD14201" s="7"/>
      <c r="DF14201" s="9"/>
    </row>
    <row r="14202" spans="3:110" x14ac:dyDescent="0.25">
      <c r="C14202" s="6"/>
      <c r="H14202" s="7"/>
      <c r="L14202" s="18"/>
      <c r="M14202" s="18"/>
      <c r="N14202" s="20"/>
      <c r="AD14202" s="18"/>
      <c r="AE14202" s="18"/>
      <c r="AJ14202" s="7"/>
      <c r="AL14202" s="7"/>
      <c r="AN14202" s="7"/>
      <c r="AP14202" s="7"/>
      <c r="AR14202" s="7"/>
      <c r="AX14202" s="7"/>
      <c r="AY14202" s="7"/>
      <c r="BE14202" s="9"/>
      <c r="BW14202" s="17"/>
      <c r="CH14202" s="7"/>
      <c r="CJ14202" s="7"/>
      <c r="CP14202" s="7"/>
      <c r="CR14202" s="7"/>
      <c r="CS14202" s="7"/>
      <c r="CU14202" s="16"/>
      <c r="DB14202" s="7"/>
      <c r="DD14202" s="7"/>
      <c r="DF14202" s="9"/>
    </row>
    <row r="14203" spans="3:110" x14ac:dyDescent="0.25">
      <c r="C14203" s="6"/>
      <c r="H14203" s="7"/>
      <c r="L14203" s="18"/>
      <c r="M14203" s="18"/>
      <c r="N14203" s="20"/>
      <c r="AD14203" s="18"/>
      <c r="AE14203" s="18"/>
      <c r="AJ14203" s="7"/>
      <c r="AL14203" s="7"/>
      <c r="AN14203" s="7"/>
      <c r="AP14203" s="7"/>
      <c r="AR14203" s="7"/>
      <c r="AX14203" s="7"/>
      <c r="AY14203" s="7"/>
      <c r="BE14203" s="9"/>
      <c r="BW14203" s="17"/>
      <c r="CH14203" s="7"/>
      <c r="CJ14203" s="7"/>
      <c r="CP14203" s="7"/>
      <c r="CR14203" s="7"/>
      <c r="CS14203" s="7"/>
      <c r="CU14203" s="16"/>
      <c r="DB14203" s="7"/>
      <c r="DD14203" s="7"/>
      <c r="DF14203" s="9"/>
    </row>
    <row r="14204" spans="3:110" x14ac:dyDescent="0.25">
      <c r="C14204" s="6"/>
      <c r="H14204" s="7"/>
      <c r="L14204" s="18"/>
      <c r="M14204" s="18"/>
      <c r="N14204" s="20"/>
      <c r="AD14204" s="18"/>
      <c r="AE14204" s="18"/>
      <c r="AJ14204" s="7"/>
      <c r="AL14204" s="7"/>
      <c r="AN14204" s="7"/>
      <c r="AP14204" s="7"/>
      <c r="AR14204" s="7"/>
      <c r="AX14204" s="7"/>
      <c r="AY14204" s="7"/>
      <c r="BE14204" s="9"/>
      <c r="BW14204" s="17"/>
      <c r="CH14204" s="7"/>
      <c r="CJ14204" s="7"/>
      <c r="CP14204" s="7"/>
      <c r="CR14204" s="7"/>
      <c r="CS14204" s="7"/>
      <c r="CU14204" s="16"/>
      <c r="DB14204" s="7"/>
      <c r="DD14204" s="7"/>
      <c r="DF14204" s="9"/>
    </row>
    <row r="14205" spans="3:110" x14ac:dyDescent="0.25">
      <c r="C14205" s="6"/>
      <c r="H14205" s="7"/>
      <c r="L14205" s="18"/>
      <c r="M14205" s="18"/>
      <c r="N14205" s="20"/>
      <c r="AD14205" s="18"/>
      <c r="AE14205" s="18"/>
      <c r="AJ14205" s="7"/>
      <c r="AL14205" s="7"/>
      <c r="AN14205" s="7"/>
      <c r="AP14205" s="7"/>
      <c r="AR14205" s="7"/>
      <c r="AX14205" s="7"/>
      <c r="AY14205" s="7"/>
      <c r="BE14205" s="9"/>
      <c r="BW14205" s="17"/>
      <c r="CH14205" s="7"/>
      <c r="CJ14205" s="7"/>
      <c r="CP14205" s="7"/>
      <c r="CR14205" s="7"/>
      <c r="CS14205" s="7"/>
      <c r="CU14205" s="16"/>
      <c r="DB14205" s="7"/>
      <c r="DD14205" s="7"/>
      <c r="DF14205" s="9"/>
    </row>
    <row r="14206" spans="3:110" x14ac:dyDescent="0.25">
      <c r="C14206" s="6"/>
      <c r="H14206" s="7"/>
      <c r="L14206" s="18"/>
      <c r="M14206" s="18"/>
      <c r="N14206" s="20"/>
      <c r="AD14206" s="18"/>
      <c r="AE14206" s="18"/>
      <c r="AJ14206" s="7"/>
      <c r="AL14206" s="7"/>
      <c r="AN14206" s="7"/>
      <c r="AP14206" s="7"/>
      <c r="AR14206" s="7"/>
      <c r="AX14206" s="7"/>
      <c r="AY14206" s="7"/>
      <c r="BE14206" s="9"/>
      <c r="BW14206" s="17"/>
      <c r="CH14206" s="7"/>
      <c r="CJ14206" s="7"/>
      <c r="CP14206" s="7"/>
      <c r="CR14206" s="7"/>
      <c r="CS14206" s="7"/>
      <c r="CU14206" s="16"/>
      <c r="DB14206" s="7"/>
      <c r="DD14206" s="7"/>
      <c r="DF14206" s="9"/>
    </row>
    <row r="14207" spans="3:110" x14ac:dyDescent="0.25">
      <c r="C14207" s="6"/>
      <c r="H14207" s="7"/>
      <c r="L14207" s="18"/>
      <c r="M14207" s="18"/>
      <c r="N14207" s="20"/>
      <c r="AD14207" s="18"/>
      <c r="AE14207" s="18"/>
      <c r="AJ14207" s="7"/>
      <c r="AL14207" s="7"/>
      <c r="AN14207" s="7"/>
      <c r="AP14207" s="7"/>
      <c r="AR14207" s="7"/>
      <c r="AX14207" s="7"/>
      <c r="AY14207" s="7"/>
      <c r="BE14207" s="9"/>
      <c r="BW14207" s="17"/>
      <c r="CH14207" s="7"/>
      <c r="CJ14207" s="7"/>
      <c r="CP14207" s="7"/>
      <c r="CR14207" s="7"/>
      <c r="CS14207" s="7"/>
      <c r="CU14207" s="16"/>
      <c r="DB14207" s="7"/>
      <c r="DD14207" s="7"/>
      <c r="DF14207" s="9"/>
    </row>
    <row r="14208" spans="3:110" x14ac:dyDescent="0.25">
      <c r="C14208" s="6"/>
      <c r="H14208" s="7"/>
      <c r="L14208" s="18"/>
      <c r="M14208" s="18"/>
      <c r="N14208" s="20"/>
      <c r="AD14208" s="18"/>
      <c r="AE14208" s="18"/>
      <c r="AJ14208" s="7"/>
      <c r="AL14208" s="7"/>
      <c r="AN14208" s="7"/>
      <c r="AP14208" s="7"/>
      <c r="AR14208" s="7"/>
      <c r="AX14208" s="7"/>
      <c r="AY14208" s="7"/>
      <c r="BE14208" s="9"/>
      <c r="BW14208" s="17"/>
      <c r="CH14208" s="7"/>
      <c r="CJ14208" s="7"/>
      <c r="CP14208" s="7"/>
      <c r="CR14208" s="7"/>
      <c r="CS14208" s="7"/>
      <c r="CU14208" s="16"/>
      <c r="DB14208" s="7"/>
      <c r="DD14208" s="7"/>
      <c r="DF14208" s="9"/>
    </row>
    <row r="14209" spans="3:110" x14ac:dyDescent="0.25">
      <c r="C14209" s="6"/>
      <c r="H14209" s="7"/>
      <c r="L14209" s="18"/>
      <c r="M14209" s="18"/>
      <c r="N14209" s="20"/>
      <c r="AD14209" s="18"/>
      <c r="AE14209" s="18"/>
      <c r="AJ14209" s="7"/>
      <c r="AL14209" s="7"/>
      <c r="AN14209" s="7"/>
      <c r="AP14209" s="7"/>
      <c r="AR14209" s="7"/>
      <c r="AX14209" s="7"/>
      <c r="AY14209" s="7"/>
      <c r="BE14209" s="9"/>
      <c r="BW14209" s="17"/>
      <c r="CH14209" s="7"/>
      <c r="CJ14209" s="7"/>
      <c r="CP14209" s="7"/>
      <c r="CR14209" s="7"/>
      <c r="CS14209" s="7"/>
      <c r="CU14209" s="16"/>
      <c r="DB14209" s="7"/>
      <c r="DD14209" s="7"/>
      <c r="DF14209" s="9"/>
    </row>
    <row r="14210" spans="3:110" x14ac:dyDescent="0.25">
      <c r="C14210" s="6"/>
      <c r="H14210" s="7"/>
      <c r="L14210" s="18"/>
      <c r="M14210" s="18"/>
      <c r="N14210" s="20"/>
      <c r="AD14210" s="18"/>
      <c r="AE14210" s="18"/>
      <c r="AJ14210" s="7"/>
      <c r="AL14210" s="7"/>
      <c r="AN14210" s="7"/>
      <c r="AP14210" s="7"/>
      <c r="AR14210" s="7"/>
      <c r="AX14210" s="7"/>
      <c r="AY14210" s="7"/>
      <c r="BE14210" s="9"/>
      <c r="BW14210" s="17"/>
      <c r="CH14210" s="7"/>
      <c r="CJ14210" s="7"/>
      <c r="CP14210" s="7"/>
      <c r="CR14210" s="7"/>
      <c r="CS14210" s="7"/>
      <c r="CU14210" s="16"/>
      <c r="DB14210" s="7"/>
      <c r="DD14210" s="7"/>
      <c r="DF14210" s="9"/>
    </row>
    <row r="14211" spans="3:110" x14ac:dyDescent="0.25">
      <c r="C14211" s="6"/>
      <c r="H14211" s="7"/>
      <c r="L14211" s="18"/>
      <c r="M14211" s="18"/>
      <c r="N14211" s="20"/>
      <c r="AD14211" s="18"/>
      <c r="AE14211" s="18"/>
      <c r="AJ14211" s="7"/>
      <c r="AL14211" s="7"/>
      <c r="AN14211" s="7"/>
      <c r="AP14211" s="7"/>
      <c r="AR14211" s="7"/>
      <c r="AX14211" s="7"/>
      <c r="AY14211" s="7"/>
      <c r="BE14211" s="9"/>
      <c r="BW14211" s="17"/>
      <c r="CH14211" s="7"/>
      <c r="CJ14211" s="7"/>
      <c r="CP14211" s="7"/>
      <c r="CR14211" s="7"/>
      <c r="CS14211" s="7"/>
      <c r="CU14211" s="16"/>
      <c r="DB14211" s="7"/>
      <c r="DD14211" s="7"/>
      <c r="DF14211" s="9"/>
    </row>
    <row r="14212" spans="3:110" x14ac:dyDescent="0.25">
      <c r="C14212" s="6"/>
      <c r="H14212" s="7"/>
      <c r="L14212" s="18"/>
      <c r="M14212" s="18"/>
      <c r="N14212" s="20"/>
      <c r="AD14212" s="18"/>
      <c r="AE14212" s="18"/>
      <c r="AJ14212" s="7"/>
      <c r="AL14212" s="7"/>
      <c r="AN14212" s="7"/>
      <c r="AP14212" s="7"/>
      <c r="AR14212" s="7"/>
      <c r="AX14212" s="7"/>
      <c r="AY14212" s="7"/>
      <c r="BE14212" s="9"/>
      <c r="BW14212" s="17"/>
      <c r="CH14212" s="7"/>
      <c r="CJ14212" s="7"/>
      <c r="CP14212" s="7"/>
      <c r="CR14212" s="7"/>
      <c r="CS14212" s="7"/>
      <c r="CU14212" s="16"/>
      <c r="DB14212" s="7"/>
      <c r="DD14212" s="7"/>
      <c r="DF14212" s="9"/>
    </row>
    <row r="14213" spans="3:110" x14ac:dyDescent="0.25">
      <c r="C14213" s="6"/>
      <c r="H14213" s="7"/>
      <c r="L14213" s="18"/>
      <c r="M14213" s="18"/>
      <c r="N14213" s="20"/>
      <c r="AD14213" s="18"/>
      <c r="AE14213" s="18"/>
      <c r="AJ14213" s="7"/>
      <c r="AL14213" s="7"/>
      <c r="AN14213" s="7"/>
      <c r="AP14213" s="7"/>
      <c r="AR14213" s="7"/>
      <c r="AX14213" s="7"/>
      <c r="AY14213" s="7"/>
      <c r="BE14213" s="9"/>
      <c r="BW14213" s="17"/>
      <c r="CH14213" s="7"/>
      <c r="CJ14213" s="7"/>
      <c r="CP14213" s="7"/>
      <c r="CR14213" s="7"/>
      <c r="CS14213" s="7"/>
      <c r="CU14213" s="16"/>
      <c r="DB14213" s="7"/>
      <c r="DD14213" s="7"/>
      <c r="DF14213" s="9"/>
    </row>
    <row r="14214" spans="3:110" x14ac:dyDescent="0.25">
      <c r="C14214" s="6"/>
      <c r="H14214" s="7"/>
      <c r="L14214" s="18"/>
      <c r="M14214" s="18"/>
      <c r="N14214" s="20"/>
      <c r="AD14214" s="18"/>
      <c r="AE14214" s="18"/>
      <c r="AJ14214" s="7"/>
      <c r="AL14214" s="7"/>
      <c r="AN14214" s="7"/>
      <c r="AP14214" s="7"/>
      <c r="AR14214" s="7"/>
      <c r="AX14214" s="7"/>
      <c r="AY14214" s="7"/>
      <c r="BE14214" s="9"/>
      <c r="BW14214" s="17"/>
      <c r="CH14214" s="7"/>
      <c r="CJ14214" s="7"/>
      <c r="CP14214" s="7"/>
      <c r="CR14214" s="7"/>
      <c r="CS14214" s="7"/>
      <c r="CU14214" s="16"/>
      <c r="DB14214" s="7"/>
      <c r="DD14214" s="7"/>
      <c r="DF14214" s="9"/>
    </row>
    <row r="14215" spans="3:110" x14ac:dyDescent="0.25">
      <c r="C14215" s="6"/>
      <c r="H14215" s="7"/>
      <c r="L14215" s="18"/>
      <c r="M14215" s="18"/>
      <c r="N14215" s="20"/>
      <c r="AD14215" s="18"/>
      <c r="AE14215" s="18"/>
      <c r="AJ14215" s="7"/>
      <c r="AL14215" s="7"/>
      <c r="AN14215" s="7"/>
      <c r="AP14215" s="7"/>
      <c r="AR14215" s="7"/>
      <c r="AX14215" s="7"/>
      <c r="AY14215" s="7"/>
      <c r="BE14215" s="9"/>
      <c r="BW14215" s="17"/>
      <c r="CH14215" s="7"/>
      <c r="CJ14215" s="7"/>
      <c r="CP14215" s="7"/>
      <c r="CR14215" s="7"/>
      <c r="CS14215" s="7"/>
      <c r="CU14215" s="16"/>
      <c r="DB14215" s="7"/>
      <c r="DD14215" s="7"/>
      <c r="DF14215" s="9"/>
    </row>
    <row r="14216" spans="3:110" x14ac:dyDescent="0.25">
      <c r="C14216" s="6"/>
      <c r="H14216" s="7"/>
      <c r="L14216" s="18"/>
      <c r="M14216" s="18"/>
      <c r="N14216" s="20"/>
      <c r="AD14216" s="18"/>
      <c r="AE14216" s="18"/>
      <c r="AJ14216" s="7"/>
      <c r="AL14216" s="7"/>
      <c r="AN14216" s="7"/>
      <c r="AP14216" s="7"/>
      <c r="AR14216" s="7"/>
      <c r="AX14216" s="7"/>
      <c r="AY14216" s="7"/>
      <c r="BE14216" s="9"/>
      <c r="BW14216" s="17"/>
      <c r="CH14216" s="7"/>
      <c r="CJ14216" s="7"/>
      <c r="CP14216" s="7"/>
      <c r="CR14216" s="7"/>
      <c r="CS14216" s="7"/>
      <c r="CU14216" s="16"/>
      <c r="DB14216" s="7"/>
      <c r="DD14216" s="7"/>
      <c r="DF14216" s="9"/>
    </row>
    <row r="14217" spans="3:110" x14ac:dyDescent="0.25">
      <c r="C14217" s="6"/>
      <c r="H14217" s="7"/>
      <c r="L14217" s="18"/>
      <c r="M14217" s="18"/>
      <c r="N14217" s="20"/>
      <c r="AD14217" s="18"/>
      <c r="AE14217" s="18"/>
      <c r="AJ14217" s="7"/>
      <c r="AL14217" s="7"/>
      <c r="AN14217" s="7"/>
      <c r="AP14217" s="7"/>
      <c r="AR14217" s="7"/>
      <c r="AX14217" s="7"/>
      <c r="AY14217" s="7"/>
      <c r="BE14217" s="9"/>
      <c r="BW14217" s="17"/>
      <c r="CH14217" s="7"/>
      <c r="CJ14217" s="7"/>
      <c r="CP14217" s="7"/>
      <c r="CR14217" s="7"/>
      <c r="CS14217" s="7"/>
      <c r="CU14217" s="16"/>
      <c r="DB14217" s="7"/>
      <c r="DD14217" s="7"/>
      <c r="DF14217" s="9"/>
    </row>
    <row r="14218" spans="3:110" x14ac:dyDescent="0.25">
      <c r="C14218" s="6"/>
      <c r="H14218" s="7"/>
      <c r="L14218" s="18"/>
      <c r="M14218" s="18"/>
      <c r="N14218" s="20"/>
      <c r="AD14218" s="18"/>
      <c r="AE14218" s="18"/>
      <c r="AJ14218" s="7"/>
      <c r="AL14218" s="7"/>
      <c r="AN14218" s="7"/>
      <c r="AP14218" s="7"/>
      <c r="AR14218" s="7"/>
      <c r="AX14218" s="7"/>
      <c r="AY14218" s="7"/>
      <c r="BE14218" s="9"/>
      <c r="BW14218" s="17"/>
      <c r="CH14218" s="7"/>
      <c r="CJ14218" s="7"/>
      <c r="CP14218" s="7"/>
      <c r="CR14218" s="7"/>
      <c r="CS14218" s="7"/>
      <c r="CU14218" s="16"/>
      <c r="DB14218" s="7"/>
      <c r="DD14218" s="7"/>
      <c r="DF14218" s="9"/>
    </row>
    <row r="14219" spans="3:110" x14ac:dyDescent="0.25">
      <c r="C14219" s="6"/>
      <c r="H14219" s="7"/>
      <c r="L14219" s="18"/>
      <c r="M14219" s="18"/>
      <c r="N14219" s="20"/>
      <c r="AD14219" s="18"/>
      <c r="AE14219" s="18"/>
      <c r="AJ14219" s="7"/>
      <c r="AL14219" s="7"/>
      <c r="AN14219" s="7"/>
      <c r="AP14219" s="7"/>
      <c r="AR14219" s="7"/>
      <c r="AX14219" s="7"/>
      <c r="AY14219" s="7"/>
      <c r="BE14219" s="9"/>
      <c r="BW14219" s="17"/>
      <c r="CH14219" s="7"/>
      <c r="CJ14219" s="7"/>
      <c r="CP14219" s="7"/>
      <c r="CR14219" s="7"/>
      <c r="CS14219" s="7"/>
      <c r="CU14219" s="16"/>
      <c r="DB14219" s="7"/>
      <c r="DD14219" s="7"/>
      <c r="DF14219" s="9"/>
    </row>
    <row r="14220" spans="3:110" x14ac:dyDescent="0.25">
      <c r="C14220" s="6"/>
      <c r="H14220" s="7"/>
      <c r="L14220" s="18"/>
      <c r="M14220" s="18"/>
      <c r="N14220" s="20"/>
      <c r="AD14220" s="18"/>
      <c r="AE14220" s="18"/>
      <c r="AJ14220" s="7"/>
      <c r="AL14220" s="7"/>
      <c r="AN14220" s="7"/>
      <c r="AP14220" s="7"/>
      <c r="AR14220" s="7"/>
      <c r="AX14220" s="7"/>
      <c r="AY14220" s="7"/>
      <c r="BE14220" s="9"/>
      <c r="BW14220" s="17"/>
      <c r="CH14220" s="7"/>
      <c r="CJ14220" s="7"/>
      <c r="CP14220" s="7"/>
      <c r="CR14220" s="7"/>
      <c r="CS14220" s="7"/>
      <c r="CU14220" s="16"/>
      <c r="DB14220" s="7"/>
      <c r="DD14220" s="7"/>
      <c r="DF14220" s="9"/>
    </row>
    <row r="14221" spans="3:110" x14ac:dyDescent="0.25">
      <c r="C14221" s="6"/>
      <c r="H14221" s="7"/>
      <c r="L14221" s="18"/>
      <c r="M14221" s="18"/>
      <c r="N14221" s="20"/>
      <c r="AD14221" s="18"/>
      <c r="AE14221" s="18"/>
      <c r="AJ14221" s="7"/>
      <c r="AL14221" s="7"/>
      <c r="AN14221" s="7"/>
      <c r="AP14221" s="7"/>
      <c r="AR14221" s="7"/>
      <c r="AX14221" s="7"/>
      <c r="AY14221" s="7"/>
      <c r="BE14221" s="9"/>
      <c r="BW14221" s="17"/>
      <c r="CH14221" s="7"/>
      <c r="CJ14221" s="7"/>
      <c r="CP14221" s="7"/>
      <c r="CR14221" s="7"/>
      <c r="CS14221" s="7"/>
      <c r="CU14221" s="16"/>
      <c r="DB14221" s="7"/>
      <c r="DD14221" s="7"/>
      <c r="DF14221" s="9"/>
    </row>
    <row r="14222" spans="3:110" x14ac:dyDescent="0.25">
      <c r="C14222" s="6"/>
      <c r="H14222" s="7"/>
      <c r="L14222" s="18"/>
      <c r="M14222" s="18"/>
      <c r="N14222" s="20"/>
      <c r="AD14222" s="18"/>
      <c r="AE14222" s="18"/>
      <c r="AJ14222" s="7"/>
      <c r="AL14222" s="7"/>
      <c r="AN14222" s="7"/>
      <c r="AP14222" s="7"/>
      <c r="AR14222" s="7"/>
      <c r="AX14222" s="7"/>
      <c r="AY14222" s="7"/>
      <c r="BE14222" s="9"/>
      <c r="BW14222" s="17"/>
      <c r="CH14222" s="7"/>
      <c r="CJ14222" s="7"/>
      <c r="CP14222" s="7"/>
      <c r="CR14222" s="7"/>
      <c r="CS14222" s="7"/>
      <c r="CU14222" s="16"/>
      <c r="DB14222" s="7"/>
      <c r="DD14222" s="7"/>
      <c r="DF14222" s="9"/>
    </row>
    <row r="14223" spans="3:110" x14ac:dyDescent="0.25">
      <c r="C14223" s="6"/>
      <c r="H14223" s="7"/>
      <c r="L14223" s="18"/>
      <c r="M14223" s="18"/>
      <c r="N14223" s="20"/>
      <c r="AD14223" s="18"/>
      <c r="AE14223" s="18"/>
      <c r="AJ14223" s="7"/>
      <c r="AL14223" s="7"/>
      <c r="AN14223" s="7"/>
      <c r="AP14223" s="7"/>
      <c r="AR14223" s="7"/>
      <c r="AX14223" s="7"/>
      <c r="AY14223" s="7"/>
      <c r="BE14223" s="9"/>
      <c r="BW14223" s="17"/>
      <c r="CH14223" s="7"/>
      <c r="CJ14223" s="7"/>
      <c r="CP14223" s="7"/>
      <c r="CR14223" s="7"/>
      <c r="CS14223" s="7"/>
      <c r="CU14223" s="16"/>
      <c r="DB14223" s="7"/>
      <c r="DD14223" s="7"/>
      <c r="DF14223" s="9"/>
    </row>
    <row r="14224" spans="3:110" x14ac:dyDescent="0.25">
      <c r="C14224" s="6"/>
      <c r="H14224" s="7"/>
      <c r="L14224" s="18"/>
      <c r="M14224" s="18"/>
      <c r="N14224" s="20"/>
      <c r="AD14224" s="18"/>
      <c r="AE14224" s="18"/>
      <c r="AJ14224" s="7"/>
      <c r="AL14224" s="7"/>
      <c r="AN14224" s="7"/>
      <c r="AP14224" s="7"/>
      <c r="AR14224" s="7"/>
      <c r="AX14224" s="7"/>
      <c r="AY14224" s="7"/>
      <c r="BE14224" s="9"/>
      <c r="BW14224" s="17"/>
      <c r="CH14224" s="7"/>
      <c r="CJ14224" s="7"/>
      <c r="CP14224" s="7"/>
      <c r="CR14224" s="7"/>
      <c r="CS14224" s="7"/>
      <c r="CU14224" s="16"/>
      <c r="DB14224" s="7"/>
      <c r="DD14224" s="7"/>
      <c r="DF14224" s="9"/>
    </row>
    <row r="14225" spans="3:110" x14ac:dyDescent="0.25">
      <c r="C14225" s="6"/>
      <c r="H14225" s="7"/>
      <c r="L14225" s="18"/>
      <c r="M14225" s="18"/>
      <c r="N14225" s="20"/>
      <c r="AD14225" s="18"/>
      <c r="AE14225" s="18"/>
      <c r="AJ14225" s="7"/>
      <c r="AL14225" s="7"/>
      <c r="AN14225" s="7"/>
      <c r="AP14225" s="7"/>
      <c r="AR14225" s="7"/>
      <c r="AX14225" s="7"/>
      <c r="AY14225" s="7"/>
      <c r="BE14225" s="9"/>
      <c r="BW14225" s="17"/>
      <c r="CH14225" s="7"/>
      <c r="CJ14225" s="7"/>
      <c r="CP14225" s="7"/>
      <c r="CR14225" s="7"/>
      <c r="CS14225" s="7"/>
      <c r="CU14225" s="16"/>
      <c r="DB14225" s="7"/>
      <c r="DD14225" s="7"/>
      <c r="DF14225" s="9"/>
    </row>
    <row r="14226" spans="3:110" x14ac:dyDescent="0.25">
      <c r="C14226" s="6"/>
      <c r="H14226" s="7"/>
      <c r="L14226" s="18"/>
      <c r="M14226" s="18"/>
      <c r="N14226" s="20"/>
      <c r="AD14226" s="18"/>
      <c r="AE14226" s="18"/>
      <c r="AJ14226" s="7"/>
      <c r="AL14226" s="7"/>
      <c r="AN14226" s="7"/>
      <c r="AP14226" s="7"/>
      <c r="AR14226" s="7"/>
      <c r="AX14226" s="7"/>
      <c r="AY14226" s="7"/>
      <c r="BE14226" s="9"/>
      <c r="BW14226" s="17"/>
      <c r="CH14226" s="7"/>
      <c r="CJ14226" s="7"/>
      <c r="CP14226" s="7"/>
      <c r="CR14226" s="7"/>
      <c r="CS14226" s="7"/>
      <c r="CU14226" s="16"/>
      <c r="DB14226" s="7"/>
      <c r="DD14226" s="7"/>
      <c r="DF14226" s="9"/>
    </row>
    <row r="14227" spans="3:110" x14ac:dyDescent="0.25">
      <c r="C14227" s="6"/>
      <c r="H14227" s="7"/>
      <c r="L14227" s="18"/>
      <c r="M14227" s="18"/>
      <c r="N14227" s="20"/>
      <c r="AD14227" s="18"/>
      <c r="AE14227" s="18"/>
      <c r="AJ14227" s="7"/>
      <c r="AL14227" s="7"/>
      <c r="AN14227" s="7"/>
      <c r="AP14227" s="7"/>
      <c r="AR14227" s="7"/>
      <c r="AX14227" s="7"/>
      <c r="AY14227" s="7"/>
      <c r="BE14227" s="9"/>
      <c r="BW14227" s="17"/>
      <c r="CH14227" s="7"/>
      <c r="CJ14227" s="7"/>
      <c r="CP14227" s="7"/>
      <c r="CR14227" s="7"/>
      <c r="CS14227" s="7"/>
      <c r="CU14227" s="16"/>
      <c r="DB14227" s="7"/>
      <c r="DD14227" s="7"/>
      <c r="DF14227" s="9"/>
    </row>
    <row r="14228" spans="3:110" x14ac:dyDescent="0.25">
      <c r="C14228" s="6"/>
      <c r="H14228" s="7"/>
      <c r="L14228" s="18"/>
      <c r="M14228" s="18"/>
      <c r="N14228" s="20"/>
      <c r="AD14228" s="18"/>
      <c r="AE14228" s="18"/>
      <c r="AJ14228" s="7"/>
      <c r="AL14228" s="7"/>
      <c r="AN14228" s="7"/>
      <c r="AP14228" s="7"/>
      <c r="AR14228" s="7"/>
      <c r="AX14228" s="7"/>
      <c r="AY14228" s="7"/>
      <c r="BE14228" s="9"/>
      <c r="BW14228" s="17"/>
      <c r="CH14228" s="7"/>
      <c r="CJ14228" s="7"/>
      <c r="CP14228" s="7"/>
      <c r="CR14228" s="7"/>
      <c r="CS14228" s="7"/>
      <c r="CU14228" s="16"/>
      <c r="DB14228" s="7"/>
      <c r="DD14228" s="7"/>
      <c r="DF14228" s="9"/>
    </row>
    <row r="14229" spans="3:110" x14ac:dyDescent="0.25">
      <c r="C14229" s="6"/>
      <c r="H14229" s="7"/>
      <c r="L14229" s="18"/>
      <c r="M14229" s="18"/>
      <c r="N14229" s="20"/>
      <c r="AD14229" s="18"/>
      <c r="AE14229" s="18"/>
      <c r="AJ14229" s="7"/>
      <c r="AL14229" s="7"/>
      <c r="AN14229" s="7"/>
      <c r="AP14229" s="7"/>
      <c r="AR14229" s="7"/>
      <c r="AX14229" s="7"/>
      <c r="AY14229" s="7"/>
      <c r="BE14229" s="9"/>
      <c r="BW14229" s="17"/>
      <c r="CH14229" s="7"/>
      <c r="CJ14229" s="7"/>
      <c r="CP14229" s="7"/>
      <c r="CR14229" s="7"/>
      <c r="CS14229" s="7"/>
      <c r="CU14229" s="16"/>
      <c r="DB14229" s="7"/>
      <c r="DD14229" s="7"/>
      <c r="DF14229" s="9"/>
    </row>
    <row r="14230" spans="3:110" x14ac:dyDescent="0.25">
      <c r="C14230" s="6"/>
      <c r="H14230" s="7"/>
      <c r="L14230" s="18"/>
      <c r="M14230" s="18"/>
      <c r="N14230" s="20"/>
      <c r="AD14230" s="18"/>
      <c r="AE14230" s="18"/>
      <c r="AJ14230" s="7"/>
      <c r="AL14230" s="7"/>
      <c r="AN14230" s="7"/>
      <c r="AP14230" s="7"/>
      <c r="AR14230" s="7"/>
      <c r="AX14230" s="7"/>
      <c r="AY14230" s="7"/>
      <c r="BE14230" s="9"/>
      <c r="BW14230" s="17"/>
      <c r="CH14230" s="7"/>
      <c r="CJ14230" s="7"/>
      <c r="CP14230" s="7"/>
      <c r="CR14230" s="7"/>
      <c r="CS14230" s="7"/>
      <c r="CU14230" s="16"/>
      <c r="DB14230" s="7"/>
      <c r="DD14230" s="7"/>
      <c r="DF14230" s="9"/>
    </row>
    <row r="14231" spans="3:110" x14ac:dyDescent="0.25">
      <c r="C14231" s="6"/>
      <c r="H14231" s="7"/>
      <c r="L14231" s="18"/>
      <c r="M14231" s="18"/>
      <c r="N14231" s="20"/>
      <c r="AD14231" s="18"/>
      <c r="AE14231" s="18"/>
      <c r="AJ14231" s="7"/>
      <c r="AL14231" s="7"/>
      <c r="AN14231" s="7"/>
      <c r="AP14231" s="7"/>
      <c r="AR14231" s="7"/>
      <c r="AX14231" s="7"/>
      <c r="AY14231" s="7"/>
      <c r="BE14231" s="9"/>
      <c r="BW14231" s="17"/>
      <c r="CH14231" s="7"/>
      <c r="CJ14231" s="7"/>
      <c r="CP14231" s="7"/>
      <c r="CR14231" s="7"/>
      <c r="CS14231" s="7"/>
      <c r="CU14231" s="16"/>
      <c r="DB14231" s="7"/>
      <c r="DD14231" s="7"/>
      <c r="DF14231" s="9"/>
    </row>
    <row r="14232" spans="3:110" x14ac:dyDescent="0.25">
      <c r="C14232" s="6"/>
      <c r="H14232" s="7"/>
      <c r="L14232" s="18"/>
      <c r="M14232" s="18"/>
      <c r="N14232" s="20"/>
      <c r="AD14232" s="18"/>
      <c r="AE14232" s="18"/>
      <c r="AJ14232" s="7"/>
      <c r="AL14232" s="7"/>
      <c r="AN14232" s="7"/>
      <c r="AP14232" s="7"/>
      <c r="AR14232" s="7"/>
      <c r="AX14232" s="7"/>
      <c r="AY14232" s="7"/>
      <c r="BE14232" s="9"/>
      <c r="BW14232" s="17"/>
      <c r="CH14232" s="7"/>
      <c r="CJ14232" s="7"/>
      <c r="CP14232" s="7"/>
      <c r="CR14232" s="7"/>
      <c r="CS14232" s="7"/>
      <c r="CU14232" s="16"/>
      <c r="DB14232" s="7"/>
      <c r="DD14232" s="7"/>
      <c r="DF14232" s="9"/>
    </row>
    <row r="14233" spans="3:110" x14ac:dyDescent="0.25">
      <c r="C14233" s="6"/>
      <c r="H14233" s="7"/>
      <c r="L14233" s="18"/>
      <c r="M14233" s="18"/>
      <c r="N14233" s="20"/>
      <c r="AD14233" s="18"/>
      <c r="AE14233" s="18"/>
      <c r="AJ14233" s="7"/>
      <c r="AL14233" s="7"/>
      <c r="AN14233" s="7"/>
      <c r="AP14233" s="7"/>
      <c r="AR14233" s="7"/>
      <c r="AX14233" s="7"/>
      <c r="AY14233" s="7"/>
      <c r="BE14233" s="9"/>
      <c r="BW14233" s="17"/>
      <c r="CH14233" s="7"/>
      <c r="CJ14233" s="7"/>
      <c r="CP14233" s="7"/>
      <c r="CR14233" s="7"/>
      <c r="CS14233" s="7"/>
      <c r="CU14233" s="16"/>
      <c r="DB14233" s="7"/>
      <c r="DD14233" s="7"/>
      <c r="DF14233" s="9"/>
    </row>
    <row r="14234" spans="3:110" x14ac:dyDescent="0.25">
      <c r="C14234" s="6"/>
      <c r="H14234" s="7"/>
      <c r="L14234" s="18"/>
      <c r="M14234" s="18"/>
      <c r="N14234" s="20"/>
      <c r="AD14234" s="18"/>
      <c r="AE14234" s="18"/>
      <c r="AJ14234" s="7"/>
      <c r="AL14234" s="7"/>
      <c r="AN14234" s="7"/>
      <c r="AP14234" s="7"/>
      <c r="AR14234" s="7"/>
      <c r="AX14234" s="7"/>
      <c r="AY14234" s="7"/>
      <c r="BE14234" s="9"/>
      <c r="BW14234" s="17"/>
      <c r="CH14234" s="7"/>
      <c r="CJ14234" s="7"/>
      <c r="CP14234" s="7"/>
      <c r="CR14234" s="7"/>
      <c r="CS14234" s="7"/>
      <c r="CU14234" s="16"/>
      <c r="DB14234" s="7"/>
      <c r="DD14234" s="7"/>
      <c r="DF14234" s="9"/>
    </row>
    <row r="14235" spans="3:110" x14ac:dyDescent="0.25">
      <c r="C14235" s="6"/>
      <c r="H14235" s="7"/>
      <c r="L14235" s="18"/>
      <c r="M14235" s="18"/>
      <c r="N14235" s="20"/>
      <c r="AD14235" s="18"/>
      <c r="AE14235" s="18"/>
      <c r="AJ14235" s="7"/>
      <c r="AL14235" s="7"/>
      <c r="AN14235" s="7"/>
      <c r="AP14235" s="7"/>
      <c r="AR14235" s="7"/>
      <c r="AX14235" s="7"/>
      <c r="AY14235" s="7"/>
      <c r="BE14235" s="9"/>
      <c r="BW14235" s="17"/>
      <c r="CH14235" s="7"/>
      <c r="CJ14235" s="7"/>
      <c r="CP14235" s="7"/>
      <c r="CR14235" s="7"/>
      <c r="CS14235" s="7"/>
      <c r="CU14235" s="16"/>
      <c r="DB14235" s="7"/>
      <c r="DD14235" s="7"/>
      <c r="DF14235" s="9"/>
    </row>
    <row r="14236" spans="3:110" x14ac:dyDescent="0.25">
      <c r="C14236" s="6"/>
      <c r="H14236" s="7"/>
      <c r="L14236" s="18"/>
      <c r="M14236" s="18"/>
      <c r="N14236" s="20"/>
      <c r="AD14236" s="18"/>
      <c r="AE14236" s="18"/>
      <c r="AJ14236" s="7"/>
      <c r="AL14236" s="7"/>
      <c r="AN14236" s="7"/>
      <c r="AP14236" s="7"/>
      <c r="AR14236" s="7"/>
      <c r="AX14236" s="7"/>
      <c r="AY14236" s="7"/>
      <c r="BE14236" s="9"/>
      <c r="BW14236" s="17"/>
      <c r="CH14236" s="7"/>
      <c r="CJ14236" s="7"/>
      <c r="CP14236" s="7"/>
      <c r="CR14236" s="7"/>
      <c r="CS14236" s="7"/>
      <c r="CU14236" s="16"/>
      <c r="DB14236" s="7"/>
      <c r="DD14236" s="7"/>
      <c r="DF14236" s="9"/>
    </row>
    <row r="14237" spans="3:110" x14ac:dyDescent="0.25">
      <c r="C14237" s="6"/>
      <c r="H14237" s="7"/>
      <c r="L14237" s="18"/>
      <c r="M14237" s="18"/>
      <c r="N14237" s="20"/>
      <c r="AD14237" s="18"/>
      <c r="AE14237" s="18"/>
      <c r="AJ14237" s="7"/>
      <c r="AL14237" s="7"/>
      <c r="AN14237" s="7"/>
      <c r="AP14237" s="7"/>
      <c r="AR14237" s="7"/>
      <c r="AX14237" s="7"/>
      <c r="AY14237" s="7"/>
      <c r="BE14237" s="9"/>
      <c r="BW14237" s="17"/>
      <c r="CH14237" s="7"/>
      <c r="CJ14237" s="7"/>
      <c r="CP14237" s="7"/>
      <c r="CR14237" s="7"/>
      <c r="CS14237" s="7"/>
      <c r="CU14237" s="16"/>
      <c r="DB14237" s="7"/>
      <c r="DD14237" s="7"/>
      <c r="DF14237" s="9"/>
    </row>
    <row r="14238" spans="3:110" x14ac:dyDescent="0.25">
      <c r="C14238" s="6"/>
      <c r="H14238" s="7"/>
      <c r="L14238" s="18"/>
      <c r="M14238" s="18"/>
      <c r="N14238" s="20"/>
      <c r="AD14238" s="18"/>
      <c r="AE14238" s="18"/>
      <c r="AJ14238" s="7"/>
      <c r="AL14238" s="7"/>
      <c r="AN14238" s="7"/>
      <c r="AP14238" s="7"/>
      <c r="AR14238" s="7"/>
      <c r="AX14238" s="7"/>
      <c r="AY14238" s="7"/>
      <c r="BE14238" s="9"/>
      <c r="BW14238" s="17"/>
      <c r="CH14238" s="7"/>
      <c r="CJ14238" s="7"/>
      <c r="CP14238" s="7"/>
      <c r="CR14238" s="7"/>
      <c r="CS14238" s="7"/>
      <c r="CU14238" s="16"/>
      <c r="DB14238" s="7"/>
      <c r="DD14238" s="7"/>
      <c r="DF14238" s="9"/>
    </row>
    <row r="14239" spans="3:110" x14ac:dyDescent="0.25">
      <c r="C14239" s="6"/>
      <c r="H14239" s="7"/>
      <c r="L14239" s="18"/>
      <c r="M14239" s="18"/>
      <c r="N14239" s="20"/>
      <c r="AD14239" s="18"/>
      <c r="AE14239" s="18"/>
      <c r="AJ14239" s="7"/>
      <c r="AL14239" s="7"/>
      <c r="AN14239" s="7"/>
      <c r="AP14239" s="7"/>
      <c r="AR14239" s="7"/>
      <c r="AX14239" s="7"/>
      <c r="AY14239" s="7"/>
      <c r="BE14239" s="9"/>
      <c r="BW14239" s="17"/>
      <c r="CH14239" s="7"/>
      <c r="CJ14239" s="7"/>
      <c r="CP14239" s="7"/>
      <c r="CR14239" s="7"/>
      <c r="CS14239" s="7"/>
      <c r="CU14239" s="16"/>
      <c r="DB14239" s="7"/>
      <c r="DD14239" s="7"/>
      <c r="DF14239" s="9"/>
    </row>
    <row r="14240" spans="3:110" x14ac:dyDescent="0.25">
      <c r="C14240" s="6"/>
      <c r="H14240" s="7"/>
      <c r="L14240" s="18"/>
      <c r="M14240" s="18"/>
      <c r="N14240" s="20"/>
      <c r="AD14240" s="18"/>
      <c r="AE14240" s="18"/>
      <c r="AJ14240" s="7"/>
      <c r="AL14240" s="7"/>
      <c r="AN14240" s="7"/>
      <c r="AP14240" s="7"/>
      <c r="AR14240" s="7"/>
      <c r="AX14240" s="7"/>
      <c r="AY14240" s="7"/>
      <c r="BE14240" s="9"/>
      <c r="BW14240" s="17"/>
      <c r="CH14240" s="7"/>
      <c r="CJ14240" s="7"/>
      <c r="CP14240" s="7"/>
      <c r="CR14240" s="7"/>
      <c r="CS14240" s="7"/>
      <c r="CU14240" s="16"/>
      <c r="DB14240" s="7"/>
      <c r="DD14240" s="7"/>
      <c r="DF14240" s="9"/>
    </row>
    <row r="14241" spans="3:110" x14ac:dyDescent="0.25">
      <c r="C14241" s="6"/>
      <c r="H14241" s="7"/>
      <c r="L14241" s="18"/>
      <c r="M14241" s="18"/>
      <c r="N14241" s="20"/>
      <c r="AD14241" s="18"/>
      <c r="AE14241" s="18"/>
      <c r="AJ14241" s="7"/>
      <c r="AL14241" s="7"/>
      <c r="AN14241" s="7"/>
      <c r="AP14241" s="7"/>
      <c r="AR14241" s="7"/>
      <c r="AX14241" s="7"/>
      <c r="AY14241" s="7"/>
      <c r="BE14241" s="9"/>
      <c r="BW14241" s="17"/>
      <c r="CH14241" s="7"/>
      <c r="CJ14241" s="7"/>
      <c r="CP14241" s="7"/>
      <c r="CR14241" s="7"/>
      <c r="CS14241" s="7"/>
      <c r="CU14241" s="16"/>
      <c r="DB14241" s="7"/>
      <c r="DD14241" s="7"/>
      <c r="DF14241" s="9"/>
    </row>
    <row r="14242" spans="3:110" x14ac:dyDescent="0.25">
      <c r="C14242" s="6"/>
      <c r="H14242" s="7"/>
      <c r="L14242" s="18"/>
      <c r="M14242" s="18"/>
      <c r="N14242" s="20"/>
      <c r="AD14242" s="18"/>
      <c r="AE14242" s="18"/>
      <c r="AJ14242" s="7"/>
      <c r="AL14242" s="7"/>
      <c r="AN14242" s="7"/>
      <c r="AP14242" s="7"/>
      <c r="AR14242" s="7"/>
      <c r="AX14242" s="7"/>
      <c r="AY14242" s="7"/>
      <c r="BE14242" s="9"/>
      <c r="BW14242" s="17"/>
      <c r="CH14242" s="7"/>
      <c r="CJ14242" s="7"/>
      <c r="CP14242" s="7"/>
      <c r="CR14242" s="7"/>
      <c r="CS14242" s="7"/>
      <c r="CU14242" s="16"/>
      <c r="DB14242" s="7"/>
      <c r="DD14242" s="7"/>
      <c r="DF14242" s="9"/>
    </row>
    <row r="14243" spans="3:110" x14ac:dyDescent="0.25">
      <c r="C14243" s="6"/>
      <c r="H14243" s="7"/>
      <c r="L14243" s="18"/>
      <c r="M14243" s="18"/>
      <c r="N14243" s="20"/>
      <c r="AD14243" s="18"/>
      <c r="AE14243" s="18"/>
      <c r="AJ14243" s="7"/>
      <c r="AL14243" s="7"/>
      <c r="AN14243" s="7"/>
      <c r="AP14243" s="7"/>
      <c r="AR14243" s="7"/>
      <c r="AX14243" s="7"/>
      <c r="AY14243" s="7"/>
      <c r="BE14243" s="9"/>
      <c r="BW14243" s="17"/>
      <c r="CH14243" s="7"/>
      <c r="CJ14243" s="7"/>
      <c r="CP14243" s="7"/>
      <c r="CR14243" s="7"/>
      <c r="CS14243" s="7"/>
      <c r="CU14243" s="16"/>
      <c r="DB14243" s="7"/>
      <c r="DD14243" s="7"/>
      <c r="DF14243" s="9"/>
    </row>
    <row r="14244" spans="3:110" x14ac:dyDescent="0.25">
      <c r="C14244" s="6"/>
      <c r="H14244" s="7"/>
      <c r="L14244" s="18"/>
      <c r="M14244" s="18"/>
      <c r="N14244" s="20"/>
      <c r="AD14244" s="18"/>
      <c r="AE14244" s="18"/>
      <c r="AJ14244" s="7"/>
      <c r="AL14244" s="7"/>
      <c r="AN14244" s="7"/>
      <c r="AP14244" s="7"/>
      <c r="AR14244" s="7"/>
      <c r="AX14244" s="7"/>
      <c r="AY14244" s="7"/>
      <c r="BE14244" s="9"/>
      <c r="BW14244" s="17"/>
      <c r="CH14244" s="7"/>
      <c r="CJ14244" s="7"/>
      <c r="CP14244" s="7"/>
      <c r="CR14244" s="7"/>
      <c r="CS14244" s="7"/>
      <c r="CU14244" s="16"/>
      <c r="DB14244" s="7"/>
      <c r="DD14244" s="7"/>
      <c r="DF14244" s="9"/>
    </row>
    <row r="14245" spans="3:110" x14ac:dyDescent="0.25">
      <c r="C14245" s="6"/>
      <c r="H14245" s="7"/>
      <c r="L14245" s="18"/>
      <c r="M14245" s="18"/>
      <c r="N14245" s="20"/>
      <c r="AD14245" s="18"/>
      <c r="AE14245" s="18"/>
      <c r="AJ14245" s="7"/>
      <c r="AL14245" s="7"/>
      <c r="AN14245" s="7"/>
      <c r="AP14245" s="7"/>
      <c r="AR14245" s="7"/>
      <c r="AX14245" s="7"/>
      <c r="AY14245" s="7"/>
      <c r="BE14245" s="9"/>
      <c r="BW14245" s="17"/>
      <c r="CH14245" s="7"/>
      <c r="CJ14245" s="7"/>
      <c r="CP14245" s="7"/>
      <c r="CR14245" s="7"/>
      <c r="CS14245" s="7"/>
      <c r="CU14245" s="16"/>
      <c r="DB14245" s="7"/>
      <c r="DD14245" s="7"/>
      <c r="DF14245" s="9"/>
    </row>
    <row r="14246" spans="3:110" x14ac:dyDescent="0.25">
      <c r="C14246" s="6"/>
      <c r="H14246" s="7"/>
      <c r="L14246" s="18"/>
      <c r="M14246" s="18"/>
      <c r="N14246" s="20"/>
      <c r="AD14246" s="18"/>
      <c r="AE14246" s="18"/>
      <c r="AJ14246" s="7"/>
      <c r="AL14246" s="7"/>
      <c r="AN14246" s="7"/>
      <c r="AP14246" s="7"/>
      <c r="AR14246" s="7"/>
      <c r="AX14246" s="7"/>
      <c r="AY14246" s="7"/>
      <c r="BE14246" s="9"/>
      <c r="BW14246" s="17"/>
      <c r="CH14246" s="7"/>
      <c r="CJ14246" s="7"/>
      <c r="CP14246" s="7"/>
      <c r="CR14246" s="7"/>
      <c r="CS14246" s="7"/>
      <c r="CU14246" s="16"/>
      <c r="DB14246" s="7"/>
      <c r="DD14246" s="7"/>
      <c r="DF14246" s="9"/>
    </row>
    <row r="14247" spans="3:110" x14ac:dyDescent="0.25">
      <c r="C14247" s="6"/>
      <c r="H14247" s="7"/>
      <c r="L14247" s="18"/>
      <c r="M14247" s="18"/>
      <c r="N14247" s="20"/>
      <c r="AD14247" s="18"/>
      <c r="AE14247" s="18"/>
      <c r="AJ14247" s="7"/>
      <c r="AL14247" s="7"/>
      <c r="AN14247" s="7"/>
      <c r="AP14247" s="7"/>
      <c r="AR14247" s="7"/>
      <c r="AX14247" s="7"/>
      <c r="AY14247" s="7"/>
      <c r="BE14247" s="9"/>
      <c r="BW14247" s="17"/>
      <c r="CH14247" s="7"/>
      <c r="CJ14247" s="7"/>
      <c r="CP14247" s="7"/>
      <c r="CR14247" s="7"/>
      <c r="CS14247" s="7"/>
      <c r="CU14247" s="16"/>
      <c r="DB14247" s="7"/>
      <c r="DD14247" s="7"/>
      <c r="DF14247" s="9"/>
    </row>
    <row r="14248" spans="3:110" x14ac:dyDescent="0.25">
      <c r="C14248" s="6"/>
      <c r="H14248" s="7"/>
      <c r="L14248" s="18"/>
      <c r="M14248" s="18"/>
      <c r="N14248" s="20"/>
      <c r="AD14248" s="18"/>
      <c r="AE14248" s="18"/>
      <c r="AJ14248" s="7"/>
      <c r="AL14248" s="7"/>
      <c r="AN14248" s="7"/>
      <c r="AP14248" s="7"/>
      <c r="AR14248" s="7"/>
      <c r="AX14248" s="7"/>
      <c r="AY14248" s="7"/>
      <c r="BE14248" s="9"/>
      <c r="BW14248" s="17"/>
      <c r="CH14248" s="7"/>
      <c r="CJ14248" s="7"/>
      <c r="CP14248" s="7"/>
      <c r="CR14248" s="7"/>
      <c r="CS14248" s="7"/>
      <c r="CU14248" s="16"/>
      <c r="DB14248" s="7"/>
      <c r="DD14248" s="7"/>
      <c r="DF14248" s="9"/>
    </row>
    <row r="14249" spans="3:110" x14ac:dyDescent="0.25">
      <c r="C14249" s="6"/>
      <c r="H14249" s="7"/>
      <c r="L14249" s="18"/>
      <c r="M14249" s="18"/>
      <c r="N14249" s="20"/>
      <c r="AD14249" s="18"/>
      <c r="AE14249" s="18"/>
      <c r="AJ14249" s="7"/>
      <c r="AL14249" s="7"/>
      <c r="AN14249" s="7"/>
      <c r="AP14249" s="7"/>
      <c r="AR14249" s="7"/>
      <c r="AX14249" s="7"/>
      <c r="AY14249" s="7"/>
      <c r="BE14249" s="9"/>
      <c r="BW14249" s="17"/>
      <c r="CH14249" s="7"/>
      <c r="CJ14249" s="7"/>
      <c r="CP14249" s="7"/>
      <c r="CR14249" s="7"/>
      <c r="CS14249" s="7"/>
      <c r="CU14249" s="16"/>
      <c r="DB14249" s="7"/>
      <c r="DD14249" s="7"/>
      <c r="DF14249" s="9"/>
    </row>
    <row r="14250" spans="3:110" x14ac:dyDescent="0.25">
      <c r="C14250" s="6"/>
      <c r="H14250" s="7"/>
      <c r="L14250" s="18"/>
      <c r="M14250" s="18"/>
      <c r="N14250" s="20"/>
      <c r="AD14250" s="18"/>
      <c r="AE14250" s="18"/>
      <c r="AJ14250" s="7"/>
      <c r="AL14250" s="7"/>
      <c r="AN14250" s="7"/>
      <c r="AP14250" s="7"/>
      <c r="AR14250" s="7"/>
      <c r="AX14250" s="7"/>
      <c r="AY14250" s="7"/>
      <c r="BE14250" s="9"/>
      <c r="BW14250" s="17"/>
      <c r="CH14250" s="7"/>
      <c r="CJ14250" s="7"/>
      <c r="CP14250" s="7"/>
      <c r="CR14250" s="7"/>
      <c r="CS14250" s="7"/>
      <c r="CU14250" s="16"/>
      <c r="DB14250" s="7"/>
      <c r="DD14250" s="7"/>
      <c r="DF14250" s="9"/>
    </row>
    <row r="14251" spans="3:110" x14ac:dyDescent="0.25">
      <c r="C14251" s="6"/>
      <c r="H14251" s="7"/>
      <c r="L14251" s="18"/>
      <c r="M14251" s="18"/>
      <c r="N14251" s="20"/>
      <c r="AD14251" s="18"/>
      <c r="AE14251" s="18"/>
      <c r="AJ14251" s="7"/>
      <c r="AL14251" s="7"/>
      <c r="AN14251" s="7"/>
      <c r="AP14251" s="7"/>
      <c r="AR14251" s="7"/>
      <c r="AX14251" s="7"/>
      <c r="AY14251" s="7"/>
      <c r="BE14251" s="9"/>
      <c r="BW14251" s="17"/>
      <c r="CH14251" s="7"/>
      <c r="CJ14251" s="7"/>
      <c r="CP14251" s="7"/>
      <c r="CR14251" s="7"/>
      <c r="CS14251" s="7"/>
      <c r="CU14251" s="16"/>
      <c r="DB14251" s="7"/>
      <c r="DD14251" s="7"/>
      <c r="DF14251" s="9"/>
    </row>
    <row r="14252" spans="3:110" x14ac:dyDescent="0.25">
      <c r="C14252" s="6"/>
      <c r="H14252" s="7"/>
      <c r="L14252" s="18"/>
      <c r="M14252" s="18"/>
      <c r="N14252" s="20"/>
      <c r="AD14252" s="18"/>
      <c r="AE14252" s="18"/>
      <c r="AJ14252" s="7"/>
      <c r="AL14252" s="7"/>
      <c r="AN14252" s="7"/>
      <c r="AP14252" s="7"/>
      <c r="AR14252" s="7"/>
      <c r="AX14252" s="7"/>
      <c r="AY14252" s="7"/>
      <c r="BE14252" s="9"/>
      <c r="BW14252" s="17"/>
      <c r="CH14252" s="7"/>
      <c r="CJ14252" s="7"/>
      <c r="CP14252" s="7"/>
      <c r="CR14252" s="7"/>
      <c r="CS14252" s="7"/>
      <c r="CU14252" s="16"/>
      <c r="DB14252" s="7"/>
      <c r="DD14252" s="7"/>
      <c r="DF14252" s="9"/>
    </row>
    <row r="14253" spans="3:110" x14ac:dyDescent="0.25">
      <c r="C14253" s="6"/>
      <c r="H14253" s="7"/>
      <c r="L14253" s="18"/>
      <c r="M14253" s="18"/>
      <c r="N14253" s="20"/>
      <c r="AD14253" s="18"/>
      <c r="AE14253" s="18"/>
      <c r="AJ14253" s="7"/>
      <c r="AL14253" s="7"/>
      <c r="AN14253" s="7"/>
      <c r="AP14253" s="7"/>
      <c r="AR14253" s="7"/>
      <c r="AX14253" s="7"/>
      <c r="AY14253" s="7"/>
      <c r="BE14253" s="9"/>
      <c r="BW14253" s="17"/>
      <c r="CH14253" s="7"/>
      <c r="CJ14253" s="7"/>
      <c r="CP14253" s="7"/>
      <c r="CR14253" s="7"/>
      <c r="CS14253" s="7"/>
      <c r="CU14253" s="16"/>
      <c r="DB14253" s="7"/>
      <c r="DD14253" s="7"/>
      <c r="DF14253" s="9"/>
    </row>
    <row r="14254" spans="3:110" x14ac:dyDescent="0.25">
      <c r="C14254" s="6"/>
      <c r="H14254" s="7"/>
      <c r="L14254" s="18"/>
      <c r="M14254" s="18"/>
      <c r="N14254" s="20"/>
      <c r="AD14254" s="18"/>
      <c r="AE14254" s="18"/>
      <c r="AJ14254" s="7"/>
      <c r="AL14254" s="7"/>
      <c r="AN14254" s="7"/>
      <c r="AP14254" s="7"/>
      <c r="AR14254" s="7"/>
      <c r="AX14254" s="7"/>
      <c r="AY14254" s="7"/>
      <c r="BE14254" s="9"/>
      <c r="BW14254" s="17"/>
      <c r="CH14254" s="7"/>
      <c r="CJ14254" s="7"/>
      <c r="CP14254" s="7"/>
      <c r="CR14254" s="7"/>
      <c r="CS14254" s="7"/>
      <c r="CU14254" s="16"/>
      <c r="DB14254" s="7"/>
      <c r="DD14254" s="7"/>
      <c r="DF14254" s="9"/>
    </row>
    <row r="14255" spans="3:110" x14ac:dyDescent="0.25">
      <c r="C14255" s="6"/>
      <c r="H14255" s="7"/>
      <c r="L14255" s="18"/>
      <c r="M14255" s="18"/>
      <c r="N14255" s="20"/>
      <c r="AD14255" s="18"/>
      <c r="AE14255" s="18"/>
      <c r="AJ14255" s="7"/>
      <c r="AL14255" s="7"/>
      <c r="AN14255" s="7"/>
      <c r="AP14255" s="7"/>
      <c r="AR14255" s="7"/>
      <c r="AX14255" s="7"/>
      <c r="AY14255" s="7"/>
      <c r="BE14255" s="9"/>
      <c r="BW14255" s="17"/>
      <c r="CH14255" s="7"/>
      <c r="CJ14255" s="7"/>
      <c r="CP14255" s="7"/>
      <c r="CR14255" s="7"/>
      <c r="CS14255" s="7"/>
      <c r="CU14255" s="16"/>
      <c r="DB14255" s="7"/>
      <c r="DD14255" s="7"/>
      <c r="DF14255" s="9"/>
    </row>
    <row r="14256" spans="3:110" x14ac:dyDescent="0.25">
      <c r="C14256" s="6"/>
      <c r="H14256" s="7"/>
      <c r="L14256" s="18"/>
      <c r="M14256" s="18"/>
      <c r="N14256" s="20"/>
      <c r="AD14256" s="18"/>
      <c r="AE14256" s="18"/>
      <c r="AJ14256" s="7"/>
      <c r="AL14256" s="7"/>
      <c r="AN14256" s="7"/>
      <c r="AP14256" s="7"/>
      <c r="AR14256" s="7"/>
      <c r="AX14256" s="7"/>
      <c r="AY14256" s="7"/>
      <c r="BE14256" s="9"/>
      <c r="BW14256" s="17"/>
      <c r="CH14256" s="7"/>
      <c r="CJ14256" s="7"/>
      <c r="CP14256" s="7"/>
      <c r="CR14256" s="7"/>
      <c r="CS14256" s="7"/>
      <c r="CU14256" s="16"/>
      <c r="DB14256" s="7"/>
      <c r="DD14256" s="7"/>
      <c r="DF14256" s="9"/>
    </row>
    <row r="14257" spans="3:110" x14ac:dyDescent="0.25">
      <c r="C14257" s="6"/>
      <c r="H14257" s="7"/>
      <c r="L14257" s="18"/>
      <c r="M14257" s="18"/>
      <c r="N14257" s="20"/>
      <c r="AD14257" s="18"/>
      <c r="AE14257" s="18"/>
      <c r="AJ14257" s="7"/>
      <c r="AL14257" s="7"/>
      <c r="AN14257" s="7"/>
      <c r="AP14257" s="7"/>
      <c r="AR14257" s="7"/>
      <c r="AX14257" s="7"/>
      <c r="AY14257" s="7"/>
      <c r="BE14257" s="9"/>
      <c r="BW14257" s="17"/>
      <c r="CH14257" s="7"/>
      <c r="CJ14257" s="7"/>
      <c r="CP14257" s="7"/>
      <c r="CR14257" s="7"/>
      <c r="CS14257" s="7"/>
      <c r="CU14257" s="16"/>
      <c r="DB14257" s="7"/>
      <c r="DD14257" s="7"/>
      <c r="DF14257" s="9"/>
    </row>
    <row r="14258" spans="3:110" x14ac:dyDescent="0.25">
      <c r="C14258" s="6"/>
      <c r="H14258" s="7"/>
      <c r="L14258" s="18"/>
      <c r="M14258" s="18"/>
      <c r="N14258" s="20"/>
      <c r="AD14258" s="18"/>
      <c r="AE14258" s="18"/>
      <c r="AJ14258" s="7"/>
      <c r="AL14258" s="7"/>
      <c r="AN14258" s="7"/>
      <c r="AP14258" s="7"/>
      <c r="AR14258" s="7"/>
      <c r="AX14258" s="7"/>
      <c r="AY14258" s="7"/>
      <c r="BE14258" s="9"/>
      <c r="BW14258" s="17"/>
      <c r="CH14258" s="7"/>
      <c r="CJ14258" s="7"/>
      <c r="CP14258" s="7"/>
      <c r="CR14258" s="7"/>
      <c r="CS14258" s="7"/>
      <c r="CU14258" s="16"/>
      <c r="DB14258" s="7"/>
      <c r="DD14258" s="7"/>
      <c r="DF14258" s="9"/>
    </row>
    <row r="14259" spans="3:110" x14ac:dyDescent="0.25">
      <c r="C14259" s="6"/>
      <c r="H14259" s="7"/>
      <c r="L14259" s="18"/>
      <c r="M14259" s="18"/>
      <c r="N14259" s="20"/>
      <c r="AD14259" s="18"/>
      <c r="AE14259" s="18"/>
      <c r="AJ14259" s="7"/>
      <c r="AL14259" s="7"/>
      <c r="AN14259" s="7"/>
      <c r="AP14259" s="7"/>
      <c r="AR14259" s="7"/>
      <c r="AX14259" s="7"/>
      <c r="AY14259" s="7"/>
      <c r="BE14259" s="9"/>
      <c r="BW14259" s="17"/>
      <c r="CH14259" s="7"/>
      <c r="CJ14259" s="7"/>
      <c r="CP14259" s="7"/>
      <c r="CR14259" s="7"/>
      <c r="CS14259" s="7"/>
      <c r="CU14259" s="16"/>
      <c r="DB14259" s="7"/>
      <c r="DD14259" s="7"/>
      <c r="DF14259" s="9"/>
    </row>
    <row r="14260" spans="3:110" x14ac:dyDescent="0.25">
      <c r="C14260" s="6"/>
      <c r="H14260" s="7"/>
      <c r="L14260" s="18"/>
      <c r="M14260" s="18"/>
      <c r="N14260" s="20"/>
      <c r="AD14260" s="18"/>
      <c r="AE14260" s="18"/>
      <c r="AJ14260" s="7"/>
      <c r="AL14260" s="7"/>
      <c r="AN14260" s="7"/>
      <c r="AP14260" s="7"/>
      <c r="AR14260" s="7"/>
      <c r="AX14260" s="7"/>
      <c r="AY14260" s="7"/>
      <c r="BE14260" s="9"/>
      <c r="BW14260" s="17"/>
      <c r="CH14260" s="7"/>
      <c r="CJ14260" s="7"/>
      <c r="CP14260" s="7"/>
      <c r="CR14260" s="7"/>
      <c r="CS14260" s="7"/>
      <c r="CU14260" s="16"/>
      <c r="DB14260" s="7"/>
      <c r="DD14260" s="7"/>
      <c r="DF14260" s="9"/>
    </row>
    <row r="14261" spans="3:110" x14ac:dyDescent="0.25">
      <c r="C14261" s="6"/>
      <c r="H14261" s="7"/>
      <c r="L14261" s="18"/>
      <c r="M14261" s="18"/>
      <c r="N14261" s="20"/>
      <c r="AD14261" s="18"/>
      <c r="AE14261" s="18"/>
      <c r="AJ14261" s="7"/>
      <c r="AL14261" s="7"/>
      <c r="AN14261" s="7"/>
      <c r="AP14261" s="7"/>
      <c r="AR14261" s="7"/>
      <c r="AX14261" s="7"/>
      <c r="AY14261" s="7"/>
      <c r="BE14261" s="9"/>
      <c r="BW14261" s="17"/>
      <c r="CH14261" s="7"/>
      <c r="CJ14261" s="7"/>
      <c r="CP14261" s="7"/>
      <c r="CR14261" s="7"/>
      <c r="CS14261" s="7"/>
      <c r="CU14261" s="16"/>
      <c r="DB14261" s="7"/>
      <c r="DD14261" s="7"/>
      <c r="DF14261" s="9"/>
    </row>
    <row r="14262" spans="3:110" x14ac:dyDescent="0.25">
      <c r="C14262" s="6"/>
      <c r="H14262" s="7"/>
      <c r="L14262" s="18"/>
      <c r="M14262" s="18"/>
      <c r="N14262" s="20"/>
      <c r="AD14262" s="18"/>
      <c r="AE14262" s="18"/>
      <c r="AJ14262" s="7"/>
      <c r="AL14262" s="7"/>
      <c r="AN14262" s="7"/>
      <c r="AP14262" s="7"/>
      <c r="AR14262" s="7"/>
      <c r="AX14262" s="7"/>
      <c r="AY14262" s="7"/>
      <c r="BE14262" s="9"/>
      <c r="BW14262" s="17"/>
      <c r="CH14262" s="7"/>
      <c r="CJ14262" s="7"/>
      <c r="CP14262" s="7"/>
      <c r="CR14262" s="7"/>
      <c r="CS14262" s="7"/>
      <c r="CU14262" s="16"/>
      <c r="DB14262" s="7"/>
      <c r="DD14262" s="7"/>
      <c r="DF14262" s="9"/>
    </row>
    <row r="14263" spans="3:110" x14ac:dyDescent="0.25">
      <c r="C14263" s="6"/>
      <c r="H14263" s="7"/>
      <c r="L14263" s="18"/>
      <c r="M14263" s="18"/>
      <c r="N14263" s="20"/>
      <c r="AD14263" s="18"/>
      <c r="AE14263" s="18"/>
      <c r="AJ14263" s="7"/>
      <c r="AL14263" s="7"/>
      <c r="AN14263" s="7"/>
      <c r="AP14263" s="7"/>
      <c r="AR14263" s="7"/>
      <c r="AX14263" s="7"/>
      <c r="AY14263" s="7"/>
      <c r="BE14263" s="9"/>
      <c r="BW14263" s="17"/>
      <c r="CH14263" s="7"/>
      <c r="CJ14263" s="7"/>
      <c r="CP14263" s="7"/>
      <c r="CR14263" s="7"/>
      <c r="CS14263" s="7"/>
      <c r="CU14263" s="16"/>
      <c r="DB14263" s="7"/>
      <c r="DD14263" s="7"/>
      <c r="DF14263" s="9"/>
    </row>
    <row r="14264" spans="3:110" x14ac:dyDescent="0.25">
      <c r="C14264" s="6"/>
      <c r="H14264" s="7"/>
      <c r="L14264" s="18"/>
      <c r="M14264" s="18"/>
      <c r="N14264" s="20"/>
      <c r="AD14264" s="18"/>
      <c r="AE14264" s="18"/>
      <c r="AJ14264" s="7"/>
      <c r="AL14264" s="7"/>
      <c r="AN14264" s="7"/>
      <c r="AP14264" s="7"/>
      <c r="AR14264" s="7"/>
      <c r="AX14264" s="7"/>
      <c r="AY14264" s="7"/>
      <c r="BE14264" s="9"/>
      <c r="BW14264" s="17"/>
      <c r="CH14264" s="7"/>
      <c r="CJ14264" s="7"/>
      <c r="CP14264" s="7"/>
      <c r="CR14264" s="7"/>
      <c r="CS14264" s="7"/>
      <c r="CU14264" s="16"/>
      <c r="DB14264" s="7"/>
      <c r="DD14264" s="7"/>
      <c r="DF14264" s="9"/>
    </row>
    <row r="14265" spans="3:110" x14ac:dyDescent="0.25">
      <c r="C14265" s="6"/>
      <c r="H14265" s="7"/>
      <c r="L14265" s="18"/>
      <c r="M14265" s="18"/>
      <c r="N14265" s="20"/>
      <c r="AD14265" s="18"/>
      <c r="AE14265" s="18"/>
      <c r="AJ14265" s="7"/>
      <c r="AL14265" s="7"/>
      <c r="AN14265" s="7"/>
      <c r="AP14265" s="7"/>
      <c r="AR14265" s="7"/>
      <c r="AX14265" s="7"/>
      <c r="AY14265" s="7"/>
      <c r="BE14265" s="9"/>
      <c r="BW14265" s="17"/>
      <c r="CH14265" s="7"/>
      <c r="CJ14265" s="7"/>
      <c r="CP14265" s="7"/>
      <c r="CR14265" s="7"/>
      <c r="CS14265" s="7"/>
      <c r="CU14265" s="16"/>
      <c r="DB14265" s="7"/>
      <c r="DD14265" s="7"/>
      <c r="DF14265" s="9"/>
    </row>
    <row r="14266" spans="3:110" x14ac:dyDescent="0.25">
      <c r="C14266" s="6"/>
      <c r="H14266" s="7"/>
      <c r="L14266" s="18"/>
      <c r="M14266" s="18"/>
      <c r="N14266" s="20"/>
      <c r="AD14266" s="18"/>
      <c r="AE14266" s="18"/>
      <c r="AJ14266" s="7"/>
      <c r="AL14266" s="7"/>
      <c r="AN14266" s="7"/>
      <c r="AP14266" s="7"/>
      <c r="AR14266" s="7"/>
      <c r="AX14266" s="7"/>
      <c r="AY14266" s="7"/>
      <c r="BE14266" s="9"/>
      <c r="BW14266" s="17"/>
      <c r="CH14266" s="7"/>
      <c r="CJ14266" s="7"/>
      <c r="CP14266" s="7"/>
      <c r="CR14266" s="7"/>
      <c r="CS14266" s="7"/>
      <c r="CU14266" s="16"/>
      <c r="DB14266" s="7"/>
      <c r="DD14266" s="7"/>
      <c r="DF14266" s="9"/>
    </row>
    <row r="14267" spans="3:110" x14ac:dyDescent="0.25">
      <c r="C14267" s="6"/>
      <c r="H14267" s="7"/>
      <c r="L14267" s="18"/>
      <c r="M14267" s="18"/>
      <c r="N14267" s="20"/>
      <c r="AD14267" s="18"/>
      <c r="AE14267" s="18"/>
      <c r="AJ14267" s="7"/>
      <c r="AL14267" s="7"/>
      <c r="AN14267" s="7"/>
      <c r="AP14267" s="7"/>
      <c r="AR14267" s="7"/>
      <c r="AX14267" s="7"/>
      <c r="AY14267" s="7"/>
      <c r="BE14267" s="9"/>
      <c r="BW14267" s="17"/>
      <c r="CH14267" s="7"/>
      <c r="CJ14267" s="7"/>
      <c r="CP14267" s="7"/>
      <c r="CR14267" s="7"/>
      <c r="CS14267" s="7"/>
      <c r="CU14267" s="16"/>
      <c r="DB14267" s="7"/>
      <c r="DD14267" s="7"/>
      <c r="DF14267" s="9"/>
    </row>
    <row r="14268" spans="3:110" x14ac:dyDescent="0.25">
      <c r="C14268" s="6"/>
      <c r="H14268" s="7"/>
      <c r="L14268" s="18"/>
      <c r="M14268" s="18"/>
      <c r="N14268" s="20"/>
      <c r="AD14268" s="18"/>
      <c r="AE14268" s="18"/>
      <c r="AJ14268" s="7"/>
      <c r="AL14268" s="7"/>
      <c r="AN14268" s="7"/>
      <c r="AP14268" s="7"/>
      <c r="AR14268" s="7"/>
      <c r="AX14268" s="7"/>
      <c r="AY14268" s="7"/>
      <c r="BE14268" s="9"/>
      <c r="BW14268" s="17"/>
      <c r="CH14268" s="7"/>
      <c r="CJ14268" s="7"/>
      <c r="CP14268" s="7"/>
      <c r="CR14268" s="7"/>
      <c r="CS14268" s="7"/>
      <c r="CU14268" s="16"/>
      <c r="DB14268" s="7"/>
      <c r="DD14268" s="7"/>
      <c r="DF14268" s="9"/>
    </row>
    <row r="14269" spans="3:110" x14ac:dyDescent="0.25">
      <c r="C14269" s="6"/>
      <c r="H14269" s="7"/>
      <c r="L14269" s="18"/>
      <c r="M14269" s="18"/>
      <c r="N14269" s="20"/>
      <c r="AD14269" s="18"/>
      <c r="AE14269" s="18"/>
      <c r="AJ14269" s="7"/>
      <c r="AL14269" s="7"/>
      <c r="AN14269" s="7"/>
      <c r="AP14269" s="7"/>
      <c r="AR14269" s="7"/>
      <c r="AX14269" s="7"/>
      <c r="AY14269" s="7"/>
      <c r="BE14269" s="9"/>
      <c r="BW14269" s="17"/>
      <c r="CH14269" s="7"/>
      <c r="CJ14269" s="7"/>
      <c r="CP14269" s="7"/>
      <c r="CR14269" s="7"/>
      <c r="CS14269" s="7"/>
      <c r="CU14269" s="16"/>
      <c r="DB14269" s="7"/>
      <c r="DD14269" s="7"/>
      <c r="DF14269" s="9"/>
    </row>
    <row r="14270" spans="3:110" x14ac:dyDescent="0.25">
      <c r="C14270" s="6"/>
      <c r="H14270" s="7"/>
      <c r="L14270" s="18"/>
      <c r="M14270" s="18"/>
      <c r="N14270" s="20"/>
      <c r="AD14270" s="18"/>
      <c r="AE14270" s="18"/>
      <c r="AJ14270" s="7"/>
      <c r="AL14270" s="7"/>
      <c r="AN14270" s="7"/>
      <c r="AP14270" s="7"/>
      <c r="AR14270" s="7"/>
      <c r="AX14270" s="7"/>
      <c r="AY14270" s="7"/>
      <c r="BE14270" s="9"/>
      <c r="BW14270" s="17"/>
      <c r="CH14270" s="7"/>
      <c r="CJ14270" s="7"/>
      <c r="CP14270" s="7"/>
      <c r="CR14270" s="7"/>
      <c r="CS14270" s="7"/>
      <c r="CU14270" s="16"/>
      <c r="DB14270" s="7"/>
      <c r="DD14270" s="7"/>
      <c r="DF14270" s="9"/>
    </row>
    <row r="14271" spans="3:110" x14ac:dyDescent="0.25">
      <c r="C14271" s="6"/>
      <c r="H14271" s="7"/>
      <c r="L14271" s="18"/>
      <c r="M14271" s="18"/>
      <c r="N14271" s="20"/>
      <c r="AD14271" s="18"/>
      <c r="AE14271" s="18"/>
      <c r="AJ14271" s="7"/>
      <c r="AL14271" s="7"/>
      <c r="AN14271" s="7"/>
      <c r="AP14271" s="7"/>
      <c r="AR14271" s="7"/>
      <c r="AX14271" s="7"/>
      <c r="AY14271" s="7"/>
      <c r="BE14271" s="9"/>
      <c r="BW14271" s="17"/>
      <c r="CH14271" s="7"/>
      <c r="CJ14271" s="7"/>
      <c r="CP14271" s="7"/>
      <c r="CR14271" s="7"/>
      <c r="CS14271" s="7"/>
      <c r="CU14271" s="16"/>
      <c r="DB14271" s="7"/>
      <c r="DD14271" s="7"/>
      <c r="DF14271" s="9"/>
    </row>
    <row r="14272" spans="3:110" x14ac:dyDescent="0.25">
      <c r="C14272" s="6"/>
      <c r="H14272" s="7"/>
      <c r="L14272" s="18"/>
      <c r="M14272" s="18"/>
      <c r="N14272" s="20"/>
      <c r="AD14272" s="18"/>
      <c r="AE14272" s="18"/>
      <c r="AJ14272" s="7"/>
      <c r="AL14272" s="7"/>
      <c r="AN14272" s="7"/>
      <c r="AP14272" s="7"/>
      <c r="AR14272" s="7"/>
      <c r="AX14272" s="7"/>
      <c r="AY14272" s="7"/>
      <c r="BE14272" s="9"/>
      <c r="BW14272" s="17"/>
      <c r="CH14272" s="7"/>
      <c r="CJ14272" s="7"/>
      <c r="CP14272" s="7"/>
      <c r="CR14272" s="7"/>
      <c r="CS14272" s="7"/>
      <c r="CU14272" s="16"/>
      <c r="DB14272" s="7"/>
      <c r="DD14272" s="7"/>
      <c r="DF14272" s="9"/>
    </row>
    <row r="14273" spans="3:110" x14ac:dyDescent="0.25">
      <c r="C14273" s="6"/>
      <c r="H14273" s="7"/>
      <c r="L14273" s="18"/>
      <c r="M14273" s="18"/>
      <c r="N14273" s="20"/>
      <c r="AD14273" s="18"/>
      <c r="AE14273" s="18"/>
      <c r="AJ14273" s="7"/>
      <c r="AL14273" s="7"/>
      <c r="AN14273" s="7"/>
      <c r="AP14273" s="7"/>
      <c r="AR14273" s="7"/>
      <c r="AX14273" s="7"/>
      <c r="AY14273" s="7"/>
      <c r="BE14273" s="9"/>
      <c r="BW14273" s="17"/>
      <c r="CH14273" s="7"/>
      <c r="CJ14273" s="7"/>
      <c r="CP14273" s="7"/>
      <c r="CR14273" s="7"/>
      <c r="CS14273" s="7"/>
      <c r="CU14273" s="16"/>
      <c r="DB14273" s="7"/>
      <c r="DD14273" s="7"/>
      <c r="DF14273" s="9"/>
    </row>
    <row r="14274" spans="3:110" x14ac:dyDescent="0.25">
      <c r="C14274" s="6"/>
      <c r="H14274" s="7"/>
      <c r="L14274" s="18"/>
      <c r="M14274" s="18"/>
      <c r="N14274" s="20"/>
      <c r="AD14274" s="18"/>
      <c r="AE14274" s="18"/>
      <c r="AJ14274" s="7"/>
      <c r="AL14274" s="7"/>
      <c r="AN14274" s="7"/>
      <c r="AP14274" s="7"/>
      <c r="AR14274" s="7"/>
      <c r="AX14274" s="7"/>
      <c r="AY14274" s="7"/>
      <c r="BE14274" s="9"/>
      <c r="BW14274" s="17"/>
      <c r="CH14274" s="7"/>
      <c r="CJ14274" s="7"/>
      <c r="CP14274" s="7"/>
      <c r="CR14274" s="7"/>
      <c r="CS14274" s="7"/>
      <c r="CU14274" s="16"/>
      <c r="DB14274" s="7"/>
      <c r="DD14274" s="7"/>
      <c r="DF14274" s="9"/>
    </row>
    <row r="14275" spans="3:110" x14ac:dyDescent="0.25">
      <c r="C14275" s="6"/>
      <c r="H14275" s="7"/>
      <c r="L14275" s="18"/>
      <c r="M14275" s="18"/>
      <c r="N14275" s="20"/>
      <c r="AD14275" s="18"/>
      <c r="AE14275" s="18"/>
      <c r="AJ14275" s="7"/>
      <c r="AL14275" s="7"/>
      <c r="AN14275" s="7"/>
      <c r="AP14275" s="7"/>
      <c r="AR14275" s="7"/>
      <c r="AX14275" s="7"/>
      <c r="AY14275" s="7"/>
      <c r="BE14275" s="9"/>
      <c r="BW14275" s="17"/>
      <c r="CH14275" s="7"/>
      <c r="CJ14275" s="7"/>
      <c r="CP14275" s="7"/>
      <c r="CR14275" s="7"/>
      <c r="CS14275" s="7"/>
      <c r="CU14275" s="16"/>
      <c r="DB14275" s="7"/>
      <c r="DD14275" s="7"/>
      <c r="DF14275" s="9"/>
    </row>
    <row r="14276" spans="3:110" x14ac:dyDescent="0.25">
      <c r="C14276" s="6"/>
      <c r="H14276" s="7"/>
      <c r="L14276" s="18"/>
      <c r="M14276" s="18"/>
      <c r="N14276" s="20"/>
      <c r="AD14276" s="18"/>
      <c r="AE14276" s="18"/>
      <c r="AJ14276" s="7"/>
      <c r="AL14276" s="7"/>
      <c r="AN14276" s="7"/>
      <c r="AP14276" s="7"/>
      <c r="AR14276" s="7"/>
      <c r="AX14276" s="7"/>
      <c r="AY14276" s="7"/>
      <c r="BE14276" s="9"/>
      <c r="BW14276" s="17"/>
      <c r="CH14276" s="7"/>
      <c r="CJ14276" s="7"/>
      <c r="CP14276" s="7"/>
      <c r="CR14276" s="7"/>
      <c r="CS14276" s="7"/>
      <c r="CU14276" s="16"/>
      <c r="DB14276" s="7"/>
      <c r="DD14276" s="7"/>
      <c r="DF14276" s="9"/>
    </row>
    <row r="14277" spans="3:110" x14ac:dyDescent="0.25">
      <c r="C14277" s="6"/>
      <c r="H14277" s="7"/>
      <c r="L14277" s="18"/>
      <c r="M14277" s="18"/>
      <c r="N14277" s="20"/>
      <c r="AD14277" s="18"/>
      <c r="AE14277" s="18"/>
      <c r="AJ14277" s="7"/>
      <c r="AL14277" s="7"/>
      <c r="AN14277" s="7"/>
      <c r="AP14277" s="7"/>
      <c r="AR14277" s="7"/>
      <c r="AX14277" s="7"/>
      <c r="AY14277" s="7"/>
      <c r="BE14277" s="9"/>
      <c r="BW14277" s="17"/>
      <c r="CH14277" s="7"/>
      <c r="CJ14277" s="7"/>
      <c r="CP14277" s="7"/>
      <c r="CR14277" s="7"/>
      <c r="CS14277" s="7"/>
      <c r="CU14277" s="16"/>
      <c r="DB14277" s="7"/>
      <c r="DD14277" s="7"/>
      <c r="DF14277" s="9"/>
    </row>
    <row r="14278" spans="3:110" x14ac:dyDescent="0.25">
      <c r="C14278" s="6"/>
      <c r="H14278" s="7"/>
      <c r="L14278" s="18"/>
      <c r="M14278" s="18"/>
      <c r="N14278" s="20"/>
      <c r="AD14278" s="18"/>
      <c r="AE14278" s="18"/>
      <c r="AJ14278" s="7"/>
      <c r="AL14278" s="7"/>
      <c r="AN14278" s="7"/>
      <c r="AP14278" s="7"/>
      <c r="AR14278" s="7"/>
      <c r="AX14278" s="7"/>
      <c r="AY14278" s="7"/>
      <c r="BE14278" s="9"/>
      <c r="BW14278" s="17"/>
      <c r="CH14278" s="7"/>
      <c r="CJ14278" s="7"/>
      <c r="CP14278" s="7"/>
      <c r="CR14278" s="7"/>
      <c r="CS14278" s="7"/>
      <c r="CU14278" s="16"/>
      <c r="DB14278" s="7"/>
      <c r="DD14278" s="7"/>
      <c r="DF14278" s="9"/>
    </row>
    <row r="14279" spans="3:110" x14ac:dyDescent="0.25">
      <c r="C14279" s="6"/>
      <c r="H14279" s="7"/>
      <c r="L14279" s="18"/>
      <c r="M14279" s="18"/>
      <c r="N14279" s="20"/>
      <c r="AD14279" s="18"/>
      <c r="AE14279" s="18"/>
      <c r="AJ14279" s="7"/>
      <c r="AL14279" s="7"/>
      <c r="AN14279" s="7"/>
      <c r="AP14279" s="7"/>
      <c r="AR14279" s="7"/>
      <c r="AX14279" s="7"/>
      <c r="AY14279" s="7"/>
      <c r="BE14279" s="9"/>
      <c r="BW14279" s="17"/>
      <c r="CH14279" s="7"/>
      <c r="CJ14279" s="7"/>
      <c r="CP14279" s="7"/>
      <c r="CR14279" s="7"/>
      <c r="CS14279" s="7"/>
      <c r="CU14279" s="16"/>
      <c r="DB14279" s="7"/>
      <c r="DD14279" s="7"/>
      <c r="DF14279" s="9"/>
    </row>
    <row r="14280" spans="3:110" x14ac:dyDescent="0.25">
      <c r="C14280" s="6"/>
      <c r="H14280" s="7"/>
      <c r="L14280" s="18"/>
      <c r="M14280" s="18"/>
      <c r="N14280" s="20"/>
      <c r="AD14280" s="18"/>
      <c r="AE14280" s="18"/>
      <c r="AJ14280" s="7"/>
      <c r="AL14280" s="7"/>
      <c r="AN14280" s="7"/>
      <c r="AP14280" s="7"/>
      <c r="AR14280" s="7"/>
      <c r="AX14280" s="7"/>
      <c r="AY14280" s="7"/>
      <c r="BE14280" s="9"/>
      <c r="BW14280" s="17"/>
      <c r="CH14280" s="7"/>
      <c r="CJ14280" s="7"/>
      <c r="CP14280" s="7"/>
      <c r="CR14280" s="7"/>
      <c r="CS14280" s="7"/>
      <c r="CU14280" s="16"/>
      <c r="DB14280" s="7"/>
      <c r="DD14280" s="7"/>
      <c r="DF14280" s="9"/>
    </row>
    <row r="14281" spans="3:110" x14ac:dyDescent="0.25">
      <c r="C14281" s="6"/>
      <c r="H14281" s="7"/>
      <c r="L14281" s="18"/>
      <c r="M14281" s="18"/>
      <c r="N14281" s="20"/>
      <c r="AD14281" s="18"/>
      <c r="AE14281" s="18"/>
      <c r="AJ14281" s="7"/>
      <c r="AL14281" s="7"/>
      <c r="AN14281" s="7"/>
      <c r="AP14281" s="7"/>
      <c r="AR14281" s="7"/>
      <c r="AX14281" s="7"/>
      <c r="AY14281" s="7"/>
      <c r="BE14281" s="9"/>
      <c r="BW14281" s="17"/>
      <c r="CH14281" s="7"/>
      <c r="CJ14281" s="7"/>
      <c r="CP14281" s="7"/>
      <c r="CR14281" s="7"/>
      <c r="CS14281" s="7"/>
      <c r="CU14281" s="16"/>
      <c r="DB14281" s="7"/>
      <c r="DD14281" s="7"/>
      <c r="DF14281" s="9"/>
    </row>
    <row r="14282" spans="3:110" x14ac:dyDescent="0.25">
      <c r="C14282" s="6"/>
      <c r="H14282" s="7"/>
      <c r="L14282" s="18"/>
      <c r="M14282" s="18"/>
      <c r="N14282" s="20"/>
      <c r="AD14282" s="18"/>
      <c r="AE14282" s="18"/>
      <c r="AJ14282" s="7"/>
      <c r="AL14282" s="7"/>
      <c r="AN14282" s="7"/>
      <c r="AP14282" s="7"/>
      <c r="AR14282" s="7"/>
      <c r="AX14282" s="7"/>
      <c r="AY14282" s="7"/>
      <c r="BE14282" s="9"/>
      <c r="BW14282" s="17"/>
      <c r="CH14282" s="7"/>
      <c r="CJ14282" s="7"/>
      <c r="CP14282" s="7"/>
      <c r="CR14282" s="7"/>
      <c r="CS14282" s="7"/>
      <c r="CU14282" s="16"/>
      <c r="DB14282" s="7"/>
      <c r="DD14282" s="7"/>
      <c r="DF14282" s="9"/>
    </row>
    <row r="14283" spans="3:110" x14ac:dyDescent="0.25">
      <c r="C14283" s="6"/>
      <c r="H14283" s="7"/>
      <c r="L14283" s="18"/>
      <c r="M14283" s="18"/>
      <c r="N14283" s="20"/>
      <c r="AD14283" s="18"/>
      <c r="AE14283" s="18"/>
      <c r="AJ14283" s="7"/>
      <c r="AL14283" s="7"/>
      <c r="AN14283" s="7"/>
      <c r="AP14283" s="7"/>
      <c r="AR14283" s="7"/>
      <c r="AX14283" s="7"/>
      <c r="AY14283" s="7"/>
      <c r="BE14283" s="9"/>
      <c r="BW14283" s="17"/>
      <c r="CH14283" s="7"/>
      <c r="CJ14283" s="7"/>
      <c r="CP14283" s="7"/>
      <c r="CR14283" s="7"/>
      <c r="CS14283" s="7"/>
      <c r="CU14283" s="16"/>
      <c r="DB14283" s="7"/>
      <c r="DD14283" s="7"/>
      <c r="DF14283" s="9"/>
    </row>
    <row r="14284" spans="3:110" x14ac:dyDescent="0.25">
      <c r="C14284" s="6"/>
      <c r="H14284" s="7"/>
      <c r="L14284" s="18"/>
      <c r="M14284" s="18"/>
      <c r="N14284" s="20"/>
      <c r="AD14284" s="18"/>
      <c r="AE14284" s="18"/>
      <c r="AJ14284" s="7"/>
      <c r="AL14284" s="7"/>
      <c r="AN14284" s="7"/>
      <c r="AP14284" s="7"/>
      <c r="AR14284" s="7"/>
      <c r="AX14284" s="7"/>
      <c r="AY14284" s="7"/>
      <c r="BE14284" s="9"/>
      <c r="BW14284" s="17"/>
      <c r="CH14284" s="7"/>
      <c r="CJ14284" s="7"/>
      <c r="CP14284" s="7"/>
      <c r="CR14284" s="7"/>
      <c r="CS14284" s="7"/>
      <c r="CU14284" s="16"/>
      <c r="DB14284" s="7"/>
      <c r="DD14284" s="7"/>
      <c r="DF14284" s="9"/>
    </row>
    <row r="14285" spans="3:110" x14ac:dyDescent="0.25">
      <c r="C14285" s="6"/>
      <c r="H14285" s="7"/>
      <c r="L14285" s="18"/>
      <c r="M14285" s="18"/>
      <c r="N14285" s="20"/>
      <c r="AD14285" s="18"/>
      <c r="AE14285" s="18"/>
      <c r="AJ14285" s="7"/>
      <c r="AL14285" s="7"/>
      <c r="AN14285" s="7"/>
      <c r="AP14285" s="7"/>
      <c r="AR14285" s="7"/>
      <c r="AX14285" s="7"/>
      <c r="AY14285" s="7"/>
      <c r="BE14285" s="9"/>
      <c r="BW14285" s="17"/>
      <c r="CH14285" s="7"/>
      <c r="CJ14285" s="7"/>
      <c r="CP14285" s="7"/>
      <c r="CR14285" s="7"/>
      <c r="CS14285" s="7"/>
      <c r="CU14285" s="16"/>
      <c r="DB14285" s="7"/>
      <c r="DD14285" s="7"/>
      <c r="DF14285" s="9"/>
    </row>
    <row r="14286" spans="3:110" x14ac:dyDescent="0.25">
      <c r="C14286" s="6"/>
      <c r="H14286" s="7"/>
      <c r="L14286" s="18"/>
      <c r="M14286" s="18"/>
      <c r="N14286" s="20"/>
      <c r="AD14286" s="18"/>
      <c r="AE14286" s="18"/>
      <c r="AJ14286" s="7"/>
      <c r="AL14286" s="7"/>
      <c r="AN14286" s="7"/>
      <c r="AP14286" s="7"/>
      <c r="AR14286" s="7"/>
      <c r="AX14286" s="7"/>
      <c r="AY14286" s="7"/>
      <c r="BE14286" s="9"/>
      <c r="BW14286" s="17"/>
      <c r="CH14286" s="7"/>
      <c r="CJ14286" s="7"/>
      <c r="CP14286" s="7"/>
      <c r="CR14286" s="7"/>
      <c r="CS14286" s="7"/>
      <c r="CU14286" s="16"/>
      <c r="DB14286" s="7"/>
      <c r="DD14286" s="7"/>
      <c r="DF14286" s="9"/>
    </row>
    <row r="14287" spans="3:110" x14ac:dyDescent="0.25">
      <c r="C14287" s="6"/>
      <c r="H14287" s="7"/>
      <c r="L14287" s="18"/>
      <c r="M14287" s="18"/>
      <c r="N14287" s="20"/>
      <c r="AD14287" s="18"/>
      <c r="AE14287" s="18"/>
      <c r="AJ14287" s="7"/>
      <c r="AL14287" s="7"/>
      <c r="AN14287" s="7"/>
      <c r="AP14287" s="7"/>
      <c r="AR14287" s="7"/>
      <c r="AX14287" s="7"/>
      <c r="AY14287" s="7"/>
      <c r="BE14287" s="9"/>
      <c r="BW14287" s="17"/>
      <c r="CH14287" s="7"/>
      <c r="CJ14287" s="7"/>
      <c r="CP14287" s="7"/>
      <c r="CR14287" s="7"/>
      <c r="CS14287" s="7"/>
      <c r="CU14287" s="16"/>
      <c r="DB14287" s="7"/>
      <c r="DD14287" s="7"/>
      <c r="DF14287" s="9"/>
    </row>
    <row r="14288" spans="3:110" x14ac:dyDescent="0.25">
      <c r="C14288" s="6"/>
      <c r="H14288" s="7"/>
      <c r="L14288" s="18"/>
      <c r="M14288" s="18"/>
      <c r="N14288" s="20"/>
      <c r="AD14288" s="18"/>
      <c r="AE14288" s="18"/>
      <c r="AJ14288" s="7"/>
      <c r="AL14288" s="7"/>
      <c r="AN14288" s="7"/>
      <c r="AP14288" s="7"/>
      <c r="AR14288" s="7"/>
      <c r="AX14288" s="7"/>
      <c r="AY14288" s="7"/>
      <c r="BE14288" s="9"/>
      <c r="BW14288" s="17"/>
      <c r="CH14288" s="7"/>
      <c r="CJ14288" s="7"/>
      <c r="CP14288" s="7"/>
      <c r="CR14288" s="7"/>
      <c r="CS14288" s="7"/>
      <c r="CU14288" s="16"/>
      <c r="DB14288" s="7"/>
      <c r="DD14288" s="7"/>
      <c r="DF14288" s="9"/>
    </row>
    <row r="14289" spans="3:110" x14ac:dyDescent="0.25">
      <c r="C14289" s="6"/>
      <c r="H14289" s="7"/>
      <c r="L14289" s="18"/>
      <c r="M14289" s="18"/>
      <c r="N14289" s="20"/>
      <c r="AD14289" s="18"/>
      <c r="AE14289" s="18"/>
      <c r="AJ14289" s="7"/>
      <c r="AL14289" s="7"/>
      <c r="AN14289" s="7"/>
      <c r="AP14289" s="7"/>
      <c r="AR14289" s="7"/>
      <c r="AX14289" s="7"/>
      <c r="AY14289" s="7"/>
      <c r="BE14289" s="9"/>
      <c r="BW14289" s="17"/>
      <c r="CH14289" s="7"/>
      <c r="CJ14289" s="7"/>
      <c r="CP14289" s="7"/>
      <c r="CR14289" s="7"/>
      <c r="CS14289" s="7"/>
      <c r="CU14289" s="16"/>
      <c r="DB14289" s="7"/>
      <c r="DD14289" s="7"/>
      <c r="DF14289" s="9"/>
    </row>
    <row r="14290" spans="3:110" x14ac:dyDescent="0.25">
      <c r="C14290" s="6"/>
      <c r="H14290" s="7"/>
      <c r="L14290" s="18"/>
      <c r="M14290" s="18"/>
      <c r="N14290" s="20"/>
      <c r="AD14290" s="18"/>
      <c r="AE14290" s="18"/>
      <c r="AJ14290" s="7"/>
      <c r="AL14290" s="7"/>
      <c r="AN14290" s="7"/>
      <c r="AP14290" s="7"/>
      <c r="AR14290" s="7"/>
      <c r="AX14290" s="7"/>
      <c r="AY14290" s="7"/>
      <c r="BE14290" s="9"/>
      <c r="BW14290" s="17"/>
      <c r="CH14290" s="7"/>
      <c r="CJ14290" s="7"/>
      <c r="CP14290" s="7"/>
      <c r="CR14290" s="7"/>
      <c r="CS14290" s="7"/>
      <c r="CU14290" s="16"/>
      <c r="DB14290" s="7"/>
      <c r="DD14290" s="7"/>
      <c r="DF14290" s="9"/>
    </row>
    <row r="14291" spans="3:110" x14ac:dyDescent="0.25">
      <c r="C14291" s="6"/>
      <c r="H14291" s="7"/>
      <c r="L14291" s="18"/>
      <c r="M14291" s="18"/>
      <c r="N14291" s="20"/>
      <c r="AD14291" s="18"/>
      <c r="AE14291" s="18"/>
      <c r="AJ14291" s="7"/>
      <c r="AL14291" s="7"/>
      <c r="AN14291" s="7"/>
      <c r="AP14291" s="7"/>
      <c r="AR14291" s="7"/>
      <c r="AX14291" s="7"/>
      <c r="AY14291" s="7"/>
      <c r="BE14291" s="9"/>
      <c r="BW14291" s="17"/>
      <c r="CH14291" s="7"/>
      <c r="CJ14291" s="7"/>
      <c r="CP14291" s="7"/>
      <c r="CR14291" s="7"/>
      <c r="CS14291" s="7"/>
      <c r="CU14291" s="16"/>
      <c r="DB14291" s="7"/>
      <c r="DD14291" s="7"/>
      <c r="DF14291" s="9"/>
    </row>
    <row r="14292" spans="3:110" x14ac:dyDescent="0.25">
      <c r="C14292" s="6"/>
      <c r="H14292" s="7"/>
      <c r="L14292" s="18"/>
      <c r="M14292" s="18"/>
      <c r="N14292" s="20"/>
      <c r="AD14292" s="18"/>
      <c r="AE14292" s="18"/>
      <c r="AJ14292" s="7"/>
      <c r="AL14292" s="7"/>
      <c r="AN14292" s="7"/>
      <c r="AP14292" s="7"/>
      <c r="AR14292" s="7"/>
      <c r="AX14292" s="7"/>
      <c r="AY14292" s="7"/>
      <c r="BE14292" s="9"/>
      <c r="BW14292" s="17"/>
      <c r="CH14292" s="7"/>
      <c r="CJ14292" s="7"/>
      <c r="CP14292" s="7"/>
      <c r="CR14292" s="7"/>
      <c r="CS14292" s="7"/>
      <c r="CU14292" s="16"/>
      <c r="DB14292" s="7"/>
      <c r="DD14292" s="7"/>
      <c r="DF14292" s="9"/>
    </row>
    <row r="14293" spans="3:110" x14ac:dyDescent="0.25">
      <c r="C14293" s="6"/>
      <c r="H14293" s="7"/>
      <c r="L14293" s="18"/>
      <c r="M14293" s="18"/>
      <c r="N14293" s="20"/>
      <c r="AD14293" s="18"/>
      <c r="AE14293" s="18"/>
      <c r="AJ14293" s="7"/>
      <c r="AL14293" s="7"/>
      <c r="AN14293" s="7"/>
      <c r="AP14293" s="7"/>
      <c r="AR14293" s="7"/>
      <c r="AX14293" s="7"/>
      <c r="AY14293" s="7"/>
      <c r="BE14293" s="9"/>
      <c r="BW14293" s="17"/>
      <c r="CH14293" s="7"/>
      <c r="CJ14293" s="7"/>
      <c r="CP14293" s="7"/>
      <c r="CR14293" s="7"/>
      <c r="CS14293" s="7"/>
      <c r="CU14293" s="16"/>
      <c r="DB14293" s="7"/>
      <c r="DD14293" s="7"/>
      <c r="DF14293" s="9"/>
    </row>
    <row r="14294" spans="3:110" x14ac:dyDescent="0.25">
      <c r="C14294" s="6"/>
      <c r="H14294" s="7"/>
      <c r="L14294" s="18"/>
      <c r="M14294" s="18"/>
      <c r="N14294" s="20"/>
      <c r="AD14294" s="18"/>
      <c r="AE14294" s="18"/>
      <c r="AJ14294" s="7"/>
      <c r="AL14294" s="7"/>
      <c r="AN14294" s="7"/>
      <c r="AP14294" s="7"/>
      <c r="AR14294" s="7"/>
      <c r="AX14294" s="7"/>
      <c r="AY14294" s="7"/>
      <c r="BE14294" s="9"/>
      <c r="BW14294" s="17"/>
      <c r="CH14294" s="7"/>
      <c r="CJ14294" s="7"/>
      <c r="CP14294" s="7"/>
      <c r="CR14294" s="7"/>
      <c r="CS14294" s="7"/>
      <c r="CU14294" s="16"/>
      <c r="DB14294" s="7"/>
      <c r="DD14294" s="7"/>
      <c r="DF14294" s="9"/>
    </row>
    <row r="14295" spans="3:110" x14ac:dyDescent="0.25">
      <c r="C14295" s="6"/>
      <c r="H14295" s="7"/>
      <c r="L14295" s="18"/>
      <c r="M14295" s="18"/>
      <c r="N14295" s="20"/>
      <c r="AD14295" s="18"/>
      <c r="AE14295" s="18"/>
      <c r="AJ14295" s="7"/>
      <c r="AL14295" s="7"/>
      <c r="AN14295" s="7"/>
      <c r="AP14295" s="7"/>
      <c r="AR14295" s="7"/>
      <c r="AX14295" s="7"/>
      <c r="AY14295" s="7"/>
      <c r="BE14295" s="9"/>
      <c r="BW14295" s="17"/>
      <c r="CH14295" s="7"/>
      <c r="CJ14295" s="7"/>
      <c r="CP14295" s="7"/>
      <c r="CR14295" s="7"/>
      <c r="CS14295" s="7"/>
      <c r="CU14295" s="16"/>
      <c r="DB14295" s="7"/>
      <c r="DD14295" s="7"/>
      <c r="DF14295" s="9"/>
    </row>
    <row r="14296" spans="3:110" x14ac:dyDescent="0.25">
      <c r="C14296" s="6"/>
      <c r="H14296" s="7"/>
      <c r="L14296" s="18"/>
      <c r="M14296" s="18"/>
      <c r="N14296" s="20"/>
      <c r="AD14296" s="18"/>
      <c r="AE14296" s="18"/>
      <c r="AJ14296" s="7"/>
      <c r="AL14296" s="7"/>
      <c r="AN14296" s="7"/>
      <c r="AP14296" s="7"/>
      <c r="AR14296" s="7"/>
      <c r="AX14296" s="7"/>
      <c r="AY14296" s="7"/>
      <c r="BE14296" s="9"/>
      <c r="BW14296" s="17"/>
      <c r="CH14296" s="7"/>
      <c r="CJ14296" s="7"/>
      <c r="CP14296" s="7"/>
      <c r="CR14296" s="7"/>
      <c r="CS14296" s="7"/>
      <c r="CU14296" s="16"/>
      <c r="DB14296" s="7"/>
      <c r="DD14296" s="7"/>
      <c r="DF14296" s="9"/>
    </row>
    <row r="14297" spans="3:110" x14ac:dyDescent="0.25">
      <c r="C14297" s="6"/>
      <c r="H14297" s="7"/>
      <c r="L14297" s="18"/>
      <c r="M14297" s="18"/>
      <c r="N14297" s="20"/>
      <c r="AD14297" s="18"/>
      <c r="AE14297" s="18"/>
      <c r="AJ14297" s="7"/>
      <c r="AL14297" s="7"/>
      <c r="AN14297" s="7"/>
      <c r="AP14297" s="7"/>
      <c r="AR14297" s="7"/>
      <c r="AX14297" s="7"/>
      <c r="AY14297" s="7"/>
      <c r="BE14297" s="9"/>
      <c r="BW14297" s="17"/>
      <c r="CH14297" s="7"/>
      <c r="CJ14297" s="7"/>
      <c r="CP14297" s="7"/>
      <c r="CR14297" s="7"/>
      <c r="CS14297" s="7"/>
      <c r="CU14297" s="16"/>
      <c r="DB14297" s="7"/>
      <c r="DD14297" s="7"/>
      <c r="DF14297" s="9"/>
    </row>
    <row r="14298" spans="3:110" x14ac:dyDescent="0.25">
      <c r="C14298" s="6"/>
      <c r="H14298" s="7"/>
      <c r="L14298" s="18"/>
      <c r="M14298" s="18"/>
      <c r="N14298" s="20"/>
      <c r="AD14298" s="18"/>
      <c r="AE14298" s="18"/>
      <c r="AJ14298" s="7"/>
      <c r="AL14298" s="7"/>
      <c r="AN14298" s="7"/>
      <c r="AP14298" s="7"/>
      <c r="AR14298" s="7"/>
      <c r="AX14298" s="7"/>
      <c r="AY14298" s="7"/>
      <c r="BE14298" s="9"/>
      <c r="BW14298" s="17"/>
      <c r="CH14298" s="7"/>
      <c r="CJ14298" s="7"/>
      <c r="CP14298" s="7"/>
      <c r="CR14298" s="7"/>
      <c r="CS14298" s="7"/>
      <c r="CU14298" s="16"/>
      <c r="DB14298" s="7"/>
      <c r="DD14298" s="7"/>
      <c r="DF14298" s="9"/>
    </row>
    <row r="14299" spans="3:110" x14ac:dyDescent="0.25">
      <c r="C14299" s="6"/>
      <c r="H14299" s="7"/>
      <c r="L14299" s="18"/>
      <c r="M14299" s="18"/>
      <c r="N14299" s="20"/>
      <c r="AD14299" s="18"/>
      <c r="AE14299" s="18"/>
      <c r="AJ14299" s="7"/>
      <c r="AL14299" s="7"/>
      <c r="AN14299" s="7"/>
      <c r="AP14299" s="7"/>
      <c r="AR14299" s="7"/>
      <c r="AX14299" s="7"/>
      <c r="AY14299" s="7"/>
      <c r="BE14299" s="9"/>
      <c r="BW14299" s="17"/>
      <c r="CH14299" s="7"/>
      <c r="CJ14299" s="7"/>
      <c r="CP14299" s="7"/>
      <c r="CR14299" s="7"/>
      <c r="CS14299" s="7"/>
      <c r="CU14299" s="16"/>
      <c r="DB14299" s="7"/>
      <c r="DD14299" s="7"/>
      <c r="DF14299" s="9"/>
    </row>
    <row r="14300" spans="3:110" x14ac:dyDescent="0.25">
      <c r="C14300" s="6"/>
      <c r="H14300" s="7"/>
      <c r="L14300" s="18"/>
      <c r="M14300" s="18"/>
      <c r="N14300" s="20"/>
      <c r="AD14300" s="18"/>
      <c r="AE14300" s="18"/>
      <c r="AJ14300" s="7"/>
      <c r="AL14300" s="7"/>
      <c r="AN14300" s="7"/>
      <c r="AP14300" s="7"/>
      <c r="AR14300" s="7"/>
      <c r="AX14300" s="7"/>
      <c r="AY14300" s="7"/>
      <c r="BE14300" s="9"/>
      <c r="BW14300" s="17"/>
      <c r="CH14300" s="7"/>
      <c r="CJ14300" s="7"/>
      <c r="CP14300" s="7"/>
      <c r="CR14300" s="7"/>
      <c r="CS14300" s="7"/>
      <c r="CU14300" s="16"/>
      <c r="DB14300" s="7"/>
      <c r="DD14300" s="7"/>
      <c r="DF14300" s="9"/>
    </row>
    <row r="14301" spans="3:110" x14ac:dyDescent="0.25">
      <c r="C14301" s="6"/>
      <c r="H14301" s="7"/>
      <c r="L14301" s="18"/>
      <c r="M14301" s="18"/>
      <c r="N14301" s="20"/>
      <c r="AD14301" s="18"/>
      <c r="AE14301" s="18"/>
      <c r="AJ14301" s="7"/>
      <c r="AL14301" s="7"/>
      <c r="AN14301" s="7"/>
      <c r="AP14301" s="7"/>
      <c r="AR14301" s="7"/>
      <c r="AX14301" s="7"/>
      <c r="AY14301" s="7"/>
      <c r="BE14301" s="9"/>
      <c r="BW14301" s="17"/>
      <c r="CH14301" s="7"/>
      <c r="CJ14301" s="7"/>
      <c r="CP14301" s="7"/>
      <c r="CR14301" s="7"/>
      <c r="CS14301" s="7"/>
      <c r="CU14301" s="16"/>
      <c r="DB14301" s="7"/>
      <c r="DD14301" s="7"/>
      <c r="DF14301" s="9"/>
    </row>
    <row r="14302" spans="3:110" x14ac:dyDescent="0.25">
      <c r="C14302" s="6"/>
      <c r="H14302" s="7"/>
      <c r="L14302" s="18"/>
      <c r="M14302" s="18"/>
      <c r="N14302" s="20"/>
      <c r="AD14302" s="18"/>
      <c r="AE14302" s="18"/>
      <c r="AJ14302" s="7"/>
      <c r="AL14302" s="7"/>
      <c r="AN14302" s="7"/>
      <c r="AP14302" s="7"/>
      <c r="AR14302" s="7"/>
      <c r="AX14302" s="7"/>
      <c r="AY14302" s="7"/>
      <c r="BE14302" s="9"/>
      <c r="BW14302" s="17"/>
      <c r="CH14302" s="7"/>
      <c r="CJ14302" s="7"/>
      <c r="CP14302" s="7"/>
      <c r="CR14302" s="7"/>
      <c r="CS14302" s="7"/>
      <c r="CU14302" s="16"/>
      <c r="DB14302" s="7"/>
      <c r="DD14302" s="7"/>
      <c r="DF14302" s="9"/>
    </row>
    <row r="14303" spans="3:110" x14ac:dyDescent="0.25">
      <c r="C14303" s="6"/>
      <c r="H14303" s="7"/>
      <c r="L14303" s="18"/>
      <c r="M14303" s="18"/>
      <c r="N14303" s="20"/>
      <c r="AD14303" s="18"/>
      <c r="AE14303" s="18"/>
      <c r="AJ14303" s="7"/>
      <c r="AL14303" s="7"/>
      <c r="AN14303" s="7"/>
      <c r="AP14303" s="7"/>
      <c r="AR14303" s="7"/>
      <c r="AX14303" s="7"/>
      <c r="AY14303" s="7"/>
      <c r="BE14303" s="9"/>
      <c r="BW14303" s="17"/>
      <c r="CH14303" s="7"/>
      <c r="CJ14303" s="7"/>
      <c r="CP14303" s="7"/>
      <c r="CR14303" s="7"/>
      <c r="CS14303" s="7"/>
      <c r="CU14303" s="16"/>
      <c r="DB14303" s="7"/>
      <c r="DD14303" s="7"/>
      <c r="DF14303" s="9"/>
    </row>
    <row r="14304" spans="3:110" x14ac:dyDescent="0.25">
      <c r="C14304" s="6"/>
      <c r="H14304" s="7"/>
      <c r="L14304" s="18"/>
      <c r="M14304" s="18"/>
      <c r="N14304" s="20"/>
      <c r="AD14304" s="18"/>
      <c r="AE14304" s="18"/>
      <c r="AJ14304" s="7"/>
      <c r="AL14304" s="7"/>
      <c r="AN14304" s="7"/>
      <c r="AP14304" s="7"/>
      <c r="AR14304" s="7"/>
      <c r="AX14304" s="7"/>
      <c r="AY14304" s="7"/>
      <c r="BE14304" s="9"/>
      <c r="BW14304" s="17"/>
      <c r="CH14304" s="7"/>
      <c r="CJ14304" s="7"/>
      <c r="CP14304" s="7"/>
      <c r="CR14304" s="7"/>
      <c r="CS14304" s="7"/>
      <c r="CU14304" s="16"/>
      <c r="DB14304" s="7"/>
      <c r="DD14304" s="7"/>
      <c r="DF14304" s="9"/>
    </row>
    <row r="14305" spans="3:110" x14ac:dyDescent="0.25">
      <c r="C14305" s="6"/>
      <c r="H14305" s="7"/>
      <c r="L14305" s="18"/>
      <c r="M14305" s="18"/>
      <c r="N14305" s="20"/>
      <c r="AD14305" s="18"/>
      <c r="AE14305" s="18"/>
      <c r="AJ14305" s="7"/>
      <c r="AL14305" s="7"/>
      <c r="AN14305" s="7"/>
      <c r="AP14305" s="7"/>
      <c r="AR14305" s="7"/>
      <c r="AX14305" s="7"/>
      <c r="AY14305" s="7"/>
      <c r="BE14305" s="9"/>
      <c r="BW14305" s="17"/>
      <c r="CH14305" s="7"/>
      <c r="CJ14305" s="7"/>
      <c r="CP14305" s="7"/>
      <c r="CR14305" s="7"/>
      <c r="CS14305" s="7"/>
      <c r="CU14305" s="16"/>
      <c r="DB14305" s="7"/>
      <c r="DD14305" s="7"/>
      <c r="DF14305" s="9"/>
    </row>
    <row r="14306" spans="3:110" x14ac:dyDescent="0.25">
      <c r="C14306" s="6"/>
      <c r="H14306" s="7"/>
      <c r="L14306" s="18"/>
      <c r="M14306" s="18"/>
      <c r="N14306" s="20"/>
      <c r="AD14306" s="18"/>
      <c r="AE14306" s="18"/>
      <c r="AJ14306" s="7"/>
      <c r="AL14306" s="7"/>
      <c r="AN14306" s="7"/>
      <c r="AP14306" s="7"/>
      <c r="AR14306" s="7"/>
      <c r="AX14306" s="7"/>
      <c r="AY14306" s="7"/>
      <c r="BE14306" s="9"/>
      <c r="BW14306" s="17"/>
      <c r="CH14306" s="7"/>
      <c r="CJ14306" s="7"/>
      <c r="CP14306" s="7"/>
      <c r="CR14306" s="7"/>
      <c r="CS14306" s="7"/>
      <c r="CU14306" s="16"/>
      <c r="DB14306" s="7"/>
      <c r="DD14306" s="7"/>
      <c r="DF14306" s="9"/>
    </row>
    <row r="14307" spans="3:110" x14ac:dyDescent="0.25">
      <c r="C14307" s="6"/>
      <c r="H14307" s="7"/>
      <c r="L14307" s="18"/>
      <c r="M14307" s="18"/>
      <c r="N14307" s="20"/>
      <c r="AD14307" s="18"/>
      <c r="AE14307" s="18"/>
      <c r="AJ14307" s="7"/>
      <c r="AL14307" s="7"/>
      <c r="AN14307" s="7"/>
      <c r="AP14307" s="7"/>
      <c r="AR14307" s="7"/>
      <c r="AX14307" s="7"/>
      <c r="AY14307" s="7"/>
      <c r="BE14307" s="9"/>
      <c r="BW14307" s="17"/>
      <c r="CH14307" s="7"/>
      <c r="CJ14307" s="7"/>
      <c r="CP14307" s="7"/>
      <c r="CR14307" s="7"/>
      <c r="CS14307" s="7"/>
      <c r="CU14307" s="16"/>
      <c r="DB14307" s="7"/>
      <c r="DD14307" s="7"/>
      <c r="DF14307" s="9"/>
    </row>
    <row r="14308" spans="3:110" x14ac:dyDescent="0.25">
      <c r="C14308" s="6"/>
      <c r="H14308" s="7"/>
      <c r="L14308" s="18"/>
      <c r="M14308" s="18"/>
      <c r="N14308" s="20"/>
      <c r="AD14308" s="18"/>
      <c r="AE14308" s="18"/>
      <c r="AJ14308" s="7"/>
      <c r="AL14308" s="7"/>
      <c r="AN14308" s="7"/>
      <c r="AP14308" s="7"/>
      <c r="AR14308" s="7"/>
      <c r="AX14308" s="7"/>
      <c r="AY14308" s="7"/>
      <c r="BE14308" s="9"/>
      <c r="BW14308" s="17"/>
      <c r="CH14308" s="7"/>
      <c r="CJ14308" s="7"/>
      <c r="CP14308" s="7"/>
      <c r="CR14308" s="7"/>
      <c r="CS14308" s="7"/>
      <c r="CU14308" s="16"/>
      <c r="DB14308" s="7"/>
      <c r="DD14308" s="7"/>
      <c r="DF14308" s="9"/>
    </row>
    <row r="14309" spans="3:110" x14ac:dyDescent="0.25">
      <c r="C14309" s="6"/>
      <c r="H14309" s="7"/>
      <c r="L14309" s="18"/>
      <c r="M14309" s="18"/>
      <c r="N14309" s="20"/>
      <c r="AD14309" s="18"/>
      <c r="AE14309" s="18"/>
      <c r="AJ14309" s="7"/>
      <c r="AL14309" s="7"/>
      <c r="AN14309" s="7"/>
      <c r="AP14309" s="7"/>
      <c r="AR14309" s="7"/>
      <c r="AX14309" s="7"/>
      <c r="AY14309" s="7"/>
      <c r="BE14309" s="9"/>
      <c r="BW14309" s="17"/>
      <c r="CH14309" s="7"/>
      <c r="CJ14309" s="7"/>
      <c r="CP14309" s="7"/>
      <c r="CR14309" s="7"/>
      <c r="CS14309" s="7"/>
      <c r="CU14309" s="16"/>
      <c r="DB14309" s="7"/>
      <c r="DD14309" s="7"/>
      <c r="DF14309" s="9"/>
    </row>
    <row r="14310" spans="3:110" x14ac:dyDescent="0.25">
      <c r="C14310" s="6"/>
      <c r="H14310" s="7"/>
      <c r="L14310" s="18"/>
      <c r="M14310" s="18"/>
      <c r="N14310" s="20"/>
      <c r="AD14310" s="18"/>
      <c r="AE14310" s="18"/>
      <c r="AJ14310" s="7"/>
      <c r="AL14310" s="7"/>
      <c r="AN14310" s="7"/>
      <c r="AP14310" s="7"/>
      <c r="AR14310" s="7"/>
      <c r="AX14310" s="7"/>
      <c r="AY14310" s="7"/>
      <c r="BE14310" s="9"/>
      <c r="BW14310" s="17"/>
      <c r="CH14310" s="7"/>
      <c r="CJ14310" s="7"/>
      <c r="CP14310" s="7"/>
      <c r="CR14310" s="7"/>
      <c r="CS14310" s="7"/>
      <c r="CU14310" s="16"/>
      <c r="DB14310" s="7"/>
      <c r="DD14310" s="7"/>
      <c r="DF14310" s="9"/>
    </row>
    <row r="14311" spans="3:110" x14ac:dyDescent="0.25">
      <c r="C14311" s="6"/>
      <c r="H14311" s="7"/>
      <c r="L14311" s="18"/>
      <c r="M14311" s="18"/>
      <c r="N14311" s="20"/>
      <c r="AD14311" s="18"/>
      <c r="AE14311" s="18"/>
      <c r="AJ14311" s="7"/>
      <c r="AL14311" s="7"/>
      <c r="AN14311" s="7"/>
      <c r="AP14311" s="7"/>
      <c r="AR14311" s="7"/>
      <c r="AX14311" s="7"/>
      <c r="AY14311" s="7"/>
      <c r="BE14311" s="9"/>
      <c r="BW14311" s="17"/>
      <c r="CH14311" s="7"/>
      <c r="CJ14311" s="7"/>
      <c r="CP14311" s="7"/>
      <c r="CR14311" s="7"/>
      <c r="CS14311" s="7"/>
      <c r="CU14311" s="16"/>
      <c r="DB14311" s="7"/>
      <c r="DD14311" s="7"/>
      <c r="DF14311" s="9"/>
    </row>
    <row r="14312" spans="3:110" x14ac:dyDescent="0.25">
      <c r="C14312" s="6"/>
      <c r="H14312" s="7"/>
      <c r="L14312" s="18"/>
      <c r="M14312" s="18"/>
      <c r="N14312" s="20"/>
      <c r="AD14312" s="18"/>
      <c r="AE14312" s="18"/>
      <c r="AJ14312" s="7"/>
      <c r="AL14312" s="7"/>
      <c r="AN14312" s="7"/>
      <c r="AP14312" s="7"/>
      <c r="AR14312" s="7"/>
      <c r="AX14312" s="7"/>
      <c r="AY14312" s="7"/>
      <c r="BE14312" s="9"/>
      <c r="BW14312" s="17"/>
      <c r="CH14312" s="7"/>
      <c r="CJ14312" s="7"/>
      <c r="CP14312" s="7"/>
      <c r="CR14312" s="7"/>
      <c r="CS14312" s="7"/>
      <c r="CU14312" s="16"/>
      <c r="DB14312" s="7"/>
      <c r="DD14312" s="7"/>
      <c r="DF14312" s="9"/>
    </row>
    <row r="14313" spans="3:110" x14ac:dyDescent="0.25">
      <c r="C14313" s="6"/>
      <c r="H14313" s="7"/>
      <c r="L14313" s="18"/>
      <c r="M14313" s="18"/>
      <c r="N14313" s="20"/>
      <c r="AD14313" s="18"/>
      <c r="AE14313" s="18"/>
      <c r="AJ14313" s="7"/>
      <c r="AL14313" s="7"/>
      <c r="AN14313" s="7"/>
      <c r="AP14313" s="7"/>
      <c r="AR14313" s="7"/>
      <c r="AX14313" s="7"/>
      <c r="AY14313" s="7"/>
      <c r="BE14313" s="9"/>
      <c r="BW14313" s="17"/>
      <c r="CH14313" s="7"/>
      <c r="CJ14313" s="7"/>
      <c r="CP14313" s="7"/>
      <c r="CR14313" s="7"/>
      <c r="CS14313" s="7"/>
      <c r="CU14313" s="16"/>
      <c r="DB14313" s="7"/>
      <c r="DD14313" s="7"/>
      <c r="DF14313" s="9"/>
    </row>
    <row r="14314" spans="3:110" x14ac:dyDescent="0.25">
      <c r="C14314" s="6"/>
      <c r="H14314" s="7"/>
      <c r="L14314" s="18"/>
      <c r="M14314" s="18"/>
      <c r="N14314" s="20"/>
      <c r="AD14314" s="18"/>
      <c r="AE14314" s="18"/>
      <c r="AJ14314" s="7"/>
      <c r="AL14314" s="7"/>
      <c r="AN14314" s="7"/>
      <c r="AP14314" s="7"/>
      <c r="AR14314" s="7"/>
      <c r="AX14314" s="7"/>
      <c r="AY14314" s="7"/>
      <c r="BE14314" s="9"/>
      <c r="BW14314" s="17"/>
      <c r="CH14314" s="7"/>
      <c r="CJ14314" s="7"/>
      <c r="CP14314" s="7"/>
      <c r="CR14314" s="7"/>
      <c r="CS14314" s="7"/>
      <c r="CU14314" s="16"/>
      <c r="DB14314" s="7"/>
      <c r="DD14314" s="7"/>
      <c r="DF14314" s="9"/>
    </row>
    <row r="14315" spans="3:110" x14ac:dyDescent="0.25">
      <c r="C14315" s="6"/>
      <c r="H14315" s="7"/>
      <c r="L14315" s="18"/>
      <c r="M14315" s="18"/>
      <c r="N14315" s="20"/>
      <c r="AD14315" s="18"/>
      <c r="AE14315" s="18"/>
      <c r="AJ14315" s="7"/>
      <c r="AL14315" s="7"/>
      <c r="AN14315" s="7"/>
      <c r="AP14315" s="7"/>
      <c r="AR14315" s="7"/>
      <c r="AX14315" s="7"/>
      <c r="AY14315" s="7"/>
      <c r="BE14315" s="9"/>
      <c r="BW14315" s="17"/>
      <c r="CH14315" s="7"/>
      <c r="CJ14315" s="7"/>
      <c r="CP14315" s="7"/>
      <c r="CR14315" s="7"/>
      <c r="CS14315" s="7"/>
      <c r="CU14315" s="16"/>
      <c r="DB14315" s="7"/>
      <c r="DD14315" s="7"/>
      <c r="DF14315" s="9"/>
    </row>
    <row r="14316" spans="3:110" x14ac:dyDescent="0.25">
      <c r="C14316" s="6"/>
      <c r="H14316" s="7"/>
      <c r="L14316" s="18"/>
      <c r="M14316" s="18"/>
      <c r="N14316" s="20"/>
      <c r="AD14316" s="18"/>
      <c r="AE14316" s="18"/>
      <c r="AJ14316" s="7"/>
      <c r="AL14316" s="7"/>
      <c r="AN14316" s="7"/>
      <c r="AP14316" s="7"/>
      <c r="AR14316" s="7"/>
      <c r="AX14316" s="7"/>
      <c r="AY14316" s="7"/>
      <c r="BE14316" s="9"/>
      <c r="BW14316" s="17"/>
      <c r="CH14316" s="7"/>
      <c r="CJ14316" s="7"/>
      <c r="CP14316" s="7"/>
      <c r="CR14316" s="7"/>
      <c r="CS14316" s="7"/>
      <c r="CU14316" s="16"/>
      <c r="DB14316" s="7"/>
      <c r="DD14316" s="7"/>
      <c r="DF14316" s="9"/>
    </row>
    <row r="14317" spans="3:110" x14ac:dyDescent="0.25">
      <c r="C14317" s="6"/>
      <c r="H14317" s="7"/>
      <c r="L14317" s="18"/>
      <c r="M14317" s="18"/>
      <c r="N14317" s="20"/>
      <c r="AD14317" s="18"/>
      <c r="AE14317" s="18"/>
      <c r="AJ14317" s="7"/>
      <c r="AL14317" s="7"/>
      <c r="AN14317" s="7"/>
      <c r="AP14317" s="7"/>
      <c r="AR14317" s="7"/>
      <c r="AX14317" s="7"/>
      <c r="AY14317" s="7"/>
      <c r="BE14317" s="9"/>
      <c r="BW14317" s="17"/>
      <c r="CH14317" s="7"/>
      <c r="CJ14317" s="7"/>
      <c r="CP14317" s="7"/>
      <c r="CR14317" s="7"/>
      <c r="CS14317" s="7"/>
      <c r="CU14317" s="16"/>
      <c r="DB14317" s="7"/>
      <c r="DD14317" s="7"/>
      <c r="DF14317" s="9"/>
    </row>
    <row r="14318" spans="3:110" x14ac:dyDescent="0.25">
      <c r="C14318" s="6"/>
      <c r="H14318" s="7"/>
      <c r="L14318" s="18"/>
      <c r="M14318" s="18"/>
      <c r="N14318" s="20"/>
      <c r="AD14318" s="18"/>
      <c r="AE14318" s="18"/>
      <c r="AJ14318" s="7"/>
      <c r="AL14318" s="7"/>
      <c r="AN14318" s="7"/>
      <c r="AP14318" s="7"/>
      <c r="AR14318" s="7"/>
      <c r="AX14318" s="7"/>
      <c r="AY14318" s="7"/>
      <c r="BE14318" s="9"/>
      <c r="BW14318" s="17"/>
      <c r="CH14318" s="7"/>
      <c r="CJ14318" s="7"/>
      <c r="CP14318" s="7"/>
      <c r="CR14318" s="7"/>
      <c r="CS14318" s="7"/>
      <c r="CU14318" s="16"/>
      <c r="DB14318" s="7"/>
      <c r="DD14318" s="7"/>
      <c r="DF14318" s="9"/>
    </row>
    <row r="14319" spans="3:110" x14ac:dyDescent="0.25">
      <c r="C14319" s="6"/>
      <c r="H14319" s="7"/>
      <c r="L14319" s="18"/>
      <c r="M14319" s="18"/>
      <c r="N14319" s="20"/>
      <c r="AD14319" s="18"/>
      <c r="AE14319" s="18"/>
      <c r="AJ14319" s="7"/>
      <c r="AL14319" s="7"/>
      <c r="AN14319" s="7"/>
      <c r="AP14319" s="7"/>
      <c r="AR14319" s="7"/>
      <c r="AX14319" s="7"/>
      <c r="AY14319" s="7"/>
      <c r="BE14319" s="9"/>
      <c r="BW14319" s="17"/>
      <c r="CH14319" s="7"/>
      <c r="CJ14319" s="7"/>
      <c r="CP14319" s="7"/>
      <c r="CR14319" s="7"/>
      <c r="CS14319" s="7"/>
      <c r="CU14319" s="16"/>
      <c r="DB14319" s="7"/>
      <c r="DD14319" s="7"/>
      <c r="DF14319" s="9"/>
    </row>
    <row r="14320" spans="3:110" x14ac:dyDescent="0.25">
      <c r="C14320" s="6"/>
      <c r="H14320" s="7"/>
      <c r="L14320" s="18"/>
      <c r="M14320" s="18"/>
      <c r="N14320" s="20"/>
      <c r="AD14320" s="18"/>
      <c r="AE14320" s="18"/>
      <c r="AJ14320" s="7"/>
      <c r="AL14320" s="7"/>
      <c r="AN14320" s="7"/>
      <c r="AP14320" s="7"/>
      <c r="AR14320" s="7"/>
      <c r="AX14320" s="7"/>
      <c r="AY14320" s="7"/>
      <c r="BE14320" s="9"/>
      <c r="BW14320" s="17"/>
      <c r="CH14320" s="7"/>
      <c r="CJ14320" s="7"/>
      <c r="CP14320" s="7"/>
      <c r="CR14320" s="7"/>
      <c r="CS14320" s="7"/>
      <c r="CU14320" s="16"/>
      <c r="DB14320" s="7"/>
      <c r="DD14320" s="7"/>
      <c r="DF14320" s="9"/>
    </row>
    <row r="14321" spans="3:110" x14ac:dyDescent="0.25">
      <c r="C14321" s="6"/>
      <c r="H14321" s="7"/>
      <c r="L14321" s="18"/>
      <c r="M14321" s="18"/>
      <c r="N14321" s="20"/>
      <c r="AD14321" s="18"/>
      <c r="AE14321" s="18"/>
      <c r="AJ14321" s="7"/>
      <c r="AL14321" s="7"/>
      <c r="AN14321" s="7"/>
      <c r="AP14321" s="7"/>
      <c r="AR14321" s="7"/>
      <c r="AX14321" s="7"/>
      <c r="AY14321" s="7"/>
      <c r="BE14321" s="9"/>
      <c r="BW14321" s="17"/>
      <c r="CH14321" s="7"/>
      <c r="CJ14321" s="7"/>
      <c r="CP14321" s="7"/>
      <c r="CR14321" s="7"/>
      <c r="CS14321" s="7"/>
      <c r="CU14321" s="16"/>
      <c r="DB14321" s="7"/>
      <c r="DD14321" s="7"/>
      <c r="DF14321" s="9"/>
    </row>
    <row r="14322" spans="3:110" x14ac:dyDescent="0.25">
      <c r="C14322" s="6"/>
      <c r="H14322" s="7"/>
      <c r="L14322" s="18"/>
      <c r="M14322" s="18"/>
      <c r="N14322" s="20"/>
      <c r="AD14322" s="18"/>
      <c r="AE14322" s="18"/>
      <c r="AJ14322" s="7"/>
      <c r="AL14322" s="7"/>
      <c r="AN14322" s="7"/>
      <c r="AP14322" s="7"/>
      <c r="AR14322" s="7"/>
      <c r="AX14322" s="7"/>
      <c r="AY14322" s="7"/>
      <c r="BE14322" s="9"/>
      <c r="BW14322" s="17"/>
      <c r="CH14322" s="7"/>
      <c r="CJ14322" s="7"/>
      <c r="CP14322" s="7"/>
      <c r="CR14322" s="7"/>
      <c r="CS14322" s="7"/>
      <c r="CU14322" s="16"/>
      <c r="DB14322" s="7"/>
      <c r="DD14322" s="7"/>
      <c r="DF14322" s="9"/>
    </row>
    <row r="14323" spans="3:110" x14ac:dyDescent="0.25">
      <c r="C14323" s="6"/>
      <c r="H14323" s="7"/>
      <c r="L14323" s="18"/>
      <c r="M14323" s="18"/>
      <c r="N14323" s="20"/>
      <c r="AD14323" s="18"/>
      <c r="AE14323" s="18"/>
      <c r="AJ14323" s="7"/>
      <c r="AL14323" s="7"/>
      <c r="AN14323" s="7"/>
      <c r="AP14323" s="7"/>
      <c r="AR14323" s="7"/>
      <c r="AX14323" s="7"/>
      <c r="AY14323" s="7"/>
      <c r="BE14323" s="9"/>
      <c r="BW14323" s="17"/>
      <c r="CH14323" s="7"/>
      <c r="CJ14323" s="7"/>
      <c r="CP14323" s="7"/>
      <c r="CR14323" s="7"/>
      <c r="CS14323" s="7"/>
      <c r="CU14323" s="16"/>
      <c r="DB14323" s="7"/>
      <c r="DD14323" s="7"/>
      <c r="DF14323" s="9"/>
    </row>
    <row r="14324" spans="3:110" x14ac:dyDescent="0.25">
      <c r="C14324" s="6"/>
      <c r="H14324" s="7"/>
      <c r="L14324" s="18"/>
      <c r="M14324" s="18"/>
      <c r="N14324" s="20"/>
      <c r="AD14324" s="18"/>
      <c r="AE14324" s="18"/>
      <c r="AJ14324" s="7"/>
      <c r="AL14324" s="7"/>
      <c r="AN14324" s="7"/>
      <c r="AP14324" s="7"/>
      <c r="AR14324" s="7"/>
      <c r="AX14324" s="7"/>
      <c r="AY14324" s="7"/>
      <c r="BE14324" s="9"/>
      <c r="BW14324" s="17"/>
      <c r="CH14324" s="7"/>
      <c r="CJ14324" s="7"/>
      <c r="CP14324" s="7"/>
      <c r="CR14324" s="7"/>
      <c r="CS14324" s="7"/>
      <c r="CU14324" s="16"/>
      <c r="DB14324" s="7"/>
      <c r="DD14324" s="7"/>
      <c r="DF14324" s="9"/>
    </row>
    <row r="14325" spans="3:110" x14ac:dyDescent="0.25">
      <c r="C14325" s="6"/>
      <c r="H14325" s="7"/>
      <c r="L14325" s="18"/>
      <c r="M14325" s="18"/>
      <c r="N14325" s="20"/>
      <c r="AD14325" s="18"/>
      <c r="AE14325" s="18"/>
      <c r="AJ14325" s="7"/>
      <c r="AL14325" s="7"/>
      <c r="AN14325" s="7"/>
      <c r="AP14325" s="7"/>
      <c r="AR14325" s="7"/>
      <c r="AX14325" s="7"/>
      <c r="AY14325" s="7"/>
      <c r="BE14325" s="9"/>
      <c r="BW14325" s="17"/>
      <c r="CH14325" s="7"/>
      <c r="CJ14325" s="7"/>
      <c r="CP14325" s="7"/>
      <c r="CR14325" s="7"/>
      <c r="CS14325" s="7"/>
      <c r="CU14325" s="16"/>
      <c r="DB14325" s="7"/>
      <c r="DD14325" s="7"/>
      <c r="DF14325" s="9"/>
    </row>
    <row r="14326" spans="3:110" x14ac:dyDescent="0.25">
      <c r="C14326" s="6"/>
      <c r="H14326" s="7"/>
      <c r="L14326" s="18"/>
      <c r="M14326" s="18"/>
      <c r="N14326" s="20"/>
      <c r="AD14326" s="18"/>
      <c r="AE14326" s="18"/>
      <c r="AJ14326" s="7"/>
      <c r="AL14326" s="7"/>
      <c r="AN14326" s="7"/>
      <c r="AP14326" s="7"/>
      <c r="AR14326" s="7"/>
      <c r="AX14326" s="7"/>
      <c r="AY14326" s="7"/>
      <c r="BE14326" s="9"/>
      <c r="BW14326" s="17"/>
      <c r="CH14326" s="7"/>
      <c r="CJ14326" s="7"/>
      <c r="CP14326" s="7"/>
      <c r="CR14326" s="7"/>
      <c r="CS14326" s="7"/>
      <c r="CU14326" s="16"/>
      <c r="DB14326" s="7"/>
      <c r="DD14326" s="7"/>
      <c r="DF14326" s="9"/>
    </row>
    <row r="14327" spans="3:110" x14ac:dyDescent="0.25">
      <c r="C14327" s="6"/>
      <c r="H14327" s="7"/>
      <c r="L14327" s="18"/>
      <c r="M14327" s="18"/>
      <c r="N14327" s="20"/>
      <c r="AD14327" s="18"/>
      <c r="AE14327" s="18"/>
      <c r="AJ14327" s="7"/>
      <c r="AL14327" s="7"/>
      <c r="AN14327" s="7"/>
      <c r="AP14327" s="7"/>
      <c r="AR14327" s="7"/>
      <c r="AX14327" s="7"/>
      <c r="AY14327" s="7"/>
      <c r="BE14327" s="9"/>
      <c r="BW14327" s="17"/>
      <c r="CH14327" s="7"/>
      <c r="CJ14327" s="7"/>
      <c r="CP14327" s="7"/>
      <c r="CR14327" s="7"/>
      <c r="CS14327" s="7"/>
      <c r="CU14327" s="16"/>
      <c r="DB14327" s="7"/>
      <c r="DD14327" s="7"/>
      <c r="DF14327" s="9"/>
    </row>
    <row r="14328" spans="3:110" x14ac:dyDescent="0.25">
      <c r="C14328" s="6"/>
      <c r="H14328" s="7"/>
      <c r="L14328" s="18"/>
      <c r="M14328" s="18"/>
      <c r="N14328" s="20"/>
      <c r="AD14328" s="18"/>
      <c r="AE14328" s="18"/>
      <c r="AJ14328" s="7"/>
      <c r="AL14328" s="7"/>
      <c r="AN14328" s="7"/>
      <c r="AP14328" s="7"/>
      <c r="AR14328" s="7"/>
      <c r="AX14328" s="7"/>
      <c r="AY14328" s="7"/>
      <c r="BE14328" s="9"/>
      <c r="BW14328" s="17"/>
      <c r="CH14328" s="7"/>
      <c r="CJ14328" s="7"/>
      <c r="CP14328" s="7"/>
      <c r="CR14328" s="7"/>
      <c r="CS14328" s="7"/>
      <c r="CU14328" s="16"/>
      <c r="DB14328" s="7"/>
      <c r="DD14328" s="7"/>
      <c r="DF14328" s="9"/>
    </row>
    <row r="14329" spans="3:110" x14ac:dyDescent="0.25">
      <c r="C14329" s="6"/>
      <c r="H14329" s="7"/>
      <c r="L14329" s="18"/>
      <c r="M14329" s="18"/>
      <c r="N14329" s="20"/>
      <c r="AD14329" s="18"/>
      <c r="AE14329" s="18"/>
      <c r="AJ14329" s="7"/>
      <c r="AL14329" s="7"/>
      <c r="AN14329" s="7"/>
      <c r="AP14329" s="7"/>
      <c r="AR14329" s="7"/>
      <c r="AX14329" s="7"/>
      <c r="AY14329" s="7"/>
      <c r="BE14329" s="9"/>
      <c r="BW14329" s="17"/>
      <c r="CH14329" s="7"/>
      <c r="CJ14329" s="7"/>
      <c r="CP14329" s="7"/>
      <c r="CR14329" s="7"/>
      <c r="CS14329" s="7"/>
      <c r="CU14329" s="16"/>
      <c r="DB14329" s="7"/>
      <c r="DD14329" s="7"/>
      <c r="DF14329" s="9"/>
    </row>
    <row r="14330" spans="3:110" x14ac:dyDescent="0.25">
      <c r="C14330" s="6"/>
      <c r="H14330" s="7"/>
      <c r="L14330" s="18"/>
      <c r="M14330" s="18"/>
      <c r="N14330" s="20"/>
      <c r="AD14330" s="18"/>
      <c r="AE14330" s="18"/>
      <c r="AJ14330" s="7"/>
      <c r="AL14330" s="7"/>
      <c r="AN14330" s="7"/>
      <c r="AP14330" s="7"/>
      <c r="AR14330" s="7"/>
      <c r="AX14330" s="7"/>
      <c r="AY14330" s="7"/>
      <c r="BE14330" s="9"/>
      <c r="BW14330" s="17"/>
      <c r="CH14330" s="7"/>
      <c r="CJ14330" s="7"/>
      <c r="CP14330" s="7"/>
      <c r="CR14330" s="7"/>
      <c r="CS14330" s="7"/>
      <c r="CU14330" s="16"/>
      <c r="DB14330" s="7"/>
      <c r="DD14330" s="7"/>
      <c r="DF14330" s="9"/>
    </row>
    <row r="14331" spans="3:110" x14ac:dyDescent="0.25">
      <c r="C14331" s="6"/>
      <c r="H14331" s="7"/>
      <c r="L14331" s="18"/>
      <c r="M14331" s="18"/>
      <c r="N14331" s="20"/>
      <c r="AD14331" s="18"/>
      <c r="AE14331" s="18"/>
      <c r="AJ14331" s="7"/>
      <c r="AL14331" s="7"/>
      <c r="AN14331" s="7"/>
      <c r="AP14331" s="7"/>
      <c r="AR14331" s="7"/>
      <c r="AX14331" s="7"/>
      <c r="AY14331" s="7"/>
      <c r="BE14331" s="9"/>
      <c r="BW14331" s="17"/>
      <c r="CH14331" s="7"/>
      <c r="CJ14331" s="7"/>
      <c r="CP14331" s="7"/>
      <c r="CR14331" s="7"/>
      <c r="CS14331" s="7"/>
      <c r="CU14331" s="16"/>
      <c r="DB14331" s="7"/>
      <c r="DD14331" s="7"/>
      <c r="DF14331" s="9"/>
    </row>
    <row r="14332" spans="3:110" x14ac:dyDescent="0.25">
      <c r="C14332" s="6"/>
      <c r="H14332" s="7"/>
      <c r="L14332" s="18"/>
      <c r="M14332" s="18"/>
      <c r="N14332" s="20"/>
      <c r="AD14332" s="18"/>
      <c r="AE14332" s="18"/>
      <c r="AJ14332" s="7"/>
      <c r="AL14332" s="7"/>
      <c r="AN14332" s="7"/>
      <c r="AP14332" s="7"/>
      <c r="AR14332" s="7"/>
      <c r="AX14332" s="7"/>
      <c r="AY14332" s="7"/>
      <c r="BE14332" s="9"/>
      <c r="BW14332" s="17"/>
      <c r="CH14332" s="7"/>
      <c r="CJ14332" s="7"/>
      <c r="CP14332" s="7"/>
      <c r="CR14332" s="7"/>
      <c r="CS14332" s="7"/>
      <c r="CU14332" s="16"/>
      <c r="DB14332" s="7"/>
      <c r="DD14332" s="7"/>
      <c r="DF14332" s="9"/>
    </row>
    <row r="14333" spans="3:110" x14ac:dyDescent="0.25">
      <c r="C14333" s="6"/>
      <c r="H14333" s="7"/>
      <c r="L14333" s="18"/>
      <c r="M14333" s="18"/>
      <c r="N14333" s="20"/>
      <c r="AD14333" s="18"/>
      <c r="AE14333" s="18"/>
      <c r="AJ14333" s="7"/>
      <c r="AL14333" s="7"/>
      <c r="AN14333" s="7"/>
      <c r="AP14333" s="7"/>
      <c r="AR14333" s="7"/>
      <c r="AX14333" s="7"/>
      <c r="AY14333" s="7"/>
      <c r="BE14333" s="9"/>
      <c r="BW14333" s="17"/>
      <c r="CH14333" s="7"/>
      <c r="CJ14333" s="7"/>
      <c r="CP14333" s="7"/>
      <c r="CR14333" s="7"/>
      <c r="CS14333" s="7"/>
      <c r="CU14333" s="16"/>
      <c r="DB14333" s="7"/>
      <c r="DD14333" s="7"/>
      <c r="DF14333" s="9"/>
    </row>
    <row r="14334" spans="3:110" x14ac:dyDescent="0.25">
      <c r="C14334" s="6"/>
      <c r="H14334" s="7"/>
      <c r="L14334" s="18"/>
      <c r="M14334" s="18"/>
      <c r="N14334" s="20"/>
      <c r="AD14334" s="18"/>
      <c r="AE14334" s="18"/>
      <c r="AJ14334" s="7"/>
      <c r="AL14334" s="7"/>
      <c r="AN14334" s="7"/>
      <c r="AP14334" s="7"/>
      <c r="AR14334" s="7"/>
      <c r="AX14334" s="7"/>
      <c r="AY14334" s="7"/>
      <c r="BE14334" s="9"/>
      <c r="BW14334" s="17"/>
      <c r="CH14334" s="7"/>
      <c r="CJ14334" s="7"/>
      <c r="CP14334" s="7"/>
      <c r="CR14334" s="7"/>
      <c r="CS14334" s="7"/>
      <c r="CU14334" s="16"/>
      <c r="DB14334" s="7"/>
      <c r="DD14334" s="7"/>
      <c r="DF14334" s="9"/>
    </row>
    <row r="14335" spans="3:110" x14ac:dyDescent="0.25">
      <c r="C14335" s="6"/>
      <c r="H14335" s="7"/>
      <c r="L14335" s="18"/>
      <c r="M14335" s="18"/>
      <c r="N14335" s="20"/>
      <c r="AD14335" s="18"/>
      <c r="AE14335" s="18"/>
      <c r="AJ14335" s="7"/>
      <c r="AL14335" s="7"/>
      <c r="AN14335" s="7"/>
      <c r="AP14335" s="7"/>
      <c r="AR14335" s="7"/>
      <c r="AX14335" s="7"/>
      <c r="AY14335" s="7"/>
      <c r="BE14335" s="9"/>
      <c r="BW14335" s="17"/>
      <c r="CH14335" s="7"/>
      <c r="CJ14335" s="7"/>
      <c r="CP14335" s="7"/>
      <c r="CR14335" s="7"/>
      <c r="CS14335" s="7"/>
      <c r="CU14335" s="16"/>
      <c r="DB14335" s="7"/>
      <c r="DD14335" s="7"/>
      <c r="DF14335" s="9"/>
    </row>
    <row r="14336" spans="3:110" x14ac:dyDescent="0.25">
      <c r="C14336" s="6"/>
      <c r="H14336" s="7"/>
      <c r="L14336" s="18"/>
      <c r="M14336" s="18"/>
      <c r="N14336" s="20"/>
      <c r="AD14336" s="18"/>
      <c r="AE14336" s="18"/>
      <c r="AJ14336" s="7"/>
      <c r="AL14336" s="7"/>
      <c r="AN14336" s="7"/>
      <c r="AP14336" s="7"/>
      <c r="AR14336" s="7"/>
      <c r="AX14336" s="7"/>
      <c r="AY14336" s="7"/>
      <c r="BE14336" s="9"/>
      <c r="BW14336" s="17"/>
      <c r="CH14336" s="7"/>
      <c r="CJ14336" s="7"/>
      <c r="CP14336" s="7"/>
      <c r="CR14336" s="7"/>
      <c r="CS14336" s="7"/>
      <c r="CU14336" s="16"/>
      <c r="DB14336" s="7"/>
      <c r="DD14336" s="7"/>
      <c r="DF14336" s="9"/>
    </row>
    <row r="14337" spans="3:110" x14ac:dyDescent="0.25">
      <c r="C14337" s="6"/>
      <c r="H14337" s="7"/>
      <c r="L14337" s="18"/>
      <c r="M14337" s="18"/>
      <c r="N14337" s="20"/>
      <c r="AD14337" s="18"/>
      <c r="AE14337" s="18"/>
      <c r="AJ14337" s="7"/>
      <c r="AL14337" s="7"/>
      <c r="AN14337" s="7"/>
      <c r="AP14337" s="7"/>
      <c r="AR14337" s="7"/>
      <c r="AX14337" s="7"/>
      <c r="AY14337" s="7"/>
      <c r="BE14337" s="9"/>
      <c r="BW14337" s="17"/>
      <c r="CH14337" s="7"/>
      <c r="CJ14337" s="7"/>
      <c r="CP14337" s="7"/>
      <c r="CR14337" s="7"/>
      <c r="CS14337" s="7"/>
      <c r="CU14337" s="16"/>
      <c r="DB14337" s="7"/>
      <c r="DD14337" s="7"/>
      <c r="DF14337" s="9"/>
    </row>
    <row r="14338" spans="3:110" x14ac:dyDescent="0.25">
      <c r="C14338" s="6"/>
      <c r="H14338" s="7"/>
      <c r="L14338" s="18"/>
      <c r="M14338" s="18"/>
      <c r="N14338" s="20"/>
      <c r="AD14338" s="18"/>
      <c r="AE14338" s="18"/>
      <c r="AJ14338" s="7"/>
      <c r="AL14338" s="7"/>
      <c r="AN14338" s="7"/>
      <c r="AP14338" s="7"/>
      <c r="AR14338" s="7"/>
      <c r="AX14338" s="7"/>
      <c r="AY14338" s="7"/>
      <c r="BE14338" s="9"/>
      <c r="BW14338" s="17"/>
      <c r="CH14338" s="7"/>
      <c r="CJ14338" s="7"/>
      <c r="CP14338" s="7"/>
      <c r="CR14338" s="7"/>
      <c r="CS14338" s="7"/>
      <c r="CU14338" s="16"/>
      <c r="DB14338" s="7"/>
      <c r="DD14338" s="7"/>
      <c r="DF14338" s="9"/>
    </row>
    <row r="14339" spans="3:110" x14ac:dyDescent="0.25">
      <c r="C14339" s="6"/>
      <c r="H14339" s="7"/>
      <c r="L14339" s="18"/>
      <c r="M14339" s="18"/>
      <c r="N14339" s="20"/>
      <c r="AD14339" s="18"/>
      <c r="AE14339" s="18"/>
      <c r="AJ14339" s="7"/>
      <c r="AL14339" s="7"/>
      <c r="AN14339" s="7"/>
      <c r="AP14339" s="7"/>
      <c r="AR14339" s="7"/>
      <c r="AX14339" s="7"/>
      <c r="AY14339" s="7"/>
      <c r="BE14339" s="9"/>
      <c r="BW14339" s="17"/>
      <c r="CH14339" s="7"/>
      <c r="CJ14339" s="7"/>
      <c r="CP14339" s="7"/>
      <c r="CR14339" s="7"/>
      <c r="CS14339" s="7"/>
      <c r="CU14339" s="16"/>
      <c r="DB14339" s="7"/>
      <c r="DD14339" s="7"/>
      <c r="DF14339" s="9"/>
    </row>
    <row r="14340" spans="3:110" x14ac:dyDescent="0.25">
      <c r="C14340" s="6"/>
      <c r="H14340" s="7"/>
      <c r="L14340" s="18"/>
      <c r="M14340" s="18"/>
      <c r="N14340" s="20"/>
      <c r="AD14340" s="18"/>
      <c r="AE14340" s="18"/>
      <c r="AJ14340" s="7"/>
      <c r="AL14340" s="7"/>
      <c r="AN14340" s="7"/>
      <c r="AP14340" s="7"/>
      <c r="AR14340" s="7"/>
      <c r="AX14340" s="7"/>
      <c r="AY14340" s="7"/>
      <c r="BE14340" s="9"/>
      <c r="BW14340" s="17"/>
      <c r="CH14340" s="7"/>
      <c r="CJ14340" s="7"/>
      <c r="CP14340" s="7"/>
      <c r="CR14340" s="7"/>
      <c r="CS14340" s="7"/>
      <c r="CU14340" s="16"/>
      <c r="DB14340" s="7"/>
      <c r="DD14340" s="7"/>
      <c r="DF14340" s="9"/>
    </row>
    <row r="14341" spans="3:110" x14ac:dyDescent="0.25">
      <c r="C14341" s="6"/>
      <c r="H14341" s="7"/>
      <c r="L14341" s="18"/>
      <c r="M14341" s="18"/>
      <c r="N14341" s="20"/>
      <c r="AD14341" s="18"/>
      <c r="AE14341" s="18"/>
      <c r="AJ14341" s="7"/>
      <c r="AL14341" s="7"/>
      <c r="AN14341" s="7"/>
      <c r="AP14341" s="7"/>
      <c r="AR14341" s="7"/>
      <c r="AX14341" s="7"/>
      <c r="AY14341" s="7"/>
      <c r="BE14341" s="9"/>
      <c r="BW14341" s="17"/>
      <c r="CH14341" s="7"/>
      <c r="CJ14341" s="7"/>
      <c r="CP14341" s="7"/>
      <c r="CR14341" s="7"/>
      <c r="CS14341" s="7"/>
      <c r="CU14341" s="16"/>
      <c r="DB14341" s="7"/>
      <c r="DD14341" s="7"/>
      <c r="DF14341" s="9"/>
    </row>
    <row r="14342" spans="3:110" x14ac:dyDescent="0.25">
      <c r="C14342" s="6"/>
      <c r="H14342" s="7"/>
      <c r="L14342" s="18"/>
      <c r="M14342" s="18"/>
      <c r="N14342" s="20"/>
      <c r="AD14342" s="18"/>
      <c r="AE14342" s="18"/>
      <c r="AJ14342" s="7"/>
      <c r="AL14342" s="7"/>
      <c r="AN14342" s="7"/>
      <c r="AP14342" s="7"/>
      <c r="AR14342" s="7"/>
      <c r="AX14342" s="7"/>
      <c r="AY14342" s="7"/>
      <c r="BE14342" s="9"/>
      <c r="BW14342" s="17"/>
      <c r="CH14342" s="7"/>
      <c r="CJ14342" s="7"/>
      <c r="CP14342" s="7"/>
      <c r="CR14342" s="7"/>
      <c r="CS14342" s="7"/>
      <c r="CU14342" s="16"/>
      <c r="DB14342" s="7"/>
      <c r="DD14342" s="7"/>
      <c r="DF14342" s="9"/>
    </row>
    <row r="14343" spans="3:110" x14ac:dyDescent="0.25">
      <c r="C14343" s="6"/>
      <c r="H14343" s="7"/>
      <c r="L14343" s="18"/>
      <c r="M14343" s="18"/>
      <c r="N14343" s="20"/>
      <c r="AD14343" s="18"/>
      <c r="AE14343" s="18"/>
      <c r="AJ14343" s="7"/>
      <c r="AL14343" s="7"/>
      <c r="AN14343" s="7"/>
      <c r="AP14343" s="7"/>
      <c r="AR14343" s="7"/>
      <c r="AX14343" s="7"/>
      <c r="AY14343" s="7"/>
      <c r="BE14343" s="9"/>
      <c r="BW14343" s="17"/>
      <c r="CH14343" s="7"/>
      <c r="CJ14343" s="7"/>
      <c r="CP14343" s="7"/>
      <c r="CR14343" s="7"/>
      <c r="CS14343" s="7"/>
      <c r="CU14343" s="16"/>
      <c r="DB14343" s="7"/>
      <c r="DD14343" s="7"/>
      <c r="DF14343" s="9"/>
    </row>
    <row r="14344" spans="3:110" x14ac:dyDescent="0.25">
      <c r="C14344" s="6"/>
      <c r="H14344" s="7"/>
      <c r="L14344" s="18"/>
      <c r="M14344" s="18"/>
      <c r="N14344" s="20"/>
      <c r="AD14344" s="18"/>
      <c r="AE14344" s="18"/>
      <c r="AJ14344" s="7"/>
      <c r="AL14344" s="7"/>
      <c r="AN14344" s="7"/>
      <c r="AP14344" s="7"/>
      <c r="AR14344" s="7"/>
      <c r="AX14344" s="7"/>
      <c r="AY14344" s="7"/>
      <c r="BE14344" s="9"/>
      <c r="BW14344" s="17"/>
      <c r="CH14344" s="7"/>
      <c r="CJ14344" s="7"/>
      <c r="CP14344" s="7"/>
      <c r="CR14344" s="7"/>
      <c r="CS14344" s="7"/>
      <c r="CU14344" s="16"/>
      <c r="DB14344" s="7"/>
      <c r="DD14344" s="7"/>
      <c r="DF14344" s="9"/>
    </row>
    <row r="14345" spans="3:110" x14ac:dyDescent="0.25">
      <c r="C14345" s="6"/>
      <c r="H14345" s="7"/>
      <c r="L14345" s="18"/>
      <c r="M14345" s="18"/>
      <c r="N14345" s="20"/>
      <c r="AD14345" s="18"/>
      <c r="AE14345" s="18"/>
      <c r="AJ14345" s="7"/>
      <c r="AL14345" s="7"/>
      <c r="AN14345" s="7"/>
      <c r="AP14345" s="7"/>
      <c r="AR14345" s="7"/>
      <c r="AX14345" s="7"/>
      <c r="AY14345" s="7"/>
      <c r="BE14345" s="9"/>
      <c r="BW14345" s="17"/>
      <c r="CH14345" s="7"/>
      <c r="CJ14345" s="7"/>
      <c r="CP14345" s="7"/>
      <c r="CR14345" s="7"/>
      <c r="CS14345" s="7"/>
      <c r="CU14345" s="16"/>
      <c r="DB14345" s="7"/>
      <c r="DD14345" s="7"/>
      <c r="DF14345" s="9"/>
    </row>
    <row r="14346" spans="3:110" x14ac:dyDescent="0.25">
      <c r="C14346" s="6"/>
      <c r="H14346" s="7"/>
      <c r="L14346" s="18"/>
      <c r="M14346" s="18"/>
      <c r="N14346" s="20"/>
      <c r="AD14346" s="18"/>
      <c r="AE14346" s="18"/>
      <c r="AJ14346" s="7"/>
      <c r="AL14346" s="7"/>
      <c r="AN14346" s="7"/>
      <c r="AP14346" s="7"/>
      <c r="AR14346" s="7"/>
      <c r="AX14346" s="7"/>
      <c r="AY14346" s="7"/>
      <c r="BE14346" s="9"/>
      <c r="BW14346" s="17"/>
      <c r="CH14346" s="7"/>
      <c r="CJ14346" s="7"/>
      <c r="CP14346" s="7"/>
      <c r="CR14346" s="7"/>
      <c r="CS14346" s="7"/>
      <c r="CU14346" s="16"/>
      <c r="DB14346" s="7"/>
      <c r="DD14346" s="7"/>
      <c r="DF14346" s="9"/>
    </row>
    <row r="14347" spans="3:110" x14ac:dyDescent="0.25">
      <c r="C14347" s="6"/>
      <c r="H14347" s="7"/>
      <c r="L14347" s="18"/>
      <c r="M14347" s="18"/>
      <c r="N14347" s="20"/>
      <c r="AD14347" s="18"/>
      <c r="AE14347" s="18"/>
      <c r="AJ14347" s="7"/>
      <c r="AL14347" s="7"/>
      <c r="AN14347" s="7"/>
      <c r="AP14347" s="7"/>
      <c r="AR14347" s="7"/>
      <c r="AX14347" s="7"/>
      <c r="AY14347" s="7"/>
      <c r="BE14347" s="9"/>
      <c r="BW14347" s="17"/>
      <c r="CH14347" s="7"/>
      <c r="CJ14347" s="7"/>
      <c r="CP14347" s="7"/>
      <c r="CR14347" s="7"/>
      <c r="CS14347" s="7"/>
      <c r="CU14347" s="16"/>
      <c r="DB14347" s="7"/>
      <c r="DD14347" s="7"/>
      <c r="DF14347" s="9"/>
    </row>
    <row r="14348" spans="3:110" x14ac:dyDescent="0.25">
      <c r="C14348" s="6"/>
      <c r="H14348" s="7"/>
      <c r="L14348" s="18"/>
      <c r="M14348" s="18"/>
      <c r="N14348" s="20"/>
      <c r="AD14348" s="18"/>
      <c r="AE14348" s="18"/>
      <c r="AJ14348" s="7"/>
      <c r="AL14348" s="7"/>
      <c r="AN14348" s="7"/>
      <c r="AP14348" s="7"/>
      <c r="AR14348" s="7"/>
      <c r="AX14348" s="7"/>
      <c r="AY14348" s="7"/>
      <c r="BE14348" s="9"/>
      <c r="BW14348" s="17"/>
      <c r="CH14348" s="7"/>
      <c r="CJ14348" s="7"/>
      <c r="CP14348" s="7"/>
      <c r="CR14348" s="7"/>
      <c r="CS14348" s="7"/>
      <c r="CU14348" s="16"/>
      <c r="DB14348" s="7"/>
      <c r="DD14348" s="7"/>
      <c r="DF14348" s="9"/>
    </row>
    <row r="14349" spans="3:110" x14ac:dyDescent="0.25">
      <c r="C14349" s="6"/>
      <c r="H14349" s="7"/>
      <c r="L14349" s="18"/>
      <c r="M14349" s="18"/>
      <c r="N14349" s="20"/>
      <c r="AD14349" s="18"/>
      <c r="AE14349" s="18"/>
      <c r="AJ14349" s="7"/>
      <c r="AL14349" s="7"/>
      <c r="AN14349" s="7"/>
      <c r="AP14349" s="7"/>
      <c r="AR14349" s="7"/>
      <c r="AX14349" s="7"/>
      <c r="AY14349" s="7"/>
      <c r="BE14349" s="9"/>
      <c r="BW14349" s="17"/>
      <c r="CH14349" s="7"/>
      <c r="CJ14349" s="7"/>
      <c r="CP14349" s="7"/>
      <c r="CR14349" s="7"/>
      <c r="CS14349" s="7"/>
      <c r="CU14349" s="16"/>
      <c r="DB14349" s="7"/>
      <c r="DD14349" s="7"/>
      <c r="DF14349" s="9"/>
    </row>
    <row r="14350" spans="3:110" x14ac:dyDescent="0.25">
      <c r="C14350" s="6"/>
      <c r="H14350" s="7"/>
      <c r="L14350" s="18"/>
      <c r="M14350" s="18"/>
      <c r="N14350" s="20"/>
      <c r="AD14350" s="18"/>
      <c r="AE14350" s="18"/>
      <c r="AJ14350" s="7"/>
      <c r="AL14350" s="7"/>
      <c r="AN14350" s="7"/>
      <c r="AP14350" s="7"/>
      <c r="AR14350" s="7"/>
      <c r="AX14350" s="7"/>
      <c r="AY14350" s="7"/>
      <c r="BE14350" s="9"/>
      <c r="BW14350" s="17"/>
      <c r="CH14350" s="7"/>
      <c r="CJ14350" s="7"/>
      <c r="CP14350" s="7"/>
      <c r="CR14350" s="7"/>
      <c r="CS14350" s="7"/>
      <c r="CU14350" s="16"/>
      <c r="DB14350" s="7"/>
      <c r="DD14350" s="7"/>
      <c r="DF14350" s="9"/>
    </row>
    <row r="14351" spans="3:110" x14ac:dyDescent="0.25">
      <c r="C14351" s="6"/>
      <c r="H14351" s="7"/>
      <c r="L14351" s="18"/>
      <c r="M14351" s="18"/>
      <c r="N14351" s="20"/>
      <c r="AD14351" s="18"/>
      <c r="AE14351" s="18"/>
      <c r="AJ14351" s="7"/>
      <c r="AL14351" s="7"/>
      <c r="AN14351" s="7"/>
      <c r="AP14351" s="7"/>
      <c r="AR14351" s="7"/>
      <c r="AX14351" s="7"/>
      <c r="AY14351" s="7"/>
      <c r="BE14351" s="9"/>
      <c r="BW14351" s="17"/>
      <c r="CH14351" s="7"/>
      <c r="CJ14351" s="7"/>
      <c r="CP14351" s="7"/>
      <c r="CR14351" s="7"/>
      <c r="CS14351" s="7"/>
      <c r="CU14351" s="16"/>
      <c r="DB14351" s="7"/>
      <c r="DD14351" s="7"/>
      <c r="DF14351" s="9"/>
    </row>
    <row r="14352" spans="3:110" x14ac:dyDescent="0.25">
      <c r="C14352" s="6"/>
      <c r="H14352" s="7"/>
      <c r="L14352" s="18"/>
      <c r="M14352" s="18"/>
      <c r="N14352" s="20"/>
      <c r="AD14352" s="18"/>
      <c r="AE14352" s="18"/>
      <c r="AJ14352" s="7"/>
      <c r="AL14352" s="7"/>
      <c r="AN14352" s="7"/>
      <c r="AP14352" s="7"/>
      <c r="AR14352" s="7"/>
      <c r="AX14352" s="7"/>
      <c r="AY14352" s="7"/>
      <c r="BE14352" s="9"/>
      <c r="BW14352" s="17"/>
      <c r="CH14352" s="7"/>
      <c r="CJ14352" s="7"/>
      <c r="CP14352" s="7"/>
      <c r="CR14352" s="7"/>
      <c r="CS14352" s="7"/>
      <c r="CU14352" s="16"/>
      <c r="DB14352" s="7"/>
      <c r="DD14352" s="7"/>
      <c r="DF14352" s="9"/>
    </row>
    <row r="14353" spans="3:110" x14ac:dyDescent="0.25">
      <c r="C14353" s="6"/>
      <c r="H14353" s="7"/>
      <c r="L14353" s="18"/>
      <c r="M14353" s="18"/>
      <c r="N14353" s="20"/>
      <c r="AD14353" s="18"/>
      <c r="AE14353" s="18"/>
      <c r="AJ14353" s="7"/>
      <c r="AL14353" s="7"/>
      <c r="AN14353" s="7"/>
      <c r="AP14353" s="7"/>
      <c r="AR14353" s="7"/>
      <c r="AX14353" s="7"/>
      <c r="AY14353" s="7"/>
      <c r="BE14353" s="9"/>
      <c r="BW14353" s="17"/>
      <c r="CH14353" s="7"/>
      <c r="CJ14353" s="7"/>
      <c r="CP14353" s="7"/>
      <c r="CR14353" s="7"/>
      <c r="CS14353" s="7"/>
      <c r="CU14353" s="16"/>
      <c r="DB14353" s="7"/>
      <c r="DD14353" s="7"/>
      <c r="DF14353" s="9"/>
    </row>
    <row r="14354" spans="3:110" x14ac:dyDescent="0.25">
      <c r="C14354" s="6"/>
      <c r="H14354" s="7"/>
      <c r="L14354" s="18"/>
      <c r="M14354" s="18"/>
      <c r="N14354" s="20"/>
      <c r="AD14354" s="18"/>
      <c r="AE14354" s="18"/>
      <c r="AJ14354" s="7"/>
      <c r="AL14354" s="7"/>
      <c r="AN14354" s="7"/>
      <c r="AP14354" s="7"/>
      <c r="AR14354" s="7"/>
      <c r="AX14354" s="7"/>
      <c r="AY14354" s="7"/>
      <c r="BE14354" s="9"/>
      <c r="BW14354" s="17"/>
      <c r="CH14354" s="7"/>
      <c r="CJ14354" s="7"/>
      <c r="CP14354" s="7"/>
      <c r="CR14354" s="7"/>
      <c r="CS14354" s="7"/>
      <c r="CU14354" s="16"/>
      <c r="DB14354" s="7"/>
      <c r="DD14354" s="7"/>
      <c r="DF14354" s="9"/>
    </row>
    <row r="14355" spans="3:110" x14ac:dyDescent="0.25">
      <c r="C14355" s="6"/>
      <c r="H14355" s="7"/>
      <c r="L14355" s="18"/>
      <c r="M14355" s="18"/>
      <c r="N14355" s="20"/>
      <c r="AD14355" s="18"/>
      <c r="AE14355" s="18"/>
      <c r="AJ14355" s="7"/>
      <c r="AL14355" s="7"/>
      <c r="AN14355" s="7"/>
      <c r="AP14355" s="7"/>
      <c r="AR14355" s="7"/>
      <c r="AX14355" s="7"/>
      <c r="AY14355" s="7"/>
      <c r="BE14355" s="9"/>
      <c r="BW14355" s="17"/>
      <c r="CH14355" s="7"/>
      <c r="CJ14355" s="7"/>
      <c r="CP14355" s="7"/>
      <c r="CR14355" s="7"/>
      <c r="CS14355" s="7"/>
      <c r="CU14355" s="16"/>
      <c r="DB14355" s="7"/>
      <c r="DD14355" s="7"/>
      <c r="DF14355" s="9"/>
    </row>
    <row r="14356" spans="3:110" x14ac:dyDescent="0.25">
      <c r="C14356" s="6"/>
      <c r="H14356" s="7"/>
      <c r="L14356" s="18"/>
      <c r="M14356" s="18"/>
      <c r="N14356" s="20"/>
      <c r="AD14356" s="18"/>
      <c r="AE14356" s="18"/>
      <c r="AJ14356" s="7"/>
      <c r="AL14356" s="7"/>
      <c r="AN14356" s="7"/>
      <c r="AP14356" s="7"/>
      <c r="AR14356" s="7"/>
      <c r="AX14356" s="7"/>
      <c r="AY14356" s="7"/>
      <c r="BE14356" s="9"/>
      <c r="BW14356" s="17"/>
      <c r="CH14356" s="7"/>
      <c r="CJ14356" s="7"/>
      <c r="CP14356" s="7"/>
      <c r="CR14356" s="7"/>
      <c r="CS14356" s="7"/>
      <c r="CU14356" s="16"/>
      <c r="DB14356" s="7"/>
      <c r="DD14356" s="7"/>
      <c r="DF14356" s="9"/>
    </row>
    <row r="14357" spans="3:110" x14ac:dyDescent="0.25">
      <c r="C14357" s="6"/>
      <c r="H14357" s="7"/>
      <c r="L14357" s="18"/>
      <c r="M14357" s="18"/>
      <c r="N14357" s="20"/>
      <c r="AD14357" s="18"/>
      <c r="AE14357" s="18"/>
      <c r="AJ14357" s="7"/>
      <c r="AL14357" s="7"/>
      <c r="AN14357" s="7"/>
      <c r="AP14357" s="7"/>
      <c r="AR14357" s="7"/>
      <c r="AX14357" s="7"/>
      <c r="AY14357" s="7"/>
      <c r="BE14357" s="9"/>
      <c r="BW14357" s="17"/>
      <c r="CH14357" s="7"/>
      <c r="CJ14357" s="7"/>
      <c r="CP14357" s="7"/>
      <c r="CR14357" s="7"/>
      <c r="CS14357" s="7"/>
      <c r="CU14357" s="16"/>
      <c r="DB14357" s="7"/>
      <c r="DD14357" s="7"/>
      <c r="DF14357" s="9"/>
    </row>
    <row r="14358" spans="3:110" x14ac:dyDescent="0.25">
      <c r="C14358" s="6"/>
      <c r="H14358" s="7"/>
      <c r="L14358" s="18"/>
      <c r="M14358" s="18"/>
      <c r="N14358" s="20"/>
      <c r="AD14358" s="18"/>
      <c r="AE14358" s="18"/>
      <c r="AJ14358" s="7"/>
      <c r="AL14358" s="7"/>
      <c r="AN14358" s="7"/>
      <c r="AP14358" s="7"/>
      <c r="AR14358" s="7"/>
      <c r="AX14358" s="7"/>
      <c r="AY14358" s="7"/>
      <c r="BE14358" s="9"/>
      <c r="BW14358" s="17"/>
      <c r="CH14358" s="7"/>
      <c r="CJ14358" s="7"/>
      <c r="CP14358" s="7"/>
      <c r="CR14358" s="7"/>
      <c r="CS14358" s="7"/>
      <c r="CU14358" s="16"/>
      <c r="DB14358" s="7"/>
      <c r="DD14358" s="7"/>
      <c r="DF14358" s="9"/>
    </row>
    <row r="14359" spans="3:110" x14ac:dyDescent="0.25">
      <c r="C14359" s="6"/>
      <c r="H14359" s="7"/>
      <c r="L14359" s="18"/>
      <c r="M14359" s="18"/>
      <c r="N14359" s="20"/>
      <c r="AD14359" s="18"/>
      <c r="AE14359" s="18"/>
      <c r="AJ14359" s="7"/>
      <c r="AL14359" s="7"/>
      <c r="AN14359" s="7"/>
      <c r="AP14359" s="7"/>
      <c r="AR14359" s="7"/>
      <c r="AX14359" s="7"/>
      <c r="AY14359" s="7"/>
      <c r="BE14359" s="9"/>
      <c r="BW14359" s="17"/>
      <c r="CH14359" s="7"/>
      <c r="CJ14359" s="7"/>
      <c r="CP14359" s="7"/>
      <c r="CR14359" s="7"/>
      <c r="CS14359" s="7"/>
      <c r="CU14359" s="16"/>
      <c r="DB14359" s="7"/>
      <c r="DD14359" s="7"/>
      <c r="DF14359" s="9"/>
    </row>
    <row r="14360" spans="3:110" x14ac:dyDescent="0.25">
      <c r="C14360" s="6"/>
      <c r="H14360" s="7"/>
      <c r="L14360" s="18"/>
      <c r="M14360" s="18"/>
      <c r="N14360" s="20"/>
      <c r="AD14360" s="18"/>
      <c r="AE14360" s="18"/>
      <c r="AJ14360" s="7"/>
      <c r="AL14360" s="7"/>
      <c r="AN14360" s="7"/>
      <c r="AP14360" s="7"/>
      <c r="AR14360" s="7"/>
      <c r="AX14360" s="7"/>
      <c r="AY14360" s="7"/>
      <c r="BE14360" s="9"/>
      <c r="BW14360" s="17"/>
      <c r="CH14360" s="7"/>
      <c r="CJ14360" s="7"/>
      <c r="CP14360" s="7"/>
      <c r="CR14360" s="7"/>
      <c r="CS14360" s="7"/>
      <c r="CU14360" s="16"/>
      <c r="DB14360" s="7"/>
      <c r="DD14360" s="7"/>
      <c r="DF14360" s="9"/>
    </row>
    <row r="14361" spans="3:110" x14ac:dyDescent="0.25">
      <c r="C14361" s="6"/>
      <c r="H14361" s="7"/>
      <c r="L14361" s="18"/>
      <c r="M14361" s="18"/>
      <c r="N14361" s="20"/>
      <c r="AD14361" s="18"/>
      <c r="AE14361" s="18"/>
      <c r="AJ14361" s="7"/>
      <c r="AL14361" s="7"/>
      <c r="AN14361" s="7"/>
      <c r="AP14361" s="7"/>
      <c r="AR14361" s="7"/>
      <c r="AX14361" s="7"/>
      <c r="AY14361" s="7"/>
      <c r="BE14361" s="9"/>
      <c r="BW14361" s="17"/>
      <c r="CH14361" s="7"/>
      <c r="CJ14361" s="7"/>
      <c r="CP14361" s="7"/>
      <c r="CR14361" s="7"/>
      <c r="CS14361" s="7"/>
      <c r="CU14361" s="16"/>
      <c r="DB14361" s="7"/>
      <c r="DD14361" s="7"/>
      <c r="DF14361" s="9"/>
    </row>
    <row r="14362" spans="3:110" x14ac:dyDescent="0.25">
      <c r="C14362" s="6"/>
      <c r="H14362" s="7"/>
      <c r="L14362" s="18"/>
      <c r="M14362" s="18"/>
      <c r="N14362" s="20"/>
      <c r="AD14362" s="18"/>
      <c r="AE14362" s="18"/>
      <c r="AJ14362" s="7"/>
      <c r="AL14362" s="7"/>
      <c r="AN14362" s="7"/>
      <c r="AP14362" s="7"/>
      <c r="AR14362" s="7"/>
      <c r="AX14362" s="7"/>
      <c r="AY14362" s="7"/>
      <c r="BE14362" s="9"/>
      <c r="BW14362" s="17"/>
      <c r="CH14362" s="7"/>
      <c r="CJ14362" s="7"/>
      <c r="CP14362" s="7"/>
      <c r="CR14362" s="7"/>
      <c r="CS14362" s="7"/>
      <c r="CU14362" s="16"/>
      <c r="DB14362" s="7"/>
      <c r="DD14362" s="7"/>
      <c r="DF14362" s="9"/>
    </row>
    <row r="14363" spans="3:110" x14ac:dyDescent="0.25">
      <c r="C14363" s="6"/>
      <c r="H14363" s="7"/>
      <c r="L14363" s="18"/>
      <c r="M14363" s="18"/>
      <c r="N14363" s="20"/>
      <c r="AD14363" s="18"/>
      <c r="AE14363" s="18"/>
      <c r="AJ14363" s="7"/>
      <c r="AL14363" s="7"/>
      <c r="AN14363" s="7"/>
      <c r="AP14363" s="7"/>
      <c r="AR14363" s="7"/>
      <c r="AX14363" s="7"/>
      <c r="AY14363" s="7"/>
      <c r="BE14363" s="9"/>
      <c r="BW14363" s="17"/>
      <c r="CH14363" s="7"/>
      <c r="CJ14363" s="7"/>
      <c r="CP14363" s="7"/>
      <c r="CR14363" s="7"/>
      <c r="CS14363" s="7"/>
      <c r="CU14363" s="16"/>
      <c r="DB14363" s="7"/>
      <c r="DD14363" s="7"/>
      <c r="DF14363" s="9"/>
    </row>
    <row r="14364" spans="3:110" x14ac:dyDescent="0.25">
      <c r="C14364" s="6"/>
      <c r="H14364" s="7"/>
      <c r="L14364" s="18"/>
      <c r="M14364" s="18"/>
      <c r="N14364" s="20"/>
      <c r="AD14364" s="18"/>
      <c r="AE14364" s="18"/>
      <c r="AJ14364" s="7"/>
      <c r="AL14364" s="7"/>
      <c r="AN14364" s="7"/>
      <c r="AP14364" s="7"/>
      <c r="AR14364" s="7"/>
      <c r="AX14364" s="7"/>
      <c r="AY14364" s="7"/>
      <c r="BE14364" s="9"/>
      <c r="BW14364" s="17"/>
      <c r="CH14364" s="7"/>
      <c r="CJ14364" s="7"/>
      <c r="CP14364" s="7"/>
      <c r="CR14364" s="7"/>
      <c r="CS14364" s="7"/>
      <c r="CU14364" s="16"/>
      <c r="DB14364" s="7"/>
      <c r="DD14364" s="7"/>
      <c r="DF14364" s="9"/>
    </row>
    <row r="14365" spans="3:110" x14ac:dyDescent="0.25">
      <c r="C14365" s="6"/>
      <c r="H14365" s="7"/>
      <c r="L14365" s="18"/>
      <c r="M14365" s="18"/>
      <c r="N14365" s="20"/>
      <c r="AD14365" s="18"/>
      <c r="AE14365" s="18"/>
      <c r="AJ14365" s="7"/>
      <c r="AL14365" s="7"/>
      <c r="AN14365" s="7"/>
      <c r="AP14365" s="7"/>
      <c r="AR14365" s="7"/>
      <c r="AX14365" s="7"/>
      <c r="AY14365" s="7"/>
      <c r="BE14365" s="9"/>
      <c r="BW14365" s="17"/>
      <c r="CH14365" s="7"/>
      <c r="CJ14365" s="7"/>
      <c r="CP14365" s="7"/>
      <c r="CR14365" s="7"/>
      <c r="CS14365" s="7"/>
      <c r="CU14365" s="16"/>
      <c r="DB14365" s="7"/>
      <c r="DD14365" s="7"/>
      <c r="DF14365" s="9"/>
    </row>
    <row r="14366" spans="3:110" x14ac:dyDescent="0.25">
      <c r="C14366" s="6"/>
      <c r="H14366" s="7"/>
      <c r="L14366" s="18"/>
      <c r="M14366" s="18"/>
      <c r="N14366" s="20"/>
      <c r="AD14366" s="18"/>
      <c r="AE14366" s="18"/>
      <c r="AJ14366" s="7"/>
      <c r="AL14366" s="7"/>
      <c r="AN14366" s="7"/>
      <c r="AP14366" s="7"/>
      <c r="AR14366" s="7"/>
      <c r="AX14366" s="7"/>
      <c r="AY14366" s="7"/>
      <c r="BE14366" s="9"/>
      <c r="BW14366" s="17"/>
      <c r="CH14366" s="7"/>
      <c r="CJ14366" s="7"/>
      <c r="CP14366" s="7"/>
      <c r="CR14366" s="7"/>
      <c r="CS14366" s="7"/>
      <c r="CU14366" s="16"/>
      <c r="DB14366" s="7"/>
      <c r="DD14366" s="7"/>
      <c r="DF14366" s="9"/>
    </row>
    <row r="14367" spans="3:110" x14ac:dyDescent="0.25">
      <c r="C14367" s="6"/>
      <c r="H14367" s="7"/>
      <c r="L14367" s="18"/>
      <c r="M14367" s="18"/>
      <c r="N14367" s="20"/>
      <c r="AD14367" s="18"/>
      <c r="AE14367" s="18"/>
      <c r="AJ14367" s="7"/>
      <c r="AL14367" s="7"/>
      <c r="AN14367" s="7"/>
      <c r="AP14367" s="7"/>
      <c r="AR14367" s="7"/>
      <c r="AX14367" s="7"/>
      <c r="AY14367" s="7"/>
      <c r="BE14367" s="9"/>
      <c r="BW14367" s="17"/>
      <c r="CH14367" s="7"/>
      <c r="CJ14367" s="7"/>
      <c r="CP14367" s="7"/>
      <c r="CR14367" s="7"/>
      <c r="CS14367" s="7"/>
      <c r="CU14367" s="16"/>
      <c r="DB14367" s="7"/>
      <c r="DD14367" s="7"/>
      <c r="DF14367" s="9"/>
    </row>
    <row r="14368" spans="3:110" x14ac:dyDescent="0.25">
      <c r="C14368" s="6"/>
      <c r="H14368" s="7"/>
      <c r="L14368" s="18"/>
      <c r="M14368" s="18"/>
      <c r="N14368" s="20"/>
      <c r="AD14368" s="18"/>
      <c r="AE14368" s="18"/>
      <c r="AJ14368" s="7"/>
      <c r="AL14368" s="7"/>
      <c r="AN14368" s="7"/>
      <c r="AP14368" s="7"/>
      <c r="AR14368" s="7"/>
      <c r="AX14368" s="7"/>
      <c r="AY14368" s="7"/>
      <c r="BE14368" s="9"/>
      <c r="BW14368" s="17"/>
      <c r="CH14368" s="7"/>
      <c r="CJ14368" s="7"/>
      <c r="CP14368" s="7"/>
      <c r="CR14368" s="7"/>
      <c r="CS14368" s="7"/>
      <c r="CU14368" s="16"/>
      <c r="DB14368" s="7"/>
      <c r="DD14368" s="7"/>
      <c r="DF14368" s="9"/>
    </row>
    <row r="14369" spans="3:110" x14ac:dyDescent="0.25">
      <c r="C14369" s="6"/>
      <c r="H14369" s="7"/>
      <c r="L14369" s="18"/>
      <c r="M14369" s="18"/>
      <c r="N14369" s="20"/>
      <c r="AD14369" s="18"/>
      <c r="AE14369" s="18"/>
      <c r="AJ14369" s="7"/>
      <c r="AL14369" s="7"/>
      <c r="AN14369" s="7"/>
      <c r="AP14369" s="7"/>
      <c r="AR14369" s="7"/>
      <c r="AX14369" s="7"/>
      <c r="AY14369" s="7"/>
      <c r="BE14369" s="9"/>
      <c r="BW14369" s="17"/>
      <c r="CH14369" s="7"/>
      <c r="CJ14369" s="7"/>
      <c r="CP14369" s="7"/>
      <c r="CR14369" s="7"/>
      <c r="CS14369" s="7"/>
      <c r="CU14369" s="16"/>
      <c r="DB14369" s="7"/>
      <c r="DD14369" s="7"/>
      <c r="DF14369" s="9"/>
    </row>
    <row r="14370" spans="3:110" x14ac:dyDescent="0.25">
      <c r="C14370" s="6"/>
      <c r="H14370" s="7"/>
      <c r="L14370" s="18"/>
      <c r="M14370" s="18"/>
      <c r="N14370" s="20"/>
      <c r="AD14370" s="18"/>
      <c r="AE14370" s="18"/>
      <c r="AJ14370" s="7"/>
      <c r="AL14370" s="7"/>
      <c r="AN14370" s="7"/>
      <c r="AP14370" s="7"/>
      <c r="AR14370" s="7"/>
      <c r="AX14370" s="7"/>
      <c r="AY14370" s="7"/>
      <c r="BE14370" s="9"/>
      <c r="BW14370" s="17"/>
      <c r="CH14370" s="7"/>
      <c r="CJ14370" s="7"/>
      <c r="CP14370" s="7"/>
      <c r="CR14370" s="7"/>
      <c r="CS14370" s="7"/>
      <c r="CU14370" s="16"/>
      <c r="DB14370" s="7"/>
      <c r="DD14370" s="7"/>
      <c r="DF14370" s="9"/>
    </row>
    <row r="14371" spans="3:110" x14ac:dyDescent="0.25">
      <c r="C14371" s="6"/>
      <c r="H14371" s="7"/>
      <c r="L14371" s="18"/>
      <c r="M14371" s="18"/>
      <c r="N14371" s="20"/>
      <c r="AD14371" s="18"/>
      <c r="AE14371" s="18"/>
      <c r="AJ14371" s="7"/>
      <c r="AL14371" s="7"/>
      <c r="AN14371" s="7"/>
      <c r="AP14371" s="7"/>
      <c r="AR14371" s="7"/>
      <c r="AX14371" s="7"/>
      <c r="AY14371" s="7"/>
      <c r="BE14371" s="9"/>
      <c r="BW14371" s="17"/>
      <c r="CH14371" s="7"/>
      <c r="CJ14371" s="7"/>
      <c r="CP14371" s="7"/>
      <c r="CR14371" s="7"/>
      <c r="CS14371" s="7"/>
      <c r="CU14371" s="16"/>
      <c r="DB14371" s="7"/>
      <c r="DD14371" s="7"/>
      <c r="DF14371" s="9"/>
    </row>
    <row r="14372" spans="3:110" x14ac:dyDescent="0.25">
      <c r="C14372" s="6"/>
      <c r="H14372" s="7"/>
      <c r="L14372" s="18"/>
      <c r="M14372" s="18"/>
      <c r="N14372" s="20"/>
      <c r="AD14372" s="18"/>
      <c r="AE14372" s="18"/>
      <c r="AJ14372" s="7"/>
      <c r="AL14372" s="7"/>
      <c r="AN14372" s="7"/>
      <c r="AP14372" s="7"/>
      <c r="AR14372" s="7"/>
      <c r="AX14372" s="7"/>
      <c r="AY14372" s="7"/>
      <c r="BE14372" s="9"/>
      <c r="BW14372" s="17"/>
      <c r="CH14372" s="7"/>
      <c r="CJ14372" s="7"/>
      <c r="CP14372" s="7"/>
      <c r="CR14372" s="7"/>
      <c r="CS14372" s="7"/>
      <c r="CU14372" s="16"/>
      <c r="DB14372" s="7"/>
      <c r="DD14372" s="7"/>
      <c r="DF14372" s="9"/>
    </row>
    <row r="14373" spans="3:110" x14ac:dyDescent="0.25">
      <c r="C14373" s="6"/>
      <c r="H14373" s="7"/>
      <c r="L14373" s="18"/>
      <c r="M14373" s="18"/>
      <c r="N14373" s="20"/>
      <c r="AD14373" s="18"/>
      <c r="AE14373" s="18"/>
      <c r="AJ14373" s="7"/>
      <c r="AL14373" s="7"/>
      <c r="AN14373" s="7"/>
      <c r="AP14373" s="7"/>
      <c r="AR14373" s="7"/>
      <c r="AX14373" s="7"/>
      <c r="AY14373" s="7"/>
      <c r="BE14373" s="9"/>
      <c r="BW14373" s="17"/>
      <c r="CH14373" s="7"/>
      <c r="CJ14373" s="7"/>
      <c r="CP14373" s="7"/>
      <c r="CR14373" s="7"/>
      <c r="CS14373" s="7"/>
      <c r="CU14373" s="16"/>
      <c r="DB14373" s="7"/>
      <c r="DD14373" s="7"/>
      <c r="DF14373" s="9"/>
    </row>
    <row r="14374" spans="3:110" x14ac:dyDescent="0.25">
      <c r="C14374" s="6"/>
      <c r="H14374" s="7"/>
      <c r="L14374" s="18"/>
      <c r="M14374" s="18"/>
      <c r="N14374" s="20"/>
      <c r="AD14374" s="18"/>
      <c r="AE14374" s="18"/>
      <c r="AJ14374" s="7"/>
      <c r="AL14374" s="7"/>
      <c r="AN14374" s="7"/>
      <c r="AP14374" s="7"/>
      <c r="AR14374" s="7"/>
      <c r="AX14374" s="7"/>
      <c r="AY14374" s="7"/>
      <c r="BE14374" s="9"/>
      <c r="BW14374" s="17"/>
      <c r="CH14374" s="7"/>
      <c r="CJ14374" s="7"/>
      <c r="CP14374" s="7"/>
      <c r="CR14374" s="7"/>
      <c r="CS14374" s="7"/>
      <c r="CU14374" s="16"/>
      <c r="DB14374" s="7"/>
      <c r="DD14374" s="7"/>
      <c r="DF14374" s="9"/>
    </row>
    <row r="14375" spans="3:110" x14ac:dyDescent="0.25">
      <c r="C14375" s="6"/>
      <c r="H14375" s="7"/>
      <c r="L14375" s="18"/>
      <c r="M14375" s="18"/>
      <c r="N14375" s="20"/>
      <c r="AD14375" s="18"/>
      <c r="AE14375" s="18"/>
      <c r="AJ14375" s="7"/>
      <c r="AL14375" s="7"/>
      <c r="AN14375" s="7"/>
      <c r="AP14375" s="7"/>
      <c r="AR14375" s="7"/>
      <c r="AX14375" s="7"/>
      <c r="AY14375" s="7"/>
      <c r="BE14375" s="9"/>
      <c r="BW14375" s="17"/>
      <c r="CH14375" s="7"/>
      <c r="CJ14375" s="7"/>
      <c r="CP14375" s="7"/>
      <c r="CR14375" s="7"/>
      <c r="CS14375" s="7"/>
      <c r="CU14375" s="16"/>
      <c r="DB14375" s="7"/>
      <c r="DD14375" s="7"/>
      <c r="DF14375" s="9"/>
    </row>
    <row r="14376" spans="3:110" x14ac:dyDescent="0.25">
      <c r="C14376" s="6"/>
      <c r="H14376" s="7"/>
      <c r="L14376" s="18"/>
      <c r="M14376" s="18"/>
      <c r="N14376" s="20"/>
      <c r="AD14376" s="18"/>
      <c r="AE14376" s="18"/>
      <c r="AJ14376" s="7"/>
      <c r="AL14376" s="7"/>
      <c r="AN14376" s="7"/>
      <c r="AP14376" s="7"/>
      <c r="AR14376" s="7"/>
      <c r="AX14376" s="7"/>
      <c r="AY14376" s="7"/>
      <c r="BE14376" s="9"/>
      <c r="BW14376" s="17"/>
      <c r="CH14376" s="7"/>
      <c r="CJ14376" s="7"/>
      <c r="CP14376" s="7"/>
      <c r="CR14376" s="7"/>
      <c r="CS14376" s="7"/>
      <c r="CU14376" s="16"/>
      <c r="DB14376" s="7"/>
      <c r="DD14376" s="7"/>
      <c r="DF14376" s="9"/>
    </row>
    <row r="14377" spans="3:110" x14ac:dyDescent="0.25">
      <c r="C14377" s="6"/>
      <c r="H14377" s="7"/>
      <c r="L14377" s="18"/>
      <c r="M14377" s="18"/>
      <c r="N14377" s="20"/>
      <c r="AD14377" s="18"/>
      <c r="AE14377" s="18"/>
      <c r="AJ14377" s="7"/>
      <c r="AL14377" s="7"/>
      <c r="AN14377" s="7"/>
      <c r="AP14377" s="7"/>
      <c r="AR14377" s="7"/>
      <c r="AX14377" s="7"/>
      <c r="AY14377" s="7"/>
      <c r="BE14377" s="9"/>
      <c r="BW14377" s="17"/>
      <c r="CH14377" s="7"/>
      <c r="CJ14377" s="7"/>
      <c r="CP14377" s="7"/>
      <c r="CR14377" s="7"/>
      <c r="CS14377" s="7"/>
      <c r="CU14377" s="16"/>
      <c r="DB14377" s="7"/>
      <c r="DD14377" s="7"/>
      <c r="DF14377" s="9"/>
    </row>
    <row r="14378" spans="3:110" x14ac:dyDescent="0.25">
      <c r="C14378" s="6"/>
      <c r="H14378" s="7"/>
      <c r="L14378" s="18"/>
      <c r="M14378" s="18"/>
      <c r="N14378" s="20"/>
      <c r="AD14378" s="18"/>
      <c r="AE14378" s="18"/>
      <c r="AJ14378" s="7"/>
      <c r="AL14378" s="7"/>
      <c r="AN14378" s="7"/>
      <c r="AP14378" s="7"/>
      <c r="AR14378" s="7"/>
      <c r="AX14378" s="7"/>
      <c r="AY14378" s="7"/>
      <c r="BE14378" s="9"/>
      <c r="BW14378" s="17"/>
      <c r="CH14378" s="7"/>
      <c r="CJ14378" s="7"/>
      <c r="CP14378" s="7"/>
      <c r="CR14378" s="7"/>
      <c r="CS14378" s="7"/>
      <c r="CU14378" s="16"/>
      <c r="DB14378" s="7"/>
      <c r="DD14378" s="7"/>
      <c r="DF14378" s="9"/>
    </row>
    <row r="14379" spans="3:110" x14ac:dyDescent="0.25">
      <c r="C14379" s="6"/>
      <c r="H14379" s="7"/>
      <c r="L14379" s="18"/>
      <c r="M14379" s="18"/>
      <c r="N14379" s="20"/>
      <c r="AD14379" s="18"/>
      <c r="AE14379" s="18"/>
      <c r="AJ14379" s="7"/>
      <c r="AL14379" s="7"/>
      <c r="AN14379" s="7"/>
      <c r="AP14379" s="7"/>
      <c r="AR14379" s="7"/>
      <c r="AX14379" s="7"/>
      <c r="AY14379" s="7"/>
      <c r="BE14379" s="9"/>
      <c r="BW14379" s="17"/>
      <c r="CH14379" s="7"/>
      <c r="CJ14379" s="7"/>
      <c r="CP14379" s="7"/>
      <c r="CR14379" s="7"/>
      <c r="CS14379" s="7"/>
      <c r="CU14379" s="16"/>
      <c r="DB14379" s="7"/>
      <c r="DD14379" s="7"/>
      <c r="DF14379" s="9"/>
    </row>
    <row r="14380" spans="3:110" x14ac:dyDescent="0.25">
      <c r="C14380" s="6"/>
      <c r="H14380" s="7"/>
      <c r="L14380" s="18"/>
      <c r="M14380" s="18"/>
      <c r="N14380" s="20"/>
      <c r="AD14380" s="18"/>
      <c r="AE14380" s="18"/>
      <c r="AJ14380" s="7"/>
      <c r="AL14380" s="7"/>
      <c r="AN14380" s="7"/>
      <c r="AP14380" s="7"/>
      <c r="AR14380" s="7"/>
      <c r="AX14380" s="7"/>
      <c r="AY14380" s="7"/>
      <c r="BE14380" s="9"/>
      <c r="BW14380" s="17"/>
      <c r="CH14380" s="7"/>
      <c r="CJ14380" s="7"/>
      <c r="CP14380" s="7"/>
      <c r="CR14380" s="7"/>
      <c r="CS14380" s="7"/>
      <c r="CU14380" s="16"/>
      <c r="DB14380" s="7"/>
      <c r="DD14380" s="7"/>
      <c r="DF14380" s="9"/>
    </row>
    <row r="14381" spans="3:110" x14ac:dyDescent="0.25">
      <c r="C14381" s="6"/>
      <c r="H14381" s="7"/>
      <c r="L14381" s="18"/>
      <c r="M14381" s="18"/>
      <c r="N14381" s="20"/>
      <c r="AD14381" s="18"/>
      <c r="AE14381" s="18"/>
      <c r="AJ14381" s="7"/>
      <c r="AL14381" s="7"/>
      <c r="AN14381" s="7"/>
      <c r="AP14381" s="7"/>
      <c r="AR14381" s="7"/>
      <c r="AX14381" s="7"/>
      <c r="AY14381" s="7"/>
      <c r="BE14381" s="9"/>
      <c r="BW14381" s="17"/>
      <c r="CH14381" s="7"/>
      <c r="CJ14381" s="7"/>
      <c r="CP14381" s="7"/>
      <c r="CR14381" s="7"/>
      <c r="CS14381" s="7"/>
      <c r="CU14381" s="16"/>
      <c r="DB14381" s="7"/>
      <c r="DD14381" s="7"/>
      <c r="DF14381" s="9"/>
    </row>
    <row r="14382" spans="3:110" x14ac:dyDescent="0.25">
      <c r="C14382" s="6"/>
      <c r="H14382" s="7"/>
      <c r="L14382" s="18"/>
      <c r="M14382" s="18"/>
      <c r="N14382" s="20"/>
      <c r="AD14382" s="18"/>
      <c r="AE14382" s="18"/>
      <c r="AJ14382" s="7"/>
      <c r="AL14382" s="7"/>
      <c r="AN14382" s="7"/>
      <c r="AP14382" s="7"/>
      <c r="AR14382" s="7"/>
      <c r="AX14382" s="7"/>
      <c r="AY14382" s="7"/>
      <c r="BE14382" s="9"/>
      <c r="BW14382" s="17"/>
      <c r="CH14382" s="7"/>
      <c r="CJ14382" s="7"/>
      <c r="CP14382" s="7"/>
      <c r="CR14382" s="7"/>
      <c r="CS14382" s="7"/>
      <c r="CU14382" s="16"/>
      <c r="DB14382" s="7"/>
      <c r="DD14382" s="7"/>
      <c r="DF14382" s="9"/>
    </row>
    <row r="14383" spans="3:110" x14ac:dyDescent="0.25">
      <c r="C14383" s="6"/>
      <c r="H14383" s="7"/>
      <c r="L14383" s="18"/>
      <c r="M14383" s="18"/>
      <c r="N14383" s="20"/>
      <c r="AD14383" s="18"/>
      <c r="AE14383" s="18"/>
      <c r="AJ14383" s="7"/>
      <c r="AL14383" s="7"/>
      <c r="AN14383" s="7"/>
      <c r="AP14383" s="7"/>
      <c r="AR14383" s="7"/>
      <c r="AX14383" s="7"/>
      <c r="AY14383" s="7"/>
      <c r="BE14383" s="9"/>
      <c r="BW14383" s="17"/>
      <c r="CH14383" s="7"/>
      <c r="CJ14383" s="7"/>
      <c r="CP14383" s="7"/>
      <c r="CR14383" s="7"/>
      <c r="CS14383" s="7"/>
      <c r="CU14383" s="16"/>
      <c r="DB14383" s="7"/>
      <c r="DD14383" s="7"/>
      <c r="DF14383" s="9"/>
    </row>
    <row r="14384" spans="3:110" x14ac:dyDescent="0.25">
      <c r="C14384" s="6"/>
      <c r="H14384" s="7"/>
      <c r="L14384" s="18"/>
      <c r="M14384" s="18"/>
      <c r="N14384" s="20"/>
      <c r="AD14384" s="18"/>
      <c r="AE14384" s="18"/>
      <c r="AJ14384" s="7"/>
      <c r="AL14384" s="7"/>
      <c r="AN14384" s="7"/>
      <c r="AP14384" s="7"/>
      <c r="AR14384" s="7"/>
      <c r="AX14384" s="7"/>
      <c r="AY14384" s="7"/>
      <c r="BE14384" s="9"/>
      <c r="BW14384" s="17"/>
      <c r="CH14384" s="7"/>
      <c r="CJ14384" s="7"/>
      <c r="CP14384" s="7"/>
      <c r="CR14384" s="7"/>
      <c r="CS14384" s="7"/>
      <c r="CU14384" s="16"/>
      <c r="DB14384" s="7"/>
      <c r="DD14384" s="7"/>
      <c r="DF14384" s="9"/>
    </row>
    <row r="14385" spans="3:110" x14ac:dyDescent="0.25">
      <c r="C14385" s="6"/>
      <c r="H14385" s="7"/>
      <c r="L14385" s="18"/>
      <c r="M14385" s="18"/>
      <c r="N14385" s="20"/>
      <c r="AD14385" s="18"/>
      <c r="AE14385" s="18"/>
      <c r="AJ14385" s="7"/>
      <c r="AL14385" s="7"/>
      <c r="AN14385" s="7"/>
      <c r="AP14385" s="7"/>
      <c r="AR14385" s="7"/>
      <c r="AX14385" s="7"/>
      <c r="AY14385" s="7"/>
      <c r="BE14385" s="9"/>
      <c r="BW14385" s="17"/>
      <c r="CH14385" s="7"/>
      <c r="CJ14385" s="7"/>
      <c r="CP14385" s="7"/>
      <c r="CR14385" s="7"/>
      <c r="CS14385" s="7"/>
      <c r="CU14385" s="16"/>
      <c r="DB14385" s="7"/>
      <c r="DD14385" s="7"/>
      <c r="DF14385" s="9"/>
    </row>
    <row r="14386" spans="3:110" x14ac:dyDescent="0.25">
      <c r="C14386" s="6"/>
      <c r="H14386" s="7"/>
      <c r="L14386" s="18"/>
      <c r="M14386" s="18"/>
      <c r="N14386" s="20"/>
      <c r="AD14386" s="18"/>
      <c r="AE14386" s="18"/>
      <c r="AJ14386" s="7"/>
      <c r="AL14386" s="7"/>
      <c r="AN14386" s="7"/>
      <c r="AP14386" s="7"/>
      <c r="AR14386" s="7"/>
      <c r="AX14386" s="7"/>
      <c r="AY14386" s="7"/>
      <c r="BE14386" s="9"/>
      <c r="BW14386" s="17"/>
      <c r="CH14386" s="7"/>
      <c r="CJ14386" s="7"/>
      <c r="CP14386" s="7"/>
      <c r="CR14386" s="7"/>
      <c r="CS14386" s="7"/>
      <c r="CU14386" s="16"/>
      <c r="DB14386" s="7"/>
      <c r="DD14386" s="7"/>
      <c r="DF14386" s="9"/>
    </row>
    <row r="14387" spans="3:110" x14ac:dyDescent="0.25">
      <c r="C14387" s="6"/>
      <c r="H14387" s="7"/>
      <c r="L14387" s="18"/>
      <c r="M14387" s="18"/>
      <c r="N14387" s="20"/>
      <c r="AD14387" s="18"/>
      <c r="AE14387" s="18"/>
      <c r="AJ14387" s="7"/>
      <c r="AL14387" s="7"/>
      <c r="AN14387" s="7"/>
      <c r="AP14387" s="7"/>
      <c r="AR14387" s="7"/>
      <c r="AX14387" s="7"/>
      <c r="AY14387" s="7"/>
      <c r="BE14387" s="9"/>
      <c r="BW14387" s="17"/>
      <c r="CH14387" s="7"/>
      <c r="CJ14387" s="7"/>
      <c r="CP14387" s="7"/>
      <c r="CR14387" s="7"/>
      <c r="CS14387" s="7"/>
      <c r="CU14387" s="16"/>
      <c r="DB14387" s="7"/>
      <c r="DD14387" s="7"/>
      <c r="DF14387" s="9"/>
    </row>
    <row r="14388" spans="3:110" x14ac:dyDescent="0.25">
      <c r="C14388" s="6"/>
      <c r="H14388" s="7"/>
      <c r="L14388" s="18"/>
      <c r="M14388" s="18"/>
      <c r="N14388" s="20"/>
      <c r="AD14388" s="18"/>
      <c r="AE14388" s="18"/>
      <c r="AJ14388" s="7"/>
      <c r="AL14388" s="7"/>
      <c r="AN14388" s="7"/>
      <c r="AP14388" s="7"/>
      <c r="AR14388" s="7"/>
      <c r="AX14388" s="7"/>
      <c r="AY14388" s="7"/>
      <c r="BE14388" s="9"/>
      <c r="BW14388" s="17"/>
      <c r="CH14388" s="7"/>
      <c r="CJ14388" s="7"/>
      <c r="CP14388" s="7"/>
      <c r="CR14388" s="7"/>
      <c r="CS14388" s="7"/>
      <c r="CU14388" s="16"/>
      <c r="DB14388" s="7"/>
      <c r="DD14388" s="7"/>
      <c r="DF14388" s="9"/>
    </row>
    <row r="14389" spans="3:110" x14ac:dyDescent="0.25">
      <c r="C14389" s="6"/>
      <c r="H14389" s="7"/>
      <c r="L14389" s="18"/>
      <c r="M14389" s="18"/>
      <c r="N14389" s="20"/>
      <c r="AD14389" s="18"/>
      <c r="AE14389" s="18"/>
      <c r="AJ14389" s="7"/>
      <c r="AL14389" s="7"/>
      <c r="AN14389" s="7"/>
      <c r="AP14389" s="7"/>
      <c r="AR14389" s="7"/>
      <c r="AX14389" s="7"/>
      <c r="AY14389" s="7"/>
      <c r="BE14389" s="9"/>
      <c r="BW14389" s="17"/>
      <c r="CH14389" s="7"/>
      <c r="CJ14389" s="7"/>
      <c r="CP14389" s="7"/>
      <c r="CR14389" s="7"/>
      <c r="CS14389" s="7"/>
      <c r="CU14389" s="16"/>
      <c r="DB14389" s="7"/>
      <c r="DD14389" s="7"/>
      <c r="DF14389" s="9"/>
    </row>
    <row r="14390" spans="3:110" x14ac:dyDescent="0.25">
      <c r="C14390" s="6"/>
      <c r="H14390" s="7"/>
      <c r="L14390" s="18"/>
      <c r="M14390" s="18"/>
      <c r="N14390" s="20"/>
      <c r="AD14390" s="18"/>
      <c r="AE14390" s="18"/>
      <c r="AJ14390" s="7"/>
      <c r="AL14390" s="7"/>
      <c r="AN14390" s="7"/>
      <c r="AP14390" s="7"/>
      <c r="AR14390" s="7"/>
      <c r="AX14390" s="7"/>
      <c r="AY14390" s="7"/>
      <c r="BE14390" s="9"/>
      <c r="BW14390" s="17"/>
      <c r="CH14390" s="7"/>
      <c r="CJ14390" s="7"/>
      <c r="CP14390" s="7"/>
      <c r="CR14390" s="7"/>
      <c r="CS14390" s="7"/>
      <c r="CU14390" s="16"/>
      <c r="DB14390" s="7"/>
      <c r="DD14390" s="7"/>
      <c r="DF14390" s="9"/>
    </row>
    <row r="14391" spans="3:110" x14ac:dyDescent="0.25">
      <c r="C14391" s="6"/>
      <c r="H14391" s="7"/>
      <c r="L14391" s="18"/>
      <c r="M14391" s="18"/>
      <c r="N14391" s="20"/>
      <c r="AD14391" s="18"/>
      <c r="AE14391" s="18"/>
      <c r="AJ14391" s="7"/>
      <c r="AL14391" s="7"/>
      <c r="AN14391" s="7"/>
      <c r="AP14391" s="7"/>
      <c r="AR14391" s="7"/>
      <c r="AX14391" s="7"/>
      <c r="AY14391" s="7"/>
      <c r="BE14391" s="9"/>
      <c r="BW14391" s="17"/>
      <c r="CH14391" s="7"/>
      <c r="CJ14391" s="7"/>
      <c r="CP14391" s="7"/>
      <c r="CR14391" s="7"/>
      <c r="CS14391" s="7"/>
      <c r="CU14391" s="16"/>
      <c r="DB14391" s="7"/>
      <c r="DD14391" s="7"/>
      <c r="DF14391" s="9"/>
    </row>
    <row r="14392" spans="3:110" x14ac:dyDescent="0.25">
      <c r="C14392" s="6"/>
      <c r="H14392" s="7"/>
      <c r="L14392" s="18"/>
      <c r="M14392" s="18"/>
      <c r="N14392" s="20"/>
      <c r="AD14392" s="18"/>
      <c r="AE14392" s="18"/>
      <c r="AJ14392" s="7"/>
      <c r="AL14392" s="7"/>
      <c r="AN14392" s="7"/>
      <c r="AP14392" s="7"/>
      <c r="AR14392" s="7"/>
      <c r="AX14392" s="7"/>
      <c r="AY14392" s="7"/>
      <c r="BE14392" s="9"/>
      <c r="BW14392" s="17"/>
      <c r="CH14392" s="7"/>
      <c r="CJ14392" s="7"/>
      <c r="CP14392" s="7"/>
      <c r="CR14392" s="7"/>
      <c r="CS14392" s="7"/>
      <c r="CU14392" s="16"/>
      <c r="DB14392" s="7"/>
      <c r="DD14392" s="7"/>
      <c r="DF14392" s="9"/>
    </row>
    <row r="14393" spans="3:110" x14ac:dyDescent="0.25">
      <c r="C14393" s="6"/>
      <c r="H14393" s="7"/>
      <c r="L14393" s="18"/>
      <c r="M14393" s="18"/>
      <c r="N14393" s="20"/>
      <c r="AD14393" s="18"/>
      <c r="AE14393" s="18"/>
      <c r="AJ14393" s="7"/>
      <c r="AL14393" s="7"/>
      <c r="AN14393" s="7"/>
      <c r="AP14393" s="7"/>
      <c r="AR14393" s="7"/>
      <c r="AX14393" s="7"/>
      <c r="AY14393" s="7"/>
      <c r="BE14393" s="9"/>
      <c r="BW14393" s="17"/>
      <c r="CH14393" s="7"/>
      <c r="CJ14393" s="7"/>
      <c r="CP14393" s="7"/>
      <c r="CR14393" s="7"/>
      <c r="CS14393" s="7"/>
      <c r="CU14393" s="16"/>
      <c r="DB14393" s="7"/>
      <c r="DD14393" s="7"/>
      <c r="DF14393" s="9"/>
    </row>
    <row r="14394" spans="3:110" x14ac:dyDescent="0.25">
      <c r="C14394" s="6"/>
      <c r="H14394" s="7"/>
      <c r="L14394" s="18"/>
      <c r="M14394" s="18"/>
      <c r="N14394" s="20"/>
      <c r="AD14394" s="18"/>
      <c r="AE14394" s="18"/>
      <c r="AJ14394" s="7"/>
      <c r="AL14394" s="7"/>
      <c r="AN14394" s="7"/>
      <c r="AP14394" s="7"/>
      <c r="AR14394" s="7"/>
      <c r="AX14394" s="7"/>
      <c r="AY14394" s="7"/>
      <c r="BE14394" s="9"/>
      <c r="BW14394" s="17"/>
      <c r="CH14394" s="7"/>
      <c r="CJ14394" s="7"/>
      <c r="CP14394" s="7"/>
      <c r="CR14394" s="7"/>
      <c r="CS14394" s="7"/>
      <c r="CU14394" s="16"/>
      <c r="DB14394" s="7"/>
      <c r="DD14394" s="7"/>
      <c r="DF14394" s="9"/>
    </row>
    <row r="14395" spans="3:110" x14ac:dyDescent="0.25">
      <c r="C14395" s="6"/>
      <c r="H14395" s="7"/>
      <c r="L14395" s="18"/>
      <c r="M14395" s="18"/>
      <c r="N14395" s="20"/>
      <c r="AD14395" s="18"/>
      <c r="AE14395" s="18"/>
      <c r="AJ14395" s="7"/>
      <c r="AL14395" s="7"/>
      <c r="AN14395" s="7"/>
      <c r="AP14395" s="7"/>
      <c r="AR14395" s="7"/>
      <c r="AX14395" s="7"/>
      <c r="AY14395" s="7"/>
      <c r="BE14395" s="9"/>
      <c r="BW14395" s="17"/>
      <c r="CH14395" s="7"/>
      <c r="CJ14395" s="7"/>
      <c r="CP14395" s="7"/>
      <c r="CR14395" s="7"/>
      <c r="CS14395" s="7"/>
      <c r="CU14395" s="16"/>
      <c r="DB14395" s="7"/>
      <c r="DD14395" s="7"/>
      <c r="DF14395" s="9"/>
    </row>
    <row r="14396" spans="3:110" x14ac:dyDescent="0.25">
      <c r="C14396" s="6"/>
      <c r="H14396" s="7"/>
      <c r="L14396" s="18"/>
      <c r="M14396" s="18"/>
      <c r="N14396" s="20"/>
      <c r="AD14396" s="18"/>
      <c r="AE14396" s="18"/>
      <c r="AJ14396" s="7"/>
      <c r="AL14396" s="7"/>
      <c r="AN14396" s="7"/>
      <c r="AP14396" s="7"/>
      <c r="AR14396" s="7"/>
      <c r="AX14396" s="7"/>
      <c r="AY14396" s="7"/>
      <c r="BE14396" s="9"/>
      <c r="BW14396" s="17"/>
      <c r="CH14396" s="7"/>
      <c r="CJ14396" s="7"/>
      <c r="CP14396" s="7"/>
      <c r="CR14396" s="7"/>
      <c r="CS14396" s="7"/>
      <c r="CU14396" s="16"/>
      <c r="DB14396" s="7"/>
      <c r="DD14396" s="7"/>
      <c r="DF14396" s="9"/>
    </row>
    <row r="14397" spans="3:110" x14ac:dyDescent="0.25">
      <c r="C14397" s="6"/>
      <c r="H14397" s="7"/>
      <c r="L14397" s="18"/>
      <c r="M14397" s="18"/>
      <c r="N14397" s="20"/>
      <c r="AD14397" s="18"/>
      <c r="AE14397" s="18"/>
      <c r="AJ14397" s="7"/>
      <c r="AL14397" s="7"/>
      <c r="AN14397" s="7"/>
      <c r="AP14397" s="7"/>
      <c r="AR14397" s="7"/>
      <c r="AX14397" s="7"/>
      <c r="AY14397" s="7"/>
      <c r="BE14397" s="9"/>
      <c r="BW14397" s="17"/>
      <c r="CH14397" s="7"/>
      <c r="CJ14397" s="7"/>
      <c r="CP14397" s="7"/>
      <c r="CR14397" s="7"/>
      <c r="CS14397" s="7"/>
      <c r="CU14397" s="16"/>
      <c r="DB14397" s="7"/>
      <c r="DD14397" s="7"/>
      <c r="DF14397" s="9"/>
    </row>
    <row r="14398" spans="3:110" x14ac:dyDescent="0.25">
      <c r="C14398" s="6"/>
      <c r="H14398" s="7"/>
      <c r="L14398" s="18"/>
      <c r="M14398" s="18"/>
      <c r="N14398" s="20"/>
      <c r="AD14398" s="18"/>
      <c r="AE14398" s="18"/>
      <c r="AJ14398" s="7"/>
      <c r="AL14398" s="7"/>
      <c r="AN14398" s="7"/>
      <c r="AP14398" s="7"/>
      <c r="AR14398" s="7"/>
      <c r="AX14398" s="7"/>
      <c r="AY14398" s="7"/>
      <c r="BE14398" s="9"/>
      <c r="BW14398" s="17"/>
      <c r="CH14398" s="7"/>
      <c r="CJ14398" s="7"/>
      <c r="CP14398" s="7"/>
      <c r="CR14398" s="7"/>
      <c r="CS14398" s="7"/>
      <c r="CU14398" s="16"/>
      <c r="DB14398" s="7"/>
      <c r="DD14398" s="7"/>
      <c r="DF14398" s="9"/>
    </row>
    <row r="14399" spans="3:110" x14ac:dyDescent="0.25">
      <c r="C14399" s="6"/>
      <c r="H14399" s="7"/>
      <c r="L14399" s="18"/>
      <c r="M14399" s="18"/>
      <c r="N14399" s="20"/>
      <c r="AD14399" s="18"/>
      <c r="AE14399" s="18"/>
      <c r="AJ14399" s="7"/>
      <c r="AL14399" s="7"/>
      <c r="AN14399" s="7"/>
      <c r="AP14399" s="7"/>
      <c r="AR14399" s="7"/>
      <c r="AX14399" s="7"/>
      <c r="AY14399" s="7"/>
      <c r="BE14399" s="9"/>
      <c r="BW14399" s="17"/>
      <c r="CH14399" s="7"/>
      <c r="CJ14399" s="7"/>
      <c r="CP14399" s="7"/>
      <c r="CR14399" s="7"/>
      <c r="CS14399" s="7"/>
      <c r="CU14399" s="16"/>
      <c r="DB14399" s="7"/>
      <c r="DD14399" s="7"/>
      <c r="DF14399" s="9"/>
    </row>
    <row r="14400" spans="3:110" x14ac:dyDescent="0.25">
      <c r="C14400" s="6"/>
      <c r="H14400" s="7"/>
      <c r="L14400" s="18"/>
      <c r="M14400" s="18"/>
      <c r="N14400" s="20"/>
      <c r="AD14400" s="18"/>
      <c r="AE14400" s="18"/>
      <c r="AJ14400" s="7"/>
      <c r="AL14400" s="7"/>
      <c r="AN14400" s="7"/>
      <c r="AP14400" s="7"/>
      <c r="AR14400" s="7"/>
      <c r="AX14400" s="7"/>
      <c r="AY14400" s="7"/>
      <c r="BE14400" s="9"/>
      <c r="BW14400" s="17"/>
      <c r="CH14400" s="7"/>
      <c r="CJ14400" s="7"/>
      <c r="CP14400" s="7"/>
      <c r="CR14400" s="7"/>
      <c r="CS14400" s="7"/>
      <c r="CU14400" s="16"/>
      <c r="DB14400" s="7"/>
      <c r="DD14400" s="7"/>
      <c r="DF14400" s="9"/>
    </row>
    <row r="14401" spans="3:110" x14ac:dyDescent="0.25">
      <c r="C14401" s="6"/>
      <c r="H14401" s="7"/>
      <c r="L14401" s="18"/>
      <c r="M14401" s="18"/>
      <c r="N14401" s="20"/>
      <c r="AD14401" s="18"/>
      <c r="AE14401" s="18"/>
      <c r="AJ14401" s="7"/>
      <c r="AL14401" s="7"/>
      <c r="AN14401" s="7"/>
      <c r="AP14401" s="7"/>
      <c r="AR14401" s="7"/>
      <c r="AX14401" s="7"/>
      <c r="AY14401" s="7"/>
      <c r="BE14401" s="9"/>
      <c r="BW14401" s="17"/>
      <c r="CH14401" s="7"/>
      <c r="CJ14401" s="7"/>
      <c r="CP14401" s="7"/>
      <c r="CR14401" s="7"/>
      <c r="CS14401" s="7"/>
      <c r="CU14401" s="16"/>
      <c r="DB14401" s="7"/>
      <c r="DD14401" s="7"/>
      <c r="DF14401" s="9"/>
    </row>
    <row r="14402" spans="3:110" x14ac:dyDescent="0.25">
      <c r="C14402" s="6"/>
      <c r="H14402" s="7"/>
      <c r="L14402" s="18"/>
      <c r="M14402" s="18"/>
      <c r="N14402" s="20"/>
      <c r="AD14402" s="18"/>
      <c r="AE14402" s="18"/>
      <c r="AJ14402" s="7"/>
      <c r="AL14402" s="7"/>
      <c r="AN14402" s="7"/>
      <c r="AP14402" s="7"/>
      <c r="AR14402" s="7"/>
      <c r="AX14402" s="7"/>
      <c r="AY14402" s="7"/>
      <c r="BE14402" s="9"/>
      <c r="BW14402" s="17"/>
      <c r="CH14402" s="7"/>
      <c r="CJ14402" s="7"/>
      <c r="CP14402" s="7"/>
      <c r="CR14402" s="7"/>
      <c r="CS14402" s="7"/>
      <c r="CU14402" s="16"/>
      <c r="DB14402" s="7"/>
      <c r="DD14402" s="7"/>
      <c r="DF14402" s="9"/>
    </row>
    <row r="14403" spans="3:110" x14ac:dyDescent="0.25">
      <c r="C14403" s="6"/>
      <c r="H14403" s="7"/>
      <c r="L14403" s="18"/>
      <c r="M14403" s="18"/>
      <c r="N14403" s="20"/>
      <c r="AD14403" s="18"/>
      <c r="AE14403" s="18"/>
      <c r="AJ14403" s="7"/>
      <c r="AL14403" s="7"/>
      <c r="AN14403" s="7"/>
      <c r="AP14403" s="7"/>
      <c r="AR14403" s="7"/>
      <c r="AX14403" s="7"/>
      <c r="AY14403" s="7"/>
      <c r="BE14403" s="9"/>
      <c r="BW14403" s="17"/>
      <c r="CH14403" s="7"/>
      <c r="CJ14403" s="7"/>
      <c r="CP14403" s="7"/>
      <c r="CR14403" s="7"/>
      <c r="CS14403" s="7"/>
      <c r="CU14403" s="16"/>
      <c r="DB14403" s="7"/>
      <c r="DD14403" s="7"/>
      <c r="DF14403" s="9"/>
    </row>
    <row r="14404" spans="3:110" x14ac:dyDescent="0.25">
      <c r="C14404" s="6"/>
      <c r="H14404" s="7"/>
      <c r="L14404" s="18"/>
      <c r="M14404" s="18"/>
      <c r="N14404" s="20"/>
      <c r="AD14404" s="18"/>
      <c r="AE14404" s="18"/>
      <c r="AJ14404" s="7"/>
      <c r="AL14404" s="7"/>
      <c r="AN14404" s="7"/>
      <c r="AP14404" s="7"/>
      <c r="AR14404" s="7"/>
      <c r="AX14404" s="7"/>
      <c r="AY14404" s="7"/>
      <c r="BE14404" s="9"/>
      <c r="BW14404" s="17"/>
      <c r="CH14404" s="7"/>
      <c r="CJ14404" s="7"/>
      <c r="CP14404" s="7"/>
      <c r="CR14404" s="7"/>
      <c r="CS14404" s="7"/>
      <c r="CU14404" s="16"/>
      <c r="DB14404" s="7"/>
      <c r="DD14404" s="7"/>
      <c r="DF14404" s="9"/>
    </row>
    <row r="14405" spans="3:110" x14ac:dyDescent="0.25">
      <c r="C14405" s="6"/>
      <c r="H14405" s="7"/>
      <c r="L14405" s="18"/>
      <c r="M14405" s="18"/>
      <c r="N14405" s="20"/>
      <c r="AD14405" s="18"/>
      <c r="AE14405" s="18"/>
      <c r="AJ14405" s="7"/>
      <c r="AL14405" s="7"/>
      <c r="AN14405" s="7"/>
      <c r="AP14405" s="7"/>
      <c r="AR14405" s="7"/>
      <c r="AX14405" s="7"/>
      <c r="AY14405" s="7"/>
      <c r="BE14405" s="9"/>
      <c r="BW14405" s="17"/>
      <c r="CH14405" s="7"/>
      <c r="CJ14405" s="7"/>
      <c r="CP14405" s="7"/>
      <c r="CR14405" s="7"/>
      <c r="CS14405" s="7"/>
      <c r="CU14405" s="16"/>
      <c r="DB14405" s="7"/>
      <c r="DD14405" s="7"/>
      <c r="DF14405" s="9"/>
    </row>
    <row r="14406" spans="3:110" x14ac:dyDescent="0.25">
      <c r="C14406" s="6"/>
      <c r="H14406" s="7"/>
      <c r="L14406" s="18"/>
      <c r="M14406" s="18"/>
      <c r="N14406" s="20"/>
      <c r="AD14406" s="18"/>
      <c r="AE14406" s="18"/>
      <c r="AJ14406" s="7"/>
      <c r="AL14406" s="7"/>
      <c r="AN14406" s="7"/>
      <c r="AP14406" s="7"/>
      <c r="AR14406" s="7"/>
      <c r="AX14406" s="7"/>
      <c r="AY14406" s="7"/>
      <c r="BE14406" s="9"/>
      <c r="BW14406" s="17"/>
      <c r="CH14406" s="7"/>
      <c r="CJ14406" s="7"/>
      <c r="CP14406" s="7"/>
      <c r="CR14406" s="7"/>
      <c r="CS14406" s="7"/>
      <c r="CU14406" s="16"/>
      <c r="DB14406" s="7"/>
      <c r="DD14406" s="7"/>
      <c r="DF14406" s="9"/>
    </row>
    <row r="14407" spans="3:110" x14ac:dyDescent="0.25">
      <c r="C14407" s="6"/>
      <c r="H14407" s="7"/>
      <c r="L14407" s="18"/>
      <c r="M14407" s="18"/>
      <c r="N14407" s="20"/>
      <c r="AD14407" s="18"/>
      <c r="AE14407" s="18"/>
      <c r="AJ14407" s="7"/>
      <c r="AL14407" s="7"/>
      <c r="AN14407" s="7"/>
      <c r="AP14407" s="7"/>
      <c r="AR14407" s="7"/>
      <c r="AX14407" s="7"/>
      <c r="AY14407" s="7"/>
      <c r="BE14407" s="9"/>
      <c r="BW14407" s="17"/>
      <c r="CH14407" s="7"/>
      <c r="CJ14407" s="7"/>
      <c r="CP14407" s="7"/>
      <c r="CR14407" s="7"/>
      <c r="CS14407" s="7"/>
      <c r="CU14407" s="16"/>
      <c r="DB14407" s="7"/>
      <c r="DD14407" s="7"/>
      <c r="DF14407" s="9"/>
    </row>
    <row r="14408" spans="3:110" x14ac:dyDescent="0.25">
      <c r="C14408" s="6"/>
      <c r="H14408" s="7"/>
      <c r="L14408" s="18"/>
      <c r="M14408" s="18"/>
      <c r="N14408" s="20"/>
      <c r="AD14408" s="18"/>
      <c r="AE14408" s="18"/>
      <c r="AJ14408" s="7"/>
      <c r="AL14408" s="7"/>
      <c r="AN14408" s="7"/>
      <c r="AP14408" s="7"/>
      <c r="AR14408" s="7"/>
      <c r="AX14408" s="7"/>
      <c r="AY14408" s="7"/>
      <c r="BE14408" s="9"/>
      <c r="BW14408" s="17"/>
      <c r="CH14408" s="7"/>
      <c r="CJ14408" s="7"/>
      <c r="CP14408" s="7"/>
      <c r="CR14408" s="7"/>
      <c r="CS14408" s="7"/>
      <c r="CU14408" s="16"/>
      <c r="DB14408" s="7"/>
      <c r="DD14408" s="7"/>
      <c r="DF14408" s="9"/>
    </row>
    <row r="14409" spans="3:110" x14ac:dyDescent="0.25">
      <c r="C14409" s="6"/>
      <c r="H14409" s="7"/>
      <c r="L14409" s="18"/>
      <c r="M14409" s="18"/>
      <c r="N14409" s="20"/>
      <c r="AD14409" s="18"/>
      <c r="AE14409" s="18"/>
      <c r="AJ14409" s="7"/>
      <c r="AL14409" s="7"/>
      <c r="AN14409" s="7"/>
      <c r="AP14409" s="7"/>
      <c r="AR14409" s="7"/>
      <c r="AX14409" s="7"/>
      <c r="AY14409" s="7"/>
      <c r="BE14409" s="9"/>
      <c r="BW14409" s="17"/>
      <c r="CH14409" s="7"/>
      <c r="CJ14409" s="7"/>
      <c r="CP14409" s="7"/>
      <c r="CR14409" s="7"/>
      <c r="CS14409" s="7"/>
      <c r="CU14409" s="16"/>
      <c r="DB14409" s="7"/>
      <c r="DD14409" s="7"/>
      <c r="DF14409" s="9"/>
    </row>
    <row r="14410" spans="3:110" x14ac:dyDescent="0.25">
      <c r="C14410" s="6"/>
      <c r="H14410" s="7"/>
      <c r="L14410" s="18"/>
      <c r="M14410" s="18"/>
      <c r="N14410" s="20"/>
      <c r="AD14410" s="18"/>
      <c r="AE14410" s="18"/>
      <c r="AJ14410" s="7"/>
      <c r="AL14410" s="7"/>
      <c r="AN14410" s="7"/>
      <c r="AP14410" s="7"/>
      <c r="AR14410" s="7"/>
      <c r="AX14410" s="7"/>
      <c r="AY14410" s="7"/>
      <c r="BE14410" s="9"/>
      <c r="BW14410" s="17"/>
      <c r="CH14410" s="7"/>
      <c r="CJ14410" s="7"/>
      <c r="CP14410" s="7"/>
      <c r="CR14410" s="7"/>
      <c r="CS14410" s="7"/>
      <c r="CU14410" s="16"/>
      <c r="DB14410" s="7"/>
      <c r="DD14410" s="7"/>
      <c r="DF14410" s="9"/>
    </row>
    <row r="14411" spans="3:110" x14ac:dyDescent="0.25">
      <c r="C14411" s="6"/>
      <c r="H14411" s="7"/>
      <c r="L14411" s="18"/>
      <c r="M14411" s="18"/>
      <c r="N14411" s="20"/>
      <c r="AD14411" s="18"/>
      <c r="AE14411" s="18"/>
      <c r="AJ14411" s="7"/>
      <c r="AL14411" s="7"/>
      <c r="AN14411" s="7"/>
      <c r="AP14411" s="7"/>
      <c r="AR14411" s="7"/>
      <c r="AX14411" s="7"/>
      <c r="AY14411" s="7"/>
      <c r="BE14411" s="9"/>
      <c r="BW14411" s="17"/>
      <c r="CH14411" s="7"/>
      <c r="CJ14411" s="7"/>
      <c r="CP14411" s="7"/>
      <c r="CR14411" s="7"/>
      <c r="CS14411" s="7"/>
      <c r="CU14411" s="16"/>
      <c r="DB14411" s="7"/>
      <c r="DD14411" s="7"/>
      <c r="DF14411" s="9"/>
    </row>
    <row r="14412" spans="3:110" x14ac:dyDescent="0.25">
      <c r="C14412" s="6"/>
      <c r="H14412" s="7"/>
      <c r="L14412" s="18"/>
      <c r="M14412" s="18"/>
      <c r="N14412" s="20"/>
      <c r="AD14412" s="18"/>
      <c r="AE14412" s="18"/>
      <c r="AJ14412" s="7"/>
      <c r="AL14412" s="7"/>
      <c r="AN14412" s="7"/>
      <c r="AP14412" s="7"/>
      <c r="AR14412" s="7"/>
      <c r="AX14412" s="7"/>
      <c r="AY14412" s="7"/>
      <c r="BE14412" s="9"/>
      <c r="BW14412" s="17"/>
      <c r="CH14412" s="7"/>
      <c r="CJ14412" s="7"/>
      <c r="CP14412" s="7"/>
      <c r="CR14412" s="7"/>
      <c r="CS14412" s="7"/>
      <c r="CU14412" s="16"/>
      <c r="DB14412" s="7"/>
      <c r="DD14412" s="7"/>
      <c r="DF14412" s="9"/>
    </row>
    <row r="14413" spans="3:110" x14ac:dyDescent="0.25">
      <c r="C14413" s="6"/>
      <c r="H14413" s="7"/>
      <c r="L14413" s="18"/>
      <c r="M14413" s="18"/>
      <c r="N14413" s="20"/>
      <c r="AD14413" s="18"/>
      <c r="AE14413" s="18"/>
      <c r="AJ14413" s="7"/>
      <c r="AL14413" s="7"/>
      <c r="AN14413" s="7"/>
      <c r="AP14413" s="7"/>
      <c r="AR14413" s="7"/>
      <c r="AX14413" s="7"/>
      <c r="AY14413" s="7"/>
      <c r="BE14413" s="9"/>
      <c r="BW14413" s="17"/>
      <c r="CH14413" s="7"/>
      <c r="CJ14413" s="7"/>
      <c r="CP14413" s="7"/>
      <c r="CR14413" s="7"/>
      <c r="CS14413" s="7"/>
      <c r="CU14413" s="16"/>
      <c r="DB14413" s="7"/>
      <c r="DD14413" s="7"/>
      <c r="DF14413" s="9"/>
    </row>
    <row r="14414" spans="3:110" x14ac:dyDescent="0.25">
      <c r="C14414" s="6"/>
      <c r="H14414" s="7"/>
      <c r="L14414" s="18"/>
      <c r="M14414" s="18"/>
      <c r="N14414" s="20"/>
      <c r="AD14414" s="18"/>
      <c r="AE14414" s="18"/>
      <c r="AJ14414" s="7"/>
      <c r="AL14414" s="7"/>
      <c r="AN14414" s="7"/>
      <c r="AP14414" s="7"/>
      <c r="AR14414" s="7"/>
      <c r="AX14414" s="7"/>
      <c r="AY14414" s="7"/>
      <c r="BE14414" s="9"/>
      <c r="BW14414" s="17"/>
      <c r="CH14414" s="7"/>
      <c r="CJ14414" s="7"/>
      <c r="CP14414" s="7"/>
      <c r="CR14414" s="7"/>
      <c r="CS14414" s="7"/>
      <c r="CU14414" s="16"/>
      <c r="DB14414" s="7"/>
      <c r="DD14414" s="7"/>
      <c r="DF14414" s="9"/>
    </row>
    <row r="14415" spans="3:110" x14ac:dyDescent="0.25">
      <c r="C14415" s="6"/>
      <c r="H14415" s="7"/>
      <c r="L14415" s="18"/>
      <c r="M14415" s="18"/>
      <c r="N14415" s="20"/>
      <c r="AD14415" s="18"/>
      <c r="AE14415" s="18"/>
      <c r="AJ14415" s="7"/>
      <c r="AL14415" s="7"/>
      <c r="AN14415" s="7"/>
      <c r="AP14415" s="7"/>
      <c r="AR14415" s="7"/>
      <c r="AX14415" s="7"/>
      <c r="AY14415" s="7"/>
      <c r="BE14415" s="9"/>
      <c r="BW14415" s="17"/>
      <c r="CH14415" s="7"/>
      <c r="CJ14415" s="7"/>
      <c r="CP14415" s="7"/>
      <c r="CR14415" s="7"/>
      <c r="CS14415" s="7"/>
      <c r="CU14415" s="16"/>
      <c r="DB14415" s="7"/>
      <c r="DD14415" s="7"/>
      <c r="DF14415" s="9"/>
    </row>
    <row r="14416" spans="3:110" x14ac:dyDescent="0.25">
      <c r="C14416" s="6"/>
      <c r="H14416" s="7"/>
      <c r="L14416" s="18"/>
      <c r="M14416" s="18"/>
      <c r="N14416" s="20"/>
      <c r="AD14416" s="18"/>
      <c r="AE14416" s="18"/>
      <c r="AJ14416" s="7"/>
      <c r="AL14416" s="7"/>
      <c r="AN14416" s="7"/>
      <c r="AP14416" s="7"/>
      <c r="AR14416" s="7"/>
      <c r="AX14416" s="7"/>
      <c r="AY14416" s="7"/>
      <c r="BE14416" s="9"/>
      <c r="BW14416" s="17"/>
      <c r="CH14416" s="7"/>
      <c r="CJ14416" s="7"/>
      <c r="CP14416" s="7"/>
      <c r="CR14416" s="7"/>
      <c r="CS14416" s="7"/>
      <c r="CU14416" s="16"/>
      <c r="DB14416" s="7"/>
      <c r="DD14416" s="7"/>
      <c r="DF14416" s="9"/>
    </row>
    <row r="14417" spans="3:110" x14ac:dyDescent="0.25">
      <c r="C14417" s="6"/>
      <c r="H14417" s="7"/>
      <c r="L14417" s="18"/>
      <c r="M14417" s="18"/>
      <c r="N14417" s="20"/>
      <c r="AD14417" s="18"/>
      <c r="AE14417" s="18"/>
      <c r="AJ14417" s="7"/>
      <c r="AL14417" s="7"/>
      <c r="AN14417" s="7"/>
      <c r="AP14417" s="7"/>
      <c r="AR14417" s="7"/>
      <c r="AX14417" s="7"/>
      <c r="AY14417" s="7"/>
      <c r="BE14417" s="9"/>
      <c r="BW14417" s="17"/>
      <c r="CH14417" s="7"/>
      <c r="CJ14417" s="7"/>
      <c r="CP14417" s="7"/>
      <c r="CR14417" s="7"/>
      <c r="CS14417" s="7"/>
      <c r="CU14417" s="16"/>
      <c r="DB14417" s="7"/>
      <c r="DD14417" s="7"/>
      <c r="DF14417" s="9"/>
    </row>
    <row r="14418" spans="3:110" x14ac:dyDescent="0.25">
      <c r="C14418" s="6"/>
      <c r="H14418" s="7"/>
      <c r="L14418" s="18"/>
      <c r="M14418" s="18"/>
      <c r="N14418" s="20"/>
      <c r="AD14418" s="18"/>
      <c r="AE14418" s="18"/>
      <c r="AJ14418" s="7"/>
      <c r="AL14418" s="7"/>
      <c r="AN14418" s="7"/>
      <c r="AP14418" s="7"/>
      <c r="AR14418" s="7"/>
      <c r="AX14418" s="7"/>
      <c r="AY14418" s="7"/>
      <c r="BE14418" s="9"/>
      <c r="BW14418" s="17"/>
      <c r="CH14418" s="7"/>
      <c r="CJ14418" s="7"/>
      <c r="CP14418" s="7"/>
      <c r="CR14418" s="7"/>
      <c r="CS14418" s="7"/>
      <c r="CU14418" s="16"/>
      <c r="DB14418" s="7"/>
      <c r="DD14418" s="7"/>
      <c r="DF14418" s="9"/>
    </row>
    <row r="14419" spans="3:110" x14ac:dyDescent="0.25">
      <c r="C14419" s="6"/>
      <c r="H14419" s="7"/>
      <c r="L14419" s="18"/>
      <c r="M14419" s="18"/>
      <c r="N14419" s="20"/>
      <c r="AD14419" s="18"/>
      <c r="AE14419" s="18"/>
      <c r="AJ14419" s="7"/>
      <c r="AL14419" s="7"/>
      <c r="AN14419" s="7"/>
      <c r="AP14419" s="7"/>
      <c r="AR14419" s="7"/>
      <c r="AX14419" s="7"/>
      <c r="AY14419" s="7"/>
      <c r="BE14419" s="9"/>
      <c r="BW14419" s="17"/>
      <c r="CH14419" s="7"/>
      <c r="CJ14419" s="7"/>
      <c r="CP14419" s="7"/>
      <c r="CR14419" s="7"/>
      <c r="CS14419" s="7"/>
      <c r="CU14419" s="16"/>
      <c r="DB14419" s="7"/>
      <c r="DD14419" s="7"/>
      <c r="DF14419" s="9"/>
    </row>
    <row r="14420" spans="3:110" x14ac:dyDescent="0.25">
      <c r="C14420" s="6"/>
      <c r="H14420" s="7"/>
      <c r="L14420" s="18"/>
      <c r="M14420" s="18"/>
      <c r="N14420" s="20"/>
      <c r="AD14420" s="18"/>
      <c r="AE14420" s="18"/>
      <c r="AJ14420" s="7"/>
      <c r="AL14420" s="7"/>
      <c r="AN14420" s="7"/>
      <c r="AP14420" s="7"/>
      <c r="AR14420" s="7"/>
      <c r="AX14420" s="7"/>
      <c r="AY14420" s="7"/>
      <c r="BE14420" s="9"/>
      <c r="BW14420" s="17"/>
      <c r="CH14420" s="7"/>
      <c r="CJ14420" s="7"/>
      <c r="CP14420" s="7"/>
      <c r="CR14420" s="7"/>
      <c r="CS14420" s="7"/>
      <c r="CU14420" s="16"/>
      <c r="DB14420" s="7"/>
      <c r="DD14420" s="7"/>
      <c r="DF14420" s="9"/>
    </row>
    <row r="14421" spans="3:110" x14ac:dyDescent="0.25">
      <c r="C14421" s="6"/>
      <c r="H14421" s="7"/>
      <c r="L14421" s="18"/>
      <c r="M14421" s="18"/>
      <c r="N14421" s="20"/>
      <c r="AD14421" s="18"/>
      <c r="AE14421" s="18"/>
      <c r="AJ14421" s="7"/>
      <c r="AL14421" s="7"/>
      <c r="AN14421" s="7"/>
      <c r="AP14421" s="7"/>
      <c r="AR14421" s="7"/>
      <c r="AX14421" s="7"/>
      <c r="AY14421" s="7"/>
      <c r="BE14421" s="9"/>
      <c r="BW14421" s="17"/>
      <c r="CH14421" s="7"/>
      <c r="CJ14421" s="7"/>
      <c r="CP14421" s="7"/>
      <c r="CR14421" s="7"/>
      <c r="CS14421" s="7"/>
      <c r="CU14421" s="16"/>
      <c r="DB14421" s="7"/>
      <c r="DD14421" s="7"/>
      <c r="DF14421" s="9"/>
    </row>
    <row r="14422" spans="3:110" x14ac:dyDescent="0.25">
      <c r="C14422" s="6"/>
      <c r="H14422" s="7"/>
      <c r="L14422" s="18"/>
      <c r="M14422" s="18"/>
      <c r="N14422" s="20"/>
      <c r="AD14422" s="18"/>
      <c r="AE14422" s="18"/>
      <c r="AJ14422" s="7"/>
      <c r="AL14422" s="7"/>
      <c r="AN14422" s="7"/>
      <c r="AP14422" s="7"/>
      <c r="AR14422" s="7"/>
      <c r="AX14422" s="7"/>
      <c r="AY14422" s="7"/>
      <c r="BE14422" s="9"/>
      <c r="BW14422" s="17"/>
      <c r="CH14422" s="7"/>
      <c r="CJ14422" s="7"/>
      <c r="CP14422" s="7"/>
      <c r="CR14422" s="7"/>
      <c r="CS14422" s="7"/>
      <c r="CU14422" s="16"/>
      <c r="DB14422" s="7"/>
      <c r="DD14422" s="7"/>
      <c r="DF14422" s="9"/>
    </row>
    <row r="14423" spans="3:110" x14ac:dyDescent="0.25">
      <c r="C14423" s="6"/>
      <c r="H14423" s="7"/>
      <c r="L14423" s="18"/>
      <c r="M14423" s="18"/>
      <c r="N14423" s="20"/>
      <c r="AD14423" s="18"/>
      <c r="AE14423" s="18"/>
      <c r="AJ14423" s="7"/>
      <c r="AL14423" s="7"/>
      <c r="AN14423" s="7"/>
      <c r="AP14423" s="7"/>
      <c r="AR14423" s="7"/>
      <c r="AX14423" s="7"/>
      <c r="AY14423" s="7"/>
      <c r="BE14423" s="9"/>
      <c r="BW14423" s="17"/>
      <c r="CH14423" s="7"/>
      <c r="CJ14423" s="7"/>
      <c r="CP14423" s="7"/>
      <c r="CR14423" s="7"/>
      <c r="CS14423" s="7"/>
      <c r="CU14423" s="16"/>
      <c r="DB14423" s="7"/>
      <c r="DD14423" s="7"/>
      <c r="DF14423" s="9"/>
    </row>
    <row r="14424" spans="3:110" x14ac:dyDescent="0.25">
      <c r="C14424" s="6"/>
      <c r="H14424" s="7"/>
      <c r="L14424" s="18"/>
      <c r="M14424" s="18"/>
      <c r="N14424" s="20"/>
      <c r="AD14424" s="18"/>
      <c r="AE14424" s="18"/>
      <c r="AJ14424" s="7"/>
      <c r="AL14424" s="7"/>
      <c r="AN14424" s="7"/>
      <c r="AP14424" s="7"/>
      <c r="AR14424" s="7"/>
      <c r="AX14424" s="7"/>
      <c r="AY14424" s="7"/>
      <c r="BE14424" s="9"/>
      <c r="BW14424" s="17"/>
      <c r="CH14424" s="7"/>
      <c r="CJ14424" s="7"/>
      <c r="CP14424" s="7"/>
      <c r="CR14424" s="7"/>
      <c r="CS14424" s="7"/>
      <c r="CU14424" s="16"/>
      <c r="DB14424" s="7"/>
      <c r="DD14424" s="7"/>
      <c r="DF14424" s="9"/>
    </row>
    <row r="14425" spans="3:110" x14ac:dyDescent="0.25">
      <c r="C14425" s="6"/>
      <c r="H14425" s="7"/>
      <c r="L14425" s="18"/>
      <c r="M14425" s="18"/>
      <c r="N14425" s="20"/>
      <c r="AD14425" s="18"/>
      <c r="AE14425" s="18"/>
      <c r="AJ14425" s="7"/>
      <c r="AL14425" s="7"/>
      <c r="AN14425" s="7"/>
      <c r="AP14425" s="7"/>
      <c r="AR14425" s="7"/>
      <c r="AX14425" s="7"/>
      <c r="AY14425" s="7"/>
      <c r="BE14425" s="9"/>
      <c r="BW14425" s="17"/>
      <c r="CH14425" s="7"/>
      <c r="CJ14425" s="7"/>
      <c r="CP14425" s="7"/>
      <c r="CR14425" s="7"/>
      <c r="CS14425" s="7"/>
      <c r="CU14425" s="16"/>
      <c r="DB14425" s="7"/>
      <c r="DD14425" s="7"/>
      <c r="DF14425" s="9"/>
    </row>
    <row r="14426" spans="3:110" x14ac:dyDescent="0.25">
      <c r="C14426" s="6"/>
      <c r="H14426" s="7"/>
      <c r="L14426" s="18"/>
      <c r="M14426" s="18"/>
      <c r="N14426" s="20"/>
      <c r="AD14426" s="18"/>
      <c r="AE14426" s="18"/>
      <c r="AJ14426" s="7"/>
      <c r="AL14426" s="7"/>
      <c r="AN14426" s="7"/>
      <c r="AP14426" s="7"/>
      <c r="AR14426" s="7"/>
      <c r="AX14426" s="7"/>
      <c r="AY14426" s="7"/>
      <c r="BE14426" s="9"/>
      <c r="BW14426" s="17"/>
      <c r="CH14426" s="7"/>
      <c r="CJ14426" s="7"/>
      <c r="CP14426" s="7"/>
      <c r="CR14426" s="7"/>
      <c r="CS14426" s="7"/>
      <c r="CU14426" s="16"/>
      <c r="DB14426" s="7"/>
      <c r="DD14426" s="7"/>
      <c r="DF14426" s="9"/>
    </row>
    <row r="14427" spans="3:110" x14ac:dyDescent="0.25">
      <c r="C14427" s="6"/>
      <c r="H14427" s="7"/>
      <c r="L14427" s="18"/>
      <c r="M14427" s="18"/>
      <c r="N14427" s="20"/>
      <c r="AD14427" s="18"/>
      <c r="AE14427" s="18"/>
      <c r="AJ14427" s="7"/>
      <c r="AL14427" s="7"/>
      <c r="AN14427" s="7"/>
      <c r="AP14427" s="7"/>
      <c r="AR14427" s="7"/>
      <c r="AX14427" s="7"/>
      <c r="AY14427" s="7"/>
      <c r="BE14427" s="9"/>
      <c r="BW14427" s="17"/>
      <c r="CH14427" s="7"/>
      <c r="CJ14427" s="7"/>
      <c r="CP14427" s="7"/>
      <c r="CR14427" s="7"/>
      <c r="CS14427" s="7"/>
      <c r="CU14427" s="16"/>
      <c r="DB14427" s="7"/>
      <c r="DD14427" s="7"/>
      <c r="DF14427" s="9"/>
    </row>
    <row r="14428" spans="3:110" x14ac:dyDescent="0.25">
      <c r="C14428" s="6"/>
      <c r="H14428" s="7"/>
      <c r="L14428" s="18"/>
      <c r="M14428" s="18"/>
      <c r="N14428" s="20"/>
      <c r="AD14428" s="18"/>
      <c r="AE14428" s="18"/>
      <c r="AJ14428" s="7"/>
      <c r="AL14428" s="7"/>
      <c r="AN14428" s="7"/>
      <c r="AP14428" s="7"/>
      <c r="AR14428" s="7"/>
      <c r="AX14428" s="7"/>
      <c r="AY14428" s="7"/>
      <c r="BE14428" s="9"/>
      <c r="BW14428" s="17"/>
      <c r="CH14428" s="7"/>
      <c r="CJ14428" s="7"/>
      <c r="CP14428" s="7"/>
      <c r="CR14428" s="7"/>
      <c r="CS14428" s="7"/>
      <c r="CU14428" s="16"/>
      <c r="DB14428" s="7"/>
      <c r="DD14428" s="7"/>
      <c r="DF14428" s="9"/>
    </row>
    <row r="14429" spans="3:110" x14ac:dyDescent="0.25">
      <c r="C14429" s="6"/>
      <c r="H14429" s="7"/>
      <c r="L14429" s="18"/>
      <c r="M14429" s="18"/>
      <c r="N14429" s="20"/>
      <c r="AD14429" s="18"/>
      <c r="AE14429" s="18"/>
      <c r="AJ14429" s="7"/>
      <c r="AL14429" s="7"/>
      <c r="AN14429" s="7"/>
      <c r="AP14429" s="7"/>
      <c r="AR14429" s="7"/>
      <c r="AX14429" s="7"/>
      <c r="AY14429" s="7"/>
      <c r="BE14429" s="9"/>
      <c r="BW14429" s="17"/>
      <c r="CH14429" s="7"/>
      <c r="CJ14429" s="7"/>
      <c r="CP14429" s="7"/>
      <c r="CR14429" s="7"/>
      <c r="CS14429" s="7"/>
      <c r="CU14429" s="16"/>
      <c r="DB14429" s="7"/>
      <c r="DD14429" s="7"/>
      <c r="DF14429" s="9"/>
    </row>
    <row r="14430" spans="3:110" x14ac:dyDescent="0.25">
      <c r="C14430" s="6"/>
      <c r="H14430" s="7"/>
      <c r="L14430" s="18"/>
      <c r="M14430" s="18"/>
      <c r="N14430" s="20"/>
      <c r="AD14430" s="18"/>
      <c r="AE14430" s="18"/>
      <c r="AJ14430" s="7"/>
      <c r="AL14430" s="7"/>
      <c r="AN14430" s="7"/>
      <c r="AP14430" s="7"/>
      <c r="AR14430" s="7"/>
      <c r="AX14430" s="7"/>
      <c r="AY14430" s="7"/>
      <c r="BE14430" s="9"/>
      <c r="BW14430" s="17"/>
      <c r="CH14430" s="7"/>
      <c r="CJ14430" s="7"/>
      <c r="CP14430" s="7"/>
      <c r="CR14430" s="7"/>
      <c r="CS14430" s="7"/>
      <c r="CU14430" s="16"/>
      <c r="DB14430" s="7"/>
      <c r="DD14430" s="7"/>
      <c r="DF14430" s="9"/>
    </row>
    <row r="14431" spans="3:110" x14ac:dyDescent="0.25">
      <c r="C14431" s="6"/>
      <c r="H14431" s="7"/>
      <c r="L14431" s="18"/>
      <c r="M14431" s="18"/>
      <c r="N14431" s="20"/>
      <c r="AD14431" s="18"/>
      <c r="AE14431" s="18"/>
      <c r="AJ14431" s="7"/>
      <c r="AL14431" s="7"/>
      <c r="AN14431" s="7"/>
      <c r="AP14431" s="7"/>
      <c r="AR14431" s="7"/>
      <c r="AX14431" s="7"/>
      <c r="AY14431" s="7"/>
      <c r="BE14431" s="9"/>
      <c r="BW14431" s="17"/>
      <c r="CH14431" s="7"/>
      <c r="CJ14431" s="7"/>
      <c r="CP14431" s="7"/>
      <c r="CR14431" s="7"/>
      <c r="CS14431" s="7"/>
      <c r="CU14431" s="16"/>
      <c r="DB14431" s="7"/>
      <c r="DD14431" s="7"/>
      <c r="DF14431" s="9"/>
    </row>
    <row r="14432" spans="3:110" x14ac:dyDescent="0.25">
      <c r="C14432" s="6"/>
      <c r="H14432" s="7"/>
      <c r="L14432" s="18"/>
      <c r="M14432" s="18"/>
      <c r="N14432" s="20"/>
      <c r="AD14432" s="18"/>
      <c r="AE14432" s="18"/>
      <c r="AJ14432" s="7"/>
      <c r="AL14432" s="7"/>
      <c r="AN14432" s="7"/>
      <c r="AP14432" s="7"/>
      <c r="AR14432" s="7"/>
      <c r="AX14432" s="7"/>
      <c r="AY14432" s="7"/>
      <c r="BE14432" s="9"/>
      <c r="BW14432" s="17"/>
      <c r="CH14432" s="7"/>
      <c r="CJ14432" s="7"/>
      <c r="CP14432" s="7"/>
      <c r="CR14432" s="7"/>
      <c r="CS14432" s="7"/>
      <c r="CU14432" s="16"/>
      <c r="DB14432" s="7"/>
      <c r="DD14432" s="7"/>
      <c r="DF14432" s="9"/>
    </row>
    <row r="14433" spans="3:110" x14ac:dyDescent="0.25">
      <c r="C14433" s="6"/>
      <c r="H14433" s="7"/>
      <c r="L14433" s="18"/>
      <c r="M14433" s="18"/>
      <c r="N14433" s="20"/>
      <c r="AD14433" s="18"/>
      <c r="AE14433" s="18"/>
      <c r="AJ14433" s="7"/>
      <c r="AL14433" s="7"/>
      <c r="AN14433" s="7"/>
      <c r="AP14433" s="7"/>
      <c r="AR14433" s="7"/>
      <c r="AX14433" s="7"/>
      <c r="AY14433" s="7"/>
      <c r="BE14433" s="9"/>
      <c r="BW14433" s="17"/>
      <c r="CH14433" s="7"/>
      <c r="CJ14433" s="7"/>
      <c r="CP14433" s="7"/>
      <c r="CR14433" s="7"/>
      <c r="CS14433" s="7"/>
      <c r="CU14433" s="16"/>
      <c r="DB14433" s="7"/>
      <c r="DD14433" s="7"/>
      <c r="DF14433" s="9"/>
    </row>
    <row r="14434" spans="3:110" x14ac:dyDescent="0.25">
      <c r="C14434" s="6"/>
      <c r="H14434" s="7"/>
      <c r="L14434" s="18"/>
      <c r="M14434" s="18"/>
      <c r="N14434" s="20"/>
      <c r="AD14434" s="18"/>
      <c r="AE14434" s="18"/>
      <c r="AJ14434" s="7"/>
      <c r="AL14434" s="7"/>
      <c r="AN14434" s="7"/>
      <c r="AP14434" s="7"/>
      <c r="AR14434" s="7"/>
      <c r="AX14434" s="7"/>
      <c r="AY14434" s="7"/>
      <c r="BE14434" s="9"/>
      <c r="BW14434" s="17"/>
      <c r="CH14434" s="7"/>
      <c r="CJ14434" s="7"/>
      <c r="CP14434" s="7"/>
      <c r="CR14434" s="7"/>
      <c r="CS14434" s="7"/>
      <c r="CU14434" s="16"/>
      <c r="DB14434" s="7"/>
      <c r="DD14434" s="7"/>
      <c r="DF14434" s="9"/>
    </row>
    <row r="14435" spans="3:110" x14ac:dyDescent="0.25">
      <c r="C14435" s="6"/>
      <c r="H14435" s="7"/>
      <c r="L14435" s="18"/>
      <c r="M14435" s="18"/>
      <c r="N14435" s="20"/>
      <c r="AD14435" s="18"/>
      <c r="AE14435" s="18"/>
      <c r="AJ14435" s="7"/>
      <c r="AL14435" s="7"/>
      <c r="AN14435" s="7"/>
      <c r="AP14435" s="7"/>
      <c r="AR14435" s="7"/>
      <c r="AX14435" s="7"/>
      <c r="AY14435" s="7"/>
      <c r="BE14435" s="9"/>
      <c r="BW14435" s="17"/>
      <c r="CH14435" s="7"/>
      <c r="CJ14435" s="7"/>
      <c r="CP14435" s="7"/>
      <c r="CR14435" s="7"/>
      <c r="CS14435" s="7"/>
      <c r="CU14435" s="16"/>
      <c r="DB14435" s="7"/>
      <c r="DD14435" s="7"/>
      <c r="DF14435" s="9"/>
    </row>
    <row r="14436" spans="3:110" x14ac:dyDescent="0.25">
      <c r="C14436" s="6"/>
      <c r="H14436" s="7"/>
      <c r="L14436" s="18"/>
      <c r="M14436" s="18"/>
      <c r="N14436" s="20"/>
      <c r="AD14436" s="18"/>
      <c r="AE14436" s="18"/>
      <c r="AJ14436" s="7"/>
      <c r="AL14436" s="7"/>
      <c r="AN14436" s="7"/>
      <c r="AP14436" s="7"/>
      <c r="AR14436" s="7"/>
      <c r="AX14436" s="7"/>
      <c r="AY14436" s="7"/>
      <c r="BE14436" s="9"/>
      <c r="BW14436" s="17"/>
      <c r="CH14436" s="7"/>
      <c r="CJ14436" s="7"/>
      <c r="CP14436" s="7"/>
      <c r="CR14436" s="7"/>
      <c r="CS14436" s="7"/>
      <c r="CU14436" s="16"/>
      <c r="DB14436" s="7"/>
      <c r="DD14436" s="7"/>
      <c r="DF14436" s="9"/>
    </row>
    <row r="14437" spans="3:110" x14ac:dyDescent="0.25">
      <c r="C14437" s="6"/>
      <c r="H14437" s="7"/>
      <c r="L14437" s="18"/>
      <c r="M14437" s="18"/>
      <c r="N14437" s="20"/>
      <c r="AD14437" s="18"/>
      <c r="AE14437" s="18"/>
      <c r="AJ14437" s="7"/>
      <c r="AL14437" s="7"/>
      <c r="AN14437" s="7"/>
      <c r="AP14437" s="7"/>
      <c r="AR14437" s="7"/>
      <c r="AX14437" s="7"/>
      <c r="AY14437" s="7"/>
      <c r="BE14437" s="9"/>
      <c r="BW14437" s="17"/>
      <c r="CH14437" s="7"/>
      <c r="CJ14437" s="7"/>
      <c r="CP14437" s="7"/>
      <c r="CR14437" s="7"/>
      <c r="CS14437" s="7"/>
      <c r="CU14437" s="16"/>
      <c r="DB14437" s="7"/>
      <c r="DD14437" s="7"/>
      <c r="DF14437" s="9"/>
    </row>
    <row r="14438" spans="3:110" x14ac:dyDescent="0.25">
      <c r="C14438" s="6"/>
      <c r="H14438" s="7"/>
      <c r="L14438" s="18"/>
      <c r="M14438" s="18"/>
      <c r="N14438" s="20"/>
      <c r="AD14438" s="18"/>
      <c r="AE14438" s="18"/>
      <c r="AJ14438" s="7"/>
      <c r="AL14438" s="7"/>
      <c r="AN14438" s="7"/>
      <c r="AP14438" s="7"/>
      <c r="AR14438" s="7"/>
      <c r="AX14438" s="7"/>
      <c r="AY14438" s="7"/>
      <c r="BE14438" s="9"/>
      <c r="BW14438" s="17"/>
      <c r="CH14438" s="7"/>
      <c r="CJ14438" s="7"/>
      <c r="CP14438" s="7"/>
      <c r="CR14438" s="7"/>
      <c r="CS14438" s="7"/>
      <c r="CU14438" s="16"/>
      <c r="DB14438" s="7"/>
      <c r="DD14438" s="7"/>
      <c r="DF14438" s="9"/>
    </row>
    <row r="14439" spans="3:110" x14ac:dyDescent="0.25">
      <c r="C14439" s="6"/>
      <c r="H14439" s="7"/>
      <c r="L14439" s="18"/>
      <c r="M14439" s="18"/>
      <c r="N14439" s="20"/>
      <c r="AD14439" s="18"/>
      <c r="AE14439" s="18"/>
      <c r="AJ14439" s="7"/>
      <c r="AL14439" s="7"/>
      <c r="AN14439" s="7"/>
      <c r="AP14439" s="7"/>
      <c r="AR14439" s="7"/>
      <c r="AX14439" s="7"/>
      <c r="AY14439" s="7"/>
      <c r="BE14439" s="9"/>
      <c r="BW14439" s="17"/>
      <c r="CH14439" s="7"/>
      <c r="CJ14439" s="7"/>
      <c r="CP14439" s="7"/>
      <c r="CR14439" s="7"/>
      <c r="CS14439" s="7"/>
      <c r="CU14439" s="16"/>
      <c r="DB14439" s="7"/>
      <c r="DD14439" s="7"/>
      <c r="DF14439" s="9"/>
    </row>
    <row r="14440" spans="3:110" x14ac:dyDescent="0.25">
      <c r="C14440" s="6"/>
      <c r="H14440" s="7"/>
      <c r="L14440" s="18"/>
      <c r="M14440" s="18"/>
      <c r="N14440" s="20"/>
      <c r="AD14440" s="18"/>
      <c r="AE14440" s="18"/>
      <c r="AJ14440" s="7"/>
      <c r="AL14440" s="7"/>
      <c r="AN14440" s="7"/>
      <c r="AP14440" s="7"/>
      <c r="AR14440" s="7"/>
      <c r="AX14440" s="7"/>
      <c r="AY14440" s="7"/>
      <c r="BE14440" s="9"/>
      <c r="BW14440" s="17"/>
      <c r="CH14440" s="7"/>
      <c r="CJ14440" s="7"/>
      <c r="CP14440" s="7"/>
      <c r="CR14440" s="7"/>
      <c r="CS14440" s="7"/>
      <c r="CU14440" s="16"/>
      <c r="DB14440" s="7"/>
      <c r="DD14440" s="7"/>
      <c r="DF14440" s="9"/>
    </row>
    <row r="14441" spans="3:110" x14ac:dyDescent="0.25">
      <c r="C14441" s="6"/>
      <c r="H14441" s="7"/>
      <c r="L14441" s="18"/>
      <c r="M14441" s="18"/>
      <c r="N14441" s="20"/>
      <c r="AD14441" s="18"/>
      <c r="AE14441" s="18"/>
      <c r="AJ14441" s="7"/>
      <c r="AL14441" s="7"/>
      <c r="AN14441" s="7"/>
      <c r="AP14441" s="7"/>
      <c r="AR14441" s="7"/>
      <c r="AX14441" s="7"/>
      <c r="AY14441" s="7"/>
      <c r="BE14441" s="9"/>
      <c r="BW14441" s="17"/>
      <c r="CH14441" s="7"/>
      <c r="CJ14441" s="7"/>
      <c r="CP14441" s="7"/>
      <c r="CR14441" s="7"/>
      <c r="CS14441" s="7"/>
      <c r="CU14441" s="16"/>
      <c r="DB14441" s="7"/>
      <c r="DD14441" s="7"/>
      <c r="DF14441" s="9"/>
    </row>
    <row r="14442" spans="3:110" x14ac:dyDescent="0.25">
      <c r="C14442" s="6"/>
      <c r="H14442" s="7"/>
      <c r="L14442" s="18"/>
      <c r="M14442" s="18"/>
      <c r="N14442" s="20"/>
      <c r="AD14442" s="18"/>
      <c r="AE14442" s="18"/>
      <c r="AJ14442" s="7"/>
      <c r="AL14442" s="7"/>
      <c r="AN14442" s="7"/>
      <c r="AP14442" s="7"/>
      <c r="AR14442" s="7"/>
      <c r="AX14442" s="7"/>
      <c r="AY14442" s="7"/>
      <c r="BE14442" s="9"/>
      <c r="BW14442" s="17"/>
      <c r="CH14442" s="7"/>
      <c r="CJ14442" s="7"/>
      <c r="CP14442" s="7"/>
      <c r="CR14442" s="7"/>
      <c r="CS14442" s="7"/>
      <c r="CU14442" s="16"/>
      <c r="DB14442" s="7"/>
      <c r="DD14442" s="7"/>
      <c r="DF14442" s="9"/>
    </row>
    <row r="14443" spans="3:110" x14ac:dyDescent="0.25">
      <c r="C14443" s="6"/>
      <c r="H14443" s="7"/>
      <c r="L14443" s="18"/>
      <c r="M14443" s="18"/>
      <c r="N14443" s="20"/>
      <c r="AD14443" s="18"/>
      <c r="AE14443" s="18"/>
      <c r="AJ14443" s="7"/>
      <c r="AL14443" s="7"/>
      <c r="AN14443" s="7"/>
      <c r="AP14443" s="7"/>
      <c r="AR14443" s="7"/>
      <c r="AX14443" s="7"/>
      <c r="AY14443" s="7"/>
      <c r="BE14443" s="9"/>
      <c r="BW14443" s="17"/>
      <c r="CH14443" s="7"/>
      <c r="CJ14443" s="7"/>
      <c r="CP14443" s="7"/>
      <c r="CR14443" s="7"/>
      <c r="CS14443" s="7"/>
      <c r="CU14443" s="16"/>
      <c r="DB14443" s="7"/>
      <c r="DD14443" s="7"/>
      <c r="DF14443" s="9"/>
    </row>
    <row r="14444" spans="3:110" x14ac:dyDescent="0.25">
      <c r="C14444" s="6"/>
      <c r="H14444" s="7"/>
      <c r="L14444" s="18"/>
      <c r="M14444" s="18"/>
      <c r="N14444" s="20"/>
      <c r="AD14444" s="18"/>
      <c r="AE14444" s="18"/>
      <c r="AJ14444" s="7"/>
      <c r="AL14444" s="7"/>
      <c r="AN14444" s="7"/>
      <c r="AP14444" s="7"/>
      <c r="AR14444" s="7"/>
      <c r="AX14444" s="7"/>
      <c r="AY14444" s="7"/>
      <c r="BE14444" s="9"/>
      <c r="BW14444" s="17"/>
      <c r="CH14444" s="7"/>
      <c r="CJ14444" s="7"/>
      <c r="CP14444" s="7"/>
      <c r="CR14444" s="7"/>
      <c r="CS14444" s="7"/>
      <c r="CU14444" s="16"/>
      <c r="DB14444" s="7"/>
      <c r="DD14444" s="7"/>
      <c r="DF14444" s="9"/>
    </row>
    <row r="14445" spans="3:110" x14ac:dyDescent="0.25">
      <c r="C14445" s="6"/>
      <c r="H14445" s="7"/>
      <c r="L14445" s="18"/>
      <c r="M14445" s="18"/>
      <c r="N14445" s="20"/>
      <c r="AD14445" s="18"/>
      <c r="AE14445" s="18"/>
      <c r="AJ14445" s="7"/>
      <c r="AL14445" s="7"/>
      <c r="AN14445" s="7"/>
      <c r="AP14445" s="7"/>
      <c r="AR14445" s="7"/>
      <c r="AX14445" s="7"/>
      <c r="AY14445" s="7"/>
      <c r="BE14445" s="9"/>
      <c r="BW14445" s="17"/>
      <c r="CH14445" s="7"/>
      <c r="CJ14445" s="7"/>
      <c r="CP14445" s="7"/>
      <c r="CR14445" s="7"/>
      <c r="CS14445" s="7"/>
      <c r="CU14445" s="16"/>
      <c r="DB14445" s="7"/>
      <c r="DD14445" s="7"/>
      <c r="DF14445" s="9"/>
    </row>
    <row r="14446" spans="3:110" x14ac:dyDescent="0.25">
      <c r="C14446" s="6"/>
      <c r="H14446" s="7"/>
      <c r="L14446" s="18"/>
      <c r="M14446" s="18"/>
      <c r="N14446" s="20"/>
      <c r="AD14446" s="18"/>
      <c r="AE14446" s="18"/>
      <c r="AJ14446" s="7"/>
      <c r="AL14446" s="7"/>
      <c r="AN14446" s="7"/>
      <c r="AP14446" s="7"/>
      <c r="AR14446" s="7"/>
      <c r="AX14446" s="7"/>
      <c r="AY14446" s="7"/>
      <c r="BE14446" s="9"/>
      <c r="BW14446" s="17"/>
      <c r="CH14446" s="7"/>
      <c r="CJ14446" s="7"/>
      <c r="CP14446" s="7"/>
      <c r="CR14446" s="7"/>
      <c r="CS14446" s="7"/>
      <c r="CU14446" s="16"/>
      <c r="DB14446" s="7"/>
      <c r="DD14446" s="7"/>
      <c r="DF14446" s="9"/>
    </row>
    <row r="14447" spans="3:110" x14ac:dyDescent="0.25">
      <c r="C14447" s="6"/>
      <c r="H14447" s="7"/>
      <c r="L14447" s="18"/>
      <c r="M14447" s="18"/>
      <c r="N14447" s="20"/>
      <c r="AD14447" s="18"/>
      <c r="AE14447" s="18"/>
      <c r="AJ14447" s="7"/>
      <c r="AL14447" s="7"/>
      <c r="AN14447" s="7"/>
      <c r="AP14447" s="7"/>
      <c r="AR14447" s="7"/>
      <c r="AX14447" s="7"/>
      <c r="AY14447" s="7"/>
      <c r="BE14447" s="9"/>
      <c r="BW14447" s="17"/>
      <c r="CH14447" s="7"/>
      <c r="CJ14447" s="7"/>
      <c r="CP14447" s="7"/>
      <c r="CR14447" s="7"/>
      <c r="CS14447" s="7"/>
      <c r="CU14447" s="16"/>
      <c r="DB14447" s="7"/>
      <c r="DD14447" s="7"/>
      <c r="DF14447" s="9"/>
    </row>
    <row r="14448" spans="3:110" x14ac:dyDescent="0.25">
      <c r="C14448" s="6"/>
      <c r="H14448" s="7"/>
      <c r="L14448" s="18"/>
      <c r="M14448" s="18"/>
      <c r="N14448" s="20"/>
      <c r="AD14448" s="18"/>
      <c r="AE14448" s="18"/>
      <c r="AJ14448" s="7"/>
      <c r="AL14448" s="7"/>
      <c r="AN14448" s="7"/>
      <c r="AP14448" s="7"/>
      <c r="AR14448" s="7"/>
      <c r="AX14448" s="7"/>
      <c r="AY14448" s="7"/>
      <c r="BE14448" s="9"/>
      <c r="BW14448" s="17"/>
      <c r="CH14448" s="7"/>
      <c r="CJ14448" s="7"/>
      <c r="CP14448" s="7"/>
      <c r="CR14448" s="7"/>
      <c r="CS14448" s="7"/>
      <c r="CU14448" s="16"/>
      <c r="DB14448" s="7"/>
      <c r="DD14448" s="7"/>
      <c r="DF14448" s="9"/>
    </row>
    <row r="14449" spans="3:110" x14ac:dyDescent="0.25">
      <c r="C14449" s="6"/>
      <c r="H14449" s="7"/>
      <c r="L14449" s="18"/>
      <c r="M14449" s="18"/>
      <c r="N14449" s="20"/>
      <c r="AD14449" s="18"/>
      <c r="AE14449" s="18"/>
      <c r="AJ14449" s="7"/>
      <c r="AL14449" s="7"/>
      <c r="AN14449" s="7"/>
      <c r="AP14449" s="7"/>
      <c r="AR14449" s="7"/>
      <c r="AX14449" s="7"/>
      <c r="AY14449" s="7"/>
      <c r="BE14449" s="9"/>
      <c r="BW14449" s="17"/>
      <c r="CH14449" s="7"/>
      <c r="CJ14449" s="7"/>
      <c r="CP14449" s="7"/>
      <c r="CR14449" s="7"/>
      <c r="CS14449" s="7"/>
      <c r="CU14449" s="16"/>
      <c r="DB14449" s="7"/>
      <c r="DD14449" s="7"/>
      <c r="DF14449" s="9"/>
    </row>
    <row r="14450" spans="3:110" x14ac:dyDescent="0.25">
      <c r="C14450" s="6"/>
      <c r="H14450" s="7"/>
      <c r="L14450" s="18"/>
      <c r="M14450" s="18"/>
      <c r="N14450" s="20"/>
      <c r="AD14450" s="18"/>
      <c r="AE14450" s="18"/>
      <c r="AJ14450" s="7"/>
      <c r="AL14450" s="7"/>
      <c r="AN14450" s="7"/>
      <c r="AP14450" s="7"/>
      <c r="AR14450" s="7"/>
      <c r="AX14450" s="7"/>
      <c r="AY14450" s="7"/>
      <c r="BE14450" s="9"/>
      <c r="BW14450" s="17"/>
      <c r="CH14450" s="7"/>
      <c r="CJ14450" s="7"/>
      <c r="CP14450" s="7"/>
      <c r="CR14450" s="7"/>
      <c r="CS14450" s="7"/>
      <c r="CU14450" s="16"/>
      <c r="DB14450" s="7"/>
      <c r="DD14450" s="7"/>
      <c r="DF14450" s="9"/>
    </row>
    <row r="14451" spans="3:110" x14ac:dyDescent="0.25">
      <c r="C14451" s="6"/>
      <c r="H14451" s="7"/>
      <c r="L14451" s="18"/>
      <c r="M14451" s="18"/>
      <c r="N14451" s="20"/>
      <c r="AD14451" s="18"/>
      <c r="AE14451" s="18"/>
      <c r="AJ14451" s="7"/>
      <c r="AL14451" s="7"/>
      <c r="AN14451" s="7"/>
      <c r="AP14451" s="7"/>
      <c r="AR14451" s="7"/>
      <c r="AX14451" s="7"/>
      <c r="AY14451" s="7"/>
      <c r="BE14451" s="9"/>
      <c r="BW14451" s="17"/>
      <c r="CH14451" s="7"/>
      <c r="CJ14451" s="7"/>
      <c r="CP14451" s="7"/>
      <c r="CR14451" s="7"/>
      <c r="CS14451" s="7"/>
      <c r="CU14451" s="16"/>
      <c r="DB14451" s="7"/>
      <c r="DD14451" s="7"/>
      <c r="DF14451" s="9"/>
    </row>
    <row r="14452" spans="3:110" x14ac:dyDescent="0.25">
      <c r="C14452" s="6"/>
      <c r="H14452" s="7"/>
      <c r="L14452" s="18"/>
      <c r="M14452" s="18"/>
      <c r="N14452" s="20"/>
      <c r="AD14452" s="18"/>
      <c r="AE14452" s="18"/>
      <c r="AJ14452" s="7"/>
      <c r="AL14452" s="7"/>
      <c r="AN14452" s="7"/>
      <c r="AP14452" s="7"/>
      <c r="AR14452" s="7"/>
      <c r="AX14452" s="7"/>
      <c r="AY14452" s="7"/>
      <c r="BE14452" s="9"/>
      <c r="BW14452" s="17"/>
      <c r="CH14452" s="7"/>
      <c r="CJ14452" s="7"/>
      <c r="CP14452" s="7"/>
      <c r="CR14452" s="7"/>
      <c r="CS14452" s="7"/>
      <c r="CU14452" s="16"/>
      <c r="DB14452" s="7"/>
      <c r="DD14452" s="7"/>
      <c r="DF14452" s="9"/>
    </row>
    <row r="14453" spans="3:110" x14ac:dyDescent="0.25">
      <c r="C14453" s="6"/>
      <c r="H14453" s="7"/>
      <c r="L14453" s="18"/>
      <c r="M14453" s="18"/>
      <c r="N14453" s="20"/>
      <c r="AD14453" s="18"/>
      <c r="AE14453" s="18"/>
      <c r="AJ14453" s="7"/>
      <c r="AL14453" s="7"/>
      <c r="AN14453" s="7"/>
      <c r="AP14453" s="7"/>
      <c r="AR14453" s="7"/>
      <c r="AX14453" s="7"/>
      <c r="AY14453" s="7"/>
      <c r="BE14453" s="9"/>
      <c r="BW14453" s="17"/>
      <c r="CH14453" s="7"/>
      <c r="CJ14453" s="7"/>
      <c r="CP14453" s="7"/>
      <c r="CR14453" s="7"/>
      <c r="CS14453" s="7"/>
      <c r="CU14453" s="16"/>
      <c r="DB14453" s="7"/>
      <c r="DD14453" s="7"/>
      <c r="DF14453" s="9"/>
    </row>
    <row r="14454" spans="3:110" x14ac:dyDescent="0.25">
      <c r="C14454" s="6"/>
      <c r="H14454" s="7"/>
      <c r="L14454" s="18"/>
      <c r="M14454" s="18"/>
      <c r="N14454" s="20"/>
      <c r="AD14454" s="18"/>
      <c r="AE14454" s="18"/>
      <c r="AJ14454" s="7"/>
      <c r="AL14454" s="7"/>
      <c r="AN14454" s="7"/>
      <c r="AP14454" s="7"/>
      <c r="AR14454" s="7"/>
      <c r="AX14454" s="7"/>
      <c r="AY14454" s="7"/>
      <c r="BE14454" s="9"/>
      <c r="BW14454" s="17"/>
      <c r="CH14454" s="7"/>
      <c r="CJ14454" s="7"/>
      <c r="CP14454" s="7"/>
      <c r="CR14454" s="7"/>
      <c r="CS14454" s="7"/>
      <c r="CU14454" s="16"/>
      <c r="DB14454" s="7"/>
      <c r="DD14454" s="7"/>
      <c r="DF14454" s="9"/>
    </row>
    <row r="14455" spans="3:110" x14ac:dyDescent="0.25">
      <c r="C14455" s="6"/>
      <c r="H14455" s="7"/>
      <c r="L14455" s="18"/>
      <c r="M14455" s="18"/>
      <c r="N14455" s="20"/>
      <c r="AD14455" s="18"/>
      <c r="AE14455" s="18"/>
      <c r="AJ14455" s="7"/>
      <c r="AL14455" s="7"/>
      <c r="AN14455" s="7"/>
      <c r="AP14455" s="7"/>
      <c r="AR14455" s="7"/>
      <c r="AX14455" s="7"/>
      <c r="AY14455" s="7"/>
      <c r="BE14455" s="9"/>
      <c r="BW14455" s="17"/>
      <c r="CH14455" s="7"/>
      <c r="CJ14455" s="7"/>
      <c r="CP14455" s="7"/>
      <c r="CR14455" s="7"/>
      <c r="CS14455" s="7"/>
      <c r="CU14455" s="16"/>
      <c r="DB14455" s="7"/>
      <c r="DD14455" s="7"/>
      <c r="DF14455" s="9"/>
    </row>
    <row r="14456" spans="3:110" x14ac:dyDescent="0.25">
      <c r="C14456" s="6"/>
      <c r="H14456" s="7"/>
      <c r="L14456" s="18"/>
      <c r="M14456" s="18"/>
      <c r="N14456" s="20"/>
      <c r="AD14456" s="18"/>
      <c r="AE14456" s="18"/>
      <c r="AJ14456" s="7"/>
      <c r="AL14456" s="7"/>
      <c r="AN14456" s="7"/>
      <c r="AP14456" s="7"/>
      <c r="AR14456" s="7"/>
      <c r="AX14456" s="7"/>
      <c r="AY14456" s="7"/>
      <c r="BE14456" s="9"/>
      <c r="BW14456" s="17"/>
      <c r="CH14456" s="7"/>
      <c r="CJ14456" s="7"/>
      <c r="CP14456" s="7"/>
      <c r="CR14456" s="7"/>
      <c r="CS14456" s="7"/>
      <c r="CU14456" s="16"/>
      <c r="DB14456" s="7"/>
      <c r="DD14456" s="7"/>
      <c r="DF14456" s="9"/>
    </row>
    <row r="14457" spans="3:110" x14ac:dyDescent="0.25">
      <c r="C14457" s="6"/>
      <c r="H14457" s="7"/>
      <c r="L14457" s="18"/>
      <c r="M14457" s="18"/>
      <c r="N14457" s="20"/>
      <c r="AD14457" s="18"/>
      <c r="AE14457" s="18"/>
      <c r="AJ14457" s="7"/>
      <c r="AL14457" s="7"/>
      <c r="AN14457" s="7"/>
      <c r="AP14457" s="7"/>
      <c r="AR14457" s="7"/>
      <c r="AX14457" s="7"/>
      <c r="AY14457" s="7"/>
      <c r="BE14457" s="9"/>
      <c r="BW14457" s="17"/>
      <c r="CH14457" s="7"/>
      <c r="CJ14457" s="7"/>
      <c r="CP14457" s="7"/>
      <c r="CR14457" s="7"/>
      <c r="CS14457" s="7"/>
      <c r="CU14457" s="16"/>
      <c r="DB14457" s="7"/>
      <c r="DD14457" s="7"/>
      <c r="DF14457" s="9"/>
    </row>
    <row r="14458" spans="3:110" x14ac:dyDescent="0.25">
      <c r="C14458" s="6"/>
      <c r="H14458" s="7"/>
      <c r="L14458" s="18"/>
      <c r="M14458" s="18"/>
      <c r="N14458" s="20"/>
      <c r="AD14458" s="18"/>
      <c r="AE14458" s="18"/>
      <c r="AJ14458" s="7"/>
      <c r="AL14458" s="7"/>
      <c r="AN14458" s="7"/>
      <c r="AP14458" s="7"/>
      <c r="AR14458" s="7"/>
      <c r="AX14458" s="7"/>
      <c r="AY14458" s="7"/>
      <c r="BE14458" s="9"/>
      <c r="BW14458" s="17"/>
      <c r="CH14458" s="7"/>
      <c r="CJ14458" s="7"/>
      <c r="CP14458" s="7"/>
      <c r="CR14458" s="7"/>
      <c r="CS14458" s="7"/>
      <c r="CU14458" s="16"/>
      <c r="DB14458" s="7"/>
      <c r="DD14458" s="7"/>
      <c r="DF14458" s="9"/>
    </row>
    <row r="14459" spans="3:110" x14ac:dyDescent="0.25">
      <c r="C14459" s="6"/>
      <c r="H14459" s="7"/>
      <c r="L14459" s="18"/>
      <c r="M14459" s="18"/>
      <c r="N14459" s="20"/>
      <c r="AD14459" s="18"/>
      <c r="AE14459" s="18"/>
      <c r="AJ14459" s="7"/>
      <c r="AL14459" s="7"/>
      <c r="AN14459" s="7"/>
      <c r="AP14459" s="7"/>
      <c r="AR14459" s="7"/>
      <c r="AX14459" s="7"/>
      <c r="AY14459" s="7"/>
      <c r="BE14459" s="9"/>
      <c r="BW14459" s="17"/>
      <c r="CH14459" s="7"/>
      <c r="CJ14459" s="7"/>
      <c r="CP14459" s="7"/>
      <c r="CR14459" s="7"/>
      <c r="CS14459" s="7"/>
      <c r="CU14459" s="16"/>
      <c r="DB14459" s="7"/>
      <c r="DD14459" s="7"/>
      <c r="DF14459" s="9"/>
    </row>
    <row r="14460" spans="3:110" x14ac:dyDescent="0.25">
      <c r="C14460" s="6"/>
      <c r="H14460" s="7"/>
      <c r="L14460" s="18"/>
      <c r="M14460" s="18"/>
      <c r="N14460" s="20"/>
      <c r="AD14460" s="18"/>
      <c r="AE14460" s="18"/>
      <c r="AJ14460" s="7"/>
      <c r="AL14460" s="7"/>
      <c r="AN14460" s="7"/>
      <c r="AP14460" s="7"/>
      <c r="AR14460" s="7"/>
      <c r="AX14460" s="7"/>
      <c r="AY14460" s="7"/>
      <c r="BE14460" s="9"/>
      <c r="BW14460" s="17"/>
      <c r="CH14460" s="7"/>
      <c r="CJ14460" s="7"/>
      <c r="CP14460" s="7"/>
      <c r="CR14460" s="7"/>
      <c r="CS14460" s="7"/>
      <c r="CU14460" s="16"/>
      <c r="DB14460" s="7"/>
      <c r="DD14460" s="7"/>
      <c r="DF14460" s="9"/>
    </row>
    <row r="14461" spans="3:110" x14ac:dyDescent="0.25">
      <c r="C14461" s="6"/>
      <c r="H14461" s="7"/>
      <c r="L14461" s="18"/>
      <c r="M14461" s="18"/>
      <c r="N14461" s="20"/>
      <c r="AD14461" s="18"/>
      <c r="AE14461" s="18"/>
      <c r="AJ14461" s="7"/>
      <c r="AL14461" s="7"/>
      <c r="AN14461" s="7"/>
      <c r="AP14461" s="7"/>
      <c r="AR14461" s="7"/>
      <c r="AX14461" s="7"/>
      <c r="AY14461" s="7"/>
      <c r="BE14461" s="9"/>
      <c r="BW14461" s="17"/>
      <c r="CH14461" s="7"/>
      <c r="CJ14461" s="7"/>
      <c r="CP14461" s="7"/>
      <c r="CR14461" s="7"/>
      <c r="CS14461" s="7"/>
      <c r="CU14461" s="16"/>
      <c r="DB14461" s="7"/>
      <c r="DD14461" s="7"/>
      <c r="DF14461" s="9"/>
    </row>
    <row r="14462" spans="3:110" x14ac:dyDescent="0.25">
      <c r="C14462" s="6"/>
      <c r="H14462" s="7"/>
      <c r="L14462" s="18"/>
      <c r="M14462" s="18"/>
      <c r="N14462" s="20"/>
      <c r="AD14462" s="18"/>
      <c r="AE14462" s="18"/>
      <c r="AJ14462" s="7"/>
      <c r="AL14462" s="7"/>
      <c r="AN14462" s="7"/>
      <c r="AP14462" s="7"/>
      <c r="AR14462" s="7"/>
      <c r="AX14462" s="7"/>
      <c r="AY14462" s="7"/>
      <c r="BE14462" s="9"/>
      <c r="BW14462" s="17"/>
      <c r="CH14462" s="7"/>
      <c r="CJ14462" s="7"/>
      <c r="CP14462" s="7"/>
      <c r="CR14462" s="7"/>
      <c r="CS14462" s="7"/>
      <c r="CU14462" s="16"/>
      <c r="DB14462" s="7"/>
      <c r="DD14462" s="7"/>
      <c r="DF14462" s="9"/>
    </row>
    <row r="14463" spans="3:110" x14ac:dyDescent="0.25">
      <c r="C14463" s="6"/>
      <c r="H14463" s="7"/>
      <c r="L14463" s="18"/>
      <c r="M14463" s="18"/>
      <c r="N14463" s="20"/>
      <c r="AD14463" s="18"/>
      <c r="AE14463" s="18"/>
      <c r="AJ14463" s="7"/>
      <c r="AL14463" s="7"/>
      <c r="AN14463" s="7"/>
      <c r="AP14463" s="7"/>
      <c r="AR14463" s="7"/>
      <c r="AX14463" s="7"/>
      <c r="AY14463" s="7"/>
      <c r="BE14463" s="9"/>
      <c r="BW14463" s="17"/>
      <c r="CH14463" s="7"/>
      <c r="CJ14463" s="7"/>
      <c r="CP14463" s="7"/>
      <c r="CR14463" s="7"/>
      <c r="CS14463" s="7"/>
      <c r="CU14463" s="16"/>
      <c r="DB14463" s="7"/>
      <c r="DD14463" s="7"/>
      <c r="DF14463" s="9"/>
    </row>
    <row r="14464" spans="3:110" x14ac:dyDescent="0.25">
      <c r="C14464" s="6"/>
      <c r="H14464" s="7"/>
      <c r="L14464" s="18"/>
      <c r="M14464" s="18"/>
      <c r="N14464" s="20"/>
      <c r="AD14464" s="18"/>
      <c r="AE14464" s="18"/>
      <c r="AJ14464" s="7"/>
      <c r="AL14464" s="7"/>
      <c r="AN14464" s="7"/>
      <c r="AP14464" s="7"/>
      <c r="AR14464" s="7"/>
      <c r="AX14464" s="7"/>
      <c r="AY14464" s="7"/>
      <c r="BE14464" s="9"/>
      <c r="BW14464" s="17"/>
      <c r="CH14464" s="7"/>
      <c r="CJ14464" s="7"/>
      <c r="CP14464" s="7"/>
      <c r="CR14464" s="7"/>
      <c r="CS14464" s="7"/>
      <c r="CU14464" s="16"/>
      <c r="DB14464" s="7"/>
      <c r="DD14464" s="7"/>
      <c r="DF14464" s="9"/>
    </row>
    <row r="14465" spans="3:110" x14ac:dyDescent="0.25">
      <c r="C14465" s="6"/>
      <c r="H14465" s="7"/>
      <c r="L14465" s="18"/>
      <c r="M14465" s="18"/>
      <c r="N14465" s="20"/>
      <c r="AD14465" s="18"/>
      <c r="AE14465" s="18"/>
      <c r="AJ14465" s="7"/>
      <c r="AL14465" s="7"/>
      <c r="AN14465" s="7"/>
      <c r="AP14465" s="7"/>
      <c r="AR14465" s="7"/>
      <c r="AX14465" s="7"/>
      <c r="AY14465" s="7"/>
      <c r="BE14465" s="9"/>
      <c r="BW14465" s="17"/>
      <c r="CH14465" s="7"/>
      <c r="CJ14465" s="7"/>
      <c r="CP14465" s="7"/>
      <c r="CR14465" s="7"/>
      <c r="CS14465" s="7"/>
      <c r="CU14465" s="16"/>
      <c r="DB14465" s="7"/>
      <c r="DD14465" s="7"/>
      <c r="DF14465" s="9"/>
    </row>
    <row r="14466" spans="3:110" x14ac:dyDescent="0.25">
      <c r="C14466" s="6"/>
      <c r="H14466" s="7"/>
      <c r="L14466" s="18"/>
      <c r="M14466" s="18"/>
      <c r="N14466" s="20"/>
      <c r="AD14466" s="18"/>
      <c r="AE14466" s="18"/>
      <c r="AJ14466" s="7"/>
      <c r="AL14466" s="7"/>
      <c r="AN14466" s="7"/>
      <c r="AP14466" s="7"/>
      <c r="AR14466" s="7"/>
      <c r="AX14466" s="7"/>
      <c r="AY14466" s="7"/>
      <c r="BE14466" s="9"/>
      <c r="BW14466" s="17"/>
      <c r="CH14466" s="7"/>
      <c r="CJ14466" s="7"/>
      <c r="CP14466" s="7"/>
      <c r="CR14466" s="7"/>
      <c r="CS14466" s="7"/>
      <c r="CU14466" s="16"/>
      <c r="DB14466" s="7"/>
      <c r="DD14466" s="7"/>
      <c r="DF14466" s="9"/>
    </row>
    <row r="14467" spans="3:110" x14ac:dyDescent="0.25">
      <c r="C14467" s="6"/>
      <c r="H14467" s="7"/>
      <c r="L14467" s="18"/>
      <c r="M14467" s="18"/>
      <c r="N14467" s="20"/>
      <c r="AD14467" s="18"/>
      <c r="AE14467" s="18"/>
      <c r="AJ14467" s="7"/>
      <c r="AL14467" s="7"/>
      <c r="AN14467" s="7"/>
      <c r="AP14467" s="7"/>
      <c r="AR14467" s="7"/>
      <c r="AX14467" s="7"/>
      <c r="AY14467" s="7"/>
      <c r="BE14467" s="9"/>
      <c r="BW14467" s="17"/>
      <c r="CH14467" s="7"/>
      <c r="CJ14467" s="7"/>
      <c r="CP14467" s="7"/>
      <c r="CR14467" s="7"/>
      <c r="CS14467" s="7"/>
      <c r="CU14467" s="16"/>
      <c r="DB14467" s="7"/>
      <c r="DD14467" s="7"/>
      <c r="DF14467" s="9"/>
    </row>
    <row r="14468" spans="3:110" x14ac:dyDescent="0.25">
      <c r="C14468" s="6"/>
      <c r="H14468" s="7"/>
      <c r="L14468" s="18"/>
      <c r="M14468" s="18"/>
      <c r="N14468" s="20"/>
      <c r="AD14468" s="18"/>
      <c r="AE14468" s="18"/>
      <c r="AJ14468" s="7"/>
      <c r="AL14468" s="7"/>
      <c r="AN14468" s="7"/>
      <c r="AP14468" s="7"/>
      <c r="AR14468" s="7"/>
      <c r="AX14468" s="7"/>
      <c r="AY14468" s="7"/>
      <c r="BE14468" s="9"/>
      <c r="BW14468" s="17"/>
      <c r="CH14468" s="7"/>
      <c r="CJ14468" s="7"/>
      <c r="CP14468" s="7"/>
      <c r="CR14468" s="7"/>
      <c r="CS14468" s="7"/>
      <c r="CU14468" s="16"/>
      <c r="DB14468" s="7"/>
      <c r="DD14468" s="7"/>
      <c r="DF14468" s="9"/>
    </row>
    <row r="14469" spans="3:110" x14ac:dyDescent="0.25">
      <c r="C14469" s="6"/>
      <c r="H14469" s="7"/>
      <c r="L14469" s="18"/>
      <c r="M14469" s="18"/>
      <c r="N14469" s="20"/>
      <c r="AD14469" s="18"/>
      <c r="AE14469" s="18"/>
      <c r="AJ14469" s="7"/>
      <c r="AL14469" s="7"/>
      <c r="AN14469" s="7"/>
      <c r="AP14469" s="7"/>
      <c r="AR14469" s="7"/>
      <c r="AX14469" s="7"/>
      <c r="AY14469" s="7"/>
      <c r="BE14469" s="9"/>
      <c r="BW14469" s="17"/>
      <c r="CH14469" s="7"/>
      <c r="CJ14469" s="7"/>
      <c r="CP14469" s="7"/>
      <c r="CR14469" s="7"/>
      <c r="CS14469" s="7"/>
      <c r="CU14469" s="16"/>
      <c r="DB14469" s="7"/>
      <c r="DD14469" s="7"/>
      <c r="DF14469" s="9"/>
    </row>
    <row r="14470" spans="3:110" x14ac:dyDescent="0.25">
      <c r="C14470" s="6"/>
      <c r="H14470" s="7"/>
      <c r="L14470" s="18"/>
      <c r="M14470" s="18"/>
      <c r="N14470" s="20"/>
      <c r="AD14470" s="18"/>
      <c r="AE14470" s="18"/>
      <c r="AJ14470" s="7"/>
      <c r="AL14470" s="7"/>
      <c r="AN14470" s="7"/>
      <c r="AP14470" s="7"/>
      <c r="AR14470" s="7"/>
      <c r="AX14470" s="7"/>
      <c r="AY14470" s="7"/>
      <c r="BE14470" s="9"/>
      <c r="BW14470" s="17"/>
      <c r="CH14470" s="7"/>
      <c r="CJ14470" s="7"/>
      <c r="CP14470" s="7"/>
      <c r="CR14470" s="7"/>
      <c r="CS14470" s="7"/>
      <c r="CU14470" s="16"/>
      <c r="DB14470" s="7"/>
      <c r="DD14470" s="7"/>
      <c r="DF14470" s="9"/>
    </row>
    <row r="14471" spans="3:110" x14ac:dyDescent="0.25">
      <c r="C14471" s="6"/>
      <c r="H14471" s="7"/>
      <c r="L14471" s="18"/>
      <c r="M14471" s="18"/>
      <c r="N14471" s="20"/>
      <c r="AD14471" s="18"/>
      <c r="AE14471" s="18"/>
      <c r="AJ14471" s="7"/>
      <c r="AL14471" s="7"/>
      <c r="AN14471" s="7"/>
      <c r="AP14471" s="7"/>
      <c r="AR14471" s="7"/>
      <c r="AX14471" s="7"/>
      <c r="AY14471" s="7"/>
      <c r="BE14471" s="9"/>
      <c r="BW14471" s="17"/>
      <c r="CH14471" s="7"/>
      <c r="CJ14471" s="7"/>
      <c r="CP14471" s="7"/>
      <c r="CR14471" s="7"/>
      <c r="CS14471" s="7"/>
      <c r="CU14471" s="16"/>
      <c r="DB14471" s="7"/>
      <c r="DD14471" s="7"/>
      <c r="DF14471" s="9"/>
    </row>
    <row r="14472" spans="3:110" x14ac:dyDescent="0.25">
      <c r="C14472" s="6"/>
      <c r="H14472" s="7"/>
      <c r="L14472" s="18"/>
      <c r="M14472" s="18"/>
      <c r="N14472" s="20"/>
      <c r="AD14472" s="18"/>
      <c r="AE14472" s="18"/>
      <c r="AJ14472" s="7"/>
      <c r="AL14472" s="7"/>
      <c r="AN14472" s="7"/>
      <c r="AP14472" s="7"/>
      <c r="AR14472" s="7"/>
      <c r="AX14472" s="7"/>
      <c r="AY14472" s="7"/>
      <c r="BE14472" s="9"/>
      <c r="BW14472" s="17"/>
      <c r="CH14472" s="7"/>
      <c r="CJ14472" s="7"/>
      <c r="CP14472" s="7"/>
      <c r="CR14472" s="7"/>
      <c r="CS14472" s="7"/>
      <c r="CU14472" s="16"/>
      <c r="DB14472" s="7"/>
      <c r="DD14472" s="7"/>
      <c r="DF14472" s="9"/>
    </row>
    <row r="14473" spans="3:110" x14ac:dyDescent="0.25">
      <c r="C14473" s="6"/>
      <c r="H14473" s="7"/>
      <c r="L14473" s="18"/>
      <c r="M14473" s="18"/>
      <c r="N14473" s="20"/>
      <c r="AD14473" s="18"/>
      <c r="AE14473" s="18"/>
      <c r="AJ14473" s="7"/>
      <c r="AL14473" s="7"/>
      <c r="AN14473" s="7"/>
      <c r="AP14473" s="7"/>
      <c r="AR14473" s="7"/>
      <c r="AX14473" s="7"/>
      <c r="AY14473" s="7"/>
      <c r="BE14473" s="9"/>
      <c r="BW14473" s="17"/>
      <c r="CH14473" s="7"/>
      <c r="CJ14473" s="7"/>
      <c r="CP14473" s="7"/>
      <c r="CR14473" s="7"/>
      <c r="CS14473" s="7"/>
      <c r="CU14473" s="16"/>
      <c r="DB14473" s="7"/>
      <c r="DD14473" s="7"/>
      <c r="DF14473" s="9"/>
    </row>
    <row r="14474" spans="3:110" x14ac:dyDescent="0.25">
      <c r="C14474" s="6"/>
      <c r="H14474" s="7"/>
      <c r="L14474" s="18"/>
      <c r="M14474" s="18"/>
      <c r="N14474" s="20"/>
      <c r="AD14474" s="18"/>
      <c r="AE14474" s="18"/>
      <c r="AJ14474" s="7"/>
      <c r="AL14474" s="7"/>
      <c r="AN14474" s="7"/>
      <c r="AP14474" s="7"/>
      <c r="AR14474" s="7"/>
      <c r="AX14474" s="7"/>
      <c r="AY14474" s="7"/>
      <c r="BE14474" s="9"/>
      <c r="BW14474" s="17"/>
      <c r="CH14474" s="7"/>
      <c r="CJ14474" s="7"/>
      <c r="CP14474" s="7"/>
      <c r="CR14474" s="7"/>
      <c r="CS14474" s="7"/>
      <c r="CU14474" s="16"/>
      <c r="DB14474" s="7"/>
      <c r="DD14474" s="7"/>
      <c r="DF14474" s="9"/>
    </row>
    <row r="14475" spans="3:110" x14ac:dyDescent="0.25">
      <c r="C14475" s="6"/>
      <c r="H14475" s="7"/>
      <c r="L14475" s="18"/>
      <c r="M14475" s="18"/>
      <c r="N14475" s="20"/>
      <c r="AD14475" s="18"/>
      <c r="AE14475" s="18"/>
      <c r="AJ14475" s="7"/>
      <c r="AL14475" s="7"/>
      <c r="AN14475" s="7"/>
      <c r="AP14475" s="7"/>
      <c r="AR14475" s="7"/>
      <c r="AX14475" s="7"/>
      <c r="AY14475" s="7"/>
      <c r="BE14475" s="9"/>
      <c r="BW14475" s="17"/>
      <c r="CH14475" s="7"/>
      <c r="CJ14475" s="7"/>
      <c r="CP14475" s="7"/>
      <c r="CR14475" s="7"/>
      <c r="CS14475" s="7"/>
      <c r="CU14475" s="16"/>
      <c r="DB14475" s="7"/>
      <c r="DD14475" s="7"/>
      <c r="DF14475" s="9"/>
    </row>
    <row r="14476" spans="3:110" x14ac:dyDescent="0.25">
      <c r="C14476" s="6"/>
      <c r="H14476" s="7"/>
      <c r="L14476" s="18"/>
      <c r="M14476" s="18"/>
      <c r="N14476" s="20"/>
      <c r="AD14476" s="18"/>
      <c r="AE14476" s="18"/>
      <c r="AJ14476" s="7"/>
      <c r="AL14476" s="7"/>
      <c r="AN14476" s="7"/>
      <c r="AP14476" s="7"/>
      <c r="AR14476" s="7"/>
      <c r="AX14476" s="7"/>
      <c r="AY14476" s="7"/>
      <c r="BE14476" s="9"/>
      <c r="BW14476" s="17"/>
      <c r="CH14476" s="7"/>
      <c r="CJ14476" s="7"/>
      <c r="CP14476" s="7"/>
      <c r="CR14476" s="7"/>
      <c r="CS14476" s="7"/>
      <c r="CU14476" s="16"/>
      <c r="DB14476" s="7"/>
      <c r="DD14476" s="7"/>
      <c r="DF14476" s="9"/>
    </row>
    <row r="14477" spans="3:110" x14ac:dyDescent="0.25">
      <c r="C14477" s="6"/>
      <c r="H14477" s="7"/>
      <c r="L14477" s="18"/>
      <c r="M14477" s="18"/>
      <c r="N14477" s="20"/>
      <c r="AD14477" s="18"/>
      <c r="AE14477" s="18"/>
      <c r="AJ14477" s="7"/>
      <c r="AL14477" s="7"/>
      <c r="AN14477" s="7"/>
      <c r="AP14477" s="7"/>
      <c r="AR14477" s="7"/>
      <c r="AX14477" s="7"/>
      <c r="AY14477" s="7"/>
      <c r="BE14477" s="9"/>
      <c r="BW14477" s="17"/>
      <c r="CH14477" s="7"/>
      <c r="CJ14477" s="7"/>
      <c r="CP14477" s="7"/>
      <c r="CR14477" s="7"/>
      <c r="CS14477" s="7"/>
      <c r="CU14477" s="16"/>
      <c r="DB14477" s="7"/>
      <c r="DD14477" s="7"/>
      <c r="DF14477" s="9"/>
    </row>
    <row r="14478" spans="3:110" x14ac:dyDescent="0.25">
      <c r="C14478" s="6"/>
      <c r="H14478" s="7"/>
      <c r="L14478" s="18"/>
      <c r="M14478" s="18"/>
      <c r="N14478" s="20"/>
      <c r="AD14478" s="18"/>
      <c r="AE14478" s="18"/>
      <c r="AJ14478" s="7"/>
      <c r="AL14478" s="7"/>
      <c r="AN14478" s="7"/>
      <c r="AP14478" s="7"/>
      <c r="AR14478" s="7"/>
      <c r="AX14478" s="7"/>
      <c r="AY14478" s="7"/>
      <c r="BE14478" s="9"/>
      <c r="BW14478" s="17"/>
      <c r="CH14478" s="7"/>
      <c r="CJ14478" s="7"/>
      <c r="CP14478" s="7"/>
      <c r="CR14478" s="7"/>
      <c r="CS14478" s="7"/>
      <c r="CU14478" s="16"/>
      <c r="DB14478" s="7"/>
      <c r="DD14478" s="7"/>
      <c r="DF14478" s="9"/>
    </row>
    <row r="14479" spans="3:110" x14ac:dyDescent="0.25">
      <c r="C14479" s="6"/>
      <c r="H14479" s="7"/>
      <c r="L14479" s="18"/>
      <c r="M14479" s="18"/>
      <c r="N14479" s="20"/>
      <c r="AD14479" s="18"/>
      <c r="AE14479" s="18"/>
      <c r="AJ14479" s="7"/>
      <c r="AL14479" s="7"/>
      <c r="AN14479" s="7"/>
      <c r="AP14479" s="7"/>
      <c r="AR14479" s="7"/>
      <c r="AX14479" s="7"/>
      <c r="AY14479" s="7"/>
      <c r="BE14479" s="9"/>
      <c r="BW14479" s="17"/>
      <c r="CH14479" s="7"/>
      <c r="CJ14479" s="7"/>
      <c r="CP14479" s="7"/>
      <c r="CR14479" s="7"/>
      <c r="CS14479" s="7"/>
      <c r="CU14479" s="16"/>
      <c r="DB14479" s="7"/>
      <c r="DD14479" s="7"/>
      <c r="DF14479" s="9"/>
    </row>
    <row r="14480" spans="3:110" x14ac:dyDescent="0.25">
      <c r="C14480" s="6"/>
      <c r="H14480" s="7"/>
      <c r="L14480" s="18"/>
      <c r="M14480" s="18"/>
      <c r="N14480" s="20"/>
      <c r="AD14480" s="18"/>
      <c r="AE14480" s="18"/>
      <c r="AJ14480" s="7"/>
      <c r="AL14480" s="7"/>
      <c r="AN14480" s="7"/>
      <c r="AP14480" s="7"/>
      <c r="AR14480" s="7"/>
      <c r="AX14480" s="7"/>
      <c r="AY14480" s="7"/>
      <c r="BE14480" s="9"/>
      <c r="BW14480" s="17"/>
      <c r="CH14480" s="7"/>
      <c r="CJ14480" s="7"/>
      <c r="CP14480" s="7"/>
      <c r="CR14480" s="7"/>
      <c r="CS14480" s="7"/>
      <c r="CU14480" s="16"/>
      <c r="DB14480" s="7"/>
      <c r="DD14480" s="7"/>
      <c r="DF14480" s="9"/>
    </row>
    <row r="14481" spans="3:110" x14ac:dyDescent="0.25">
      <c r="C14481" s="6"/>
      <c r="H14481" s="7"/>
      <c r="L14481" s="18"/>
      <c r="M14481" s="18"/>
      <c r="N14481" s="20"/>
      <c r="AD14481" s="18"/>
      <c r="AE14481" s="18"/>
      <c r="AJ14481" s="7"/>
      <c r="AL14481" s="7"/>
      <c r="AN14481" s="7"/>
      <c r="AP14481" s="7"/>
      <c r="AR14481" s="7"/>
      <c r="AX14481" s="7"/>
      <c r="AY14481" s="7"/>
      <c r="BE14481" s="9"/>
      <c r="BW14481" s="17"/>
      <c r="CH14481" s="7"/>
      <c r="CJ14481" s="7"/>
      <c r="CP14481" s="7"/>
      <c r="CR14481" s="7"/>
      <c r="CS14481" s="7"/>
      <c r="CU14481" s="16"/>
      <c r="DB14481" s="7"/>
      <c r="DD14481" s="7"/>
      <c r="DF14481" s="9"/>
    </row>
    <row r="14482" spans="3:110" x14ac:dyDescent="0.25">
      <c r="C14482" s="6"/>
      <c r="H14482" s="7"/>
      <c r="L14482" s="18"/>
      <c r="M14482" s="18"/>
      <c r="N14482" s="20"/>
      <c r="AD14482" s="18"/>
      <c r="AE14482" s="18"/>
      <c r="AJ14482" s="7"/>
      <c r="AL14482" s="7"/>
      <c r="AN14482" s="7"/>
      <c r="AP14482" s="7"/>
      <c r="AR14482" s="7"/>
      <c r="AX14482" s="7"/>
      <c r="AY14482" s="7"/>
      <c r="BE14482" s="9"/>
      <c r="BW14482" s="17"/>
      <c r="CH14482" s="7"/>
      <c r="CJ14482" s="7"/>
      <c r="CP14482" s="7"/>
      <c r="CR14482" s="7"/>
      <c r="CS14482" s="7"/>
      <c r="CU14482" s="16"/>
      <c r="DB14482" s="7"/>
      <c r="DD14482" s="7"/>
      <c r="DF14482" s="9"/>
    </row>
    <row r="14483" spans="3:110" x14ac:dyDescent="0.25">
      <c r="C14483" s="6"/>
      <c r="H14483" s="7"/>
      <c r="L14483" s="18"/>
      <c r="M14483" s="18"/>
      <c r="N14483" s="20"/>
      <c r="AD14483" s="18"/>
      <c r="AE14483" s="18"/>
      <c r="AJ14483" s="7"/>
      <c r="AL14483" s="7"/>
      <c r="AN14483" s="7"/>
      <c r="AP14483" s="7"/>
      <c r="AR14483" s="7"/>
      <c r="AX14483" s="7"/>
      <c r="AY14483" s="7"/>
      <c r="BE14483" s="9"/>
      <c r="BW14483" s="17"/>
      <c r="CH14483" s="7"/>
      <c r="CJ14483" s="7"/>
      <c r="CP14483" s="7"/>
      <c r="CR14483" s="7"/>
      <c r="CS14483" s="7"/>
      <c r="CU14483" s="16"/>
      <c r="DB14483" s="7"/>
      <c r="DD14483" s="7"/>
      <c r="DF14483" s="9"/>
    </row>
    <row r="14484" spans="3:110" x14ac:dyDescent="0.25">
      <c r="C14484" s="6"/>
      <c r="H14484" s="7"/>
      <c r="L14484" s="18"/>
      <c r="M14484" s="18"/>
      <c r="N14484" s="20"/>
      <c r="AD14484" s="18"/>
      <c r="AE14484" s="18"/>
      <c r="AJ14484" s="7"/>
      <c r="AL14484" s="7"/>
      <c r="AN14484" s="7"/>
      <c r="AP14484" s="7"/>
      <c r="AR14484" s="7"/>
      <c r="AX14484" s="7"/>
      <c r="AY14484" s="7"/>
      <c r="BE14484" s="9"/>
      <c r="BW14484" s="17"/>
      <c r="CH14484" s="7"/>
      <c r="CJ14484" s="7"/>
      <c r="CP14484" s="7"/>
      <c r="CR14484" s="7"/>
      <c r="CS14484" s="7"/>
      <c r="CU14484" s="16"/>
      <c r="DB14484" s="7"/>
      <c r="DD14484" s="7"/>
      <c r="DF14484" s="9"/>
    </row>
    <row r="14485" spans="3:110" x14ac:dyDescent="0.25">
      <c r="C14485" s="6"/>
      <c r="H14485" s="7"/>
      <c r="L14485" s="18"/>
      <c r="M14485" s="18"/>
      <c r="N14485" s="20"/>
      <c r="AD14485" s="18"/>
      <c r="AE14485" s="18"/>
      <c r="AJ14485" s="7"/>
      <c r="AL14485" s="7"/>
      <c r="AN14485" s="7"/>
      <c r="AP14485" s="7"/>
      <c r="AR14485" s="7"/>
      <c r="AX14485" s="7"/>
      <c r="AY14485" s="7"/>
      <c r="BE14485" s="9"/>
      <c r="BW14485" s="17"/>
      <c r="CH14485" s="7"/>
      <c r="CJ14485" s="7"/>
      <c r="CP14485" s="7"/>
      <c r="CR14485" s="7"/>
      <c r="CS14485" s="7"/>
      <c r="CU14485" s="16"/>
      <c r="DB14485" s="7"/>
      <c r="DD14485" s="7"/>
      <c r="DF14485" s="9"/>
    </row>
    <row r="14486" spans="3:110" x14ac:dyDescent="0.25">
      <c r="C14486" s="6"/>
      <c r="H14486" s="7"/>
      <c r="L14486" s="18"/>
      <c r="M14486" s="18"/>
      <c r="N14486" s="20"/>
      <c r="AD14486" s="18"/>
      <c r="AE14486" s="18"/>
      <c r="AJ14486" s="7"/>
      <c r="AL14486" s="7"/>
      <c r="AN14486" s="7"/>
      <c r="AP14486" s="7"/>
      <c r="AR14486" s="7"/>
      <c r="AX14486" s="7"/>
      <c r="AY14486" s="7"/>
      <c r="BE14486" s="9"/>
      <c r="BW14486" s="17"/>
      <c r="CH14486" s="7"/>
      <c r="CJ14486" s="7"/>
      <c r="CP14486" s="7"/>
      <c r="CR14486" s="7"/>
      <c r="CS14486" s="7"/>
      <c r="CU14486" s="16"/>
      <c r="DB14486" s="7"/>
      <c r="DD14486" s="7"/>
      <c r="DF14486" s="9"/>
    </row>
    <row r="14487" spans="3:110" x14ac:dyDescent="0.25">
      <c r="C14487" s="6"/>
      <c r="H14487" s="7"/>
      <c r="L14487" s="18"/>
      <c r="M14487" s="18"/>
      <c r="N14487" s="20"/>
      <c r="AD14487" s="18"/>
      <c r="AE14487" s="18"/>
      <c r="AJ14487" s="7"/>
      <c r="AL14487" s="7"/>
      <c r="AN14487" s="7"/>
      <c r="AP14487" s="7"/>
      <c r="AR14487" s="7"/>
      <c r="AX14487" s="7"/>
      <c r="AY14487" s="7"/>
      <c r="BE14487" s="9"/>
      <c r="BW14487" s="17"/>
      <c r="CH14487" s="7"/>
      <c r="CJ14487" s="7"/>
      <c r="CP14487" s="7"/>
      <c r="CR14487" s="7"/>
      <c r="CS14487" s="7"/>
      <c r="CU14487" s="16"/>
      <c r="DB14487" s="7"/>
      <c r="DD14487" s="7"/>
      <c r="DF14487" s="9"/>
    </row>
    <row r="14488" spans="3:110" x14ac:dyDescent="0.25">
      <c r="C14488" s="6"/>
      <c r="H14488" s="7"/>
      <c r="L14488" s="18"/>
      <c r="M14488" s="18"/>
      <c r="N14488" s="20"/>
      <c r="AD14488" s="18"/>
      <c r="AE14488" s="18"/>
      <c r="AJ14488" s="7"/>
      <c r="AL14488" s="7"/>
      <c r="AN14488" s="7"/>
      <c r="AP14488" s="7"/>
      <c r="AR14488" s="7"/>
      <c r="AX14488" s="7"/>
      <c r="AY14488" s="7"/>
      <c r="BE14488" s="9"/>
      <c r="BW14488" s="17"/>
      <c r="CH14488" s="7"/>
      <c r="CJ14488" s="7"/>
      <c r="CP14488" s="7"/>
      <c r="CR14488" s="7"/>
      <c r="CS14488" s="7"/>
      <c r="CU14488" s="16"/>
      <c r="DB14488" s="7"/>
      <c r="DD14488" s="7"/>
      <c r="DF14488" s="9"/>
    </row>
    <row r="14489" spans="3:110" x14ac:dyDescent="0.25">
      <c r="C14489" s="6"/>
      <c r="H14489" s="7"/>
      <c r="L14489" s="18"/>
      <c r="M14489" s="18"/>
      <c r="N14489" s="20"/>
      <c r="AD14489" s="18"/>
      <c r="AE14489" s="18"/>
      <c r="AJ14489" s="7"/>
      <c r="AL14489" s="7"/>
      <c r="AN14489" s="7"/>
      <c r="AP14489" s="7"/>
      <c r="AR14489" s="7"/>
      <c r="AX14489" s="7"/>
      <c r="AY14489" s="7"/>
      <c r="BE14489" s="9"/>
      <c r="BW14489" s="17"/>
      <c r="CH14489" s="7"/>
      <c r="CJ14489" s="7"/>
      <c r="CP14489" s="7"/>
      <c r="CR14489" s="7"/>
      <c r="CS14489" s="7"/>
      <c r="CU14489" s="16"/>
      <c r="DB14489" s="7"/>
      <c r="DD14489" s="7"/>
      <c r="DF14489" s="9"/>
    </row>
    <row r="14490" spans="3:110" x14ac:dyDescent="0.25">
      <c r="C14490" s="6"/>
      <c r="H14490" s="7"/>
      <c r="L14490" s="18"/>
      <c r="M14490" s="18"/>
      <c r="N14490" s="20"/>
      <c r="AD14490" s="18"/>
      <c r="AE14490" s="18"/>
      <c r="AJ14490" s="7"/>
      <c r="AL14490" s="7"/>
      <c r="AN14490" s="7"/>
      <c r="AP14490" s="7"/>
      <c r="AR14490" s="7"/>
      <c r="AX14490" s="7"/>
      <c r="AY14490" s="7"/>
      <c r="BE14490" s="9"/>
      <c r="BW14490" s="17"/>
      <c r="CH14490" s="7"/>
      <c r="CJ14490" s="7"/>
      <c r="CP14490" s="7"/>
      <c r="CR14490" s="7"/>
      <c r="CS14490" s="7"/>
      <c r="CU14490" s="16"/>
      <c r="DB14490" s="7"/>
      <c r="DD14490" s="7"/>
      <c r="DF14490" s="9"/>
    </row>
    <row r="14491" spans="3:110" x14ac:dyDescent="0.25">
      <c r="C14491" s="6"/>
      <c r="H14491" s="7"/>
      <c r="L14491" s="18"/>
      <c r="M14491" s="18"/>
      <c r="N14491" s="20"/>
      <c r="AD14491" s="18"/>
      <c r="AE14491" s="18"/>
      <c r="AJ14491" s="7"/>
      <c r="AL14491" s="7"/>
      <c r="AN14491" s="7"/>
      <c r="AP14491" s="7"/>
      <c r="AR14491" s="7"/>
      <c r="AX14491" s="7"/>
      <c r="AY14491" s="7"/>
      <c r="BE14491" s="9"/>
      <c r="BW14491" s="17"/>
      <c r="CH14491" s="7"/>
      <c r="CJ14491" s="7"/>
      <c r="CP14491" s="7"/>
      <c r="CR14491" s="7"/>
      <c r="CS14491" s="7"/>
      <c r="CU14491" s="16"/>
      <c r="DB14491" s="7"/>
      <c r="DD14491" s="7"/>
      <c r="DF14491" s="9"/>
    </row>
    <row r="14492" spans="3:110" x14ac:dyDescent="0.25">
      <c r="C14492" s="6"/>
      <c r="H14492" s="7"/>
      <c r="L14492" s="18"/>
      <c r="M14492" s="18"/>
      <c r="N14492" s="20"/>
      <c r="AD14492" s="18"/>
      <c r="AE14492" s="18"/>
      <c r="AJ14492" s="7"/>
      <c r="AL14492" s="7"/>
      <c r="AN14492" s="7"/>
      <c r="AP14492" s="7"/>
      <c r="AR14492" s="7"/>
      <c r="AX14492" s="7"/>
      <c r="AY14492" s="7"/>
      <c r="BE14492" s="9"/>
      <c r="BW14492" s="17"/>
      <c r="CH14492" s="7"/>
      <c r="CJ14492" s="7"/>
      <c r="CP14492" s="7"/>
      <c r="CR14492" s="7"/>
      <c r="CS14492" s="7"/>
      <c r="CU14492" s="16"/>
      <c r="DB14492" s="7"/>
      <c r="DD14492" s="7"/>
      <c r="DF14492" s="9"/>
    </row>
    <row r="14493" spans="3:110" x14ac:dyDescent="0.25">
      <c r="C14493" s="6"/>
      <c r="H14493" s="7"/>
      <c r="L14493" s="18"/>
      <c r="M14493" s="18"/>
      <c r="N14493" s="20"/>
      <c r="AD14493" s="18"/>
      <c r="AE14493" s="18"/>
      <c r="AJ14493" s="7"/>
      <c r="AL14493" s="7"/>
      <c r="AN14493" s="7"/>
      <c r="AP14493" s="7"/>
      <c r="AR14493" s="7"/>
      <c r="AX14493" s="7"/>
      <c r="AY14493" s="7"/>
      <c r="BE14493" s="9"/>
      <c r="BW14493" s="17"/>
      <c r="CH14493" s="7"/>
      <c r="CJ14493" s="7"/>
      <c r="CP14493" s="7"/>
      <c r="CR14493" s="7"/>
      <c r="CS14493" s="7"/>
      <c r="CU14493" s="16"/>
      <c r="DB14493" s="7"/>
      <c r="DD14493" s="7"/>
      <c r="DF14493" s="9"/>
    </row>
    <row r="14494" spans="3:110" x14ac:dyDescent="0.25">
      <c r="C14494" s="6"/>
      <c r="H14494" s="7"/>
      <c r="L14494" s="18"/>
      <c r="M14494" s="18"/>
      <c r="N14494" s="20"/>
      <c r="AD14494" s="18"/>
      <c r="AE14494" s="18"/>
      <c r="AJ14494" s="7"/>
      <c r="AL14494" s="7"/>
      <c r="AN14494" s="7"/>
      <c r="AP14494" s="7"/>
      <c r="AR14494" s="7"/>
      <c r="AX14494" s="7"/>
      <c r="AY14494" s="7"/>
      <c r="BE14494" s="9"/>
      <c r="BW14494" s="17"/>
      <c r="CH14494" s="7"/>
      <c r="CJ14494" s="7"/>
      <c r="CP14494" s="7"/>
      <c r="CR14494" s="7"/>
      <c r="CS14494" s="7"/>
      <c r="CU14494" s="16"/>
      <c r="DB14494" s="7"/>
      <c r="DD14494" s="7"/>
      <c r="DF14494" s="9"/>
    </row>
    <row r="14495" spans="3:110" x14ac:dyDescent="0.25">
      <c r="C14495" s="6"/>
      <c r="H14495" s="7"/>
      <c r="L14495" s="18"/>
      <c r="M14495" s="18"/>
      <c r="N14495" s="20"/>
      <c r="AD14495" s="18"/>
      <c r="AE14495" s="18"/>
      <c r="AJ14495" s="7"/>
      <c r="AL14495" s="7"/>
      <c r="AN14495" s="7"/>
      <c r="AP14495" s="7"/>
      <c r="AR14495" s="7"/>
      <c r="AX14495" s="7"/>
      <c r="AY14495" s="7"/>
      <c r="BE14495" s="9"/>
      <c r="BW14495" s="17"/>
      <c r="CH14495" s="7"/>
      <c r="CJ14495" s="7"/>
      <c r="CP14495" s="7"/>
      <c r="CR14495" s="7"/>
      <c r="CS14495" s="7"/>
      <c r="CU14495" s="16"/>
      <c r="DB14495" s="7"/>
      <c r="DD14495" s="7"/>
      <c r="DF14495" s="9"/>
    </row>
    <row r="14496" spans="3:110" x14ac:dyDescent="0.25">
      <c r="C14496" s="6"/>
      <c r="H14496" s="7"/>
      <c r="L14496" s="18"/>
      <c r="M14496" s="18"/>
      <c r="N14496" s="20"/>
      <c r="AD14496" s="18"/>
      <c r="AE14496" s="18"/>
      <c r="AJ14496" s="7"/>
      <c r="AL14496" s="7"/>
      <c r="AN14496" s="7"/>
      <c r="AP14496" s="7"/>
      <c r="AR14496" s="7"/>
      <c r="AX14496" s="7"/>
      <c r="AY14496" s="7"/>
      <c r="BE14496" s="9"/>
      <c r="BW14496" s="17"/>
      <c r="CH14496" s="7"/>
      <c r="CJ14496" s="7"/>
      <c r="CP14496" s="7"/>
      <c r="CR14496" s="7"/>
      <c r="CS14496" s="7"/>
      <c r="CU14496" s="16"/>
      <c r="DB14496" s="7"/>
      <c r="DD14496" s="7"/>
      <c r="DF14496" s="9"/>
    </row>
    <row r="14497" spans="3:110" x14ac:dyDescent="0.25">
      <c r="C14497" s="6"/>
      <c r="H14497" s="7"/>
      <c r="L14497" s="18"/>
      <c r="M14497" s="18"/>
      <c r="N14497" s="20"/>
      <c r="AD14497" s="18"/>
      <c r="AE14497" s="18"/>
      <c r="AJ14497" s="7"/>
      <c r="AL14497" s="7"/>
      <c r="AN14497" s="7"/>
      <c r="AP14497" s="7"/>
      <c r="AR14497" s="7"/>
      <c r="AX14497" s="7"/>
      <c r="AY14497" s="7"/>
      <c r="BE14497" s="9"/>
      <c r="BW14497" s="17"/>
      <c r="CH14497" s="7"/>
      <c r="CJ14497" s="7"/>
      <c r="CP14497" s="7"/>
      <c r="CR14497" s="7"/>
      <c r="CS14497" s="7"/>
      <c r="CU14497" s="16"/>
      <c r="DB14497" s="7"/>
      <c r="DD14497" s="7"/>
      <c r="DF14497" s="9"/>
    </row>
    <row r="14498" spans="3:110" x14ac:dyDescent="0.25">
      <c r="C14498" s="6"/>
      <c r="H14498" s="7"/>
      <c r="L14498" s="18"/>
      <c r="M14498" s="18"/>
      <c r="N14498" s="20"/>
      <c r="AD14498" s="18"/>
      <c r="AE14498" s="18"/>
      <c r="AJ14498" s="7"/>
      <c r="AL14498" s="7"/>
      <c r="AN14498" s="7"/>
      <c r="AP14498" s="7"/>
      <c r="AR14498" s="7"/>
      <c r="AX14498" s="7"/>
      <c r="AY14498" s="7"/>
      <c r="BE14498" s="9"/>
      <c r="BW14498" s="17"/>
      <c r="CH14498" s="7"/>
      <c r="CJ14498" s="7"/>
      <c r="CP14498" s="7"/>
      <c r="CR14498" s="7"/>
      <c r="CS14498" s="7"/>
      <c r="CU14498" s="16"/>
      <c r="DB14498" s="7"/>
      <c r="DD14498" s="7"/>
      <c r="DF14498" s="9"/>
    </row>
    <row r="14499" spans="3:110" x14ac:dyDescent="0.25">
      <c r="C14499" s="6"/>
      <c r="H14499" s="7"/>
      <c r="L14499" s="18"/>
      <c r="M14499" s="18"/>
      <c r="N14499" s="20"/>
      <c r="AD14499" s="18"/>
      <c r="AE14499" s="18"/>
      <c r="AJ14499" s="7"/>
      <c r="AL14499" s="7"/>
      <c r="AN14499" s="7"/>
      <c r="AP14499" s="7"/>
      <c r="AR14499" s="7"/>
      <c r="AX14499" s="7"/>
      <c r="AY14499" s="7"/>
      <c r="BE14499" s="9"/>
      <c r="BW14499" s="17"/>
      <c r="CH14499" s="7"/>
      <c r="CJ14499" s="7"/>
      <c r="CP14499" s="7"/>
      <c r="CR14499" s="7"/>
      <c r="CS14499" s="7"/>
      <c r="CU14499" s="16"/>
      <c r="DB14499" s="7"/>
      <c r="DD14499" s="7"/>
      <c r="DF14499" s="9"/>
    </row>
    <row r="14500" spans="3:110" x14ac:dyDescent="0.25">
      <c r="C14500" s="6"/>
      <c r="H14500" s="7"/>
      <c r="L14500" s="18"/>
      <c r="M14500" s="18"/>
      <c r="N14500" s="20"/>
      <c r="AD14500" s="18"/>
      <c r="AE14500" s="18"/>
      <c r="AJ14500" s="7"/>
      <c r="AL14500" s="7"/>
      <c r="AN14500" s="7"/>
      <c r="AP14500" s="7"/>
      <c r="AR14500" s="7"/>
      <c r="AX14500" s="7"/>
      <c r="AY14500" s="7"/>
      <c r="BE14500" s="9"/>
      <c r="BW14500" s="17"/>
      <c r="CH14500" s="7"/>
      <c r="CJ14500" s="7"/>
      <c r="CP14500" s="7"/>
      <c r="CR14500" s="7"/>
      <c r="CS14500" s="7"/>
      <c r="CU14500" s="16"/>
      <c r="DB14500" s="7"/>
      <c r="DD14500" s="7"/>
      <c r="DF14500" s="9"/>
    </row>
    <row r="14501" spans="3:110" x14ac:dyDescent="0.25">
      <c r="C14501" s="6"/>
      <c r="H14501" s="7"/>
      <c r="L14501" s="18"/>
      <c r="M14501" s="18"/>
      <c r="N14501" s="20"/>
      <c r="AD14501" s="18"/>
      <c r="AE14501" s="18"/>
      <c r="AJ14501" s="7"/>
      <c r="AL14501" s="7"/>
      <c r="AN14501" s="7"/>
      <c r="AP14501" s="7"/>
      <c r="AR14501" s="7"/>
      <c r="AX14501" s="7"/>
      <c r="AY14501" s="7"/>
      <c r="BE14501" s="9"/>
      <c r="BW14501" s="17"/>
      <c r="CH14501" s="7"/>
      <c r="CJ14501" s="7"/>
      <c r="CP14501" s="7"/>
      <c r="CR14501" s="7"/>
      <c r="CS14501" s="7"/>
      <c r="CU14501" s="16"/>
      <c r="DB14501" s="7"/>
      <c r="DD14501" s="7"/>
      <c r="DF14501" s="9"/>
    </row>
    <row r="14502" spans="3:110" x14ac:dyDescent="0.25">
      <c r="C14502" s="6"/>
      <c r="H14502" s="7"/>
      <c r="L14502" s="18"/>
      <c r="M14502" s="18"/>
      <c r="N14502" s="20"/>
      <c r="AD14502" s="18"/>
      <c r="AE14502" s="18"/>
      <c r="AJ14502" s="7"/>
      <c r="AL14502" s="7"/>
      <c r="AN14502" s="7"/>
      <c r="AP14502" s="7"/>
      <c r="AR14502" s="7"/>
      <c r="AX14502" s="7"/>
      <c r="AY14502" s="7"/>
      <c r="BE14502" s="9"/>
      <c r="BW14502" s="17"/>
      <c r="CH14502" s="7"/>
      <c r="CJ14502" s="7"/>
      <c r="CP14502" s="7"/>
      <c r="CR14502" s="7"/>
      <c r="CS14502" s="7"/>
      <c r="CU14502" s="16"/>
      <c r="DB14502" s="7"/>
      <c r="DD14502" s="7"/>
      <c r="DF14502" s="9"/>
    </row>
    <row r="14503" spans="3:110" x14ac:dyDescent="0.25">
      <c r="C14503" s="6"/>
      <c r="H14503" s="7"/>
      <c r="L14503" s="18"/>
      <c r="M14503" s="18"/>
      <c r="N14503" s="20"/>
      <c r="AD14503" s="18"/>
      <c r="AE14503" s="18"/>
      <c r="AJ14503" s="7"/>
      <c r="AL14503" s="7"/>
      <c r="AN14503" s="7"/>
      <c r="AP14503" s="7"/>
      <c r="AR14503" s="7"/>
      <c r="AX14503" s="7"/>
      <c r="AY14503" s="7"/>
      <c r="BE14503" s="9"/>
      <c r="BW14503" s="17"/>
      <c r="CH14503" s="7"/>
      <c r="CJ14503" s="7"/>
      <c r="CP14503" s="7"/>
      <c r="CR14503" s="7"/>
      <c r="CS14503" s="7"/>
      <c r="CU14503" s="16"/>
      <c r="DB14503" s="7"/>
      <c r="DD14503" s="7"/>
      <c r="DF14503" s="9"/>
    </row>
    <row r="14504" spans="3:110" x14ac:dyDescent="0.25">
      <c r="C14504" s="6"/>
      <c r="H14504" s="7"/>
      <c r="L14504" s="18"/>
      <c r="M14504" s="18"/>
      <c r="N14504" s="20"/>
      <c r="AD14504" s="18"/>
      <c r="AE14504" s="18"/>
      <c r="AJ14504" s="7"/>
      <c r="AL14504" s="7"/>
      <c r="AN14504" s="7"/>
      <c r="AP14504" s="7"/>
      <c r="AR14504" s="7"/>
      <c r="AX14504" s="7"/>
      <c r="AY14504" s="7"/>
      <c r="BE14504" s="9"/>
      <c r="BW14504" s="17"/>
      <c r="CH14504" s="7"/>
      <c r="CJ14504" s="7"/>
      <c r="CP14504" s="7"/>
      <c r="CR14504" s="7"/>
      <c r="CS14504" s="7"/>
      <c r="CU14504" s="16"/>
      <c r="DB14504" s="7"/>
      <c r="DD14504" s="7"/>
      <c r="DF14504" s="9"/>
    </row>
    <row r="14505" spans="3:110" x14ac:dyDescent="0.25">
      <c r="C14505" s="6"/>
      <c r="H14505" s="7"/>
      <c r="L14505" s="18"/>
      <c r="M14505" s="18"/>
      <c r="N14505" s="20"/>
      <c r="AD14505" s="18"/>
      <c r="AE14505" s="18"/>
      <c r="AJ14505" s="7"/>
      <c r="AL14505" s="7"/>
      <c r="AN14505" s="7"/>
      <c r="AP14505" s="7"/>
      <c r="AR14505" s="7"/>
      <c r="AX14505" s="7"/>
      <c r="AY14505" s="7"/>
      <c r="BE14505" s="9"/>
      <c r="BW14505" s="17"/>
      <c r="CH14505" s="7"/>
      <c r="CJ14505" s="7"/>
      <c r="CP14505" s="7"/>
      <c r="CR14505" s="7"/>
      <c r="CS14505" s="7"/>
      <c r="CU14505" s="16"/>
      <c r="DB14505" s="7"/>
      <c r="DD14505" s="7"/>
      <c r="DF14505" s="9"/>
    </row>
    <row r="14506" spans="3:110" x14ac:dyDescent="0.25">
      <c r="C14506" s="6"/>
      <c r="H14506" s="7"/>
      <c r="L14506" s="18"/>
      <c r="M14506" s="18"/>
      <c r="N14506" s="20"/>
      <c r="AD14506" s="18"/>
      <c r="AE14506" s="18"/>
      <c r="AJ14506" s="7"/>
      <c r="AL14506" s="7"/>
      <c r="AN14506" s="7"/>
      <c r="AP14506" s="7"/>
      <c r="AR14506" s="7"/>
      <c r="AX14506" s="7"/>
      <c r="AY14506" s="7"/>
      <c r="BE14506" s="9"/>
      <c r="BW14506" s="17"/>
      <c r="CH14506" s="7"/>
      <c r="CJ14506" s="7"/>
      <c r="CP14506" s="7"/>
      <c r="CR14506" s="7"/>
      <c r="CS14506" s="7"/>
      <c r="CU14506" s="16"/>
      <c r="DB14506" s="7"/>
      <c r="DD14506" s="7"/>
      <c r="DF14506" s="9"/>
    </row>
    <row r="14507" spans="3:110" x14ac:dyDescent="0.25">
      <c r="C14507" s="6"/>
      <c r="H14507" s="7"/>
      <c r="L14507" s="18"/>
      <c r="M14507" s="18"/>
      <c r="N14507" s="20"/>
      <c r="AD14507" s="18"/>
      <c r="AE14507" s="18"/>
      <c r="AJ14507" s="7"/>
      <c r="AL14507" s="7"/>
      <c r="AN14507" s="7"/>
      <c r="AP14507" s="7"/>
      <c r="AR14507" s="7"/>
      <c r="AX14507" s="7"/>
      <c r="AY14507" s="7"/>
      <c r="BE14507" s="9"/>
      <c r="BW14507" s="17"/>
      <c r="CH14507" s="7"/>
      <c r="CJ14507" s="7"/>
      <c r="CP14507" s="7"/>
      <c r="CR14507" s="7"/>
      <c r="CS14507" s="7"/>
      <c r="CU14507" s="16"/>
      <c r="DB14507" s="7"/>
      <c r="DD14507" s="7"/>
      <c r="DF14507" s="9"/>
    </row>
    <row r="14508" spans="3:110" x14ac:dyDescent="0.25">
      <c r="C14508" s="6"/>
      <c r="H14508" s="7"/>
      <c r="L14508" s="18"/>
      <c r="M14508" s="18"/>
      <c r="N14508" s="20"/>
      <c r="AD14508" s="18"/>
      <c r="AE14508" s="18"/>
      <c r="AJ14508" s="7"/>
      <c r="AL14508" s="7"/>
      <c r="AN14508" s="7"/>
      <c r="AP14508" s="7"/>
      <c r="AR14508" s="7"/>
      <c r="AX14508" s="7"/>
      <c r="AY14508" s="7"/>
      <c r="BE14508" s="9"/>
      <c r="BW14508" s="17"/>
      <c r="CH14508" s="7"/>
      <c r="CJ14508" s="7"/>
      <c r="CP14508" s="7"/>
      <c r="CR14508" s="7"/>
      <c r="CS14508" s="7"/>
      <c r="CU14508" s="16"/>
      <c r="DB14508" s="7"/>
      <c r="DD14508" s="7"/>
      <c r="DF14508" s="9"/>
    </row>
    <row r="14509" spans="3:110" x14ac:dyDescent="0.25">
      <c r="C14509" s="6"/>
      <c r="H14509" s="7"/>
      <c r="L14509" s="18"/>
      <c r="M14509" s="18"/>
      <c r="N14509" s="20"/>
      <c r="AD14509" s="18"/>
      <c r="AE14509" s="18"/>
      <c r="AJ14509" s="7"/>
      <c r="AL14509" s="7"/>
      <c r="AN14509" s="7"/>
      <c r="AP14509" s="7"/>
      <c r="AR14509" s="7"/>
      <c r="AX14509" s="7"/>
      <c r="AY14509" s="7"/>
      <c r="BE14509" s="9"/>
      <c r="BW14509" s="17"/>
      <c r="CH14509" s="7"/>
      <c r="CJ14509" s="7"/>
      <c r="CP14509" s="7"/>
      <c r="CR14509" s="7"/>
      <c r="CS14509" s="7"/>
      <c r="CU14509" s="16"/>
      <c r="DB14509" s="7"/>
      <c r="DD14509" s="7"/>
      <c r="DF14509" s="9"/>
    </row>
    <row r="14510" spans="3:110" x14ac:dyDescent="0.25">
      <c r="C14510" s="6"/>
      <c r="H14510" s="7"/>
      <c r="L14510" s="18"/>
      <c r="M14510" s="18"/>
      <c r="N14510" s="20"/>
      <c r="AD14510" s="18"/>
      <c r="AE14510" s="18"/>
      <c r="AJ14510" s="7"/>
      <c r="AL14510" s="7"/>
      <c r="AN14510" s="7"/>
      <c r="AP14510" s="7"/>
      <c r="AR14510" s="7"/>
      <c r="AX14510" s="7"/>
      <c r="AY14510" s="7"/>
      <c r="BE14510" s="9"/>
      <c r="BW14510" s="17"/>
      <c r="CH14510" s="7"/>
      <c r="CJ14510" s="7"/>
      <c r="CP14510" s="7"/>
      <c r="CR14510" s="7"/>
      <c r="CS14510" s="7"/>
      <c r="CU14510" s="16"/>
      <c r="DB14510" s="7"/>
      <c r="DD14510" s="7"/>
      <c r="DF14510" s="9"/>
    </row>
    <row r="14511" spans="3:110" x14ac:dyDescent="0.25">
      <c r="C14511" s="6"/>
      <c r="H14511" s="7"/>
      <c r="L14511" s="18"/>
      <c r="M14511" s="18"/>
      <c r="N14511" s="20"/>
      <c r="AD14511" s="18"/>
      <c r="AE14511" s="18"/>
      <c r="AJ14511" s="7"/>
      <c r="AL14511" s="7"/>
      <c r="AN14511" s="7"/>
      <c r="AP14511" s="7"/>
      <c r="AR14511" s="7"/>
      <c r="AX14511" s="7"/>
      <c r="AY14511" s="7"/>
      <c r="BE14511" s="9"/>
      <c r="BW14511" s="17"/>
      <c r="CH14511" s="7"/>
      <c r="CJ14511" s="7"/>
      <c r="CP14511" s="7"/>
      <c r="CR14511" s="7"/>
      <c r="CS14511" s="7"/>
      <c r="CU14511" s="16"/>
      <c r="DB14511" s="7"/>
      <c r="DD14511" s="7"/>
      <c r="DF14511" s="9"/>
    </row>
    <row r="14512" spans="3:110" x14ac:dyDescent="0.25">
      <c r="C14512" s="6"/>
      <c r="H14512" s="7"/>
      <c r="L14512" s="18"/>
      <c r="M14512" s="18"/>
      <c r="N14512" s="20"/>
      <c r="AD14512" s="18"/>
      <c r="AE14512" s="18"/>
      <c r="AJ14512" s="7"/>
      <c r="AL14512" s="7"/>
      <c r="AN14512" s="7"/>
      <c r="AP14512" s="7"/>
      <c r="AR14512" s="7"/>
      <c r="AX14512" s="7"/>
      <c r="AY14512" s="7"/>
      <c r="BE14512" s="9"/>
      <c r="BW14512" s="17"/>
      <c r="CH14512" s="7"/>
      <c r="CJ14512" s="7"/>
      <c r="CP14512" s="7"/>
      <c r="CR14512" s="7"/>
      <c r="CS14512" s="7"/>
      <c r="CU14512" s="16"/>
      <c r="DB14512" s="7"/>
      <c r="DD14512" s="7"/>
      <c r="DF14512" s="9"/>
    </row>
    <row r="14513" spans="3:110" x14ac:dyDescent="0.25">
      <c r="C14513" s="6"/>
      <c r="H14513" s="7"/>
      <c r="L14513" s="18"/>
      <c r="M14513" s="18"/>
      <c r="N14513" s="20"/>
      <c r="AD14513" s="18"/>
      <c r="AE14513" s="18"/>
      <c r="AJ14513" s="7"/>
      <c r="AL14513" s="7"/>
      <c r="AN14513" s="7"/>
      <c r="AP14513" s="7"/>
      <c r="AR14513" s="7"/>
      <c r="AX14513" s="7"/>
      <c r="AY14513" s="7"/>
      <c r="BE14513" s="9"/>
      <c r="BW14513" s="17"/>
      <c r="CH14513" s="7"/>
      <c r="CJ14513" s="7"/>
      <c r="CP14513" s="7"/>
      <c r="CR14513" s="7"/>
      <c r="CS14513" s="7"/>
      <c r="CU14513" s="16"/>
      <c r="DB14513" s="7"/>
      <c r="DD14513" s="7"/>
      <c r="DF14513" s="9"/>
    </row>
    <row r="14514" spans="3:110" x14ac:dyDescent="0.25">
      <c r="C14514" s="6"/>
      <c r="H14514" s="7"/>
      <c r="L14514" s="18"/>
      <c r="M14514" s="18"/>
      <c r="N14514" s="20"/>
      <c r="AD14514" s="18"/>
      <c r="AE14514" s="18"/>
      <c r="AJ14514" s="7"/>
      <c r="AL14514" s="7"/>
      <c r="AN14514" s="7"/>
      <c r="AP14514" s="7"/>
      <c r="AR14514" s="7"/>
      <c r="AX14514" s="7"/>
      <c r="AY14514" s="7"/>
      <c r="BE14514" s="9"/>
      <c r="BW14514" s="17"/>
      <c r="CH14514" s="7"/>
      <c r="CJ14514" s="7"/>
      <c r="CP14514" s="7"/>
      <c r="CR14514" s="7"/>
      <c r="CS14514" s="7"/>
      <c r="CU14514" s="16"/>
      <c r="DB14514" s="7"/>
      <c r="DD14514" s="7"/>
      <c r="DF14514" s="9"/>
    </row>
    <row r="14515" spans="3:110" x14ac:dyDescent="0.25">
      <c r="C14515" s="6"/>
      <c r="H14515" s="7"/>
      <c r="L14515" s="18"/>
      <c r="M14515" s="18"/>
      <c r="N14515" s="20"/>
      <c r="AD14515" s="18"/>
      <c r="AE14515" s="18"/>
      <c r="AJ14515" s="7"/>
      <c r="AL14515" s="7"/>
      <c r="AN14515" s="7"/>
      <c r="AP14515" s="7"/>
      <c r="AR14515" s="7"/>
      <c r="AX14515" s="7"/>
      <c r="AY14515" s="7"/>
      <c r="BE14515" s="9"/>
      <c r="BW14515" s="17"/>
      <c r="CH14515" s="7"/>
      <c r="CJ14515" s="7"/>
      <c r="CP14515" s="7"/>
      <c r="CR14515" s="7"/>
      <c r="CS14515" s="7"/>
      <c r="CU14515" s="16"/>
      <c r="DB14515" s="7"/>
      <c r="DD14515" s="7"/>
      <c r="DF14515" s="9"/>
    </row>
    <row r="14516" spans="3:110" x14ac:dyDescent="0.25">
      <c r="C14516" s="6"/>
      <c r="H14516" s="7"/>
      <c r="L14516" s="18"/>
      <c r="M14516" s="18"/>
      <c r="N14516" s="20"/>
      <c r="AD14516" s="18"/>
      <c r="AE14516" s="18"/>
      <c r="AJ14516" s="7"/>
      <c r="AL14516" s="7"/>
      <c r="AN14516" s="7"/>
      <c r="AP14516" s="7"/>
      <c r="AR14516" s="7"/>
      <c r="AX14516" s="7"/>
      <c r="AY14516" s="7"/>
      <c r="BE14516" s="9"/>
      <c r="BW14516" s="17"/>
      <c r="CH14516" s="7"/>
      <c r="CJ14516" s="7"/>
      <c r="CP14516" s="7"/>
      <c r="CR14516" s="7"/>
      <c r="CS14516" s="7"/>
      <c r="CU14516" s="16"/>
      <c r="DB14516" s="7"/>
      <c r="DD14516" s="7"/>
      <c r="DF14516" s="9"/>
    </row>
    <row r="14517" spans="3:110" x14ac:dyDescent="0.25">
      <c r="C14517" s="6"/>
      <c r="H14517" s="7"/>
      <c r="L14517" s="18"/>
      <c r="M14517" s="18"/>
      <c r="N14517" s="20"/>
      <c r="AD14517" s="18"/>
      <c r="AE14517" s="18"/>
      <c r="AJ14517" s="7"/>
      <c r="AL14517" s="7"/>
      <c r="AN14517" s="7"/>
      <c r="AP14517" s="7"/>
      <c r="AR14517" s="7"/>
      <c r="AX14517" s="7"/>
      <c r="AY14517" s="7"/>
      <c r="BE14517" s="9"/>
      <c r="BW14517" s="17"/>
      <c r="CH14517" s="7"/>
      <c r="CJ14517" s="7"/>
      <c r="CP14517" s="7"/>
      <c r="CR14517" s="7"/>
      <c r="CS14517" s="7"/>
      <c r="CU14517" s="16"/>
      <c r="DB14517" s="7"/>
      <c r="DD14517" s="7"/>
      <c r="DF14517" s="9"/>
    </row>
    <row r="14518" spans="3:110" x14ac:dyDescent="0.25">
      <c r="C14518" s="6"/>
      <c r="H14518" s="7"/>
      <c r="L14518" s="18"/>
      <c r="M14518" s="18"/>
      <c r="N14518" s="20"/>
      <c r="AD14518" s="18"/>
      <c r="AE14518" s="18"/>
      <c r="AJ14518" s="7"/>
      <c r="AL14518" s="7"/>
      <c r="AN14518" s="7"/>
      <c r="AP14518" s="7"/>
      <c r="AR14518" s="7"/>
      <c r="AX14518" s="7"/>
      <c r="AY14518" s="7"/>
      <c r="BE14518" s="9"/>
      <c r="BW14518" s="17"/>
      <c r="CH14518" s="7"/>
      <c r="CJ14518" s="7"/>
      <c r="CP14518" s="7"/>
      <c r="CR14518" s="7"/>
      <c r="CS14518" s="7"/>
      <c r="CU14518" s="16"/>
      <c r="DB14518" s="7"/>
      <c r="DD14518" s="7"/>
      <c r="DF14518" s="9"/>
    </row>
    <row r="14519" spans="3:110" x14ac:dyDescent="0.25">
      <c r="C14519" s="6"/>
      <c r="H14519" s="7"/>
      <c r="L14519" s="18"/>
      <c r="M14519" s="18"/>
      <c r="N14519" s="20"/>
      <c r="AD14519" s="18"/>
      <c r="AE14519" s="18"/>
      <c r="AJ14519" s="7"/>
      <c r="AL14519" s="7"/>
      <c r="AN14519" s="7"/>
      <c r="AP14519" s="7"/>
      <c r="AR14519" s="7"/>
      <c r="AX14519" s="7"/>
      <c r="AY14519" s="7"/>
      <c r="BE14519" s="9"/>
      <c r="BW14519" s="17"/>
      <c r="CH14519" s="7"/>
      <c r="CJ14519" s="7"/>
      <c r="CP14519" s="7"/>
      <c r="CR14519" s="7"/>
      <c r="CS14519" s="7"/>
      <c r="CU14519" s="16"/>
      <c r="DB14519" s="7"/>
      <c r="DD14519" s="7"/>
      <c r="DF14519" s="9"/>
    </row>
    <row r="14520" spans="3:110" x14ac:dyDescent="0.25">
      <c r="C14520" s="6"/>
      <c r="H14520" s="7"/>
      <c r="L14520" s="18"/>
      <c r="M14520" s="18"/>
      <c r="N14520" s="20"/>
      <c r="AD14520" s="18"/>
      <c r="AE14520" s="18"/>
      <c r="AJ14520" s="7"/>
      <c r="AL14520" s="7"/>
      <c r="AN14520" s="7"/>
      <c r="AP14520" s="7"/>
      <c r="AR14520" s="7"/>
      <c r="AX14520" s="7"/>
      <c r="AY14520" s="7"/>
      <c r="BE14520" s="9"/>
      <c r="BW14520" s="17"/>
      <c r="CH14520" s="7"/>
      <c r="CJ14520" s="7"/>
      <c r="CP14520" s="7"/>
      <c r="CR14520" s="7"/>
      <c r="CS14520" s="7"/>
      <c r="CU14520" s="16"/>
      <c r="DB14520" s="7"/>
      <c r="DD14520" s="7"/>
      <c r="DF14520" s="9"/>
    </row>
    <row r="14521" spans="3:110" x14ac:dyDescent="0.25">
      <c r="C14521" s="6"/>
      <c r="H14521" s="7"/>
      <c r="L14521" s="18"/>
      <c r="M14521" s="18"/>
      <c r="N14521" s="20"/>
      <c r="AD14521" s="18"/>
      <c r="AE14521" s="18"/>
      <c r="AJ14521" s="7"/>
      <c r="AL14521" s="7"/>
      <c r="AN14521" s="7"/>
      <c r="AP14521" s="7"/>
      <c r="AR14521" s="7"/>
      <c r="AX14521" s="7"/>
      <c r="AY14521" s="7"/>
      <c r="BE14521" s="9"/>
      <c r="BW14521" s="17"/>
      <c r="CH14521" s="7"/>
      <c r="CJ14521" s="7"/>
      <c r="CP14521" s="7"/>
      <c r="CR14521" s="7"/>
      <c r="CS14521" s="7"/>
      <c r="CU14521" s="16"/>
      <c r="DB14521" s="7"/>
      <c r="DD14521" s="7"/>
      <c r="DF14521" s="9"/>
    </row>
    <row r="14522" spans="3:110" x14ac:dyDescent="0.25">
      <c r="C14522" s="6"/>
      <c r="H14522" s="7"/>
      <c r="L14522" s="18"/>
      <c r="M14522" s="18"/>
      <c r="N14522" s="20"/>
      <c r="AD14522" s="18"/>
      <c r="AE14522" s="18"/>
      <c r="AJ14522" s="7"/>
      <c r="AL14522" s="7"/>
      <c r="AN14522" s="7"/>
      <c r="AP14522" s="7"/>
      <c r="AR14522" s="7"/>
      <c r="AX14522" s="7"/>
      <c r="AY14522" s="7"/>
      <c r="BE14522" s="9"/>
      <c r="BW14522" s="17"/>
      <c r="CH14522" s="7"/>
      <c r="CJ14522" s="7"/>
      <c r="CP14522" s="7"/>
      <c r="CR14522" s="7"/>
      <c r="CS14522" s="7"/>
      <c r="CU14522" s="16"/>
      <c r="DB14522" s="7"/>
      <c r="DD14522" s="7"/>
      <c r="DF14522" s="9"/>
    </row>
    <row r="14523" spans="3:110" x14ac:dyDescent="0.25">
      <c r="C14523" s="6"/>
      <c r="H14523" s="7"/>
      <c r="L14523" s="18"/>
      <c r="M14523" s="18"/>
      <c r="N14523" s="20"/>
      <c r="AD14523" s="18"/>
      <c r="AE14523" s="18"/>
      <c r="AJ14523" s="7"/>
      <c r="AL14523" s="7"/>
      <c r="AN14523" s="7"/>
      <c r="AP14523" s="7"/>
      <c r="AR14523" s="7"/>
      <c r="AX14523" s="7"/>
      <c r="AY14523" s="7"/>
      <c r="BE14523" s="9"/>
      <c r="BW14523" s="17"/>
      <c r="CH14523" s="7"/>
      <c r="CJ14523" s="7"/>
      <c r="CP14523" s="7"/>
      <c r="CR14523" s="7"/>
      <c r="CS14523" s="7"/>
      <c r="CU14523" s="16"/>
      <c r="DB14523" s="7"/>
      <c r="DD14523" s="7"/>
      <c r="DF14523" s="9"/>
    </row>
    <row r="14524" spans="3:110" x14ac:dyDescent="0.25">
      <c r="C14524" s="6"/>
      <c r="H14524" s="7"/>
      <c r="L14524" s="18"/>
      <c r="M14524" s="18"/>
      <c r="N14524" s="20"/>
      <c r="AD14524" s="18"/>
      <c r="AE14524" s="18"/>
      <c r="AJ14524" s="7"/>
      <c r="AL14524" s="7"/>
      <c r="AN14524" s="7"/>
      <c r="AP14524" s="7"/>
      <c r="AR14524" s="7"/>
      <c r="AX14524" s="7"/>
      <c r="AY14524" s="7"/>
      <c r="BE14524" s="9"/>
      <c r="BW14524" s="17"/>
      <c r="CH14524" s="7"/>
      <c r="CJ14524" s="7"/>
      <c r="CP14524" s="7"/>
      <c r="CR14524" s="7"/>
      <c r="CS14524" s="7"/>
      <c r="CU14524" s="16"/>
      <c r="DB14524" s="7"/>
      <c r="DD14524" s="7"/>
      <c r="DF14524" s="9"/>
    </row>
    <row r="14525" spans="3:110" x14ac:dyDescent="0.25">
      <c r="C14525" s="6"/>
      <c r="H14525" s="7"/>
      <c r="L14525" s="18"/>
      <c r="M14525" s="18"/>
      <c r="N14525" s="20"/>
      <c r="AD14525" s="18"/>
      <c r="AE14525" s="18"/>
      <c r="AJ14525" s="7"/>
      <c r="AL14525" s="7"/>
      <c r="AN14525" s="7"/>
      <c r="AP14525" s="7"/>
      <c r="AR14525" s="7"/>
      <c r="AX14525" s="7"/>
      <c r="AY14525" s="7"/>
      <c r="BE14525" s="9"/>
      <c r="BW14525" s="17"/>
      <c r="CH14525" s="7"/>
      <c r="CJ14525" s="7"/>
      <c r="CP14525" s="7"/>
      <c r="CR14525" s="7"/>
      <c r="CS14525" s="7"/>
      <c r="CU14525" s="16"/>
      <c r="DB14525" s="7"/>
      <c r="DD14525" s="7"/>
      <c r="DF14525" s="9"/>
    </row>
    <row r="14526" spans="3:110" x14ac:dyDescent="0.25">
      <c r="C14526" s="6"/>
      <c r="H14526" s="7"/>
      <c r="L14526" s="18"/>
      <c r="M14526" s="18"/>
      <c r="N14526" s="20"/>
      <c r="AD14526" s="18"/>
      <c r="AE14526" s="18"/>
      <c r="AJ14526" s="7"/>
      <c r="AL14526" s="7"/>
      <c r="AN14526" s="7"/>
      <c r="AP14526" s="7"/>
      <c r="AR14526" s="7"/>
      <c r="AX14526" s="7"/>
      <c r="AY14526" s="7"/>
      <c r="BE14526" s="9"/>
      <c r="BW14526" s="17"/>
      <c r="CH14526" s="7"/>
      <c r="CJ14526" s="7"/>
      <c r="CP14526" s="7"/>
      <c r="CR14526" s="7"/>
      <c r="CS14526" s="7"/>
      <c r="CU14526" s="16"/>
      <c r="DB14526" s="7"/>
      <c r="DD14526" s="7"/>
      <c r="DF14526" s="9"/>
    </row>
    <row r="14527" spans="3:110" x14ac:dyDescent="0.25">
      <c r="C14527" s="6"/>
      <c r="H14527" s="7"/>
      <c r="L14527" s="18"/>
      <c r="M14527" s="18"/>
      <c r="N14527" s="20"/>
      <c r="AD14527" s="18"/>
      <c r="AE14527" s="18"/>
      <c r="AJ14527" s="7"/>
      <c r="AL14527" s="7"/>
      <c r="AN14527" s="7"/>
      <c r="AP14527" s="7"/>
      <c r="AR14527" s="7"/>
      <c r="AX14527" s="7"/>
      <c r="AY14527" s="7"/>
      <c r="BE14527" s="9"/>
      <c r="BW14527" s="17"/>
      <c r="CH14527" s="7"/>
      <c r="CJ14527" s="7"/>
      <c r="CP14527" s="7"/>
      <c r="CR14527" s="7"/>
      <c r="CS14527" s="7"/>
      <c r="CU14527" s="16"/>
      <c r="DB14527" s="7"/>
      <c r="DD14527" s="7"/>
      <c r="DF14527" s="9"/>
    </row>
    <row r="14528" spans="3:110" x14ac:dyDescent="0.25">
      <c r="C14528" s="6"/>
      <c r="H14528" s="7"/>
      <c r="L14528" s="18"/>
      <c r="M14528" s="18"/>
      <c r="N14528" s="20"/>
      <c r="AD14528" s="18"/>
      <c r="AE14528" s="18"/>
      <c r="AJ14528" s="7"/>
      <c r="AL14528" s="7"/>
      <c r="AN14528" s="7"/>
      <c r="AP14528" s="7"/>
      <c r="AR14528" s="7"/>
      <c r="AX14528" s="7"/>
      <c r="AY14528" s="7"/>
      <c r="BE14528" s="9"/>
      <c r="BW14528" s="17"/>
      <c r="CH14528" s="7"/>
      <c r="CJ14528" s="7"/>
      <c r="CP14528" s="7"/>
      <c r="CR14528" s="7"/>
      <c r="CS14528" s="7"/>
      <c r="CU14528" s="16"/>
      <c r="DB14528" s="7"/>
      <c r="DD14528" s="7"/>
      <c r="DF14528" s="9"/>
    </row>
    <row r="14529" spans="3:110" x14ac:dyDescent="0.25">
      <c r="C14529" s="6"/>
      <c r="H14529" s="7"/>
      <c r="L14529" s="18"/>
      <c r="M14529" s="18"/>
      <c r="N14529" s="20"/>
      <c r="AD14529" s="18"/>
      <c r="AE14529" s="18"/>
      <c r="AJ14529" s="7"/>
      <c r="AL14529" s="7"/>
      <c r="AN14529" s="7"/>
      <c r="AP14529" s="7"/>
      <c r="AR14529" s="7"/>
      <c r="AX14529" s="7"/>
      <c r="AY14529" s="7"/>
      <c r="BE14529" s="9"/>
      <c r="BW14529" s="17"/>
      <c r="CH14529" s="7"/>
      <c r="CJ14529" s="7"/>
      <c r="CP14529" s="7"/>
      <c r="CR14529" s="7"/>
      <c r="CS14529" s="7"/>
      <c r="CU14529" s="16"/>
      <c r="DB14529" s="7"/>
      <c r="DD14529" s="7"/>
      <c r="DF14529" s="9"/>
    </row>
    <row r="14530" spans="3:110" x14ac:dyDescent="0.25">
      <c r="C14530" s="6"/>
      <c r="H14530" s="7"/>
      <c r="L14530" s="18"/>
      <c r="M14530" s="18"/>
      <c r="N14530" s="20"/>
      <c r="AD14530" s="18"/>
      <c r="AE14530" s="18"/>
      <c r="AJ14530" s="7"/>
      <c r="AL14530" s="7"/>
      <c r="AN14530" s="7"/>
      <c r="AP14530" s="7"/>
      <c r="AR14530" s="7"/>
      <c r="AX14530" s="7"/>
      <c r="AY14530" s="7"/>
      <c r="BE14530" s="9"/>
      <c r="BW14530" s="17"/>
      <c r="CH14530" s="7"/>
      <c r="CJ14530" s="7"/>
      <c r="CP14530" s="7"/>
      <c r="CR14530" s="7"/>
      <c r="CS14530" s="7"/>
      <c r="CU14530" s="16"/>
      <c r="DB14530" s="7"/>
      <c r="DD14530" s="7"/>
      <c r="DF14530" s="9"/>
    </row>
    <row r="14531" spans="3:110" x14ac:dyDescent="0.25">
      <c r="C14531" s="6"/>
      <c r="H14531" s="7"/>
      <c r="L14531" s="18"/>
      <c r="M14531" s="18"/>
      <c r="N14531" s="20"/>
      <c r="AD14531" s="18"/>
      <c r="AE14531" s="18"/>
      <c r="AJ14531" s="7"/>
      <c r="AL14531" s="7"/>
      <c r="AN14531" s="7"/>
      <c r="AP14531" s="7"/>
      <c r="AR14531" s="7"/>
      <c r="AX14531" s="7"/>
      <c r="AY14531" s="7"/>
      <c r="BE14531" s="9"/>
      <c r="BW14531" s="17"/>
      <c r="CH14531" s="7"/>
      <c r="CJ14531" s="7"/>
      <c r="CP14531" s="7"/>
      <c r="CR14531" s="7"/>
      <c r="CS14531" s="7"/>
      <c r="CU14531" s="16"/>
      <c r="DB14531" s="7"/>
      <c r="DD14531" s="7"/>
      <c r="DF14531" s="9"/>
    </row>
    <row r="14532" spans="3:110" x14ac:dyDescent="0.25">
      <c r="C14532" s="6"/>
      <c r="H14532" s="7"/>
      <c r="L14532" s="18"/>
      <c r="M14532" s="18"/>
      <c r="N14532" s="20"/>
      <c r="AD14532" s="18"/>
      <c r="AE14532" s="18"/>
      <c r="AJ14532" s="7"/>
      <c r="AL14532" s="7"/>
      <c r="AN14532" s="7"/>
      <c r="AP14532" s="7"/>
      <c r="AR14532" s="7"/>
      <c r="AX14532" s="7"/>
      <c r="AY14532" s="7"/>
      <c r="BE14532" s="9"/>
      <c r="BW14532" s="17"/>
      <c r="CH14532" s="7"/>
      <c r="CJ14532" s="7"/>
      <c r="CP14532" s="7"/>
      <c r="CR14532" s="7"/>
      <c r="CS14532" s="7"/>
      <c r="CU14532" s="16"/>
      <c r="DB14532" s="7"/>
      <c r="DD14532" s="7"/>
      <c r="DF14532" s="9"/>
    </row>
    <row r="14533" spans="3:110" x14ac:dyDescent="0.25">
      <c r="C14533" s="6"/>
      <c r="H14533" s="7"/>
      <c r="L14533" s="18"/>
      <c r="M14533" s="18"/>
      <c r="N14533" s="20"/>
      <c r="AD14533" s="18"/>
      <c r="AE14533" s="18"/>
      <c r="AJ14533" s="7"/>
      <c r="AL14533" s="7"/>
      <c r="AN14533" s="7"/>
      <c r="AP14533" s="7"/>
      <c r="AR14533" s="7"/>
      <c r="AX14533" s="7"/>
      <c r="AY14533" s="7"/>
      <c r="BE14533" s="9"/>
      <c r="BW14533" s="17"/>
      <c r="CH14533" s="7"/>
      <c r="CJ14533" s="7"/>
      <c r="CP14533" s="7"/>
      <c r="CR14533" s="7"/>
      <c r="CS14533" s="7"/>
      <c r="CU14533" s="16"/>
      <c r="DB14533" s="7"/>
      <c r="DD14533" s="7"/>
      <c r="DF14533" s="9"/>
    </row>
    <row r="14534" spans="3:110" x14ac:dyDescent="0.25">
      <c r="C14534" s="6"/>
      <c r="H14534" s="7"/>
      <c r="L14534" s="18"/>
      <c r="M14534" s="18"/>
      <c r="N14534" s="20"/>
      <c r="AD14534" s="18"/>
      <c r="AE14534" s="18"/>
      <c r="AJ14534" s="7"/>
      <c r="AL14534" s="7"/>
      <c r="AN14534" s="7"/>
      <c r="AP14534" s="7"/>
      <c r="AR14534" s="7"/>
      <c r="AX14534" s="7"/>
      <c r="AY14534" s="7"/>
      <c r="BE14534" s="9"/>
      <c r="BW14534" s="17"/>
      <c r="CH14534" s="7"/>
      <c r="CJ14534" s="7"/>
      <c r="CP14534" s="7"/>
      <c r="CR14534" s="7"/>
      <c r="CS14534" s="7"/>
      <c r="CU14534" s="16"/>
      <c r="DB14534" s="7"/>
      <c r="DD14534" s="7"/>
      <c r="DF14534" s="9"/>
    </row>
    <row r="14535" spans="3:110" x14ac:dyDescent="0.25">
      <c r="C14535" s="6"/>
      <c r="H14535" s="7"/>
      <c r="L14535" s="18"/>
      <c r="M14535" s="18"/>
      <c r="N14535" s="20"/>
      <c r="AD14535" s="18"/>
      <c r="AE14535" s="18"/>
      <c r="AJ14535" s="7"/>
      <c r="AL14535" s="7"/>
      <c r="AN14535" s="7"/>
      <c r="AP14535" s="7"/>
      <c r="AR14535" s="7"/>
      <c r="AX14535" s="7"/>
      <c r="AY14535" s="7"/>
      <c r="BE14535" s="9"/>
      <c r="BW14535" s="17"/>
      <c r="CH14535" s="7"/>
      <c r="CJ14535" s="7"/>
      <c r="CP14535" s="7"/>
      <c r="CR14535" s="7"/>
      <c r="CS14535" s="7"/>
      <c r="CU14535" s="16"/>
      <c r="DB14535" s="7"/>
      <c r="DD14535" s="7"/>
      <c r="DF14535" s="9"/>
    </row>
    <row r="14536" spans="3:110" x14ac:dyDescent="0.25">
      <c r="C14536" s="6"/>
      <c r="H14536" s="7"/>
      <c r="L14536" s="18"/>
      <c r="M14536" s="18"/>
      <c r="N14536" s="20"/>
      <c r="AD14536" s="18"/>
      <c r="AE14536" s="18"/>
      <c r="AJ14536" s="7"/>
      <c r="AL14536" s="7"/>
      <c r="AN14536" s="7"/>
      <c r="AP14536" s="7"/>
      <c r="AR14536" s="7"/>
      <c r="AX14536" s="7"/>
      <c r="AY14536" s="7"/>
      <c r="BE14536" s="9"/>
      <c r="BW14536" s="17"/>
      <c r="CH14536" s="7"/>
      <c r="CJ14536" s="7"/>
      <c r="CP14536" s="7"/>
      <c r="CR14536" s="7"/>
      <c r="CS14536" s="7"/>
      <c r="CU14536" s="16"/>
      <c r="DB14536" s="7"/>
      <c r="DD14536" s="7"/>
      <c r="DF14536" s="9"/>
    </row>
    <row r="14537" spans="3:110" x14ac:dyDescent="0.25">
      <c r="C14537" s="6"/>
      <c r="H14537" s="7"/>
      <c r="L14537" s="18"/>
      <c r="M14537" s="18"/>
      <c r="N14537" s="20"/>
      <c r="AD14537" s="18"/>
      <c r="AE14537" s="18"/>
      <c r="AJ14537" s="7"/>
      <c r="AL14537" s="7"/>
      <c r="AN14537" s="7"/>
      <c r="AP14537" s="7"/>
      <c r="AR14537" s="7"/>
      <c r="AX14537" s="7"/>
      <c r="AY14537" s="7"/>
      <c r="BE14537" s="9"/>
      <c r="BW14537" s="17"/>
      <c r="CH14537" s="7"/>
      <c r="CJ14537" s="7"/>
      <c r="CP14537" s="7"/>
      <c r="CR14537" s="7"/>
      <c r="CS14537" s="7"/>
      <c r="CU14537" s="16"/>
      <c r="DB14537" s="7"/>
      <c r="DD14537" s="7"/>
      <c r="DF14537" s="9"/>
    </row>
    <row r="14538" spans="3:110" x14ac:dyDescent="0.25">
      <c r="C14538" s="6"/>
      <c r="H14538" s="7"/>
      <c r="L14538" s="18"/>
      <c r="M14538" s="18"/>
      <c r="N14538" s="20"/>
      <c r="AD14538" s="18"/>
      <c r="AE14538" s="18"/>
      <c r="AJ14538" s="7"/>
      <c r="AL14538" s="7"/>
      <c r="AN14538" s="7"/>
      <c r="AP14538" s="7"/>
      <c r="AR14538" s="7"/>
      <c r="AX14538" s="7"/>
      <c r="AY14538" s="7"/>
      <c r="BE14538" s="9"/>
      <c r="BW14538" s="17"/>
      <c r="CH14538" s="7"/>
      <c r="CJ14538" s="7"/>
      <c r="CP14538" s="7"/>
      <c r="CR14538" s="7"/>
      <c r="CS14538" s="7"/>
      <c r="CU14538" s="16"/>
      <c r="DB14538" s="7"/>
      <c r="DD14538" s="7"/>
      <c r="DF14538" s="9"/>
    </row>
    <row r="14539" spans="3:110" x14ac:dyDescent="0.25">
      <c r="C14539" s="6"/>
      <c r="H14539" s="7"/>
      <c r="L14539" s="18"/>
      <c r="M14539" s="18"/>
      <c r="N14539" s="20"/>
      <c r="AD14539" s="18"/>
      <c r="AE14539" s="18"/>
      <c r="AJ14539" s="7"/>
      <c r="AL14539" s="7"/>
      <c r="AN14539" s="7"/>
      <c r="AP14539" s="7"/>
      <c r="AR14539" s="7"/>
      <c r="AX14539" s="7"/>
      <c r="AY14539" s="7"/>
      <c r="BE14539" s="9"/>
      <c r="BW14539" s="17"/>
      <c r="CH14539" s="7"/>
      <c r="CJ14539" s="7"/>
      <c r="CP14539" s="7"/>
      <c r="CR14539" s="7"/>
      <c r="CS14539" s="7"/>
      <c r="CU14539" s="16"/>
      <c r="DB14539" s="7"/>
      <c r="DD14539" s="7"/>
      <c r="DF14539" s="9"/>
    </row>
    <row r="14540" spans="3:110" x14ac:dyDescent="0.25">
      <c r="C14540" s="6"/>
      <c r="H14540" s="7"/>
      <c r="L14540" s="18"/>
      <c r="M14540" s="18"/>
      <c r="N14540" s="20"/>
      <c r="AD14540" s="18"/>
      <c r="AE14540" s="18"/>
      <c r="AJ14540" s="7"/>
      <c r="AL14540" s="7"/>
      <c r="AN14540" s="7"/>
      <c r="AP14540" s="7"/>
      <c r="AR14540" s="7"/>
      <c r="AX14540" s="7"/>
      <c r="AY14540" s="7"/>
      <c r="BE14540" s="9"/>
      <c r="BW14540" s="17"/>
      <c r="CH14540" s="7"/>
      <c r="CJ14540" s="7"/>
      <c r="CP14540" s="7"/>
      <c r="CR14540" s="7"/>
      <c r="CS14540" s="7"/>
      <c r="CU14540" s="16"/>
      <c r="DB14540" s="7"/>
      <c r="DD14540" s="7"/>
      <c r="DF14540" s="9"/>
    </row>
    <row r="14541" spans="3:110" x14ac:dyDescent="0.25">
      <c r="C14541" s="6"/>
      <c r="H14541" s="7"/>
      <c r="L14541" s="18"/>
      <c r="M14541" s="18"/>
      <c r="N14541" s="20"/>
      <c r="AD14541" s="18"/>
      <c r="AE14541" s="18"/>
      <c r="AJ14541" s="7"/>
      <c r="AL14541" s="7"/>
      <c r="AN14541" s="7"/>
      <c r="AP14541" s="7"/>
      <c r="AR14541" s="7"/>
      <c r="AX14541" s="7"/>
      <c r="AY14541" s="7"/>
      <c r="BE14541" s="9"/>
      <c r="BW14541" s="17"/>
      <c r="CH14541" s="7"/>
      <c r="CJ14541" s="7"/>
      <c r="CP14541" s="7"/>
      <c r="CR14541" s="7"/>
      <c r="CS14541" s="7"/>
      <c r="CU14541" s="16"/>
      <c r="DB14541" s="7"/>
      <c r="DD14541" s="7"/>
      <c r="DF14541" s="9"/>
    </row>
    <row r="14542" spans="3:110" x14ac:dyDescent="0.25">
      <c r="C14542" s="6"/>
      <c r="H14542" s="7"/>
      <c r="L14542" s="18"/>
      <c r="M14542" s="18"/>
      <c r="N14542" s="20"/>
      <c r="AD14542" s="18"/>
      <c r="AE14542" s="18"/>
      <c r="AJ14542" s="7"/>
      <c r="AL14542" s="7"/>
      <c r="AN14542" s="7"/>
      <c r="AP14542" s="7"/>
      <c r="AR14542" s="7"/>
      <c r="AX14542" s="7"/>
      <c r="AY14542" s="7"/>
      <c r="BE14542" s="9"/>
      <c r="BW14542" s="17"/>
      <c r="CH14542" s="7"/>
      <c r="CJ14542" s="7"/>
      <c r="CP14542" s="7"/>
      <c r="CR14542" s="7"/>
      <c r="CS14542" s="7"/>
      <c r="CU14542" s="16"/>
      <c r="DB14542" s="7"/>
      <c r="DD14542" s="7"/>
      <c r="DF14542" s="9"/>
    </row>
    <row r="14543" spans="3:110" x14ac:dyDescent="0.25">
      <c r="C14543" s="6"/>
      <c r="H14543" s="7"/>
      <c r="L14543" s="18"/>
      <c r="M14543" s="18"/>
      <c r="N14543" s="20"/>
      <c r="AD14543" s="18"/>
      <c r="AE14543" s="18"/>
      <c r="AJ14543" s="7"/>
      <c r="AL14543" s="7"/>
      <c r="AN14543" s="7"/>
      <c r="AP14543" s="7"/>
      <c r="AR14543" s="7"/>
      <c r="AX14543" s="7"/>
      <c r="AY14543" s="7"/>
      <c r="BE14543" s="9"/>
      <c r="BW14543" s="17"/>
      <c r="CH14543" s="7"/>
      <c r="CJ14543" s="7"/>
      <c r="CP14543" s="7"/>
      <c r="CR14543" s="7"/>
      <c r="CS14543" s="7"/>
      <c r="CU14543" s="16"/>
      <c r="DB14543" s="7"/>
      <c r="DD14543" s="7"/>
      <c r="DF14543" s="9"/>
    </row>
    <row r="14544" spans="3:110" x14ac:dyDescent="0.25">
      <c r="C14544" s="6"/>
      <c r="H14544" s="7"/>
      <c r="L14544" s="18"/>
      <c r="M14544" s="18"/>
      <c r="N14544" s="20"/>
      <c r="AD14544" s="18"/>
      <c r="AE14544" s="18"/>
      <c r="AJ14544" s="7"/>
      <c r="AL14544" s="7"/>
      <c r="AN14544" s="7"/>
      <c r="AP14544" s="7"/>
      <c r="AR14544" s="7"/>
      <c r="AX14544" s="7"/>
      <c r="AY14544" s="7"/>
      <c r="BE14544" s="9"/>
      <c r="BW14544" s="17"/>
      <c r="CH14544" s="7"/>
      <c r="CJ14544" s="7"/>
      <c r="CP14544" s="7"/>
      <c r="CR14544" s="7"/>
      <c r="CS14544" s="7"/>
      <c r="CU14544" s="16"/>
      <c r="DB14544" s="7"/>
      <c r="DD14544" s="7"/>
      <c r="DF14544" s="9"/>
    </row>
    <row r="14545" spans="3:110" x14ac:dyDescent="0.25">
      <c r="C14545" s="6"/>
      <c r="H14545" s="7"/>
      <c r="L14545" s="18"/>
      <c r="M14545" s="18"/>
      <c r="N14545" s="20"/>
      <c r="AD14545" s="18"/>
      <c r="AE14545" s="18"/>
      <c r="AJ14545" s="7"/>
      <c r="AL14545" s="7"/>
      <c r="AN14545" s="7"/>
      <c r="AP14545" s="7"/>
      <c r="AR14545" s="7"/>
      <c r="AX14545" s="7"/>
      <c r="AY14545" s="7"/>
      <c r="BE14545" s="9"/>
      <c r="BW14545" s="17"/>
      <c r="CH14545" s="7"/>
      <c r="CJ14545" s="7"/>
      <c r="CP14545" s="7"/>
      <c r="CR14545" s="7"/>
      <c r="CS14545" s="7"/>
      <c r="CU14545" s="16"/>
      <c r="DB14545" s="7"/>
      <c r="DD14545" s="7"/>
      <c r="DF14545" s="9"/>
    </row>
    <row r="14546" spans="3:110" x14ac:dyDescent="0.25">
      <c r="C14546" s="6"/>
      <c r="H14546" s="7"/>
      <c r="L14546" s="18"/>
      <c r="M14546" s="18"/>
      <c r="N14546" s="20"/>
      <c r="AD14546" s="18"/>
      <c r="AE14546" s="18"/>
      <c r="AJ14546" s="7"/>
      <c r="AL14546" s="7"/>
      <c r="AN14546" s="7"/>
      <c r="AP14546" s="7"/>
      <c r="AR14546" s="7"/>
      <c r="AX14546" s="7"/>
      <c r="AY14546" s="7"/>
      <c r="BE14546" s="9"/>
      <c r="BW14546" s="17"/>
      <c r="CH14546" s="7"/>
      <c r="CJ14546" s="7"/>
      <c r="CP14546" s="7"/>
      <c r="CR14546" s="7"/>
      <c r="CS14546" s="7"/>
      <c r="CU14546" s="16"/>
      <c r="DB14546" s="7"/>
      <c r="DD14546" s="7"/>
      <c r="DF14546" s="9"/>
    </row>
    <row r="14547" spans="3:110" x14ac:dyDescent="0.25">
      <c r="C14547" s="6"/>
      <c r="H14547" s="7"/>
      <c r="L14547" s="18"/>
      <c r="M14547" s="18"/>
      <c r="N14547" s="20"/>
      <c r="AD14547" s="18"/>
      <c r="AE14547" s="18"/>
      <c r="AJ14547" s="7"/>
      <c r="AL14547" s="7"/>
      <c r="AN14547" s="7"/>
      <c r="AP14547" s="7"/>
      <c r="AR14547" s="7"/>
      <c r="AX14547" s="7"/>
      <c r="AY14547" s="7"/>
      <c r="BE14547" s="9"/>
      <c r="BW14547" s="17"/>
      <c r="CH14547" s="7"/>
      <c r="CJ14547" s="7"/>
      <c r="CP14547" s="7"/>
      <c r="CR14547" s="7"/>
      <c r="CS14547" s="7"/>
      <c r="CU14547" s="16"/>
      <c r="DB14547" s="7"/>
      <c r="DD14547" s="7"/>
      <c r="DF14547" s="9"/>
    </row>
    <row r="14548" spans="3:110" x14ac:dyDescent="0.25">
      <c r="C14548" s="6"/>
      <c r="H14548" s="7"/>
      <c r="L14548" s="18"/>
      <c r="M14548" s="18"/>
      <c r="N14548" s="20"/>
      <c r="AD14548" s="18"/>
      <c r="AE14548" s="18"/>
      <c r="AJ14548" s="7"/>
      <c r="AL14548" s="7"/>
      <c r="AN14548" s="7"/>
      <c r="AP14548" s="7"/>
      <c r="AR14548" s="7"/>
      <c r="AX14548" s="7"/>
      <c r="AY14548" s="7"/>
      <c r="BE14548" s="9"/>
      <c r="BW14548" s="17"/>
      <c r="CH14548" s="7"/>
      <c r="CJ14548" s="7"/>
      <c r="CP14548" s="7"/>
      <c r="CR14548" s="7"/>
      <c r="CS14548" s="7"/>
      <c r="CU14548" s="16"/>
      <c r="DB14548" s="7"/>
      <c r="DD14548" s="7"/>
      <c r="DF14548" s="9"/>
    </row>
    <row r="14549" spans="3:110" x14ac:dyDescent="0.25">
      <c r="C14549" s="6"/>
      <c r="H14549" s="7"/>
      <c r="L14549" s="18"/>
      <c r="M14549" s="18"/>
      <c r="N14549" s="20"/>
      <c r="AD14549" s="18"/>
      <c r="AE14549" s="18"/>
      <c r="AJ14549" s="7"/>
      <c r="AL14549" s="7"/>
      <c r="AN14549" s="7"/>
      <c r="AP14549" s="7"/>
      <c r="AR14549" s="7"/>
      <c r="AX14549" s="7"/>
      <c r="AY14549" s="7"/>
      <c r="BE14549" s="9"/>
      <c r="BW14549" s="17"/>
      <c r="CH14549" s="7"/>
      <c r="CJ14549" s="7"/>
      <c r="CP14549" s="7"/>
      <c r="CR14549" s="7"/>
      <c r="CS14549" s="7"/>
      <c r="CU14549" s="16"/>
      <c r="DB14549" s="7"/>
      <c r="DD14549" s="7"/>
      <c r="DF14549" s="9"/>
    </row>
    <row r="14550" spans="3:110" x14ac:dyDescent="0.25">
      <c r="C14550" s="6"/>
      <c r="H14550" s="7"/>
      <c r="L14550" s="18"/>
      <c r="M14550" s="18"/>
      <c r="N14550" s="20"/>
      <c r="AD14550" s="18"/>
      <c r="AE14550" s="18"/>
      <c r="AJ14550" s="7"/>
      <c r="AL14550" s="7"/>
      <c r="AN14550" s="7"/>
      <c r="AP14550" s="7"/>
      <c r="AR14550" s="7"/>
      <c r="AX14550" s="7"/>
      <c r="AY14550" s="7"/>
      <c r="BE14550" s="9"/>
      <c r="BW14550" s="17"/>
      <c r="CH14550" s="7"/>
      <c r="CJ14550" s="7"/>
      <c r="CP14550" s="7"/>
      <c r="CR14550" s="7"/>
      <c r="CS14550" s="7"/>
      <c r="CU14550" s="16"/>
      <c r="DB14550" s="7"/>
      <c r="DD14550" s="7"/>
      <c r="DF14550" s="9"/>
    </row>
    <row r="14551" spans="3:110" x14ac:dyDescent="0.25">
      <c r="C14551" s="6"/>
      <c r="H14551" s="7"/>
      <c r="L14551" s="18"/>
      <c r="M14551" s="18"/>
      <c r="N14551" s="20"/>
      <c r="AD14551" s="18"/>
      <c r="AE14551" s="18"/>
      <c r="AJ14551" s="7"/>
      <c r="AL14551" s="7"/>
      <c r="AN14551" s="7"/>
      <c r="AP14551" s="7"/>
      <c r="AR14551" s="7"/>
      <c r="AX14551" s="7"/>
      <c r="AY14551" s="7"/>
      <c r="BE14551" s="9"/>
      <c r="BW14551" s="17"/>
      <c r="CH14551" s="7"/>
      <c r="CJ14551" s="7"/>
      <c r="CP14551" s="7"/>
      <c r="CR14551" s="7"/>
      <c r="CS14551" s="7"/>
      <c r="CU14551" s="16"/>
      <c r="DB14551" s="7"/>
      <c r="DD14551" s="7"/>
      <c r="DF14551" s="9"/>
    </row>
    <row r="14552" spans="3:110" x14ac:dyDescent="0.25">
      <c r="C14552" s="6"/>
      <c r="H14552" s="7"/>
      <c r="L14552" s="18"/>
      <c r="M14552" s="18"/>
      <c r="N14552" s="20"/>
      <c r="AD14552" s="18"/>
      <c r="AE14552" s="18"/>
      <c r="AJ14552" s="7"/>
      <c r="AL14552" s="7"/>
      <c r="AN14552" s="7"/>
      <c r="AP14552" s="7"/>
      <c r="AR14552" s="7"/>
      <c r="AX14552" s="7"/>
      <c r="AY14552" s="7"/>
      <c r="BE14552" s="9"/>
      <c r="BW14552" s="17"/>
      <c r="CH14552" s="7"/>
      <c r="CJ14552" s="7"/>
      <c r="CP14552" s="7"/>
      <c r="CR14552" s="7"/>
      <c r="CS14552" s="7"/>
      <c r="CU14552" s="16"/>
      <c r="DB14552" s="7"/>
      <c r="DD14552" s="7"/>
      <c r="DF14552" s="9"/>
    </row>
    <row r="14553" spans="3:110" x14ac:dyDescent="0.25">
      <c r="C14553" s="6"/>
      <c r="H14553" s="7"/>
      <c r="L14553" s="18"/>
      <c r="M14553" s="18"/>
      <c r="N14553" s="20"/>
      <c r="AD14553" s="18"/>
      <c r="AE14553" s="18"/>
      <c r="AJ14553" s="7"/>
      <c r="AL14553" s="7"/>
      <c r="AN14553" s="7"/>
      <c r="AP14553" s="7"/>
      <c r="AR14553" s="7"/>
      <c r="AX14553" s="7"/>
      <c r="AY14553" s="7"/>
      <c r="BE14553" s="9"/>
      <c r="BW14553" s="17"/>
      <c r="CH14553" s="7"/>
      <c r="CJ14553" s="7"/>
      <c r="CP14553" s="7"/>
      <c r="CR14553" s="7"/>
      <c r="CS14553" s="7"/>
      <c r="CU14553" s="16"/>
      <c r="DB14553" s="7"/>
      <c r="DD14553" s="7"/>
      <c r="DF14553" s="9"/>
    </row>
    <row r="14554" spans="3:110" x14ac:dyDescent="0.25">
      <c r="C14554" s="6"/>
      <c r="H14554" s="7"/>
      <c r="L14554" s="18"/>
      <c r="M14554" s="18"/>
      <c r="N14554" s="20"/>
      <c r="AD14554" s="18"/>
      <c r="AE14554" s="18"/>
      <c r="AJ14554" s="7"/>
      <c r="AL14554" s="7"/>
      <c r="AN14554" s="7"/>
      <c r="AP14554" s="7"/>
      <c r="AR14554" s="7"/>
      <c r="AX14554" s="7"/>
      <c r="AY14554" s="7"/>
      <c r="BE14554" s="9"/>
      <c r="BW14554" s="17"/>
      <c r="CH14554" s="7"/>
      <c r="CJ14554" s="7"/>
      <c r="CP14554" s="7"/>
      <c r="CR14554" s="7"/>
      <c r="CS14554" s="7"/>
      <c r="CU14554" s="16"/>
      <c r="DB14554" s="7"/>
      <c r="DD14554" s="7"/>
      <c r="DF14554" s="9"/>
    </row>
    <row r="14555" spans="3:110" x14ac:dyDescent="0.25">
      <c r="C14555" s="6"/>
      <c r="H14555" s="7"/>
      <c r="L14555" s="18"/>
      <c r="M14555" s="18"/>
      <c r="N14555" s="20"/>
      <c r="AD14555" s="18"/>
      <c r="AE14555" s="18"/>
      <c r="AJ14555" s="7"/>
      <c r="AL14555" s="7"/>
      <c r="AN14555" s="7"/>
      <c r="AP14555" s="7"/>
      <c r="AR14555" s="7"/>
      <c r="AX14555" s="7"/>
      <c r="AY14555" s="7"/>
      <c r="BE14555" s="9"/>
      <c r="BW14555" s="17"/>
      <c r="CH14555" s="7"/>
      <c r="CJ14555" s="7"/>
      <c r="CP14555" s="7"/>
      <c r="CR14555" s="7"/>
      <c r="CS14555" s="7"/>
      <c r="CU14555" s="16"/>
      <c r="DB14555" s="7"/>
      <c r="DD14555" s="7"/>
      <c r="DF14555" s="9"/>
    </row>
    <row r="14556" spans="3:110" x14ac:dyDescent="0.25">
      <c r="C14556" s="6"/>
      <c r="H14556" s="7"/>
      <c r="L14556" s="18"/>
      <c r="M14556" s="18"/>
      <c r="N14556" s="20"/>
      <c r="AD14556" s="18"/>
      <c r="AE14556" s="18"/>
      <c r="AJ14556" s="7"/>
      <c r="AL14556" s="7"/>
      <c r="AN14556" s="7"/>
      <c r="AP14556" s="7"/>
      <c r="AR14556" s="7"/>
      <c r="AX14556" s="7"/>
      <c r="AY14556" s="7"/>
      <c r="BE14556" s="9"/>
      <c r="BW14556" s="17"/>
      <c r="CH14556" s="7"/>
      <c r="CJ14556" s="7"/>
      <c r="CP14556" s="7"/>
      <c r="CR14556" s="7"/>
      <c r="CS14556" s="7"/>
      <c r="CU14556" s="16"/>
      <c r="DB14556" s="7"/>
      <c r="DD14556" s="7"/>
      <c r="DF14556" s="9"/>
    </row>
    <row r="14557" spans="3:110" x14ac:dyDescent="0.25">
      <c r="C14557" s="6"/>
      <c r="H14557" s="7"/>
      <c r="L14557" s="18"/>
      <c r="M14557" s="18"/>
      <c r="N14557" s="20"/>
      <c r="AD14557" s="18"/>
      <c r="AE14557" s="18"/>
      <c r="AJ14557" s="7"/>
      <c r="AL14557" s="7"/>
      <c r="AN14557" s="7"/>
      <c r="AP14557" s="7"/>
      <c r="AR14557" s="7"/>
      <c r="AX14557" s="7"/>
      <c r="AY14557" s="7"/>
      <c r="BE14557" s="9"/>
      <c r="BW14557" s="17"/>
      <c r="CH14557" s="7"/>
      <c r="CJ14557" s="7"/>
      <c r="CP14557" s="7"/>
      <c r="CR14557" s="7"/>
      <c r="CS14557" s="7"/>
      <c r="CU14557" s="16"/>
      <c r="DB14557" s="7"/>
      <c r="DD14557" s="7"/>
      <c r="DF14557" s="9"/>
    </row>
    <row r="14558" spans="3:110" x14ac:dyDescent="0.25">
      <c r="C14558" s="6"/>
      <c r="H14558" s="7"/>
      <c r="L14558" s="18"/>
      <c r="M14558" s="18"/>
      <c r="N14558" s="20"/>
      <c r="AD14558" s="18"/>
      <c r="AE14558" s="18"/>
      <c r="AJ14558" s="7"/>
      <c r="AL14558" s="7"/>
      <c r="AN14558" s="7"/>
      <c r="AP14558" s="7"/>
      <c r="AR14558" s="7"/>
      <c r="AX14558" s="7"/>
      <c r="AY14558" s="7"/>
      <c r="BE14558" s="9"/>
      <c r="BW14558" s="17"/>
      <c r="CH14558" s="7"/>
      <c r="CJ14558" s="7"/>
      <c r="CP14558" s="7"/>
      <c r="CR14558" s="7"/>
      <c r="CS14558" s="7"/>
      <c r="CU14558" s="16"/>
      <c r="DB14558" s="7"/>
      <c r="DD14558" s="7"/>
      <c r="DF14558" s="9"/>
    </row>
    <row r="14559" spans="3:110" x14ac:dyDescent="0.25">
      <c r="C14559" s="6"/>
      <c r="H14559" s="7"/>
      <c r="L14559" s="18"/>
      <c r="M14559" s="18"/>
      <c r="N14559" s="20"/>
      <c r="AD14559" s="18"/>
      <c r="AE14559" s="18"/>
      <c r="AJ14559" s="7"/>
      <c r="AL14559" s="7"/>
      <c r="AN14559" s="7"/>
      <c r="AP14559" s="7"/>
      <c r="AR14559" s="7"/>
      <c r="AX14559" s="7"/>
      <c r="AY14559" s="7"/>
      <c r="BE14559" s="9"/>
      <c r="BW14559" s="17"/>
      <c r="CH14559" s="7"/>
      <c r="CJ14559" s="7"/>
      <c r="CP14559" s="7"/>
      <c r="CR14559" s="7"/>
      <c r="CS14559" s="7"/>
      <c r="CU14559" s="16"/>
      <c r="DB14559" s="7"/>
      <c r="DD14559" s="7"/>
      <c r="DF14559" s="9"/>
    </row>
    <row r="14560" spans="3:110" x14ac:dyDescent="0.25">
      <c r="C14560" s="6"/>
      <c r="H14560" s="7"/>
      <c r="L14560" s="18"/>
      <c r="M14560" s="18"/>
      <c r="N14560" s="20"/>
      <c r="AD14560" s="18"/>
      <c r="AE14560" s="18"/>
      <c r="AJ14560" s="7"/>
      <c r="AL14560" s="7"/>
      <c r="AN14560" s="7"/>
      <c r="AP14560" s="7"/>
      <c r="AR14560" s="7"/>
      <c r="AX14560" s="7"/>
      <c r="AY14560" s="7"/>
      <c r="BE14560" s="9"/>
      <c r="BW14560" s="17"/>
      <c r="CH14560" s="7"/>
      <c r="CJ14560" s="7"/>
      <c r="CP14560" s="7"/>
      <c r="CR14560" s="7"/>
      <c r="CS14560" s="7"/>
      <c r="CU14560" s="16"/>
      <c r="DB14560" s="7"/>
      <c r="DD14560" s="7"/>
      <c r="DF14560" s="9"/>
    </row>
    <row r="14561" spans="3:110" x14ac:dyDescent="0.25">
      <c r="C14561" s="6"/>
      <c r="H14561" s="7"/>
      <c r="L14561" s="18"/>
      <c r="M14561" s="18"/>
      <c r="N14561" s="20"/>
      <c r="AD14561" s="18"/>
      <c r="AE14561" s="18"/>
      <c r="AJ14561" s="7"/>
      <c r="AL14561" s="7"/>
      <c r="AN14561" s="7"/>
      <c r="AP14561" s="7"/>
      <c r="AR14561" s="7"/>
      <c r="AX14561" s="7"/>
      <c r="AY14561" s="7"/>
      <c r="BE14561" s="9"/>
      <c r="BW14561" s="17"/>
      <c r="CH14561" s="7"/>
      <c r="CJ14561" s="7"/>
      <c r="CP14561" s="7"/>
      <c r="CR14561" s="7"/>
      <c r="CS14561" s="7"/>
      <c r="CU14561" s="16"/>
      <c r="DB14561" s="7"/>
      <c r="DD14561" s="7"/>
      <c r="DF14561" s="9"/>
    </row>
    <row r="14562" spans="3:110" x14ac:dyDescent="0.25">
      <c r="C14562" s="6"/>
      <c r="H14562" s="7"/>
      <c r="L14562" s="18"/>
      <c r="M14562" s="18"/>
      <c r="N14562" s="20"/>
      <c r="AD14562" s="18"/>
      <c r="AE14562" s="18"/>
      <c r="AJ14562" s="7"/>
      <c r="AL14562" s="7"/>
      <c r="AN14562" s="7"/>
      <c r="AP14562" s="7"/>
      <c r="AR14562" s="7"/>
      <c r="AX14562" s="7"/>
      <c r="AY14562" s="7"/>
      <c r="BE14562" s="9"/>
      <c r="BW14562" s="17"/>
      <c r="CH14562" s="7"/>
      <c r="CJ14562" s="7"/>
      <c r="CP14562" s="7"/>
      <c r="CR14562" s="7"/>
      <c r="CS14562" s="7"/>
      <c r="CU14562" s="16"/>
      <c r="DB14562" s="7"/>
      <c r="DD14562" s="7"/>
      <c r="DF14562" s="9"/>
    </row>
    <row r="14563" spans="3:110" x14ac:dyDescent="0.25">
      <c r="C14563" s="6"/>
      <c r="H14563" s="7"/>
      <c r="L14563" s="18"/>
      <c r="M14563" s="18"/>
      <c r="N14563" s="20"/>
      <c r="AD14563" s="18"/>
      <c r="AE14563" s="18"/>
      <c r="AJ14563" s="7"/>
      <c r="AL14563" s="7"/>
      <c r="AN14563" s="7"/>
      <c r="AP14563" s="7"/>
      <c r="AR14563" s="7"/>
      <c r="AX14563" s="7"/>
      <c r="AY14563" s="7"/>
      <c r="BE14563" s="9"/>
      <c r="BW14563" s="17"/>
      <c r="CH14563" s="7"/>
      <c r="CJ14563" s="7"/>
      <c r="CP14563" s="7"/>
      <c r="CR14563" s="7"/>
      <c r="CS14563" s="7"/>
      <c r="CU14563" s="16"/>
      <c r="DB14563" s="7"/>
      <c r="DD14563" s="7"/>
      <c r="DF14563" s="9"/>
    </row>
    <row r="14564" spans="3:110" x14ac:dyDescent="0.25">
      <c r="C14564" s="6"/>
      <c r="H14564" s="7"/>
      <c r="L14564" s="18"/>
      <c r="M14564" s="18"/>
      <c r="N14564" s="20"/>
      <c r="AD14564" s="18"/>
      <c r="AE14564" s="18"/>
      <c r="AJ14564" s="7"/>
      <c r="AL14564" s="7"/>
      <c r="AN14564" s="7"/>
      <c r="AP14564" s="7"/>
      <c r="AR14564" s="7"/>
      <c r="AX14564" s="7"/>
      <c r="AY14564" s="7"/>
      <c r="BE14564" s="9"/>
      <c r="BW14564" s="17"/>
      <c r="CH14564" s="7"/>
      <c r="CJ14564" s="7"/>
      <c r="CP14564" s="7"/>
      <c r="CR14564" s="7"/>
      <c r="CS14564" s="7"/>
      <c r="CU14564" s="16"/>
      <c r="DB14564" s="7"/>
      <c r="DD14564" s="7"/>
      <c r="DF14564" s="9"/>
    </row>
    <row r="14565" spans="3:110" x14ac:dyDescent="0.25">
      <c r="C14565" s="6"/>
      <c r="H14565" s="7"/>
      <c r="L14565" s="18"/>
      <c r="M14565" s="18"/>
      <c r="N14565" s="20"/>
      <c r="AD14565" s="18"/>
      <c r="AE14565" s="18"/>
      <c r="AJ14565" s="7"/>
      <c r="AL14565" s="7"/>
      <c r="AN14565" s="7"/>
      <c r="AP14565" s="7"/>
      <c r="AR14565" s="7"/>
      <c r="AX14565" s="7"/>
      <c r="AY14565" s="7"/>
      <c r="BE14565" s="9"/>
      <c r="BW14565" s="17"/>
      <c r="CH14565" s="7"/>
      <c r="CJ14565" s="7"/>
      <c r="CP14565" s="7"/>
      <c r="CR14565" s="7"/>
      <c r="CS14565" s="7"/>
      <c r="CU14565" s="16"/>
      <c r="DB14565" s="7"/>
      <c r="DD14565" s="7"/>
      <c r="DF14565" s="9"/>
    </row>
    <row r="14566" spans="3:110" x14ac:dyDescent="0.25">
      <c r="C14566" s="6"/>
      <c r="H14566" s="7"/>
      <c r="L14566" s="18"/>
      <c r="M14566" s="18"/>
      <c r="N14566" s="20"/>
      <c r="AD14566" s="18"/>
      <c r="AE14566" s="18"/>
      <c r="AJ14566" s="7"/>
      <c r="AL14566" s="7"/>
      <c r="AN14566" s="7"/>
      <c r="AP14566" s="7"/>
      <c r="AR14566" s="7"/>
      <c r="AX14566" s="7"/>
      <c r="AY14566" s="7"/>
      <c r="BE14566" s="9"/>
      <c r="BW14566" s="17"/>
      <c r="CH14566" s="7"/>
      <c r="CJ14566" s="7"/>
      <c r="CP14566" s="7"/>
      <c r="CR14566" s="7"/>
      <c r="CS14566" s="7"/>
      <c r="CU14566" s="16"/>
      <c r="DB14566" s="7"/>
      <c r="DD14566" s="7"/>
      <c r="DF14566" s="9"/>
    </row>
    <row r="14567" spans="3:110" x14ac:dyDescent="0.25">
      <c r="C14567" s="6"/>
      <c r="H14567" s="7"/>
      <c r="L14567" s="18"/>
      <c r="M14567" s="18"/>
      <c r="N14567" s="20"/>
      <c r="AD14567" s="18"/>
      <c r="AE14567" s="18"/>
      <c r="AJ14567" s="7"/>
      <c r="AL14567" s="7"/>
      <c r="AN14567" s="7"/>
      <c r="AP14567" s="7"/>
      <c r="AR14567" s="7"/>
      <c r="AX14567" s="7"/>
      <c r="AY14567" s="7"/>
      <c r="BE14567" s="9"/>
      <c r="BW14567" s="17"/>
      <c r="CH14567" s="7"/>
      <c r="CJ14567" s="7"/>
      <c r="CP14567" s="7"/>
      <c r="CR14567" s="7"/>
      <c r="CS14567" s="7"/>
      <c r="CU14567" s="16"/>
      <c r="DB14567" s="7"/>
      <c r="DD14567" s="7"/>
      <c r="DF14567" s="9"/>
    </row>
    <row r="14568" spans="3:110" x14ac:dyDescent="0.25">
      <c r="C14568" s="6"/>
      <c r="H14568" s="7"/>
      <c r="L14568" s="18"/>
      <c r="M14568" s="18"/>
      <c r="N14568" s="20"/>
      <c r="AD14568" s="18"/>
      <c r="AE14568" s="18"/>
      <c r="AJ14568" s="7"/>
      <c r="AL14568" s="7"/>
      <c r="AN14568" s="7"/>
      <c r="AP14568" s="7"/>
      <c r="AR14568" s="7"/>
      <c r="AX14568" s="7"/>
      <c r="AY14568" s="7"/>
      <c r="BE14568" s="9"/>
      <c r="BW14568" s="17"/>
      <c r="CH14568" s="7"/>
      <c r="CJ14568" s="7"/>
      <c r="CP14568" s="7"/>
      <c r="CR14568" s="7"/>
      <c r="CS14568" s="7"/>
      <c r="CU14568" s="16"/>
      <c r="DB14568" s="7"/>
      <c r="DD14568" s="7"/>
      <c r="DF14568" s="9"/>
    </row>
    <row r="14569" spans="3:110" x14ac:dyDescent="0.25">
      <c r="C14569" s="6"/>
      <c r="H14569" s="7"/>
      <c r="L14569" s="18"/>
      <c r="M14569" s="18"/>
      <c r="N14569" s="20"/>
      <c r="AD14569" s="18"/>
      <c r="AE14569" s="18"/>
      <c r="AJ14569" s="7"/>
      <c r="AL14569" s="7"/>
      <c r="AN14569" s="7"/>
      <c r="AP14569" s="7"/>
      <c r="AR14569" s="7"/>
      <c r="AX14569" s="7"/>
      <c r="AY14569" s="7"/>
      <c r="BE14569" s="9"/>
      <c r="BW14569" s="17"/>
      <c r="CH14569" s="7"/>
      <c r="CJ14569" s="7"/>
      <c r="CP14569" s="7"/>
      <c r="CR14569" s="7"/>
      <c r="CS14569" s="7"/>
      <c r="CU14569" s="16"/>
      <c r="DB14569" s="7"/>
      <c r="DD14569" s="7"/>
      <c r="DF14569" s="9"/>
    </row>
    <row r="14570" spans="3:110" x14ac:dyDescent="0.25">
      <c r="C14570" s="6"/>
      <c r="H14570" s="7"/>
      <c r="L14570" s="18"/>
      <c r="M14570" s="18"/>
      <c r="N14570" s="20"/>
      <c r="AD14570" s="18"/>
      <c r="AE14570" s="18"/>
      <c r="AJ14570" s="7"/>
      <c r="AL14570" s="7"/>
      <c r="AN14570" s="7"/>
      <c r="AP14570" s="7"/>
      <c r="AR14570" s="7"/>
      <c r="AX14570" s="7"/>
      <c r="AY14570" s="7"/>
      <c r="BE14570" s="9"/>
      <c r="BW14570" s="17"/>
      <c r="CH14570" s="7"/>
      <c r="CJ14570" s="7"/>
      <c r="CP14570" s="7"/>
      <c r="CR14570" s="7"/>
      <c r="CS14570" s="7"/>
      <c r="CU14570" s="16"/>
      <c r="DB14570" s="7"/>
      <c r="DD14570" s="7"/>
      <c r="DF14570" s="9"/>
    </row>
    <row r="14571" spans="3:110" x14ac:dyDescent="0.25">
      <c r="C14571" s="6"/>
      <c r="H14571" s="7"/>
      <c r="L14571" s="18"/>
      <c r="M14571" s="18"/>
      <c r="N14571" s="20"/>
      <c r="AD14571" s="18"/>
      <c r="AE14571" s="18"/>
      <c r="AJ14571" s="7"/>
      <c r="AL14571" s="7"/>
      <c r="AN14571" s="7"/>
      <c r="AP14571" s="7"/>
      <c r="AR14571" s="7"/>
      <c r="AX14571" s="7"/>
      <c r="AY14571" s="7"/>
      <c r="BE14571" s="9"/>
      <c r="BW14571" s="17"/>
      <c r="CH14571" s="7"/>
      <c r="CJ14571" s="7"/>
      <c r="CP14571" s="7"/>
      <c r="CR14571" s="7"/>
      <c r="CS14571" s="7"/>
      <c r="CU14571" s="16"/>
      <c r="DB14571" s="7"/>
      <c r="DD14571" s="7"/>
      <c r="DF14571" s="9"/>
    </row>
    <row r="14572" spans="3:110" x14ac:dyDescent="0.25">
      <c r="C14572" s="6"/>
      <c r="H14572" s="7"/>
      <c r="L14572" s="18"/>
      <c r="M14572" s="18"/>
      <c r="N14572" s="20"/>
      <c r="AD14572" s="18"/>
      <c r="AE14572" s="18"/>
      <c r="AJ14572" s="7"/>
      <c r="AL14572" s="7"/>
      <c r="AN14572" s="7"/>
      <c r="AP14572" s="7"/>
      <c r="AR14572" s="7"/>
      <c r="AX14572" s="7"/>
      <c r="AY14572" s="7"/>
      <c r="BE14572" s="9"/>
      <c r="BW14572" s="17"/>
      <c r="CH14572" s="7"/>
      <c r="CJ14572" s="7"/>
      <c r="CP14572" s="7"/>
      <c r="CR14572" s="7"/>
      <c r="CS14572" s="7"/>
      <c r="CU14572" s="16"/>
      <c r="DB14572" s="7"/>
      <c r="DD14572" s="7"/>
      <c r="DF14572" s="9"/>
    </row>
    <row r="14573" spans="3:110" x14ac:dyDescent="0.25">
      <c r="C14573" s="6"/>
      <c r="H14573" s="7"/>
      <c r="L14573" s="18"/>
      <c r="M14573" s="18"/>
      <c r="N14573" s="20"/>
      <c r="AD14573" s="18"/>
      <c r="AE14573" s="18"/>
      <c r="AJ14573" s="7"/>
      <c r="AL14573" s="7"/>
      <c r="AN14573" s="7"/>
      <c r="AP14573" s="7"/>
      <c r="AR14573" s="7"/>
      <c r="AX14573" s="7"/>
      <c r="AY14573" s="7"/>
      <c r="BE14573" s="9"/>
      <c r="BW14573" s="17"/>
      <c r="CH14573" s="7"/>
      <c r="CJ14573" s="7"/>
      <c r="CP14573" s="7"/>
      <c r="CR14573" s="7"/>
      <c r="CS14573" s="7"/>
      <c r="CU14573" s="16"/>
      <c r="DB14573" s="7"/>
      <c r="DD14573" s="7"/>
      <c r="DF14573" s="9"/>
    </row>
    <row r="14574" spans="3:110" x14ac:dyDescent="0.25">
      <c r="C14574" s="6"/>
      <c r="H14574" s="7"/>
      <c r="L14574" s="18"/>
      <c r="M14574" s="18"/>
      <c r="N14574" s="20"/>
      <c r="AD14574" s="18"/>
      <c r="AE14574" s="18"/>
      <c r="AJ14574" s="7"/>
      <c r="AL14574" s="7"/>
      <c r="AN14574" s="7"/>
      <c r="AP14574" s="7"/>
      <c r="AR14574" s="7"/>
      <c r="AX14574" s="7"/>
      <c r="AY14574" s="7"/>
      <c r="BE14574" s="9"/>
      <c r="BW14574" s="17"/>
      <c r="CH14574" s="7"/>
      <c r="CJ14574" s="7"/>
      <c r="CP14574" s="7"/>
      <c r="CR14574" s="7"/>
      <c r="CS14574" s="7"/>
      <c r="CU14574" s="16"/>
      <c r="DB14574" s="7"/>
      <c r="DD14574" s="7"/>
      <c r="DF14574" s="9"/>
    </row>
    <row r="14575" spans="3:110" x14ac:dyDescent="0.25">
      <c r="C14575" s="6"/>
      <c r="H14575" s="7"/>
      <c r="L14575" s="18"/>
      <c r="M14575" s="18"/>
      <c r="N14575" s="20"/>
      <c r="AD14575" s="18"/>
      <c r="AE14575" s="18"/>
      <c r="AJ14575" s="7"/>
      <c r="AL14575" s="7"/>
      <c r="AN14575" s="7"/>
      <c r="AP14575" s="7"/>
      <c r="AR14575" s="7"/>
      <c r="AX14575" s="7"/>
      <c r="AY14575" s="7"/>
      <c r="BE14575" s="9"/>
      <c r="BW14575" s="17"/>
      <c r="CH14575" s="7"/>
      <c r="CJ14575" s="7"/>
      <c r="CP14575" s="7"/>
      <c r="CR14575" s="7"/>
      <c r="CS14575" s="7"/>
      <c r="CU14575" s="16"/>
      <c r="DB14575" s="7"/>
      <c r="DD14575" s="7"/>
      <c r="DF14575" s="9"/>
    </row>
    <row r="14576" spans="3:110" x14ac:dyDescent="0.25">
      <c r="C14576" s="6"/>
      <c r="H14576" s="7"/>
      <c r="L14576" s="18"/>
      <c r="M14576" s="18"/>
      <c r="N14576" s="20"/>
      <c r="AD14576" s="18"/>
      <c r="AE14576" s="18"/>
      <c r="AJ14576" s="7"/>
      <c r="AL14576" s="7"/>
      <c r="AN14576" s="7"/>
      <c r="AP14576" s="7"/>
      <c r="AR14576" s="7"/>
      <c r="AX14576" s="7"/>
      <c r="AY14576" s="7"/>
      <c r="BE14576" s="9"/>
      <c r="BW14576" s="17"/>
      <c r="CH14576" s="7"/>
      <c r="CJ14576" s="7"/>
      <c r="CP14576" s="7"/>
      <c r="CR14576" s="7"/>
      <c r="CS14576" s="7"/>
      <c r="CU14576" s="16"/>
      <c r="DB14576" s="7"/>
      <c r="DD14576" s="7"/>
      <c r="DF14576" s="9"/>
    </row>
    <row r="14577" spans="3:110" x14ac:dyDescent="0.25">
      <c r="C14577" s="6"/>
      <c r="H14577" s="7"/>
      <c r="L14577" s="18"/>
      <c r="M14577" s="18"/>
      <c r="N14577" s="20"/>
      <c r="AD14577" s="18"/>
      <c r="AE14577" s="18"/>
      <c r="AJ14577" s="7"/>
      <c r="AL14577" s="7"/>
      <c r="AN14577" s="7"/>
      <c r="AP14577" s="7"/>
      <c r="AR14577" s="7"/>
      <c r="AX14577" s="7"/>
      <c r="AY14577" s="7"/>
      <c r="BE14577" s="9"/>
      <c r="BW14577" s="17"/>
      <c r="CH14577" s="7"/>
      <c r="CJ14577" s="7"/>
      <c r="CP14577" s="7"/>
      <c r="CR14577" s="7"/>
      <c r="CS14577" s="7"/>
      <c r="CU14577" s="16"/>
      <c r="DB14577" s="7"/>
      <c r="DD14577" s="7"/>
      <c r="DF14577" s="9"/>
    </row>
    <row r="14578" spans="3:110" x14ac:dyDescent="0.25">
      <c r="C14578" s="6"/>
      <c r="H14578" s="7"/>
      <c r="L14578" s="18"/>
      <c r="M14578" s="18"/>
      <c r="N14578" s="20"/>
      <c r="AD14578" s="18"/>
      <c r="AE14578" s="18"/>
      <c r="AJ14578" s="7"/>
      <c r="AL14578" s="7"/>
      <c r="AN14578" s="7"/>
      <c r="AP14578" s="7"/>
      <c r="AR14578" s="7"/>
      <c r="AX14578" s="7"/>
      <c r="AY14578" s="7"/>
      <c r="BE14578" s="9"/>
      <c r="BW14578" s="17"/>
      <c r="CH14578" s="7"/>
      <c r="CJ14578" s="7"/>
      <c r="CP14578" s="7"/>
      <c r="CR14578" s="7"/>
      <c r="CS14578" s="7"/>
      <c r="CU14578" s="16"/>
      <c r="DB14578" s="7"/>
      <c r="DD14578" s="7"/>
      <c r="DF14578" s="9"/>
    </row>
    <row r="14579" spans="3:110" x14ac:dyDescent="0.25">
      <c r="C14579" s="6"/>
      <c r="H14579" s="7"/>
      <c r="L14579" s="18"/>
      <c r="M14579" s="18"/>
      <c r="N14579" s="20"/>
      <c r="AD14579" s="18"/>
      <c r="AE14579" s="18"/>
      <c r="AJ14579" s="7"/>
      <c r="AL14579" s="7"/>
      <c r="AN14579" s="7"/>
      <c r="AP14579" s="7"/>
      <c r="AR14579" s="7"/>
      <c r="AX14579" s="7"/>
      <c r="AY14579" s="7"/>
      <c r="BE14579" s="9"/>
      <c r="BW14579" s="17"/>
      <c r="CH14579" s="7"/>
      <c r="CJ14579" s="7"/>
      <c r="CP14579" s="7"/>
      <c r="CR14579" s="7"/>
      <c r="CS14579" s="7"/>
      <c r="CU14579" s="16"/>
      <c r="DB14579" s="7"/>
      <c r="DD14579" s="7"/>
      <c r="DF14579" s="9"/>
    </row>
    <row r="14580" spans="3:110" x14ac:dyDescent="0.25">
      <c r="C14580" s="6"/>
      <c r="H14580" s="7"/>
      <c r="L14580" s="18"/>
      <c r="M14580" s="18"/>
      <c r="N14580" s="20"/>
      <c r="AD14580" s="18"/>
      <c r="AE14580" s="18"/>
      <c r="AJ14580" s="7"/>
      <c r="AL14580" s="7"/>
      <c r="AN14580" s="7"/>
      <c r="AP14580" s="7"/>
      <c r="AR14580" s="7"/>
      <c r="AX14580" s="7"/>
      <c r="AY14580" s="7"/>
      <c r="BE14580" s="9"/>
      <c r="BW14580" s="17"/>
      <c r="CH14580" s="7"/>
      <c r="CJ14580" s="7"/>
      <c r="CP14580" s="7"/>
      <c r="CR14580" s="7"/>
      <c r="CS14580" s="7"/>
      <c r="CU14580" s="16"/>
      <c r="DB14580" s="7"/>
      <c r="DD14580" s="7"/>
      <c r="DF14580" s="9"/>
    </row>
    <row r="14581" spans="3:110" x14ac:dyDescent="0.25">
      <c r="C14581" s="6"/>
      <c r="H14581" s="7"/>
      <c r="L14581" s="18"/>
      <c r="M14581" s="18"/>
      <c r="N14581" s="20"/>
      <c r="AD14581" s="18"/>
      <c r="AE14581" s="18"/>
      <c r="AJ14581" s="7"/>
      <c r="AL14581" s="7"/>
      <c r="AN14581" s="7"/>
      <c r="AP14581" s="7"/>
      <c r="AR14581" s="7"/>
      <c r="AX14581" s="7"/>
      <c r="AY14581" s="7"/>
      <c r="BE14581" s="9"/>
      <c r="BW14581" s="17"/>
      <c r="CH14581" s="7"/>
      <c r="CJ14581" s="7"/>
      <c r="CP14581" s="7"/>
      <c r="CR14581" s="7"/>
      <c r="CS14581" s="7"/>
      <c r="CU14581" s="16"/>
      <c r="DB14581" s="7"/>
      <c r="DD14581" s="7"/>
      <c r="DF14581" s="9"/>
    </row>
    <row r="14582" spans="3:110" x14ac:dyDescent="0.25">
      <c r="C14582" s="6"/>
      <c r="H14582" s="7"/>
      <c r="L14582" s="18"/>
      <c r="M14582" s="18"/>
      <c r="N14582" s="20"/>
      <c r="AD14582" s="18"/>
      <c r="AE14582" s="18"/>
      <c r="AJ14582" s="7"/>
      <c r="AL14582" s="7"/>
      <c r="AN14582" s="7"/>
      <c r="AP14582" s="7"/>
      <c r="AR14582" s="7"/>
      <c r="AX14582" s="7"/>
      <c r="AY14582" s="7"/>
      <c r="BE14582" s="9"/>
      <c r="BW14582" s="17"/>
      <c r="CH14582" s="7"/>
      <c r="CJ14582" s="7"/>
      <c r="CP14582" s="7"/>
      <c r="CR14582" s="7"/>
      <c r="CS14582" s="7"/>
      <c r="CU14582" s="16"/>
      <c r="DB14582" s="7"/>
      <c r="DD14582" s="7"/>
      <c r="DF14582" s="9"/>
    </row>
    <row r="14583" spans="3:110" x14ac:dyDescent="0.25">
      <c r="C14583" s="6"/>
      <c r="H14583" s="7"/>
      <c r="L14583" s="18"/>
      <c r="M14583" s="18"/>
      <c r="N14583" s="20"/>
      <c r="AD14583" s="18"/>
      <c r="AE14583" s="18"/>
      <c r="AJ14583" s="7"/>
      <c r="AL14583" s="7"/>
      <c r="AN14583" s="7"/>
      <c r="AP14583" s="7"/>
      <c r="AR14583" s="7"/>
      <c r="AX14583" s="7"/>
      <c r="AY14583" s="7"/>
      <c r="BE14583" s="9"/>
      <c r="BW14583" s="17"/>
      <c r="CH14583" s="7"/>
      <c r="CJ14583" s="7"/>
      <c r="CP14583" s="7"/>
      <c r="CR14583" s="7"/>
      <c r="CS14583" s="7"/>
      <c r="CU14583" s="16"/>
      <c r="DB14583" s="7"/>
      <c r="DD14583" s="7"/>
      <c r="DF14583" s="9"/>
    </row>
    <row r="14584" spans="3:110" x14ac:dyDescent="0.25">
      <c r="C14584" s="6"/>
      <c r="H14584" s="7"/>
      <c r="L14584" s="18"/>
      <c r="M14584" s="18"/>
      <c r="N14584" s="20"/>
      <c r="AD14584" s="18"/>
      <c r="AE14584" s="18"/>
      <c r="AJ14584" s="7"/>
      <c r="AL14584" s="7"/>
      <c r="AN14584" s="7"/>
      <c r="AP14584" s="7"/>
      <c r="AR14584" s="7"/>
      <c r="AX14584" s="7"/>
      <c r="AY14584" s="7"/>
      <c r="BE14584" s="9"/>
      <c r="BW14584" s="17"/>
      <c r="CH14584" s="7"/>
      <c r="CJ14584" s="7"/>
      <c r="CP14584" s="7"/>
      <c r="CR14584" s="7"/>
      <c r="CS14584" s="7"/>
      <c r="CU14584" s="16"/>
      <c r="DB14584" s="7"/>
      <c r="DD14584" s="7"/>
      <c r="DF14584" s="9"/>
    </row>
    <row r="14585" spans="3:110" x14ac:dyDescent="0.25">
      <c r="C14585" s="6"/>
      <c r="H14585" s="7"/>
      <c r="L14585" s="18"/>
      <c r="M14585" s="18"/>
      <c r="N14585" s="20"/>
      <c r="AD14585" s="18"/>
      <c r="AE14585" s="18"/>
      <c r="AJ14585" s="7"/>
      <c r="AL14585" s="7"/>
      <c r="AN14585" s="7"/>
      <c r="AP14585" s="7"/>
      <c r="AR14585" s="7"/>
      <c r="AX14585" s="7"/>
      <c r="AY14585" s="7"/>
      <c r="BE14585" s="9"/>
      <c r="BW14585" s="17"/>
      <c r="CH14585" s="7"/>
      <c r="CJ14585" s="7"/>
      <c r="CP14585" s="7"/>
      <c r="CR14585" s="7"/>
      <c r="CS14585" s="7"/>
      <c r="CU14585" s="16"/>
      <c r="DB14585" s="7"/>
      <c r="DD14585" s="7"/>
      <c r="DF14585" s="9"/>
    </row>
    <row r="14586" spans="3:110" x14ac:dyDescent="0.25">
      <c r="C14586" s="6"/>
      <c r="H14586" s="7"/>
      <c r="L14586" s="18"/>
      <c r="M14586" s="18"/>
      <c r="N14586" s="20"/>
      <c r="AD14586" s="18"/>
      <c r="AE14586" s="18"/>
      <c r="AJ14586" s="7"/>
      <c r="AL14586" s="7"/>
      <c r="AN14586" s="7"/>
      <c r="AP14586" s="7"/>
      <c r="AR14586" s="7"/>
      <c r="AX14586" s="7"/>
      <c r="AY14586" s="7"/>
      <c r="BE14586" s="9"/>
      <c r="BW14586" s="17"/>
      <c r="CH14586" s="7"/>
      <c r="CJ14586" s="7"/>
      <c r="CP14586" s="7"/>
      <c r="CR14586" s="7"/>
      <c r="CS14586" s="7"/>
      <c r="CU14586" s="16"/>
      <c r="DB14586" s="7"/>
      <c r="DD14586" s="7"/>
      <c r="DF14586" s="9"/>
    </row>
    <row r="14587" spans="3:110" x14ac:dyDescent="0.25">
      <c r="C14587" s="6"/>
      <c r="H14587" s="7"/>
      <c r="L14587" s="18"/>
      <c r="M14587" s="18"/>
      <c r="N14587" s="20"/>
      <c r="AD14587" s="18"/>
      <c r="AE14587" s="18"/>
      <c r="AJ14587" s="7"/>
      <c r="AL14587" s="7"/>
      <c r="AN14587" s="7"/>
      <c r="AP14587" s="7"/>
      <c r="AR14587" s="7"/>
      <c r="AX14587" s="7"/>
      <c r="AY14587" s="7"/>
      <c r="BE14587" s="9"/>
      <c r="BW14587" s="17"/>
      <c r="CH14587" s="7"/>
      <c r="CJ14587" s="7"/>
      <c r="CP14587" s="7"/>
      <c r="CR14587" s="7"/>
      <c r="CS14587" s="7"/>
      <c r="CU14587" s="16"/>
      <c r="DB14587" s="7"/>
      <c r="DD14587" s="7"/>
      <c r="DF14587" s="9"/>
    </row>
    <row r="14588" spans="3:110" x14ac:dyDescent="0.25">
      <c r="C14588" s="6"/>
      <c r="H14588" s="7"/>
      <c r="L14588" s="18"/>
      <c r="M14588" s="18"/>
      <c r="N14588" s="20"/>
      <c r="AD14588" s="18"/>
      <c r="AE14588" s="18"/>
      <c r="AJ14588" s="7"/>
      <c r="AL14588" s="7"/>
      <c r="AN14588" s="7"/>
      <c r="AP14588" s="7"/>
      <c r="AR14588" s="7"/>
      <c r="AX14588" s="7"/>
      <c r="AY14588" s="7"/>
      <c r="BE14588" s="9"/>
      <c r="BW14588" s="17"/>
      <c r="CH14588" s="7"/>
      <c r="CJ14588" s="7"/>
      <c r="CP14588" s="7"/>
      <c r="CR14588" s="7"/>
      <c r="CS14588" s="7"/>
      <c r="CU14588" s="16"/>
      <c r="DB14588" s="7"/>
      <c r="DD14588" s="7"/>
      <c r="DF14588" s="9"/>
    </row>
    <row r="14589" spans="3:110" x14ac:dyDescent="0.25">
      <c r="C14589" s="6"/>
      <c r="H14589" s="7"/>
      <c r="L14589" s="18"/>
      <c r="M14589" s="18"/>
      <c r="N14589" s="20"/>
      <c r="AD14589" s="18"/>
      <c r="AE14589" s="18"/>
      <c r="AJ14589" s="7"/>
      <c r="AL14589" s="7"/>
      <c r="AN14589" s="7"/>
      <c r="AP14589" s="7"/>
      <c r="AR14589" s="7"/>
      <c r="AX14589" s="7"/>
      <c r="AY14589" s="7"/>
      <c r="BE14589" s="9"/>
      <c r="BW14589" s="17"/>
      <c r="CH14589" s="7"/>
      <c r="CJ14589" s="7"/>
      <c r="CP14589" s="7"/>
      <c r="CR14589" s="7"/>
      <c r="CS14589" s="7"/>
      <c r="CU14589" s="16"/>
      <c r="DB14589" s="7"/>
      <c r="DD14589" s="7"/>
      <c r="DF14589" s="9"/>
    </row>
    <row r="14590" spans="3:110" x14ac:dyDescent="0.25">
      <c r="C14590" s="6"/>
      <c r="H14590" s="7"/>
      <c r="L14590" s="18"/>
      <c r="M14590" s="18"/>
      <c r="N14590" s="20"/>
      <c r="AD14590" s="18"/>
      <c r="AE14590" s="18"/>
      <c r="AJ14590" s="7"/>
      <c r="AL14590" s="7"/>
      <c r="AN14590" s="7"/>
      <c r="AP14590" s="7"/>
      <c r="AR14590" s="7"/>
      <c r="AX14590" s="7"/>
      <c r="AY14590" s="7"/>
      <c r="BE14590" s="9"/>
      <c r="BW14590" s="17"/>
      <c r="CH14590" s="7"/>
      <c r="CJ14590" s="7"/>
      <c r="CP14590" s="7"/>
      <c r="CR14590" s="7"/>
      <c r="CS14590" s="7"/>
      <c r="CU14590" s="16"/>
      <c r="DB14590" s="7"/>
      <c r="DD14590" s="7"/>
      <c r="DF14590" s="9"/>
    </row>
    <row r="14591" spans="3:110" x14ac:dyDescent="0.25">
      <c r="C14591" s="6"/>
      <c r="H14591" s="7"/>
      <c r="L14591" s="18"/>
      <c r="M14591" s="18"/>
      <c r="N14591" s="20"/>
      <c r="AD14591" s="18"/>
      <c r="AE14591" s="18"/>
      <c r="AJ14591" s="7"/>
      <c r="AL14591" s="7"/>
      <c r="AN14591" s="7"/>
      <c r="AP14591" s="7"/>
      <c r="AR14591" s="7"/>
      <c r="AX14591" s="7"/>
      <c r="AY14591" s="7"/>
      <c r="BE14591" s="9"/>
      <c r="BW14591" s="17"/>
      <c r="CH14591" s="7"/>
      <c r="CJ14591" s="7"/>
      <c r="CP14591" s="7"/>
      <c r="CR14591" s="7"/>
      <c r="CS14591" s="7"/>
      <c r="CU14591" s="16"/>
      <c r="DB14591" s="7"/>
      <c r="DD14591" s="7"/>
      <c r="DF14591" s="9"/>
    </row>
    <row r="14592" spans="3:110" x14ac:dyDescent="0.25">
      <c r="C14592" s="6"/>
      <c r="H14592" s="7"/>
      <c r="L14592" s="18"/>
      <c r="M14592" s="18"/>
      <c r="N14592" s="20"/>
      <c r="AD14592" s="18"/>
      <c r="AE14592" s="18"/>
      <c r="AJ14592" s="7"/>
      <c r="AL14592" s="7"/>
      <c r="AN14592" s="7"/>
      <c r="AP14592" s="7"/>
      <c r="AR14592" s="7"/>
      <c r="AX14592" s="7"/>
      <c r="AY14592" s="7"/>
      <c r="BE14592" s="9"/>
      <c r="BW14592" s="17"/>
      <c r="CH14592" s="7"/>
      <c r="CJ14592" s="7"/>
      <c r="CP14592" s="7"/>
      <c r="CR14592" s="7"/>
      <c r="CS14592" s="7"/>
      <c r="CU14592" s="16"/>
      <c r="DB14592" s="7"/>
      <c r="DD14592" s="7"/>
      <c r="DF14592" s="9"/>
    </row>
    <row r="14593" spans="3:110" x14ac:dyDescent="0.25">
      <c r="C14593" s="6"/>
      <c r="H14593" s="7"/>
      <c r="L14593" s="18"/>
      <c r="M14593" s="18"/>
      <c r="N14593" s="20"/>
      <c r="AD14593" s="18"/>
      <c r="AE14593" s="18"/>
      <c r="AJ14593" s="7"/>
      <c r="AL14593" s="7"/>
      <c r="AN14593" s="7"/>
      <c r="AP14593" s="7"/>
      <c r="AR14593" s="7"/>
      <c r="AX14593" s="7"/>
      <c r="AY14593" s="7"/>
      <c r="BE14593" s="9"/>
      <c r="BW14593" s="17"/>
      <c r="CH14593" s="7"/>
      <c r="CJ14593" s="7"/>
      <c r="CP14593" s="7"/>
      <c r="CR14593" s="7"/>
      <c r="CS14593" s="7"/>
      <c r="CU14593" s="16"/>
      <c r="DB14593" s="7"/>
      <c r="DD14593" s="7"/>
      <c r="DF14593" s="9"/>
    </row>
    <row r="14594" spans="3:110" x14ac:dyDescent="0.25">
      <c r="C14594" s="6"/>
      <c r="H14594" s="7"/>
      <c r="L14594" s="18"/>
      <c r="M14594" s="18"/>
      <c r="N14594" s="20"/>
      <c r="AD14594" s="18"/>
      <c r="AE14594" s="18"/>
      <c r="AJ14594" s="7"/>
      <c r="AL14594" s="7"/>
      <c r="AN14594" s="7"/>
      <c r="AP14594" s="7"/>
      <c r="AR14594" s="7"/>
      <c r="AX14594" s="7"/>
      <c r="AY14594" s="7"/>
      <c r="BE14594" s="9"/>
      <c r="BW14594" s="17"/>
      <c r="CH14594" s="7"/>
      <c r="CJ14594" s="7"/>
      <c r="CP14594" s="7"/>
      <c r="CR14594" s="7"/>
      <c r="CS14594" s="7"/>
      <c r="CU14594" s="16"/>
      <c r="DB14594" s="7"/>
      <c r="DD14594" s="7"/>
      <c r="DF14594" s="9"/>
    </row>
    <row r="14595" spans="3:110" x14ac:dyDescent="0.25">
      <c r="C14595" s="6"/>
      <c r="H14595" s="7"/>
      <c r="L14595" s="18"/>
      <c r="M14595" s="18"/>
      <c r="N14595" s="20"/>
      <c r="AD14595" s="18"/>
      <c r="AE14595" s="18"/>
      <c r="AJ14595" s="7"/>
      <c r="AL14595" s="7"/>
      <c r="AN14595" s="7"/>
      <c r="AP14595" s="7"/>
      <c r="AR14595" s="7"/>
      <c r="AX14595" s="7"/>
      <c r="AY14595" s="7"/>
      <c r="BE14595" s="9"/>
      <c r="BW14595" s="17"/>
      <c r="CH14595" s="7"/>
      <c r="CJ14595" s="7"/>
      <c r="CP14595" s="7"/>
      <c r="CR14595" s="7"/>
      <c r="CS14595" s="7"/>
      <c r="CU14595" s="16"/>
      <c r="DB14595" s="7"/>
      <c r="DD14595" s="7"/>
      <c r="DF14595" s="9"/>
    </row>
    <row r="14596" spans="3:110" x14ac:dyDescent="0.25">
      <c r="C14596" s="6"/>
      <c r="H14596" s="7"/>
      <c r="L14596" s="18"/>
      <c r="M14596" s="18"/>
      <c r="N14596" s="20"/>
      <c r="AD14596" s="18"/>
      <c r="AE14596" s="18"/>
      <c r="AJ14596" s="7"/>
      <c r="AL14596" s="7"/>
      <c r="AN14596" s="7"/>
      <c r="AP14596" s="7"/>
      <c r="AR14596" s="7"/>
      <c r="AX14596" s="7"/>
      <c r="AY14596" s="7"/>
      <c r="BE14596" s="9"/>
      <c r="BW14596" s="17"/>
      <c r="CH14596" s="7"/>
      <c r="CJ14596" s="7"/>
      <c r="CP14596" s="7"/>
      <c r="CR14596" s="7"/>
      <c r="CS14596" s="7"/>
      <c r="CU14596" s="16"/>
      <c r="DB14596" s="7"/>
      <c r="DD14596" s="7"/>
      <c r="DF14596" s="9"/>
    </row>
    <row r="14597" spans="3:110" x14ac:dyDescent="0.25">
      <c r="C14597" s="6"/>
      <c r="H14597" s="7"/>
      <c r="L14597" s="18"/>
      <c r="M14597" s="18"/>
      <c r="N14597" s="20"/>
      <c r="AD14597" s="18"/>
      <c r="AE14597" s="18"/>
      <c r="AJ14597" s="7"/>
      <c r="AL14597" s="7"/>
      <c r="AN14597" s="7"/>
      <c r="AP14597" s="7"/>
      <c r="AR14597" s="7"/>
      <c r="AX14597" s="7"/>
      <c r="AY14597" s="7"/>
      <c r="BE14597" s="9"/>
      <c r="BW14597" s="17"/>
      <c r="CH14597" s="7"/>
      <c r="CJ14597" s="7"/>
      <c r="CP14597" s="7"/>
      <c r="CR14597" s="7"/>
      <c r="CS14597" s="7"/>
      <c r="CU14597" s="16"/>
      <c r="DB14597" s="7"/>
      <c r="DD14597" s="7"/>
      <c r="DF14597" s="9"/>
    </row>
    <row r="14598" spans="3:110" x14ac:dyDescent="0.25">
      <c r="C14598" s="6"/>
      <c r="H14598" s="7"/>
      <c r="L14598" s="18"/>
      <c r="M14598" s="18"/>
      <c r="N14598" s="20"/>
      <c r="AD14598" s="18"/>
      <c r="AE14598" s="18"/>
      <c r="AJ14598" s="7"/>
      <c r="AL14598" s="7"/>
      <c r="AN14598" s="7"/>
      <c r="AP14598" s="7"/>
      <c r="AR14598" s="7"/>
      <c r="AX14598" s="7"/>
      <c r="AY14598" s="7"/>
      <c r="BE14598" s="9"/>
      <c r="BW14598" s="17"/>
      <c r="CH14598" s="7"/>
      <c r="CJ14598" s="7"/>
      <c r="CP14598" s="7"/>
      <c r="CR14598" s="7"/>
      <c r="CS14598" s="7"/>
      <c r="CU14598" s="16"/>
      <c r="DB14598" s="7"/>
      <c r="DD14598" s="7"/>
      <c r="DF14598" s="9"/>
    </row>
    <row r="14599" spans="3:110" x14ac:dyDescent="0.25">
      <c r="C14599" s="6"/>
      <c r="H14599" s="7"/>
      <c r="L14599" s="18"/>
      <c r="M14599" s="18"/>
      <c r="N14599" s="20"/>
      <c r="AD14599" s="18"/>
      <c r="AE14599" s="18"/>
      <c r="AJ14599" s="7"/>
      <c r="AL14599" s="7"/>
      <c r="AN14599" s="7"/>
      <c r="AP14599" s="7"/>
      <c r="AR14599" s="7"/>
      <c r="AX14599" s="7"/>
      <c r="AY14599" s="7"/>
      <c r="BE14599" s="9"/>
      <c r="BW14599" s="17"/>
      <c r="CH14599" s="7"/>
      <c r="CJ14599" s="7"/>
      <c r="CP14599" s="7"/>
      <c r="CR14599" s="7"/>
      <c r="CS14599" s="7"/>
      <c r="CU14599" s="16"/>
      <c r="DB14599" s="7"/>
      <c r="DD14599" s="7"/>
      <c r="DF14599" s="9"/>
    </row>
    <row r="14600" spans="3:110" x14ac:dyDescent="0.25">
      <c r="C14600" s="6"/>
      <c r="H14600" s="7"/>
      <c r="L14600" s="18"/>
      <c r="M14600" s="18"/>
      <c r="N14600" s="20"/>
      <c r="AD14600" s="18"/>
      <c r="AE14600" s="18"/>
      <c r="AJ14600" s="7"/>
      <c r="AL14600" s="7"/>
      <c r="AN14600" s="7"/>
      <c r="AP14600" s="7"/>
      <c r="AR14600" s="7"/>
      <c r="AX14600" s="7"/>
      <c r="AY14600" s="7"/>
      <c r="BE14600" s="9"/>
      <c r="BW14600" s="17"/>
      <c r="CH14600" s="7"/>
      <c r="CJ14600" s="7"/>
      <c r="CP14600" s="7"/>
      <c r="CR14600" s="7"/>
      <c r="CS14600" s="7"/>
      <c r="CU14600" s="16"/>
      <c r="DB14600" s="7"/>
      <c r="DD14600" s="7"/>
      <c r="DF14600" s="9"/>
    </row>
    <row r="14601" spans="3:110" x14ac:dyDescent="0.25">
      <c r="C14601" s="6"/>
      <c r="H14601" s="7"/>
      <c r="L14601" s="18"/>
      <c r="M14601" s="18"/>
      <c r="N14601" s="20"/>
      <c r="AD14601" s="18"/>
      <c r="AE14601" s="18"/>
      <c r="AJ14601" s="7"/>
      <c r="AL14601" s="7"/>
      <c r="AN14601" s="7"/>
      <c r="AP14601" s="7"/>
      <c r="AR14601" s="7"/>
      <c r="AX14601" s="7"/>
      <c r="AY14601" s="7"/>
      <c r="BE14601" s="9"/>
      <c r="BW14601" s="17"/>
      <c r="CH14601" s="7"/>
      <c r="CJ14601" s="7"/>
      <c r="CP14601" s="7"/>
      <c r="CR14601" s="7"/>
      <c r="CS14601" s="7"/>
      <c r="CU14601" s="16"/>
      <c r="DB14601" s="7"/>
      <c r="DD14601" s="7"/>
      <c r="DF14601" s="9"/>
    </row>
    <row r="14602" spans="3:110" x14ac:dyDescent="0.25">
      <c r="C14602" s="6"/>
      <c r="H14602" s="7"/>
      <c r="L14602" s="18"/>
      <c r="M14602" s="18"/>
      <c r="N14602" s="20"/>
      <c r="AD14602" s="18"/>
      <c r="AE14602" s="18"/>
      <c r="AJ14602" s="7"/>
      <c r="AL14602" s="7"/>
      <c r="AN14602" s="7"/>
      <c r="AP14602" s="7"/>
      <c r="AR14602" s="7"/>
      <c r="AX14602" s="7"/>
      <c r="AY14602" s="7"/>
      <c r="BE14602" s="9"/>
      <c r="BW14602" s="17"/>
      <c r="CH14602" s="7"/>
      <c r="CJ14602" s="7"/>
      <c r="CP14602" s="7"/>
      <c r="CR14602" s="7"/>
      <c r="CS14602" s="7"/>
      <c r="CU14602" s="16"/>
      <c r="DB14602" s="7"/>
      <c r="DD14602" s="7"/>
      <c r="DF14602" s="9"/>
    </row>
    <row r="14603" spans="3:110" x14ac:dyDescent="0.25">
      <c r="C14603" s="6"/>
      <c r="H14603" s="7"/>
      <c r="L14603" s="18"/>
      <c r="M14603" s="18"/>
      <c r="N14603" s="20"/>
      <c r="AD14603" s="18"/>
      <c r="AE14603" s="18"/>
      <c r="AJ14603" s="7"/>
      <c r="AL14603" s="7"/>
      <c r="AN14603" s="7"/>
      <c r="AP14603" s="7"/>
      <c r="AR14603" s="7"/>
      <c r="AX14603" s="7"/>
      <c r="AY14603" s="7"/>
      <c r="BE14603" s="9"/>
      <c r="BW14603" s="17"/>
      <c r="CH14603" s="7"/>
      <c r="CJ14603" s="7"/>
      <c r="CP14603" s="7"/>
      <c r="CR14603" s="7"/>
      <c r="CS14603" s="7"/>
      <c r="CU14603" s="16"/>
      <c r="DB14603" s="7"/>
      <c r="DD14603" s="7"/>
      <c r="DF14603" s="9"/>
    </row>
    <row r="14604" spans="3:110" x14ac:dyDescent="0.25">
      <c r="C14604" s="6"/>
      <c r="H14604" s="7"/>
      <c r="L14604" s="18"/>
      <c r="M14604" s="18"/>
      <c r="N14604" s="20"/>
      <c r="AD14604" s="18"/>
      <c r="AE14604" s="18"/>
      <c r="AJ14604" s="7"/>
      <c r="AL14604" s="7"/>
      <c r="AN14604" s="7"/>
      <c r="AP14604" s="7"/>
      <c r="AR14604" s="7"/>
      <c r="AX14604" s="7"/>
      <c r="AY14604" s="7"/>
      <c r="BE14604" s="9"/>
      <c r="BW14604" s="17"/>
      <c r="CH14604" s="7"/>
      <c r="CJ14604" s="7"/>
      <c r="CP14604" s="7"/>
      <c r="CR14604" s="7"/>
      <c r="CS14604" s="7"/>
      <c r="CU14604" s="16"/>
      <c r="DB14604" s="7"/>
      <c r="DD14604" s="7"/>
      <c r="DF14604" s="9"/>
    </row>
    <row r="14605" spans="3:110" x14ac:dyDescent="0.25">
      <c r="C14605" s="6"/>
      <c r="H14605" s="7"/>
      <c r="L14605" s="18"/>
      <c r="M14605" s="18"/>
      <c r="N14605" s="20"/>
      <c r="AD14605" s="18"/>
      <c r="AE14605" s="18"/>
      <c r="AJ14605" s="7"/>
      <c r="AL14605" s="7"/>
      <c r="AN14605" s="7"/>
      <c r="AP14605" s="7"/>
      <c r="AR14605" s="7"/>
      <c r="AX14605" s="7"/>
      <c r="AY14605" s="7"/>
      <c r="BE14605" s="9"/>
      <c r="BW14605" s="17"/>
      <c r="CH14605" s="7"/>
      <c r="CJ14605" s="7"/>
      <c r="CP14605" s="7"/>
      <c r="CR14605" s="7"/>
      <c r="CS14605" s="7"/>
      <c r="CU14605" s="16"/>
      <c r="DB14605" s="7"/>
      <c r="DD14605" s="7"/>
      <c r="DF14605" s="9"/>
    </row>
    <row r="14606" spans="3:110" x14ac:dyDescent="0.25">
      <c r="C14606" s="6"/>
      <c r="H14606" s="7"/>
      <c r="L14606" s="18"/>
      <c r="M14606" s="18"/>
      <c r="N14606" s="20"/>
      <c r="AD14606" s="18"/>
      <c r="AE14606" s="18"/>
      <c r="AJ14606" s="7"/>
      <c r="AL14606" s="7"/>
      <c r="AN14606" s="7"/>
      <c r="AP14606" s="7"/>
      <c r="AR14606" s="7"/>
      <c r="AX14606" s="7"/>
      <c r="AY14606" s="7"/>
      <c r="BE14606" s="9"/>
      <c r="BW14606" s="17"/>
      <c r="CH14606" s="7"/>
      <c r="CJ14606" s="7"/>
      <c r="CP14606" s="7"/>
      <c r="CR14606" s="7"/>
      <c r="CS14606" s="7"/>
      <c r="CU14606" s="16"/>
      <c r="DB14606" s="7"/>
      <c r="DD14606" s="7"/>
      <c r="DF14606" s="9"/>
    </row>
    <row r="14607" spans="3:110" x14ac:dyDescent="0.25">
      <c r="C14607" s="6"/>
      <c r="H14607" s="7"/>
      <c r="L14607" s="18"/>
      <c r="M14607" s="18"/>
      <c r="N14607" s="20"/>
      <c r="AD14607" s="18"/>
      <c r="AE14607" s="18"/>
      <c r="AJ14607" s="7"/>
      <c r="AL14607" s="7"/>
      <c r="AN14607" s="7"/>
      <c r="AP14607" s="7"/>
      <c r="AR14607" s="7"/>
      <c r="AX14607" s="7"/>
      <c r="AY14607" s="7"/>
      <c r="BE14607" s="9"/>
      <c r="BW14607" s="17"/>
      <c r="CH14607" s="7"/>
      <c r="CJ14607" s="7"/>
      <c r="CP14607" s="7"/>
      <c r="CR14607" s="7"/>
      <c r="CS14607" s="7"/>
      <c r="CU14607" s="16"/>
      <c r="DB14607" s="7"/>
      <c r="DD14607" s="7"/>
      <c r="DF14607" s="9"/>
    </row>
    <row r="14608" spans="3:110" x14ac:dyDescent="0.25">
      <c r="C14608" s="6"/>
      <c r="H14608" s="7"/>
      <c r="L14608" s="18"/>
      <c r="M14608" s="18"/>
      <c r="N14608" s="20"/>
      <c r="AD14608" s="18"/>
      <c r="AE14608" s="18"/>
      <c r="AJ14608" s="7"/>
      <c r="AL14608" s="7"/>
      <c r="AN14608" s="7"/>
      <c r="AP14608" s="7"/>
      <c r="AR14608" s="7"/>
      <c r="AX14608" s="7"/>
      <c r="AY14608" s="7"/>
      <c r="BE14608" s="9"/>
      <c r="BW14608" s="17"/>
      <c r="CH14608" s="7"/>
      <c r="CJ14608" s="7"/>
      <c r="CP14608" s="7"/>
      <c r="CR14608" s="7"/>
      <c r="CS14608" s="7"/>
      <c r="CU14608" s="16"/>
      <c r="DB14608" s="7"/>
      <c r="DD14608" s="7"/>
      <c r="DF14608" s="9"/>
    </row>
    <row r="14609" spans="3:110" x14ac:dyDescent="0.25">
      <c r="C14609" s="6"/>
      <c r="H14609" s="7"/>
      <c r="L14609" s="18"/>
      <c r="M14609" s="18"/>
      <c r="N14609" s="20"/>
      <c r="AD14609" s="18"/>
      <c r="AE14609" s="18"/>
      <c r="AJ14609" s="7"/>
      <c r="AL14609" s="7"/>
      <c r="AN14609" s="7"/>
      <c r="AP14609" s="7"/>
      <c r="AR14609" s="7"/>
      <c r="AX14609" s="7"/>
      <c r="AY14609" s="7"/>
      <c r="BE14609" s="9"/>
      <c r="BW14609" s="17"/>
      <c r="CH14609" s="7"/>
      <c r="CJ14609" s="7"/>
      <c r="CP14609" s="7"/>
      <c r="CR14609" s="7"/>
      <c r="CS14609" s="7"/>
      <c r="CU14609" s="16"/>
      <c r="DB14609" s="7"/>
      <c r="DD14609" s="7"/>
      <c r="DF14609" s="9"/>
    </row>
    <row r="14610" spans="3:110" x14ac:dyDescent="0.25">
      <c r="C14610" s="6"/>
      <c r="H14610" s="7"/>
      <c r="L14610" s="18"/>
      <c r="M14610" s="18"/>
      <c r="N14610" s="20"/>
      <c r="AD14610" s="18"/>
      <c r="AE14610" s="18"/>
      <c r="AJ14610" s="7"/>
      <c r="AL14610" s="7"/>
      <c r="AN14610" s="7"/>
      <c r="AP14610" s="7"/>
      <c r="AR14610" s="7"/>
      <c r="AX14610" s="7"/>
      <c r="AY14610" s="7"/>
      <c r="BE14610" s="9"/>
      <c r="BW14610" s="17"/>
      <c r="CH14610" s="7"/>
      <c r="CJ14610" s="7"/>
      <c r="CP14610" s="7"/>
      <c r="CR14610" s="7"/>
      <c r="CS14610" s="7"/>
      <c r="CU14610" s="16"/>
      <c r="DB14610" s="7"/>
      <c r="DD14610" s="7"/>
      <c r="DF14610" s="9"/>
    </row>
    <row r="14611" spans="3:110" x14ac:dyDescent="0.25">
      <c r="C14611" s="6"/>
      <c r="H14611" s="7"/>
      <c r="L14611" s="18"/>
      <c r="M14611" s="18"/>
      <c r="N14611" s="20"/>
      <c r="AD14611" s="18"/>
      <c r="AE14611" s="18"/>
      <c r="AJ14611" s="7"/>
      <c r="AL14611" s="7"/>
      <c r="AN14611" s="7"/>
      <c r="AP14611" s="7"/>
      <c r="AR14611" s="7"/>
      <c r="AX14611" s="7"/>
      <c r="AY14611" s="7"/>
      <c r="BE14611" s="9"/>
      <c r="BW14611" s="17"/>
      <c r="CH14611" s="7"/>
      <c r="CJ14611" s="7"/>
      <c r="CP14611" s="7"/>
      <c r="CR14611" s="7"/>
      <c r="CS14611" s="7"/>
      <c r="CU14611" s="16"/>
      <c r="DB14611" s="7"/>
      <c r="DD14611" s="7"/>
      <c r="DF14611" s="9"/>
    </row>
    <row r="14612" spans="3:110" x14ac:dyDescent="0.25">
      <c r="C14612" s="6"/>
      <c r="H14612" s="7"/>
      <c r="L14612" s="18"/>
      <c r="M14612" s="18"/>
      <c r="N14612" s="20"/>
      <c r="AD14612" s="18"/>
      <c r="AE14612" s="18"/>
      <c r="AJ14612" s="7"/>
      <c r="AL14612" s="7"/>
      <c r="AN14612" s="7"/>
      <c r="AP14612" s="7"/>
      <c r="AR14612" s="7"/>
      <c r="AX14612" s="7"/>
      <c r="AY14612" s="7"/>
      <c r="BE14612" s="9"/>
      <c r="BW14612" s="17"/>
      <c r="CH14612" s="7"/>
      <c r="CJ14612" s="7"/>
      <c r="CP14612" s="7"/>
      <c r="CR14612" s="7"/>
      <c r="CS14612" s="7"/>
      <c r="CU14612" s="16"/>
      <c r="DB14612" s="7"/>
      <c r="DD14612" s="7"/>
      <c r="DF14612" s="9"/>
    </row>
    <row r="14613" spans="3:110" x14ac:dyDescent="0.25">
      <c r="C14613" s="6"/>
      <c r="H14613" s="7"/>
      <c r="L14613" s="18"/>
      <c r="M14613" s="18"/>
      <c r="N14613" s="20"/>
      <c r="AD14613" s="18"/>
      <c r="AE14613" s="18"/>
      <c r="AJ14613" s="7"/>
      <c r="AL14613" s="7"/>
      <c r="AN14613" s="7"/>
      <c r="AP14613" s="7"/>
      <c r="AR14613" s="7"/>
      <c r="AX14613" s="7"/>
      <c r="AY14613" s="7"/>
      <c r="BE14613" s="9"/>
      <c r="BW14613" s="17"/>
      <c r="CH14613" s="7"/>
      <c r="CJ14613" s="7"/>
      <c r="CP14613" s="7"/>
      <c r="CR14613" s="7"/>
      <c r="CS14613" s="7"/>
      <c r="CU14613" s="16"/>
      <c r="DB14613" s="7"/>
      <c r="DD14613" s="7"/>
      <c r="DF14613" s="9"/>
    </row>
    <row r="14614" spans="3:110" x14ac:dyDescent="0.25">
      <c r="C14614" s="6"/>
      <c r="H14614" s="7"/>
      <c r="L14614" s="18"/>
      <c r="M14614" s="18"/>
      <c r="N14614" s="20"/>
      <c r="AD14614" s="18"/>
      <c r="AE14614" s="18"/>
      <c r="AJ14614" s="7"/>
      <c r="AL14614" s="7"/>
      <c r="AN14614" s="7"/>
      <c r="AP14614" s="7"/>
      <c r="AR14614" s="7"/>
      <c r="AX14614" s="7"/>
      <c r="AY14614" s="7"/>
      <c r="BE14614" s="9"/>
      <c r="BW14614" s="17"/>
      <c r="CH14614" s="7"/>
      <c r="CJ14614" s="7"/>
      <c r="CP14614" s="7"/>
      <c r="CR14614" s="7"/>
      <c r="CS14614" s="7"/>
      <c r="CU14614" s="16"/>
      <c r="DB14614" s="7"/>
      <c r="DD14614" s="7"/>
      <c r="DF14614" s="9"/>
    </row>
    <row r="14615" spans="3:110" x14ac:dyDescent="0.25">
      <c r="C14615" s="6"/>
      <c r="H14615" s="7"/>
      <c r="L14615" s="18"/>
      <c r="M14615" s="18"/>
      <c r="N14615" s="20"/>
      <c r="AD14615" s="18"/>
      <c r="AE14615" s="18"/>
      <c r="AJ14615" s="7"/>
      <c r="AL14615" s="7"/>
      <c r="AN14615" s="7"/>
      <c r="AP14615" s="7"/>
      <c r="AR14615" s="7"/>
      <c r="AX14615" s="7"/>
      <c r="AY14615" s="7"/>
      <c r="BE14615" s="9"/>
      <c r="BW14615" s="17"/>
      <c r="CH14615" s="7"/>
      <c r="CJ14615" s="7"/>
      <c r="CP14615" s="7"/>
      <c r="CR14615" s="7"/>
      <c r="CS14615" s="7"/>
      <c r="CU14615" s="16"/>
      <c r="DB14615" s="7"/>
      <c r="DD14615" s="7"/>
      <c r="DF14615" s="9"/>
    </row>
    <row r="14616" spans="3:110" x14ac:dyDescent="0.25">
      <c r="C14616" s="6"/>
      <c r="H14616" s="7"/>
      <c r="L14616" s="18"/>
      <c r="M14616" s="18"/>
      <c r="N14616" s="20"/>
      <c r="AD14616" s="18"/>
      <c r="AE14616" s="18"/>
      <c r="AJ14616" s="7"/>
      <c r="AL14616" s="7"/>
      <c r="AN14616" s="7"/>
      <c r="AP14616" s="7"/>
      <c r="AR14616" s="7"/>
      <c r="AX14616" s="7"/>
      <c r="AY14616" s="7"/>
      <c r="BE14616" s="9"/>
      <c r="BW14616" s="17"/>
      <c r="CH14616" s="7"/>
      <c r="CJ14616" s="7"/>
      <c r="CP14616" s="7"/>
      <c r="CR14616" s="7"/>
      <c r="CS14616" s="7"/>
      <c r="CU14616" s="16"/>
      <c r="DB14616" s="7"/>
      <c r="DD14616" s="7"/>
      <c r="DF14616" s="9"/>
    </row>
    <row r="14617" spans="3:110" x14ac:dyDescent="0.25">
      <c r="C14617" s="6"/>
      <c r="H14617" s="7"/>
      <c r="L14617" s="18"/>
      <c r="M14617" s="18"/>
      <c r="N14617" s="20"/>
      <c r="AD14617" s="18"/>
      <c r="AE14617" s="18"/>
      <c r="AJ14617" s="7"/>
      <c r="AL14617" s="7"/>
      <c r="AN14617" s="7"/>
      <c r="AP14617" s="7"/>
      <c r="AR14617" s="7"/>
      <c r="AX14617" s="7"/>
      <c r="AY14617" s="7"/>
      <c r="BE14617" s="9"/>
      <c r="BW14617" s="17"/>
      <c r="CH14617" s="7"/>
      <c r="CJ14617" s="7"/>
      <c r="CP14617" s="7"/>
      <c r="CR14617" s="7"/>
      <c r="CS14617" s="7"/>
      <c r="CU14617" s="16"/>
      <c r="DB14617" s="7"/>
      <c r="DD14617" s="7"/>
      <c r="DF14617" s="9"/>
    </row>
    <row r="14618" spans="3:110" x14ac:dyDescent="0.25">
      <c r="C14618" s="6"/>
      <c r="H14618" s="7"/>
      <c r="L14618" s="18"/>
      <c r="M14618" s="18"/>
      <c r="N14618" s="20"/>
      <c r="AD14618" s="18"/>
      <c r="AE14618" s="18"/>
      <c r="AJ14618" s="7"/>
      <c r="AL14618" s="7"/>
      <c r="AN14618" s="7"/>
      <c r="AP14618" s="7"/>
      <c r="AR14618" s="7"/>
      <c r="AX14618" s="7"/>
      <c r="AY14618" s="7"/>
      <c r="BE14618" s="9"/>
      <c r="BW14618" s="17"/>
      <c r="CH14618" s="7"/>
      <c r="CJ14618" s="7"/>
      <c r="CP14618" s="7"/>
      <c r="CR14618" s="7"/>
      <c r="CS14618" s="7"/>
      <c r="CU14618" s="16"/>
      <c r="DB14618" s="7"/>
      <c r="DD14618" s="7"/>
      <c r="DF14618" s="9"/>
    </row>
    <row r="14619" spans="3:110" x14ac:dyDescent="0.25">
      <c r="C14619" s="6"/>
      <c r="H14619" s="7"/>
      <c r="L14619" s="18"/>
      <c r="M14619" s="18"/>
      <c r="N14619" s="20"/>
      <c r="AD14619" s="18"/>
      <c r="AE14619" s="18"/>
      <c r="AJ14619" s="7"/>
      <c r="AL14619" s="7"/>
      <c r="AN14619" s="7"/>
      <c r="AP14619" s="7"/>
      <c r="AR14619" s="7"/>
      <c r="AX14619" s="7"/>
      <c r="AY14619" s="7"/>
      <c r="BE14619" s="9"/>
      <c r="BW14619" s="17"/>
      <c r="CH14619" s="7"/>
      <c r="CJ14619" s="7"/>
      <c r="CP14619" s="7"/>
      <c r="CR14619" s="7"/>
      <c r="CS14619" s="7"/>
      <c r="CU14619" s="16"/>
      <c r="DB14619" s="7"/>
      <c r="DD14619" s="7"/>
      <c r="DF14619" s="9"/>
    </row>
    <row r="14620" spans="3:110" x14ac:dyDescent="0.25">
      <c r="C14620" s="6"/>
      <c r="H14620" s="7"/>
      <c r="L14620" s="18"/>
      <c r="M14620" s="18"/>
      <c r="N14620" s="20"/>
      <c r="AD14620" s="18"/>
      <c r="AE14620" s="18"/>
      <c r="AJ14620" s="7"/>
      <c r="AL14620" s="7"/>
      <c r="AN14620" s="7"/>
      <c r="AP14620" s="7"/>
      <c r="AR14620" s="7"/>
      <c r="AX14620" s="7"/>
      <c r="AY14620" s="7"/>
      <c r="BE14620" s="9"/>
      <c r="BW14620" s="17"/>
      <c r="CH14620" s="7"/>
      <c r="CJ14620" s="7"/>
      <c r="CP14620" s="7"/>
      <c r="CR14620" s="7"/>
      <c r="CS14620" s="7"/>
      <c r="CU14620" s="16"/>
      <c r="DB14620" s="7"/>
      <c r="DD14620" s="7"/>
      <c r="DF14620" s="9"/>
    </row>
    <row r="14621" spans="3:110" x14ac:dyDescent="0.25">
      <c r="C14621" s="6"/>
      <c r="H14621" s="7"/>
      <c r="L14621" s="18"/>
      <c r="M14621" s="18"/>
      <c r="N14621" s="20"/>
      <c r="AD14621" s="18"/>
      <c r="AE14621" s="18"/>
      <c r="AJ14621" s="7"/>
      <c r="AL14621" s="7"/>
      <c r="AN14621" s="7"/>
      <c r="AP14621" s="7"/>
      <c r="AR14621" s="7"/>
      <c r="AX14621" s="7"/>
      <c r="AY14621" s="7"/>
      <c r="BE14621" s="9"/>
      <c r="BW14621" s="17"/>
      <c r="CH14621" s="7"/>
      <c r="CJ14621" s="7"/>
      <c r="CP14621" s="7"/>
      <c r="CR14621" s="7"/>
      <c r="CS14621" s="7"/>
      <c r="CU14621" s="16"/>
      <c r="DB14621" s="7"/>
      <c r="DD14621" s="7"/>
      <c r="DF14621" s="9"/>
    </row>
    <row r="14622" spans="3:110" x14ac:dyDescent="0.25">
      <c r="C14622" s="6"/>
      <c r="H14622" s="7"/>
      <c r="L14622" s="18"/>
      <c r="M14622" s="18"/>
      <c r="N14622" s="20"/>
      <c r="AD14622" s="18"/>
      <c r="AE14622" s="18"/>
      <c r="AJ14622" s="7"/>
      <c r="AL14622" s="7"/>
      <c r="AN14622" s="7"/>
      <c r="AP14622" s="7"/>
      <c r="AR14622" s="7"/>
      <c r="AX14622" s="7"/>
      <c r="AY14622" s="7"/>
      <c r="BE14622" s="9"/>
      <c r="BW14622" s="17"/>
      <c r="CH14622" s="7"/>
      <c r="CJ14622" s="7"/>
      <c r="CP14622" s="7"/>
      <c r="CR14622" s="7"/>
      <c r="CS14622" s="7"/>
      <c r="CU14622" s="16"/>
      <c r="DB14622" s="7"/>
      <c r="DD14622" s="7"/>
      <c r="DF14622" s="9"/>
    </row>
    <row r="14623" spans="3:110" x14ac:dyDescent="0.25">
      <c r="C14623" s="6"/>
      <c r="H14623" s="7"/>
      <c r="L14623" s="18"/>
      <c r="M14623" s="18"/>
      <c r="N14623" s="20"/>
      <c r="AD14623" s="18"/>
      <c r="AE14623" s="18"/>
      <c r="AJ14623" s="7"/>
      <c r="AL14623" s="7"/>
      <c r="AN14623" s="7"/>
      <c r="AP14623" s="7"/>
      <c r="AR14623" s="7"/>
      <c r="AX14623" s="7"/>
      <c r="AY14623" s="7"/>
      <c r="BE14623" s="9"/>
      <c r="BW14623" s="17"/>
      <c r="CH14623" s="7"/>
      <c r="CJ14623" s="7"/>
      <c r="CP14623" s="7"/>
      <c r="CR14623" s="7"/>
      <c r="CS14623" s="7"/>
      <c r="CU14623" s="16"/>
      <c r="DB14623" s="7"/>
      <c r="DD14623" s="7"/>
      <c r="DF14623" s="9"/>
    </row>
    <row r="14624" spans="3:110" x14ac:dyDescent="0.25">
      <c r="C14624" s="6"/>
      <c r="H14624" s="7"/>
      <c r="L14624" s="18"/>
      <c r="M14624" s="18"/>
      <c r="N14624" s="20"/>
      <c r="AD14624" s="18"/>
      <c r="AE14624" s="18"/>
      <c r="AJ14624" s="7"/>
      <c r="AL14624" s="7"/>
      <c r="AN14624" s="7"/>
      <c r="AP14624" s="7"/>
      <c r="AR14624" s="7"/>
      <c r="AX14624" s="7"/>
      <c r="AY14624" s="7"/>
      <c r="BE14624" s="9"/>
      <c r="BW14624" s="17"/>
      <c r="CH14624" s="7"/>
      <c r="CJ14624" s="7"/>
      <c r="CP14624" s="7"/>
      <c r="CR14624" s="7"/>
      <c r="CS14624" s="7"/>
      <c r="CU14624" s="16"/>
      <c r="DB14624" s="7"/>
      <c r="DD14624" s="7"/>
      <c r="DF14624" s="9"/>
    </row>
    <row r="14625" spans="3:110" x14ac:dyDescent="0.25">
      <c r="C14625" s="6"/>
      <c r="H14625" s="7"/>
      <c r="L14625" s="18"/>
      <c r="M14625" s="18"/>
      <c r="N14625" s="20"/>
      <c r="AD14625" s="18"/>
      <c r="AE14625" s="18"/>
      <c r="AJ14625" s="7"/>
      <c r="AL14625" s="7"/>
      <c r="AN14625" s="7"/>
      <c r="AP14625" s="7"/>
      <c r="AR14625" s="7"/>
      <c r="AX14625" s="7"/>
      <c r="AY14625" s="7"/>
      <c r="BE14625" s="9"/>
      <c r="BW14625" s="17"/>
      <c r="CH14625" s="7"/>
      <c r="CJ14625" s="7"/>
      <c r="CP14625" s="7"/>
      <c r="CR14625" s="7"/>
      <c r="CS14625" s="7"/>
      <c r="CU14625" s="16"/>
      <c r="DB14625" s="7"/>
      <c r="DD14625" s="7"/>
      <c r="DF14625" s="9"/>
    </row>
    <row r="14626" spans="3:110" x14ac:dyDescent="0.25">
      <c r="C14626" s="6"/>
      <c r="H14626" s="7"/>
      <c r="L14626" s="18"/>
      <c r="M14626" s="18"/>
      <c r="N14626" s="20"/>
      <c r="AD14626" s="18"/>
      <c r="AE14626" s="18"/>
      <c r="AJ14626" s="7"/>
      <c r="AL14626" s="7"/>
      <c r="AN14626" s="7"/>
      <c r="AP14626" s="7"/>
      <c r="AR14626" s="7"/>
      <c r="AX14626" s="7"/>
      <c r="AY14626" s="7"/>
      <c r="BE14626" s="9"/>
      <c r="BW14626" s="17"/>
      <c r="CH14626" s="7"/>
      <c r="CJ14626" s="7"/>
      <c r="CP14626" s="7"/>
      <c r="CR14626" s="7"/>
      <c r="CS14626" s="7"/>
      <c r="CU14626" s="16"/>
      <c r="DB14626" s="7"/>
      <c r="DD14626" s="7"/>
      <c r="DF14626" s="9"/>
    </row>
    <row r="14627" spans="3:110" x14ac:dyDescent="0.25">
      <c r="C14627" s="6"/>
      <c r="H14627" s="7"/>
      <c r="L14627" s="18"/>
      <c r="M14627" s="18"/>
      <c r="N14627" s="20"/>
      <c r="AD14627" s="18"/>
      <c r="AE14627" s="18"/>
      <c r="AJ14627" s="7"/>
      <c r="AL14627" s="7"/>
      <c r="AN14627" s="7"/>
      <c r="AP14627" s="7"/>
      <c r="AR14627" s="7"/>
      <c r="AX14627" s="7"/>
      <c r="AY14627" s="7"/>
      <c r="BE14627" s="9"/>
      <c r="BW14627" s="17"/>
      <c r="CH14627" s="7"/>
      <c r="CJ14627" s="7"/>
      <c r="CP14627" s="7"/>
      <c r="CR14627" s="7"/>
      <c r="CS14627" s="7"/>
      <c r="CU14627" s="16"/>
      <c r="DB14627" s="7"/>
      <c r="DD14627" s="7"/>
      <c r="DF14627" s="9"/>
    </row>
    <row r="14628" spans="3:110" x14ac:dyDescent="0.25">
      <c r="C14628" s="6"/>
      <c r="H14628" s="7"/>
      <c r="L14628" s="18"/>
      <c r="M14628" s="18"/>
      <c r="N14628" s="20"/>
      <c r="AD14628" s="18"/>
      <c r="AE14628" s="18"/>
      <c r="AJ14628" s="7"/>
      <c r="AL14628" s="7"/>
      <c r="AN14628" s="7"/>
      <c r="AP14628" s="7"/>
      <c r="AR14628" s="7"/>
      <c r="AX14628" s="7"/>
      <c r="AY14628" s="7"/>
      <c r="BE14628" s="9"/>
      <c r="BW14628" s="17"/>
      <c r="CH14628" s="7"/>
      <c r="CJ14628" s="7"/>
      <c r="CP14628" s="7"/>
      <c r="CR14628" s="7"/>
      <c r="CS14628" s="7"/>
      <c r="CU14628" s="16"/>
      <c r="DB14628" s="7"/>
      <c r="DD14628" s="7"/>
      <c r="DF14628" s="9"/>
    </row>
    <row r="14629" spans="3:110" x14ac:dyDescent="0.25">
      <c r="C14629" s="6"/>
      <c r="H14629" s="7"/>
      <c r="L14629" s="18"/>
      <c r="M14629" s="18"/>
      <c r="N14629" s="20"/>
      <c r="AD14629" s="18"/>
      <c r="AE14629" s="18"/>
      <c r="AJ14629" s="7"/>
      <c r="AL14629" s="7"/>
      <c r="AN14629" s="7"/>
      <c r="AP14629" s="7"/>
      <c r="AR14629" s="7"/>
      <c r="AX14629" s="7"/>
      <c r="AY14629" s="7"/>
      <c r="BE14629" s="9"/>
      <c r="BW14629" s="17"/>
      <c r="CH14629" s="7"/>
      <c r="CJ14629" s="7"/>
      <c r="CP14629" s="7"/>
      <c r="CR14629" s="7"/>
      <c r="CS14629" s="7"/>
      <c r="CU14629" s="16"/>
      <c r="DB14629" s="7"/>
      <c r="DD14629" s="7"/>
      <c r="DF14629" s="9"/>
    </row>
    <row r="14630" spans="3:110" x14ac:dyDescent="0.25">
      <c r="C14630" s="6"/>
      <c r="H14630" s="7"/>
      <c r="L14630" s="18"/>
      <c r="M14630" s="18"/>
      <c r="N14630" s="20"/>
      <c r="AD14630" s="18"/>
      <c r="AE14630" s="18"/>
      <c r="AJ14630" s="7"/>
      <c r="AL14630" s="7"/>
      <c r="AN14630" s="7"/>
      <c r="AP14630" s="7"/>
      <c r="AR14630" s="7"/>
      <c r="AX14630" s="7"/>
      <c r="AY14630" s="7"/>
      <c r="BE14630" s="9"/>
      <c r="BW14630" s="17"/>
      <c r="CH14630" s="7"/>
      <c r="CJ14630" s="7"/>
      <c r="CP14630" s="7"/>
      <c r="CR14630" s="7"/>
      <c r="CS14630" s="7"/>
      <c r="CU14630" s="16"/>
      <c r="DB14630" s="7"/>
      <c r="DD14630" s="7"/>
      <c r="DF14630" s="9"/>
    </row>
    <row r="14631" spans="3:110" x14ac:dyDescent="0.25">
      <c r="C14631" s="6"/>
      <c r="H14631" s="7"/>
      <c r="L14631" s="18"/>
      <c r="M14631" s="18"/>
      <c r="N14631" s="20"/>
      <c r="AD14631" s="18"/>
      <c r="AE14631" s="18"/>
      <c r="AJ14631" s="7"/>
      <c r="AL14631" s="7"/>
      <c r="AN14631" s="7"/>
      <c r="AP14631" s="7"/>
      <c r="AR14631" s="7"/>
      <c r="AX14631" s="7"/>
      <c r="AY14631" s="7"/>
      <c r="BE14631" s="9"/>
      <c r="BW14631" s="17"/>
      <c r="CH14631" s="7"/>
      <c r="CJ14631" s="7"/>
      <c r="CP14631" s="7"/>
      <c r="CR14631" s="7"/>
      <c r="CS14631" s="7"/>
      <c r="CU14631" s="16"/>
      <c r="DB14631" s="7"/>
      <c r="DD14631" s="7"/>
      <c r="DF14631" s="9"/>
    </row>
    <row r="14632" spans="3:110" x14ac:dyDescent="0.25">
      <c r="C14632" s="6"/>
      <c r="H14632" s="7"/>
      <c r="L14632" s="18"/>
      <c r="M14632" s="18"/>
      <c r="N14632" s="20"/>
      <c r="AD14632" s="18"/>
      <c r="AE14632" s="18"/>
      <c r="AJ14632" s="7"/>
      <c r="AL14632" s="7"/>
      <c r="AN14632" s="7"/>
      <c r="AP14632" s="7"/>
      <c r="AR14632" s="7"/>
      <c r="AX14632" s="7"/>
      <c r="AY14632" s="7"/>
      <c r="BE14632" s="9"/>
      <c r="BW14632" s="17"/>
      <c r="CH14632" s="7"/>
      <c r="CJ14632" s="7"/>
      <c r="CP14632" s="7"/>
      <c r="CR14632" s="7"/>
      <c r="CS14632" s="7"/>
      <c r="CU14632" s="16"/>
      <c r="DB14632" s="7"/>
      <c r="DD14632" s="7"/>
      <c r="DF14632" s="9"/>
    </row>
    <row r="14633" spans="3:110" x14ac:dyDescent="0.25">
      <c r="C14633" s="6"/>
      <c r="H14633" s="7"/>
      <c r="L14633" s="18"/>
      <c r="M14633" s="18"/>
      <c r="N14633" s="20"/>
      <c r="AD14633" s="18"/>
      <c r="AE14633" s="18"/>
      <c r="AJ14633" s="7"/>
      <c r="AL14633" s="7"/>
      <c r="AN14633" s="7"/>
      <c r="AP14633" s="7"/>
      <c r="AR14633" s="7"/>
      <c r="AX14633" s="7"/>
      <c r="AY14633" s="7"/>
      <c r="BE14633" s="9"/>
      <c r="BW14633" s="17"/>
      <c r="CH14633" s="7"/>
      <c r="CJ14633" s="7"/>
      <c r="CP14633" s="7"/>
      <c r="CR14633" s="7"/>
      <c r="CS14633" s="7"/>
      <c r="CU14633" s="16"/>
      <c r="DB14633" s="7"/>
      <c r="DD14633" s="7"/>
      <c r="DF14633" s="9"/>
    </row>
    <row r="14634" spans="3:110" x14ac:dyDescent="0.25">
      <c r="C14634" s="6"/>
      <c r="H14634" s="7"/>
      <c r="L14634" s="18"/>
      <c r="M14634" s="18"/>
      <c r="N14634" s="20"/>
      <c r="AD14634" s="18"/>
      <c r="AE14634" s="18"/>
      <c r="AJ14634" s="7"/>
      <c r="AL14634" s="7"/>
      <c r="AN14634" s="7"/>
      <c r="AP14634" s="7"/>
      <c r="AR14634" s="7"/>
      <c r="AX14634" s="7"/>
      <c r="AY14634" s="7"/>
      <c r="BE14634" s="9"/>
      <c r="BW14634" s="17"/>
      <c r="CH14634" s="7"/>
      <c r="CJ14634" s="7"/>
      <c r="CP14634" s="7"/>
      <c r="CR14634" s="7"/>
      <c r="CS14634" s="7"/>
      <c r="CU14634" s="16"/>
      <c r="DB14634" s="7"/>
      <c r="DD14634" s="7"/>
      <c r="DF14634" s="9"/>
    </row>
    <row r="14635" spans="3:110" x14ac:dyDescent="0.25">
      <c r="C14635" s="6"/>
      <c r="H14635" s="7"/>
      <c r="L14635" s="18"/>
      <c r="M14635" s="18"/>
      <c r="N14635" s="20"/>
      <c r="AD14635" s="18"/>
      <c r="AE14635" s="18"/>
      <c r="AJ14635" s="7"/>
      <c r="AL14635" s="7"/>
      <c r="AN14635" s="7"/>
      <c r="AP14635" s="7"/>
      <c r="AR14635" s="7"/>
      <c r="AX14635" s="7"/>
      <c r="AY14635" s="7"/>
      <c r="BE14635" s="9"/>
      <c r="BW14635" s="17"/>
      <c r="CH14635" s="7"/>
      <c r="CJ14635" s="7"/>
      <c r="CP14635" s="7"/>
      <c r="CR14635" s="7"/>
      <c r="CS14635" s="7"/>
      <c r="CU14635" s="16"/>
      <c r="DB14635" s="7"/>
      <c r="DD14635" s="7"/>
      <c r="DF14635" s="9"/>
    </row>
    <row r="14636" spans="3:110" x14ac:dyDescent="0.25">
      <c r="C14636" s="6"/>
      <c r="H14636" s="7"/>
      <c r="L14636" s="18"/>
      <c r="M14636" s="18"/>
      <c r="N14636" s="20"/>
      <c r="AD14636" s="18"/>
      <c r="AE14636" s="18"/>
      <c r="AJ14636" s="7"/>
      <c r="AL14636" s="7"/>
      <c r="AN14636" s="7"/>
      <c r="AP14636" s="7"/>
      <c r="AR14636" s="7"/>
      <c r="AX14636" s="7"/>
      <c r="AY14636" s="7"/>
      <c r="BE14636" s="9"/>
      <c r="BW14636" s="17"/>
      <c r="CH14636" s="7"/>
      <c r="CJ14636" s="7"/>
      <c r="CP14636" s="7"/>
      <c r="CR14636" s="7"/>
      <c r="CS14636" s="7"/>
      <c r="CU14636" s="16"/>
      <c r="DB14636" s="7"/>
      <c r="DD14636" s="7"/>
      <c r="DF14636" s="9"/>
    </row>
    <row r="14637" spans="3:110" x14ac:dyDescent="0.25">
      <c r="C14637" s="6"/>
      <c r="H14637" s="7"/>
      <c r="L14637" s="18"/>
      <c r="M14637" s="18"/>
      <c r="N14637" s="20"/>
      <c r="AD14637" s="18"/>
      <c r="AE14637" s="18"/>
      <c r="AJ14637" s="7"/>
      <c r="AL14637" s="7"/>
      <c r="AN14637" s="7"/>
      <c r="AP14637" s="7"/>
      <c r="AR14637" s="7"/>
      <c r="AX14637" s="7"/>
      <c r="AY14637" s="7"/>
      <c r="BE14637" s="9"/>
      <c r="BW14637" s="17"/>
      <c r="CH14637" s="7"/>
      <c r="CJ14637" s="7"/>
      <c r="CP14637" s="7"/>
      <c r="CR14637" s="7"/>
      <c r="CS14637" s="7"/>
      <c r="CU14637" s="16"/>
      <c r="DB14637" s="7"/>
      <c r="DD14637" s="7"/>
      <c r="DF14637" s="9"/>
    </row>
    <row r="14638" spans="3:110" x14ac:dyDescent="0.25">
      <c r="C14638" s="6"/>
      <c r="H14638" s="7"/>
      <c r="L14638" s="18"/>
      <c r="M14638" s="18"/>
      <c r="N14638" s="20"/>
      <c r="AD14638" s="18"/>
      <c r="AE14638" s="18"/>
      <c r="AJ14638" s="7"/>
      <c r="AL14638" s="7"/>
      <c r="AN14638" s="7"/>
      <c r="AP14638" s="7"/>
      <c r="AR14638" s="7"/>
      <c r="AX14638" s="7"/>
      <c r="AY14638" s="7"/>
      <c r="BE14638" s="9"/>
      <c r="BW14638" s="17"/>
      <c r="CH14638" s="7"/>
      <c r="CJ14638" s="7"/>
      <c r="CP14638" s="7"/>
      <c r="CR14638" s="7"/>
      <c r="CS14638" s="7"/>
      <c r="CU14638" s="16"/>
      <c r="DB14638" s="7"/>
      <c r="DD14638" s="7"/>
      <c r="DF14638" s="9"/>
    </row>
    <row r="14639" spans="3:110" x14ac:dyDescent="0.25">
      <c r="C14639" s="6"/>
      <c r="H14639" s="7"/>
      <c r="L14639" s="18"/>
      <c r="M14639" s="18"/>
      <c r="N14639" s="20"/>
      <c r="AD14639" s="18"/>
      <c r="AE14639" s="18"/>
      <c r="AJ14639" s="7"/>
      <c r="AL14639" s="7"/>
      <c r="AN14639" s="7"/>
      <c r="AP14639" s="7"/>
      <c r="AR14639" s="7"/>
      <c r="AX14639" s="7"/>
      <c r="AY14639" s="7"/>
      <c r="BE14639" s="9"/>
      <c r="BW14639" s="17"/>
      <c r="CH14639" s="7"/>
      <c r="CJ14639" s="7"/>
      <c r="CP14639" s="7"/>
      <c r="CR14639" s="7"/>
      <c r="CS14639" s="7"/>
      <c r="CU14639" s="16"/>
      <c r="DB14639" s="7"/>
      <c r="DD14639" s="7"/>
      <c r="DF14639" s="9"/>
    </row>
    <row r="14640" spans="3:110" x14ac:dyDescent="0.25">
      <c r="C14640" s="6"/>
      <c r="H14640" s="7"/>
      <c r="L14640" s="18"/>
      <c r="M14640" s="18"/>
      <c r="N14640" s="20"/>
      <c r="AD14640" s="18"/>
      <c r="AE14640" s="18"/>
      <c r="AJ14640" s="7"/>
      <c r="AL14640" s="7"/>
      <c r="AN14640" s="7"/>
      <c r="AP14640" s="7"/>
      <c r="AR14640" s="7"/>
      <c r="AX14640" s="7"/>
      <c r="AY14640" s="7"/>
      <c r="BE14640" s="9"/>
      <c r="BW14640" s="17"/>
      <c r="CH14640" s="7"/>
      <c r="CJ14640" s="7"/>
      <c r="CP14640" s="7"/>
      <c r="CR14640" s="7"/>
      <c r="CS14640" s="7"/>
      <c r="CU14640" s="16"/>
      <c r="DB14640" s="7"/>
      <c r="DD14640" s="7"/>
      <c r="DF14640" s="9"/>
    </row>
    <row r="14641" spans="3:110" x14ac:dyDescent="0.25">
      <c r="C14641" s="6"/>
      <c r="H14641" s="7"/>
      <c r="L14641" s="18"/>
      <c r="M14641" s="18"/>
      <c r="N14641" s="20"/>
      <c r="AD14641" s="18"/>
      <c r="AE14641" s="18"/>
      <c r="AJ14641" s="7"/>
      <c r="AL14641" s="7"/>
      <c r="AN14641" s="7"/>
      <c r="AP14641" s="7"/>
      <c r="AR14641" s="7"/>
      <c r="AX14641" s="7"/>
      <c r="AY14641" s="7"/>
      <c r="BE14641" s="9"/>
      <c r="BW14641" s="17"/>
      <c r="CH14641" s="7"/>
      <c r="CJ14641" s="7"/>
      <c r="CP14641" s="7"/>
      <c r="CR14641" s="7"/>
      <c r="CS14641" s="7"/>
      <c r="CU14641" s="16"/>
      <c r="DB14641" s="7"/>
      <c r="DD14641" s="7"/>
      <c r="DF14641" s="9"/>
    </row>
    <row r="14642" spans="3:110" x14ac:dyDescent="0.25">
      <c r="C14642" s="6"/>
      <c r="H14642" s="7"/>
      <c r="L14642" s="18"/>
      <c r="M14642" s="18"/>
      <c r="N14642" s="20"/>
      <c r="AD14642" s="18"/>
      <c r="AE14642" s="18"/>
      <c r="AJ14642" s="7"/>
      <c r="AL14642" s="7"/>
      <c r="AN14642" s="7"/>
      <c r="AP14642" s="7"/>
      <c r="AR14642" s="7"/>
      <c r="AX14642" s="7"/>
      <c r="AY14642" s="7"/>
      <c r="BE14642" s="9"/>
      <c r="BW14642" s="17"/>
      <c r="CH14642" s="7"/>
      <c r="CJ14642" s="7"/>
      <c r="CP14642" s="7"/>
      <c r="CR14642" s="7"/>
      <c r="CS14642" s="7"/>
      <c r="CU14642" s="16"/>
      <c r="DB14642" s="7"/>
      <c r="DD14642" s="7"/>
      <c r="DF14642" s="9"/>
    </row>
    <row r="14643" spans="3:110" x14ac:dyDescent="0.25">
      <c r="C14643" s="6"/>
      <c r="H14643" s="7"/>
      <c r="L14643" s="18"/>
      <c r="M14643" s="18"/>
      <c r="N14643" s="20"/>
      <c r="AD14643" s="18"/>
      <c r="AE14643" s="18"/>
      <c r="AJ14643" s="7"/>
      <c r="AL14643" s="7"/>
      <c r="AN14643" s="7"/>
      <c r="AP14643" s="7"/>
      <c r="AR14643" s="7"/>
      <c r="AX14643" s="7"/>
      <c r="AY14643" s="7"/>
      <c r="BE14643" s="9"/>
      <c r="BW14643" s="17"/>
      <c r="CH14643" s="7"/>
      <c r="CJ14643" s="7"/>
      <c r="CP14643" s="7"/>
      <c r="CR14643" s="7"/>
      <c r="CS14643" s="7"/>
      <c r="CU14643" s="16"/>
      <c r="DB14643" s="7"/>
      <c r="DD14643" s="7"/>
      <c r="DF14643" s="9"/>
    </row>
    <row r="14644" spans="3:110" x14ac:dyDescent="0.25">
      <c r="C14644" s="6"/>
      <c r="H14644" s="7"/>
      <c r="L14644" s="18"/>
      <c r="M14644" s="18"/>
      <c r="N14644" s="20"/>
      <c r="AD14644" s="18"/>
      <c r="AE14644" s="18"/>
      <c r="AJ14644" s="7"/>
      <c r="AL14644" s="7"/>
      <c r="AN14644" s="7"/>
      <c r="AP14644" s="7"/>
      <c r="AR14644" s="7"/>
      <c r="AX14644" s="7"/>
      <c r="AY14644" s="7"/>
      <c r="BE14644" s="9"/>
      <c r="BW14644" s="17"/>
      <c r="CH14644" s="7"/>
      <c r="CJ14644" s="7"/>
      <c r="CP14644" s="7"/>
      <c r="CR14644" s="7"/>
      <c r="CS14644" s="7"/>
      <c r="CU14644" s="16"/>
      <c r="DB14644" s="7"/>
      <c r="DD14644" s="7"/>
      <c r="DF14644" s="9"/>
    </row>
    <row r="14645" spans="3:110" x14ac:dyDescent="0.25">
      <c r="C14645" s="6"/>
      <c r="H14645" s="7"/>
      <c r="L14645" s="18"/>
      <c r="M14645" s="18"/>
      <c r="N14645" s="20"/>
      <c r="AD14645" s="18"/>
      <c r="AE14645" s="18"/>
      <c r="AJ14645" s="7"/>
      <c r="AL14645" s="7"/>
      <c r="AN14645" s="7"/>
      <c r="AP14645" s="7"/>
      <c r="AR14645" s="7"/>
      <c r="AX14645" s="7"/>
      <c r="AY14645" s="7"/>
      <c r="BE14645" s="9"/>
      <c r="BW14645" s="17"/>
      <c r="CH14645" s="7"/>
      <c r="CJ14645" s="7"/>
      <c r="CP14645" s="7"/>
      <c r="CR14645" s="7"/>
      <c r="CS14645" s="7"/>
      <c r="CU14645" s="16"/>
      <c r="DB14645" s="7"/>
      <c r="DD14645" s="7"/>
      <c r="DF14645" s="9"/>
    </row>
    <row r="14646" spans="3:110" x14ac:dyDescent="0.25">
      <c r="C14646" s="6"/>
      <c r="H14646" s="7"/>
      <c r="L14646" s="18"/>
      <c r="M14646" s="18"/>
      <c r="N14646" s="20"/>
      <c r="AD14646" s="18"/>
      <c r="AE14646" s="18"/>
      <c r="AJ14646" s="7"/>
      <c r="AL14646" s="7"/>
      <c r="AN14646" s="7"/>
      <c r="AP14646" s="7"/>
      <c r="AR14646" s="7"/>
      <c r="AX14646" s="7"/>
      <c r="AY14646" s="7"/>
      <c r="BE14646" s="9"/>
      <c r="BW14646" s="17"/>
      <c r="CH14646" s="7"/>
      <c r="CJ14646" s="7"/>
      <c r="CP14646" s="7"/>
      <c r="CR14646" s="7"/>
      <c r="CS14646" s="7"/>
      <c r="CU14646" s="16"/>
      <c r="DB14646" s="7"/>
      <c r="DD14646" s="7"/>
      <c r="DF14646" s="9"/>
    </row>
    <row r="14647" spans="3:110" x14ac:dyDescent="0.25">
      <c r="C14647" s="6"/>
      <c r="H14647" s="7"/>
      <c r="L14647" s="18"/>
      <c r="M14647" s="18"/>
      <c r="N14647" s="20"/>
      <c r="AD14647" s="18"/>
      <c r="AE14647" s="18"/>
      <c r="AJ14647" s="7"/>
      <c r="AL14647" s="7"/>
      <c r="AN14647" s="7"/>
      <c r="AP14647" s="7"/>
      <c r="AR14647" s="7"/>
      <c r="AX14647" s="7"/>
      <c r="AY14647" s="7"/>
      <c r="BE14647" s="9"/>
      <c r="BW14647" s="17"/>
      <c r="CH14647" s="7"/>
      <c r="CJ14647" s="7"/>
      <c r="CP14647" s="7"/>
      <c r="CR14647" s="7"/>
      <c r="CS14647" s="7"/>
      <c r="CU14647" s="16"/>
      <c r="DB14647" s="7"/>
      <c r="DD14647" s="7"/>
      <c r="DF14647" s="9"/>
    </row>
    <row r="14648" spans="3:110" x14ac:dyDescent="0.25">
      <c r="C14648" s="6"/>
      <c r="H14648" s="7"/>
      <c r="L14648" s="18"/>
      <c r="M14648" s="18"/>
      <c r="N14648" s="20"/>
      <c r="AD14648" s="18"/>
      <c r="AE14648" s="18"/>
      <c r="AJ14648" s="7"/>
      <c r="AL14648" s="7"/>
      <c r="AN14648" s="7"/>
      <c r="AP14648" s="7"/>
      <c r="AR14648" s="7"/>
      <c r="AX14648" s="7"/>
      <c r="AY14648" s="7"/>
      <c r="BE14648" s="9"/>
      <c r="BW14648" s="17"/>
      <c r="CH14648" s="7"/>
      <c r="CJ14648" s="7"/>
      <c r="CP14648" s="7"/>
      <c r="CR14648" s="7"/>
      <c r="CS14648" s="7"/>
      <c r="CU14648" s="16"/>
      <c r="DB14648" s="7"/>
      <c r="DD14648" s="7"/>
      <c r="DF14648" s="9"/>
    </row>
    <row r="14649" spans="3:110" x14ac:dyDescent="0.25">
      <c r="C14649" s="6"/>
      <c r="H14649" s="7"/>
      <c r="L14649" s="18"/>
      <c r="M14649" s="18"/>
      <c r="N14649" s="20"/>
      <c r="AD14649" s="18"/>
      <c r="AE14649" s="18"/>
      <c r="AJ14649" s="7"/>
      <c r="AL14649" s="7"/>
      <c r="AN14649" s="7"/>
      <c r="AP14649" s="7"/>
      <c r="AR14649" s="7"/>
      <c r="AX14649" s="7"/>
      <c r="AY14649" s="7"/>
      <c r="BE14649" s="9"/>
      <c r="BW14649" s="17"/>
      <c r="CH14649" s="7"/>
      <c r="CJ14649" s="7"/>
      <c r="CP14649" s="7"/>
      <c r="CR14649" s="7"/>
      <c r="CS14649" s="7"/>
      <c r="CU14649" s="16"/>
      <c r="DB14649" s="7"/>
      <c r="DD14649" s="7"/>
      <c r="DF14649" s="9"/>
    </row>
    <row r="14650" spans="3:110" x14ac:dyDescent="0.25">
      <c r="C14650" s="6"/>
      <c r="H14650" s="7"/>
      <c r="L14650" s="18"/>
      <c r="M14650" s="18"/>
      <c r="N14650" s="20"/>
      <c r="AD14650" s="18"/>
      <c r="AE14650" s="18"/>
      <c r="AJ14650" s="7"/>
      <c r="AL14650" s="7"/>
      <c r="AN14650" s="7"/>
      <c r="AP14650" s="7"/>
      <c r="AR14650" s="7"/>
      <c r="AX14650" s="7"/>
      <c r="AY14650" s="7"/>
      <c r="BE14650" s="9"/>
      <c r="BW14650" s="17"/>
      <c r="CH14650" s="7"/>
      <c r="CJ14650" s="7"/>
      <c r="CP14650" s="7"/>
      <c r="CR14650" s="7"/>
      <c r="CS14650" s="7"/>
      <c r="CU14650" s="16"/>
      <c r="DB14650" s="7"/>
      <c r="DD14650" s="7"/>
      <c r="DF14650" s="9"/>
    </row>
    <row r="14651" spans="3:110" x14ac:dyDescent="0.25">
      <c r="C14651" s="6"/>
      <c r="H14651" s="7"/>
      <c r="L14651" s="18"/>
      <c r="M14651" s="18"/>
      <c r="N14651" s="20"/>
      <c r="AD14651" s="18"/>
      <c r="AE14651" s="18"/>
      <c r="AJ14651" s="7"/>
      <c r="AL14651" s="7"/>
      <c r="AN14651" s="7"/>
      <c r="AP14651" s="7"/>
      <c r="AR14651" s="7"/>
      <c r="AX14651" s="7"/>
      <c r="AY14651" s="7"/>
      <c r="BE14651" s="9"/>
      <c r="BW14651" s="17"/>
      <c r="CH14651" s="7"/>
      <c r="CJ14651" s="7"/>
      <c r="CP14651" s="7"/>
      <c r="CR14651" s="7"/>
      <c r="CS14651" s="7"/>
      <c r="CU14651" s="16"/>
      <c r="DB14651" s="7"/>
      <c r="DD14651" s="7"/>
      <c r="DF14651" s="9"/>
    </row>
    <row r="14652" spans="3:110" x14ac:dyDescent="0.25">
      <c r="C14652" s="6"/>
      <c r="H14652" s="7"/>
      <c r="L14652" s="18"/>
      <c r="M14652" s="18"/>
      <c r="N14652" s="20"/>
      <c r="AD14652" s="18"/>
      <c r="AE14652" s="18"/>
      <c r="AJ14652" s="7"/>
      <c r="AL14652" s="7"/>
      <c r="AN14652" s="7"/>
      <c r="AP14652" s="7"/>
      <c r="AR14652" s="7"/>
      <c r="AX14652" s="7"/>
      <c r="AY14652" s="7"/>
      <c r="BE14652" s="9"/>
      <c r="BW14652" s="17"/>
      <c r="CH14652" s="7"/>
      <c r="CJ14652" s="7"/>
      <c r="CP14652" s="7"/>
      <c r="CR14652" s="7"/>
      <c r="CS14652" s="7"/>
      <c r="CU14652" s="16"/>
      <c r="DB14652" s="7"/>
      <c r="DD14652" s="7"/>
      <c r="DF14652" s="9"/>
    </row>
    <row r="14653" spans="3:110" x14ac:dyDescent="0.25">
      <c r="C14653" s="6"/>
      <c r="H14653" s="7"/>
      <c r="L14653" s="18"/>
      <c r="M14653" s="18"/>
      <c r="N14653" s="20"/>
      <c r="AD14653" s="18"/>
      <c r="AE14653" s="18"/>
      <c r="AJ14653" s="7"/>
      <c r="AL14653" s="7"/>
      <c r="AN14653" s="7"/>
      <c r="AP14653" s="7"/>
      <c r="AR14653" s="7"/>
      <c r="AX14653" s="7"/>
      <c r="AY14653" s="7"/>
      <c r="BE14653" s="9"/>
      <c r="BW14653" s="17"/>
      <c r="CH14653" s="7"/>
      <c r="CJ14653" s="7"/>
      <c r="CP14653" s="7"/>
      <c r="CR14653" s="7"/>
      <c r="CS14653" s="7"/>
      <c r="CU14653" s="16"/>
      <c r="DB14653" s="7"/>
      <c r="DD14653" s="7"/>
      <c r="DF14653" s="9"/>
    </row>
    <row r="14654" spans="3:110" x14ac:dyDescent="0.25">
      <c r="C14654" s="6"/>
      <c r="H14654" s="7"/>
      <c r="L14654" s="18"/>
      <c r="M14654" s="18"/>
      <c r="N14654" s="20"/>
      <c r="AD14654" s="18"/>
      <c r="AE14654" s="18"/>
      <c r="AJ14654" s="7"/>
      <c r="AL14654" s="7"/>
      <c r="AN14654" s="7"/>
      <c r="AP14654" s="7"/>
      <c r="AR14654" s="7"/>
      <c r="AX14654" s="7"/>
      <c r="AY14654" s="7"/>
      <c r="BE14654" s="9"/>
      <c r="BW14654" s="17"/>
      <c r="CH14654" s="7"/>
      <c r="CJ14654" s="7"/>
      <c r="CP14654" s="7"/>
      <c r="CR14654" s="7"/>
      <c r="CS14654" s="7"/>
      <c r="CU14654" s="16"/>
      <c r="DB14654" s="7"/>
      <c r="DD14654" s="7"/>
      <c r="DF14654" s="9"/>
    </row>
    <row r="14655" spans="3:110" x14ac:dyDescent="0.25">
      <c r="C14655" s="6"/>
      <c r="H14655" s="7"/>
      <c r="L14655" s="18"/>
      <c r="M14655" s="18"/>
      <c r="N14655" s="20"/>
      <c r="AD14655" s="18"/>
      <c r="AE14655" s="18"/>
      <c r="AJ14655" s="7"/>
      <c r="AL14655" s="7"/>
      <c r="AN14655" s="7"/>
      <c r="AP14655" s="7"/>
      <c r="AR14655" s="7"/>
      <c r="AX14655" s="7"/>
      <c r="AY14655" s="7"/>
      <c r="BE14655" s="9"/>
      <c r="BW14655" s="17"/>
      <c r="CH14655" s="7"/>
      <c r="CJ14655" s="7"/>
      <c r="CP14655" s="7"/>
      <c r="CR14655" s="7"/>
      <c r="CS14655" s="7"/>
      <c r="CU14655" s="16"/>
      <c r="DB14655" s="7"/>
      <c r="DD14655" s="7"/>
      <c r="DF14655" s="9"/>
    </row>
    <row r="14656" spans="3:110" x14ac:dyDescent="0.25">
      <c r="C14656" s="6"/>
      <c r="H14656" s="7"/>
      <c r="L14656" s="18"/>
      <c r="M14656" s="18"/>
      <c r="N14656" s="20"/>
      <c r="AD14656" s="18"/>
      <c r="AE14656" s="18"/>
      <c r="AJ14656" s="7"/>
      <c r="AL14656" s="7"/>
      <c r="AN14656" s="7"/>
      <c r="AP14656" s="7"/>
      <c r="AR14656" s="7"/>
      <c r="AX14656" s="7"/>
      <c r="AY14656" s="7"/>
      <c r="BE14656" s="9"/>
      <c r="BW14656" s="17"/>
      <c r="CH14656" s="7"/>
      <c r="CJ14656" s="7"/>
      <c r="CP14656" s="7"/>
      <c r="CR14656" s="7"/>
      <c r="CS14656" s="7"/>
      <c r="CU14656" s="16"/>
      <c r="DB14656" s="7"/>
      <c r="DD14656" s="7"/>
      <c r="DF14656" s="9"/>
    </row>
    <row r="14657" spans="3:110" x14ac:dyDescent="0.25">
      <c r="C14657" s="6"/>
      <c r="H14657" s="7"/>
      <c r="L14657" s="18"/>
      <c r="M14657" s="18"/>
      <c r="N14657" s="20"/>
      <c r="AD14657" s="18"/>
      <c r="AE14657" s="18"/>
      <c r="AJ14657" s="7"/>
      <c r="AL14657" s="7"/>
      <c r="AN14657" s="7"/>
      <c r="AP14657" s="7"/>
      <c r="AR14657" s="7"/>
      <c r="AX14657" s="7"/>
      <c r="AY14657" s="7"/>
      <c r="BE14657" s="9"/>
      <c r="BW14657" s="17"/>
      <c r="CH14657" s="7"/>
      <c r="CJ14657" s="7"/>
      <c r="CP14657" s="7"/>
      <c r="CR14657" s="7"/>
      <c r="CS14657" s="7"/>
      <c r="CU14657" s="16"/>
      <c r="DB14657" s="7"/>
      <c r="DD14657" s="7"/>
      <c r="DF14657" s="9"/>
    </row>
    <row r="14658" spans="3:110" x14ac:dyDescent="0.25">
      <c r="C14658" s="6"/>
      <c r="H14658" s="7"/>
      <c r="L14658" s="18"/>
      <c r="M14658" s="18"/>
      <c r="N14658" s="20"/>
      <c r="AD14658" s="18"/>
      <c r="AE14658" s="18"/>
      <c r="AJ14658" s="7"/>
      <c r="AL14658" s="7"/>
      <c r="AN14658" s="7"/>
      <c r="AP14658" s="7"/>
      <c r="AR14658" s="7"/>
      <c r="AX14658" s="7"/>
      <c r="AY14658" s="7"/>
      <c r="BE14658" s="9"/>
      <c r="BW14658" s="17"/>
      <c r="CH14658" s="7"/>
      <c r="CJ14658" s="7"/>
      <c r="CP14658" s="7"/>
      <c r="CR14658" s="7"/>
      <c r="CS14658" s="7"/>
      <c r="CU14658" s="16"/>
      <c r="DB14658" s="7"/>
      <c r="DD14658" s="7"/>
      <c r="DF14658" s="9"/>
    </row>
    <row r="14659" spans="3:110" x14ac:dyDescent="0.25">
      <c r="C14659" s="6"/>
      <c r="H14659" s="7"/>
      <c r="L14659" s="18"/>
      <c r="M14659" s="18"/>
      <c r="N14659" s="20"/>
      <c r="AD14659" s="18"/>
      <c r="AE14659" s="18"/>
      <c r="AJ14659" s="7"/>
      <c r="AL14659" s="7"/>
      <c r="AN14659" s="7"/>
      <c r="AP14659" s="7"/>
      <c r="AR14659" s="7"/>
      <c r="AX14659" s="7"/>
      <c r="AY14659" s="7"/>
      <c r="BE14659" s="9"/>
      <c r="BW14659" s="17"/>
      <c r="CH14659" s="7"/>
      <c r="CJ14659" s="7"/>
      <c r="CP14659" s="7"/>
      <c r="CR14659" s="7"/>
      <c r="CS14659" s="7"/>
      <c r="CU14659" s="16"/>
      <c r="DB14659" s="7"/>
      <c r="DD14659" s="7"/>
      <c r="DF14659" s="9"/>
    </row>
    <row r="14660" spans="3:110" x14ac:dyDescent="0.25">
      <c r="C14660" s="6"/>
      <c r="H14660" s="7"/>
      <c r="L14660" s="18"/>
      <c r="M14660" s="18"/>
      <c r="N14660" s="20"/>
      <c r="AD14660" s="18"/>
      <c r="AE14660" s="18"/>
      <c r="AJ14660" s="7"/>
      <c r="AL14660" s="7"/>
      <c r="AN14660" s="7"/>
      <c r="AP14660" s="7"/>
      <c r="AR14660" s="7"/>
      <c r="AX14660" s="7"/>
      <c r="AY14660" s="7"/>
      <c r="BE14660" s="9"/>
      <c r="BW14660" s="17"/>
      <c r="CH14660" s="7"/>
      <c r="CJ14660" s="7"/>
      <c r="CP14660" s="7"/>
      <c r="CR14660" s="7"/>
      <c r="CS14660" s="7"/>
      <c r="CU14660" s="16"/>
      <c r="DB14660" s="7"/>
      <c r="DD14660" s="7"/>
      <c r="DF14660" s="9"/>
    </row>
    <row r="14661" spans="3:110" x14ac:dyDescent="0.25">
      <c r="C14661" s="6"/>
      <c r="H14661" s="7"/>
      <c r="L14661" s="18"/>
      <c r="M14661" s="18"/>
      <c r="N14661" s="20"/>
      <c r="AD14661" s="18"/>
      <c r="AE14661" s="18"/>
      <c r="AJ14661" s="7"/>
      <c r="AL14661" s="7"/>
      <c r="AN14661" s="7"/>
      <c r="AP14661" s="7"/>
      <c r="AR14661" s="7"/>
      <c r="AX14661" s="7"/>
      <c r="AY14661" s="7"/>
      <c r="BE14661" s="9"/>
      <c r="BW14661" s="17"/>
      <c r="CH14661" s="7"/>
      <c r="CJ14661" s="7"/>
      <c r="CP14661" s="7"/>
      <c r="CR14661" s="7"/>
      <c r="CS14661" s="7"/>
      <c r="CU14661" s="16"/>
      <c r="DB14661" s="7"/>
      <c r="DD14661" s="7"/>
      <c r="DF14661" s="9"/>
    </row>
    <row r="14662" spans="3:110" x14ac:dyDescent="0.25">
      <c r="C14662" s="6"/>
      <c r="H14662" s="7"/>
      <c r="L14662" s="18"/>
      <c r="M14662" s="18"/>
      <c r="N14662" s="20"/>
      <c r="AD14662" s="18"/>
      <c r="AE14662" s="18"/>
      <c r="AJ14662" s="7"/>
      <c r="AL14662" s="7"/>
      <c r="AN14662" s="7"/>
      <c r="AP14662" s="7"/>
      <c r="AR14662" s="7"/>
      <c r="AX14662" s="7"/>
      <c r="AY14662" s="7"/>
      <c r="BE14662" s="9"/>
      <c r="BW14662" s="17"/>
      <c r="CH14662" s="7"/>
      <c r="CJ14662" s="7"/>
      <c r="CP14662" s="7"/>
      <c r="CR14662" s="7"/>
      <c r="CS14662" s="7"/>
      <c r="CU14662" s="16"/>
      <c r="DB14662" s="7"/>
      <c r="DD14662" s="7"/>
      <c r="DF14662" s="9"/>
    </row>
    <row r="14663" spans="3:110" x14ac:dyDescent="0.25">
      <c r="C14663" s="6"/>
      <c r="H14663" s="7"/>
      <c r="L14663" s="18"/>
      <c r="M14663" s="18"/>
      <c r="N14663" s="20"/>
      <c r="AD14663" s="18"/>
      <c r="AE14663" s="18"/>
      <c r="AJ14663" s="7"/>
      <c r="AL14663" s="7"/>
      <c r="AN14663" s="7"/>
      <c r="AP14663" s="7"/>
      <c r="AR14663" s="7"/>
      <c r="AX14663" s="7"/>
      <c r="AY14663" s="7"/>
      <c r="BE14663" s="9"/>
      <c r="BW14663" s="17"/>
      <c r="CH14663" s="7"/>
      <c r="CJ14663" s="7"/>
      <c r="CP14663" s="7"/>
      <c r="CR14663" s="7"/>
      <c r="CS14663" s="7"/>
      <c r="CU14663" s="16"/>
      <c r="DB14663" s="7"/>
      <c r="DD14663" s="7"/>
      <c r="DF14663" s="9"/>
    </row>
    <row r="14664" spans="3:110" x14ac:dyDescent="0.25">
      <c r="C14664" s="6"/>
      <c r="H14664" s="7"/>
      <c r="L14664" s="18"/>
      <c r="M14664" s="18"/>
      <c r="N14664" s="20"/>
      <c r="AD14664" s="18"/>
      <c r="AE14664" s="18"/>
      <c r="AJ14664" s="7"/>
      <c r="AL14664" s="7"/>
      <c r="AN14664" s="7"/>
      <c r="AP14664" s="7"/>
      <c r="AR14664" s="7"/>
      <c r="AX14664" s="7"/>
      <c r="AY14664" s="7"/>
      <c r="BE14664" s="9"/>
      <c r="BW14664" s="17"/>
      <c r="CH14664" s="7"/>
      <c r="CJ14664" s="7"/>
      <c r="CP14664" s="7"/>
      <c r="CR14664" s="7"/>
      <c r="CS14664" s="7"/>
      <c r="CU14664" s="16"/>
      <c r="DB14664" s="7"/>
      <c r="DD14664" s="7"/>
      <c r="DF14664" s="9"/>
    </row>
    <row r="14665" spans="3:110" x14ac:dyDescent="0.25">
      <c r="C14665" s="6"/>
      <c r="H14665" s="7"/>
      <c r="L14665" s="18"/>
      <c r="M14665" s="18"/>
      <c r="N14665" s="20"/>
      <c r="AD14665" s="18"/>
      <c r="AE14665" s="18"/>
      <c r="AJ14665" s="7"/>
      <c r="AL14665" s="7"/>
      <c r="AN14665" s="7"/>
      <c r="AP14665" s="7"/>
      <c r="AR14665" s="7"/>
      <c r="AX14665" s="7"/>
      <c r="AY14665" s="7"/>
      <c r="BE14665" s="9"/>
      <c r="BW14665" s="17"/>
      <c r="CH14665" s="7"/>
      <c r="CJ14665" s="7"/>
      <c r="CP14665" s="7"/>
      <c r="CR14665" s="7"/>
      <c r="CS14665" s="7"/>
      <c r="CU14665" s="16"/>
      <c r="DB14665" s="7"/>
      <c r="DD14665" s="7"/>
      <c r="DF14665" s="9"/>
    </row>
    <row r="14666" spans="3:110" x14ac:dyDescent="0.25">
      <c r="C14666" s="6"/>
      <c r="H14666" s="7"/>
      <c r="L14666" s="18"/>
      <c r="M14666" s="18"/>
      <c r="N14666" s="20"/>
      <c r="AD14666" s="18"/>
      <c r="AE14666" s="18"/>
      <c r="AJ14666" s="7"/>
      <c r="AL14666" s="7"/>
      <c r="AN14666" s="7"/>
      <c r="AP14666" s="7"/>
      <c r="AR14666" s="7"/>
      <c r="AX14666" s="7"/>
      <c r="AY14666" s="7"/>
      <c r="BE14666" s="9"/>
      <c r="BW14666" s="17"/>
      <c r="CH14666" s="7"/>
      <c r="CJ14666" s="7"/>
      <c r="CP14666" s="7"/>
      <c r="CR14666" s="7"/>
      <c r="CS14666" s="7"/>
      <c r="CU14666" s="16"/>
      <c r="DB14666" s="7"/>
      <c r="DD14666" s="7"/>
      <c r="DF14666" s="9"/>
    </row>
    <row r="14667" spans="3:110" x14ac:dyDescent="0.25">
      <c r="C14667" s="6"/>
      <c r="H14667" s="7"/>
      <c r="L14667" s="18"/>
      <c r="M14667" s="18"/>
      <c r="N14667" s="20"/>
      <c r="AD14667" s="18"/>
      <c r="AE14667" s="18"/>
      <c r="AJ14667" s="7"/>
      <c r="AL14667" s="7"/>
      <c r="AN14667" s="7"/>
      <c r="AP14667" s="7"/>
      <c r="AR14667" s="7"/>
      <c r="AX14667" s="7"/>
      <c r="AY14667" s="7"/>
      <c r="BE14667" s="9"/>
      <c r="BW14667" s="17"/>
      <c r="CH14667" s="7"/>
      <c r="CJ14667" s="7"/>
      <c r="CP14667" s="7"/>
      <c r="CR14667" s="7"/>
      <c r="CS14667" s="7"/>
      <c r="CU14667" s="16"/>
      <c r="DB14667" s="7"/>
      <c r="DD14667" s="7"/>
      <c r="DF14667" s="9"/>
    </row>
    <row r="14668" spans="3:110" x14ac:dyDescent="0.25">
      <c r="C14668" s="6"/>
      <c r="H14668" s="7"/>
      <c r="L14668" s="18"/>
      <c r="M14668" s="18"/>
      <c r="N14668" s="20"/>
      <c r="AD14668" s="18"/>
      <c r="AE14668" s="18"/>
      <c r="AJ14668" s="7"/>
      <c r="AL14668" s="7"/>
      <c r="AN14668" s="7"/>
      <c r="AP14668" s="7"/>
      <c r="AR14668" s="7"/>
      <c r="AX14668" s="7"/>
      <c r="AY14668" s="7"/>
      <c r="BE14668" s="9"/>
      <c r="BW14668" s="17"/>
      <c r="CH14668" s="7"/>
      <c r="CJ14668" s="7"/>
      <c r="CP14668" s="7"/>
      <c r="CR14668" s="7"/>
      <c r="CS14668" s="7"/>
      <c r="CU14668" s="16"/>
      <c r="DB14668" s="7"/>
      <c r="DD14668" s="7"/>
      <c r="DF14668" s="9"/>
    </row>
    <row r="14669" spans="3:110" x14ac:dyDescent="0.25">
      <c r="C14669" s="6"/>
      <c r="H14669" s="7"/>
      <c r="L14669" s="18"/>
      <c r="M14669" s="18"/>
      <c r="N14669" s="20"/>
      <c r="AD14669" s="18"/>
      <c r="AE14669" s="18"/>
      <c r="AJ14669" s="7"/>
      <c r="AL14669" s="7"/>
      <c r="AN14669" s="7"/>
      <c r="AP14669" s="7"/>
      <c r="AR14669" s="7"/>
      <c r="AX14669" s="7"/>
      <c r="AY14669" s="7"/>
      <c r="BE14669" s="9"/>
      <c r="BW14669" s="17"/>
      <c r="CH14669" s="7"/>
      <c r="CJ14669" s="7"/>
      <c r="CP14669" s="7"/>
      <c r="CR14669" s="7"/>
      <c r="CS14669" s="7"/>
      <c r="CU14669" s="16"/>
      <c r="DB14669" s="7"/>
      <c r="DD14669" s="7"/>
      <c r="DF14669" s="9"/>
    </row>
    <row r="14670" spans="3:110" x14ac:dyDescent="0.25">
      <c r="C14670" s="6"/>
      <c r="H14670" s="7"/>
      <c r="L14670" s="18"/>
      <c r="M14670" s="18"/>
      <c r="N14670" s="20"/>
      <c r="AD14670" s="18"/>
      <c r="AE14670" s="18"/>
      <c r="AJ14670" s="7"/>
      <c r="AL14670" s="7"/>
      <c r="AN14670" s="7"/>
      <c r="AP14670" s="7"/>
      <c r="AR14670" s="7"/>
      <c r="AX14670" s="7"/>
      <c r="AY14670" s="7"/>
      <c r="BE14670" s="9"/>
      <c r="BW14670" s="17"/>
      <c r="CH14670" s="7"/>
      <c r="CJ14670" s="7"/>
      <c r="CP14670" s="7"/>
      <c r="CR14670" s="7"/>
      <c r="CS14670" s="7"/>
      <c r="CU14670" s="16"/>
      <c r="DB14670" s="7"/>
      <c r="DD14670" s="7"/>
      <c r="DF14670" s="9"/>
    </row>
    <row r="14671" spans="3:110" x14ac:dyDescent="0.25">
      <c r="C14671" s="6"/>
      <c r="H14671" s="7"/>
      <c r="L14671" s="18"/>
      <c r="M14671" s="18"/>
      <c r="N14671" s="20"/>
      <c r="AD14671" s="18"/>
      <c r="AE14671" s="18"/>
      <c r="AJ14671" s="7"/>
      <c r="AL14671" s="7"/>
      <c r="AN14671" s="7"/>
      <c r="AP14671" s="7"/>
      <c r="AR14671" s="7"/>
      <c r="AX14671" s="7"/>
      <c r="AY14671" s="7"/>
      <c r="BE14671" s="9"/>
      <c r="BW14671" s="17"/>
      <c r="CH14671" s="7"/>
      <c r="CJ14671" s="7"/>
      <c r="CP14671" s="7"/>
      <c r="CR14671" s="7"/>
      <c r="CS14671" s="7"/>
      <c r="CU14671" s="16"/>
      <c r="DB14671" s="7"/>
      <c r="DD14671" s="7"/>
      <c r="DF14671" s="9"/>
    </row>
    <row r="14672" spans="3:110" x14ac:dyDescent="0.25">
      <c r="C14672" s="6"/>
      <c r="H14672" s="7"/>
      <c r="L14672" s="18"/>
      <c r="M14672" s="18"/>
      <c r="N14672" s="20"/>
      <c r="AD14672" s="18"/>
      <c r="AE14672" s="18"/>
      <c r="AJ14672" s="7"/>
      <c r="AL14672" s="7"/>
      <c r="AN14672" s="7"/>
      <c r="AP14672" s="7"/>
      <c r="AR14672" s="7"/>
      <c r="AX14672" s="7"/>
      <c r="AY14672" s="7"/>
      <c r="BE14672" s="9"/>
      <c r="BW14672" s="17"/>
      <c r="CH14672" s="7"/>
      <c r="CJ14672" s="7"/>
      <c r="CP14672" s="7"/>
      <c r="CR14672" s="7"/>
      <c r="CS14672" s="7"/>
      <c r="CU14672" s="16"/>
      <c r="DB14672" s="7"/>
      <c r="DD14672" s="7"/>
      <c r="DF14672" s="9"/>
    </row>
    <row r="14673" spans="3:110" x14ac:dyDescent="0.25">
      <c r="C14673" s="6"/>
      <c r="H14673" s="7"/>
      <c r="L14673" s="18"/>
      <c r="M14673" s="18"/>
      <c r="N14673" s="20"/>
      <c r="AD14673" s="18"/>
      <c r="AE14673" s="18"/>
      <c r="AJ14673" s="7"/>
      <c r="AL14673" s="7"/>
      <c r="AN14673" s="7"/>
      <c r="AP14673" s="7"/>
      <c r="AR14673" s="7"/>
      <c r="AX14673" s="7"/>
      <c r="AY14673" s="7"/>
      <c r="BE14673" s="9"/>
      <c r="BW14673" s="17"/>
      <c r="CH14673" s="7"/>
      <c r="CJ14673" s="7"/>
      <c r="CP14673" s="7"/>
      <c r="CR14673" s="7"/>
      <c r="CS14673" s="7"/>
      <c r="CU14673" s="16"/>
      <c r="DB14673" s="7"/>
      <c r="DD14673" s="7"/>
      <c r="DF14673" s="9"/>
    </row>
    <row r="14674" spans="3:110" x14ac:dyDescent="0.25">
      <c r="C14674" s="6"/>
      <c r="H14674" s="7"/>
      <c r="L14674" s="18"/>
      <c r="M14674" s="18"/>
      <c r="N14674" s="20"/>
      <c r="AD14674" s="18"/>
      <c r="AE14674" s="18"/>
      <c r="AJ14674" s="7"/>
      <c r="AL14674" s="7"/>
      <c r="AN14674" s="7"/>
      <c r="AP14674" s="7"/>
      <c r="AR14674" s="7"/>
      <c r="AX14674" s="7"/>
      <c r="AY14674" s="7"/>
      <c r="BE14674" s="9"/>
      <c r="BW14674" s="17"/>
      <c r="CH14674" s="7"/>
      <c r="CJ14674" s="7"/>
      <c r="CP14674" s="7"/>
      <c r="CR14674" s="7"/>
      <c r="CS14674" s="7"/>
      <c r="CU14674" s="16"/>
      <c r="DB14674" s="7"/>
      <c r="DD14674" s="7"/>
      <c r="DF14674" s="9"/>
    </row>
    <row r="14675" spans="3:110" x14ac:dyDescent="0.25">
      <c r="C14675" s="6"/>
      <c r="H14675" s="7"/>
      <c r="L14675" s="18"/>
      <c r="M14675" s="18"/>
      <c r="N14675" s="20"/>
      <c r="AD14675" s="18"/>
      <c r="AE14675" s="18"/>
      <c r="AJ14675" s="7"/>
      <c r="AL14675" s="7"/>
      <c r="AN14675" s="7"/>
      <c r="AP14675" s="7"/>
      <c r="AR14675" s="7"/>
      <c r="AX14675" s="7"/>
      <c r="AY14675" s="7"/>
      <c r="BE14675" s="9"/>
      <c r="BW14675" s="17"/>
      <c r="CH14675" s="7"/>
      <c r="CJ14675" s="7"/>
      <c r="CP14675" s="7"/>
      <c r="CR14675" s="7"/>
      <c r="CS14675" s="7"/>
      <c r="CU14675" s="16"/>
      <c r="DB14675" s="7"/>
      <c r="DD14675" s="7"/>
      <c r="DF14675" s="9"/>
    </row>
    <row r="14676" spans="3:110" x14ac:dyDescent="0.25">
      <c r="C14676" s="6"/>
      <c r="H14676" s="7"/>
      <c r="L14676" s="18"/>
      <c r="M14676" s="18"/>
      <c r="N14676" s="20"/>
      <c r="AD14676" s="18"/>
      <c r="AE14676" s="18"/>
      <c r="AJ14676" s="7"/>
      <c r="AL14676" s="7"/>
      <c r="AN14676" s="7"/>
      <c r="AP14676" s="7"/>
      <c r="AR14676" s="7"/>
      <c r="AX14676" s="7"/>
      <c r="AY14676" s="7"/>
      <c r="BE14676" s="9"/>
      <c r="BW14676" s="17"/>
      <c r="CH14676" s="7"/>
      <c r="CJ14676" s="7"/>
      <c r="CP14676" s="7"/>
      <c r="CR14676" s="7"/>
      <c r="CS14676" s="7"/>
      <c r="CU14676" s="16"/>
      <c r="DB14676" s="7"/>
      <c r="DD14676" s="7"/>
      <c r="DF14676" s="9"/>
    </row>
    <row r="14677" spans="3:110" x14ac:dyDescent="0.25">
      <c r="C14677" s="6"/>
      <c r="H14677" s="7"/>
      <c r="L14677" s="18"/>
      <c r="M14677" s="18"/>
      <c r="N14677" s="20"/>
      <c r="AD14677" s="18"/>
      <c r="AE14677" s="18"/>
      <c r="AJ14677" s="7"/>
      <c r="AL14677" s="7"/>
      <c r="AN14677" s="7"/>
      <c r="AP14677" s="7"/>
      <c r="AR14677" s="7"/>
      <c r="AX14677" s="7"/>
      <c r="AY14677" s="7"/>
      <c r="BE14677" s="9"/>
      <c r="BW14677" s="17"/>
      <c r="CH14677" s="7"/>
      <c r="CJ14677" s="7"/>
      <c r="CP14677" s="7"/>
      <c r="CR14677" s="7"/>
      <c r="CS14677" s="7"/>
      <c r="CU14677" s="16"/>
      <c r="DB14677" s="7"/>
      <c r="DD14677" s="7"/>
      <c r="DF14677" s="9"/>
    </row>
    <row r="14678" spans="3:110" x14ac:dyDescent="0.25">
      <c r="C14678" s="6"/>
      <c r="H14678" s="7"/>
      <c r="L14678" s="18"/>
      <c r="M14678" s="18"/>
      <c r="N14678" s="20"/>
      <c r="AD14678" s="18"/>
      <c r="AE14678" s="18"/>
      <c r="AJ14678" s="7"/>
      <c r="AL14678" s="7"/>
      <c r="AN14678" s="7"/>
      <c r="AP14678" s="7"/>
      <c r="AR14678" s="7"/>
      <c r="AX14678" s="7"/>
      <c r="AY14678" s="7"/>
      <c r="BE14678" s="9"/>
      <c r="BW14678" s="17"/>
      <c r="CH14678" s="7"/>
      <c r="CJ14678" s="7"/>
      <c r="CP14678" s="7"/>
      <c r="CR14678" s="7"/>
      <c r="CS14678" s="7"/>
      <c r="CU14678" s="16"/>
      <c r="DB14678" s="7"/>
      <c r="DD14678" s="7"/>
      <c r="DF14678" s="9"/>
    </row>
    <row r="14679" spans="3:110" x14ac:dyDescent="0.25">
      <c r="C14679" s="6"/>
      <c r="H14679" s="7"/>
      <c r="L14679" s="18"/>
      <c r="M14679" s="18"/>
      <c r="N14679" s="20"/>
      <c r="AD14679" s="18"/>
      <c r="AE14679" s="18"/>
      <c r="AJ14679" s="7"/>
      <c r="AL14679" s="7"/>
      <c r="AN14679" s="7"/>
      <c r="AP14679" s="7"/>
      <c r="AR14679" s="7"/>
      <c r="AX14679" s="7"/>
      <c r="AY14679" s="7"/>
      <c r="BE14679" s="9"/>
      <c r="BW14679" s="17"/>
      <c r="CH14679" s="7"/>
      <c r="CJ14679" s="7"/>
      <c r="CP14679" s="7"/>
      <c r="CR14679" s="7"/>
      <c r="CS14679" s="7"/>
      <c r="CU14679" s="16"/>
      <c r="DB14679" s="7"/>
      <c r="DD14679" s="7"/>
      <c r="DF14679" s="9"/>
    </row>
    <row r="14680" spans="3:110" x14ac:dyDescent="0.25">
      <c r="C14680" s="6"/>
      <c r="H14680" s="7"/>
      <c r="L14680" s="18"/>
      <c r="M14680" s="18"/>
      <c r="N14680" s="20"/>
      <c r="AD14680" s="18"/>
      <c r="AE14680" s="18"/>
      <c r="AJ14680" s="7"/>
      <c r="AL14680" s="7"/>
      <c r="AN14680" s="7"/>
      <c r="AP14680" s="7"/>
      <c r="AR14680" s="7"/>
      <c r="AX14680" s="7"/>
      <c r="AY14680" s="7"/>
      <c r="BE14680" s="9"/>
      <c r="BW14680" s="17"/>
      <c r="CH14680" s="7"/>
      <c r="CJ14680" s="7"/>
      <c r="CP14680" s="7"/>
      <c r="CR14680" s="7"/>
      <c r="CS14680" s="7"/>
      <c r="CU14680" s="16"/>
      <c r="DB14680" s="7"/>
      <c r="DD14680" s="7"/>
      <c r="DF14680" s="9"/>
    </row>
    <row r="14681" spans="3:110" x14ac:dyDescent="0.25">
      <c r="C14681" s="6"/>
      <c r="H14681" s="7"/>
      <c r="L14681" s="18"/>
      <c r="M14681" s="18"/>
      <c r="N14681" s="20"/>
      <c r="AD14681" s="18"/>
      <c r="AE14681" s="18"/>
      <c r="AJ14681" s="7"/>
      <c r="AL14681" s="7"/>
      <c r="AN14681" s="7"/>
      <c r="AP14681" s="7"/>
      <c r="AR14681" s="7"/>
      <c r="AX14681" s="7"/>
      <c r="AY14681" s="7"/>
      <c r="BE14681" s="9"/>
      <c r="BW14681" s="17"/>
      <c r="CH14681" s="7"/>
      <c r="CJ14681" s="7"/>
      <c r="CP14681" s="7"/>
      <c r="CR14681" s="7"/>
      <c r="CS14681" s="7"/>
      <c r="CU14681" s="16"/>
      <c r="DB14681" s="7"/>
      <c r="DD14681" s="7"/>
      <c r="DF14681" s="9"/>
    </row>
    <row r="14682" spans="3:110" x14ac:dyDescent="0.25">
      <c r="C14682" s="6"/>
      <c r="H14682" s="7"/>
      <c r="L14682" s="18"/>
      <c r="M14682" s="18"/>
      <c r="N14682" s="20"/>
      <c r="AD14682" s="18"/>
      <c r="AE14682" s="18"/>
      <c r="AJ14682" s="7"/>
      <c r="AL14682" s="7"/>
      <c r="AN14682" s="7"/>
      <c r="AP14682" s="7"/>
      <c r="AR14682" s="7"/>
      <c r="AX14682" s="7"/>
      <c r="AY14682" s="7"/>
      <c r="BE14682" s="9"/>
      <c r="BW14682" s="17"/>
      <c r="CH14682" s="7"/>
      <c r="CJ14682" s="7"/>
      <c r="CP14682" s="7"/>
      <c r="CR14682" s="7"/>
      <c r="CS14682" s="7"/>
      <c r="CU14682" s="16"/>
      <c r="DB14682" s="7"/>
      <c r="DD14682" s="7"/>
      <c r="DF14682" s="9"/>
    </row>
    <row r="14683" spans="3:110" x14ac:dyDescent="0.25">
      <c r="C14683" s="6"/>
      <c r="H14683" s="7"/>
      <c r="L14683" s="18"/>
      <c r="M14683" s="18"/>
      <c r="N14683" s="20"/>
      <c r="AD14683" s="18"/>
      <c r="AE14683" s="18"/>
      <c r="AJ14683" s="7"/>
      <c r="AL14683" s="7"/>
      <c r="AN14683" s="7"/>
      <c r="AP14683" s="7"/>
      <c r="AR14683" s="7"/>
      <c r="AX14683" s="7"/>
      <c r="AY14683" s="7"/>
      <c r="BE14683" s="9"/>
      <c r="BW14683" s="17"/>
      <c r="CH14683" s="7"/>
      <c r="CJ14683" s="7"/>
      <c r="CP14683" s="7"/>
      <c r="CR14683" s="7"/>
      <c r="CS14683" s="7"/>
      <c r="CU14683" s="16"/>
      <c r="DB14683" s="7"/>
      <c r="DD14683" s="7"/>
      <c r="DF14683" s="9"/>
    </row>
    <row r="14684" spans="3:110" x14ac:dyDescent="0.25">
      <c r="C14684" s="6"/>
      <c r="H14684" s="7"/>
      <c r="L14684" s="18"/>
      <c r="M14684" s="18"/>
      <c r="N14684" s="20"/>
      <c r="AD14684" s="18"/>
      <c r="AE14684" s="18"/>
      <c r="AJ14684" s="7"/>
      <c r="AL14684" s="7"/>
      <c r="AN14684" s="7"/>
      <c r="AP14684" s="7"/>
      <c r="AR14684" s="7"/>
      <c r="AX14684" s="7"/>
      <c r="AY14684" s="7"/>
      <c r="BE14684" s="9"/>
      <c r="BW14684" s="17"/>
      <c r="CH14684" s="7"/>
      <c r="CJ14684" s="7"/>
      <c r="CP14684" s="7"/>
      <c r="CR14684" s="7"/>
      <c r="CS14684" s="7"/>
      <c r="CU14684" s="16"/>
      <c r="DB14684" s="7"/>
      <c r="DD14684" s="7"/>
      <c r="DF14684" s="9"/>
    </row>
    <row r="14685" spans="3:110" x14ac:dyDescent="0.25">
      <c r="C14685" s="6"/>
      <c r="H14685" s="7"/>
      <c r="L14685" s="18"/>
      <c r="M14685" s="18"/>
      <c r="N14685" s="20"/>
      <c r="AD14685" s="18"/>
      <c r="AE14685" s="18"/>
      <c r="AJ14685" s="7"/>
      <c r="AL14685" s="7"/>
      <c r="AN14685" s="7"/>
      <c r="AP14685" s="7"/>
      <c r="AR14685" s="7"/>
      <c r="AX14685" s="7"/>
      <c r="AY14685" s="7"/>
      <c r="BE14685" s="9"/>
      <c r="BW14685" s="17"/>
      <c r="CH14685" s="7"/>
      <c r="CJ14685" s="7"/>
      <c r="CP14685" s="7"/>
      <c r="CR14685" s="7"/>
      <c r="CS14685" s="7"/>
      <c r="CU14685" s="16"/>
      <c r="DB14685" s="7"/>
      <c r="DD14685" s="7"/>
      <c r="DF14685" s="9"/>
    </row>
    <row r="14686" spans="3:110" x14ac:dyDescent="0.25">
      <c r="C14686" s="6"/>
      <c r="H14686" s="7"/>
      <c r="L14686" s="18"/>
      <c r="M14686" s="18"/>
      <c r="N14686" s="20"/>
      <c r="AD14686" s="18"/>
      <c r="AE14686" s="18"/>
      <c r="AJ14686" s="7"/>
      <c r="AL14686" s="7"/>
      <c r="AN14686" s="7"/>
      <c r="AP14686" s="7"/>
      <c r="AR14686" s="7"/>
      <c r="AX14686" s="7"/>
      <c r="AY14686" s="7"/>
      <c r="BE14686" s="9"/>
      <c r="BW14686" s="17"/>
      <c r="CH14686" s="7"/>
      <c r="CJ14686" s="7"/>
      <c r="CP14686" s="7"/>
      <c r="CR14686" s="7"/>
      <c r="CS14686" s="7"/>
      <c r="CU14686" s="16"/>
      <c r="DB14686" s="7"/>
      <c r="DD14686" s="7"/>
      <c r="DF14686" s="9"/>
    </row>
    <row r="14687" spans="3:110" x14ac:dyDescent="0.25">
      <c r="C14687" s="6"/>
      <c r="H14687" s="7"/>
      <c r="L14687" s="18"/>
      <c r="M14687" s="18"/>
      <c r="N14687" s="20"/>
      <c r="AD14687" s="18"/>
      <c r="AE14687" s="18"/>
      <c r="AJ14687" s="7"/>
      <c r="AL14687" s="7"/>
      <c r="AN14687" s="7"/>
      <c r="AP14687" s="7"/>
      <c r="AR14687" s="7"/>
      <c r="AX14687" s="7"/>
      <c r="AY14687" s="7"/>
      <c r="BE14687" s="9"/>
      <c r="BW14687" s="17"/>
      <c r="CH14687" s="7"/>
      <c r="CJ14687" s="7"/>
      <c r="CP14687" s="7"/>
      <c r="CR14687" s="7"/>
      <c r="CS14687" s="7"/>
      <c r="CU14687" s="16"/>
      <c r="DB14687" s="7"/>
      <c r="DD14687" s="7"/>
      <c r="DF14687" s="9"/>
    </row>
    <row r="14688" spans="3:110" x14ac:dyDescent="0.25">
      <c r="C14688" s="6"/>
      <c r="H14688" s="7"/>
      <c r="L14688" s="18"/>
      <c r="M14688" s="18"/>
      <c r="N14688" s="20"/>
      <c r="AD14688" s="18"/>
      <c r="AE14688" s="18"/>
      <c r="AJ14688" s="7"/>
      <c r="AL14688" s="7"/>
      <c r="AN14688" s="7"/>
      <c r="AP14688" s="7"/>
      <c r="AR14688" s="7"/>
      <c r="AX14688" s="7"/>
      <c r="AY14688" s="7"/>
      <c r="BE14688" s="9"/>
      <c r="BW14688" s="17"/>
      <c r="CH14688" s="7"/>
      <c r="CJ14688" s="7"/>
      <c r="CP14688" s="7"/>
      <c r="CR14688" s="7"/>
      <c r="CS14688" s="7"/>
      <c r="CU14688" s="16"/>
      <c r="DB14688" s="7"/>
      <c r="DD14688" s="7"/>
      <c r="DF14688" s="9"/>
    </row>
    <row r="14689" spans="3:110" x14ac:dyDescent="0.25">
      <c r="C14689" s="6"/>
      <c r="H14689" s="7"/>
      <c r="L14689" s="18"/>
      <c r="M14689" s="18"/>
      <c r="N14689" s="20"/>
      <c r="AD14689" s="18"/>
      <c r="AE14689" s="18"/>
      <c r="AJ14689" s="7"/>
      <c r="AL14689" s="7"/>
      <c r="AN14689" s="7"/>
      <c r="AP14689" s="7"/>
      <c r="AR14689" s="7"/>
      <c r="AX14689" s="7"/>
      <c r="AY14689" s="7"/>
      <c r="BE14689" s="9"/>
      <c r="BW14689" s="17"/>
      <c r="CH14689" s="7"/>
      <c r="CJ14689" s="7"/>
      <c r="CP14689" s="7"/>
      <c r="CR14689" s="7"/>
      <c r="CS14689" s="7"/>
      <c r="CU14689" s="16"/>
      <c r="DB14689" s="7"/>
      <c r="DD14689" s="7"/>
      <c r="DF14689" s="9"/>
    </row>
    <row r="14690" spans="3:110" x14ac:dyDescent="0.25">
      <c r="C14690" s="6"/>
      <c r="H14690" s="7"/>
      <c r="L14690" s="18"/>
      <c r="M14690" s="18"/>
      <c r="N14690" s="20"/>
      <c r="AD14690" s="18"/>
      <c r="AE14690" s="18"/>
      <c r="AJ14690" s="7"/>
      <c r="AL14690" s="7"/>
      <c r="AN14690" s="7"/>
      <c r="AP14690" s="7"/>
      <c r="AR14690" s="7"/>
      <c r="AX14690" s="7"/>
      <c r="AY14690" s="7"/>
      <c r="BE14690" s="9"/>
      <c r="BW14690" s="17"/>
      <c r="CH14690" s="7"/>
      <c r="CJ14690" s="7"/>
      <c r="CP14690" s="7"/>
      <c r="CR14690" s="7"/>
      <c r="CS14690" s="7"/>
      <c r="CU14690" s="16"/>
      <c r="DB14690" s="7"/>
      <c r="DD14690" s="7"/>
      <c r="DF14690" s="9"/>
    </row>
    <row r="14691" spans="3:110" x14ac:dyDescent="0.25">
      <c r="C14691" s="6"/>
      <c r="H14691" s="7"/>
      <c r="L14691" s="18"/>
      <c r="M14691" s="18"/>
      <c r="N14691" s="20"/>
      <c r="AD14691" s="18"/>
      <c r="AE14691" s="18"/>
      <c r="AJ14691" s="7"/>
      <c r="AL14691" s="7"/>
      <c r="AN14691" s="7"/>
      <c r="AP14691" s="7"/>
      <c r="AR14691" s="7"/>
      <c r="AX14691" s="7"/>
      <c r="AY14691" s="7"/>
      <c r="BE14691" s="9"/>
      <c r="BW14691" s="17"/>
      <c r="CH14691" s="7"/>
      <c r="CJ14691" s="7"/>
      <c r="CP14691" s="7"/>
      <c r="CR14691" s="7"/>
      <c r="CS14691" s="7"/>
      <c r="CU14691" s="16"/>
      <c r="DB14691" s="7"/>
      <c r="DD14691" s="7"/>
      <c r="DF14691" s="9"/>
    </row>
    <row r="14692" spans="3:110" x14ac:dyDescent="0.25">
      <c r="C14692" s="6"/>
      <c r="H14692" s="7"/>
      <c r="L14692" s="18"/>
      <c r="M14692" s="18"/>
      <c r="N14692" s="20"/>
      <c r="AD14692" s="18"/>
      <c r="AE14692" s="18"/>
      <c r="AJ14692" s="7"/>
      <c r="AL14692" s="7"/>
      <c r="AN14692" s="7"/>
      <c r="AP14692" s="7"/>
      <c r="AR14692" s="7"/>
      <c r="AX14692" s="7"/>
      <c r="AY14692" s="7"/>
      <c r="BE14692" s="9"/>
      <c r="BW14692" s="17"/>
      <c r="CH14692" s="7"/>
      <c r="CJ14692" s="7"/>
      <c r="CP14692" s="7"/>
      <c r="CR14692" s="7"/>
      <c r="CS14692" s="7"/>
      <c r="CU14692" s="16"/>
      <c r="DB14692" s="7"/>
      <c r="DD14692" s="7"/>
      <c r="DF14692" s="9"/>
    </row>
    <row r="14693" spans="3:110" x14ac:dyDescent="0.25">
      <c r="C14693" s="6"/>
      <c r="H14693" s="7"/>
      <c r="L14693" s="18"/>
      <c r="M14693" s="18"/>
      <c r="N14693" s="20"/>
      <c r="AD14693" s="18"/>
      <c r="AE14693" s="18"/>
      <c r="AJ14693" s="7"/>
      <c r="AL14693" s="7"/>
      <c r="AN14693" s="7"/>
      <c r="AP14693" s="7"/>
      <c r="AR14693" s="7"/>
      <c r="AX14693" s="7"/>
      <c r="AY14693" s="7"/>
      <c r="BE14693" s="9"/>
      <c r="BW14693" s="17"/>
      <c r="CH14693" s="7"/>
      <c r="CJ14693" s="7"/>
      <c r="CP14693" s="7"/>
      <c r="CR14693" s="7"/>
      <c r="CS14693" s="7"/>
      <c r="CU14693" s="16"/>
      <c r="DB14693" s="7"/>
      <c r="DD14693" s="7"/>
      <c r="DF14693" s="9"/>
    </row>
    <row r="14694" spans="3:110" x14ac:dyDescent="0.25">
      <c r="C14694" s="6"/>
      <c r="H14694" s="7"/>
      <c r="L14694" s="18"/>
      <c r="M14694" s="18"/>
      <c r="N14694" s="20"/>
      <c r="AD14694" s="18"/>
      <c r="AE14694" s="18"/>
      <c r="AJ14694" s="7"/>
      <c r="AL14694" s="7"/>
      <c r="AN14694" s="7"/>
      <c r="AP14694" s="7"/>
      <c r="AR14694" s="7"/>
      <c r="AX14694" s="7"/>
      <c r="AY14694" s="7"/>
      <c r="BE14694" s="9"/>
      <c r="BW14694" s="17"/>
      <c r="CH14694" s="7"/>
      <c r="CJ14694" s="7"/>
      <c r="CP14694" s="7"/>
      <c r="CR14694" s="7"/>
      <c r="CS14694" s="7"/>
      <c r="CU14694" s="16"/>
      <c r="DB14694" s="7"/>
      <c r="DD14694" s="7"/>
      <c r="DF14694" s="9"/>
    </row>
    <row r="14695" spans="3:110" x14ac:dyDescent="0.25">
      <c r="C14695" s="6"/>
      <c r="H14695" s="7"/>
      <c r="L14695" s="18"/>
      <c r="M14695" s="18"/>
      <c r="N14695" s="20"/>
      <c r="AD14695" s="18"/>
      <c r="AE14695" s="18"/>
      <c r="AJ14695" s="7"/>
      <c r="AL14695" s="7"/>
      <c r="AN14695" s="7"/>
      <c r="AP14695" s="7"/>
      <c r="AR14695" s="7"/>
      <c r="AX14695" s="7"/>
      <c r="AY14695" s="7"/>
      <c r="BE14695" s="9"/>
      <c r="BW14695" s="17"/>
      <c r="CH14695" s="7"/>
      <c r="CJ14695" s="7"/>
      <c r="CP14695" s="7"/>
      <c r="CR14695" s="7"/>
      <c r="CS14695" s="7"/>
      <c r="CU14695" s="16"/>
      <c r="DB14695" s="7"/>
      <c r="DD14695" s="7"/>
      <c r="DF14695" s="9"/>
    </row>
    <row r="14696" spans="3:110" x14ac:dyDescent="0.25">
      <c r="C14696" s="6"/>
      <c r="H14696" s="7"/>
      <c r="L14696" s="18"/>
      <c r="M14696" s="18"/>
      <c r="N14696" s="20"/>
      <c r="AD14696" s="18"/>
      <c r="AE14696" s="18"/>
      <c r="AJ14696" s="7"/>
      <c r="AL14696" s="7"/>
      <c r="AN14696" s="7"/>
      <c r="AP14696" s="7"/>
      <c r="AR14696" s="7"/>
      <c r="AX14696" s="7"/>
      <c r="AY14696" s="7"/>
      <c r="BE14696" s="9"/>
      <c r="BW14696" s="17"/>
      <c r="CH14696" s="7"/>
      <c r="CJ14696" s="7"/>
      <c r="CP14696" s="7"/>
      <c r="CR14696" s="7"/>
      <c r="CS14696" s="7"/>
      <c r="CU14696" s="16"/>
      <c r="DB14696" s="7"/>
      <c r="DD14696" s="7"/>
      <c r="DF14696" s="9"/>
    </row>
    <row r="14697" spans="3:110" x14ac:dyDescent="0.25">
      <c r="C14697" s="6"/>
      <c r="H14697" s="7"/>
      <c r="L14697" s="18"/>
      <c r="M14697" s="18"/>
      <c r="N14697" s="20"/>
      <c r="AD14697" s="18"/>
      <c r="AE14697" s="18"/>
      <c r="AJ14697" s="7"/>
      <c r="AL14697" s="7"/>
      <c r="AN14697" s="7"/>
      <c r="AP14697" s="7"/>
      <c r="AR14697" s="7"/>
      <c r="AX14697" s="7"/>
      <c r="AY14697" s="7"/>
      <c r="BE14697" s="9"/>
      <c r="BW14697" s="17"/>
      <c r="CH14697" s="7"/>
      <c r="CJ14697" s="7"/>
      <c r="CP14697" s="7"/>
      <c r="CR14697" s="7"/>
      <c r="CS14697" s="7"/>
      <c r="CU14697" s="16"/>
      <c r="DB14697" s="7"/>
      <c r="DD14697" s="7"/>
      <c r="DF14697" s="9"/>
    </row>
    <row r="14698" spans="3:110" x14ac:dyDescent="0.25">
      <c r="C14698" s="6"/>
      <c r="H14698" s="7"/>
      <c r="L14698" s="18"/>
      <c r="M14698" s="18"/>
      <c r="N14698" s="20"/>
      <c r="AD14698" s="18"/>
      <c r="AE14698" s="18"/>
      <c r="AJ14698" s="7"/>
      <c r="AL14698" s="7"/>
      <c r="AN14698" s="7"/>
      <c r="AP14698" s="7"/>
      <c r="AR14698" s="7"/>
      <c r="AX14698" s="7"/>
      <c r="AY14698" s="7"/>
      <c r="BE14698" s="9"/>
      <c r="BW14698" s="17"/>
      <c r="CH14698" s="7"/>
      <c r="CJ14698" s="7"/>
      <c r="CP14698" s="7"/>
      <c r="CR14698" s="7"/>
      <c r="CS14698" s="7"/>
      <c r="CU14698" s="16"/>
      <c r="DB14698" s="7"/>
      <c r="DD14698" s="7"/>
      <c r="DF14698" s="9"/>
    </row>
    <row r="14699" spans="3:110" x14ac:dyDescent="0.25">
      <c r="C14699" s="6"/>
      <c r="H14699" s="7"/>
      <c r="L14699" s="18"/>
      <c r="M14699" s="18"/>
      <c r="N14699" s="20"/>
      <c r="AD14699" s="18"/>
      <c r="AE14699" s="18"/>
      <c r="AJ14699" s="7"/>
      <c r="AL14699" s="7"/>
      <c r="AN14699" s="7"/>
      <c r="AP14699" s="7"/>
      <c r="AR14699" s="7"/>
      <c r="AX14699" s="7"/>
      <c r="AY14699" s="7"/>
      <c r="BE14699" s="9"/>
      <c r="BW14699" s="17"/>
      <c r="CH14699" s="7"/>
      <c r="CJ14699" s="7"/>
      <c r="CP14699" s="7"/>
      <c r="CR14699" s="7"/>
      <c r="CS14699" s="7"/>
      <c r="CU14699" s="16"/>
      <c r="DB14699" s="7"/>
      <c r="DD14699" s="7"/>
      <c r="DF14699" s="9"/>
    </row>
    <row r="14700" spans="3:110" x14ac:dyDescent="0.25">
      <c r="C14700" s="6"/>
      <c r="H14700" s="7"/>
      <c r="L14700" s="18"/>
      <c r="M14700" s="18"/>
      <c r="N14700" s="20"/>
      <c r="AD14700" s="18"/>
      <c r="AE14700" s="18"/>
      <c r="AJ14700" s="7"/>
      <c r="AL14700" s="7"/>
      <c r="AN14700" s="7"/>
      <c r="AP14700" s="7"/>
      <c r="AR14700" s="7"/>
      <c r="AX14700" s="7"/>
      <c r="AY14700" s="7"/>
      <c r="BE14700" s="9"/>
      <c r="BW14700" s="17"/>
      <c r="CH14700" s="7"/>
      <c r="CJ14700" s="7"/>
      <c r="CP14700" s="7"/>
      <c r="CR14700" s="7"/>
      <c r="CS14700" s="7"/>
      <c r="CU14700" s="16"/>
      <c r="DB14700" s="7"/>
      <c r="DD14700" s="7"/>
      <c r="DF14700" s="9"/>
    </row>
    <row r="14701" spans="3:110" x14ac:dyDescent="0.25">
      <c r="C14701" s="6"/>
      <c r="H14701" s="7"/>
      <c r="L14701" s="18"/>
      <c r="M14701" s="18"/>
      <c r="N14701" s="20"/>
      <c r="AD14701" s="18"/>
      <c r="AE14701" s="18"/>
      <c r="AJ14701" s="7"/>
      <c r="AL14701" s="7"/>
      <c r="AN14701" s="7"/>
      <c r="AP14701" s="7"/>
      <c r="AR14701" s="7"/>
      <c r="AX14701" s="7"/>
      <c r="AY14701" s="7"/>
      <c r="BE14701" s="9"/>
      <c r="BW14701" s="17"/>
      <c r="CH14701" s="7"/>
      <c r="CJ14701" s="7"/>
      <c r="CP14701" s="7"/>
      <c r="CR14701" s="7"/>
      <c r="CS14701" s="7"/>
      <c r="CU14701" s="16"/>
      <c r="DB14701" s="7"/>
      <c r="DD14701" s="7"/>
      <c r="DF14701" s="9"/>
    </row>
    <row r="14702" spans="3:110" x14ac:dyDescent="0.25">
      <c r="C14702" s="6"/>
      <c r="H14702" s="7"/>
      <c r="L14702" s="18"/>
      <c r="M14702" s="18"/>
      <c r="N14702" s="20"/>
      <c r="AD14702" s="18"/>
      <c r="AE14702" s="18"/>
      <c r="AJ14702" s="7"/>
      <c r="AL14702" s="7"/>
      <c r="AN14702" s="7"/>
      <c r="AP14702" s="7"/>
      <c r="AR14702" s="7"/>
      <c r="AX14702" s="7"/>
      <c r="AY14702" s="7"/>
      <c r="BE14702" s="9"/>
      <c r="BW14702" s="17"/>
      <c r="CH14702" s="7"/>
      <c r="CJ14702" s="7"/>
      <c r="CP14702" s="7"/>
      <c r="CR14702" s="7"/>
      <c r="CS14702" s="7"/>
      <c r="CU14702" s="16"/>
      <c r="DB14702" s="7"/>
      <c r="DD14702" s="7"/>
      <c r="DF14702" s="9"/>
    </row>
    <row r="14703" spans="3:110" x14ac:dyDescent="0.25">
      <c r="C14703" s="6"/>
      <c r="H14703" s="7"/>
      <c r="L14703" s="18"/>
      <c r="M14703" s="18"/>
      <c r="N14703" s="20"/>
      <c r="AD14703" s="18"/>
      <c r="AE14703" s="18"/>
      <c r="AJ14703" s="7"/>
      <c r="AL14703" s="7"/>
      <c r="AN14703" s="7"/>
      <c r="AP14703" s="7"/>
      <c r="AR14703" s="7"/>
      <c r="AX14703" s="7"/>
      <c r="AY14703" s="7"/>
      <c r="BE14703" s="9"/>
      <c r="BW14703" s="17"/>
      <c r="CH14703" s="7"/>
      <c r="CJ14703" s="7"/>
      <c r="CP14703" s="7"/>
      <c r="CR14703" s="7"/>
      <c r="CS14703" s="7"/>
      <c r="CU14703" s="16"/>
      <c r="DB14703" s="7"/>
      <c r="DD14703" s="7"/>
      <c r="DF14703" s="9"/>
    </row>
    <row r="14704" spans="3:110" x14ac:dyDescent="0.25">
      <c r="C14704" s="6"/>
      <c r="H14704" s="7"/>
      <c r="L14704" s="18"/>
      <c r="M14704" s="18"/>
      <c r="N14704" s="20"/>
      <c r="AD14704" s="18"/>
      <c r="AE14704" s="18"/>
      <c r="AJ14704" s="7"/>
      <c r="AL14704" s="7"/>
      <c r="AN14704" s="7"/>
      <c r="AP14704" s="7"/>
      <c r="AR14704" s="7"/>
      <c r="AX14704" s="7"/>
      <c r="AY14704" s="7"/>
      <c r="BE14704" s="9"/>
      <c r="BW14704" s="17"/>
      <c r="CH14704" s="7"/>
      <c r="CJ14704" s="7"/>
      <c r="CP14704" s="7"/>
      <c r="CR14704" s="7"/>
      <c r="CS14704" s="7"/>
      <c r="CU14704" s="16"/>
      <c r="DB14704" s="7"/>
      <c r="DD14704" s="7"/>
      <c r="DF14704" s="9"/>
    </row>
    <row r="14705" spans="3:110" x14ac:dyDescent="0.25">
      <c r="C14705" s="6"/>
      <c r="H14705" s="7"/>
      <c r="L14705" s="18"/>
      <c r="M14705" s="18"/>
      <c r="N14705" s="20"/>
      <c r="AD14705" s="18"/>
      <c r="AE14705" s="18"/>
      <c r="AJ14705" s="7"/>
      <c r="AL14705" s="7"/>
      <c r="AN14705" s="7"/>
      <c r="AP14705" s="7"/>
      <c r="AR14705" s="7"/>
      <c r="AX14705" s="7"/>
      <c r="AY14705" s="7"/>
      <c r="BE14705" s="9"/>
      <c r="BW14705" s="17"/>
      <c r="CH14705" s="7"/>
      <c r="CJ14705" s="7"/>
      <c r="CP14705" s="7"/>
      <c r="CR14705" s="7"/>
      <c r="CS14705" s="7"/>
      <c r="CU14705" s="16"/>
      <c r="DB14705" s="7"/>
      <c r="DD14705" s="7"/>
      <c r="DF14705" s="9"/>
    </row>
    <row r="14706" spans="3:110" x14ac:dyDescent="0.25">
      <c r="C14706" s="6"/>
      <c r="H14706" s="7"/>
      <c r="L14706" s="18"/>
      <c r="M14706" s="18"/>
      <c r="N14706" s="20"/>
      <c r="AD14706" s="18"/>
      <c r="AE14706" s="18"/>
      <c r="AJ14706" s="7"/>
      <c r="AL14706" s="7"/>
      <c r="AN14706" s="7"/>
      <c r="AP14706" s="7"/>
      <c r="AR14706" s="7"/>
      <c r="AX14706" s="7"/>
      <c r="AY14706" s="7"/>
      <c r="BE14706" s="9"/>
      <c r="BW14706" s="17"/>
      <c r="CH14706" s="7"/>
      <c r="CJ14706" s="7"/>
      <c r="CP14706" s="7"/>
      <c r="CR14706" s="7"/>
      <c r="CS14706" s="7"/>
      <c r="CU14706" s="16"/>
      <c r="DB14706" s="7"/>
      <c r="DD14706" s="7"/>
      <c r="DF14706" s="9"/>
    </row>
    <row r="14707" spans="3:110" x14ac:dyDescent="0.25">
      <c r="C14707" s="6"/>
      <c r="H14707" s="7"/>
      <c r="L14707" s="18"/>
      <c r="M14707" s="18"/>
      <c r="N14707" s="20"/>
      <c r="AD14707" s="18"/>
      <c r="AE14707" s="18"/>
      <c r="AJ14707" s="7"/>
      <c r="AL14707" s="7"/>
      <c r="AN14707" s="7"/>
      <c r="AP14707" s="7"/>
      <c r="AR14707" s="7"/>
      <c r="AX14707" s="7"/>
      <c r="AY14707" s="7"/>
      <c r="BE14707" s="9"/>
      <c r="BW14707" s="17"/>
      <c r="CH14707" s="7"/>
      <c r="CJ14707" s="7"/>
      <c r="CP14707" s="7"/>
      <c r="CR14707" s="7"/>
      <c r="CS14707" s="7"/>
      <c r="CU14707" s="16"/>
      <c r="DB14707" s="7"/>
      <c r="DD14707" s="7"/>
      <c r="DF14707" s="9"/>
    </row>
    <row r="14708" spans="3:110" x14ac:dyDescent="0.25">
      <c r="C14708" s="6"/>
      <c r="H14708" s="7"/>
      <c r="L14708" s="18"/>
      <c r="M14708" s="18"/>
      <c r="N14708" s="20"/>
      <c r="AD14708" s="18"/>
      <c r="AE14708" s="18"/>
      <c r="AJ14708" s="7"/>
      <c r="AL14708" s="7"/>
      <c r="AN14708" s="7"/>
      <c r="AP14708" s="7"/>
      <c r="AR14708" s="7"/>
      <c r="AX14708" s="7"/>
      <c r="AY14708" s="7"/>
      <c r="BE14708" s="9"/>
      <c r="BW14708" s="17"/>
      <c r="CH14708" s="7"/>
      <c r="CJ14708" s="7"/>
      <c r="CP14708" s="7"/>
      <c r="CR14708" s="7"/>
      <c r="CS14708" s="7"/>
      <c r="CU14708" s="16"/>
      <c r="DB14708" s="7"/>
      <c r="DD14708" s="7"/>
      <c r="DF14708" s="9"/>
    </row>
    <row r="14709" spans="3:110" x14ac:dyDescent="0.25">
      <c r="C14709" s="6"/>
      <c r="H14709" s="7"/>
      <c r="L14709" s="18"/>
      <c r="M14709" s="18"/>
      <c r="N14709" s="20"/>
      <c r="AD14709" s="18"/>
      <c r="AE14709" s="18"/>
      <c r="AJ14709" s="7"/>
      <c r="AL14709" s="7"/>
      <c r="AN14709" s="7"/>
      <c r="AP14709" s="7"/>
      <c r="AR14709" s="7"/>
      <c r="AX14709" s="7"/>
      <c r="AY14709" s="7"/>
      <c r="BE14709" s="9"/>
      <c r="BW14709" s="17"/>
      <c r="CH14709" s="7"/>
      <c r="CJ14709" s="7"/>
      <c r="CP14709" s="7"/>
      <c r="CR14709" s="7"/>
      <c r="CS14709" s="7"/>
      <c r="CU14709" s="16"/>
      <c r="DB14709" s="7"/>
      <c r="DD14709" s="7"/>
      <c r="DF14709" s="9"/>
    </row>
    <row r="14710" spans="3:110" x14ac:dyDescent="0.25">
      <c r="C14710" s="6"/>
      <c r="H14710" s="7"/>
      <c r="L14710" s="18"/>
      <c r="M14710" s="18"/>
      <c r="N14710" s="20"/>
      <c r="AD14710" s="18"/>
      <c r="AE14710" s="18"/>
      <c r="AJ14710" s="7"/>
      <c r="AL14710" s="7"/>
      <c r="AN14710" s="7"/>
      <c r="AP14710" s="7"/>
      <c r="AR14710" s="7"/>
      <c r="AX14710" s="7"/>
      <c r="AY14710" s="7"/>
      <c r="BE14710" s="9"/>
      <c r="BW14710" s="17"/>
      <c r="CH14710" s="7"/>
      <c r="CJ14710" s="7"/>
      <c r="CP14710" s="7"/>
      <c r="CR14710" s="7"/>
      <c r="CS14710" s="7"/>
      <c r="CU14710" s="16"/>
      <c r="DB14710" s="7"/>
      <c r="DD14710" s="7"/>
      <c r="DF14710" s="9"/>
    </row>
    <row r="14711" spans="3:110" x14ac:dyDescent="0.25">
      <c r="C14711" s="6"/>
      <c r="H14711" s="7"/>
      <c r="L14711" s="18"/>
      <c r="M14711" s="18"/>
      <c r="N14711" s="20"/>
      <c r="AD14711" s="18"/>
      <c r="AE14711" s="18"/>
      <c r="AJ14711" s="7"/>
      <c r="AL14711" s="7"/>
      <c r="AN14711" s="7"/>
      <c r="AP14711" s="7"/>
      <c r="AR14711" s="7"/>
      <c r="AX14711" s="7"/>
      <c r="AY14711" s="7"/>
      <c r="BE14711" s="9"/>
      <c r="BW14711" s="17"/>
      <c r="CH14711" s="7"/>
      <c r="CJ14711" s="7"/>
      <c r="CP14711" s="7"/>
      <c r="CR14711" s="7"/>
      <c r="CS14711" s="7"/>
      <c r="CU14711" s="16"/>
      <c r="DB14711" s="7"/>
      <c r="DD14711" s="7"/>
      <c r="DF14711" s="9"/>
    </row>
    <row r="14712" spans="3:110" x14ac:dyDescent="0.25">
      <c r="C14712" s="6"/>
      <c r="H14712" s="7"/>
      <c r="L14712" s="18"/>
      <c r="M14712" s="18"/>
      <c r="N14712" s="20"/>
      <c r="AD14712" s="18"/>
      <c r="AE14712" s="18"/>
      <c r="AJ14712" s="7"/>
      <c r="AL14712" s="7"/>
      <c r="AN14712" s="7"/>
      <c r="AP14712" s="7"/>
      <c r="AR14712" s="7"/>
      <c r="AX14712" s="7"/>
      <c r="AY14712" s="7"/>
      <c r="BE14712" s="9"/>
      <c r="BW14712" s="17"/>
      <c r="CH14712" s="7"/>
      <c r="CJ14712" s="7"/>
      <c r="CP14712" s="7"/>
      <c r="CR14712" s="7"/>
      <c r="CS14712" s="7"/>
      <c r="CU14712" s="16"/>
      <c r="DB14712" s="7"/>
      <c r="DD14712" s="7"/>
      <c r="DF14712" s="9"/>
    </row>
    <row r="14713" spans="3:110" x14ac:dyDescent="0.25">
      <c r="C14713" s="6"/>
      <c r="H14713" s="7"/>
      <c r="L14713" s="18"/>
      <c r="M14713" s="18"/>
      <c r="N14713" s="20"/>
      <c r="AD14713" s="18"/>
      <c r="AE14713" s="18"/>
      <c r="AJ14713" s="7"/>
      <c r="AL14713" s="7"/>
      <c r="AN14713" s="7"/>
      <c r="AP14713" s="7"/>
      <c r="AR14713" s="7"/>
      <c r="AX14713" s="7"/>
      <c r="AY14713" s="7"/>
      <c r="BE14713" s="9"/>
      <c r="BW14713" s="17"/>
      <c r="CH14713" s="7"/>
      <c r="CJ14713" s="7"/>
      <c r="CP14713" s="7"/>
      <c r="CR14713" s="7"/>
      <c r="CS14713" s="7"/>
      <c r="CU14713" s="16"/>
      <c r="DB14713" s="7"/>
      <c r="DD14713" s="7"/>
      <c r="DF14713" s="9"/>
    </row>
    <row r="14714" spans="3:110" x14ac:dyDescent="0.25">
      <c r="C14714" s="6"/>
      <c r="H14714" s="7"/>
      <c r="L14714" s="18"/>
      <c r="M14714" s="18"/>
      <c r="N14714" s="20"/>
      <c r="AD14714" s="18"/>
      <c r="AE14714" s="18"/>
      <c r="AJ14714" s="7"/>
      <c r="AL14714" s="7"/>
      <c r="AN14714" s="7"/>
      <c r="AP14714" s="7"/>
      <c r="AR14714" s="7"/>
      <c r="AX14714" s="7"/>
      <c r="AY14714" s="7"/>
      <c r="BE14714" s="9"/>
      <c r="BW14714" s="17"/>
      <c r="CH14714" s="7"/>
      <c r="CJ14714" s="7"/>
      <c r="CP14714" s="7"/>
      <c r="CR14714" s="7"/>
      <c r="CS14714" s="7"/>
      <c r="CU14714" s="16"/>
      <c r="DB14714" s="7"/>
      <c r="DD14714" s="7"/>
      <c r="DF14714" s="9"/>
    </row>
    <row r="14715" spans="3:110" x14ac:dyDescent="0.25">
      <c r="C14715" s="6"/>
      <c r="H14715" s="7"/>
      <c r="L14715" s="18"/>
      <c r="M14715" s="18"/>
      <c r="N14715" s="20"/>
      <c r="AD14715" s="18"/>
      <c r="AE14715" s="18"/>
      <c r="AJ14715" s="7"/>
      <c r="AL14715" s="7"/>
      <c r="AN14715" s="7"/>
      <c r="AP14715" s="7"/>
      <c r="AR14715" s="7"/>
      <c r="AX14715" s="7"/>
      <c r="AY14715" s="7"/>
      <c r="BE14715" s="9"/>
      <c r="BW14715" s="17"/>
      <c r="CH14715" s="7"/>
      <c r="CJ14715" s="7"/>
      <c r="CP14715" s="7"/>
      <c r="CR14715" s="7"/>
      <c r="CS14715" s="7"/>
      <c r="CU14715" s="16"/>
      <c r="DB14715" s="7"/>
      <c r="DD14715" s="7"/>
      <c r="DF14715" s="9"/>
    </row>
    <row r="14716" spans="3:110" x14ac:dyDescent="0.25">
      <c r="C14716" s="6"/>
      <c r="H14716" s="7"/>
      <c r="L14716" s="18"/>
      <c r="M14716" s="18"/>
      <c r="N14716" s="20"/>
      <c r="AD14716" s="18"/>
      <c r="AE14716" s="18"/>
      <c r="AJ14716" s="7"/>
      <c r="AL14716" s="7"/>
      <c r="AN14716" s="7"/>
      <c r="AP14716" s="7"/>
      <c r="AR14716" s="7"/>
      <c r="AX14716" s="7"/>
      <c r="AY14716" s="7"/>
      <c r="BE14716" s="9"/>
      <c r="BW14716" s="17"/>
      <c r="CH14716" s="7"/>
      <c r="CJ14716" s="7"/>
      <c r="CP14716" s="7"/>
      <c r="CR14716" s="7"/>
      <c r="CS14716" s="7"/>
      <c r="CU14716" s="16"/>
      <c r="DB14716" s="7"/>
      <c r="DD14716" s="7"/>
      <c r="DF14716" s="9"/>
    </row>
    <row r="14717" spans="3:110" x14ac:dyDescent="0.25">
      <c r="C14717" s="6"/>
      <c r="H14717" s="7"/>
      <c r="L14717" s="18"/>
      <c r="M14717" s="18"/>
      <c r="N14717" s="20"/>
      <c r="AD14717" s="18"/>
      <c r="AE14717" s="18"/>
      <c r="AJ14717" s="7"/>
      <c r="AL14717" s="7"/>
      <c r="AN14717" s="7"/>
      <c r="AP14717" s="7"/>
      <c r="AR14717" s="7"/>
      <c r="AX14717" s="7"/>
      <c r="AY14717" s="7"/>
      <c r="BE14717" s="9"/>
      <c r="BW14717" s="17"/>
      <c r="CH14717" s="7"/>
      <c r="CJ14717" s="7"/>
      <c r="CP14717" s="7"/>
      <c r="CR14717" s="7"/>
      <c r="CS14717" s="7"/>
      <c r="CU14717" s="16"/>
      <c r="DB14717" s="7"/>
      <c r="DD14717" s="7"/>
      <c r="DF14717" s="9"/>
    </row>
    <row r="14718" spans="3:110" x14ac:dyDescent="0.25">
      <c r="C14718" s="6"/>
      <c r="H14718" s="7"/>
      <c r="L14718" s="18"/>
      <c r="M14718" s="18"/>
      <c r="N14718" s="20"/>
      <c r="AD14718" s="18"/>
      <c r="AE14718" s="18"/>
      <c r="AJ14718" s="7"/>
      <c r="AL14718" s="7"/>
      <c r="AN14718" s="7"/>
      <c r="AP14718" s="7"/>
      <c r="AR14718" s="7"/>
      <c r="AX14718" s="7"/>
      <c r="AY14718" s="7"/>
      <c r="BE14718" s="9"/>
      <c r="BW14718" s="17"/>
      <c r="CH14718" s="7"/>
      <c r="CJ14718" s="7"/>
      <c r="CP14718" s="7"/>
      <c r="CR14718" s="7"/>
      <c r="CS14718" s="7"/>
      <c r="CU14718" s="16"/>
      <c r="DB14718" s="7"/>
      <c r="DD14718" s="7"/>
      <c r="DF14718" s="9"/>
    </row>
    <row r="14719" spans="3:110" x14ac:dyDescent="0.25">
      <c r="C14719" s="6"/>
      <c r="H14719" s="7"/>
      <c r="L14719" s="18"/>
      <c r="M14719" s="18"/>
      <c r="N14719" s="20"/>
      <c r="AD14719" s="18"/>
      <c r="AE14719" s="18"/>
      <c r="AJ14719" s="7"/>
      <c r="AL14719" s="7"/>
      <c r="AN14719" s="7"/>
      <c r="AP14719" s="7"/>
      <c r="AR14719" s="7"/>
      <c r="AX14719" s="7"/>
      <c r="AY14719" s="7"/>
      <c r="BE14719" s="9"/>
      <c r="BW14719" s="17"/>
      <c r="CH14719" s="7"/>
      <c r="CJ14719" s="7"/>
      <c r="CP14719" s="7"/>
      <c r="CR14719" s="7"/>
      <c r="CS14719" s="7"/>
      <c r="CU14719" s="16"/>
      <c r="DB14719" s="7"/>
      <c r="DD14719" s="7"/>
      <c r="DF14719" s="9"/>
    </row>
    <row r="14720" spans="3:110" x14ac:dyDescent="0.25">
      <c r="C14720" s="6"/>
      <c r="H14720" s="7"/>
      <c r="L14720" s="18"/>
      <c r="M14720" s="18"/>
      <c r="N14720" s="20"/>
      <c r="AD14720" s="18"/>
      <c r="AE14720" s="18"/>
      <c r="AJ14720" s="7"/>
      <c r="AL14720" s="7"/>
      <c r="AN14720" s="7"/>
      <c r="AP14720" s="7"/>
      <c r="AR14720" s="7"/>
      <c r="AX14720" s="7"/>
      <c r="AY14720" s="7"/>
      <c r="BE14720" s="9"/>
      <c r="BW14720" s="17"/>
      <c r="CH14720" s="7"/>
      <c r="CJ14720" s="7"/>
      <c r="CP14720" s="7"/>
      <c r="CR14720" s="7"/>
      <c r="CS14720" s="7"/>
      <c r="CU14720" s="16"/>
      <c r="DB14720" s="7"/>
      <c r="DD14720" s="7"/>
      <c r="DF14720" s="9"/>
    </row>
    <row r="14721" spans="3:110" x14ac:dyDescent="0.25">
      <c r="C14721" s="6"/>
      <c r="H14721" s="7"/>
      <c r="L14721" s="18"/>
      <c r="M14721" s="18"/>
      <c r="N14721" s="20"/>
      <c r="AD14721" s="18"/>
      <c r="AE14721" s="18"/>
      <c r="AJ14721" s="7"/>
      <c r="AL14721" s="7"/>
      <c r="AN14721" s="7"/>
      <c r="AP14721" s="7"/>
      <c r="AR14721" s="7"/>
      <c r="AX14721" s="7"/>
      <c r="AY14721" s="7"/>
      <c r="BE14721" s="9"/>
      <c r="BW14721" s="17"/>
      <c r="CH14721" s="7"/>
      <c r="CJ14721" s="7"/>
      <c r="CP14721" s="7"/>
      <c r="CR14721" s="7"/>
      <c r="CS14721" s="7"/>
      <c r="CU14721" s="16"/>
      <c r="DB14721" s="7"/>
      <c r="DD14721" s="7"/>
      <c r="DF14721" s="9"/>
    </row>
    <row r="14722" spans="3:110" x14ac:dyDescent="0.25">
      <c r="C14722" s="6"/>
      <c r="H14722" s="7"/>
      <c r="L14722" s="18"/>
      <c r="M14722" s="18"/>
      <c r="N14722" s="20"/>
      <c r="AD14722" s="18"/>
      <c r="AE14722" s="18"/>
      <c r="AJ14722" s="7"/>
      <c r="AL14722" s="7"/>
      <c r="AN14722" s="7"/>
      <c r="AP14722" s="7"/>
      <c r="AR14722" s="7"/>
      <c r="AX14722" s="7"/>
      <c r="AY14722" s="7"/>
      <c r="BE14722" s="9"/>
      <c r="BW14722" s="17"/>
      <c r="CH14722" s="7"/>
      <c r="CJ14722" s="7"/>
      <c r="CP14722" s="7"/>
      <c r="CR14722" s="7"/>
      <c r="CS14722" s="7"/>
      <c r="CU14722" s="16"/>
      <c r="DB14722" s="7"/>
      <c r="DD14722" s="7"/>
      <c r="DF14722" s="9"/>
    </row>
    <row r="14723" spans="3:110" x14ac:dyDescent="0.25">
      <c r="C14723" s="6"/>
      <c r="H14723" s="7"/>
      <c r="L14723" s="18"/>
      <c r="M14723" s="18"/>
      <c r="N14723" s="20"/>
      <c r="AD14723" s="18"/>
      <c r="AE14723" s="18"/>
      <c r="AJ14723" s="7"/>
      <c r="AL14723" s="7"/>
      <c r="AN14723" s="7"/>
      <c r="AP14723" s="7"/>
      <c r="AR14723" s="7"/>
      <c r="AX14723" s="7"/>
      <c r="AY14723" s="7"/>
      <c r="BE14723" s="9"/>
      <c r="BW14723" s="17"/>
      <c r="CH14723" s="7"/>
      <c r="CJ14723" s="7"/>
      <c r="CP14723" s="7"/>
      <c r="CR14723" s="7"/>
      <c r="CS14723" s="7"/>
      <c r="CU14723" s="16"/>
      <c r="DB14723" s="7"/>
      <c r="DD14723" s="7"/>
      <c r="DF14723" s="9"/>
    </row>
    <row r="14724" spans="3:110" x14ac:dyDescent="0.25">
      <c r="C14724" s="6"/>
      <c r="H14724" s="7"/>
      <c r="L14724" s="18"/>
      <c r="M14724" s="18"/>
      <c r="N14724" s="20"/>
      <c r="AD14724" s="18"/>
      <c r="AE14724" s="18"/>
      <c r="AJ14724" s="7"/>
      <c r="AL14724" s="7"/>
      <c r="AN14724" s="7"/>
      <c r="AP14724" s="7"/>
      <c r="AR14724" s="7"/>
      <c r="AX14724" s="7"/>
      <c r="AY14724" s="7"/>
      <c r="BE14724" s="9"/>
      <c r="BW14724" s="17"/>
      <c r="CH14724" s="7"/>
      <c r="CJ14724" s="7"/>
      <c r="CP14724" s="7"/>
      <c r="CR14724" s="7"/>
      <c r="CS14724" s="7"/>
      <c r="CU14724" s="16"/>
      <c r="DB14724" s="7"/>
      <c r="DD14724" s="7"/>
      <c r="DF14724" s="9"/>
    </row>
    <row r="14725" spans="3:110" x14ac:dyDescent="0.25">
      <c r="C14725" s="6"/>
      <c r="H14725" s="7"/>
      <c r="L14725" s="18"/>
      <c r="M14725" s="18"/>
      <c r="N14725" s="20"/>
      <c r="AD14725" s="18"/>
      <c r="AE14725" s="18"/>
      <c r="AJ14725" s="7"/>
      <c r="AL14725" s="7"/>
      <c r="AN14725" s="7"/>
      <c r="AP14725" s="7"/>
      <c r="AR14725" s="7"/>
      <c r="AX14725" s="7"/>
      <c r="AY14725" s="7"/>
      <c r="BE14725" s="9"/>
      <c r="BW14725" s="17"/>
      <c r="CH14725" s="7"/>
      <c r="CJ14725" s="7"/>
      <c r="CP14725" s="7"/>
      <c r="CR14725" s="7"/>
      <c r="CS14725" s="7"/>
      <c r="CU14725" s="16"/>
      <c r="DB14725" s="7"/>
      <c r="DD14725" s="7"/>
      <c r="DF14725" s="9"/>
    </row>
    <row r="14726" spans="3:110" x14ac:dyDescent="0.25">
      <c r="C14726" s="6"/>
      <c r="H14726" s="7"/>
      <c r="L14726" s="18"/>
      <c r="M14726" s="18"/>
      <c r="N14726" s="20"/>
      <c r="AD14726" s="18"/>
      <c r="AE14726" s="18"/>
      <c r="AJ14726" s="7"/>
      <c r="AL14726" s="7"/>
      <c r="AN14726" s="7"/>
      <c r="AP14726" s="7"/>
      <c r="AR14726" s="7"/>
      <c r="AX14726" s="7"/>
      <c r="AY14726" s="7"/>
      <c r="BE14726" s="9"/>
      <c r="BW14726" s="17"/>
      <c r="CH14726" s="7"/>
      <c r="CJ14726" s="7"/>
      <c r="CP14726" s="7"/>
      <c r="CR14726" s="7"/>
      <c r="CS14726" s="7"/>
      <c r="CU14726" s="16"/>
      <c r="DB14726" s="7"/>
      <c r="DD14726" s="7"/>
      <c r="DF14726" s="9"/>
    </row>
    <row r="14727" spans="3:110" x14ac:dyDescent="0.25">
      <c r="C14727" s="6"/>
      <c r="H14727" s="7"/>
      <c r="L14727" s="18"/>
      <c r="M14727" s="18"/>
      <c r="N14727" s="20"/>
      <c r="AD14727" s="18"/>
      <c r="AE14727" s="18"/>
      <c r="AJ14727" s="7"/>
      <c r="AL14727" s="7"/>
      <c r="AN14727" s="7"/>
      <c r="AP14727" s="7"/>
      <c r="AR14727" s="7"/>
      <c r="AX14727" s="7"/>
      <c r="AY14727" s="7"/>
      <c r="BE14727" s="9"/>
      <c r="BW14727" s="17"/>
      <c r="CH14727" s="7"/>
      <c r="CJ14727" s="7"/>
      <c r="CP14727" s="7"/>
      <c r="CR14727" s="7"/>
      <c r="CS14727" s="7"/>
      <c r="CU14727" s="16"/>
      <c r="DB14727" s="7"/>
      <c r="DD14727" s="7"/>
      <c r="DF14727" s="9"/>
    </row>
    <row r="14728" spans="3:110" x14ac:dyDescent="0.25">
      <c r="C14728" s="6"/>
      <c r="H14728" s="7"/>
      <c r="L14728" s="18"/>
      <c r="M14728" s="18"/>
      <c r="N14728" s="20"/>
      <c r="AD14728" s="18"/>
      <c r="AE14728" s="18"/>
      <c r="AJ14728" s="7"/>
      <c r="AL14728" s="7"/>
      <c r="AN14728" s="7"/>
      <c r="AP14728" s="7"/>
      <c r="AR14728" s="7"/>
      <c r="AX14728" s="7"/>
      <c r="AY14728" s="7"/>
      <c r="BE14728" s="9"/>
      <c r="BW14728" s="17"/>
      <c r="CH14728" s="7"/>
      <c r="CJ14728" s="7"/>
      <c r="CP14728" s="7"/>
      <c r="CR14728" s="7"/>
      <c r="CS14728" s="7"/>
      <c r="CU14728" s="16"/>
      <c r="DB14728" s="7"/>
      <c r="DD14728" s="7"/>
      <c r="DF14728" s="9"/>
    </row>
    <row r="14729" spans="3:110" x14ac:dyDescent="0.25">
      <c r="C14729" s="6"/>
      <c r="H14729" s="7"/>
      <c r="L14729" s="18"/>
      <c r="M14729" s="18"/>
      <c r="N14729" s="20"/>
      <c r="AD14729" s="18"/>
      <c r="AE14729" s="18"/>
      <c r="AJ14729" s="7"/>
      <c r="AL14729" s="7"/>
      <c r="AN14729" s="7"/>
      <c r="AP14729" s="7"/>
      <c r="AR14729" s="7"/>
      <c r="AX14729" s="7"/>
      <c r="AY14729" s="7"/>
      <c r="BE14729" s="9"/>
      <c r="BW14729" s="17"/>
      <c r="CH14729" s="7"/>
      <c r="CJ14729" s="7"/>
      <c r="CP14729" s="7"/>
      <c r="CR14729" s="7"/>
      <c r="CS14729" s="7"/>
      <c r="CU14729" s="16"/>
      <c r="DB14729" s="7"/>
      <c r="DD14729" s="7"/>
      <c r="DF14729" s="9"/>
    </row>
    <row r="14730" spans="3:110" x14ac:dyDescent="0.25">
      <c r="C14730" s="6"/>
      <c r="H14730" s="7"/>
      <c r="L14730" s="18"/>
      <c r="M14730" s="18"/>
      <c r="N14730" s="20"/>
      <c r="AD14730" s="18"/>
      <c r="AE14730" s="18"/>
      <c r="AJ14730" s="7"/>
      <c r="AL14730" s="7"/>
      <c r="AN14730" s="7"/>
      <c r="AP14730" s="7"/>
      <c r="AR14730" s="7"/>
      <c r="AX14730" s="7"/>
      <c r="AY14730" s="7"/>
      <c r="BE14730" s="9"/>
      <c r="BW14730" s="17"/>
      <c r="CH14730" s="7"/>
      <c r="CJ14730" s="7"/>
      <c r="CP14730" s="7"/>
      <c r="CR14730" s="7"/>
      <c r="CS14730" s="7"/>
      <c r="CU14730" s="16"/>
      <c r="DB14730" s="7"/>
      <c r="DD14730" s="7"/>
      <c r="DF14730" s="9"/>
    </row>
    <row r="14731" spans="3:110" x14ac:dyDescent="0.25">
      <c r="C14731" s="6"/>
      <c r="H14731" s="7"/>
      <c r="L14731" s="18"/>
      <c r="M14731" s="18"/>
      <c r="N14731" s="20"/>
      <c r="AD14731" s="18"/>
      <c r="AE14731" s="18"/>
      <c r="AJ14731" s="7"/>
      <c r="AL14731" s="7"/>
      <c r="AN14731" s="7"/>
      <c r="AP14731" s="7"/>
      <c r="AR14731" s="7"/>
      <c r="AX14731" s="7"/>
      <c r="AY14731" s="7"/>
      <c r="BE14731" s="9"/>
      <c r="BW14731" s="17"/>
      <c r="CH14731" s="7"/>
      <c r="CJ14731" s="7"/>
      <c r="CP14731" s="7"/>
      <c r="CR14731" s="7"/>
      <c r="CS14731" s="7"/>
      <c r="CU14731" s="16"/>
      <c r="DB14731" s="7"/>
      <c r="DD14731" s="7"/>
      <c r="DF14731" s="9"/>
    </row>
    <row r="14732" spans="3:110" x14ac:dyDescent="0.25">
      <c r="C14732" s="6"/>
      <c r="H14732" s="7"/>
      <c r="L14732" s="18"/>
      <c r="M14732" s="18"/>
      <c r="N14732" s="20"/>
      <c r="AD14732" s="18"/>
      <c r="AE14732" s="18"/>
      <c r="AJ14732" s="7"/>
      <c r="AL14732" s="7"/>
      <c r="AN14732" s="7"/>
      <c r="AP14732" s="7"/>
      <c r="AR14732" s="7"/>
      <c r="AX14732" s="7"/>
      <c r="AY14732" s="7"/>
      <c r="BE14732" s="9"/>
      <c r="BW14732" s="17"/>
      <c r="CH14732" s="7"/>
      <c r="CJ14732" s="7"/>
      <c r="CP14732" s="7"/>
      <c r="CR14732" s="7"/>
      <c r="CS14732" s="7"/>
      <c r="CU14732" s="16"/>
      <c r="DB14732" s="7"/>
      <c r="DD14732" s="7"/>
      <c r="DF14732" s="9"/>
    </row>
    <row r="14733" spans="3:110" x14ac:dyDescent="0.25">
      <c r="C14733" s="6"/>
      <c r="H14733" s="7"/>
      <c r="L14733" s="18"/>
      <c r="M14733" s="18"/>
      <c r="N14733" s="20"/>
      <c r="AD14733" s="18"/>
      <c r="AE14733" s="18"/>
      <c r="AJ14733" s="7"/>
      <c r="AL14733" s="7"/>
      <c r="AN14733" s="7"/>
      <c r="AP14733" s="7"/>
      <c r="AR14733" s="7"/>
      <c r="AX14733" s="7"/>
      <c r="AY14733" s="7"/>
      <c r="BE14733" s="9"/>
      <c r="BW14733" s="17"/>
      <c r="CH14733" s="7"/>
      <c r="CJ14733" s="7"/>
      <c r="CP14733" s="7"/>
      <c r="CR14733" s="7"/>
      <c r="CS14733" s="7"/>
      <c r="CU14733" s="16"/>
      <c r="DB14733" s="7"/>
      <c r="DD14733" s="7"/>
      <c r="DF14733" s="9"/>
    </row>
    <row r="14734" spans="3:110" x14ac:dyDescent="0.25">
      <c r="C14734" s="6"/>
      <c r="H14734" s="7"/>
      <c r="L14734" s="18"/>
      <c r="M14734" s="18"/>
      <c r="N14734" s="20"/>
      <c r="AD14734" s="18"/>
      <c r="AE14734" s="18"/>
      <c r="AJ14734" s="7"/>
      <c r="AL14734" s="7"/>
      <c r="AN14734" s="7"/>
      <c r="AP14734" s="7"/>
      <c r="AR14734" s="7"/>
      <c r="AX14734" s="7"/>
      <c r="AY14734" s="7"/>
      <c r="BE14734" s="9"/>
      <c r="BW14734" s="17"/>
      <c r="CH14734" s="7"/>
      <c r="CJ14734" s="7"/>
      <c r="CP14734" s="7"/>
      <c r="CR14734" s="7"/>
      <c r="CS14734" s="7"/>
      <c r="CU14734" s="16"/>
      <c r="DB14734" s="7"/>
      <c r="DD14734" s="7"/>
      <c r="DF14734" s="9"/>
    </row>
    <row r="14735" spans="3:110" x14ac:dyDescent="0.25">
      <c r="C14735" s="6"/>
      <c r="H14735" s="7"/>
      <c r="L14735" s="18"/>
      <c r="M14735" s="18"/>
      <c r="N14735" s="20"/>
      <c r="AD14735" s="18"/>
      <c r="AE14735" s="18"/>
      <c r="AJ14735" s="7"/>
      <c r="AL14735" s="7"/>
      <c r="AN14735" s="7"/>
      <c r="AP14735" s="7"/>
      <c r="AR14735" s="7"/>
      <c r="AX14735" s="7"/>
      <c r="AY14735" s="7"/>
      <c r="BE14735" s="9"/>
      <c r="BW14735" s="17"/>
      <c r="CH14735" s="7"/>
      <c r="CJ14735" s="7"/>
      <c r="CP14735" s="7"/>
      <c r="CR14735" s="7"/>
      <c r="CS14735" s="7"/>
      <c r="CU14735" s="16"/>
      <c r="DB14735" s="7"/>
      <c r="DD14735" s="7"/>
      <c r="DF14735" s="9"/>
    </row>
    <row r="14736" spans="3:110" x14ac:dyDescent="0.25">
      <c r="C14736" s="6"/>
      <c r="H14736" s="7"/>
      <c r="L14736" s="18"/>
      <c r="M14736" s="18"/>
      <c r="N14736" s="20"/>
      <c r="AD14736" s="18"/>
      <c r="AE14736" s="18"/>
      <c r="AJ14736" s="7"/>
      <c r="AL14736" s="7"/>
      <c r="AN14736" s="7"/>
      <c r="AP14736" s="7"/>
      <c r="AR14736" s="7"/>
      <c r="AX14736" s="7"/>
      <c r="AY14736" s="7"/>
      <c r="BE14736" s="9"/>
      <c r="BW14736" s="17"/>
      <c r="CH14736" s="7"/>
      <c r="CJ14736" s="7"/>
      <c r="CP14736" s="7"/>
      <c r="CR14736" s="7"/>
      <c r="CS14736" s="7"/>
      <c r="CU14736" s="16"/>
      <c r="DB14736" s="7"/>
      <c r="DD14736" s="7"/>
      <c r="DF14736" s="9"/>
    </row>
    <row r="14737" spans="3:110" x14ac:dyDescent="0.25">
      <c r="C14737" s="6"/>
      <c r="H14737" s="7"/>
      <c r="L14737" s="18"/>
      <c r="M14737" s="18"/>
      <c r="N14737" s="20"/>
      <c r="AD14737" s="18"/>
      <c r="AE14737" s="18"/>
      <c r="AJ14737" s="7"/>
      <c r="AL14737" s="7"/>
      <c r="AN14737" s="7"/>
      <c r="AP14737" s="7"/>
      <c r="AR14737" s="7"/>
      <c r="AX14737" s="7"/>
      <c r="AY14737" s="7"/>
      <c r="BE14737" s="9"/>
      <c r="BW14737" s="17"/>
      <c r="CH14737" s="7"/>
      <c r="CJ14737" s="7"/>
      <c r="CP14737" s="7"/>
      <c r="CR14737" s="7"/>
      <c r="CS14737" s="7"/>
      <c r="CU14737" s="16"/>
      <c r="DB14737" s="7"/>
      <c r="DD14737" s="7"/>
      <c r="DF14737" s="9"/>
    </row>
    <row r="14738" spans="3:110" x14ac:dyDescent="0.25">
      <c r="C14738" s="6"/>
      <c r="H14738" s="7"/>
      <c r="L14738" s="18"/>
      <c r="M14738" s="18"/>
      <c r="N14738" s="20"/>
      <c r="AD14738" s="18"/>
      <c r="AE14738" s="18"/>
      <c r="AJ14738" s="7"/>
      <c r="AL14738" s="7"/>
      <c r="AN14738" s="7"/>
      <c r="AP14738" s="7"/>
      <c r="AR14738" s="7"/>
      <c r="AX14738" s="7"/>
      <c r="AY14738" s="7"/>
      <c r="BE14738" s="9"/>
      <c r="BW14738" s="17"/>
      <c r="CH14738" s="7"/>
      <c r="CJ14738" s="7"/>
      <c r="CP14738" s="7"/>
      <c r="CR14738" s="7"/>
      <c r="CS14738" s="7"/>
      <c r="CU14738" s="16"/>
      <c r="DB14738" s="7"/>
      <c r="DD14738" s="7"/>
      <c r="DF14738" s="9"/>
    </row>
    <row r="14739" spans="3:110" x14ac:dyDescent="0.25">
      <c r="C14739" s="6"/>
      <c r="H14739" s="7"/>
      <c r="L14739" s="18"/>
      <c r="M14739" s="18"/>
      <c r="N14739" s="20"/>
      <c r="AD14739" s="18"/>
      <c r="AE14739" s="18"/>
      <c r="AJ14739" s="7"/>
      <c r="AL14739" s="7"/>
      <c r="AN14739" s="7"/>
      <c r="AP14739" s="7"/>
      <c r="AR14739" s="7"/>
      <c r="AX14739" s="7"/>
      <c r="AY14739" s="7"/>
      <c r="BE14739" s="9"/>
      <c r="BW14739" s="17"/>
      <c r="CH14739" s="7"/>
      <c r="CJ14739" s="7"/>
      <c r="CP14739" s="7"/>
      <c r="CR14739" s="7"/>
      <c r="CS14739" s="7"/>
      <c r="CU14739" s="16"/>
      <c r="DB14739" s="7"/>
      <c r="DD14739" s="7"/>
      <c r="DF14739" s="9"/>
    </row>
    <row r="14740" spans="3:110" x14ac:dyDescent="0.25">
      <c r="C14740" s="6"/>
      <c r="H14740" s="7"/>
      <c r="L14740" s="18"/>
      <c r="M14740" s="18"/>
      <c r="N14740" s="20"/>
      <c r="AD14740" s="18"/>
      <c r="AE14740" s="18"/>
      <c r="AJ14740" s="7"/>
      <c r="AL14740" s="7"/>
      <c r="AN14740" s="7"/>
      <c r="AP14740" s="7"/>
      <c r="AR14740" s="7"/>
      <c r="AX14740" s="7"/>
      <c r="AY14740" s="7"/>
      <c r="BE14740" s="9"/>
      <c r="BW14740" s="17"/>
      <c r="CH14740" s="7"/>
      <c r="CJ14740" s="7"/>
      <c r="CP14740" s="7"/>
      <c r="CR14740" s="7"/>
      <c r="CS14740" s="7"/>
      <c r="CU14740" s="16"/>
      <c r="DB14740" s="7"/>
      <c r="DD14740" s="7"/>
      <c r="DF14740" s="9"/>
    </row>
    <row r="14741" spans="3:110" x14ac:dyDescent="0.25">
      <c r="C14741" s="6"/>
      <c r="H14741" s="7"/>
      <c r="L14741" s="18"/>
      <c r="M14741" s="18"/>
      <c r="N14741" s="20"/>
      <c r="AD14741" s="18"/>
      <c r="AE14741" s="18"/>
      <c r="AJ14741" s="7"/>
      <c r="AL14741" s="7"/>
      <c r="AN14741" s="7"/>
      <c r="AP14741" s="7"/>
      <c r="AR14741" s="7"/>
      <c r="AX14741" s="7"/>
      <c r="AY14741" s="7"/>
      <c r="BE14741" s="9"/>
      <c r="BW14741" s="17"/>
      <c r="CH14741" s="7"/>
      <c r="CJ14741" s="7"/>
      <c r="CP14741" s="7"/>
      <c r="CR14741" s="7"/>
      <c r="CS14741" s="7"/>
      <c r="CU14741" s="16"/>
      <c r="DB14741" s="7"/>
      <c r="DD14741" s="7"/>
      <c r="DF14741" s="9"/>
    </row>
    <row r="14742" spans="3:110" x14ac:dyDescent="0.25">
      <c r="C14742" s="6"/>
      <c r="H14742" s="7"/>
      <c r="L14742" s="18"/>
      <c r="M14742" s="18"/>
      <c r="N14742" s="20"/>
      <c r="AD14742" s="18"/>
      <c r="AE14742" s="18"/>
      <c r="AJ14742" s="7"/>
      <c r="AL14742" s="7"/>
      <c r="AN14742" s="7"/>
      <c r="AP14742" s="7"/>
      <c r="AR14742" s="7"/>
      <c r="AX14742" s="7"/>
      <c r="AY14742" s="7"/>
      <c r="BE14742" s="9"/>
      <c r="BW14742" s="17"/>
      <c r="CH14742" s="7"/>
      <c r="CJ14742" s="7"/>
      <c r="CP14742" s="7"/>
      <c r="CR14742" s="7"/>
      <c r="CS14742" s="7"/>
      <c r="CU14742" s="16"/>
      <c r="DB14742" s="7"/>
      <c r="DD14742" s="7"/>
      <c r="DF14742" s="9"/>
    </row>
    <row r="14743" spans="3:110" x14ac:dyDescent="0.25">
      <c r="C14743" s="6"/>
      <c r="H14743" s="7"/>
      <c r="L14743" s="18"/>
      <c r="M14743" s="18"/>
      <c r="N14743" s="20"/>
      <c r="AD14743" s="18"/>
      <c r="AE14743" s="18"/>
      <c r="AJ14743" s="7"/>
      <c r="AL14743" s="7"/>
      <c r="AN14743" s="7"/>
      <c r="AP14743" s="7"/>
      <c r="AR14743" s="7"/>
      <c r="AX14743" s="7"/>
      <c r="AY14743" s="7"/>
      <c r="BE14743" s="9"/>
      <c r="BW14743" s="17"/>
      <c r="CH14743" s="7"/>
      <c r="CJ14743" s="7"/>
      <c r="CP14743" s="7"/>
      <c r="CR14743" s="7"/>
      <c r="CS14743" s="7"/>
      <c r="CU14743" s="16"/>
      <c r="DB14743" s="7"/>
      <c r="DD14743" s="7"/>
      <c r="DF14743" s="9"/>
    </row>
    <row r="14744" spans="3:110" x14ac:dyDescent="0.25">
      <c r="C14744" s="6"/>
      <c r="H14744" s="7"/>
      <c r="L14744" s="18"/>
      <c r="M14744" s="18"/>
      <c r="N14744" s="20"/>
      <c r="AD14744" s="18"/>
      <c r="AE14744" s="18"/>
      <c r="AJ14744" s="7"/>
      <c r="AL14744" s="7"/>
      <c r="AN14744" s="7"/>
      <c r="AP14744" s="7"/>
      <c r="AR14744" s="7"/>
      <c r="AX14744" s="7"/>
      <c r="AY14744" s="7"/>
      <c r="BE14744" s="9"/>
      <c r="BW14744" s="17"/>
      <c r="CH14744" s="7"/>
      <c r="CJ14744" s="7"/>
      <c r="CP14744" s="7"/>
      <c r="CR14744" s="7"/>
      <c r="CS14744" s="7"/>
      <c r="CU14744" s="16"/>
      <c r="DB14744" s="7"/>
      <c r="DD14744" s="7"/>
      <c r="DF14744" s="9"/>
    </row>
    <row r="14745" spans="3:110" x14ac:dyDescent="0.25">
      <c r="C14745" s="6"/>
      <c r="H14745" s="7"/>
      <c r="L14745" s="18"/>
      <c r="M14745" s="18"/>
      <c r="N14745" s="20"/>
      <c r="AD14745" s="18"/>
      <c r="AE14745" s="18"/>
      <c r="AJ14745" s="7"/>
      <c r="AL14745" s="7"/>
      <c r="AN14745" s="7"/>
      <c r="AP14745" s="7"/>
      <c r="AR14745" s="7"/>
      <c r="AX14745" s="7"/>
      <c r="AY14745" s="7"/>
      <c r="BE14745" s="9"/>
      <c r="BW14745" s="17"/>
      <c r="CH14745" s="7"/>
      <c r="CJ14745" s="7"/>
      <c r="CP14745" s="7"/>
      <c r="CR14745" s="7"/>
      <c r="CS14745" s="7"/>
      <c r="CU14745" s="16"/>
      <c r="DB14745" s="7"/>
      <c r="DD14745" s="7"/>
      <c r="DF14745" s="9"/>
    </row>
    <row r="14746" spans="3:110" x14ac:dyDescent="0.25">
      <c r="C14746" s="6"/>
      <c r="H14746" s="7"/>
      <c r="L14746" s="18"/>
      <c r="M14746" s="18"/>
      <c r="N14746" s="20"/>
      <c r="AD14746" s="18"/>
      <c r="AE14746" s="18"/>
      <c r="AJ14746" s="7"/>
      <c r="AL14746" s="7"/>
      <c r="AN14746" s="7"/>
      <c r="AP14746" s="7"/>
      <c r="AR14746" s="7"/>
      <c r="AX14746" s="7"/>
      <c r="AY14746" s="7"/>
      <c r="BE14746" s="9"/>
      <c r="BW14746" s="17"/>
      <c r="CH14746" s="7"/>
      <c r="CJ14746" s="7"/>
      <c r="CP14746" s="7"/>
      <c r="CR14746" s="7"/>
      <c r="CS14746" s="7"/>
      <c r="CU14746" s="16"/>
      <c r="DB14746" s="7"/>
      <c r="DD14746" s="7"/>
      <c r="DF14746" s="9"/>
    </row>
    <row r="14747" spans="3:110" x14ac:dyDescent="0.25">
      <c r="C14747" s="6"/>
      <c r="H14747" s="7"/>
      <c r="L14747" s="18"/>
      <c r="M14747" s="18"/>
      <c r="N14747" s="20"/>
      <c r="AD14747" s="18"/>
      <c r="AE14747" s="18"/>
      <c r="AJ14747" s="7"/>
      <c r="AL14747" s="7"/>
      <c r="AN14747" s="7"/>
      <c r="AP14747" s="7"/>
      <c r="AR14747" s="7"/>
      <c r="AX14747" s="7"/>
      <c r="AY14747" s="7"/>
      <c r="BE14747" s="9"/>
      <c r="BW14747" s="17"/>
      <c r="CH14747" s="7"/>
      <c r="CJ14747" s="7"/>
      <c r="CP14747" s="7"/>
      <c r="CR14747" s="7"/>
      <c r="CS14747" s="7"/>
      <c r="CU14747" s="16"/>
      <c r="DB14747" s="7"/>
      <c r="DD14747" s="7"/>
      <c r="DF14747" s="9"/>
    </row>
    <row r="14748" spans="3:110" x14ac:dyDescent="0.25">
      <c r="C14748" s="6"/>
      <c r="H14748" s="7"/>
      <c r="L14748" s="18"/>
      <c r="M14748" s="18"/>
      <c r="N14748" s="20"/>
      <c r="AD14748" s="18"/>
      <c r="AE14748" s="18"/>
      <c r="AJ14748" s="7"/>
      <c r="AL14748" s="7"/>
      <c r="AN14748" s="7"/>
      <c r="AP14748" s="7"/>
      <c r="AR14748" s="7"/>
      <c r="AX14748" s="7"/>
      <c r="AY14748" s="7"/>
      <c r="BE14748" s="9"/>
      <c r="BW14748" s="17"/>
      <c r="CH14748" s="7"/>
      <c r="CJ14748" s="7"/>
      <c r="CP14748" s="7"/>
      <c r="CR14748" s="7"/>
      <c r="CS14748" s="7"/>
      <c r="CU14748" s="16"/>
      <c r="DB14748" s="7"/>
      <c r="DD14748" s="7"/>
      <c r="DF14748" s="9"/>
    </row>
    <row r="14749" spans="3:110" x14ac:dyDescent="0.25">
      <c r="C14749" s="6"/>
      <c r="H14749" s="7"/>
      <c r="L14749" s="18"/>
      <c r="M14749" s="18"/>
      <c r="N14749" s="20"/>
      <c r="AD14749" s="18"/>
      <c r="AE14749" s="18"/>
      <c r="AJ14749" s="7"/>
      <c r="AL14749" s="7"/>
      <c r="AN14749" s="7"/>
      <c r="AP14749" s="7"/>
      <c r="AR14749" s="7"/>
      <c r="AX14749" s="7"/>
      <c r="AY14749" s="7"/>
      <c r="BE14749" s="9"/>
      <c r="BW14749" s="17"/>
      <c r="CH14749" s="7"/>
      <c r="CJ14749" s="7"/>
      <c r="CP14749" s="7"/>
      <c r="CR14749" s="7"/>
      <c r="CS14749" s="7"/>
      <c r="CU14749" s="16"/>
      <c r="DB14749" s="7"/>
      <c r="DD14749" s="7"/>
      <c r="DF14749" s="9"/>
    </row>
    <row r="14750" spans="3:110" x14ac:dyDescent="0.25">
      <c r="C14750" s="6"/>
      <c r="H14750" s="7"/>
      <c r="L14750" s="18"/>
      <c r="M14750" s="18"/>
      <c r="N14750" s="20"/>
      <c r="AD14750" s="18"/>
      <c r="AE14750" s="18"/>
      <c r="AJ14750" s="7"/>
      <c r="AL14750" s="7"/>
      <c r="AN14750" s="7"/>
      <c r="AP14750" s="7"/>
      <c r="AR14750" s="7"/>
      <c r="AX14750" s="7"/>
      <c r="AY14750" s="7"/>
      <c r="BE14750" s="9"/>
      <c r="BW14750" s="17"/>
      <c r="CH14750" s="7"/>
      <c r="CJ14750" s="7"/>
      <c r="CP14750" s="7"/>
      <c r="CR14750" s="7"/>
      <c r="CS14750" s="7"/>
      <c r="CU14750" s="16"/>
      <c r="DB14750" s="7"/>
      <c r="DD14750" s="7"/>
      <c r="DF14750" s="9"/>
    </row>
    <row r="14751" spans="3:110" x14ac:dyDescent="0.25">
      <c r="C14751" s="6"/>
      <c r="H14751" s="7"/>
      <c r="L14751" s="18"/>
      <c r="M14751" s="18"/>
      <c r="N14751" s="20"/>
      <c r="AD14751" s="18"/>
      <c r="AE14751" s="18"/>
      <c r="AJ14751" s="7"/>
      <c r="AL14751" s="7"/>
      <c r="AN14751" s="7"/>
      <c r="AP14751" s="7"/>
      <c r="AR14751" s="7"/>
      <c r="AX14751" s="7"/>
      <c r="AY14751" s="7"/>
      <c r="BE14751" s="9"/>
      <c r="BW14751" s="17"/>
      <c r="CH14751" s="7"/>
      <c r="CJ14751" s="7"/>
      <c r="CP14751" s="7"/>
      <c r="CR14751" s="7"/>
      <c r="CS14751" s="7"/>
      <c r="CU14751" s="16"/>
      <c r="DB14751" s="7"/>
      <c r="DD14751" s="7"/>
      <c r="DF14751" s="9"/>
    </row>
    <row r="14752" spans="3:110" x14ac:dyDescent="0.25">
      <c r="C14752" s="6"/>
      <c r="H14752" s="7"/>
      <c r="L14752" s="18"/>
      <c r="M14752" s="18"/>
      <c r="N14752" s="20"/>
      <c r="AD14752" s="18"/>
      <c r="AE14752" s="18"/>
      <c r="AJ14752" s="7"/>
      <c r="AL14752" s="7"/>
      <c r="AN14752" s="7"/>
      <c r="AP14752" s="7"/>
      <c r="AR14752" s="7"/>
      <c r="AX14752" s="7"/>
      <c r="AY14752" s="7"/>
      <c r="BE14752" s="9"/>
      <c r="BW14752" s="17"/>
      <c r="CH14752" s="7"/>
      <c r="CJ14752" s="7"/>
      <c r="CP14752" s="7"/>
      <c r="CR14752" s="7"/>
      <c r="CS14752" s="7"/>
      <c r="CU14752" s="16"/>
      <c r="DB14752" s="7"/>
      <c r="DD14752" s="7"/>
      <c r="DF14752" s="9"/>
    </row>
    <row r="14753" spans="3:110" x14ac:dyDescent="0.25">
      <c r="C14753" s="6"/>
      <c r="H14753" s="7"/>
      <c r="L14753" s="18"/>
      <c r="M14753" s="18"/>
      <c r="N14753" s="20"/>
      <c r="AD14753" s="18"/>
      <c r="AE14753" s="18"/>
      <c r="AJ14753" s="7"/>
      <c r="AL14753" s="7"/>
      <c r="AN14753" s="7"/>
      <c r="AP14753" s="7"/>
      <c r="AR14753" s="7"/>
      <c r="AX14753" s="7"/>
      <c r="AY14753" s="7"/>
      <c r="BE14753" s="9"/>
      <c r="BW14753" s="17"/>
      <c r="CH14753" s="7"/>
      <c r="CJ14753" s="7"/>
      <c r="CP14753" s="7"/>
      <c r="CR14753" s="7"/>
      <c r="CS14753" s="7"/>
      <c r="CU14753" s="16"/>
      <c r="DB14753" s="7"/>
      <c r="DD14753" s="7"/>
      <c r="DF14753" s="9"/>
    </row>
    <row r="14754" spans="3:110" x14ac:dyDescent="0.25">
      <c r="C14754" s="6"/>
      <c r="H14754" s="7"/>
      <c r="L14754" s="18"/>
      <c r="M14754" s="18"/>
      <c r="N14754" s="20"/>
      <c r="AD14754" s="18"/>
      <c r="AE14754" s="18"/>
      <c r="AJ14754" s="7"/>
      <c r="AL14754" s="7"/>
      <c r="AN14754" s="7"/>
      <c r="AP14754" s="7"/>
      <c r="AR14754" s="7"/>
      <c r="AX14754" s="7"/>
      <c r="AY14754" s="7"/>
      <c r="BE14754" s="9"/>
      <c r="BW14754" s="17"/>
      <c r="CH14754" s="7"/>
      <c r="CJ14754" s="7"/>
      <c r="CP14754" s="7"/>
      <c r="CR14754" s="7"/>
      <c r="CS14754" s="7"/>
      <c r="CU14754" s="16"/>
      <c r="DB14754" s="7"/>
      <c r="DD14754" s="7"/>
      <c r="DF14754" s="9"/>
    </row>
    <row r="14755" spans="3:110" x14ac:dyDescent="0.25">
      <c r="C14755" s="6"/>
      <c r="H14755" s="7"/>
      <c r="L14755" s="18"/>
      <c r="M14755" s="18"/>
      <c r="N14755" s="20"/>
      <c r="AD14755" s="18"/>
      <c r="AE14755" s="18"/>
      <c r="AJ14755" s="7"/>
      <c r="AL14755" s="7"/>
      <c r="AN14755" s="7"/>
      <c r="AP14755" s="7"/>
      <c r="AR14755" s="7"/>
      <c r="AX14755" s="7"/>
      <c r="AY14755" s="7"/>
      <c r="BE14755" s="9"/>
      <c r="BW14755" s="17"/>
      <c r="CH14755" s="7"/>
      <c r="CJ14755" s="7"/>
      <c r="CP14755" s="7"/>
      <c r="CR14755" s="7"/>
      <c r="CS14755" s="7"/>
      <c r="CU14755" s="16"/>
      <c r="DB14755" s="7"/>
      <c r="DD14755" s="7"/>
      <c r="DF14755" s="9"/>
    </row>
    <row r="14756" spans="3:110" x14ac:dyDescent="0.25">
      <c r="C14756" s="6"/>
      <c r="H14756" s="7"/>
      <c r="L14756" s="18"/>
      <c r="M14756" s="18"/>
      <c r="N14756" s="20"/>
      <c r="AD14756" s="18"/>
      <c r="AE14756" s="18"/>
      <c r="AJ14756" s="7"/>
      <c r="AL14756" s="7"/>
      <c r="AN14756" s="7"/>
      <c r="AP14756" s="7"/>
      <c r="AR14756" s="7"/>
      <c r="AX14756" s="7"/>
      <c r="AY14756" s="7"/>
      <c r="BE14756" s="9"/>
      <c r="BW14756" s="17"/>
      <c r="CH14756" s="7"/>
      <c r="CJ14756" s="7"/>
      <c r="CP14756" s="7"/>
      <c r="CR14756" s="7"/>
      <c r="CS14756" s="7"/>
      <c r="CU14756" s="16"/>
      <c r="DB14756" s="7"/>
      <c r="DD14756" s="7"/>
      <c r="DF14756" s="9"/>
    </row>
    <row r="14757" spans="3:110" x14ac:dyDescent="0.25">
      <c r="C14757" s="6"/>
      <c r="H14757" s="7"/>
      <c r="L14757" s="18"/>
      <c r="M14757" s="18"/>
      <c r="N14757" s="20"/>
      <c r="AD14757" s="18"/>
      <c r="AE14757" s="18"/>
      <c r="AJ14757" s="7"/>
      <c r="AL14757" s="7"/>
      <c r="AN14757" s="7"/>
      <c r="AP14757" s="7"/>
      <c r="AR14757" s="7"/>
      <c r="AX14757" s="7"/>
      <c r="AY14757" s="7"/>
      <c r="BE14757" s="9"/>
      <c r="BW14757" s="17"/>
      <c r="CH14757" s="7"/>
      <c r="CJ14757" s="7"/>
      <c r="CP14757" s="7"/>
      <c r="CR14757" s="7"/>
      <c r="CS14757" s="7"/>
      <c r="CU14757" s="16"/>
      <c r="DB14757" s="7"/>
      <c r="DD14757" s="7"/>
      <c r="DF14757" s="9"/>
    </row>
    <row r="14758" spans="3:110" x14ac:dyDescent="0.25">
      <c r="C14758" s="6"/>
      <c r="H14758" s="7"/>
      <c r="L14758" s="18"/>
      <c r="M14758" s="18"/>
      <c r="N14758" s="20"/>
      <c r="AD14758" s="18"/>
      <c r="AE14758" s="18"/>
      <c r="AJ14758" s="7"/>
      <c r="AL14758" s="7"/>
      <c r="AN14758" s="7"/>
      <c r="AP14758" s="7"/>
      <c r="AR14758" s="7"/>
      <c r="AX14758" s="7"/>
      <c r="AY14758" s="7"/>
      <c r="BE14758" s="9"/>
      <c r="BW14758" s="17"/>
      <c r="CH14758" s="7"/>
      <c r="CJ14758" s="7"/>
      <c r="CP14758" s="7"/>
      <c r="CR14758" s="7"/>
      <c r="CS14758" s="7"/>
      <c r="CU14758" s="16"/>
      <c r="DB14758" s="7"/>
      <c r="DD14758" s="7"/>
      <c r="DF14758" s="9"/>
    </row>
    <row r="14759" spans="3:110" x14ac:dyDescent="0.25">
      <c r="C14759" s="6"/>
      <c r="H14759" s="7"/>
      <c r="L14759" s="18"/>
      <c r="M14759" s="18"/>
      <c r="N14759" s="20"/>
      <c r="AD14759" s="18"/>
      <c r="AE14759" s="18"/>
      <c r="AJ14759" s="7"/>
      <c r="AL14759" s="7"/>
      <c r="AN14759" s="7"/>
      <c r="AP14759" s="7"/>
      <c r="AR14759" s="7"/>
      <c r="AX14759" s="7"/>
      <c r="AY14759" s="7"/>
      <c r="BE14759" s="9"/>
      <c r="BW14759" s="17"/>
      <c r="CH14759" s="7"/>
      <c r="CJ14759" s="7"/>
      <c r="CP14759" s="7"/>
      <c r="CR14759" s="7"/>
      <c r="CS14759" s="7"/>
      <c r="CU14759" s="16"/>
      <c r="DB14759" s="7"/>
      <c r="DD14759" s="7"/>
      <c r="DF14759" s="9"/>
    </row>
    <row r="14760" spans="3:110" x14ac:dyDescent="0.25">
      <c r="C14760" s="6"/>
      <c r="H14760" s="7"/>
      <c r="L14760" s="18"/>
      <c r="M14760" s="18"/>
      <c r="N14760" s="20"/>
      <c r="AD14760" s="18"/>
      <c r="AE14760" s="18"/>
      <c r="AJ14760" s="7"/>
      <c r="AL14760" s="7"/>
      <c r="AN14760" s="7"/>
      <c r="AP14760" s="7"/>
      <c r="AR14760" s="7"/>
      <c r="AX14760" s="7"/>
      <c r="AY14760" s="7"/>
      <c r="BE14760" s="9"/>
      <c r="BW14760" s="17"/>
      <c r="CH14760" s="7"/>
      <c r="CJ14760" s="7"/>
      <c r="CP14760" s="7"/>
      <c r="CR14760" s="7"/>
      <c r="CS14760" s="7"/>
      <c r="CU14760" s="16"/>
      <c r="DB14760" s="7"/>
      <c r="DD14760" s="7"/>
      <c r="DF14760" s="9"/>
    </row>
    <row r="14761" spans="3:110" x14ac:dyDescent="0.25">
      <c r="C14761" s="6"/>
      <c r="H14761" s="7"/>
      <c r="L14761" s="18"/>
      <c r="M14761" s="18"/>
      <c r="N14761" s="20"/>
      <c r="AD14761" s="18"/>
      <c r="AE14761" s="18"/>
      <c r="AJ14761" s="7"/>
      <c r="AL14761" s="7"/>
      <c r="AN14761" s="7"/>
      <c r="AP14761" s="7"/>
      <c r="AR14761" s="7"/>
      <c r="AX14761" s="7"/>
      <c r="AY14761" s="7"/>
      <c r="BE14761" s="9"/>
      <c r="BW14761" s="17"/>
      <c r="CH14761" s="7"/>
      <c r="CJ14761" s="7"/>
      <c r="CP14761" s="7"/>
      <c r="CR14761" s="7"/>
      <c r="CS14761" s="7"/>
      <c r="CU14761" s="16"/>
      <c r="DB14761" s="7"/>
      <c r="DD14761" s="7"/>
      <c r="DF14761" s="9"/>
    </row>
    <row r="14762" spans="3:110" x14ac:dyDescent="0.25">
      <c r="C14762" s="6"/>
      <c r="H14762" s="7"/>
      <c r="L14762" s="18"/>
      <c r="M14762" s="18"/>
      <c r="N14762" s="20"/>
      <c r="AD14762" s="18"/>
      <c r="AE14762" s="18"/>
      <c r="AJ14762" s="7"/>
      <c r="AL14762" s="7"/>
      <c r="AN14762" s="7"/>
      <c r="AP14762" s="7"/>
      <c r="AR14762" s="7"/>
      <c r="AX14762" s="7"/>
      <c r="AY14762" s="7"/>
      <c r="BE14762" s="9"/>
      <c r="BW14762" s="17"/>
      <c r="CH14762" s="7"/>
      <c r="CJ14762" s="7"/>
      <c r="CP14762" s="7"/>
      <c r="CR14762" s="7"/>
      <c r="CS14762" s="7"/>
      <c r="CU14762" s="16"/>
      <c r="DB14762" s="7"/>
      <c r="DD14762" s="7"/>
      <c r="DF14762" s="9"/>
    </row>
    <row r="14763" spans="3:110" x14ac:dyDescent="0.25">
      <c r="C14763" s="6"/>
      <c r="H14763" s="7"/>
      <c r="L14763" s="18"/>
      <c r="M14763" s="18"/>
      <c r="N14763" s="20"/>
      <c r="AD14763" s="18"/>
      <c r="AE14763" s="18"/>
      <c r="AJ14763" s="7"/>
      <c r="AL14763" s="7"/>
      <c r="AN14763" s="7"/>
      <c r="AP14763" s="7"/>
      <c r="AR14763" s="7"/>
      <c r="AX14763" s="7"/>
      <c r="AY14763" s="7"/>
      <c r="BE14763" s="9"/>
      <c r="BW14763" s="17"/>
      <c r="CH14763" s="7"/>
      <c r="CJ14763" s="7"/>
      <c r="CP14763" s="7"/>
      <c r="CR14763" s="7"/>
      <c r="CS14763" s="7"/>
      <c r="CU14763" s="16"/>
      <c r="DB14763" s="7"/>
      <c r="DD14763" s="7"/>
      <c r="DF14763" s="9"/>
    </row>
    <row r="14764" spans="3:110" x14ac:dyDescent="0.25">
      <c r="C14764" s="6"/>
      <c r="H14764" s="7"/>
      <c r="L14764" s="18"/>
      <c r="M14764" s="18"/>
      <c r="N14764" s="20"/>
      <c r="AD14764" s="18"/>
      <c r="AE14764" s="18"/>
      <c r="AJ14764" s="7"/>
      <c r="AL14764" s="7"/>
      <c r="AN14764" s="7"/>
      <c r="AP14764" s="7"/>
      <c r="AR14764" s="7"/>
      <c r="AX14764" s="7"/>
      <c r="AY14764" s="7"/>
      <c r="BE14764" s="9"/>
      <c r="BW14764" s="17"/>
      <c r="CH14764" s="7"/>
      <c r="CJ14764" s="7"/>
      <c r="CP14764" s="7"/>
      <c r="CR14764" s="7"/>
      <c r="CS14764" s="7"/>
      <c r="CU14764" s="16"/>
      <c r="DB14764" s="7"/>
      <c r="DD14764" s="7"/>
      <c r="DF14764" s="9"/>
    </row>
    <row r="14765" spans="3:110" x14ac:dyDescent="0.25">
      <c r="C14765" s="6"/>
      <c r="H14765" s="7"/>
      <c r="L14765" s="18"/>
      <c r="M14765" s="18"/>
      <c r="N14765" s="20"/>
      <c r="AD14765" s="18"/>
      <c r="AE14765" s="18"/>
      <c r="AJ14765" s="7"/>
      <c r="AL14765" s="7"/>
      <c r="AN14765" s="7"/>
      <c r="AP14765" s="7"/>
      <c r="AR14765" s="7"/>
      <c r="AX14765" s="7"/>
      <c r="AY14765" s="7"/>
      <c r="BE14765" s="9"/>
      <c r="BW14765" s="17"/>
      <c r="CH14765" s="7"/>
      <c r="CJ14765" s="7"/>
      <c r="CP14765" s="7"/>
      <c r="CR14765" s="7"/>
      <c r="CS14765" s="7"/>
      <c r="CU14765" s="16"/>
      <c r="DB14765" s="7"/>
      <c r="DD14765" s="7"/>
      <c r="DF14765" s="9"/>
    </row>
    <row r="14766" spans="3:110" x14ac:dyDescent="0.25">
      <c r="C14766" s="6"/>
      <c r="H14766" s="7"/>
      <c r="L14766" s="18"/>
      <c r="M14766" s="18"/>
      <c r="N14766" s="20"/>
      <c r="AD14766" s="18"/>
      <c r="AE14766" s="18"/>
      <c r="AJ14766" s="7"/>
      <c r="AL14766" s="7"/>
      <c r="AN14766" s="7"/>
      <c r="AP14766" s="7"/>
      <c r="AR14766" s="7"/>
      <c r="AX14766" s="7"/>
      <c r="AY14766" s="7"/>
      <c r="BE14766" s="9"/>
      <c r="BW14766" s="17"/>
      <c r="CH14766" s="7"/>
      <c r="CJ14766" s="7"/>
      <c r="CP14766" s="7"/>
      <c r="CR14766" s="7"/>
      <c r="CS14766" s="7"/>
      <c r="CU14766" s="16"/>
      <c r="DB14766" s="7"/>
      <c r="DD14766" s="7"/>
      <c r="DF14766" s="9"/>
    </row>
    <row r="14767" spans="3:110" x14ac:dyDescent="0.25">
      <c r="C14767" s="6"/>
      <c r="H14767" s="7"/>
      <c r="L14767" s="18"/>
      <c r="M14767" s="18"/>
      <c r="N14767" s="20"/>
      <c r="AD14767" s="18"/>
      <c r="AE14767" s="18"/>
      <c r="AJ14767" s="7"/>
      <c r="AL14767" s="7"/>
      <c r="AN14767" s="7"/>
      <c r="AP14767" s="7"/>
      <c r="AR14767" s="7"/>
      <c r="AX14767" s="7"/>
      <c r="AY14767" s="7"/>
      <c r="BE14767" s="9"/>
      <c r="BW14767" s="17"/>
      <c r="CH14767" s="7"/>
      <c r="CJ14767" s="7"/>
      <c r="CP14767" s="7"/>
      <c r="CR14767" s="7"/>
      <c r="CS14767" s="7"/>
      <c r="CU14767" s="16"/>
      <c r="DB14767" s="7"/>
      <c r="DD14767" s="7"/>
      <c r="DF14767" s="9"/>
    </row>
    <row r="14768" spans="3:110" x14ac:dyDescent="0.25">
      <c r="C14768" s="6"/>
      <c r="H14768" s="7"/>
      <c r="L14768" s="18"/>
      <c r="M14768" s="18"/>
      <c r="N14768" s="20"/>
      <c r="AD14768" s="18"/>
      <c r="AE14768" s="18"/>
      <c r="AJ14768" s="7"/>
      <c r="AL14768" s="7"/>
      <c r="AN14768" s="7"/>
      <c r="AP14768" s="7"/>
      <c r="AR14768" s="7"/>
      <c r="AX14768" s="7"/>
      <c r="AY14768" s="7"/>
      <c r="BE14768" s="9"/>
      <c r="BW14768" s="17"/>
      <c r="CH14768" s="7"/>
      <c r="CJ14768" s="7"/>
      <c r="CP14768" s="7"/>
      <c r="CR14768" s="7"/>
      <c r="CS14768" s="7"/>
      <c r="CU14768" s="16"/>
      <c r="DB14768" s="7"/>
      <c r="DD14768" s="7"/>
      <c r="DF14768" s="9"/>
    </row>
    <row r="14769" spans="3:110" x14ac:dyDescent="0.25">
      <c r="C14769" s="6"/>
      <c r="H14769" s="7"/>
      <c r="L14769" s="18"/>
      <c r="M14769" s="18"/>
      <c r="N14769" s="20"/>
      <c r="AD14769" s="18"/>
      <c r="AE14769" s="18"/>
      <c r="AJ14769" s="7"/>
      <c r="AL14769" s="7"/>
      <c r="AN14769" s="7"/>
      <c r="AP14769" s="7"/>
      <c r="AR14769" s="7"/>
      <c r="AX14769" s="7"/>
      <c r="AY14769" s="7"/>
      <c r="BE14769" s="9"/>
      <c r="BW14769" s="17"/>
      <c r="CH14769" s="7"/>
      <c r="CJ14769" s="7"/>
      <c r="CP14769" s="7"/>
      <c r="CR14769" s="7"/>
      <c r="CS14769" s="7"/>
      <c r="CU14769" s="16"/>
      <c r="DB14769" s="7"/>
      <c r="DD14769" s="7"/>
      <c r="DF14769" s="9"/>
    </row>
    <row r="14770" spans="3:110" x14ac:dyDescent="0.25">
      <c r="C14770" s="6"/>
      <c r="H14770" s="7"/>
      <c r="L14770" s="18"/>
      <c r="M14770" s="18"/>
      <c r="N14770" s="20"/>
      <c r="AD14770" s="18"/>
      <c r="AE14770" s="18"/>
      <c r="AJ14770" s="7"/>
      <c r="AL14770" s="7"/>
      <c r="AN14770" s="7"/>
      <c r="AP14770" s="7"/>
      <c r="AR14770" s="7"/>
      <c r="AX14770" s="7"/>
      <c r="AY14770" s="7"/>
      <c r="BE14770" s="9"/>
      <c r="BW14770" s="17"/>
      <c r="CH14770" s="7"/>
      <c r="CJ14770" s="7"/>
      <c r="CP14770" s="7"/>
      <c r="CR14770" s="7"/>
      <c r="CS14770" s="7"/>
      <c r="CU14770" s="16"/>
      <c r="DB14770" s="7"/>
      <c r="DD14770" s="7"/>
      <c r="DF14770" s="9"/>
    </row>
    <row r="14771" spans="3:110" x14ac:dyDescent="0.25">
      <c r="C14771" s="6"/>
      <c r="H14771" s="7"/>
      <c r="L14771" s="18"/>
      <c r="M14771" s="18"/>
      <c r="N14771" s="20"/>
      <c r="AD14771" s="18"/>
      <c r="AE14771" s="18"/>
      <c r="AJ14771" s="7"/>
      <c r="AL14771" s="7"/>
      <c r="AN14771" s="7"/>
      <c r="AP14771" s="7"/>
      <c r="AR14771" s="7"/>
      <c r="AX14771" s="7"/>
      <c r="AY14771" s="7"/>
      <c r="BE14771" s="9"/>
      <c r="BW14771" s="17"/>
      <c r="CH14771" s="7"/>
      <c r="CJ14771" s="7"/>
      <c r="CP14771" s="7"/>
      <c r="CR14771" s="7"/>
      <c r="CS14771" s="7"/>
      <c r="CU14771" s="16"/>
      <c r="DB14771" s="7"/>
      <c r="DD14771" s="7"/>
      <c r="DF14771" s="9"/>
    </row>
    <row r="14772" spans="3:110" x14ac:dyDescent="0.25">
      <c r="C14772" s="6"/>
      <c r="H14772" s="7"/>
      <c r="L14772" s="18"/>
      <c r="M14772" s="18"/>
      <c r="N14772" s="20"/>
      <c r="AD14772" s="18"/>
      <c r="AE14772" s="18"/>
      <c r="AJ14772" s="7"/>
      <c r="AL14772" s="7"/>
      <c r="AN14772" s="7"/>
      <c r="AP14772" s="7"/>
      <c r="AR14772" s="7"/>
      <c r="AX14772" s="7"/>
      <c r="AY14772" s="7"/>
      <c r="BE14772" s="9"/>
      <c r="BW14772" s="17"/>
      <c r="CH14772" s="7"/>
      <c r="CJ14772" s="7"/>
      <c r="CP14772" s="7"/>
      <c r="CR14772" s="7"/>
      <c r="CS14772" s="7"/>
      <c r="CU14772" s="16"/>
      <c r="DB14772" s="7"/>
      <c r="DD14772" s="7"/>
      <c r="DF14772" s="9"/>
    </row>
    <row r="14773" spans="3:110" x14ac:dyDescent="0.25">
      <c r="C14773" s="6"/>
      <c r="H14773" s="7"/>
      <c r="L14773" s="18"/>
      <c r="M14773" s="18"/>
      <c r="N14773" s="20"/>
      <c r="AD14773" s="18"/>
      <c r="AE14773" s="18"/>
      <c r="AJ14773" s="7"/>
      <c r="AL14773" s="7"/>
      <c r="AN14773" s="7"/>
      <c r="AP14773" s="7"/>
      <c r="AR14773" s="7"/>
      <c r="AX14773" s="7"/>
      <c r="AY14773" s="7"/>
      <c r="BE14773" s="9"/>
      <c r="BW14773" s="17"/>
      <c r="CH14773" s="7"/>
      <c r="CJ14773" s="7"/>
      <c r="CP14773" s="7"/>
      <c r="CR14773" s="7"/>
      <c r="CS14773" s="7"/>
      <c r="CU14773" s="16"/>
      <c r="DB14773" s="7"/>
      <c r="DD14773" s="7"/>
      <c r="DF14773" s="9"/>
    </row>
    <row r="14774" spans="3:110" x14ac:dyDescent="0.25">
      <c r="C14774" s="6"/>
      <c r="H14774" s="7"/>
      <c r="L14774" s="18"/>
      <c r="M14774" s="18"/>
      <c r="N14774" s="20"/>
      <c r="AD14774" s="18"/>
      <c r="AE14774" s="18"/>
      <c r="AJ14774" s="7"/>
      <c r="AL14774" s="7"/>
      <c r="AN14774" s="7"/>
      <c r="AP14774" s="7"/>
      <c r="AR14774" s="7"/>
      <c r="AX14774" s="7"/>
      <c r="AY14774" s="7"/>
      <c r="BE14774" s="9"/>
      <c r="BW14774" s="17"/>
      <c r="CH14774" s="7"/>
      <c r="CJ14774" s="7"/>
      <c r="CP14774" s="7"/>
      <c r="CR14774" s="7"/>
      <c r="CS14774" s="7"/>
      <c r="CU14774" s="16"/>
      <c r="DB14774" s="7"/>
      <c r="DD14774" s="7"/>
      <c r="DF14774" s="9"/>
    </row>
    <row r="14775" spans="3:110" x14ac:dyDescent="0.25">
      <c r="C14775" s="6"/>
      <c r="H14775" s="7"/>
      <c r="L14775" s="18"/>
      <c r="M14775" s="18"/>
      <c r="N14775" s="20"/>
      <c r="AD14775" s="18"/>
      <c r="AE14775" s="18"/>
      <c r="AJ14775" s="7"/>
      <c r="AL14775" s="7"/>
      <c r="AN14775" s="7"/>
      <c r="AP14775" s="7"/>
      <c r="AR14775" s="7"/>
      <c r="AX14775" s="7"/>
      <c r="AY14775" s="7"/>
      <c r="BE14775" s="9"/>
      <c r="BW14775" s="17"/>
      <c r="CH14775" s="7"/>
      <c r="CJ14775" s="7"/>
      <c r="CP14775" s="7"/>
      <c r="CR14775" s="7"/>
      <c r="CS14775" s="7"/>
      <c r="CU14775" s="16"/>
      <c r="DB14775" s="7"/>
      <c r="DD14775" s="7"/>
      <c r="DF14775" s="9"/>
    </row>
    <row r="14776" spans="3:110" x14ac:dyDescent="0.25">
      <c r="C14776" s="6"/>
      <c r="H14776" s="7"/>
      <c r="L14776" s="18"/>
      <c r="M14776" s="18"/>
      <c r="N14776" s="20"/>
      <c r="AD14776" s="18"/>
      <c r="AE14776" s="18"/>
      <c r="AJ14776" s="7"/>
      <c r="AL14776" s="7"/>
      <c r="AN14776" s="7"/>
      <c r="AP14776" s="7"/>
      <c r="AR14776" s="7"/>
      <c r="AX14776" s="7"/>
      <c r="AY14776" s="7"/>
      <c r="BE14776" s="9"/>
      <c r="BW14776" s="17"/>
      <c r="CH14776" s="7"/>
      <c r="CJ14776" s="7"/>
      <c r="CP14776" s="7"/>
      <c r="CR14776" s="7"/>
      <c r="CS14776" s="7"/>
      <c r="CU14776" s="16"/>
      <c r="DB14776" s="7"/>
      <c r="DD14776" s="7"/>
      <c r="DF14776" s="9"/>
    </row>
    <row r="14777" spans="3:110" x14ac:dyDescent="0.25">
      <c r="C14777" s="6"/>
      <c r="H14777" s="7"/>
      <c r="L14777" s="18"/>
      <c r="M14777" s="18"/>
      <c r="N14777" s="20"/>
      <c r="AD14777" s="18"/>
      <c r="AE14777" s="18"/>
      <c r="AJ14777" s="7"/>
      <c r="AL14777" s="7"/>
      <c r="AN14777" s="7"/>
      <c r="AP14777" s="7"/>
      <c r="AR14777" s="7"/>
      <c r="AX14777" s="7"/>
      <c r="AY14777" s="7"/>
      <c r="BE14777" s="9"/>
      <c r="BW14777" s="17"/>
      <c r="CH14777" s="7"/>
      <c r="CJ14777" s="7"/>
      <c r="CP14777" s="7"/>
      <c r="CR14777" s="7"/>
      <c r="CS14777" s="7"/>
      <c r="CU14777" s="16"/>
      <c r="DB14777" s="7"/>
      <c r="DD14777" s="7"/>
      <c r="DF14777" s="9"/>
    </row>
    <row r="14778" spans="3:110" x14ac:dyDescent="0.25">
      <c r="C14778" s="6"/>
      <c r="H14778" s="7"/>
      <c r="L14778" s="18"/>
      <c r="M14778" s="18"/>
      <c r="N14778" s="20"/>
      <c r="AD14778" s="18"/>
      <c r="AE14778" s="18"/>
      <c r="AJ14778" s="7"/>
      <c r="AL14778" s="7"/>
      <c r="AN14778" s="7"/>
      <c r="AP14778" s="7"/>
      <c r="AR14778" s="7"/>
      <c r="AX14778" s="7"/>
      <c r="AY14778" s="7"/>
      <c r="BE14778" s="9"/>
      <c r="BW14778" s="17"/>
      <c r="CH14778" s="7"/>
      <c r="CJ14778" s="7"/>
      <c r="CP14778" s="7"/>
      <c r="CR14778" s="7"/>
      <c r="CS14778" s="7"/>
      <c r="CU14778" s="16"/>
      <c r="DB14778" s="7"/>
      <c r="DD14778" s="7"/>
      <c r="DF14778" s="9"/>
    </row>
    <row r="14779" spans="3:110" x14ac:dyDescent="0.25">
      <c r="C14779" s="6"/>
      <c r="H14779" s="7"/>
      <c r="L14779" s="18"/>
      <c r="M14779" s="18"/>
      <c r="N14779" s="20"/>
      <c r="AD14779" s="18"/>
      <c r="AE14779" s="18"/>
      <c r="AJ14779" s="7"/>
      <c r="AL14779" s="7"/>
      <c r="AN14779" s="7"/>
      <c r="AP14779" s="7"/>
      <c r="AR14779" s="7"/>
      <c r="AX14779" s="7"/>
      <c r="AY14779" s="7"/>
      <c r="BE14779" s="9"/>
      <c r="BW14779" s="17"/>
      <c r="CH14779" s="7"/>
      <c r="CJ14779" s="7"/>
      <c r="CP14779" s="7"/>
      <c r="CR14779" s="7"/>
      <c r="CS14779" s="7"/>
      <c r="CU14779" s="16"/>
      <c r="DB14779" s="7"/>
      <c r="DD14779" s="7"/>
      <c r="DF14779" s="9"/>
    </row>
    <row r="14780" spans="3:110" x14ac:dyDescent="0.25">
      <c r="C14780" s="6"/>
      <c r="H14780" s="7"/>
      <c r="L14780" s="18"/>
      <c r="M14780" s="18"/>
      <c r="N14780" s="20"/>
      <c r="AD14780" s="18"/>
      <c r="AE14780" s="18"/>
      <c r="AJ14780" s="7"/>
      <c r="AL14780" s="7"/>
      <c r="AN14780" s="7"/>
      <c r="AP14780" s="7"/>
      <c r="AR14780" s="7"/>
      <c r="AX14780" s="7"/>
      <c r="AY14780" s="7"/>
      <c r="BE14780" s="9"/>
      <c r="BW14780" s="17"/>
      <c r="CH14780" s="7"/>
      <c r="CJ14780" s="7"/>
      <c r="CP14780" s="7"/>
      <c r="CR14780" s="7"/>
      <c r="CS14780" s="7"/>
      <c r="CU14780" s="16"/>
      <c r="DB14780" s="7"/>
      <c r="DD14780" s="7"/>
      <c r="DF14780" s="9"/>
    </row>
    <row r="14781" spans="3:110" x14ac:dyDescent="0.25">
      <c r="C14781" s="6"/>
      <c r="H14781" s="7"/>
      <c r="L14781" s="18"/>
      <c r="M14781" s="18"/>
      <c r="N14781" s="20"/>
      <c r="AD14781" s="18"/>
      <c r="AE14781" s="18"/>
      <c r="AJ14781" s="7"/>
      <c r="AL14781" s="7"/>
      <c r="AN14781" s="7"/>
      <c r="AP14781" s="7"/>
      <c r="AR14781" s="7"/>
      <c r="AX14781" s="7"/>
      <c r="AY14781" s="7"/>
      <c r="BE14781" s="9"/>
      <c r="BW14781" s="17"/>
      <c r="CH14781" s="7"/>
      <c r="CJ14781" s="7"/>
      <c r="CP14781" s="7"/>
      <c r="CR14781" s="7"/>
      <c r="CS14781" s="7"/>
      <c r="CU14781" s="16"/>
      <c r="DB14781" s="7"/>
      <c r="DD14781" s="7"/>
      <c r="DF14781" s="9"/>
    </row>
    <row r="14782" spans="3:110" x14ac:dyDescent="0.25">
      <c r="C14782" s="6"/>
      <c r="H14782" s="7"/>
      <c r="L14782" s="18"/>
      <c r="M14782" s="18"/>
      <c r="N14782" s="20"/>
      <c r="AD14782" s="18"/>
      <c r="AE14782" s="18"/>
      <c r="AJ14782" s="7"/>
      <c r="AL14782" s="7"/>
      <c r="AN14782" s="7"/>
      <c r="AP14782" s="7"/>
      <c r="AR14782" s="7"/>
      <c r="AX14782" s="7"/>
      <c r="AY14782" s="7"/>
      <c r="BE14782" s="9"/>
      <c r="BW14782" s="17"/>
      <c r="CH14782" s="7"/>
      <c r="CJ14782" s="7"/>
      <c r="CP14782" s="7"/>
      <c r="CR14782" s="7"/>
      <c r="CS14782" s="7"/>
      <c r="CU14782" s="16"/>
      <c r="DB14782" s="7"/>
      <c r="DD14782" s="7"/>
      <c r="DF14782" s="9"/>
    </row>
    <row r="14783" spans="3:110" x14ac:dyDescent="0.25">
      <c r="C14783" s="6"/>
      <c r="H14783" s="7"/>
      <c r="L14783" s="18"/>
      <c r="M14783" s="18"/>
      <c r="N14783" s="20"/>
      <c r="AD14783" s="18"/>
      <c r="AE14783" s="18"/>
      <c r="AJ14783" s="7"/>
      <c r="AL14783" s="7"/>
      <c r="AN14783" s="7"/>
      <c r="AP14783" s="7"/>
      <c r="AR14783" s="7"/>
      <c r="AX14783" s="7"/>
      <c r="AY14783" s="7"/>
      <c r="BE14783" s="9"/>
      <c r="BW14783" s="17"/>
      <c r="CH14783" s="7"/>
      <c r="CJ14783" s="7"/>
      <c r="CP14783" s="7"/>
      <c r="CR14783" s="7"/>
      <c r="CS14783" s="7"/>
      <c r="CU14783" s="16"/>
      <c r="DB14783" s="7"/>
      <c r="DD14783" s="7"/>
      <c r="DF14783" s="9"/>
    </row>
    <row r="14784" spans="3:110" x14ac:dyDescent="0.25">
      <c r="C14784" s="6"/>
      <c r="H14784" s="7"/>
      <c r="L14784" s="18"/>
      <c r="M14784" s="18"/>
      <c r="N14784" s="20"/>
      <c r="AD14784" s="18"/>
      <c r="AE14784" s="18"/>
      <c r="AJ14784" s="7"/>
      <c r="AL14784" s="7"/>
      <c r="AN14784" s="7"/>
      <c r="AP14784" s="7"/>
      <c r="AR14784" s="7"/>
      <c r="AX14784" s="7"/>
      <c r="AY14784" s="7"/>
      <c r="BE14784" s="9"/>
      <c r="BW14784" s="17"/>
      <c r="CH14784" s="7"/>
      <c r="CJ14784" s="7"/>
      <c r="CP14784" s="7"/>
      <c r="CR14784" s="7"/>
      <c r="CS14784" s="7"/>
      <c r="CU14784" s="16"/>
      <c r="DB14784" s="7"/>
      <c r="DD14784" s="7"/>
      <c r="DF14784" s="9"/>
    </row>
    <row r="14785" spans="3:110" x14ac:dyDescent="0.25">
      <c r="C14785" s="6"/>
      <c r="H14785" s="7"/>
      <c r="L14785" s="18"/>
      <c r="M14785" s="18"/>
      <c r="N14785" s="20"/>
      <c r="AD14785" s="18"/>
      <c r="AE14785" s="18"/>
      <c r="AJ14785" s="7"/>
      <c r="AL14785" s="7"/>
      <c r="AN14785" s="7"/>
      <c r="AP14785" s="7"/>
      <c r="AR14785" s="7"/>
      <c r="AX14785" s="7"/>
      <c r="AY14785" s="7"/>
      <c r="BE14785" s="9"/>
      <c r="BW14785" s="17"/>
      <c r="CH14785" s="7"/>
      <c r="CJ14785" s="7"/>
      <c r="CP14785" s="7"/>
      <c r="CR14785" s="7"/>
      <c r="CS14785" s="7"/>
      <c r="CU14785" s="16"/>
      <c r="DB14785" s="7"/>
      <c r="DD14785" s="7"/>
      <c r="DF14785" s="9"/>
    </row>
    <row r="14786" spans="3:110" x14ac:dyDescent="0.25">
      <c r="C14786" s="6"/>
      <c r="H14786" s="7"/>
      <c r="L14786" s="18"/>
      <c r="M14786" s="18"/>
      <c r="N14786" s="20"/>
      <c r="AD14786" s="18"/>
      <c r="AE14786" s="18"/>
      <c r="AJ14786" s="7"/>
      <c r="AL14786" s="7"/>
      <c r="AN14786" s="7"/>
      <c r="AP14786" s="7"/>
      <c r="AR14786" s="7"/>
      <c r="AX14786" s="7"/>
      <c r="AY14786" s="7"/>
      <c r="BE14786" s="9"/>
      <c r="BW14786" s="17"/>
      <c r="CH14786" s="7"/>
      <c r="CJ14786" s="7"/>
      <c r="CP14786" s="7"/>
      <c r="CR14786" s="7"/>
      <c r="CS14786" s="7"/>
      <c r="CU14786" s="16"/>
      <c r="DB14786" s="7"/>
      <c r="DD14786" s="7"/>
      <c r="DF14786" s="9"/>
    </row>
    <row r="14787" spans="3:110" x14ac:dyDescent="0.25">
      <c r="C14787" s="6"/>
      <c r="H14787" s="7"/>
      <c r="L14787" s="18"/>
      <c r="M14787" s="18"/>
      <c r="N14787" s="20"/>
      <c r="AD14787" s="18"/>
      <c r="AE14787" s="18"/>
      <c r="AJ14787" s="7"/>
      <c r="AL14787" s="7"/>
      <c r="AN14787" s="7"/>
      <c r="AP14787" s="7"/>
      <c r="AR14787" s="7"/>
      <c r="AX14787" s="7"/>
      <c r="AY14787" s="7"/>
      <c r="BE14787" s="9"/>
      <c r="BW14787" s="17"/>
      <c r="CH14787" s="7"/>
      <c r="CJ14787" s="7"/>
      <c r="CP14787" s="7"/>
      <c r="CR14787" s="7"/>
      <c r="CS14787" s="7"/>
      <c r="CU14787" s="16"/>
      <c r="DB14787" s="7"/>
      <c r="DD14787" s="7"/>
      <c r="DF14787" s="9"/>
    </row>
    <row r="14788" spans="3:110" x14ac:dyDescent="0.25">
      <c r="C14788" s="6"/>
      <c r="H14788" s="7"/>
      <c r="L14788" s="18"/>
      <c r="M14788" s="18"/>
      <c r="N14788" s="20"/>
      <c r="AD14788" s="18"/>
      <c r="AE14788" s="18"/>
      <c r="AJ14788" s="7"/>
      <c r="AL14788" s="7"/>
      <c r="AN14788" s="7"/>
      <c r="AP14788" s="7"/>
      <c r="AR14788" s="7"/>
      <c r="AX14788" s="7"/>
      <c r="AY14788" s="7"/>
      <c r="BE14788" s="9"/>
      <c r="BW14788" s="17"/>
      <c r="CH14788" s="7"/>
      <c r="CJ14788" s="7"/>
      <c r="CP14788" s="7"/>
      <c r="CR14788" s="7"/>
      <c r="CS14788" s="7"/>
      <c r="CU14788" s="16"/>
      <c r="DB14788" s="7"/>
      <c r="DD14788" s="7"/>
      <c r="DF14788" s="9"/>
    </row>
    <row r="14789" spans="3:110" x14ac:dyDescent="0.25">
      <c r="C14789" s="6"/>
      <c r="H14789" s="7"/>
      <c r="L14789" s="18"/>
      <c r="M14789" s="18"/>
      <c r="N14789" s="20"/>
      <c r="AD14789" s="18"/>
      <c r="AE14789" s="18"/>
      <c r="AJ14789" s="7"/>
      <c r="AL14789" s="7"/>
      <c r="AN14789" s="7"/>
      <c r="AP14789" s="7"/>
      <c r="AR14789" s="7"/>
      <c r="AX14789" s="7"/>
      <c r="AY14789" s="7"/>
      <c r="BE14789" s="9"/>
      <c r="BW14789" s="17"/>
      <c r="CH14789" s="7"/>
      <c r="CJ14789" s="7"/>
      <c r="CP14789" s="7"/>
      <c r="CR14789" s="7"/>
      <c r="CS14789" s="7"/>
      <c r="CU14789" s="16"/>
      <c r="DB14789" s="7"/>
      <c r="DD14789" s="7"/>
      <c r="DF14789" s="9"/>
    </row>
    <row r="14790" spans="3:110" x14ac:dyDescent="0.25">
      <c r="C14790" s="6"/>
      <c r="H14790" s="7"/>
      <c r="L14790" s="18"/>
      <c r="M14790" s="18"/>
      <c r="N14790" s="20"/>
      <c r="AD14790" s="18"/>
      <c r="AE14790" s="18"/>
      <c r="AJ14790" s="7"/>
      <c r="AL14790" s="7"/>
      <c r="AN14790" s="7"/>
      <c r="AP14790" s="7"/>
      <c r="AR14790" s="7"/>
      <c r="AX14790" s="7"/>
      <c r="AY14790" s="7"/>
      <c r="BE14790" s="9"/>
      <c r="BW14790" s="17"/>
      <c r="CH14790" s="7"/>
      <c r="CJ14790" s="7"/>
      <c r="CP14790" s="7"/>
      <c r="CR14790" s="7"/>
      <c r="CS14790" s="7"/>
      <c r="CU14790" s="16"/>
      <c r="DB14790" s="7"/>
      <c r="DD14790" s="7"/>
      <c r="DF14790" s="9"/>
    </row>
    <row r="14791" spans="3:110" x14ac:dyDescent="0.25">
      <c r="C14791" s="6"/>
      <c r="H14791" s="7"/>
      <c r="L14791" s="18"/>
      <c r="M14791" s="18"/>
      <c r="N14791" s="20"/>
      <c r="AD14791" s="18"/>
      <c r="AE14791" s="18"/>
      <c r="AJ14791" s="7"/>
      <c r="AL14791" s="7"/>
      <c r="AN14791" s="7"/>
      <c r="AP14791" s="7"/>
      <c r="AR14791" s="7"/>
      <c r="AX14791" s="7"/>
      <c r="AY14791" s="7"/>
      <c r="BE14791" s="9"/>
      <c r="BW14791" s="17"/>
      <c r="CH14791" s="7"/>
      <c r="CJ14791" s="7"/>
      <c r="CP14791" s="7"/>
      <c r="CR14791" s="7"/>
      <c r="CS14791" s="7"/>
      <c r="CU14791" s="16"/>
      <c r="DB14791" s="7"/>
      <c r="DD14791" s="7"/>
      <c r="DF14791" s="9"/>
    </row>
    <row r="14792" spans="3:110" x14ac:dyDescent="0.25">
      <c r="C14792" s="6"/>
      <c r="H14792" s="7"/>
      <c r="L14792" s="18"/>
      <c r="M14792" s="18"/>
      <c r="N14792" s="20"/>
      <c r="AD14792" s="18"/>
      <c r="AE14792" s="18"/>
      <c r="AJ14792" s="7"/>
      <c r="AL14792" s="7"/>
      <c r="AN14792" s="7"/>
      <c r="AP14792" s="7"/>
      <c r="AR14792" s="7"/>
      <c r="AX14792" s="7"/>
      <c r="AY14792" s="7"/>
      <c r="BE14792" s="9"/>
      <c r="BW14792" s="17"/>
      <c r="CH14792" s="7"/>
      <c r="CJ14792" s="7"/>
      <c r="CP14792" s="7"/>
      <c r="CR14792" s="7"/>
      <c r="CS14792" s="7"/>
      <c r="CU14792" s="16"/>
      <c r="DB14792" s="7"/>
      <c r="DD14792" s="7"/>
      <c r="DF14792" s="9"/>
    </row>
    <row r="14793" spans="3:110" x14ac:dyDescent="0.25">
      <c r="C14793" s="6"/>
      <c r="H14793" s="7"/>
      <c r="L14793" s="18"/>
      <c r="M14793" s="18"/>
      <c r="N14793" s="20"/>
      <c r="AD14793" s="18"/>
      <c r="AE14793" s="18"/>
      <c r="AJ14793" s="7"/>
      <c r="AL14793" s="7"/>
      <c r="AN14793" s="7"/>
      <c r="AP14793" s="7"/>
      <c r="AR14793" s="7"/>
      <c r="AX14793" s="7"/>
      <c r="AY14793" s="7"/>
      <c r="BE14793" s="9"/>
      <c r="BW14793" s="17"/>
      <c r="CH14793" s="7"/>
      <c r="CJ14793" s="7"/>
      <c r="CP14793" s="7"/>
      <c r="CR14793" s="7"/>
      <c r="CS14793" s="7"/>
      <c r="CU14793" s="16"/>
      <c r="DB14793" s="7"/>
      <c r="DD14793" s="7"/>
      <c r="DF14793" s="9"/>
    </row>
    <row r="14794" spans="3:110" x14ac:dyDescent="0.25">
      <c r="C14794" s="6"/>
      <c r="H14794" s="7"/>
      <c r="L14794" s="18"/>
      <c r="M14794" s="18"/>
      <c r="N14794" s="20"/>
      <c r="AD14794" s="18"/>
      <c r="AE14794" s="18"/>
      <c r="AJ14794" s="7"/>
      <c r="AL14794" s="7"/>
      <c r="AN14794" s="7"/>
      <c r="AP14794" s="7"/>
      <c r="AR14794" s="7"/>
      <c r="AX14794" s="7"/>
      <c r="AY14794" s="7"/>
      <c r="BE14794" s="9"/>
      <c r="BW14794" s="17"/>
      <c r="CH14794" s="7"/>
      <c r="CJ14794" s="7"/>
      <c r="CP14794" s="7"/>
      <c r="CR14794" s="7"/>
      <c r="CS14794" s="7"/>
      <c r="CU14794" s="16"/>
      <c r="DB14794" s="7"/>
      <c r="DD14794" s="7"/>
      <c r="DF14794" s="9"/>
    </row>
    <row r="14795" spans="3:110" x14ac:dyDescent="0.25">
      <c r="C14795" s="6"/>
      <c r="H14795" s="7"/>
      <c r="L14795" s="18"/>
      <c r="M14795" s="18"/>
      <c r="N14795" s="20"/>
      <c r="AD14795" s="18"/>
      <c r="AE14795" s="18"/>
      <c r="AJ14795" s="7"/>
      <c r="AL14795" s="7"/>
      <c r="AN14795" s="7"/>
      <c r="AP14795" s="7"/>
      <c r="AR14795" s="7"/>
      <c r="AX14795" s="7"/>
      <c r="AY14795" s="7"/>
      <c r="BE14795" s="9"/>
      <c r="BW14795" s="17"/>
      <c r="CH14795" s="7"/>
      <c r="CJ14795" s="7"/>
      <c r="CP14795" s="7"/>
      <c r="CR14795" s="7"/>
      <c r="CS14795" s="7"/>
      <c r="CU14795" s="16"/>
      <c r="DB14795" s="7"/>
      <c r="DD14795" s="7"/>
      <c r="DF14795" s="9"/>
    </row>
    <row r="14796" spans="3:110" x14ac:dyDescent="0.25">
      <c r="C14796" s="6"/>
      <c r="H14796" s="7"/>
      <c r="L14796" s="18"/>
      <c r="M14796" s="18"/>
      <c r="N14796" s="20"/>
      <c r="AD14796" s="18"/>
      <c r="AE14796" s="18"/>
      <c r="AJ14796" s="7"/>
      <c r="AL14796" s="7"/>
      <c r="AN14796" s="7"/>
      <c r="AP14796" s="7"/>
      <c r="AR14796" s="7"/>
      <c r="AX14796" s="7"/>
      <c r="AY14796" s="7"/>
      <c r="BE14796" s="9"/>
      <c r="BW14796" s="17"/>
      <c r="CH14796" s="7"/>
      <c r="CJ14796" s="7"/>
      <c r="CP14796" s="7"/>
      <c r="CR14796" s="7"/>
      <c r="CS14796" s="7"/>
      <c r="CU14796" s="16"/>
      <c r="DB14796" s="7"/>
      <c r="DD14796" s="7"/>
      <c r="DF14796" s="9"/>
    </row>
    <row r="14797" spans="3:110" x14ac:dyDescent="0.25">
      <c r="C14797" s="6"/>
      <c r="H14797" s="7"/>
      <c r="L14797" s="18"/>
      <c r="M14797" s="18"/>
      <c r="N14797" s="20"/>
      <c r="AD14797" s="18"/>
      <c r="AE14797" s="18"/>
      <c r="AJ14797" s="7"/>
      <c r="AL14797" s="7"/>
      <c r="AN14797" s="7"/>
      <c r="AP14797" s="7"/>
      <c r="AR14797" s="7"/>
      <c r="AX14797" s="7"/>
      <c r="AY14797" s="7"/>
      <c r="BE14797" s="9"/>
      <c r="BW14797" s="17"/>
      <c r="CH14797" s="7"/>
      <c r="CJ14797" s="7"/>
      <c r="CP14797" s="7"/>
      <c r="CR14797" s="7"/>
      <c r="CS14797" s="7"/>
      <c r="CU14797" s="16"/>
      <c r="DB14797" s="7"/>
      <c r="DD14797" s="7"/>
      <c r="DF14797" s="9"/>
    </row>
    <row r="14798" spans="3:110" x14ac:dyDescent="0.25">
      <c r="C14798" s="6"/>
      <c r="H14798" s="7"/>
      <c r="L14798" s="18"/>
      <c r="M14798" s="18"/>
      <c r="N14798" s="20"/>
      <c r="AD14798" s="18"/>
      <c r="AE14798" s="18"/>
      <c r="AJ14798" s="7"/>
      <c r="AL14798" s="7"/>
      <c r="AN14798" s="7"/>
      <c r="AP14798" s="7"/>
      <c r="AR14798" s="7"/>
      <c r="AX14798" s="7"/>
      <c r="AY14798" s="7"/>
      <c r="BE14798" s="9"/>
      <c r="BW14798" s="17"/>
      <c r="CH14798" s="7"/>
      <c r="CJ14798" s="7"/>
      <c r="CP14798" s="7"/>
      <c r="CR14798" s="7"/>
      <c r="CS14798" s="7"/>
      <c r="CU14798" s="16"/>
      <c r="DB14798" s="7"/>
      <c r="DD14798" s="7"/>
      <c r="DF14798" s="9"/>
    </row>
    <row r="14799" spans="3:110" x14ac:dyDescent="0.25">
      <c r="C14799" s="6"/>
      <c r="H14799" s="7"/>
      <c r="L14799" s="18"/>
      <c r="M14799" s="18"/>
      <c r="N14799" s="20"/>
      <c r="AD14799" s="18"/>
      <c r="AE14799" s="18"/>
      <c r="AJ14799" s="7"/>
      <c r="AL14799" s="7"/>
      <c r="AN14799" s="7"/>
      <c r="AP14799" s="7"/>
      <c r="AR14799" s="7"/>
      <c r="AX14799" s="7"/>
      <c r="AY14799" s="7"/>
      <c r="BE14799" s="9"/>
      <c r="BW14799" s="17"/>
      <c r="CH14799" s="7"/>
      <c r="CJ14799" s="7"/>
      <c r="CP14799" s="7"/>
      <c r="CR14799" s="7"/>
      <c r="CS14799" s="7"/>
      <c r="CU14799" s="16"/>
      <c r="DB14799" s="7"/>
      <c r="DD14799" s="7"/>
      <c r="DF14799" s="9"/>
    </row>
    <row r="14800" spans="3:110" x14ac:dyDescent="0.25">
      <c r="C14800" s="6"/>
      <c r="H14800" s="7"/>
      <c r="L14800" s="18"/>
      <c r="M14800" s="18"/>
      <c r="N14800" s="20"/>
      <c r="AD14800" s="18"/>
      <c r="AE14800" s="18"/>
      <c r="AJ14800" s="7"/>
      <c r="AL14800" s="7"/>
      <c r="AN14800" s="7"/>
      <c r="AP14800" s="7"/>
      <c r="AR14800" s="7"/>
      <c r="AX14800" s="7"/>
      <c r="AY14800" s="7"/>
      <c r="BE14800" s="9"/>
      <c r="BW14800" s="17"/>
      <c r="CH14800" s="7"/>
      <c r="CJ14800" s="7"/>
      <c r="CP14800" s="7"/>
      <c r="CR14800" s="7"/>
      <c r="CS14800" s="7"/>
      <c r="CU14800" s="16"/>
      <c r="DB14800" s="7"/>
      <c r="DD14800" s="7"/>
      <c r="DF14800" s="9"/>
    </row>
    <row r="14801" spans="3:110" x14ac:dyDescent="0.25">
      <c r="C14801" s="6"/>
      <c r="H14801" s="7"/>
      <c r="L14801" s="18"/>
      <c r="M14801" s="18"/>
      <c r="N14801" s="20"/>
      <c r="AD14801" s="18"/>
      <c r="AE14801" s="18"/>
      <c r="AJ14801" s="7"/>
      <c r="AL14801" s="7"/>
      <c r="AN14801" s="7"/>
      <c r="AP14801" s="7"/>
      <c r="AR14801" s="7"/>
      <c r="AX14801" s="7"/>
      <c r="AY14801" s="7"/>
      <c r="BE14801" s="9"/>
      <c r="BW14801" s="17"/>
      <c r="CH14801" s="7"/>
      <c r="CJ14801" s="7"/>
      <c r="CP14801" s="7"/>
      <c r="CR14801" s="7"/>
      <c r="CS14801" s="7"/>
      <c r="CU14801" s="16"/>
      <c r="DB14801" s="7"/>
      <c r="DD14801" s="7"/>
      <c r="DF14801" s="9"/>
    </row>
    <row r="14802" spans="3:110" x14ac:dyDescent="0.25">
      <c r="C14802" s="6"/>
      <c r="H14802" s="7"/>
      <c r="L14802" s="18"/>
      <c r="M14802" s="18"/>
      <c r="N14802" s="20"/>
      <c r="AD14802" s="18"/>
      <c r="AE14802" s="18"/>
      <c r="AJ14802" s="7"/>
      <c r="AL14802" s="7"/>
      <c r="AN14802" s="7"/>
      <c r="AP14802" s="7"/>
      <c r="AR14802" s="7"/>
      <c r="AX14802" s="7"/>
      <c r="AY14802" s="7"/>
      <c r="BE14802" s="9"/>
      <c r="BW14802" s="17"/>
      <c r="CH14802" s="7"/>
      <c r="CJ14802" s="7"/>
      <c r="CP14802" s="7"/>
      <c r="CR14802" s="7"/>
      <c r="CS14802" s="7"/>
      <c r="CU14802" s="16"/>
      <c r="DB14802" s="7"/>
      <c r="DD14802" s="7"/>
      <c r="DF14802" s="9"/>
    </row>
    <row r="14803" spans="3:110" x14ac:dyDescent="0.25">
      <c r="C14803" s="6"/>
      <c r="H14803" s="7"/>
      <c r="L14803" s="18"/>
      <c r="M14803" s="18"/>
      <c r="N14803" s="20"/>
      <c r="AD14803" s="18"/>
      <c r="AE14803" s="18"/>
      <c r="AJ14803" s="7"/>
      <c r="AL14803" s="7"/>
      <c r="AN14803" s="7"/>
      <c r="AP14803" s="7"/>
      <c r="AR14803" s="7"/>
      <c r="AX14803" s="7"/>
      <c r="AY14803" s="7"/>
      <c r="BE14803" s="9"/>
      <c r="BW14803" s="17"/>
      <c r="CH14803" s="7"/>
      <c r="CJ14803" s="7"/>
      <c r="CP14803" s="7"/>
      <c r="CR14803" s="7"/>
      <c r="CS14803" s="7"/>
      <c r="CU14803" s="16"/>
      <c r="DB14803" s="7"/>
      <c r="DD14803" s="7"/>
      <c r="DF14803" s="9"/>
    </row>
    <row r="14804" spans="3:110" x14ac:dyDescent="0.25">
      <c r="C14804" s="6"/>
      <c r="H14804" s="7"/>
      <c r="L14804" s="18"/>
      <c r="M14804" s="18"/>
      <c r="N14804" s="20"/>
      <c r="AD14804" s="18"/>
      <c r="AE14804" s="18"/>
      <c r="AJ14804" s="7"/>
      <c r="AL14804" s="7"/>
      <c r="AN14804" s="7"/>
      <c r="AP14804" s="7"/>
      <c r="AR14804" s="7"/>
      <c r="AX14804" s="7"/>
      <c r="AY14804" s="7"/>
      <c r="BE14804" s="9"/>
      <c r="BW14804" s="17"/>
      <c r="CH14804" s="7"/>
      <c r="CJ14804" s="7"/>
      <c r="CP14804" s="7"/>
      <c r="CR14804" s="7"/>
      <c r="CS14804" s="7"/>
      <c r="CU14804" s="16"/>
      <c r="DB14804" s="7"/>
      <c r="DD14804" s="7"/>
      <c r="DF14804" s="9"/>
    </row>
    <row r="14805" spans="3:110" x14ac:dyDescent="0.25">
      <c r="C14805" s="6"/>
      <c r="H14805" s="7"/>
      <c r="L14805" s="18"/>
      <c r="M14805" s="18"/>
      <c r="N14805" s="20"/>
      <c r="AD14805" s="18"/>
      <c r="AE14805" s="18"/>
      <c r="AJ14805" s="7"/>
      <c r="AL14805" s="7"/>
      <c r="AN14805" s="7"/>
      <c r="AP14805" s="7"/>
      <c r="AR14805" s="7"/>
      <c r="AX14805" s="7"/>
      <c r="AY14805" s="7"/>
      <c r="BE14805" s="9"/>
      <c r="BW14805" s="17"/>
      <c r="CH14805" s="7"/>
      <c r="CJ14805" s="7"/>
      <c r="CP14805" s="7"/>
      <c r="CR14805" s="7"/>
      <c r="CS14805" s="7"/>
      <c r="CU14805" s="16"/>
      <c r="DB14805" s="7"/>
      <c r="DD14805" s="7"/>
      <c r="DF14805" s="9"/>
    </row>
    <row r="14806" spans="3:110" x14ac:dyDescent="0.25">
      <c r="C14806" s="6"/>
      <c r="H14806" s="7"/>
      <c r="L14806" s="18"/>
      <c r="M14806" s="18"/>
      <c r="N14806" s="20"/>
      <c r="AD14806" s="18"/>
      <c r="AE14806" s="18"/>
      <c r="AJ14806" s="7"/>
      <c r="AL14806" s="7"/>
      <c r="AN14806" s="7"/>
      <c r="AP14806" s="7"/>
      <c r="AR14806" s="7"/>
      <c r="AX14806" s="7"/>
      <c r="AY14806" s="7"/>
      <c r="BE14806" s="9"/>
      <c r="BW14806" s="17"/>
      <c r="CH14806" s="7"/>
      <c r="CJ14806" s="7"/>
      <c r="CP14806" s="7"/>
      <c r="CR14806" s="7"/>
      <c r="CS14806" s="7"/>
      <c r="CU14806" s="16"/>
      <c r="DB14806" s="7"/>
      <c r="DD14806" s="7"/>
      <c r="DF14806" s="9"/>
    </row>
    <row r="14807" spans="3:110" x14ac:dyDescent="0.25">
      <c r="C14807" s="6"/>
      <c r="H14807" s="7"/>
      <c r="L14807" s="18"/>
      <c r="M14807" s="18"/>
      <c r="N14807" s="20"/>
      <c r="AD14807" s="18"/>
      <c r="AE14807" s="18"/>
      <c r="AJ14807" s="7"/>
      <c r="AL14807" s="7"/>
      <c r="AN14807" s="7"/>
      <c r="AP14807" s="7"/>
      <c r="AR14807" s="7"/>
      <c r="AX14807" s="7"/>
      <c r="AY14807" s="7"/>
      <c r="BE14807" s="9"/>
      <c r="BW14807" s="17"/>
      <c r="CH14807" s="7"/>
      <c r="CJ14807" s="7"/>
      <c r="CP14807" s="7"/>
      <c r="CR14807" s="7"/>
      <c r="CS14807" s="7"/>
      <c r="CU14807" s="16"/>
      <c r="DB14807" s="7"/>
      <c r="DD14807" s="7"/>
      <c r="DF14807" s="9"/>
    </row>
    <row r="14808" spans="3:110" x14ac:dyDescent="0.25">
      <c r="C14808" s="6"/>
      <c r="H14808" s="7"/>
      <c r="L14808" s="18"/>
      <c r="M14808" s="18"/>
      <c r="N14808" s="20"/>
      <c r="AD14808" s="18"/>
      <c r="AE14808" s="18"/>
      <c r="AJ14808" s="7"/>
      <c r="AL14808" s="7"/>
      <c r="AN14808" s="7"/>
      <c r="AP14808" s="7"/>
      <c r="AR14808" s="7"/>
      <c r="AX14808" s="7"/>
      <c r="AY14808" s="7"/>
      <c r="BE14808" s="9"/>
      <c r="BW14808" s="17"/>
      <c r="CH14808" s="7"/>
      <c r="CJ14808" s="7"/>
      <c r="CP14808" s="7"/>
      <c r="CR14808" s="7"/>
      <c r="CS14808" s="7"/>
      <c r="CU14808" s="16"/>
      <c r="DB14808" s="7"/>
      <c r="DD14808" s="7"/>
      <c r="DF14808" s="9"/>
    </row>
    <row r="14809" spans="3:110" x14ac:dyDescent="0.25">
      <c r="C14809" s="6"/>
      <c r="H14809" s="7"/>
      <c r="L14809" s="18"/>
      <c r="M14809" s="18"/>
      <c r="N14809" s="20"/>
      <c r="AD14809" s="18"/>
      <c r="AE14809" s="18"/>
      <c r="AJ14809" s="7"/>
      <c r="AL14809" s="7"/>
      <c r="AN14809" s="7"/>
      <c r="AP14809" s="7"/>
      <c r="AR14809" s="7"/>
      <c r="AX14809" s="7"/>
      <c r="AY14809" s="7"/>
      <c r="BE14809" s="9"/>
      <c r="BW14809" s="17"/>
      <c r="CH14809" s="7"/>
      <c r="CJ14809" s="7"/>
      <c r="CP14809" s="7"/>
      <c r="CR14809" s="7"/>
      <c r="CS14809" s="7"/>
      <c r="CU14809" s="16"/>
      <c r="DB14809" s="7"/>
      <c r="DD14809" s="7"/>
      <c r="DF14809" s="9"/>
    </row>
    <row r="14810" spans="3:110" x14ac:dyDescent="0.25">
      <c r="C14810" s="6"/>
      <c r="H14810" s="7"/>
      <c r="L14810" s="18"/>
      <c r="M14810" s="18"/>
      <c r="N14810" s="20"/>
      <c r="AD14810" s="18"/>
      <c r="AE14810" s="18"/>
      <c r="AJ14810" s="7"/>
      <c r="AL14810" s="7"/>
      <c r="AN14810" s="7"/>
      <c r="AP14810" s="7"/>
      <c r="AR14810" s="7"/>
      <c r="AX14810" s="7"/>
      <c r="AY14810" s="7"/>
      <c r="BE14810" s="9"/>
      <c r="BW14810" s="17"/>
      <c r="CH14810" s="7"/>
      <c r="CJ14810" s="7"/>
      <c r="CP14810" s="7"/>
      <c r="CR14810" s="7"/>
      <c r="CS14810" s="7"/>
      <c r="CU14810" s="16"/>
      <c r="DB14810" s="7"/>
      <c r="DD14810" s="7"/>
      <c r="DF14810" s="9"/>
    </row>
    <row r="14811" spans="3:110" x14ac:dyDescent="0.25">
      <c r="C14811" s="6"/>
      <c r="H14811" s="7"/>
      <c r="L14811" s="18"/>
      <c r="M14811" s="18"/>
      <c r="N14811" s="20"/>
      <c r="AD14811" s="18"/>
      <c r="AE14811" s="18"/>
      <c r="AJ14811" s="7"/>
      <c r="AL14811" s="7"/>
      <c r="AN14811" s="7"/>
      <c r="AP14811" s="7"/>
      <c r="AR14811" s="7"/>
      <c r="AX14811" s="7"/>
      <c r="AY14811" s="7"/>
      <c r="BE14811" s="9"/>
      <c r="BW14811" s="17"/>
      <c r="CH14811" s="7"/>
      <c r="CJ14811" s="7"/>
      <c r="CP14811" s="7"/>
      <c r="CR14811" s="7"/>
      <c r="CS14811" s="7"/>
      <c r="CU14811" s="16"/>
      <c r="DB14811" s="7"/>
      <c r="DD14811" s="7"/>
      <c r="DF14811" s="9"/>
    </row>
    <row r="14812" spans="3:110" x14ac:dyDescent="0.25">
      <c r="C14812" s="6"/>
      <c r="H14812" s="7"/>
      <c r="L14812" s="18"/>
      <c r="M14812" s="18"/>
      <c r="N14812" s="20"/>
      <c r="AD14812" s="18"/>
      <c r="AE14812" s="18"/>
      <c r="AJ14812" s="7"/>
      <c r="AL14812" s="7"/>
      <c r="AN14812" s="7"/>
      <c r="AP14812" s="7"/>
      <c r="AR14812" s="7"/>
      <c r="AX14812" s="7"/>
      <c r="AY14812" s="7"/>
      <c r="BE14812" s="9"/>
      <c r="BW14812" s="17"/>
      <c r="CH14812" s="7"/>
      <c r="CJ14812" s="7"/>
      <c r="CP14812" s="7"/>
      <c r="CR14812" s="7"/>
      <c r="CS14812" s="7"/>
      <c r="CU14812" s="16"/>
      <c r="DB14812" s="7"/>
      <c r="DD14812" s="7"/>
      <c r="DF14812" s="9"/>
    </row>
    <row r="14813" spans="3:110" x14ac:dyDescent="0.25">
      <c r="C14813" s="6"/>
      <c r="H14813" s="7"/>
      <c r="L14813" s="18"/>
      <c r="M14813" s="18"/>
      <c r="N14813" s="20"/>
      <c r="AD14813" s="18"/>
      <c r="AE14813" s="18"/>
      <c r="AJ14813" s="7"/>
      <c r="AL14813" s="7"/>
      <c r="AN14813" s="7"/>
      <c r="AP14813" s="7"/>
      <c r="AR14813" s="7"/>
      <c r="AX14813" s="7"/>
      <c r="AY14813" s="7"/>
      <c r="BE14813" s="9"/>
      <c r="BW14813" s="17"/>
      <c r="CH14813" s="7"/>
      <c r="CJ14813" s="7"/>
      <c r="CP14813" s="7"/>
      <c r="CR14813" s="7"/>
      <c r="CS14813" s="7"/>
      <c r="CU14813" s="16"/>
      <c r="DB14813" s="7"/>
      <c r="DD14813" s="7"/>
      <c r="DF14813" s="9"/>
    </row>
    <row r="14814" spans="3:110" x14ac:dyDescent="0.25">
      <c r="C14814" s="6"/>
      <c r="H14814" s="7"/>
      <c r="L14814" s="18"/>
      <c r="M14814" s="18"/>
      <c r="N14814" s="20"/>
      <c r="AD14814" s="18"/>
      <c r="AE14814" s="18"/>
      <c r="AJ14814" s="7"/>
      <c r="AL14814" s="7"/>
      <c r="AN14814" s="7"/>
      <c r="AP14814" s="7"/>
      <c r="AR14814" s="7"/>
      <c r="AX14814" s="7"/>
      <c r="AY14814" s="7"/>
      <c r="BE14814" s="9"/>
      <c r="BW14814" s="17"/>
      <c r="CH14814" s="7"/>
      <c r="CJ14814" s="7"/>
      <c r="CP14814" s="7"/>
      <c r="CR14814" s="7"/>
      <c r="CS14814" s="7"/>
      <c r="CU14814" s="16"/>
      <c r="DB14814" s="7"/>
      <c r="DD14814" s="7"/>
      <c r="DF14814" s="9"/>
    </row>
    <row r="14815" spans="3:110" x14ac:dyDescent="0.25">
      <c r="C14815" s="6"/>
      <c r="H14815" s="7"/>
      <c r="L14815" s="18"/>
      <c r="M14815" s="18"/>
      <c r="N14815" s="20"/>
      <c r="AD14815" s="18"/>
      <c r="AE14815" s="18"/>
      <c r="AJ14815" s="7"/>
      <c r="AL14815" s="7"/>
      <c r="AN14815" s="7"/>
      <c r="AP14815" s="7"/>
      <c r="AR14815" s="7"/>
      <c r="AX14815" s="7"/>
      <c r="AY14815" s="7"/>
      <c r="BE14815" s="9"/>
      <c r="BW14815" s="17"/>
      <c r="CH14815" s="7"/>
      <c r="CJ14815" s="7"/>
      <c r="CP14815" s="7"/>
      <c r="CR14815" s="7"/>
      <c r="CS14815" s="7"/>
      <c r="CU14815" s="16"/>
      <c r="DB14815" s="7"/>
      <c r="DD14815" s="7"/>
      <c r="DF14815" s="9"/>
    </row>
    <row r="14816" spans="3:110" x14ac:dyDescent="0.25">
      <c r="C14816" s="6"/>
      <c r="H14816" s="7"/>
      <c r="L14816" s="18"/>
      <c r="M14816" s="18"/>
      <c r="N14816" s="20"/>
      <c r="AD14816" s="18"/>
      <c r="AE14816" s="18"/>
      <c r="AJ14816" s="7"/>
      <c r="AL14816" s="7"/>
      <c r="AN14816" s="7"/>
      <c r="AP14816" s="7"/>
      <c r="AR14816" s="7"/>
      <c r="AX14816" s="7"/>
      <c r="AY14816" s="7"/>
      <c r="BE14816" s="9"/>
      <c r="BW14816" s="17"/>
      <c r="CH14816" s="7"/>
      <c r="CJ14816" s="7"/>
      <c r="CP14816" s="7"/>
      <c r="CR14816" s="7"/>
      <c r="CS14816" s="7"/>
      <c r="CU14816" s="16"/>
      <c r="DB14816" s="7"/>
      <c r="DD14816" s="7"/>
      <c r="DF14816" s="9"/>
    </row>
    <row r="14817" spans="3:110" x14ac:dyDescent="0.25">
      <c r="C14817" s="6"/>
      <c r="H14817" s="7"/>
      <c r="L14817" s="18"/>
      <c r="M14817" s="18"/>
      <c r="N14817" s="20"/>
      <c r="AD14817" s="18"/>
      <c r="AE14817" s="18"/>
      <c r="AJ14817" s="7"/>
      <c r="AL14817" s="7"/>
      <c r="AN14817" s="7"/>
      <c r="AP14817" s="7"/>
      <c r="AR14817" s="7"/>
      <c r="AX14817" s="7"/>
      <c r="AY14817" s="7"/>
      <c r="BE14817" s="9"/>
      <c r="BW14817" s="17"/>
      <c r="CH14817" s="7"/>
      <c r="CJ14817" s="7"/>
      <c r="CP14817" s="7"/>
      <c r="CR14817" s="7"/>
      <c r="CS14817" s="7"/>
      <c r="CU14817" s="16"/>
      <c r="DB14817" s="7"/>
      <c r="DD14817" s="7"/>
      <c r="DF14817" s="9"/>
    </row>
    <row r="14818" spans="3:110" x14ac:dyDescent="0.25">
      <c r="C14818" s="6"/>
      <c r="H14818" s="7"/>
      <c r="L14818" s="18"/>
      <c r="M14818" s="18"/>
      <c r="N14818" s="20"/>
      <c r="AD14818" s="18"/>
      <c r="AE14818" s="18"/>
      <c r="AJ14818" s="7"/>
      <c r="AL14818" s="7"/>
      <c r="AN14818" s="7"/>
      <c r="AP14818" s="7"/>
      <c r="AR14818" s="7"/>
      <c r="AX14818" s="7"/>
      <c r="AY14818" s="7"/>
      <c r="BE14818" s="9"/>
      <c r="BW14818" s="17"/>
      <c r="CH14818" s="7"/>
      <c r="CJ14818" s="7"/>
      <c r="CP14818" s="7"/>
      <c r="CR14818" s="7"/>
      <c r="CS14818" s="7"/>
      <c r="CU14818" s="16"/>
      <c r="DB14818" s="7"/>
      <c r="DD14818" s="7"/>
      <c r="DF14818" s="9"/>
    </row>
    <row r="14819" spans="3:110" x14ac:dyDescent="0.25">
      <c r="C14819" s="6"/>
      <c r="H14819" s="7"/>
      <c r="L14819" s="18"/>
      <c r="M14819" s="18"/>
      <c r="N14819" s="20"/>
      <c r="AD14819" s="18"/>
      <c r="AE14819" s="18"/>
      <c r="AJ14819" s="7"/>
      <c r="AL14819" s="7"/>
      <c r="AN14819" s="7"/>
      <c r="AP14819" s="7"/>
      <c r="AR14819" s="7"/>
      <c r="AX14819" s="7"/>
      <c r="AY14819" s="7"/>
      <c r="BE14819" s="9"/>
      <c r="BW14819" s="17"/>
      <c r="CH14819" s="7"/>
      <c r="CJ14819" s="7"/>
      <c r="CP14819" s="7"/>
      <c r="CR14819" s="7"/>
      <c r="CS14819" s="7"/>
      <c r="CU14819" s="16"/>
      <c r="DB14819" s="7"/>
      <c r="DD14819" s="7"/>
      <c r="DF14819" s="9"/>
    </row>
    <row r="14820" spans="3:110" x14ac:dyDescent="0.25">
      <c r="C14820" s="6"/>
      <c r="H14820" s="7"/>
      <c r="L14820" s="18"/>
      <c r="M14820" s="18"/>
      <c r="N14820" s="20"/>
      <c r="AD14820" s="18"/>
      <c r="AE14820" s="18"/>
      <c r="AJ14820" s="7"/>
      <c r="AL14820" s="7"/>
      <c r="AN14820" s="7"/>
      <c r="AP14820" s="7"/>
      <c r="AR14820" s="7"/>
      <c r="AX14820" s="7"/>
      <c r="AY14820" s="7"/>
      <c r="BE14820" s="9"/>
      <c r="BW14820" s="17"/>
      <c r="CH14820" s="7"/>
      <c r="CJ14820" s="7"/>
      <c r="CP14820" s="7"/>
      <c r="CR14820" s="7"/>
      <c r="CS14820" s="7"/>
      <c r="CU14820" s="16"/>
      <c r="DB14820" s="7"/>
      <c r="DD14820" s="7"/>
      <c r="DF14820" s="9"/>
    </row>
    <row r="14821" spans="3:110" x14ac:dyDescent="0.25">
      <c r="C14821" s="6"/>
      <c r="H14821" s="7"/>
      <c r="L14821" s="18"/>
      <c r="M14821" s="18"/>
      <c r="N14821" s="20"/>
      <c r="AD14821" s="18"/>
      <c r="AE14821" s="18"/>
      <c r="AJ14821" s="7"/>
      <c r="AL14821" s="7"/>
      <c r="AN14821" s="7"/>
      <c r="AP14821" s="7"/>
      <c r="AR14821" s="7"/>
      <c r="AX14821" s="7"/>
      <c r="AY14821" s="7"/>
      <c r="BE14821" s="9"/>
      <c r="BW14821" s="17"/>
      <c r="CH14821" s="7"/>
      <c r="CJ14821" s="7"/>
      <c r="CP14821" s="7"/>
      <c r="CR14821" s="7"/>
      <c r="CS14821" s="7"/>
      <c r="CU14821" s="16"/>
      <c r="DB14821" s="7"/>
      <c r="DD14821" s="7"/>
      <c r="DF14821" s="9"/>
    </row>
    <row r="14822" spans="3:110" x14ac:dyDescent="0.25">
      <c r="C14822" s="6"/>
      <c r="H14822" s="7"/>
      <c r="L14822" s="18"/>
      <c r="M14822" s="18"/>
      <c r="N14822" s="20"/>
      <c r="AD14822" s="18"/>
      <c r="AE14822" s="18"/>
      <c r="AJ14822" s="7"/>
      <c r="AL14822" s="7"/>
      <c r="AN14822" s="7"/>
      <c r="AP14822" s="7"/>
      <c r="AR14822" s="7"/>
      <c r="AX14822" s="7"/>
      <c r="AY14822" s="7"/>
      <c r="BE14822" s="9"/>
      <c r="BW14822" s="17"/>
      <c r="CH14822" s="7"/>
      <c r="CJ14822" s="7"/>
      <c r="CP14822" s="7"/>
      <c r="CR14822" s="7"/>
      <c r="CS14822" s="7"/>
      <c r="CU14822" s="16"/>
      <c r="DB14822" s="7"/>
      <c r="DD14822" s="7"/>
      <c r="DF14822" s="9"/>
    </row>
    <row r="14823" spans="3:110" x14ac:dyDescent="0.25">
      <c r="C14823" s="6"/>
      <c r="H14823" s="7"/>
      <c r="L14823" s="18"/>
      <c r="M14823" s="18"/>
      <c r="N14823" s="20"/>
      <c r="AD14823" s="18"/>
      <c r="AE14823" s="18"/>
      <c r="AJ14823" s="7"/>
      <c r="AL14823" s="7"/>
      <c r="AN14823" s="7"/>
      <c r="AP14823" s="7"/>
      <c r="AR14823" s="7"/>
      <c r="AX14823" s="7"/>
      <c r="AY14823" s="7"/>
      <c r="BE14823" s="9"/>
      <c r="BW14823" s="17"/>
      <c r="CH14823" s="7"/>
      <c r="CJ14823" s="7"/>
      <c r="CP14823" s="7"/>
      <c r="CR14823" s="7"/>
      <c r="CS14823" s="7"/>
      <c r="CU14823" s="16"/>
      <c r="DB14823" s="7"/>
      <c r="DD14823" s="7"/>
      <c r="DF14823" s="9"/>
    </row>
    <row r="14824" spans="3:110" x14ac:dyDescent="0.25">
      <c r="C14824" s="6"/>
      <c r="H14824" s="7"/>
      <c r="L14824" s="18"/>
      <c r="M14824" s="18"/>
      <c r="N14824" s="20"/>
      <c r="AD14824" s="18"/>
      <c r="AE14824" s="18"/>
      <c r="AJ14824" s="7"/>
      <c r="AL14824" s="7"/>
      <c r="AN14824" s="7"/>
      <c r="AP14824" s="7"/>
      <c r="AR14824" s="7"/>
      <c r="AX14824" s="7"/>
      <c r="AY14824" s="7"/>
      <c r="BE14824" s="9"/>
      <c r="BW14824" s="17"/>
      <c r="CH14824" s="7"/>
      <c r="CJ14824" s="7"/>
      <c r="CP14824" s="7"/>
      <c r="CR14824" s="7"/>
      <c r="CS14824" s="7"/>
      <c r="CU14824" s="16"/>
      <c r="DB14824" s="7"/>
      <c r="DD14824" s="7"/>
      <c r="DF14824" s="9"/>
    </row>
    <row r="14825" spans="3:110" x14ac:dyDescent="0.25">
      <c r="C14825" s="6"/>
      <c r="H14825" s="7"/>
      <c r="L14825" s="18"/>
      <c r="M14825" s="18"/>
      <c r="N14825" s="20"/>
      <c r="AD14825" s="18"/>
      <c r="AE14825" s="18"/>
      <c r="AJ14825" s="7"/>
      <c r="AL14825" s="7"/>
      <c r="AN14825" s="7"/>
      <c r="AP14825" s="7"/>
      <c r="AR14825" s="7"/>
      <c r="AX14825" s="7"/>
      <c r="AY14825" s="7"/>
      <c r="BE14825" s="9"/>
      <c r="BW14825" s="17"/>
      <c r="CH14825" s="7"/>
      <c r="CJ14825" s="7"/>
      <c r="CP14825" s="7"/>
      <c r="CR14825" s="7"/>
      <c r="CS14825" s="7"/>
      <c r="CU14825" s="16"/>
      <c r="DB14825" s="7"/>
      <c r="DD14825" s="7"/>
      <c r="DF14825" s="9"/>
    </row>
    <row r="14826" spans="3:110" x14ac:dyDescent="0.25">
      <c r="C14826" s="6"/>
      <c r="H14826" s="7"/>
      <c r="L14826" s="18"/>
      <c r="M14826" s="18"/>
      <c r="N14826" s="20"/>
      <c r="AD14826" s="18"/>
      <c r="AE14826" s="18"/>
      <c r="AJ14826" s="7"/>
      <c r="AL14826" s="7"/>
      <c r="AN14826" s="7"/>
      <c r="AP14826" s="7"/>
      <c r="AR14826" s="7"/>
      <c r="AX14826" s="7"/>
      <c r="AY14826" s="7"/>
      <c r="BE14826" s="9"/>
      <c r="BW14826" s="17"/>
      <c r="CH14826" s="7"/>
      <c r="CJ14826" s="7"/>
      <c r="CP14826" s="7"/>
      <c r="CR14826" s="7"/>
      <c r="CS14826" s="7"/>
      <c r="CU14826" s="16"/>
      <c r="DB14826" s="7"/>
      <c r="DD14826" s="7"/>
      <c r="DF14826" s="9"/>
    </row>
    <row r="14827" spans="3:110" x14ac:dyDescent="0.25">
      <c r="C14827" s="6"/>
      <c r="H14827" s="7"/>
      <c r="L14827" s="18"/>
      <c r="M14827" s="18"/>
      <c r="N14827" s="20"/>
      <c r="AD14827" s="18"/>
      <c r="AE14827" s="18"/>
      <c r="AJ14827" s="7"/>
      <c r="AL14827" s="7"/>
      <c r="AN14827" s="7"/>
      <c r="AP14827" s="7"/>
      <c r="AR14827" s="7"/>
      <c r="AX14827" s="7"/>
      <c r="AY14827" s="7"/>
      <c r="BE14827" s="9"/>
      <c r="BW14827" s="17"/>
      <c r="CH14827" s="7"/>
      <c r="CJ14827" s="7"/>
      <c r="CP14827" s="7"/>
      <c r="CR14827" s="7"/>
      <c r="CS14827" s="7"/>
      <c r="CU14827" s="16"/>
      <c r="DB14827" s="7"/>
      <c r="DD14827" s="7"/>
      <c r="DF14827" s="9"/>
    </row>
    <row r="14828" spans="3:110" x14ac:dyDescent="0.25">
      <c r="C14828" s="6"/>
      <c r="H14828" s="7"/>
      <c r="L14828" s="18"/>
      <c r="M14828" s="18"/>
      <c r="N14828" s="20"/>
      <c r="AD14828" s="18"/>
      <c r="AE14828" s="18"/>
      <c r="AJ14828" s="7"/>
      <c r="AL14828" s="7"/>
      <c r="AN14828" s="7"/>
      <c r="AP14828" s="7"/>
      <c r="AR14828" s="7"/>
      <c r="AX14828" s="7"/>
      <c r="AY14828" s="7"/>
      <c r="BE14828" s="9"/>
      <c r="BW14828" s="17"/>
      <c r="CH14828" s="7"/>
      <c r="CJ14828" s="7"/>
      <c r="CP14828" s="7"/>
      <c r="CR14828" s="7"/>
      <c r="CS14828" s="7"/>
      <c r="CU14828" s="16"/>
      <c r="DB14828" s="7"/>
      <c r="DD14828" s="7"/>
      <c r="DF14828" s="9"/>
    </row>
    <row r="14829" spans="3:110" x14ac:dyDescent="0.25">
      <c r="C14829" s="6"/>
      <c r="H14829" s="7"/>
      <c r="L14829" s="18"/>
      <c r="M14829" s="18"/>
      <c r="N14829" s="20"/>
      <c r="AD14829" s="18"/>
      <c r="AE14829" s="18"/>
      <c r="AJ14829" s="7"/>
      <c r="AL14829" s="7"/>
      <c r="AN14829" s="7"/>
      <c r="AP14829" s="7"/>
      <c r="AR14829" s="7"/>
      <c r="AX14829" s="7"/>
      <c r="AY14829" s="7"/>
      <c r="BE14829" s="9"/>
      <c r="BW14829" s="17"/>
      <c r="CH14829" s="7"/>
      <c r="CJ14829" s="7"/>
      <c r="CP14829" s="7"/>
      <c r="CR14829" s="7"/>
      <c r="CS14829" s="7"/>
      <c r="CU14829" s="16"/>
      <c r="DB14829" s="7"/>
      <c r="DD14829" s="7"/>
      <c r="DF14829" s="9"/>
    </row>
    <row r="14830" spans="3:110" x14ac:dyDescent="0.25">
      <c r="C14830" s="6"/>
      <c r="H14830" s="7"/>
      <c r="L14830" s="18"/>
      <c r="M14830" s="18"/>
      <c r="N14830" s="20"/>
      <c r="AD14830" s="18"/>
      <c r="AE14830" s="18"/>
      <c r="AJ14830" s="7"/>
      <c r="AL14830" s="7"/>
      <c r="AN14830" s="7"/>
      <c r="AP14830" s="7"/>
      <c r="AR14830" s="7"/>
      <c r="AX14830" s="7"/>
      <c r="AY14830" s="7"/>
      <c r="BE14830" s="9"/>
      <c r="BW14830" s="17"/>
      <c r="CH14830" s="7"/>
      <c r="CJ14830" s="7"/>
      <c r="CP14830" s="7"/>
      <c r="CR14830" s="7"/>
      <c r="CS14830" s="7"/>
      <c r="CU14830" s="16"/>
      <c r="DB14830" s="7"/>
      <c r="DD14830" s="7"/>
      <c r="DF14830" s="9"/>
    </row>
    <row r="14831" spans="3:110" x14ac:dyDescent="0.25">
      <c r="C14831" s="6"/>
      <c r="H14831" s="7"/>
      <c r="L14831" s="18"/>
      <c r="M14831" s="18"/>
      <c r="N14831" s="20"/>
      <c r="AD14831" s="18"/>
      <c r="AE14831" s="18"/>
      <c r="AJ14831" s="7"/>
      <c r="AL14831" s="7"/>
      <c r="AN14831" s="7"/>
      <c r="AP14831" s="7"/>
      <c r="AR14831" s="7"/>
      <c r="AX14831" s="7"/>
      <c r="AY14831" s="7"/>
      <c r="BE14831" s="9"/>
      <c r="BW14831" s="17"/>
      <c r="CH14831" s="7"/>
      <c r="CJ14831" s="7"/>
      <c r="CP14831" s="7"/>
      <c r="CR14831" s="7"/>
      <c r="CS14831" s="7"/>
      <c r="CU14831" s="16"/>
      <c r="DB14831" s="7"/>
      <c r="DD14831" s="7"/>
      <c r="DF14831" s="9"/>
    </row>
    <row r="14832" spans="3:110" x14ac:dyDescent="0.25">
      <c r="C14832" s="6"/>
      <c r="H14832" s="7"/>
      <c r="L14832" s="18"/>
      <c r="M14832" s="18"/>
      <c r="N14832" s="20"/>
      <c r="AD14832" s="18"/>
      <c r="AE14832" s="18"/>
      <c r="AJ14832" s="7"/>
      <c r="AL14832" s="7"/>
      <c r="AN14832" s="7"/>
      <c r="AP14832" s="7"/>
      <c r="AR14832" s="7"/>
      <c r="AX14832" s="7"/>
      <c r="AY14832" s="7"/>
      <c r="BE14832" s="9"/>
      <c r="BW14832" s="17"/>
      <c r="CH14832" s="7"/>
      <c r="CJ14832" s="7"/>
      <c r="CP14832" s="7"/>
      <c r="CR14832" s="7"/>
      <c r="CS14832" s="7"/>
      <c r="CU14832" s="16"/>
      <c r="DB14832" s="7"/>
      <c r="DD14832" s="7"/>
      <c r="DF14832" s="9"/>
    </row>
    <row r="14833" spans="3:110" x14ac:dyDescent="0.25">
      <c r="C14833" s="6"/>
      <c r="H14833" s="7"/>
      <c r="L14833" s="18"/>
      <c r="M14833" s="18"/>
      <c r="N14833" s="20"/>
      <c r="AD14833" s="18"/>
      <c r="AE14833" s="18"/>
      <c r="AJ14833" s="7"/>
      <c r="AL14833" s="7"/>
      <c r="AN14833" s="7"/>
      <c r="AP14833" s="7"/>
      <c r="AR14833" s="7"/>
      <c r="AX14833" s="7"/>
      <c r="AY14833" s="7"/>
      <c r="BE14833" s="9"/>
      <c r="BW14833" s="17"/>
      <c r="CH14833" s="7"/>
      <c r="CJ14833" s="7"/>
      <c r="CP14833" s="7"/>
      <c r="CR14833" s="7"/>
      <c r="CS14833" s="7"/>
      <c r="CU14833" s="16"/>
      <c r="DB14833" s="7"/>
      <c r="DD14833" s="7"/>
      <c r="DF14833" s="9"/>
    </row>
    <row r="14834" spans="3:110" x14ac:dyDescent="0.25">
      <c r="C14834" s="6"/>
      <c r="H14834" s="7"/>
      <c r="L14834" s="18"/>
      <c r="M14834" s="18"/>
      <c r="N14834" s="20"/>
      <c r="AD14834" s="18"/>
      <c r="AE14834" s="18"/>
      <c r="AJ14834" s="7"/>
      <c r="AL14834" s="7"/>
      <c r="AN14834" s="7"/>
      <c r="AP14834" s="7"/>
      <c r="AR14834" s="7"/>
      <c r="AX14834" s="7"/>
      <c r="AY14834" s="7"/>
      <c r="BE14834" s="9"/>
      <c r="BW14834" s="17"/>
      <c r="CH14834" s="7"/>
      <c r="CJ14834" s="7"/>
      <c r="CP14834" s="7"/>
      <c r="CR14834" s="7"/>
      <c r="CS14834" s="7"/>
      <c r="CU14834" s="16"/>
      <c r="DB14834" s="7"/>
      <c r="DD14834" s="7"/>
      <c r="DF14834" s="9"/>
    </row>
    <row r="14835" spans="3:110" x14ac:dyDescent="0.25">
      <c r="C14835" s="6"/>
      <c r="H14835" s="7"/>
      <c r="L14835" s="18"/>
      <c r="M14835" s="18"/>
      <c r="N14835" s="20"/>
      <c r="AD14835" s="18"/>
      <c r="AE14835" s="18"/>
      <c r="AJ14835" s="7"/>
      <c r="AL14835" s="7"/>
      <c r="AN14835" s="7"/>
      <c r="AP14835" s="7"/>
      <c r="AR14835" s="7"/>
      <c r="AX14835" s="7"/>
      <c r="AY14835" s="7"/>
      <c r="BE14835" s="9"/>
      <c r="BW14835" s="17"/>
      <c r="CH14835" s="7"/>
      <c r="CJ14835" s="7"/>
      <c r="CP14835" s="7"/>
      <c r="CR14835" s="7"/>
      <c r="CS14835" s="7"/>
      <c r="CU14835" s="16"/>
      <c r="DB14835" s="7"/>
      <c r="DD14835" s="7"/>
      <c r="DF14835" s="9"/>
    </row>
    <row r="14836" spans="3:110" x14ac:dyDescent="0.25">
      <c r="C14836" s="6"/>
      <c r="H14836" s="7"/>
      <c r="L14836" s="18"/>
      <c r="M14836" s="18"/>
      <c r="N14836" s="20"/>
      <c r="AD14836" s="18"/>
      <c r="AE14836" s="18"/>
      <c r="AJ14836" s="7"/>
      <c r="AL14836" s="7"/>
      <c r="AN14836" s="7"/>
      <c r="AP14836" s="7"/>
      <c r="AR14836" s="7"/>
      <c r="AX14836" s="7"/>
      <c r="AY14836" s="7"/>
      <c r="BE14836" s="9"/>
      <c r="BW14836" s="17"/>
      <c r="CH14836" s="7"/>
      <c r="CJ14836" s="7"/>
      <c r="CP14836" s="7"/>
      <c r="CR14836" s="7"/>
      <c r="CS14836" s="7"/>
      <c r="CU14836" s="16"/>
      <c r="DB14836" s="7"/>
      <c r="DD14836" s="7"/>
      <c r="DF14836" s="9"/>
    </row>
    <row r="14837" spans="3:110" x14ac:dyDescent="0.25">
      <c r="C14837" s="6"/>
      <c r="H14837" s="7"/>
      <c r="L14837" s="18"/>
      <c r="M14837" s="18"/>
      <c r="N14837" s="20"/>
      <c r="AD14837" s="18"/>
      <c r="AE14837" s="18"/>
      <c r="AJ14837" s="7"/>
      <c r="AL14837" s="7"/>
      <c r="AN14837" s="7"/>
      <c r="AP14837" s="7"/>
      <c r="AR14837" s="7"/>
      <c r="AX14837" s="7"/>
      <c r="AY14837" s="7"/>
      <c r="BE14837" s="9"/>
      <c r="BW14837" s="17"/>
      <c r="CH14837" s="7"/>
      <c r="CJ14837" s="7"/>
      <c r="CP14837" s="7"/>
      <c r="CR14837" s="7"/>
      <c r="CS14837" s="7"/>
      <c r="CU14837" s="16"/>
      <c r="DB14837" s="7"/>
      <c r="DD14837" s="7"/>
      <c r="DF14837" s="9"/>
    </row>
    <row r="14838" spans="3:110" x14ac:dyDescent="0.25">
      <c r="C14838" s="6"/>
      <c r="H14838" s="7"/>
      <c r="L14838" s="18"/>
      <c r="M14838" s="18"/>
      <c r="N14838" s="20"/>
      <c r="AD14838" s="18"/>
      <c r="AE14838" s="18"/>
      <c r="AJ14838" s="7"/>
      <c r="AL14838" s="7"/>
      <c r="AN14838" s="7"/>
      <c r="AP14838" s="7"/>
      <c r="AR14838" s="7"/>
      <c r="AX14838" s="7"/>
      <c r="AY14838" s="7"/>
      <c r="BE14838" s="9"/>
      <c r="BW14838" s="17"/>
      <c r="CH14838" s="7"/>
      <c r="CJ14838" s="7"/>
      <c r="CP14838" s="7"/>
      <c r="CR14838" s="7"/>
      <c r="CS14838" s="7"/>
      <c r="CU14838" s="16"/>
      <c r="DB14838" s="7"/>
      <c r="DD14838" s="7"/>
      <c r="DF14838" s="9"/>
    </row>
    <row r="14839" spans="3:110" x14ac:dyDescent="0.25">
      <c r="C14839" s="6"/>
      <c r="H14839" s="7"/>
      <c r="L14839" s="18"/>
      <c r="M14839" s="18"/>
      <c r="N14839" s="20"/>
      <c r="AD14839" s="18"/>
      <c r="AE14839" s="18"/>
      <c r="AJ14839" s="7"/>
      <c r="AL14839" s="7"/>
      <c r="AN14839" s="7"/>
      <c r="AP14839" s="7"/>
      <c r="AR14839" s="7"/>
      <c r="AX14839" s="7"/>
      <c r="AY14839" s="7"/>
      <c r="BE14839" s="9"/>
      <c r="BW14839" s="17"/>
      <c r="CH14839" s="7"/>
      <c r="CJ14839" s="7"/>
      <c r="CP14839" s="7"/>
      <c r="CR14839" s="7"/>
      <c r="CS14839" s="7"/>
      <c r="CU14839" s="16"/>
      <c r="DB14839" s="7"/>
      <c r="DD14839" s="7"/>
      <c r="DF14839" s="9"/>
    </row>
    <row r="14840" spans="3:110" x14ac:dyDescent="0.25">
      <c r="C14840" s="6"/>
      <c r="H14840" s="7"/>
      <c r="L14840" s="18"/>
      <c r="M14840" s="18"/>
      <c r="N14840" s="20"/>
      <c r="AD14840" s="18"/>
      <c r="AE14840" s="18"/>
      <c r="AJ14840" s="7"/>
      <c r="AL14840" s="7"/>
      <c r="AN14840" s="7"/>
      <c r="AP14840" s="7"/>
      <c r="AR14840" s="7"/>
      <c r="AX14840" s="7"/>
      <c r="AY14840" s="7"/>
      <c r="BE14840" s="9"/>
      <c r="BW14840" s="17"/>
      <c r="CH14840" s="7"/>
      <c r="CJ14840" s="7"/>
      <c r="CP14840" s="7"/>
      <c r="CR14840" s="7"/>
      <c r="CS14840" s="7"/>
      <c r="CU14840" s="16"/>
      <c r="DB14840" s="7"/>
      <c r="DD14840" s="7"/>
      <c r="DF14840" s="9"/>
    </row>
    <row r="14841" spans="3:110" x14ac:dyDescent="0.25">
      <c r="C14841" s="6"/>
      <c r="H14841" s="7"/>
      <c r="L14841" s="18"/>
      <c r="M14841" s="18"/>
      <c r="N14841" s="20"/>
      <c r="AD14841" s="18"/>
      <c r="AE14841" s="18"/>
      <c r="AJ14841" s="7"/>
      <c r="AL14841" s="7"/>
      <c r="AN14841" s="7"/>
      <c r="AP14841" s="7"/>
      <c r="AR14841" s="7"/>
      <c r="AX14841" s="7"/>
      <c r="AY14841" s="7"/>
      <c r="BE14841" s="9"/>
      <c r="BW14841" s="17"/>
      <c r="CH14841" s="7"/>
      <c r="CJ14841" s="7"/>
      <c r="CP14841" s="7"/>
      <c r="CR14841" s="7"/>
      <c r="CS14841" s="7"/>
      <c r="CU14841" s="16"/>
      <c r="DB14841" s="7"/>
      <c r="DD14841" s="7"/>
      <c r="DF14841" s="9"/>
    </row>
    <row r="14842" spans="3:110" x14ac:dyDescent="0.25">
      <c r="C14842" s="6"/>
      <c r="H14842" s="7"/>
      <c r="L14842" s="18"/>
      <c r="M14842" s="18"/>
      <c r="N14842" s="20"/>
      <c r="AD14842" s="18"/>
      <c r="AE14842" s="18"/>
      <c r="AJ14842" s="7"/>
      <c r="AL14842" s="7"/>
      <c r="AN14842" s="7"/>
      <c r="AP14842" s="7"/>
      <c r="AR14842" s="7"/>
      <c r="AX14842" s="7"/>
      <c r="AY14842" s="7"/>
      <c r="BE14842" s="9"/>
      <c r="BW14842" s="17"/>
      <c r="CH14842" s="7"/>
      <c r="CJ14842" s="7"/>
      <c r="CP14842" s="7"/>
      <c r="CR14842" s="7"/>
      <c r="CS14842" s="7"/>
      <c r="CU14842" s="16"/>
      <c r="DB14842" s="7"/>
      <c r="DD14842" s="7"/>
      <c r="DF14842" s="9"/>
    </row>
    <row r="14843" spans="3:110" x14ac:dyDescent="0.25">
      <c r="C14843" s="6"/>
      <c r="H14843" s="7"/>
      <c r="L14843" s="18"/>
      <c r="M14843" s="18"/>
      <c r="N14843" s="20"/>
      <c r="AD14843" s="18"/>
      <c r="AE14843" s="18"/>
      <c r="AJ14843" s="7"/>
      <c r="AL14843" s="7"/>
      <c r="AN14843" s="7"/>
      <c r="AP14843" s="7"/>
      <c r="AR14843" s="7"/>
      <c r="AX14843" s="7"/>
      <c r="AY14843" s="7"/>
      <c r="BE14843" s="9"/>
      <c r="BW14843" s="17"/>
      <c r="CH14843" s="7"/>
      <c r="CJ14843" s="7"/>
      <c r="CP14843" s="7"/>
      <c r="CR14843" s="7"/>
      <c r="CS14843" s="7"/>
      <c r="CU14843" s="16"/>
      <c r="DB14843" s="7"/>
      <c r="DD14843" s="7"/>
      <c r="DF14843" s="9"/>
    </row>
    <row r="14844" spans="3:110" x14ac:dyDescent="0.25">
      <c r="C14844" s="6"/>
      <c r="H14844" s="7"/>
      <c r="L14844" s="18"/>
      <c r="M14844" s="18"/>
      <c r="N14844" s="20"/>
      <c r="AD14844" s="18"/>
      <c r="AE14844" s="18"/>
      <c r="AJ14844" s="7"/>
      <c r="AL14844" s="7"/>
      <c r="AN14844" s="7"/>
      <c r="AP14844" s="7"/>
      <c r="AR14844" s="7"/>
      <c r="AX14844" s="7"/>
      <c r="AY14844" s="7"/>
      <c r="BE14844" s="9"/>
      <c r="BW14844" s="17"/>
      <c r="CH14844" s="7"/>
      <c r="CJ14844" s="7"/>
      <c r="CP14844" s="7"/>
      <c r="CR14844" s="7"/>
      <c r="CS14844" s="7"/>
      <c r="CU14844" s="16"/>
      <c r="DB14844" s="7"/>
      <c r="DD14844" s="7"/>
      <c r="DF14844" s="9"/>
    </row>
    <row r="14845" spans="3:110" x14ac:dyDescent="0.25">
      <c r="C14845" s="6"/>
      <c r="H14845" s="7"/>
      <c r="L14845" s="18"/>
      <c r="M14845" s="18"/>
      <c r="N14845" s="20"/>
      <c r="AD14845" s="18"/>
      <c r="AE14845" s="18"/>
      <c r="AJ14845" s="7"/>
      <c r="AL14845" s="7"/>
      <c r="AN14845" s="7"/>
      <c r="AP14845" s="7"/>
      <c r="AR14845" s="7"/>
      <c r="AX14845" s="7"/>
      <c r="AY14845" s="7"/>
      <c r="BE14845" s="9"/>
      <c r="BW14845" s="17"/>
      <c r="CH14845" s="7"/>
      <c r="CJ14845" s="7"/>
      <c r="CP14845" s="7"/>
      <c r="CR14845" s="7"/>
      <c r="CS14845" s="7"/>
      <c r="CU14845" s="16"/>
      <c r="DB14845" s="7"/>
      <c r="DD14845" s="7"/>
      <c r="DF14845" s="9"/>
    </row>
    <row r="14846" spans="3:110" x14ac:dyDescent="0.25">
      <c r="C14846" s="6"/>
      <c r="H14846" s="7"/>
      <c r="L14846" s="18"/>
      <c r="M14846" s="18"/>
      <c r="N14846" s="20"/>
      <c r="AD14846" s="18"/>
      <c r="AE14846" s="18"/>
      <c r="AJ14846" s="7"/>
      <c r="AL14846" s="7"/>
      <c r="AN14846" s="7"/>
      <c r="AP14846" s="7"/>
      <c r="AR14846" s="7"/>
      <c r="AX14846" s="7"/>
      <c r="AY14846" s="7"/>
      <c r="BE14846" s="9"/>
      <c r="BW14846" s="17"/>
      <c r="CH14846" s="7"/>
      <c r="CJ14846" s="7"/>
      <c r="CP14846" s="7"/>
      <c r="CR14846" s="7"/>
      <c r="CS14846" s="7"/>
      <c r="CU14846" s="16"/>
      <c r="DB14846" s="7"/>
      <c r="DD14846" s="7"/>
      <c r="DF14846" s="9"/>
    </row>
    <row r="14847" spans="3:110" x14ac:dyDescent="0.25">
      <c r="C14847" s="6"/>
      <c r="H14847" s="7"/>
      <c r="L14847" s="18"/>
      <c r="M14847" s="18"/>
      <c r="N14847" s="20"/>
      <c r="AD14847" s="18"/>
      <c r="AE14847" s="18"/>
      <c r="AJ14847" s="7"/>
      <c r="AL14847" s="7"/>
      <c r="AN14847" s="7"/>
      <c r="AP14847" s="7"/>
      <c r="AR14847" s="7"/>
      <c r="AX14847" s="7"/>
      <c r="AY14847" s="7"/>
      <c r="BE14847" s="9"/>
      <c r="BW14847" s="17"/>
      <c r="CH14847" s="7"/>
      <c r="CJ14847" s="7"/>
      <c r="CP14847" s="7"/>
      <c r="CR14847" s="7"/>
      <c r="CS14847" s="7"/>
      <c r="CU14847" s="16"/>
      <c r="DB14847" s="7"/>
      <c r="DD14847" s="7"/>
      <c r="DF14847" s="9"/>
    </row>
    <row r="14848" spans="3:110" x14ac:dyDescent="0.25">
      <c r="C14848" s="6"/>
      <c r="H14848" s="7"/>
      <c r="L14848" s="18"/>
      <c r="M14848" s="18"/>
      <c r="N14848" s="20"/>
      <c r="AD14848" s="18"/>
      <c r="AE14848" s="18"/>
      <c r="AJ14848" s="7"/>
      <c r="AL14848" s="7"/>
      <c r="AN14848" s="7"/>
      <c r="AP14848" s="7"/>
      <c r="AR14848" s="7"/>
      <c r="AX14848" s="7"/>
      <c r="AY14848" s="7"/>
      <c r="BE14848" s="9"/>
      <c r="BW14848" s="17"/>
      <c r="CH14848" s="7"/>
      <c r="CJ14848" s="7"/>
      <c r="CP14848" s="7"/>
      <c r="CR14848" s="7"/>
      <c r="CS14848" s="7"/>
      <c r="CU14848" s="16"/>
      <c r="DB14848" s="7"/>
      <c r="DD14848" s="7"/>
      <c r="DF14848" s="9"/>
    </row>
    <row r="14849" spans="3:110" x14ac:dyDescent="0.25">
      <c r="C14849" s="6"/>
      <c r="H14849" s="7"/>
      <c r="L14849" s="18"/>
      <c r="M14849" s="18"/>
      <c r="N14849" s="20"/>
      <c r="AD14849" s="18"/>
      <c r="AE14849" s="18"/>
      <c r="AJ14849" s="7"/>
      <c r="AL14849" s="7"/>
      <c r="AN14849" s="7"/>
      <c r="AP14849" s="7"/>
      <c r="AR14849" s="7"/>
      <c r="AX14849" s="7"/>
      <c r="AY14849" s="7"/>
      <c r="BE14849" s="9"/>
      <c r="BW14849" s="17"/>
      <c r="CH14849" s="7"/>
      <c r="CJ14849" s="7"/>
      <c r="CP14849" s="7"/>
      <c r="CR14849" s="7"/>
      <c r="CS14849" s="7"/>
      <c r="CU14849" s="16"/>
      <c r="DB14849" s="7"/>
      <c r="DD14849" s="7"/>
      <c r="DF14849" s="9"/>
    </row>
    <row r="14850" spans="3:110" x14ac:dyDescent="0.25">
      <c r="C14850" s="6"/>
      <c r="H14850" s="7"/>
      <c r="L14850" s="18"/>
      <c r="M14850" s="18"/>
      <c r="N14850" s="20"/>
      <c r="AD14850" s="18"/>
      <c r="AE14850" s="18"/>
      <c r="AJ14850" s="7"/>
      <c r="AL14850" s="7"/>
      <c r="AN14850" s="7"/>
      <c r="AP14850" s="7"/>
      <c r="AR14850" s="7"/>
      <c r="AX14850" s="7"/>
      <c r="AY14850" s="7"/>
      <c r="BE14850" s="9"/>
      <c r="BW14850" s="17"/>
      <c r="CH14850" s="7"/>
      <c r="CJ14850" s="7"/>
      <c r="CP14850" s="7"/>
      <c r="CR14850" s="7"/>
      <c r="CS14850" s="7"/>
      <c r="CU14850" s="16"/>
      <c r="DB14850" s="7"/>
      <c r="DD14850" s="7"/>
      <c r="DF14850" s="9"/>
    </row>
    <row r="14851" spans="3:110" x14ac:dyDescent="0.25">
      <c r="C14851" s="6"/>
      <c r="H14851" s="7"/>
      <c r="L14851" s="18"/>
      <c r="M14851" s="18"/>
      <c r="N14851" s="20"/>
      <c r="AD14851" s="18"/>
      <c r="AE14851" s="18"/>
      <c r="AJ14851" s="7"/>
      <c r="AL14851" s="7"/>
      <c r="AN14851" s="7"/>
      <c r="AP14851" s="7"/>
      <c r="AR14851" s="7"/>
      <c r="AX14851" s="7"/>
      <c r="AY14851" s="7"/>
      <c r="BE14851" s="9"/>
      <c r="BW14851" s="17"/>
      <c r="CH14851" s="7"/>
      <c r="CJ14851" s="7"/>
      <c r="CP14851" s="7"/>
      <c r="CR14851" s="7"/>
      <c r="CS14851" s="7"/>
      <c r="CU14851" s="16"/>
      <c r="DB14851" s="7"/>
      <c r="DD14851" s="7"/>
      <c r="DF14851" s="9"/>
    </row>
    <row r="14852" spans="3:110" x14ac:dyDescent="0.25">
      <c r="C14852" s="6"/>
      <c r="H14852" s="7"/>
      <c r="L14852" s="18"/>
      <c r="M14852" s="18"/>
      <c r="N14852" s="20"/>
      <c r="AD14852" s="18"/>
      <c r="AE14852" s="18"/>
      <c r="AJ14852" s="7"/>
      <c r="AL14852" s="7"/>
      <c r="AN14852" s="7"/>
      <c r="AP14852" s="7"/>
      <c r="AR14852" s="7"/>
      <c r="AX14852" s="7"/>
      <c r="AY14852" s="7"/>
      <c r="BE14852" s="9"/>
      <c r="BW14852" s="17"/>
      <c r="CH14852" s="7"/>
      <c r="CJ14852" s="7"/>
      <c r="CP14852" s="7"/>
      <c r="CR14852" s="7"/>
      <c r="CS14852" s="7"/>
      <c r="CU14852" s="16"/>
      <c r="DB14852" s="7"/>
      <c r="DD14852" s="7"/>
      <c r="DF14852" s="9"/>
    </row>
    <row r="14853" spans="3:110" x14ac:dyDescent="0.25">
      <c r="C14853" s="6"/>
      <c r="H14853" s="7"/>
      <c r="L14853" s="18"/>
      <c r="M14853" s="18"/>
      <c r="N14853" s="20"/>
      <c r="AD14853" s="18"/>
      <c r="AE14853" s="18"/>
      <c r="AJ14853" s="7"/>
      <c r="AL14853" s="7"/>
      <c r="AN14853" s="7"/>
      <c r="AP14853" s="7"/>
      <c r="AR14853" s="7"/>
      <c r="AX14853" s="7"/>
      <c r="AY14853" s="7"/>
      <c r="BE14853" s="9"/>
      <c r="BW14853" s="17"/>
      <c r="CH14853" s="7"/>
      <c r="CJ14853" s="7"/>
      <c r="CP14853" s="7"/>
      <c r="CR14853" s="7"/>
      <c r="CS14853" s="7"/>
      <c r="CU14853" s="16"/>
      <c r="DB14853" s="7"/>
      <c r="DD14853" s="7"/>
      <c r="DF14853" s="9"/>
    </row>
    <row r="14854" spans="3:110" x14ac:dyDescent="0.25">
      <c r="C14854" s="6"/>
      <c r="H14854" s="7"/>
      <c r="L14854" s="18"/>
      <c r="M14854" s="18"/>
      <c r="N14854" s="20"/>
      <c r="AD14854" s="18"/>
      <c r="AE14854" s="18"/>
      <c r="AJ14854" s="7"/>
      <c r="AL14854" s="7"/>
      <c r="AN14854" s="7"/>
      <c r="AP14854" s="7"/>
      <c r="AR14854" s="7"/>
      <c r="AX14854" s="7"/>
      <c r="AY14854" s="7"/>
      <c r="BE14854" s="9"/>
      <c r="BW14854" s="17"/>
      <c r="CH14854" s="7"/>
      <c r="CJ14854" s="7"/>
      <c r="CP14854" s="7"/>
      <c r="CR14854" s="7"/>
      <c r="CS14854" s="7"/>
      <c r="CU14854" s="16"/>
      <c r="DB14854" s="7"/>
      <c r="DD14854" s="7"/>
      <c r="DF14854" s="9"/>
    </row>
    <row r="14855" spans="3:110" x14ac:dyDescent="0.25">
      <c r="C14855" s="6"/>
      <c r="H14855" s="7"/>
      <c r="L14855" s="18"/>
      <c r="M14855" s="18"/>
      <c r="N14855" s="20"/>
      <c r="AD14855" s="18"/>
      <c r="AE14855" s="18"/>
      <c r="AJ14855" s="7"/>
      <c r="AL14855" s="7"/>
      <c r="AN14855" s="7"/>
      <c r="AP14855" s="7"/>
      <c r="AR14855" s="7"/>
      <c r="AX14855" s="7"/>
      <c r="AY14855" s="7"/>
      <c r="BE14855" s="9"/>
      <c r="BW14855" s="17"/>
      <c r="CH14855" s="7"/>
      <c r="CJ14855" s="7"/>
      <c r="CP14855" s="7"/>
      <c r="CR14855" s="7"/>
      <c r="CS14855" s="7"/>
      <c r="CU14855" s="16"/>
      <c r="DB14855" s="7"/>
      <c r="DD14855" s="7"/>
      <c r="DF14855" s="9"/>
    </row>
    <row r="14856" spans="3:110" x14ac:dyDescent="0.25">
      <c r="C14856" s="6"/>
      <c r="H14856" s="7"/>
      <c r="L14856" s="18"/>
      <c r="M14856" s="18"/>
      <c r="N14856" s="20"/>
      <c r="AD14856" s="18"/>
      <c r="AE14856" s="18"/>
      <c r="AJ14856" s="7"/>
      <c r="AL14856" s="7"/>
      <c r="AN14856" s="7"/>
      <c r="AP14856" s="7"/>
      <c r="AR14856" s="7"/>
      <c r="AX14856" s="7"/>
      <c r="AY14856" s="7"/>
      <c r="BE14856" s="9"/>
      <c r="BW14856" s="17"/>
      <c r="CH14856" s="7"/>
      <c r="CJ14856" s="7"/>
      <c r="CP14856" s="7"/>
      <c r="CR14856" s="7"/>
      <c r="CS14856" s="7"/>
      <c r="CU14856" s="16"/>
      <c r="DB14856" s="7"/>
      <c r="DD14856" s="7"/>
      <c r="DF14856" s="9"/>
    </row>
    <row r="14857" spans="3:110" x14ac:dyDescent="0.25">
      <c r="C14857" s="6"/>
      <c r="H14857" s="7"/>
      <c r="L14857" s="18"/>
      <c r="M14857" s="18"/>
      <c r="N14857" s="20"/>
      <c r="AD14857" s="18"/>
      <c r="AE14857" s="18"/>
      <c r="AJ14857" s="7"/>
      <c r="AL14857" s="7"/>
      <c r="AN14857" s="7"/>
      <c r="AP14857" s="7"/>
      <c r="AR14857" s="7"/>
      <c r="AX14857" s="7"/>
      <c r="AY14857" s="7"/>
      <c r="BE14857" s="9"/>
      <c r="BW14857" s="17"/>
      <c r="CH14857" s="7"/>
      <c r="CJ14857" s="7"/>
      <c r="CP14857" s="7"/>
      <c r="CR14857" s="7"/>
      <c r="CS14857" s="7"/>
      <c r="CU14857" s="16"/>
      <c r="DB14857" s="7"/>
      <c r="DD14857" s="7"/>
      <c r="DF14857" s="9"/>
    </row>
    <row r="14858" spans="3:110" x14ac:dyDescent="0.25">
      <c r="C14858" s="6"/>
      <c r="H14858" s="7"/>
      <c r="L14858" s="18"/>
      <c r="M14858" s="18"/>
      <c r="N14858" s="20"/>
      <c r="AD14858" s="18"/>
      <c r="AE14858" s="18"/>
      <c r="AJ14858" s="7"/>
      <c r="AL14858" s="7"/>
      <c r="AN14858" s="7"/>
      <c r="AP14858" s="7"/>
      <c r="AR14858" s="7"/>
      <c r="AX14858" s="7"/>
      <c r="AY14858" s="7"/>
      <c r="BE14858" s="9"/>
      <c r="BW14858" s="17"/>
      <c r="CH14858" s="7"/>
      <c r="CJ14858" s="7"/>
      <c r="CP14858" s="7"/>
      <c r="CR14858" s="7"/>
      <c r="CS14858" s="7"/>
      <c r="CU14858" s="16"/>
      <c r="DB14858" s="7"/>
      <c r="DD14858" s="7"/>
      <c r="DF14858" s="9"/>
    </row>
    <row r="14859" spans="3:110" x14ac:dyDescent="0.25">
      <c r="C14859" s="6"/>
      <c r="H14859" s="7"/>
      <c r="L14859" s="18"/>
      <c r="M14859" s="18"/>
      <c r="N14859" s="20"/>
      <c r="AD14859" s="18"/>
      <c r="AE14859" s="18"/>
      <c r="AJ14859" s="7"/>
      <c r="AL14859" s="7"/>
      <c r="AN14859" s="7"/>
      <c r="AP14859" s="7"/>
      <c r="AR14859" s="7"/>
      <c r="AX14859" s="7"/>
      <c r="AY14859" s="7"/>
      <c r="BE14859" s="9"/>
      <c r="BW14859" s="17"/>
      <c r="CH14859" s="7"/>
      <c r="CJ14859" s="7"/>
      <c r="CP14859" s="7"/>
      <c r="CR14859" s="7"/>
      <c r="CS14859" s="7"/>
      <c r="CU14859" s="16"/>
      <c r="DB14859" s="7"/>
      <c r="DD14859" s="7"/>
      <c r="DF14859" s="9"/>
    </row>
    <row r="14860" spans="3:110" x14ac:dyDescent="0.25">
      <c r="C14860" s="6"/>
      <c r="H14860" s="7"/>
      <c r="L14860" s="18"/>
      <c r="M14860" s="18"/>
      <c r="N14860" s="20"/>
      <c r="AD14860" s="18"/>
      <c r="AE14860" s="18"/>
      <c r="AJ14860" s="7"/>
      <c r="AL14860" s="7"/>
      <c r="AN14860" s="7"/>
      <c r="AP14860" s="7"/>
      <c r="AR14860" s="7"/>
      <c r="AX14860" s="7"/>
      <c r="AY14860" s="7"/>
      <c r="BE14860" s="9"/>
      <c r="BW14860" s="17"/>
      <c r="CH14860" s="7"/>
      <c r="CJ14860" s="7"/>
      <c r="CP14860" s="7"/>
      <c r="CR14860" s="7"/>
      <c r="CS14860" s="7"/>
      <c r="CU14860" s="16"/>
      <c r="DB14860" s="7"/>
      <c r="DD14860" s="7"/>
      <c r="DF14860" s="9"/>
    </row>
    <row r="14861" spans="3:110" x14ac:dyDescent="0.25">
      <c r="C14861" s="6"/>
      <c r="H14861" s="7"/>
      <c r="L14861" s="18"/>
      <c r="M14861" s="18"/>
      <c r="N14861" s="20"/>
      <c r="AD14861" s="18"/>
      <c r="AE14861" s="18"/>
      <c r="AJ14861" s="7"/>
      <c r="AL14861" s="7"/>
      <c r="AN14861" s="7"/>
      <c r="AP14861" s="7"/>
      <c r="AR14861" s="7"/>
      <c r="AX14861" s="7"/>
      <c r="AY14861" s="7"/>
      <c r="BE14861" s="9"/>
      <c r="BW14861" s="17"/>
      <c r="CH14861" s="7"/>
      <c r="CJ14861" s="7"/>
      <c r="CP14861" s="7"/>
      <c r="CR14861" s="7"/>
      <c r="CS14861" s="7"/>
      <c r="CU14861" s="16"/>
      <c r="DB14861" s="7"/>
      <c r="DD14861" s="7"/>
      <c r="DF14861" s="9"/>
    </row>
    <row r="14862" spans="3:110" x14ac:dyDescent="0.25">
      <c r="C14862" s="6"/>
      <c r="H14862" s="7"/>
      <c r="L14862" s="18"/>
      <c r="M14862" s="18"/>
      <c r="N14862" s="20"/>
      <c r="AD14862" s="18"/>
      <c r="AE14862" s="18"/>
      <c r="AJ14862" s="7"/>
      <c r="AL14862" s="7"/>
      <c r="AN14862" s="7"/>
      <c r="AP14862" s="7"/>
      <c r="AR14862" s="7"/>
      <c r="AX14862" s="7"/>
      <c r="AY14862" s="7"/>
      <c r="BE14862" s="9"/>
      <c r="BW14862" s="17"/>
      <c r="CH14862" s="7"/>
      <c r="CJ14862" s="7"/>
      <c r="CP14862" s="7"/>
      <c r="CR14862" s="7"/>
      <c r="CS14862" s="7"/>
      <c r="CU14862" s="16"/>
      <c r="DB14862" s="7"/>
      <c r="DD14862" s="7"/>
      <c r="DF14862" s="9"/>
    </row>
    <row r="14863" spans="3:110" x14ac:dyDescent="0.25">
      <c r="C14863" s="6"/>
      <c r="H14863" s="7"/>
      <c r="L14863" s="18"/>
      <c r="M14863" s="18"/>
      <c r="N14863" s="20"/>
      <c r="AD14863" s="18"/>
      <c r="AE14863" s="18"/>
      <c r="AJ14863" s="7"/>
      <c r="AL14863" s="7"/>
      <c r="AN14863" s="7"/>
      <c r="AP14863" s="7"/>
      <c r="AR14863" s="7"/>
      <c r="AX14863" s="7"/>
      <c r="AY14863" s="7"/>
      <c r="BE14863" s="9"/>
      <c r="BW14863" s="17"/>
      <c r="CH14863" s="7"/>
      <c r="CJ14863" s="7"/>
      <c r="CP14863" s="7"/>
      <c r="CR14863" s="7"/>
      <c r="CS14863" s="7"/>
      <c r="CU14863" s="16"/>
      <c r="DB14863" s="7"/>
      <c r="DD14863" s="7"/>
      <c r="DF14863" s="9"/>
    </row>
    <row r="14864" spans="3:110" x14ac:dyDescent="0.25">
      <c r="C14864" s="6"/>
      <c r="H14864" s="7"/>
      <c r="L14864" s="18"/>
      <c r="M14864" s="18"/>
      <c r="N14864" s="20"/>
      <c r="AD14864" s="18"/>
      <c r="AE14864" s="18"/>
      <c r="AJ14864" s="7"/>
      <c r="AL14864" s="7"/>
      <c r="AN14864" s="7"/>
      <c r="AP14864" s="7"/>
      <c r="AR14864" s="7"/>
      <c r="AX14864" s="7"/>
      <c r="AY14864" s="7"/>
      <c r="BE14864" s="9"/>
      <c r="BW14864" s="17"/>
      <c r="CH14864" s="7"/>
      <c r="CJ14864" s="7"/>
      <c r="CP14864" s="7"/>
      <c r="CR14864" s="7"/>
      <c r="CS14864" s="7"/>
      <c r="CU14864" s="16"/>
      <c r="DB14864" s="7"/>
      <c r="DD14864" s="7"/>
      <c r="DF14864" s="9"/>
    </row>
    <row r="14865" spans="3:110" x14ac:dyDescent="0.25">
      <c r="C14865" s="6"/>
      <c r="H14865" s="7"/>
      <c r="L14865" s="18"/>
      <c r="M14865" s="18"/>
      <c r="N14865" s="20"/>
      <c r="AD14865" s="18"/>
      <c r="AE14865" s="18"/>
      <c r="AJ14865" s="7"/>
      <c r="AL14865" s="7"/>
      <c r="AN14865" s="7"/>
      <c r="AP14865" s="7"/>
      <c r="AR14865" s="7"/>
      <c r="AX14865" s="7"/>
      <c r="AY14865" s="7"/>
      <c r="BE14865" s="9"/>
      <c r="BW14865" s="17"/>
      <c r="CH14865" s="7"/>
      <c r="CJ14865" s="7"/>
      <c r="CP14865" s="7"/>
      <c r="CR14865" s="7"/>
      <c r="CS14865" s="7"/>
      <c r="CU14865" s="16"/>
      <c r="DB14865" s="7"/>
      <c r="DD14865" s="7"/>
      <c r="DF14865" s="9"/>
    </row>
    <row r="14866" spans="3:110" x14ac:dyDescent="0.25">
      <c r="C14866" s="6"/>
      <c r="H14866" s="7"/>
      <c r="L14866" s="18"/>
      <c r="M14866" s="18"/>
      <c r="N14866" s="20"/>
      <c r="AD14866" s="18"/>
      <c r="AE14866" s="18"/>
      <c r="AJ14866" s="7"/>
      <c r="AL14866" s="7"/>
      <c r="AN14866" s="7"/>
      <c r="AP14866" s="7"/>
      <c r="AR14866" s="7"/>
      <c r="AX14866" s="7"/>
      <c r="AY14866" s="7"/>
      <c r="BE14866" s="9"/>
      <c r="BW14866" s="17"/>
      <c r="CH14866" s="7"/>
      <c r="CJ14866" s="7"/>
      <c r="CP14866" s="7"/>
      <c r="CR14866" s="7"/>
      <c r="CS14866" s="7"/>
      <c r="CU14866" s="16"/>
      <c r="DB14866" s="7"/>
      <c r="DD14866" s="7"/>
      <c r="DF14866" s="9"/>
    </row>
    <row r="14867" spans="3:110" x14ac:dyDescent="0.25">
      <c r="C14867" s="6"/>
      <c r="H14867" s="7"/>
      <c r="L14867" s="18"/>
      <c r="M14867" s="18"/>
      <c r="N14867" s="20"/>
      <c r="AD14867" s="18"/>
      <c r="AE14867" s="18"/>
      <c r="AJ14867" s="7"/>
      <c r="AL14867" s="7"/>
      <c r="AN14867" s="7"/>
      <c r="AP14867" s="7"/>
      <c r="AR14867" s="7"/>
      <c r="AX14867" s="7"/>
      <c r="AY14867" s="7"/>
      <c r="BE14867" s="9"/>
      <c r="BW14867" s="17"/>
      <c r="CH14867" s="7"/>
      <c r="CJ14867" s="7"/>
      <c r="CP14867" s="7"/>
      <c r="CR14867" s="7"/>
      <c r="CS14867" s="7"/>
      <c r="CU14867" s="16"/>
      <c r="DB14867" s="7"/>
      <c r="DD14867" s="7"/>
      <c r="DF14867" s="9"/>
    </row>
    <row r="14868" spans="3:110" x14ac:dyDescent="0.25">
      <c r="C14868" s="6"/>
      <c r="H14868" s="7"/>
      <c r="L14868" s="18"/>
      <c r="M14868" s="18"/>
      <c r="N14868" s="20"/>
      <c r="AD14868" s="18"/>
      <c r="AE14868" s="18"/>
      <c r="AJ14868" s="7"/>
      <c r="AL14868" s="7"/>
      <c r="AN14868" s="7"/>
      <c r="AP14868" s="7"/>
      <c r="AR14868" s="7"/>
      <c r="AX14868" s="7"/>
      <c r="AY14868" s="7"/>
      <c r="BE14868" s="9"/>
      <c r="BW14868" s="17"/>
      <c r="CH14868" s="7"/>
      <c r="CJ14868" s="7"/>
      <c r="CP14868" s="7"/>
      <c r="CR14868" s="7"/>
      <c r="CS14868" s="7"/>
      <c r="CU14868" s="16"/>
      <c r="DB14868" s="7"/>
      <c r="DD14868" s="7"/>
      <c r="DF14868" s="9"/>
    </row>
    <row r="14869" spans="3:110" x14ac:dyDescent="0.25">
      <c r="C14869" s="6"/>
      <c r="H14869" s="7"/>
      <c r="L14869" s="18"/>
      <c r="M14869" s="18"/>
      <c r="N14869" s="20"/>
      <c r="AD14869" s="18"/>
      <c r="AE14869" s="18"/>
      <c r="AJ14869" s="7"/>
      <c r="AL14869" s="7"/>
      <c r="AN14869" s="7"/>
      <c r="AP14869" s="7"/>
      <c r="AR14869" s="7"/>
      <c r="AX14869" s="7"/>
      <c r="AY14869" s="7"/>
      <c r="BE14869" s="9"/>
      <c r="BW14869" s="17"/>
      <c r="CH14869" s="7"/>
      <c r="CJ14869" s="7"/>
      <c r="CP14869" s="7"/>
      <c r="CR14869" s="7"/>
      <c r="CS14869" s="7"/>
      <c r="CU14869" s="16"/>
      <c r="DB14869" s="7"/>
      <c r="DD14869" s="7"/>
      <c r="DF14869" s="9"/>
    </row>
    <row r="14870" spans="3:110" x14ac:dyDescent="0.25">
      <c r="C14870" s="6"/>
      <c r="H14870" s="7"/>
      <c r="L14870" s="18"/>
      <c r="M14870" s="18"/>
      <c r="N14870" s="20"/>
      <c r="AD14870" s="18"/>
      <c r="AE14870" s="18"/>
      <c r="AJ14870" s="7"/>
      <c r="AL14870" s="7"/>
      <c r="AN14870" s="7"/>
      <c r="AP14870" s="7"/>
      <c r="AR14870" s="7"/>
      <c r="AX14870" s="7"/>
      <c r="AY14870" s="7"/>
      <c r="BE14870" s="9"/>
      <c r="BW14870" s="17"/>
      <c r="CH14870" s="7"/>
      <c r="CJ14870" s="7"/>
      <c r="CP14870" s="7"/>
      <c r="CR14870" s="7"/>
      <c r="CS14870" s="7"/>
      <c r="CU14870" s="16"/>
      <c r="DB14870" s="7"/>
      <c r="DD14870" s="7"/>
      <c r="DF14870" s="9"/>
    </row>
    <row r="14871" spans="3:110" x14ac:dyDescent="0.25">
      <c r="C14871" s="6"/>
      <c r="H14871" s="7"/>
      <c r="L14871" s="18"/>
      <c r="M14871" s="18"/>
      <c r="N14871" s="20"/>
      <c r="AD14871" s="18"/>
      <c r="AE14871" s="18"/>
      <c r="AJ14871" s="7"/>
      <c r="AL14871" s="7"/>
      <c r="AN14871" s="7"/>
      <c r="AP14871" s="7"/>
      <c r="AR14871" s="7"/>
      <c r="AX14871" s="7"/>
      <c r="AY14871" s="7"/>
      <c r="BE14871" s="9"/>
      <c r="BW14871" s="17"/>
      <c r="CH14871" s="7"/>
      <c r="CJ14871" s="7"/>
      <c r="CP14871" s="7"/>
      <c r="CR14871" s="7"/>
      <c r="CS14871" s="7"/>
      <c r="CU14871" s="16"/>
      <c r="DB14871" s="7"/>
      <c r="DD14871" s="7"/>
      <c r="DF14871" s="9"/>
    </row>
    <row r="14872" spans="3:110" x14ac:dyDescent="0.25">
      <c r="C14872" s="6"/>
      <c r="H14872" s="7"/>
      <c r="L14872" s="18"/>
      <c r="M14872" s="18"/>
      <c r="N14872" s="20"/>
      <c r="AD14872" s="18"/>
      <c r="AE14872" s="18"/>
      <c r="AJ14872" s="7"/>
      <c r="AL14872" s="7"/>
      <c r="AN14872" s="7"/>
      <c r="AP14872" s="7"/>
      <c r="AR14872" s="7"/>
      <c r="AX14872" s="7"/>
      <c r="AY14872" s="7"/>
      <c r="BE14872" s="9"/>
      <c r="BW14872" s="17"/>
      <c r="CH14872" s="7"/>
      <c r="CJ14872" s="7"/>
      <c r="CP14872" s="7"/>
      <c r="CR14872" s="7"/>
      <c r="CS14872" s="7"/>
      <c r="CU14872" s="16"/>
      <c r="DB14872" s="7"/>
      <c r="DD14872" s="7"/>
      <c r="DF14872" s="9"/>
    </row>
    <row r="14873" spans="3:110" x14ac:dyDescent="0.25">
      <c r="C14873" s="6"/>
      <c r="H14873" s="7"/>
      <c r="L14873" s="18"/>
      <c r="M14873" s="18"/>
      <c r="N14873" s="20"/>
      <c r="AD14873" s="18"/>
      <c r="AE14873" s="18"/>
      <c r="AJ14873" s="7"/>
      <c r="AL14873" s="7"/>
      <c r="AN14873" s="7"/>
      <c r="AP14873" s="7"/>
      <c r="AR14873" s="7"/>
      <c r="AX14873" s="7"/>
      <c r="AY14873" s="7"/>
      <c r="BE14873" s="9"/>
      <c r="BW14873" s="17"/>
      <c r="CH14873" s="7"/>
      <c r="CJ14873" s="7"/>
      <c r="CP14873" s="7"/>
      <c r="CR14873" s="7"/>
      <c r="CS14873" s="7"/>
      <c r="CU14873" s="16"/>
      <c r="DB14873" s="7"/>
      <c r="DD14873" s="7"/>
      <c r="DF14873" s="9"/>
    </row>
    <row r="14874" spans="3:110" x14ac:dyDescent="0.25">
      <c r="C14874" s="6"/>
      <c r="H14874" s="7"/>
      <c r="L14874" s="18"/>
      <c r="M14874" s="18"/>
      <c r="N14874" s="20"/>
      <c r="AD14874" s="18"/>
      <c r="AE14874" s="18"/>
      <c r="AJ14874" s="7"/>
      <c r="AL14874" s="7"/>
      <c r="AN14874" s="7"/>
      <c r="AP14874" s="7"/>
      <c r="AR14874" s="7"/>
      <c r="AX14874" s="7"/>
      <c r="AY14874" s="7"/>
      <c r="BE14874" s="9"/>
      <c r="BW14874" s="17"/>
      <c r="CH14874" s="7"/>
      <c r="CJ14874" s="7"/>
      <c r="CP14874" s="7"/>
      <c r="CR14874" s="7"/>
      <c r="CS14874" s="7"/>
      <c r="CU14874" s="16"/>
      <c r="DB14874" s="7"/>
      <c r="DD14874" s="7"/>
      <c r="DF14874" s="9"/>
    </row>
    <row r="14875" spans="3:110" x14ac:dyDescent="0.25">
      <c r="C14875" s="6"/>
      <c r="H14875" s="7"/>
      <c r="L14875" s="18"/>
      <c r="M14875" s="18"/>
      <c r="N14875" s="20"/>
      <c r="AD14875" s="18"/>
      <c r="AE14875" s="18"/>
      <c r="AJ14875" s="7"/>
      <c r="AL14875" s="7"/>
      <c r="AN14875" s="7"/>
      <c r="AP14875" s="7"/>
      <c r="AR14875" s="7"/>
      <c r="AX14875" s="7"/>
      <c r="AY14875" s="7"/>
      <c r="BE14875" s="9"/>
      <c r="BW14875" s="17"/>
      <c r="CH14875" s="7"/>
      <c r="CJ14875" s="7"/>
      <c r="CP14875" s="7"/>
      <c r="CR14875" s="7"/>
      <c r="CS14875" s="7"/>
      <c r="CU14875" s="16"/>
      <c r="DB14875" s="7"/>
      <c r="DD14875" s="7"/>
      <c r="DF14875" s="9"/>
    </row>
    <row r="14876" spans="3:110" x14ac:dyDescent="0.25">
      <c r="C14876" s="6"/>
      <c r="H14876" s="7"/>
      <c r="L14876" s="18"/>
      <c r="M14876" s="18"/>
      <c r="N14876" s="20"/>
      <c r="AD14876" s="18"/>
      <c r="AE14876" s="18"/>
      <c r="AJ14876" s="7"/>
      <c r="AL14876" s="7"/>
      <c r="AN14876" s="7"/>
      <c r="AP14876" s="7"/>
      <c r="AR14876" s="7"/>
      <c r="AX14876" s="7"/>
      <c r="AY14876" s="7"/>
      <c r="BE14876" s="9"/>
      <c r="BW14876" s="17"/>
      <c r="CH14876" s="7"/>
      <c r="CJ14876" s="7"/>
      <c r="CP14876" s="7"/>
      <c r="CR14876" s="7"/>
      <c r="CS14876" s="7"/>
      <c r="CU14876" s="16"/>
      <c r="DB14876" s="7"/>
      <c r="DD14876" s="7"/>
      <c r="DF14876" s="9"/>
    </row>
    <row r="14877" spans="3:110" x14ac:dyDescent="0.25">
      <c r="C14877" s="6"/>
      <c r="H14877" s="7"/>
      <c r="L14877" s="18"/>
      <c r="M14877" s="18"/>
      <c r="N14877" s="20"/>
      <c r="AD14877" s="18"/>
      <c r="AE14877" s="18"/>
      <c r="AJ14877" s="7"/>
      <c r="AL14877" s="7"/>
      <c r="AN14877" s="7"/>
      <c r="AP14877" s="7"/>
      <c r="AR14877" s="7"/>
      <c r="AX14877" s="7"/>
      <c r="AY14877" s="7"/>
      <c r="BE14877" s="9"/>
      <c r="BW14877" s="17"/>
      <c r="CH14877" s="7"/>
      <c r="CJ14877" s="7"/>
      <c r="CP14877" s="7"/>
      <c r="CR14877" s="7"/>
      <c r="CS14877" s="7"/>
      <c r="CU14877" s="16"/>
      <c r="DB14877" s="7"/>
      <c r="DD14877" s="7"/>
      <c r="DF14877" s="9"/>
    </row>
    <row r="14878" spans="3:110" x14ac:dyDescent="0.25">
      <c r="C14878" s="6"/>
      <c r="H14878" s="7"/>
      <c r="L14878" s="18"/>
      <c r="M14878" s="18"/>
      <c r="N14878" s="20"/>
      <c r="AD14878" s="18"/>
      <c r="AE14878" s="18"/>
      <c r="AJ14878" s="7"/>
      <c r="AL14878" s="7"/>
      <c r="AN14878" s="7"/>
      <c r="AP14878" s="7"/>
      <c r="AR14878" s="7"/>
      <c r="AX14878" s="7"/>
      <c r="AY14878" s="7"/>
      <c r="BE14878" s="9"/>
      <c r="BW14878" s="17"/>
      <c r="CH14878" s="7"/>
      <c r="CJ14878" s="7"/>
      <c r="CP14878" s="7"/>
      <c r="CR14878" s="7"/>
      <c r="CS14878" s="7"/>
      <c r="CU14878" s="16"/>
      <c r="DB14878" s="7"/>
      <c r="DD14878" s="7"/>
      <c r="DF14878" s="9"/>
    </row>
    <row r="14879" spans="3:110" x14ac:dyDescent="0.25">
      <c r="C14879" s="6"/>
      <c r="H14879" s="7"/>
      <c r="L14879" s="18"/>
      <c r="M14879" s="18"/>
      <c r="N14879" s="20"/>
      <c r="AD14879" s="18"/>
      <c r="AE14879" s="18"/>
      <c r="AJ14879" s="7"/>
      <c r="AL14879" s="7"/>
      <c r="AN14879" s="7"/>
      <c r="AP14879" s="7"/>
      <c r="AR14879" s="7"/>
      <c r="AX14879" s="7"/>
      <c r="AY14879" s="7"/>
      <c r="BE14879" s="9"/>
      <c r="BW14879" s="17"/>
      <c r="CH14879" s="7"/>
      <c r="CJ14879" s="7"/>
      <c r="CP14879" s="7"/>
      <c r="CR14879" s="7"/>
      <c r="CS14879" s="7"/>
      <c r="CU14879" s="16"/>
      <c r="DB14879" s="7"/>
      <c r="DD14879" s="7"/>
      <c r="DF14879" s="9"/>
    </row>
    <row r="14880" spans="3:110" x14ac:dyDescent="0.25">
      <c r="C14880" s="6"/>
      <c r="H14880" s="7"/>
      <c r="L14880" s="18"/>
      <c r="M14880" s="18"/>
      <c r="N14880" s="20"/>
      <c r="AD14880" s="18"/>
      <c r="AE14880" s="18"/>
      <c r="AJ14880" s="7"/>
      <c r="AL14880" s="7"/>
      <c r="AN14880" s="7"/>
      <c r="AP14880" s="7"/>
      <c r="AR14880" s="7"/>
      <c r="AX14880" s="7"/>
      <c r="AY14880" s="7"/>
      <c r="BE14880" s="9"/>
      <c r="BW14880" s="17"/>
      <c r="CH14880" s="7"/>
      <c r="CJ14880" s="7"/>
      <c r="CP14880" s="7"/>
      <c r="CR14880" s="7"/>
      <c r="CS14880" s="7"/>
      <c r="CU14880" s="16"/>
      <c r="DB14880" s="7"/>
      <c r="DD14880" s="7"/>
      <c r="DF14880" s="9"/>
    </row>
    <row r="14881" spans="3:110" x14ac:dyDescent="0.25">
      <c r="C14881" s="6"/>
      <c r="H14881" s="7"/>
      <c r="L14881" s="18"/>
      <c r="M14881" s="18"/>
      <c r="N14881" s="20"/>
      <c r="AD14881" s="18"/>
      <c r="AE14881" s="18"/>
      <c r="AJ14881" s="7"/>
      <c r="AL14881" s="7"/>
      <c r="AN14881" s="7"/>
      <c r="AP14881" s="7"/>
      <c r="AR14881" s="7"/>
      <c r="AX14881" s="7"/>
      <c r="AY14881" s="7"/>
      <c r="BE14881" s="9"/>
      <c r="BW14881" s="17"/>
      <c r="CH14881" s="7"/>
      <c r="CJ14881" s="7"/>
      <c r="CP14881" s="7"/>
      <c r="CR14881" s="7"/>
      <c r="CS14881" s="7"/>
      <c r="CU14881" s="16"/>
      <c r="DB14881" s="7"/>
      <c r="DD14881" s="7"/>
      <c r="DF14881" s="9"/>
    </row>
    <row r="14882" spans="3:110" x14ac:dyDescent="0.25">
      <c r="C14882" s="6"/>
      <c r="H14882" s="7"/>
      <c r="L14882" s="18"/>
      <c r="M14882" s="18"/>
      <c r="N14882" s="20"/>
      <c r="AD14882" s="18"/>
      <c r="AE14882" s="18"/>
      <c r="AJ14882" s="7"/>
      <c r="AL14882" s="7"/>
      <c r="AN14882" s="7"/>
      <c r="AP14882" s="7"/>
      <c r="AR14882" s="7"/>
      <c r="AX14882" s="7"/>
      <c r="AY14882" s="7"/>
      <c r="BE14882" s="9"/>
      <c r="BW14882" s="17"/>
      <c r="CH14882" s="7"/>
      <c r="CJ14882" s="7"/>
      <c r="CP14882" s="7"/>
      <c r="CR14882" s="7"/>
      <c r="CS14882" s="7"/>
      <c r="CU14882" s="16"/>
      <c r="DB14882" s="7"/>
      <c r="DD14882" s="7"/>
      <c r="DF14882" s="9"/>
    </row>
    <row r="14883" spans="3:110" x14ac:dyDescent="0.25">
      <c r="C14883" s="6"/>
      <c r="H14883" s="7"/>
      <c r="L14883" s="18"/>
      <c r="M14883" s="18"/>
      <c r="N14883" s="20"/>
      <c r="AD14883" s="18"/>
      <c r="AE14883" s="18"/>
      <c r="AJ14883" s="7"/>
      <c r="AL14883" s="7"/>
      <c r="AN14883" s="7"/>
      <c r="AP14883" s="7"/>
      <c r="AR14883" s="7"/>
      <c r="AX14883" s="7"/>
      <c r="AY14883" s="7"/>
      <c r="BE14883" s="9"/>
      <c r="BW14883" s="17"/>
      <c r="CH14883" s="7"/>
      <c r="CJ14883" s="7"/>
      <c r="CP14883" s="7"/>
      <c r="CR14883" s="7"/>
      <c r="CS14883" s="7"/>
      <c r="CU14883" s="16"/>
      <c r="DB14883" s="7"/>
      <c r="DD14883" s="7"/>
      <c r="DF14883" s="9"/>
    </row>
    <row r="14884" spans="3:110" x14ac:dyDescent="0.25">
      <c r="C14884" s="6"/>
      <c r="H14884" s="7"/>
      <c r="L14884" s="18"/>
      <c r="M14884" s="18"/>
      <c r="N14884" s="20"/>
      <c r="AD14884" s="18"/>
      <c r="AE14884" s="18"/>
      <c r="AJ14884" s="7"/>
      <c r="AL14884" s="7"/>
      <c r="AN14884" s="7"/>
      <c r="AP14884" s="7"/>
      <c r="AR14884" s="7"/>
      <c r="AX14884" s="7"/>
      <c r="AY14884" s="7"/>
      <c r="BE14884" s="9"/>
      <c r="BW14884" s="17"/>
      <c r="CH14884" s="7"/>
      <c r="CJ14884" s="7"/>
      <c r="CP14884" s="7"/>
      <c r="CR14884" s="7"/>
      <c r="CS14884" s="7"/>
      <c r="CU14884" s="16"/>
      <c r="DB14884" s="7"/>
      <c r="DD14884" s="7"/>
      <c r="DF14884" s="9"/>
    </row>
    <row r="14885" spans="3:110" x14ac:dyDescent="0.25">
      <c r="C14885" s="6"/>
      <c r="H14885" s="7"/>
      <c r="L14885" s="18"/>
      <c r="M14885" s="18"/>
      <c r="N14885" s="20"/>
      <c r="AD14885" s="18"/>
      <c r="AE14885" s="18"/>
      <c r="AJ14885" s="7"/>
      <c r="AL14885" s="7"/>
      <c r="AN14885" s="7"/>
      <c r="AP14885" s="7"/>
      <c r="AR14885" s="7"/>
      <c r="AX14885" s="7"/>
      <c r="AY14885" s="7"/>
      <c r="BE14885" s="9"/>
      <c r="BW14885" s="17"/>
      <c r="CH14885" s="7"/>
      <c r="CJ14885" s="7"/>
      <c r="CP14885" s="7"/>
      <c r="CR14885" s="7"/>
      <c r="CS14885" s="7"/>
      <c r="CU14885" s="16"/>
      <c r="DB14885" s="7"/>
      <c r="DD14885" s="7"/>
      <c r="DF14885" s="9"/>
    </row>
    <row r="14886" spans="3:110" x14ac:dyDescent="0.25">
      <c r="C14886" s="6"/>
      <c r="H14886" s="7"/>
      <c r="L14886" s="18"/>
      <c r="M14886" s="18"/>
      <c r="N14886" s="20"/>
      <c r="AD14886" s="18"/>
      <c r="AE14886" s="18"/>
      <c r="AJ14886" s="7"/>
      <c r="AL14886" s="7"/>
      <c r="AN14886" s="7"/>
      <c r="AP14886" s="7"/>
      <c r="AR14886" s="7"/>
      <c r="AX14886" s="7"/>
      <c r="AY14886" s="7"/>
      <c r="BE14886" s="9"/>
      <c r="BW14886" s="17"/>
      <c r="CH14886" s="7"/>
      <c r="CJ14886" s="7"/>
      <c r="CP14886" s="7"/>
      <c r="CR14886" s="7"/>
      <c r="CS14886" s="7"/>
      <c r="CU14886" s="16"/>
      <c r="DB14886" s="7"/>
      <c r="DD14886" s="7"/>
      <c r="DF14886" s="9"/>
    </row>
    <row r="14887" spans="3:110" x14ac:dyDescent="0.25">
      <c r="C14887" s="6"/>
      <c r="H14887" s="7"/>
      <c r="L14887" s="18"/>
      <c r="M14887" s="18"/>
      <c r="N14887" s="20"/>
      <c r="AD14887" s="18"/>
      <c r="AE14887" s="18"/>
      <c r="AJ14887" s="7"/>
      <c r="AL14887" s="7"/>
      <c r="AN14887" s="7"/>
      <c r="AP14887" s="7"/>
      <c r="AR14887" s="7"/>
      <c r="AX14887" s="7"/>
      <c r="AY14887" s="7"/>
      <c r="BE14887" s="9"/>
      <c r="BW14887" s="17"/>
      <c r="CH14887" s="7"/>
      <c r="CJ14887" s="7"/>
      <c r="CP14887" s="7"/>
      <c r="CR14887" s="7"/>
      <c r="CS14887" s="7"/>
      <c r="CU14887" s="16"/>
      <c r="DB14887" s="7"/>
      <c r="DD14887" s="7"/>
      <c r="DF14887" s="9"/>
    </row>
    <row r="14888" spans="3:110" x14ac:dyDescent="0.25">
      <c r="C14888" s="6"/>
      <c r="H14888" s="7"/>
      <c r="L14888" s="18"/>
      <c r="M14888" s="18"/>
      <c r="N14888" s="20"/>
      <c r="AD14888" s="18"/>
      <c r="AE14888" s="18"/>
      <c r="AJ14888" s="7"/>
      <c r="AL14888" s="7"/>
      <c r="AN14888" s="7"/>
      <c r="AP14888" s="7"/>
      <c r="AR14888" s="7"/>
      <c r="AX14888" s="7"/>
      <c r="AY14888" s="7"/>
      <c r="BE14888" s="9"/>
      <c r="BW14888" s="17"/>
      <c r="CH14888" s="7"/>
      <c r="CJ14888" s="7"/>
      <c r="CP14888" s="7"/>
      <c r="CR14888" s="7"/>
      <c r="CS14888" s="7"/>
      <c r="CU14888" s="16"/>
      <c r="DB14888" s="7"/>
      <c r="DD14888" s="7"/>
      <c r="DF14888" s="9"/>
    </row>
    <row r="14889" spans="3:110" x14ac:dyDescent="0.25">
      <c r="C14889" s="6"/>
      <c r="H14889" s="7"/>
      <c r="L14889" s="18"/>
      <c r="M14889" s="18"/>
      <c r="N14889" s="20"/>
      <c r="AD14889" s="18"/>
      <c r="AE14889" s="18"/>
      <c r="AJ14889" s="7"/>
      <c r="AL14889" s="7"/>
      <c r="AN14889" s="7"/>
      <c r="AP14889" s="7"/>
      <c r="AR14889" s="7"/>
      <c r="AX14889" s="7"/>
      <c r="AY14889" s="7"/>
      <c r="BE14889" s="9"/>
      <c r="BW14889" s="17"/>
      <c r="CH14889" s="7"/>
      <c r="CJ14889" s="7"/>
      <c r="CP14889" s="7"/>
      <c r="CR14889" s="7"/>
      <c r="CS14889" s="7"/>
      <c r="CU14889" s="16"/>
      <c r="DB14889" s="7"/>
      <c r="DD14889" s="7"/>
      <c r="DF14889" s="9"/>
    </row>
    <row r="14890" spans="3:110" x14ac:dyDescent="0.25">
      <c r="C14890" s="6"/>
      <c r="H14890" s="7"/>
      <c r="L14890" s="18"/>
      <c r="M14890" s="18"/>
      <c r="N14890" s="20"/>
      <c r="AD14890" s="18"/>
      <c r="AE14890" s="18"/>
      <c r="AJ14890" s="7"/>
      <c r="AL14890" s="7"/>
      <c r="AN14890" s="7"/>
      <c r="AP14890" s="7"/>
      <c r="AR14890" s="7"/>
      <c r="AX14890" s="7"/>
      <c r="AY14890" s="7"/>
      <c r="BE14890" s="9"/>
      <c r="BW14890" s="17"/>
      <c r="CH14890" s="7"/>
      <c r="CJ14890" s="7"/>
      <c r="CP14890" s="7"/>
      <c r="CR14890" s="7"/>
      <c r="CS14890" s="7"/>
      <c r="CU14890" s="16"/>
      <c r="DB14890" s="7"/>
      <c r="DD14890" s="7"/>
      <c r="DF14890" s="9"/>
    </row>
    <row r="14891" spans="3:110" x14ac:dyDescent="0.25">
      <c r="C14891" s="6"/>
      <c r="H14891" s="7"/>
      <c r="L14891" s="18"/>
      <c r="M14891" s="18"/>
      <c r="N14891" s="20"/>
      <c r="AD14891" s="18"/>
      <c r="AE14891" s="18"/>
      <c r="AJ14891" s="7"/>
      <c r="AL14891" s="7"/>
      <c r="AN14891" s="7"/>
      <c r="AP14891" s="7"/>
      <c r="AR14891" s="7"/>
      <c r="AX14891" s="7"/>
      <c r="AY14891" s="7"/>
      <c r="BE14891" s="9"/>
      <c r="BW14891" s="17"/>
      <c r="CH14891" s="7"/>
      <c r="CJ14891" s="7"/>
      <c r="CP14891" s="7"/>
      <c r="CR14891" s="7"/>
      <c r="CS14891" s="7"/>
      <c r="CU14891" s="16"/>
      <c r="DB14891" s="7"/>
      <c r="DD14891" s="7"/>
      <c r="DF14891" s="9"/>
    </row>
    <row r="14892" spans="3:110" x14ac:dyDescent="0.25">
      <c r="C14892" s="6"/>
      <c r="H14892" s="7"/>
      <c r="L14892" s="18"/>
      <c r="M14892" s="18"/>
      <c r="N14892" s="20"/>
      <c r="AD14892" s="18"/>
      <c r="AE14892" s="18"/>
      <c r="AJ14892" s="7"/>
      <c r="AL14892" s="7"/>
      <c r="AN14892" s="7"/>
      <c r="AP14892" s="7"/>
      <c r="AR14892" s="7"/>
      <c r="AX14892" s="7"/>
      <c r="AY14892" s="7"/>
      <c r="BE14892" s="9"/>
      <c r="BW14892" s="17"/>
      <c r="CH14892" s="7"/>
      <c r="CJ14892" s="7"/>
      <c r="CP14892" s="7"/>
      <c r="CR14892" s="7"/>
      <c r="CS14892" s="7"/>
      <c r="CU14892" s="16"/>
      <c r="DB14892" s="7"/>
      <c r="DD14892" s="7"/>
      <c r="DF14892" s="9"/>
    </row>
    <row r="14893" spans="3:110" x14ac:dyDescent="0.25">
      <c r="C14893" s="6"/>
      <c r="H14893" s="7"/>
      <c r="L14893" s="18"/>
      <c r="M14893" s="18"/>
      <c r="N14893" s="20"/>
      <c r="AD14893" s="18"/>
      <c r="AE14893" s="18"/>
      <c r="AJ14893" s="7"/>
      <c r="AL14893" s="7"/>
      <c r="AN14893" s="7"/>
      <c r="AP14893" s="7"/>
      <c r="AR14893" s="7"/>
      <c r="AX14893" s="7"/>
      <c r="AY14893" s="7"/>
      <c r="BE14893" s="9"/>
      <c r="BW14893" s="17"/>
      <c r="CH14893" s="7"/>
      <c r="CJ14893" s="7"/>
      <c r="CP14893" s="7"/>
      <c r="CR14893" s="7"/>
      <c r="CS14893" s="7"/>
      <c r="CU14893" s="16"/>
      <c r="DB14893" s="7"/>
      <c r="DD14893" s="7"/>
      <c r="DF14893" s="9"/>
    </row>
    <row r="14894" spans="3:110" x14ac:dyDescent="0.25">
      <c r="C14894" s="6"/>
      <c r="H14894" s="7"/>
      <c r="L14894" s="18"/>
      <c r="M14894" s="18"/>
      <c r="N14894" s="20"/>
      <c r="AD14894" s="18"/>
      <c r="AE14894" s="18"/>
      <c r="AJ14894" s="7"/>
      <c r="AL14894" s="7"/>
      <c r="AN14894" s="7"/>
      <c r="AP14894" s="7"/>
      <c r="AR14894" s="7"/>
      <c r="AX14894" s="7"/>
      <c r="AY14894" s="7"/>
      <c r="BE14894" s="9"/>
      <c r="BW14894" s="17"/>
      <c r="CH14894" s="7"/>
      <c r="CJ14894" s="7"/>
      <c r="CP14894" s="7"/>
      <c r="CR14894" s="7"/>
      <c r="CS14894" s="7"/>
      <c r="CU14894" s="16"/>
      <c r="DB14894" s="7"/>
      <c r="DD14894" s="7"/>
      <c r="DF14894" s="9"/>
    </row>
    <row r="14895" spans="3:110" x14ac:dyDescent="0.25">
      <c r="C14895" s="6"/>
      <c r="H14895" s="7"/>
      <c r="L14895" s="18"/>
      <c r="M14895" s="18"/>
      <c r="N14895" s="20"/>
      <c r="AD14895" s="18"/>
      <c r="AE14895" s="18"/>
      <c r="AJ14895" s="7"/>
      <c r="AL14895" s="7"/>
      <c r="AN14895" s="7"/>
      <c r="AP14895" s="7"/>
      <c r="AR14895" s="7"/>
      <c r="AX14895" s="7"/>
      <c r="AY14895" s="7"/>
      <c r="BE14895" s="9"/>
      <c r="BW14895" s="17"/>
      <c r="CH14895" s="7"/>
      <c r="CJ14895" s="7"/>
      <c r="CP14895" s="7"/>
      <c r="CR14895" s="7"/>
      <c r="CS14895" s="7"/>
      <c r="CU14895" s="16"/>
      <c r="DB14895" s="7"/>
      <c r="DD14895" s="7"/>
      <c r="DF14895" s="9"/>
    </row>
    <row r="14896" spans="3:110" x14ac:dyDescent="0.25">
      <c r="C14896" s="6"/>
      <c r="H14896" s="7"/>
      <c r="L14896" s="18"/>
      <c r="M14896" s="18"/>
      <c r="N14896" s="20"/>
      <c r="AD14896" s="18"/>
      <c r="AE14896" s="18"/>
      <c r="AJ14896" s="7"/>
      <c r="AL14896" s="7"/>
      <c r="AN14896" s="7"/>
      <c r="AP14896" s="7"/>
      <c r="AR14896" s="7"/>
      <c r="AX14896" s="7"/>
      <c r="AY14896" s="7"/>
      <c r="BE14896" s="9"/>
      <c r="BW14896" s="17"/>
      <c r="CH14896" s="7"/>
      <c r="CJ14896" s="7"/>
      <c r="CP14896" s="7"/>
      <c r="CR14896" s="7"/>
      <c r="CS14896" s="7"/>
      <c r="CU14896" s="16"/>
      <c r="DB14896" s="7"/>
      <c r="DD14896" s="7"/>
      <c r="DF14896" s="9"/>
    </row>
    <row r="14897" spans="3:110" x14ac:dyDescent="0.25">
      <c r="C14897" s="6"/>
      <c r="H14897" s="7"/>
      <c r="L14897" s="18"/>
      <c r="M14897" s="18"/>
      <c r="N14897" s="20"/>
      <c r="AD14897" s="18"/>
      <c r="AE14897" s="18"/>
      <c r="AJ14897" s="7"/>
      <c r="AL14897" s="7"/>
      <c r="AN14897" s="7"/>
      <c r="AP14897" s="7"/>
      <c r="AR14897" s="7"/>
      <c r="AX14897" s="7"/>
      <c r="AY14897" s="7"/>
      <c r="BE14897" s="9"/>
      <c r="BW14897" s="17"/>
      <c r="CH14897" s="7"/>
      <c r="CJ14897" s="7"/>
      <c r="CP14897" s="7"/>
      <c r="CR14897" s="7"/>
      <c r="CS14897" s="7"/>
      <c r="CU14897" s="16"/>
      <c r="DB14897" s="7"/>
      <c r="DD14897" s="7"/>
      <c r="DF14897" s="9"/>
    </row>
    <row r="14898" spans="3:110" x14ac:dyDescent="0.25">
      <c r="C14898" s="6"/>
      <c r="H14898" s="7"/>
      <c r="L14898" s="18"/>
      <c r="M14898" s="18"/>
      <c r="N14898" s="20"/>
      <c r="AD14898" s="18"/>
      <c r="AE14898" s="18"/>
      <c r="AJ14898" s="7"/>
      <c r="AL14898" s="7"/>
      <c r="AN14898" s="7"/>
      <c r="AP14898" s="7"/>
      <c r="AR14898" s="7"/>
      <c r="AX14898" s="7"/>
      <c r="AY14898" s="7"/>
      <c r="BE14898" s="9"/>
      <c r="BW14898" s="17"/>
      <c r="CH14898" s="7"/>
      <c r="CJ14898" s="7"/>
      <c r="CP14898" s="7"/>
      <c r="CR14898" s="7"/>
      <c r="CS14898" s="7"/>
      <c r="CU14898" s="16"/>
      <c r="DB14898" s="7"/>
      <c r="DD14898" s="7"/>
      <c r="DF14898" s="9"/>
    </row>
    <row r="14899" spans="3:110" x14ac:dyDescent="0.25">
      <c r="C14899" s="6"/>
      <c r="H14899" s="7"/>
      <c r="L14899" s="18"/>
      <c r="M14899" s="18"/>
      <c r="N14899" s="20"/>
      <c r="AD14899" s="18"/>
      <c r="AE14899" s="18"/>
      <c r="AJ14899" s="7"/>
      <c r="AL14899" s="7"/>
      <c r="AN14899" s="7"/>
      <c r="AP14899" s="7"/>
      <c r="AR14899" s="7"/>
      <c r="AX14899" s="7"/>
      <c r="AY14899" s="7"/>
      <c r="BE14899" s="9"/>
      <c r="BW14899" s="17"/>
      <c r="CH14899" s="7"/>
      <c r="CJ14899" s="7"/>
      <c r="CP14899" s="7"/>
      <c r="CR14899" s="7"/>
      <c r="CS14899" s="7"/>
      <c r="CU14899" s="16"/>
      <c r="DB14899" s="7"/>
      <c r="DD14899" s="7"/>
      <c r="DF14899" s="9"/>
    </row>
    <row r="14900" spans="3:110" x14ac:dyDescent="0.25">
      <c r="C14900" s="6"/>
      <c r="H14900" s="7"/>
      <c r="L14900" s="18"/>
      <c r="M14900" s="18"/>
      <c r="N14900" s="20"/>
      <c r="AD14900" s="18"/>
      <c r="AE14900" s="18"/>
      <c r="AJ14900" s="7"/>
      <c r="AL14900" s="7"/>
      <c r="AN14900" s="7"/>
      <c r="AP14900" s="7"/>
      <c r="AR14900" s="7"/>
      <c r="AX14900" s="7"/>
      <c r="AY14900" s="7"/>
      <c r="BE14900" s="9"/>
      <c r="BW14900" s="17"/>
      <c r="CH14900" s="7"/>
      <c r="CJ14900" s="7"/>
      <c r="CP14900" s="7"/>
      <c r="CR14900" s="7"/>
      <c r="CS14900" s="7"/>
      <c r="CU14900" s="16"/>
      <c r="DB14900" s="7"/>
      <c r="DD14900" s="7"/>
      <c r="DF14900" s="9"/>
    </row>
    <row r="14901" spans="3:110" x14ac:dyDescent="0.25">
      <c r="C14901" s="6"/>
      <c r="H14901" s="7"/>
      <c r="L14901" s="18"/>
      <c r="M14901" s="18"/>
      <c r="N14901" s="20"/>
      <c r="AD14901" s="18"/>
      <c r="AE14901" s="18"/>
      <c r="AJ14901" s="7"/>
      <c r="AL14901" s="7"/>
      <c r="AN14901" s="7"/>
      <c r="AP14901" s="7"/>
      <c r="AR14901" s="7"/>
      <c r="AX14901" s="7"/>
      <c r="AY14901" s="7"/>
      <c r="BE14901" s="9"/>
      <c r="BW14901" s="17"/>
      <c r="CH14901" s="7"/>
      <c r="CJ14901" s="7"/>
      <c r="CP14901" s="7"/>
      <c r="CR14901" s="7"/>
      <c r="CS14901" s="7"/>
      <c r="CU14901" s="16"/>
      <c r="DB14901" s="7"/>
      <c r="DD14901" s="7"/>
      <c r="DF14901" s="9"/>
    </row>
    <row r="14902" spans="3:110" x14ac:dyDescent="0.25">
      <c r="C14902" s="6"/>
      <c r="H14902" s="7"/>
      <c r="L14902" s="18"/>
      <c r="M14902" s="18"/>
      <c r="N14902" s="20"/>
      <c r="AD14902" s="18"/>
      <c r="AE14902" s="18"/>
      <c r="AJ14902" s="7"/>
      <c r="AL14902" s="7"/>
      <c r="AN14902" s="7"/>
      <c r="AP14902" s="7"/>
      <c r="AR14902" s="7"/>
      <c r="AX14902" s="7"/>
      <c r="AY14902" s="7"/>
      <c r="BE14902" s="9"/>
      <c r="BW14902" s="17"/>
      <c r="CH14902" s="7"/>
      <c r="CJ14902" s="7"/>
      <c r="CP14902" s="7"/>
      <c r="CR14902" s="7"/>
      <c r="CS14902" s="7"/>
      <c r="CU14902" s="16"/>
      <c r="DB14902" s="7"/>
      <c r="DD14902" s="7"/>
      <c r="DF14902" s="9"/>
    </row>
    <row r="14903" spans="3:110" x14ac:dyDescent="0.25">
      <c r="C14903" s="6"/>
      <c r="H14903" s="7"/>
      <c r="L14903" s="18"/>
      <c r="M14903" s="18"/>
      <c r="N14903" s="20"/>
      <c r="AD14903" s="18"/>
      <c r="AE14903" s="18"/>
      <c r="AJ14903" s="7"/>
      <c r="AL14903" s="7"/>
      <c r="AN14903" s="7"/>
      <c r="AP14903" s="7"/>
      <c r="AR14903" s="7"/>
      <c r="AX14903" s="7"/>
      <c r="AY14903" s="7"/>
      <c r="BE14903" s="9"/>
      <c r="BW14903" s="17"/>
      <c r="CH14903" s="7"/>
      <c r="CJ14903" s="7"/>
      <c r="CP14903" s="7"/>
      <c r="CR14903" s="7"/>
      <c r="CS14903" s="7"/>
      <c r="CU14903" s="16"/>
      <c r="DB14903" s="7"/>
      <c r="DD14903" s="7"/>
      <c r="DF14903" s="9"/>
    </row>
    <row r="14904" spans="3:110" x14ac:dyDescent="0.25">
      <c r="C14904" s="6"/>
      <c r="H14904" s="7"/>
      <c r="L14904" s="18"/>
      <c r="M14904" s="18"/>
      <c r="N14904" s="20"/>
      <c r="AD14904" s="18"/>
      <c r="AE14904" s="18"/>
      <c r="AJ14904" s="7"/>
      <c r="AL14904" s="7"/>
      <c r="AN14904" s="7"/>
      <c r="AP14904" s="7"/>
      <c r="AR14904" s="7"/>
      <c r="AX14904" s="7"/>
      <c r="AY14904" s="7"/>
      <c r="BE14904" s="9"/>
      <c r="BW14904" s="17"/>
      <c r="CH14904" s="7"/>
      <c r="CJ14904" s="7"/>
      <c r="CP14904" s="7"/>
      <c r="CR14904" s="7"/>
      <c r="CS14904" s="7"/>
      <c r="CU14904" s="16"/>
      <c r="DB14904" s="7"/>
      <c r="DD14904" s="7"/>
      <c r="DF14904" s="9"/>
    </row>
    <row r="14905" spans="3:110" x14ac:dyDescent="0.25">
      <c r="C14905" s="6"/>
      <c r="H14905" s="7"/>
      <c r="L14905" s="18"/>
      <c r="M14905" s="18"/>
      <c r="N14905" s="20"/>
      <c r="AD14905" s="18"/>
      <c r="AE14905" s="18"/>
      <c r="AJ14905" s="7"/>
      <c r="AL14905" s="7"/>
      <c r="AN14905" s="7"/>
      <c r="AP14905" s="7"/>
      <c r="AR14905" s="7"/>
      <c r="AX14905" s="7"/>
      <c r="AY14905" s="7"/>
      <c r="BE14905" s="9"/>
      <c r="BW14905" s="17"/>
      <c r="CH14905" s="7"/>
      <c r="CJ14905" s="7"/>
      <c r="CP14905" s="7"/>
      <c r="CR14905" s="7"/>
      <c r="CS14905" s="7"/>
      <c r="CU14905" s="16"/>
      <c r="DB14905" s="7"/>
      <c r="DD14905" s="7"/>
      <c r="DF14905" s="9"/>
    </row>
    <row r="14906" spans="3:110" x14ac:dyDescent="0.25">
      <c r="C14906" s="6"/>
      <c r="H14906" s="7"/>
      <c r="L14906" s="18"/>
      <c r="M14906" s="18"/>
      <c r="N14906" s="20"/>
      <c r="AD14906" s="18"/>
      <c r="AE14906" s="18"/>
      <c r="AJ14906" s="7"/>
      <c r="AL14906" s="7"/>
      <c r="AN14906" s="7"/>
      <c r="AP14906" s="7"/>
      <c r="AR14906" s="7"/>
      <c r="AX14906" s="7"/>
      <c r="AY14906" s="7"/>
      <c r="BE14906" s="9"/>
      <c r="BW14906" s="17"/>
      <c r="CH14906" s="7"/>
      <c r="CJ14906" s="7"/>
      <c r="CP14906" s="7"/>
      <c r="CR14906" s="7"/>
      <c r="CS14906" s="7"/>
      <c r="CU14906" s="16"/>
      <c r="DB14906" s="7"/>
      <c r="DD14906" s="7"/>
      <c r="DF14906" s="9"/>
    </row>
    <row r="14907" spans="3:110" x14ac:dyDescent="0.25">
      <c r="C14907" s="6"/>
      <c r="H14907" s="7"/>
      <c r="L14907" s="18"/>
      <c r="M14907" s="18"/>
      <c r="N14907" s="20"/>
      <c r="AD14907" s="18"/>
      <c r="AE14907" s="18"/>
      <c r="AJ14907" s="7"/>
      <c r="AL14907" s="7"/>
      <c r="AN14907" s="7"/>
      <c r="AP14907" s="7"/>
      <c r="AR14907" s="7"/>
      <c r="AX14907" s="7"/>
      <c r="AY14907" s="7"/>
      <c r="BE14907" s="9"/>
      <c r="BW14907" s="17"/>
      <c r="CH14907" s="7"/>
      <c r="CJ14907" s="7"/>
      <c r="CP14907" s="7"/>
      <c r="CR14907" s="7"/>
      <c r="CS14907" s="7"/>
      <c r="CU14907" s="16"/>
      <c r="DB14907" s="7"/>
      <c r="DD14907" s="7"/>
      <c r="DF14907" s="9"/>
    </row>
    <row r="14908" spans="3:110" x14ac:dyDescent="0.25">
      <c r="C14908" s="6"/>
      <c r="H14908" s="7"/>
      <c r="L14908" s="18"/>
      <c r="M14908" s="18"/>
      <c r="N14908" s="20"/>
      <c r="AD14908" s="18"/>
      <c r="AE14908" s="18"/>
      <c r="AJ14908" s="7"/>
      <c r="AL14908" s="7"/>
      <c r="AN14908" s="7"/>
      <c r="AP14908" s="7"/>
      <c r="AR14908" s="7"/>
      <c r="AX14908" s="7"/>
      <c r="AY14908" s="7"/>
      <c r="BE14908" s="9"/>
      <c r="BW14908" s="17"/>
      <c r="CH14908" s="7"/>
      <c r="CJ14908" s="7"/>
      <c r="CP14908" s="7"/>
      <c r="CR14908" s="7"/>
      <c r="CS14908" s="7"/>
      <c r="CU14908" s="16"/>
      <c r="DB14908" s="7"/>
      <c r="DD14908" s="7"/>
      <c r="DF14908" s="9"/>
    </row>
    <row r="14909" spans="3:110" x14ac:dyDescent="0.25">
      <c r="C14909" s="6"/>
      <c r="H14909" s="7"/>
      <c r="L14909" s="18"/>
      <c r="M14909" s="18"/>
      <c r="N14909" s="20"/>
      <c r="AD14909" s="18"/>
      <c r="AE14909" s="18"/>
      <c r="AJ14909" s="7"/>
      <c r="AL14909" s="7"/>
      <c r="AN14909" s="7"/>
      <c r="AP14909" s="7"/>
      <c r="AR14909" s="7"/>
      <c r="AX14909" s="7"/>
      <c r="AY14909" s="7"/>
      <c r="BE14909" s="9"/>
      <c r="BW14909" s="17"/>
      <c r="CH14909" s="7"/>
      <c r="CJ14909" s="7"/>
      <c r="CP14909" s="7"/>
      <c r="CR14909" s="7"/>
      <c r="CS14909" s="7"/>
      <c r="CU14909" s="16"/>
      <c r="DB14909" s="7"/>
      <c r="DD14909" s="7"/>
      <c r="DF14909" s="9"/>
    </row>
    <row r="14910" spans="3:110" x14ac:dyDescent="0.25">
      <c r="C14910" s="6"/>
      <c r="H14910" s="7"/>
      <c r="L14910" s="18"/>
      <c r="M14910" s="18"/>
      <c r="N14910" s="20"/>
      <c r="AD14910" s="18"/>
      <c r="AE14910" s="18"/>
      <c r="AJ14910" s="7"/>
      <c r="AL14910" s="7"/>
      <c r="AN14910" s="7"/>
      <c r="AP14910" s="7"/>
      <c r="AR14910" s="7"/>
      <c r="AX14910" s="7"/>
      <c r="AY14910" s="7"/>
      <c r="BE14910" s="9"/>
      <c r="BW14910" s="17"/>
      <c r="CH14910" s="7"/>
      <c r="CJ14910" s="7"/>
      <c r="CP14910" s="7"/>
      <c r="CR14910" s="7"/>
      <c r="CS14910" s="7"/>
      <c r="CU14910" s="16"/>
      <c r="DB14910" s="7"/>
      <c r="DD14910" s="7"/>
      <c r="DF14910" s="9"/>
    </row>
    <row r="14911" spans="3:110" x14ac:dyDescent="0.25">
      <c r="C14911" s="6"/>
      <c r="H14911" s="7"/>
      <c r="L14911" s="18"/>
      <c r="M14911" s="18"/>
      <c r="N14911" s="20"/>
      <c r="AD14911" s="18"/>
      <c r="AE14911" s="18"/>
      <c r="AJ14911" s="7"/>
      <c r="AL14911" s="7"/>
      <c r="AN14911" s="7"/>
      <c r="AP14911" s="7"/>
      <c r="AR14911" s="7"/>
      <c r="AX14911" s="7"/>
      <c r="AY14911" s="7"/>
      <c r="BE14911" s="9"/>
      <c r="BW14911" s="17"/>
      <c r="CH14911" s="7"/>
      <c r="CJ14911" s="7"/>
      <c r="CP14911" s="7"/>
      <c r="CR14911" s="7"/>
      <c r="CS14911" s="7"/>
      <c r="CU14911" s="16"/>
      <c r="DB14911" s="7"/>
      <c r="DD14911" s="7"/>
      <c r="DF14911" s="9"/>
    </row>
    <row r="14912" spans="3:110" x14ac:dyDescent="0.25">
      <c r="C14912" s="6"/>
      <c r="H14912" s="7"/>
      <c r="L14912" s="18"/>
      <c r="M14912" s="18"/>
      <c r="N14912" s="20"/>
      <c r="AD14912" s="18"/>
      <c r="AE14912" s="18"/>
      <c r="AJ14912" s="7"/>
      <c r="AL14912" s="7"/>
      <c r="AN14912" s="7"/>
      <c r="AP14912" s="7"/>
      <c r="AR14912" s="7"/>
      <c r="AX14912" s="7"/>
      <c r="AY14912" s="7"/>
      <c r="BE14912" s="9"/>
      <c r="BW14912" s="17"/>
      <c r="CH14912" s="7"/>
      <c r="CJ14912" s="7"/>
      <c r="CP14912" s="7"/>
      <c r="CR14912" s="7"/>
      <c r="CS14912" s="7"/>
      <c r="CU14912" s="16"/>
      <c r="DB14912" s="7"/>
      <c r="DD14912" s="7"/>
      <c r="DF14912" s="9"/>
    </row>
    <row r="14913" spans="3:110" x14ac:dyDescent="0.25">
      <c r="C14913" s="6"/>
      <c r="H14913" s="7"/>
      <c r="L14913" s="18"/>
      <c r="M14913" s="18"/>
      <c r="N14913" s="20"/>
      <c r="AD14913" s="18"/>
      <c r="AE14913" s="18"/>
      <c r="AJ14913" s="7"/>
      <c r="AL14913" s="7"/>
      <c r="AN14913" s="7"/>
      <c r="AP14913" s="7"/>
      <c r="AR14913" s="7"/>
      <c r="AX14913" s="7"/>
      <c r="AY14913" s="7"/>
      <c r="BE14913" s="9"/>
      <c r="BW14913" s="17"/>
      <c r="CH14913" s="7"/>
      <c r="CJ14913" s="7"/>
      <c r="CP14913" s="7"/>
      <c r="CR14913" s="7"/>
      <c r="CS14913" s="7"/>
      <c r="CU14913" s="16"/>
      <c r="DB14913" s="7"/>
      <c r="DD14913" s="7"/>
      <c r="DF14913" s="9"/>
    </row>
    <row r="14914" spans="3:110" x14ac:dyDescent="0.25">
      <c r="C14914" s="6"/>
      <c r="H14914" s="7"/>
      <c r="L14914" s="18"/>
      <c r="M14914" s="18"/>
      <c r="N14914" s="20"/>
      <c r="AD14914" s="18"/>
      <c r="AE14914" s="18"/>
      <c r="AJ14914" s="7"/>
      <c r="AL14914" s="7"/>
      <c r="AN14914" s="7"/>
      <c r="AP14914" s="7"/>
      <c r="AR14914" s="7"/>
      <c r="AX14914" s="7"/>
      <c r="AY14914" s="7"/>
      <c r="BE14914" s="9"/>
      <c r="BW14914" s="17"/>
      <c r="CH14914" s="7"/>
      <c r="CJ14914" s="7"/>
      <c r="CP14914" s="7"/>
      <c r="CR14914" s="7"/>
      <c r="CS14914" s="7"/>
      <c r="CU14914" s="16"/>
      <c r="DB14914" s="7"/>
      <c r="DD14914" s="7"/>
      <c r="DF14914" s="9"/>
    </row>
    <row r="14915" spans="3:110" x14ac:dyDescent="0.25">
      <c r="C14915" s="6"/>
      <c r="H14915" s="7"/>
      <c r="L14915" s="18"/>
      <c r="M14915" s="18"/>
      <c r="N14915" s="20"/>
      <c r="AD14915" s="18"/>
      <c r="AE14915" s="18"/>
      <c r="AJ14915" s="7"/>
      <c r="AL14915" s="7"/>
      <c r="AN14915" s="7"/>
      <c r="AP14915" s="7"/>
      <c r="AR14915" s="7"/>
      <c r="AX14915" s="7"/>
      <c r="AY14915" s="7"/>
      <c r="BE14915" s="9"/>
      <c r="BW14915" s="17"/>
      <c r="CH14915" s="7"/>
      <c r="CJ14915" s="7"/>
      <c r="CP14915" s="7"/>
      <c r="CR14915" s="7"/>
      <c r="CS14915" s="7"/>
      <c r="CU14915" s="16"/>
      <c r="DB14915" s="7"/>
      <c r="DD14915" s="7"/>
      <c r="DF14915" s="9"/>
    </row>
    <row r="14916" spans="3:110" x14ac:dyDescent="0.25">
      <c r="C14916" s="6"/>
      <c r="H14916" s="7"/>
      <c r="L14916" s="18"/>
      <c r="M14916" s="18"/>
      <c r="N14916" s="20"/>
      <c r="AD14916" s="18"/>
      <c r="AE14916" s="18"/>
      <c r="AJ14916" s="7"/>
      <c r="AL14916" s="7"/>
      <c r="AN14916" s="7"/>
      <c r="AP14916" s="7"/>
      <c r="AR14916" s="7"/>
      <c r="AX14916" s="7"/>
      <c r="AY14916" s="7"/>
      <c r="BE14916" s="9"/>
      <c r="BW14916" s="17"/>
      <c r="CH14916" s="7"/>
      <c r="CJ14916" s="7"/>
      <c r="CP14916" s="7"/>
      <c r="CR14916" s="7"/>
      <c r="CS14916" s="7"/>
      <c r="CU14916" s="16"/>
      <c r="DB14916" s="7"/>
      <c r="DD14916" s="7"/>
      <c r="DF14916" s="9"/>
    </row>
    <row r="14917" spans="3:110" x14ac:dyDescent="0.25">
      <c r="C14917" s="6"/>
      <c r="H14917" s="7"/>
      <c r="L14917" s="18"/>
      <c r="M14917" s="18"/>
      <c r="N14917" s="20"/>
      <c r="AD14917" s="18"/>
      <c r="AE14917" s="18"/>
      <c r="AJ14917" s="7"/>
      <c r="AL14917" s="7"/>
      <c r="AN14917" s="7"/>
      <c r="AP14917" s="7"/>
      <c r="AR14917" s="7"/>
      <c r="AX14917" s="7"/>
      <c r="AY14917" s="7"/>
      <c r="BE14917" s="9"/>
      <c r="BW14917" s="17"/>
      <c r="CH14917" s="7"/>
      <c r="CJ14917" s="7"/>
      <c r="CP14917" s="7"/>
      <c r="CR14917" s="7"/>
      <c r="CS14917" s="7"/>
      <c r="CU14917" s="16"/>
      <c r="DB14917" s="7"/>
      <c r="DD14917" s="7"/>
      <c r="DF14917" s="9"/>
    </row>
    <row r="14918" spans="3:110" x14ac:dyDescent="0.25">
      <c r="C14918" s="6"/>
      <c r="H14918" s="7"/>
      <c r="L14918" s="18"/>
      <c r="M14918" s="18"/>
      <c r="N14918" s="20"/>
      <c r="AD14918" s="18"/>
      <c r="AE14918" s="18"/>
      <c r="AJ14918" s="7"/>
      <c r="AL14918" s="7"/>
      <c r="AN14918" s="7"/>
      <c r="AP14918" s="7"/>
      <c r="AR14918" s="7"/>
      <c r="AX14918" s="7"/>
      <c r="AY14918" s="7"/>
      <c r="BE14918" s="9"/>
      <c r="BW14918" s="17"/>
      <c r="CH14918" s="7"/>
      <c r="CJ14918" s="7"/>
      <c r="CP14918" s="7"/>
      <c r="CR14918" s="7"/>
      <c r="CS14918" s="7"/>
      <c r="CU14918" s="16"/>
      <c r="DB14918" s="7"/>
      <c r="DD14918" s="7"/>
      <c r="DF14918" s="9"/>
    </row>
    <row r="14919" spans="3:110" x14ac:dyDescent="0.25">
      <c r="C14919" s="6"/>
      <c r="H14919" s="7"/>
      <c r="L14919" s="18"/>
      <c r="M14919" s="18"/>
      <c r="N14919" s="20"/>
      <c r="AD14919" s="18"/>
      <c r="AE14919" s="18"/>
      <c r="AJ14919" s="7"/>
      <c r="AL14919" s="7"/>
      <c r="AN14919" s="7"/>
      <c r="AP14919" s="7"/>
      <c r="AR14919" s="7"/>
      <c r="AX14919" s="7"/>
      <c r="AY14919" s="7"/>
      <c r="BE14919" s="9"/>
      <c r="BW14919" s="17"/>
      <c r="CH14919" s="7"/>
      <c r="CJ14919" s="7"/>
      <c r="CP14919" s="7"/>
      <c r="CR14919" s="7"/>
      <c r="CS14919" s="7"/>
      <c r="CU14919" s="16"/>
      <c r="DB14919" s="7"/>
      <c r="DD14919" s="7"/>
      <c r="DF14919" s="9"/>
    </row>
    <row r="14920" spans="3:110" x14ac:dyDescent="0.25">
      <c r="C14920" s="6"/>
      <c r="H14920" s="7"/>
      <c r="L14920" s="18"/>
      <c r="M14920" s="18"/>
      <c r="N14920" s="20"/>
      <c r="AD14920" s="18"/>
      <c r="AE14920" s="18"/>
      <c r="AJ14920" s="7"/>
      <c r="AL14920" s="7"/>
      <c r="AN14920" s="7"/>
      <c r="AP14920" s="7"/>
      <c r="AR14920" s="7"/>
      <c r="AX14920" s="7"/>
      <c r="AY14920" s="7"/>
      <c r="BE14920" s="9"/>
      <c r="BW14920" s="17"/>
      <c r="CH14920" s="7"/>
      <c r="CJ14920" s="7"/>
      <c r="CP14920" s="7"/>
      <c r="CR14920" s="7"/>
      <c r="CS14920" s="7"/>
      <c r="CU14920" s="16"/>
      <c r="DB14920" s="7"/>
      <c r="DD14920" s="7"/>
      <c r="DF14920" s="9"/>
    </row>
    <row r="14921" spans="3:110" x14ac:dyDescent="0.25">
      <c r="C14921" s="6"/>
      <c r="H14921" s="7"/>
      <c r="L14921" s="18"/>
      <c r="M14921" s="18"/>
      <c r="N14921" s="20"/>
      <c r="AD14921" s="18"/>
      <c r="AE14921" s="18"/>
      <c r="AJ14921" s="7"/>
      <c r="AL14921" s="7"/>
      <c r="AN14921" s="7"/>
      <c r="AP14921" s="7"/>
      <c r="AR14921" s="7"/>
      <c r="AX14921" s="7"/>
      <c r="AY14921" s="7"/>
      <c r="BE14921" s="9"/>
      <c r="BW14921" s="17"/>
      <c r="CH14921" s="7"/>
      <c r="CJ14921" s="7"/>
      <c r="CP14921" s="7"/>
      <c r="CR14921" s="7"/>
      <c r="CS14921" s="7"/>
      <c r="CU14921" s="16"/>
      <c r="DB14921" s="7"/>
      <c r="DD14921" s="7"/>
      <c r="DF14921" s="9"/>
    </row>
    <row r="14922" spans="3:110" x14ac:dyDescent="0.25">
      <c r="C14922" s="6"/>
      <c r="H14922" s="7"/>
      <c r="L14922" s="18"/>
      <c r="M14922" s="18"/>
      <c r="N14922" s="20"/>
      <c r="AD14922" s="18"/>
      <c r="AE14922" s="18"/>
      <c r="AJ14922" s="7"/>
      <c r="AL14922" s="7"/>
      <c r="AN14922" s="7"/>
      <c r="AP14922" s="7"/>
      <c r="AR14922" s="7"/>
      <c r="AX14922" s="7"/>
      <c r="AY14922" s="7"/>
      <c r="BE14922" s="9"/>
      <c r="BW14922" s="17"/>
      <c r="CH14922" s="7"/>
      <c r="CJ14922" s="7"/>
      <c r="CP14922" s="7"/>
      <c r="CR14922" s="7"/>
      <c r="CS14922" s="7"/>
      <c r="CU14922" s="16"/>
      <c r="DB14922" s="7"/>
      <c r="DD14922" s="7"/>
      <c r="DF14922" s="9"/>
    </row>
    <row r="14923" spans="3:110" x14ac:dyDescent="0.25">
      <c r="C14923" s="6"/>
      <c r="H14923" s="7"/>
      <c r="L14923" s="18"/>
      <c r="M14923" s="18"/>
      <c r="N14923" s="20"/>
      <c r="AD14923" s="18"/>
      <c r="AE14923" s="18"/>
      <c r="AJ14923" s="7"/>
      <c r="AL14923" s="7"/>
      <c r="AN14923" s="7"/>
      <c r="AP14923" s="7"/>
      <c r="AR14923" s="7"/>
      <c r="AX14923" s="7"/>
      <c r="AY14923" s="7"/>
      <c r="BE14923" s="9"/>
      <c r="BW14923" s="17"/>
      <c r="CH14923" s="7"/>
      <c r="CJ14923" s="7"/>
      <c r="CP14923" s="7"/>
      <c r="CR14923" s="7"/>
      <c r="CS14923" s="7"/>
      <c r="CU14923" s="16"/>
      <c r="DB14923" s="7"/>
      <c r="DD14923" s="7"/>
      <c r="DF14923" s="9"/>
    </row>
    <row r="14924" spans="3:110" x14ac:dyDescent="0.25">
      <c r="C14924" s="6"/>
      <c r="H14924" s="7"/>
      <c r="L14924" s="18"/>
      <c r="M14924" s="18"/>
      <c r="N14924" s="20"/>
      <c r="AD14924" s="18"/>
      <c r="AE14924" s="18"/>
      <c r="AJ14924" s="7"/>
      <c r="AL14924" s="7"/>
      <c r="AN14924" s="7"/>
      <c r="AP14924" s="7"/>
      <c r="AR14924" s="7"/>
      <c r="AX14924" s="7"/>
      <c r="AY14924" s="7"/>
      <c r="BE14924" s="9"/>
      <c r="BW14924" s="17"/>
      <c r="CH14924" s="7"/>
      <c r="CJ14924" s="7"/>
      <c r="CP14924" s="7"/>
      <c r="CR14924" s="7"/>
      <c r="CS14924" s="7"/>
      <c r="CU14924" s="16"/>
      <c r="DB14924" s="7"/>
      <c r="DD14924" s="7"/>
      <c r="DF14924" s="9"/>
    </row>
    <row r="14925" spans="3:110" x14ac:dyDescent="0.25">
      <c r="C14925" s="6"/>
      <c r="H14925" s="7"/>
      <c r="L14925" s="18"/>
      <c r="M14925" s="18"/>
      <c r="N14925" s="20"/>
      <c r="AD14925" s="18"/>
      <c r="AE14925" s="18"/>
      <c r="AJ14925" s="7"/>
      <c r="AL14925" s="7"/>
      <c r="AN14925" s="7"/>
      <c r="AP14925" s="7"/>
      <c r="AR14925" s="7"/>
      <c r="AX14925" s="7"/>
      <c r="AY14925" s="7"/>
      <c r="BE14925" s="9"/>
      <c r="BW14925" s="17"/>
      <c r="CH14925" s="7"/>
      <c r="CJ14925" s="7"/>
      <c r="CP14925" s="7"/>
      <c r="CR14925" s="7"/>
      <c r="CS14925" s="7"/>
      <c r="CU14925" s="16"/>
      <c r="DB14925" s="7"/>
      <c r="DD14925" s="7"/>
      <c r="DF14925" s="9"/>
    </row>
    <row r="14926" spans="3:110" x14ac:dyDescent="0.25">
      <c r="C14926" s="6"/>
      <c r="H14926" s="7"/>
      <c r="L14926" s="18"/>
      <c r="M14926" s="18"/>
      <c r="N14926" s="20"/>
      <c r="AD14926" s="18"/>
      <c r="AE14926" s="18"/>
      <c r="AJ14926" s="7"/>
      <c r="AL14926" s="7"/>
      <c r="AN14926" s="7"/>
      <c r="AP14926" s="7"/>
      <c r="AR14926" s="7"/>
      <c r="AX14926" s="7"/>
      <c r="AY14926" s="7"/>
      <c r="BE14926" s="9"/>
      <c r="BW14926" s="17"/>
      <c r="CH14926" s="7"/>
      <c r="CJ14926" s="7"/>
      <c r="CP14926" s="7"/>
      <c r="CR14926" s="7"/>
      <c r="CS14926" s="7"/>
      <c r="CU14926" s="16"/>
      <c r="DB14926" s="7"/>
      <c r="DD14926" s="7"/>
      <c r="DF14926" s="9"/>
    </row>
    <row r="14927" spans="3:110" x14ac:dyDescent="0.25">
      <c r="C14927" s="6"/>
      <c r="H14927" s="7"/>
      <c r="L14927" s="18"/>
      <c r="M14927" s="18"/>
      <c r="N14927" s="20"/>
      <c r="AD14927" s="18"/>
      <c r="AE14927" s="18"/>
      <c r="AJ14927" s="7"/>
      <c r="AL14927" s="7"/>
      <c r="AN14927" s="7"/>
      <c r="AP14927" s="7"/>
      <c r="AR14927" s="7"/>
      <c r="AX14927" s="7"/>
      <c r="AY14927" s="7"/>
      <c r="BE14927" s="9"/>
      <c r="BW14927" s="17"/>
      <c r="CH14927" s="7"/>
      <c r="CJ14927" s="7"/>
      <c r="CP14927" s="7"/>
      <c r="CR14927" s="7"/>
      <c r="CS14927" s="7"/>
      <c r="CU14927" s="16"/>
      <c r="DB14927" s="7"/>
      <c r="DD14927" s="7"/>
      <c r="DF14927" s="9"/>
    </row>
    <row r="14928" spans="3:110" x14ac:dyDescent="0.25">
      <c r="C14928" s="6"/>
      <c r="H14928" s="7"/>
      <c r="L14928" s="18"/>
      <c r="M14928" s="18"/>
      <c r="N14928" s="20"/>
      <c r="AD14928" s="18"/>
      <c r="AE14928" s="18"/>
      <c r="AJ14928" s="7"/>
      <c r="AL14928" s="7"/>
      <c r="AN14928" s="7"/>
      <c r="AP14928" s="7"/>
      <c r="AR14928" s="7"/>
      <c r="AX14928" s="7"/>
      <c r="AY14928" s="7"/>
      <c r="BE14928" s="9"/>
      <c r="BW14928" s="17"/>
      <c r="CH14928" s="7"/>
      <c r="CJ14928" s="7"/>
      <c r="CP14928" s="7"/>
      <c r="CR14928" s="7"/>
      <c r="CS14928" s="7"/>
      <c r="CU14928" s="16"/>
      <c r="DB14928" s="7"/>
      <c r="DD14928" s="7"/>
      <c r="DF14928" s="9"/>
    </row>
    <row r="14929" spans="3:110" x14ac:dyDescent="0.25">
      <c r="C14929" s="6"/>
      <c r="H14929" s="7"/>
      <c r="L14929" s="18"/>
      <c r="M14929" s="18"/>
      <c r="N14929" s="20"/>
      <c r="AD14929" s="18"/>
      <c r="AE14929" s="18"/>
      <c r="AJ14929" s="7"/>
      <c r="AL14929" s="7"/>
      <c r="AN14929" s="7"/>
      <c r="AP14929" s="7"/>
      <c r="AR14929" s="7"/>
      <c r="AX14929" s="7"/>
      <c r="AY14929" s="7"/>
      <c r="BE14929" s="9"/>
      <c r="BW14929" s="17"/>
      <c r="CH14929" s="7"/>
      <c r="CJ14929" s="7"/>
      <c r="CP14929" s="7"/>
      <c r="CR14929" s="7"/>
      <c r="CS14929" s="7"/>
      <c r="CU14929" s="16"/>
      <c r="DB14929" s="7"/>
      <c r="DD14929" s="7"/>
      <c r="DF14929" s="9"/>
    </row>
    <row r="14930" spans="3:110" x14ac:dyDescent="0.25">
      <c r="C14930" s="6"/>
      <c r="H14930" s="7"/>
      <c r="L14930" s="18"/>
      <c r="M14930" s="18"/>
      <c r="N14930" s="20"/>
      <c r="AD14930" s="18"/>
      <c r="AE14930" s="18"/>
      <c r="AJ14930" s="7"/>
      <c r="AL14930" s="7"/>
      <c r="AN14930" s="7"/>
      <c r="AP14930" s="7"/>
      <c r="AR14930" s="7"/>
      <c r="AX14930" s="7"/>
      <c r="AY14930" s="7"/>
      <c r="BE14930" s="9"/>
      <c r="BW14930" s="17"/>
      <c r="CH14930" s="7"/>
      <c r="CJ14930" s="7"/>
      <c r="CP14930" s="7"/>
      <c r="CR14930" s="7"/>
      <c r="CS14930" s="7"/>
      <c r="CU14930" s="16"/>
      <c r="DB14930" s="7"/>
      <c r="DD14930" s="7"/>
      <c r="DF14930" s="9"/>
    </row>
    <row r="14931" spans="3:110" x14ac:dyDescent="0.25">
      <c r="C14931" s="6"/>
      <c r="H14931" s="7"/>
      <c r="L14931" s="18"/>
      <c r="M14931" s="18"/>
      <c r="N14931" s="20"/>
      <c r="AD14931" s="18"/>
      <c r="AE14931" s="18"/>
      <c r="AJ14931" s="7"/>
      <c r="AL14931" s="7"/>
      <c r="AN14931" s="7"/>
      <c r="AP14931" s="7"/>
      <c r="AR14931" s="7"/>
      <c r="AX14931" s="7"/>
      <c r="AY14931" s="7"/>
      <c r="BE14931" s="9"/>
      <c r="BW14931" s="17"/>
      <c r="CH14931" s="7"/>
      <c r="CJ14931" s="7"/>
      <c r="CP14931" s="7"/>
      <c r="CR14931" s="7"/>
      <c r="CS14931" s="7"/>
      <c r="CU14931" s="16"/>
      <c r="DB14931" s="7"/>
      <c r="DD14931" s="7"/>
      <c r="DF14931" s="9"/>
    </row>
    <row r="14932" spans="3:110" x14ac:dyDescent="0.25">
      <c r="C14932" s="6"/>
      <c r="H14932" s="7"/>
      <c r="L14932" s="18"/>
      <c r="M14932" s="18"/>
      <c r="N14932" s="20"/>
      <c r="AD14932" s="18"/>
      <c r="AE14932" s="18"/>
      <c r="AJ14932" s="7"/>
      <c r="AL14932" s="7"/>
      <c r="AN14932" s="7"/>
      <c r="AP14932" s="7"/>
      <c r="AR14932" s="7"/>
      <c r="AX14932" s="7"/>
      <c r="AY14932" s="7"/>
      <c r="BE14932" s="9"/>
      <c r="BW14932" s="17"/>
      <c r="CH14932" s="7"/>
      <c r="CJ14932" s="7"/>
      <c r="CP14932" s="7"/>
      <c r="CR14932" s="7"/>
      <c r="CS14932" s="7"/>
      <c r="CU14932" s="16"/>
      <c r="DB14932" s="7"/>
      <c r="DD14932" s="7"/>
      <c r="DF14932" s="9"/>
    </row>
    <row r="14933" spans="3:110" x14ac:dyDescent="0.25">
      <c r="C14933" s="6"/>
      <c r="H14933" s="7"/>
      <c r="L14933" s="18"/>
      <c r="M14933" s="18"/>
      <c r="N14933" s="20"/>
      <c r="AD14933" s="18"/>
      <c r="AE14933" s="18"/>
      <c r="AJ14933" s="7"/>
      <c r="AL14933" s="7"/>
      <c r="AN14933" s="7"/>
      <c r="AP14933" s="7"/>
      <c r="AR14933" s="7"/>
      <c r="AX14933" s="7"/>
      <c r="AY14933" s="7"/>
      <c r="BE14933" s="9"/>
      <c r="BW14933" s="17"/>
      <c r="CH14933" s="7"/>
      <c r="CJ14933" s="7"/>
      <c r="CP14933" s="7"/>
      <c r="CR14933" s="7"/>
      <c r="CS14933" s="7"/>
      <c r="CU14933" s="16"/>
      <c r="DB14933" s="7"/>
      <c r="DD14933" s="7"/>
      <c r="DF14933" s="9"/>
    </row>
    <row r="14934" spans="3:110" x14ac:dyDescent="0.25">
      <c r="C14934" s="6"/>
      <c r="H14934" s="7"/>
      <c r="L14934" s="18"/>
      <c r="M14934" s="18"/>
      <c r="N14934" s="20"/>
      <c r="AD14934" s="18"/>
      <c r="AE14934" s="18"/>
      <c r="AJ14934" s="7"/>
      <c r="AL14934" s="7"/>
      <c r="AN14934" s="7"/>
      <c r="AP14934" s="7"/>
      <c r="AR14934" s="7"/>
      <c r="AX14934" s="7"/>
      <c r="AY14934" s="7"/>
      <c r="BE14934" s="9"/>
      <c r="BW14934" s="17"/>
      <c r="CH14934" s="7"/>
      <c r="CJ14934" s="7"/>
      <c r="CP14934" s="7"/>
      <c r="CR14934" s="7"/>
      <c r="CS14934" s="7"/>
      <c r="CU14934" s="16"/>
      <c r="DB14934" s="7"/>
      <c r="DD14934" s="7"/>
      <c r="DF14934" s="9"/>
    </row>
    <row r="14935" spans="3:110" x14ac:dyDescent="0.25">
      <c r="C14935" s="6"/>
      <c r="H14935" s="7"/>
      <c r="L14935" s="18"/>
      <c r="M14935" s="18"/>
      <c r="N14935" s="20"/>
      <c r="AD14935" s="18"/>
      <c r="AE14935" s="18"/>
      <c r="AJ14935" s="7"/>
      <c r="AL14935" s="7"/>
      <c r="AN14935" s="7"/>
      <c r="AP14935" s="7"/>
      <c r="AR14935" s="7"/>
      <c r="AX14935" s="7"/>
      <c r="AY14935" s="7"/>
      <c r="BE14935" s="9"/>
      <c r="BW14935" s="17"/>
      <c r="CH14935" s="7"/>
      <c r="CJ14935" s="7"/>
      <c r="CP14935" s="7"/>
      <c r="CR14935" s="7"/>
      <c r="CS14935" s="7"/>
      <c r="CU14935" s="16"/>
      <c r="DB14935" s="7"/>
      <c r="DD14935" s="7"/>
      <c r="DF14935" s="9"/>
    </row>
    <row r="14936" spans="3:110" x14ac:dyDescent="0.25">
      <c r="C14936" s="6"/>
      <c r="H14936" s="7"/>
      <c r="L14936" s="18"/>
      <c r="M14936" s="18"/>
      <c r="N14936" s="20"/>
      <c r="AD14936" s="18"/>
      <c r="AE14936" s="18"/>
      <c r="AJ14936" s="7"/>
      <c r="AL14936" s="7"/>
      <c r="AN14936" s="7"/>
      <c r="AP14936" s="7"/>
      <c r="AR14936" s="7"/>
      <c r="AX14936" s="7"/>
      <c r="AY14936" s="7"/>
      <c r="BE14936" s="9"/>
      <c r="BW14936" s="17"/>
      <c r="CH14936" s="7"/>
      <c r="CJ14936" s="7"/>
      <c r="CP14936" s="7"/>
      <c r="CR14936" s="7"/>
      <c r="CS14936" s="7"/>
      <c r="CU14936" s="16"/>
      <c r="DB14936" s="7"/>
      <c r="DD14936" s="7"/>
      <c r="DF14936" s="9"/>
    </row>
    <row r="14937" spans="3:110" x14ac:dyDescent="0.25">
      <c r="C14937" s="6"/>
      <c r="H14937" s="7"/>
      <c r="L14937" s="18"/>
      <c r="M14937" s="18"/>
      <c r="N14937" s="20"/>
      <c r="AD14937" s="18"/>
      <c r="AE14937" s="18"/>
      <c r="AJ14937" s="7"/>
      <c r="AL14937" s="7"/>
      <c r="AN14937" s="7"/>
      <c r="AP14937" s="7"/>
      <c r="AR14937" s="7"/>
      <c r="AX14937" s="7"/>
      <c r="AY14937" s="7"/>
      <c r="BE14937" s="9"/>
      <c r="BW14937" s="17"/>
      <c r="CH14937" s="7"/>
      <c r="CJ14937" s="7"/>
      <c r="CP14937" s="7"/>
      <c r="CR14937" s="7"/>
      <c r="CS14937" s="7"/>
      <c r="CU14937" s="16"/>
      <c r="DB14937" s="7"/>
      <c r="DD14937" s="7"/>
      <c r="DF14937" s="9"/>
    </row>
    <row r="14938" spans="3:110" x14ac:dyDescent="0.25">
      <c r="C14938" s="6"/>
      <c r="H14938" s="7"/>
      <c r="L14938" s="18"/>
      <c r="M14938" s="18"/>
      <c r="N14938" s="20"/>
      <c r="AD14938" s="18"/>
      <c r="AE14938" s="18"/>
      <c r="AJ14938" s="7"/>
      <c r="AL14938" s="7"/>
      <c r="AN14938" s="7"/>
      <c r="AP14938" s="7"/>
      <c r="AR14938" s="7"/>
      <c r="AX14938" s="7"/>
      <c r="AY14938" s="7"/>
      <c r="BE14938" s="9"/>
      <c r="BW14938" s="17"/>
      <c r="CH14938" s="7"/>
      <c r="CJ14938" s="7"/>
      <c r="CP14938" s="7"/>
      <c r="CR14938" s="7"/>
      <c r="CS14938" s="7"/>
      <c r="CU14938" s="16"/>
      <c r="DB14938" s="7"/>
      <c r="DD14938" s="7"/>
      <c r="DF14938" s="9"/>
    </row>
    <row r="14939" spans="3:110" x14ac:dyDescent="0.25">
      <c r="C14939" s="6"/>
      <c r="H14939" s="7"/>
      <c r="L14939" s="18"/>
      <c r="M14939" s="18"/>
      <c r="N14939" s="20"/>
      <c r="AD14939" s="18"/>
      <c r="AE14939" s="18"/>
      <c r="AJ14939" s="7"/>
      <c r="AL14939" s="7"/>
      <c r="AN14939" s="7"/>
      <c r="AP14939" s="7"/>
      <c r="AR14939" s="7"/>
      <c r="AX14939" s="7"/>
      <c r="AY14939" s="7"/>
      <c r="BE14939" s="9"/>
      <c r="BW14939" s="17"/>
      <c r="CH14939" s="7"/>
      <c r="CJ14939" s="7"/>
      <c r="CP14939" s="7"/>
      <c r="CR14939" s="7"/>
      <c r="CS14939" s="7"/>
      <c r="CU14939" s="16"/>
      <c r="DB14939" s="7"/>
      <c r="DD14939" s="7"/>
      <c r="DF14939" s="9"/>
    </row>
    <row r="14940" spans="3:110" x14ac:dyDescent="0.25">
      <c r="C14940" s="6"/>
      <c r="H14940" s="7"/>
      <c r="L14940" s="18"/>
      <c r="M14940" s="18"/>
      <c r="N14940" s="20"/>
      <c r="AD14940" s="18"/>
      <c r="AE14940" s="18"/>
      <c r="AJ14940" s="7"/>
      <c r="AL14940" s="7"/>
      <c r="AN14940" s="7"/>
      <c r="AP14940" s="7"/>
      <c r="AR14940" s="7"/>
      <c r="AX14940" s="7"/>
      <c r="AY14940" s="7"/>
      <c r="BE14940" s="9"/>
      <c r="BW14940" s="17"/>
      <c r="CH14940" s="7"/>
      <c r="CJ14940" s="7"/>
      <c r="CP14940" s="7"/>
      <c r="CR14940" s="7"/>
      <c r="CS14940" s="7"/>
      <c r="CU14940" s="16"/>
      <c r="DB14940" s="7"/>
      <c r="DD14940" s="7"/>
      <c r="DF14940" s="9"/>
    </row>
    <row r="14941" spans="3:110" x14ac:dyDescent="0.25">
      <c r="C14941" s="6"/>
      <c r="H14941" s="7"/>
      <c r="L14941" s="18"/>
      <c r="M14941" s="18"/>
      <c r="N14941" s="20"/>
      <c r="AD14941" s="18"/>
      <c r="AE14941" s="18"/>
      <c r="AJ14941" s="7"/>
      <c r="AL14941" s="7"/>
      <c r="AN14941" s="7"/>
      <c r="AP14941" s="7"/>
      <c r="AR14941" s="7"/>
      <c r="AX14941" s="7"/>
      <c r="AY14941" s="7"/>
      <c r="BE14941" s="9"/>
      <c r="BW14941" s="17"/>
      <c r="CH14941" s="7"/>
      <c r="CJ14941" s="7"/>
      <c r="CP14941" s="7"/>
      <c r="CR14941" s="7"/>
      <c r="CS14941" s="7"/>
      <c r="CU14941" s="16"/>
      <c r="DB14941" s="7"/>
      <c r="DD14941" s="7"/>
      <c r="DF14941" s="9"/>
    </row>
    <row r="14942" spans="3:110" x14ac:dyDescent="0.25">
      <c r="C14942" s="6"/>
      <c r="H14942" s="7"/>
      <c r="L14942" s="18"/>
      <c r="M14942" s="18"/>
      <c r="N14942" s="20"/>
      <c r="AD14942" s="18"/>
      <c r="AE14942" s="18"/>
      <c r="AJ14942" s="7"/>
      <c r="AL14942" s="7"/>
      <c r="AN14942" s="7"/>
      <c r="AP14942" s="7"/>
      <c r="AR14942" s="7"/>
      <c r="AX14942" s="7"/>
      <c r="AY14942" s="7"/>
      <c r="BE14942" s="9"/>
      <c r="BW14942" s="17"/>
      <c r="CH14942" s="7"/>
      <c r="CJ14942" s="7"/>
      <c r="CP14942" s="7"/>
      <c r="CR14942" s="7"/>
      <c r="CS14942" s="7"/>
      <c r="CU14942" s="16"/>
      <c r="DB14942" s="7"/>
      <c r="DD14942" s="7"/>
      <c r="DF14942" s="9"/>
    </row>
    <row r="14943" spans="3:110" x14ac:dyDescent="0.25">
      <c r="C14943" s="6"/>
      <c r="H14943" s="7"/>
      <c r="L14943" s="18"/>
      <c r="M14943" s="18"/>
      <c r="N14943" s="20"/>
      <c r="AD14943" s="18"/>
      <c r="AE14943" s="18"/>
      <c r="AJ14943" s="7"/>
      <c r="AL14943" s="7"/>
      <c r="AN14943" s="7"/>
      <c r="AP14943" s="7"/>
      <c r="AR14943" s="7"/>
      <c r="AX14943" s="7"/>
      <c r="AY14943" s="7"/>
      <c r="BE14943" s="9"/>
      <c r="BW14943" s="17"/>
      <c r="CH14943" s="7"/>
      <c r="CJ14943" s="7"/>
      <c r="CP14943" s="7"/>
      <c r="CR14943" s="7"/>
      <c r="CS14943" s="7"/>
      <c r="CU14943" s="16"/>
      <c r="DB14943" s="7"/>
      <c r="DD14943" s="7"/>
      <c r="DF14943" s="9"/>
    </row>
    <row r="14944" spans="3:110" x14ac:dyDescent="0.25">
      <c r="C14944" s="6"/>
      <c r="H14944" s="7"/>
      <c r="L14944" s="18"/>
      <c r="M14944" s="18"/>
      <c r="N14944" s="20"/>
      <c r="AD14944" s="18"/>
      <c r="AE14944" s="18"/>
      <c r="AJ14944" s="7"/>
      <c r="AL14944" s="7"/>
      <c r="AN14944" s="7"/>
      <c r="AP14944" s="7"/>
      <c r="AR14944" s="7"/>
      <c r="AX14944" s="7"/>
      <c r="AY14944" s="7"/>
      <c r="BE14944" s="9"/>
      <c r="BW14944" s="17"/>
      <c r="CH14944" s="7"/>
      <c r="CJ14944" s="7"/>
      <c r="CP14944" s="7"/>
      <c r="CR14944" s="7"/>
      <c r="CS14944" s="7"/>
      <c r="CU14944" s="16"/>
      <c r="DB14944" s="7"/>
      <c r="DD14944" s="7"/>
      <c r="DF14944" s="9"/>
    </row>
    <row r="14945" spans="3:110" x14ac:dyDescent="0.25">
      <c r="C14945" s="6"/>
      <c r="H14945" s="7"/>
      <c r="L14945" s="18"/>
      <c r="M14945" s="18"/>
      <c r="N14945" s="20"/>
      <c r="AD14945" s="18"/>
      <c r="AE14945" s="18"/>
      <c r="AJ14945" s="7"/>
      <c r="AL14945" s="7"/>
      <c r="AN14945" s="7"/>
      <c r="AP14945" s="7"/>
      <c r="AR14945" s="7"/>
      <c r="AX14945" s="7"/>
      <c r="AY14945" s="7"/>
      <c r="BE14945" s="9"/>
      <c r="BW14945" s="17"/>
      <c r="CH14945" s="7"/>
      <c r="CJ14945" s="7"/>
      <c r="CP14945" s="7"/>
      <c r="CR14945" s="7"/>
      <c r="CS14945" s="7"/>
      <c r="CU14945" s="16"/>
      <c r="DB14945" s="7"/>
      <c r="DD14945" s="7"/>
      <c r="DF14945" s="9"/>
    </row>
    <row r="14946" spans="3:110" x14ac:dyDescent="0.25">
      <c r="C14946" s="6"/>
      <c r="H14946" s="7"/>
      <c r="L14946" s="18"/>
      <c r="M14946" s="18"/>
      <c r="N14946" s="20"/>
      <c r="AD14946" s="18"/>
      <c r="AE14946" s="18"/>
      <c r="AJ14946" s="7"/>
      <c r="AL14946" s="7"/>
      <c r="AN14946" s="7"/>
      <c r="AP14946" s="7"/>
      <c r="AR14946" s="7"/>
      <c r="AX14946" s="7"/>
      <c r="AY14946" s="7"/>
      <c r="BE14946" s="9"/>
      <c r="BW14946" s="17"/>
      <c r="CH14946" s="7"/>
      <c r="CJ14946" s="7"/>
      <c r="CP14946" s="7"/>
      <c r="CR14946" s="7"/>
      <c r="CS14946" s="7"/>
      <c r="CU14946" s="16"/>
      <c r="DB14946" s="7"/>
      <c r="DD14946" s="7"/>
      <c r="DF14946" s="9"/>
    </row>
    <row r="14947" spans="3:110" x14ac:dyDescent="0.25">
      <c r="C14947" s="6"/>
      <c r="H14947" s="7"/>
      <c r="L14947" s="18"/>
      <c r="M14947" s="18"/>
      <c r="N14947" s="20"/>
      <c r="AD14947" s="18"/>
      <c r="AE14947" s="18"/>
      <c r="AJ14947" s="7"/>
      <c r="AL14947" s="7"/>
      <c r="AN14947" s="7"/>
      <c r="AP14947" s="7"/>
      <c r="AR14947" s="7"/>
      <c r="AX14947" s="7"/>
      <c r="AY14947" s="7"/>
      <c r="BE14947" s="9"/>
      <c r="BW14947" s="17"/>
      <c r="CH14947" s="7"/>
      <c r="CJ14947" s="7"/>
      <c r="CP14947" s="7"/>
      <c r="CR14947" s="7"/>
      <c r="CS14947" s="7"/>
      <c r="CU14947" s="16"/>
      <c r="DB14947" s="7"/>
      <c r="DD14947" s="7"/>
      <c r="DF14947" s="9"/>
    </row>
    <row r="14948" spans="3:110" x14ac:dyDescent="0.25">
      <c r="C14948" s="6"/>
      <c r="H14948" s="7"/>
      <c r="L14948" s="18"/>
      <c r="M14948" s="18"/>
      <c r="N14948" s="20"/>
      <c r="AD14948" s="18"/>
      <c r="AE14948" s="18"/>
      <c r="AJ14948" s="7"/>
      <c r="AL14948" s="7"/>
      <c r="AN14948" s="7"/>
      <c r="AP14948" s="7"/>
      <c r="AR14948" s="7"/>
      <c r="AX14948" s="7"/>
      <c r="AY14948" s="7"/>
      <c r="BE14948" s="9"/>
      <c r="BW14948" s="17"/>
      <c r="CH14948" s="7"/>
      <c r="CJ14948" s="7"/>
      <c r="CP14948" s="7"/>
      <c r="CR14948" s="7"/>
      <c r="CS14948" s="7"/>
      <c r="CU14948" s="16"/>
      <c r="DB14948" s="7"/>
      <c r="DD14948" s="7"/>
      <c r="DF14948" s="9"/>
    </row>
    <row r="14949" spans="3:110" x14ac:dyDescent="0.25">
      <c r="C14949" s="6"/>
      <c r="H14949" s="7"/>
      <c r="L14949" s="18"/>
      <c r="M14949" s="18"/>
      <c r="N14949" s="20"/>
      <c r="AD14949" s="18"/>
      <c r="AE14949" s="18"/>
      <c r="AJ14949" s="7"/>
      <c r="AL14949" s="7"/>
      <c r="AN14949" s="7"/>
      <c r="AP14949" s="7"/>
      <c r="AR14949" s="7"/>
      <c r="AX14949" s="7"/>
      <c r="AY14949" s="7"/>
      <c r="BE14949" s="9"/>
      <c r="BW14949" s="17"/>
      <c r="CH14949" s="7"/>
      <c r="CJ14949" s="7"/>
      <c r="CP14949" s="7"/>
      <c r="CR14949" s="7"/>
      <c r="CS14949" s="7"/>
      <c r="CU14949" s="16"/>
      <c r="DB14949" s="7"/>
      <c r="DD14949" s="7"/>
      <c r="DF14949" s="9"/>
    </row>
    <row r="14950" spans="3:110" x14ac:dyDescent="0.25">
      <c r="C14950" s="6"/>
      <c r="H14950" s="7"/>
      <c r="L14950" s="18"/>
      <c r="M14950" s="18"/>
      <c r="N14950" s="20"/>
      <c r="AD14950" s="18"/>
      <c r="AE14950" s="18"/>
      <c r="AJ14950" s="7"/>
      <c r="AL14950" s="7"/>
      <c r="AN14950" s="7"/>
      <c r="AP14950" s="7"/>
      <c r="AR14950" s="7"/>
      <c r="AX14950" s="7"/>
      <c r="AY14950" s="7"/>
      <c r="BE14950" s="9"/>
      <c r="BW14950" s="17"/>
      <c r="CH14950" s="7"/>
      <c r="CJ14950" s="7"/>
      <c r="CP14950" s="7"/>
      <c r="CR14950" s="7"/>
      <c r="CS14950" s="7"/>
      <c r="CU14950" s="16"/>
      <c r="DB14950" s="7"/>
      <c r="DD14950" s="7"/>
      <c r="DF14950" s="9"/>
    </row>
    <row r="14951" spans="3:110" x14ac:dyDescent="0.25">
      <c r="C14951" s="6"/>
      <c r="H14951" s="7"/>
      <c r="L14951" s="18"/>
      <c r="M14951" s="18"/>
      <c r="N14951" s="20"/>
      <c r="AD14951" s="18"/>
      <c r="AE14951" s="18"/>
      <c r="AJ14951" s="7"/>
      <c r="AL14951" s="7"/>
      <c r="AN14951" s="7"/>
      <c r="AP14951" s="7"/>
      <c r="AR14951" s="7"/>
      <c r="AX14951" s="7"/>
      <c r="AY14951" s="7"/>
      <c r="BE14951" s="9"/>
      <c r="BW14951" s="17"/>
      <c r="CH14951" s="7"/>
      <c r="CJ14951" s="7"/>
      <c r="CP14951" s="7"/>
      <c r="CR14951" s="7"/>
      <c r="CS14951" s="7"/>
      <c r="CU14951" s="16"/>
      <c r="DB14951" s="7"/>
      <c r="DD14951" s="7"/>
      <c r="DF14951" s="9"/>
    </row>
    <row r="14952" spans="3:110" x14ac:dyDescent="0.25">
      <c r="C14952" s="6"/>
      <c r="H14952" s="7"/>
      <c r="L14952" s="18"/>
      <c r="M14952" s="18"/>
      <c r="N14952" s="20"/>
      <c r="AD14952" s="18"/>
      <c r="AE14952" s="18"/>
      <c r="AJ14952" s="7"/>
      <c r="AL14952" s="7"/>
      <c r="AN14952" s="7"/>
      <c r="AP14952" s="7"/>
      <c r="AR14952" s="7"/>
      <c r="AX14952" s="7"/>
      <c r="AY14952" s="7"/>
      <c r="BE14952" s="9"/>
      <c r="BW14952" s="17"/>
      <c r="CH14952" s="7"/>
      <c r="CJ14952" s="7"/>
      <c r="CP14952" s="7"/>
      <c r="CR14952" s="7"/>
      <c r="CS14952" s="7"/>
      <c r="CU14952" s="16"/>
      <c r="DB14952" s="7"/>
      <c r="DD14952" s="7"/>
      <c r="DF14952" s="9"/>
    </row>
    <row r="14953" spans="3:110" x14ac:dyDescent="0.25">
      <c r="C14953" s="6"/>
      <c r="H14953" s="7"/>
      <c r="L14953" s="18"/>
      <c r="M14953" s="18"/>
      <c r="N14953" s="20"/>
      <c r="AD14953" s="18"/>
      <c r="AE14953" s="18"/>
      <c r="AJ14953" s="7"/>
      <c r="AL14953" s="7"/>
      <c r="AN14953" s="7"/>
      <c r="AP14953" s="7"/>
      <c r="AR14953" s="7"/>
      <c r="AX14953" s="7"/>
      <c r="AY14953" s="7"/>
      <c r="BE14953" s="9"/>
      <c r="BW14953" s="17"/>
      <c r="CH14953" s="7"/>
      <c r="CJ14953" s="7"/>
      <c r="CP14953" s="7"/>
      <c r="CR14953" s="7"/>
      <c r="CS14953" s="7"/>
      <c r="CU14953" s="16"/>
      <c r="DB14953" s="7"/>
      <c r="DD14953" s="7"/>
      <c r="DF14953" s="9"/>
    </row>
    <row r="14954" spans="3:110" x14ac:dyDescent="0.25">
      <c r="C14954" s="6"/>
      <c r="H14954" s="7"/>
      <c r="L14954" s="18"/>
      <c r="M14954" s="18"/>
      <c r="N14954" s="20"/>
      <c r="AD14954" s="18"/>
      <c r="AE14954" s="18"/>
      <c r="AJ14954" s="7"/>
      <c r="AL14954" s="7"/>
      <c r="AN14954" s="7"/>
      <c r="AP14954" s="7"/>
      <c r="AR14954" s="7"/>
      <c r="AX14954" s="7"/>
      <c r="AY14954" s="7"/>
      <c r="BE14954" s="9"/>
      <c r="BW14954" s="17"/>
      <c r="CH14954" s="7"/>
      <c r="CJ14954" s="7"/>
      <c r="CP14954" s="7"/>
      <c r="CR14954" s="7"/>
      <c r="CS14954" s="7"/>
      <c r="CU14954" s="16"/>
      <c r="DB14954" s="7"/>
      <c r="DD14954" s="7"/>
      <c r="DF14954" s="9"/>
    </row>
    <row r="14955" spans="3:110" x14ac:dyDescent="0.25">
      <c r="C14955" s="6"/>
      <c r="H14955" s="7"/>
      <c r="L14955" s="18"/>
      <c r="M14955" s="18"/>
      <c r="N14955" s="20"/>
      <c r="AD14955" s="18"/>
      <c r="AE14955" s="18"/>
      <c r="AJ14955" s="7"/>
      <c r="AL14955" s="7"/>
      <c r="AN14955" s="7"/>
      <c r="AP14955" s="7"/>
      <c r="AR14955" s="7"/>
      <c r="AX14955" s="7"/>
      <c r="AY14955" s="7"/>
      <c r="BE14955" s="9"/>
      <c r="BW14955" s="17"/>
      <c r="CH14955" s="7"/>
      <c r="CJ14955" s="7"/>
      <c r="CP14955" s="7"/>
      <c r="CR14955" s="7"/>
      <c r="CS14955" s="7"/>
      <c r="CU14955" s="16"/>
      <c r="DB14955" s="7"/>
      <c r="DD14955" s="7"/>
      <c r="DF14955" s="9"/>
    </row>
    <row r="14956" spans="3:110" x14ac:dyDescent="0.25">
      <c r="C14956" s="6"/>
      <c r="H14956" s="7"/>
      <c r="L14956" s="18"/>
      <c r="M14956" s="18"/>
      <c r="N14956" s="20"/>
      <c r="AD14956" s="18"/>
      <c r="AE14956" s="18"/>
      <c r="AJ14956" s="7"/>
      <c r="AL14956" s="7"/>
      <c r="AN14956" s="7"/>
      <c r="AP14956" s="7"/>
      <c r="AR14956" s="7"/>
      <c r="AX14956" s="7"/>
      <c r="AY14956" s="7"/>
      <c r="BE14956" s="9"/>
      <c r="BW14956" s="17"/>
      <c r="CH14956" s="7"/>
      <c r="CJ14956" s="7"/>
      <c r="CP14956" s="7"/>
      <c r="CR14956" s="7"/>
      <c r="CS14956" s="7"/>
      <c r="CU14956" s="16"/>
      <c r="DB14956" s="7"/>
      <c r="DD14956" s="7"/>
      <c r="DF14956" s="9"/>
    </row>
    <row r="14957" spans="3:110" x14ac:dyDescent="0.25">
      <c r="C14957" s="6"/>
      <c r="H14957" s="7"/>
      <c r="L14957" s="18"/>
      <c r="M14957" s="18"/>
      <c r="N14957" s="20"/>
      <c r="AD14957" s="18"/>
      <c r="AE14957" s="18"/>
      <c r="AJ14957" s="7"/>
      <c r="AL14957" s="7"/>
      <c r="AN14957" s="7"/>
      <c r="AP14957" s="7"/>
      <c r="AR14957" s="7"/>
      <c r="AX14957" s="7"/>
      <c r="AY14957" s="7"/>
      <c r="BE14957" s="9"/>
      <c r="BW14957" s="17"/>
      <c r="CH14957" s="7"/>
      <c r="CJ14957" s="7"/>
      <c r="CP14957" s="7"/>
      <c r="CR14957" s="7"/>
      <c r="CS14957" s="7"/>
      <c r="CU14957" s="16"/>
      <c r="DB14957" s="7"/>
      <c r="DD14957" s="7"/>
      <c r="DF14957" s="9"/>
    </row>
    <row r="14958" spans="3:110" x14ac:dyDescent="0.25">
      <c r="C14958" s="6"/>
      <c r="H14958" s="7"/>
      <c r="L14958" s="18"/>
      <c r="M14958" s="18"/>
      <c r="N14958" s="20"/>
      <c r="AD14958" s="18"/>
      <c r="AE14958" s="18"/>
      <c r="AJ14958" s="7"/>
      <c r="AL14958" s="7"/>
      <c r="AN14958" s="7"/>
      <c r="AP14958" s="7"/>
      <c r="AR14958" s="7"/>
      <c r="AX14958" s="7"/>
      <c r="AY14958" s="7"/>
      <c r="BE14958" s="9"/>
      <c r="BW14958" s="17"/>
      <c r="CH14958" s="7"/>
      <c r="CJ14958" s="7"/>
      <c r="CP14958" s="7"/>
      <c r="CR14958" s="7"/>
      <c r="CS14958" s="7"/>
      <c r="CU14958" s="16"/>
      <c r="DB14958" s="7"/>
      <c r="DD14958" s="7"/>
      <c r="DF14958" s="9"/>
    </row>
    <row r="14959" spans="3:110" x14ac:dyDescent="0.25">
      <c r="C14959" s="6"/>
      <c r="H14959" s="7"/>
      <c r="L14959" s="18"/>
      <c r="M14959" s="18"/>
      <c r="N14959" s="20"/>
      <c r="AD14959" s="18"/>
      <c r="AE14959" s="18"/>
      <c r="AJ14959" s="7"/>
      <c r="AL14959" s="7"/>
      <c r="AN14959" s="7"/>
      <c r="AP14959" s="7"/>
      <c r="AR14959" s="7"/>
      <c r="AX14959" s="7"/>
      <c r="AY14959" s="7"/>
      <c r="BE14959" s="9"/>
      <c r="BW14959" s="17"/>
      <c r="CH14959" s="7"/>
      <c r="CJ14959" s="7"/>
      <c r="CP14959" s="7"/>
      <c r="CR14959" s="7"/>
      <c r="CS14959" s="7"/>
      <c r="CU14959" s="16"/>
      <c r="DB14959" s="7"/>
      <c r="DD14959" s="7"/>
      <c r="DF14959" s="9"/>
    </row>
    <row r="14960" spans="3:110" x14ac:dyDescent="0.25">
      <c r="C14960" s="6"/>
      <c r="H14960" s="7"/>
      <c r="L14960" s="18"/>
      <c r="M14960" s="18"/>
      <c r="N14960" s="20"/>
      <c r="AD14960" s="18"/>
      <c r="AE14960" s="18"/>
      <c r="AJ14960" s="7"/>
      <c r="AL14960" s="7"/>
      <c r="AN14960" s="7"/>
      <c r="AP14960" s="7"/>
      <c r="AR14960" s="7"/>
      <c r="AX14960" s="7"/>
      <c r="AY14960" s="7"/>
      <c r="BE14960" s="9"/>
      <c r="BW14960" s="17"/>
      <c r="CH14960" s="7"/>
      <c r="CJ14960" s="7"/>
      <c r="CP14960" s="7"/>
      <c r="CR14960" s="7"/>
      <c r="CS14960" s="7"/>
      <c r="CU14960" s="16"/>
      <c r="DB14960" s="7"/>
      <c r="DD14960" s="7"/>
      <c r="DF14960" s="9"/>
    </row>
    <row r="14961" spans="3:110" x14ac:dyDescent="0.25">
      <c r="C14961" s="6"/>
      <c r="H14961" s="7"/>
      <c r="L14961" s="18"/>
      <c r="M14961" s="18"/>
      <c r="N14961" s="20"/>
      <c r="AD14961" s="18"/>
      <c r="AE14961" s="18"/>
      <c r="AJ14961" s="7"/>
      <c r="AL14961" s="7"/>
      <c r="AN14961" s="7"/>
      <c r="AP14961" s="7"/>
      <c r="AR14961" s="7"/>
      <c r="AX14961" s="7"/>
      <c r="AY14961" s="7"/>
      <c r="BE14961" s="9"/>
      <c r="BW14961" s="17"/>
      <c r="CH14961" s="7"/>
      <c r="CJ14961" s="7"/>
      <c r="CP14961" s="7"/>
      <c r="CR14961" s="7"/>
      <c r="CS14961" s="7"/>
      <c r="CU14961" s="16"/>
      <c r="DB14961" s="7"/>
      <c r="DD14961" s="7"/>
      <c r="DF14961" s="9"/>
    </row>
    <row r="14962" spans="3:110" x14ac:dyDescent="0.25">
      <c r="C14962" s="6"/>
      <c r="H14962" s="7"/>
      <c r="L14962" s="18"/>
      <c r="M14962" s="18"/>
      <c r="N14962" s="20"/>
      <c r="AD14962" s="18"/>
      <c r="AE14962" s="18"/>
      <c r="AJ14962" s="7"/>
      <c r="AL14962" s="7"/>
      <c r="AN14962" s="7"/>
      <c r="AP14962" s="7"/>
      <c r="AR14962" s="7"/>
      <c r="AX14962" s="7"/>
      <c r="AY14962" s="7"/>
      <c r="BE14962" s="9"/>
      <c r="BW14962" s="17"/>
      <c r="CH14962" s="7"/>
      <c r="CJ14962" s="7"/>
      <c r="CP14962" s="7"/>
      <c r="CR14962" s="7"/>
      <c r="CS14962" s="7"/>
      <c r="CU14962" s="16"/>
      <c r="DB14962" s="7"/>
      <c r="DD14962" s="7"/>
      <c r="DF14962" s="9"/>
    </row>
    <row r="14963" spans="3:110" x14ac:dyDescent="0.25">
      <c r="C14963" s="6"/>
      <c r="H14963" s="7"/>
      <c r="L14963" s="18"/>
      <c r="M14963" s="18"/>
      <c r="N14963" s="20"/>
      <c r="AD14963" s="18"/>
      <c r="AE14963" s="18"/>
      <c r="AJ14963" s="7"/>
      <c r="AL14963" s="7"/>
      <c r="AN14963" s="7"/>
      <c r="AP14963" s="7"/>
      <c r="AR14963" s="7"/>
      <c r="AX14963" s="7"/>
      <c r="AY14963" s="7"/>
      <c r="BE14963" s="9"/>
      <c r="BW14963" s="17"/>
      <c r="CH14963" s="7"/>
      <c r="CJ14963" s="7"/>
      <c r="CP14963" s="7"/>
      <c r="CR14963" s="7"/>
      <c r="CS14963" s="7"/>
      <c r="CU14963" s="16"/>
      <c r="DB14963" s="7"/>
      <c r="DD14963" s="7"/>
      <c r="DF14963" s="9"/>
    </row>
    <row r="14964" spans="3:110" x14ac:dyDescent="0.25">
      <c r="C14964" s="6"/>
      <c r="H14964" s="7"/>
      <c r="L14964" s="18"/>
      <c r="M14964" s="18"/>
      <c r="N14964" s="20"/>
      <c r="AD14964" s="18"/>
      <c r="AE14964" s="18"/>
      <c r="AJ14964" s="7"/>
      <c r="AL14964" s="7"/>
      <c r="AN14964" s="7"/>
      <c r="AP14964" s="7"/>
      <c r="AR14964" s="7"/>
      <c r="AX14964" s="7"/>
      <c r="AY14964" s="7"/>
      <c r="BE14964" s="9"/>
      <c r="BW14964" s="17"/>
      <c r="CH14964" s="7"/>
      <c r="CJ14964" s="7"/>
      <c r="CP14964" s="7"/>
      <c r="CR14964" s="7"/>
      <c r="CS14964" s="7"/>
      <c r="CU14964" s="16"/>
      <c r="DB14964" s="7"/>
      <c r="DD14964" s="7"/>
      <c r="DF14964" s="9"/>
    </row>
    <row r="14965" spans="3:110" x14ac:dyDescent="0.25">
      <c r="C14965" s="6"/>
      <c r="H14965" s="7"/>
      <c r="L14965" s="18"/>
      <c r="M14965" s="18"/>
      <c r="N14965" s="20"/>
      <c r="AD14965" s="18"/>
      <c r="AE14965" s="18"/>
      <c r="AJ14965" s="7"/>
      <c r="AL14965" s="7"/>
      <c r="AN14965" s="7"/>
      <c r="AP14965" s="7"/>
      <c r="AR14965" s="7"/>
      <c r="AX14965" s="7"/>
      <c r="AY14965" s="7"/>
      <c r="BE14965" s="9"/>
      <c r="BW14965" s="17"/>
      <c r="CH14965" s="7"/>
      <c r="CJ14965" s="7"/>
      <c r="CP14965" s="7"/>
      <c r="CR14965" s="7"/>
      <c r="CS14965" s="7"/>
      <c r="CU14965" s="16"/>
      <c r="DB14965" s="7"/>
      <c r="DD14965" s="7"/>
      <c r="DF14965" s="9"/>
    </row>
    <row r="14966" spans="3:110" x14ac:dyDescent="0.25">
      <c r="C14966" s="6"/>
      <c r="H14966" s="7"/>
      <c r="L14966" s="18"/>
      <c r="M14966" s="18"/>
      <c r="N14966" s="20"/>
      <c r="AD14966" s="18"/>
      <c r="AE14966" s="18"/>
      <c r="AJ14966" s="7"/>
      <c r="AL14966" s="7"/>
      <c r="AN14966" s="7"/>
      <c r="AP14966" s="7"/>
      <c r="AR14966" s="7"/>
      <c r="AX14966" s="7"/>
      <c r="AY14966" s="7"/>
      <c r="BE14966" s="9"/>
      <c r="BW14966" s="17"/>
      <c r="CH14966" s="7"/>
      <c r="CJ14966" s="7"/>
      <c r="CP14966" s="7"/>
      <c r="CR14966" s="7"/>
      <c r="CS14966" s="7"/>
      <c r="CU14966" s="16"/>
      <c r="DB14966" s="7"/>
      <c r="DD14966" s="7"/>
      <c r="DF14966" s="9"/>
    </row>
    <row r="14967" spans="3:110" x14ac:dyDescent="0.25">
      <c r="C14967" s="6"/>
      <c r="H14967" s="7"/>
      <c r="L14967" s="18"/>
      <c r="M14967" s="18"/>
      <c r="N14967" s="20"/>
      <c r="AD14967" s="18"/>
      <c r="AE14967" s="18"/>
      <c r="AJ14967" s="7"/>
      <c r="AL14967" s="7"/>
      <c r="AN14967" s="7"/>
      <c r="AP14967" s="7"/>
      <c r="AR14967" s="7"/>
      <c r="AX14967" s="7"/>
      <c r="AY14967" s="7"/>
      <c r="BE14967" s="9"/>
      <c r="BW14967" s="17"/>
      <c r="CH14967" s="7"/>
      <c r="CJ14967" s="7"/>
      <c r="CP14967" s="7"/>
      <c r="CR14967" s="7"/>
      <c r="CS14967" s="7"/>
      <c r="CU14967" s="16"/>
      <c r="DB14967" s="7"/>
      <c r="DD14967" s="7"/>
      <c r="DF14967" s="9"/>
    </row>
    <row r="14968" spans="3:110" x14ac:dyDescent="0.25">
      <c r="C14968" s="6"/>
      <c r="H14968" s="7"/>
      <c r="L14968" s="18"/>
      <c r="M14968" s="18"/>
      <c r="N14968" s="20"/>
      <c r="AD14968" s="18"/>
      <c r="AE14968" s="18"/>
      <c r="AJ14968" s="7"/>
      <c r="AL14968" s="7"/>
      <c r="AN14968" s="7"/>
      <c r="AP14968" s="7"/>
      <c r="AR14968" s="7"/>
      <c r="AX14968" s="7"/>
      <c r="AY14968" s="7"/>
      <c r="BE14968" s="9"/>
      <c r="BW14968" s="17"/>
      <c r="CH14968" s="7"/>
      <c r="CJ14968" s="7"/>
      <c r="CP14968" s="7"/>
      <c r="CR14968" s="7"/>
      <c r="CS14968" s="7"/>
      <c r="CU14968" s="16"/>
      <c r="DB14968" s="7"/>
      <c r="DD14968" s="7"/>
      <c r="DF14968" s="9"/>
    </row>
    <row r="14969" spans="3:110" x14ac:dyDescent="0.25">
      <c r="C14969" s="6"/>
      <c r="H14969" s="7"/>
      <c r="L14969" s="18"/>
      <c r="M14969" s="18"/>
      <c r="N14969" s="20"/>
      <c r="AD14969" s="18"/>
      <c r="AE14969" s="18"/>
      <c r="AJ14969" s="7"/>
      <c r="AL14969" s="7"/>
      <c r="AN14969" s="7"/>
      <c r="AP14969" s="7"/>
      <c r="AR14969" s="7"/>
      <c r="AX14969" s="7"/>
      <c r="AY14969" s="7"/>
      <c r="BE14969" s="9"/>
      <c r="BW14969" s="17"/>
      <c r="CH14969" s="7"/>
      <c r="CJ14969" s="7"/>
      <c r="CP14969" s="7"/>
      <c r="CR14969" s="7"/>
      <c r="CS14969" s="7"/>
      <c r="CU14969" s="16"/>
      <c r="DB14969" s="7"/>
      <c r="DD14969" s="7"/>
      <c r="DF14969" s="9"/>
    </row>
    <row r="14970" spans="3:110" x14ac:dyDescent="0.25">
      <c r="C14970" s="6"/>
      <c r="H14970" s="7"/>
      <c r="L14970" s="18"/>
      <c r="M14970" s="18"/>
      <c r="N14970" s="20"/>
      <c r="AD14970" s="18"/>
      <c r="AE14970" s="18"/>
      <c r="AJ14970" s="7"/>
      <c r="AL14970" s="7"/>
      <c r="AN14970" s="7"/>
      <c r="AP14970" s="7"/>
      <c r="AR14970" s="7"/>
      <c r="AX14970" s="7"/>
      <c r="AY14970" s="7"/>
      <c r="BE14970" s="9"/>
      <c r="BW14970" s="17"/>
      <c r="CH14970" s="7"/>
      <c r="CJ14970" s="7"/>
      <c r="CP14970" s="7"/>
      <c r="CR14970" s="7"/>
      <c r="CS14970" s="7"/>
      <c r="CU14970" s="16"/>
      <c r="DB14970" s="7"/>
      <c r="DD14970" s="7"/>
      <c r="DF14970" s="9"/>
    </row>
    <row r="14971" spans="3:110" x14ac:dyDescent="0.25">
      <c r="C14971" s="6"/>
      <c r="H14971" s="7"/>
      <c r="L14971" s="18"/>
      <c r="M14971" s="18"/>
      <c r="N14971" s="20"/>
      <c r="AD14971" s="18"/>
      <c r="AE14971" s="18"/>
      <c r="AJ14971" s="7"/>
      <c r="AL14971" s="7"/>
      <c r="AN14971" s="7"/>
      <c r="AP14971" s="7"/>
      <c r="AR14971" s="7"/>
      <c r="AX14971" s="7"/>
      <c r="AY14971" s="7"/>
      <c r="BE14971" s="9"/>
      <c r="BW14971" s="17"/>
      <c r="CH14971" s="7"/>
      <c r="CJ14971" s="7"/>
      <c r="CP14971" s="7"/>
      <c r="CR14971" s="7"/>
      <c r="CS14971" s="7"/>
      <c r="CU14971" s="16"/>
      <c r="DB14971" s="7"/>
      <c r="DD14971" s="7"/>
      <c r="DF14971" s="9"/>
    </row>
    <row r="14972" spans="3:110" x14ac:dyDescent="0.25">
      <c r="C14972" s="6"/>
      <c r="H14972" s="7"/>
      <c r="L14972" s="18"/>
      <c r="M14972" s="18"/>
      <c r="N14972" s="20"/>
      <c r="AD14972" s="18"/>
      <c r="AE14972" s="18"/>
      <c r="AJ14972" s="7"/>
      <c r="AL14972" s="7"/>
      <c r="AN14972" s="7"/>
      <c r="AP14972" s="7"/>
      <c r="AR14972" s="7"/>
      <c r="AX14972" s="7"/>
      <c r="AY14972" s="7"/>
      <c r="BE14972" s="9"/>
      <c r="BW14972" s="17"/>
      <c r="CH14972" s="7"/>
      <c r="CJ14972" s="7"/>
      <c r="CP14972" s="7"/>
      <c r="CR14972" s="7"/>
      <c r="CS14972" s="7"/>
      <c r="CU14972" s="16"/>
      <c r="DB14972" s="7"/>
      <c r="DD14972" s="7"/>
      <c r="DF14972" s="9"/>
    </row>
    <row r="14973" spans="3:110" x14ac:dyDescent="0.25">
      <c r="C14973" s="6"/>
      <c r="H14973" s="7"/>
      <c r="L14973" s="18"/>
      <c r="M14973" s="18"/>
      <c r="N14973" s="20"/>
      <c r="AD14973" s="18"/>
      <c r="AE14973" s="18"/>
      <c r="AJ14973" s="7"/>
      <c r="AL14973" s="7"/>
      <c r="AN14973" s="7"/>
      <c r="AP14973" s="7"/>
      <c r="AR14973" s="7"/>
      <c r="AX14973" s="7"/>
      <c r="AY14973" s="7"/>
      <c r="BE14973" s="9"/>
      <c r="BW14973" s="17"/>
      <c r="CH14973" s="7"/>
      <c r="CJ14973" s="7"/>
      <c r="CP14973" s="7"/>
      <c r="CR14973" s="7"/>
      <c r="CS14973" s="7"/>
      <c r="CU14973" s="16"/>
      <c r="DB14973" s="7"/>
      <c r="DD14973" s="7"/>
      <c r="DF14973" s="9"/>
    </row>
    <row r="14974" spans="3:110" x14ac:dyDescent="0.25">
      <c r="C14974" s="6"/>
      <c r="H14974" s="7"/>
      <c r="L14974" s="18"/>
      <c r="M14974" s="18"/>
      <c r="N14974" s="20"/>
      <c r="AD14974" s="18"/>
      <c r="AE14974" s="18"/>
      <c r="AJ14974" s="7"/>
      <c r="AL14974" s="7"/>
      <c r="AN14974" s="7"/>
      <c r="AP14974" s="7"/>
      <c r="AR14974" s="7"/>
      <c r="AX14974" s="7"/>
      <c r="AY14974" s="7"/>
      <c r="BE14974" s="9"/>
      <c r="BW14974" s="17"/>
      <c r="CH14974" s="7"/>
      <c r="CJ14974" s="7"/>
      <c r="CP14974" s="7"/>
      <c r="CR14974" s="7"/>
      <c r="CS14974" s="7"/>
      <c r="CU14974" s="16"/>
      <c r="DB14974" s="7"/>
      <c r="DD14974" s="7"/>
      <c r="DF14974" s="9"/>
    </row>
    <row r="14975" spans="3:110" x14ac:dyDescent="0.25">
      <c r="C14975" s="6"/>
      <c r="H14975" s="7"/>
      <c r="L14975" s="18"/>
      <c r="M14975" s="18"/>
      <c r="N14975" s="20"/>
      <c r="AD14975" s="18"/>
      <c r="AE14975" s="18"/>
      <c r="AJ14975" s="7"/>
      <c r="AL14975" s="7"/>
      <c r="AN14975" s="7"/>
      <c r="AP14975" s="7"/>
      <c r="AR14975" s="7"/>
      <c r="AX14975" s="7"/>
      <c r="AY14975" s="7"/>
      <c r="BE14975" s="9"/>
      <c r="BW14975" s="17"/>
      <c r="CH14975" s="7"/>
      <c r="CJ14975" s="7"/>
      <c r="CP14975" s="7"/>
      <c r="CR14975" s="7"/>
      <c r="CS14975" s="7"/>
      <c r="CU14975" s="16"/>
      <c r="DB14975" s="7"/>
      <c r="DD14975" s="7"/>
      <c r="DF14975" s="9"/>
    </row>
    <row r="14976" spans="3:110" x14ac:dyDescent="0.25">
      <c r="C14976" s="6"/>
      <c r="H14976" s="7"/>
      <c r="L14976" s="18"/>
      <c r="M14976" s="18"/>
      <c r="N14976" s="20"/>
      <c r="AD14976" s="18"/>
      <c r="AE14976" s="18"/>
      <c r="AJ14976" s="7"/>
      <c r="AL14976" s="7"/>
      <c r="AN14976" s="7"/>
      <c r="AP14976" s="7"/>
      <c r="AR14976" s="7"/>
      <c r="AX14976" s="7"/>
      <c r="AY14976" s="7"/>
      <c r="BE14976" s="9"/>
      <c r="BW14976" s="17"/>
      <c r="CH14976" s="7"/>
      <c r="CJ14976" s="7"/>
      <c r="CP14976" s="7"/>
      <c r="CR14976" s="7"/>
      <c r="CS14976" s="7"/>
      <c r="CU14976" s="16"/>
      <c r="DB14976" s="7"/>
      <c r="DD14976" s="7"/>
      <c r="DF14976" s="9"/>
    </row>
    <row r="14977" spans="3:110" x14ac:dyDescent="0.25">
      <c r="C14977" s="6"/>
      <c r="H14977" s="7"/>
      <c r="L14977" s="18"/>
      <c r="M14977" s="18"/>
      <c r="N14977" s="20"/>
      <c r="AD14977" s="18"/>
      <c r="AE14977" s="18"/>
      <c r="AJ14977" s="7"/>
      <c r="AL14977" s="7"/>
      <c r="AN14977" s="7"/>
      <c r="AP14977" s="7"/>
      <c r="AR14977" s="7"/>
      <c r="AX14977" s="7"/>
      <c r="AY14977" s="7"/>
      <c r="BE14977" s="9"/>
      <c r="BW14977" s="17"/>
      <c r="CH14977" s="7"/>
      <c r="CJ14977" s="7"/>
      <c r="CP14977" s="7"/>
      <c r="CR14977" s="7"/>
      <c r="CS14977" s="7"/>
      <c r="CU14977" s="16"/>
      <c r="DB14977" s="7"/>
      <c r="DD14977" s="7"/>
      <c r="DF14977" s="9"/>
    </row>
    <row r="14978" spans="3:110" x14ac:dyDescent="0.25">
      <c r="C14978" s="6"/>
      <c r="H14978" s="7"/>
      <c r="L14978" s="18"/>
      <c r="M14978" s="18"/>
      <c r="N14978" s="20"/>
      <c r="AD14978" s="18"/>
      <c r="AE14978" s="18"/>
      <c r="AJ14978" s="7"/>
      <c r="AL14978" s="7"/>
      <c r="AN14978" s="7"/>
      <c r="AP14978" s="7"/>
      <c r="AR14978" s="7"/>
      <c r="AX14978" s="7"/>
      <c r="AY14978" s="7"/>
      <c r="BE14978" s="9"/>
      <c r="BW14978" s="17"/>
      <c r="CH14978" s="7"/>
      <c r="CJ14978" s="7"/>
      <c r="CP14978" s="7"/>
      <c r="CR14978" s="7"/>
      <c r="CS14978" s="7"/>
      <c r="CU14978" s="16"/>
      <c r="DB14978" s="7"/>
      <c r="DD14978" s="7"/>
      <c r="DF14978" s="9"/>
    </row>
    <row r="14979" spans="3:110" x14ac:dyDescent="0.25">
      <c r="C14979" s="6"/>
      <c r="H14979" s="7"/>
      <c r="L14979" s="18"/>
      <c r="M14979" s="18"/>
      <c r="N14979" s="20"/>
      <c r="AD14979" s="18"/>
      <c r="AE14979" s="18"/>
      <c r="AJ14979" s="7"/>
      <c r="AL14979" s="7"/>
      <c r="AN14979" s="7"/>
      <c r="AP14979" s="7"/>
      <c r="AR14979" s="7"/>
      <c r="AX14979" s="7"/>
      <c r="AY14979" s="7"/>
      <c r="BE14979" s="9"/>
      <c r="BW14979" s="17"/>
      <c r="CH14979" s="7"/>
      <c r="CJ14979" s="7"/>
      <c r="CP14979" s="7"/>
      <c r="CR14979" s="7"/>
      <c r="CS14979" s="7"/>
      <c r="CU14979" s="16"/>
      <c r="DB14979" s="7"/>
      <c r="DD14979" s="7"/>
      <c r="DF14979" s="9"/>
    </row>
    <row r="14980" spans="3:110" x14ac:dyDescent="0.25">
      <c r="C14980" s="6"/>
      <c r="H14980" s="7"/>
      <c r="L14980" s="18"/>
      <c r="M14980" s="18"/>
      <c r="N14980" s="20"/>
      <c r="AD14980" s="18"/>
      <c r="AE14980" s="18"/>
      <c r="AJ14980" s="7"/>
      <c r="AL14980" s="7"/>
      <c r="AN14980" s="7"/>
      <c r="AP14980" s="7"/>
      <c r="AR14980" s="7"/>
      <c r="AX14980" s="7"/>
      <c r="AY14980" s="7"/>
      <c r="BE14980" s="9"/>
      <c r="BW14980" s="17"/>
      <c r="CH14980" s="7"/>
      <c r="CJ14980" s="7"/>
      <c r="CP14980" s="7"/>
      <c r="CR14980" s="7"/>
      <c r="CS14980" s="7"/>
      <c r="CU14980" s="16"/>
      <c r="DB14980" s="7"/>
      <c r="DD14980" s="7"/>
      <c r="DF14980" s="9"/>
    </row>
    <row r="14981" spans="3:110" x14ac:dyDescent="0.25">
      <c r="C14981" s="6"/>
      <c r="H14981" s="7"/>
      <c r="L14981" s="18"/>
      <c r="M14981" s="18"/>
      <c r="N14981" s="20"/>
      <c r="AD14981" s="18"/>
      <c r="AE14981" s="18"/>
      <c r="AJ14981" s="7"/>
      <c r="AL14981" s="7"/>
      <c r="AN14981" s="7"/>
      <c r="AP14981" s="7"/>
      <c r="AR14981" s="7"/>
      <c r="AX14981" s="7"/>
      <c r="AY14981" s="7"/>
      <c r="BE14981" s="9"/>
      <c r="BW14981" s="17"/>
      <c r="CH14981" s="7"/>
      <c r="CJ14981" s="7"/>
      <c r="CP14981" s="7"/>
      <c r="CR14981" s="7"/>
      <c r="CS14981" s="7"/>
      <c r="CU14981" s="16"/>
      <c r="DB14981" s="7"/>
      <c r="DD14981" s="7"/>
      <c r="DF14981" s="9"/>
    </row>
    <row r="14982" spans="3:110" x14ac:dyDescent="0.25">
      <c r="C14982" s="6"/>
      <c r="H14982" s="7"/>
      <c r="L14982" s="18"/>
      <c r="M14982" s="18"/>
      <c r="N14982" s="20"/>
      <c r="AD14982" s="18"/>
      <c r="AE14982" s="18"/>
      <c r="AJ14982" s="7"/>
      <c r="AL14982" s="7"/>
      <c r="AN14982" s="7"/>
      <c r="AP14982" s="7"/>
      <c r="AR14982" s="7"/>
      <c r="AX14982" s="7"/>
      <c r="AY14982" s="7"/>
      <c r="BE14982" s="9"/>
      <c r="BW14982" s="17"/>
      <c r="CH14982" s="7"/>
      <c r="CJ14982" s="7"/>
      <c r="CP14982" s="7"/>
      <c r="CR14982" s="7"/>
      <c r="CS14982" s="7"/>
      <c r="CU14982" s="16"/>
      <c r="DB14982" s="7"/>
      <c r="DD14982" s="7"/>
      <c r="DF14982" s="9"/>
    </row>
    <row r="14983" spans="3:110" x14ac:dyDescent="0.25">
      <c r="C14983" s="6"/>
      <c r="H14983" s="7"/>
      <c r="L14983" s="18"/>
      <c r="M14983" s="18"/>
      <c r="N14983" s="20"/>
      <c r="AD14983" s="18"/>
      <c r="AE14983" s="18"/>
      <c r="AJ14983" s="7"/>
      <c r="AL14983" s="7"/>
      <c r="AN14983" s="7"/>
      <c r="AP14983" s="7"/>
      <c r="AR14983" s="7"/>
      <c r="AX14983" s="7"/>
      <c r="AY14983" s="7"/>
      <c r="BE14983" s="9"/>
      <c r="BW14983" s="17"/>
      <c r="CH14983" s="7"/>
      <c r="CJ14983" s="7"/>
      <c r="CP14983" s="7"/>
      <c r="CR14983" s="7"/>
      <c r="CS14983" s="7"/>
      <c r="CU14983" s="16"/>
      <c r="DB14983" s="7"/>
      <c r="DD14983" s="7"/>
      <c r="DF14983" s="9"/>
    </row>
    <row r="14984" spans="3:110" x14ac:dyDescent="0.25">
      <c r="C14984" s="6"/>
      <c r="H14984" s="7"/>
      <c r="L14984" s="18"/>
      <c r="M14984" s="18"/>
      <c r="N14984" s="20"/>
      <c r="AD14984" s="18"/>
      <c r="AE14984" s="18"/>
      <c r="AJ14984" s="7"/>
      <c r="AL14984" s="7"/>
      <c r="AN14984" s="7"/>
      <c r="AP14984" s="7"/>
      <c r="AR14984" s="7"/>
      <c r="AX14984" s="7"/>
      <c r="AY14984" s="7"/>
      <c r="BE14984" s="9"/>
      <c r="BW14984" s="17"/>
      <c r="CH14984" s="7"/>
      <c r="CJ14984" s="7"/>
      <c r="CP14984" s="7"/>
      <c r="CR14984" s="7"/>
      <c r="CS14984" s="7"/>
      <c r="CU14984" s="16"/>
      <c r="DB14984" s="7"/>
      <c r="DD14984" s="7"/>
      <c r="DF14984" s="9"/>
    </row>
    <row r="14985" spans="3:110" x14ac:dyDescent="0.25">
      <c r="C14985" s="6"/>
      <c r="H14985" s="7"/>
      <c r="L14985" s="18"/>
      <c r="M14985" s="18"/>
      <c r="N14985" s="20"/>
      <c r="AD14985" s="18"/>
      <c r="AE14985" s="18"/>
      <c r="AJ14985" s="7"/>
      <c r="AL14985" s="7"/>
      <c r="AN14985" s="7"/>
      <c r="AP14985" s="7"/>
      <c r="AR14985" s="7"/>
      <c r="AX14985" s="7"/>
      <c r="AY14985" s="7"/>
      <c r="BE14985" s="9"/>
      <c r="BW14985" s="17"/>
      <c r="CH14985" s="7"/>
      <c r="CJ14985" s="7"/>
      <c r="CP14985" s="7"/>
      <c r="CR14985" s="7"/>
      <c r="CS14985" s="7"/>
      <c r="CU14985" s="16"/>
      <c r="DB14985" s="7"/>
      <c r="DD14985" s="7"/>
      <c r="DF14985" s="9"/>
    </row>
    <row r="14986" spans="3:110" x14ac:dyDescent="0.25">
      <c r="C14986" s="6"/>
      <c r="H14986" s="7"/>
      <c r="L14986" s="18"/>
      <c r="M14986" s="18"/>
      <c r="N14986" s="20"/>
      <c r="AD14986" s="18"/>
      <c r="AE14986" s="18"/>
      <c r="AJ14986" s="7"/>
      <c r="AL14986" s="7"/>
      <c r="AN14986" s="7"/>
      <c r="AP14986" s="7"/>
      <c r="AR14986" s="7"/>
      <c r="AX14986" s="7"/>
      <c r="AY14986" s="7"/>
      <c r="BE14986" s="9"/>
      <c r="BW14986" s="17"/>
      <c r="CH14986" s="7"/>
      <c r="CJ14986" s="7"/>
      <c r="CP14986" s="7"/>
      <c r="CR14986" s="7"/>
      <c r="CS14986" s="7"/>
      <c r="CU14986" s="16"/>
      <c r="DB14986" s="7"/>
      <c r="DD14986" s="7"/>
      <c r="DF14986" s="9"/>
    </row>
    <row r="14987" spans="3:110" x14ac:dyDescent="0.25">
      <c r="C14987" s="6"/>
      <c r="H14987" s="7"/>
      <c r="L14987" s="18"/>
      <c r="M14987" s="18"/>
      <c r="N14987" s="20"/>
      <c r="AD14987" s="18"/>
      <c r="AE14987" s="18"/>
      <c r="AJ14987" s="7"/>
      <c r="AL14987" s="7"/>
      <c r="AN14987" s="7"/>
      <c r="AP14987" s="7"/>
      <c r="AR14987" s="7"/>
      <c r="AX14987" s="7"/>
      <c r="AY14987" s="7"/>
      <c r="BE14987" s="9"/>
      <c r="BW14987" s="17"/>
      <c r="CH14987" s="7"/>
      <c r="CJ14987" s="7"/>
      <c r="CP14987" s="7"/>
      <c r="CR14987" s="7"/>
      <c r="CS14987" s="7"/>
      <c r="CU14987" s="16"/>
      <c r="DB14987" s="7"/>
      <c r="DD14987" s="7"/>
      <c r="DF14987" s="9"/>
    </row>
    <row r="14988" spans="3:110" x14ac:dyDescent="0.25">
      <c r="C14988" s="6"/>
      <c r="H14988" s="7"/>
      <c r="L14988" s="18"/>
      <c r="M14988" s="18"/>
      <c r="N14988" s="20"/>
      <c r="AD14988" s="18"/>
      <c r="AE14988" s="18"/>
      <c r="AJ14988" s="7"/>
      <c r="AL14988" s="7"/>
      <c r="AN14988" s="7"/>
      <c r="AP14988" s="7"/>
      <c r="AR14988" s="7"/>
      <c r="AX14988" s="7"/>
      <c r="AY14988" s="7"/>
      <c r="BE14988" s="9"/>
      <c r="BW14988" s="17"/>
      <c r="CH14988" s="7"/>
      <c r="CJ14988" s="7"/>
      <c r="CP14988" s="7"/>
      <c r="CR14988" s="7"/>
      <c r="CS14988" s="7"/>
      <c r="CU14988" s="16"/>
      <c r="DB14988" s="7"/>
      <c r="DD14988" s="7"/>
      <c r="DF14988" s="9"/>
    </row>
    <row r="14989" spans="3:110" x14ac:dyDescent="0.25">
      <c r="C14989" s="6"/>
      <c r="H14989" s="7"/>
      <c r="L14989" s="18"/>
      <c r="M14989" s="18"/>
      <c r="N14989" s="20"/>
      <c r="AD14989" s="18"/>
      <c r="AE14989" s="18"/>
      <c r="AJ14989" s="7"/>
      <c r="AL14989" s="7"/>
      <c r="AN14989" s="7"/>
      <c r="AP14989" s="7"/>
      <c r="AR14989" s="7"/>
      <c r="AX14989" s="7"/>
      <c r="AY14989" s="7"/>
      <c r="BE14989" s="9"/>
      <c r="BW14989" s="17"/>
      <c r="CH14989" s="7"/>
      <c r="CJ14989" s="7"/>
      <c r="CP14989" s="7"/>
      <c r="CR14989" s="7"/>
      <c r="CS14989" s="7"/>
      <c r="CU14989" s="16"/>
      <c r="DB14989" s="7"/>
      <c r="DD14989" s="7"/>
      <c r="DF14989" s="9"/>
    </row>
    <row r="14990" spans="3:110" x14ac:dyDescent="0.25">
      <c r="C14990" s="6"/>
      <c r="H14990" s="7"/>
      <c r="L14990" s="18"/>
      <c r="M14990" s="18"/>
      <c r="N14990" s="20"/>
      <c r="AD14990" s="18"/>
      <c r="AE14990" s="18"/>
      <c r="AJ14990" s="7"/>
      <c r="AL14990" s="7"/>
      <c r="AN14990" s="7"/>
      <c r="AP14990" s="7"/>
      <c r="AR14990" s="7"/>
      <c r="AX14990" s="7"/>
      <c r="AY14990" s="7"/>
      <c r="BE14990" s="9"/>
      <c r="BW14990" s="17"/>
      <c r="CH14990" s="7"/>
      <c r="CJ14990" s="7"/>
      <c r="CP14990" s="7"/>
      <c r="CR14990" s="7"/>
      <c r="CS14990" s="7"/>
      <c r="CU14990" s="16"/>
      <c r="DB14990" s="7"/>
      <c r="DD14990" s="7"/>
      <c r="DF14990" s="9"/>
    </row>
    <row r="14991" spans="3:110" x14ac:dyDescent="0.25">
      <c r="C14991" s="6"/>
      <c r="H14991" s="7"/>
      <c r="L14991" s="18"/>
      <c r="M14991" s="18"/>
      <c r="N14991" s="20"/>
      <c r="AD14991" s="18"/>
      <c r="AE14991" s="18"/>
      <c r="AJ14991" s="7"/>
      <c r="AL14991" s="7"/>
      <c r="AN14991" s="7"/>
      <c r="AP14991" s="7"/>
      <c r="AR14991" s="7"/>
      <c r="AX14991" s="7"/>
      <c r="AY14991" s="7"/>
      <c r="BE14991" s="9"/>
      <c r="BW14991" s="17"/>
      <c r="CH14991" s="7"/>
      <c r="CJ14991" s="7"/>
      <c r="CP14991" s="7"/>
      <c r="CR14991" s="7"/>
      <c r="CS14991" s="7"/>
      <c r="CU14991" s="16"/>
      <c r="DB14991" s="7"/>
      <c r="DD14991" s="7"/>
      <c r="DF14991" s="9"/>
    </row>
    <row r="14992" spans="3:110" x14ac:dyDescent="0.25">
      <c r="C14992" s="6"/>
      <c r="H14992" s="7"/>
      <c r="L14992" s="18"/>
      <c r="M14992" s="18"/>
      <c r="N14992" s="20"/>
      <c r="AD14992" s="18"/>
      <c r="AE14992" s="18"/>
      <c r="AJ14992" s="7"/>
      <c r="AL14992" s="7"/>
      <c r="AN14992" s="7"/>
      <c r="AP14992" s="7"/>
      <c r="AR14992" s="7"/>
      <c r="AX14992" s="7"/>
      <c r="AY14992" s="7"/>
      <c r="BE14992" s="9"/>
      <c r="BW14992" s="17"/>
      <c r="CH14992" s="7"/>
      <c r="CJ14992" s="7"/>
      <c r="CP14992" s="7"/>
      <c r="CR14992" s="7"/>
      <c r="CS14992" s="7"/>
      <c r="CU14992" s="16"/>
      <c r="DB14992" s="7"/>
      <c r="DD14992" s="7"/>
      <c r="DF14992" s="9"/>
    </row>
    <row r="14993" spans="3:110" x14ac:dyDescent="0.25">
      <c r="C14993" s="6"/>
      <c r="H14993" s="7"/>
      <c r="L14993" s="18"/>
      <c r="M14993" s="18"/>
      <c r="N14993" s="20"/>
      <c r="AD14993" s="18"/>
      <c r="AE14993" s="18"/>
      <c r="AJ14993" s="7"/>
      <c r="AL14993" s="7"/>
      <c r="AN14993" s="7"/>
      <c r="AP14993" s="7"/>
      <c r="AR14993" s="7"/>
      <c r="AX14993" s="7"/>
      <c r="AY14993" s="7"/>
      <c r="BE14993" s="9"/>
      <c r="BW14993" s="17"/>
      <c r="CH14993" s="7"/>
      <c r="CJ14993" s="7"/>
      <c r="CP14993" s="7"/>
      <c r="CR14993" s="7"/>
      <c r="CS14993" s="7"/>
      <c r="CU14993" s="16"/>
      <c r="DB14993" s="7"/>
      <c r="DD14993" s="7"/>
      <c r="DF14993" s="9"/>
    </row>
    <row r="14994" spans="3:110" x14ac:dyDescent="0.25">
      <c r="C14994" s="6"/>
      <c r="H14994" s="7"/>
      <c r="L14994" s="18"/>
      <c r="M14994" s="18"/>
      <c r="N14994" s="20"/>
      <c r="AD14994" s="18"/>
      <c r="AE14994" s="18"/>
      <c r="AJ14994" s="7"/>
      <c r="AL14994" s="7"/>
      <c r="AN14994" s="7"/>
      <c r="AP14994" s="7"/>
      <c r="AR14994" s="7"/>
      <c r="AX14994" s="7"/>
      <c r="AY14994" s="7"/>
      <c r="BE14994" s="9"/>
      <c r="BW14994" s="17"/>
      <c r="CH14994" s="7"/>
      <c r="CJ14994" s="7"/>
      <c r="CP14994" s="7"/>
      <c r="CR14994" s="7"/>
      <c r="CS14994" s="7"/>
      <c r="CU14994" s="16"/>
      <c r="DB14994" s="7"/>
      <c r="DD14994" s="7"/>
      <c r="DF14994" s="9"/>
    </row>
    <row r="14995" spans="3:110" x14ac:dyDescent="0.25">
      <c r="C14995" s="6"/>
      <c r="H14995" s="7"/>
      <c r="L14995" s="18"/>
      <c r="M14995" s="18"/>
      <c r="N14995" s="20"/>
      <c r="AD14995" s="18"/>
      <c r="AE14995" s="18"/>
      <c r="AJ14995" s="7"/>
      <c r="AL14995" s="7"/>
      <c r="AN14995" s="7"/>
      <c r="AP14995" s="7"/>
      <c r="AR14995" s="7"/>
      <c r="AX14995" s="7"/>
      <c r="AY14995" s="7"/>
      <c r="BE14995" s="9"/>
      <c r="BW14995" s="17"/>
      <c r="CH14995" s="7"/>
      <c r="CJ14995" s="7"/>
      <c r="CP14995" s="7"/>
      <c r="CR14995" s="7"/>
      <c r="CS14995" s="7"/>
      <c r="CU14995" s="16"/>
      <c r="DB14995" s="7"/>
      <c r="DD14995" s="7"/>
      <c r="DF14995" s="9"/>
    </row>
    <row r="14996" spans="3:110" x14ac:dyDescent="0.25">
      <c r="C14996" s="6"/>
      <c r="H14996" s="7"/>
      <c r="L14996" s="18"/>
      <c r="M14996" s="18"/>
      <c r="N14996" s="20"/>
      <c r="AD14996" s="18"/>
      <c r="AE14996" s="18"/>
      <c r="AJ14996" s="7"/>
      <c r="AL14996" s="7"/>
      <c r="AN14996" s="7"/>
      <c r="AP14996" s="7"/>
      <c r="AR14996" s="7"/>
      <c r="AX14996" s="7"/>
      <c r="AY14996" s="7"/>
      <c r="BE14996" s="9"/>
      <c r="BW14996" s="17"/>
      <c r="CH14996" s="7"/>
      <c r="CJ14996" s="7"/>
      <c r="CP14996" s="7"/>
      <c r="CR14996" s="7"/>
      <c r="CS14996" s="7"/>
      <c r="CU14996" s="16"/>
      <c r="DB14996" s="7"/>
      <c r="DD14996" s="7"/>
      <c r="DF14996" s="9"/>
    </row>
    <row r="14997" spans="3:110" x14ac:dyDescent="0.25">
      <c r="C14997" s="6"/>
      <c r="H14997" s="7"/>
      <c r="L14997" s="18"/>
      <c r="M14997" s="18"/>
      <c r="N14997" s="20"/>
      <c r="AD14997" s="18"/>
      <c r="AE14997" s="18"/>
      <c r="AJ14997" s="7"/>
      <c r="AL14997" s="7"/>
      <c r="AN14997" s="7"/>
      <c r="AP14997" s="7"/>
      <c r="AR14997" s="7"/>
      <c r="AX14997" s="7"/>
      <c r="AY14997" s="7"/>
      <c r="BE14997" s="9"/>
      <c r="BW14997" s="17"/>
      <c r="CH14997" s="7"/>
      <c r="CJ14997" s="7"/>
      <c r="CP14997" s="7"/>
      <c r="CR14997" s="7"/>
      <c r="CS14997" s="7"/>
      <c r="CU14997" s="16"/>
      <c r="DB14997" s="7"/>
      <c r="DD14997" s="7"/>
      <c r="DF14997" s="9"/>
    </row>
    <row r="14998" spans="3:110" x14ac:dyDescent="0.25">
      <c r="C14998" s="6"/>
      <c r="H14998" s="7"/>
      <c r="L14998" s="18"/>
      <c r="M14998" s="18"/>
      <c r="N14998" s="20"/>
      <c r="AD14998" s="18"/>
      <c r="AE14998" s="18"/>
      <c r="AJ14998" s="7"/>
      <c r="AL14998" s="7"/>
      <c r="AN14998" s="7"/>
      <c r="AP14998" s="7"/>
      <c r="AR14998" s="7"/>
      <c r="AX14998" s="7"/>
      <c r="AY14998" s="7"/>
      <c r="BE14998" s="9"/>
      <c r="BW14998" s="17"/>
      <c r="CH14998" s="7"/>
      <c r="CJ14998" s="7"/>
      <c r="CP14998" s="7"/>
      <c r="CR14998" s="7"/>
      <c r="CS14998" s="7"/>
      <c r="CU14998" s="16"/>
      <c r="DB14998" s="7"/>
      <c r="DD14998" s="7"/>
      <c r="DF14998" s="9"/>
    </row>
    <row r="14999" spans="3:110" x14ac:dyDescent="0.25">
      <c r="C14999" s="6"/>
      <c r="H14999" s="7"/>
      <c r="L14999" s="18"/>
      <c r="M14999" s="18"/>
      <c r="N14999" s="20"/>
      <c r="AD14999" s="18"/>
      <c r="AE14999" s="18"/>
      <c r="AJ14999" s="7"/>
      <c r="AL14999" s="7"/>
      <c r="AN14999" s="7"/>
      <c r="AP14999" s="7"/>
      <c r="AR14999" s="7"/>
      <c r="AX14999" s="7"/>
      <c r="AY14999" s="7"/>
      <c r="BE14999" s="9"/>
      <c r="BW14999" s="17"/>
      <c r="CH14999" s="7"/>
      <c r="CJ14999" s="7"/>
      <c r="CP14999" s="7"/>
      <c r="CR14999" s="7"/>
      <c r="CS14999" s="7"/>
      <c r="CU14999" s="16"/>
      <c r="DB14999" s="7"/>
      <c r="DD14999" s="7"/>
      <c r="DF14999" s="9"/>
    </row>
    <row r="15000" spans="3:110" x14ac:dyDescent="0.25">
      <c r="C15000" s="6"/>
      <c r="H15000" s="7"/>
      <c r="L15000" s="18"/>
      <c r="M15000" s="18"/>
      <c r="N15000" s="20"/>
      <c r="AD15000" s="18"/>
      <c r="AE15000" s="18"/>
      <c r="AJ15000" s="7"/>
      <c r="AL15000" s="7"/>
      <c r="AN15000" s="7"/>
      <c r="AP15000" s="7"/>
      <c r="AR15000" s="7"/>
      <c r="AX15000" s="7"/>
      <c r="AY15000" s="7"/>
      <c r="BE15000" s="9"/>
      <c r="BW15000" s="17"/>
      <c r="CH15000" s="7"/>
      <c r="CJ15000" s="7"/>
      <c r="CP15000" s="7"/>
      <c r="CR15000" s="7"/>
      <c r="CS15000" s="7"/>
      <c r="CU15000" s="16"/>
      <c r="DB15000" s="7"/>
      <c r="DD15000" s="7"/>
      <c r="DF15000" s="9"/>
    </row>
    <row r="15001" spans="3:110" x14ac:dyDescent="0.25">
      <c r="C15001" s="6"/>
      <c r="H15001" s="7"/>
      <c r="L15001" s="18"/>
      <c r="M15001" s="18"/>
      <c r="N15001" s="20"/>
      <c r="AD15001" s="18"/>
      <c r="AE15001" s="18"/>
      <c r="AJ15001" s="7"/>
      <c r="AL15001" s="7"/>
      <c r="AN15001" s="7"/>
      <c r="AP15001" s="7"/>
      <c r="AR15001" s="7"/>
      <c r="AX15001" s="7"/>
      <c r="AY15001" s="7"/>
      <c r="BE15001" s="9"/>
      <c r="BW15001" s="17"/>
      <c r="CH15001" s="7"/>
      <c r="CJ15001" s="7"/>
      <c r="CP15001" s="7"/>
      <c r="CR15001" s="7"/>
      <c r="CS15001" s="7"/>
      <c r="CU15001" s="16"/>
      <c r="DB15001" s="7"/>
      <c r="DD15001" s="7"/>
      <c r="DF15001" s="9"/>
    </row>
    <row r="15002" spans="3:110" x14ac:dyDescent="0.25">
      <c r="C15002" s="6"/>
      <c r="H15002" s="7"/>
      <c r="L15002" s="18"/>
      <c r="M15002" s="18"/>
      <c r="N15002" s="20"/>
      <c r="AD15002" s="18"/>
      <c r="AE15002" s="18"/>
      <c r="AJ15002" s="7"/>
      <c r="AL15002" s="7"/>
      <c r="AN15002" s="7"/>
      <c r="AP15002" s="7"/>
      <c r="AR15002" s="7"/>
      <c r="AX15002" s="7"/>
      <c r="AY15002" s="7"/>
      <c r="BE15002" s="9"/>
      <c r="BW15002" s="17"/>
      <c r="CH15002" s="7"/>
      <c r="CJ15002" s="7"/>
      <c r="CP15002" s="7"/>
      <c r="CR15002" s="7"/>
      <c r="CS15002" s="7"/>
      <c r="CU15002" s="16"/>
      <c r="DB15002" s="7"/>
      <c r="DD15002" s="7"/>
      <c r="DF15002" s="9"/>
    </row>
    <row r="15003" spans="3:110" x14ac:dyDescent="0.25">
      <c r="C15003" s="6"/>
      <c r="H15003" s="7"/>
      <c r="L15003" s="18"/>
      <c r="M15003" s="18"/>
      <c r="N15003" s="20"/>
      <c r="AD15003" s="18"/>
      <c r="AE15003" s="18"/>
      <c r="AJ15003" s="7"/>
      <c r="AL15003" s="7"/>
      <c r="AN15003" s="7"/>
      <c r="AP15003" s="7"/>
      <c r="AR15003" s="7"/>
      <c r="AX15003" s="7"/>
      <c r="AY15003" s="7"/>
      <c r="BE15003" s="9"/>
      <c r="BW15003" s="17"/>
      <c r="CH15003" s="7"/>
      <c r="CJ15003" s="7"/>
      <c r="CP15003" s="7"/>
      <c r="CR15003" s="7"/>
      <c r="CS15003" s="7"/>
      <c r="CU15003" s="16"/>
      <c r="DB15003" s="7"/>
      <c r="DD15003" s="7"/>
      <c r="DF15003" s="9"/>
    </row>
    <row r="15004" spans="3:110" x14ac:dyDescent="0.25">
      <c r="C15004" s="6"/>
      <c r="H15004" s="7"/>
      <c r="L15004" s="18"/>
      <c r="M15004" s="18"/>
      <c r="N15004" s="20"/>
      <c r="AD15004" s="18"/>
      <c r="AE15004" s="18"/>
      <c r="AJ15004" s="7"/>
      <c r="AL15004" s="7"/>
      <c r="AN15004" s="7"/>
      <c r="AP15004" s="7"/>
      <c r="AR15004" s="7"/>
      <c r="AX15004" s="7"/>
      <c r="AY15004" s="7"/>
      <c r="BE15004" s="9"/>
      <c r="BW15004" s="17"/>
      <c r="CH15004" s="7"/>
      <c r="CJ15004" s="7"/>
      <c r="CP15004" s="7"/>
      <c r="CR15004" s="7"/>
      <c r="CS15004" s="7"/>
      <c r="CU15004" s="16"/>
      <c r="DB15004" s="7"/>
      <c r="DD15004" s="7"/>
      <c r="DF15004" s="9"/>
    </row>
    <row r="15005" spans="3:110" x14ac:dyDescent="0.25">
      <c r="C15005" s="6"/>
      <c r="H15005" s="7"/>
      <c r="L15005" s="18"/>
      <c r="M15005" s="18"/>
      <c r="N15005" s="20"/>
      <c r="AD15005" s="18"/>
      <c r="AE15005" s="18"/>
      <c r="AJ15005" s="7"/>
      <c r="AL15005" s="7"/>
      <c r="AN15005" s="7"/>
      <c r="AP15005" s="7"/>
      <c r="AR15005" s="7"/>
      <c r="AX15005" s="7"/>
      <c r="AY15005" s="7"/>
      <c r="BE15005" s="9"/>
      <c r="BW15005" s="17"/>
      <c r="CH15005" s="7"/>
      <c r="CJ15005" s="7"/>
      <c r="CP15005" s="7"/>
      <c r="CR15005" s="7"/>
      <c r="CS15005" s="7"/>
      <c r="CU15005" s="16"/>
      <c r="DB15005" s="7"/>
      <c r="DD15005" s="7"/>
      <c r="DF15005" s="9"/>
    </row>
    <row r="15006" spans="3:110" x14ac:dyDescent="0.25">
      <c r="C15006" s="6"/>
      <c r="H15006" s="7"/>
      <c r="L15006" s="18"/>
      <c r="M15006" s="18"/>
      <c r="N15006" s="20"/>
      <c r="AD15006" s="18"/>
      <c r="AE15006" s="18"/>
      <c r="AJ15006" s="7"/>
      <c r="AL15006" s="7"/>
      <c r="AN15006" s="7"/>
      <c r="AP15006" s="7"/>
      <c r="AR15006" s="7"/>
      <c r="AX15006" s="7"/>
      <c r="AY15006" s="7"/>
      <c r="BE15006" s="9"/>
      <c r="BW15006" s="17"/>
      <c r="CH15006" s="7"/>
      <c r="CJ15006" s="7"/>
      <c r="CP15006" s="7"/>
      <c r="CR15006" s="7"/>
      <c r="CS15006" s="7"/>
      <c r="CU15006" s="16"/>
      <c r="DB15006" s="7"/>
      <c r="DD15006" s="7"/>
      <c r="DF15006" s="9"/>
    </row>
    <row r="15007" spans="3:110" x14ac:dyDescent="0.25">
      <c r="C15007" s="6"/>
      <c r="H15007" s="7"/>
      <c r="L15007" s="18"/>
      <c r="M15007" s="18"/>
      <c r="N15007" s="20"/>
      <c r="AD15007" s="18"/>
      <c r="AE15007" s="18"/>
      <c r="AJ15007" s="7"/>
      <c r="AL15007" s="7"/>
      <c r="AN15007" s="7"/>
      <c r="AP15007" s="7"/>
      <c r="AR15007" s="7"/>
      <c r="AX15007" s="7"/>
      <c r="AY15007" s="7"/>
      <c r="BE15007" s="9"/>
      <c r="BW15007" s="17"/>
      <c r="CH15007" s="7"/>
      <c r="CJ15007" s="7"/>
      <c r="CP15007" s="7"/>
      <c r="CR15007" s="7"/>
      <c r="CS15007" s="7"/>
      <c r="CU15007" s="16"/>
      <c r="DB15007" s="7"/>
      <c r="DD15007" s="7"/>
      <c r="DF15007" s="9"/>
    </row>
    <row r="15008" spans="3:110" x14ac:dyDescent="0.25">
      <c r="C15008" s="6"/>
      <c r="H15008" s="7"/>
      <c r="L15008" s="18"/>
      <c r="M15008" s="18"/>
      <c r="N15008" s="20"/>
      <c r="AD15008" s="18"/>
      <c r="AE15008" s="18"/>
      <c r="AJ15008" s="7"/>
      <c r="AL15008" s="7"/>
      <c r="AN15008" s="7"/>
      <c r="AP15008" s="7"/>
      <c r="AR15008" s="7"/>
      <c r="AX15008" s="7"/>
      <c r="AY15008" s="7"/>
      <c r="BE15008" s="9"/>
      <c r="BW15008" s="17"/>
      <c r="CH15008" s="7"/>
      <c r="CJ15008" s="7"/>
      <c r="CP15008" s="7"/>
      <c r="CR15008" s="7"/>
      <c r="CS15008" s="7"/>
      <c r="CU15008" s="16"/>
      <c r="DB15008" s="7"/>
      <c r="DD15008" s="7"/>
      <c r="DF15008" s="9"/>
    </row>
    <row r="15009" spans="3:110" x14ac:dyDescent="0.25">
      <c r="C15009" s="6"/>
      <c r="H15009" s="7"/>
      <c r="L15009" s="18"/>
      <c r="M15009" s="18"/>
      <c r="N15009" s="20"/>
      <c r="AD15009" s="18"/>
      <c r="AE15009" s="18"/>
      <c r="AJ15009" s="7"/>
      <c r="AL15009" s="7"/>
      <c r="AN15009" s="7"/>
      <c r="AP15009" s="7"/>
      <c r="AR15009" s="7"/>
      <c r="AX15009" s="7"/>
      <c r="AY15009" s="7"/>
      <c r="BE15009" s="9"/>
      <c r="BW15009" s="17"/>
      <c r="CH15009" s="7"/>
      <c r="CJ15009" s="7"/>
      <c r="CP15009" s="7"/>
      <c r="CR15009" s="7"/>
      <c r="CS15009" s="7"/>
      <c r="CU15009" s="16"/>
      <c r="DB15009" s="7"/>
      <c r="DD15009" s="7"/>
      <c r="DF15009" s="9"/>
    </row>
    <row r="15010" spans="3:110" x14ac:dyDescent="0.25">
      <c r="C15010" s="6"/>
      <c r="H15010" s="7"/>
      <c r="L15010" s="18"/>
      <c r="M15010" s="18"/>
      <c r="N15010" s="20"/>
      <c r="AD15010" s="18"/>
      <c r="AE15010" s="18"/>
      <c r="AJ15010" s="7"/>
      <c r="AL15010" s="7"/>
      <c r="AN15010" s="7"/>
      <c r="AP15010" s="7"/>
      <c r="AR15010" s="7"/>
      <c r="AX15010" s="7"/>
      <c r="AY15010" s="7"/>
      <c r="BE15010" s="9"/>
      <c r="BW15010" s="17"/>
      <c r="CH15010" s="7"/>
      <c r="CJ15010" s="7"/>
      <c r="CP15010" s="7"/>
      <c r="CR15010" s="7"/>
      <c r="CS15010" s="7"/>
      <c r="CU15010" s="16"/>
      <c r="DB15010" s="7"/>
      <c r="DD15010" s="7"/>
      <c r="DF15010" s="9"/>
    </row>
    <row r="15011" spans="3:110" x14ac:dyDescent="0.25">
      <c r="C15011" s="6"/>
      <c r="H15011" s="7"/>
      <c r="L15011" s="18"/>
      <c r="M15011" s="18"/>
      <c r="N15011" s="20"/>
      <c r="AD15011" s="18"/>
      <c r="AE15011" s="18"/>
      <c r="AJ15011" s="7"/>
      <c r="AL15011" s="7"/>
      <c r="AN15011" s="7"/>
      <c r="AP15011" s="7"/>
      <c r="AR15011" s="7"/>
      <c r="AX15011" s="7"/>
      <c r="AY15011" s="7"/>
      <c r="BE15011" s="9"/>
      <c r="BW15011" s="17"/>
      <c r="CH15011" s="7"/>
      <c r="CJ15011" s="7"/>
      <c r="CP15011" s="7"/>
      <c r="CR15011" s="7"/>
      <c r="CS15011" s="7"/>
      <c r="CU15011" s="16"/>
      <c r="DB15011" s="7"/>
      <c r="DD15011" s="7"/>
      <c r="DF15011" s="9"/>
    </row>
    <row r="15012" spans="3:110" x14ac:dyDescent="0.25">
      <c r="C15012" s="6"/>
      <c r="H15012" s="7"/>
      <c r="L15012" s="18"/>
      <c r="M15012" s="18"/>
      <c r="N15012" s="20"/>
      <c r="AD15012" s="18"/>
      <c r="AE15012" s="18"/>
      <c r="AJ15012" s="7"/>
      <c r="AL15012" s="7"/>
      <c r="AN15012" s="7"/>
      <c r="AP15012" s="7"/>
      <c r="AR15012" s="7"/>
      <c r="AX15012" s="7"/>
      <c r="AY15012" s="7"/>
      <c r="BE15012" s="9"/>
      <c r="BW15012" s="17"/>
      <c r="CH15012" s="7"/>
      <c r="CJ15012" s="7"/>
      <c r="CP15012" s="7"/>
      <c r="CR15012" s="7"/>
      <c r="CS15012" s="7"/>
      <c r="CU15012" s="16"/>
      <c r="DB15012" s="7"/>
      <c r="DD15012" s="7"/>
      <c r="DF15012" s="9"/>
    </row>
    <row r="15013" spans="3:110" x14ac:dyDescent="0.25">
      <c r="C15013" s="6"/>
      <c r="H15013" s="7"/>
      <c r="L15013" s="18"/>
      <c r="M15013" s="18"/>
      <c r="N15013" s="20"/>
      <c r="AD15013" s="18"/>
      <c r="AE15013" s="18"/>
      <c r="AJ15013" s="7"/>
      <c r="AL15013" s="7"/>
      <c r="AN15013" s="7"/>
      <c r="AP15013" s="7"/>
      <c r="AR15013" s="7"/>
      <c r="AX15013" s="7"/>
      <c r="AY15013" s="7"/>
      <c r="BE15013" s="9"/>
      <c r="BW15013" s="17"/>
      <c r="CH15013" s="7"/>
      <c r="CJ15013" s="7"/>
      <c r="CP15013" s="7"/>
      <c r="CR15013" s="7"/>
      <c r="CS15013" s="7"/>
      <c r="CU15013" s="16"/>
      <c r="DB15013" s="7"/>
      <c r="DD15013" s="7"/>
      <c r="DF15013" s="9"/>
    </row>
    <row r="15014" spans="3:110" x14ac:dyDescent="0.25">
      <c r="C15014" s="6"/>
      <c r="H15014" s="7"/>
      <c r="L15014" s="18"/>
      <c r="M15014" s="18"/>
      <c r="N15014" s="20"/>
      <c r="AD15014" s="18"/>
      <c r="AE15014" s="18"/>
      <c r="AJ15014" s="7"/>
      <c r="AL15014" s="7"/>
      <c r="AN15014" s="7"/>
      <c r="AP15014" s="7"/>
      <c r="AR15014" s="7"/>
      <c r="AX15014" s="7"/>
      <c r="AY15014" s="7"/>
      <c r="BE15014" s="9"/>
      <c r="BW15014" s="17"/>
      <c r="CH15014" s="7"/>
      <c r="CJ15014" s="7"/>
      <c r="CP15014" s="7"/>
      <c r="CR15014" s="7"/>
      <c r="CS15014" s="7"/>
      <c r="CU15014" s="16"/>
      <c r="DB15014" s="7"/>
      <c r="DD15014" s="7"/>
      <c r="DF15014" s="9"/>
    </row>
    <row r="15015" spans="3:110" x14ac:dyDescent="0.25">
      <c r="C15015" s="6"/>
      <c r="H15015" s="7"/>
      <c r="L15015" s="18"/>
      <c r="M15015" s="18"/>
      <c r="N15015" s="20"/>
      <c r="AD15015" s="18"/>
      <c r="AE15015" s="18"/>
      <c r="AJ15015" s="7"/>
      <c r="AL15015" s="7"/>
      <c r="AN15015" s="7"/>
      <c r="AP15015" s="7"/>
      <c r="AR15015" s="7"/>
      <c r="AX15015" s="7"/>
      <c r="AY15015" s="7"/>
      <c r="BE15015" s="9"/>
      <c r="BW15015" s="17"/>
      <c r="CH15015" s="7"/>
      <c r="CJ15015" s="7"/>
      <c r="CP15015" s="7"/>
      <c r="CR15015" s="7"/>
      <c r="CS15015" s="7"/>
      <c r="CU15015" s="16"/>
      <c r="DB15015" s="7"/>
      <c r="DD15015" s="7"/>
      <c r="DF15015" s="9"/>
    </row>
    <row r="15016" spans="3:110" x14ac:dyDescent="0.25">
      <c r="C15016" s="6"/>
      <c r="H15016" s="7"/>
      <c r="L15016" s="18"/>
      <c r="M15016" s="18"/>
      <c r="N15016" s="20"/>
      <c r="AD15016" s="18"/>
      <c r="AE15016" s="18"/>
      <c r="AJ15016" s="7"/>
      <c r="AL15016" s="7"/>
      <c r="AN15016" s="7"/>
      <c r="AP15016" s="7"/>
      <c r="AR15016" s="7"/>
      <c r="AX15016" s="7"/>
      <c r="AY15016" s="7"/>
      <c r="BE15016" s="9"/>
      <c r="BW15016" s="17"/>
      <c r="CH15016" s="7"/>
      <c r="CJ15016" s="7"/>
      <c r="CP15016" s="7"/>
      <c r="CR15016" s="7"/>
      <c r="CS15016" s="7"/>
      <c r="CU15016" s="16"/>
      <c r="DB15016" s="7"/>
      <c r="DD15016" s="7"/>
      <c r="DF15016" s="9"/>
    </row>
    <row r="15017" spans="3:110" x14ac:dyDescent="0.25">
      <c r="C15017" s="6"/>
      <c r="H15017" s="7"/>
      <c r="L15017" s="18"/>
      <c r="M15017" s="18"/>
      <c r="N15017" s="20"/>
      <c r="AD15017" s="18"/>
      <c r="AE15017" s="18"/>
      <c r="AJ15017" s="7"/>
      <c r="AL15017" s="7"/>
      <c r="AN15017" s="7"/>
      <c r="AP15017" s="7"/>
      <c r="AR15017" s="7"/>
      <c r="AX15017" s="7"/>
      <c r="AY15017" s="7"/>
      <c r="BE15017" s="9"/>
      <c r="BW15017" s="17"/>
      <c r="CH15017" s="7"/>
      <c r="CJ15017" s="7"/>
      <c r="CP15017" s="7"/>
      <c r="CR15017" s="7"/>
      <c r="CS15017" s="7"/>
      <c r="CU15017" s="16"/>
      <c r="DB15017" s="7"/>
      <c r="DD15017" s="7"/>
      <c r="DF15017" s="9"/>
    </row>
    <row r="15018" spans="3:110" x14ac:dyDescent="0.25">
      <c r="C15018" s="6"/>
      <c r="H15018" s="7"/>
      <c r="L15018" s="18"/>
      <c r="M15018" s="18"/>
      <c r="N15018" s="20"/>
      <c r="AD15018" s="18"/>
      <c r="AE15018" s="18"/>
      <c r="AJ15018" s="7"/>
      <c r="AL15018" s="7"/>
      <c r="AN15018" s="7"/>
      <c r="AP15018" s="7"/>
      <c r="AR15018" s="7"/>
      <c r="AX15018" s="7"/>
      <c r="AY15018" s="7"/>
      <c r="BE15018" s="9"/>
      <c r="BW15018" s="17"/>
      <c r="CH15018" s="7"/>
      <c r="CJ15018" s="7"/>
      <c r="CP15018" s="7"/>
      <c r="CR15018" s="7"/>
      <c r="CS15018" s="7"/>
      <c r="CU15018" s="16"/>
      <c r="DB15018" s="7"/>
      <c r="DD15018" s="7"/>
      <c r="DF15018" s="9"/>
    </row>
    <row r="15019" spans="3:110" x14ac:dyDescent="0.25">
      <c r="C15019" s="6"/>
      <c r="H15019" s="7"/>
      <c r="L15019" s="18"/>
      <c r="M15019" s="18"/>
      <c r="N15019" s="20"/>
      <c r="AD15019" s="18"/>
      <c r="AE15019" s="18"/>
      <c r="AJ15019" s="7"/>
      <c r="AL15019" s="7"/>
      <c r="AN15019" s="7"/>
      <c r="AP15019" s="7"/>
      <c r="AR15019" s="7"/>
      <c r="AX15019" s="7"/>
      <c r="AY15019" s="7"/>
      <c r="BE15019" s="9"/>
      <c r="BW15019" s="17"/>
      <c r="CH15019" s="7"/>
      <c r="CJ15019" s="7"/>
      <c r="CP15019" s="7"/>
      <c r="CR15019" s="7"/>
      <c r="CS15019" s="7"/>
      <c r="CU15019" s="16"/>
      <c r="DB15019" s="7"/>
      <c r="DD15019" s="7"/>
      <c r="DF15019" s="9"/>
    </row>
    <row r="15020" spans="3:110" x14ac:dyDescent="0.25">
      <c r="C15020" s="6"/>
      <c r="H15020" s="7"/>
      <c r="L15020" s="18"/>
      <c r="M15020" s="18"/>
      <c r="N15020" s="20"/>
      <c r="AD15020" s="18"/>
      <c r="AE15020" s="18"/>
      <c r="AJ15020" s="7"/>
      <c r="AL15020" s="7"/>
      <c r="AN15020" s="7"/>
      <c r="AP15020" s="7"/>
      <c r="AR15020" s="7"/>
      <c r="AX15020" s="7"/>
      <c r="AY15020" s="7"/>
      <c r="BE15020" s="9"/>
      <c r="BW15020" s="17"/>
      <c r="CH15020" s="7"/>
      <c r="CJ15020" s="7"/>
      <c r="CP15020" s="7"/>
      <c r="CR15020" s="7"/>
      <c r="CS15020" s="7"/>
      <c r="CU15020" s="16"/>
      <c r="DB15020" s="7"/>
      <c r="DD15020" s="7"/>
      <c r="DF15020" s="9"/>
    </row>
    <row r="15021" spans="3:110" x14ac:dyDescent="0.25">
      <c r="C15021" s="6"/>
      <c r="H15021" s="7"/>
      <c r="L15021" s="18"/>
      <c r="M15021" s="18"/>
      <c r="N15021" s="20"/>
      <c r="AD15021" s="18"/>
      <c r="AE15021" s="18"/>
      <c r="AJ15021" s="7"/>
      <c r="AL15021" s="7"/>
      <c r="AN15021" s="7"/>
      <c r="AP15021" s="7"/>
      <c r="AR15021" s="7"/>
      <c r="AX15021" s="7"/>
      <c r="AY15021" s="7"/>
      <c r="BE15021" s="9"/>
      <c r="BW15021" s="17"/>
      <c r="CH15021" s="7"/>
      <c r="CJ15021" s="7"/>
      <c r="CP15021" s="7"/>
      <c r="CR15021" s="7"/>
      <c r="CS15021" s="7"/>
      <c r="CU15021" s="16"/>
      <c r="DB15021" s="7"/>
      <c r="DD15021" s="7"/>
      <c r="DF15021" s="9"/>
    </row>
    <row r="15022" spans="3:110" x14ac:dyDescent="0.25">
      <c r="C15022" s="6"/>
      <c r="H15022" s="7"/>
      <c r="L15022" s="18"/>
      <c r="M15022" s="18"/>
      <c r="N15022" s="20"/>
      <c r="AD15022" s="18"/>
      <c r="AE15022" s="18"/>
      <c r="AJ15022" s="7"/>
      <c r="AL15022" s="7"/>
      <c r="AN15022" s="7"/>
      <c r="AP15022" s="7"/>
      <c r="AR15022" s="7"/>
      <c r="AX15022" s="7"/>
      <c r="AY15022" s="7"/>
      <c r="BE15022" s="9"/>
      <c r="BW15022" s="17"/>
      <c r="CH15022" s="7"/>
      <c r="CJ15022" s="7"/>
      <c r="CP15022" s="7"/>
      <c r="CR15022" s="7"/>
      <c r="CS15022" s="7"/>
      <c r="CU15022" s="16"/>
      <c r="DB15022" s="7"/>
      <c r="DD15022" s="7"/>
      <c r="DF15022" s="9"/>
    </row>
    <row r="15023" spans="3:110" x14ac:dyDescent="0.25">
      <c r="C15023" s="6"/>
      <c r="H15023" s="7"/>
      <c r="L15023" s="18"/>
      <c r="M15023" s="18"/>
      <c r="N15023" s="20"/>
      <c r="AD15023" s="18"/>
      <c r="AE15023" s="18"/>
      <c r="AJ15023" s="7"/>
      <c r="AL15023" s="7"/>
      <c r="AN15023" s="7"/>
      <c r="AP15023" s="7"/>
      <c r="AR15023" s="7"/>
      <c r="AX15023" s="7"/>
      <c r="AY15023" s="7"/>
      <c r="BE15023" s="9"/>
      <c r="BW15023" s="17"/>
      <c r="CH15023" s="7"/>
      <c r="CJ15023" s="7"/>
      <c r="CP15023" s="7"/>
      <c r="CR15023" s="7"/>
      <c r="CS15023" s="7"/>
      <c r="CU15023" s="16"/>
      <c r="DB15023" s="7"/>
      <c r="DD15023" s="7"/>
      <c r="DF15023" s="9"/>
    </row>
    <row r="15024" spans="3:110" x14ac:dyDescent="0.25">
      <c r="C15024" s="6"/>
      <c r="H15024" s="7"/>
      <c r="L15024" s="18"/>
      <c r="M15024" s="18"/>
      <c r="N15024" s="20"/>
      <c r="AD15024" s="18"/>
      <c r="AE15024" s="18"/>
      <c r="AJ15024" s="7"/>
      <c r="AL15024" s="7"/>
      <c r="AN15024" s="7"/>
      <c r="AP15024" s="7"/>
      <c r="AR15024" s="7"/>
      <c r="AX15024" s="7"/>
      <c r="AY15024" s="7"/>
      <c r="BE15024" s="9"/>
      <c r="BW15024" s="17"/>
      <c r="CH15024" s="7"/>
      <c r="CJ15024" s="7"/>
      <c r="CP15024" s="7"/>
      <c r="CR15024" s="7"/>
      <c r="CS15024" s="7"/>
      <c r="CU15024" s="16"/>
      <c r="DB15024" s="7"/>
      <c r="DD15024" s="7"/>
      <c r="DF15024" s="9"/>
    </row>
    <row r="15025" spans="3:110" x14ac:dyDescent="0.25">
      <c r="C15025" s="6"/>
      <c r="H15025" s="7"/>
      <c r="L15025" s="18"/>
      <c r="M15025" s="18"/>
      <c r="N15025" s="20"/>
      <c r="AD15025" s="18"/>
      <c r="AE15025" s="18"/>
      <c r="AJ15025" s="7"/>
      <c r="AL15025" s="7"/>
      <c r="AN15025" s="7"/>
      <c r="AP15025" s="7"/>
      <c r="AR15025" s="7"/>
      <c r="AX15025" s="7"/>
      <c r="AY15025" s="7"/>
      <c r="BE15025" s="9"/>
      <c r="BW15025" s="17"/>
      <c r="CH15025" s="7"/>
      <c r="CJ15025" s="7"/>
      <c r="CP15025" s="7"/>
      <c r="CR15025" s="7"/>
      <c r="CS15025" s="7"/>
      <c r="CU15025" s="16"/>
      <c r="DB15025" s="7"/>
      <c r="DD15025" s="7"/>
      <c r="DF15025" s="9"/>
    </row>
    <row r="15026" spans="3:110" x14ac:dyDescent="0.25">
      <c r="C15026" s="6"/>
      <c r="H15026" s="7"/>
      <c r="L15026" s="18"/>
      <c r="M15026" s="18"/>
      <c r="N15026" s="20"/>
      <c r="AD15026" s="18"/>
      <c r="AE15026" s="18"/>
      <c r="AJ15026" s="7"/>
      <c r="AL15026" s="7"/>
      <c r="AN15026" s="7"/>
      <c r="AP15026" s="7"/>
      <c r="AR15026" s="7"/>
      <c r="AX15026" s="7"/>
      <c r="AY15026" s="7"/>
      <c r="BE15026" s="9"/>
      <c r="BW15026" s="17"/>
      <c r="CH15026" s="7"/>
      <c r="CJ15026" s="7"/>
      <c r="CP15026" s="7"/>
      <c r="CR15026" s="7"/>
      <c r="CS15026" s="7"/>
      <c r="CU15026" s="16"/>
      <c r="DB15026" s="7"/>
      <c r="DD15026" s="7"/>
      <c r="DF15026" s="9"/>
    </row>
    <row r="15027" spans="3:110" x14ac:dyDescent="0.25">
      <c r="C15027" s="6"/>
      <c r="H15027" s="7"/>
      <c r="L15027" s="18"/>
      <c r="M15027" s="18"/>
      <c r="N15027" s="20"/>
      <c r="AD15027" s="18"/>
      <c r="AE15027" s="18"/>
      <c r="AJ15027" s="7"/>
      <c r="AL15027" s="7"/>
      <c r="AN15027" s="7"/>
      <c r="AP15027" s="7"/>
      <c r="AR15027" s="7"/>
      <c r="AX15027" s="7"/>
      <c r="AY15027" s="7"/>
      <c r="BE15027" s="9"/>
      <c r="BW15027" s="17"/>
      <c r="CH15027" s="7"/>
      <c r="CJ15027" s="7"/>
      <c r="CP15027" s="7"/>
      <c r="CR15027" s="7"/>
      <c r="CS15027" s="7"/>
      <c r="CU15027" s="16"/>
      <c r="DB15027" s="7"/>
      <c r="DD15027" s="7"/>
      <c r="DF15027" s="9"/>
    </row>
    <row r="15028" spans="3:110" x14ac:dyDescent="0.25">
      <c r="C15028" s="6"/>
      <c r="H15028" s="7"/>
      <c r="L15028" s="18"/>
      <c r="M15028" s="18"/>
      <c r="N15028" s="20"/>
      <c r="AD15028" s="18"/>
      <c r="AE15028" s="18"/>
      <c r="AJ15028" s="7"/>
      <c r="AL15028" s="7"/>
      <c r="AN15028" s="7"/>
      <c r="AP15028" s="7"/>
      <c r="AR15028" s="7"/>
      <c r="AX15028" s="7"/>
      <c r="AY15028" s="7"/>
      <c r="BE15028" s="9"/>
      <c r="BW15028" s="17"/>
      <c r="CH15028" s="7"/>
      <c r="CJ15028" s="7"/>
      <c r="CP15028" s="7"/>
      <c r="CR15028" s="7"/>
      <c r="CS15028" s="7"/>
      <c r="CU15028" s="16"/>
      <c r="DB15028" s="7"/>
      <c r="DD15028" s="7"/>
      <c r="DF15028" s="9"/>
    </row>
    <row r="15029" spans="3:110" x14ac:dyDescent="0.25">
      <c r="C15029" s="6"/>
      <c r="H15029" s="7"/>
      <c r="L15029" s="18"/>
      <c r="M15029" s="18"/>
      <c r="N15029" s="20"/>
      <c r="AD15029" s="18"/>
      <c r="AE15029" s="18"/>
      <c r="AJ15029" s="7"/>
      <c r="AL15029" s="7"/>
      <c r="AN15029" s="7"/>
      <c r="AP15029" s="7"/>
      <c r="AR15029" s="7"/>
      <c r="AX15029" s="7"/>
      <c r="AY15029" s="7"/>
      <c r="BE15029" s="9"/>
      <c r="BW15029" s="17"/>
      <c r="CH15029" s="7"/>
      <c r="CJ15029" s="7"/>
      <c r="CP15029" s="7"/>
      <c r="CR15029" s="7"/>
      <c r="CS15029" s="7"/>
      <c r="CU15029" s="16"/>
      <c r="DB15029" s="7"/>
      <c r="DD15029" s="7"/>
      <c r="DF15029" s="9"/>
    </row>
    <row r="15030" spans="3:110" x14ac:dyDescent="0.25">
      <c r="C15030" s="6"/>
      <c r="H15030" s="7"/>
      <c r="L15030" s="18"/>
      <c r="M15030" s="18"/>
      <c r="N15030" s="20"/>
      <c r="AD15030" s="18"/>
      <c r="AE15030" s="18"/>
      <c r="AJ15030" s="7"/>
      <c r="AL15030" s="7"/>
      <c r="AN15030" s="7"/>
      <c r="AP15030" s="7"/>
      <c r="AR15030" s="7"/>
      <c r="AX15030" s="7"/>
      <c r="AY15030" s="7"/>
      <c r="BE15030" s="9"/>
      <c r="BW15030" s="17"/>
      <c r="CH15030" s="7"/>
      <c r="CJ15030" s="7"/>
      <c r="CP15030" s="7"/>
      <c r="CR15030" s="7"/>
      <c r="CS15030" s="7"/>
      <c r="CU15030" s="16"/>
      <c r="DB15030" s="7"/>
      <c r="DD15030" s="7"/>
      <c r="DF15030" s="9"/>
    </row>
    <row r="15031" spans="3:110" x14ac:dyDescent="0.25">
      <c r="C15031" s="6"/>
      <c r="H15031" s="7"/>
      <c r="L15031" s="18"/>
      <c r="M15031" s="18"/>
      <c r="N15031" s="20"/>
      <c r="AD15031" s="18"/>
      <c r="AE15031" s="18"/>
      <c r="AJ15031" s="7"/>
      <c r="AL15031" s="7"/>
      <c r="AN15031" s="7"/>
      <c r="AP15031" s="7"/>
      <c r="AR15031" s="7"/>
      <c r="AX15031" s="7"/>
      <c r="AY15031" s="7"/>
      <c r="BE15031" s="9"/>
      <c r="BW15031" s="17"/>
      <c r="CH15031" s="7"/>
      <c r="CJ15031" s="7"/>
      <c r="CP15031" s="7"/>
      <c r="CR15031" s="7"/>
      <c r="CS15031" s="7"/>
      <c r="CU15031" s="16"/>
      <c r="DB15031" s="7"/>
      <c r="DD15031" s="7"/>
      <c r="DF15031" s="9"/>
    </row>
    <row r="15032" spans="3:110" x14ac:dyDescent="0.25">
      <c r="C15032" s="6"/>
      <c r="H15032" s="7"/>
      <c r="L15032" s="18"/>
      <c r="M15032" s="18"/>
      <c r="N15032" s="20"/>
      <c r="AD15032" s="18"/>
      <c r="AE15032" s="18"/>
      <c r="AJ15032" s="7"/>
      <c r="AL15032" s="7"/>
      <c r="AN15032" s="7"/>
      <c r="AP15032" s="7"/>
      <c r="AR15032" s="7"/>
      <c r="AX15032" s="7"/>
      <c r="AY15032" s="7"/>
      <c r="BE15032" s="9"/>
      <c r="BW15032" s="17"/>
      <c r="CH15032" s="7"/>
      <c r="CJ15032" s="7"/>
      <c r="CP15032" s="7"/>
      <c r="CR15032" s="7"/>
      <c r="CS15032" s="7"/>
      <c r="CU15032" s="16"/>
      <c r="DB15032" s="7"/>
      <c r="DD15032" s="7"/>
      <c r="DF15032" s="9"/>
    </row>
    <row r="15033" spans="3:110" x14ac:dyDescent="0.25">
      <c r="C15033" s="6"/>
      <c r="H15033" s="7"/>
      <c r="L15033" s="18"/>
      <c r="M15033" s="18"/>
      <c r="N15033" s="20"/>
      <c r="AD15033" s="18"/>
      <c r="AE15033" s="18"/>
      <c r="AJ15033" s="7"/>
      <c r="AL15033" s="7"/>
      <c r="AN15033" s="7"/>
      <c r="AP15033" s="7"/>
      <c r="AR15033" s="7"/>
      <c r="AX15033" s="7"/>
      <c r="AY15033" s="7"/>
      <c r="BE15033" s="9"/>
      <c r="BW15033" s="17"/>
      <c r="CH15033" s="7"/>
      <c r="CJ15033" s="7"/>
      <c r="CP15033" s="7"/>
      <c r="CR15033" s="7"/>
      <c r="CS15033" s="7"/>
      <c r="CU15033" s="16"/>
      <c r="DB15033" s="7"/>
      <c r="DD15033" s="7"/>
      <c r="DF15033" s="9"/>
    </row>
    <row r="15034" spans="3:110" x14ac:dyDescent="0.25">
      <c r="C15034" s="6"/>
      <c r="H15034" s="7"/>
      <c r="L15034" s="18"/>
      <c r="M15034" s="18"/>
      <c r="N15034" s="20"/>
      <c r="AD15034" s="18"/>
      <c r="AE15034" s="18"/>
      <c r="AJ15034" s="7"/>
      <c r="AL15034" s="7"/>
      <c r="AN15034" s="7"/>
      <c r="AP15034" s="7"/>
      <c r="AR15034" s="7"/>
      <c r="AX15034" s="7"/>
      <c r="AY15034" s="7"/>
      <c r="BE15034" s="9"/>
      <c r="BW15034" s="17"/>
      <c r="CH15034" s="7"/>
      <c r="CJ15034" s="7"/>
      <c r="CP15034" s="7"/>
      <c r="CR15034" s="7"/>
      <c r="CS15034" s="7"/>
      <c r="CU15034" s="16"/>
      <c r="DB15034" s="7"/>
      <c r="DD15034" s="7"/>
      <c r="DF15034" s="9"/>
    </row>
    <row r="15035" spans="3:110" x14ac:dyDescent="0.25">
      <c r="C15035" s="6"/>
      <c r="H15035" s="7"/>
      <c r="L15035" s="18"/>
      <c r="M15035" s="18"/>
      <c r="N15035" s="20"/>
      <c r="AD15035" s="18"/>
      <c r="AE15035" s="18"/>
      <c r="AJ15035" s="7"/>
      <c r="AL15035" s="7"/>
      <c r="AN15035" s="7"/>
      <c r="AP15035" s="7"/>
      <c r="AR15035" s="7"/>
      <c r="AX15035" s="7"/>
      <c r="AY15035" s="7"/>
      <c r="BE15035" s="9"/>
      <c r="BW15035" s="17"/>
      <c r="CH15035" s="7"/>
      <c r="CJ15035" s="7"/>
      <c r="CP15035" s="7"/>
      <c r="CR15035" s="7"/>
      <c r="CS15035" s="7"/>
      <c r="CU15035" s="16"/>
      <c r="DB15035" s="7"/>
      <c r="DD15035" s="7"/>
      <c r="DF15035" s="9"/>
    </row>
    <row r="15036" spans="3:110" x14ac:dyDescent="0.25">
      <c r="C15036" s="6"/>
      <c r="H15036" s="7"/>
      <c r="L15036" s="18"/>
      <c r="M15036" s="18"/>
      <c r="N15036" s="20"/>
      <c r="AD15036" s="18"/>
      <c r="AE15036" s="18"/>
      <c r="AJ15036" s="7"/>
      <c r="AL15036" s="7"/>
      <c r="AN15036" s="7"/>
      <c r="AP15036" s="7"/>
      <c r="AR15036" s="7"/>
      <c r="AX15036" s="7"/>
      <c r="AY15036" s="7"/>
      <c r="BE15036" s="9"/>
      <c r="BW15036" s="17"/>
      <c r="CH15036" s="7"/>
      <c r="CJ15036" s="7"/>
      <c r="CP15036" s="7"/>
      <c r="CR15036" s="7"/>
      <c r="CS15036" s="7"/>
      <c r="CU15036" s="16"/>
      <c r="DB15036" s="7"/>
      <c r="DD15036" s="7"/>
      <c r="DF15036" s="9"/>
    </row>
    <row r="15037" spans="3:110" x14ac:dyDescent="0.25">
      <c r="C15037" s="6"/>
      <c r="H15037" s="7"/>
      <c r="L15037" s="18"/>
      <c r="M15037" s="18"/>
      <c r="N15037" s="20"/>
      <c r="AD15037" s="18"/>
      <c r="AE15037" s="18"/>
      <c r="AJ15037" s="7"/>
      <c r="AL15037" s="7"/>
      <c r="AN15037" s="7"/>
      <c r="AP15037" s="7"/>
      <c r="AR15037" s="7"/>
      <c r="AX15037" s="7"/>
      <c r="AY15037" s="7"/>
      <c r="BE15037" s="9"/>
      <c r="BW15037" s="17"/>
      <c r="CH15037" s="7"/>
      <c r="CJ15037" s="7"/>
      <c r="CP15037" s="7"/>
      <c r="CR15037" s="7"/>
      <c r="CS15037" s="7"/>
      <c r="CU15037" s="16"/>
      <c r="DB15037" s="7"/>
      <c r="DD15037" s="7"/>
      <c r="DF15037" s="9"/>
    </row>
    <row r="15038" spans="3:110" x14ac:dyDescent="0.25">
      <c r="C15038" s="6"/>
      <c r="H15038" s="7"/>
      <c r="L15038" s="18"/>
      <c r="M15038" s="18"/>
      <c r="N15038" s="20"/>
      <c r="AD15038" s="18"/>
      <c r="AE15038" s="18"/>
      <c r="AJ15038" s="7"/>
      <c r="AL15038" s="7"/>
      <c r="AN15038" s="7"/>
      <c r="AP15038" s="7"/>
      <c r="AR15038" s="7"/>
      <c r="AX15038" s="7"/>
      <c r="AY15038" s="7"/>
      <c r="BE15038" s="9"/>
      <c r="BW15038" s="17"/>
      <c r="CH15038" s="7"/>
      <c r="CJ15038" s="7"/>
      <c r="CP15038" s="7"/>
      <c r="CR15038" s="7"/>
      <c r="CS15038" s="7"/>
      <c r="CU15038" s="16"/>
      <c r="DB15038" s="7"/>
      <c r="DD15038" s="7"/>
      <c r="DF15038" s="9"/>
    </row>
    <row r="15039" spans="3:110" x14ac:dyDescent="0.25">
      <c r="C15039" s="6"/>
      <c r="H15039" s="7"/>
      <c r="L15039" s="18"/>
      <c r="M15039" s="18"/>
      <c r="N15039" s="20"/>
      <c r="AD15039" s="18"/>
      <c r="AE15039" s="18"/>
      <c r="AJ15039" s="7"/>
      <c r="AL15039" s="7"/>
      <c r="AN15039" s="7"/>
      <c r="AP15039" s="7"/>
      <c r="AR15039" s="7"/>
      <c r="AX15039" s="7"/>
      <c r="AY15039" s="7"/>
      <c r="BE15039" s="9"/>
      <c r="BW15039" s="17"/>
      <c r="CH15039" s="7"/>
      <c r="CJ15039" s="7"/>
      <c r="CP15039" s="7"/>
      <c r="CR15039" s="7"/>
      <c r="CS15039" s="7"/>
      <c r="CU15039" s="16"/>
      <c r="DB15039" s="7"/>
      <c r="DD15039" s="7"/>
      <c r="DF15039" s="9"/>
    </row>
    <row r="15040" spans="3:110" x14ac:dyDescent="0.25">
      <c r="C15040" s="6"/>
      <c r="H15040" s="7"/>
      <c r="L15040" s="18"/>
      <c r="M15040" s="18"/>
      <c r="N15040" s="20"/>
      <c r="AD15040" s="18"/>
      <c r="AE15040" s="18"/>
      <c r="AJ15040" s="7"/>
      <c r="AL15040" s="7"/>
      <c r="AN15040" s="7"/>
      <c r="AP15040" s="7"/>
      <c r="AR15040" s="7"/>
      <c r="AX15040" s="7"/>
      <c r="AY15040" s="7"/>
      <c r="BE15040" s="9"/>
      <c r="BW15040" s="17"/>
      <c r="CH15040" s="7"/>
      <c r="CJ15040" s="7"/>
      <c r="CP15040" s="7"/>
      <c r="CR15040" s="7"/>
      <c r="CS15040" s="7"/>
      <c r="CU15040" s="16"/>
      <c r="DB15040" s="7"/>
      <c r="DD15040" s="7"/>
      <c r="DF15040" s="9"/>
    </row>
    <row r="15041" spans="3:110" x14ac:dyDescent="0.25">
      <c r="C15041" s="6"/>
      <c r="H15041" s="7"/>
      <c r="L15041" s="18"/>
      <c r="M15041" s="18"/>
      <c r="N15041" s="20"/>
      <c r="AD15041" s="18"/>
      <c r="AE15041" s="18"/>
      <c r="AJ15041" s="7"/>
      <c r="AL15041" s="7"/>
      <c r="AN15041" s="7"/>
      <c r="AP15041" s="7"/>
      <c r="AR15041" s="7"/>
      <c r="AX15041" s="7"/>
      <c r="AY15041" s="7"/>
      <c r="BE15041" s="9"/>
      <c r="BW15041" s="17"/>
      <c r="CH15041" s="7"/>
      <c r="CJ15041" s="7"/>
      <c r="CP15041" s="7"/>
      <c r="CR15041" s="7"/>
      <c r="CS15041" s="7"/>
      <c r="CU15041" s="16"/>
      <c r="DB15041" s="7"/>
      <c r="DD15041" s="7"/>
      <c r="DF15041" s="9"/>
    </row>
    <row r="15042" spans="3:110" x14ac:dyDescent="0.25">
      <c r="C15042" s="6"/>
      <c r="H15042" s="7"/>
      <c r="L15042" s="18"/>
      <c r="M15042" s="18"/>
      <c r="N15042" s="20"/>
      <c r="AD15042" s="18"/>
      <c r="AE15042" s="18"/>
      <c r="AJ15042" s="7"/>
      <c r="AL15042" s="7"/>
      <c r="AN15042" s="7"/>
      <c r="AP15042" s="7"/>
      <c r="AR15042" s="7"/>
      <c r="AX15042" s="7"/>
      <c r="AY15042" s="7"/>
      <c r="BE15042" s="9"/>
      <c r="BW15042" s="17"/>
      <c r="CH15042" s="7"/>
      <c r="CJ15042" s="7"/>
      <c r="CP15042" s="7"/>
      <c r="CR15042" s="7"/>
      <c r="CS15042" s="7"/>
      <c r="CU15042" s="16"/>
      <c r="DB15042" s="7"/>
      <c r="DD15042" s="7"/>
      <c r="DF15042" s="9"/>
    </row>
    <row r="15043" spans="3:110" x14ac:dyDescent="0.25">
      <c r="C15043" s="6"/>
      <c r="H15043" s="7"/>
      <c r="L15043" s="18"/>
      <c r="M15043" s="18"/>
      <c r="N15043" s="20"/>
      <c r="AD15043" s="18"/>
      <c r="AE15043" s="18"/>
      <c r="AJ15043" s="7"/>
      <c r="AL15043" s="7"/>
      <c r="AN15043" s="7"/>
      <c r="AP15043" s="7"/>
      <c r="AR15043" s="7"/>
      <c r="AX15043" s="7"/>
      <c r="AY15043" s="7"/>
      <c r="BE15043" s="9"/>
      <c r="BW15043" s="17"/>
      <c r="CH15043" s="7"/>
      <c r="CJ15043" s="7"/>
      <c r="CP15043" s="7"/>
      <c r="CR15043" s="7"/>
      <c r="CS15043" s="7"/>
      <c r="CU15043" s="16"/>
      <c r="DB15043" s="7"/>
      <c r="DD15043" s="7"/>
      <c r="DF15043" s="9"/>
    </row>
    <row r="15044" spans="3:110" x14ac:dyDescent="0.25">
      <c r="C15044" s="6"/>
      <c r="H15044" s="7"/>
      <c r="L15044" s="18"/>
      <c r="M15044" s="18"/>
      <c r="N15044" s="20"/>
      <c r="AD15044" s="18"/>
      <c r="AE15044" s="18"/>
      <c r="AJ15044" s="7"/>
      <c r="AL15044" s="7"/>
      <c r="AN15044" s="7"/>
      <c r="AP15044" s="7"/>
      <c r="AR15044" s="7"/>
      <c r="AX15044" s="7"/>
      <c r="AY15044" s="7"/>
      <c r="BE15044" s="9"/>
      <c r="BW15044" s="17"/>
      <c r="CH15044" s="7"/>
      <c r="CJ15044" s="7"/>
      <c r="CP15044" s="7"/>
      <c r="CR15044" s="7"/>
      <c r="CS15044" s="7"/>
      <c r="CU15044" s="16"/>
      <c r="DB15044" s="7"/>
      <c r="DD15044" s="7"/>
      <c r="DF15044" s="9"/>
    </row>
    <row r="15045" spans="3:110" x14ac:dyDescent="0.25">
      <c r="C15045" s="6"/>
      <c r="H15045" s="7"/>
      <c r="L15045" s="18"/>
      <c r="M15045" s="18"/>
      <c r="N15045" s="20"/>
      <c r="AD15045" s="18"/>
      <c r="AE15045" s="18"/>
      <c r="AJ15045" s="7"/>
      <c r="AL15045" s="7"/>
      <c r="AN15045" s="7"/>
      <c r="AP15045" s="7"/>
      <c r="AR15045" s="7"/>
      <c r="AX15045" s="7"/>
      <c r="AY15045" s="7"/>
      <c r="BE15045" s="9"/>
      <c r="BW15045" s="17"/>
      <c r="CH15045" s="7"/>
      <c r="CJ15045" s="7"/>
      <c r="CP15045" s="7"/>
      <c r="CR15045" s="7"/>
      <c r="CS15045" s="7"/>
      <c r="CU15045" s="16"/>
      <c r="DB15045" s="7"/>
      <c r="DD15045" s="7"/>
      <c r="DF15045" s="9"/>
    </row>
    <row r="15046" spans="3:110" x14ac:dyDescent="0.25">
      <c r="C15046" s="6"/>
      <c r="H15046" s="7"/>
      <c r="L15046" s="18"/>
      <c r="M15046" s="18"/>
      <c r="N15046" s="20"/>
      <c r="AD15046" s="18"/>
      <c r="AE15046" s="18"/>
      <c r="AJ15046" s="7"/>
      <c r="AL15046" s="7"/>
      <c r="AN15046" s="7"/>
      <c r="AP15046" s="7"/>
      <c r="AR15046" s="7"/>
      <c r="AX15046" s="7"/>
      <c r="AY15046" s="7"/>
      <c r="BE15046" s="9"/>
      <c r="BW15046" s="17"/>
      <c r="CH15046" s="7"/>
      <c r="CJ15046" s="7"/>
      <c r="CP15046" s="7"/>
      <c r="CR15046" s="7"/>
      <c r="CS15046" s="7"/>
      <c r="CU15046" s="16"/>
      <c r="DB15046" s="7"/>
      <c r="DD15046" s="7"/>
      <c r="DF15046" s="9"/>
    </row>
    <row r="15047" spans="3:110" x14ac:dyDescent="0.25">
      <c r="C15047" s="6"/>
      <c r="H15047" s="7"/>
      <c r="L15047" s="18"/>
      <c r="M15047" s="18"/>
      <c r="N15047" s="20"/>
      <c r="AD15047" s="18"/>
      <c r="AE15047" s="18"/>
      <c r="AJ15047" s="7"/>
      <c r="AL15047" s="7"/>
      <c r="AN15047" s="7"/>
      <c r="AP15047" s="7"/>
      <c r="AR15047" s="7"/>
      <c r="AX15047" s="7"/>
      <c r="AY15047" s="7"/>
      <c r="BE15047" s="9"/>
      <c r="BW15047" s="17"/>
      <c r="CH15047" s="7"/>
      <c r="CJ15047" s="7"/>
      <c r="CP15047" s="7"/>
      <c r="CR15047" s="7"/>
      <c r="CS15047" s="7"/>
      <c r="CU15047" s="16"/>
      <c r="DB15047" s="7"/>
      <c r="DD15047" s="7"/>
      <c r="DF15047" s="9"/>
    </row>
    <row r="15048" spans="3:110" x14ac:dyDescent="0.25">
      <c r="C15048" s="6"/>
      <c r="H15048" s="7"/>
      <c r="L15048" s="18"/>
      <c r="M15048" s="18"/>
      <c r="N15048" s="20"/>
      <c r="AD15048" s="18"/>
      <c r="AE15048" s="18"/>
      <c r="AJ15048" s="7"/>
      <c r="AL15048" s="7"/>
      <c r="AN15048" s="7"/>
      <c r="AP15048" s="7"/>
      <c r="AR15048" s="7"/>
      <c r="AX15048" s="7"/>
      <c r="AY15048" s="7"/>
      <c r="BE15048" s="9"/>
      <c r="BW15048" s="17"/>
      <c r="CH15048" s="7"/>
      <c r="CJ15048" s="7"/>
      <c r="CP15048" s="7"/>
      <c r="CR15048" s="7"/>
      <c r="CS15048" s="7"/>
      <c r="CU15048" s="16"/>
      <c r="DB15048" s="7"/>
      <c r="DD15048" s="7"/>
      <c r="DF15048" s="9"/>
    </row>
    <row r="15049" spans="3:110" x14ac:dyDescent="0.25">
      <c r="C15049" s="6"/>
      <c r="H15049" s="7"/>
      <c r="L15049" s="18"/>
      <c r="M15049" s="18"/>
      <c r="N15049" s="20"/>
      <c r="AD15049" s="18"/>
      <c r="AE15049" s="18"/>
      <c r="AJ15049" s="7"/>
      <c r="AL15049" s="7"/>
      <c r="AN15049" s="7"/>
      <c r="AP15049" s="7"/>
      <c r="AR15049" s="7"/>
      <c r="AX15049" s="7"/>
      <c r="AY15049" s="7"/>
      <c r="BE15049" s="9"/>
      <c r="BW15049" s="17"/>
      <c r="CH15049" s="7"/>
      <c r="CJ15049" s="7"/>
      <c r="CP15049" s="7"/>
      <c r="CR15049" s="7"/>
      <c r="CS15049" s="7"/>
      <c r="CU15049" s="16"/>
      <c r="DB15049" s="7"/>
      <c r="DD15049" s="7"/>
      <c r="DF15049" s="9"/>
    </row>
    <row r="15050" spans="3:110" x14ac:dyDescent="0.25">
      <c r="C15050" s="6"/>
      <c r="H15050" s="7"/>
      <c r="L15050" s="18"/>
      <c r="M15050" s="18"/>
      <c r="N15050" s="20"/>
      <c r="AD15050" s="18"/>
      <c r="AE15050" s="18"/>
      <c r="AJ15050" s="7"/>
      <c r="AL15050" s="7"/>
      <c r="AN15050" s="7"/>
      <c r="AP15050" s="7"/>
      <c r="AR15050" s="7"/>
      <c r="AX15050" s="7"/>
      <c r="AY15050" s="7"/>
      <c r="BE15050" s="9"/>
      <c r="BW15050" s="17"/>
      <c r="CH15050" s="7"/>
      <c r="CJ15050" s="7"/>
      <c r="CP15050" s="7"/>
      <c r="CR15050" s="7"/>
      <c r="CS15050" s="7"/>
      <c r="CU15050" s="16"/>
      <c r="DB15050" s="7"/>
      <c r="DD15050" s="7"/>
      <c r="DF15050" s="9"/>
    </row>
    <row r="15051" spans="3:110" x14ac:dyDescent="0.25">
      <c r="C15051" s="6"/>
      <c r="H15051" s="7"/>
      <c r="L15051" s="18"/>
      <c r="M15051" s="18"/>
      <c r="N15051" s="20"/>
      <c r="AD15051" s="18"/>
      <c r="AE15051" s="18"/>
      <c r="AJ15051" s="7"/>
      <c r="AL15051" s="7"/>
      <c r="AN15051" s="7"/>
      <c r="AP15051" s="7"/>
      <c r="AR15051" s="7"/>
      <c r="AX15051" s="7"/>
      <c r="AY15051" s="7"/>
      <c r="BE15051" s="9"/>
      <c r="BW15051" s="17"/>
      <c r="CH15051" s="7"/>
      <c r="CJ15051" s="7"/>
      <c r="CP15051" s="7"/>
      <c r="CR15051" s="7"/>
      <c r="CS15051" s="7"/>
      <c r="CU15051" s="16"/>
      <c r="DB15051" s="7"/>
      <c r="DD15051" s="7"/>
      <c r="DF15051" s="9"/>
    </row>
    <row r="15052" spans="3:110" x14ac:dyDescent="0.25">
      <c r="C15052" s="6"/>
      <c r="H15052" s="7"/>
      <c r="L15052" s="18"/>
      <c r="M15052" s="18"/>
      <c r="N15052" s="20"/>
      <c r="AD15052" s="18"/>
      <c r="AE15052" s="18"/>
      <c r="AJ15052" s="7"/>
      <c r="AL15052" s="7"/>
      <c r="AN15052" s="7"/>
      <c r="AP15052" s="7"/>
      <c r="AR15052" s="7"/>
      <c r="AX15052" s="7"/>
      <c r="AY15052" s="7"/>
      <c r="BE15052" s="9"/>
      <c r="BW15052" s="17"/>
      <c r="CH15052" s="7"/>
      <c r="CJ15052" s="7"/>
      <c r="CP15052" s="7"/>
      <c r="CR15052" s="7"/>
      <c r="CS15052" s="7"/>
      <c r="CU15052" s="16"/>
      <c r="DB15052" s="7"/>
      <c r="DD15052" s="7"/>
      <c r="DF15052" s="9"/>
    </row>
    <row r="15053" spans="3:110" x14ac:dyDescent="0.25">
      <c r="C15053" s="6"/>
      <c r="H15053" s="7"/>
      <c r="L15053" s="18"/>
      <c r="M15053" s="18"/>
      <c r="N15053" s="20"/>
      <c r="AD15053" s="18"/>
      <c r="AE15053" s="18"/>
      <c r="AJ15053" s="7"/>
      <c r="AL15053" s="7"/>
      <c r="AN15053" s="7"/>
      <c r="AP15053" s="7"/>
      <c r="AR15053" s="7"/>
      <c r="AX15053" s="7"/>
      <c r="AY15053" s="7"/>
      <c r="BE15053" s="9"/>
      <c r="BW15053" s="17"/>
      <c r="CH15053" s="7"/>
      <c r="CJ15053" s="7"/>
      <c r="CP15053" s="7"/>
      <c r="CR15053" s="7"/>
      <c r="CS15053" s="7"/>
      <c r="CU15053" s="16"/>
      <c r="DB15053" s="7"/>
      <c r="DD15053" s="7"/>
      <c r="DF15053" s="9"/>
    </row>
    <row r="15054" spans="3:110" x14ac:dyDescent="0.25">
      <c r="C15054" s="6"/>
      <c r="H15054" s="7"/>
      <c r="L15054" s="18"/>
      <c r="M15054" s="18"/>
      <c r="N15054" s="20"/>
      <c r="AD15054" s="18"/>
      <c r="AE15054" s="18"/>
      <c r="AJ15054" s="7"/>
      <c r="AL15054" s="7"/>
      <c r="AN15054" s="7"/>
      <c r="AP15054" s="7"/>
      <c r="AR15054" s="7"/>
      <c r="AX15054" s="7"/>
      <c r="AY15054" s="7"/>
      <c r="BE15054" s="9"/>
      <c r="BW15054" s="17"/>
      <c r="CH15054" s="7"/>
      <c r="CJ15054" s="7"/>
      <c r="CP15054" s="7"/>
      <c r="CR15054" s="7"/>
      <c r="CS15054" s="7"/>
      <c r="CU15054" s="16"/>
      <c r="DB15054" s="7"/>
      <c r="DD15054" s="7"/>
      <c r="DF15054" s="9"/>
    </row>
    <row r="15055" spans="3:110" x14ac:dyDescent="0.25">
      <c r="C15055" s="6"/>
      <c r="H15055" s="7"/>
      <c r="L15055" s="18"/>
      <c r="M15055" s="18"/>
      <c r="N15055" s="20"/>
      <c r="AD15055" s="18"/>
      <c r="AE15055" s="18"/>
      <c r="AJ15055" s="7"/>
      <c r="AL15055" s="7"/>
      <c r="AN15055" s="7"/>
      <c r="AP15055" s="7"/>
      <c r="AR15055" s="7"/>
      <c r="AX15055" s="7"/>
      <c r="AY15055" s="7"/>
      <c r="BE15055" s="9"/>
      <c r="BW15055" s="17"/>
      <c r="CH15055" s="7"/>
      <c r="CJ15055" s="7"/>
      <c r="CP15055" s="7"/>
      <c r="CR15055" s="7"/>
      <c r="CS15055" s="7"/>
      <c r="CU15055" s="16"/>
      <c r="DB15055" s="7"/>
      <c r="DD15055" s="7"/>
      <c r="DF15055" s="9"/>
    </row>
    <row r="15056" spans="3:110" x14ac:dyDescent="0.25">
      <c r="C15056" s="6"/>
      <c r="H15056" s="7"/>
      <c r="L15056" s="18"/>
      <c r="M15056" s="18"/>
      <c r="N15056" s="20"/>
      <c r="AD15056" s="18"/>
      <c r="AE15056" s="18"/>
      <c r="AJ15056" s="7"/>
      <c r="AL15056" s="7"/>
      <c r="AN15056" s="7"/>
      <c r="AP15056" s="7"/>
      <c r="AR15056" s="7"/>
      <c r="AX15056" s="7"/>
      <c r="AY15056" s="7"/>
      <c r="BE15056" s="9"/>
      <c r="BW15056" s="17"/>
      <c r="CH15056" s="7"/>
      <c r="CJ15056" s="7"/>
      <c r="CP15056" s="7"/>
      <c r="CR15056" s="7"/>
      <c r="CS15056" s="7"/>
      <c r="CU15056" s="16"/>
      <c r="DB15056" s="7"/>
      <c r="DD15056" s="7"/>
      <c r="DF15056" s="9"/>
    </row>
    <row r="15057" spans="3:110" x14ac:dyDescent="0.25">
      <c r="C15057" s="6"/>
      <c r="H15057" s="7"/>
      <c r="L15057" s="18"/>
      <c r="M15057" s="18"/>
      <c r="N15057" s="20"/>
      <c r="AD15057" s="18"/>
      <c r="AE15057" s="18"/>
      <c r="AJ15057" s="7"/>
      <c r="AL15057" s="7"/>
      <c r="AN15057" s="7"/>
      <c r="AP15057" s="7"/>
      <c r="AR15057" s="7"/>
      <c r="AX15057" s="7"/>
      <c r="AY15057" s="7"/>
      <c r="BE15057" s="9"/>
      <c r="BW15057" s="17"/>
      <c r="CH15057" s="7"/>
      <c r="CJ15057" s="7"/>
      <c r="CP15057" s="7"/>
      <c r="CR15057" s="7"/>
      <c r="CS15057" s="7"/>
      <c r="CU15057" s="16"/>
      <c r="DB15057" s="7"/>
      <c r="DD15057" s="7"/>
      <c r="DF15057" s="9"/>
    </row>
    <row r="15058" spans="3:110" x14ac:dyDescent="0.25">
      <c r="C15058" s="6"/>
      <c r="H15058" s="7"/>
      <c r="L15058" s="18"/>
      <c r="M15058" s="18"/>
      <c r="N15058" s="20"/>
      <c r="AD15058" s="18"/>
      <c r="AE15058" s="18"/>
      <c r="AJ15058" s="7"/>
      <c r="AL15058" s="7"/>
      <c r="AN15058" s="7"/>
      <c r="AP15058" s="7"/>
      <c r="AR15058" s="7"/>
      <c r="AX15058" s="7"/>
      <c r="AY15058" s="7"/>
      <c r="BE15058" s="9"/>
      <c r="BW15058" s="17"/>
      <c r="CH15058" s="7"/>
      <c r="CJ15058" s="7"/>
      <c r="CP15058" s="7"/>
      <c r="CR15058" s="7"/>
      <c r="CS15058" s="7"/>
      <c r="CU15058" s="16"/>
      <c r="DB15058" s="7"/>
      <c r="DD15058" s="7"/>
      <c r="DF15058" s="9"/>
    </row>
    <row r="15059" spans="3:110" x14ac:dyDescent="0.25">
      <c r="C15059" s="6"/>
      <c r="H15059" s="7"/>
      <c r="L15059" s="18"/>
      <c r="M15059" s="18"/>
      <c r="N15059" s="20"/>
      <c r="AD15059" s="18"/>
      <c r="AE15059" s="18"/>
      <c r="AJ15059" s="7"/>
      <c r="AL15059" s="7"/>
      <c r="AN15059" s="7"/>
      <c r="AP15059" s="7"/>
      <c r="AR15059" s="7"/>
      <c r="AX15059" s="7"/>
      <c r="AY15059" s="7"/>
      <c r="BE15059" s="9"/>
      <c r="BW15059" s="17"/>
      <c r="CH15059" s="7"/>
      <c r="CJ15059" s="7"/>
      <c r="CP15059" s="7"/>
      <c r="CR15059" s="7"/>
      <c r="CS15059" s="7"/>
      <c r="CU15059" s="16"/>
      <c r="DB15059" s="7"/>
      <c r="DD15059" s="7"/>
      <c r="DF15059" s="9"/>
    </row>
    <row r="15060" spans="3:110" x14ac:dyDescent="0.25">
      <c r="C15060" s="6"/>
      <c r="H15060" s="7"/>
      <c r="L15060" s="18"/>
      <c r="M15060" s="18"/>
      <c r="N15060" s="20"/>
      <c r="AD15060" s="18"/>
      <c r="AE15060" s="18"/>
      <c r="AJ15060" s="7"/>
      <c r="AL15060" s="7"/>
      <c r="AN15060" s="7"/>
      <c r="AP15060" s="7"/>
      <c r="AR15060" s="7"/>
      <c r="AX15060" s="7"/>
      <c r="AY15060" s="7"/>
      <c r="BE15060" s="9"/>
      <c r="BW15060" s="17"/>
      <c r="CH15060" s="7"/>
      <c r="CJ15060" s="7"/>
      <c r="CP15060" s="7"/>
      <c r="CR15060" s="7"/>
      <c r="CS15060" s="7"/>
      <c r="CU15060" s="16"/>
      <c r="DB15060" s="7"/>
      <c r="DD15060" s="7"/>
      <c r="DF15060" s="9"/>
    </row>
    <row r="15061" spans="3:110" x14ac:dyDescent="0.25">
      <c r="C15061" s="6"/>
      <c r="H15061" s="7"/>
      <c r="L15061" s="18"/>
      <c r="M15061" s="18"/>
      <c r="N15061" s="20"/>
      <c r="AD15061" s="18"/>
      <c r="AE15061" s="18"/>
      <c r="AJ15061" s="7"/>
      <c r="AL15061" s="7"/>
      <c r="AN15061" s="7"/>
      <c r="AP15061" s="7"/>
      <c r="AR15061" s="7"/>
      <c r="AX15061" s="7"/>
      <c r="AY15061" s="7"/>
      <c r="BE15061" s="9"/>
      <c r="BW15061" s="17"/>
      <c r="CH15061" s="7"/>
      <c r="CJ15061" s="7"/>
      <c r="CP15061" s="7"/>
      <c r="CR15061" s="7"/>
      <c r="CS15061" s="7"/>
      <c r="CU15061" s="16"/>
      <c r="DB15061" s="7"/>
      <c r="DD15061" s="7"/>
      <c r="DF15061" s="9"/>
    </row>
    <row r="15062" spans="3:110" x14ac:dyDescent="0.25">
      <c r="C15062" s="6"/>
      <c r="H15062" s="7"/>
      <c r="L15062" s="18"/>
      <c r="M15062" s="18"/>
      <c r="N15062" s="20"/>
      <c r="AD15062" s="18"/>
      <c r="AE15062" s="18"/>
      <c r="AJ15062" s="7"/>
      <c r="AL15062" s="7"/>
      <c r="AN15062" s="7"/>
      <c r="AP15062" s="7"/>
      <c r="AR15062" s="7"/>
      <c r="AX15062" s="7"/>
      <c r="AY15062" s="7"/>
      <c r="BE15062" s="9"/>
      <c r="BW15062" s="17"/>
      <c r="CH15062" s="7"/>
      <c r="CJ15062" s="7"/>
      <c r="CP15062" s="7"/>
      <c r="CR15062" s="7"/>
      <c r="CS15062" s="7"/>
      <c r="CU15062" s="16"/>
      <c r="DB15062" s="7"/>
      <c r="DD15062" s="7"/>
      <c r="DF15062" s="9"/>
    </row>
    <row r="15063" spans="3:110" x14ac:dyDescent="0.25">
      <c r="C15063" s="6"/>
      <c r="H15063" s="7"/>
      <c r="L15063" s="18"/>
      <c r="M15063" s="18"/>
      <c r="N15063" s="20"/>
      <c r="AD15063" s="18"/>
      <c r="AE15063" s="18"/>
      <c r="AJ15063" s="7"/>
      <c r="AL15063" s="7"/>
      <c r="AN15063" s="7"/>
      <c r="AP15063" s="7"/>
      <c r="AR15063" s="7"/>
      <c r="AX15063" s="7"/>
      <c r="AY15063" s="7"/>
      <c r="BE15063" s="9"/>
      <c r="BW15063" s="17"/>
      <c r="CH15063" s="7"/>
      <c r="CJ15063" s="7"/>
      <c r="CP15063" s="7"/>
      <c r="CR15063" s="7"/>
      <c r="CS15063" s="7"/>
      <c r="CU15063" s="16"/>
      <c r="DB15063" s="7"/>
      <c r="DD15063" s="7"/>
      <c r="DF15063" s="9"/>
    </row>
    <row r="15064" spans="3:110" x14ac:dyDescent="0.25">
      <c r="C15064" s="6"/>
      <c r="H15064" s="7"/>
      <c r="L15064" s="18"/>
      <c r="M15064" s="18"/>
      <c r="N15064" s="20"/>
      <c r="AD15064" s="18"/>
      <c r="AE15064" s="18"/>
      <c r="AJ15064" s="7"/>
      <c r="AL15064" s="7"/>
      <c r="AN15064" s="7"/>
      <c r="AP15064" s="7"/>
      <c r="AR15064" s="7"/>
      <c r="AX15064" s="7"/>
      <c r="AY15064" s="7"/>
      <c r="BE15064" s="9"/>
      <c r="BW15064" s="17"/>
      <c r="CH15064" s="7"/>
      <c r="CJ15064" s="7"/>
      <c r="CP15064" s="7"/>
      <c r="CR15064" s="7"/>
      <c r="CS15064" s="7"/>
      <c r="CU15064" s="16"/>
      <c r="DB15064" s="7"/>
      <c r="DD15064" s="7"/>
      <c r="DF15064" s="9"/>
    </row>
    <row r="15065" spans="3:110" x14ac:dyDescent="0.25">
      <c r="C15065" s="6"/>
      <c r="H15065" s="7"/>
      <c r="L15065" s="18"/>
      <c r="M15065" s="18"/>
      <c r="N15065" s="20"/>
      <c r="AD15065" s="18"/>
      <c r="AE15065" s="18"/>
      <c r="AJ15065" s="7"/>
      <c r="AL15065" s="7"/>
      <c r="AN15065" s="7"/>
      <c r="AP15065" s="7"/>
      <c r="AR15065" s="7"/>
      <c r="AX15065" s="7"/>
      <c r="AY15065" s="7"/>
      <c r="BE15065" s="9"/>
      <c r="BW15065" s="17"/>
      <c r="CH15065" s="7"/>
      <c r="CJ15065" s="7"/>
      <c r="CP15065" s="7"/>
      <c r="CR15065" s="7"/>
      <c r="CS15065" s="7"/>
      <c r="CU15065" s="16"/>
      <c r="DB15065" s="7"/>
      <c r="DD15065" s="7"/>
      <c r="DF15065" s="9"/>
    </row>
    <row r="15066" spans="3:110" x14ac:dyDescent="0.25">
      <c r="C15066" s="6"/>
      <c r="H15066" s="7"/>
      <c r="L15066" s="18"/>
      <c r="M15066" s="18"/>
      <c r="N15066" s="20"/>
      <c r="AD15066" s="18"/>
      <c r="AE15066" s="18"/>
      <c r="AJ15066" s="7"/>
      <c r="AL15066" s="7"/>
      <c r="AN15066" s="7"/>
      <c r="AP15066" s="7"/>
      <c r="AR15066" s="7"/>
      <c r="AX15066" s="7"/>
      <c r="AY15066" s="7"/>
      <c r="BE15066" s="9"/>
      <c r="BW15066" s="17"/>
      <c r="CH15066" s="7"/>
      <c r="CJ15066" s="7"/>
      <c r="CP15066" s="7"/>
      <c r="CR15066" s="7"/>
      <c r="CS15066" s="7"/>
      <c r="CU15066" s="16"/>
      <c r="DB15066" s="7"/>
      <c r="DD15066" s="7"/>
      <c r="DF15066" s="9"/>
    </row>
    <row r="15067" spans="3:110" x14ac:dyDescent="0.25">
      <c r="C15067" s="6"/>
      <c r="H15067" s="7"/>
      <c r="L15067" s="18"/>
      <c r="M15067" s="18"/>
      <c r="N15067" s="20"/>
      <c r="AD15067" s="18"/>
      <c r="AE15067" s="18"/>
      <c r="AJ15067" s="7"/>
      <c r="AL15067" s="7"/>
      <c r="AN15067" s="7"/>
      <c r="AP15067" s="7"/>
      <c r="AR15067" s="7"/>
      <c r="AX15067" s="7"/>
      <c r="AY15067" s="7"/>
      <c r="BE15067" s="9"/>
      <c r="BW15067" s="17"/>
      <c r="CH15067" s="7"/>
      <c r="CJ15067" s="7"/>
      <c r="CP15067" s="7"/>
      <c r="CR15067" s="7"/>
      <c r="CS15067" s="7"/>
      <c r="CU15067" s="16"/>
      <c r="DB15067" s="7"/>
      <c r="DD15067" s="7"/>
      <c r="DF15067" s="9"/>
    </row>
    <row r="15068" spans="3:110" x14ac:dyDescent="0.25">
      <c r="C15068" s="6"/>
      <c r="H15068" s="7"/>
      <c r="L15068" s="18"/>
      <c r="M15068" s="18"/>
      <c r="N15068" s="20"/>
      <c r="AD15068" s="18"/>
      <c r="AE15068" s="18"/>
      <c r="AJ15068" s="7"/>
      <c r="AL15068" s="7"/>
      <c r="AN15068" s="7"/>
      <c r="AP15068" s="7"/>
      <c r="AR15068" s="7"/>
      <c r="AX15068" s="7"/>
      <c r="AY15068" s="7"/>
      <c r="BE15068" s="9"/>
      <c r="BW15068" s="17"/>
      <c r="CH15068" s="7"/>
      <c r="CJ15068" s="7"/>
      <c r="CP15068" s="7"/>
      <c r="CR15068" s="7"/>
      <c r="CS15068" s="7"/>
      <c r="CU15068" s="16"/>
      <c r="DB15068" s="7"/>
      <c r="DD15068" s="7"/>
      <c r="DF15068" s="9"/>
    </row>
    <row r="15069" spans="3:110" x14ac:dyDescent="0.25">
      <c r="C15069" s="6"/>
      <c r="H15069" s="7"/>
      <c r="L15069" s="18"/>
      <c r="M15069" s="18"/>
      <c r="N15069" s="20"/>
      <c r="AD15069" s="18"/>
      <c r="AE15069" s="18"/>
      <c r="AJ15069" s="7"/>
      <c r="AL15069" s="7"/>
      <c r="AN15069" s="7"/>
      <c r="AP15069" s="7"/>
      <c r="AR15069" s="7"/>
      <c r="AX15069" s="7"/>
      <c r="AY15069" s="7"/>
      <c r="BE15069" s="9"/>
      <c r="BW15069" s="17"/>
      <c r="CH15069" s="7"/>
      <c r="CJ15069" s="7"/>
      <c r="CP15069" s="7"/>
      <c r="CR15069" s="7"/>
      <c r="CS15069" s="7"/>
      <c r="CU15069" s="16"/>
      <c r="DB15069" s="7"/>
      <c r="DD15069" s="7"/>
      <c r="DF15069" s="9"/>
    </row>
    <row r="15070" spans="3:110" x14ac:dyDescent="0.25">
      <c r="C15070" s="6"/>
      <c r="H15070" s="7"/>
      <c r="L15070" s="18"/>
      <c r="M15070" s="18"/>
      <c r="N15070" s="20"/>
      <c r="AD15070" s="18"/>
      <c r="AE15070" s="18"/>
      <c r="AJ15070" s="7"/>
      <c r="AL15070" s="7"/>
      <c r="AN15070" s="7"/>
      <c r="AP15070" s="7"/>
      <c r="AR15070" s="7"/>
      <c r="AX15070" s="7"/>
      <c r="AY15070" s="7"/>
      <c r="BE15070" s="9"/>
      <c r="BW15070" s="17"/>
      <c r="CH15070" s="7"/>
      <c r="CJ15070" s="7"/>
      <c r="CP15070" s="7"/>
      <c r="CR15070" s="7"/>
      <c r="CS15070" s="7"/>
      <c r="CU15070" s="16"/>
      <c r="DB15070" s="7"/>
      <c r="DD15070" s="7"/>
      <c r="DF15070" s="9"/>
    </row>
    <row r="15071" spans="3:110" x14ac:dyDescent="0.25">
      <c r="C15071" s="6"/>
      <c r="H15071" s="7"/>
      <c r="L15071" s="18"/>
      <c r="M15071" s="18"/>
      <c r="N15071" s="20"/>
      <c r="AD15071" s="18"/>
      <c r="AE15071" s="18"/>
      <c r="AJ15071" s="7"/>
      <c r="AL15071" s="7"/>
      <c r="AN15071" s="7"/>
      <c r="AP15071" s="7"/>
      <c r="AR15071" s="7"/>
      <c r="AX15071" s="7"/>
      <c r="AY15071" s="7"/>
      <c r="BE15071" s="9"/>
      <c r="BW15071" s="17"/>
      <c r="CH15071" s="7"/>
      <c r="CJ15071" s="7"/>
      <c r="CP15071" s="7"/>
      <c r="CR15071" s="7"/>
      <c r="CS15071" s="7"/>
      <c r="CU15071" s="16"/>
      <c r="DB15071" s="7"/>
      <c r="DD15071" s="7"/>
      <c r="DF15071" s="9"/>
    </row>
    <row r="15072" spans="3:110" x14ac:dyDescent="0.25">
      <c r="C15072" s="6"/>
      <c r="H15072" s="7"/>
      <c r="L15072" s="18"/>
      <c r="M15072" s="18"/>
      <c r="N15072" s="20"/>
      <c r="AD15072" s="18"/>
      <c r="AE15072" s="18"/>
      <c r="AJ15072" s="7"/>
      <c r="AL15072" s="7"/>
      <c r="AN15072" s="7"/>
      <c r="AP15072" s="7"/>
      <c r="AR15072" s="7"/>
      <c r="AX15072" s="7"/>
      <c r="AY15072" s="7"/>
      <c r="BE15072" s="9"/>
      <c r="BW15072" s="17"/>
      <c r="CH15072" s="7"/>
      <c r="CJ15072" s="7"/>
      <c r="CP15072" s="7"/>
      <c r="CR15072" s="7"/>
      <c r="CS15072" s="7"/>
      <c r="CU15072" s="16"/>
      <c r="DB15072" s="7"/>
      <c r="DD15072" s="7"/>
      <c r="DF15072" s="9"/>
    </row>
    <row r="15073" spans="3:110" x14ac:dyDescent="0.25">
      <c r="C15073" s="6"/>
      <c r="H15073" s="7"/>
      <c r="L15073" s="18"/>
      <c r="M15073" s="18"/>
      <c r="N15073" s="20"/>
      <c r="AD15073" s="18"/>
      <c r="AE15073" s="18"/>
      <c r="AJ15073" s="7"/>
      <c r="AL15073" s="7"/>
      <c r="AN15073" s="7"/>
      <c r="AP15073" s="7"/>
      <c r="AR15073" s="7"/>
      <c r="AX15073" s="7"/>
      <c r="AY15073" s="7"/>
      <c r="BE15073" s="9"/>
      <c r="BW15073" s="17"/>
      <c r="CH15073" s="7"/>
      <c r="CJ15073" s="7"/>
      <c r="CP15073" s="7"/>
      <c r="CR15073" s="7"/>
      <c r="CS15073" s="7"/>
      <c r="CU15073" s="16"/>
      <c r="DB15073" s="7"/>
      <c r="DD15073" s="7"/>
      <c r="DF15073" s="9"/>
    </row>
    <row r="15074" spans="3:110" x14ac:dyDescent="0.25">
      <c r="C15074" s="6"/>
      <c r="H15074" s="7"/>
      <c r="L15074" s="18"/>
      <c r="M15074" s="18"/>
      <c r="N15074" s="20"/>
      <c r="AD15074" s="18"/>
      <c r="AE15074" s="18"/>
      <c r="AJ15074" s="7"/>
      <c r="AL15074" s="7"/>
      <c r="AN15074" s="7"/>
      <c r="AP15074" s="7"/>
      <c r="AR15074" s="7"/>
      <c r="AX15074" s="7"/>
      <c r="AY15074" s="7"/>
      <c r="BE15074" s="9"/>
      <c r="BW15074" s="17"/>
      <c r="CH15074" s="7"/>
      <c r="CJ15074" s="7"/>
      <c r="CP15074" s="7"/>
      <c r="CR15074" s="7"/>
      <c r="CS15074" s="7"/>
      <c r="CU15074" s="16"/>
      <c r="DB15074" s="7"/>
      <c r="DD15074" s="7"/>
      <c r="DF15074" s="9"/>
    </row>
    <row r="15075" spans="3:110" x14ac:dyDescent="0.25">
      <c r="C15075" s="6"/>
      <c r="H15075" s="7"/>
      <c r="L15075" s="18"/>
      <c r="M15075" s="18"/>
      <c r="N15075" s="20"/>
      <c r="AD15075" s="18"/>
      <c r="AE15075" s="18"/>
      <c r="AJ15075" s="7"/>
      <c r="AL15075" s="7"/>
      <c r="AN15075" s="7"/>
      <c r="AP15075" s="7"/>
      <c r="AR15075" s="7"/>
      <c r="AX15075" s="7"/>
      <c r="AY15075" s="7"/>
      <c r="BE15075" s="9"/>
      <c r="BW15075" s="17"/>
      <c r="CH15075" s="7"/>
      <c r="CJ15075" s="7"/>
      <c r="CP15075" s="7"/>
      <c r="CR15075" s="7"/>
      <c r="CS15075" s="7"/>
      <c r="CU15075" s="16"/>
      <c r="DB15075" s="7"/>
      <c r="DD15075" s="7"/>
      <c r="DF15075" s="9"/>
    </row>
    <row r="15076" spans="3:110" x14ac:dyDescent="0.25">
      <c r="C15076" s="6"/>
      <c r="H15076" s="7"/>
      <c r="L15076" s="18"/>
      <c r="M15076" s="18"/>
      <c r="N15076" s="20"/>
      <c r="AD15076" s="18"/>
      <c r="AE15076" s="18"/>
      <c r="AJ15076" s="7"/>
      <c r="AL15076" s="7"/>
      <c r="AN15076" s="7"/>
      <c r="AP15076" s="7"/>
      <c r="AR15076" s="7"/>
      <c r="AX15076" s="7"/>
      <c r="AY15076" s="7"/>
      <c r="BE15076" s="9"/>
      <c r="BW15076" s="17"/>
      <c r="CH15076" s="7"/>
      <c r="CJ15076" s="7"/>
      <c r="CP15076" s="7"/>
      <c r="CR15076" s="7"/>
      <c r="CS15076" s="7"/>
      <c r="CU15076" s="16"/>
      <c r="DB15076" s="7"/>
      <c r="DD15076" s="7"/>
      <c r="DF15076" s="9"/>
    </row>
    <row r="15077" spans="3:110" x14ac:dyDescent="0.25">
      <c r="C15077" s="6"/>
      <c r="H15077" s="7"/>
      <c r="L15077" s="18"/>
      <c r="M15077" s="18"/>
      <c r="N15077" s="20"/>
      <c r="AD15077" s="18"/>
      <c r="AE15077" s="18"/>
      <c r="AJ15077" s="7"/>
      <c r="AL15077" s="7"/>
      <c r="AN15077" s="7"/>
      <c r="AP15077" s="7"/>
      <c r="AR15077" s="7"/>
      <c r="AX15077" s="7"/>
      <c r="AY15077" s="7"/>
      <c r="BE15077" s="9"/>
      <c r="BW15077" s="17"/>
      <c r="CH15077" s="7"/>
      <c r="CJ15077" s="7"/>
      <c r="CP15077" s="7"/>
      <c r="CR15077" s="7"/>
      <c r="CS15077" s="7"/>
      <c r="CU15077" s="16"/>
      <c r="DB15077" s="7"/>
      <c r="DD15077" s="7"/>
      <c r="DF15077" s="9"/>
    </row>
    <row r="15078" spans="3:110" x14ac:dyDescent="0.25">
      <c r="C15078" s="6"/>
      <c r="H15078" s="7"/>
      <c r="L15078" s="18"/>
      <c r="M15078" s="18"/>
      <c r="N15078" s="20"/>
      <c r="AD15078" s="18"/>
      <c r="AE15078" s="18"/>
      <c r="AJ15078" s="7"/>
      <c r="AL15078" s="7"/>
      <c r="AN15078" s="7"/>
      <c r="AP15078" s="7"/>
      <c r="AR15078" s="7"/>
      <c r="AX15078" s="7"/>
      <c r="AY15078" s="7"/>
      <c r="BE15078" s="9"/>
      <c r="BW15078" s="17"/>
      <c r="CH15078" s="7"/>
      <c r="CJ15078" s="7"/>
      <c r="CP15078" s="7"/>
      <c r="CR15078" s="7"/>
      <c r="CS15078" s="7"/>
      <c r="CU15078" s="16"/>
      <c r="DB15078" s="7"/>
      <c r="DD15078" s="7"/>
      <c r="DF15078" s="9"/>
    </row>
    <row r="15079" spans="3:110" x14ac:dyDescent="0.25">
      <c r="C15079" s="6"/>
      <c r="H15079" s="7"/>
      <c r="L15079" s="18"/>
      <c r="M15079" s="18"/>
      <c r="N15079" s="20"/>
      <c r="AD15079" s="18"/>
      <c r="AE15079" s="18"/>
      <c r="AJ15079" s="7"/>
      <c r="AL15079" s="7"/>
      <c r="AN15079" s="7"/>
      <c r="AP15079" s="7"/>
      <c r="AR15079" s="7"/>
      <c r="AX15079" s="7"/>
      <c r="AY15079" s="7"/>
      <c r="BE15079" s="9"/>
      <c r="BW15079" s="17"/>
      <c r="CH15079" s="7"/>
      <c r="CJ15079" s="7"/>
      <c r="CP15079" s="7"/>
      <c r="CR15079" s="7"/>
      <c r="CS15079" s="7"/>
      <c r="CU15079" s="16"/>
      <c r="DB15079" s="7"/>
      <c r="DD15079" s="7"/>
      <c r="DF15079" s="9"/>
    </row>
    <row r="15080" spans="3:110" x14ac:dyDescent="0.25">
      <c r="C15080" s="6"/>
      <c r="H15080" s="7"/>
      <c r="L15080" s="18"/>
      <c r="M15080" s="18"/>
      <c r="N15080" s="20"/>
      <c r="AD15080" s="18"/>
      <c r="AE15080" s="18"/>
      <c r="AJ15080" s="7"/>
      <c r="AL15080" s="7"/>
      <c r="AN15080" s="7"/>
      <c r="AP15080" s="7"/>
      <c r="AR15080" s="7"/>
      <c r="AX15080" s="7"/>
      <c r="AY15080" s="7"/>
      <c r="BE15080" s="9"/>
      <c r="BW15080" s="17"/>
      <c r="CH15080" s="7"/>
      <c r="CJ15080" s="7"/>
      <c r="CP15080" s="7"/>
      <c r="CR15080" s="7"/>
      <c r="CS15080" s="7"/>
      <c r="CU15080" s="16"/>
      <c r="DB15080" s="7"/>
      <c r="DD15080" s="7"/>
      <c r="DF15080" s="9"/>
    </row>
    <row r="15081" spans="3:110" x14ac:dyDescent="0.25">
      <c r="C15081" s="6"/>
      <c r="H15081" s="7"/>
      <c r="L15081" s="18"/>
      <c r="M15081" s="18"/>
      <c r="N15081" s="20"/>
      <c r="AD15081" s="18"/>
      <c r="AE15081" s="18"/>
      <c r="AJ15081" s="7"/>
      <c r="AL15081" s="7"/>
      <c r="AN15081" s="7"/>
      <c r="AP15081" s="7"/>
      <c r="AR15081" s="7"/>
      <c r="AX15081" s="7"/>
      <c r="AY15081" s="7"/>
      <c r="BE15081" s="9"/>
      <c r="BW15081" s="17"/>
      <c r="CH15081" s="7"/>
      <c r="CJ15081" s="7"/>
      <c r="CP15081" s="7"/>
      <c r="CR15081" s="7"/>
      <c r="CS15081" s="7"/>
      <c r="CU15081" s="16"/>
      <c r="DB15081" s="7"/>
      <c r="DD15081" s="7"/>
      <c r="DF15081" s="9"/>
    </row>
    <row r="15082" spans="3:110" x14ac:dyDescent="0.25">
      <c r="C15082" s="6"/>
      <c r="H15082" s="7"/>
      <c r="L15082" s="18"/>
      <c r="M15082" s="18"/>
      <c r="N15082" s="20"/>
      <c r="AD15082" s="18"/>
      <c r="AE15082" s="18"/>
      <c r="AJ15082" s="7"/>
      <c r="AL15082" s="7"/>
      <c r="AN15082" s="7"/>
      <c r="AP15082" s="7"/>
      <c r="AR15082" s="7"/>
      <c r="AX15082" s="7"/>
      <c r="AY15082" s="7"/>
      <c r="BE15082" s="9"/>
      <c r="BW15082" s="17"/>
      <c r="CH15082" s="7"/>
      <c r="CJ15082" s="7"/>
      <c r="CP15082" s="7"/>
      <c r="CR15082" s="7"/>
      <c r="CS15082" s="7"/>
      <c r="CU15082" s="16"/>
      <c r="DB15082" s="7"/>
      <c r="DD15082" s="7"/>
      <c r="DF15082" s="9"/>
    </row>
    <row r="15083" spans="3:110" x14ac:dyDescent="0.25">
      <c r="C15083" s="6"/>
      <c r="H15083" s="7"/>
      <c r="L15083" s="18"/>
      <c r="M15083" s="18"/>
      <c r="N15083" s="20"/>
      <c r="AD15083" s="18"/>
      <c r="AE15083" s="18"/>
      <c r="AJ15083" s="7"/>
      <c r="AL15083" s="7"/>
      <c r="AN15083" s="7"/>
      <c r="AP15083" s="7"/>
      <c r="AR15083" s="7"/>
      <c r="AX15083" s="7"/>
      <c r="AY15083" s="7"/>
      <c r="BE15083" s="9"/>
      <c r="BW15083" s="17"/>
      <c r="CH15083" s="7"/>
      <c r="CJ15083" s="7"/>
      <c r="CP15083" s="7"/>
      <c r="CR15083" s="7"/>
      <c r="CS15083" s="7"/>
      <c r="CU15083" s="16"/>
      <c r="DB15083" s="7"/>
      <c r="DD15083" s="7"/>
      <c r="DF15083" s="9"/>
    </row>
    <row r="15084" spans="3:110" x14ac:dyDescent="0.25">
      <c r="C15084" s="6"/>
      <c r="H15084" s="7"/>
      <c r="L15084" s="18"/>
      <c r="M15084" s="18"/>
      <c r="N15084" s="20"/>
      <c r="AD15084" s="18"/>
      <c r="AE15084" s="18"/>
      <c r="AJ15084" s="7"/>
      <c r="AL15084" s="7"/>
      <c r="AN15084" s="7"/>
      <c r="AP15084" s="7"/>
      <c r="AR15084" s="7"/>
      <c r="AX15084" s="7"/>
      <c r="AY15084" s="7"/>
      <c r="BE15084" s="9"/>
      <c r="BW15084" s="17"/>
      <c r="CH15084" s="7"/>
      <c r="CJ15084" s="7"/>
      <c r="CP15084" s="7"/>
      <c r="CR15084" s="7"/>
      <c r="CS15084" s="7"/>
      <c r="CU15084" s="16"/>
      <c r="DB15084" s="7"/>
      <c r="DD15084" s="7"/>
      <c r="DF15084" s="9"/>
    </row>
    <row r="15085" spans="3:110" x14ac:dyDescent="0.25">
      <c r="C15085" s="6"/>
      <c r="H15085" s="7"/>
      <c r="L15085" s="18"/>
      <c r="M15085" s="18"/>
      <c r="N15085" s="20"/>
      <c r="AD15085" s="18"/>
      <c r="AE15085" s="18"/>
      <c r="AJ15085" s="7"/>
      <c r="AL15085" s="7"/>
      <c r="AN15085" s="7"/>
      <c r="AP15085" s="7"/>
      <c r="AR15085" s="7"/>
      <c r="AX15085" s="7"/>
      <c r="AY15085" s="7"/>
      <c r="BE15085" s="9"/>
      <c r="BW15085" s="17"/>
      <c r="CH15085" s="7"/>
      <c r="CJ15085" s="7"/>
      <c r="CP15085" s="7"/>
      <c r="CR15085" s="7"/>
      <c r="CS15085" s="7"/>
      <c r="CU15085" s="16"/>
      <c r="DB15085" s="7"/>
      <c r="DD15085" s="7"/>
      <c r="DF15085" s="9"/>
    </row>
    <row r="15086" spans="3:110" x14ac:dyDescent="0.25">
      <c r="C15086" s="6"/>
      <c r="H15086" s="7"/>
      <c r="L15086" s="18"/>
      <c r="M15086" s="18"/>
      <c r="N15086" s="20"/>
      <c r="AD15086" s="18"/>
      <c r="AE15086" s="18"/>
      <c r="AJ15086" s="7"/>
      <c r="AL15086" s="7"/>
      <c r="AN15086" s="7"/>
      <c r="AP15086" s="7"/>
      <c r="AR15086" s="7"/>
      <c r="AX15086" s="7"/>
      <c r="AY15086" s="7"/>
      <c r="BE15086" s="9"/>
      <c r="BW15086" s="17"/>
      <c r="CH15086" s="7"/>
      <c r="CJ15086" s="7"/>
      <c r="CP15086" s="7"/>
      <c r="CR15086" s="7"/>
      <c r="CS15086" s="7"/>
      <c r="CU15086" s="16"/>
      <c r="DB15086" s="7"/>
      <c r="DD15086" s="7"/>
      <c r="DF15086" s="9"/>
    </row>
    <row r="15087" spans="3:110" x14ac:dyDescent="0.25">
      <c r="C15087" s="6"/>
      <c r="H15087" s="7"/>
      <c r="L15087" s="18"/>
      <c r="M15087" s="18"/>
      <c r="N15087" s="20"/>
      <c r="AD15087" s="18"/>
      <c r="AE15087" s="18"/>
      <c r="AJ15087" s="7"/>
      <c r="AL15087" s="7"/>
      <c r="AN15087" s="7"/>
      <c r="AP15087" s="7"/>
      <c r="AR15087" s="7"/>
      <c r="AX15087" s="7"/>
      <c r="AY15087" s="7"/>
      <c r="BE15087" s="9"/>
      <c r="BW15087" s="17"/>
      <c r="CH15087" s="7"/>
      <c r="CJ15087" s="7"/>
      <c r="CP15087" s="7"/>
      <c r="CR15087" s="7"/>
      <c r="CS15087" s="7"/>
      <c r="CU15087" s="16"/>
      <c r="DB15087" s="7"/>
      <c r="DD15087" s="7"/>
      <c r="DF15087" s="9"/>
    </row>
    <row r="15088" spans="3:110" x14ac:dyDescent="0.25">
      <c r="C15088" s="6"/>
      <c r="H15088" s="7"/>
      <c r="L15088" s="18"/>
      <c r="M15088" s="18"/>
      <c r="N15088" s="20"/>
      <c r="AD15088" s="18"/>
      <c r="AE15088" s="18"/>
      <c r="AJ15088" s="7"/>
      <c r="AL15088" s="7"/>
      <c r="AN15088" s="7"/>
      <c r="AP15088" s="7"/>
      <c r="AR15088" s="7"/>
      <c r="AX15088" s="7"/>
      <c r="AY15088" s="7"/>
      <c r="BE15088" s="9"/>
      <c r="BW15088" s="17"/>
      <c r="CH15088" s="7"/>
      <c r="CJ15088" s="7"/>
      <c r="CP15088" s="7"/>
      <c r="CR15088" s="7"/>
      <c r="CS15088" s="7"/>
      <c r="CU15088" s="16"/>
      <c r="DB15088" s="7"/>
      <c r="DD15088" s="7"/>
      <c r="DF15088" s="9"/>
    </row>
    <row r="15089" spans="3:110" x14ac:dyDescent="0.25">
      <c r="C15089" s="6"/>
      <c r="H15089" s="7"/>
      <c r="L15089" s="18"/>
      <c r="M15089" s="18"/>
      <c r="N15089" s="20"/>
      <c r="AD15089" s="18"/>
      <c r="AE15089" s="18"/>
      <c r="AJ15089" s="7"/>
      <c r="AL15089" s="7"/>
      <c r="AN15089" s="7"/>
      <c r="AP15089" s="7"/>
      <c r="AR15089" s="7"/>
      <c r="AX15089" s="7"/>
      <c r="AY15089" s="7"/>
      <c r="BE15089" s="9"/>
      <c r="BW15089" s="17"/>
      <c r="CH15089" s="7"/>
      <c r="CJ15089" s="7"/>
      <c r="CP15089" s="7"/>
      <c r="CR15089" s="7"/>
      <c r="CS15089" s="7"/>
      <c r="CU15089" s="16"/>
      <c r="DB15089" s="7"/>
      <c r="DD15089" s="7"/>
      <c r="DF15089" s="9"/>
    </row>
    <row r="15090" spans="3:110" x14ac:dyDescent="0.25">
      <c r="C15090" s="6"/>
      <c r="H15090" s="7"/>
      <c r="L15090" s="18"/>
      <c r="M15090" s="18"/>
      <c r="N15090" s="20"/>
      <c r="AD15090" s="18"/>
      <c r="AE15090" s="18"/>
      <c r="AJ15090" s="7"/>
      <c r="AL15090" s="7"/>
      <c r="AN15090" s="7"/>
      <c r="AP15090" s="7"/>
      <c r="AR15090" s="7"/>
      <c r="AX15090" s="7"/>
      <c r="AY15090" s="7"/>
      <c r="BE15090" s="9"/>
      <c r="BW15090" s="17"/>
      <c r="CH15090" s="7"/>
      <c r="CJ15090" s="7"/>
      <c r="CP15090" s="7"/>
      <c r="CR15090" s="7"/>
      <c r="CS15090" s="7"/>
      <c r="CU15090" s="16"/>
      <c r="DB15090" s="7"/>
      <c r="DD15090" s="7"/>
      <c r="DF15090" s="9"/>
    </row>
    <row r="15091" spans="3:110" x14ac:dyDescent="0.25">
      <c r="C15091" s="6"/>
      <c r="H15091" s="7"/>
      <c r="L15091" s="18"/>
      <c r="M15091" s="18"/>
      <c r="N15091" s="20"/>
      <c r="AD15091" s="18"/>
      <c r="AE15091" s="18"/>
      <c r="AJ15091" s="7"/>
      <c r="AL15091" s="7"/>
      <c r="AN15091" s="7"/>
      <c r="AP15091" s="7"/>
      <c r="AR15091" s="7"/>
      <c r="AX15091" s="7"/>
      <c r="AY15091" s="7"/>
      <c r="BE15091" s="9"/>
      <c r="BW15091" s="17"/>
      <c r="CH15091" s="7"/>
      <c r="CJ15091" s="7"/>
      <c r="CP15091" s="7"/>
      <c r="CR15091" s="7"/>
      <c r="CS15091" s="7"/>
      <c r="CU15091" s="16"/>
      <c r="DB15091" s="7"/>
      <c r="DD15091" s="7"/>
      <c r="DF15091" s="9"/>
    </row>
    <row r="15092" spans="3:110" x14ac:dyDescent="0.25">
      <c r="C15092" s="6"/>
      <c r="H15092" s="7"/>
      <c r="L15092" s="18"/>
      <c r="M15092" s="18"/>
      <c r="N15092" s="20"/>
      <c r="AD15092" s="18"/>
      <c r="AE15092" s="18"/>
      <c r="AJ15092" s="7"/>
      <c r="AL15092" s="7"/>
      <c r="AN15092" s="7"/>
      <c r="AP15092" s="7"/>
      <c r="AR15092" s="7"/>
      <c r="AX15092" s="7"/>
      <c r="AY15092" s="7"/>
      <c r="BE15092" s="9"/>
      <c r="BW15092" s="17"/>
      <c r="CH15092" s="7"/>
      <c r="CJ15092" s="7"/>
      <c r="CP15092" s="7"/>
      <c r="CR15092" s="7"/>
      <c r="CS15092" s="7"/>
      <c r="CU15092" s="16"/>
      <c r="DB15092" s="7"/>
      <c r="DD15092" s="7"/>
      <c r="DF15092" s="9"/>
    </row>
    <row r="15093" spans="3:110" x14ac:dyDescent="0.25">
      <c r="C15093" s="6"/>
      <c r="H15093" s="7"/>
      <c r="L15093" s="18"/>
      <c r="M15093" s="18"/>
      <c r="N15093" s="20"/>
      <c r="AD15093" s="18"/>
      <c r="AE15093" s="18"/>
      <c r="AJ15093" s="7"/>
      <c r="AL15093" s="7"/>
      <c r="AN15093" s="7"/>
      <c r="AP15093" s="7"/>
      <c r="AR15093" s="7"/>
      <c r="AX15093" s="7"/>
      <c r="AY15093" s="7"/>
      <c r="BE15093" s="9"/>
      <c r="BW15093" s="17"/>
      <c r="CH15093" s="7"/>
      <c r="CJ15093" s="7"/>
      <c r="CP15093" s="7"/>
      <c r="CR15093" s="7"/>
      <c r="CS15093" s="7"/>
      <c r="CU15093" s="16"/>
      <c r="DB15093" s="7"/>
      <c r="DD15093" s="7"/>
      <c r="DF15093" s="9"/>
    </row>
    <row r="15094" spans="3:110" x14ac:dyDescent="0.25">
      <c r="C15094" s="6"/>
      <c r="H15094" s="7"/>
      <c r="L15094" s="18"/>
      <c r="M15094" s="18"/>
      <c r="N15094" s="20"/>
      <c r="AD15094" s="18"/>
      <c r="AE15094" s="18"/>
      <c r="AJ15094" s="7"/>
      <c r="AL15094" s="7"/>
      <c r="AN15094" s="7"/>
      <c r="AP15094" s="7"/>
      <c r="AR15094" s="7"/>
      <c r="AX15094" s="7"/>
      <c r="AY15094" s="7"/>
      <c r="BE15094" s="9"/>
      <c r="BW15094" s="17"/>
      <c r="CH15094" s="7"/>
      <c r="CJ15094" s="7"/>
      <c r="CP15094" s="7"/>
      <c r="CR15094" s="7"/>
      <c r="CS15094" s="7"/>
      <c r="CU15094" s="16"/>
      <c r="DB15094" s="7"/>
      <c r="DD15094" s="7"/>
      <c r="DF15094" s="9"/>
    </row>
    <row r="15095" spans="3:110" x14ac:dyDescent="0.25">
      <c r="C15095" s="6"/>
      <c r="H15095" s="7"/>
      <c r="L15095" s="18"/>
      <c r="M15095" s="18"/>
      <c r="N15095" s="20"/>
      <c r="AD15095" s="18"/>
      <c r="AE15095" s="18"/>
      <c r="AJ15095" s="7"/>
      <c r="AL15095" s="7"/>
      <c r="AN15095" s="7"/>
      <c r="AP15095" s="7"/>
      <c r="AR15095" s="7"/>
      <c r="AX15095" s="7"/>
      <c r="AY15095" s="7"/>
      <c r="BE15095" s="9"/>
      <c r="BW15095" s="17"/>
      <c r="CH15095" s="7"/>
      <c r="CJ15095" s="7"/>
      <c r="CP15095" s="7"/>
      <c r="CR15095" s="7"/>
      <c r="CS15095" s="7"/>
      <c r="CU15095" s="16"/>
      <c r="DB15095" s="7"/>
      <c r="DD15095" s="7"/>
      <c r="DF15095" s="9"/>
    </row>
    <row r="15096" spans="3:110" x14ac:dyDescent="0.25">
      <c r="C15096" s="6"/>
      <c r="H15096" s="7"/>
      <c r="L15096" s="18"/>
      <c r="M15096" s="18"/>
      <c r="N15096" s="20"/>
      <c r="AD15096" s="18"/>
      <c r="AE15096" s="18"/>
      <c r="AJ15096" s="7"/>
      <c r="AL15096" s="7"/>
      <c r="AN15096" s="7"/>
      <c r="AP15096" s="7"/>
      <c r="AR15096" s="7"/>
      <c r="AX15096" s="7"/>
      <c r="AY15096" s="7"/>
      <c r="BE15096" s="9"/>
      <c r="BW15096" s="17"/>
      <c r="CH15096" s="7"/>
      <c r="CJ15096" s="7"/>
      <c r="CP15096" s="7"/>
      <c r="CR15096" s="7"/>
      <c r="CS15096" s="7"/>
      <c r="CU15096" s="16"/>
      <c r="DB15096" s="7"/>
      <c r="DD15096" s="7"/>
      <c r="DF15096" s="9"/>
    </row>
    <row r="15097" spans="3:110" x14ac:dyDescent="0.25">
      <c r="C15097" s="6"/>
      <c r="H15097" s="7"/>
      <c r="L15097" s="18"/>
      <c r="M15097" s="18"/>
      <c r="N15097" s="20"/>
      <c r="AD15097" s="18"/>
      <c r="AE15097" s="18"/>
      <c r="AJ15097" s="7"/>
      <c r="AL15097" s="7"/>
      <c r="AN15097" s="7"/>
      <c r="AP15097" s="7"/>
      <c r="AR15097" s="7"/>
      <c r="AX15097" s="7"/>
      <c r="AY15097" s="7"/>
      <c r="BE15097" s="9"/>
      <c r="BW15097" s="17"/>
      <c r="CH15097" s="7"/>
      <c r="CJ15097" s="7"/>
      <c r="CP15097" s="7"/>
      <c r="CR15097" s="7"/>
      <c r="CS15097" s="7"/>
      <c r="CU15097" s="16"/>
      <c r="DB15097" s="7"/>
      <c r="DD15097" s="7"/>
      <c r="DF15097" s="9"/>
    </row>
    <row r="15098" spans="3:110" x14ac:dyDescent="0.25">
      <c r="C15098" s="6"/>
      <c r="H15098" s="7"/>
      <c r="L15098" s="18"/>
      <c r="M15098" s="18"/>
      <c r="N15098" s="20"/>
      <c r="AD15098" s="18"/>
      <c r="AE15098" s="18"/>
      <c r="AJ15098" s="7"/>
      <c r="AL15098" s="7"/>
      <c r="AN15098" s="7"/>
      <c r="AP15098" s="7"/>
      <c r="AR15098" s="7"/>
      <c r="AX15098" s="7"/>
      <c r="AY15098" s="7"/>
      <c r="BE15098" s="9"/>
      <c r="BW15098" s="17"/>
      <c r="CH15098" s="7"/>
      <c r="CJ15098" s="7"/>
      <c r="CP15098" s="7"/>
      <c r="CR15098" s="7"/>
      <c r="CS15098" s="7"/>
      <c r="CU15098" s="16"/>
      <c r="DB15098" s="7"/>
      <c r="DD15098" s="7"/>
      <c r="DF15098" s="9"/>
    </row>
    <row r="15099" spans="3:110" x14ac:dyDescent="0.25">
      <c r="C15099" s="6"/>
      <c r="H15099" s="7"/>
      <c r="L15099" s="18"/>
      <c r="M15099" s="18"/>
      <c r="N15099" s="20"/>
      <c r="AD15099" s="18"/>
      <c r="AE15099" s="18"/>
      <c r="AJ15099" s="7"/>
      <c r="AL15099" s="7"/>
      <c r="AN15099" s="7"/>
      <c r="AP15099" s="7"/>
      <c r="AR15099" s="7"/>
      <c r="AX15099" s="7"/>
      <c r="AY15099" s="7"/>
      <c r="BE15099" s="9"/>
      <c r="BW15099" s="17"/>
      <c r="CH15099" s="7"/>
      <c r="CJ15099" s="7"/>
      <c r="CP15099" s="7"/>
      <c r="CR15099" s="7"/>
      <c r="CS15099" s="7"/>
      <c r="CU15099" s="16"/>
      <c r="DB15099" s="7"/>
      <c r="DD15099" s="7"/>
      <c r="DF15099" s="9"/>
    </row>
    <row r="15100" spans="3:110" x14ac:dyDescent="0.25">
      <c r="C15100" s="6"/>
      <c r="H15100" s="7"/>
      <c r="L15100" s="18"/>
      <c r="M15100" s="18"/>
      <c r="N15100" s="20"/>
      <c r="AD15100" s="18"/>
      <c r="AE15100" s="18"/>
      <c r="AJ15100" s="7"/>
      <c r="AL15100" s="7"/>
      <c r="AN15100" s="7"/>
      <c r="AP15100" s="7"/>
      <c r="AR15100" s="7"/>
      <c r="AX15100" s="7"/>
      <c r="AY15100" s="7"/>
      <c r="BE15100" s="9"/>
      <c r="BW15100" s="17"/>
      <c r="CH15100" s="7"/>
      <c r="CJ15100" s="7"/>
      <c r="CP15100" s="7"/>
      <c r="CR15100" s="7"/>
      <c r="CS15100" s="7"/>
      <c r="CU15100" s="16"/>
      <c r="DB15100" s="7"/>
      <c r="DD15100" s="7"/>
      <c r="DF15100" s="9"/>
    </row>
    <row r="15101" spans="3:110" x14ac:dyDescent="0.25">
      <c r="C15101" s="6"/>
      <c r="H15101" s="7"/>
      <c r="L15101" s="18"/>
      <c r="M15101" s="18"/>
      <c r="N15101" s="20"/>
      <c r="AD15101" s="18"/>
      <c r="AE15101" s="18"/>
      <c r="AJ15101" s="7"/>
      <c r="AL15101" s="7"/>
      <c r="AN15101" s="7"/>
      <c r="AP15101" s="7"/>
      <c r="AR15101" s="7"/>
      <c r="AX15101" s="7"/>
      <c r="AY15101" s="7"/>
      <c r="BE15101" s="9"/>
      <c r="BW15101" s="17"/>
      <c r="CH15101" s="7"/>
      <c r="CJ15101" s="7"/>
      <c r="CP15101" s="7"/>
      <c r="CR15101" s="7"/>
      <c r="CS15101" s="7"/>
      <c r="CU15101" s="16"/>
      <c r="DB15101" s="7"/>
      <c r="DD15101" s="7"/>
      <c r="DF15101" s="9"/>
    </row>
    <row r="15102" spans="3:110" x14ac:dyDescent="0.25">
      <c r="C15102" s="6"/>
      <c r="H15102" s="7"/>
      <c r="L15102" s="18"/>
      <c r="M15102" s="18"/>
      <c r="N15102" s="20"/>
      <c r="AD15102" s="18"/>
      <c r="AE15102" s="18"/>
      <c r="AJ15102" s="7"/>
      <c r="AL15102" s="7"/>
      <c r="AN15102" s="7"/>
      <c r="AP15102" s="7"/>
      <c r="AR15102" s="7"/>
      <c r="AX15102" s="7"/>
      <c r="AY15102" s="7"/>
      <c r="BE15102" s="9"/>
      <c r="BW15102" s="17"/>
      <c r="CH15102" s="7"/>
      <c r="CJ15102" s="7"/>
      <c r="CP15102" s="7"/>
      <c r="CR15102" s="7"/>
      <c r="CS15102" s="7"/>
      <c r="CU15102" s="16"/>
      <c r="DB15102" s="7"/>
      <c r="DD15102" s="7"/>
      <c r="DF15102" s="9"/>
    </row>
    <row r="15103" spans="3:110" x14ac:dyDescent="0.25">
      <c r="C15103" s="6"/>
      <c r="H15103" s="7"/>
      <c r="L15103" s="18"/>
      <c r="M15103" s="18"/>
      <c r="N15103" s="20"/>
      <c r="AD15103" s="18"/>
      <c r="AE15103" s="18"/>
      <c r="AJ15103" s="7"/>
      <c r="AL15103" s="7"/>
      <c r="AN15103" s="7"/>
      <c r="AP15103" s="7"/>
      <c r="AR15103" s="7"/>
      <c r="AX15103" s="7"/>
      <c r="AY15103" s="7"/>
      <c r="BE15103" s="9"/>
      <c r="BW15103" s="17"/>
      <c r="CH15103" s="7"/>
      <c r="CJ15103" s="7"/>
      <c r="CP15103" s="7"/>
      <c r="CR15103" s="7"/>
      <c r="CS15103" s="7"/>
      <c r="CU15103" s="16"/>
      <c r="DB15103" s="7"/>
      <c r="DD15103" s="7"/>
      <c r="DF15103" s="9"/>
    </row>
    <row r="15104" spans="3:110" x14ac:dyDescent="0.25">
      <c r="C15104" s="6"/>
      <c r="H15104" s="7"/>
      <c r="L15104" s="18"/>
      <c r="M15104" s="18"/>
      <c r="N15104" s="20"/>
      <c r="AD15104" s="18"/>
      <c r="AE15104" s="18"/>
      <c r="AJ15104" s="7"/>
      <c r="AL15104" s="7"/>
      <c r="AN15104" s="7"/>
      <c r="AP15104" s="7"/>
      <c r="AR15104" s="7"/>
      <c r="AX15104" s="7"/>
      <c r="AY15104" s="7"/>
      <c r="BE15104" s="9"/>
      <c r="BW15104" s="17"/>
      <c r="CH15104" s="7"/>
      <c r="CJ15104" s="7"/>
      <c r="CP15104" s="7"/>
      <c r="CR15104" s="7"/>
      <c r="CS15104" s="7"/>
      <c r="CU15104" s="16"/>
      <c r="DB15104" s="7"/>
      <c r="DD15104" s="7"/>
      <c r="DF15104" s="9"/>
    </row>
    <row r="15105" spans="3:110" x14ac:dyDescent="0.25">
      <c r="C15105" s="6"/>
      <c r="H15105" s="7"/>
      <c r="L15105" s="18"/>
      <c r="M15105" s="18"/>
      <c r="N15105" s="20"/>
      <c r="AD15105" s="18"/>
      <c r="AE15105" s="18"/>
      <c r="AJ15105" s="7"/>
      <c r="AL15105" s="7"/>
      <c r="AN15105" s="7"/>
      <c r="AP15105" s="7"/>
      <c r="AR15105" s="7"/>
      <c r="AX15105" s="7"/>
      <c r="AY15105" s="7"/>
      <c r="BE15105" s="9"/>
      <c r="BW15105" s="17"/>
      <c r="CH15105" s="7"/>
      <c r="CJ15105" s="7"/>
      <c r="CP15105" s="7"/>
      <c r="CR15105" s="7"/>
      <c r="CS15105" s="7"/>
      <c r="CU15105" s="16"/>
      <c r="DB15105" s="7"/>
      <c r="DD15105" s="7"/>
      <c r="DF15105" s="9"/>
    </row>
    <row r="15106" spans="3:110" x14ac:dyDescent="0.25">
      <c r="C15106" s="6"/>
      <c r="H15106" s="7"/>
      <c r="L15106" s="18"/>
      <c r="M15106" s="18"/>
      <c r="N15106" s="20"/>
      <c r="AD15106" s="18"/>
      <c r="AE15106" s="18"/>
      <c r="AJ15106" s="7"/>
      <c r="AL15106" s="7"/>
      <c r="AN15106" s="7"/>
      <c r="AP15106" s="7"/>
      <c r="AR15106" s="7"/>
      <c r="AX15106" s="7"/>
      <c r="AY15106" s="7"/>
      <c r="BE15106" s="9"/>
      <c r="BW15106" s="17"/>
      <c r="CH15106" s="7"/>
      <c r="CJ15106" s="7"/>
      <c r="CP15106" s="7"/>
      <c r="CR15106" s="7"/>
      <c r="CS15106" s="7"/>
      <c r="CU15106" s="16"/>
      <c r="DB15106" s="7"/>
      <c r="DD15106" s="7"/>
      <c r="DF15106" s="9"/>
    </row>
    <row r="15107" spans="3:110" x14ac:dyDescent="0.25">
      <c r="C15107" s="6"/>
      <c r="H15107" s="7"/>
      <c r="L15107" s="18"/>
      <c r="M15107" s="18"/>
      <c r="N15107" s="20"/>
      <c r="AD15107" s="18"/>
      <c r="AE15107" s="18"/>
      <c r="AJ15107" s="7"/>
      <c r="AL15107" s="7"/>
      <c r="AN15107" s="7"/>
      <c r="AP15107" s="7"/>
      <c r="AR15107" s="7"/>
      <c r="AX15107" s="7"/>
      <c r="AY15107" s="7"/>
      <c r="BE15107" s="9"/>
      <c r="BW15107" s="17"/>
      <c r="CH15107" s="7"/>
      <c r="CJ15107" s="7"/>
      <c r="CP15107" s="7"/>
      <c r="CR15107" s="7"/>
      <c r="CS15107" s="7"/>
      <c r="CU15107" s="16"/>
      <c r="DB15107" s="7"/>
      <c r="DD15107" s="7"/>
      <c r="DF15107" s="9"/>
    </row>
    <row r="15108" spans="3:110" x14ac:dyDescent="0.25">
      <c r="C15108" s="6"/>
      <c r="H15108" s="7"/>
      <c r="L15108" s="18"/>
      <c r="M15108" s="18"/>
      <c r="N15108" s="20"/>
      <c r="AD15108" s="18"/>
      <c r="AE15108" s="18"/>
      <c r="AJ15108" s="7"/>
      <c r="AL15108" s="7"/>
      <c r="AN15108" s="7"/>
      <c r="AP15108" s="7"/>
      <c r="AR15108" s="7"/>
      <c r="AX15108" s="7"/>
      <c r="AY15108" s="7"/>
      <c r="BE15108" s="9"/>
      <c r="BW15108" s="17"/>
      <c r="CH15108" s="7"/>
      <c r="CJ15108" s="7"/>
      <c r="CP15108" s="7"/>
      <c r="CR15108" s="7"/>
      <c r="CS15108" s="7"/>
      <c r="CU15108" s="16"/>
      <c r="DB15108" s="7"/>
      <c r="DD15108" s="7"/>
      <c r="DF15108" s="9"/>
    </row>
    <row r="15109" spans="3:110" x14ac:dyDescent="0.25">
      <c r="C15109" s="6"/>
      <c r="H15109" s="7"/>
      <c r="L15109" s="18"/>
      <c r="M15109" s="18"/>
      <c r="N15109" s="20"/>
      <c r="AD15109" s="18"/>
      <c r="AE15109" s="18"/>
      <c r="AJ15109" s="7"/>
      <c r="AL15109" s="7"/>
      <c r="AN15109" s="7"/>
      <c r="AP15109" s="7"/>
      <c r="AR15109" s="7"/>
      <c r="AX15109" s="7"/>
      <c r="AY15109" s="7"/>
      <c r="BE15109" s="9"/>
      <c r="BW15109" s="17"/>
      <c r="CH15109" s="7"/>
      <c r="CJ15109" s="7"/>
      <c r="CP15109" s="7"/>
      <c r="CR15109" s="7"/>
      <c r="CS15109" s="7"/>
      <c r="CU15109" s="16"/>
      <c r="DB15109" s="7"/>
      <c r="DD15109" s="7"/>
      <c r="DF15109" s="9"/>
    </row>
    <row r="15110" spans="3:110" x14ac:dyDescent="0.25">
      <c r="C15110" s="6"/>
      <c r="H15110" s="7"/>
      <c r="L15110" s="18"/>
      <c r="M15110" s="18"/>
      <c r="N15110" s="20"/>
      <c r="AD15110" s="18"/>
      <c r="AE15110" s="18"/>
      <c r="AJ15110" s="7"/>
      <c r="AL15110" s="7"/>
      <c r="AN15110" s="7"/>
      <c r="AP15110" s="7"/>
      <c r="AR15110" s="7"/>
      <c r="AX15110" s="7"/>
      <c r="AY15110" s="7"/>
      <c r="BE15110" s="9"/>
      <c r="BW15110" s="17"/>
      <c r="CH15110" s="7"/>
      <c r="CJ15110" s="7"/>
      <c r="CP15110" s="7"/>
      <c r="CR15110" s="7"/>
      <c r="CS15110" s="7"/>
      <c r="CU15110" s="16"/>
      <c r="DB15110" s="7"/>
      <c r="DD15110" s="7"/>
      <c r="DF15110" s="9"/>
    </row>
    <row r="15111" spans="3:110" x14ac:dyDescent="0.25">
      <c r="C15111" s="6"/>
      <c r="H15111" s="7"/>
      <c r="L15111" s="18"/>
      <c r="M15111" s="18"/>
      <c r="N15111" s="20"/>
      <c r="AD15111" s="18"/>
      <c r="AE15111" s="18"/>
      <c r="AJ15111" s="7"/>
      <c r="AL15111" s="7"/>
      <c r="AN15111" s="7"/>
      <c r="AP15111" s="7"/>
      <c r="AR15111" s="7"/>
      <c r="AX15111" s="7"/>
      <c r="AY15111" s="7"/>
      <c r="BE15111" s="9"/>
      <c r="BW15111" s="17"/>
      <c r="CH15111" s="7"/>
      <c r="CJ15111" s="7"/>
      <c r="CP15111" s="7"/>
      <c r="CR15111" s="7"/>
      <c r="CS15111" s="7"/>
      <c r="CU15111" s="16"/>
      <c r="DB15111" s="7"/>
      <c r="DD15111" s="7"/>
      <c r="DF15111" s="9"/>
    </row>
    <row r="15112" spans="3:110" x14ac:dyDescent="0.25">
      <c r="C15112" s="6"/>
      <c r="H15112" s="7"/>
      <c r="L15112" s="18"/>
      <c r="M15112" s="18"/>
      <c r="N15112" s="20"/>
      <c r="AD15112" s="18"/>
      <c r="AE15112" s="18"/>
      <c r="AJ15112" s="7"/>
      <c r="AL15112" s="7"/>
      <c r="AN15112" s="7"/>
      <c r="AP15112" s="7"/>
      <c r="AR15112" s="7"/>
      <c r="AX15112" s="7"/>
      <c r="AY15112" s="7"/>
      <c r="BE15112" s="9"/>
      <c r="BW15112" s="17"/>
      <c r="CH15112" s="7"/>
      <c r="CJ15112" s="7"/>
      <c r="CP15112" s="7"/>
      <c r="CR15112" s="7"/>
      <c r="CS15112" s="7"/>
      <c r="CU15112" s="16"/>
      <c r="DB15112" s="7"/>
      <c r="DD15112" s="7"/>
      <c r="DF15112" s="9"/>
    </row>
    <row r="15113" spans="3:110" x14ac:dyDescent="0.25">
      <c r="C15113" s="6"/>
      <c r="H15113" s="7"/>
      <c r="L15113" s="18"/>
      <c r="M15113" s="18"/>
      <c r="N15113" s="20"/>
      <c r="AD15113" s="18"/>
      <c r="AE15113" s="18"/>
      <c r="AJ15113" s="7"/>
      <c r="AL15113" s="7"/>
      <c r="AN15113" s="7"/>
      <c r="AP15113" s="7"/>
      <c r="AR15113" s="7"/>
      <c r="AX15113" s="7"/>
      <c r="AY15113" s="7"/>
      <c r="BE15113" s="9"/>
      <c r="BW15113" s="17"/>
      <c r="CH15113" s="7"/>
      <c r="CJ15113" s="7"/>
      <c r="CP15113" s="7"/>
      <c r="CR15113" s="7"/>
      <c r="CS15113" s="7"/>
      <c r="CU15113" s="16"/>
      <c r="DB15113" s="7"/>
      <c r="DD15113" s="7"/>
      <c r="DF15113" s="9"/>
    </row>
    <row r="15114" spans="3:110" x14ac:dyDescent="0.25">
      <c r="C15114" s="6"/>
      <c r="H15114" s="7"/>
      <c r="L15114" s="18"/>
      <c r="M15114" s="18"/>
      <c r="N15114" s="20"/>
      <c r="AD15114" s="18"/>
      <c r="AE15114" s="18"/>
      <c r="AJ15114" s="7"/>
      <c r="AL15114" s="7"/>
      <c r="AN15114" s="7"/>
      <c r="AP15114" s="7"/>
      <c r="AR15114" s="7"/>
      <c r="AX15114" s="7"/>
      <c r="AY15114" s="7"/>
      <c r="BE15114" s="9"/>
      <c r="BW15114" s="17"/>
      <c r="CH15114" s="7"/>
      <c r="CJ15114" s="7"/>
      <c r="CP15114" s="7"/>
      <c r="CR15114" s="7"/>
      <c r="CS15114" s="7"/>
      <c r="CU15114" s="16"/>
      <c r="DB15114" s="7"/>
      <c r="DD15114" s="7"/>
      <c r="DF15114" s="9"/>
    </row>
    <row r="15115" spans="3:110" x14ac:dyDescent="0.25">
      <c r="C15115" s="6"/>
      <c r="H15115" s="7"/>
      <c r="L15115" s="18"/>
      <c r="M15115" s="18"/>
      <c r="N15115" s="20"/>
      <c r="AD15115" s="18"/>
      <c r="AE15115" s="18"/>
      <c r="AJ15115" s="7"/>
      <c r="AL15115" s="7"/>
      <c r="AN15115" s="7"/>
      <c r="AP15115" s="7"/>
      <c r="AR15115" s="7"/>
      <c r="AX15115" s="7"/>
      <c r="AY15115" s="7"/>
      <c r="BE15115" s="9"/>
      <c r="BW15115" s="17"/>
      <c r="CH15115" s="7"/>
      <c r="CJ15115" s="7"/>
      <c r="CP15115" s="7"/>
      <c r="CR15115" s="7"/>
      <c r="CS15115" s="7"/>
      <c r="CU15115" s="16"/>
      <c r="DB15115" s="7"/>
      <c r="DD15115" s="7"/>
      <c r="DF15115" s="9"/>
    </row>
    <row r="15116" spans="3:110" x14ac:dyDescent="0.25">
      <c r="C15116" s="6"/>
      <c r="H15116" s="7"/>
      <c r="L15116" s="18"/>
      <c r="M15116" s="18"/>
      <c r="N15116" s="20"/>
      <c r="AD15116" s="18"/>
      <c r="AE15116" s="18"/>
      <c r="AJ15116" s="7"/>
      <c r="AL15116" s="7"/>
      <c r="AN15116" s="7"/>
      <c r="AP15116" s="7"/>
      <c r="AR15116" s="7"/>
      <c r="AX15116" s="7"/>
      <c r="AY15116" s="7"/>
      <c r="BE15116" s="9"/>
      <c r="BW15116" s="17"/>
      <c r="CH15116" s="7"/>
      <c r="CJ15116" s="7"/>
      <c r="CP15116" s="7"/>
      <c r="CR15116" s="7"/>
      <c r="CS15116" s="7"/>
      <c r="CU15116" s="16"/>
      <c r="DB15116" s="7"/>
      <c r="DD15116" s="7"/>
      <c r="DF15116" s="9"/>
    </row>
    <row r="15117" spans="3:110" x14ac:dyDescent="0.25">
      <c r="C15117" s="6"/>
      <c r="H15117" s="7"/>
      <c r="L15117" s="18"/>
      <c r="M15117" s="18"/>
      <c r="N15117" s="20"/>
      <c r="AD15117" s="18"/>
      <c r="AE15117" s="18"/>
      <c r="AJ15117" s="7"/>
      <c r="AL15117" s="7"/>
      <c r="AN15117" s="7"/>
      <c r="AP15117" s="7"/>
      <c r="AR15117" s="7"/>
      <c r="AX15117" s="7"/>
      <c r="AY15117" s="7"/>
      <c r="BE15117" s="9"/>
      <c r="BW15117" s="17"/>
      <c r="CH15117" s="7"/>
      <c r="CJ15117" s="7"/>
      <c r="CP15117" s="7"/>
      <c r="CR15117" s="7"/>
      <c r="CS15117" s="7"/>
      <c r="CU15117" s="16"/>
      <c r="DB15117" s="7"/>
      <c r="DD15117" s="7"/>
      <c r="DF15117" s="9"/>
    </row>
    <row r="15118" spans="3:110" x14ac:dyDescent="0.25">
      <c r="C15118" s="6"/>
      <c r="H15118" s="7"/>
      <c r="L15118" s="18"/>
      <c r="M15118" s="18"/>
      <c r="N15118" s="20"/>
      <c r="AD15118" s="18"/>
      <c r="AE15118" s="18"/>
      <c r="AJ15118" s="7"/>
      <c r="AL15118" s="7"/>
      <c r="AN15118" s="7"/>
      <c r="AP15118" s="7"/>
      <c r="AR15118" s="7"/>
      <c r="AX15118" s="7"/>
      <c r="AY15118" s="7"/>
      <c r="BE15118" s="9"/>
      <c r="BW15118" s="17"/>
      <c r="CH15118" s="7"/>
      <c r="CJ15118" s="7"/>
      <c r="CP15118" s="7"/>
      <c r="CR15118" s="7"/>
      <c r="CS15118" s="7"/>
      <c r="CU15118" s="16"/>
      <c r="DB15118" s="7"/>
      <c r="DD15118" s="7"/>
      <c r="DF15118" s="9"/>
    </row>
    <row r="15119" spans="3:110" x14ac:dyDescent="0.25">
      <c r="C15119" s="6"/>
      <c r="H15119" s="7"/>
      <c r="L15119" s="18"/>
      <c r="M15119" s="18"/>
      <c r="N15119" s="20"/>
      <c r="AD15119" s="18"/>
      <c r="AE15119" s="18"/>
      <c r="AJ15119" s="7"/>
      <c r="AL15119" s="7"/>
      <c r="AN15119" s="7"/>
      <c r="AP15119" s="7"/>
      <c r="AR15119" s="7"/>
      <c r="AX15119" s="7"/>
      <c r="AY15119" s="7"/>
      <c r="BE15119" s="9"/>
      <c r="BW15119" s="17"/>
      <c r="CH15119" s="7"/>
      <c r="CJ15119" s="7"/>
      <c r="CP15119" s="7"/>
      <c r="CR15119" s="7"/>
      <c r="CS15119" s="7"/>
      <c r="CU15119" s="16"/>
      <c r="DB15119" s="7"/>
      <c r="DD15119" s="7"/>
      <c r="DF15119" s="9"/>
    </row>
    <row r="15120" spans="3:110" x14ac:dyDescent="0.25">
      <c r="C15120" s="6"/>
      <c r="H15120" s="7"/>
      <c r="L15120" s="18"/>
      <c r="M15120" s="18"/>
      <c r="N15120" s="20"/>
      <c r="AD15120" s="18"/>
      <c r="AE15120" s="18"/>
      <c r="AJ15120" s="7"/>
      <c r="AL15120" s="7"/>
      <c r="AN15120" s="7"/>
      <c r="AP15120" s="7"/>
      <c r="AR15120" s="7"/>
      <c r="AX15120" s="7"/>
      <c r="AY15120" s="7"/>
      <c r="BE15120" s="9"/>
      <c r="BW15120" s="17"/>
      <c r="CH15120" s="7"/>
      <c r="CJ15120" s="7"/>
      <c r="CP15120" s="7"/>
      <c r="CR15120" s="7"/>
      <c r="CS15120" s="7"/>
      <c r="CU15120" s="16"/>
      <c r="DB15120" s="7"/>
      <c r="DD15120" s="7"/>
      <c r="DF15120" s="9"/>
    </row>
    <row r="15121" spans="3:110" x14ac:dyDescent="0.25">
      <c r="C15121" s="6"/>
      <c r="H15121" s="7"/>
      <c r="L15121" s="18"/>
      <c r="M15121" s="18"/>
      <c r="N15121" s="20"/>
      <c r="AD15121" s="18"/>
      <c r="AE15121" s="18"/>
      <c r="AJ15121" s="7"/>
      <c r="AL15121" s="7"/>
      <c r="AN15121" s="7"/>
      <c r="AP15121" s="7"/>
      <c r="AR15121" s="7"/>
      <c r="AX15121" s="7"/>
      <c r="AY15121" s="7"/>
      <c r="BE15121" s="9"/>
      <c r="BW15121" s="17"/>
      <c r="CH15121" s="7"/>
      <c r="CJ15121" s="7"/>
      <c r="CP15121" s="7"/>
      <c r="CR15121" s="7"/>
      <c r="CS15121" s="7"/>
      <c r="CU15121" s="16"/>
      <c r="DB15121" s="7"/>
      <c r="DD15121" s="7"/>
      <c r="DF15121" s="9"/>
    </row>
    <row r="15122" spans="3:110" x14ac:dyDescent="0.25">
      <c r="C15122" s="6"/>
      <c r="H15122" s="7"/>
      <c r="L15122" s="18"/>
      <c r="M15122" s="18"/>
      <c r="N15122" s="20"/>
      <c r="AD15122" s="18"/>
      <c r="AE15122" s="18"/>
      <c r="AJ15122" s="7"/>
      <c r="AL15122" s="7"/>
      <c r="AN15122" s="7"/>
      <c r="AP15122" s="7"/>
      <c r="AR15122" s="7"/>
      <c r="AX15122" s="7"/>
      <c r="AY15122" s="7"/>
      <c r="BE15122" s="9"/>
      <c r="BW15122" s="17"/>
      <c r="CH15122" s="7"/>
      <c r="CJ15122" s="7"/>
      <c r="CP15122" s="7"/>
      <c r="CR15122" s="7"/>
      <c r="CS15122" s="7"/>
      <c r="CU15122" s="16"/>
      <c r="DB15122" s="7"/>
      <c r="DD15122" s="7"/>
      <c r="DF15122" s="9"/>
    </row>
    <row r="15123" spans="3:110" x14ac:dyDescent="0.25">
      <c r="C15123" s="6"/>
      <c r="H15123" s="7"/>
      <c r="L15123" s="18"/>
      <c r="M15123" s="18"/>
      <c r="N15123" s="20"/>
      <c r="AD15123" s="18"/>
      <c r="AE15123" s="18"/>
      <c r="AJ15123" s="7"/>
      <c r="AL15123" s="7"/>
      <c r="AN15123" s="7"/>
      <c r="AP15123" s="7"/>
      <c r="AR15123" s="7"/>
      <c r="AX15123" s="7"/>
      <c r="AY15123" s="7"/>
      <c r="BE15123" s="9"/>
      <c r="BW15123" s="17"/>
      <c r="CH15123" s="7"/>
      <c r="CJ15123" s="7"/>
      <c r="CP15123" s="7"/>
      <c r="CR15123" s="7"/>
      <c r="CS15123" s="7"/>
      <c r="CU15123" s="16"/>
      <c r="DB15123" s="7"/>
      <c r="DD15123" s="7"/>
      <c r="DF15123" s="9"/>
    </row>
    <row r="15124" spans="3:110" x14ac:dyDescent="0.25">
      <c r="C15124" s="6"/>
      <c r="H15124" s="7"/>
      <c r="L15124" s="18"/>
      <c r="M15124" s="18"/>
      <c r="N15124" s="20"/>
      <c r="AD15124" s="18"/>
      <c r="AE15124" s="18"/>
      <c r="AJ15124" s="7"/>
      <c r="AL15124" s="7"/>
      <c r="AN15124" s="7"/>
      <c r="AP15124" s="7"/>
      <c r="AR15124" s="7"/>
      <c r="AX15124" s="7"/>
      <c r="AY15124" s="7"/>
      <c r="BE15124" s="9"/>
      <c r="BW15124" s="17"/>
      <c r="CH15124" s="7"/>
      <c r="CJ15124" s="7"/>
      <c r="CP15124" s="7"/>
      <c r="CR15124" s="7"/>
      <c r="CS15124" s="7"/>
      <c r="CU15124" s="16"/>
      <c r="DB15124" s="7"/>
      <c r="DD15124" s="7"/>
      <c r="DF15124" s="9"/>
    </row>
    <row r="15125" spans="3:110" x14ac:dyDescent="0.25">
      <c r="C15125" s="6"/>
      <c r="H15125" s="7"/>
      <c r="L15125" s="18"/>
      <c r="M15125" s="18"/>
      <c r="N15125" s="20"/>
      <c r="AD15125" s="18"/>
      <c r="AE15125" s="18"/>
      <c r="AJ15125" s="7"/>
      <c r="AL15125" s="7"/>
      <c r="AN15125" s="7"/>
      <c r="AP15125" s="7"/>
      <c r="AR15125" s="7"/>
      <c r="AX15125" s="7"/>
      <c r="AY15125" s="7"/>
      <c r="BE15125" s="9"/>
      <c r="BW15125" s="17"/>
      <c r="CH15125" s="7"/>
      <c r="CJ15125" s="7"/>
      <c r="CP15125" s="7"/>
      <c r="CR15125" s="7"/>
      <c r="CS15125" s="7"/>
      <c r="CU15125" s="16"/>
      <c r="DB15125" s="7"/>
      <c r="DD15125" s="7"/>
      <c r="DF15125" s="9"/>
    </row>
    <row r="15126" spans="3:110" x14ac:dyDescent="0.25">
      <c r="C15126" s="6"/>
      <c r="H15126" s="7"/>
      <c r="L15126" s="18"/>
      <c r="M15126" s="18"/>
      <c r="N15126" s="20"/>
      <c r="AD15126" s="18"/>
      <c r="AE15126" s="18"/>
      <c r="AJ15126" s="7"/>
      <c r="AL15126" s="7"/>
      <c r="AN15126" s="7"/>
      <c r="AP15126" s="7"/>
      <c r="AR15126" s="7"/>
      <c r="AX15126" s="7"/>
      <c r="AY15126" s="7"/>
      <c r="BE15126" s="9"/>
      <c r="BW15126" s="17"/>
      <c r="CH15126" s="7"/>
      <c r="CJ15126" s="7"/>
      <c r="CP15126" s="7"/>
      <c r="CR15126" s="7"/>
      <c r="CS15126" s="7"/>
      <c r="CU15126" s="16"/>
      <c r="DB15126" s="7"/>
      <c r="DD15126" s="7"/>
      <c r="DF15126" s="9"/>
    </row>
    <row r="15127" spans="3:110" x14ac:dyDescent="0.25">
      <c r="C15127" s="6"/>
      <c r="H15127" s="7"/>
      <c r="L15127" s="18"/>
      <c r="M15127" s="18"/>
      <c r="N15127" s="20"/>
      <c r="AD15127" s="18"/>
      <c r="AE15127" s="18"/>
      <c r="AJ15127" s="7"/>
      <c r="AL15127" s="7"/>
      <c r="AN15127" s="7"/>
      <c r="AP15127" s="7"/>
      <c r="AR15127" s="7"/>
      <c r="AX15127" s="7"/>
      <c r="AY15127" s="7"/>
      <c r="BE15127" s="9"/>
      <c r="BW15127" s="17"/>
      <c r="CH15127" s="7"/>
      <c r="CJ15127" s="7"/>
      <c r="CP15127" s="7"/>
      <c r="CR15127" s="7"/>
      <c r="CS15127" s="7"/>
      <c r="CU15127" s="16"/>
      <c r="DB15127" s="7"/>
      <c r="DD15127" s="7"/>
      <c r="DF15127" s="9"/>
    </row>
    <row r="15128" spans="3:110" x14ac:dyDescent="0.25">
      <c r="C15128" s="6"/>
      <c r="H15128" s="7"/>
      <c r="L15128" s="18"/>
      <c r="M15128" s="18"/>
      <c r="N15128" s="20"/>
      <c r="AD15128" s="18"/>
      <c r="AE15128" s="18"/>
      <c r="AJ15128" s="7"/>
      <c r="AL15128" s="7"/>
      <c r="AN15128" s="7"/>
      <c r="AP15128" s="7"/>
      <c r="AR15128" s="7"/>
      <c r="AX15128" s="7"/>
      <c r="AY15128" s="7"/>
      <c r="BE15128" s="9"/>
      <c r="BW15128" s="17"/>
      <c r="CH15128" s="7"/>
      <c r="CJ15128" s="7"/>
      <c r="CP15128" s="7"/>
      <c r="CR15128" s="7"/>
      <c r="CS15128" s="7"/>
      <c r="CU15128" s="16"/>
      <c r="DB15128" s="7"/>
      <c r="DD15128" s="7"/>
      <c r="DF15128" s="9"/>
    </row>
    <row r="15129" spans="3:110" x14ac:dyDescent="0.25">
      <c r="C15129" s="6"/>
      <c r="H15129" s="7"/>
      <c r="L15129" s="18"/>
      <c r="M15129" s="18"/>
      <c r="N15129" s="20"/>
      <c r="AD15129" s="18"/>
      <c r="AE15129" s="18"/>
      <c r="AJ15129" s="7"/>
      <c r="AL15129" s="7"/>
      <c r="AN15129" s="7"/>
      <c r="AP15129" s="7"/>
      <c r="AR15129" s="7"/>
      <c r="AX15129" s="7"/>
      <c r="AY15129" s="7"/>
      <c r="BE15129" s="9"/>
      <c r="BW15129" s="17"/>
      <c r="CH15129" s="7"/>
      <c r="CJ15129" s="7"/>
      <c r="CP15129" s="7"/>
      <c r="CR15129" s="7"/>
      <c r="CS15129" s="7"/>
      <c r="CU15129" s="16"/>
      <c r="DB15129" s="7"/>
      <c r="DD15129" s="7"/>
      <c r="DF15129" s="9"/>
    </row>
    <row r="15130" spans="3:110" x14ac:dyDescent="0.25">
      <c r="C15130" s="6"/>
      <c r="H15130" s="7"/>
      <c r="L15130" s="18"/>
      <c r="M15130" s="18"/>
      <c r="N15130" s="20"/>
      <c r="AD15130" s="18"/>
      <c r="AE15130" s="18"/>
      <c r="AJ15130" s="7"/>
      <c r="AL15130" s="7"/>
      <c r="AN15130" s="7"/>
      <c r="AP15130" s="7"/>
      <c r="AR15130" s="7"/>
      <c r="AX15130" s="7"/>
      <c r="AY15130" s="7"/>
      <c r="BE15130" s="9"/>
      <c r="BW15130" s="17"/>
      <c r="CH15130" s="7"/>
      <c r="CJ15130" s="7"/>
      <c r="CP15130" s="7"/>
      <c r="CR15130" s="7"/>
      <c r="CS15130" s="7"/>
      <c r="CU15130" s="16"/>
      <c r="DB15130" s="7"/>
      <c r="DD15130" s="7"/>
      <c r="DF15130" s="9"/>
    </row>
    <row r="15131" spans="3:110" x14ac:dyDescent="0.25">
      <c r="C15131" s="6"/>
      <c r="H15131" s="7"/>
      <c r="L15131" s="18"/>
      <c r="M15131" s="18"/>
      <c r="N15131" s="20"/>
      <c r="AD15131" s="18"/>
      <c r="AE15131" s="18"/>
      <c r="AJ15131" s="7"/>
      <c r="AL15131" s="7"/>
      <c r="AN15131" s="7"/>
      <c r="AP15131" s="7"/>
      <c r="AR15131" s="7"/>
      <c r="AX15131" s="7"/>
      <c r="AY15131" s="7"/>
      <c r="BE15131" s="9"/>
      <c r="BW15131" s="17"/>
      <c r="CH15131" s="7"/>
      <c r="CJ15131" s="7"/>
      <c r="CP15131" s="7"/>
      <c r="CR15131" s="7"/>
      <c r="CS15131" s="7"/>
      <c r="CU15131" s="16"/>
      <c r="DB15131" s="7"/>
      <c r="DD15131" s="7"/>
      <c r="DF15131" s="9"/>
    </row>
    <row r="15132" spans="3:110" x14ac:dyDescent="0.25">
      <c r="C15132" s="6"/>
      <c r="H15132" s="7"/>
      <c r="L15132" s="18"/>
      <c r="M15132" s="18"/>
      <c r="N15132" s="20"/>
      <c r="AD15132" s="18"/>
      <c r="AE15132" s="18"/>
      <c r="AJ15132" s="7"/>
      <c r="AL15132" s="7"/>
      <c r="AN15132" s="7"/>
      <c r="AP15132" s="7"/>
      <c r="AR15132" s="7"/>
      <c r="AX15132" s="7"/>
      <c r="AY15132" s="7"/>
      <c r="BE15132" s="9"/>
      <c r="BW15132" s="17"/>
      <c r="CH15132" s="7"/>
      <c r="CJ15132" s="7"/>
      <c r="CP15132" s="7"/>
      <c r="CR15132" s="7"/>
      <c r="CS15132" s="7"/>
      <c r="CU15132" s="16"/>
      <c r="DB15132" s="7"/>
      <c r="DD15132" s="7"/>
      <c r="DF15132" s="9"/>
    </row>
    <row r="15133" spans="3:110" x14ac:dyDescent="0.25">
      <c r="C15133" s="6"/>
      <c r="H15133" s="7"/>
      <c r="L15133" s="18"/>
      <c r="M15133" s="18"/>
      <c r="N15133" s="20"/>
      <c r="AD15133" s="18"/>
      <c r="AE15133" s="18"/>
      <c r="AJ15133" s="7"/>
      <c r="AL15133" s="7"/>
      <c r="AN15133" s="7"/>
      <c r="AP15133" s="7"/>
      <c r="AR15133" s="7"/>
      <c r="AX15133" s="7"/>
      <c r="AY15133" s="7"/>
      <c r="BE15133" s="9"/>
      <c r="BW15133" s="17"/>
      <c r="CH15133" s="7"/>
      <c r="CJ15133" s="7"/>
      <c r="CP15133" s="7"/>
      <c r="CR15133" s="7"/>
      <c r="CS15133" s="7"/>
      <c r="CU15133" s="16"/>
      <c r="DB15133" s="7"/>
      <c r="DD15133" s="7"/>
      <c r="DF15133" s="9"/>
    </row>
    <row r="15134" spans="3:110" x14ac:dyDescent="0.25">
      <c r="C15134" s="6"/>
      <c r="H15134" s="7"/>
      <c r="L15134" s="18"/>
      <c r="M15134" s="18"/>
      <c r="N15134" s="20"/>
      <c r="AD15134" s="18"/>
      <c r="AE15134" s="18"/>
      <c r="AJ15134" s="7"/>
      <c r="AL15134" s="7"/>
      <c r="AN15134" s="7"/>
      <c r="AP15134" s="7"/>
      <c r="AR15134" s="7"/>
      <c r="AX15134" s="7"/>
      <c r="AY15134" s="7"/>
      <c r="BE15134" s="9"/>
      <c r="BW15134" s="17"/>
      <c r="CH15134" s="7"/>
      <c r="CJ15134" s="7"/>
      <c r="CP15134" s="7"/>
      <c r="CR15134" s="7"/>
      <c r="CS15134" s="7"/>
      <c r="CU15134" s="16"/>
      <c r="DB15134" s="7"/>
      <c r="DD15134" s="7"/>
      <c r="DF15134" s="9"/>
    </row>
    <row r="15135" spans="3:110" x14ac:dyDescent="0.25">
      <c r="C15135" s="6"/>
      <c r="H15135" s="7"/>
      <c r="L15135" s="18"/>
      <c r="M15135" s="18"/>
      <c r="N15135" s="20"/>
      <c r="AD15135" s="18"/>
      <c r="AE15135" s="18"/>
      <c r="AJ15135" s="7"/>
      <c r="AL15135" s="7"/>
      <c r="AN15135" s="7"/>
      <c r="AP15135" s="7"/>
      <c r="AR15135" s="7"/>
      <c r="AX15135" s="7"/>
      <c r="AY15135" s="7"/>
      <c r="BE15135" s="9"/>
      <c r="BW15135" s="17"/>
      <c r="CH15135" s="7"/>
      <c r="CJ15135" s="7"/>
      <c r="CP15135" s="7"/>
      <c r="CR15135" s="7"/>
      <c r="CS15135" s="7"/>
      <c r="CU15135" s="16"/>
      <c r="DB15135" s="7"/>
      <c r="DD15135" s="7"/>
      <c r="DF15135" s="9"/>
    </row>
    <row r="15136" spans="3:110" x14ac:dyDescent="0.25">
      <c r="C15136" s="6"/>
      <c r="H15136" s="7"/>
      <c r="L15136" s="18"/>
      <c r="M15136" s="18"/>
      <c r="N15136" s="20"/>
      <c r="AD15136" s="18"/>
      <c r="AE15136" s="18"/>
      <c r="AJ15136" s="7"/>
      <c r="AL15136" s="7"/>
      <c r="AN15136" s="7"/>
      <c r="AP15136" s="7"/>
      <c r="AR15136" s="7"/>
      <c r="AX15136" s="7"/>
      <c r="AY15136" s="7"/>
      <c r="BE15136" s="9"/>
      <c r="BW15136" s="17"/>
      <c r="CH15136" s="7"/>
      <c r="CJ15136" s="7"/>
      <c r="CP15136" s="7"/>
      <c r="CR15136" s="7"/>
      <c r="CS15136" s="7"/>
      <c r="CU15136" s="16"/>
      <c r="DB15136" s="7"/>
      <c r="DD15136" s="7"/>
      <c r="DF15136" s="9"/>
    </row>
    <row r="15137" spans="3:110" x14ac:dyDescent="0.25">
      <c r="C15137" s="6"/>
      <c r="H15137" s="7"/>
      <c r="L15137" s="18"/>
      <c r="M15137" s="18"/>
      <c r="N15137" s="20"/>
      <c r="AD15137" s="18"/>
      <c r="AE15137" s="18"/>
      <c r="AJ15137" s="7"/>
      <c r="AL15137" s="7"/>
      <c r="AN15137" s="7"/>
      <c r="AP15137" s="7"/>
      <c r="AR15137" s="7"/>
      <c r="AX15137" s="7"/>
      <c r="AY15137" s="7"/>
      <c r="BE15137" s="9"/>
      <c r="BW15137" s="17"/>
      <c r="CH15137" s="7"/>
      <c r="CJ15137" s="7"/>
      <c r="CP15137" s="7"/>
      <c r="CR15137" s="7"/>
      <c r="CS15137" s="7"/>
      <c r="CU15137" s="16"/>
      <c r="DB15137" s="7"/>
      <c r="DD15137" s="7"/>
      <c r="DF15137" s="9"/>
    </row>
    <row r="15138" spans="3:110" x14ac:dyDescent="0.25">
      <c r="C15138" s="6"/>
      <c r="H15138" s="7"/>
      <c r="L15138" s="18"/>
      <c r="M15138" s="18"/>
      <c r="N15138" s="20"/>
      <c r="AD15138" s="18"/>
      <c r="AE15138" s="18"/>
      <c r="AJ15138" s="7"/>
      <c r="AL15138" s="7"/>
      <c r="AN15138" s="7"/>
      <c r="AP15138" s="7"/>
      <c r="AR15138" s="7"/>
      <c r="AX15138" s="7"/>
      <c r="AY15138" s="7"/>
      <c r="BE15138" s="9"/>
      <c r="BW15138" s="17"/>
      <c r="CH15138" s="7"/>
      <c r="CJ15138" s="7"/>
      <c r="CP15138" s="7"/>
      <c r="CR15138" s="7"/>
      <c r="CS15138" s="7"/>
      <c r="CU15138" s="16"/>
      <c r="DB15138" s="7"/>
      <c r="DD15138" s="7"/>
      <c r="DF15138" s="9"/>
    </row>
    <row r="15139" spans="3:110" x14ac:dyDescent="0.25">
      <c r="C15139" s="6"/>
      <c r="H15139" s="7"/>
      <c r="L15139" s="18"/>
      <c r="M15139" s="18"/>
      <c r="N15139" s="20"/>
      <c r="AD15139" s="18"/>
      <c r="AE15139" s="18"/>
      <c r="AJ15139" s="7"/>
      <c r="AL15139" s="7"/>
      <c r="AN15139" s="7"/>
      <c r="AP15139" s="7"/>
      <c r="AR15139" s="7"/>
      <c r="AX15139" s="7"/>
      <c r="AY15139" s="7"/>
      <c r="BE15139" s="9"/>
      <c r="BW15139" s="17"/>
      <c r="CH15139" s="7"/>
      <c r="CJ15139" s="7"/>
      <c r="CP15139" s="7"/>
      <c r="CR15139" s="7"/>
      <c r="CS15139" s="7"/>
      <c r="CU15139" s="16"/>
      <c r="DB15139" s="7"/>
      <c r="DD15139" s="7"/>
      <c r="DF15139" s="9"/>
    </row>
    <row r="15140" spans="3:110" x14ac:dyDescent="0.25">
      <c r="C15140" s="6"/>
      <c r="H15140" s="7"/>
      <c r="L15140" s="18"/>
      <c r="M15140" s="18"/>
      <c r="N15140" s="20"/>
      <c r="AD15140" s="18"/>
      <c r="AE15140" s="18"/>
      <c r="AJ15140" s="7"/>
      <c r="AL15140" s="7"/>
      <c r="AN15140" s="7"/>
      <c r="AP15140" s="7"/>
      <c r="AR15140" s="7"/>
      <c r="AX15140" s="7"/>
      <c r="AY15140" s="7"/>
      <c r="BE15140" s="9"/>
      <c r="BW15140" s="17"/>
      <c r="CH15140" s="7"/>
      <c r="CJ15140" s="7"/>
      <c r="CP15140" s="7"/>
      <c r="CR15140" s="7"/>
      <c r="CS15140" s="7"/>
      <c r="CU15140" s="16"/>
      <c r="DB15140" s="7"/>
      <c r="DD15140" s="7"/>
      <c r="DF15140" s="9"/>
    </row>
    <row r="15141" spans="3:110" x14ac:dyDescent="0.25">
      <c r="C15141" s="6"/>
      <c r="H15141" s="7"/>
      <c r="L15141" s="18"/>
      <c r="M15141" s="18"/>
      <c r="N15141" s="20"/>
      <c r="AD15141" s="18"/>
      <c r="AE15141" s="18"/>
      <c r="AJ15141" s="7"/>
      <c r="AL15141" s="7"/>
      <c r="AN15141" s="7"/>
      <c r="AP15141" s="7"/>
      <c r="AR15141" s="7"/>
      <c r="AX15141" s="7"/>
      <c r="AY15141" s="7"/>
      <c r="BE15141" s="9"/>
      <c r="BW15141" s="17"/>
      <c r="CH15141" s="7"/>
      <c r="CJ15141" s="7"/>
      <c r="CP15141" s="7"/>
      <c r="CR15141" s="7"/>
      <c r="CS15141" s="7"/>
      <c r="CU15141" s="16"/>
      <c r="DB15141" s="7"/>
      <c r="DD15141" s="7"/>
      <c r="DF15141" s="9"/>
    </row>
    <row r="15142" spans="3:110" x14ac:dyDescent="0.25">
      <c r="C15142" s="6"/>
      <c r="H15142" s="7"/>
      <c r="L15142" s="18"/>
      <c r="M15142" s="18"/>
      <c r="N15142" s="20"/>
      <c r="AD15142" s="18"/>
      <c r="AE15142" s="18"/>
      <c r="AJ15142" s="7"/>
      <c r="AL15142" s="7"/>
      <c r="AN15142" s="7"/>
      <c r="AP15142" s="7"/>
      <c r="AR15142" s="7"/>
      <c r="AX15142" s="7"/>
      <c r="AY15142" s="7"/>
      <c r="BE15142" s="9"/>
      <c r="BW15142" s="17"/>
      <c r="CH15142" s="7"/>
      <c r="CJ15142" s="7"/>
      <c r="CP15142" s="7"/>
      <c r="CR15142" s="7"/>
      <c r="CS15142" s="7"/>
      <c r="CU15142" s="16"/>
      <c r="DB15142" s="7"/>
      <c r="DD15142" s="7"/>
      <c r="DF15142" s="9"/>
    </row>
    <row r="15143" spans="3:110" x14ac:dyDescent="0.25">
      <c r="C15143" s="6"/>
      <c r="H15143" s="7"/>
      <c r="L15143" s="18"/>
      <c r="M15143" s="18"/>
      <c r="N15143" s="20"/>
      <c r="AD15143" s="18"/>
      <c r="AE15143" s="18"/>
      <c r="AJ15143" s="7"/>
      <c r="AL15143" s="7"/>
      <c r="AN15143" s="7"/>
      <c r="AP15143" s="7"/>
      <c r="AR15143" s="7"/>
      <c r="AX15143" s="7"/>
      <c r="AY15143" s="7"/>
      <c r="BE15143" s="9"/>
      <c r="BW15143" s="17"/>
      <c r="CH15143" s="7"/>
      <c r="CJ15143" s="7"/>
      <c r="CP15143" s="7"/>
      <c r="CR15143" s="7"/>
      <c r="CS15143" s="7"/>
      <c r="CU15143" s="16"/>
      <c r="DB15143" s="7"/>
      <c r="DD15143" s="7"/>
      <c r="DF15143" s="9"/>
    </row>
    <row r="15144" spans="3:110" x14ac:dyDescent="0.25">
      <c r="C15144" s="6"/>
      <c r="H15144" s="7"/>
      <c r="L15144" s="18"/>
      <c r="M15144" s="18"/>
      <c r="N15144" s="20"/>
      <c r="AD15144" s="18"/>
      <c r="AE15144" s="18"/>
      <c r="AJ15144" s="7"/>
      <c r="AL15144" s="7"/>
      <c r="AN15144" s="7"/>
      <c r="AP15144" s="7"/>
      <c r="AR15144" s="7"/>
      <c r="AX15144" s="7"/>
      <c r="AY15144" s="7"/>
      <c r="BE15144" s="9"/>
      <c r="BW15144" s="17"/>
      <c r="CH15144" s="7"/>
      <c r="CJ15144" s="7"/>
      <c r="CP15144" s="7"/>
      <c r="CR15144" s="7"/>
      <c r="CS15144" s="7"/>
      <c r="CU15144" s="16"/>
      <c r="DB15144" s="7"/>
      <c r="DD15144" s="7"/>
      <c r="DF15144" s="9"/>
    </row>
    <row r="15145" spans="3:110" x14ac:dyDescent="0.25">
      <c r="C15145" s="6"/>
      <c r="H15145" s="7"/>
      <c r="L15145" s="18"/>
      <c r="M15145" s="18"/>
      <c r="N15145" s="20"/>
      <c r="AD15145" s="18"/>
      <c r="AE15145" s="18"/>
      <c r="AJ15145" s="7"/>
      <c r="AL15145" s="7"/>
      <c r="AN15145" s="7"/>
      <c r="AP15145" s="7"/>
      <c r="AR15145" s="7"/>
      <c r="AX15145" s="7"/>
      <c r="AY15145" s="7"/>
      <c r="BE15145" s="9"/>
      <c r="BW15145" s="17"/>
      <c r="CH15145" s="7"/>
      <c r="CJ15145" s="7"/>
      <c r="CP15145" s="7"/>
      <c r="CR15145" s="7"/>
      <c r="CS15145" s="7"/>
      <c r="CU15145" s="16"/>
      <c r="DB15145" s="7"/>
      <c r="DD15145" s="7"/>
      <c r="DF15145" s="9"/>
    </row>
    <row r="15146" spans="3:110" x14ac:dyDescent="0.25">
      <c r="C15146" s="6"/>
      <c r="H15146" s="7"/>
      <c r="L15146" s="18"/>
      <c r="M15146" s="18"/>
      <c r="N15146" s="20"/>
      <c r="AD15146" s="18"/>
      <c r="AE15146" s="18"/>
      <c r="AJ15146" s="7"/>
      <c r="AL15146" s="7"/>
      <c r="AN15146" s="7"/>
      <c r="AP15146" s="7"/>
      <c r="AR15146" s="7"/>
      <c r="AX15146" s="7"/>
      <c r="AY15146" s="7"/>
      <c r="BE15146" s="9"/>
      <c r="BW15146" s="17"/>
      <c r="CH15146" s="7"/>
      <c r="CJ15146" s="7"/>
      <c r="CP15146" s="7"/>
      <c r="CR15146" s="7"/>
      <c r="CS15146" s="7"/>
      <c r="CU15146" s="16"/>
      <c r="DB15146" s="7"/>
      <c r="DD15146" s="7"/>
      <c r="DF15146" s="9"/>
    </row>
    <row r="15147" spans="3:110" x14ac:dyDescent="0.25">
      <c r="C15147" s="6"/>
      <c r="H15147" s="7"/>
      <c r="L15147" s="18"/>
      <c r="M15147" s="18"/>
      <c r="N15147" s="20"/>
      <c r="AD15147" s="18"/>
      <c r="AE15147" s="18"/>
      <c r="AJ15147" s="7"/>
      <c r="AL15147" s="7"/>
      <c r="AN15147" s="7"/>
      <c r="AP15147" s="7"/>
      <c r="AR15147" s="7"/>
      <c r="AX15147" s="7"/>
      <c r="AY15147" s="7"/>
      <c r="BE15147" s="9"/>
      <c r="BW15147" s="17"/>
      <c r="CH15147" s="7"/>
      <c r="CJ15147" s="7"/>
      <c r="CP15147" s="7"/>
      <c r="CR15147" s="7"/>
      <c r="CS15147" s="7"/>
      <c r="CU15147" s="16"/>
      <c r="DB15147" s="7"/>
      <c r="DD15147" s="7"/>
      <c r="DF15147" s="9"/>
    </row>
    <row r="15148" spans="3:110" x14ac:dyDescent="0.25">
      <c r="C15148" s="6"/>
      <c r="H15148" s="7"/>
      <c r="L15148" s="18"/>
      <c r="M15148" s="18"/>
      <c r="N15148" s="20"/>
      <c r="AD15148" s="18"/>
      <c r="AE15148" s="18"/>
      <c r="AJ15148" s="7"/>
      <c r="AL15148" s="7"/>
      <c r="AN15148" s="7"/>
      <c r="AP15148" s="7"/>
      <c r="AR15148" s="7"/>
      <c r="AX15148" s="7"/>
      <c r="AY15148" s="7"/>
      <c r="BE15148" s="9"/>
      <c r="BW15148" s="17"/>
      <c r="CH15148" s="7"/>
      <c r="CJ15148" s="7"/>
      <c r="CP15148" s="7"/>
      <c r="CR15148" s="7"/>
      <c r="CS15148" s="7"/>
      <c r="CU15148" s="16"/>
      <c r="DB15148" s="7"/>
      <c r="DD15148" s="7"/>
      <c r="DF15148" s="9"/>
    </row>
    <row r="15149" spans="3:110" x14ac:dyDescent="0.25">
      <c r="C15149" s="6"/>
      <c r="H15149" s="7"/>
      <c r="L15149" s="18"/>
      <c r="M15149" s="18"/>
      <c r="N15149" s="20"/>
      <c r="AD15149" s="18"/>
      <c r="AE15149" s="18"/>
      <c r="AJ15149" s="7"/>
      <c r="AL15149" s="7"/>
      <c r="AN15149" s="7"/>
      <c r="AP15149" s="7"/>
      <c r="AR15149" s="7"/>
      <c r="AX15149" s="7"/>
      <c r="AY15149" s="7"/>
      <c r="BE15149" s="9"/>
      <c r="BW15149" s="17"/>
      <c r="CH15149" s="7"/>
      <c r="CJ15149" s="7"/>
      <c r="CP15149" s="7"/>
      <c r="CR15149" s="7"/>
      <c r="CS15149" s="7"/>
      <c r="CU15149" s="16"/>
      <c r="DB15149" s="7"/>
      <c r="DD15149" s="7"/>
      <c r="DF15149" s="9"/>
    </row>
    <row r="15150" spans="3:110" x14ac:dyDescent="0.25">
      <c r="C15150" s="6"/>
      <c r="H15150" s="7"/>
      <c r="L15150" s="18"/>
      <c r="M15150" s="18"/>
      <c r="N15150" s="20"/>
      <c r="AD15150" s="18"/>
      <c r="AE15150" s="18"/>
      <c r="AJ15150" s="7"/>
      <c r="AL15150" s="7"/>
      <c r="AN15150" s="7"/>
      <c r="AP15150" s="7"/>
      <c r="AR15150" s="7"/>
      <c r="AX15150" s="7"/>
      <c r="AY15150" s="7"/>
      <c r="BE15150" s="9"/>
      <c r="BW15150" s="17"/>
      <c r="CH15150" s="7"/>
      <c r="CJ15150" s="7"/>
      <c r="CP15150" s="7"/>
      <c r="CR15150" s="7"/>
      <c r="CS15150" s="7"/>
      <c r="CU15150" s="16"/>
      <c r="DB15150" s="7"/>
      <c r="DD15150" s="7"/>
      <c r="DF15150" s="9"/>
    </row>
    <row r="15151" spans="3:110" x14ac:dyDescent="0.25">
      <c r="C15151" s="6"/>
      <c r="H15151" s="7"/>
      <c r="L15151" s="18"/>
      <c r="M15151" s="18"/>
      <c r="N15151" s="20"/>
      <c r="AD15151" s="18"/>
      <c r="AE15151" s="18"/>
      <c r="AJ15151" s="7"/>
      <c r="AL15151" s="7"/>
      <c r="AN15151" s="7"/>
      <c r="AP15151" s="7"/>
      <c r="AR15151" s="7"/>
      <c r="AX15151" s="7"/>
      <c r="AY15151" s="7"/>
      <c r="BE15151" s="9"/>
      <c r="BW15151" s="17"/>
      <c r="CH15151" s="7"/>
      <c r="CJ15151" s="7"/>
      <c r="CP15151" s="7"/>
      <c r="CR15151" s="7"/>
      <c r="CS15151" s="7"/>
      <c r="CU15151" s="16"/>
      <c r="DB15151" s="7"/>
      <c r="DD15151" s="7"/>
      <c r="DF15151" s="9"/>
    </row>
    <row r="15152" spans="3:110" x14ac:dyDescent="0.25">
      <c r="C15152" s="6"/>
      <c r="H15152" s="7"/>
      <c r="L15152" s="18"/>
      <c r="M15152" s="18"/>
      <c r="N15152" s="20"/>
      <c r="AD15152" s="18"/>
      <c r="AE15152" s="18"/>
      <c r="AJ15152" s="7"/>
      <c r="AL15152" s="7"/>
      <c r="AN15152" s="7"/>
      <c r="AP15152" s="7"/>
      <c r="AR15152" s="7"/>
      <c r="AX15152" s="7"/>
      <c r="AY15152" s="7"/>
      <c r="BE15152" s="9"/>
      <c r="BW15152" s="17"/>
      <c r="CH15152" s="7"/>
      <c r="CJ15152" s="7"/>
      <c r="CP15152" s="7"/>
      <c r="CR15152" s="7"/>
      <c r="CS15152" s="7"/>
      <c r="CU15152" s="16"/>
      <c r="DB15152" s="7"/>
      <c r="DD15152" s="7"/>
      <c r="DF15152" s="9"/>
    </row>
    <row r="15153" spans="3:110" x14ac:dyDescent="0.25">
      <c r="C15153" s="6"/>
      <c r="H15153" s="7"/>
      <c r="L15153" s="18"/>
      <c r="M15153" s="18"/>
      <c r="N15153" s="20"/>
      <c r="AD15153" s="18"/>
      <c r="AE15153" s="18"/>
      <c r="AJ15153" s="7"/>
      <c r="AL15153" s="7"/>
      <c r="AN15153" s="7"/>
      <c r="AP15153" s="7"/>
      <c r="AR15153" s="7"/>
      <c r="AX15153" s="7"/>
      <c r="AY15153" s="7"/>
      <c r="BE15153" s="9"/>
      <c r="BW15153" s="17"/>
      <c r="CH15153" s="7"/>
      <c r="CJ15153" s="7"/>
      <c r="CP15153" s="7"/>
      <c r="CR15153" s="7"/>
      <c r="CS15153" s="7"/>
      <c r="CU15153" s="16"/>
      <c r="DB15153" s="7"/>
      <c r="DD15153" s="7"/>
      <c r="DF15153" s="9"/>
    </row>
    <row r="15154" spans="3:110" x14ac:dyDescent="0.25">
      <c r="C15154" s="6"/>
      <c r="H15154" s="7"/>
      <c r="L15154" s="18"/>
      <c r="M15154" s="18"/>
      <c r="N15154" s="20"/>
      <c r="AD15154" s="18"/>
      <c r="AE15154" s="18"/>
      <c r="AJ15154" s="7"/>
      <c r="AL15154" s="7"/>
      <c r="AN15154" s="7"/>
      <c r="AP15154" s="7"/>
      <c r="AR15154" s="7"/>
      <c r="AX15154" s="7"/>
      <c r="AY15154" s="7"/>
      <c r="BE15154" s="9"/>
      <c r="BW15154" s="17"/>
      <c r="CH15154" s="7"/>
      <c r="CJ15154" s="7"/>
      <c r="CP15154" s="7"/>
      <c r="CR15154" s="7"/>
      <c r="CS15154" s="7"/>
      <c r="CU15154" s="16"/>
      <c r="DB15154" s="7"/>
      <c r="DD15154" s="7"/>
      <c r="DF15154" s="9"/>
    </row>
    <row r="15155" spans="3:110" x14ac:dyDescent="0.25">
      <c r="C15155" s="6"/>
      <c r="H15155" s="7"/>
      <c r="L15155" s="18"/>
      <c r="M15155" s="18"/>
      <c r="N15155" s="20"/>
      <c r="AD15155" s="18"/>
      <c r="AE15155" s="18"/>
      <c r="AJ15155" s="7"/>
      <c r="AL15155" s="7"/>
      <c r="AN15155" s="7"/>
      <c r="AP15155" s="7"/>
      <c r="AR15155" s="7"/>
      <c r="AX15155" s="7"/>
      <c r="AY15155" s="7"/>
      <c r="BE15155" s="9"/>
      <c r="BW15155" s="17"/>
      <c r="CH15155" s="7"/>
      <c r="CJ15155" s="7"/>
      <c r="CP15155" s="7"/>
      <c r="CR15155" s="7"/>
      <c r="CS15155" s="7"/>
      <c r="CU15155" s="16"/>
      <c r="DB15155" s="7"/>
      <c r="DD15155" s="7"/>
      <c r="DF15155" s="9"/>
    </row>
    <row r="15156" spans="3:110" x14ac:dyDescent="0.25">
      <c r="C15156" s="6"/>
      <c r="H15156" s="7"/>
      <c r="L15156" s="18"/>
      <c r="M15156" s="18"/>
      <c r="N15156" s="20"/>
      <c r="AD15156" s="18"/>
      <c r="AE15156" s="18"/>
      <c r="AJ15156" s="7"/>
      <c r="AL15156" s="7"/>
      <c r="AN15156" s="7"/>
      <c r="AP15156" s="7"/>
      <c r="AR15156" s="7"/>
      <c r="AX15156" s="7"/>
      <c r="AY15156" s="7"/>
      <c r="BE15156" s="9"/>
      <c r="BW15156" s="17"/>
      <c r="CH15156" s="7"/>
      <c r="CJ15156" s="7"/>
      <c r="CP15156" s="7"/>
      <c r="CR15156" s="7"/>
      <c r="CS15156" s="7"/>
      <c r="CU15156" s="16"/>
      <c r="DB15156" s="7"/>
      <c r="DD15156" s="7"/>
      <c r="DF15156" s="9"/>
    </row>
    <row r="15157" spans="3:110" x14ac:dyDescent="0.25">
      <c r="C15157" s="6"/>
      <c r="H15157" s="7"/>
      <c r="L15157" s="18"/>
      <c r="M15157" s="18"/>
      <c r="N15157" s="20"/>
      <c r="AD15157" s="18"/>
      <c r="AE15157" s="18"/>
      <c r="AJ15157" s="7"/>
      <c r="AL15157" s="7"/>
      <c r="AN15157" s="7"/>
      <c r="AP15157" s="7"/>
      <c r="AR15157" s="7"/>
      <c r="AX15157" s="7"/>
      <c r="AY15157" s="7"/>
      <c r="BE15157" s="9"/>
      <c r="BW15157" s="17"/>
      <c r="CH15157" s="7"/>
      <c r="CJ15157" s="7"/>
      <c r="CP15157" s="7"/>
      <c r="CR15157" s="7"/>
      <c r="CS15157" s="7"/>
      <c r="CU15157" s="16"/>
      <c r="DB15157" s="7"/>
      <c r="DD15157" s="7"/>
      <c r="DF15157" s="9"/>
    </row>
    <row r="15158" spans="3:110" x14ac:dyDescent="0.25">
      <c r="C15158" s="6"/>
      <c r="H15158" s="7"/>
      <c r="L15158" s="18"/>
      <c r="M15158" s="18"/>
      <c r="N15158" s="20"/>
      <c r="AD15158" s="18"/>
      <c r="AE15158" s="18"/>
      <c r="AJ15158" s="7"/>
      <c r="AL15158" s="7"/>
      <c r="AN15158" s="7"/>
      <c r="AP15158" s="7"/>
      <c r="AR15158" s="7"/>
      <c r="AX15158" s="7"/>
      <c r="AY15158" s="7"/>
      <c r="BE15158" s="9"/>
      <c r="BW15158" s="17"/>
      <c r="CH15158" s="7"/>
      <c r="CJ15158" s="7"/>
      <c r="CP15158" s="7"/>
      <c r="CR15158" s="7"/>
      <c r="CS15158" s="7"/>
      <c r="CU15158" s="16"/>
      <c r="DB15158" s="7"/>
      <c r="DD15158" s="7"/>
      <c r="DF15158" s="9"/>
    </row>
    <row r="15159" spans="3:110" x14ac:dyDescent="0.25">
      <c r="C15159" s="6"/>
      <c r="H15159" s="7"/>
      <c r="L15159" s="18"/>
      <c r="M15159" s="18"/>
      <c r="N15159" s="20"/>
      <c r="AD15159" s="18"/>
      <c r="AE15159" s="18"/>
      <c r="AJ15159" s="7"/>
      <c r="AL15159" s="7"/>
      <c r="AN15159" s="7"/>
      <c r="AP15159" s="7"/>
      <c r="AR15159" s="7"/>
      <c r="AX15159" s="7"/>
      <c r="AY15159" s="7"/>
      <c r="BE15159" s="9"/>
      <c r="BW15159" s="17"/>
      <c r="CH15159" s="7"/>
      <c r="CJ15159" s="7"/>
      <c r="CP15159" s="7"/>
      <c r="CR15159" s="7"/>
      <c r="CS15159" s="7"/>
      <c r="CU15159" s="16"/>
      <c r="DB15159" s="7"/>
      <c r="DD15159" s="7"/>
      <c r="DF15159" s="9"/>
    </row>
    <row r="15160" spans="3:110" x14ac:dyDescent="0.25">
      <c r="C15160" s="6"/>
      <c r="H15160" s="7"/>
      <c r="L15160" s="18"/>
      <c r="M15160" s="18"/>
      <c r="N15160" s="20"/>
      <c r="AD15160" s="18"/>
      <c r="AE15160" s="18"/>
      <c r="AJ15160" s="7"/>
      <c r="AL15160" s="7"/>
      <c r="AN15160" s="7"/>
      <c r="AP15160" s="7"/>
      <c r="AR15160" s="7"/>
      <c r="AX15160" s="7"/>
      <c r="AY15160" s="7"/>
      <c r="BE15160" s="9"/>
      <c r="BW15160" s="17"/>
      <c r="CH15160" s="7"/>
      <c r="CJ15160" s="7"/>
      <c r="CP15160" s="7"/>
      <c r="CR15160" s="7"/>
      <c r="CS15160" s="7"/>
      <c r="CU15160" s="16"/>
      <c r="DB15160" s="7"/>
      <c r="DD15160" s="7"/>
      <c r="DF15160" s="9"/>
    </row>
    <row r="15161" spans="3:110" x14ac:dyDescent="0.25">
      <c r="C15161" s="6"/>
      <c r="H15161" s="7"/>
      <c r="L15161" s="18"/>
      <c r="M15161" s="18"/>
      <c r="N15161" s="20"/>
      <c r="AD15161" s="18"/>
      <c r="AE15161" s="18"/>
      <c r="AJ15161" s="7"/>
      <c r="AL15161" s="7"/>
      <c r="AN15161" s="7"/>
      <c r="AP15161" s="7"/>
      <c r="AR15161" s="7"/>
      <c r="AX15161" s="7"/>
      <c r="AY15161" s="7"/>
      <c r="BE15161" s="9"/>
      <c r="BW15161" s="17"/>
      <c r="CH15161" s="7"/>
      <c r="CJ15161" s="7"/>
      <c r="CP15161" s="7"/>
      <c r="CR15161" s="7"/>
      <c r="CS15161" s="7"/>
      <c r="CU15161" s="16"/>
      <c r="DB15161" s="7"/>
      <c r="DD15161" s="7"/>
      <c r="DF15161" s="9"/>
    </row>
    <row r="15162" spans="3:110" x14ac:dyDescent="0.25">
      <c r="C15162" s="6"/>
      <c r="H15162" s="7"/>
      <c r="L15162" s="18"/>
      <c r="M15162" s="18"/>
      <c r="N15162" s="20"/>
      <c r="AD15162" s="18"/>
      <c r="AE15162" s="18"/>
      <c r="AJ15162" s="7"/>
      <c r="AL15162" s="7"/>
      <c r="AN15162" s="7"/>
      <c r="AP15162" s="7"/>
      <c r="AR15162" s="7"/>
      <c r="AX15162" s="7"/>
      <c r="AY15162" s="7"/>
      <c r="BE15162" s="9"/>
      <c r="BW15162" s="17"/>
      <c r="CH15162" s="7"/>
      <c r="CJ15162" s="7"/>
      <c r="CP15162" s="7"/>
      <c r="CR15162" s="7"/>
      <c r="CS15162" s="7"/>
      <c r="CU15162" s="16"/>
      <c r="DB15162" s="7"/>
      <c r="DD15162" s="7"/>
      <c r="DF15162" s="9"/>
    </row>
    <row r="15163" spans="3:110" x14ac:dyDescent="0.25">
      <c r="C15163" s="6"/>
      <c r="H15163" s="7"/>
      <c r="L15163" s="18"/>
      <c r="M15163" s="18"/>
      <c r="N15163" s="20"/>
      <c r="AD15163" s="18"/>
      <c r="AE15163" s="18"/>
      <c r="AJ15163" s="7"/>
      <c r="AL15163" s="7"/>
      <c r="AN15163" s="7"/>
      <c r="AP15163" s="7"/>
      <c r="AR15163" s="7"/>
      <c r="AX15163" s="7"/>
      <c r="AY15163" s="7"/>
      <c r="BE15163" s="9"/>
      <c r="BW15163" s="17"/>
      <c r="CH15163" s="7"/>
      <c r="CJ15163" s="7"/>
      <c r="CP15163" s="7"/>
      <c r="CR15163" s="7"/>
      <c r="CS15163" s="7"/>
      <c r="CU15163" s="16"/>
      <c r="DB15163" s="7"/>
      <c r="DD15163" s="7"/>
      <c r="DF15163" s="9"/>
    </row>
    <row r="15164" spans="3:110" x14ac:dyDescent="0.25">
      <c r="C15164" s="6"/>
      <c r="H15164" s="7"/>
      <c r="L15164" s="18"/>
      <c r="M15164" s="18"/>
      <c r="N15164" s="20"/>
      <c r="AD15164" s="18"/>
      <c r="AE15164" s="18"/>
      <c r="AJ15164" s="7"/>
      <c r="AL15164" s="7"/>
      <c r="AN15164" s="7"/>
      <c r="AP15164" s="7"/>
      <c r="AR15164" s="7"/>
      <c r="AX15164" s="7"/>
      <c r="AY15164" s="7"/>
      <c r="BE15164" s="9"/>
      <c r="BW15164" s="17"/>
      <c r="CH15164" s="7"/>
      <c r="CJ15164" s="7"/>
      <c r="CP15164" s="7"/>
      <c r="CR15164" s="7"/>
      <c r="CS15164" s="7"/>
      <c r="CU15164" s="16"/>
      <c r="DB15164" s="7"/>
      <c r="DD15164" s="7"/>
      <c r="DF15164" s="9"/>
    </row>
    <row r="15165" spans="3:110" x14ac:dyDescent="0.25">
      <c r="C15165" s="6"/>
      <c r="H15165" s="7"/>
      <c r="L15165" s="18"/>
      <c r="M15165" s="18"/>
      <c r="N15165" s="20"/>
      <c r="AD15165" s="18"/>
      <c r="AE15165" s="18"/>
      <c r="AJ15165" s="7"/>
      <c r="AL15165" s="7"/>
      <c r="AN15165" s="7"/>
      <c r="AP15165" s="7"/>
      <c r="AR15165" s="7"/>
      <c r="AX15165" s="7"/>
      <c r="AY15165" s="7"/>
      <c r="BE15165" s="9"/>
      <c r="BW15165" s="17"/>
      <c r="CH15165" s="7"/>
      <c r="CJ15165" s="7"/>
      <c r="CP15165" s="7"/>
      <c r="CR15165" s="7"/>
      <c r="CS15165" s="7"/>
      <c r="CU15165" s="16"/>
      <c r="DB15165" s="7"/>
      <c r="DD15165" s="7"/>
      <c r="DF15165" s="9"/>
    </row>
    <row r="15166" spans="3:110" x14ac:dyDescent="0.25">
      <c r="C15166" s="6"/>
      <c r="H15166" s="7"/>
      <c r="L15166" s="18"/>
      <c r="M15166" s="18"/>
      <c r="N15166" s="20"/>
      <c r="AD15166" s="18"/>
      <c r="AE15166" s="18"/>
      <c r="AJ15166" s="7"/>
      <c r="AL15166" s="7"/>
      <c r="AN15166" s="7"/>
      <c r="AP15166" s="7"/>
      <c r="AR15166" s="7"/>
      <c r="AX15166" s="7"/>
      <c r="AY15166" s="7"/>
      <c r="BE15166" s="9"/>
      <c r="BW15166" s="17"/>
      <c r="CH15166" s="7"/>
      <c r="CJ15166" s="7"/>
      <c r="CP15166" s="7"/>
      <c r="CR15166" s="7"/>
      <c r="CS15166" s="7"/>
      <c r="CU15166" s="16"/>
      <c r="DB15166" s="7"/>
      <c r="DD15166" s="7"/>
      <c r="DF15166" s="9"/>
    </row>
    <row r="15167" spans="3:110" x14ac:dyDescent="0.25">
      <c r="C15167" s="6"/>
      <c r="H15167" s="7"/>
      <c r="L15167" s="18"/>
      <c r="M15167" s="18"/>
      <c r="N15167" s="20"/>
      <c r="AD15167" s="18"/>
      <c r="AE15167" s="18"/>
      <c r="AJ15167" s="7"/>
      <c r="AL15167" s="7"/>
      <c r="AN15167" s="7"/>
      <c r="AP15167" s="7"/>
      <c r="AR15167" s="7"/>
      <c r="AX15167" s="7"/>
      <c r="AY15167" s="7"/>
      <c r="BE15167" s="9"/>
      <c r="BW15167" s="17"/>
      <c r="CH15167" s="7"/>
      <c r="CJ15167" s="7"/>
      <c r="CP15167" s="7"/>
      <c r="CR15167" s="7"/>
      <c r="CS15167" s="7"/>
      <c r="CU15167" s="16"/>
      <c r="DB15167" s="7"/>
      <c r="DD15167" s="7"/>
      <c r="DF15167" s="9"/>
    </row>
    <row r="15168" spans="3:110" x14ac:dyDescent="0.25">
      <c r="C15168" s="6"/>
      <c r="H15168" s="7"/>
      <c r="L15168" s="18"/>
      <c r="M15168" s="18"/>
      <c r="N15168" s="20"/>
      <c r="AD15168" s="18"/>
      <c r="AE15168" s="18"/>
      <c r="AJ15168" s="7"/>
      <c r="AL15168" s="7"/>
      <c r="AN15168" s="7"/>
      <c r="AP15168" s="7"/>
      <c r="AR15168" s="7"/>
      <c r="AX15168" s="7"/>
      <c r="AY15168" s="7"/>
      <c r="BE15168" s="9"/>
      <c r="BW15168" s="17"/>
      <c r="CH15168" s="7"/>
      <c r="CJ15168" s="7"/>
      <c r="CP15168" s="7"/>
      <c r="CR15168" s="7"/>
      <c r="CS15168" s="7"/>
      <c r="CU15168" s="16"/>
      <c r="DB15168" s="7"/>
      <c r="DD15168" s="7"/>
      <c r="DF15168" s="9"/>
    </row>
    <row r="15169" spans="3:110" x14ac:dyDescent="0.25">
      <c r="C15169" s="6"/>
      <c r="H15169" s="7"/>
      <c r="L15169" s="18"/>
      <c r="M15169" s="18"/>
      <c r="N15169" s="20"/>
      <c r="AD15169" s="18"/>
      <c r="AE15169" s="18"/>
      <c r="AJ15169" s="7"/>
      <c r="AL15169" s="7"/>
      <c r="AN15169" s="7"/>
      <c r="AP15169" s="7"/>
      <c r="AR15169" s="7"/>
      <c r="AX15169" s="7"/>
      <c r="AY15169" s="7"/>
      <c r="BE15169" s="9"/>
      <c r="BW15169" s="17"/>
      <c r="CH15169" s="7"/>
      <c r="CJ15169" s="7"/>
      <c r="CP15169" s="7"/>
      <c r="CR15169" s="7"/>
      <c r="CS15169" s="7"/>
      <c r="CU15169" s="16"/>
      <c r="DB15169" s="7"/>
      <c r="DD15169" s="7"/>
      <c r="DF15169" s="9"/>
    </row>
    <row r="15170" spans="3:110" x14ac:dyDescent="0.25">
      <c r="C15170" s="6"/>
      <c r="H15170" s="7"/>
      <c r="L15170" s="18"/>
      <c r="M15170" s="18"/>
      <c r="N15170" s="20"/>
      <c r="AD15170" s="18"/>
      <c r="AE15170" s="18"/>
      <c r="AJ15170" s="7"/>
      <c r="AL15170" s="7"/>
      <c r="AN15170" s="7"/>
      <c r="AP15170" s="7"/>
      <c r="AR15170" s="7"/>
      <c r="AX15170" s="7"/>
      <c r="AY15170" s="7"/>
      <c r="BE15170" s="9"/>
      <c r="BW15170" s="17"/>
      <c r="CH15170" s="7"/>
      <c r="CJ15170" s="7"/>
      <c r="CP15170" s="7"/>
      <c r="CR15170" s="7"/>
      <c r="CS15170" s="7"/>
      <c r="CU15170" s="16"/>
      <c r="DB15170" s="7"/>
      <c r="DD15170" s="7"/>
      <c r="DF15170" s="9"/>
    </row>
    <row r="15171" spans="3:110" x14ac:dyDescent="0.25">
      <c r="C15171" s="6"/>
      <c r="H15171" s="7"/>
      <c r="L15171" s="18"/>
      <c r="M15171" s="18"/>
      <c r="N15171" s="20"/>
      <c r="AD15171" s="18"/>
      <c r="AE15171" s="18"/>
      <c r="AJ15171" s="7"/>
      <c r="AL15171" s="7"/>
      <c r="AN15171" s="7"/>
      <c r="AP15171" s="7"/>
      <c r="AR15171" s="7"/>
      <c r="AX15171" s="7"/>
      <c r="AY15171" s="7"/>
      <c r="BE15171" s="9"/>
      <c r="BW15171" s="17"/>
      <c r="CH15171" s="7"/>
      <c r="CJ15171" s="7"/>
      <c r="CP15171" s="7"/>
      <c r="CR15171" s="7"/>
      <c r="CS15171" s="7"/>
      <c r="CU15171" s="16"/>
      <c r="DB15171" s="7"/>
      <c r="DD15171" s="7"/>
      <c r="DF15171" s="9"/>
    </row>
    <row r="15172" spans="3:110" x14ac:dyDescent="0.25">
      <c r="C15172" s="6"/>
      <c r="H15172" s="7"/>
      <c r="L15172" s="18"/>
      <c r="M15172" s="18"/>
      <c r="N15172" s="20"/>
      <c r="AD15172" s="18"/>
      <c r="AE15172" s="18"/>
      <c r="AJ15172" s="7"/>
      <c r="AL15172" s="7"/>
      <c r="AN15172" s="7"/>
      <c r="AP15172" s="7"/>
      <c r="AR15172" s="7"/>
      <c r="AX15172" s="7"/>
      <c r="AY15172" s="7"/>
      <c r="BE15172" s="9"/>
      <c r="BW15172" s="17"/>
      <c r="CH15172" s="7"/>
      <c r="CJ15172" s="7"/>
      <c r="CP15172" s="7"/>
      <c r="CR15172" s="7"/>
      <c r="CS15172" s="7"/>
      <c r="CU15172" s="16"/>
      <c r="DB15172" s="7"/>
      <c r="DD15172" s="7"/>
      <c r="DF15172" s="9"/>
    </row>
    <row r="15173" spans="3:110" x14ac:dyDescent="0.25">
      <c r="C15173" s="6"/>
      <c r="H15173" s="7"/>
      <c r="L15173" s="18"/>
      <c r="M15173" s="18"/>
      <c r="N15173" s="20"/>
      <c r="AD15173" s="18"/>
      <c r="AE15173" s="18"/>
      <c r="AJ15173" s="7"/>
      <c r="AL15173" s="7"/>
      <c r="AN15173" s="7"/>
      <c r="AP15173" s="7"/>
      <c r="AR15173" s="7"/>
      <c r="AX15173" s="7"/>
      <c r="AY15173" s="7"/>
      <c r="BE15173" s="9"/>
      <c r="BW15173" s="17"/>
      <c r="CH15173" s="7"/>
      <c r="CJ15173" s="7"/>
      <c r="CP15173" s="7"/>
      <c r="CR15173" s="7"/>
      <c r="CS15173" s="7"/>
      <c r="CU15173" s="16"/>
      <c r="DB15173" s="7"/>
      <c r="DD15173" s="7"/>
      <c r="DF15173" s="9"/>
    </row>
    <row r="15174" spans="3:110" x14ac:dyDescent="0.25">
      <c r="C15174" s="6"/>
      <c r="H15174" s="7"/>
      <c r="L15174" s="18"/>
      <c r="M15174" s="18"/>
      <c r="N15174" s="20"/>
      <c r="AD15174" s="18"/>
      <c r="AE15174" s="18"/>
      <c r="AJ15174" s="7"/>
      <c r="AL15174" s="7"/>
      <c r="AN15174" s="7"/>
      <c r="AP15174" s="7"/>
      <c r="AR15174" s="7"/>
      <c r="AX15174" s="7"/>
      <c r="AY15174" s="7"/>
      <c r="BE15174" s="9"/>
      <c r="BW15174" s="17"/>
      <c r="CH15174" s="7"/>
      <c r="CJ15174" s="7"/>
      <c r="CP15174" s="7"/>
      <c r="CR15174" s="7"/>
      <c r="CS15174" s="7"/>
      <c r="CU15174" s="16"/>
      <c r="DB15174" s="7"/>
      <c r="DD15174" s="7"/>
      <c r="DF15174" s="9"/>
    </row>
    <row r="15175" spans="3:110" x14ac:dyDescent="0.25">
      <c r="C15175" s="6"/>
      <c r="H15175" s="7"/>
      <c r="L15175" s="18"/>
      <c r="M15175" s="18"/>
      <c r="N15175" s="20"/>
      <c r="AD15175" s="18"/>
      <c r="AE15175" s="18"/>
      <c r="AJ15175" s="7"/>
      <c r="AL15175" s="7"/>
      <c r="AN15175" s="7"/>
      <c r="AP15175" s="7"/>
      <c r="AR15175" s="7"/>
      <c r="AX15175" s="7"/>
      <c r="AY15175" s="7"/>
      <c r="BE15175" s="9"/>
      <c r="BW15175" s="17"/>
      <c r="CH15175" s="7"/>
      <c r="CJ15175" s="7"/>
      <c r="CP15175" s="7"/>
      <c r="CR15175" s="7"/>
      <c r="CS15175" s="7"/>
      <c r="CU15175" s="16"/>
      <c r="DB15175" s="7"/>
      <c r="DD15175" s="7"/>
      <c r="DF15175" s="9"/>
    </row>
    <row r="15176" spans="3:110" x14ac:dyDescent="0.25">
      <c r="C15176" s="6"/>
      <c r="H15176" s="7"/>
      <c r="L15176" s="18"/>
      <c r="M15176" s="18"/>
      <c r="N15176" s="20"/>
      <c r="AD15176" s="18"/>
      <c r="AE15176" s="18"/>
      <c r="AJ15176" s="7"/>
      <c r="AL15176" s="7"/>
      <c r="AN15176" s="7"/>
      <c r="AP15176" s="7"/>
      <c r="AR15176" s="7"/>
      <c r="AX15176" s="7"/>
      <c r="AY15176" s="7"/>
      <c r="BE15176" s="9"/>
      <c r="BW15176" s="17"/>
      <c r="CH15176" s="7"/>
      <c r="CJ15176" s="7"/>
      <c r="CP15176" s="7"/>
      <c r="CR15176" s="7"/>
      <c r="CS15176" s="7"/>
      <c r="CU15176" s="16"/>
      <c r="DB15176" s="7"/>
      <c r="DD15176" s="7"/>
      <c r="DF15176" s="9"/>
    </row>
    <row r="15177" spans="3:110" x14ac:dyDescent="0.25">
      <c r="C15177" s="6"/>
      <c r="H15177" s="7"/>
      <c r="L15177" s="18"/>
      <c r="M15177" s="18"/>
      <c r="N15177" s="20"/>
      <c r="AD15177" s="18"/>
      <c r="AE15177" s="18"/>
      <c r="AJ15177" s="7"/>
      <c r="AL15177" s="7"/>
      <c r="AN15177" s="7"/>
      <c r="AP15177" s="7"/>
      <c r="AR15177" s="7"/>
      <c r="AX15177" s="7"/>
      <c r="AY15177" s="7"/>
      <c r="BE15177" s="9"/>
      <c r="BW15177" s="17"/>
      <c r="CH15177" s="7"/>
      <c r="CJ15177" s="7"/>
      <c r="CP15177" s="7"/>
      <c r="CR15177" s="7"/>
      <c r="CS15177" s="7"/>
      <c r="CU15177" s="16"/>
      <c r="DB15177" s="7"/>
      <c r="DD15177" s="7"/>
      <c r="DF15177" s="9"/>
    </row>
    <row r="15178" spans="3:110" x14ac:dyDescent="0.25">
      <c r="C15178" s="6"/>
      <c r="H15178" s="7"/>
      <c r="L15178" s="18"/>
      <c r="M15178" s="18"/>
      <c r="N15178" s="20"/>
      <c r="AD15178" s="18"/>
      <c r="AE15178" s="18"/>
      <c r="AJ15178" s="7"/>
      <c r="AL15178" s="7"/>
      <c r="AN15178" s="7"/>
      <c r="AP15178" s="7"/>
      <c r="AR15178" s="7"/>
      <c r="AX15178" s="7"/>
      <c r="AY15178" s="7"/>
      <c r="BE15178" s="9"/>
      <c r="BW15178" s="17"/>
      <c r="CH15178" s="7"/>
      <c r="CJ15178" s="7"/>
      <c r="CP15178" s="7"/>
      <c r="CR15178" s="7"/>
      <c r="CS15178" s="7"/>
      <c r="CU15178" s="16"/>
      <c r="DB15178" s="7"/>
      <c r="DD15178" s="7"/>
      <c r="DF15178" s="9"/>
    </row>
    <row r="15179" spans="3:110" x14ac:dyDescent="0.25">
      <c r="C15179" s="6"/>
      <c r="H15179" s="7"/>
      <c r="L15179" s="18"/>
      <c r="M15179" s="18"/>
      <c r="N15179" s="20"/>
      <c r="AD15179" s="18"/>
      <c r="AE15179" s="18"/>
      <c r="AJ15179" s="7"/>
      <c r="AL15179" s="7"/>
      <c r="AN15179" s="7"/>
      <c r="AP15179" s="7"/>
      <c r="AR15179" s="7"/>
      <c r="AX15179" s="7"/>
      <c r="AY15179" s="7"/>
      <c r="BE15179" s="9"/>
      <c r="BW15179" s="17"/>
      <c r="CH15179" s="7"/>
      <c r="CJ15179" s="7"/>
      <c r="CP15179" s="7"/>
      <c r="CR15179" s="7"/>
      <c r="CS15179" s="7"/>
      <c r="CU15179" s="16"/>
      <c r="DB15179" s="7"/>
      <c r="DD15179" s="7"/>
      <c r="DF15179" s="9"/>
    </row>
    <row r="15180" spans="3:110" x14ac:dyDescent="0.25">
      <c r="C15180" s="6"/>
      <c r="H15180" s="7"/>
      <c r="L15180" s="18"/>
      <c r="M15180" s="18"/>
      <c r="N15180" s="20"/>
      <c r="AD15180" s="18"/>
      <c r="AE15180" s="18"/>
      <c r="AJ15180" s="7"/>
      <c r="AL15180" s="7"/>
      <c r="AN15180" s="7"/>
      <c r="AP15180" s="7"/>
      <c r="AR15180" s="7"/>
      <c r="AX15180" s="7"/>
      <c r="AY15180" s="7"/>
      <c r="BE15180" s="9"/>
      <c r="BW15180" s="17"/>
      <c r="CH15180" s="7"/>
      <c r="CJ15180" s="7"/>
      <c r="CP15180" s="7"/>
      <c r="CR15180" s="7"/>
      <c r="CS15180" s="7"/>
      <c r="CU15180" s="16"/>
      <c r="DB15180" s="7"/>
      <c r="DD15180" s="7"/>
      <c r="DF15180" s="9"/>
    </row>
    <row r="15181" spans="3:110" x14ac:dyDescent="0.25">
      <c r="C15181" s="6"/>
      <c r="H15181" s="7"/>
      <c r="L15181" s="18"/>
      <c r="M15181" s="18"/>
      <c r="N15181" s="20"/>
      <c r="AD15181" s="18"/>
      <c r="AE15181" s="18"/>
      <c r="AJ15181" s="7"/>
      <c r="AL15181" s="7"/>
      <c r="AN15181" s="7"/>
      <c r="AP15181" s="7"/>
      <c r="AR15181" s="7"/>
      <c r="AX15181" s="7"/>
      <c r="AY15181" s="7"/>
      <c r="BE15181" s="9"/>
      <c r="BW15181" s="17"/>
      <c r="CH15181" s="7"/>
      <c r="CJ15181" s="7"/>
      <c r="CP15181" s="7"/>
      <c r="CR15181" s="7"/>
      <c r="CS15181" s="7"/>
      <c r="CU15181" s="16"/>
      <c r="DB15181" s="7"/>
      <c r="DD15181" s="7"/>
      <c r="DF15181" s="9"/>
    </row>
    <row r="15182" spans="3:110" x14ac:dyDescent="0.25">
      <c r="C15182" s="6"/>
      <c r="H15182" s="7"/>
      <c r="L15182" s="18"/>
      <c r="M15182" s="18"/>
      <c r="N15182" s="20"/>
      <c r="AD15182" s="18"/>
      <c r="AE15182" s="18"/>
      <c r="AJ15182" s="7"/>
      <c r="AL15182" s="7"/>
      <c r="AN15182" s="7"/>
      <c r="AP15182" s="7"/>
      <c r="AR15182" s="7"/>
      <c r="AX15182" s="7"/>
      <c r="AY15182" s="7"/>
      <c r="BE15182" s="9"/>
      <c r="BW15182" s="17"/>
      <c r="CH15182" s="7"/>
      <c r="CJ15182" s="7"/>
      <c r="CP15182" s="7"/>
      <c r="CR15182" s="7"/>
      <c r="CS15182" s="7"/>
      <c r="CU15182" s="16"/>
      <c r="DB15182" s="7"/>
      <c r="DD15182" s="7"/>
      <c r="DF15182" s="9"/>
    </row>
    <row r="15183" spans="3:110" x14ac:dyDescent="0.25">
      <c r="C15183" s="6"/>
      <c r="H15183" s="7"/>
      <c r="L15183" s="18"/>
      <c r="M15183" s="18"/>
      <c r="N15183" s="20"/>
      <c r="AD15183" s="18"/>
      <c r="AE15183" s="18"/>
      <c r="AJ15183" s="7"/>
      <c r="AL15183" s="7"/>
      <c r="AN15183" s="7"/>
      <c r="AP15183" s="7"/>
      <c r="AR15183" s="7"/>
      <c r="AX15183" s="7"/>
      <c r="AY15183" s="7"/>
      <c r="BE15183" s="9"/>
      <c r="BW15183" s="17"/>
      <c r="CH15183" s="7"/>
      <c r="CJ15183" s="7"/>
      <c r="CP15183" s="7"/>
      <c r="CR15183" s="7"/>
      <c r="CS15183" s="7"/>
      <c r="CU15183" s="16"/>
      <c r="DB15183" s="7"/>
      <c r="DD15183" s="7"/>
      <c r="DF15183" s="9"/>
    </row>
    <row r="15184" spans="3:110" x14ac:dyDescent="0.25">
      <c r="C15184" s="6"/>
      <c r="H15184" s="7"/>
      <c r="L15184" s="18"/>
      <c r="M15184" s="18"/>
      <c r="N15184" s="20"/>
      <c r="AD15184" s="18"/>
      <c r="AE15184" s="18"/>
      <c r="AJ15184" s="7"/>
      <c r="AL15184" s="7"/>
      <c r="AN15184" s="7"/>
      <c r="AP15184" s="7"/>
      <c r="AR15184" s="7"/>
      <c r="AX15184" s="7"/>
      <c r="AY15184" s="7"/>
      <c r="BE15184" s="9"/>
      <c r="BW15184" s="17"/>
      <c r="CH15184" s="7"/>
      <c r="CJ15184" s="7"/>
      <c r="CP15184" s="7"/>
      <c r="CR15184" s="7"/>
      <c r="CS15184" s="7"/>
      <c r="CU15184" s="16"/>
      <c r="DB15184" s="7"/>
      <c r="DD15184" s="7"/>
      <c r="DF15184" s="9"/>
    </row>
    <row r="15185" spans="3:110" x14ac:dyDescent="0.25">
      <c r="C15185" s="6"/>
      <c r="H15185" s="7"/>
      <c r="L15185" s="18"/>
      <c r="M15185" s="18"/>
      <c r="N15185" s="20"/>
      <c r="AD15185" s="18"/>
      <c r="AE15185" s="18"/>
      <c r="AJ15185" s="7"/>
      <c r="AL15185" s="7"/>
      <c r="AN15185" s="7"/>
      <c r="AP15185" s="7"/>
      <c r="AR15185" s="7"/>
      <c r="AX15185" s="7"/>
      <c r="AY15185" s="7"/>
      <c r="BE15185" s="9"/>
      <c r="BW15185" s="17"/>
      <c r="CH15185" s="7"/>
      <c r="CJ15185" s="7"/>
      <c r="CP15185" s="7"/>
      <c r="CR15185" s="7"/>
      <c r="CS15185" s="7"/>
      <c r="CU15185" s="16"/>
      <c r="DB15185" s="7"/>
      <c r="DD15185" s="7"/>
      <c r="DF15185" s="9"/>
    </row>
    <row r="15186" spans="3:110" x14ac:dyDescent="0.25">
      <c r="C15186" s="6"/>
      <c r="H15186" s="7"/>
      <c r="L15186" s="18"/>
      <c r="M15186" s="18"/>
      <c r="N15186" s="20"/>
      <c r="AD15186" s="18"/>
      <c r="AE15186" s="18"/>
      <c r="AJ15186" s="7"/>
      <c r="AL15186" s="7"/>
      <c r="AN15186" s="7"/>
      <c r="AP15186" s="7"/>
      <c r="AR15186" s="7"/>
      <c r="AX15186" s="7"/>
      <c r="AY15186" s="7"/>
      <c r="BE15186" s="9"/>
      <c r="BW15186" s="17"/>
      <c r="CH15186" s="7"/>
      <c r="CJ15186" s="7"/>
      <c r="CP15186" s="7"/>
      <c r="CR15186" s="7"/>
      <c r="CS15186" s="7"/>
      <c r="CU15186" s="16"/>
      <c r="DB15186" s="7"/>
      <c r="DD15186" s="7"/>
      <c r="DF15186" s="9"/>
    </row>
    <row r="15187" spans="3:110" x14ac:dyDescent="0.25">
      <c r="C15187" s="6"/>
      <c r="H15187" s="7"/>
      <c r="L15187" s="18"/>
      <c r="M15187" s="18"/>
      <c r="N15187" s="20"/>
      <c r="AD15187" s="18"/>
      <c r="AE15187" s="18"/>
      <c r="AJ15187" s="7"/>
      <c r="AL15187" s="7"/>
      <c r="AN15187" s="7"/>
      <c r="AP15187" s="7"/>
      <c r="AR15187" s="7"/>
      <c r="AX15187" s="7"/>
      <c r="AY15187" s="7"/>
      <c r="BE15187" s="9"/>
      <c r="BW15187" s="17"/>
      <c r="CH15187" s="7"/>
      <c r="CJ15187" s="7"/>
      <c r="CP15187" s="7"/>
      <c r="CR15187" s="7"/>
      <c r="CS15187" s="7"/>
      <c r="CU15187" s="16"/>
      <c r="DB15187" s="7"/>
      <c r="DD15187" s="7"/>
      <c r="DF15187" s="9"/>
    </row>
    <row r="15188" spans="3:110" x14ac:dyDescent="0.25">
      <c r="C15188" s="6"/>
      <c r="H15188" s="7"/>
      <c r="L15188" s="18"/>
      <c r="M15188" s="18"/>
      <c r="N15188" s="20"/>
      <c r="AD15188" s="18"/>
      <c r="AE15188" s="18"/>
      <c r="AJ15188" s="7"/>
      <c r="AL15188" s="7"/>
      <c r="AN15188" s="7"/>
      <c r="AP15188" s="7"/>
      <c r="AR15188" s="7"/>
      <c r="AX15188" s="7"/>
      <c r="AY15188" s="7"/>
      <c r="BE15188" s="9"/>
      <c r="BW15188" s="17"/>
      <c r="CH15188" s="7"/>
      <c r="CJ15188" s="7"/>
      <c r="CP15188" s="7"/>
      <c r="CR15188" s="7"/>
      <c r="CS15188" s="7"/>
      <c r="CU15188" s="16"/>
      <c r="DB15188" s="7"/>
      <c r="DD15188" s="7"/>
      <c r="DF15188" s="9"/>
    </row>
    <row r="15189" spans="3:110" x14ac:dyDescent="0.25">
      <c r="C15189" s="6"/>
      <c r="H15189" s="7"/>
      <c r="L15189" s="18"/>
      <c r="M15189" s="18"/>
      <c r="N15189" s="20"/>
      <c r="AD15189" s="18"/>
      <c r="AE15189" s="18"/>
      <c r="AJ15189" s="7"/>
      <c r="AL15189" s="7"/>
      <c r="AN15189" s="7"/>
      <c r="AP15189" s="7"/>
      <c r="AR15189" s="7"/>
      <c r="AX15189" s="7"/>
      <c r="AY15189" s="7"/>
      <c r="BE15189" s="9"/>
      <c r="BW15189" s="17"/>
      <c r="CH15189" s="7"/>
      <c r="CJ15189" s="7"/>
      <c r="CP15189" s="7"/>
      <c r="CR15189" s="7"/>
      <c r="CS15189" s="7"/>
      <c r="CU15189" s="16"/>
      <c r="DB15189" s="7"/>
      <c r="DD15189" s="7"/>
      <c r="DF15189" s="9"/>
    </row>
    <row r="15190" spans="3:110" x14ac:dyDescent="0.25">
      <c r="C15190" s="6"/>
      <c r="H15190" s="7"/>
      <c r="L15190" s="18"/>
      <c r="M15190" s="18"/>
      <c r="N15190" s="20"/>
      <c r="AD15190" s="18"/>
      <c r="AE15190" s="18"/>
      <c r="AJ15190" s="7"/>
      <c r="AL15190" s="7"/>
      <c r="AN15190" s="7"/>
      <c r="AP15190" s="7"/>
      <c r="AR15190" s="7"/>
      <c r="AX15190" s="7"/>
      <c r="AY15190" s="7"/>
      <c r="BE15190" s="9"/>
      <c r="BW15190" s="17"/>
      <c r="CH15190" s="7"/>
      <c r="CJ15190" s="7"/>
      <c r="CP15190" s="7"/>
      <c r="CR15190" s="7"/>
      <c r="CS15190" s="7"/>
      <c r="CU15190" s="16"/>
      <c r="DB15190" s="7"/>
      <c r="DD15190" s="7"/>
      <c r="DF15190" s="9"/>
    </row>
    <row r="15191" spans="3:110" x14ac:dyDescent="0.25">
      <c r="C15191" s="6"/>
      <c r="H15191" s="7"/>
      <c r="L15191" s="18"/>
      <c r="M15191" s="18"/>
      <c r="N15191" s="20"/>
      <c r="AD15191" s="18"/>
      <c r="AE15191" s="18"/>
      <c r="AJ15191" s="7"/>
      <c r="AL15191" s="7"/>
      <c r="AN15191" s="7"/>
      <c r="AP15191" s="7"/>
      <c r="AR15191" s="7"/>
      <c r="AX15191" s="7"/>
      <c r="AY15191" s="7"/>
      <c r="BE15191" s="9"/>
      <c r="BW15191" s="17"/>
      <c r="CH15191" s="7"/>
      <c r="CJ15191" s="7"/>
      <c r="CP15191" s="7"/>
      <c r="CR15191" s="7"/>
      <c r="CS15191" s="7"/>
      <c r="CU15191" s="16"/>
      <c r="DB15191" s="7"/>
      <c r="DD15191" s="7"/>
      <c r="DF15191" s="9"/>
    </row>
    <row r="15192" spans="3:110" x14ac:dyDescent="0.25">
      <c r="C15192" s="6"/>
      <c r="H15192" s="7"/>
      <c r="L15192" s="18"/>
      <c r="M15192" s="18"/>
      <c r="N15192" s="20"/>
      <c r="AD15192" s="18"/>
      <c r="AE15192" s="18"/>
      <c r="AJ15192" s="7"/>
      <c r="AL15192" s="7"/>
      <c r="AN15192" s="7"/>
      <c r="AP15192" s="7"/>
      <c r="AR15192" s="7"/>
      <c r="AX15192" s="7"/>
      <c r="AY15192" s="7"/>
      <c r="BE15192" s="9"/>
      <c r="BW15192" s="17"/>
      <c r="CH15192" s="7"/>
      <c r="CJ15192" s="7"/>
      <c r="CP15192" s="7"/>
      <c r="CR15192" s="7"/>
      <c r="CS15192" s="7"/>
      <c r="CU15192" s="16"/>
      <c r="DB15192" s="7"/>
      <c r="DD15192" s="7"/>
      <c r="DF15192" s="9"/>
    </row>
    <row r="15193" spans="3:110" x14ac:dyDescent="0.25">
      <c r="C15193" s="6"/>
      <c r="H15193" s="7"/>
      <c r="L15193" s="18"/>
      <c r="M15193" s="18"/>
      <c r="N15193" s="20"/>
      <c r="AD15193" s="18"/>
      <c r="AE15193" s="18"/>
      <c r="AJ15193" s="7"/>
      <c r="AL15193" s="7"/>
      <c r="AN15193" s="7"/>
      <c r="AP15193" s="7"/>
      <c r="AR15193" s="7"/>
      <c r="AX15193" s="7"/>
      <c r="AY15193" s="7"/>
      <c r="BE15193" s="9"/>
      <c r="BW15193" s="17"/>
      <c r="CH15193" s="7"/>
      <c r="CJ15193" s="7"/>
      <c r="CP15193" s="7"/>
      <c r="CR15193" s="7"/>
      <c r="CS15193" s="7"/>
      <c r="CU15193" s="16"/>
      <c r="DB15193" s="7"/>
      <c r="DD15193" s="7"/>
      <c r="DF15193" s="9"/>
    </row>
    <row r="15194" spans="3:110" x14ac:dyDescent="0.25">
      <c r="C15194" s="6"/>
      <c r="H15194" s="7"/>
      <c r="L15194" s="18"/>
      <c r="M15194" s="18"/>
      <c r="N15194" s="20"/>
      <c r="AD15194" s="18"/>
      <c r="AE15194" s="18"/>
      <c r="AJ15194" s="7"/>
      <c r="AL15194" s="7"/>
      <c r="AN15194" s="7"/>
      <c r="AP15194" s="7"/>
      <c r="AR15194" s="7"/>
      <c r="AX15194" s="7"/>
      <c r="AY15194" s="7"/>
      <c r="BE15194" s="9"/>
      <c r="BW15194" s="17"/>
      <c r="CH15194" s="7"/>
      <c r="CJ15194" s="7"/>
      <c r="CP15194" s="7"/>
      <c r="CR15194" s="7"/>
      <c r="CS15194" s="7"/>
      <c r="CU15194" s="16"/>
      <c r="DB15194" s="7"/>
      <c r="DD15194" s="7"/>
      <c r="DF15194" s="9"/>
    </row>
    <row r="15195" spans="3:110" x14ac:dyDescent="0.25">
      <c r="C15195" s="6"/>
      <c r="H15195" s="7"/>
      <c r="L15195" s="18"/>
      <c r="M15195" s="18"/>
      <c r="N15195" s="20"/>
      <c r="AD15195" s="18"/>
      <c r="AE15195" s="18"/>
      <c r="AJ15195" s="7"/>
      <c r="AL15195" s="7"/>
      <c r="AN15195" s="7"/>
      <c r="AP15195" s="7"/>
      <c r="AR15195" s="7"/>
      <c r="AX15195" s="7"/>
      <c r="AY15195" s="7"/>
      <c r="BE15195" s="9"/>
      <c r="BW15195" s="17"/>
      <c r="CH15195" s="7"/>
      <c r="CJ15195" s="7"/>
      <c r="CP15195" s="7"/>
      <c r="CR15195" s="7"/>
      <c r="CS15195" s="7"/>
      <c r="CU15195" s="16"/>
      <c r="DB15195" s="7"/>
      <c r="DD15195" s="7"/>
      <c r="DF15195" s="9"/>
    </row>
    <row r="15196" spans="3:110" x14ac:dyDescent="0.25">
      <c r="C15196" s="6"/>
      <c r="H15196" s="7"/>
      <c r="L15196" s="18"/>
      <c r="M15196" s="18"/>
      <c r="N15196" s="20"/>
      <c r="AD15196" s="18"/>
      <c r="AE15196" s="18"/>
      <c r="AJ15196" s="7"/>
      <c r="AL15196" s="7"/>
      <c r="AN15196" s="7"/>
      <c r="AP15196" s="7"/>
      <c r="AR15196" s="7"/>
      <c r="AX15196" s="7"/>
      <c r="AY15196" s="7"/>
      <c r="BE15196" s="9"/>
      <c r="BW15196" s="17"/>
      <c r="CH15196" s="7"/>
      <c r="CJ15196" s="7"/>
      <c r="CP15196" s="7"/>
      <c r="CR15196" s="7"/>
      <c r="CS15196" s="7"/>
      <c r="CU15196" s="16"/>
      <c r="DB15196" s="7"/>
      <c r="DD15196" s="7"/>
      <c r="DF15196" s="9"/>
    </row>
    <row r="15197" spans="3:110" x14ac:dyDescent="0.25">
      <c r="C15197" s="6"/>
      <c r="H15197" s="7"/>
      <c r="L15197" s="18"/>
      <c r="M15197" s="18"/>
      <c r="N15197" s="20"/>
      <c r="AD15197" s="18"/>
      <c r="AE15197" s="18"/>
      <c r="AJ15197" s="7"/>
      <c r="AL15197" s="7"/>
      <c r="AN15197" s="7"/>
      <c r="AP15197" s="7"/>
      <c r="AR15197" s="7"/>
      <c r="AX15197" s="7"/>
      <c r="AY15197" s="7"/>
      <c r="BE15197" s="9"/>
      <c r="BW15197" s="17"/>
      <c r="CH15197" s="7"/>
      <c r="CJ15197" s="7"/>
      <c r="CP15197" s="7"/>
      <c r="CR15197" s="7"/>
      <c r="CS15197" s="7"/>
      <c r="CU15197" s="16"/>
      <c r="DB15197" s="7"/>
      <c r="DD15197" s="7"/>
      <c r="DF15197" s="9"/>
    </row>
    <row r="15198" spans="3:110" x14ac:dyDescent="0.25">
      <c r="C15198" s="6"/>
      <c r="H15198" s="7"/>
      <c r="L15198" s="18"/>
      <c r="M15198" s="18"/>
      <c r="N15198" s="20"/>
      <c r="AD15198" s="18"/>
      <c r="AE15198" s="18"/>
      <c r="AJ15198" s="7"/>
      <c r="AL15198" s="7"/>
      <c r="AN15198" s="7"/>
      <c r="AP15198" s="7"/>
      <c r="AR15198" s="7"/>
      <c r="AX15198" s="7"/>
      <c r="AY15198" s="7"/>
      <c r="BE15198" s="9"/>
      <c r="BW15198" s="17"/>
      <c r="CH15198" s="7"/>
      <c r="CJ15198" s="7"/>
      <c r="CP15198" s="7"/>
      <c r="CR15198" s="7"/>
      <c r="CS15198" s="7"/>
      <c r="CU15198" s="16"/>
      <c r="DB15198" s="7"/>
      <c r="DD15198" s="7"/>
      <c r="DF15198" s="9"/>
    </row>
    <row r="15199" spans="3:110" x14ac:dyDescent="0.25">
      <c r="C15199" s="6"/>
      <c r="H15199" s="7"/>
      <c r="L15199" s="18"/>
      <c r="M15199" s="18"/>
      <c r="N15199" s="20"/>
      <c r="AD15199" s="18"/>
      <c r="AE15199" s="18"/>
      <c r="AJ15199" s="7"/>
      <c r="AL15199" s="7"/>
      <c r="AN15199" s="7"/>
      <c r="AP15199" s="7"/>
      <c r="AR15199" s="7"/>
      <c r="AX15199" s="7"/>
      <c r="AY15199" s="7"/>
      <c r="BE15199" s="9"/>
      <c r="BW15199" s="17"/>
      <c r="CH15199" s="7"/>
      <c r="CJ15199" s="7"/>
      <c r="CP15199" s="7"/>
      <c r="CR15199" s="7"/>
      <c r="CS15199" s="7"/>
      <c r="CU15199" s="16"/>
      <c r="DB15199" s="7"/>
      <c r="DD15199" s="7"/>
      <c r="DF15199" s="9"/>
    </row>
    <row r="15200" spans="3:110" x14ac:dyDescent="0.25">
      <c r="C15200" s="6"/>
      <c r="H15200" s="7"/>
      <c r="L15200" s="18"/>
      <c r="M15200" s="18"/>
      <c r="N15200" s="20"/>
      <c r="AD15200" s="18"/>
      <c r="AE15200" s="18"/>
      <c r="AJ15200" s="7"/>
      <c r="AL15200" s="7"/>
      <c r="AN15200" s="7"/>
      <c r="AP15200" s="7"/>
      <c r="AR15200" s="7"/>
      <c r="AX15200" s="7"/>
      <c r="AY15200" s="7"/>
      <c r="BE15200" s="9"/>
      <c r="BW15200" s="17"/>
      <c r="CH15200" s="7"/>
      <c r="CJ15200" s="7"/>
      <c r="CP15200" s="7"/>
      <c r="CR15200" s="7"/>
      <c r="CS15200" s="7"/>
      <c r="CU15200" s="16"/>
      <c r="DB15200" s="7"/>
      <c r="DD15200" s="7"/>
      <c r="DF15200" s="9"/>
    </row>
    <row r="15201" spans="3:110" x14ac:dyDescent="0.25">
      <c r="C15201" s="6"/>
      <c r="H15201" s="7"/>
      <c r="L15201" s="18"/>
      <c r="M15201" s="18"/>
      <c r="N15201" s="20"/>
      <c r="AD15201" s="18"/>
      <c r="AE15201" s="18"/>
      <c r="AJ15201" s="7"/>
      <c r="AL15201" s="7"/>
      <c r="AN15201" s="7"/>
      <c r="AP15201" s="7"/>
      <c r="AR15201" s="7"/>
      <c r="AX15201" s="7"/>
      <c r="AY15201" s="7"/>
      <c r="BE15201" s="9"/>
      <c r="BW15201" s="17"/>
      <c r="CH15201" s="7"/>
      <c r="CJ15201" s="7"/>
      <c r="CP15201" s="7"/>
      <c r="CR15201" s="7"/>
      <c r="CS15201" s="7"/>
      <c r="CU15201" s="16"/>
      <c r="DB15201" s="7"/>
      <c r="DD15201" s="7"/>
      <c r="DF15201" s="9"/>
    </row>
    <row r="15202" spans="3:110" x14ac:dyDescent="0.25">
      <c r="C15202" s="6"/>
      <c r="H15202" s="7"/>
      <c r="L15202" s="18"/>
      <c r="M15202" s="18"/>
      <c r="N15202" s="20"/>
      <c r="AD15202" s="18"/>
      <c r="AE15202" s="18"/>
      <c r="AJ15202" s="7"/>
      <c r="AL15202" s="7"/>
      <c r="AN15202" s="7"/>
      <c r="AP15202" s="7"/>
      <c r="AR15202" s="7"/>
      <c r="AX15202" s="7"/>
      <c r="AY15202" s="7"/>
      <c r="BE15202" s="9"/>
      <c r="BW15202" s="17"/>
      <c r="CH15202" s="7"/>
      <c r="CJ15202" s="7"/>
      <c r="CP15202" s="7"/>
      <c r="CR15202" s="7"/>
      <c r="CS15202" s="7"/>
      <c r="CU15202" s="16"/>
      <c r="DB15202" s="7"/>
      <c r="DD15202" s="7"/>
      <c r="DF15202" s="9"/>
    </row>
    <row r="15203" spans="3:110" x14ac:dyDescent="0.25">
      <c r="C15203" s="6"/>
      <c r="H15203" s="7"/>
      <c r="L15203" s="18"/>
      <c r="M15203" s="18"/>
      <c r="N15203" s="20"/>
      <c r="AD15203" s="18"/>
      <c r="AE15203" s="18"/>
      <c r="AJ15203" s="7"/>
      <c r="AL15203" s="7"/>
      <c r="AN15203" s="7"/>
      <c r="AP15203" s="7"/>
      <c r="AR15203" s="7"/>
      <c r="AX15203" s="7"/>
      <c r="AY15203" s="7"/>
      <c r="BE15203" s="9"/>
      <c r="BW15203" s="17"/>
      <c r="CH15203" s="7"/>
      <c r="CJ15203" s="7"/>
      <c r="CP15203" s="7"/>
      <c r="CR15203" s="7"/>
      <c r="CS15203" s="7"/>
      <c r="CU15203" s="16"/>
      <c r="DB15203" s="7"/>
      <c r="DD15203" s="7"/>
      <c r="DF15203" s="9"/>
    </row>
    <row r="15204" spans="3:110" x14ac:dyDescent="0.25">
      <c r="C15204" s="6"/>
      <c r="H15204" s="7"/>
      <c r="L15204" s="18"/>
      <c r="M15204" s="18"/>
      <c r="N15204" s="20"/>
      <c r="AD15204" s="18"/>
      <c r="AE15204" s="18"/>
      <c r="AJ15204" s="7"/>
      <c r="AL15204" s="7"/>
      <c r="AN15204" s="7"/>
      <c r="AP15204" s="7"/>
      <c r="AR15204" s="7"/>
      <c r="AX15204" s="7"/>
      <c r="AY15204" s="7"/>
      <c r="BE15204" s="9"/>
      <c r="BW15204" s="17"/>
      <c r="CH15204" s="7"/>
      <c r="CJ15204" s="7"/>
      <c r="CP15204" s="7"/>
      <c r="CR15204" s="7"/>
      <c r="CS15204" s="7"/>
      <c r="CU15204" s="16"/>
      <c r="DB15204" s="7"/>
      <c r="DD15204" s="7"/>
      <c r="DF15204" s="9"/>
    </row>
    <row r="15205" spans="3:110" x14ac:dyDescent="0.25">
      <c r="C15205" s="6"/>
      <c r="H15205" s="7"/>
      <c r="L15205" s="18"/>
      <c r="M15205" s="18"/>
      <c r="N15205" s="20"/>
      <c r="AD15205" s="18"/>
      <c r="AE15205" s="18"/>
      <c r="AJ15205" s="7"/>
      <c r="AL15205" s="7"/>
      <c r="AN15205" s="7"/>
      <c r="AP15205" s="7"/>
      <c r="AR15205" s="7"/>
      <c r="AX15205" s="7"/>
      <c r="AY15205" s="7"/>
      <c r="BE15205" s="9"/>
      <c r="BW15205" s="17"/>
      <c r="CH15205" s="7"/>
      <c r="CJ15205" s="7"/>
      <c r="CP15205" s="7"/>
      <c r="CR15205" s="7"/>
      <c r="CS15205" s="7"/>
      <c r="CU15205" s="16"/>
      <c r="DB15205" s="7"/>
      <c r="DD15205" s="7"/>
      <c r="DF15205" s="9"/>
    </row>
    <row r="15206" spans="3:110" x14ac:dyDescent="0.25">
      <c r="C15206" s="6"/>
      <c r="H15206" s="7"/>
      <c r="L15206" s="18"/>
      <c r="M15206" s="18"/>
      <c r="N15206" s="20"/>
      <c r="AD15206" s="18"/>
      <c r="AE15206" s="18"/>
      <c r="AJ15206" s="7"/>
      <c r="AL15206" s="7"/>
      <c r="AN15206" s="7"/>
      <c r="AP15206" s="7"/>
      <c r="AR15206" s="7"/>
      <c r="AX15206" s="7"/>
      <c r="AY15206" s="7"/>
      <c r="BE15206" s="9"/>
      <c r="BW15206" s="17"/>
      <c r="CH15206" s="7"/>
      <c r="CJ15206" s="7"/>
      <c r="CP15206" s="7"/>
      <c r="CR15206" s="7"/>
      <c r="CS15206" s="7"/>
      <c r="CU15206" s="16"/>
      <c r="DB15206" s="7"/>
      <c r="DD15206" s="7"/>
      <c r="DF15206" s="9"/>
    </row>
    <row r="15207" spans="3:110" x14ac:dyDescent="0.25">
      <c r="C15207" s="6"/>
      <c r="H15207" s="7"/>
      <c r="L15207" s="18"/>
      <c r="M15207" s="18"/>
      <c r="N15207" s="20"/>
      <c r="AD15207" s="18"/>
      <c r="AE15207" s="18"/>
      <c r="AJ15207" s="7"/>
      <c r="AL15207" s="7"/>
      <c r="AN15207" s="7"/>
      <c r="AP15207" s="7"/>
      <c r="AR15207" s="7"/>
      <c r="AX15207" s="7"/>
      <c r="AY15207" s="7"/>
      <c r="BE15207" s="9"/>
      <c r="BW15207" s="17"/>
      <c r="CH15207" s="7"/>
      <c r="CJ15207" s="7"/>
      <c r="CP15207" s="7"/>
      <c r="CR15207" s="7"/>
      <c r="CS15207" s="7"/>
      <c r="CU15207" s="16"/>
      <c r="DB15207" s="7"/>
      <c r="DD15207" s="7"/>
      <c r="DF15207" s="9"/>
    </row>
    <row r="15208" spans="3:110" x14ac:dyDescent="0.25">
      <c r="C15208" s="6"/>
      <c r="H15208" s="7"/>
      <c r="L15208" s="18"/>
      <c r="M15208" s="18"/>
      <c r="N15208" s="20"/>
      <c r="AD15208" s="18"/>
      <c r="AE15208" s="18"/>
      <c r="AJ15208" s="7"/>
      <c r="AL15208" s="7"/>
      <c r="AN15208" s="7"/>
      <c r="AP15208" s="7"/>
      <c r="AR15208" s="7"/>
      <c r="AX15208" s="7"/>
      <c r="AY15208" s="7"/>
      <c r="BE15208" s="9"/>
      <c r="BW15208" s="17"/>
      <c r="CH15208" s="7"/>
      <c r="CJ15208" s="7"/>
      <c r="CP15208" s="7"/>
      <c r="CR15208" s="7"/>
      <c r="CS15208" s="7"/>
      <c r="CU15208" s="16"/>
      <c r="DB15208" s="7"/>
      <c r="DD15208" s="7"/>
      <c r="DF15208" s="9"/>
    </row>
    <row r="15209" spans="3:110" x14ac:dyDescent="0.25">
      <c r="C15209" s="6"/>
      <c r="H15209" s="7"/>
      <c r="L15209" s="18"/>
      <c r="M15209" s="18"/>
      <c r="N15209" s="20"/>
      <c r="AD15209" s="18"/>
      <c r="AE15209" s="18"/>
      <c r="AJ15209" s="7"/>
      <c r="AL15209" s="7"/>
      <c r="AN15209" s="7"/>
      <c r="AP15209" s="7"/>
      <c r="AR15209" s="7"/>
      <c r="AX15209" s="7"/>
      <c r="AY15209" s="7"/>
      <c r="BE15209" s="9"/>
      <c r="BW15209" s="17"/>
      <c r="CH15209" s="7"/>
      <c r="CJ15209" s="7"/>
      <c r="CP15209" s="7"/>
      <c r="CR15209" s="7"/>
      <c r="CS15209" s="7"/>
      <c r="CU15209" s="16"/>
      <c r="DB15209" s="7"/>
      <c r="DD15209" s="7"/>
      <c r="DF15209" s="9"/>
    </row>
    <row r="15210" spans="3:110" x14ac:dyDescent="0.25">
      <c r="C15210" s="6"/>
      <c r="H15210" s="7"/>
      <c r="L15210" s="18"/>
      <c r="M15210" s="18"/>
      <c r="N15210" s="20"/>
      <c r="AD15210" s="18"/>
      <c r="AE15210" s="18"/>
      <c r="AJ15210" s="7"/>
      <c r="AL15210" s="7"/>
      <c r="AN15210" s="7"/>
      <c r="AP15210" s="7"/>
      <c r="AR15210" s="7"/>
      <c r="AX15210" s="7"/>
      <c r="AY15210" s="7"/>
      <c r="BE15210" s="9"/>
      <c r="BW15210" s="17"/>
      <c r="CH15210" s="7"/>
      <c r="CJ15210" s="7"/>
      <c r="CP15210" s="7"/>
      <c r="CR15210" s="7"/>
      <c r="CS15210" s="7"/>
      <c r="CU15210" s="16"/>
      <c r="DB15210" s="7"/>
      <c r="DD15210" s="7"/>
      <c r="DF15210" s="9"/>
    </row>
    <row r="15211" spans="3:110" x14ac:dyDescent="0.25">
      <c r="C15211" s="6"/>
      <c r="H15211" s="7"/>
      <c r="L15211" s="18"/>
      <c r="M15211" s="18"/>
      <c r="N15211" s="20"/>
      <c r="AD15211" s="18"/>
      <c r="AE15211" s="18"/>
      <c r="AJ15211" s="7"/>
      <c r="AL15211" s="7"/>
      <c r="AN15211" s="7"/>
      <c r="AP15211" s="7"/>
      <c r="AR15211" s="7"/>
      <c r="AX15211" s="7"/>
      <c r="AY15211" s="7"/>
      <c r="BE15211" s="9"/>
      <c r="BW15211" s="17"/>
      <c r="CH15211" s="7"/>
      <c r="CJ15211" s="7"/>
      <c r="CP15211" s="7"/>
      <c r="CR15211" s="7"/>
      <c r="CS15211" s="7"/>
      <c r="CU15211" s="16"/>
      <c r="DB15211" s="7"/>
      <c r="DD15211" s="7"/>
      <c r="DF15211" s="9"/>
    </row>
    <row r="15212" spans="3:110" x14ac:dyDescent="0.25">
      <c r="C15212" s="6"/>
      <c r="H15212" s="7"/>
      <c r="L15212" s="18"/>
      <c r="M15212" s="18"/>
      <c r="N15212" s="20"/>
      <c r="AD15212" s="18"/>
      <c r="AE15212" s="18"/>
      <c r="AJ15212" s="7"/>
      <c r="AL15212" s="7"/>
      <c r="AN15212" s="7"/>
      <c r="AP15212" s="7"/>
      <c r="AR15212" s="7"/>
      <c r="AX15212" s="7"/>
      <c r="AY15212" s="7"/>
      <c r="BE15212" s="9"/>
      <c r="BW15212" s="17"/>
      <c r="CH15212" s="7"/>
      <c r="CJ15212" s="7"/>
      <c r="CP15212" s="7"/>
      <c r="CR15212" s="7"/>
      <c r="CS15212" s="7"/>
      <c r="CU15212" s="16"/>
      <c r="DB15212" s="7"/>
      <c r="DD15212" s="7"/>
      <c r="DF15212" s="9"/>
    </row>
    <row r="15213" spans="3:110" x14ac:dyDescent="0.25">
      <c r="C15213" s="6"/>
      <c r="H15213" s="7"/>
      <c r="L15213" s="18"/>
      <c r="M15213" s="18"/>
      <c r="N15213" s="20"/>
      <c r="AD15213" s="18"/>
      <c r="AE15213" s="18"/>
      <c r="AJ15213" s="7"/>
      <c r="AL15213" s="7"/>
      <c r="AN15213" s="7"/>
      <c r="AP15213" s="7"/>
      <c r="AR15213" s="7"/>
      <c r="AX15213" s="7"/>
      <c r="AY15213" s="7"/>
      <c r="BE15213" s="9"/>
      <c r="BW15213" s="17"/>
      <c r="CH15213" s="7"/>
      <c r="CJ15213" s="7"/>
      <c r="CP15213" s="7"/>
      <c r="CR15213" s="7"/>
      <c r="CS15213" s="7"/>
      <c r="CU15213" s="16"/>
      <c r="DB15213" s="7"/>
      <c r="DD15213" s="7"/>
      <c r="DF15213" s="9"/>
    </row>
    <row r="15214" spans="3:110" x14ac:dyDescent="0.25">
      <c r="C15214" s="6"/>
      <c r="H15214" s="7"/>
      <c r="L15214" s="18"/>
      <c r="M15214" s="18"/>
      <c r="N15214" s="20"/>
      <c r="AD15214" s="18"/>
      <c r="AE15214" s="18"/>
      <c r="AJ15214" s="7"/>
      <c r="AL15214" s="7"/>
      <c r="AN15214" s="7"/>
      <c r="AP15214" s="7"/>
      <c r="AR15214" s="7"/>
      <c r="AX15214" s="7"/>
      <c r="AY15214" s="7"/>
      <c r="BE15214" s="9"/>
      <c r="BW15214" s="17"/>
      <c r="CH15214" s="7"/>
      <c r="CJ15214" s="7"/>
      <c r="CP15214" s="7"/>
      <c r="CR15214" s="7"/>
      <c r="CS15214" s="7"/>
      <c r="CU15214" s="16"/>
      <c r="DB15214" s="7"/>
      <c r="DD15214" s="7"/>
      <c r="DF15214" s="9"/>
    </row>
    <row r="15215" spans="3:110" x14ac:dyDescent="0.25">
      <c r="C15215" s="6"/>
      <c r="H15215" s="7"/>
      <c r="L15215" s="18"/>
      <c r="M15215" s="18"/>
      <c r="N15215" s="20"/>
      <c r="AD15215" s="18"/>
      <c r="AE15215" s="18"/>
      <c r="AJ15215" s="7"/>
      <c r="AL15215" s="7"/>
      <c r="AN15215" s="7"/>
      <c r="AP15215" s="7"/>
      <c r="AR15215" s="7"/>
      <c r="AX15215" s="7"/>
      <c r="AY15215" s="7"/>
      <c r="BE15215" s="9"/>
      <c r="BW15215" s="17"/>
      <c r="CH15215" s="7"/>
      <c r="CJ15215" s="7"/>
      <c r="CP15215" s="7"/>
      <c r="CR15215" s="7"/>
      <c r="CS15215" s="7"/>
      <c r="CU15215" s="16"/>
      <c r="DB15215" s="7"/>
      <c r="DD15215" s="7"/>
      <c r="DF15215" s="9"/>
    </row>
    <row r="15216" spans="3:110" x14ac:dyDescent="0.25">
      <c r="C15216" s="6"/>
      <c r="H15216" s="7"/>
      <c r="L15216" s="18"/>
      <c r="M15216" s="18"/>
      <c r="N15216" s="20"/>
      <c r="AD15216" s="18"/>
      <c r="AE15216" s="18"/>
      <c r="AJ15216" s="7"/>
      <c r="AL15216" s="7"/>
      <c r="AN15216" s="7"/>
      <c r="AP15216" s="7"/>
      <c r="AR15216" s="7"/>
      <c r="AX15216" s="7"/>
      <c r="AY15216" s="7"/>
      <c r="BE15216" s="9"/>
      <c r="BW15216" s="17"/>
      <c r="CH15216" s="7"/>
      <c r="CJ15216" s="7"/>
      <c r="CP15216" s="7"/>
      <c r="CR15216" s="7"/>
      <c r="CS15216" s="7"/>
      <c r="CU15216" s="16"/>
      <c r="DB15216" s="7"/>
      <c r="DD15216" s="7"/>
      <c r="DF15216" s="9"/>
    </row>
    <row r="15217" spans="3:110" x14ac:dyDescent="0.25">
      <c r="C15217" s="6"/>
      <c r="H15217" s="7"/>
      <c r="L15217" s="18"/>
      <c r="M15217" s="18"/>
      <c r="N15217" s="20"/>
      <c r="AD15217" s="18"/>
      <c r="AE15217" s="18"/>
      <c r="AJ15217" s="7"/>
      <c r="AL15217" s="7"/>
      <c r="AN15217" s="7"/>
      <c r="AP15217" s="7"/>
      <c r="AR15217" s="7"/>
      <c r="AX15217" s="7"/>
      <c r="AY15217" s="7"/>
      <c r="BE15217" s="9"/>
      <c r="BW15217" s="17"/>
      <c r="CH15217" s="7"/>
      <c r="CJ15217" s="7"/>
      <c r="CP15217" s="7"/>
      <c r="CR15217" s="7"/>
      <c r="CS15217" s="7"/>
      <c r="CU15217" s="16"/>
      <c r="DB15217" s="7"/>
      <c r="DD15217" s="7"/>
      <c r="DF15217" s="9"/>
    </row>
    <row r="15218" spans="3:110" x14ac:dyDescent="0.25">
      <c r="C15218" s="6"/>
      <c r="H15218" s="7"/>
      <c r="L15218" s="18"/>
      <c r="M15218" s="18"/>
      <c r="N15218" s="20"/>
      <c r="AD15218" s="18"/>
      <c r="AE15218" s="18"/>
      <c r="AJ15218" s="7"/>
      <c r="AL15218" s="7"/>
      <c r="AN15218" s="7"/>
      <c r="AP15218" s="7"/>
      <c r="AR15218" s="7"/>
      <c r="AX15218" s="7"/>
      <c r="AY15218" s="7"/>
      <c r="BE15218" s="9"/>
      <c r="BW15218" s="17"/>
      <c r="CH15218" s="7"/>
      <c r="CJ15218" s="7"/>
      <c r="CP15218" s="7"/>
      <c r="CR15218" s="7"/>
      <c r="CS15218" s="7"/>
      <c r="CU15218" s="16"/>
      <c r="DB15218" s="7"/>
      <c r="DD15218" s="7"/>
      <c r="DF15218" s="9"/>
    </row>
    <row r="15219" spans="3:110" x14ac:dyDescent="0.25">
      <c r="C15219" s="6"/>
      <c r="H15219" s="7"/>
      <c r="L15219" s="18"/>
      <c r="M15219" s="18"/>
      <c r="N15219" s="20"/>
      <c r="AD15219" s="18"/>
      <c r="AE15219" s="18"/>
      <c r="AJ15219" s="7"/>
      <c r="AL15219" s="7"/>
      <c r="AN15219" s="7"/>
      <c r="AP15219" s="7"/>
      <c r="AR15219" s="7"/>
      <c r="AX15219" s="7"/>
      <c r="AY15219" s="7"/>
      <c r="BE15219" s="9"/>
      <c r="BW15219" s="17"/>
      <c r="CH15219" s="7"/>
      <c r="CJ15219" s="7"/>
      <c r="CP15219" s="7"/>
      <c r="CR15219" s="7"/>
      <c r="CS15219" s="7"/>
      <c r="CU15219" s="16"/>
      <c r="DB15219" s="7"/>
      <c r="DD15219" s="7"/>
      <c r="DF15219" s="9"/>
    </row>
    <row r="15220" spans="3:110" x14ac:dyDescent="0.25">
      <c r="C15220" s="6"/>
      <c r="H15220" s="7"/>
      <c r="L15220" s="18"/>
      <c r="M15220" s="18"/>
      <c r="N15220" s="20"/>
      <c r="AD15220" s="18"/>
      <c r="AE15220" s="18"/>
      <c r="AJ15220" s="7"/>
      <c r="AL15220" s="7"/>
      <c r="AN15220" s="7"/>
      <c r="AP15220" s="7"/>
      <c r="AR15220" s="7"/>
      <c r="AX15220" s="7"/>
      <c r="AY15220" s="7"/>
      <c r="BE15220" s="9"/>
      <c r="BW15220" s="17"/>
      <c r="CH15220" s="7"/>
      <c r="CJ15220" s="7"/>
      <c r="CP15220" s="7"/>
      <c r="CR15220" s="7"/>
      <c r="CS15220" s="7"/>
      <c r="CU15220" s="16"/>
      <c r="DB15220" s="7"/>
      <c r="DD15220" s="7"/>
      <c r="DF15220" s="9"/>
    </row>
    <row r="15221" spans="3:110" x14ac:dyDescent="0.25">
      <c r="C15221" s="6"/>
      <c r="H15221" s="7"/>
      <c r="L15221" s="18"/>
      <c r="M15221" s="18"/>
      <c r="N15221" s="20"/>
      <c r="AD15221" s="18"/>
      <c r="AE15221" s="18"/>
      <c r="AJ15221" s="7"/>
      <c r="AL15221" s="7"/>
      <c r="AN15221" s="7"/>
      <c r="AP15221" s="7"/>
      <c r="AR15221" s="7"/>
      <c r="AX15221" s="7"/>
      <c r="AY15221" s="7"/>
      <c r="BE15221" s="9"/>
      <c r="BW15221" s="17"/>
      <c r="CH15221" s="7"/>
      <c r="CJ15221" s="7"/>
      <c r="CP15221" s="7"/>
      <c r="CR15221" s="7"/>
      <c r="CS15221" s="7"/>
      <c r="CU15221" s="16"/>
      <c r="DB15221" s="7"/>
      <c r="DD15221" s="7"/>
      <c r="DF15221" s="9"/>
    </row>
    <row r="15222" spans="3:110" x14ac:dyDescent="0.25">
      <c r="C15222" s="6"/>
      <c r="H15222" s="7"/>
      <c r="L15222" s="18"/>
      <c r="M15222" s="18"/>
      <c r="N15222" s="20"/>
      <c r="AD15222" s="18"/>
      <c r="AE15222" s="18"/>
      <c r="AJ15222" s="7"/>
      <c r="AL15222" s="7"/>
      <c r="AN15222" s="7"/>
      <c r="AP15222" s="7"/>
      <c r="AR15222" s="7"/>
      <c r="AX15222" s="7"/>
      <c r="AY15222" s="7"/>
      <c r="BE15222" s="9"/>
      <c r="BW15222" s="17"/>
      <c r="CH15222" s="7"/>
      <c r="CJ15222" s="7"/>
      <c r="CP15222" s="7"/>
      <c r="CR15222" s="7"/>
      <c r="CS15222" s="7"/>
      <c r="CU15222" s="16"/>
      <c r="DB15222" s="7"/>
      <c r="DD15222" s="7"/>
      <c r="DF15222" s="9"/>
    </row>
    <row r="15223" spans="3:110" x14ac:dyDescent="0.25">
      <c r="C15223" s="6"/>
      <c r="H15223" s="7"/>
      <c r="L15223" s="18"/>
      <c r="M15223" s="18"/>
      <c r="N15223" s="20"/>
      <c r="AD15223" s="18"/>
      <c r="AE15223" s="18"/>
      <c r="AJ15223" s="7"/>
      <c r="AL15223" s="7"/>
      <c r="AN15223" s="7"/>
      <c r="AP15223" s="7"/>
      <c r="AR15223" s="7"/>
      <c r="AX15223" s="7"/>
      <c r="AY15223" s="7"/>
      <c r="BE15223" s="9"/>
      <c r="BW15223" s="17"/>
      <c r="CH15223" s="7"/>
      <c r="CJ15223" s="7"/>
      <c r="CP15223" s="7"/>
      <c r="CR15223" s="7"/>
      <c r="CS15223" s="7"/>
      <c r="CU15223" s="16"/>
      <c r="DB15223" s="7"/>
      <c r="DD15223" s="7"/>
      <c r="DF15223" s="9"/>
    </row>
    <row r="15224" spans="3:110" x14ac:dyDescent="0.25">
      <c r="C15224" s="6"/>
      <c r="H15224" s="7"/>
      <c r="L15224" s="18"/>
      <c r="M15224" s="18"/>
      <c r="N15224" s="20"/>
      <c r="AD15224" s="18"/>
      <c r="AE15224" s="18"/>
      <c r="AJ15224" s="7"/>
      <c r="AL15224" s="7"/>
      <c r="AN15224" s="7"/>
      <c r="AP15224" s="7"/>
      <c r="AR15224" s="7"/>
      <c r="AX15224" s="7"/>
      <c r="AY15224" s="7"/>
      <c r="BE15224" s="9"/>
      <c r="BW15224" s="17"/>
      <c r="CH15224" s="7"/>
      <c r="CJ15224" s="7"/>
      <c r="CP15224" s="7"/>
      <c r="CR15224" s="7"/>
      <c r="CS15224" s="7"/>
      <c r="CU15224" s="16"/>
      <c r="DB15224" s="7"/>
      <c r="DD15224" s="7"/>
      <c r="DF15224" s="9"/>
    </row>
    <row r="15225" spans="3:110" x14ac:dyDescent="0.25">
      <c r="C15225" s="6"/>
      <c r="H15225" s="7"/>
      <c r="L15225" s="18"/>
      <c r="M15225" s="18"/>
      <c r="N15225" s="20"/>
      <c r="AD15225" s="18"/>
      <c r="AE15225" s="18"/>
      <c r="AJ15225" s="7"/>
      <c r="AL15225" s="7"/>
      <c r="AN15225" s="7"/>
      <c r="AP15225" s="7"/>
      <c r="AR15225" s="7"/>
      <c r="AX15225" s="7"/>
      <c r="AY15225" s="7"/>
      <c r="BE15225" s="9"/>
      <c r="BW15225" s="17"/>
      <c r="CH15225" s="7"/>
      <c r="CJ15225" s="7"/>
      <c r="CP15225" s="7"/>
      <c r="CR15225" s="7"/>
      <c r="CS15225" s="7"/>
      <c r="CU15225" s="16"/>
      <c r="DB15225" s="7"/>
      <c r="DD15225" s="7"/>
      <c r="DF15225" s="9"/>
    </row>
    <row r="15226" spans="3:110" x14ac:dyDescent="0.25">
      <c r="C15226" s="6"/>
      <c r="H15226" s="7"/>
      <c r="L15226" s="18"/>
      <c r="M15226" s="18"/>
      <c r="N15226" s="20"/>
      <c r="AD15226" s="18"/>
      <c r="AE15226" s="18"/>
      <c r="AJ15226" s="7"/>
      <c r="AL15226" s="7"/>
      <c r="AN15226" s="7"/>
      <c r="AP15226" s="7"/>
      <c r="AR15226" s="7"/>
      <c r="AX15226" s="7"/>
      <c r="AY15226" s="7"/>
      <c r="BE15226" s="9"/>
      <c r="BW15226" s="17"/>
      <c r="CH15226" s="7"/>
      <c r="CJ15226" s="7"/>
      <c r="CP15226" s="7"/>
      <c r="CR15226" s="7"/>
      <c r="CS15226" s="7"/>
      <c r="CU15226" s="16"/>
      <c r="DB15226" s="7"/>
      <c r="DD15226" s="7"/>
      <c r="DF15226" s="9"/>
    </row>
    <row r="15227" spans="3:110" x14ac:dyDescent="0.25">
      <c r="C15227" s="6"/>
      <c r="H15227" s="7"/>
      <c r="L15227" s="18"/>
      <c r="M15227" s="18"/>
      <c r="N15227" s="20"/>
      <c r="AD15227" s="18"/>
      <c r="AE15227" s="18"/>
      <c r="AJ15227" s="7"/>
      <c r="AL15227" s="7"/>
      <c r="AN15227" s="7"/>
      <c r="AP15227" s="7"/>
      <c r="AR15227" s="7"/>
      <c r="AX15227" s="7"/>
      <c r="AY15227" s="7"/>
      <c r="BE15227" s="9"/>
      <c r="BW15227" s="17"/>
      <c r="CH15227" s="7"/>
      <c r="CJ15227" s="7"/>
      <c r="CP15227" s="7"/>
      <c r="CR15227" s="7"/>
      <c r="CS15227" s="7"/>
      <c r="CU15227" s="16"/>
      <c r="DB15227" s="7"/>
      <c r="DD15227" s="7"/>
      <c r="DF15227" s="9"/>
    </row>
    <row r="15228" spans="3:110" x14ac:dyDescent="0.25">
      <c r="C15228" s="6"/>
      <c r="H15228" s="7"/>
      <c r="L15228" s="18"/>
      <c r="M15228" s="18"/>
      <c r="N15228" s="20"/>
      <c r="AD15228" s="18"/>
      <c r="AE15228" s="18"/>
      <c r="AJ15228" s="7"/>
      <c r="AL15228" s="7"/>
      <c r="AN15228" s="7"/>
      <c r="AP15228" s="7"/>
      <c r="AR15228" s="7"/>
      <c r="AX15228" s="7"/>
      <c r="AY15228" s="7"/>
      <c r="BE15228" s="9"/>
      <c r="BW15228" s="17"/>
      <c r="CH15228" s="7"/>
      <c r="CJ15228" s="7"/>
      <c r="CP15228" s="7"/>
      <c r="CR15228" s="7"/>
      <c r="CS15228" s="7"/>
      <c r="CU15228" s="16"/>
      <c r="DB15228" s="7"/>
      <c r="DD15228" s="7"/>
      <c r="DF15228" s="9"/>
    </row>
    <row r="15229" spans="3:110" x14ac:dyDescent="0.25">
      <c r="C15229" s="6"/>
      <c r="H15229" s="7"/>
      <c r="L15229" s="18"/>
      <c r="M15229" s="18"/>
      <c r="N15229" s="20"/>
      <c r="AD15229" s="18"/>
      <c r="AE15229" s="18"/>
      <c r="AJ15229" s="7"/>
      <c r="AL15229" s="7"/>
      <c r="AN15229" s="7"/>
      <c r="AP15229" s="7"/>
      <c r="AR15229" s="7"/>
      <c r="AX15229" s="7"/>
      <c r="AY15229" s="7"/>
      <c r="BE15229" s="9"/>
      <c r="BW15229" s="17"/>
      <c r="CH15229" s="7"/>
      <c r="CJ15229" s="7"/>
      <c r="CP15229" s="7"/>
      <c r="CR15229" s="7"/>
      <c r="CS15229" s="7"/>
      <c r="CU15229" s="16"/>
      <c r="DB15229" s="7"/>
      <c r="DD15229" s="7"/>
      <c r="DF15229" s="9"/>
    </row>
    <row r="15230" spans="3:110" x14ac:dyDescent="0.25">
      <c r="C15230" s="6"/>
      <c r="H15230" s="7"/>
      <c r="L15230" s="18"/>
      <c r="M15230" s="18"/>
      <c r="N15230" s="20"/>
      <c r="AD15230" s="18"/>
      <c r="AE15230" s="18"/>
      <c r="AJ15230" s="7"/>
      <c r="AL15230" s="7"/>
      <c r="AN15230" s="7"/>
      <c r="AP15230" s="7"/>
      <c r="AR15230" s="7"/>
      <c r="AX15230" s="7"/>
      <c r="AY15230" s="7"/>
      <c r="BE15230" s="9"/>
      <c r="BW15230" s="17"/>
      <c r="CH15230" s="7"/>
      <c r="CJ15230" s="7"/>
      <c r="CP15230" s="7"/>
      <c r="CR15230" s="7"/>
      <c r="CS15230" s="7"/>
      <c r="CU15230" s="16"/>
      <c r="DB15230" s="7"/>
      <c r="DD15230" s="7"/>
      <c r="DF15230" s="9"/>
    </row>
    <row r="15231" spans="3:110" x14ac:dyDescent="0.25">
      <c r="C15231" s="6"/>
      <c r="H15231" s="7"/>
      <c r="L15231" s="18"/>
      <c r="M15231" s="18"/>
      <c r="N15231" s="20"/>
      <c r="AD15231" s="18"/>
      <c r="AE15231" s="18"/>
      <c r="AJ15231" s="7"/>
      <c r="AL15231" s="7"/>
      <c r="AN15231" s="7"/>
      <c r="AP15231" s="7"/>
      <c r="AR15231" s="7"/>
      <c r="AX15231" s="7"/>
      <c r="AY15231" s="7"/>
      <c r="BE15231" s="9"/>
      <c r="BW15231" s="17"/>
      <c r="CH15231" s="7"/>
      <c r="CJ15231" s="7"/>
      <c r="CP15231" s="7"/>
      <c r="CR15231" s="7"/>
      <c r="CS15231" s="7"/>
      <c r="CU15231" s="16"/>
      <c r="DB15231" s="7"/>
      <c r="DD15231" s="7"/>
      <c r="DF15231" s="9"/>
    </row>
    <row r="15232" spans="3:110" x14ac:dyDescent="0.25">
      <c r="C15232" s="6"/>
      <c r="H15232" s="7"/>
      <c r="L15232" s="18"/>
      <c r="M15232" s="18"/>
      <c r="N15232" s="20"/>
      <c r="AD15232" s="18"/>
      <c r="AE15232" s="18"/>
      <c r="AJ15232" s="7"/>
      <c r="AL15232" s="7"/>
      <c r="AN15232" s="7"/>
      <c r="AP15232" s="7"/>
      <c r="AR15232" s="7"/>
      <c r="AX15232" s="7"/>
      <c r="AY15232" s="7"/>
      <c r="BE15232" s="9"/>
      <c r="BW15232" s="17"/>
      <c r="CH15232" s="7"/>
      <c r="CJ15232" s="7"/>
      <c r="CP15232" s="7"/>
      <c r="CR15232" s="7"/>
      <c r="CS15232" s="7"/>
      <c r="CU15232" s="16"/>
      <c r="DB15232" s="7"/>
      <c r="DD15232" s="7"/>
      <c r="DF15232" s="9"/>
    </row>
    <row r="15233" spans="3:110" x14ac:dyDescent="0.25">
      <c r="C15233" s="6"/>
      <c r="H15233" s="7"/>
      <c r="L15233" s="18"/>
      <c r="M15233" s="18"/>
      <c r="N15233" s="20"/>
      <c r="AD15233" s="18"/>
      <c r="AE15233" s="18"/>
      <c r="AJ15233" s="7"/>
      <c r="AL15233" s="7"/>
      <c r="AN15233" s="7"/>
      <c r="AP15233" s="7"/>
      <c r="AR15233" s="7"/>
      <c r="AX15233" s="7"/>
      <c r="AY15233" s="7"/>
      <c r="BE15233" s="9"/>
      <c r="BW15233" s="17"/>
      <c r="CH15233" s="7"/>
      <c r="CJ15233" s="7"/>
      <c r="CP15233" s="7"/>
      <c r="CR15233" s="7"/>
      <c r="CS15233" s="7"/>
      <c r="CU15233" s="16"/>
      <c r="DB15233" s="7"/>
      <c r="DD15233" s="7"/>
      <c r="DF15233" s="9"/>
    </row>
    <row r="15234" spans="3:110" x14ac:dyDescent="0.25">
      <c r="C15234" s="6"/>
      <c r="H15234" s="7"/>
      <c r="L15234" s="18"/>
      <c r="M15234" s="18"/>
      <c r="N15234" s="20"/>
      <c r="AD15234" s="18"/>
      <c r="AE15234" s="18"/>
      <c r="AJ15234" s="7"/>
      <c r="AL15234" s="7"/>
      <c r="AN15234" s="7"/>
      <c r="AP15234" s="7"/>
      <c r="AR15234" s="7"/>
      <c r="AX15234" s="7"/>
      <c r="AY15234" s="7"/>
      <c r="BE15234" s="9"/>
      <c r="BW15234" s="17"/>
      <c r="CH15234" s="7"/>
      <c r="CJ15234" s="7"/>
      <c r="CP15234" s="7"/>
      <c r="CR15234" s="7"/>
      <c r="CS15234" s="7"/>
      <c r="CU15234" s="16"/>
      <c r="DB15234" s="7"/>
      <c r="DD15234" s="7"/>
      <c r="DF15234" s="9"/>
    </row>
    <row r="15235" spans="3:110" x14ac:dyDescent="0.25">
      <c r="C15235" s="6"/>
      <c r="H15235" s="7"/>
      <c r="L15235" s="18"/>
      <c r="M15235" s="18"/>
      <c r="N15235" s="20"/>
      <c r="AD15235" s="18"/>
      <c r="AE15235" s="18"/>
      <c r="AJ15235" s="7"/>
      <c r="AL15235" s="7"/>
      <c r="AN15235" s="7"/>
      <c r="AP15235" s="7"/>
      <c r="AR15235" s="7"/>
      <c r="AX15235" s="7"/>
      <c r="AY15235" s="7"/>
      <c r="BE15235" s="9"/>
      <c r="BW15235" s="17"/>
      <c r="CH15235" s="7"/>
      <c r="CJ15235" s="7"/>
      <c r="CP15235" s="7"/>
      <c r="CR15235" s="7"/>
      <c r="CS15235" s="7"/>
      <c r="CU15235" s="16"/>
      <c r="DB15235" s="7"/>
      <c r="DD15235" s="7"/>
      <c r="DF15235" s="9"/>
    </row>
    <row r="15236" spans="3:110" x14ac:dyDescent="0.25">
      <c r="C15236" s="6"/>
      <c r="H15236" s="7"/>
      <c r="L15236" s="18"/>
      <c r="M15236" s="18"/>
      <c r="N15236" s="20"/>
      <c r="AD15236" s="18"/>
      <c r="AE15236" s="18"/>
      <c r="AJ15236" s="7"/>
      <c r="AL15236" s="7"/>
      <c r="AN15236" s="7"/>
      <c r="AP15236" s="7"/>
      <c r="AR15236" s="7"/>
      <c r="AX15236" s="7"/>
      <c r="AY15236" s="7"/>
      <c r="BE15236" s="9"/>
      <c r="BW15236" s="17"/>
      <c r="CH15236" s="7"/>
      <c r="CJ15236" s="7"/>
      <c r="CP15236" s="7"/>
      <c r="CR15236" s="7"/>
      <c r="CS15236" s="7"/>
      <c r="CU15236" s="16"/>
      <c r="DB15236" s="7"/>
      <c r="DD15236" s="7"/>
      <c r="DF15236" s="9"/>
    </row>
    <row r="15237" spans="3:110" x14ac:dyDescent="0.25">
      <c r="C15237" s="6"/>
      <c r="H15237" s="7"/>
      <c r="L15237" s="18"/>
      <c r="M15237" s="18"/>
      <c r="N15237" s="20"/>
      <c r="AD15237" s="18"/>
      <c r="AE15237" s="18"/>
      <c r="AJ15237" s="7"/>
      <c r="AL15237" s="7"/>
      <c r="AN15237" s="7"/>
      <c r="AP15237" s="7"/>
      <c r="AR15237" s="7"/>
      <c r="AX15237" s="7"/>
      <c r="AY15237" s="7"/>
      <c r="BE15237" s="9"/>
      <c r="BW15237" s="17"/>
      <c r="CH15237" s="7"/>
      <c r="CJ15237" s="7"/>
      <c r="CP15237" s="7"/>
      <c r="CR15237" s="7"/>
      <c r="CS15237" s="7"/>
      <c r="CU15237" s="16"/>
      <c r="DB15237" s="7"/>
      <c r="DD15237" s="7"/>
      <c r="DF15237" s="9"/>
    </row>
    <row r="15238" spans="3:110" x14ac:dyDescent="0.25">
      <c r="C15238" s="6"/>
      <c r="H15238" s="7"/>
      <c r="L15238" s="18"/>
      <c r="M15238" s="18"/>
      <c r="N15238" s="20"/>
      <c r="AD15238" s="18"/>
      <c r="AE15238" s="18"/>
      <c r="AJ15238" s="7"/>
      <c r="AL15238" s="7"/>
      <c r="AN15238" s="7"/>
      <c r="AP15238" s="7"/>
      <c r="AR15238" s="7"/>
      <c r="AX15238" s="7"/>
      <c r="AY15238" s="7"/>
      <c r="BE15238" s="9"/>
      <c r="BW15238" s="17"/>
      <c r="CH15238" s="7"/>
      <c r="CJ15238" s="7"/>
      <c r="CP15238" s="7"/>
      <c r="CR15238" s="7"/>
      <c r="CS15238" s="7"/>
      <c r="CU15238" s="16"/>
      <c r="DB15238" s="7"/>
      <c r="DD15238" s="7"/>
      <c r="DF15238" s="9"/>
    </row>
    <row r="15239" spans="3:110" x14ac:dyDescent="0.25">
      <c r="C15239" s="6"/>
      <c r="H15239" s="7"/>
      <c r="L15239" s="18"/>
      <c r="M15239" s="18"/>
      <c r="N15239" s="20"/>
      <c r="AD15239" s="18"/>
      <c r="AE15239" s="18"/>
      <c r="AJ15239" s="7"/>
      <c r="AL15239" s="7"/>
      <c r="AN15239" s="7"/>
      <c r="AP15239" s="7"/>
      <c r="AR15239" s="7"/>
      <c r="AX15239" s="7"/>
      <c r="AY15239" s="7"/>
      <c r="BE15239" s="9"/>
      <c r="BW15239" s="17"/>
      <c r="CH15239" s="7"/>
      <c r="CJ15239" s="7"/>
      <c r="CP15239" s="7"/>
      <c r="CR15239" s="7"/>
      <c r="CS15239" s="7"/>
      <c r="CU15239" s="16"/>
      <c r="DB15239" s="7"/>
      <c r="DD15239" s="7"/>
      <c r="DF15239" s="9"/>
    </row>
    <row r="15240" spans="3:110" x14ac:dyDescent="0.25">
      <c r="C15240" s="6"/>
      <c r="H15240" s="7"/>
      <c r="L15240" s="18"/>
      <c r="M15240" s="18"/>
      <c r="N15240" s="20"/>
      <c r="AD15240" s="18"/>
      <c r="AE15240" s="18"/>
      <c r="AJ15240" s="7"/>
      <c r="AL15240" s="7"/>
      <c r="AN15240" s="7"/>
      <c r="AP15240" s="7"/>
      <c r="AR15240" s="7"/>
      <c r="AX15240" s="7"/>
      <c r="AY15240" s="7"/>
      <c r="BE15240" s="9"/>
      <c r="BW15240" s="17"/>
      <c r="CH15240" s="7"/>
      <c r="CJ15240" s="7"/>
      <c r="CP15240" s="7"/>
      <c r="CR15240" s="7"/>
      <c r="CS15240" s="7"/>
      <c r="CU15240" s="16"/>
      <c r="DB15240" s="7"/>
      <c r="DD15240" s="7"/>
      <c r="DF15240" s="9"/>
    </row>
    <row r="15241" spans="3:110" x14ac:dyDescent="0.25">
      <c r="C15241" s="6"/>
      <c r="H15241" s="7"/>
      <c r="L15241" s="18"/>
      <c r="M15241" s="18"/>
      <c r="N15241" s="20"/>
      <c r="AD15241" s="18"/>
      <c r="AE15241" s="18"/>
      <c r="AJ15241" s="7"/>
      <c r="AL15241" s="7"/>
      <c r="AN15241" s="7"/>
      <c r="AP15241" s="7"/>
      <c r="AR15241" s="7"/>
      <c r="AX15241" s="7"/>
      <c r="AY15241" s="7"/>
      <c r="BE15241" s="9"/>
      <c r="BW15241" s="17"/>
      <c r="CH15241" s="7"/>
      <c r="CJ15241" s="7"/>
      <c r="CP15241" s="7"/>
      <c r="CR15241" s="7"/>
      <c r="CS15241" s="7"/>
      <c r="CU15241" s="16"/>
      <c r="DB15241" s="7"/>
      <c r="DD15241" s="7"/>
      <c r="DF15241" s="9"/>
    </row>
    <row r="15242" spans="3:110" x14ac:dyDescent="0.25">
      <c r="C15242" s="6"/>
      <c r="H15242" s="7"/>
      <c r="L15242" s="18"/>
      <c r="M15242" s="18"/>
      <c r="N15242" s="20"/>
      <c r="AD15242" s="18"/>
      <c r="AE15242" s="18"/>
      <c r="AJ15242" s="7"/>
      <c r="AL15242" s="7"/>
      <c r="AN15242" s="7"/>
      <c r="AP15242" s="7"/>
      <c r="AR15242" s="7"/>
      <c r="AX15242" s="7"/>
      <c r="AY15242" s="7"/>
      <c r="BE15242" s="9"/>
      <c r="BW15242" s="17"/>
      <c r="CH15242" s="7"/>
      <c r="CJ15242" s="7"/>
      <c r="CP15242" s="7"/>
      <c r="CR15242" s="7"/>
      <c r="CS15242" s="7"/>
      <c r="CU15242" s="16"/>
      <c r="DB15242" s="7"/>
      <c r="DD15242" s="7"/>
      <c r="DF15242" s="9"/>
    </row>
    <row r="15243" spans="3:110" x14ac:dyDescent="0.25">
      <c r="C15243" s="6"/>
      <c r="H15243" s="7"/>
      <c r="L15243" s="18"/>
      <c r="M15243" s="18"/>
      <c r="N15243" s="20"/>
      <c r="AD15243" s="18"/>
      <c r="AE15243" s="18"/>
      <c r="AJ15243" s="7"/>
      <c r="AL15243" s="7"/>
      <c r="AN15243" s="7"/>
      <c r="AP15243" s="7"/>
      <c r="AR15243" s="7"/>
      <c r="AX15243" s="7"/>
      <c r="AY15243" s="7"/>
      <c r="BE15243" s="9"/>
      <c r="BW15243" s="17"/>
      <c r="CH15243" s="7"/>
      <c r="CJ15243" s="7"/>
      <c r="CP15243" s="7"/>
      <c r="CR15243" s="7"/>
      <c r="CS15243" s="7"/>
      <c r="CU15243" s="16"/>
      <c r="DB15243" s="7"/>
      <c r="DD15243" s="7"/>
      <c r="DF15243" s="9"/>
    </row>
    <row r="15244" spans="3:110" x14ac:dyDescent="0.25">
      <c r="C15244" s="6"/>
      <c r="H15244" s="7"/>
      <c r="L15244" s="18"/>
      <c r="M15244" s="18"/>
      <c r="N15244" s="20"/>
      <c r="AD15244" s="18"/>
      <c r="AE15244" s="18"/>
      <c r="AJ15244" s="7"/>
      <c r="AL15244" s="7"/>
      <c r="AN15244" s="7"/>
      <c r="AP15244" s="7"/>
      <c r="AR15244" s="7"/>
      <c r="AX15244" s="7"/>
      <c r="AY15244" s="7"/>
      <c r="BE15244" s="9"/>
      <c r="BW15244" s="17"/>
      <c r="CH15244" s="7"/>
      <c r="CJ15244" s="7"/>
      <c r="CP15244" s="7"/>
      <c r="CR15244" s="7"/>
      <c r="CS15244" s="7"/>
      <c r="CU15244" s="16"/>
      <c r="DB15244" s="7"/>
      <c r="DD15244" s="7"/>
      <c r="DF15244" s="9"/>
    </row>
    <row r="15245" spans="3:110" x14ac:dyDescent="0.25">
      <c r="C15245" s="6"/>
      <c r="H15245" s="7"/>
      <c r="L15245" s="18"/>
      <c r="M15245" s="18"/>
      <c r="N15245" s="20"/>
      <c r="AD15245" s="18"/>
      <c r="AE15245" s="18"/>
      <c r="AJ15245" s="7"/>
      <c r="AL15245" s="7"/>
      <c r="AN15245" s="7"/>
      <c r="AP15245" s="7"/>
      <c r="AR15245" s="7"/>
      <c r="AX15245" s="7"/>
      <c r="AY15245" s="7"/>
      <c r="BE15245" s="9"/>
      <c r="BW15245" s="17"/>
      <c r="CH15245" s="7"/>
      <c r="CJ15245" s="7"/>
      <c r="CP15245" s="7"/>
      <c r="CR15245" s="7"/>
      <c r="CS15245" s="7"/>
      <c r="CU15245" s="16"/>
      <c r="DB15245" s="7"/>
      <c r="DD15245" s="7"/>
      <c r="DF15245" s="9"/>
    </row>
    <row r="15246" spans="3:110" x14ac:dyDescent="0.25">
      <c r="C15246" s="6"/>
      <c r="H15246" s="7"/>
      <c r="L15246" s="18"/>
      <c r="M15246" s="18"/>
      <c r="N15246" s="20"/>
      <c r="AD15246" s="18"/>
      <c r="AE15246" s="18"/>
      <c r="AJ15246" s="7"/>
      <c r="AL15246" s="7"/>
      <c r="AN15246" s="7"/>
      <c r="AP15246" s="7"/>
      <c r="AR15246" s="7"/>
      <c r="AX15246" s="7"/>
      <c r="AY15246" s="7"/>
      <c r="BE15246" s="9"/>
      <c r="BW15246" s="17"/>
      <c r="CH15246" s="7"/>
      <c r="CJ15246" s="7"/>
      <c r="CP15246" s="7"/>
      <c r="CR15246" s="7"/>
      <c r="CS15246" s="7"/>
      <c r="CU15246" s="16"/>
      <c r="DB15246" s="7"/>
      <c r="DD15246" s="7"/>
      <c r="DF15246" s="9"/>
    </row>
    <row r="15247" spans="3:110" x14ac:dyDescent="0.25">
      <c r="C15247" s="6"/>
      <c r="H15247" s="7"/>
      <c r="L15247" s="18"/>
      <c r="M15247" s="18"/>
      <c r="N15247" s="20"/>
      <c r="AD15247" s="18"/>
      <c r="AE15247" s="18"/>
      <c r="AJ15247" s="7"/>
      <c r="AL15247" s="7"/>
      <c r="AN15247" s="7"/>
      <c r="AP15247" s="7"/>
      <c r="AR15247" s="7"/>
      <c r="AX15247" s="7"/>
      <c r="AY15247" s="7"/>
      <c r="BE15247" s="9"/>
      <c r="BW15247" s="17"/>
      <c r="CH15247" s="7"/>
      <c r="CJ15247" s="7"/>
      <c r="CP15247" s="7"/>
      <c r="CR15247" s="7"/>
      <c r="CS15247" s="7"/>
      <c r="CU15247" s="16"/>
      <c r="DB15247" s="7"/>
      <c r="DD15247" s="7"/>
      <c r="DF15247" s="9"/>
    </row>
    <row r="15248" spans="3:110" x14ac:dyDescent="0.25">
      <c r="C15248" s="6"/>
      <c r="H15248" s="7"/>
      <c r="L15248" s="18"/>
      <c r="M15248" s="18"/>
      <c r="N15248" s="20"/>
      <c r="AD15248" s="18"/>
      <c r="AE15248" s="18"/>
      <c r="AJ15248" s="7"/>
      <c r="AL15248" s="7"/>
      <c r="AN15248" s="7"/>
      <c r="AP15248" s="7"/>
      <c r="AR15248" s="7"/>
      <c r="AX15248" s="7"/>
      <c r="AY15248" s="7"/>
      <c r="BE15248" s="9"/>
      <c r="BW15248" s="17"/>
      <c r="CH15248" s="7"/>
      <c r="CJ15248" s="7"/>
      <c r="CP15248" s="7"/>
      <c r="CR15248" s="7"/>
      <c r="CS15248" s="7"/>
      <c r="CU15248" s="16"/>
      <c r="DB15248" s="7"/>
      <c r="DD15248" s="7"/>
      <c r="DF15248" s="9"/>
    </row>
    <row r="15249" spans="3:110" x14ac:dyDescent="0.25">
      <c r="C15249" s="6"/>
      <c r="H15249" s="7"/>
      <c r="L15249" s="18"/>
      <c r="M15249" s="18"/>
      <c r="N15249" s="20"/>
      <c r="AD15249" s="18"/>
      <c r="AE15249" s="18"/>
      <c r="AJ15249" s="7"/>
      <c r="AL15249" s="7"/>
      <c r="AN15249" s="7"/>
      <c r="AP15249" s="7"/>
      <c r="AR15249" s="7"/>
      <c r="AX15249" s="7"/>
      <c r="AY15249" s="7"/>
      <c r="BE15249" s="9"/>
      <c r="BW15249" s="17"/>
      <c r="CH15249" s="7"/>
      <c r="CJ15249" s="7"/>
      <c r="CP15249" s="7"/>
      <c r="CR15249" s="7"/>
      <c r="CS15249" s="7"/>
      <c r="CU15249" s="16"/>
      <c r="DB15249" s="7"/>
      <c r="DD15249" s="7"/>
      <c r="DF15249" s="9"/>
    </row>
    <row r="15250" spans="3:110" x14ac:dyDescent="0.25">
      <c r="C15250" s="6"/>
      <c r="H15250" s="7"/>
      <c r="L15250" s="18"/>
      <c r="M15250" s="18"/>
      <c r="N15250" s="20"/>
      <c r="AD15250" s="18"/>
      <c r="AE15250" s="18"/>
      <c r="AJ15250" s="7"/>
      <c r="AL15250" s="7"/>
      <c r="AN15250" s="7"/>
      <c r="AP15250" s="7"/>
      <c r="AR15250" s="7"/>
      <c r="AX15250" s="7"/>
      <c r="AY15250" s="7"/>
      <c r="BE15250" s="9"/>
      <c r="BW15250" s="17"/>
      <c r="CH15250" s="7"/>
      <c r="CJ15250" s="7"/>
      <c r="CP15250" s="7"/>
      <c r="CR15250" s="7"/>
      <c r="CS15250" s="7"/>
      <c r="CU15250" s="16"/>
      <c r="DB15250" s="7"/>
      <c r="DD15250" s="7"/>
      <c r="DF15250" s="9"/>
    </row>
    <row r="15251" spans="3:110" x14ac:dyDescent="0.25">
      <c r="C15251" s="6"/>
      <c r="H15251" s="7"/>
      <c r="L15251" s="18"/>
      <c r="M15251" s="18"/>
      <c r="N15251" s="20"/>
      <c r="AD15251" s="18"/>
      <c r="AE15251" s="18"/>
      <c r="AJ15251" s="7"/>
      <c r="AL15251" s="7"/>
      <c r="AN15251" s="7"/>
      <c r="AP15251" s="7"/>
      <c r="AR15251" s="7"/>
      <c r="AX15251" s="7"/>
      <c r="AY15251" s="7"/>
      <c r="BE15251" s="9"/>
      <c r="BW15251" s="17"/>
      <c r="CH15251" s="7"/>
      <c r="CJ15251" s="7"/>
      <c r="CP15251" s="7"/>
      <c r="CR15251" s="7"/>
      <c r="CS15251" s="7"/>
      <c r="CU15251" s="16"/>
      <c r="DB15251" s="7"/>
      <c r="DD15251" s="7"/>
      <c r="DF15251" s="9"/>
    </row>
    <row r="15252" spans="3:110" x14ac:dyDescent="0.25">
      <c r="C15252" s="6"/>
      <c r="H15252" s="7"/>
      <c r="L15252" s="18"/>
      <c r="M15252" s="18"/>
      <c r="N15252" s="20"/>
      <c r="AD15252" s="18"/>
      <c r="AE15252" s="18"/>
      <c r="AJ15252" s="7"/>
      <c r="AL15252" s="7"/>
      <c r="AN15252" s="7"/>
      <c r="AP15252" s="7"/>
      <c r="AR15252" s="7"/>
      <c r="AX15252" s="7"/>
      <c r="AY15252" s="7"/>
      <c r="BE15252" s="9"/>
      <c r="BW15252" s="17"/>
      <c r="CH15252" s="7"/>
      <c r="CJ15252" s="7"/>
      <c r="CP15252" s="7"/>
      <c r="CR15252" s="7"/>
      <c r="CS15252" s="7"/>
      <c r="CU15252" s="16"/>
      <c r="DB15252" s="7"/>
      <c r="DD15252" s="7"/>
      <c r="DF15252" s="9"/>
    </row>
    <row r="15253" spans="3:110" x14ac:dyDescent="0.25">
      <c r="C15253" s="6"/>
      <c r="H15253" s="7"/>
      <c r="L15253" s="18"/>
      <c r="M15253" s="18"/>
      <c r="N15253" s="20"/>
      <c r="AD15253" s="18"/>
      <c r="AE15253" s="18"/>
      <c r="AJ15253" s="7"/>
      <c r="AL15253" s="7"/>
      <c r="AN15253" s="7"/>
      <c r="AP15253" s="7"/>
      <c r="AR15253" s="7"/>
      <c r="AX15253" s="7"/>
      <c r="AY15253" s="7"/>
      <c r="BE15253" s="9"/>
      <c r="BW15253" s="17"/>
      <c r="CH15253" s="7"/>
      <c r="CJ15253" s="7"/>
      <c r="CP15253" s="7"/>
      <c r="CR15253" s="7"/>
      <c r="CS15253" s="7"/>
      <c r="CU15253" s="16"/>
      <c r="DB15253" s="7"/>
      <c r="DD15253" s="7"/>
      <c r="DF15253" s="9"/>
    </row>
    <row r="15254" spans="3:110" x14ac:dyDescent="0.25">
      <c r="C15254" s="6"/>
      <c r="H15254" s="7"/>
      <c r="L15254" s="18"/>
      <c r="M15254" s="18"/>
      <c r="N15254" s="20"/>
      <c r="AD15254" s="18"/>
      <c r="AE15254" s="18"/>
      <c r="AJ15254" s="7"/>
      <c r="AL15254" s="7"/>
      <c r="AN15254" s="7"/>
      <c r="AP15254" s="7"/>
      <c r="AR15254" s="7"/>
      <c r="AX15254" s="7"/>
      <c r="AY15254" s="7"/>
      <c r="BE15254" s="9"/>
      <c r="BW15254" s="17"/>
      <c r="CH15254" s="7"/>
      <c r="CJ15254" s="7"/>
      <c r="CP15254" s="7"/>
      <c r="CR15254" s="7"/>
      <c r="CS15254" s="7"/>
      <c r="CU15254" s="16"/>
      <c r="DB15254" s="7"/>
      <c r="DD15254" s="7"/>
      <c r="DF15254" s="9"/>
    </row>
    <row r="15255" spans="3:110" x14ac:dyDescent="0.25">
      <c r="C15255" s="6"/>
      <c r="H15255" s="7"/>
      <c r="L15255" s="18"/>
      <c r="M15255" s="18"/>
      <c r="N15255" s="20"/>
      <c r="AD15255" s="18"/>
      <c r="AE15255" s="18"/>
      <c r="AJ15255" s="7"/>
      <c r="AL15255" s="7"/>
      <c r="AN15255" s="7"/>
      <c r="AP15255" s="7"/>
      <c r="AR15255" s="7"/>
      <c r="AX15255" s="7"/>
      <c r="AY15255" s="7"/>
      <c r="BE15255" s="9"/>
      <c r="BW15255" s="17"/>
      <c r="CH15255" s="7"/>
      <c r="CJ15255" s="7"/>
      <c r="CP15255" s="7"/>
      <c r="CR15255" s="7"/>
      <c r="CS15255" s="7"/>
      <c r="CU15255" s="16"/>
      <c r="DB15255" s="7"/>
      <c r="DD15255" s="7"/>
      <c r="DF15255" s="9"/>
    </row>
    <row r="15256" spans="3:110" x14ac:dyDescent="0.25">
      <c r="C15256" s="6"/>
      <c r="H15256" s="7"/>
      <c r="L15256" s="18"/>
      <c r="M15256" s="18"/>
      <c r="N15256" s="20"/>
      <c r="AD15256" s="18"/>
      <c r="AE15256" s="18"/>
      <c r="AJ15256" s="7"/>
      <c r="AL15256" s="7"/>
      <c r="AN15256" s="7"/>
      <c r="AP15256" s="7"/>
      <c r="AR15256" s="7"/>
      <c r="AX15256" s="7"/>
      <c r="AY15256" s="7"/>
      <c r="BE15256" s="9"/>
      <c r="BW15256" s="17"/>
      <c r="CH15256" s="7"/>
      <c r="CJ15256" s="7"/>
      <c r="CP15256" s="7"/>
      <c r="CR15256" s="7"/>
      <c r="CS15256" s="7"/>
      <c r="CU15256" s="16"/>
      <c r="DB15256" s="7"/>
      <c r="DD15256" s="7"/>
      <c r="DF15256" s="9"/>
    </row>
    <row r="15257" spans="3:110" x14ac:dyDescent="0.25">
      <c r="C15257" s="6"/>
      <c r="H15257" s="7"/>
      <c r="L15257" s="18"/>
      <c r="M15257" s="18"/>
      <c r="N15257" s="20"/>
      <c r="AD15257" s="18"/>
      <c r="AE15257" s="18"/>
      <c r="AJ15257" s="7"/>
      <c r="AL15257" s="7"/>
      <c r="AN15257" s="7"/>
      <c r="AP15257" s="7"/>
      <c r="AR15257" s="7"/>
      <c r="AX15257" s="7"/>
      <c r="AY15257" s="7"/>
      <c r="BE15257" s="9"/>
      <c r="BW15257" s="17"/>
      <c r="CH15257" s="7"/>
      <c r="CJ15257" s="7"/>
      <c r="CP15257" s="7"/>
      <c r="CR15257" s="7"/>
      <c r="CS15257" s="7"/>
      <c r="CU15257" s="16"/>
      <c r="DB15257" s="7"/>
      <c r="DD15257" s="7"/>
      <c r="DF15257" s="9"/>
    </row>
    <row r="15258" spans="3:110" x14ac:dyDescent="0.25">
      <c r="C15258" s="6"/>
      <c r="H15258" s="7"/>
      <c r="L15258" s="18"/>
      <c r="M15258" s="18"/>
      <c r="N15258" s="20"/>
      <c r="AD15258" s="18"/>
      <c r="AE15258" s="18"/>
      <c r="AJ15258" s="7"/>
      <c r="AL15258" s="7"/>
      <c r="AN15258" s="7"/>
      <c r="AP15258" s="7"/>
      <c r="AR15258" s="7"/>
      <c r="AX15258" s="7"/>
      <c r="AY15258" s="7"/>
      <c r="BE15258" s="9"/>
      <c r="BW15258" s="17"/>
      <c r="CH15258" s="7"/>
      <c r="CJ15258" s="7"/>
      <c r="CP15258" s="7"/>
      <c r="CR15258" s="7"/>
      <c r="CS15258" s="7"/>
      <c r="CU15258" s="16"/>
      <c r="DB15258" s="7"/>
      <c r="DD15258" s="7"/>
      <c r="DF15258" s="9"/>
    </row>
    <row r="15259" spans="3:110" x14ac:dyDescent="0.25">
      <c r="C15259" s="6"/>
      <c r="H15259" s="7"/>
      <c r="L15259" s="18"/>
      <c r="M15259" s="18"/>
      <c r="N15259" s="20"/>
      <c r="AD15259" s="18"/>
      <c r="AE15259" s="18"/>
      <c r="AJ15259" s="7"/>
      <c r="AL15259" s="7"/>
      <c r="AN15259" s="7"/>
      <c r="AP15259" s="7"/>
      <c r="AR15259" s="7"/>
      <c r="AX15259" s="7"/>
      <c r="AY15259" s="7"/>
      <c r="BE15259" s="9"/>
      <c r="BW15259" s="17"/>
      <c r="CH15259" s="7"/>
      <c r="CJ15259" s="7"/>
      <c r="CP15259" s="7"/>
      <c r="CR15259" s="7"/>
      <c r="CS15259" s="7"/>
      <c r="CU15259" s="16"/>
      <c r="DB15259" s="7"/>
      <c r="DD15259" s="7"/>
      <c r="DF15259" s="9"/>
    </row>
    <row r="15260" spans="3:110" x14ac:dyDescent="0.25">
      <c r="C15260" s="6"/>
      <c r="H15260" s="7"/>
      <c r="L15260" s="18"/>
      <c r="M15260" s="18"/>
      <c r="N15260" s="20"/>
      <c r="AD15260" s="18"/>
      <c r="AE15260" s="18"/>
      <c r="AJ15260" s="7"/>
      <c r="AL15260" s="7"/>
      <c r="AN15260" s="7"/>
      <c r="AP15260" s="7"/>
      <c r="AR15260" s="7"/>
      <c r="AX15260" s="7"/>
      <c r="AY15260" s="7"/>
      <c r="BE15260" s="9"/>
      <c r="BW15260" s="17"/>
      <c r="CH15260" s="7"/>
      <c r="CJ15260" s="7"/>
      <c r="CP15260" s="7"/>
      <c r="CR15260" s="7"/>
      <c r="CS15260" s="7"/>
      <c r="CU15260" s="16"/>
      <c r="DB15260" s="7"/>
      <c r="DD15260" s="7"/>
      <c r="DF15260" s="9"/>
    </row>
    <row r="15261" spans="3:110" x14ac:dyDescent="0.25">
      <c r="C15261" s="6"/>
      <c r="H15261" s="7"/>
      <c r="L15261" s="18"/>
      <c r="M15261" s="18"/>
      <c r="N15261" s="20"/>
      <c r="AD15261" s="18"/>
      <c r="AE15261" s="18"/>
      <c r="AJ15261" s="7"/>
      <c r="AL15261" s="7"/>
      <c r="AN15261" s="7"/>
      <c r="AP15261" s="7"/>
      <c r="AR15261" s="7"/>
      <c r="AX15261" s="7"/>
      <c r="AY15261" s="7"/>
      <c r="BE15261" s="9"/>
      <c r="BW15261" s="17"/>
      <c r="CH15261" s="7"/>
      <c r="CJ15261" s="7"/>
      <c r="CP15261" s="7"/>
      <c r="CR15261" s="7"/>
      <c r="CS15261" s="7"/>
      <c r="CU15261" s="16"/>
      <c r="DB15261" s="7"/>
      <c r="DD15261" s="7"/>
      <c r="DF15261" s="9"/>
    </row>
    <row r="15262" spans="3:110" x14ac:dyDescent="0.25">
      <c r="C15262" s="6"/>
      <c r="H15262" s="7"/>
      <c r="L15262" s="18"/>
      <c r="M15262" s="18"/>
      <c r="N15262" s="20"/>
      <c r="AD15262" s="18"/>
      <c r="AE15262" s="18"/>
      <c r="AJ15262" s="7"/>
      <c r="AL15262" s="7"/>
      <c r="AN15262" s="7"/>
      <c r="AP15262" s="7"/>
      <c r="AR15262" s="7"/>
      <c r="AX15262" s="7"/>
      <c r="AY15262" s="7"/>
      <c r="BE15262" s="9"/>
      <c r="BW15262" s="17"/>
      <c r="CH15262" s="7"/>
      <c r="CJ15262" s="7"/>
      <c r="CP15262" s="7"/>
      <c r="CR15262" s="7"/>
      <c r="CS15262" s="7"/>
      <c r="CU15262" s="16"/>
      <c r="DB15262" s="7"/>
      <c r="DD15262" s="7"/>
      <c r="DF15262" s="9"/>
    </row>
    <row r="15263" spans="3:110" x14ac:dyDescent="0.25">
      <c r="C15263" s="6"/>
      <c r="H15263" s="7"/>
      <c r="L15263" s="18"/>
      <c r="M15263" s="18"/>
      <c r="N15263" s="20"/>
      <c r="AD15263" s="18"/>
      <c r="AE15263" s="18"/>
      <c r="AJ15263" s="7"/>
      <c r="AL15263" s="7"/>
      <c r="AN15263" s="7"/>
      <c r="AP15263" s="7"/>
      <c r="AR15263" s="7"/>
      <c r="AX15263" s="7"/>
      <c r="AY15263" s="7"/>
      <c r="BE15263" s="9"/>
      <c r="BW15263" s="17"/>
      <c r="CH15263" s="7"/>
      <c r="CJ15263" s="7"/>
      <c r="CP15263" s="7"/>
      <c r="CR15263" s="7"/>
      <c r="CS15263" s="7"/>
      <c r="CU15263" s="16"/>
      <c r="DB15263" s="7"/>
      <c r="DD15263" s="7"/>
      <c r="DF15263" s="9"/>
    </row>
    <row r="15264" spans="3:110" x14ac:dyDescent="0.25">
      <c r="C15264" s="6"/>
      <c r="H15264" s="7"/>
      <c r="L15264" s="18"/>
      <c r="M15264" s="18"/>
      <c r="N15264" s="20"/>
      <c r="AD15264" s="18"/>
      <c r="AE15264" s="18"/>
      <c r="AJ15264" s="7"/>
      <c r="AL15264" s="7"/>
      <c r="AN15264" s="7"/>
      <c r="AP15264" s="7"/>
      <c r="AR15264" s="7"/>
      <c r="AX15264" s="7"/>
      <c r="AY15264" s="7"/>
      <c r="BE15264" s="9"/>
      <c r="BW15264" s="17"/>
      <c r="CH15264" s="7"/>
      <c r="CJ15264" s="7"/>
      <c r="CP15264" s="7"/>
      <c r="CR15264" s="7"/>
      <c r="CS15264" s="7"/>
      <c r="CU15264" s="16"/>
      <c r="DB15264" s="7"/>
      <c r="DD15264" s="7"/>
      <c r="DF15264" s="9"/>
    </row>
    <row r="15265" spans="3:110" x14ac:dyDescent="0.25">
      <c r="C15265" s="6"/>
      <c r="H15265" s="7"/>
      <c r="L15265" s="18"/>
      <c r="M15265" s="18"/>
      <c r="N15265" s="20"/>
      <c r="AD15265" s="18"/>
      <c r="AE15265" s="18"/>
      <c r="AJ15265" s="7"/>
      <c r="AL15265" s="7"/>
      <c r="AN15265" s="7"/>
      <c r="AP15265" s="7"/>
      <c r="AR15265" s="7"/>
      <c r="AX15265" s="7"/>
      <c r="AY15265" s="7"/>
      <c r="BE15265" s="9"/>
      <c r="BW15265" s="17"/>
      <c r="CH15265" s="7"/>
      <c r="CJ15265" s="7"/>
      <c r="CP15265" s="7"/>
      <c r="CR15265" s="7"/>
      <c r="CS15265" s="7"/>
      <c r="CU15265" s="16"/>
      <c r="DB15265" s="7"/>
      <c r="DD15265" s="7"/>
      <c r="DF15265" s="9"/>
    </row>
    <row r="15266" spans="3:110" x14ac:dyDescent="0.25">
      <c r="C15266" s="6"/>
      <c r="H15266" s="7"/>
      <c r="L15266" s="18"/>
      <c r="M15266" s="18"/>
      <c r="N15266" s="20"/>
      <c r="AD15266" s="18"/>
      <c r="AE15266" s="18"/>
      <c r="AJ15266" s="7"/>
      <c r="AL15266" s="7"/>
      <c r="AN15266" s="7"/>
      <c r="AP15266" s="7"/>
      <c r="AR15266" s="7"/>
      <c r="AX15266" s="7"/>
      <c r="AY15266" s="7"/>
      <c r="BE15266" s="9"/>
      <c r="BW15266" s="17"/>
      <c r="CH15266" s="7"/>
      <c r="CJ15266" s="7"/>
      <c r="CP15266" s="7"/>
      <c r="CR15266" s="7"/>
      <c r="CS15266" s="7"/>
      <c r="CU15266" s="16"/>
      <c r="DB15266" s="7"/>
      <c r="DD15266" s="7"/>
      <c r="DF15266" s="9"/>
    </row>
    <row r="15267" spans="3:110" x14ac:dyDescent="0.25">
      <c r="C15267" s="6"/>
      <c r="H15267" s="7"/>
      <c r="L15267" s="18"/>
      <c r="M15267" s="18"/>
      <c r="N15267" s="20"/>
      <c r="AD15267" s="18"/>
      <c r="AE15267" s="18"/>
      <c r="AJ15267" s="7"/>
      <c r="AL15267" s="7"/>
      <c r="AN15267" s="7"/>
      <c r="AP15267" s="7"/>
      <c r="AR15267" s="7"/>
      <c r="AX15267" s="7"/>
      <c r="AY15267" s="7"/>
      <c r="BE15267" s="9"/>
      <c r="BW15267" s="17"/>
      <c r="CH15267" s="7"/>
      <c r="CJ15267" s="7"/>
      <c r="CP15267" s="7"/>
      <c r="CR15267" s="7"/>
      <c r="CS15267" s="7"/>
      <c r="CU15267" s="16"/>
      <c r="DB15267" s="7"/>
      <c r="DD15267" s="7"/>
      <c r="DF15267" s="9"/>
    </row>
    <row r="15268" spans="3:110" x14ac:dyDescent="0.25">
      <c r="C15268" s="6"/>
      <c r="H15268" s="7"/>
      <c r="L15268" s="18"/>
      <c r="M15268" s="18"/>
      <c r="N15268" s="20"/>
      <c r="AD15268" s="18"/>
      <c r="AE15268" s="18"/>
      <c r="AJ15268" s="7"/>
      <c r="AL15268" s="7"/>
      <c r="AN15268" s="7"/>
      <c r="AP15268" s="7"/>
      <c r="AR15268" s="7"/>
      <c r="AX15268" s="7"/>
      <c r="AY15268" s="7"/>
      <c r="BE15268" s="9"/>
      <c r="BW15268" s="17"/>
      <c r="CH15268" s="7"/>
      <c r="CJ15268" s="7"/>
      <c r="CP15268" s="7"/>
      <c r="CR15268" s="7"/>
      <c r="CS15268" s="7"/>
      <c r="CU15268" s="16"/>
      <c r="DB15268" s="7"/>
      <c r="DD15268" s="7"/>
      <c r="DF15268" s="9"/>
    </row>
    <row r="15269" spans="3:110" x14ac:dyDescent="0.25">
      <c r="C15269" s="6"/>
      <c r="H15269" s="7"/>
      <c r="L15269" s="18"/>
      <c r="M15269" s="18"/>
      <c r="N15269" s="20"/>
      <c r="AD15269" s="18"/>
      <c r="AE15269" s="18"/>
      <c r="AJ15269" s="7"/>
      <c r="AL15269" s="7"/>
      <c r="AN15269" s="7"/>
      <c r="AP15269" s="7"/>
      <c r="AR15269" s="7"/>
      <c r="AX15269" s="7"/>
      <c r="AY15269" s="7"/>
      <c r="BE15269" s="9"/>
      <c r="BW15269" s="17"/>
      <c r="CH15269" s="7"/>
      <c r="CJ15269" s="7"/>
      <c r="CP15269" s="7"/>
      <c r="CR15269" s="7"/>
      <c r="CS15269" s="7"/>
      <c r="CU15269" s="16"/>
      <c r="DB15269" s="7"/>
      <c r="DD15269" s="7"/>
      <c r="DF15269" s="9"/>
    </row>
    <row r="15270" spans="3:110" x14ac:dyDescent="0.25">
      <c r="C15270" s="6"/>
      <c r="H15270" s="7"/>
      <c r="L15270" s="18"/>
      <c r="M15270" s="18"/>
      <c r="N15270" s="20"/>
      <c r="AD15270" s="18"/>
      <c r="AE15270" s="18"/>
      <c r="AJ15270" s="7"/>
      <c r="AL15270" s="7"/>
      <c r="AN15270" s="7"/>
      <c r="AP15270" s="7"/>
      <c r="AR15270" s="7"/>
      <c r="AX15270" s="7"/>
      <c r="AY15270" s="7"/>
      <c r="BE15270" s="9"/>
      <c r="BW15270" s="17"/>
      <c r="CH15270" s="7"/>
      <c r="CJ15270" s="7"/>
      <c r="CP15270" s="7"/>
      <c r="CR15270" s="7"/>
      <c r="CS15270" s="7"/>
      <c r="CU15270" s="16"/>
      <c r="DB15270" s="7"/>
      <c r="DD15270" s="7"/>
      <c r="DF15270" s="9"/>
    </row>
    <row r="15271" spans="3:110" x14ac:dyDescent="0.25">
      <c r="C15271" s="6"/>
      <c r="H15271" s="7"/>
      <c r="L15271" s="18"/>
      <c r="M15271" s="18"/>
      <c r="N15271" s="20"/>
      <c r="AD15271" s="18"/>
      <c r="AE15271" s="18"/>
      <c r="AJ15271" s="7"/>
      <c r="AL15271" s="7"/>
      <c r="AN15271" s="7"/>
      <c r="AP15271" s="7"/>
      <c r="AR15271" s="7"/>
      <c r="AX15271" s="7"/>
      <c r="AY15271" s="7"/>
      <c r="BE15271" s="9"/>
      <c r="BW15271" s="17"/>
      <c r="CH15271" s="7"/>
      <c r="CJ15271" s="7"/>
      <c r="CP15271" s="7"/>
      <c r="CR15271" s="7"/>
      <c r="CS15271" s="7"/>
      <c r="CU15271" s="16"/>
      <c r="DB15271" s="7"/>
      <c r="DD15271" s="7"/>
      <c r="DF15271" s="9"/>
    </row>
    <row r="15272" spans="3:110" x14ac:dyDescent="0.25">
      <c r="C15272" s="6"/>
      <c r="H15272" s="7"/>
      <c r="L15272" s="18"/>
      <c r="M15272" s="18"/>
      <c r="N15272" s="20"/>
      <c r="AD15272" s="18"/>
      <c r="AE15272" s="18"/>
      <c r="AJ15272" s="7"/>
      <c r="AL15272" s="7"/>
      <c r="AN15272" s="7"/>
      <c r="AP15272" s="7"/>
      <c r="AR15272" s="7"/>
      <c r="AX15272" s="7"/>
      <c r="AY15272" s="7"/>
      <c r="BE15272" s="9"/>
      <c r="BW15272" s="17"/>
      <c r="CH15272" s="7"/>
      <c r="CJ15272" s="7"/>
      <c r="CP15272" s="7"/>
      <c r="CR15272" s="7"/>
      <c r="CS15272" s="7"/>
      <c r="CU15272" s="16"/>
      <c r="DB15272" s="7"/>
      <c r="DD15272" s="7"/>
      <c r="DF15272" s="9"/>
    </row>
    <row r="15273" spans="3:110" x14ac:dyDescent="0.25">
      <c r="C15273" s="6"/>
      <c r="H15273" s="7"/>
      <c r="L15273" s="18"/>
      <c r="M15273" s="18"/>
      <c r="N15273" s="20"/>
      <c r="AD15273" s="18"/>
      <c r="AE15273" s="18"/>
      <c r="AJ15273" s="7"/>
      <c r="AL15273" s="7"/>
      <c r="AN15273" s="7"/>
      <c r="AP15273" s="7"/>
      <c r="AR15273" s="7"/>
      <c r="AX15273" s="7"/>
      <c r="AY15273" s="7"/>
      <c r="BE15273" s="9"/>
      <c r="BW15273" s="17"/>
      <c r="CH15273" s="7"/>
      <c r="CJ15273" s="7"/>
      <c r="CP15273" s="7"/>
      <c r="CR15273" s="7"/>
      <c r="CS15273" s="7"/>
      <c r="CU15273" s="16"/>
      <c r="DB15273" s="7"/>
      <c r="DD15273" s="7"/>
      <c r="DF15273" s="9"/>
    </row>
    <row r="15274" spans="3:110" x14ac:dyDescent="0.25">
      <c r="C15274" s="6"/>
      <c r="H15274" s="7"/>
      <c r="L15274" s="18"/>
      <c r="M15274" s="18"/>
      <c r="N15274" s="20"/>
      <c r="AD15274" s="18"/>
      <c r="AE15274" s="18"/>
      <c r="AJ15274" s="7"/>
      <c r="AL15274" s="7"/>
      <c r="AN15274" s="7"/>
      <c r="AP15274" s="7"/>
      <c r="AR15274" s="7"/>
      <c r="AX15274" s="7"/>
      <c r="AY15274" s="7"/>
      <c r="BE15274" s="9"/>
      <c r="BW15274" s="17"/>
      <c r="CH15274" s="7"/>
      <c r="CJ15274" s="7"/>
      <c r="CP15274" s="7"/>
      <c r="CR15274" s="7"/>
      <c r="CS15274" s="7"/>
      <c r="CU15274" s="16"/>
      <c r="DB15274" s="7"/>
      <c r="DD15274" s="7"/>
      <c r="DF15274" s="9"/>
    </row>
    <row r="15275" spans="3:110" x14ac:dyDescent="0.25">
      <c r="C15275" s="6"/>
      <c r="H15275" s="7"/>
      <c r="L15275" s="18"/>
      <c r="M15275" s="18"/>
      <c r="N15275" s="20"/>
      <c r="AD15275" s="18"/>
      <c r="AE15275" s="18"/>
      <c r="AJ15275" s="7"/>
      <c r="AL15275" s="7"/>
      <c r="AN15275" s="7"/>
      <c r="AP15275" s="7"/>
      <c r="AR15275" s="7"/>
      <c r="AX15275" s="7"/>
      <c r="AY15275" s="7"/>
      <c r="BE15275" s="9"/>
      <c r="BW15275" s="17"/>
      <c r="CH15275" s="7"/>
      <c r="CJ15275" s="7"/>
      <c r="CP15275" s="7"/>
      <c r="CR15275" s="7"/>
      <c r="CS15275" s="7"/>
      <c r="CU15275" s="16"/>
      <c r="DB15275" s="7"/>
      <c r="DD15275" s="7"/>
      <c r="DF15275" s="9"/>
    </row>
    <row r="15276" spans="3:110" x14ac:dyDescent="0.25">
      <c r="C15276" s="6"/>
      <c r="H15276" s="7"/>
      <c r="L15276" s="18"/>
      <c r="M15276" s="18"/>
      <c r="N15276" s="20"/>
      <c r="AD15276" s="18"/>
      <c r="AE15276" s="18"/>
      <c r="AJ15276" s="7"/>
      <c r="AL15276" s="7"/>
      <c r="AN15276" s="7"/>
      <c r="AP15276" s="7"/>
      <c r="AR15276" s="7"/>
      <c r="AX15276" s="7"/>
      <c r="AY15276" s="7"/>
      <c r="BE15276" s="9"/>
      <c r="BW15276" s="17"/>
      <c r="CH15276" s="7"/>
      <c r="CJ15276" s="7"/>
      <c r="CP15276" s="7"/>
      <c r="CR15276" s="7"/>
      <c r="CS15276" s="7"/>
      <c r="CU15276" s="16"/>
      <c r="DB15276" s="7"/>
      <c r="DD15276" s="7"/>
      <c r="DF15276" s="9"/>
    </row>
    <row r="15277" spans="3:110" x14ac:dyDescent="0.25">
      <c r="C15277" s="6"/>
      <c r="H15277" s="7"/>
      <c r="L15277" s="18"/>
      <c r="M15277" s="18"/>
      <c r="N15277" s="20"/>
      <c r="AD15277" s="18"/>
      <c r="AE15277" s="18"/>
      <c r="AJ15277" s="7"/>
      <c r="AL15277" s="7"/>
      <c r="AN15277" s="7"/>
      <c r="AP15277" s="7"/>
      <c r="AR15277" s="7"/>
      <c r="AX15277" s="7"/>
      <c r="AY15277" s="7"/>
      <c r="BE15277" s="9"/>
      <c r="BW15277" s="17"/>
      <c r="CH15277" s="7"/>
      <c r="CJ15277" s="7"/>
      <c r="CP15277" s="7"/>
      <c r="CR15277" s="7"/>
      <c r="CS15277" s="7"/>
      <c r="CU15277" s="16"/>
      <c r="DB15277" s="7"/>
      <c r="DD15277" s="7"/>
      <c r="DF15277" s="9"/>
    </row>
    <row r="15278" spans="3:110" x14ac:dyDescent="0.25">
      <c r="C15278" s="6"/>
      <c r="H15278" s="7"/>
      <c r="L15278" s="18"/>
      <c r="M15278" s="18"/>
      <c r="N15278" s="20"/>
      <c r="AD15278" s="18"/>
      <c r="AE15278" s="18"/>
      <c r="AJ15278" s="7"/>
      <c r="AL15278" s="7"/>
      <c r="AN15278" s="7"/>
      <c r="AP15278" s="7"/>
      <c r="AR15278" s="7"/>
      <c r="AX15278" s="7"/>
      <c r="AY15278" s="7"/>
      <c r="BE15278" s="9"/>
      <c r="BW15278" s="17"/>
      <c r="CH15278" s="7"/>
      <c r="CJ15278" s="7"/>
      <c r="CP15278" s="7"/>
      <c r="CR15278" s="7"/>
      <c r="CS15278" s="7"/>
      <c r="CU15278" s="16"/>
      <c r="DB15278" s="7"/>
      <c r="DD15278" s="7"/>
      <c r="DF15278" s="9"/>
    </row>
    <row r="15279" spans="3:110" x14ac:dyDescent="0.25">
      <c r="C15279" s="6"/>
      <c r="H15279" s="7"/>
      <c r="L15279" s="18"/>
      <c r="M15279" s="18"/>
      <c r="N15279" s="20"/>
      <c r="AD15279" s="18"/>
      <c r="AE15279" s="18"/>
      <c r="AJ15279" s="7"/>
      <c r="AL15279" s="7"/>
      <c r="AN15279" s="7"/>
      <c r="AP15279" s="7"/>
      <c r="AR15279" s="7"/>
      <c r="AX15279" s="7"/>
      <c r="AY15279" s="7"/>
      <c r="BE15279" s="9"/>
      <c r="BW15279" s="17"/>
      <c r="CH15279" s="7"/>
      <c r="CJ15279" s="7"/>
      <c r="CP15279" s="7"/>
      <c r="CR15279" s="7"/>
      <c r="CS15279" s="7"/>
      <c r="CU15279" s="16"/>
      <c r="DB15279" s="7"/>
      <c r="DD15279" s="7"/>
      <c r="DF15279" s="9"/>
    </row>
    <row r="15280" spans="3:110" x14ac:dyDescent="0.25">
      <c r="C15280" s="6"/>
      <c r="H15280" s="7"/>
      <c r="L15280" s="18"/>
      <c r="M15280" s="18"/>
      <c r="N15280" s="20"/>
      <c r="AD15280" s="18"/>
      <c r="AE15280" s="18"/>
      <c r="AJ15280" s="7"/>
      <c r="AL15280" s="7"/>
      <c r="AN15280" s="7"/>
      <c r="AP15280" s="7"/>
      <c r="AR15280" s="7"/>
      <c r="AX15280" s="7"/>
      <c r="AY15280" s="7"/>
      <c r="BE15280" s="9"/>
      <c r="BW15280" s="17"/>
      <c r="CH15280" s="7"/>
      <c r="CJ15280" s="7"/>
      <c r="CP15280" s="7"/>
      <c r="CR15280" s="7"/>
      <c r="CS15280" s="7"/>
      <c r="CU15280" s="16"/>
      <c r="DB15280" s="7"/>
      <c r="DD15280" s="7"/>
      <c r="DF15280" s="9"/>
    </row>
    <row r="15281" spans="3:110" x14ac:dyDescent="0.25">
      <c r="C15281" s="6"/>
      <c r="H15281" s="7"/>
      <c r="L15281" s="18"/>
      <c r="M15281" s="18"/>
      <c r="N15281" s="20"/>
      <c r="AD15281" s="18"/>
      <c r="AE15281" s="18"/>
      <c r="AJ15281" s="7"/>
      <c r="AL15281" s="7"/>
      <c r="AN15281" s="7"/>
      <c r="AP15281" s="7"/>
      <c r="AR15281" s="7"/>
      <c r="AX15281" s="7"/>
      <c r="AY15281" s="7"/>
      <c r="BE15281" s="9"/>
      <c r="BW15281" s="17"/>
      <c r="CH15281" s="7"/>
      <c r="CJ15281" s="7"/>
      <c r="CP15281" s="7"/>
      <c r="CR15281" s="7"/>
      <c r="CS15281" s="7"/>
      <c r="CU15281" s="16"/>
      <c r="DB15281" s="7"/>
      <c r="DD15281" s="7"/>
      <c r="DF15281" s="9"/>
    </row>
    <row r="15282" spans="3:110" x14ac:dyDescent="0.25">
      <c r="C15282" s="6"/>
      <c r="H15282" s="7"/>
      <c r="L15282" s="18"/>
      <c r="M15282" s="18"/>
      <c r="N15282" s="20"/>
      <c r="AD15282" s="18"/>
      <c r="AE15282" s="18"/>
      <c r="AJ15282" s="7"/>
      <c r="AL15282" s="7"/>
      <c r="AN15282" s="7"/>
      <c r="AP15282" s="7"/>
      <c r="AR15282" s="7"/>
      <c r="AX15282" s="7"/>
      <c r="AY15282" s="7"/>
      <c r="BE15282" s="9"/>
      <c r="BW15282" s="17"/>
      <c r="CH15282" s="7"/>
      <c r="CJ15282" s="7"/>
      <c r="CP15282" s="7"/>
      <c r="CR15282" s="7"/>
      <c r="CS15282" s="7"/>
      <c r="CU15282" s="16"/>
      <c r="DB15282" s="7"/>
      <c r="DD15282" s="7"/>
      <c r="DF15282" s="9"/>
    </row>
    <row r="15283" spans="3:110" x14ac:dyDescent="0.25">
      <c r="C15283" s="6"/>
      <c r="H15283" s="7"/>
      <c r="L15283" s="18"/>
      <c r="M15283" s="18"/>
      <c r="N15283" s="20"/>
      <c r="AD15283" s="18"/>
      <c r="AE15283" s="18"/>
      <c r="AJ15283" s="7"/>
      <c r="AL15283" s="7"/>
      <c r="AN15283" s="7"/>
      <c r="AP15283" s="7"/>
      <c r="AR15283" s="7"/>
      <c r="AX15283" s="7"/>
      <c r="AY15283" s="7"/>
      <c r="BE15283" s="9"/>
      <c r="BW15283" s="17"/>
      <c r="CH15283" s="7"/>
      <c r="CJ15283" s="7"/>
      <c r="CP15283" s="7"/>
      <c r="CR15283" s="7"/>
      <c r="CS15283" s="7"/>
      <c r="CU15283" s="16"/>
      <c r="DB15283" s="7"/>
      <c r="DD15283" s="7"/>
      <c r="DF15283" s="9"/>
    </row>
    <row r="15284" spans="3:110" x14ac:dyDescent="0.25">
      <c r="C15284" s="6"/>
      <c r="H15284" s="7"/>
      <c r="L15284" s="18"/>
      <c r="M15284" s="18"/>
      <c r="N15284" s="20"/>
      <c r="AD15284" s="18"/>
      <c r="AE15284" s="18"/>
      <c r="AJ15284" s="7"/>
      <c r="AL15284" s="7"/>
      <c r="AN15284" s="7"/>
      <c r="AP15284" s="7"/>
      <c r="AR15284" s="7"/>
      <c r="AX15284" s="7"/>
      <c r="AY15284" s="7"/>
      <c r="BE15284" s="9"/>
      <c r="BW15284" s="17"/>
      <c r="CH15284" s="7"/>
      <c r="CJ15284" s="7"/>
      <c r="CP15284" s="7"/>
      <c r="CR15284" s="7"/>
      <c r="CS15284" s="7"/>
      <c r="CU15284" s="16"/>
      <c r="DB15284" s="7"/>
      <c r="DD15284" s="7"/>
      <c r="DF15284" s="9"/>
    </row>
    <row r="15285" spans="3:110" x14ac:dyDescent="0.25">
      <c r="C15285" s="6"/>
      <c r="H15285" s="7"/>
      <c r="L15285" s="18"/>
      <c r="M15285" s="18"/>
      <c r="N15285" s="20"/>
      <c r="AD15285" s="18"/>
      <c r="AE15285" s="18"/>
      <c r="AJ15285" s="7"/>
      <c r="AL15285" s="7"/>
      <c r="AN15285" s="7"/>
      <c r="AP15285" s="7"/>
      <c r="AR15285" s="7"/>
      <c r="AX15285" s="7"/>
      <c r="AY15285" s="7"/>
      <c r="BE15285" s="9"/>
      <c r="BW15285" s="17"/>
      <c r="CH15285" s="7"/>
      <c r="CJ15285" s="7"/>
      <c r="CP15285" s="7"/>
      <c r="CR15285" s="7"/>
      <c r="CS15285" s="7"/>
      <c r="CU15285" s="16"/>
      <c r="DB15285" s="7"/>
      <c r="DD15285" s="7"/>
      <c r="DF15285" s="9"/>
    </row>
    <row r="15286" spans="3:110" x14ac:dyDescent="0.25">
      <c r="C15286" s="6"/>
      <c r="H15286" s="7"/>
      <c r="L15286" s="18"/>
      <c r="M15286" s="18"/>
      <c r="N15286" s="20"/>
      <c r="AD15286" s="18"/>
      <c r="AE15286" s="18"/>
      <c r="AJ15286" s="7"/>
      <c r="AL15286" s="7"/>
      <c r="AN15286" s="7"/>
      <c r="AP15286" s="7"/>
      <c r="AR15286" s="7"/>
      <c r="AX15286" s="7"/>
      <c r="AY15286" s="7"/>
      <c r="BE15286" s="9"/>
      <c r="BW15286" s="17"/>
      <c r="CH15286" s="7"/>
      <c r="CJ15286" s="7"/>
      <c r="CP15286" s="7"/>
      <c r="CR15286" s="7"/>
      <c r="CS15286" s="7"/>
      <c r="CU15286" s="16"/>
      <c r="DB15286" s="7"/>
      <c r="DD15286" s="7"/>
      <c r="DF15286" s="9"/>
    </row>
    <row r="15287" spans="3:110" x14ac:dyDescent="0.25">
      <c r="C15287" s="6"/>
      <c r="H15287" s="7"/>
      <c r="L15287" s="18"/>
      <c r="M15287" s="18"/>
      <c r="N15287" s="20"/>
      <c r="AD15287" s="18"/>
      <c r="AE15287" s="18"/>
      <c r="AJ15287" s="7"/>
      <c r="AL15287" s="7"/>
      <c r="AN15287" s="7"/>
      <c r="AP15287" s="7"/>
      <c r="AR15287" s="7"/>
      <c r="AX15287" s="7"/>
      <c r="AY15287" s="7"/>
      <c r="BE15287" s="9"/>
      <c r="BW15287" s="17"/>
      <c r="CH15287" s="7"/>
      <c r="CJ15287" s="7"/>
      <c r="CP15287" s="7"/>
      <c r="CR15287" s="7"/>
      <c r="CS15287" s="7"/>
      <c r="CU15287" s="16"/>
      <c r="DB15287" s="7"/>
      <c r="DD15287" s="7"/>
      <c r="DF15287" s="9"/>
    </row>
    <row r="15288" spans="3:110" x14ac:dyDescent="0.25">
      <c r="C15288" s="6"/>
      <c r="H15288" s="7"/>
      <c r="L15288" s="18"/>
      <c r="M15288" s="18"/>
      <c r="N15288" s="20"/>
      <c r="AD15288" s="18"/>
      <c r="AE15288" s="18"/>
      <c r="AJ15288" s="7"/>
      <c r="AL15288" s="7"/>
      <c r="AN15288" s="7"/>
      <c r="AP15288" s="7"/>
      <c r="AR15288" s="7"/>
      <c r="AX15288" s="7"/>
      <c r="AY15288" s="7"/>
      <c r="BE15288" s="9"/>
      <c r="BW15288" s="17"/>
      <c r="CH15288" s="7"/>
      <c r="CJ15288" s="7"/>
      <c r="CP15288" s="7"/>
      <c r="CR15288" s="7"/>
      <c r="CS15288" s="7"/>
      <c r="CU15288" s="16"/>
      <c r="DB15288" s="7"/>
      <c r="DD15288" s="7"/>
      <c r="DF15288" s="9"/>
    </row>
    <row r="15289" spans="3:110" x14ac:dyDescent="0.25">
      <c r="C15289" s="6"/>
      <c r="H15289" s="7"/>
      <c r="L15289" s="18"/>
      <c r="M15289" s="18"/>
      <c r="N15289" s="20"/>
      <c r="AD15289" s="18"/>
      <c r="AE15289" s="18"/>
      <c r="AJ15289" s="7"/>
      <c r="AL15289" s="7"/>
      <c r="AN15289" s="7"/>
      <c r="AP15289" s="7"/>
      <c r="AR15289" s="7"/>
      <c r="AX15289" s="7"/>
      <c r="AY15289" s="7"/>
      <c r="BE15289" s="9"/>
      <c r="BW15289" s="17"/>
      <c r="CH15289" s="7"/>
      <c r="CJ15289" s="7"/>
      <c r="CP15289" s="7"/>
      <c r="CR15289" s="7"/>
      <c r="CS15289" s="7"/>
      <c r="CU15289" s="16"/>
      <c r="DB15289" s="7"/>
      <c r="DD15289" s="7"/>
      <c r="DF15289" s="9"/>
    </row>
    <row r="15290" spans="3:110" x14ac:dyDescent="0.25">
      <c r="C15290" s="6"/>
      <c r="H15290" s="7"/>
      <c r="L15290" s="18"/>
      <c r="M15290" s="18"/>
      <c r="N15290" s="20"/>
      <c r="AD15290" s="18"/>
      <c r="AE15290" s="18"/>
      <c r="AJ15290" s="7"/>
      <c r="AL15290" s="7"/>
      <c r="AN15290" s="7"/>
      <c r="AP15290" s="7"/>
      <c r="AR15290" s="7"/>
      <c r="AX15290" s="7"/>
      <c r="AY15290" s="7"/>
      <c r="BE15290" s="9"/>
      <c r="BW15290" s="17"/>
      <c r="CH15290" s="7"/>
      <c r="CJ15290" s="7"/>
      <c r="CP15290" s="7"/>
      <c r="CR15290" s="7"/>
      <c r="CS15290" s="7"/>
      <c r="CU15290" s="16"/>
      <c r="DB15290" s="7"/>
      <c r="DD15290" s="7"/>
      <c r="DF15290" s="9"/>
    </row>
    <row r="15291" spans="3:110" x14ac:dyDescent="0.25">
      <c r="C15291" s="6"/>
      <c r="H15291" s="7"/>
      <c r="L15291" s="18"/>
      <c r="M15291" s="18"/>
      <c r="N15291" s="20"/>
      <c r="AD15291" s="18"/>
      <c r="AE15291" s="18"/>
      <c r="AJ15291" s="7"/>
      <c r="AL15291" s="7"/>
      <c r="AN15291" s="7"/>
      <c r="AP15291" s="7"/>
      <c r="AR15291" s="7"/>
      <c r="AX15291" s="7"/>
      <c r="AY15291" s="7"/>
      <c r="BE15291" s="9"/>
      <c r="BW15291" s="17"/>
      <c r="CH15291" s="7"/>
      <c r="CJ15291" s="7"/>
      <c r="CP15291" s="7"/>
      <c r="CR15291" s="7"/>
      <c r="CS15291" s="7"/>
      <c r="CU15291" s="16"/>
      <c r="DB15291" s="7"/>
      <c r="DD15291" s="7"/>
      <c r="DF15291" s="9"/>
    </row>
    <row r="15292" spans="3:110" x14ac:dyDescent="0.25">
      <c r="C15292" s="6"/>
      <c r="H15292" s="7"/>
      <c r="L15292" s="18"/>
      <c r="M15292" s="18"/>
      <c r="N15292" s="20"/>
      <c r="AD15292" s="18"/>
      <c r="AE15292" s="18"/>
      <c r="AJ15292" s="7"/>
      <c r="AL15292" s="7"/>
      <c r="AN15292" s="7"/>
      <c r="AP15292" s="7"/>
      <c r="AR15292" s="7"/>
      <c r="AX15292" s="7"/>
      <c r="AY15292" s="7"/>
      <c r="BE15292" s="9"/>
      <c r="BW15292" s="17"/>
      <c r="CH15292" s="7"/>
      <c r="CJ15292" s="7"/>
      <c r="CP15292" s="7"/>
      <c r="CR15292" s="7"/>
      <c r="CS15292" s="7"/>
      <c r="CU15292" s="16"/>
      <c r="DB15292" s="7"/>
      <c r="DD15292" s="7"/>
      <c r="DF15292" s="9"/>
    </row>
    <row r="15293" spans="3:110" x14ac:dyDescent="0.25">
      <c r="C15293" s="6"/>
      <c r="H15293" s="7"/>
      <c r="L15293" s="18"/>
      <c r="M15293" s="18"/>
      <c r="N15293" s="20"/>
      <c r="AD15293" s="18"/>
      <c r="AE15293" s="18"/>
      <c r="AJ15293" s="7"/>
      <c r="AL15293" s="7"/>
      <c r="AN15293" s="7"/>
      <c r="AP15293" s="7"/>
      <c r="AR15293" s="7"/>
      <c r="AX15293" s="7"/>
      <c r="AY15293" s="7"/>
      <c r="BE15293" s="9"/>
      <c r="BW15293" s="17"/>
      <c r="CH15293" s="7"/>
      <c r="CJ15293" s="7"/>
      <c r="CP15293" s="7"/>
      <c r="CR15293" s="7"/>
      <c r="CS15293" s="7"/>
      <c r="CU15293" s="16"/>
      <c r="DB15293" s="7"/>
      <c r="DD15293" s="7"/>
      <c r="DF15293" s="9"/>
    </row>
    <row r="15294" spans="3:110" x14ac:dyDescent="0.25">
      <c r="C15294" s="6"/>
      <c r="H15294" s="7"/>
      <c r="L15294" s="18"/>
      <c r="M15294" s="18"/>
      <c r="N15294" s="20"/>
      <c r="AD15294" s="18"/>
      <c r="AE15294" s="18"/>
      <c r="AJ15294" s="7"/>
      <c r="AL15294" s="7"/>
      <c r="AN15294" s="7"/>
      <c r="AP15294" s="7"/>
      <c r="AR15294" s="7"/>
      <c r="AX15294" s="7"/>
      <c r="AY15294" s="7"/>
      <c r="BE15294" s="9"/>
      <c r="BW15294" s="17"/>
      <c r="CH15294" s="7"/>
      <c r="CJ15294" s="7"/>
      <c r="CP15294" s="7"/>
      <c r="CR15294" s="7"/>
      <c r="CS15294" s="7"/>
      <c r="CU15294" s="16"/>
      <c r="DB15294" s="7"/>
      <c r="DD15294" s="7"/>
      <c r="DF15294" s="9"/>
    </row>
    <row r="15295" spans="3:110" x14ac:dyDescent="0.25">
      <c r="C15295" s="6"/>
      <c r="H15295" s="7"/>
      <c r="L15295" s="18"/>
      <c r="M15295" s="18"/>
      <c r="N15295" s="20"/>
      <c r="AD15295" s="18"/>
      <c r="AE15295" s="18"/>
      <c r="AJ15295" s="7"/>
      <c r="AL15295" s="7"/>
      <c r="AN15295" s="7"/>
      <c r="AP15295" s="7"/>
      <c r="AR15295" s="7"/>
      <c r="AX15295" s="7"/>
      <c r="AY15295" s="7"/>
      <c r="BE15295" s="9"/>
      <c r="BW15295" s="17"/>
      <c r="CH15295" s="7"/>
      <c r="CJ15295" s="7"/>
      <c r="CP15295" s="7"/>
      <c r="CR15295" s="7"/>
      <c r="CS15295" s="7"/>
      <c r="CU15295" s="16"/>
      <c r="DB15295" s="7"/>
      <c r="DD15295" s="7"/>
      <c r="DF15295" s="9"/>
    </row>
    <row r="15296" spans="3:110" x14ac:dyDescent="0.25">
      <c r="C15296" s="6"/>
      <c r="H15296" s="7"/>
      <c r="L15296" s="18"/>
      <c r="M15296" s="18"/>
      <c r="N15296" s="20"/>
      <c r="AD15296" s="18"/>
      <c r="AE15296" s="18"/>
      <c r="AJ15296" s="7"/>
      <c r="AL15296" s="7"/>
      <c r="AN15296" s="7"/>
      <c r="AP15296" s="7"/>
      <c r="AR15296" s="7"/>
      <c r="AX15296" s="7"/>
      <c r="AY15296" s="7"/>
      <c r="BE15296" s="9"/>
      <c r="BW15296" s="17"/>
      <c r="CH15296" s="7"/>
      <c r="CJ15296" s="7"/>
      <c r="CP15296" s="7"/>
      <c r="CR15296" s="7"/>
      <c r="CS15296" s="7"/>
      <c r="CU15296" s="16"/>
      <c r="DB15296" s="7"/>
      <c r="DD15296" s="7"/>
      <c r="DF15296" s="9"/>
    </row>
    <row r="15297" spans="3:110" x14ac:dyDescent="0.25">
      <c r="C15297" s="6"/>
      <c r="H15297" s="7"/>
      <c r="L15297" s="18"/>
      <c r="M15297" s="18"/>
      <c r="N15297" s="20"/>
      <c r="AD15297" s="18"/>
      <c r="AE15297" s="18"/>
      <c r="AJ15297" s="7"/>
      <c r="AL15297" s="7"/>
      <c r="AN15297" s="7"/>
      <c r="AP15297" s="7"/>
      <c r="AR15297" s="7"/>
      <c r="AX15297" s="7"/>
      <c r="AY15297" s="7"/>
      <c r="BE15297" s="9"/>
      <c r="BW15297" s="17"/>
      <c r="CH15297" s="7"/>
      <c r="CJ15297" s="7"/>
      <c r="CP15297" s="7"/>
      <c r="CR15297" s="7"/>
      <c r="CS15297" s="7"/>
      <c r="CU15297" s="16"/>
      <c r="DB15297" s="7"/>
      <c r="DD15297" s="7"/>
      <c r="DF15297" s="9"/>
    </row>
    <row r="15298" spans="3:110" x14ac:dyDescent="0.25">
      <c r="C15298" s="6"/>
      <c r="H15298" s="7"/>
      <c r="L15298" s="18"/>
      <c r="M15298" s="18"/>
      <c r="N15298" s="20"/>
      <c r="AD15298" s="18"/>
      <c r="AE15298" s="18"/>
      <c r="AJ15298" s="7"/>
      <c r="AL15298" s="7"/>
      <c r="AN15298" s="7"/>
      <c r="AP15298" s="7"/>
      <c r="AR15298" s="7"/>
      <c r="AX15298" s="7"/>
      <c r="AY15298" s="7"/>
      <c r="BE15298" s="9"/>
      <c r="BW15298" s="17"/>
      <c r="CH15298" s="7"/>
      <c r="CJ15298" s="7"/>
      <c r="CP15298" s="7"/>
      <c r="CR15298" s="7"/>
      <c r="CS15298" s="7"/>
      <c r="CU15298" s="16"/>
      <c r="DB15298" s="7"/>
      <c r="DD15298" s="7"/>
      <c r="DF15298" s="9"/>
    </row>
    <row r="15299" spans="3:110" x14ac:dyDescent="0.25">
      <c r="C15299" s="6"/>
      <c r="H15299" s="7"/>
      <c r="L15299" s="18"/>
      <c r="M15299" s="18"/>
      <c r="N15299" s="20"/>
      <c r="AD15299" s="18"/>
      <c r="AE15299" s="18"/>
      <c r="AJ15299" s="7"/>
      <c r="AL15299" s="7"/>
      <c r="AN15299" s="7"/>
      <c r="AP15299" s="7"/>
      <c r="AR15299" s="7"/>
      <c r="AX15299" s="7"/>
      <c r="AY15299" s="7"/>
      <c r="BE15299" s="9"/>
      <c r="BW15299" s="17"/>
      <c r="CH15299" s="7"/>
      <c r="CJ15299" s="7"/>
      <c r="CP15299" s="7"/>
      <c r="CR15299" s="7"/>
      <c r="CS15299" s="7"/>
      <c r="CU15299" s="16"/>
      <c r="DB15299" s="7"/>
      <c r="DD15299" s="7"/>
      <c r="DF15299" s="9"/>
    </row>
    <row r="15300" spans="3:110" x14ac:dyDescent="0.25">
      <c r="C15300" s="6"/>
      <c r="H15300" s="7"/>
      <c r="L15300" s="18"/>
      <c r="M15300" s="18"/>
      <c r="N15300" s="20"/>
      <c r="AD15300" s="18"/>
      <c r="AE15300" s="18"/>
      <c r="AJ15300" s="7"/>
      <c r="AL15300" s="7"/>
      <c r="AN15300" s="7"/>
      <c r="AP15300" s="7"/>
      <c r="AR15300" s="7"/>
      <c r="AX15300" s="7"/>
      <c r="AY15300" s="7"/>
      <c r="BE15300" s="9"/>
      <c r="BW15300" s="17"/>
      <c r="CH15300" s="7"/>
      <c r="CJ15300" s="7"/>
      <c r="CP15300" s="7"/>
      <c r="CR15300" s="7"/>
      <c r="CS15300" s="7"/>
      <c r="CU15300" s="16"/>
      <c r="DB15300" s="7"/>
      <c r="DD15300" s="7"/>
      <c r="DF15300" s="9"/>
    </row>
    <row r="15301" spans="3:110" x14ac:dyDescent="0.25">
      <c r="C15301" s="6"/>
      <c r="H15301" s="7"/>
      <c r="L15301" s="18"/>
      <c r="M15301" s="18"/>
      <c r="N15301" s="20"/>
      <c r="AD15301" s="18"/>
      <c r="AE15301" s="18"/>
      <c r="AJ15301" s="7"/>
      <c r="AL15301" s="7"/>
      <c r="AN15301" s="7"/>
      <c r="AP15301" s="7"/>
      <c r="AR15301" s="7"/>
      <c r="AX15301" s="7"/>
      <c r="AY15301" s="7"/>
      <c r="BE15301" s="9"/>
      <c r="BW15301" s="17"/>
      <c r="CH15301" s="7"/>
      <c r="CJ15301" s="7"/>
      <c r="CP15301" s="7"/>
      <c r="CR15301" s="7"/>
      <c r="CS15301" s="7"/>
      <c r="CU15301" s="16"/>
      <c r="DB15301" s="7"/>
      <c r="DD15301" s="7"/>
      <c r="DF15301" s="9"/>
    </row>
    <row r="15302" spans="3:110" x14ac:dyDescent="0.25">
      <c r="C15302" s="6"/>
      <c r="H15302" s="7"/>
      <c r="L15302" s="18"/>
      <c r="M15302" s="18"/>
      <c r="N15302" s="20"/>
      <c r="AD15302" s="18"/>
      <c r="AE15302" s="18"/>
      <c r="AJ15302" s="7"/>
      <c r="AL15302" s="7"/>
      <c r="AN15302" s="7"/>
      <c r="AP15302" s="7"/>
      <c r="AR15302" s="7"/>
      <c r="AX15302" s="7"/>
      <c r="AY15302" s="7"/>
      <c r="BE15302" s="9"/>
      <c r="BW15302" s="17"/>
      <c r="CH15302" s="7"/>
      <c r="CJ15302" s="7"/>
      <c r="CP15302" s="7"/>
      <c r="CR15302" s="7"/>
      <c r="CS15302" s="7"/>
      <c r="CU15302" s="16"/>
      <c r="DB15302" s="7"/>
      <c r="DD15302" s="7"/>
      <c r="DF15302" s="9"/>
    </row>
    <row r="15303" spans="3:110" x14ac:dyDescent="0.25">
      <c r="C15303" s="6"/>
      <c r="H15303" s="7"/>
      <c r="L15303" s="18"/>
      <c r="M15303" s="18"/>
      <c r="N15303" s="20"/>
      <c r="AD15303" s="18"/>
      <c r="AE15303" s="18"/>
      <c r="AJ15303" s="7"/>
      <c r="AL15303" s="7"/>
      <c r="AN15303" s="7"/>
      <c r="AP15303" s="7"/>
      <c r="AR15303" s="7"/>
      <c r="AX15303" s="7"/>
      <c r="AY15303" s="7"/>
      <c r="BE15303" s="9"/>
      <c r="BW15303" s="17"/>
      <c r="CH15303" s="7"/>
      <c r="CJ15303" s="7"/>
      <c r="CP15303" s="7"/>
      <c r="CR15303" s="7"/>
      <c r="CS15303" s="7"/>
      <c r="CU15303" s="16"/>
      <c r="DB15303" s="7"/>
      <c r="DD15303" s="7"/>
      <c r="DF15303" s="9"/>
    </row>
    <row r="15304" spans="3:110" x14ac:dyDescent="0.25">
      <c r="C15304" s="6"/>
      <c r="H15304" s="7"/>
      <c r="L15304" s="18"/>
      <c r="M15304" s="18"/>
      <c r="N15304" s="20"/>
      <c r="AD15304" s="18"/>
      <c r="AE15304" s="18"/>
      <c r="AJ15304" s="7"/>
      <c r="AL15304" s="7"/>
      <c r="AN15304" s="7"/>
      <c r="AP15304" s="7"/>
      <c r="AR15304" s="7"/>
      <c r="AX15304" s="7"/>
      <c r="AY15304" s="7"/>
      <c r="BE15304" s="9"/>
      <c r="BW15304" s="17"/>
      <c r="CH15304" s="7"/>
      <c r="CJ15304" s="7"/>
      <c r="CP15304" s="7"/>
      <c r="CR15304" s="7"/>
      <c r="CS15304" s="7"/>
      <c r="CU15304" s="16"/>
      <c r="DB15304" s="7"/>
      <c r="DD15304" s="7"/>
      <c r="DF15304" s="9"/>
    </row>
    <row r="15305" spans="3:110" x14ac:dyDescent="0.25">
      <c r="C15305" s="6"/>
      <c r="H15305" s="7"/>
      <c r="L15305" s="18"/>
      <c r="M15305" s="18"/>
      <c r="N15305" s="20"/>
      <c r="AD15305" s="18"/>
      <c r="AE15305" s="18"/>
      <c r="AJ15305" s="7"/>
      <c r="AL15305" s="7"/>
      <c r="AN15305" s="7"/>
      <c r="AP15305" s="7"/>
      <c r="AR15305" s="7"/>
      <c r="AX15305" s="7"/>
      <c r="AY15305" s="7"/>
      <c r="BE15305" s="9"/>
      <c r="BW15305" s="17"/>
      <c r="CH15305" s="7"/>
      <c r="CJ15305" s="7"/>
      <c r="CP15305" s="7"/>
      <c r="CR15305" s="7"/>
      <c r="CS15305" s="7"/>
      <c r="CU15305" s="16"/>
      <c r="DB15305" s="7"/>
      <c r="DD15305" s="7"/>
      <c r="DF15305" s="9"/>
    </row>
    <row r="15306" spans="3:110" x14ac:dyDescent="0.25">
      <c r="C15306" s="6"/>
      <c r="H15306" s="7"/>
      <c r="L15306" s="18"/>
      <c r="M15306" s="18"/>
      <c r="N15306" s="20"/>
      <c r="AD15306" s="18"/>
      <c r="AE15306" s="18"/>
      <c r="AJ15306" s="7"/>
      <c r="AL15306" s="7"/>
      <c r="AN15306" s="7"/>
      <c r="AP15306" s="7"/>
      <c r="AR15306" s="7"/>
      <c r="AX15306" s="7"/>
      <c r="AY15306" s="7"/>
      <c r="BE15306" s="9"/>
      <c r="BW15306" s="17"/>
      <c r="CH15306" s="7"/>
      <c r="CJ15306" s="7"/>
      <c r="CP15306" s="7"/>
      <c r="CR15306" s="7"/>
      <c r="CS15306" s="7"/>
      <c r="CU15306" s="16"/>
      <c r="DB15306" s="7"/>
      <c r="DD15306" s="7"/>
      <c r="DF15306" s="9"/>
    </row>
    <row r="15307" spans="3:110" x14ac:dyDescent="0.25">
      <c r="C15307" s="6"/>
      <c r="H15307" s="7"/>
      <c r="L15307" s="18"/>
      <c r="M15307" s="18"/>
      <c r="N15307" s="20"/>
      <c r="AD15307" s="18"/>
      <c r="AE15307" s="18"/>
      <c r="AJ15307" s="7"/>
      <c r="AL15307" s="7"/>
      <c r="AN15307" s="7"/>
      <c r="AP15307" s="7"/>
      <c r="AR15307" s="7"/>
      <c r="AX15307" s="7"/>
      <c r="AY15307" s="7"/>
      <c r="BE15307" s="9"/>
      <c r="BW15307" s="17"/>
      <c r="CH15307" s="7"/>
      <c r="CJ15307" s="7"/>
      <c r="CP15307" s="7"/>
      <c r="CR15307" s="7"/>
      <c r="CS15307" s="7"/>
      <c r="CU15307" s="16"/>
      <c r="DB15307" s="7"/>
      <c r="DD15307" s="7"/>
      <c r="DF15307" s="9"/>
    </row>
    <row r="15308" spans="3:110" x14ac:dyDescent="0.25">
      <c r="C15308" s="6"/>
      <c r="H15308" s="7"/>
      <c r="L15308" s="18"/>
      <c r="M15308" s="18"/>
      <c r="N15308" s="20"/>
      <c r="AD15308" s="18"/>
      <c r="AE15308" s="18"/>
      <c r="AJ15308" s="7"/>
      <c r="AL15308" s="7"/>
      <c r="AN15308" s="7"/>
      <c r="AP15308" s="7"/>
      <c r="AR15308" s="7"/>
      <c r="AX15308" s="7"/>
      <c r="AY15308" s="7"/>
      <c r="BE15308" s="9"/>
      <c r="BW15308" s="17"/>
      <c r="CH15308" s="7"/>
      <c r="CJ15308" s="7"/>
      <c r="CP15308" s="7"/>
      <c r="CR15308" s="7"/>
      <c r="CS15308" s="7"/>
      <c r="CU15308" s="16"/>
      <c r="DB15308" s="7"/>
      <c r="DD15308" s="7"/>
      <c r="DF15308" s="9"/>
    </row>
    <row r="15309" spans="3:110" x14ac:dyDescent="0.25">
      <c r="C15309" s="6"/>
      <c r="H15309" s="7"/>
      <c r="L15309" s="18"/>
      <c r="M15309" s="18"/>
      <c r="N15309" s="20"/>
      <c r="AD15309" s="18"/>
      <c r="AE15309" s="18"/>
      <c r="AJ15309" s="7"/>
      <c r="AL15309" s="7"/>
      <c r="AN15309" s="7"/>
      <c r="AP15309" s="7"/>
      <c r="AR15309" s="7"/>
      <c r="AX15309" s="7"/>
      <c r="AY15309" s="7"/>
      <c r="BE15309" s="9"/>
      <c r="BW15309" s="17"/>
      <c r="CH15309" s="7"/>
      <c r="CJ15309" s="7"/>
      <c r="CP15309" s="7"/>
      <c r="CR15309" s="7"/>
      <c r="CS15309" s="7"/>
      <c r="CU15309" s="16"/>
      <c r="DB15309" s="7"/>
      <c r="DD15309" s="7"/>
      <c r="DF15309" s="9"/>
    </row>
    <row r="15310" spans="3:110" x14ac:dyDescent="0.25">
      <c r="C15310" s="6"/>
      <c r="H15310" s="7"/>
      <c r="L15310" s="18"/>
      <c r="M15310" s="18"/>
      <c r="N15310" s="20"/>
      <c r="AD15310" s="18"/>
      <c r="AE15310" s="18"/>
      <c r="AJ15310" s="7"/>
      <c r="AL15310" s="7"/>
      <c r="AN15310" s="7"/>
      <c r="AP15310" s="7"/>
      <c r="AR15310" s="7"/>
      <c r="AX15310" s="7"/>
      <c r="AY15310" s="7"/>
      <c r="BE15310" s="9"/>
      <c r="BW15310" s="17"/>
      <c r="CH15310" s="7"/>
      <c r="CJ15310" s="7"/>
      <c r="CP15310" s="7"/>
      <c r="CR15310" s="7"/>
      <c r="CS15310" s="7"/>
      <c r="CU15310" s="16"/>
      <c r="DB15310" s="7"/>
      <c r="DD15310" s="7"/>
      <c r="DF15310" s="9"/>
    </row>
    <row r="15311" spans="3:110" x14ac:dyDescent="0.25">
      <c r="C15311" s="6"/>
      <c r="H15311" s="7"/>
      <c r="L15311" s="18"/>
      <c r="M15311" s="18"/>
      <c r="N15311" s="20"/>
      <c r="AD15311" s="18"/>
      <c r="AE15311" s="18"/>
      <c r="AJ15311" s="7"/>
      <c r="AL15311" s="7"/>
      <c r="AN15311" s="7"/>
      <c r="AP15311" s="7"/>
      <c r="AR15311" s="7"/>
      <c r="AX15311" s="7"/>
      <c r="AY15311" s="7"/>
      <c r="BE15311" s="9"/>
      <c r="BW15311" s="17"/>
      <c r="CH15311" s="7"/>
      <c r="CJ15311" s="7"/>
      <c r="CP15311" s="7"/>
      <c r="CR15311" s="7"/>
      <c r="CS15311" s="7"/>
      <c r="CU15311" s="16"/>
      <c r="DB15311" s="7"/>
      <c r="DD15311" s="7"/>
      <c r="DF15311" s="9"/>
    </row>
    <row r="15312" spans="3:110" x14ac:dyDescent="0.25">
      <c r="C15312" s="6"/>
      <c r="H15312" s="7"/>
      <c r="L15312" s="18"/>
      <c r="M15312" s="18"/>
      <c r="N15312" s="20"/>
      <c r="AD15312" s="18"/>
      <c r="AE15312" s="18"/>
      <c r="AJ15312" s="7"/>
      <c r="AL15312" s="7"/>
      <c r="AN15312" s="7"/>
      <c r="AP15312" s="7"/>
      <c r="AR15312" s="7"/>
      <c r="AX15312" s="7"/>
      <c r="AY15312" s="7"/>
      <c r="BE15312" s="9"/>
      <c r="BW15312" s="17"/>
      <c r="CH15312" s="7"/>
      <c r="CJ15312" s="7"/>
      <c r="CP15312" s="7"/>
      <c r="CR15312" s="7"/>
      <c r="CS15312" s="7"/>
      <c r="CU15312" s="16"/>
      <c r="DB15312" s="7"/>
      <c r="DD15312" s="7"/>
      <c r="DF15312" s="9"/>
    </row>
    <row r="15313" spans="3:110" x14ac:dyDescent="0.25">
      <c r="C15313" s="6"/>
      <c r="H15313" s="7"/>
      <c r="L15313" s="18"/>
      <c r="M15313" s="18"/>
      <c r="N15313" s="20"/>
      <c r="AD15313" s="18"/>
      <c r="AE15313" s="18"/>
      <c r="AJ15313" s="7"/>
      <c r="AL15313" s="7"/>
      <c r="AN15313" s="7"/>
      <c r="AP15313" s="7"/>
      <c r="AR15313" s="7"/>
      <c r="AX15313" s="7"/>
      <c r="AY15313" s="7"/>
      <c r="BE15313" s="9"/>
      <c r="BW15313" s="17"/>
      <c r="CH15313" s="7"/>
      <c r="CJ15313" s="7"/>
      <c r="CP15313" s="7"/>
      <c r="CR15313" s="7"/>
      <c r="CS15313" s="7"/>
      <c r="CU15313" s="16"/>
      <c r="DB15313" s="7"/>
      <c r="DD15313" s="7"/>
      <c r="DF15313" s="9"/>
    </row>
    <row r="15314" spans="3:110" x14ac:dyDescent="0.25">
      <c r="C15314" s="6"/>
      <c r="H15314" s="7"/>
      <c r="L15314" s="18"/>
      <c r="M15314" s="18"/>
      <c r="N15314" s="20"/>
      <c r="AD15314" s="18"/>
      <c r="AE15314" s="18"/>
      <c r="AJ15314" s="7"/>
      <c r="AL15314" s="7"/>
      <c r="AN15314" s="7"/>
      <c r="AP15314" s="7"/>
      <c r="AR15314" s="7"/>
      <c r="AX15314" s="7"/>
      <c r="AY15314" s="7"/>
      <c r="BE15314" s="9"/>
      <c r="BW15314" s="17"/>
      <c r="CH15314" s="7"/>
      <c r="CJ15314" s="7"/>
      <c r="CP15314" s="7"/>
      <c r="CR15314" s="7"/>
      <c r="CS15314" s="7"/>
      <c r="CU15314" s="16"/>
      <c r="DB15314" s="7"/>
      <c r="DD15314" s="7"/>
      <c r="DF15314" s="9"/>
    </row>
    <row r="15315" spans="3:110" x14ac:dyDescent="0.25">
      <c r="C15315" s="6"/>
      <c r="H15315" s="7"/>
      <c r="L15315" s="18"/>
      <c r="M15315" s="18"/>
      <c r="N15315" s="20"/>
      <c r="AD15315" s="18"/>
      <c r="AE15315" s="18"/>
      <c r="AJ15315" s="7"/>
      <c r="AL15315" s="7"/>
      <c r="AN15315" s="7"/>
      <c r="AP15315" s="7"/>
      <c r="AR15315" s="7"/>
      <c r="AX15315" s="7"/>
      <c r="AY15315" s="7"/>
      <c r="BE15315" s="9"/>
      <c r="BW15315" s="17"/>
      <c r="CH15315" s="7"/>
      <c r="CJ15315" s="7"/>
      <c r="CP15315" s="7"/>
      <c r="CR15315" s="7"/>
      <c r="CS15315" s="7"/>
      <c r="CU15315" s="16"/>
      <c r="DB15315" s="7"/>
      <c r="DD15315" s="7"/>
      <c r="DF15315" s="9"/>
    </row>
    <row r="15316" spans="3:110" x14ac:dyDescent="0.25">
      <c r="C15316" s="6"/>
      <c r="H15316" s="7"/>
      <c r="L15316" s="18"/>
      <c r="M15316" s="18"/>
      <c r="N15316" s="20"/>
      <c r="AD15316" s="18"/>
      <c r="AE15316" s="18"/>
      <c r="AJ15316" s="7"/>
      <c r="AL15316" s="7"/>
      <c r="AN15316" s="7"/>
      <c r="AP15316" s="7"/>
      <c r="AR15316" s="7"/>
      <c r="AX15316" s="7"/>
      <c r="AY15316" s="7"/>
      <c r="BE15316" s="9"/>
      <c r="BW15316" s="17"/>
      <c r="CH15316" s="7"/>
      <c r="CJ15316" s="7"/>
      <c r="CP15316" s="7"/>
      <c r="CR15316" s="7"/>
      <c r="CS15316" s="7"/>
      <c r="CU15316" s="16"/>
      <c r="DB15316" s="7"/>
      <c r="DD15316" s="7"/>
      <c r="DF15316" s="9"/>
    </row>
    <row r="15317" spans="3:110" x14ac:dyDescent="0.25">
      <c r="C15317" s="6"/>
      <c r="H15317" s="7"/>
      <c r="L15317" s="18"/>
      <c r="M15317" s="18"/>
      <c r="N15317" s="20"/>
      <c r="AD15317" s="18"/>
      <c r="AE15317" s="18"/>
      <c r="AJ15317" s="7"/>
      <c r="AL15317" s="7"/>
      <c r="AN15317" s="7"/>
      <c r="AP15317" s="7"/>
      <c r="AR15317" s="7"/>
      <c r="AX15317" s="7"/>
      <c r="AY15317" s="7"/>
      <c r="BE15317" s="9"/>
      <c r="BW15317" s="17"/>
      <c r="CH15317" s="7"/>
      <c r="CJ15317" s="7"/>
      <c r="CP15317" s="7"/>
      <c r="CR15317" s="7"/>
      <c r="CS15317" s="7"/>
      <c r="CU15317" s="16"/>
      <c r="DB15317" s="7"/>
      <c r="DD15317" s="7"/>
      <c r="DF15317" s="9"/>
    </row>
    <row r="15318" spans="3:110" x14ac:dyDescent="0.25">
      <c r="C15318" s="6"/>
      <c r="H15318" s="7"/>
      <c r="L15318" s="18"/>
      <c r="M15318" s="18"/>
      <c r="N15318" s="20"/>
      <c r="AD15318" s="18"/>
      <c r="AE15318" s="18"/>
      <c r="AJ15318" s="7"/>
      <c r="AL15318" s="7"/>
      <c r="AN15318" s="7"/>
      <c r="AP15318" s="7"/>
      <c r="AR15318" s="7"/>
      <c r="AX15318" s="7"/>
      <c r="AY15318" s="7"/>
      <c r="BE15318" s="9"/>
      <c r="BW15318" s="17"/>
      <c r="CH15318" s="7"/>
      <c r="CJ15318" s="7"/>
      <c r="CP15318" s="7"/>
      <c r="CR15318" s="7"/>
      <c r="CS15318" s="7"/>
      <c r="CU15318" s="16"/>
      <c r="DB15318" s="7"/>
      <c r="DD15318" s="7"/>
      <c r="DF15318" s="9"/>
    </row>
    <row r="15319" spans="3:110" x14ac:dyDescent="0.25">
      <c r="C15319" s="6"/>
      <c r="H15319" s="7"/>
      <c r="L15319" s="18"/>
      <c r="M15319" s="18"/>
      <c r="N15319" s="20"/>
      <c r="AD15319" s="18"/>
      <c r="AE15319" s="18"/>
      <c r="AJ15319" s="7"/>
      <c r="AL15319" s="7"/>
      <c r="AN15319" s="7"/>
      <c r="AP15319" s="7"/>
      <c r="AR15319" s="7"/>
      <c r="AX15319" s="7"/>
      <c r="AY15319" s="7"/>
      <c r="BE15319" s="9"/>
      <c r="BW15319" s="17"/>
      <c r="CH15319" s="7"/>
      <c r="CJ15319" s="7"/>
      <c r="CP15319" s="7"/>
      <c r="CR15319" s="7"/>
      <c r="CS15319" s="7"/>
      <c r="CU15319" s="16"/>
      <c r="DB15319" s="7"/>
      <c r="DD15319" s="7"/>
      <c r="DF15319" s="9"/>
    </row>
    <row r="15320" spans="3:110" x14ac:dyDescent="0.25">
      <c r="C15320" s="6"/>
      <c r="H15320" s="7"/>
      <c r="L15320" s="18"/>
      <c r="M15320" s="18"/>
      <c r="N15320" s="20"/>
      <c r="AD15320" s="18"/>
      <c r="AE15320" s="18"/>
      <c r="AJ15320" s="7"/>
      <c r="AL15320" s="7"/>
      <c r="AN15320" s="7"/>
      <c r="AP15320" s="7"/>
      <c r="AR15320" s="7"/>
      <c r="AX15320" s="7"/>
      <c r="AY15320" s="7"/>
      <c r="BE15320" s="9"/>
      <c r="BW15320" s="17"/>
      <c r="CH15320" s="7"/>
      <c r="CJ15320" s="7"/>
      <c r="CP15320" s="7"/>
      <c r="CR15320" s="7"/>
      <c r="CS15320" s="7"/>
      <c r="CU15320" s="16"/>
      <c r="DB15320" s="7"/>
      <c r="DD15320" s="7"/>
      <c r="DF15320" s="9"/>
    </row>
    <row r="15321" spans="3:110" x14ac:dyDescent="0.25">
      <c r="C15321" s="6"/>
      <c r="H15321" s="7"/>
      <c r="L15321" s="18"/>
      <c r="M15321" s="18"/>
      <c r="N15321" s="20"/>
      <c r="AD15321" s="18"/>
      <c r="AE15321" s="18"/>
      <c r="AJ15321" s="7"/>
      <c r="AL15321" s="7"/>
      <c r="AN15321" s="7"/>
      <c r="AP15321" s="7"/>
      <c r="AR15321" s="7"/>
      <c r="AX15321" s="7"/>
      <c r="AY15321" s="7"/>
      <c r="BE15321" s="9"/>
      <c r="BW15321" s="17"/>
      <c r="CH15321" s="7"/>
      <c r="CJ15321" s="7"/>
      <c r="CP15321" s="7"/>
      <c r="CR15321" s="7"/>
      <c r="CS15321" s="7"/>
      <c r="CU15321" s="16"/>
      <c r="DB15321" s="7"/>
      <c r="DD15321" s="7"/>
      <c r="DF15321" s="9"/>
    </row>
    <row r="15322" spans="3:110" x14ac:dyDescent="0.25">
      <c r="C15322" s="6"/>
      <c r="H15322" s="7"/>
      <c r="L15322" s="18"/>
      <c r="M15322" s="18"/>
      <c r="N15322" s="20"/>
      <c r="AD15322" s="18"/>
      <c r="AE15322" s="18"/>
      <c r="AJ15322" s="7"/>
      <c r="AL15322" s="7"/>
      <c r="AN15322" s="7"/>
      <c r="AP15322" s="7"/>
      <c r="AR15322" s="7"/>
      <c r="AX15322" s="7"/>
      <c r="AY15322" s="7"/>
      <c r="BE15322" s="9"/>
      <c r="BW15322" s="17"/>
      <c r="CH15322" s="7"/>
      <c r="CJ15322" s="7"/>
      <c r="CP15322" s="7"/>
      <c r="CR15322" s="7"/>
      <c r="CS15322" s="7"/>
      <c r="CU15322" s="16"/>
      <c r="DB15322" s="7"/>
      <c r="DD15322" s="7"/>
      <c r="DF15322" s="9"/>
    </row>
    <row r="15323" spans="3:110" x14ac:dyDescent="0.25">
      <c r="C15323" s="6"/>
      <c r="H15323" s="7"/>
      <c r="L15323" s="18"/>
      <c r="M15323" s="18"/>
      <c r="N15323" s="20"/>
      <c r="AD15323" s="18"/>
      <c r="AE15323" s="18"/>
      <c r="AJ15323" s="7"/>
      <c r="AL15323" s="7"/>
      <c r="AN15323" s="7"/>
      <c r="AP15323" s="7"/>
      <c r="AR15323" s="7"/>
      <c r="AX15323" s="7"/>
      <c r="AY15323" s="7"/>
      <c r="BE15323" s="9"/>
      <c r="BW15323" s="17"/>
      <c r="CH15323" s="7"/>
      <c r="CJ15323" s="7"/>
      <c r="CP15323" s="7"/>
      <c r="CR15323" s="7"/>
      <c r="CS15323" s="7"/>
      <c r="CU15323" s="16"/>
      <c r="DB15323" s="7"/>
      <c r="DD15323" s="7"/>
      <c r="DF15323" s="9"/>
    </row>
    <row r="15324" spans="3:110" x14ac:dyDescent="0.25">
      <c r="C15324" s="6"/>
      <c r="H15324" s="7"/>
      <c r="L15324" s="18"/>
      <c r="M15324" s="18"/>
      <c r="N15324" s="20"/>
      <c r="AD15324" s="18"/>
      <c r="AE15324" s="18"/>
      <c r="AJ15324" s="7"/>
      <c r="AL15324" s="7"/>
      <c r="AN15324" s="7"/>
      <c r="AP15324" s="7"/>
      <c r="AR15324" s="7"/>
      <c r="AX15324" s="7"/>
      <c r="AY15324" s="7"/>
      <c r="BE15324" s="9"/>
      <c r="BW15324" s="17"/>
      <c r="CH15324" s="7"/>
      <c r="CJ15324" s="7"/>
      <c r="CP15324" s="7"/>
      <c r="CR15324" s="7"/>
      <c r="CS15324" s="7"/>
      <c r="CU15324" s="16"/>
      <c r="DB15324" s="7"/>
      <c r="DD15324" s="7"/>
      <c r="DF15324" s="9"/>
    </row>
    <row r="15325" spans="3:110" x14ac:dyDescent="0.25">
      <c r="C15325" s="6"/>
      <c r="H15325" s="7"/>
      <c r="L15325" s="18"/>
      <c r="M15325" s="18"/>
      <c r="N15325" s="20"/>
      <c r="AD15325" s="18"/>
      <c r="AE15325" s="18"/>
      <c r="AJ15325" s="7"/>
      <c r="AL15325" s="7"/>
      <c r="AN15325" s="7"/>
      <c r="AP15325" s="7"/>
      <c r="AR15325" s="7"/>
      <c r="AX15325" s="7"/>
      <c r="AY15325" s="7"/>
      <c r="BE15325" s="9"/>
      <c r="BW15325" s="17"/>
      <c r="CH15325" s="7"/>
      <c r="CJ15325" s="7"/>
      <c r="CP15325" s="7"/>
      <c r="CR15325" s="7"/>
      <c r="CS15325" s="7"/>
      <c r="CU15325" s="16"/>
      <c r="DB15325" s="7"/>
      <c r="DD15325" s="7"/>
      <c r="DF15325" s="9"/>
    </row>
    <row r="15326" spans="3:110" x14ac:dyDescent="0.25">
      <c r="C15326" s="6"/>
      <c r="H15326" s="7"/>
      <c r="L15326" s="18"/>
      <c r="M15326" s="18"/>
      <c r="N15326" s="20"/>
      <c r="AD15326" s="18"/>
      <c r="AE15326" s="18"/>
      <c r="AJ15326" s="7"/>
      <c r="AL15326" s="7"/>
      <c r="AN15326" s="7"/>
      <c r="AP15326" s="7"/>
      <c r="AR15326" s="7"/>
      <c r="AX15326" s="7"/>
      <c r="AY15326" s="7"/>
      <c r="BE15326" s="9"/>
      <c r="BW15326" s="17"/>
      <c r="CH15326" s="7"/>
      <c r="CJ15326" s="7"/>
      <c r="CP15326" s="7"/>
      <c r="CR15326" s="7"/>
      <c r="CS15326" s="7"/>
      <c r="CU15326" s="16"/>
      <c r="DB15326" s="7"/>
      <c r="DD15326" s="7"/>
      <c r="DF15326" s="9"/>
    </row>
    <row r="15327" spans="3:110" x14ac:dyDescent="0.25">
      <c r="C15327" s="6"/>
      <c r="H15327" s="7"/>
      <c r="L15327" s="18"/>
      <c r="M15327" s="18"/>
      <c r="N15327" s="20"/>
      <c r="AD15327" s="18"/>
      <c r="AE15327" s="18"/>
      <c r="AJ15327" s="7"/>
      <c r="AL15327" s="7"/>
      <c r="AN15327" s="7"/>
      <c r="AP15327" s="7"/>
      <c r="AR15327" s="7"/>
      <c r="AX15327" s="7"/>
      <c r="AY15327" s="7"/>
      <c r="BE15327" s="9"/>
      <c r="BW15327" s="17"/>
      <c r="CH15327" s="7"/>
      <c r="CJ15327" s="7"/>
      <c r="CP15327" s="7"/>
      <c r="CR15327" s="7"/>
      <c r="CS15327" s="7"/>
      <c r="CU15327" s="16"/>
      <c r="DB15327" s="7"/>
      <c r="DD15327" s="7"/>
      <c r="DF15327" s="9"/>
    </row>
    <row r="15328" spans="3:110" x14ac:dyDescent="0.25">
      <c r="C15328" s="6"/>
      <c r="H15328" s="7"/>
      <c r="L15328" s="18"/>
      <c r="M15328" s="18"/>
      <c r="N15328" s="20"/>
      <c r="AD15328" s="18"/>
      <c r="AE15328" s="18"/>
      <c r="AJ15328" s="7"/>
      <c r="AL15328" s="7"/>
      <c r="AN15328" s="7"/>
      <c r="AP15328" s="7"/>
      <c r="AR15328" s="7"/>
      <c r="AX15328" s="7"/>
      <c r="AY15328" s="7"/>
      <c r="BE15328" s="9"/>
      <c r="BW15328" s="17"/>
      <c r="CH15328" s="7"/>
      <c r="CJ15328" s="7"/>
      <c r="CP15328" s="7"/>
      <c r="CR15328" s="7"/>
      <c r="CS15328" s="7"/>
      <c r="CU15328" s="16"/>
      <c r="DB15328" s="7"/>
      <c r="DD15328" s="7"/>
      <c r="DF15328" s="9"/>
    </row>
    <row r="15329" spans="3:110" x14ac:dyDescent="0.25">
      <c r="C15329" s="6"/>
      <c r="H15329" s="7"/>
      <c r="L15329" s="18"/>
      <c r="M15329" s="18"/>
      <c r="N15329" s="20"/>
      <c r="AD15329" s="18"/>
      <c r="AE15329" s="18"/>
      <c r="AJ15329" s="7"/>
      <c r="AL15329" s="7"/>
      <c r="AN15329" s="7"/>
      <c r="AP15329" s="7"/>
      <c r="AR15329" s="7"/>
      <c r="AX15329" s="7"/>
      <c r="AY15329" s="7"/>
      <c r="BE15329" s="9"/>
      <c r="BW15329" s="17"/>
      <c r="CH15329" s="7"/>
      <c r="CJ15329" s="7"/>
      <c r="CP15329" s="7"/>
      <c r="CR15329" s="7"/>
      <c r="CS15329" s="7"/>
      <c r="CU15329" s="16"/>
      <c r="DB15329" s="7"/>
      <c r="DD15329" s="7"/>
      <c r="DF15329" s="9"/>
    </row>
    <row r="15330" spans="3:110" x14ac:dyDescent="0.25">
      <c r="C15330" s="6"/>
      <c r="H15330" s="7"/>
      <c r="L15330" s="18"/>
      <c r="M15330" s="18"/>
      <c r="N15330" s="20"/>
      <c r="AD15330" s="18"/>
      <c r="AE15330" s="18"/>
      <c r="AJ15330" s="7"/>
      <c r="AL15330" s="7"/>
      <c r="AN15330" s="7"/>
      <c r="AP15330" s="7"/>
      <c r="AR15330" s="7"/>
      <c r="AX15330" s="7"/>
      <c r="AY15330" s="7"/>
      <c r="BE15330" s="9"/>
      <c r="BW15330" s="17"/>
      <c r="CH15330" s="7"/>
      <c r="CJ15330" s="7"/>
      <c r="CP15330" s="7"/>
      <c r="CR15330" s="7"/>
      <c r="CS15330" s="7"/>
      <c r="CU15330" s="16"/>
      <c r="DB15330" s="7"/>
      <c r="DD15330" s="7"/>
      <c r="DF15330" s="9"/>
    </row>
    <row r="15331" spans="3:110" x14ac:dyDescent="0.25">
      <c r="C15331" s="6"/>
      <c r="H15331" s="7"/>
      <c r="L15331" s="18"/>
      <c r="M15331" s="18"/>
      <c r="N15331" s="20"/>
      <c r="AD15331" s="18"/>
      <c r="AE15331" s="18"/>
      <c r="AJ15331" s="7"/>
      <c r="AL15331" s="7"/>
      <c r="AN15331" s="7"/>
      <c r="AP15331" s="7"/>
      <c r="AR15331" s="7"/>
      <c r="AX15331" s="7"/>
      <c r="AY15331" s="7"/>
      <c r="BE15331" s="9"/>
      <c r="BW15331" s="17"/>
      <c r="CH15331" s="7"/>
      <c r="CJ15331" s="7"/>
      <c r="CP15331" s="7"/>
      <c r="CR15331" s="7"/>
      <c r="CS15331" s="7"/>
      <c r="CU15331" s="16"/>
      <c r="DB15331" s="7"/>
      <c r="DD15331" s="7"/>
      <c r="DF15331" s="9"/>
    </row>
    <row r="15332" spans="3:110" x14ac:dyDescent="0.25">
      <c r="C15332" s="6"/>
      <c r="H15332" s="7"/>
      <c r="L15332" s="18"/>
      <c r="M15332" s="18"/>
      <c r="N15332" s="20"/>
      <c r="AD15332" s="18"/>
      <c r="AE15332" s="18"/>
      <c r="AJ15332" s="7"/>
      <c r="AL15332" s="7"/>
      <c r="AN15332" s="7"/>
      <c r="AP15332" s="7"/>
      <c r="AR15332" s="7"/>
      <c r="AX15332" s="7"/>
      <c r="AY15332" s="7"/>
      <c r="BE15332" s="9"/>
      <c r="BW15332" s="17"/>
      <c r="CH15332" s="7"/>
      <c r="CJ15332" s="7"/>
      <c r="CP15332" s="7"/>
      <c r="CR15332" s="7"/>
      <c r="CS15332" s="7"/>
      <c r="CU15332" s="16"/>
      <c r="DB15332" s="7"/>
      <c r="DD15332" s="7"/>
      <c r="DF15332" s="9"/>
    </row>
    <row r="15333" spans="3:110" x14ac:dyDescent="0.25">
      <c r="C15333" s="6"/>
      <c r="H15333" s="7"/>
      <c r="L15333" s="18"/>
      <c r="M15333" s="18"/>
      <c r="N15333" s="20"/>
      <c r="AD15333" s="18"/>
      <c r="AE15333" s="18"/>
      <c r="AJ15333" s="7"/>
      <c r="AL15333" s="7"/>
      <c r="AN15333" s="7"/>
      <c r="AP15333" s="7"/>
      <c r="AR15333" s="7"/>
      <c r="AX15333" s="7"/>
      <c r="AY15333" s="7"/>
      <c r="BE15333" s="9"/>
      <c r="BW15333" s="17"/>
      <c r="CH15333" s="7"/>
      <c r="CJ15333" s="7"/>
      <c r="CP15333" s="7"/>
      <c r="CR15333" s="7"/>
      <c r="CS15333" s="7"/>
      <c r="CU15333" s="16"/>
      <c r="DB15333" s="7"/>
      <c r="DD15333" s="7"/>
      <c r="DF15333" s="9"/>
    </row>
    <row r="15334" spans="3:110" x14ac:dyDescent="0.25">
      <c r="C15334" s="6"/>
      <c r="H15334" s="7"/>
      <c r="L15334" s="18"/>
      <c r="M15334" s="18"/>
      <c r="N15334" s="20"/>
      <c r="AD15334" s="18"/>
      <c r="AE15334" s="18"/>
      <c r="AJ15334" s="7"/>
      <c r="AL15334" s="7"/>
      <c r="AN15334" s="7"/>
      <c r="AP15334" s="7"/>
      <c r="AR15334" s="7"/>
      <c r="AX15334" s="7"/>
      <c r="AY15334" s="7"/>
      <c r="BE15334" s="9"/>
      <c r="BW15334" s="17"/>
      <c r="CH15334" s="7"/>
      <c r="CJ15334" s="7"/>
      <c r="CP15334" s="7"/>
      <c r="CR15334" s="7"/>
      <c r="CS15334" s="7"/>
      <c r="CU15334" s="16"/>
      <c r="DB15334" s="7"/>
      <c r="DD15334" s="7"/>
      <c r="DF15334" s="9"/>
    </row>
    <row r="15335" spans="3:110" x14ac:dyDescent="0.25">
      <c r="C15335" s="6"/>
      <c r="H15335" s="7"/>
      <c r="L15335" s="18"/>
      <c r="M15335" s="18"/>
      <c r="N15335" s="20"/>
      <c r="AD15335" s="18"/>
      <c r="AE15335" s="18"/>
      <c r="AJ15335" s="7"/>
      <c r="AL15335" s="7"/>
      <c r="AN15335" s="7"/>
      <c r="AP15335" s="7"/>
      <c r="AR15335" s="7"/>
      <c r="AX15335" s="7"/>
      <c r="AY15335" s="7"/>
      <c r="BE15335" s="9"/>
      <c r="BW15335" s="17"/>
      <c r="CH15335" s="7"/>
      <c r="CJ15335" s="7"/>
      <c r="CP15335" s="7"/>
      <c r="CR15335" s="7"/>
      <c r="CS15335" s="7"/>
      <c r="CU15335" s="16"/>
      <c r="DB15335" s="7"/>
      <c r="DD15335" s="7"/>
      <c r="DF15335" s="9"/>
    </row>
    <row r="15336" spans="3:110" x14ac:dyDescent="0.25">
      <c r="C15336" s="6"/>
      <c r="H15336" s="7"/>
      <c r="L15336" s="18"/>
      <c r="M15336" s="18"/>
      <c r="N15336" s="20"/>
      <c r="AD15336" s="18"/>
      <c r="AE15336" s="18"/>
      <c r="AJ15336" s="7"/>
      <c r="AL15336" s="7"/>
      <c r="AN15336" s="7"/>
      <c r="AP15336" s="7"/>
      <c r="AR15336" s="7"/>
      <c r="AX15336" s="7"/>
      <c r="AY15336" s="7"/>
      <c r="BE15336" s="9"/>
      <c r="BW15336" s="17"/>
      <c r="CH15336" s="7"/>
      <c r="CJ15336" s="7"/>
      <c r="CP15336" s="7"/>
      <c r="CR15336" s="7"/>
      <c r="CS15336" s="7"/>
      <c r="CU15336" s="16"/>
      <c r="DB15336" s="7"/>
      <c r="DD15336" s="7"/>
      <c r="DF15336" s="9"/>
    </row>
    <row r="15337" spans="3:110" x14ac:dyDescent="0.25">
      <c r="C15337" s="6"/>
      <c r="H15337" s="7"/>
      <c r="L15337" s="18"/>
      <c r="M15337" s="18"/>
      <c r="N15337" s="20"/>
      <c r="AD15337" s="18"/>
      <c r="AE15337" s="18"/>
      <c r="AJ15337" s="7"/>
      <c r="AL15337" s="7"/>
      <c r="AN15337" s="7"/>
      <c r="AP15337" s="7"/>
      <c r="AR15337" s="7"/>
      <c r="AX15337" s="7"/>
      <c r="AY15337" s="7"/>
      <c r="BE15337" s="9"/>
      <c r="BW15337" s="17"/>
      <c r="CH15337" s="7"/>
      <c r="CJ15337" s="7"/>
      <c r="CP15337" s="7"/>
      <c r="CR15337" s="7"/>
      <c r="CS15337" s="7"/>
      <c r="CU15337" s="16"/>
      <c r="DB15337" s="7"/>
      <c r="DD15337" s="7"/>
      <c r="DF15337" s="9"/>
    </row>
    <row r="15338" spans="3:110" x14ac:dyDescent="0.25">
      <c r="C15338" s="6"/>
      <c r="H15338" s="7"/>
      <c r="L15338" s="18"/>
      <c r="M15338" s="18"/>
      <c r="N15338" s="20"/>
      <c r="AD15338" s="18"/>
      <c r="AE15338" s="18"/>
      <c r="AJ15338" s="7"/>
      <c r="AL15338" s="7"/>
      <c r="AN15338" s="7"/>
      <c r="AP15338" s="7"/>
      <c r="AR15338" s="7"/>
      <c r="AX15338" s="7"/>
      <c r="AY15338" s="7"/>
      <c r="BE15338" s="9"/>
      <c r="BW15338" s="17"/>
      <c r="CH15338" s="7"/>
      <c r="CJ15338" s="7"/>
      <c r="CP15338" s="7"/>
      <c r="CR15338" s="7"/>
      <c r="CS15338" s="7"/>
      <c r="CU15338" s="16"/>
      <c r="DB15338" s="7"/>
      <c r="DD15338" s="7"/>
      <c r="DF15338" s="9"/>
    </row>
    <row r="15339" spans="3:110" x14ac:dyDescent="0.25">
      <c r="C15339" s="6"/>
      <c r="H15339" s="7"/>
      <c r="L15339" s="18"/>
      <c r="M15339" s="18"/>
      <c r="N15339" s="20"/>
      <c r="AD15339" s="18"/>
      <c r="AE15339" s="18"/>
      <c r="AJ15339" s="7"/>
      <c r="AL15339" s="7"/>
      <c r="AN15339" s="7"/>
      <c r="AP15339" s="7"/>
      <c r="AR15339" s="7"/>
      <c r="AX15339" s="7"/>
      <c r="AY15339" s="7"/>
      <c r="BE15339" s="9"/>
      <c r="BW15339" s="17"/>
      <c r="CH15339" s="7"/>
      <c r="CJ15339" s="7"/>
      <c r="CP15339" s="7"/>
      <c r="CR15339" s="7"/>
      <c r="CS15339" s="7"/>
      <c r="CU15339" s="16"/>
      <c r="DB15339" s="7"/>
      <c r="DD15339" s="7"/>
      <c r="DF15339" s="9"/>
    </row>
    <row r="15340" spans="3:110" x14ac:dyDescent="0.25">
      <c r="C15340" s="6"/>
      <c r="H15340" s="7"/>
      <c r="L15340" s="18"/>
      <c r="M15340" s="18"/>
      <c r="N15340" s="20"/>
      <c r="AD15340" s="18"/>
      <c r="AE15340" s="18"/>
      <c r="AJ15340" s="7"/>
      <c r="AL15340" s="7"/>
      <c r="AN15340" s="7"/>
      <c r="AP15340" s="7"/>
      <c r="AR15340" s="7"/>
      <c r="AX15340" s="7"/>
      <c r="AY15340" s="7"/>
      <c r="BE15340" s="9"/>
      <c r="BW15340" s="17"/>
      <c r="CH15340" s="7"/>
      <c r="CJ15340" s="7"/>
      <c r="CP15340" s="7"/>
      <c r="CR15340" s="7"/>
      <c r="CS15340" s="7"/>
      <c r="CU15340" s="16"/>
      <c r="DB15340" s="7"/>
      <c r="DD15340" s="7"/>
      <c r="DF15340" s="9"/>
    </row>
    <row r="15341" spans="3:110" x14ac:dyDescent="0.25">
      <c r="C15341" s="6"/>
      <c r="H15341" s="7"/>
      <c r="L15341" s="18"/>
      <c r="M15341" s="18"/>
      <c r="N15341" s="20"/>
      <c r="AD15341" s="18"/>
      <c r="AE15341" s="18"/>
      <c r="AJ15341" s="7"/>
      <c r="AL15341" s="7"/>
      <c r="AN15341" s="7"/>
      <c r="AP15341" s="7"/>
      <c r="AR15341" s="7"/>
      <c r="AX15341" s="7"/>
      <c r="AY15341" s="7"/>
      <c r="BE15341" s="9"/>
      <c r="BW15341" s="17"/>
      <c r="CH15341" s="7"/>
      <c r="CJ15341" s="7"/>
      <c r="CP15341" s="7"/>
      <c r="CR15341" s="7"/>
      <c r="CS15341" s="7"/>
      <c r="CU15341" s="16"/>
      <c r="DB15341" s="7"/>
      <c r="DD15341" s="7"/>
      <c r="DF15341" s="9"/>
    </row>
    <row r="15342" spans="3:110" x14ac:dyDescent="0.25">
      <c r="C15342" s="6"/>
      <c r="H15342" s="7"/>
      <c r="L15342" s="18"/>
      <c r="M15342" s="18"/>
      <c r="N15342" s="20"/>
      <c r="AD15342" s="18"/>
      <c r="AE15342" s="18"/>
      <c r="AJ15342" s="7"/>
      <c r="AL15342" s="7"/>
      <c r="AN15342" s="7"/>
      <c r="AP15342" s="7"/>
      <c r="AR15342" s="7"/>
      <c r="AX15342" s="7"/>
      <c r="AY15342" s="7"/>
      <c r="BE15342" s="9"/>
      <c r="BW15342" s="17"/>
      <c r="CH15342" s="7"/>
      <c r="CJ15342" s="7"/>
      <c r="CP15342" s="7"/>
      <c r="CR15342" s="7"/>
      <c r="CS15342" s="7"/>
      <c r="CU15342" s="16"/>
      <c r="DB15342" s="7"/>
      <c r="DD15342" s="7"/>
      <c r="DF15342" s="9"/>
    </row>
    <row r="15343" spans="3:110" x14ac:dyDescent="0.25">
      <c r="C15343" s="6"/>
      <c r="H15343" s="7"/>
      <c r="L15343" s="18"/>
      <c r="M15343" s="18"/>
      <c r="N15343" s="20"/>
      <c r="AD15343" s="18"/>
      <c r="AE15343" s="18"/>
      <c r="AJ15343" s="7"/>
      <c r="AL15343" s="7"/>
      <c r="AN15343" s="7"/>
      <c r="AP15343" s="7"/>
      <c r="AR15343" s="7"/>
      <c r="AX15343" s="7"/>
      <c r="AY15343" s="7"/>
      <c r="BE15343" s="9"/>
      <c r="BW15343" s="17"/>
      <c r="CH15343" s="7"/>
      <c r="CJ15343" s="7"/>
      <c r="CP15343" s="7"/>
      <c r="CR15343" s="7"/>
      <c r="CS15343" s="7"/>
      <c r="CU15343" s="16"/>
      <c r="DB15343" s="7"/>
      <c r="DD15343" s="7"/>
      <c r="DF15343" s="9"/>
    </row>
    <row r="15344" spans="3:110" x14ac:dyDescent="0.25">
      <c r="C15344" s="6"/>
      <c r="H15344" s="7"/>
      <c r="L15344" s="18"/>
      <c r="M15344" s="18"/>
      <c r="N15344" s="20"/>
      <c r="AD15344" s="18"/>
      <c r="AE15344" s="18"/>
      <c r="AJ15344" s="7"/>
      <c r="AL15344" s="7"/>
      <c r="AN15344" s="7"/>
      <c r="AP15344" s="7"/>
      <c r="AR15344" s="7"/>
      <c r="AX15344" s="7"/>
      <c r="AY15344" s="7"/>
      <c r="BE15344" s="9"/>
      <c r="BW15344" s="17"/>
      <c r="CH15344" s="7"/>
      <c r="CJ15344" s="7"/>
      <c r="CP15344" s="7"/>
      <c r="CR15344" s="7"/>
      <c r="CS15344" s="7"/>
      <c r="CU15344" s="16"/>
      <c r="DB15344" s="7"/>
      <c r="DD15344" s="7"/>
      <c r="DF15344" s="9"/>
    </row>
    <row r="15345" spans="3:110" x14ac:dyDescent="0.25">
      <c r="C15345" s="6"/>
      <c r="H15345" s="7"/>
      <c r="L15345" s="18"/>
      <c r="M15345" s="18"/>
      <c r="N15345" s="20"/>
      <c r="AD15345" s="18"/>
      <c r="AE15345" s="18"/>
      <c r="AJ15345" s="7"/>
      <c r="AL15345" s="7"/>
      <c r="AN15345" s="7"/>
      <c r="AP15345" s="7"/>
      <c r="AR15345" s="7"/>
      <c r="AX15345" s="7"/>
      <c r="AY15345" s="7"/>
      <c r="BE15345" s="9"/>
      <c r="BW15345" s="17"/>
      <c r="CH15345" s="7"/>
      <c r="CJ15345" s="7"/>
      <c r="CP15345" s="7"/>
      <c r="CR15345" s="7"/>
      <c r="CS15345" s="7"/>
      <c r="CU15345" s="16"/>
      <c r="DB15345" s="7"/>
      <c r="DD15345" s="7"/>
      <c r="DF15345" s="9"/>
    </row>
    <row r="15346" spans="3:110" x14ac:dyDescent="0.25">
      <c r="C15346" s="6"/>
      <c r="H15346" s="7"/>
      <c r="L15346" s="18"/>
      <c r="M15346" s="18"/>
      <c r="N15346" s="20"/>
      <c r="AD15346" s="18"/>
      <c r="AE15346" s="18"/>
      <c r="AJ15346" s="7"/>
      <c r="AL15346" s="7"/>
      <c r="AN15346" s="7"/>
      <c r="AP15346" s="7"/>
      <c r="AR15346" s="7"/>
      <c r="AX15346" s="7"/>
      <c r="AY15346" s="7"/>
      <c r="BE15346" s="9"/>
      <c r="BW15346" s="17"/>
      <c r="CH15346" s="7"/>
      <c r="CJ15346" s="7"/>
      <c r="CP15346" s="7"/>
      <c r="CR15346" s="7"/>
      <c r="CS15346" s="7"/>
      <c r="CU15346" s="16"/>
      <c r="DB15346" s="7"/>
      <c r="DD15346" s="7"/>
      <c r="DF15346" s="9"/>
    </row>
    <row r="15347" spans="3:110" x14ac:dyDescent="0.25">
      <c r="C15347" s="6"/>
      <c r="H15347" s="7"/>
      <c r="L15347" s="18"/>
      <c r="M15347" s="18"/>
      <c r="N15347" s="20"/>
      <c r="AD15347" s="18"/>
      <c r="AE15347" s="18"/>
      <c r="AJ15347" s="7"/>
      <c r="AL15347" s="7"/>
      <c r="AN15347" s="7"/>
      <c r="AP15347" s="7"/>
      <c r="AR15347" s="7"/>
      <c r="AX15347" s="7"/>
      <c r="AY15347" s="7"/>
      <c r="BE15347" s="9"/>
      <c r="BW15347" s="17"/>
      <c r="CH15347" s="7"/>
      <c r="CJ15347" s="7"/>
      <c r="CP15347" s="7"/>
      <c r="CR15347" s="7"/>
      <c r="CS15347" s="7"/>
      <c r="CU15347" s="16"/>
      <c r="DB15347" s="7"/>
      <c r="DD15347" s="7"/>
      <c r="DF15347" s="9"/>
    </row>
    <row r="15348" spans="3:110" x14ac:dyDescent="0.25">
      <c r="C15348" s="6"/>
      <c r="H15348" s="7"/>
      <c r="L15348" s="18"/>
      <c r="M15348" s="18"/>
      <c r="N15348" s="20"/>
      <c r="AD15348" s="18"/>
      <c r="AE15348" s="18"/>
      <c r="AJ15348" s="7"/>
      <c r="AL15348" s="7"/>
      <c r="AN15348" s="7"/>
      <c r="AP15348" s="7"/>
      <c r="AR15348" s="7"/>
      <c r="AX15348" s="7"/>
      <c r="AY15348" s="7"/>
      <c r="BE15348" s="9"/>
      <c r="BW15348" s="17"/>
      <c r="CH15348" s="7"/>
      <c r="CJ15348" s="7"/>
      <c r="CP15348" s="7"/>
      <c r="CR15348" s="7"/>
      <c r="CS15348" s="7"/>
      <c r="CU15348" s="16"/>
      <c r="DB15348" s="7"/>
      <c r="DD15348" s="7"/>
      <c r="DF15348" s="9"/>
    </row>
    <row r="15349" spans="3:110" x14ac:dyDescent="0.25">
      <c r="C15349" s="6"/>
      <c r="H15349" s="7"/>
      <c r="L15349" s="18"/>
      <c r="M15349" s="18"/>
      <c r="N15349" s="20"/>
      <c r="AD15349" s="18"/>
      <c r="AE15349" s="18"/>
      <c r="AJ15349" s="7"/>
      <c r="AL15349" s="7"/>
      <c r="AN15349" s="7"/>
      <c r="AP15349" s="7"/>
      <c r="AR15349" s="7"/>
      <c r="AX15349" s="7"/>
      <c r="AY15349" s="7"/>
      <c r="BE15349" s="9"/>
      <c r="BW15349" s="17"/>
      <c r="CH15349" s="7"/>
      <c r="CJ15349" s="7"/>
      <c r="CP15349" s="7"/>
      <c r="CR15349" s="7"/>
      <c r="CS15349" s="7"/>
      <c r="CU15349" s="16"/>
      <c r="DB15349" s="7"/>
      <c r="DD15349" s="7"/>
      <c r="DF15349" s="9"/>
    </row>
    <row r="15350" spans="3:110" x14ac:dyDescent="0.25">
      <c r="C15350" s="6"/>
      <c r="H15350" s="7"/>
      <c r="L15350" s="18"/>
      <c r="M15350" s="18"/>
      <c r="N15350" s="20"/>
      <c r="AD15350" s="18"/>
      <c r="AE15350" s="18"/>
      <c r="AJ15350" s="7"/>
      <c r="AL15350" s="7"/>
      <c r="AN15350" s="7"/>
      <c r="AP15350" s="7"/>
      <c r="AR15350" s="7"/>
      <c r="AX15350" s="7"/>
      <c r="AY15350" s="7"/>
      <c r="BE15350" s="9"/>
      <c r="BW15350" s="17"/>
      <c r="CH15350" s="7"/>
      <c r="CJ15350" s="7"/>
      <c r="CP15350" s="7"/>
      <c r="CR15350" s="7"/>
      <c r="CS15350" s="7"/>
      <c r="CU15350" s="16"/>
      <c r="DB15350" s="7"/>
      <c r="DD15350" s="7"/>
      <c r="DF15350" s="9"/>
    </row>
    <row r="15351" spans="3:110" x14ac:dyDescent="0.25">
      <c r="C15351" s="6"/>
      <c r="H15351" s="7"/>
      <c r="L15351" s="18"/>
      <c r="M15351" s="18"/>
      <c r="N15351" s="20"/>
      <c r="AD15351" s="18"/>
      <c r="AE15351" s="18"/>
      <c r="AJ15351" s="7"/>
      <c r="AL15351" s="7"/>
      <c r="AN15351" s="7"/>
      <c r="AP15351" s="7"/>
      <c r="AR15351" s="7"/>
      <c r="AX15351" s="7"/>
      <c r="AY15351" s="7"/>
      <c r="BE15351" s="9"/>
      <c r="BW15351" s="17"/>
      <c r="CH15351" s="7"/>
      <c r="CJ15351" s="7"/>
      <c r="CP15351" s="7"/>
      <c r="CR15351" s="7"/>
      <c r="CS15351" s="7"/>
      <c r="CU15351" s="16"/>
      <c r="DB15351" s="7"/>
      <c r="DD15351" s="7"/>
      <c r="DF15351" s="9"/>
    </row>
    <row r="15352" spans="3:110" x14ac:dyDescent="0.25">
      <c r="C15352" s="6"/>
      <c r="H15352" s="7"/>
      <c r="L15352" s="18"/>
      <c r="M15352" s="18"/>
      <c r="N15352" s="20"/>
      <c r="AD15352" s="18"/>
      <c r="AE15352" s="18"/>
      <c r="AJ15352" s="7"/>
      <c r="AL15352" s="7"/>
      <c r="AN15352" s="7"/>
      <c r="AP15352" s="7"/>
      <c r="AR15352" s="7"/>
      <c r="AX15352" s="7"/>
      <c r="AY15352" s="7"/>
      <c r="BE15352" s="9"/>
      <c r="BW15352" s="17"/>
      <c r="CH15352" s="7"/>
      <c r="CJ15352" s="7"/>
      <c r="CP15352" s="7"/>
      <c r="CR15352" s="7"/>
      <c r="CS15352" s="7"/>
      <c r="CU15352" s="16"/>
      <c r="DB15352" s="7"/>
      <c r="DD15352" s="7"/>
      <c r="DF15352" s="9"/>
    </row>
    <row r="15353" spans="3:110" x14ac:dyDescent="0.25">
      <c r="C15353" s="6"/>
      <c r="H15353" s="7"/>
      <c r="L15353" s="18"/>
      <c r="M15353" s="18"/>
      <c r="N15353" s="20"/>
      <c r="AD15353" s="18"/>
      <c r="AE15353" s="18"/>
      <c r="AJ15353" s="7"/>
      <c r="AL15353" s="7"/>
      <c r="AN15353" s="7"/>
      <c r="AP15353" s="7"/>
      <c r="AR15353" s="7"/>
      <c r="AX15353" s="7"/>
      <c r="AY15353" s="7"/>
      <c r="BE15353" s="9"/>
      <c r="BW15353" s="17"/>
      <c r="CH15353" s="7"/>
      <c r="CJ15353" s="7"/>
      <c r="CP15353" s="7"/>
      <c r="CR15353" s="7"/>
      <c r="CS15353" s="7"/>
      <c r="CU15353" s="16"/>
      <c r="DB15353" s="7"/>
      <c r="DD15353" s="7"/>
      <c r="DF15353" s="9"/>
    </row>
    <row r="15354" spans="3:110" x14ac:dyDescent="0.25">
      <c r="C15354" s="6"/>
      <c r="H15354" s="7"/>
      <c r="L15354" s="18"/>
      <c r="M15354" s="18"/>
      <c r="N15354" s="20"/>
      <c r="AD15354" s="18"/>
      <c r="AE15354" s="18"/>
      <c r="AJ15354" s="7"/>
      <c r="AL15354" s="7"/>
      <c r="AN15354" s="7"/>
      <c r="AP15354" s="7"/>
      <c r="AR15354" s="7"/>
      <c r="AX15354" s="7"/>
      <c r="AY15354" s="7"/>
      <c r="BE15354" s="9"/>
      <c r="BW15354" s="17"/>
      <c r="CH15354" s="7"/>
      <c r="CJ15354" s="7"/>
      <c r="CP15354" s="7"/>
      <c r="CR15354" s="7"/>
      <c r="CS15354" s="7"/>
      <c r="CU15354" s="16"/>
      <c r="DB15354" s="7"/>
      <c r="DD15354" s="7"/>
      <c r="DF15354" s="9"/>
    </row>
    <row r="15355" spans="3:110" x14ac:dyDescent="0.25">
      <c r="C15355" s="6"/>
      <c r="H15355" s="7"/>
      <c r="L15355" s="18"/>
      <c r="M15355" s="18"/>
      <c r="N15355" s="20"/>
      <c r="AD15355" s="18"/>
      <c r="AE15355" s="18"/>
      <c r="AJ15355" s="7"/>
      <c r="AL15355" s="7"/>
      <c r="AN15355" s="7"/>
      <c r="AP15355" s="7"/>
      <c r="AR15355" s="7"/>
      <c r="AX15355" s="7"/>
      <c r="AY15355" s="7"/>
      <c r="BE15355" s="9"/>
      <c r="BW15355" s="17"/>
      <c r="CH15355" s="7"/>
      <c r="CJ15355" s="7"/>
      <c r="CP15355" s="7"/>
      <c r="CR15355" s="7"/>
      <c r="CS15355" s="7"/>
      <c r="CU15355" s="16"/>
      <c r="DB15355" s="7"/>
      <c r="DD15355" s="7"/>
      <c r="DF15355" s="9"/>
    </row>
    <row r="15356" spans="3:110" x14ac:dyDescent="0.25">
      <c r="C15356" s="6"/>
      <c r="H15356" s="7"/>
      <c r="L15356" s="18"/>
      <c r="M15356" s="18"/>
      <c r="N15356" s="20"/>
      <c r="AD15356" s="18"/>
      <c r="AE15356" s="18"/>
      <c r="AJ15356" s="7"/>
      <c r="AL15356" s="7"/>
      <c r="AN15356" s="7"/>
      <c r="AP15356" s="7"/>
      <c r="AR15356" s="7"/>
      <c r="AX15356" s="7"/>
      <c r="AY15356" s="7"/>
      <c r="BE15356" s="9"/>
      <c r="BW15356" s="17"/>
      <c r="CH15356" s="7"/>
      <c r="CJ15356" s="7"/>
      <c r="CP15356" s="7"/>
      <c r="CR15356" s="7"/>
      <c r="CS15356" s="7"/>
      <c r="CU15356" s="16"/>
      <c r="DB15356" s="7"/>
      <c r="DD15356" s="7"/>
      <c r="DF15356" s="9"/>
    </row>
    <row r="15357" spans="3:110" x14ac:dyDescent="0.25">
      <c r="C15357" s="6"/>
      <c r="H15357" s="7"/>
      <c r="L15357" s="18"/>
      <c r="M15357" s="18"/>
      <c r="N15357" s="20"/>
      <c r="AD15357" s="18"/>
      <c r="AE15357" s="18"/>
      <c r="AJ15357" s="7"/>
      <c r="AL15357" s="7"/>
      <c r="AN15357" s="7"/>
      <c r="AP15357" s="7"/>
      <c r="AR15357" s="7"/>
      <c r="AX15357" s="7"/>
      <c r="AY15357" s="7"/>
      <c r="BE15357" s="9"/>
      <c r="BW15357" s="17"/>
      <c r="CH15357" s="7"/>
      <c r="CJ15357" s="7"/>
      <c r="CP15357" s="7"/>
      <c r="CR15357" s="7"/>
      <c r="CS15357" s="7"/>
      <c r="CU15357" s="16"/>
      <c r="DB15357" s="7"/>
      <c r="DD15357" s="7"/>
      <c r="DF15357" s="9"/>
    </row>
    <row r="15358" spans="3:110" x14ac:dyDescent="0.25">
      <c r="C15358" s="6"/>
      <c r="H15358" s="7"/>
      <c r="L15358" s="18"/>
      <c r="M15358" s="18"/>
      <c r="N15358" s="20"/>
      <c r="AD15358" s="18"/>
      <c r="AE15358" s="18"/>
      <c r="AJ15358" s="7"/>
      <c r="AL15358" s="7"/>
      <c r="AN15358" s="7"/>
      <c r="AP15358" s="7"/>
      <c r="AR15358" s="7"/>
      <c r="AX15358" s="7"/>
      <c r="AY15358" s="7"/>
      <c r="BE15358" s="9"/>
      <c r="BW15358" s="17"/>
      <c r="CH15358" s="7"/>
      <c r="CJ15358" s="7"/>
      <c r="CP15358" s="7"/>
      <c r="CR15358" s="7"/>
      <c r="CS15358" s="7"/>
      <c r="CU15358" s="16"/>
      <c r="DB15358" s="7"/>
      <c r="DD15358" s="7"/>
      <c r="DF15358" s="9"/>
    </row>
    <row r="15359" spans="3:110" x14ac:dyDescent="0.25">
      <c r="C15359" s="6"/>
      <c r="H15359" s="7"/>
      <c r="L15359" s="18"/>
      <c r="M15359" s="18"/>
      <c r="N15359" s="20"/>
      <c r="AD15359" s="18"/>
      <c r="AE15359" s="18"/>
      <c r="AJ15359" s="7"/>
      <c r="AL15359" s="7"/>
      <c r="AN15359" s="7"/>
      <c r="AP15359" s="7"/>
      <c r="AR15359" s="7"/>
      <c r="AX15359" s="7"/>
      <c r="AY15359" s="7"/>
      <c r="BE15359" s="9"/>
      <c r="BW15359" s="17"/>
      <c r="CH15359" s="7"/>
      <c r="CJ15359" s="7"/>
      <c r="CP15359" s="7"/>
      <c r="CR15359" s="7"/>
      <c r="CS15359" s="7"/>
      <c r="CU15359" s="16"/>
      <c r="DB15359" s="7"/>
      <c r="DD15359" s="7"/>
      <c r="DF15359" s="9"/>
    </row>
    <row r="15360" spans="3:110" x14ac:dyDescent="0.25">
      <c r="C15360" s="6"/>
      <c r="H15360" s="7"/>
      <c r="L15360" s="18"/>
      <c r="M15360" s="18"/>
      <c r="N15360" s="20"/>
      <c r="AD15360" s="18"/>
      <c r="AE15360" s="18"/>
      <c r="AJ15360" s="7"/>
      <c r="AL15360" s="7"/>
      <c r="AN15360" s="7"/>
      <c r="AP15360" s="7"/>
      <c r="AR15360" s="7"/>
      <c r="AX15360" s="7"/>
      <c r="AY15360" s="7"/>
      <c r="BE15360" s="9"/>
      <c r="BW15360" s="17"/>
      <c r="CH15360" s="7"/>
      <c r="CJ15360" s="7"/>
      <c r="CP15360" s="7"/>
      <c r="CR15360" s="7"/>
      <c r="CS15360" s="7"/>
      <c r="CU15360" s="16"/>
      <c r="DB15360" s="7"/>
      <c r="DD15360" s="7"/>
      <c r="DF15360" s="9"/>
    </row>
    <row r="15361" spans="3:110" x14ac:dyDescent="0.25">
      <c r="C15361" s="6"/>
      <c r="H15361" s="7"/>
      <c r="L15361" s="18"/>
      <c r="M15361" s="18"/>
      <c r="N15361" s="20"/>
      <c r="AD15361" s="18"/>
      <c r="AE15361" s="18"/>
      <c r="AJ15361" s="7"/>
      <c r="AL15361" s="7"/>
      <c r="AN15361" s="7"/>
      <c r="AP15361" s="7"/>
      <c r="AR15361" s="7"/>
      <c r="AX15361" s="7"/>
      <c r="AY15361" s="7"/>
      <c r="BE15361" s="9"/>
      <c r="BW15361" s="17"/>
      <c r="CH15361" s="7"/>
      <c r="CJ15361" s="7"/>
      <c r="CP15361" s="7"/>
      <c r="CR15361" s="7"/>
      <c r="CS15361" s="7"/>
      <c r="CU15361" s="16"/>
      <c r="DB15361" s="7"/>
      <c r="DD15361" s="7"/>
      <c r="DF15361" s="9"/>
    </row>
    <row r="15362" spans="3:110" x14ac:dyDescent="0.25">
      <c r="C15362" s="6"/>
      <c r="H15362" s="7"/>
      <c r="L15362" s="18"/>
      <c r="M15362" s="18"/>
      <c r="N15362" s="20"/>
      <c r="AD15362" s="18"/>
      <c r="AE15362" s="18"/>
      <c r="AJ15362" s="7"/>
      <c r="AL15362" s="7"/>
      <c r="AN15362" s="7"/>
      <c r="AP15362" s="7"/>
      <c r="AR15362" s="7"/>
      <c r="AX15362" s="7"/>
      <c r="AY15362" s="7"/>
      <c r="BE15362" s="9"/>
      <c r="BW15362" s="17"/>
      <c r="CH15362" s="7"/>
      <c r="CJ15362" s="7"/>
      <c r="CP15362" s="7"/>
      <c r="CR15362" s="7"/>
      <c r="CS15362" s="7"/>
      <c r="CU15362" s="16"/>
      <c r="DB15362" s="7"/>
      <c r="DD15362" s="7"/>
      <c r="DF15362" s="9"/>
    </row>
    <row r="15363" spans="3:110" x14ac:dyDescent="0.25">
      <c r="C15363" s="6"/>
      <c r="H15363" s="7"/>
      <c r="L15363" s="18"/>
      <c r="M15363" s="18"/>
      <c r="N15363" s="20"/>
      <c r="AD15363" s="18"/>
      <c r="AE15363" s="18"/>
      <c r="AJ15363" s="7"/>
      <c r="AL15363" s="7"/>
      <c r="AN15363" s="7"/>
      <c r="AP15363" s="7"/>
      <c r="AR15363" s="7"/>
      <c r="AX15363" s="7"/>
      <c r="AY15363" s="7"/>
      <c r="BE15363" s="9"/>
      <c r="BW15363" s="17"/>
      <c r="CH15363" s="7"/>
      <c r="CJ15363" s="7"/>
      <c r="CP15363" s="7"/>
      <c r="CR15363" s="7"/>
      <c r="CS15363" s="7"/>
      <c r="CU15363" s="16"/>
      <c r="DB15363" s="7"/>
      <c r="DD15363" s="7"/>
      <c r="DF15363" s="9"/>
    </row>
    <row r="15364" spans="3:110" x14ac:dyDescent="0.25">
      <c r="C15364" s="6"/>
      <c r="H15364" s="7"/>
      <c r="L15364" s="18"/>
      <c r="M15364" s="18"/>
      <c r="N15364" s="20"/>
      <c r="AD15364" s="18"/>
      <c r="AE15364" s="18"/>
      <c r="AJ15364" s="7"/>
      <c r="AL15364" s="7"/>
      <c r="AN15364" s="7"/>
      <c r="AP15364" s="7"/>
      <c r="AR15364" s="7"/>
      <c r="AX15364" s="7"/>
      <c r="AY15364" s="7"/>
      <c r="BE15364" s="9"/>
      <c r="BW15364" s="17"/>
      <c r="CH15364" s="7"/>
      <c r="CJ15364" s="7"/>
      <c r="CP15364" s="7"/>
      <c r="CR15364" s="7"/>
      <c r="CS15364" s="7"/>
      <c r="CU15364" s="16"/>
      <c r="DB15364" s="7"/>
      <c r="DD15364" s="7"/>
      <c r="DF15364" s="9"/>
    </row>
    <row r="15365" spans="3:110" x14ac:dyDescent="0.25">
      <c r="C15365" s="6"/>
      <c r="H15365" s="7"/>
      <c r="L15365" s="18"/>
      <c r="M15365" s="18"/>
      <c r="N15365" s="20"/>
      <c r="AD15365" s="18"/>
      <c r="AE15365" s="18"/>
      <c r="AJ15365" s="7"/>
      <c r="AL15365" s="7"/>
      <c r="AN15365" s="7"/>
      <c r="AP15365" s="7"/>
      <c r="AR15365" s="7"/>
      <c r="AX15365" s="7"/>
      <c r="AY15365" s="7"/>
      <c r="BE15365" s="9"/>
      <c r="BW15365" s="17"/>
      <c r="CH15365" s="7"/>
      <c r="CJ15365" s="7"/>
      <c r="CP15365" s="7"/>
      <c r="CR15365" s="7"/>
      <c r="CS15365" s="7"/>
      <c r="CU15365" s="16"/>
      <c r="DB15365" s="7"/>
      <c r="DD15365" s="7"/>
      <c r="DF15365" s="9"/>
    </row>
    <row r="15366" spans="3:110" x14ac:dyDescent="0.25">
      <c r="C15366" s="6"/>
      <c r="H15366" s="7"/>
      <c r="L15366" s="18"/>
      <c r="M15366" s="18"/>
      <c r="N15366" s="20"/>
      <c r="AD15366" s="18"/>
      <c r="AE15366" s="18"/>
      <c r="AJ15366" s="7"/>
      <c r="AL15366" s="7"/>
      <c r="AN15366" s="7"/>
      <c r="AP15366" s="7"/>
      <c r="AR15366" s="7"/>
      <c r="AX15366" s="7"/>
      <c r="AY15366" s="7"/>
      <c r="BE15366" s="9"/>
      <c r="BW15366" s="17"/>
      <c r="CH15366" s="7"/>
      <c r="CJ15366" s="7"/>
      <c r="CP15366" s="7"/>
      <c r="CR15366" s="7"/>
      <c r="CS15366" s="7"/>
      <c r="CU15366" s="16"/>
      <c r="DB15366" s="7"/>
      <c r="DD15366" s="7"/>
      <c r="DF15366" s="9"/>
    </row>
    <row r="15367" spans="3:110" x14ac:dyDescent="0.25">
      <c r="C15367" s="6"/>
      <c r="H15367" s="7"/>
      <c r="L15367" s="18"/>
      <c r="M15367" s="18"/>
      <c r="N15367" s="20"/>
      <c r="AD15367" s="18"/>
      <c r="AE15367" s="18"/>
      <c r="AJ15367" s="7"/>
      <c r="AL15367" s="7"/>
      <c r="AN15367" s="7"/>
      <c r="AP15367" s="7"/>
      <c r="AR15367" s="7"/>
      <c r="AX15367" s="7"/>
      <c r="AY15367" s="7"/>
      <c r="BE15367" s="9"/>
      <c r="BW15367" s="17"/>
      <c r="CH15367" s="7"/>
      <c r="CJ15367" s="7"/>
      <c r="CP15367" s="7"/>
      <c r="CR15367" s="7"/>
      <c r="CS15367" s="7"/>
      <c r="CU15367" s="16"/>
      <c r="DB15367" s="7"/>
      <c r="DD15367" s="7"/>
      <c r="DF15367" s="9"/>
    </row>
    <row r="15368" spans="3:110" x14ac:dyDescent="0.25">
      <c r="C15368" s="6"/>
      <c r="H15368" s="7"/>
      <c r="L15368" s="18"/>
      <c r="M15368" s="18"/>
      <c r="N15368" s="20"/>
      <c r="AD15368" s="18"/>
      <c r="AE15368" s="18"/>
      <c r="AJ15368" s="7"/>
      <c r="AL15368" s="7"/>
      <c r="AN15368" s="7"/>
      <c r="AP15368" s="7"/>
      <c r="AR15368" s="7"/>
      <c r="AX15368" s="7"/>
      <c r="AY15368" s="7"/>
      <c r="BE15368" s="9"/>
      <c r="BW15368" s="17"/>
      <c r="CH15368" s="7"/>
      <c r="CJ15368" s="7"/>
      <c r="CP15368" s="7"/>
      <c r="CR15368" s="7"/>
      <c r="CS15368" s="7"/>
      <c r="CU15368" s="16"/>
      <c r="DB15368" s="7"/>
      <c r="DD15368" s="7"/>
      <c r="DF15368" s="9"/>
    </row>
    <row r="15369" spans="3:110" x14ac:dyDescent="0.25">
      <c r="C15369" s="6"/>
      <c r="H15369" s="7"/>
      <c r="L15369" s="18"/>
      <c r="M15369" s="18"/>
      <c r="N15369" s="20"/>
      <c r="AD15369" s="18"/>
      <c r="AE15369" s="18"/>
      <c r="AJ15369" s="7"/>
      <c r="AL15369" s="7"/>
      <c r="AN15369" s="7"/>
      <c r="AP15369" s="7"/>
      <c r="AR15369" s="7"/>
      <c r="AX15369" s="7"/>
      <c r="AY15369" s="7"/>
      <c r="BE15369" s="9"/>
      <c r="BW15369" s="17"/>
      <c r="CH15369" s="7"/>
      <c r="CJ15369" s="7"/>
      <c r="CP15369" s="7"/>
      <c r="CR15369" s="7"/>
      <c r="CS15369" s="7"/>
      <c r="CU15369" s="16"/>
      <c r="DB15369" s="7"/>
      <c r="DD15369" s="7"/>
      <c r="DF15369" s="9"/>
    </row>
    <row r="15370" spans="3:110" x14ac:dyDescent="0.25">
      <c r="C15370" s="6"/>
      <c r="H15370" s="7"/>
      <c r="L15370" s="18"/>
      <c r="M15370" s="18"/>
      <c r="N15370" s="20"/>
      <c r="AD15370" s="18"/>
      <c r="AE15370" s="18"/>
      <c r="AJ15370" s="7"/>
      <c r="AL15370" s="7"/>
      <c r="AN15370" s="7"/>
      <c r="AP15370" s="7"/>
      <c r="AR15370" s="7"/>
      <c r="AX15370" s="7"/>
      <c r="AY15370" s="7"/>
      <c r="BE15370" s="9"/>
      <c r="BW15370" s="17"/>
      <c r="CH15370" s="7"/>
      <c r="CJ15370" s="7"/>
      <c r="CP15370" s="7"/>
      <c r="CR15370" s="7"/>
      <c r="CS15370" s="7"/>
      <c r="CU15370" s="16"/>
      <c r="DB15370" s="7"/>
      <c r="DD15370" s="7"/>
      <c r="DF15370" s="9"/>
    </row>
    <row r="15371" spans="3:110" x14ac:dyDescent="0.25">
      <c r="C15371" s="6"/>
      <c r="H15371" s="7"/>
      <c r="L15371" s="18"/>
      <c r="M15371" s="18"/>
      <c r="N15371" s="20"/>
      <c r="AD15371" s="18"/>
      <c r="AE15371" s="18"/>
      <c r="AJ15371" s="7"/>
      <c r="AL15371" s="7"/>
      <c r="AN15371" s="7"/>
      <c r="AP15371" s="7"/>
      <c r="AR15371" s="7"/>
      <c r="AX15371" s="7"/>
      <c r="AY15371" s="7"/>
      <c r="BE15371" s="9"/>
      <c r="BW15371" s="17"/>
      <c r="CH15371" s="7"/>
      <c r="CJ15371" s="7"/>
      <c r="CP15371" s="7"/>
      <c r="CR15371" s="7"/>
      <c r="CS15371" s="7"/>
      <c r="CU15371" s="16"/>
      <c r="DB15371" s="7"/>
      <c r="DD15371" s="7"/>
      <c r="DF15371" s="9"/>
    </row>
    <row r="15372" spans="3:110" x14ac:dyDescent="0.25">
      <c r="C15372" s="6"/>
      <c r="H15372" s="7"/>
      <c r="L15372" s="18"/>
      <c r="M15372" s="18"/>
      <c r="N15372" s="20"/>
      <c r="AD15372" s="18"/>
      <c r="AE15372" s="18"/>
      <c r="AJ15372" s="7"/>
      <c r="AL15372" s="7"/>
      <c r="AN15372" s="7"/>
      <c r="AP15372" s="7"/>
      <c r="AR15372" s="7"/>
      <c r="AX15372" s="7"/>
      <c r="AY15372" s="7"/>
      <c r="BE15372" s="9"/>
      <c r="BW15372" s="17"/>
      <c r="CH15372" s="7"/>
      <c r="CJ15372" s="7"/>
      <c r="CP15372" s="7"/>
      <c r="CR15372" s="7"/>
      <c r="CS15372" s="7"/>
      <c r="CU15372" s="16"/>
      <c r="DB15372" s="7"/>
      <c r="DD15372" s="7"/>
      <c r="DF15372" s="9"/>
    </row>
    <row r="15373" spans="3:110" x14ac:dyDescent="0.25">
      <c r="C15373" s="6"/>
      <c r="H15373" s="7"/>
      <c r="L15373" s="18"/>
      <c r="M15373" s="18"/>
      <c r="N15373" s="20"/>
      <c r="AD15373" s="18"/>
      <c r="AE15373" s="18"/>
      <c r="AJ15373" s="7"/>
      <c r="AL15373" s="7"/>
      <c r="AN15373" s="7"/>
      <c r="AP15373" s="7"/>
      <c r="AR15373" s="7"/>
      <c r="AX15373" s="7"/>
      <c r="AY15373" s="7"/>
      <c r="BE15373" s="9"/>
      <c r="BW15373" s="17"/>
      <c r="CH15373" s="7"/>
      <c r="CJ15373" s="7"/>
      <c r="CP15373" s="7"/>
      <c r="CR15373" s="7"/>
      <c r="CS15373" s="7"/>
      <c r="CU15373" s="16"/>
      <c r="DB15373" s="7"/>
      <c r="DD15373" s="7"/>
      <c r="DF15373" s="9"/>
    </row>
    <row r="15374" spans="3:110" x14ac:dyDescent="0.25">
      <c r="C15374" s="6"/>
      <c r="H15374" s="7"/>
      <c r="L15374" s="18"/>
      <c r="M15374" s="18"/>
      <c r="N15374" s="20"/>
      <c r="AD15374" s="18"/>
      <c r="AE15374" s="18"/>
      <c r="AJ15374" s="7"/>
      <c r="AL15374" s="7"/>
      <c r="AN15374" s="7"/>
      <c r="AP15374" s="7"/>
      <c r="AR15374" s="7"/>
      <c r="AX15374" s="7"/>
      <c r="AY15374" s="7"/>
      <c r="BE15374" s="9"/>
      <c r="BW15374" s="17"/>
      <c r="CH15374" s="7"/>
      <c r="CJ15374" s="7"/>
      <c r="CP15374" s="7"/>
      <c r="CR15374" s="7"/>
      <c r="CS15374" s="7"/>
      <c r="CU15374" s="16"/>
      <c r="DB15374" s="7"/>
      <c r="DD15374" s="7"/>
      <c r="DF15374" s="9"/>
    </row>
    <row r="15375" spans="3:110" x14ac:dyDescent="0.25">
      <c r="C15375" s="6"/>
      <c r="H15375" s="7"/>
      <c r="L15375" s="18"/>
      <c r="M15375" s="18"/>
      <c r="N15375" s="20"/>
      <c r="AD15375" s="18"/>
      <c r="AE15375" s="18"/>
      <c r="AJ15375" s="7"/>
      <c r="AL15375" s="7"/>
      <c r="AN15375" s="7"/>
      <c r="AP15375" s="7"/>
      <c r="AR15375" s="7"/>
      <c r="AX15375" s="7"/>
      <c r="AY15375" s="7"/>
      <c r="BE15375" s="9"/>
      <c r="BW15375" s="17"/>
      <c r="CH15375" s="7"/>
      <c r="CJ15375" s="7"/>
      <c r="CP15375" s="7"/>
      <c r="CR15375" s="7"/>
      <c r="CS15375" s="7"/>
      <c r="CU15375" s="16"/>
      <c r="DB15375" s="7"/>
      <c r="DD15375" s="7"/>
      <c r="DF15375" s="9"/>
    </row>
    <row r="15376" spans="3:110" x14ac:dyDescent="0.25">
      <c r="C15376" s="6"/>
      <c r="H15376" s="7"/>
      <c r="L15376" s="18"/>
      <c r="M15376" s="18"/>
      <c r="N15376" s="20"/>
      <c r="AD15376" s="18"/>
      <c r="AE15376" s="18"/>
      <c r="AJ15376" s="7"/>
      <c r="AL15376" s="7"/>
      <c r="AN15376" s="7"/>
      <c r="AP15376" s="7"/>
      <c r="AR15376" s="7"/>
      <c r="AX15376" s="7"/>
      <c r="AY15376" s="7"/>
      <c r="BE15376" s="9"/>
      <c r="BW15376" s="17"/>
      <c r="CH15376" s="7"/>
      <c r="CJ15376" s="7"/>
      <c r="CP15376" s="7"/>
      <c r="CR15376" s="7"/>
      <c r="CS15376" s="7"/>
      <c r="CU15376" s="16"/>
      <c r="DB15376" s="7"/>
      <c r="DD15376" s="7"/>
      <c r="DF15376" s="9"/>
    </row>
    <row r="15377" spans="3:110" x14ac:dyDescent="0.25">
      <c r="C15377" s="6"/>
      <c r="H15377" s="7"/>
      <c r="L15377" s="18"/>
      <c r="M15377" s="18"/>
      <c r="N15377" s="20"/>
      <c r="AD15377" s="18"/>
      <c r="AE15377" s="18"/>
      <c r="AJ15377" s="7"/>
      <c r="AL15377" s="7"/>
      <c r="AN15377" s="7"/>
      <c r="AP15377" s="7"/>
      <c r="AR15377" s="7"/>
      <c r="AX15377" s="7"/>
      <c r="AY15377" s="7"/>
      <c r="BE15377" s="9"/>
      <c r="BW15377" s="17"/>
      <c r="CH15377" s="7"/>
      <c r="CJ15377" s="7"/>
      <c r="CP15377" s="7"/>
      <c r="CR15377" s="7"/>
      <c r="CS15377" s="7"/>
      <c r="CU15377" s="16"/>
      <c r="DB15377" s="7"/>
      <c r="DD15377" s="7"/>
      <c r="DF15377" s="9"/>
    </row>
    <row r="15378" spans="3:110" x14ac:dyDescent="0.25">
      <c r="C15378" s="6"/>
      <c r="H15378" s="7"/>
      <c r="L15378" s="18"/>
      <c r="M15378" s="18"/>
      <c r="N15378" s="20"/>
      <c r="AD15378" s="18"/>
      <c r="AE15378" s="18"/>
      <c r="AJ15378" s="7"/>
      <c r="AL15378" s="7"/>
      <c r="AN15378" s="7"/>
      <c r="AP15378" s="7"/>
      <c r="AR15378" s="7"/>
      <c r="AX15378" s="7"/>
      <c r="AY15378" s="7"/>
      <c r="BE15378" s="9"/>
      <c r="BW15378" s="17"/>
      <c r="CH15378" s="7"/>
      <c r="CJ15378" s="7"/>
      <c r="CP15378" s="7"/>
      <c r="CR15378" s="7"/>
      <c r="CS15378" s="7"/>
      <c r="CU15378" s="16"/>
      <c r="DB15378" s="7"/>
      <c r="DD15378" s="7"/>
      <c r="DF15378" s="9"/>
    </row>
    <row r="15379" spans="3:110" x14ac:dyDescent="0.25">
      <c r="C15379" s="6"/>
      <c r="H15379" s="7"/>
      <c r="L15379" s="18"/>
      <c r="M15379" s="18"/>
      <c r="N15379" s="20"/>
      <c r="AD15379" s="18"/>
      <c r="AE15379" s="18"/>
      <c r="AJ15379" s="7"/>
      <c r="AL15379" s="7"/>
      <c r="AN15379" s="7"/>
      <c r="AP15379" s="7"/>
      <c r="AR15379" s="7"/>
      <c r="AX15379" s="7"/>
      <c r="AY15379" s="7"/>
      <c r="BE15379" s="9"/>
      <c r="BW15379" s="17"/>
      <c r="CH15379" s="7"/>
      <c r="CJ15379" s="7"/>
      <c r="CP15379" s="7"/>
      <c r="CR15379" s="7"/>
      <c r="CS15379" s="7"/>
      <c r="CU15379" s="16"/>
      <c r="DB15379" s="7"/>
      <c r="DD15379" s="7"/>
      <c r="DF15379" s="9"/>
    </row>
    <row r="15380" spans="3:110" x14ac:dyDescent="0.25">
      <c r="C15380" s="6"/>
      <c r="H15380" s="7"/>
      <c r="L15380" s="18"/>
      <c r="M15380" s="18"/>
      <c r="N15380" s="20"/>
      <c r="AD15380" s="18"/>
      <c r="AE15380" s="18"/>
      <c r="AJ15380" s="7"/>
      <c r="AL15380" s="7"/>
      <c r="AN15380" s="7"/>
      <c r="AP15380" s="7"/>
      <c r="AR15380" s="7"/>
      <c r="AX15380" s="7"/>
      <c r="AY15380" s="7"/>
      <c r="BE15380" s="9"/>
      <c r="BW15380" s="17"/>
      <c r="CH15380" s="7"/>
      <c r="CJ15380" s="7"/>
      <c r="CP15380" s="7"/>
      <c r="CR15380" s="7"/>
      <c r="CS15380" s="7"/>
      <c r="CU15380" s="16"/>
      <c r="DB15380" s="7"/>
      <c r="DD15380" s="7"/>
      <c r="DF15380" s="9"/>
    </row>
    <row r="15381" spans="3:110" x14ac:dyDescent="0.25">
      <c r="C15381" s="6"/>
      <c r="H15381" s="7"/>
      <c r="L15381" s="18"/>
      <c r="M15381" s="18"/>
      <c r="N15381" s="20"/>
      <c r="AD15381" s="18"/>
      <c r="AE15381" s="18"/>
      <c r="AJ15381" s="7"/>
      <c r="AL15381" s="7"/>
      <c r="AN15381" s="7"/>
      <c r="AP15381" s="7"/>
      <c r="AR15381" s="7"/>
      <c r="AX15381" s="7"/>
      <c r="AY15381" s="7"/>
      <c r="BE15381" s="9"/>
      <c r="BW15381" s="17"/>
      <c r="CH15381" s="7"/>
      <c r="CJ15381" s="7"/>
      <c r="CP15381" s="7"/>
      <c r="CR15381" s="7"/>
      <c r="CS15381" s="7"/>
      <c r="CU15381" s="16"/>
      <c r="DB15381" s="7"/>
      <c r="DD15381" s="7"/>
      <c r="DF15381" s="9"/>
    </row>
    <row r="15382" spans="3:110" x14ac:dyDescent="0.25">
      <c r="C15382" s="6"/>
      <c r="H15382" s="7"/>
      <c r="L15382" s="18"/>
      <c r="M15382" s="18"/>
      <c r="N15382" s="20"/>
      <c r="AD15382" s="18"/>
      <c r="AE15382" s="18"/>
      <c r="AJ15382" s="7"/>
      <c r="AL15382" s="7"/>
      <c r="AN15382" s="7"/>
      <c r="AP15382" s="7"/>
      <c r="AR15382" s="7"/>
      <c r="AX15382" s="7"/>
      <c r="AY15382" s="7"/>
      <c r="BE15382" s="9"/>
      <c r="BW15382" s="17"/>
      <c r="CH15382" s="7"/>
      <c r="CJ15382" s="7"/>
      <c r="CP15382" s="7"/>
      <c r="CR15382" s="7"/>
      <c r="CS15382" s="7"/>
      <c r="CU15382" s="16"/>
      <c r="DB15382" s="7"/>
      <c r="DD15382" s="7"/>
      <c r="DF15382" s="9"/>
    </row>
    <row r="15383" spans="3:110" x14ac:dyDescent="0.25">
      <c r="C15383" s="6"/>
      <c r="H15383" s="7"/>
      <c r="L15383" s="18"/>
      <c r="M15383" s="18"/>
      <c r="N15383" s="20"/>
      <c r="AD15383" s="18"/>
      <c r="AE15383" s="18"/>
      <c r="AJ15383" s="7"/>
      <c r="AL15383" s="7"/>
      <c r="AN15383" s="7"/>
      <c r="AP15383" s="7"/>
      <c r="AR15383" s="7"/>
      <c r="AX15383" s="7"/>
      <c r="AY15383" s="7"/>
      <c r="BE15383" s="9"/>
      <c r="BW15383" s="17"/>
      <c r="CH15383" s="7"/>
      <c r="CJ15383" s="7"/>
      <c r="CP15383" s="7"/>
      <c r="CR15383" s="7"/>
      <c r="CS15383" s="7"/>
      <c r="CU15383" s="16"/>
      <c r="DB15383" s="7"/>
      <c r="DD15383" s="7"/>
      <c r="DF15383" s="9"/>
    </row>
    <row r="15384" spans="3:110" x14ac:dyDescent="0.25">
      <c r="C15384" s="6"/>
      <c r="H15384" s="7"/>
      <c r="L15384" s="18"/>
      <c r="M15384" s="18"/>
      <c r="N15384" s="20"/>
      <c r="AD15384" s="18"/>
      <c r="AE15384" s="18"/>
      <c r="AJ15384" s="7"/>
      <c r="AL15384" s="7"/>
      <c r="AN15384" s="7"/>
      <c r="AP15384" s="7"/>
      <c r="AR15384" s="7"/>
      <c r="AX15384" s="7"/>
      <c r="AY15384" s="7"/>
      <c r="BE15384" s="9"/>
      <c r="BW15384" s="17"/>
      <c r="CH15384" s="7"/>
      <c r="CJ15384" s="7"/>
      <c r="CP15384" s="7"/>
      <c r="CR15384" s="7"/>
      <c r="CS15384" s="7"/>
      <c r="CU15384" s="16"/>
      <c r="DB15384" s="7"/>
      <c r="DD15384" s="7"/>
      <c r="DF15384" s="9"/>
    </row>
    <row r="15385" spans="3:110" x14ac:dyDescent="0.25">
      <c r="C15385" s="6"/>
      <c r="H15385" s="7"/>
      <c r="L15385" s="18"/>
      <c r="M15385" s="18"/>
      <c r="N15385" s="20"/>
      <c r="AD15385" s="18"/>
      <c r="AE15385" s="18"/>
      <c r="AJ15385" s="7"/>
      <c r="AL15385" s="7"/>
      <c r="AN15385" s="7"/>
      <c r="AP15385" s="7"/>
      <c r="AR15385" s="7"/>
      <c r="AX15385" s="7"/>
      <c r="AY15385" s="7"/>
      <c r="BE15385" s="9"/>
      <c r="BW15385" s="17"/>
      <c r="CH15385" s="7"/>
      <c r="CJ15385" s="7"/>
      <c r="CP15385" s="7"/>
      <c r="CR15385" s="7"/>
      <c r="CS15385" s="7"/>
      <c r="CU15385" s="16"/>
      <c r="DB15385" s="7"/>
      <c r="DD15385" s="7"/>
      <c r="DF15385" s="9"/>
    </row>
    <row r="15386" spans="3:110" x14ac:dyDescent="0.25">
      <c r="C15386" s="6"/>
      <c r="H15386" s="7"/>
      <c r="L15386" s="18"/>
      <c r="M15386" s="18"/>
      <c r="N15386" s="20"/>
      <c r="AD15386" s="18"/>
      <c r="AE15386" s="18"/>
      <c r="AJ15386" s="7"/>
      <c r="AL15386" s="7"/>
      <c r="AN15386" s="7"/>
      <c r="AP15386" s="7"/>
      <c r="AR15386" s="7"/>
      <c r="AX15386" s="7"/>
      <c r="AY15386" s="7"/>
      <c r="BE15386" s="9"/>
      <c r="BW15386" s="17"/>
      <c r="CH15386" s="7"/>
      <c r="CJ15386" s="7"/>
      <c r="CP15386" s="7"/>
      <c r="CR15386" s="7"/>
      <c r="CS15386" s="7"/>
      <c r="CU15386" s="16"/>
      <c r="DB15386" s="7"/>
      <c r="DD15386" s="7"/>
      <c r="DF15386" s="9"/>
    </row>
    <row r="15387" spans="3:110" x14ac:dyDescent="0.25">
      <c r="C15387" s="6"/>
      <c r="H15387" s="7"/>
      <c r="L15387" s="18"/>
      <c r="M15387" s="18"/>
      <c r="N15387" s="20"/>
      <c r="AD15387" s="18"/>
      <c r="AE15387" s="18"/>
      <c r="AJ15387" s="7"/>
      <c r="AL15387" s="7"/>
      <c r="AN15387" s="7"/>
      <c r="AP15387" s="7"/>
      <c r="AR15387" s="7"/>
      <c r="AX15387" s="7"/>
      <c r="AY15387" s="7"/>
      <c r="BE15387" s="9"/>
      <c r="BW15387" s="17"/>
      <c r="CH15387" s="7"/>
      <c r="CJ15387" s="7"/>
      <c r="CP15387" s="7"/>
      <c r="CR15387" s="7"/>
      <c r="CS15387" s="7"/>
      <c r="CU15387" s="16"/>
      <c r="DB15387" s="7"/>
      <c r="DD15387" s="7"/>
      <c r="DF15387" s="9"/>
    </row>
    <row r="15388" spans="3:110" x14ac:dyDescent="0.25">
      <c r="C15388" s="6"/>
      <c r="H15388" s="7"/>
      <c r="L15388" s="18"/>
      <c r="M15388" s="18"/>
      <c r="N15388" s="20"/>
      <c r="AD15388" s="18"/>
      <c r="AE15388" s="18"/>
      <c r="AJ15388" s="7"/>
      <c r="AL15388" s="7"/>
      <c r="AN15388" s="7"/>
      <c r="AP15388" s="7"/>
      <c r="AR15388" s="7"/>
      <c r="AX15388" s="7"/>
      <c r="AY15388" s="7"/>
      <c r="BE15388" s="9"/>
      <c r="BW15388" s="17"/>
      <c r="CH15388" s="7"/>
      <c r="CJ15388" s="7"/>
      <c r="CP15388" s="7"/>
      <c r="CR15388" s="7"/>
      <c r="CS15388" s="7"/>
      <c r="CU15388" s="16"/>
      <c r="DB15388" s="7"/>
      <c r="DD15388" s="7"/>
      <c r="DF15388" s="9"/>
    </row>
    <row r="15389" spans="3:110" x14ac:dyDescent="0.25">
      <c r="C15389" s="6"/>
      <c r="H15389" s="7"/>
      <c r="L15389" s="18"/>
      <c r="M15389" s="18"/>
      <c r="N15389" s="20"/>
      <c r="AD15389" s="18"/>
      <c r="AE15389" s="18"/>
      <c r="AJ15389" s="7"/>
      <c r="AL15389" s="7"/>
      <c r="AN15389" s="7"/>
      <c r="AP15389" s="7"/>
      <c r="AR15389" s="7"/>
      <c r="AX15389" s="7"/>
      <c r="AY15389" s="7"/>
      <c r="BE15389" s="9"/>
      <c r="BW15389" s="17"/>
      <c r="CH15389" s="7"/>
      <c r="CJ15389" s="7"/>
      <c r="CP15389" s="7"/>
      <c r="CR15389" s="7"/>
      <c r="CS15389" s="7"/>
      <c r="CU15389" s="16"/>
      <c r="DB15389" s="7"/>
      <c r="DD15389" s="7"/>
      <c r="DF15389" s="9"/>
    </row>
    <row r="15390" spans="3:110" x14ac:dyDescent="0.25">
      <c r="C15390" s="6"/>
      <c r="H15390" s="7"/>
      <c r="L15390" s="18"/>
      <c r="M15390" s="18"/>
      <c r="N15390" s="20"/>
      <c r="AD15390" s="18"/>
      <c r="AE15390" s="18"/>
      <c r="AJ15390" s="7"/>
      <c r="AL15390" s="7"/>
      <c r="AN15390" s="7"/>
      <c r="AP15390" s="7"/>
      <c r="AR15390" s="7"/>
      <c r="AX15390" s="7"/>
      <c r="AY15390" s="7"/>
      <c r="BE15390" s="9"/>
      <c r="BW15390" s="17"/>
      <c r="CH15390" s="7"/>
      <c r="CJ15390" s="7"/>
      <c r="CP15390" s="7"/>
      <c r="CR15390" s="7"/>
      <c r="CS15390" s="7"/>
      <c r="CU15390" s="16"/>
      <c r="DB15390" s="7"/>
      <c r="DD15390" s="7"/>
      <c r="DF15390" s="9"/>
    </row>
    <row r="15391" spans="3:110" x14ac:dyDescent="0.25">
      <c r="C15391" s="6"/>
      <c r="H15391" s="7"/>
      <c r="L15391" s="18"/>
      <c r="M15391" s="18"/>
      <c r="N15391" s="20"/>
      <c r="AD15391" s="18"/>
      <c r="AE15391" s="18"/>
      <c r="AJ15391" s="7"/>
      <c r="AL15391" s="7"/>
      <c r="AN15391" s="7"/>
      <c r="AP15391" s="7"/>
      <c r="AR15391" s="7"/>
      <c r="AX15391" s="7"/>
      <c r="AY15391" s="7"/>
      <c r="BE15391" s="9"/>
      <c r="BW15391" s="17"/>
      <c r="CH15391" s="7"/>
      <c r="CJ15391" s="7"/>
      <c r="CP15391" s="7"/>
      <c r="CR15391" s="7"/>
      <c r="CS15391" s="7"/>
      <c r="CU15391" s="16"/>
      <c r="DB15391" s="7"/>
      <c r="DD15391" s="7"/>
      <c r="DF15391" s="9"/>
    </row>
    <row r="15392" spans="3:110" x14ac:dyDescent="0.25">
      <c r="C15392" s="6"/>
      <c r="H15392" s="7"/>
      <c r="L15392" s="18"/>
      <c r="M15392" s="18"/>
      <c r="N15392" s="20"/>
      <c r="AD15392" s="18"/>
      <c r="AE15392" s="18"/>
      <c r="AJ15392" s="7"/>
      <c r="AL15392" s="7"/>
      <c r="AN15392" s="7"/>
      <c r="AP15392" s="7"/>
      <c r="AR15392" s="7"/>
      <c r="AX15392" s="7"/>
      <c r="AY15392" s="7"/>
      <c r="BE15392" s="9"/>
      <c r="BW15392" s="17"/>
      <c r="CH15392" s="7"/>
      <c r="CJ15392" s="7"/>
      <c r="CP15392" s="7"/>
      <c r="CR15392" s="7"/>
      <c r="CS15392" s="7"/>
      <c r="CU15392" s="16"/>
      <c r="DB15392" s="7"/>
      <c r="DD15392" s="7"/>
      <c r="DF15392" s="9"/>
    </row>
    <row r="15393" spans="3:110" x14ac:dyDescent="0.25">
      <c r="C15393" s="6"/>
      <c r="H15393" s="7"/>
      <c r="L15393" s="18"/>
      <c r="M15393" s="18"/>
      <c r="N15393" s="20"/>
      <c r="AD15393" s="18"/>
      <c r="AE15393" s="18"/>
      <c r="AJ15393" s="7"/>
      <c r="AL15393" s="7"/>
      <c r="AN15393" s="7"/>
      <c r="AP15393" s="7"/>
      <c r="AR15393" s="7"/>
      <c r="AX15393" s="7"/>
      <c r="AY15393" s="7"/>
      <c r="BE15393" s="9"/>
      <c r="BW15393" s="17"/>
      <c r="CH15393" s="7"/>
      <c r="CJ15393" s="7"/>
      <c r="CP15393" s="7"/>
      <c r="CR15393" s="7"/>
      <c r="CS15393" s="7"/>
      <c r="CU15393" s="16"/>
      <c r="DB15393" s="7"/>
      <c r="DD15393" s="7"/>
      <c r="DF15393" s="9"/>
    </row>
    <row r="15394" spans="3:110" x14ac:dyDescent="0.25">
      <c r="C15394" s="6"/>
      <c r="H15394" s="7"/>
      <c r="L15394" s="18"/>
      <c r="M15394" s="18"/>
      <c r="N15394" s="20"/>
      <c r="AD15394" s="18"/>
      <c r="AE15394" s="18"/>
      <c r="AJ15394" s="7"/>
      <c r="AL15394" s="7"/>
      <c r="AN15394" s="7"/>
      <c r="AP15394" s="7"/>
      <c r="AR15394" s="7"/>
      <c r="AX15394" s="7"/>
      <c r="AY15394" s="7"/>
      <c r="BE15394" s="9"/>
      <c r="BW15394" s="17"/>
      <c r="CH15394" s="7"/>
      <c r="CJ15394" s="7"/>
      <c r="CP15394" s="7"/>
      <c r="CR15394" s="7"/>
      <c r="CS15394" s="7"/>
      <c r="CU15394" s="16"/>
      <c r="DB15394" s="7"/>
      <c r="DD15394" s="7"/>
      <c r="DF15394" s="9"/>
    </row>
    <row r="15395" spans="3:110" x14ac:dyDescent="0.25">
      <c r="C15395" s="6"/>
      <c r="H15395" s="7"/>
      <c r="L15395" s="18"/>
      <c r="M15395" s="18"/>
      <c r="N15395" s="20"/>
      <c r="AD15395" s="18"/>
      <c r="AE15395" s="18"/>
      <c r="AJ15395" s="7"/>
      <c r="AL15395" s="7"/>
      <c r="AN15395" s="7"/>
      <c r="AP15395" s="7"/>
      <c r="AR15395" s="7"/>
      <c r="AX15395" s="7"/>
      <c r="AY15395" s="7"/>
      <c r="BE15395" s="9"/>
      <c r="BW15395" s="17"/>
      <c r="CH15395" s="7"/>
      <c r="CJ15395" s="7"/>
      <c r="CP15395" s="7"/>
      <c r="CR15395" s="7"/>
      <c r="CS15395" s="7"/>
      <c r="CU15395" s="16"/>
      <c r="DB15395" s="7"/>
      <c r="DD15395" s="7"/>
      <c r="DF15395" s="9"/>
    </row>
    <row r="15396" spans="3:110" x14ac:dyDescent="0.25">
      <c r="C15396" s="6"/>
      <c r="H15396" s="7"/>
      <c r="L15396" s="18"/>
      <c r="M15396" s="18"/>
      <c r="N15396" s="20"/>
      <c r="AD15396" s="18"/>
      <c r="AE15396" s="18"/>
      <c r="AJ15396" s="7"/>
      <c r="AL15396" s="7"/>
      <c r="AN15396" s="7"/>
      <c r="AP15396" s="7"/>
      <c r="AR15396" s="7"/>
      <c r="AX15396" s="7"/>
      <c r="AY15396" s="7"/>
      <c r="BE15396" s="9"/>
      <c r="BW15396" s="17"/>
      <c r="CH15396" s="7"/>
      <c r="CJ15396" s="7"/>
      <c r="CP15396" s="7"/>
      <c r="CR15396" s="7"/>
      <c r="CS15396" s="7"/>
      <c r="CU15396" s="16"/>
      <c r="DB15396" s="7"/>
      <c r="DD15396" s="7"/>
      <c r="DF15396" s="9"/>
    </row>
    <row r="15397" spans="3:110" x14ac:dyDescent="0.25">
      <c r="C15397" s="6"/>
      <c r="H15397" s="7"/>
      <c r="L15397" s="18"/>
      <c r="M15397" s="18"/>
      <c r="N15397" s="20"/>
      <c r="AD15397" s="18"/>
      <c r="AE15397" s="18"/>
      <c r="AJ15397" s="7"/>
      <c r="AL15397" s="7"/>
      <c r="AN15397" s="7"/>
      <c r="AP15397" s="7"/>
      <c r="AR15397" s="7"/>
      <c r="AX15397" s="7"/>
      <c r="AY15397" s="7"/>
      <c r="BE15397" s="9"/>
      <c r="BW15397" s="17"/>
      <c r="CH15397" s="7"/>
      <c r="CJ15397" s="7"/>
      <c r="CP15397" s="7"/>
      <c r="CR15397" s="7"/>
      <c r="CS15397" s="7"/>
      <c r="CU15397" s="16"/>
      <c r="DB15397" s="7"/>
      <c r="DD15397" s="7"/>
      <c r="DF15397" s="9"/>
    </row>
    <row r="15398" spans="3:110" x14ac:dyDescent="0.25">
      <c r="C15398" s="6"/>
      <c r="H15398" s="7"/>
      <c r="L15398" s="18"/>
      <c r="M15398" s="18"/>
      <c r="N15398" s="20"/>
      <c r="AD15398" s="18"/>
      <c r="AE15398" s="18"/>
      <c r="AJ15398" s="7"/>
      <c r="AL15398" s="7"/>
      <c r="AN15398" s="7"/>
      <c r="AP15398" s="7"/>
      <c r="AR15398" s="7"/>
      <c r="AX15398" s="7"/>
      <c r="AY15398" s="7"/>
      <c r="BE15398" s="9"/>
      <c r="BW15398" s="17"/>
      <c r="CH15398" s="7"/>
      <c r="CJ15398" s="7"/>
      <c r="CP15398" s="7"/>
      <c r="CR15398" s="7"/>
      <c r="CS15398" s="7"/>
      <c r="CU15398" s="16"/>
      <c r="DB15398" s="7"/>
      <c r="DD15398" s="7"/>
      <c r="DF15398" s="9"/>
    </row>
    <row r="15399" spans="3:110" x14ac:dyDescent="0.25">
      <c r="C15399" s="6"/>
      <c r="H15399" s="7"/>
      <c r="L15399" s="18"/>
      <c r="M15399" s="18"/>
      <c r="N15399" s="20"/>
      <c r="AD15399" s="18"/>
      <c r="AE15399" s="18"/>
      <c r="AJ15399" s="7"/>
      <c r="AL15399" s="7"/>
      <c r="AN15399" s="7"/>
      <c r="AP15399" s="7"/>
      <c r="AR15399" s="7"/>
      <c r="AX15399" s="7"/>
      <c r="AY15399" s="7"/>
      <c r="BE15399" s="9"/>
      <c r="BW15399" s="17"/>
      <c r="CH15399" s="7"/>
      <c r="CJ15399" s="7"/>
      <c r="CP15399" s="7"/>
      <c r="CR15399" s="7"/>
      <c r="CS15399" s="7"/>
      <c r="CU15399" s="16"/>
      <c r="DB15399" s="7"/>
      <c r="DD15399" s="7"/>
      <c r="DF15399" s="9"/>
    </row>
    <row r="15400" spans="3:110" x14ac:dyDescent="0.25">
      <c r="C15400" s="6"/>
      <c r="H15400" s="7"/>
      <c r="L15400" s="18"/>
      <c r="M15400" s="18"/>
      <c r="N15400" s="20"/>
      <c r="AD15400" s="18"/>
      <c r="AE15400" s="18"/>
      <c r="AJ15400" s="7"/>
      <c r="AL15400" s="7"/>
      <c r="AN15400" s="7"/>
      <c r="AP15400" s="7"/>
      <c r="AR15400" s="7"/>
      <c r="AX15400" s="7"/>
      <c r="AY15400" s="7"/>
      <c r="BE15400" s="9"/>
      <c r="BW15400" s="17"/>
      <c r="CH15400" s="7"/>
      <c r="CJ15400" s="7"/>
      <c r="CP15400" s="7"/>
      <c r="CR15400" s="7"/>
      <c r="CS15400" s="7"/>
      <c r="CU15400" s="16"/>
      <c r="DB15400" s="7"/>
      <c r="DD15400" s="7"/>
      <c r="DF15400" s="9"/>
    </row>
    <row r="15401" spans="3:110" x14ac:dyDescent="0.25">
      <c r="C15401" s="6"/>
      <c r="H15401" s="7"/>
      <c r="L15401" s="18"/>
      <c r="M15401" s="18"/>
      <c r="N15401" s="20"/>
      <c r="AD15401" s="18"/>
      <c r="AE15401" s="18"/>
      <c r="AJ15401" s="7"/>
      <c r="AL15401" s="7"/>
      <c r="AN15401" s="7"/>
      <c r="AP15401" s="7"/>
      <c r="AR15401" s="7"/>
      <c r="AX15401" s="7"/>
      <c r="AY15401" s="7"/>
      <c r="BE15401" s="9"/>
      <c r="BW15401" s="17"/>
      <c r="CH15401" s="7"/>
      <c r="CJ15401" s="7"/>
      <c r="CP15401" s="7"/>
      <c r="CR15401" s="7"/>
      <c r="CS15401" s="7"/>
      <c r="CU15401" s="16"/>
      <c r="DB15401" s="7"/>
      <c r="DD15401" s="7"/>
      <c r="DF15401" s="9"/>
    </row>
    <row r="15402" spans="3:110" x14ac:dyDescent="0.25">
      <c r="C15402" s="6"/>
      <c r="H15402" s="7"/>
      <c r="L15402" s="18"/>
      <c r="M15402" s="18"/>
      <c r="N15402" s="20"/>
      <c r="AD15402" s="18"/>
      <c r="AE15402" s="18"/>
      <c r="AJ15402" s="7"/>
      <c r="AL15402" s="7"/>
      <c r="AN15402" s="7"/>
      <c r="AP15402" s="7"/>
      <c r="AR15402" s="7"/>
      <c r="AX15402" s="7"/>
      <c r="AY15402" s="7"/>
      <c r="BE15402" s="9"/>
      <c r="BW15402" s="17"/>
      <c r="CH15402" s="7"/>
      <c r="CJ15402" s="7"/>
      <c r="CP15402" s="7"/>
      <c r="CR15402" s="7"/>
      <c r="CS15402" s="7"/>
      <c r="CU15402" s="16"/>
      <c r="DB15402" s="7"/>
      <c r="DD15402" s="7"/>
      <c r="DF15402" s="9"/>
    </row>
    <row r="15403" spans="3:110" x14ac:dyDescent="0.25">
      <c r="C15403" s="6"/>
      <c r="H15403" s="7"/>
      <c r="L15403" s="18"/>
      <c r="M15403" s="18"/>
      <c r="N15403" s="20"/>
      <c r="AD15403" s="18"/>
      <c r="AE15403" s="18"/>
      <c r="AJ15403" s="7"/>
      <c r="AL15403" s="7"/>
      <c r="AN15403" s="7"/>
      <c r="AP15403" s="7"/>
      <c r="AR15403" s="7"/>
      <c r="AX15403" s="7"/>
      <c r="AY15403" s="7"/>
      <c r="BE15403" s="9"/>
      <c r="BW15403" s="17"/>
      <c r="CH15403" s="7"/>
      <c r="CJ15403" s="7"/>
      <c r="CP15403" s="7"/>
      <c r="CR15403" s="7"/>
      <c r="CS15403" s="7"/>
      <c r="CU15403" s="16"/>
      <c r="DB15403" s="7"/>
      <c r="DD15403" s="7"/>
      <c r="DF15403" s="9"/>
    </row>
    <row r="15404" spans="3:110" x14ac:dyDescent="0.25">
      <c r="C15404" s="6"/>
      <c r="H15404" s="7"/>
      <c r="L15404" s="18"/>
      <c r="M15404" s="18"/>
      <c r="N15404" s="20"/>
      <c r="AD15404" s="18"/>
      <c r="AE15404" s="18"/>
      <c r="AJ15404" s="7"/>
      <c r="AL15404" s="7"/>
      <c r="AN15404" s="7"/>
      <c r="AP15404" s="7"/>
      <c r="AR15404" s="7"/>
      <c r="AX15404" s="7"/>
      <c r="AY15404" s="7"/>
      <c r="BE15404" s="9"/>
      <c r="BW15404" s="17"/>
      <c r="CH15404" s="7"/>
      <c r="CJ15404" s="7"/>
      <c r="CP15404" s="7"/>
      <c r="CR15404" s="7"/>
      <c r="CS15404" s="7"/>
      <c r="CU15404" s="16"/>
      <c r="DB15404" s="7"/>
      <c r="DD15404" s="7"/>
      <c r="DF15404" s="9"/>
    </row>
    <row r="15405" spans="3:110" x14ac:dyDescent="0.25">
      <c r="C15405" s="6"/>
      <c r="H15405" s="7"/>
      <c r="L15405" s="18"/>
      <c r="M15405" s="18"/>
      <c r="N15405" s="20"/>
      <c r="AD15405" s="18"/>
      <c r="AE15405" s="18"/>
      <c r="AJ15405" s="7"/>
      <c r="AL15405" s="7"/>
      <c r="AN15405" s="7"/>
      <c r="AP15405" s="7"/>
      <c r="AR15405" s="7"/>
      <c r="AX15405" s="7"/>
      <c r="AY15405" s="7"/>
      <c r="BE15405" s="9"/>
      <c r="BW15405" s="17"/>
      <c r="CH15405" s="7"/>
      <c r="CJ15405" s="7"/>
      <c r="CP15405" s="7"/>
      <c r="CR15405" s="7"/>
      <c r="CS15405" s="7"/>
      <c r="CU15405" s="16"/>
      <c r="DB15405" s="7"/>
      <c r="DD15405" s="7"/>
      <c r="DF15405" s="9"/>
    </row>
    <row r="15406" spans="3:110" x14ac:dyDescent="0.25">
      <c r="C15406" s="6"/>
      <c r="H15406" s="7"/>
      <c r="L15406" s="18"/>
      <c r="M15406" s="18"/>
      <c r="N15406" s="20"/>
      <c r="AD15406" s="18"/>
      <c r="AE15406" s="18"/>
      <c r="AJ15406" s="7"/>
      <c r="AL15406" s="7"/>
      <c r="AN15406" s="7"/>
      <c r="AP15406" s="7"/>
      <c r="AR15406" s="7"/>
      <c r="AX15406" s="7"/>
      <c r="AY15406" s="7"/>
      <c r="BE15406" s="9"/>
      <c r="BW15406" s="17"/>
      <c r="CH15406" s="7"/>
      <c r="CJ15406" s="7"/>
      <c r="CP15406" s="7"/>
      <c r="CR15406" s="7"/>
      <c r="CS15406" s="7"/>
      <c r="CU15406" s="16"/>
      <c r="DB15406" s="7"/>
      <c r="DD15406" s="7"/>
      <c r="DF15406" s="9"/>
    </row>
    <row r="15407" spans="3:110" x14ac:dyDescent="0.25">
      <c r="C15407" s="6"/>
      <c r="H15407" s="7"/>
      <c r="L15407" s="18"/>
      <c r="M15407" s="18"/>
      <c r="N15407" s="20"/>
      <c r="AD15407" s="18"/>
      <c r="AE15407" s="18"/>
      <c r="AJ15407" s="7"/>
      <c r="AL15407" s="7"/>
      <c r="AN15407" s="7"/>
      <c r="AP15407" s="7"/>
      <c r="AR15407" s="7"/>
      <c r="AX15407" s="7"/>
      <c r="AY15407" s="7"/>
      <c r="BE15407" s="9"/>
      <c r="BW15407" s="17"/>
      <c r="CH15407" s="7"/>
      <c r="CJ15407" s="7"/>
      <c r="CP15407" s="7"/>
      <c r="CR15407" s="7"/>
      <c r="CS15407" s="7"/>
      <c r="CU15407" s="16"/>
      <c r="DB15407" s="7"/>
      <c r="DD15407" s="7"/>
      <c r="DF15407" s="9"/>
    </row>
    <row r="15408" spans="3:110" x14ac:dyDescent="0.25">
      <c r="C15408" s="6"/>
      <c r="H15408" s="7"/>
      <c r="L15408" s="18"/>
      <c r="M15408" s="18"/>
      <c r="N15408" s="20"/>
      <c r="AD15408" s="18"/>
      <c r="AE15408" s="18"/>
      <c r="AJ15408" s="7"/>
      <c r="AL15408" s="7"/>
      <c r="AN15408" s="7"/>
      <c r="AP15408" s="7"/>
      <c r="AR15408" s="7"/>
      <c r="AX15408" s="7"/>
      <c r="AY15408" s="7"/>
      <c r="BE15408" s="9"/>
      <c r="BW15408" s="17"/>
      <c r="CH15408" s="7"/>
      <c r="CJ15408" s="7"/>
      <c r="CP15408" s="7"/>
      <c r="CR15408" s="7"/>
      <c r="CS15408" s="7"/>
      <c r="CU15408" s="16"/>
      <c r="DB15408" s="7"/>
      <c r="DD15408" s="7"/>
      <c r="DF15408" s="9"/>
    </row>
    <row r="15409" spans="3:110" x14ac:dyDescent="0.25">
      <c r="C15409" s="6"/>
      <c r="H15409" s="7"/>
      <c r="L15409" s="18"/>
      <c r="M15409" s="18"/>
      <c r="N15409" s="20"/>
      <c r="AD15409" s="18"/>
      <c r="AE15409" s="18"/>
      <c r="AJ15409" s="7"/>
      <c r="AL15409" s="7"/>
      <c r="AN15409" s="7"/>
      <c r="AP15409" s="7"/>
      <c r="AR15409" s="7"/>
      <c r="AX15409" s="7"/>
      <c r="AY15409" s="7"/>
      <c r="BE15409" s="9"/>
      <c r="BW15409" s="17"/>
      <c r="CH15409" s="7"/>
      <c r="CJ15409" s="7"/>
      <c r="CP15409" s="7"/>
      <c r="CR15409" s="7"/>
      <c r="CS15409" s="7"/>
      <c r="CU15409" s="16"/>
      <c r="DB15409" s="7"/>
      <c r="DD15409" s="7"/>
      <c r="DF15409" s="9"/>
    </row>
    <row r="15410" spans="3:110" x14ac:dyDescent="0.25">
      <c r="C15410" s="6"/>
      <c r="H15410" s="7"/>
      <c r="L15410" s="18"/>
      <c r="M15410" s="18"/>
      <c r="N15410" s="20"/>
      <c r="AD15410" s="18"/>
      <c r="AE15410" s="18"/>
      <c r="AJ15410" s="7"/>
      <c r="AL15410" s="7"/>
      <c r="AN15410" s="7"/>
      <c r="AP15410" s="7"/>
      <c r="AR15410" s="7"/>
      <c r="AX15410" s="7"/>
      <c r="AY15410" s="7"/>
      <c r="BE15410" s="9"/>
      <c r="BW15410" s="17"/>
      <c r="CH15410" s="7"/>
      <c r="CJ15410" s="7"/>
      <c r="CP15410" s="7"/>
      <c r="CR15410" s="7"/>
      <c r="CS15410" s="7"/>
      <c r="CU15410" s="16"/>
      <c r="DB15410" s="7"/>
      <c r="DD15410" s="7"/>
      <c r="DF15410" s="9"/>
    </row>
    <row r="15411" spans="3:110" x14ac:dyDescent="0.25">
      <c r="C15411" s="6"/>
      <c r="H15411" s="7"/>
      <c r="L15411" s="18"/>
      <c r="M15411" s="18"/>
      <c r="N15411" s="20"/>
      <c r="AD15411" s="18"/>
      <c r="AE15411" s="18"/>
      <c r="AJ15411" s="7"/>
      <c r="AL15411" s="7"/>
      <c r="AN15411" s="7"/>
      <c r="AP15411" s="7"/>
      <c r="AR15411" s="7"/>
      <c r="AX15411" s="7"/>
      <c r="AY15411" s="7"/>
      <c r="BE15411" s="9"/>
      <c r="BW15411" s="17"/>
      <c r="CH15411" s="7"/>
      <c r="CJ15411" s="7"/>
      <c r="CP15411" s="7"/>
      <c r="CR15411" s="7"/>
      <c r="CS15411" s="7"/>
      <c r="CU15411" s="16"/>
      <c r="DB15411" s="7"/>
      <c r="DD15411" s="7"/>
      <c r="DF15411" s="9"/>
    </row>
    <row r="15412" spans="3:110" x14ac:dyDescent="0.25">
      <c r="C15412" s="6"/>
      <c r="H15412" s="7"/>
      <c r="L15412" s="18"/>
      <c r="M15412" s="18"/>
      <c r="N15412" s="20"/>
      <c r="AD15412" s="18"/>
      <c r="AE15412" s="18"/>
      <c r="AJ15412" s="7"/>
      <c r="AL15412" s="7"/>
      <c r="AN15412" s="7"/>
      <c r="AP15412" s="7"/>
      <c r="AR15412" s="7"/>
      <c r="AX15412" s="7"/>
      <c r="AY15412" s="7"/>
      <c r="BE15412" s="9"/>
      <c r="BW15412" s="17"/>
      <c r="CH15412" s="7"/>
      <c r="CJ15412" s="7"/>
      <c r="CP15412" s="7"/>
      <c r="CR15412" s="7"/>
      <c r="CS15412" s="7"/>
      <c r="CU15412" s="16"/>
      <c r="DB15412" s="7"/>
      <c r="DD15412" s="7"/>
      <c r="DF15412" s="9"/>
    </row>
    <row r="15413" spans="3:110" x14ac:dyDescent="0.25">
      <c r="C15413" s="6"/>
      <c r="H15413" s="7"/>
      <c r="L15413" s="18"/>
      <c r="M15413" s="18"/>
      <c r="N15413" s="20"/>
      <c r="AD15413" s="18"/>
      <c r="AE15413" s="18"/>
      <c r="AJ15413" s="7"/>
      <c r="AL15413" s="7"/>
      <c r="AN15413" s="7"/>
      <c r="AP15413" s="7"/>
      <c r="AR15413" s="7"/>
      <c r="AX15413" s="7"/>
      <c r="AY15413" s="7"/>
      <c r="BE15413" s="9"/>
      <c r="BW15413" s="17"/>
      <c r="CH15413" s="7"/>
      <c r="CJ15413" s="7"/>
      <c r="CP15413" s="7"/>
      <c r="CR15413" s="7"/>
      <c r="CS15413" s="7"/>
      <c r="CU15413" s="16"/>
      <c r="DB15413" s="7"/>
      <c r="DD15413" s="7"/>
      <c r="DF15413" s="9"/>
    </row>
    <row r="15414" spans="3:110" x14ac:dyDescent="0.25">
      <c r="C15414" s="6"/>
      <c r="H15414" s="7"/>
      <c r="L15414" s="18"/>
      <c r="M15414" s="18"/>
      <c r="N15414" s="20"/>
      <c r="AD15414" s="18"/>
      <c r="AE15414" s="18"/>
      <c r="AJ15414" s="7"/>
      <c r="AL15414" s="7"/>
      <c r="AN15414" s="7"/>
      <c r="AP15414" s="7"/>
      <c r="AR15414" s="7"/>
      <c r="AX15414" s="7"/>
      <c r="AY15414" s="7"/>
      <c r="BE15414" s="9"/>
      <c r="BW15414" s="17"/>
      <c r="CH15414" s="7"/>
      <c r="CJ15414" s="7"/>
      <c r="CP15414" s="7"/>
      <c r="CR15414" s="7"/>
      <c r="CS15414" s="7"/>
      <c r="CU15414" s="16"/>
      <c r="DB15414" s="7"/>
      <c r="DD15414" s="7"/>
      <c r="DF15414" s="9"/>
    </row>
    <row r="15415" spans="3:110" x14ac:dyDescent="0.25">
      <c r="C15415" s="6"/>
      <c r="H15415" s="7"/>
      <c r="L15415" s="18"/>
      <c r="M15415" s="18"/>
      <c r="N15415" s="20"/>
      <c r="AD15415" s="18"/>
      <c r="AE15415" s="18"/>
      <c r="AJ15415" s="7"/>
      <c r="AL15415" s="7"/>
      <c r="AN15415" s="7"/>
      <c r="AP15415" s="7"/>
      <c r="AR15415" s="7"/>
      <c r="AX15415" s="7"/>
      <c r="AY15415" s="7"/>
      <c r="BE15415" s="9"/>
      <c r="BW15415" s="17"/>
      <c r="CH15415" s="7"/>
      <c r="CJ15415" s="7"/>
      <c r="CP15415" s="7"/>
      <c r="CR15415" s="7"/>
      <c r="CS15415" s="7"/>
      <c r="CU15415" s="16"/>
      <c r="DB15415" s="7"/>
      <c r="DD15415" s="7"/>
      <c r="DF15415" s="9"/>
    </row>
    <row r="15416" spans="3:110" x14ac:dyDescent="0.25">
      <c r="C15416" s="6"/>
      <c r="H15416" s="7"/>
      <c r="L15416" s="18"/>
      <c r="M15416" s="18"/>
      <c r="N15416" s="20"/>
      <c r="AD15416" s="18"/>
      <c r="AE15416" s="18"/>
      <c r="AJ15416" s="7"/>
      <c r="AL15416" s="7"/>
      <c r="AN15416" s="7"/>
      <c r="AP15416" s="7"/>
      <c r="AR15416" s="7"/>
      <c r="AX15416" s="7"/>
      <c r="AY15416" s="7"/>
      <c r="BE15416" s="9"/>
      <c r="BW15416" s="17"/>
      <c r="CH15416" s="7"/>
      <c r="CJ15416" s="7"/>
      <c r="CP15416" s="7"/>
      <c r="CR15416" s="7"/>
      <c r="CS15416" s="7"/>
      <c r="CU15416" s="16"/>
      <c r="DB15416" s="7"/>
      <c r="DD15416" s="7"/>
      <c r="DF15416" s="9"/>
    </row>
    <row r="15417" spans="3:110" x14ac:dyDescent="0.25">
      <c r="C15417" s="6"/>
      <c r="H15417" s="7"/>
      <c r="L15417" s="18"/>
      <c r="M15417" s="18"/>
      <c r="N15417" s="20"/>
      <c r="AD15417" s="18"/>
      <c r="AE15417" s="18"/>
      <c r="AJ15417" s="7"/>
      <c r="AL15417" s="7"/>
      <c r="AN15417" s="7"/>
      <c r="AP15417" s="7"/>
      <c r="AR15417" s="7"/>
      <c r="AX15417" s="7"/>
      <c r="AY15417" s="7"/>
      <c r="BE15417" s="9"/>
      <c r="BW15417" s="17"/>
      <c r="CH15417" s="7"/>
      <c r="CJ15417" s="7"/>
      <c r="CP15417" s="7"/>
      <c r="CR15417" s="7"/>
      <c r="CS15417" s="7"/>
      <c r="CU15417" s="16"/>
      <c r="DB15417" s="7"/>
      <c r="DD15417" s="7"/>
      <c r="DF15417" s="9"/>
    </row>
    <row r="15418" spans="3:110" x14ac:dyDescent="0.25">
      <c r="C15418" s="6"/>
      <c r="H15418" s="7"/>
      <c r="L15418" s="18"/>
      <c r="M15418" s="18"/>
      <c r="N15418" s="20"/>
      <c r="AD15418" s="18"/>
      <c r="AE15418" s="18"/>
      <c r="AJ15418" s="7"/>
      <c r="AL15418" s="7"/>
      <c r="AN15418" s="7"/>
      <c r="AP15418" s="7"/>
      <c r="AR15418" s="7"/>
      <c r="AX15418" s="7"/>
      <c r="AY15418" s="7"/>
      <c r="BE15418" s="9"/>
      <c r="BW15418" s="17"/>
      <c r="CH15418" s="7"/>
      <c r="CJ15418" s="7"/>
      <c r="CP15418" s="7"/>
      <c r="CR15418" s="7"/>
      <c r="CS15418" s="7"/>
      <c r="CU15418" s="16"/>
      <c r="DB15418" s="7"/>
      <c r="DD15418" s="7"/>
      <c r="DF15418" s="9"/>
    </row>
    <row r="15419" spans="3:110" x14ac:dyDescent="0.25">
      <c r="C15419" s="6"/>
      <c r="H15419" s="7"/>
      <c r="L15419" s="18"/>
      <c r="M15419" s="18"/>
      <c r="N15419" s="20"/>
      <c r="AD15419" s="18"/>
      <c r="AE15419" s="18"/>
      <c r="AJ15419" s="7"/>
      <c r="AL15419" s="7"/>
      <c r="AN15419" s="7"/>
      <c r="AP15419" s="7"/>
      <c r="AR15419" s="7"/>
      <c r="AX15419" s="7"/>
      <c r="AY15419" s="7"/>
      <c r="BE15419" s="9"/>
      <c r="BW15419" s="17"/>
      <c r="CH15419" s="7"/>
      <c r="CJ15419" s="7"/>
      <c r="CP15419" s="7"/>
      <c r="CR15419" s="7"/>
      <c r="CS15419" s="7"/>
      <c r="CU15419" s="16"/>
      <c r="DB15419" s="7"/>
      <c r="DD15419" s="7"/>
      <c r="DF15419" s="9"/>
    </row>
    <row r="15420" spans="3:110" x14ac:dyDescent="0.25">
      <c r="C15420" s="6"/>
      <c r="H15420" s="7"/>
      <c r="L15420" s="18"/>
      <c r="M15420" s="18"/>
      <c r="N15420" s="20"/>
      <c r="AD15420" s="18"/>
      <c r="AE15420" s="18"/>
      <c r="AJ15420" s="7"/>
      <c r="AL15420" s="7"/>
      <c r="AN15420" s="7"/>
      <c r="AP15420" s="7"/>
      <c r="AR15420" s="7"/>
      <c r="AX15420" s="7"/>
      <c r="AY15420" s="7"/>
      <c r="BE15420" s="9"/>
      <c r="BW15420" s="17"/>
      <c r="CH15420" s="7"/>
      <c r="CJ15420" s="7"/>
      <c r="CP15420" s="7"/>
      <c r="CR15420" s="7"/>
      <c r="CS15420" s="7"/>
      <c r="CU15420" s="16"/>
      <c r="DB15420" s="7"/>
      <c r="DD15420" s="7"/>
      <c r="DF15420" s="9"/>
    </row>
    <row r="15421" spans="3:110" x14ac:dyDescent="0.25">
      <c r="C15421" s="6"/>
      <c r="H15421" s="7"/>
      <c r="L15421" s="18"/>
      <c r="M15421" s="18"/>
      <c r="N15421" s="20"/>
      <c r="AD15421" s="18"/>
      <c r="AE15421" s="18"/>
      <c r="AJ15421" s="7"/>
      <c r="AL15421" s="7"/>
      <c r="AN15421" s="7"/>
      <c r="AP15421" s="7"/>
      <c r="AR15421" s="7"/>
      <c r="AX15421" s="7"/>
      <c r="AY15421" s="7"/>
      <c r="BE15421" s="9"/>
      <c r="BW15421" s="17"/>
      <c r="CH15421" s="7"/>
      <c r="CJ15421" s="7"/>
      <c r="CP15421" s="7"/>
      <c r="CR15421" s="7"/>
      <c r="CS15421" s="7"/>
      <c r="CU15421" s="16"/>
      <c r="DB15421" s="7"/>
      <c r="DD15421" s="7"/>
      <c r="DF15421" s="9"/>
    </row>
    <row r="15422" spans="3:110" x14ac:dyDescent="0.25">
      <c r="C15422" s="6"/>
      <c r="H15422" s="7"/>
      <c r="L15422" s="18"/>
      <c r="M15422" s="18"/>
      <c r="N15422" s="20"/>
      <c r="AD15422" s="18"/>
      <c r="AE15422" s="18"/>
      <c r="AJ15422" s="7"/>
      <c r="AL15422" s="7"/>
      <c r="AN15422" s="7"/>
      <c r="AP15422" s="7"/>
      <c r="AR15422" s="7"/>
      <c r="AX15422" s="7"/>
      <c r="AY15422" s="7"/>
      <c r="BE15422" s="9"/>
      <c r="BW15422" s="17"/>
      <c r="CH15422" s="7"/>
      <c r="CJ15422" s="7"/>
      <c r="CP15422" s="7"/>
      <c r="CR15422" s="7"/>
      <c r="CS15422" s="7"/>
      <c r="CU15422" s="16"/>
      <c r="DB15422" s="7"/>
      <c r="DD15422" s="7"/>
      <c r="DF15422" s="9"/>
    </row>
    <row r="15423" spans="3:110" x14ac:dyDescent="0.25">
      <c r="C15423" s="6"/>
      <c r="H15423" s="7"/>
      <c r="L15423" s="18"/>
      <c r="M15423" s="18"/>
      <c r="N15423" s="20"/>
      <c r="AD15423" s="18"/>
      <c r="AE15423" s="18"/>
      <c r="AJ15423" s="7"/>
      <c r="AL15423" s="7"/>
      <c r="AN15423" s="7"/>
      <c r="AP15423" s="7"/>
      <c r="AR15423" s="7"/>
      <c r="AX15423" s="7"/>
      <c r="AY15423" s="7"/>
      <c r="BE15423" s="9"/>
      <c r="BW15423" s="17"/>
      <c r="CH15423" s="7"/>
      <c r="CJ15423" s="7"/>
      <c r="CP15423" s="7"/>
      <c r="CR15423" s="7"/>
      <c r="CS15423" s="7"/>
      <c r="CU15423" s="16"/>
      <c r="DB15423" s="7"/>
      <c r="DD15423" s="7"/>
      <c r="DF15423" s="9"/>
    </row>
    <row r="15424" spans="3:110" x14ac:dyDescent="0.25">
      <c r="C15424" s="6"/>
      <c r="H15424" s="7"/>
      <c r="L15424" s="18"/>
      <c r="M15424" s="18"/>
      <c r="N15424" s="20"/>
      <c r="AD15424" s="18"/>
      <c r="AE15424" s="18"/>
      <c r="AJ15424" s="7"/>
      <c r="AL15424" s="7"/>
      <c r="AN15424" s="7"/>
      <c r="AP15424" s="7"/>
      <c r="AR15424" s="7"/>
      <c r="AX15424" s="7"/>
      <c r="AY15424" s="7"/>
      <c r="BE15424" s="9"/>
      <c r="BW15424" s="17"/>
      <c r="CH15424" s="7"/>
      <c r="CJ15424" s="7"/>
      <c r="CP15424" s="7"/>
      <c r="CR15424" s="7"/>
      <c r="CS15424" s="7"/>
      <c r="CU15424" s="16"/>
      <c r="DB15424" s="7"/>
      <c r="DD15424" s="7"/>
      <c r="DF15424" s="9"/>
    </row>
    <row r="15425" spans="3:110" x14ac:dyDescent="0.25">
      <c r="C15425" s="6"/>
      <c r="H15425" s="7"/>
      <c r="L15425" s="18"/>
      <c r="M15425" s="18"/>
      <c r="N15425" s="20"/>
      <c r="AD15425" s="18"/>
      <c r="AE15425" s="18"/>
      <c r="AJ15425" s="7"/>
      <c r="AL15425" s="7"/>
      <c r="AN15425" s="7"/>
      <c r="AP15425" s="7"/>
      <c r="AR15425" s="7"/>
      <c r="AX15425" s="7"/>
      <c r="AY15425" s="7"/>
      <c r="BE15425" s="9"/>
      <c r="BW15425" s="17"/>
      <c r="CH15425" s="7"/>
      <c r="CJ15425" s="7"/>
      <c r="CP15425" s="7"/>
      <c r="CR15425" s="7"/>
      <c r="CS15425" s="7"/>
      <c r="CU15425" s="16"/>
      <c r="DB15425" s="7"/>
      <c r="DD15425" s="7"/>
      <c r="DF15425" s="9"/>
    </row>
    <row r="15426" spans="3:110" x14ac:dyDescent="0.25">
      <c r="C15426" s="6"/>
      <c r="H15426" s="7"/>
      <c r="L15426" s="18"/>
      <c r="M15426" s="18"/>
      <c r="N15426" s="20"/>
      <c r="AD15426" s="18"/>
      <c r="AE15426" s="18"/>
      <c r="AJ15426" s="7"/>
      <c r="AL15426" s="7"/>
      <c r="AN15426" s="7"/>
      <c r="AP15426" s="7"/>
      <c r="AR15426" s="7"/>
      <c r="AX15426" s="7"/>
      <c r="AY15426" s="7"/>
      <c r="BE15426" s="9"/>
      <c r="BW15426" s="17"/>
      <c r="CH15426" s="7"/>
      <c r="CJ15426" s="7"/>
      <c r="CP15426" s="7"/>
      <c r="CR15426" s="7"/>
      <c r="CS15426" s="7"/>
      <c r="CU15426" s="16"/>
      <c r="DB15426" s="7"/>
      <c r="DD15426" s="7"/>
      <c r="DF15426" s="9"/>
    </row>
    <row r="15427" spans="3:110" x14ac:dyDescent="0.25">
      <c r="C15427" s="6"/>
      <c r="H15427" s="7"/>
      <c r="L15427" s="18"/>
      <c r="M15427" s="18"/>
      <c r="N15427" s="20"/>
      <c r="AD15427" s="18"/>
      <c r="AE15427" s="18"/>
      <c r="AJ15427" s="7"/>
      <c r="AL15427" s="7"/>
      <c r="AN15427" s="7"/>
      <c r="AP15427" s="7"/>
      <c r="AR15427" s="7"/>
      <c r="AX15427" s="7"/>
      <c r="AY15427" s="7"/>
      <c r="BE15427" s="9"/>
      <c r="BW15427" s="17"/>
      <c r="CH15427" s="7"/>
      <c r="CJ15427" s="7"/>
      <c r="CP15427" s="7"/>
      <c r="CR15427" s="7"/>
      <c r="CS15427" s="7"/>
      <c r="CU15427" s="16"/>
      <c r="DB15427" s="7"/>
      <c r="DD15427" s="7"/>
      <c r="DF15427" s="9"/>
    </row>
    <row r="15428" spans="3:110" x14ac:dyDescent="0.25">
      <c r="C15428" s="6"/>
      <c r="H15428" s="7"/>
      <c r="L15428" s="18"/>
      <c r="M15428" s="18"/>
      <c r="N15428" s="20"/>
      <c r="AD15428" s="18"/>
      <c r="AE15428" s="18"/>
      <c r="AJ15428" s="7"/>
      <c r="AL15428" s="7"/>
      <c r="AN15428" s="7"/>
      <c r="AP15428" s="7"/>
      <c r="AR15428" s="7"/>
      <c r="AX15428" s="7"/>
      <c r="AY15428" s="7"/>
      <c r="BE15428" s="9"/>
      <c r="BW15428" s="17"/>
      <c r="CH15428" s="7"/>
      <c r="CJ15428" s="7"/>
      <c r="CP15428" s="7"/>
      <c r="CR15428" s="7"/>
      <c r="CS15428" s="7"/>
      <c r="CU15428" s="16"/>
      <c r="DB15428" s="7"/>
      <c r="DD15428" s="7"/>
      <c r="DF15428" s="9"/>
    </row>
    <row r="15429" spans="3:110" x14ac:dyDescent="0.25">
      <c r="C15429" s="6"/>
      <c r="H15429" s="7"/>
      <c r="L15429" s="18"/>
      <c r="M15429" s="18"/>
      <c r="N15429" s="20"/>
      <c r="AD15429" s="18"/>
      <c r="AE15429" s="18"/>
      <c r="AJ15429" s="7"/>
      <c r="AL15429" s="7"/>
      <c r="AN15429" s="7"/>
      <c r="AP15429" s="7"/>
      <c r="AR15429" s="7"/>
      <c r="AX15429" s="7"/>
      <c r="AY15429" s="7"/>
      <c r="BE15429" s="9"/>
      <c r="BW15429" s="17"/>
      <c r="CH15429" s="7"/>
      <c r="CJ15429" s="7"/>
      <c r="CP15429" s="7"/>
      <c r="CR15429" s="7"/>
      <c r="CS15429" s="7"/>
      <c r="CU15429" s="16"/>
      <c r="DB15429" s="7"/>
      <c r="DD15429" s="7"/>
      <c r="DF15429" s="9"/>
    </row>
    <row r="15430" spans="3:110" x14ac:dyDescent="0.25">
      <c r="C15430" s="6"/>
      <c r="H15430" s="7"/>
      <c r="L15430" s="18"/>
      <c r="M15430" s="18"/>
      <c r="N15430" s="20"/>
      <c r="AD15430" s="18"/>
      <c r="AE15430" s="18"/>
      <c r="AJ15430" s="7"/>
      <c r="AL15430" s="7"/>
      <c r="AN15430" s="7"/>
      <c r="AP15430" s="7"/>
      <c r="AR15430" s="7"/>
      <c r="AX15430" s="7"/>
      <c r="AY15430" s="7"/>
      <c r="BE15430" s="9"/>
      <c r="BW15430" s="17"/>
      <c r="CH15430" s="7"/>
      <c r="CJ15430" s="7"/>
      <c r="CP15430" s="7"/>
      <c r="CR15430" s="7"/>
      <c r="CS15430" s="7"/>
      <c r="CU15430" s="16"/>
      <c r="DB15430" s="7"/>
      <c r="DD15430" s="7"/>
      <c r="DF15430" s="9"/>
    </row>
    <row r="15431" spans="3:110" x14ac:dyDescent="0.25">
      <c r="C15431" s="6"/>
      <c r="H15431" s="7"/>
      <c r="L15431" s="18"/>
      <c r="M15431" s="18"/>
      <c r="N15431" s="20"/>
      <c r="AD15431" s="18"/>
      <c r="AE15431" s="18"/>
      <c r="AJ15431" s="7"/>
      <c r="AL15431" s="7"/>
      <c r="AN15431" s="7"/>
      <c r="AP15431" s="7"/>
      <c r="AR15431" s="7"/>
      <c r="AX15431" s="7"/>
      <c r="AY15431" s="7"/>
      <c r="BE15431" s="9"/>
      <c r="BW15431" s="17"/>
      <c r="CH15431" s="7"/>
      <c r="CJ15431" s="7"/>
      <c r="CP15431" s="7"/>
      <c r="CR15431" s="7"/>
      <c r="CS15431" s="7"/>
      <c r="CU15431" s="16"/>
      <c r="DB15431" s="7"/>
      <c r="DD15431" s="7"/>
      <c r="DF15431" s="9"/>
    </row>
    <row r="15432" spans="3:110" x14ac:dyDescent="0.25">
      <c r="C15432" s="6"/>
      <c r="H15432" s="7"/>
      <c r="L15432" s="18"/>
      <c r="M15432" s="18"/>
      <c r="N15432" s="20"/>
      <c r="AD15432" s="18"/>
      <c r="AE15432" s="18"/>
      <c r="AJ15432" s="7"/>
      <c r="AL15432" s="7"/>
      <c r="AN15432" s="7"/>
      <c r="AP15432" s="7"/>
      <c r="AR15432" s="7"/>
      <c r="AX15432" s="7"/>
      <c r="AY15432" s="7"/>
      <c r="BE15432" s="9"/>
      <c r="BW15432" s="17"/>
      <c r="CH15432" s="7"/>
      <c r="CJ15432" s="7"/>
      <c r="CP15432" s="7"/>
      <c r="CR15432" s="7"/>
      <c r="CS15432" s="7"/>
      <c r="CU15432" s="16"/>
      <c r="DB15432" s="7"/>
      <c r="DD15432" s="7"/>
      <c r="DF15432" s="9"/>
    </row>
    <row r="15433" spans="3:110" x14ac:dyDescent="0.25">
      <c r="C15433" s="6"/>
      <c r="H15433" s="7"/>
      <c r="L15433" s="18"/>
      <c r="M15433" s="18"/>
      <c r="N15433" s="20"/>
      <c r="AD15433" s="18"/>
      <c r="AE15433" s="18"/>
      <c r="AJ15433" s="7"/>
      <c r="AL15433" s="7"/>
      <c r="AN15433" s="7"/>
      <c r="AP15433" s="7"/>
      <c r="AR15433" s="7"/>
      <c r="AX15433" s="7"/>
      <c r="AY15433" s="7"/>
      <c r="BE15433" s="9"/>
      <c r="BW15433" s="17"/>
      <c r="CH15433" s="7"/>
      <c r="CJ15433" s="7"/>
      <c r="CP15433" s="7"/>
      <c r="CR15433" s="7"/>
      <c r="CS15433" s="7"/>
      <c r="CU15433" s="16"/>
      <c r="DB15433" s="7"/>
      <c r="DD15433" s="7"/>
      <c r="DF15433" s="9"/>
    </row>
    <row r="15434" spans="3:110" x14ac:dyDescent="0.25">
      <c r="C15434" s="6"/>
      <c r="H15434" s="7"/>
      <c r="L15434" s="18"/>
      <c r="M15434" s="18"/>
      <c r="N15434" s="20"/>
      <c r="AD15434" s="18"/>
      <c r="AE15434" s="18"/>
      <c r="AJ15434" s="7"/>
      <c r="AL15434" s="7"/>
      <c r="AN15434" s="7"/>
      <c r="AP15434" s="7"/>
      <c r="AR15434" s="7"/>
      <c r="AX15434" s="7"/>
      <c r="AY15434" s="7"/>
      <c r="BE15434" s="9"/>
      <c r="BW15434" s="17"/>
      <c r="CH15434" s="7"/>
      <c r="CJ15434" s="7"/>
      <c r="CP15434" s="7"/>
      <c r="CR15434" s="7"/>
      <c r="CS15434" s="7"/>
      <c r="CU15434" s="16"/>
      <c r="DB15434" s="7"/>
      <c r="DD15434" s="7"/>
      <c r="DF15434" s="9"/>
    </row>
    <row r="15435" spans="3:110" x14ac:dyDescent="0.25">
      <c r="C15435" s="6"/>
      <c r="H15435" s="7"/>
      <c r="L15435" s="18"/>
      <c r="M15435" s="18"/>
      <c r="N15435" s="20"/>
      <c r="AD15435" s="18"/>
      <c r="AE15435" s="18"/>
      <c r="AJ15435" s="7"/>
      <c r="AL15435" s="7"/>
      <c r="AN15435" s="7"/>
      <c r="AP15435" s="7"/>
      <c r="AR15435" s="7"/>
      <c r="AX15435" s="7"/>
      <c r="AY15435" s="7"/>
      <c r="BE15435" s="9"/>
      <c r="BW15435" s="17"/>
      <c r="CH15435" s="7"/>
      <c r="CJ15435" s="7"/>
      <c r="CP15435" s="7"/>
      <c r="CR15435" s="7"/>
      <c r="CS15435" s="7"/>
      <c r="CU15435" s="16"/>
      <c r="DB15435" s="7"/>
      <c r="DD15435" s="7"/>
      <c r="DF15435" s="9"/>
    </row>
    <row r="15436" spans="3:110" x14ac:dyDescent="0.25">
      <c r="C15436" s="6"/>
      <c r="H15436" s="7"/>
      <c r="L15436" s="18"/>
      <c r="M15436" s="18"/>
      <c r="N15436" s="20"/>
      <c r="AD15436" s="18"/>
      <c r="AE15436" s="18"/>
      <c r="AJ15436" s="7"/>
      <c r="AL15436" s="7"/>
      <c r="AN15436" s="7"/>
      <c r="AP15436" s="7"/>
      <c r="AR15436" s="7"/>
      <c r="AX15436" s="7"/>
      <c r="AY15436" s="7"/>
      <c r="BE15436" s="9"/>
      <c r="BW15436" s="17"/>
      <c r="CH15436" s="7"/>
      <c r="CJ15436" s="7"/>
      <c r="CP15436" s="7"/>
      <c r="CR15436" s="7"/>
      <c r="CS15436" s="7"/>
      <c r="CU15436" s="16"/>
      <c r="DB15436" s="7"/>
      <c r="DD15436" s="7"/>
      <c r="DF15436" s="9"/>
    </row>
    <row r="15437" spans="3:110" x14ac:dyDescent="0.25">
      <c r="C15437" s="6"/>
      <c r="H15437" s="7"/>
      <c r="L15437" s="18"/>
      <c r="M15437" s="18"/>
      <c r="N15437" s="20"/>
      <c r="AD15437" s="18"/>
      <c r="AE15437" s="18"/>
      <c r="AJ15437" s="7"/>
      <c r="AL15437" s="7"/>
      <c r="AN15437" s="7"/>
      <c r="AP15437" s="7"/>
      <c r="AR15437" s="7"/>
      <c r="AX15437" s="7"/>
      <c r="AY15437" s="7"/>
      <c r="BE15437" s="9"/>
      <c r="BW15437" s="17"/>
      <c r="CH15437" s="7"/>
      <c r="CJ15437" s="7"/>
      <c r="CP15437" s="7"/>
      <c r="CR15437" s="7"/>
      <c r="CS15437" s="7"/>
      <c r="CU15437" s="16"/>
      <c r="DB15437" s="7"/>
      <c r="DD15437" s="7"/>
      <c r="DF15437" s="9"/>
    </row>
    <row r="15438" spans="3:110" x14ac:dyDescent="0.25">
      <c r="C15438" s="6"/>
      <c r="H15438" s="7"/>
      <c r="L15438" s="18"/>
      <c r="M15438" s="18"/>
      <c r="N15438" s="20"/>
      <c r="AD15438" s="18"/>
      <c r="AE15438" s="18"/>
      <c r="AJ15438" s="7"/>
      <c r="AL15438" s="7"/>
      <c r="AN15438" s="7"/>
      <c r="AP15438" s="7"/>
      <c r="AR15438" s="7"/>
      <c r="AX15438" s="7"/>
      <c r="AY15438" s="7"/>
      <c r="BE15438" s="9"/>
      <c r="BW15438" s="17"/>
      <c r="CH15438" s="7"/>
      <c r="CJ15438" s="7"/>
      <c r="CP15438" s="7"/>
      <c r="CR15438" s="7"/>
      <c r="CS15438" s="7"/>
      <c r="CU15438" s="16"/>
      <c r="DB15438" s="7"/>
      <c r="DD15438" s="7"/>
      <c r="DF15438" s="9"/>
    </row>
    <row r="15439" spans="3:110" x14ac:dyDescent="0.25">
      <c r="C15439" s="6"/>
      <c r="H15439" s="7"/>
      <c r="L15439" s="18"/>
      <c r="M15439" s="18"/>
      <c r="N15439" s="20"/>
      <c r="AD15439" s="18"/>
      <c r="AE15439" s="18"/>
      <c r="AJ15439" s="7"/>
      <c r="AL15439" s="7"/>
      <c r="AN15439" s="7"/>
      <c r="AP15439" s="7"/>
      <c r="AR15439" s="7"/>
      <c r="AX15439" s="7"/>
      <c r="AY15439" s="7"/>
      <c r="BE15439" s="9"/>
      <c r="BW15439" s="17"/>
      <c r="CH15439" s="7"/>
      <c r="CJ15439" s="7"/>
      <c r="CP15439" s="7"/>
      <c r="CR15439" s="7"/>
      <c r="CS15439" s="7"/>
      <c r="CU15439" s="16"/>
      <c r="DB15439" s="7"/>
      <c r="DD15439" s="7"/>
      <c r="DF15439" s="9"/>
    </row>
    <row r="15440" spans="3:110" x14ac:dyDescent="0.25">
      <c r="C15440" s="6"/>
      <c r="H15440" s="7"/>
      <c r="L15440" s="18"/>
      <c r="M15440" s="18"/>
      <c r="N15440" s="20"/>
      <c r="AD15440" s="18"/>
      <c r="AE15440" s="18"/>
      <c r="AJ15440" s="7"/>
      <c r="AL15440" s="7"/>
      <c r="AN15440" s="7"/>
      <c r="AP15440" s="7"/>
      <c r="AR15440" s="7"/>
      <c r="AX15440" s="7"/>
      <c r="AY15440" s="7"/>
      <c r="BE15440" s="9"/>
      <c r="BW15440" s="17"/>
      <c r="CH15440" s="7"/>
      <c r="CJ15440" s="7"/>
      <c r="CP15440" s="7"/>
      <c r="CR15440" s="7"/>
      <c r="CS15440" s="7"/>
      <c r="CU15440" s="16"/>
      <c r="DB15440" s="7"/>
      <c r="DD15440" s="7"/>
      <c r="DF15440" s="9"/>
    </row>
    <row r="15441" spans="3:110" x14ac:dyDescent="0.25">
      <c r="C15441" s="6"/>
      <c r="H15441" s="7"/>
      <c r="L15441" s="18"/>
      <c r="M15441" s="18"/>
      <c r="N15441" s="20"/>
      <c r="AD15441" s="18"/>
      <c r="AE15441" s="18"/>
      <c r="AJ15441" s="7"/>
      <c r="AL15441" s="7"/>
      <c r="AN15441" s="7"/>
      <c r="AP15441" s="7"/>
      <c r="AR15441" s="7"/>
      <c r="AX15441" s="7"/>
      <c r="AY15441" s="7"/>
      <c r="BE15441" s="9"/>
      <c r="BW15441" s="17"/>
      <c r="CH15441" s="7"/>
      <c r="CJ15441" s="7"/>
      <c r="CP15441" s="7"/>
      <c r="CR15441" s="7"/>
      <c r="CS15441" s="7"/>
      <c r="CU15441" s="16"/>
      <c r="DB15441" s="7"/>
      <c r="DD15441" s="7"/>
      <c r="DF15441" s="9"/>
    </row>
    <row r="15442" spans="3:110" x14ac:dyDescent="0.25">
      <c r="C15442" s="6"/>
      <c r="H15442" s="7"/>
      <c r="L15442" s="18"/>
      <c r="M15442" s="18"/>
      <c r="N15442" s="20"/>
      <c r="AD15442" s="18"/>
      <c r="AE15442" s="18"/>
      <c r="AJ15442" s="7"/>
      <c r="AL15442" s="7"/>
      <c r="AN15442" s="7"/>
      <c r="AP15442" s="7"/>
      <c r="AR15442" s="7"/>
      <c r="AX15442" s="7"/>
      <c r="AY15442" s="7"/>
      <c r="BE15442" s="9"/>
      <c r="BW15442" s="17"/>
      <c r="CH15442" s="7"/>
      <c r="CJ15442" s="7"/>
      <c r="CP15442" s="7"/>
      <c r="CR15442" s="7"/>
      <c r="CS15442" s="7"/>
      <c r="CU15442" s="16"/>
      <c r="DB15442" s="7"/>
      <c r="DD15442" s="7"/>
      <c r="DF15442" s="9"/>
    </row>
    <row r="15443" spans="3:110" x14ac:dyDescent="0.25">
      <c r="C15443" s="6"/>
      <c r="H15443" s="7"/>
      <c r="L15443" s="18"/>
      <c r="M15443" s="18"/>
      <c r="N15443" s="20"/>
      <c r="AD15443" s="18"/>
      <c r="AE15443" s="18"/>
      <c r="AJ15443" s="7"/>
      <c r="AL15443" s="7"/>
      <c r="AN15443" s="7"/>
      <c r="AP15443" s="7"/>
      <c r="AR15443" s="7"/>
      <c r="AX15443" s="7"/>
      <c r="AY15443" s="7"/>
      <c r="BE15443" s="9"/>
      <c r="BW15443" s="17"/>
      <c r="CH15443" s="7"/>
      <c r="CJ15443" s="7"/>
      <c r="CP15443" s="7"/>
      <c r="CR15443" s="7"/>
      <c r="CS15443" s="7"/>
      <c r="CU15443" s="16"/>
      <c r="DB15443" s="7"/>
      <c r="DD15443" s="7"/>
      <c r="DF15443" s="9"/>
    </row>
    <row r="15444" spans="3:110" x14ac:dyDescent="0.25">
      <c r="C15444" s="6"/>
      <c r="H15444" s="7"/>
      <c r="L15444" s="18"/>
      <c r="M15444" s="18"/>
      <c r="N15444" s="20"/>
      <c r="AD15444" s="18"/>
      <c r="AE15444" s="18"/>
      <c r="AJ15444" s="7"/>
      <c r="AL15444" s="7"/>
      <c r="AN15444" s="7"/>
      <c r="AP15444" s="7"/>
      <c r="AR15444" s="7"/>
      <c r="AX15444" s="7"/>
      <c r="AY15444" s="7"/>
      <c r="BE15444" s="9"/>
      <c r="BW15444" s="17"/>
      <c r="CH15444" s="7"/>
      <c r="CJ15444" s="7"/>
      <c r="CP15444" s="7"/>
      <c r="CR15444" s="7"/>
      <c r="CS15444" s="7"/>
      <c r="CU15444" s="16"/>
      <c r="DB15444" s="7"/>
      <c r="DD15444" s="7"/>
      <c r="DF15444" s="9"/>
    </row>
    <row r="15445" spans="3:110" x14ac:dyDescent="0.25">
      <c r="C15445" s="6"/>
      <c r="H15445" s="7"/>
      <c r="L15445" s="18"/>
      <c r="M15445" s="18"/>
      <c r="N15445" s="20"/>
      <c r="AD15445" s="18"/>
      <c r="AE15445" s="18"/>
      <c r="AJ15445" s="7"/>
      <c r="AL15445" s="7"/>
      <c r="AN15445" s="7"/>
      <c r="AP15445" s="7"/>
      <c r="AR15445" s="7"/>
      <c r="AX15445" s="7"/>
      <c r="AY15445" s="7"/>
      <c r="BE15445" s="9"/>
      <c r="BW15445" s="17"/>
      <c r="CH15445" s="7"/>
      <c r="CJ15445" s="7"/>
      <c r="CP15445" s="7"/>
      <c r="CR15445" s="7"/>
      <c r="CS15445" s="7"/>
      <c r="CU15445" s="16"/>
      <c r="DB15445" s="7"/>
      <c r="DD15445" s="7"/>
      <c r="DF15445" s="9"/>
    </row>
    <row r="15446" spans="3:110" x14ac:dyDescent="0.25">
      <c r="C15446" s="6"/>
      <c r="H15446" s="7"/>
      <c r="L15446" s="18"/>
      <c r="M15446" s="18"/>
      <c r="N15446" s="20"/>
      <c r="AD15446" s="18"/>
      <c r="AE15446" s="18"/>
      <c r="AJ15446" s="7"/>
      <c r="AL15446" s="7"/>
      <c r="AN15446" s="7"/>
      <c r="AP15446" s="7"/>
      <c r="AR15446" s="7"/>
      <c r="AX15446" s="7"/>
      <c r="AY15446" s="7"/>
      <c r="BE15446" s="9"/>
      <c r="BW15446" s="17"/>
      <c r="CH15446" s="7"/>
      <c r="CJ15446" s="7"/>
      <c r="CP15446" s="7"/>
      <c r="CR15446" s="7"/>
      <c r="CS15446" s="7"/>
      <c r="CU15446" s="16"/>
      <c r="DB15446" s="7"/>
      <c r="DD15446" s="7"/>
      <c r="DF15446" s="9"/>
    </row>
    <row r="15447" spans="3:110" x14ac:dyDescent="0.25">
      <c r="C15447" s="6"/>
      <c r="H15447" s="7"/>
      <c r="L15447" s="18"/>
      <c r="M15447" s="18"/>
      <c r="N15447" s="20"/>
      <c r="AD15447" s="18"/>
      <c r="AE15447" s="18"/>
      <c r="AJ15447" s="7"/>
      <c r="AL15447" s="7"/>
      <c r="AN15447" s="7"/>
      <c r="AP15447" s="7"/>
      <c r="AR15447" s="7"/>
      <c r="AX15447" s="7"/>
      <c r="AY15447" s="7"/>
      <c r="BE15447" s="9"/>
      <c r="BW15447" s="17"/>
      <c r="CH15447" s="7"/>
      <c r="CJ15447" s="7"/>
      <c r="CP15447" s="7"/>
      <c r="CR15447" s="7"/>
      <c r="CS15447" s="7"/>
      <c r="CU15447" s="16"/>
      <c r="DB15447" s="7"/>
      <c r="DD15447" s="7"/>
      <c r="DF15447" s="9"/>
    </row>
    <row r="15448" spans="3:110" x14ac:dyDescent="0.25">
      <c r="C15448" s="6"/>
      <c r="H15448" s="7"/>
      <c r="L15448" s="18"/>
      <c r="M15448" s="18"/>
      <c r="N15448" s="20"/>
      <c r="AD15448" s="18"/>
      <c r="AE15448" s="18"/>
      <c r="AJ15448" s="7"/>
      <c r="AL15448" s="7"/>
      <c r="AN15448" s="7"/>
      <c r="AP15448" s="7"/>
      <c r="AR15448" s="7"/>
      <c r="AX15448" s="7"/>
      <c r="AY15448" s="7"/>
      <c r="BE15448" s="9"/>
      <c r="BW15448" s="17"/>
      <c r="CH15448" s="7"/>
      <c r="CJ15448" s="7"/>
      <c r="CP15448" s="7"/>
      <c r="CR15448" s="7"/>
      <c r="CS15448" s="7"/>
      <c r="CU15448" s="16"/>
      <c r="DB15448" s="7"/>
      <c r="DD15448" s="7"/>
      <c r="DF15448" s="9"/>
    </row>
    <row r="15449" spans="3:110" x14ac:dyDescent="0.25">
      <c r="C15449" s="6"/>
      <c r="H15449" s="7"/>
      <c r="L15449" s="18"/>
      <c r="M15449" s="18"/>
      <c r="N15449" s="20"/>
      <c r="AD15449" s="18"/>
      <c r="AE15449" s="18"/>
      <c r="AJ15449" s="7"/>
      <c r="AL15449" s="7"/>
      <c r="AN15449" s="7"/>
      <c r="AP15449" s="7"/>
      <c r="AR15449" s="7"/>
      <c r="AX15449" s="7"/>
      <c r="AY15449" s="7"/>
      <c r="BE15449" s="9"/>
      <c r="BW15449" s="17"/>
      <c r="CH15449" s="7"/>
      <c r="CJ15449" s="7"/>
      <c r="CP15449" s="7"/>
      <c r="CR15449" s="7"/>
      <c r="CS15449" s="7"/>
      <c r="CU15449" s="16"/>
      <c r="DB15449" s="7"/>
      <c r="DD15449" s="7"/>
      <c r="DF15449" s="9"/>
    </row>
    <row r="15450" spans="3:110" x14ac:dyDescent="0.25">
      <c r="C15450" s="6"/>
      <c r="H15450" s="7"/>
      <c r="L15450" s="18"/>
      <c r="M15450" s="18"/>
      <c r="N15450" s="20"/>
      <c r="AD15450" s="18"/>
      <c r="AE15450" s="18"/>
      <c r="AJ15450" s="7"/>
      <c r="AL15450" s="7"/>
      <c r="AN15450" s="7"/>
      <c r="AP15450" s="7"/>
      <c r="AR15450" s="7"/>
      <c r="AX15450" s="7"/>
      <c r="AY15450" s="7"/>
      <c r="BE15450" s="9"/>
      <c r="BW15450" s="17"/>
      <c r="CH15450" s="7"/>
      <c r="CJ15450" s="7"/>
      <c r="CP15450" s="7"/>
      <c r="CR15450" s="7"/>
      <c r="CS15450" s="7"/>
      <c r="CU15450" s="16"/>
      <c r="DB15450" s="7"/>
      <c r="DD15450" s="7"/>
      <c r="DF15450" s="9"/>
    </row>
    <row r="15451" spans="3:110" x14ac:dyDescent="0.25">
      <c r="C15451" s="6"/>
      <c r="H15451" s="7"/>
      <c r="L15451" s="18"/>
      <c r="M15451" s="18"/>
      <c r="N15451" s="20"/>
      <c r="AD15451" s="18"/>
      <c r="AE15451" s="18"/>
      <c r="AJ15451" s="7"/>
      <c r="AL15451" s="7"/>
      <c r="AN15451" s="7"/>
      <c r="AP15451" s="7"/>
      <c r="AR15451" s="7"/>
      <c r="AX15451" s="7"/>
      <c r="AY15451" s="7"/>
      <c r="BE15451" s="9"/>
      <c r="BW15451" s="17"/>
      <c r="CH15451" s="7"/>
      <c r="CJ15451" s="7"/>
      <c r="CP15451" s="7"/>
      <c r="CR15451" s="7"/>
      <c r="CS15451" s="7"/>
      <c r="CU15451" s="16"/>
      <c r="DB15451" s="7"/>
      <c r="DD15451" s="7"/>
      <c r="DF15451" s="9"/>
    </row>
    <row r="15452" spans="3:110" x14ac:dyDescent="0.25">
      <c r="C15452" s="6"/>
      <c r="H15452" s="7"/>
      <c r="L15452" s="18"/>
      <c r="M15452" s="18"/>
      <c r="N15452" s="20"/>
      <c r="AD15452" s="18"/>
      <c r="AE15452" s="18"/>
      <c r="AJ15452" s="7"/>
      <c r="AL15452" s="7"/>
      <c r="AN15452" s="7"/>
      <c r="AP15452" s="7"/>
      <c r="AR15452" s="7"/>
      <c r="AX15452" s="7"/>
      <c r="AY15452" s="7"/>
      <c r="BE15452" s="9"/>
      <c r="BW15452" s="17"/>
      <c r="CH15452" s="7"/>
      <c r="CJ15452" s="7"/>
      <c r="CP15452" s="7"/>
      <c r="CR15452" s="7"/>
      <c r="CS15452" s="7"/>
      <c r="CU15452" s="16"/>
      <c r="DB15452" s="7"/>
      <c r="DD15452" s="7"/>
      <c r="DF15452" s="9"/>
    </row>
    <row r="15453" spans="3:110" x14ac:dyDescent="0.25">
      <c r="C15453" s="6"/>
      <c r="H15453" s="7"/>
      <c r="L15453" s="18"/>
      <c r="M15453" s="18"/>
      <c r="N15453" s="20"/>
      <c r="AD15453" s="18"/>
      <c r="AE15453" s="18"/>
      <c r="AJ15453" s="7"/>
      <c r="AL15453" s="7"/>
      <c r="AN15453" s="7"/>
      <c r="AP15453" s="7"/>
      <c r="AR15453" s="7"/>
      <c r="AX15453" s="7"/>
      <c r="AY15453" s="7"/>
      <c r="BE15453" s="9"/>
      <c r="BW15453" s="17"/>
      <c r="CH15453" s="7"/>
      <c r="CJ15453" s="7"/>
      <c r="CP15453" s="7"/>
      <c r="CR15453" s="7"/>
      <c r="CS15453" s="7"/>
      <c r="CU15453" s="16"/>
      <c r="DB15453" s="7"/>
      <c r="DD15453" s="7"/>
      <c r="DF15453" s="9"/>
    </row>
    <row r="15454" spans="3:110" x14ac:dyDescent="0.25">
      <c r="C15454" s="6"/>
      <c r="H15454" s="7"/>
      <c r="L15454" s="18"/>
      <c r="M15454" s="18"/>
      <c r="N15454" s="20"/>
      <c r="AD15454" s="18"/>
      <c r="AE15454" s="18"/>
      <c r="AJ15454" s="7"/>
      <c r="AL15454" s="7"/>
      <c r="AN15454" s="7"/>
      <c r="AP15454" s="7"/>
      <c r="AR15454" s="7"/>
      <c r="AX15454" s="7"/>
      <c r="AY15454" s="7"/>
      <c r="BE15454" s="9"/>
      <c r="BW15454" s="17"/>
      <c r="CH15454" s="7"/>
      <c r="CJ15454" s="7"/>
      <c r="CP15454" s="7"/>
      <c r="CR15454" s="7"/>
      <c r="CS15454" s="7"/>
      <c r="CU15454" s="16"/>
      <c r="DB15454" s="7"/>
      <c r="DD15454" s="7"/>
      <c r="DF15454" s="9"/>
    </row>
    <row r="15455" spans="3:110" x14ac:dyDescent="0.25">
      <c r="C15455" s="6"/>
      <c r="H15455" s="7"/>
      <c r="L15455" s="18"/>
      <c r="M15455" s="18"/>
      <c r="N15455" s="20"/>
      <c r="AD15455" s="18"/>
      <c r="AE15455" s="18"/>
      <c r="AJ15455" s="7"/>
      <c r="AL15455" s="7"/>
      <c r="AN15455" s="7"/>
      <c r="AP15455" s="7"/>
      <c r="AR15455" s="7"/>
      <c r="AX15455" s="7"/>
      <c r="AY15455" s="7"/>
      <c r="BE15455" s="9"/>
      <c r="BW15455" s="17"/>
      <c r="CH15455" s="7"/>
      <c r="CJ15455" s="7"/>
      <c r="CP15455" s="7"/>
      <c r="CR15455" s="7"/>
      <c r="CS15455" s="7"/>
      <c r="CU15455" s="16"/>
      <c r="DB15455" s="7"/>
      <c r="DD15455" s="7"/>
      <c r="DF15455" s="9"/>
    </row>
    <row r="15456" spans="3:110" x14ac:dyDescent="0.25">
      <c r="C15456" s="6"/>
      <c r="H15456" s="7"/>
      <c r="L15456" s="18"/>
      <c r="M15456" s="18"/>
      <c r="N15456" s="20"/>
      <c r="AD15456" s="18"/>
      <c r="AE15456" s="18"/>
      <c r="AJ15456" s="7"/>
      <c r="AL15456" s="7"/>
      <c r="AN15456" s="7"/>
      <c r="AP15456" s="7"/>
      <c r="AR15456" s="7"/>
      <c r="AX15456" s="7"/>
      <c r="AY15456" s="7"/>
      <c r="BE15456" s="9"/>
      <c r="BW15456" s="17"/>
      <c r="CH15456" s="7"/>
      <c r="CJ15456" s="7"/>
      <c r="CP15456" s="7"/>
      <c r="CR15456" s="7"/>
      <c r="CS15456" s="7"/>
      <c r="CU15456" s="16"/>
      <c r="DB15456" s="7"/>
      <c r="DD15456" s="7"/>
      <c r="DF15456" s="9"/>
    </row>
    <row r="15457" spans="3:110" x14ac:dyDescent="0.25">
      <c r="C15457" s="6"/>
      <c r="H15457" s="7"/>
      <c r="L15457" s="18"/>
      <c r="M15457" s="18"/>
      <c r="N15457" s="20"/>
      <c r="AD15457" s="18"/>
      <c r="AE15457" s="18"/>
      <c r="AJ15457" s="7"/>
      <c r="AL15457" s="7"/>
      <c r="AN15457" s="7"/>
      <c r="AP15457" s="7"/>
      <c r="AR15457" s="7"/>
      <c r="AX15457" s="7"/>
      <c r="AY15457" s="7"/>
      <c r="BE15457" s="9"/>
      <c r="BW15457" s="17"/>
      <c r="CH15457" s="7"/>
      <c r="CJ15457" s="7"/>
      <c r="CP15457" s="7"/>
      <c r="CR15457" s="7"/>
      <c r="CS15457" s="7"/>
      <c r="CU15457" s="16"/>
      <c r="DB15457" s="7"/>
      <c r="DD15457" s="7"/>
      <c r="DF15457" s="9"/>
    </row>
    <row r="15458" spans="3:110" x14ac:dyDescent="0.25">
      <c r="C15458" s="6"/>
      <c r="H15458" s="7"/>
      <c r="L15458" s="18"/>
      <c r="M15458" s="18"/>
      <c r="N15458" s="20"/>
      <c r="AD15458" s="18"/>
      <c r="AE15458" s="18"/>
      <c r="AJ15458" s="7"/>
      <c r="AL15458" s="7"/>
      <c r="AN15458" s="7"/>
      <c r="AP15458" s="7"/>
      <c r="AR15458" s="7"/>
      <c r="AX15458" s="7"/>
      <c r="AY15458" s="7"/>
      <c r="BE15458" s="9"/>
      <c r="BW15458" s="17"/>
      <c r="CH15458" s="7"/>
      <c r="CJ15458" s="7"/>
      <c r="CP15458" s="7"/>
      <c r="CR15458" s="7"/>
      <c r="CS15458" s="7"/>
      <c r="CU15458" s="16"/>
      <c r="DB15458" s="7"/>
      <c r="DD15458" s="7"/>
      <c r="DF15458" s="9"/>
    </row>
    <row r="15459" spans="3:110" x14ac:dyDescent="0.25">
      <c r="C15459" s="6"/>
      <c r="H15459" s="7"/>
      <c r="L15459" s="18"/>
      <c r="M15459" s="18"/>
      <c r="N15459" s="20"/>
      <c r="AD15459" s="18"/>
      <c r="AE15459" s="18"/>
      <c r="AJ15459" s="7"/>
      <c r="AL15459" s="7"/>
      <c r="AN15459" s="7"/>
      <c r="AP15459" s="7"/>
      <c r="AR15459" s="7"/>
      <c r="AX15459" s="7"/>
      <c r="AY15459" s="7"/>
      <c r="BE15459" s="9"/>
      <c r="BW15459" s="17"/>
      <c r="CH15459" s="7"/>
      <c r="CJ15459" s="7"/>
      <c r="CP15459" s="7"/>
      <c r="CR15459" s="7"/>
      <c r="CS15459" s="7"/>
      <c r="CU15459" s="16"/>
      <c r="DB15459" s="7"/>
      <c r="DD15459" s="7"/>
      <c r="DF15459" s="9"/>
    </row>
    <row r="15460" spans="3:110" x14ac:dyDescent="0.25">
      <c r="C15460" s="6"/>
      <c r="H15460" s="7"/>
      <c r="L15460" s="18"/>
      <c r="M15460" s="18"/>
      <c r="N15460" s="20"/>
      <c r="AD15460" s="18"/>
      <c r="AE15460" s="18"/>
      <c r="AJ15460" s="7"/>
      <c r="AL15460" s="7"/>
      <c r="AN15460" s="7"/>
      <c r="AP15460" s="7"/>
      <c r="AR15460" s="7"/>
      <c r="AX15460" s="7"/>
      <c r="AY15460" s="7"/>
      <c r="BE15460" s="9"/>
      <c r="BW15460" s="17"/>
      <c r="CH15460" s="7"/>
      <c r="CJ15460" s="7"/>
      <c r="CP15460" s="7"/>
      <c r="CR15460" s="7"/>
      <c r="CS15460" s="7"/>
      <c r="CU15460" s="16"/>
      <c r="DB15460" s="7"/>
      <c r="DD15460" s="7"/>
      <c r="DF15460" s="9"/>
    </row>
    <row r="15461" spans="3:110" x14ac:dyDescent="0.25">
      <c r="C15461" s="6"/>
      <c r="H15461" s="7"/>
      <c r="L15461" s="18"/>
      <c r="M15461" s="18"/>
      <c r="N15461" s="20"/>
      <c r="AD15461" s="18"/>
      <c r="AE15461" s="18"/>
      <c r="AJ15461" s="7"/>
      <c r="AL15461" s="7"/>
      <c r="AN15461" s="7"/>
      <c r="AP15461" s="7"/>
      <c r="AR15461" s="7"/>
      <c r="AX15461" s="7"/>
      <c r="AY15461" s="7"/>
      <c r="BE15461" s="9"/>
      <c r="BW15461" s="17"/>
      <c r="CH15461" s="7"/>
      <c r="CJ15461" s="7"/>
      <c r="CP15461" s="7"/>
      <c r="CR15461" s="7"/>
      <c r="CS15461" s="7"/>
      <c r="CU15461" s="16"/>
      <c r="DB15461" s="7"/>
      <c r="DD15461" s="7"/>
      <c r="DF15461" s="9"/>
    </row>
    <row r="15462" spans="3:110" x14ac:dyDescent="0.25">
      <c r="C15462" s="6"/>
      <c r="H15462" s="7"/>
      <c r="L15462" s="18"/>
      <c r="M15462" s="18"/>
      <c r="N15462" s="20"/>
      <c r="AD15462" s="18"/>
      <c r="AE15462" s="18"/>
      <c r="AJ15462" s="7"/>
      <c r="AL15462" s="7"/>
      <c r="AN15462" s="7"/>
      <c r="AP15462" s="7"/>
      <c r="AR15462" s="7"/>
      <c r="AX15462" s="7"/>
      <c r="AY15462" s="7"/>
      <c r="BE15462" s="9"/>
      <c r="BW15462" s="17"/>
      <c r="CH15462" s="7"/>
      <c r="CJ15462" s="7"/>
      <c r="CP15462" s="7"/>
      <c r="CR15462" s="7"/>
      <c r="CS15462" s="7"/>
      <c r="CU15462" s="16"/>
      <c r="DB15462" s="7"/>
      <c r="DD15462" s="7"/>
      <c r="DF15462" s="9"/>
    </row>
    <row r="15463" spans="3:110" x14ac:dyDescent="0.25">
      <c r="C15463" s="6"/>
      <c r="H15463" s="7"/>
      <c r="L15463" s="18"/>
      <c r="M15463" s="18"/>
      <c r="N15463" s="20"/>
      <c r="AD15463" s="18"/>
      <c r="AE15463" s="18"/>
      <c r="AJ15463" s="7"/>
      <c r="AL15463" s="7"/>
      <c r="AN15463" s="7"/>
      <c r="AP15463" s="7"/>
      <c r="AR15463" s="7"/>
      <c r="AX15463" s="7"/>
      <c r="AY15463" s="7"/>
      <c r="BE15463" s="9"/>
      <c r="BW15463" s="17"/>
      <c r="CH15463" s="7"/>
      <c r="CJ15463" s="7"/>
      <c r="CP15463" s="7"/>
      <c r="CR15463" s="7"/>
      <c r="CS15463" s="7"/>
      <c r="CU15463" s="16"/>
      <c r="DB15463" s="7"/>
      <c r="DD15463" s="7"/>
      <c r="DF15463" s="9"/>
    </row>
    <row r="15464" spans="3:110" x14ac:dyDescent="0.25">
      <c r="C15464" s="6"/>
      <c r="H15464" s="7"/>
      <c r="L15464" s="18"/>
      <c r="M15464" s="18"/>
      <c r="N15464" s="20"/>
      <c r="AD15464" s="18"/>
      <c r="AE15464" s="18"/>
      <c r="AJ15464" s="7"/>
      <c r="AL15464" s="7"/>
      <c r="AN15464" s="7"/>
      <c r="AP15464" s="7"/>
      <c r="AR15464" s="7"/>
      <c r="AX15464" s="7"/>
      <c r="AY15464" s="7"/>
      <c r="BE15464" s="9"/>
      <c r="BW15464" s="17"/>
      <c r="CH15464" s="7"/>
      <c r="CJ15464" s="7"/>
      <c r="CP15464" s="7"/>
      <c r="CR15464" s="7"/>
      <c r="CS15464" s="7"/>
      <c r="CU15464" s="16"/>
      <c r="DB15464" s="7"/>
      <c r="DD15464" s="7"/>
      <c r="DF15464" s="9"/>
    </row>
    <row r="15465" spans="3:110" x14ac:dyDescent="0.25">
      <c r="C15465" s="6"/>
      <c r="H15465" s="7"/>
      <c r="L15465" s="18"/>
      <c r="M15465" s="18"/>
      <c r="N15465" s="20"/>
      <c r="AD15465" s="18"/>
      <c r="AE15465" s="18"/>
      <c r="AJ15465" s="7"/>
      <c r="AL15465" s="7"/>
      <c r="AN15465" s="7"/>
      <c r="AP15465" s="7"/>
      <c r="AR15465" s="7"/>
      <c r="AX15465" s="7"/>
      <c r="AY15465" s="7"/>
      <c r="BE15465" s="9"/>
      <c r="BW15465" s="17"/>
      <c r="CH15465" s="7"/>
      <c r="CJ15465" s="7"/>
      <c r="CP15465" s="7"/>
      <c r="CR15465" s="7"/>
      <c r="CS15465" s="7"/>
      <c r="CU15465" s="16"/>
      <c r="DB15465" s="7"/>
      <c r="DD15465" s="7"/>
      <c r="DF15465" s="9"/>
    </row>
    <row r="15466" spans="3:110" x14ac:dyDescent="0.25">
      <c r="C15466" s="6"/>
      <c r="H15466" s="7"/>
      <c r="L15466" s="18"/>
      <c r="M15466" s="18"/>
      <c r="N15466" s="20"/>
      <c r="AD15466" s="18"/>
      <c r="AE15466" s="18"/>
      <c r="AJ15466" s="7"/>
      <c r="AL15466" s="7"/>
      <c r="AN15466" s="7"/>
      <c r="AP15466" s="7"/>
      <c r="AR15466" s="7"/>
      <c r="AX15466" s="7"/>
      <c r="AY15466" s="7"/>
      <c r="BE15466" s="9"/>
      <c r="BW15466" s="17"/>
      <c r="CH15466" s="7"/>
      <c r="CJ15466" s="7"/>
      <c r="CP15466" s="7"/>
      <c r="CR15466" s="7"/>
      <c r="CS15466" s="7"/>
      <c r="CU15466" s="16"/>
      <c r="DB15466" s="7"/>
      <c r="DD15466" s="7"/>
      <c r="DF15466" s="9"/>
    </row>
    <row r="15467" spans="3:110" x14ac:dyDescent="0.25">
      <c r="C15467" s="6"/>
      <c r="H15467" s="7"/>
      <c r="L15467" s="18"/>
      <c r="M15467" s="18"/>
      <c r="N15467" s="20"/>
      <c r="AD15467" s="18"/>
      <c r="AE15467" s="18"/>
      <c r="AJ15467" s="7"/>
      <c r="AL15467" s="7"/>
      <c r="AN15467" s="7"/>
      <c r="AP15467" s="7"/>
      <c r="AR15467" s="7"/>
      <c r="AX15467" s="7"/>
      <c r="AY15467" s="7"/>
      <c r="BE15467" s="9"/>
      <c r="BW15467" s="17"/>
      <c r="CH15467" s="7"/>
      <c r="CJ15467" s="7"/>
      <c r="CP15467" s="7"/>
      <c r="CR15467" s="7"/>
      <c r="CS15467" s="7"/>
      <c r="CU15467" s="16"/>
      <c r="DB15467" s="7"/>
      <c r="DD15467" s="7"/>
      <c r="DF15467" s="9"/>
    </row>
    <row r="15468" spans="3:110" x14ac:dyDescent="0.25">
      <c r="C15468" s="6"/>
      <c r="H15468" s="7"/>
      <c r="L15468" s="18"/>
      <c r="M15468" s="18"/>
      <c r="N15468" s="20"/>
      <c r="AD15468" s="18"/>
      <c r="AE15468" s="18"/>
      <c r="AJ15468" s="7"/>
      <c r="AL15468" s="7"/>
      <c r="AN15468" s="7"/>
      <c r="AP15468" s="7"/>
      <c r="AR15468" s="7"/>
      <c r="AX15468" s="7"/>
      <c r="AY15468" s="7"/>
      <c r="BE15468" s="9"/>
      <c r="BW15468" s="17"/>
      <c r="CH15468" s="7"/>
      <c r="CJ15468" s="7"/>
      <c r="CP15468" s="7"/>
      <c r="CR15468" s="7"/>
      <c r="CS15468" s="7"/>
      <c r="CU15468" s="16"/>
      <c r="DB15468" s="7"/>
      <c r="DD15468" s="7"/>
      <c r="DF15468" s="9"/>
    </row>
    <row r="15469" spans="3:110" x14ac:dyDescent="0.25">
      <c r="C15469" s="6"/>
      <c r="H15469" s="7"/>
      <c r="L15469" s="18"/>
      <c r="M15469" s="18"/>
      <c r="N15469" s="20"/>
      <c r="AD15469" s="18"/>
      <c r="AE15469" s="18"/>
      <c r="AJ15469" s="7"/>
      <c r="AL15469" s="7"/>
      <c r="AN15469" s="7"/>
      <c r="AP15469" s="7"/>
      <c r="AR15469" s="7"/>
      <c r="AX15469" s="7"/>
      <c r="AY15469" s="7"/>
      <c r="BE15469" s="9"/>
      <c r="BW15469" s="17"/>
      <c r="CH15469" s="7"/>
      <c r="CJ15469" s="7"/>
      <c r="CP15469" s="7"/>
      <c r="CR15469" s="7"/>
      <c r="CS15469" s="7"/>
      <c r="CU15469" s="16"/>
      <c r="DB15469" s="7"/>
      <c r="DD15469" s="7"/>
      <c r="DF15469" s="9"/>
    </row>
    <row r="15470" spans="3:110" x14ac:dyDescent="0.25">
      <c r="C15470" s="6"/>
      <c r="H15470" s="7"/>
      <c r="L15470" s="18"/>
      <c r="M15470" s="18"/>
      <c r="N15470" s="20"/>
      <c r="AD15470" s="18"/>
      <c r="AE15470" s="18"/>
      <c r="AJ15470" s="7"/>
      <c r="AL15470" s="7"/>
      <c r="AN15470" s="7"/>
      <c r="AP15470" s="7"/>
      <c r="AR15470" s="7"/>
      <c r="AX15470" s="7"/>
      <c r="AY15470" s="7"/>
      <c r="BE15470" s="9"/>
      <c r="BW15470" s="17"/>
      <c r="CH15470" s="7"/>
      <c r="CJ15470" s="7"/>
      <c r="CP15470" s="7"/>
      <c r="CR15470" s="7"/>
      <c r="CS15470" s="7"/>
      <c r="CU15470" s="16"/>
      <c r="DB15470" s="7"/>
      <c r="DD15470" s="7"/>
      <c r="DF15470" s="9"/>
    </row>
    <row r="15471" spans="3:110" x14ac:dyDescent="0.25">
      <c r="C15471" s="6"/>
      <c r="H15471" s="7"/>
      <c r="L15471" s="18"/>
      <c r="M15471" s="18"/>
      <c r="N15471" s="20"/>
      <c r="AD15471" s="18"/>
      <c r="AE15471" s="18"/>
      <c r="AJ15471" s="7"/>
      <c r="AL15471" s="7"/>
      <c r="AN15471" s="7"/>
      <c r="AP15471" s="7"/>
      <c r="AR15471" s="7"/>
      <c r="AX15471" s="7"/>
      <c r="AY15471" s="7"/>
      <c r="BE15471" s="9"/>
      <c r="BW15471" s="17"/>
      <c r="CH15471" s="7"/>
      <c r="CJ15471" s="7"/>
      <c r="CP15471" s="7"/>
      <c r="CR15471" s="7"/>
      <c r="CS15471" s="7"/>
      <c r="CU15471" s="16"/>
      <c r="DB15471" s="7"/>
      <c r="DD15471" s="7"/>
      <c r="DF15471" s="9"/>
    </row>
    <row r="15472" spans="3:110" x14ac:dyDescent="0.25">
      <c r="C15472" s="6"/>
      <c r="H15472" s="7"/>
      <c r="L15472" s="18"/>
      <c r="M15472" s="18"/>
      <c r="N15472" s="20"/>
      <c r="AD15472" s="18"/>
      <c r="AE15472" s="18"/>
      <c r="AJ15472" s="7"/>
      <c r="AL15472" s="7"/>
      <c r="AN15472" s="7"/>
      <c r="AP15472" s="7"/>
      <c r="AR15472" s="7"/>
      <c r="AX15472" s="7"/>
      <c r="AY15472" s="7"/>
      <c r="BE15472" s="9"/>
      <c r="BW15472" s="17"/>
      <c r="CH15472" s="7"/>
      <c r="CJ15472" s="7"/>
      <c r="CP15472" s="7"/>
      <c r="CR15472" s="7"/>
      <c r="CS15472" s="7"/>
      <c r="CU15472" s="16"/>
      <c r="DB15472" s="7"/>
      <c r="DD15472" s="7"/>
      <c r="DF15472" s="9"/>
    </row>
    <row r="15473" spans="3:110" x14ac:dyDescent="0.25">
      <c r="C15473" s="6"/>
      <c r="H15473" s="7"/>
      <c r="L15473" s="18"/>
      <c r="M15473" s="18"/>
      <c r="N15473" s="20"/>
      <c r="AD15473" s="18"/>
      <c r="AE15473" s="18"/>
      <c r="AJ15473" s="7"/>
      <c r="AL15473" s="7"/>
      <c r="AN15473" s="7"/>
      <c r="AP15473" s="7"/>
      <c r="AR15473" s="7"/>
      <c r="AX15473" s="7"/>
      <c r="AY15473" s="7"/>
      <c r="BE15473" s="9"/>
      <c r="BW15473" s="17"/>
      <c r="CH15473" s="7"/>
      <c r="CJ15473" s="7"/>
      <c r="CP15473" s="7"/>
      <c r="CR15473" s="7"/>
      <c r="CS15473" s="7"/>
      <c r="CU15473" s="16"/>
      <c r="DB15473" s="7"/>
      <c r="DD15473" s="7"/>
      <c r="DF15473" s="9"/>
    </row>
    <row r="15474" spans="3:110" x14ac:dyDescent="0.25">
      <c r="C15474" s="6"/>
      <c r="H15474" s="7"/>
      <c r="L15474" s="18"/>
      <c r="M15474" s="18"/>
      <c r="N15474" s="20"/>
      <c r="AD15474" s="18"/>
      <c r="AE15474" s="18"/>
      <c r="AJ15474" s="7"/>
      <c r="AL15474" s="7"/>
      <c r="AN15474" s="7"/>
      <c r="AP15474" s="7"/>
      <c r="AR15474" s="7"/>
      <c r="AX15474" s="7"/>
      <c r="AY15474" s="7"/>
      <c r="BE15474" s="9"/>
      <c r="BW15474" s="17"/>
      <c r="CH15474" s="7"/>
      <c r="CJ15474" s="7"/>
      <c r="CP15474" s="7"/>
      <c r="CR15474" s="7"/>
      <c r="CS15474" s="7"/>
      <c r="CU15474" s="16"/>
      <c r="DB15474" s="7"/>
      <c r="DD15474" s="7"/>
      <c r="DF15474" s="9"/>
    </row>
    <row r="15475" spans="3:110" x14ac:dyDescent="0.25">
      <c r="C15475" s="6"/>
      <c r="H15475" s="7"/>
      <c r="L15475" s="18"/>
      <c r="M15475" s="18"/>
      <c r="N15475" s="20"/>
      <c r="AD15475" s="18"/>
      <c r="AE15475" s="18"/>
      <c r="AJ15475" s="7"/>
      <c r="AL15475" s="7"/>
      <c r="AN15475" s="7"/>
      <c r="AP15475" s="7"/>
      <c r="AR15475" s="7"/>
      <c r="AX15475" s="7"/>
      <c r="AY15475" s="7"/>
      <c r="BE15475" s="9"/>
      <c r="BW15475" s="17"/>
      <c r="CH15475" s="7"/>
      <c r="CJ15475" s="7"/>
      <c r="CP15475" s="7"/>
      <c r="CR15475" s="7"/>
      <c r="CS15475" s="7"/>
      <c r="CU15475" s="16"/>
      <c r="DB15475" s="7"/>
      <c r="DD15475" s="7"/>
      <c r="DF15475" s="9"/>
    </row>
    <row r="15476" spans="3:110" x14ac:dyDescent="0.25">
      <c r="C15476" s="6"/>
      <c r="H15476" s="7"/>
      <c r="L15476" s="18"/>
      <c r="M15476" s="18"/>
      <c r="N15476" s="20"/>
      <c r="AD15476" s="18"/>
      <c r="AE15476" s="18"/>
      <c r="AJ15476" s="7"/>
      <c r="AL15476" s="7"/>
      <c r="AN15476" s="7"/>
      <c r="AP15476" s="7"/>
      <c r="AR15476" s="7"/>
      <c r="AX15476" s="7"/>
      <c r="AY15476" s="7"/>
      <c r="BE15476" s="9"/>
      <c r="BW15476" s="17"/>
      <c r="CH15476" s="7"/>
      <c r="CJ15476" s="7"/>
      <c r="CP15476" s="7"/>
      <c r="CR15476" s="7"/>
      <c r="CS15476" s="7"/>
      <c r="CU15476" s="16"/>
      <c r="DB15476" s="7"/>
      <c r="DD15476" s="7"/>
      <c r="DF15476" s="9"/>
    </row>
    <row r="15477" spans="3:110" x14ac:dyDescent="0.25">
      <c r="C15477" s="6"/>
      <c r="H15477" s="7"/>
      <c r="L15477" s="18"/>
      <c r="M15477" s="18"/>
      <c r="N15477" s="20"/>
      <c r="AD15477" s="18"/>
      <c r="AE15477" s="18"/>
      <c r="AJ15477" s="7"/>
      <c r="AL15477" s="7"/>
      <c r="AN15477" s="7"/>
      <c r="AP15477" s="7"/>
      <c r="AR15477" s="7"/>
      <c r="AX15477" s="7"/>
      <c r="AY15477" s="7"/>
      <c r="BE15477" s="9"/>
      <c r="BW15477" s="17"/>
      <c r="CH15477" s="7"/>
      <c r="CJ15477" s="7"/>
      <c r="CP15477" s="7"/>
      <c r="CR15477" s="7"/>
      <c r="CS15477" s="7"/>
      <c r="CU15477" s="16"/>
      <c r="DB15477" s="7"/>
      <c r="DD15477" s="7"/>
      <c r="DF15477" s="9"/>
    </row>
    <row r="15478" spans="3:110" x14ac:dyDescent="0.25">
      <c r="C15478" s="6"/>
      <c r="H15478" s="7"/>
      <c r="L15478" s="18"/>
      <c r="M15478" s="18"/>
      <c r="N15478" s="20"/>
      <c r="AD15478" s="18"/>
      <c r="AE15478" s="18"/>
      <c r="AJ15478" s="7"/>
      <c r="AL15478" s="7"/>
      <c r="AN15478" s="7"/>
      <c r="AP15478" s="7"/>
      <c r="AR15478" s="7"/>
      <c r="AX15478" s="7"/>
      <c r="AY15478" s="7"/>
      <c r="BE15478" s="9"/>
      <c r="BW15478" s="17"/>
      <c r="CH15478" s="7"/>
      <c r="CJ15478" s="7"/>
      <c r="CP15478" s="7"/>
      <c r="CR15478" s="7"/>
      <c r="CS15478" s="7"/>
      <c r="CU15478" s="16"/>
      <c r="DB15478" s="7"/>
      <c r="DD15478" s="7"/>
      <c r="DF15478" s="9"/>
    </row>
    <row r="15479" spans="3:110" x14ac:dyDescent="0.25">
      <c r="C15479" s="6"/>
      <c r="H15479" s="7"/>
      <c r="L15479" s="18"/>
      <c r="M15479" s="18"/>
      <c r="N15479" s="20"/>
      <c r="AD15479" s="18"/>
      <c r="AE15479" s="18"/>
      <c r="AJ15479" s="7"/>
      <c r="AL15479" s="7"/>
      <c r="AN15479" s="7"/>
      <c r="AP15479" s="7"/>
      <c r="AR15479" s="7"/>
      <c r="AX15479" s="7"/>
      <c r="AY15479" s="7"/>
      <c r="BE15479" s="9"/>
      <c r="BW15479" s="17"/>
      <c r="CH15479" s="7"/>
      <c r="CJ15479" s="7"/>
      <c r="CP15479" s="7"/>
      <c r="CR15479" s="7"/>
      <c r="CS15479" s="7"/>
      <c r="CU15479" s="16"/>
      <c r="DB15479" s="7"/>
      <c r="DD15479" s="7"/>
      <c r="DF15479" s="9"/>
    </row>
    <row r="15480" spans="3:110" x14ac:dyDescent="0.25">
      <c r="C15480" s="6"/>
      <c r="H15480" s="7"/>
      <c r="L15480" s="18"/>
      <c r="M15480" s="18"/>
      <c r="N15480" s="20"/>
      <c r="AD15480" s="18"/>
      <c r="AE15480" s="18"/>
      <c r="AJ15480" s="7"/>
      <c r="AL15480" s="7"/>
      <c r="AN15480" s="7"/>
      <c r="AP15480" s="7"/>
      <c r="AR15480" s="7"/>
      <c r="AX15480" s="7"/>
      <c r="AY15480" s="7"/>
      <c r="BE15480" s="9"/>
      <c r="BW15480" s="17"/>
      <c r="CH15480" s="7"/>
      <c r="CJ15480" s="7"/>
      <c r="CP15480" s="7"/>
      <c r="CR15480" s="7"/>
      <c r="CS15480" s="7"/>
      <c r="CU15480" s="16"/>
      <c r="DB15480" s="7"/>
      <c r="DD15480" s="7"/>
      <c r="DF15480" s="9"/>
    </row>
    <row r="15481" spans="3:110" x14ac:dyDescent="0.25">
      <c r="C15481" s="6"/>
      <c r="H15481" s="7"/>
      <c r="L15481" s="18"/>
      <c r="M15481" s="18"/>
      <c r="N15481" s="20"/>
      <c r="AD15481" s="18"/>
      <c r="AE15481" s="18"/>
      <c r="AJ15481" s="7"/>
      <c r="AL15481" s="7"/>
      <c r="AN15481" s="7"/>
      <c r="AP15481" s="7"/>
      <c r="AR15481" s="7"/>
      <c r="AX15481" s="7"/>
      <c r="AY15481" s="7"/>
      <c r="BE15481" s="9"/>
      <c r="BW15481" s="17"/>
      <c r="CH15481" s="7"/>
      <c r="CJ15481" s="7"/>
      <c r="CP15481" s="7"/>
      <c r="CR15481" s="7"/>
      <c r="CS15481" s="7"/>
      <c r="CU15481" s="16"/>
      <c r="DB15481" s="7"/>
      <c r="DD15481" s="7"/>
      <c r="DF15481" s="9"/>
    </row>
    <row r="15482" spans="3:110" x14ac:dyDescent="0.25">
      <c r="C15482" s="6"/>
      <c r="H15482" s="7"/>
      <c r="L15482" s="18"/>
      <c r="M15482" s="18"/>
      <c r="N15482" s="20"/>
      <c r="AD15482" s="18"/>
      <c r="AE15482" s="18"/>
      <c r="AJ15482" s="7"/>
      <c r="AL15482" s="7"/>
      <c r="AN15482" s="7"/>
      <c r="AP15482" s="7"/>
      <c r="AR15482" s="7"/>
      <c r="AX15482" s="7"/>
      <c r="AY15482" s="7"/>
      <c r="BE15482" s="9"/>
      <c r="BW15482" s="17"/>
      <c r="CH15482" s="7"/>
      <c r="CJ15482" s="7"/>
      <c r="CP15482" s="7"/>
      <c r="CR15482" s="7"/>
      <c r="CS15482" s="7"/>
      <c r="CU15482" s="16"/>
      <c r="DB15482" s="7"/>
      <c r="DD15482" s="7"/>
      <c r="DF15482" s="9"/>
    </row>
    <row r="15483" spans="3:110" x14ac:dyDescent="0.25">
      <c r="C15483" s="6"/>
      <c r="H15483" s="7"/>
      <c r="L15483" s="18"/>
      <c r="M15483" s="18"/>
      <c r="N15483" s="20"/>
      <c r="AD15483" s="18"/>
      <c r="AE15483" s="18"/>
      <c r="AJ15483" s="7"/>
      <c r="AL15483" s="7"/>
      <c r="AN15483" s="7"/>
      <c r="AP15483" s="7"/>
      <c r="AR15483" s="7"/>
      <c r="AX15483" s="7"/>
      <c r="AY15483" s="7"/>
      <c r="BE15483" s="9"/>
      <c r="BW15483" s="17"/>
      <c r="CH15483" s="7"/>
      <c r="CJ15483" s="7"/>
      <c r="CP15483" s="7"/>
      <c r="CR15483" s="7"/>
      <c r="CS15483" s="7"/>
      <c r="CU15483" s="16"/>
      <c r="DB15483" s="7"/>
      <c r="DD15483" s="7"/>
      <c r="DF15483" s="9"/>
    </row>
    <row r="15484" spans="3:110" x14ac:dyDescent="0.25">
      <c r="C15484" s="6"/>
      <c r="H15484" s="7"/>
      <c r="L15484" s="18"/>
      <c r="M15484" s="18"/>
      <c r="N15484" s="20"/>
      <c r="AD15484" s="18"/>
      <c r="AE15484" s="18"/>
      <c r="AJ15484" s="7"/>
      <c r="AL15484" s="7"/>
      <c r="AN15484" s="7"/>
      <c r="AP15484" s="7"/>
      <c r="AR15484" s="7"/>
      <c r="AX15484" s="7"/>
      <c r="AY15484" s="7"/>
      <c r="BE15484" s="9"/>
      <c r="BW15484" s="17"/>
      <c r="CH15484" s="7"/>
      <c r="CJ15484" s="7"/>
      <c r="CP15484" s="7"/>
      <c r="CR15484" s="7"/>
      <c r="CS15484" s="7"/>
      <c r="CU15484" s="16"/>
      <c r="DB15484" s="7"/>
      <c r="DD15484" s="7"/>
      <c r="DF15484" s="9"/>
    </row>
    <row r="15485" spans="3:110" x14ac:dyDescent="0.25">
      <c r="C15485" s="6"/>
      <c r="H15485" s="7"/>
      <c r="L15485" s="18"/>
      <c r="M15485" s="18"/>
      <c r="N15485" s="20"/>
      <c r="AD15485" s="18"/>
      <c r="AE15485" s="18"/>
      <c r="AJ15485" s="7"/>
      <c r="AL15485" s="7"/>
      <c r="AN15485" s="7"/>
      <c r="AP15485" s="7"/>
      <c r="AR15485" s="7"/>
      <c r="AX15485" s="7"/>
      <c r="AY15485" s="7"/>
      <c r="BE15485" s="9"/>
      <c r="BW15485" s="17"/>
      <c r="CH15485" s="7"/>
      <c r="CJ15485" s="7"/>
      <c r="CP15485" s="7"/>
      <c r="CR15485" s="7"/>
      <c r="CS15485" s="7"/>
      <c r="CU15485" s="16"/>
      <c r="DB15485" s="7"/>
      <c r="DD15485" s="7"/>
      <c r="DF15485" s="9"/>
    </row>
    <row r="15486" spans="3:110" x14ac:dyDescent="0.25">
      <c r="C15486" s="6"/>
      <c r="H15486" s="7"/>
      <c r="L15486" s="18"/>
      <c r="M15486" s="18"/>
      <c r="N15486" s="20"/>
      <c r="AD15486" s="18"/>
      <c r="AE15486" s="18"/>
      <c r="AJ15486" s="7"/>
      <c r="AL15486" s="7"/>
      <c r="AN15486" s="7"/>
      <c r="AP15486" s="7"/>
      <c r="AR15486" s="7"/>
      <c r="AX15486" s="7"/>
      <c r="AY15486" s="7"/>
      <c r="BE15486" s="9"/>
      <c r="BW15486" s="17"/>
      <c r="CH15486" s="7"/>
      <c r="CJ15486" s="7"/>
      <c r="CP15486" s="7"/>
      <c r="CR15486" s="7"/>
      <c r="CS15486" s="7"/>
      <c r="CU15486" s="16"/>
      <c r="DB15486" s="7"/>
      <c r="DD15486" s="7"/>
      <c r="DF15486" s="9"/>
    </row>
    <row r="15487" spans="3:110" x14ac:dyDescent="0.25">
      <c r="C15487" s="6"/>
      <c r="H15487" s="7"/>
      <c r="L15487" s="18"/>
      <c r="M15487" s="18"/>
      <c r="N15487" s="20"/>
      <c r="AD15487" s="18"/>
      <c r="AE15487" s="18"/>
      <c r="AJ15487" s="7"/>
      <c r="AL15487" s="7"/>
      <c r="AN15487" s="7"/>
      <c r="AP15487" s="7"/>
      <c r="AR15487" s="7"/>
      <c r="AX15487" s="7"/>
      <c r="AY15487" s="7"/>
      <c r="BE15487" s="9"/>
      <c r="BW15487" s="17"/>
      <c r="CH15487" s="7"/>
      <c r="CJ15487" s="7"/>
      <c r="CP15487" s="7"/>
      <c r="CR15487" s="7"/>
      <c r="CS15487" s="7"/>
      <c r="CU15487" s="16"/>
      <c r="DB15487" s="7"/>
      <c r="DD15487" s="7"/>
      <c r="DF15487" s="9"/>
    </row>
    <row r="15488" spans="3:110" x14ac:dyDescent="0.25">
      <c r="C15488" s="6"/>
      <c r="H15488" s="7"/>
      <c r="L15488" s="18"/>
      <c r="M15488" s="18"/>
      <c r="N15488" s="20"/>
      <c r="AD15488" s="18"/>
      <c r="AE15488" s="18"/>
      <c r="AJ15488" s="7"/>
      <c r="AL15488" s="7"/>
      <c r="AN15488" s="7"/>
      <c r="AP15488" s="7"/>
      <c r="AR15488" s="7"/>
      <c r="AX15488" s="7"/>
      <c r="AY15488" s="7"/>
      <c r="BE15488" s="9"/>
      <c r="BW15488" s="17"/>
      <c r="CH15488" s="7"/>
      <c r="CJ15488" s="7"/>
      <c r="CP15488" s="7"/>
      <c r="CR15488" s="7"/>
      <c r="CS15488" s="7"/>
      <c r="CU15488" s="16"/>
      <c r="DB15488" s="7"/>
      <c r="DD15488" s="7"/>
      <c r="DF15488" s="9"/>
    </row>
    <row r="15489" spans="3:110" x14ac:dyDescent="0.25">
      <c r="C15489" s="6"/>
      <c r="H15489" s="7"/>
      <c r="L15489" s="18"/>
      <c r="M15489" s="18"/>
      <c r="N15489" s="20"/>
      <c r="AD15489" s="18"/>
      <c r="AE15489" s="18"/>
      <c r="AJ15489" s="7"/>
      <c r="AL15489" s="7"/>
      <c r="AN15489" s="7"/>
      <c r="AP15489" s="7"/>
      <c r="AR15489" s="7"/>
      <c r="AX15489" s="7"/>
      <c r="AY15489" s="7"/>
      <c r="BE15489" s="9"/>
      <c r="BW15489" s="17"/>
      <c r="CH15489" s="7"/>
      <c r="CJ15489" s="7"/>
      <c r="CP15489" s="7"/>
      <c r="CR15489" s="7"/>
      <c r="CS15489" s="7"/>
      <c r="CU15489" s="16"/>
      <c r="DB15489" s="7"/>
      <c r="DD15489" s="7"/>
      <c r="DF15489" s="9"/>
    </row>
    <row r="15490" spans="3:110" x14ac:dyDescent="0.25">
      <c r="C15490" s="6"/>
      <c r="H15490" s="7"/>
      <c r="L15490" s="18"/>
      <c r="M15490" s="18"/>
      <c r="N15490" s="20"/>
      <c r="AD15490" s="18"/>
      <c r="AE15490" s="18"/>
      <c r="AJ15490" s="7"/>
      <c r="AL15490" s="7"/>
      <c r="AN15490" s="7"/>
      <c r="AP15490" s="7"/>
      <c r="AR15490" s="7"/>
      <c r="AX15490" s="7"/>
      <c r="AY15490" s="7"/>
      <c r="BE15490" s="9"/>
      <c r="BW15490" s="17"/>
      <c r="CH15490" s="7"/>
      <c r="CJ15490" s="7"/>
      <c r="CP15490" s="7"/>
      <c r="CR15490" s="7"/>
      <c r="CS15490" s="7"/>
      <c r="CU15490" s="16"/>
      <c r="DB15490" s="7"/>
      <c r="DD15490" s="7"/>
      <c r="DF15490" s="9"/>
    </row>
    <row r="15491" spans="3:110" x14ac:dyDescent="0.25">
      <c r="C15491" s="6"/>
      <c r="H15491" s="7"/>
      <c r="L15491" s="18"/>
      <c r="M15491" s="18"/>
      <c r="N15491" s="20"/>
      <c r="AD15491" s="18"/>
      <c r="AE15491" s="18"/>
      <c r="AJ15491" s="7"/>
      <c r="AL15491" s="7"/>
      <c r="AN15491" s="7"/>
      <c r="AP15491" s="7"/>
      <c r="AR15491" s="7"/>
      <c r="AX15491" s="7"/>
      <c r="AY15491" s="7"/>
      <c r="BE15491" s="9"/>
      <c r="BW15491" s="17"/>
      <c r="CH15491" s="7"/>
      <c r="CJ15491" s="7"/>
      <c r="CP15491" s="7"/>
      <c r="CR15491" s="7"/>
      <c r="CS15491" s="7"/>
      <c r="CU15491" s="16"/>
      <c r="DB15491" s="7"/>
      <c r="DD15491" s="7"/>
      <c r="DF15491" s="9"/>
    </row>
    <row r="15492" spans="3:110" x14ac:dyDescent="0.25">
      <c r="C15492" s="6"/>
      <c r="H15492" s="7"/>
      <c r="L15492" s="18"/>
      <c r="M15492" s="18"/>
      <c r="N15492" s="20"/>
      <c r="AD15492" s="18"/>
      <c r="AE15492" s="18"/>
      <c r="AJ15492" s="7"/>
      <c r="AL15492" s="7"/>
      <c r="AN15492" s="7"/>
      <c r="AP15492" s="7"/>
      <c r="AR15492" s="7"/>
      <c r="AX15492" s="7"/>
      <c r="AY15492" s="7"/>
      <c r="BE15492" s="9"/>
      <c r="BW15492" s="17"/>
      <c r="CH15492" s="7"/>
      <c r="CJ15492" s="7"/>
      <c r="CP15492" s="7"/>
      <c r="CR15492" s="7"/>
      <c r="CS15492" s="7"/>
      <c r="CU15492" s="16"/>
      <c r="DB15492" s="7"/>
      <c r="DD15492" s="7"/>
      <c r="DF15492" s="9"/>
    </row>
    <row r="15493" spans="3:110" x14ac:dyDescent="0.25">
      <c r="C15493" s="6"/>
      <c r="H15493" s="7"/>
      <c r="L15493" s="18"/>
      <c r="M15493" s="18"/>
      <c r="N15493" s="20"/>
      <c r="AD15493" s="18"/>
      <c r="AE15493" s="18"/>
      <c r="AJ15493" s="7"/>
      <c r="AL15493" s="7"/>
      <c r="AN15493" s="7"/>
      <c r="AP15493" s="7"/>
      <c r="AR15493" s="7"/>
      <c r="AX15493" s="7"/>
      <c r="AY15493" s="7"/>
      <c r="BE15493" s="9"/>
      <c r="BW15493" s="17"/>
      <c r="CH15493" s="7"/>
      <c r="CJ15493" s="7"/>
      <c r="CP15493" s="7"/>
      <c r="CR15493" s="7"/>
      <c r="CS15493" s="7"/>
      <c r="CU15493" s="16"/>
      <c r="DB15493" s="7"/>
      <c r="DD15493" s="7"/>
      <c r="DF15493" s="9"/>
    </row>
    <row r="15494" spans="3:110" x14ac:dyDescent="0.25">
      <c r="C15494" s="6"/>
      <c r="H15494" s="7"/>
      <c r="L15494" s="18"/>
      <c r="M15494" s="18"/>
      <c r="N15494" s="20"/>
      <c r="AD15494" s="18"/>
      <c r="AE15494" s="18"/>
      <c r="AJ15494" s="7"/>
      <c r="AL15494" s="7"/>
      <c r="AN15494" s="7"/>
      <c r="AP15494" s="7"/>
      <c r="AR15494" s="7"/>
      <c r="AX15494" s="7"/>
      <c r="AY15494" s="7"/>
      <c r="BE15494" s="9"/>
      <c r="BW15494" s="17"/>
      <c r="CH15494" s="7"/>
      <c r="CJ15494" s="7"/>
      <c r="CP15494" s="7"/>
      <c r="CR15494" s="7"/>
      <c r="CS15494" s="7"/>
      <c r="CU15494" s="16"/>
      <c r="DB15494" s="7"/>
      <c r="DD15494" s="7"/>
      <c r="DF15494" s="9"/>
    </row>
    <row r="15495" spans="3:110" x14ac:dyDescent="0.25">
      <c r="C15495" s="6"/>
      <c r="H15495" s="7"/>
      <c r="L15495" s="18"/>
      <c r="M15495" s="18"/>
      <c r="N15495" s="20"/>
      <c r="AD15495" s="18"/>
      <c r="AE15495" s="18"/>
      <c r="AJ15495" s="7"/>
      <c r="AL15495" s="7"/>
      <c r="AN15495" s="7"/>
      <c r="AP15495" s="7"/>
      <c r="AR15495" s="7"/>
      <c r="AX15495" s="7"/>
      <c r="AY15495" s="7"/>
      <c r="BE15495" s="9"/>
      <c r="BW15495" s="17"/>
      <c r="CH15495" s="7"/>
      <c r="CJ15495" s="7"/>
      <c r="CP15495" s="7"/>
      <c r="CR15495" s="7"/>
      <c r="CS15495" s="7"/>
      <c r="CU15495" s="16"/>
      <c r="DB15495" s="7"/>
      <c r="DD15495" s="7"/>
      <c r="DF15495" s="9"/>
    </row>
    <row r="15496" spans="3:110" x14ac:dyDescent="0.25">
      <c r="C15496" s="6"/>
      <c r="H15496" s="7"/>
      <c r="L15496" s="18"/>
      <c r="M15496" s="18"/>
      <c r="N15496" s="20"/>
      <c r="AD15496" s="18"/>
      <c r="AE15496" s="18"/>
      <c r="AJ15496" s="7"/>
      <c r="AL15496" s="7"/>
      <c r="AN15496" s="7"/>
      <c r="AP15496" s="7"/>
      <c r="AR15496" s="7"/>
      <c r="AX15496" s="7"/>
      <c r="AY15496" s="7"/>
      <c r="BE15496" s="9"/>
      <c r="BW15496" s="17"/>
      <c r="CH15496" s="7"/>
      <c r="CJ15496" s="7"/>
      <c r="CP15496" s="7"/>
      <c r="CR15496" s="7"/>
      <c r="CS15496" s="7"/>
      <c r="CU15496" s="16"/>
      <c r="DB15496" s="7"/>
      <c r="DD15496" s="7"/>
      <c r="DF15496" s="9"/>
    </row>
    <row r="15497" spans="3:110" x14ac:dyDescent="0.25">
      <c r="C15497" s="6"/>
      <c r="H15497" s="7"/>
      <c r="L15497" s="18"/>
      <c r="M15497" s="18"/>
      <c r="N15497" s="20"/>
      <c r="AD15497" s="18"/>
      <c r="AE15497" s="18"/>
      <c r="AJ15497" s="7"/>
      <c r="AL15497" s="7"/>
      <c r="AN15497" s="7"/>
      <c r="AP15497" s="7"/>
      <c r="AR15497" s="7"/>
      <c r="AX15497" s="7"/>
      <c r="AY15497" s="7"/>
      <c r="BE15497" s="9"/>
      <c r="BW15497" s="17"/>
      <c r="CH15497" s="7"/>
      <c r="CJ15497" s="7"/>
      <c r="CP15497" s="7"/>
      <c r="CR15497" s="7"/>
      <c r="CS15497" s="7"/>
      <c r="CU15497" s="16"/>
      <c r="DB15497" s="7"/>
      <c r="DD15497" s="7"/>
      <c r="DF15497" s="9"/>
    </row>
    <row r="15498" spans="3:110" x14ac:dyDescent="0.25">
      <c r="C15498" s="6"/>
      <c r="H15498" s="7"/>
      <c r="L15498" s="18"/>
      <c r="M15498" s="18"/>
      <c r="N15498" s="20"/>
      <c r="AD15498" s="18"/>
      <c r="AE15498" s="18"/>
      <c r="AJ15498" s="7"/>
      <c r="AL15498" s="7"/>
      <c r="AN15498" s="7"/>
      <c r="AP15498" s="7"/>
      <c r="AR15498" s="7"/>
      <c r="AX15498" s="7"/>
      <c r="AY15498" s="7"/>
      <c r="BE15498" s="9"/>
      <c r="BW15498" s="17"/>
      <c r="CH15498" s="7"/>
      <c r="CJ15498" s="7"/>
      <c r="CP15498" s="7"/>
      <c r="CR15498" s="7"/>
      <c r="CS15498" s="7"/>
      <c r="CU15498" s="16"/>
      <c r="DB15498" s="7"/>
      <c r="DD15498" s="7"/>
      <c r="DF15498" s="9"/>
    </row>
    <row r="15499" spans="3:110" x14ac:dyDescent="0.25">
      <c r="C15499" s="6"/>
      <c r="H15499" s="7"/>
      <c r="L15499" s="18"/>
      <c r="M15499" s="18"/>
      <c r="N15499" s="20"/>
      <c r="AD15499" s="18"/>
      <c r="AE15499" s="18"/>
      <c r="AJ15499" s="7"/>
      <c r="AL15499" s="7"/>
      <c r="AN15499" s="7"/>
      <c r="AP15499" s="7"/>
      <c r="AR15499" s="7"/>
      <c r="AX15499" s="7"/>
      <c r="AY15499" s="7"/>
      <c r="BE15499" s="9"/>
      <c r="BW15499" s="17"/>
      <c r="CH15499" s="7"/>
      <c r="CJ15499" s="7"/>
      <c r="CP15499" s="7"/>
      <c r="CR15499" s="7"/>
      <c r="CS15499" s="7"/>
      <c r="CU15499" s="16"/>
      <c r="DB15499" s="7"/>
      <c r="DD15499" s="7"/>
      <c r="DF15499" s="9"/>
    </row>
    <row r="15500" spans="3:110" x14ac:dyDescent="0.25">
      <c r="C15500" s="6"/>
      <c r="H15500" s="7"/>
      <c r="L15500" s="18"/>
      <c r="M15500" s="18"/>
      <c r="N15500" s="20"/>
      <c r="AD15500" s="18"/>
      <c r="AE15500" s="18"/>
      <c r="AJ15500" s="7"/>
      <c r="AL15500" s="7"/>
      <c r="AN15500" s="7"/>
      <c r="AP15500" s="7"/>
      <c r="AR15500" s="7"/>
      <c r="AX15500" s="7"/>
      <c r="AY15500" s="7"/>
      <c r="BE15500" s="9"/>
      <c r="BW15500" s="17"/>
      <c r="CH15500" s="7"/>
      <c r="CJ15500" s="7"/>
      <c r="CP15500" s="7"/>
      <c r="CR15500" s="7"/>
      <c r="CS15500" s="7"/>
      <c r="CU15500" s="16"/>
      <c r="DB15500" s="7"/>
      <c r="DD15500" s="7"/>
      <c r="DF15500" s="9"/>
    </row>
    <row r="15501" spans="3:110" x14ac:dyDescent="0.25">
      <c r="C15501" s="6"/>
      <c r="H15501" s="7"/>
      <c r="L15501" s="18"/>
      <c r="M15501" s="18"/>
      <c r="N15501" s="20"/>
      <c r="AD15501" s="18"/>
      <c r="AE15501" s="18"/>
      <c r="AJ15501" s="7"/>
      <c r="AL15501" s="7"/>
      <c r="AN15501" s="7"/>
      <c r="AP15501" s="7"/>
      <c r="AR15501" s="7"/>
      <c r="AX15501" s="7"/>
      <c r="AY15501" s="7"/>
      <c r="BE15501" s="9"/>
      <c r="BW15501" s="17"/>
      <c r="CH15501" s="7"/>
      <c r="CJ15501" s="7"/>
      <c r="CP15501" s="7"/>
      <c r="CR15501" s="7"/>
      <c r="CS15501" s="7"/>
      <c r="CU15501" s="16"/>
      <c r="DB15501" s="7"/>
      <c r="DD15501" s="7"/>
      <c r="DF15501" s="9"/>
    </row>
    <row r="15502" spans="3:110" x14ac:dyDescent="0.25">
      <c r="C15502" s="6"/>
      <c r="H15502" s="7"/>
      <c r="L15502" s="18"/>
      <c r="M15502" s="18"/>
      <c r="N15502" s="20"/>
      <c r="AD15502" s="18"/>
      <c r="AE15502" s="18"/>
      <c r="AJ15502" s="7"/>
      <c r="AL15502" s="7"/>
      <c r="AN15502" s="7"/>
      <c r="AP15502" s="7"/>
      <c r="AR15502" s="7"/>
      <c r="AX15502" s="7"/>
      <c r="AY15502" s="7"/>
      <c r="BE15502" s="9"/>
      <c r="BW15502" s="17"/>
      <c r="CH15502" s="7"/>
      <c r="CJ15502" s="7"/>
      <c r="CP15502" s="7"/>
      <c r="CR15502" s="7"/>
      <c r="CS15502" s="7"/>
      <c r="CU15502" s="16"/>
      <c r="DB15502" s="7"/>
      <c r="DD15502" s="7"/>
      <c r="DF15502" s="9"/>
    </row>
    <row r="15503" spans="3:110" x14ac:dyDescent="0.25">
      <c r="C15503" s="6"/>
      <c r="H15503" s="7"/>
      <c r="L15503" s="18"/>
      <c r="M15503" s="18"/>
      <c r="N15503" s="20"/>
      <c r="AD15503" s="18"/>
      <c r="AE15503" s="18"/>
      <c r="AJ15503" s="7"/>
      <c r="AL15503" s="7"/>
      <c r="AN15503" s="7"/>
      <c r="AP15503" s="7"/>
      <c r="AR15503" s="7"/>
      <c r="AX15503" s="7"/>
      <c r="AY15503" s="7"/>
      <c r="BE15503" s="9"/>
      <c r="BW15503" s="17"/>
      <c r="CH15503" s="7"/>
      <c r="CJ15503" s="7"/>
      <c r="CP15503" s="7"/>
      <c r="CR15503" s="7"/>
      <c r="CS15503" s="7"/>
      <c r="CU15503" s="16"/>
      <c r="DB15503" s="7"/>
      <c r="DD15503" s="7"/>
      <c r="DF15503" s="9"/>
    </row>
    <row r="15504" spans="3:110" x14ac:dyDescent="0.25">
      <c r="C15504" s="6"/>
      <c r="H15504" s="7"/>
      <c r="L15504" s="18"/>
      <c r="M15504" s="18"/>
      <c r="N15504" s="20"/>
      <c r="AD15504" s="18"/>
      <c r="AE15504" s="18"/>
      <c r="AJ15504" s="7"/>
      <c r="AL15504" s="7"/>
      <c r="AN15504" s="7"/>
      <c r="AP15504" s="7"/>
      <c r="AR15504" s="7"/>
      <c r="AX15504" s="7"/>
      <c r="AY15504" s="7"/>
      <c r="BE15504" s="9"/>
      <c r="BW15504" s="17"/>
      <c r="CH15504" s="7"/>
      <c r="CJ15504" s="7"/>
      <c r="CP15504" s="7"/>
      <c r="CR15504" s="7"/>
      <c r="CS15504" s="7"/>
      <c r="CU15504" s="16"/>
      <c r="DB15504" s="7"/>
      <c r="DD15504" s="7"/>
      <c r="DF15504" s="9"/>
    </row>
    <row r="15505" spans="3:110" x14ac:dyDescent="0.25">
      <c r="C15505" s="6"/>
      <c r="H15505" s="7"/>
      <c r="L15505" s="18"/>
      <c r="M15505" s="18"/>
      <c r="N15505" s="20"/>
      <c r="AD15505" s="18"/>
      <c r="AE15505" s="18"/>
      <c r="AJ15505" s="7"/>
      <c r="AL15505" s="7"/>
      <c r="AN15505" s="7"/>
      <c r="AP15505" s="7"/>
      <c r="AR15505" s="7"/>
      <c r="AX15505" s="7"/>
      <c r="AY15505" s="7"/>
      <c r="BE15505" s="9"/>
      <c r="BW15505" s="17"/>
      <c r="CH15505" s="7"/>
      <c r="CJ15505" s="7"/>
      <c r="CP15505" s="7"/>
      <c r="CR15505" s="7"/>
      <c r="CS15505" s="7"/>
      <c r="CU15505" s="16"/>
      <c r="DB15505" s="7"/>
      <c r="DD15505" s="7"/>
      <c r="DF15505" s="9"/>
    </row>
    <row r="15506" spans="3:110" x14ac:dyDescent="0.25">
      <c r="C15506" s="6"/>
      <c r="H15506" s="7"/>
      <c r="L15506" s="18"/>
      <c r="M15506" s="18"/>
      <c r="N15506" s="20"/>
      <c r="AD15506" s="18"/>
      <c r="AE15506" s="18"/>
      <c r="AJ15506" s="7"/>
      <c r="AL15506" s="7"/>
      <c r="AN15506" s="7"/>
      <c r="AP15506" s="7"/>
      <c r="AR15506" s="7"/>
      <c r="AX15506" s="7"/>
      <c r="AY15506" s="7"/>
      <c r="BE15506" s="9"/>
      <c r="BW15506" s="17"/>
      <c r="CH15506" s="7"/>
      <c r="CJ15506" s="7"/>
      <c r="CP15506" s="7"/>
      <c r="CR15506" s="7"/>
      <c r="CS15506" s="7"/>
      <c r="CU15506" s="16"/>
      <c r="DB15506" s="7"/>
      <c r="DD15506" s="7"/>
      <c r="DF15506" s="9"/>
    </row>
    <row r="15507" spans="3:110" x14ac:dyDescent="0.25">
      <c r="C15507" s="6"/>
      <c r="H15507" s="7"/>
      <c r="L15507" s="18"/>
      <c r="M15507" s="18"/>
      <c r="N15507" s="20"/>
      <c r="AD15507" s="18"/>
      <c r="AE15507" s="18"/>
      <c r="AJ15507" s="7"/>
      <c r="AL15507" s="7"/>
      <c r="AN15507" s="7"/>
      <c r="AP15507" s="7"/>
      <c r="AR15507" s="7"/>
      <c r="AX15507" s="7"/>
      <c r="AY15507" s="7"/>
      <c r="BE15507" s="9"/>
      <c r="BW15507" s="17"/>
      <c r="CH15507" s="7"/>
      <c r="CJ15507" s="7"/>
      <c r="CP15507" s="7"/>
      <c r="CR15507" s="7"/>
      <c r="CS15507" s="7"/>
      <c r="CU15507" s="16"/>
      <c r="DB15507" s="7"/>
      <c r="DD15507" s="7"/>
      <c r="DF15507" s="9"/>
    </row>
    <row r="15508" spans="3:110" x14ac:dyDescent="0.25">
      <c r="C15508" s="6"/>
      <c r="H15508" s="7"/>
      <c r="L15508" s="18"/>
      <c r="M15508" s="18"/>
      <c r="N15508" s="20"/>
      <c r="AD15508" s="18"/>
      <c r="AE15508" s="18"/>
      <c r="AJ15508" s="7"/>
      <c r="AL15508" s="7"/>
      <c r="AN15508" s="7"/>
      <c r="AP15508" s="7"/>
      <c r="AR15508" s="7"/>
      <c r="AX15508" s="7"/>
      <c r="AY15508" s="7"/>
      <c r="BE15508" s="9"/>
      <c r="BW15508" s="17"/>
      <c r="CH15508" s="7"/>
      <c r="CJ15508" s="7"/>
      <c r="CP15508" s="7"/>
      <c r="CR15508" s="7"/>
      <c r="CS15508" s="7"/>
      <c r="CU15508" s="16"/>
      <c r="DB15508" s="7"/>
      <c r="DD15508" s="7"/>
      <c r="DF15508" s="9"/>
    </row>
    <row r="15509" spans="3:110" x14ac:dyDescent="0.25">
      <c r="C15509" s="6"/>
      <c r="H15509" s="7"/>
      <c r="L15509" s="18"/>
      <c r="M15509" s="18"/>
      <c r="N15509" s="20"/>
      <c r="AD15509" s="18"/>
      <c r="AE15509" s="18"/>
      <c r="AJ15509" s="7"/>
      <c r="AL15509" s="7"/>
      <c r="AN15509" s="7"/>
      <c r="AP15509" s="7"/>
      <c r="AR15509" s="7"/>
      <c r="AX15509" s="7"/>
      <c r="AY15509" s="7"/>
      <c r="BE15509" s="9"/>
      <c r="BW15509" s="17"/>
      <c r="CH15509" s="7"/>
      <c r="CJ15509" s="7"/>
      <c r="CP15509" s="7"/>
      <c r="CR15509" s="7"/>
      <c r="CS15509" s="7"/>
      <c r="CU15509" s="16"/>
      <c r="DB15509" s="7"/>
      <c r="DD15509" s="7"/>
      <c r="DF15509" s="9"/>
    </row>
    <row r="15510" spans="3:110" x14ac:dyDescent="0.25">
      <c r="C15510" s="6"/>
      <c r="H15510" s="7"/>
      <c r="L15510" s="18"/>
      <c r="M15510" s="18"/>
      <c r="N15510" s="20"/>
      <c r="AD15510" s="18"/>
      <c r="AE15510" s="18"/>
      <c r="AJ15510" s="7"/>
      <c r="AL15510" s="7"/>
      <c r="AN15510" s="7"/>
      <c r="AP15510" s="7"/>
      <c r="AR15510" s="7"/>
      <c r="AX15510" s="7"/>
      <c r="AY15510" s="7"/>
      <c r="BE15510" s="9"/>
      <c r="BW15510" s="17"/>
      <c r="CH15510" s="7"/>
      <c r="CJ15510" s="7"/>
      <c r="CP15510" s="7"/>
      <c r="CR15510" s="7"/>
      <c r="CS15510" s="7"/>
      <c r="CU15510" s="16"/>
      <c r="DB15510" s="7"/>
      <c r="DD15510" s="7"/>
      <c r="DF15510" s="9"/>
    </row>
    <row r="15511" spans="3:110" x14ac:dyDescent="0.25">
      <c r="C15511" s="6"/>
      <c r="H15511" s="7"/>
      <c r="L15511" s="18"/>
      <c r="M15511" s="18"/>
      <c r="N15511" s="20"/>
      <c r="AD15511" s="18"/>
      <c r="AE15511" s="18"/>
      <c r="AJ15511" s="7"/>
      <c r="AL15511" s="7"/>
      <c r="AN15511" s="7"/>
      <c r="AP15511" s="7"/>
      <c r="AR15511" s="7"/>
      <c r="AX15511" s="7"/>
      <c r="AY15511" s="7"/>
      <c r="BE15511" s="9"/>
      <c r="BW15511" s="17"/>
      <c r="CH15511" s="7"/>
      <c r="CJ15511" s="7"/>
      <c r="CP15511" s="7"/>
      <c r="CR15511" s="7"/>
      <c r="CS15511" s="7"/>
      <c r="CU15511" s="16"/>
      <c r="DB15511" s="7"/>
      <c r="DD15511" s="7"/>
      <c r="DF15511" s="9"/>
    </row>
    <row r="15512" spans="3:110" x14ac:dyDescent="0.25">
      <c r="C15512" s="6"/>
      <c r="H15512" s="7"/>
      <c r="L15512" s="18"/>
      <c r="M15512" s="18"/>
      <c r="N15512" s="20"/>
      <c r="AD15512" s="18"/>
      <c r="AE15512" s="18"/>
      <c r="AJ15512" s="7"/>
      <c r="AL15512" s="7"/>
      <c r="AN15512" s="7"/>
      <c r="AP15512" s="7"/>
      <c r="AR15512" s="7"/>
      <c r="AX15512" s="7"/>
      <c r="AY15512" s="7"/>
      <c r="BE15512" s="9"/>
      <c r="BW15512" s="17"/>
      <c r="CH15512" s="7"/>
      <c r="CJ15512" s="7"/>
      <c r="CP15512" s="7"/>
      <c r="CR15512" s="7"/>
      <c r="CS15512" s="7"/>
      <c r="CU15512" s="16"/>
      <c r="DB15512" s="7"/>
      <c r="DD15512" s="7"/>
      <c r="DF15512" s="9"/>
    </row>
    <row r="15513" spans="3:110" x14ac:dyDescent="0.25">
      <c r="C15513" s="6"/>
      <c r="H15513" s="7"/>
      <c r="L15513" s="18"/>
      <c r="M15513" s="18"/>
      <c r="N15513" s="20"/>
      <c r="AD15513" s="18"/>
      <c r="AE15513" s="18"/>
      <c r="AJ15513" s="7"/>
      <c r="AL15513" s="7"/>
      <c r="AN15513" s="7"/>
      <c r="AP15513" s="7"/>
      <c r="AR15513" s="7"/>
      <c r="AX15513" s="7"/>
      <c r="AY15513" s="7"/>
      <c r="BE15513" s="9"/>
      <c r="BW15513" s="17"/>
      <c r="CH15513" s="7"/>
      <c r="CJ15513" s="7"/>
      <c r="CP15513" s="7"/>
      <c r="CR15513" s="7"/>
      <c r="CS15513" s="7"/>
      <c r="CU15513" s="16"/>
      <c r="DB15513" s="7"/>
      <c r="DD15513" s="7"/>
      <c r="DF15513" s="9"/>
    </row>
    <row r="15514" spans="3:110" x14ac:dyDescent="0.25">
      <c r="C15514" s="6"/>
      <c r="H15514" s="7"/>
      <c r="L15514" s="18"/>
      <c r="M15514" s="18"/>
      <c r="N15514" s="20"/>
      <c r="AD15514" s="18"/>
      <c r="AE15514" s="18"/>
      <c r="AJ15514" s="7"/>
      <c r="AL15514" s="7"/>
      <c r="AN15514" s="7"/>
      <c r="AP15514" s="7"/>
      <c r="AR15514" s="7"/>
      <c r="AX15514" s="7"/>
      <c r="AY15514" s="7"/>
      <c r="BE15514" s="9"/>
      <c r="BW15514" s="17"/>
      <c r="CH15514" s="7"/>
      <c r="CJ15514" s="7"/>
      <c r="CP15514" s="7"/>
      <c r="CR15514" s="7"/>
      <c r="CS15514" s="7"/>
      <c r="CU15514" s="16"/>
      <c r="DB15514" s="7"/>
      <c r="DD15514" s="7"/>
      <c r="DF15514" s="9"/>
    </row>
    <row r="15515" spans="3:110" x14ac:dyDescent="0.25">
      <c r="C15515" s="6"/>
      <c r="H15515" s="7"/>
      <c r="L15515" s="18"/>
      <c r="M15515" s="18"/>
      <c r="N15515" s="20"/>
      <c r="AD15515" s="18"/>
      <c r="AE15515" s="18"/>
      <c r="AJ15515" s="7"/>
      <c r="AL15515" s="7"/>
      <c r="AN15515" s="7"/>
      <c r="AP15515" s="7"/>
      <c r="AR15515" s="7"/>
      <c r="AX15515" s="7"/>
      <c r="AY15515" s="7"/>
      <c r="BE15515" s="9"/>
      <c r="BW15515" s="17"/>
      <c r="CH15515" s="7"/>
      <c r="CJ15515" s="7"/>
      <c r="CP15515" s="7"/>
      <c r="CR15515" s="7"/>
      <c r="CS15515" s="7"/>
      <c r="CU15515" s="16"/>
      <c r="DB15515" s="7"/>
      <c r="DD15515" s="7"/>
      <c r="DF15515" s="9"/>
    </row>
    <row r="15516" spans="3:110" x14ac:dyDescent="0.25">
      <c r="C15516" s="6"/>
      <c r="H15516" s="7"/>
      <c r="L15516" s="18"/>
      <c r="M15516" s="18"/>
      <c r="N15516" s="20"/>
      <c r="AD15516" s="18"/>
      <c r="AE15516" s="18"/>
      <c r="AJ15516" s="7"/>
      <c r="AL15516" s="7"/>
      <c r="AN15516" s="7"/>
      <c r="AP15516" s="7"/>
      <c r="AR15516" s="7"/>
      <c r="AX15516" s="7"/>
      <c r="AY15516" s="7"/>
      <c r="BE15516" s="9"/>
      <c r="BW15516" s="17"/>
      <c r="CH15516" s="7"/>
      <c r="CJ15516" s="7"/>
      <c r="CP15516" s="7"/>
      <c r="CR15516" s="7"/>
      <c r="CS15516" s="7"/>
      <c r="CU15516" s="16"/>
      <c r="DB15516" s="7"/>
      <c r="DD15516" s="7"/>
      <c r="DF15516" s="9"/>
    </row>
    <row r="15517" spans="3:110" x14ac:dyDescent="0.25">
      <c r="C15517" s="6"/>
      <c r="H15517" s="7"/>
      <c r="L15517" s="18"/>
      <c r="M15517" s="18"/>
      <c r="N15517" s="20"/>
      <c r="AD15517" s="18"/>
      <c r="AE15517" s="18"/>
      <c r="AJ15517" s="7"/>
      <c r="AL15517" s="7"/>
      <c r="AN15517" s="7"/>
      <c r="AP15517" s="7"/>
      <c r="AR15517" s="7"/>
      <c r="AX15517" s="7"/>
      <c r="AY15517" s="7"/>
      <c r="BE15517" s="9"/>
      <c r="BW15517" s="17"/>
      <c r="CH15517" s="7"/>
      <c r="CJ15517" s="7"/>
      <c r="CP15517" s="7"/>
      <c r="CR15517" s="7"/>
      <c r="CS15517" s="7"/>
      <c r="CU15517" s="16"/>
      <c r="DB15517" s="7"/>
      <c r="DD15517" s="7"/>
      <c r="DF15517" s="9"/>
    </row>
    <row r="15518" spans="3:110" x14ac:dyDescent="0.25">
      <c r="C15518" s="6"/>
      <c r="H15518" s="7"/>
      <c r="L15518" s="18"/>
      <c r="M15518" s="18"/>
      <c r="N15518" s="20"/>
      <c r="AD15518" s="18"/>
      <c r="AE15518" s="18"/>
      <c r="AJ15518" s="7"/>
      <c r="AL15518" s="7"/>
      <c r="AN15518" s="7"/>
      <c r="AP15518" s="7"/>
      <c r="AR15518" s="7"/>
      <c r="AX15518" s="7"/>
      <c r="AY15518" s="7"/>
      <c r="BE15518" s="9"/>
      <c r="BW15518" s="17"/>
      <c r="CH15518" s="7"/>
      <c r="CJ15518" s="7"/>
      <c r="CP15518" s="7"/>
      <c r="CR15518" s="7"/>
      <c r="CS15518" s="7"/>
      <c r="CU15518" s="16"/>
      <c r="DB15518" s="7"/>
      <c r="DD15518" s="7"/>
      <c r="DF15518" s="9"/>
    </row>
    <row r="15519" spans="3:110" x14ac:dyDescent="0.25">
      <c r="C15519" s="6"/>
      <c r="H15519" s="7"/>
      <c r="L15519" s="18"/>
      <c r="M15519" s="18"/>
      <c r="N15519" s="20"/>
      <c r="AD15519" s="18"/>
      <c r="AE15519" s="18"/>
      <c r="AJ15519" s="7"/>
      <c r="AL15519" s="7"/>
      <c r="AN15519" s="7"/>
      <c r="AP15519" s="7"/>
      <c r="AR15519" s="7"/>
      <c r="AX15519" s="7"/>
      <c r="AY15519" s="7"/>
      <c r="BE15519" s="9"/>
      <c r="BW15519" s="17"/>
      <c r="CH15519" s="7"/>
      <c r="CJ15519" s="7"/>
      <c r="CP15519" s="7"/>
      <c r="CR15519" s="7"/>
      <c r="CS15519" s="7"/>
      <c r="CU15519" s="16"/>
      <c r="DB15519" s="7"/>
      <c r="DD15519" s="7"/>
      <c r="DF15519" s="9"/>
    </row>
    <row r="15520" spans="3:110" x14ac:dyDescent="0.25">
      <c r="C15520" s="6"/>
      <c r="H15520" s="7"/>
      <c r="L15520" s="18"/>
      <c r="M15520" s="18"/>
      <c r="N15520" s="20"/>
      <c r="AD15520" s="18"/>
      <c r="AE15520" s="18"/>
      <c r="AJ15520" s="7"/>
      <c r="AL15520" s="7"/>
      <c r="AN15520" s="7"/>
      <c r="AP15520" s="7"/>
      <c r="AR15520" s="7"/>
      <c r="AX15520" s="7"/>
      <c r="AY15520" s="7"/>
      <c r="BE15520" s="9"/>
      <c r="BW15520" s="17"/>
      <c r="CH15520" s="7"/>
      <c r="CJ15520" s="7"/>
      <c r="CP15520" s="7"/>
      <c r="CR15520" s="7"/>
      <c r="CS15520" s="7"/>
      <c r="CU15520" s="16"/>
      <c r="DB15520" s="7"/>
      <c r="DD15520" s="7"/>
      <c r="DF15520" s="9"/>
    </row>
    <row r="15521" spans="3:110" x14ac:dyDescent="0.25">
      <c r="C15521" s="6"/>
      <c r="H15521" s="7"/>
      <c r="L15521" s="18"/>
      <c r="M15521" s="18"/>
      <c r="N15521" s="20"/>
      <c r="AD15521" s="18"/>
      <c r="AE15521" s="18"/>
      <c r="AJ15521" s="7"/>
      <c r="AL15521" s="7"/>
      <c r="AN15521" s="7"/>
      <c r="AP15521" s="7"/>
      <c r="AR15521" s="7"/>
      <c r="AX15521" s="7"/>
      <c r="AY15521" s="7"/>
      <c r="BE15521" s="9"/>
      <c r="BW15521" s="17"/>
      <c r="CH15521" s="7"/>
      <c r="CJ15521" s="7"/>
      <c r="CP15521" s="7"/>
      <c r="CR15521" s="7"/>
      <c r="CS15521" s="7"/>
      <c r="CU15521" s="16"/>
      <c r="DB15521" s="7"/>
      <c r="DD15521" s="7"/>
      <c r="DF15521" s="9"/>
    </row>
    <row r="15522" spans="3:110" x14ac:dyDescent="0.25">
      <c r="C15522" s="6"/>
      <c r="H15522" s="7"/>
      <c r="L15522" s="18"/>
      <c r="M15522" s="18"/>
      <c r="N15522" s="20"/>
      <c r="AD15522" s="18"/>
      <c r="AE15522" s="18"/>
      <c r="AJ15522" s="7"/>
      <c r="AL15522" s="7"/>
      <c r="AN15522" s="7"/>
      <c r="AP15522" s="7"/>
      <c r="AR15522" s="7"/>
      <c r="AX15522" s="7"/>
      <c r="AY15522" s="7"/>
      <c r="BE15522" s="9"/>
      <c r="BW15522" s="17"/>
      <c r="CH15522" s="7"/>
      <c r="CJ15522" s="7"/>
      <c r="CP15522" s="7"/>
      <c r="CR15522" s="7"/>
      <c r="CS15522" s="7"/>
      <c r="CU15522" s="16"/>
      <c r="DB15522" s="7"/>
      <c r="DD15522" s="7"/>
      <c r="DF15522" s="9"/>
    </row>
    <row r="15523" spans="3:110" x14ac:dyDescent="0.25">
      <c r="C15523" s="6"/>
      <c r="H15523" s="7"/>
      <c r="L15523" s="18"/>
      <c r="M15523" s="18"/>
      <c r="N15523" s="20"/>
      <c r="AD15523" s="18"/>
      <c r="AE15523" s="18"/>
      <c r="AJ15523" s="7"/>
      <c r="AL15523" s="7"/>
      <c r="AN15523" s="7"/>
      <c r="AP15523" s="7"/>
      <c r="AR15523" s="7"/>
      <c r="AX15523" s="7"/>
      <c r="AY15523" s="7"/>
      <c r="BE15523" s="9"/>
      <c r="BW15523" s="17"/>
      <c r="CH15523" s="7"/>
      <c r="CJ15523" s="7"/>
      <c r="CP15523" s="7"/>
      <c r="CR15523" s="7"/>
      <c r="CS15523" s="7"/>
      <c r="CU15523" s="16"/>
      <c r="DB15523" s="7"/>
      <c r="DD15523" s="7"/>
      <c r="DF15523" s="9"/>
    </row>
    <row r="15524" spans="3:110" x14ac:dyDescent="0.25">
      <c r="C15524" s="6"/>
      <c r="H15524" s="7"/>
      <c r="L15524" s="18"/>
      <c r="M15524" s="18"/>
      <c r="N15524" s="20"/>
      <c r="AD15524" s="18"/>
      <c r="AE15524" s="18"/>
      <c r="AJ15524" s="7"/>
      <c r="AL15524" s="7"/>
      <c r="AN15524" s="7"/>
      <c r="AP15524" s="7"/>
      <c r="AR15524" s="7"/>
      <c r="AX15524" s="7"/>
      <c r="AY15524" s="7"/>
      <c r="BE15524" s="9"/>
      <c r="BW15524" s="17"/>
      <c r="CH15524" s="7"/>
      <c r="CJ15524" s="7"/>
      <c r="CP15524" s="7"/>
      <c r="CR15524" s="7"/>
      <c r="CS15524" s="7"/>
      <c r="CU15524" s="16"/>
      <c r="DB15524" s="7"/>
      <c r="DD15524" s="7"/>
      <c r="DF15524" s="9"/>
    </row>
    <row r="15525" spans="3:110" x14ac:dyDescent="0.25">
      <c r="C15525" s="6"/>
      <c r="H15525" s="7"/>
      <c r="L15525" s="18"/>
      <c r="M15525" s="18"/>
      <c r="N15525" s="20"/>
      <c r="AD15525" s="18"/>
      <c r="AE15525" s="18"/>
      <c r="AJ15525" s="7"/>
      <c r="AL15525" s="7"/>
      <c r="AN15525" s="7"/>
      <c r="AP15525" s="7"/>
      <c r="AR15525" s="7"/>
      <c r="AX15525" s="7"/>
      <c r="AY15525" s="7"/>
      <c r="BE15525" s="9"/>
      <c r="BW15525" s="17"/>
      <c r="CH15525" s="7"/>
      <c r="CJ15525" s="7"/>
      <c r="CP15525" s="7"/>
      <c r="CR15525" s="7"/>
      <c r="CS15525" s="7"/>
      <c r="CU15525" s="16"/>
      <c r="DB15525" s="7"/>
      <c r="DD15525" s="7"/>
      <c r="DF15525" s="9"/>
    </row>
    <row r="15526" spans="3:110" x14ac:dyDescent="0.25">
      <c r="C15526" s="6"/>
      <c r="H15526" s="7"/>
      <c r="L15526" s="18"/>
      <c r="M15526" s="18"/>
      <c r="N15526" s="20"/>
      <c r="AD15526" s="18"/>
      <c r="AE15526" s="18"/>
      <c r="AJ15526" s="7"/>
      <c r="AL15526" s="7"/>
      <c r="AN15526" s="7"/>
      <c r="AP15526" s="7"/>
      <c r="AR15526" s="7"/>
      <c r="AX15526" s="7"/>
      <c r="AY15526" s="7"/>
      <c r="BE15526" s="9"/>
      <c r="BW15526" s="17"/>
      <c r="CH15526" s="7"/>
      <c r="CJ15526" s="7"/>
      <c r="CP15526" s="7"/>
      <c r="CR15526" s="7"/>
      <c r="CS15526" s="7"/>
      <c r="CU15526" s="16"/>
      <c r="DB15526" s="7"/>
      <c r="DD15526" s="7"/>
      <c r="DF15526" s="9"/>
    </row>
    <row r="15527" spans="3:110" x14ac:dyDescent="0.25">
      <c r="C15527" s="6"/>
      <c r="H15527" s="7"/>
      <c r="L15527" s="18"/>
      <c r="M15527" s="18"/>
      <c r="N15527" s="20"/>
      <c r="AD15527" s="18"/>
      <c r="AE15527" s="18"/>
      <c r="AJ15527" s="7"/>
      <c r="AL15527" s="7"/>
      <c r="AN15527" s="7"/>
      <c r="AP15527" s="7"/>
      <c r="AR15527" s="7"/>
      <c r="AX15527" s="7"/>
      <c r="AY15527" s="7"/>
      <c r="BE15527" s="9"/>
      <c r="BW15527" s="17"/>
      <c r="CH15527" s="7"/>
      <c r="CJ15527" s="7"/>
      <c r="CP15527" s="7"/>
      <c r="CR15527" s="7"/>
      <c r="CS15527" s="7"/>
      <c r="CU15527" s="16"/>
      <c r="DB15527" s="7"/>
      <c r="DD15527" s="7"/>
      <c r="DF15527" s="9"/>
    </row>
    <row r="15528" spans="3:110" x14ac:dyDescent="0.25">
      <c r="C15528" s="6"/>
      <c r="H15528" s="7"/>
      <c r="L15528" s="18"/>
      <c r="M15528" s="18"/>
      <c r="N15528" s="20"/>
      <c r="AD15528" s="18"/>
      <c r="AE15528" s="18"/>
      <c r="AJ15528" s="7"/>
      <c r="AL15528" s="7"/>
      <c r="AN15528" s="7"/>
      <c r="AP15528" s="7"/>
      <c r="AR15528" s="7"/>
      <c r="AX15528" s="7"/>
      <c r="AY15528" s="7"/>
      <c r="BE15528" s="9"/>
      <c r="BW15528" s="17"/>
      <c r="CH15528" s="7"/>
      <c r="CJ15528" s="7"/>
      <c r="CP15528" s="7"/>
      <c r="CR15528" s="7"/>
      <c r="CS15528" s="7"/>
      <c r="CU15528" s="16"/>
      <c r="DB15528" s="7"/>
      <c r="DD15528" s="7"/>
      <c r="DF15528" s="9"/>
    </row>
    <row r="15529" spans="3:110" x14ac:dyDescent="0.25">
      <c r="C15529" s="6"/>
      <c r="H15529" s="7"/>
      <c r="L15529" s="18"/>
      <c r="M15529" s="18"/>
      <c r="N15529" s="20"/>
      <c r="AD15529" s="18"/>
      <c r="AE15529" s="18"/>
      <c r="AJ15529" s="7"/>
      <c r="AL15529" s="7"/>
      <c r="AN15529" s="7"/>
      <c r="AP15529" s="7"/>
      <c r="AR15529" s="7"/>
      <c r="AX15529" s="7"/>
      <c r="AY15529" s="7"/>
      <c r="BE15529" s="9"/>
      <c r="BW15529" s="17"/>
      <c r="CH15529" s="7"/>
      <c r="CJ15529" s="7"/>
      <c r="CP15529" s="7"/>
      <c r="CR15529" s="7"/>
      <c r="CS15529" s="7"/>
      <c r="CU15529" s="16"/>
      <c r="DB15529" s="7"/>
      <c r="DD15529" s="7"/>
      <c r="DF15529" s="9"/>
    </row>
    <row r="15530" spans="3:110" x14ac:dyDescent="0.25">
      <c r="C15530" s="6"/>
      <c r="H15530" s="7"/>
      <c r="L15530" s="18"/>
      <c r="M15530" s="18"/>
      <c r="N15530" s="20"/>
      <c r="AD15530" s="18"/>
      <c r="AE15530" s="18"/>
      <c r="AJ15530" s="7"/>
      <c r="AL15530" s="7"/>
      <c r="AN15530" s="7"/>
      <c r="AP15530" s="7"/>
      <c r="AR15530" s="7"/>
      <c r="AX15530" s="7"/>
      <c r="AY15530" s="7"/>
      <c r="BE15530" s="9"/>
      <c r="BW15530" s="17"/>
      <c r="CH15530" s="7"/>
      <c r="CJ15530" s="7"/>
      <c r="CP15530" s="7"/>
      <c r="CR15530" s="7"/>
      <c r="CS15530" s="7"/>
      <c r="CU15530" s="16"/>
      <c r="DB15530" s="7"/>
      <c r="DD15530" s="7"/>
      <c r="DF15530" s="9"/>
    </row>
    <row r="15531" spans="3:110" x14ac:dyDescent="0.25">
      <c r="C15531" s="6"/>
      <c r="H15531" s="7"/>
      <c r="L15531" s="18"/>
      <c r="M15531" s="18"/>
      <c r="N15531" s="20"/>
      <c r="AD15531" s="18"/>
      <c r="AE15531" s="18"/>
      <c r="AJ15531" s="7"/>
      <c r="AL15531" s="7"/>
      <c r="AN15531" s="7"/>
      <c r="AP15531" s="7"/>
      <c r="AR15531" s="7"/>
      <c r="AX15531" s="7"/>
      <c r="AY15531" s="7"/>
      <c r="BE15531" s="9"/>
      <c r="BW15531" s="17"/>
      <c r="CH15531" s="7"/>
      <c r="CJ15531" s="7"/>
      <c r="CP15531" s="7"/>
      <c r="CR15531" s="7"/>
      <c r="CS15531" s="7"/>
      <c r="CU15531" s="16"/>
      <c r="DB15531" s="7"/>
      <c r="DD15531" s="7"/>
      <c r="DF15531" s="9"/>
    </row>
    <row r="15532" spans="3:110" x14ac:dyDescent="0.25">
      <c r="C15532" s="6"/>
      <c r="H15532" s="7"/>
      <c r="L15532" s="18"/>
      <c r="M15532" s="18"/>
      <c r="N15532" s="20"/>
      <c r="AD15532" s="18"/>
      <c r="AE15532" s="18"/>
      <c r="AJ15532" s="7"/>
      <c r="AL15532" s="7"/>
      <c r="AN15532" s="7"/>
      <c r="AP15532" s="7"/>
      <c r="AR15532" s="7"/>
      <c r="AX15532" s="7"/>
      <c r="AY15532" s="7"/>
      <c r="BE15532" s="9"/>
      <c r="BW15532" s="17"/>
      <c r="CH15532" s="7"/>
      <c r="CJ15532" s="7"/>
      <c r="CP15532" s="7"/>
      <c r="CR15532" s="7"/>
      <c r="CS15532" s="7"/>
      <c r="CU15532" s="16"/>
      <c r="DB15532" s="7"/>
      <c r="DD15532" s="7"/>
      <c r="DF15532" s="9"/>
    </row>
    <row r="15533" spans="3:110" x14ac:dyDescent="0.25">
      <c r="C15533" s="6"/>
      <c r="H15533" s="7"/>
      <c r="L15533" s="18"/>
      <c r="M15533" s="18"/>
      <c r="N15533" s="20"/>
      <c r="AD15533" s="18"/>
      <c r="AE15533" s="18"/>
      <c r="AJ15533" s="7"/>
      <c r="AL15533" s="7"/>
      <c r="AN15533" s="7"/>
      <c r="AP15533" s="7"/>
      <c r="AR15533" s="7"/>
      <c r="AX15533" s="7"/>
      <c r="AY15533" s="7"/>
      <c r="BE15533" s="9"/>
      <c r="BW15533" s="17"/>
      <c r="CH15533" s="7"/>
      <c r="CJ15533" s="7"/>
      <c r="CP15533" s="7"/>
      <c r="CR15533" s="7"/>
      <c r="CS15533" s="7"/>
      <c r="CU15533" s="16"/>
      <c r="DB15533" s="7"/>
      <c r="DD15533" s="7"/>
      <c r="DF15533" s="9"/>
    </row>
    <row r="15534" spans="3:110" x14ac:dyDescent="0.25">
      <c r="C15534" s="6"/>
      <c r="H15534" s="7"/>
      <c r="L15534" s="18"/>
      <c r="M15534" s="18"/>
      <c r="N15534" s="20"/>
      <c r="AD15534" s="18"/>
      <c r="AE15534" s="18"/>
      <c r="AJ15534" s="7"/>
      <c r="AL15534" s="7"/>
      <c r="AN15534" s="7"/>
      <c r="AP15534" s="7"/>
      <c r="AR15534" s="7"/>
      <c r="AX15534" s="7"/>
      <c r="AY15534" s="7"/>
      <c r="BE15534" s="9"/>
      <c r="BW15534" s="17"/>
      <c r="CH15534" s="7"/>
      <c r="CJ15534" s="7"/>
      <c r="CP15534" s="7"/>
      <c r="CR15534" s="7"/>
      <c r="CS15534" s="7"/>
      <c r="CU15534" s="16"/>
      <c r="DB15534" s="7"/>
      <c r="DD15534" s="7"/>
      <c r="DF15534" s="9"/>
    </row>
    <row r="15535" spans="3:110" x14ac:dyDescent="0.25">
      <c r="C15535" s="6"/>
      <c r="H15535" s="7"/>
      <c r="L15535" s="18"/>
      <c r="M15535" s="18"/>
      <c r="N15535" s="20"/>
      <c r="AD15535" s="18"/>
      <c r="AE15535" s="18"/>
      <c r="AJ15535" s="7"/>
      <c r="AL15535" s="7"/>
      <c r="AN15535" s="7"/>
      <c r="AP15535" s="7"/>
      <c r="AR15535" s="7"/>
      <c r="AX15535" s="7"/>
      <c r="AY15535" s="7"/>
      <c r="BE15535" s="9"/>
      <c r="BW15535" s="17"/>
      <c r="CH15535" s="7"/>
      <c r="CJ15535" s="7"/>
      <c r="CP15535" s="7"/>
      <c r="CR15535" s="7"/>
      <c r="CS15535" s="7"/>
      <c r="CU15535" s="16"/>
      <c r="DB15535" s="7"/>
      <c r="DD15535" s="7"/>
      <c r="DF15535" s="9"/>
    </row>
    <row r="15536" spans="3:110" x14ac:dyDescent="0.25">
      <c r="C15536" s="6"/>
      <c r="H15536" s="7"/>
      <c r="L15536" s="18"/>
      <c r="M15536" s="18"/>
      <c r="N15536" s="20"/>
      <c r="AD15536" s="18"/>
      <c r="AE15536" s="18"/>
      <c r="AJ15536" s="7"/>
      <c r="AL15536" s="7"/>
      <c r="AN15536" s="7"/>
      <c r="AP15536" s="7"/>
      <c r="AR15536" s="7"/>
      <c r="AX15536" s="7"/>
      <c r="AY15536" s="7"/>
      <c r="BE15536" s="9"/>
      <c r="BW15536" s="17"/>
      <c r="CH15536" s="7"/>
      <c r="CJ15536" s="7"/>
      <c r="CP15536" s="7"/>
      <c r="CR15536" s="7"/>
      <c r="CS15536" s="7"/>
      <c r="CU15536" s="16"/>
      <c r="DB15536" s="7"/>
      <c r="DD15536" s="7"/>
      <c r="DF15536" s="9"/>
    </row>
    <row r="15537" spans="3:110" x14ac:dyDescent="0.25">
      <c r="C15537" s="6"/>
      <c r="H15537" s="7"/>
      <c r="L15537" s="18"/>
      <c r="M15537" s="18"/>
      <c r="N15537" s="20"/>
      <c r="AD15537" s="18"/>
      <c r="AE15537" s="18"/>
      <c r="AJ15537" s="7"/>
      <c r="AL15537" s="7"/>
      <c r="AN15537" s="7"/>
      <c r="AP15537" s="7"/>
      <c r="AR15537" s="7"/>
      <c r="AX15537" s="7"/>
      <c r="AY15537" s="7"/>
      <c r="BE15537" s="9"/>
      <c r="BW15537" s="17"/>
      <c r="CH15537" s="7"/>
      <c r="CJ15537" s="7"/>
      <c r="CP15537" s="7"/>
      <c r="CR15537" s="7"/>
      <c r="CS15537" s="7"/>
      <c r="CU15537" s="16"/>
      <c r="DB15537" s="7"/>
      <c r="DD15537" s="7"/>
      <c r="DF15537" s="9"/>
    </row>
    <row r="15538" spans="3:110" x14ac:dyDescent="0.25">
      <c r="C15538" s="6"/>
      <c r="H15538" s="7"/>
      <c r="L15538" s="18"/>
      <c r="M15538" s="18"/>
      <c r="N15538" s="20"/>
      <c r="AD15538" s="18"/>
      <c r="AE15538" s="18"/>
      <c r="AJ15538" s="7"/>
      <c r="AL15538" s="7"/>
      <c r="AN15538" s="7"/>
      <c r="AP15538" s="7"/>
      <c r="AR15538" s="7"/>
      <c r="AX15538" s="7"/>
      <c r="AY15538" s="7"/>
      <c r="BE15538" s="9"/>
      <c r="BW15538" s="17"/>
      <c r="CH15538" s="7"/>
      <c r="CJ15538" s="7"/>
      <c r="CP15538" s="7"/>
      <c r="CR15538" s="7"/>
      <c r="CS15538" s="7"/>
      <c r="CU15538" s="16"/>
      <c r="DB15538" s="7"/>
      <c r="DD15538" s="7"/>
      <c r="DF15538" s="9"/>
    </row>
    <row r="15539" spans="3:110" x14ac:dyDescent="0.25">
      <c r="C15539" s="6"/>
      <c r="H15539" s="7"/>
      <c r="L15539" s="18"/>
      <c r="M15539" s="18"/>
      <c r="N15539" s="20"/>
      <c r="AD15539" s="18"/>
      <c r="AE15539" s="18"/>
      <c r="AJ15539" s="7"/>
      <c r="AL15539" s="7"/>
      <c r="AN15539" s="7"/>
      <c r="AP15539" s="7"/>
      <c r="AR15539" s="7"/>
      <c r="AX15539" s="7"/>
      <c r="AY15539" s="7"/>
      <c r="BE15539" s="9"/>
      <c r="BW15539" s="17"/>
      <c r="CH15539" s="7"/>
      <c r="CJ15539" s="7"/>
      <c r="CP15539" s="7"/>
      <c r="CR15539" s="7"/>
      <c r="CS15539" s="7"/>
      <c r="CU15539" s="16"/>
      <c r="DB15539" s="7"/>
      <c r="DD15539" s="7"/>
      <c r="DF15539" s="9"/>
    </row>
    <row r="15540" spans="3:110" x14ac:dyDescent="0.25">
      <c r="C15540" s="6"/>
      <c r="H15540" s="7"/>
      <c r="L15540" s="18"/>
      <c r="M15540" s="18"/>
      <c r="N15540" s="20"/>
      <c r="AD15540" s="18"/>
      <c r="AE15540" s="18"/>
      <c r="AJ15540" s="7"/>
      <c r="AL15540" s="7"/>
      <c r="AN15540" s="7"/>
      <c r="AP15540" s="7"/>
      <c r="AR15540" s="7"/>
      <c r="AX15540" s="7"/>
      <c r="AY15540" s="7"/>
      <c r="BE15540" s="9"/>
      <c r="BW15540" s="17"/>
      <c r="CH15540" s="7"/>
      <c r="CJ15540" s="7"/>
      <c r="CP15540" s="7"/>
      <c r="CR15540" s="7"/>
      <c r="CS15540" s="7"/>
      <c r="CU15540" s="16"/>
      <c r="DB15540" s="7"/>
      <c r="DD15540" s="7"/>
      <c r="DF15540" s="9"/>
    </row>
    <row r="15541" spans="3:110" x14ac:dyDescent="0.25">
      <c r="C15541" s="6"/>
      <c r="H15541" s="7"/>
      <c r="L15541" s="18"/>
      <c r="M15541" s="18"/>
      <c r="N15541" s="20"/>
      <c r="AD15541" s="18"/>
      <c r="AE15541" s="18"/>
      <c r="AJ15541" s="7"/>
      <c r="AL15541" s="7"/>
      <c r="AN15541" s="7"/>
      <c r="AP15541" s="7"/>
      <c r="AR15541" s="7"/>
      <c r="AX15541" s="7"/>
      <c r="AY15541" s="7"/>
      <c r="BE15541" s="9"/>
      <c r="BW15541" s="17"/>
      <c r="CH15541" s="7"/>
      <c r="CJ15541" s="7"/>
      <c r="CP15541" s="7"/>
      <c r="CR15541" s="7"/>
      <c r="CS15541" s="7"/>
      <c r="CU15541" s="16"/>
      <c r="DB15541" s="7"/>
      <c r="DD15541" s="7"/>
      <c r="DF15541" s="9"/>
    </row>
    <row r="15542" spans="3:110" x14ac:dyDescent="0.25">
      <c r="C15542" s="6"/>
      <c r="H15542" s="7"/>
      <c r="L15542" s="18"/>
      <c r="M15542" s="18"/>
      <c r="N15542" s="20"/>
      <c r="AD15542" s="18"/>
      <c r="AE15542" s="18"/>
      <c r="AJ15542" s="7"/>
      <c r="AL15542" s="7"/>
      <c r="AN15542" s="7"/>
      <c r="AP15542" s="7"/>
      <c r="AR15542" s="7"/>
      <c r="AX15542" s="7"/>
      <c r="AY15542" s="7"/>
      <c r="BE15542" s="9"/>
      <c r="BW15542" s="17"/>
      <c r="CH15542" s="7"/>
      <c r="CJ15542" s="7"/>
      <c r="CP15542" s="7"/>
      <c r="CR15542" s="7"/>
      <c r="CS15542" s="7"/>
      <c r="CU15542" s="16"/>
      <c r="DB15542" s="7"/>
      <c r="DD15542" s="7"/>
      <c r="DF15542" s="9"/>
    </row>
    <row r="15543" spans="3:110" x14ac:dyDescent="0.25">
      <c r="C15543" s="6"/>
      <c r="H15543" s="7"/>
      <c r="L15543" s="18"/>
      <c r="M15543" s="18"/>
      <c r="N15543" s="20"/>
      <c r="AD15543" s="18"/>
      <c r="AE15543" s="18"/>
      <c r="AJ15543" s="7"/>
      <c r="AL15543" s="7"/>
      <c r="AN15543" s="7"/>
      <c r="AP15543" s="7"/>
      <c r="AR15543" s="7"/>
      <c r="AX15543" s="7"/>
      <c r="AY15543" s="7"/>
      <c r="BE15543" s="9"/>
      <c r="BW15543" s="17"/>
      <c r="CH15543" s="7"/>
      <c r="CJ15543" s="7"/>
      <c r="CP15543" s="7"/>
      <c r="CR15543" s="7"/>
      <c r="CS15543" s="7"/>
      <c r="CU15543" s="16"/>
      <c r="DB15543" s="7"/>
      <c r="DD15543" s="7"/>
      <c r="DF15543" s="9"/>
    </row>
    <row r="15544" spans="3:110" x14ac:dyDescent="0.25">
      <c r="C15544" s="6"/>
      <c r="H15544" s="7"/>
      <c r="L15544" s="18"/>
      <c r="M15544" s="18"/>
      <c r="N15544" s="20"/>
      <c r="AD15544" s="18"/>
      <c r="AE15544" s="18"/>
      <c r="AJ15544" s="7"/>
      <c r="AL15544" s="7"/>
      <c r="AN15544" s="7"/>
      <c r="AP15544" s="7"/>
      <c r="AR15544" s="7"/>
      <c r="AX15544" s="7"/>
      <c r="AY15544" s="7"/>
      <c r="BE15544" s="9"/>
      <c r="BW15544" s="17"/>
      <c r="CH15544" s="7"/>
      <c r="CJ15544" s="7"/>
      <c r="CP15544" s="7"/>
      <c r="CR15544" s="7"/>
      <c r="CS15544" s="7"/>
      <c r="CU15544" s="16"/>
      <c r="DB15544" s="7"/>
      <c r="DD15544" s="7"/>
      <c r="DF15544" s="9"/>
    </row>
    <row r="15545" spans="3:110" x14ac:dyDescent="0.25">
      <c r="C15545" s="6"/>
      <c r="H15545" s="7"/>
      <c r="L15545" s="18"/>
      <c r="M15545" s="18"/>
      <c r="N15545" s="20"/>
      <c r="AD15545" s="18"/>
      <c r="AE15545" s="18"/>
      <c r="AJ15545" s="7"/>
      <c r="AL15545" s="7"/>
      <c r="AN15545" s="7"/>
      <c r="AP15545" s="7"/>
      <c r="AR15545" s="7"/>
      <c r="AX15545" s="7"/>
      <c r="AY15545" s="7"/>
      <c r="BE15545" s="9"/>
      <c r="BW15545" s="17"/>
      <c r="CH15545" s="7"/>
      <c r="CJ15545" s="7"/>
      <c r="CP15545" s="7"/>
      <c r="CR15545" s="7"/>
      <c r="CS15545" s="7"/>
      <c r="CU15545" s="16"/>
      <c r="DB15545" s="7"/>
      <c r="DD15545" s="7"/>
      <c r="DF15545" s="9"/>
    </row>
    <row r="15546" spans="3:110" x14ac:dyDescent="0.25">
      <c r="C15546" s="6"/>
      <c r="H15546" s="7"/>
      <c r="L15546" s="18"/>
      <c r="M15546" s="18"/>
      <c r="N15546" s="20"/>
      <c r="AD15546" s="18"/>
      <c r="AE15546" s="18"/>
      <c r="AJ15546" s="7"/>
      <c r="AL15546" s="7"/>
      <c r="AN15546" s="7"/>
      <c r="AP15546" s="7"/>
      <c r="AR15546" s="7"/>
      <c r="AX15546" s="7"/>
      <c r="AY15546" s="7"/>
      <c r="BE15546" s="9"/>
      <c r="BW15546" s="17"/>
      <c r="CH15546" s="7"/>
      <c r="CJ15546" s="7"/>
      <c r="CP15546" s="7"/>
      <c r="CR15546" s="7"/>
      <c r="CS15546" s="7"/>
      <c r="CU15546" s="16"/>
      <c r="DB15546" s="7"/>
      <c r="DD15546" s="7"/>
      <c r="DF15546" s="9"/>
    </row>
    <row r="15547" spans="3:110" x14ac:dyDescent="0.25">
      <c r="C15547" s="6"/>
      <c r="H15547" s="7"/>
      <c r="L15547" s="18"/>
      <c r="M15547" s="18"/>
      <c r="N15547" s="20"/>
      <c r="AD15547" s="18"/>
      <c r="AE15547" s="18"/>
      <c r="AJ15547" s="7"/>
      <c r="AL15547" s="7"/>
      <c r="AN15547" s="7"/>
      <c r="AP15547" s="7"/>
      <c r="AR15547" s="7"/>
      <c r="AX15547" s="7"/>
      <c r="AY15547" s="7"/>
      <c r="BE15547" s="9"/>
      <c r="BW15547" s="17"/>
      <c r="CH15547" s="7"/>
      <c r="CJ15547" s="7"/>
      <c r="CP15547" s="7"/>
      <c r="CR15547" s="7"/>
      <c r="CS15547" s="7"/>
      <c r="CU15547" s="16"/>
      <c r="DB15547" s="7"/>
      <c r="DD15547" s="7"/>
      <c r="DF15547" s="9"/>
    </row>
    <row r="15548" spans="3:110" x14ac:dyDescent="0.25">
      <c r="C15548" s="6"/>
      <c r="H15548" s="7"/>
      <c r="L15548" s="18"/>
      <c r="M15548" s="18"/>
      <c r="N15548" s="20"/>
      <c r="AD15548" s="18"/>
      <c r="AE15548" s="18"/>
      <c r="AJ15548" s="7"/>
      <c r="AL15548" s="7"/>
      <c r="AN15548" s="7"/>
      <c r="AP15548" s="7"/>
      <c r="AR15548" s="7"/>
      <c r="AX15548" s="7"/>
      <c r="AY15548" s="7"/>
      <c r="BE15548" s="9"/>
      <c r="BW15548" s="17"/>
      <c r="CH15548" s="7"/>
      <c r="CJ15548" s="7"/>
      <c r="CP15548" s="7"/>
      <c r="CR15548" s="7"/>
      <c r="CS15548" s="7"/>
      <c r="CU15548" s="16"/>
      <c r="DB15548" s="7"/>
      <c r="DD15548" s="7"/>
      <c r="DF15548" s="9"/>
    </row>
    <row r="15549" spans="3:110" x14ac:dyDescent="0.25">
      <c r="C15549" s="6"/>
      <c r="H15549" s="7"/>
      <c r="L15549" s="18"/>
      <c r="M15549" s="18"/>
      <c r="N15549" s="20"/>
      <c r="AD15549" s="18"/>
      <c r="AE15549" s="18"/>
      <c r="AJ15549" s="7"/>
      <c r="AL15549" s="7"/>
      <c r="AN15549" s="7"/>
      <c r="AP15549" s="7"/>
      <c r="AR15549" s="7"/>
      <c r="AX15549" s="7"/>
      <c r="AY15549" s="7"/>
      <c r="BE15549" s="9"/>
      <c r="BW15549" s="17"/>
      <c r="CH15549" s="7"/>
      <c r="CJ15549" s="7"/>
      <c r="CP15549" s="7"/>
      <c r="CR15549" s="7"/>
      <c r="CS15549" s="7"/>
      <c r="CU15549" s="16"/>
      <c r="DB15549" s="7"/>
      <c r="DD15549" s="7"/>
      <c r="DF15549" s="9"/>
    </row>
    <row r="15550" spans="3:110" x14ac:dyDescent="0.25">
      <c r="C15550" s="6"/>
      <c r="H15550" s="7"/>
      <c r="L15550" s="18"/>
      <c r="M15550" s="18"/>
      <c r="N15550" s="20"/>
      <c r="AD15550" s="18"/>
      <c r="AE15550" s="18"/>
      <c r="AJ15550" s="7"/>
      <c r="AL15550" s="7"/>
      <c r="AN15550" s="7"/>
      <c r="AP15550" s="7"/>
      <c r="AR15550" s="7"/>
      <c r="AX15550" s="7"/>
      <c r="AY15550" s="7"/>
      <c r="BE15550" s="9"/>
      <c r="BW15550" s="17"/>
      <c r="CH15550" s="7"/>
      <c r="CJ15550" s="7"/>
      <c r="CP15550" s="7"/>
      <c r="CR15550" s="7"/>
      <c r="CS15550" s="7"/>
      <c r="CU15550" s="16"/>
      <c r="DB15550" s="7"/>
      <c r="DD15550" s="7"/>
      <c r="DF15550" s="9"/>
    </row>
    <row r="15551" spans="3:110" x14ac:dyDescent="0.25">
      <c r="C15551" s="6"/>
      <c r="H15551" s="7"/>
      <c r="L15551" s="18"/>
      <c r="M15551" s="18"/>
      <c r="N15551" s="20"/>
      <c r="AD15551" s="18"/>
      <c r="AE15551" s="18"/>
      <c r="AJ15551" s="7"/>
      <c r="AL15551" s="7"/>
      <c r="AN15551" s="7"/>
      <c r="AP15551" s="7"/>
      <c r="AR15551" s="7"/>
      <c r="AX15551" s="7"/>
      <c r="AY15551" s="7"/>
      <c r="BE15551" s="9"/>
      <c r="BW15551" s="17"/>
      <c r="CH15551" s="7"/>
      <c r="CJ15551" s="7"/>
      <c r="CP15551" s="7"/>
      <c r="CR15551" s="7"/>
      <c r="CS15551" s="7"/>
      <c r="CU15551" s="16"/>
      <c r="DB15551" s="7"/>
      <c r="DD15551" s="7"/>
      <c r="DF15551" s="9"/>
    </row>
    <row r="15552" spans="3:110" x14ac:dyDescent="0.25">
      <c r="C15552" s="6"/>
      <c r="H15552" s="7"/>
      <c r="L15552" s="18"/>
      <c r="M15552" s="18"/>
      <c r="N15552" s="20"/>
      <c r="AD15552" s="18"/>
      <c r="AE15552" s="18"/>
      <c r="AJ15552" s="7"/>
      <c r="AL15552" s="7"/>
      <c r="AN15552" s="7"/>
      <c r="AP15552" s="7"/>
      <c r="AR15552" s="7"/>
      <c r="AX15552" s="7"/>
      <c r="AY15552" s="7"/>
      <c r="BE15552" s="9"/>
      <c r="BW15552" s="17"/>
      <c r="CH15552" s="7"/>
      <c r="CJ15552" s="7"/>
      <c r="CP15552" s="7"/>
      <c r="CR15552" s="7"/>
      <c r="CS15552" s="7"/>
      <c r="CU15552" s="16"/>
      <c r="DB15552" s="7"/>
      <c r="DD15552" s="7"/>
      <c r="DF15552" s="9"/>
    </row>
    <row r="15553" spans="3:110" x14ac:dyDescent="0.25">
      <c r="C15553" s="6"/>
      <c r="H15553" s="7"/>
      <c r="L15553" s="18"/>
      <c r="M15553" s="18"/>
      <c r="N15553" s="20"/>
      <c r="AD15553" s="18"/>
      <c r="AE15553" s="18"/>
      <c r="AJ15553" s="7"/>
      <c r="AL15553" s="7"/>
      <c r="AN15553" s="7"/>
      <c r="AP15553" s="7"/>
      <c r="AR15553" s="7"/>
      <c r="AX15553" s="7"/>
      <c r="AY15553" s="7"/>
      <c r="BE15553" s="9"/>
      <c r="BW15553" s="17"/>
      <c r="CH15553" s="7"/>
      <c r="CJ15553" s="7"/>
      <c r="CP15553" s="7"/>
      <c r="CR15553" s="7"/>
      <c r="CS15553" s="7"/>
      <c r="CU15553" s="16"/>
      <c r="DB15553" s="7"/>
      <c r="DD15553" s="7"/>
      <c r="DF15553" s="9"/>
    </row>
    <row r="15554" spans="3:110" x14ac:dyDescent="0.25">
      <c r="C15554" s="6"/>
      <c r="H15554" s="7"/>
      <c r="L15554" s="18"/>
      <c r="M15554" s="18"/>
      <c r="N15554" s="20"/>
      <c r="AD15554" s="18"/>
      <c r="AE15554" s="18"/>
      <c r="AJ15554" s="7"/>
      <c r="AL15554" s="7"/>
      <c r="AN15554" s="7"/>
      <c r="AP15554" s="7"/>
      <c r="AR15554" s="7"/>
      <c r="AX15554" s="7"/>
      <c r="AY15554" s="7"/>
      <c r="BE15554" s="9"/>
      <c r="BW15554" s="17"/>
      <c r="CH15554" s="7"/>
      <c r="CJ15554" s="7"/>
      <c r="CP15554" s="7"/>
      <c r="CR15554" s="7"/>
      <c r="CS15554" s="7"/>
      <c r="CU15554" s="16"/>
      <c r="DB15554" s="7"/>
      <c r="DD15554" s="7"/>
      <c r="DF15554" s="9"/>
    </row>
    <row r="15555" spans="3:110" x14ac:dyDescent="0.25">
      <c r="C15555" s="6"/>
      <c r="H15555" s="7"/>
      <c r="L15555" s="18"/>
      <c r="M15555" s="18"/>
      <c r="N15555" s="20"/>
      <c r="AD15555" s="18"/>
      <c r="AE15555" s="18"/>
      <c r="AJ15555" s="7"/>
      <c r="AL15555" s="7"/>
      <c r="AN15555" s="7"/>
      <c r="AP15555" s="7"/>
      <c r="AR15555" s="7"/>
      <c r="AX15555" s="7"/>
      <c r="AY15555" s="7"/>
      <c r="BE15555" s="9"/>
      <c r="BW15555" s="17"/>
      <c r="CH15555" s="7"/>
      <c r="CJ15555" s="7"/>
      <c r="CP15555" s="7"/>
      <c r="CR15555" s="7"/>
      <c r="CS15555" s="7"/>
      <c r="CU15555" s="16"/>
      <c r="DB15555" s="7"/>
      <c r="DD15555" s="7"/>
      <c r="DF15555" s="9"/>
    </row>
    <row r="15556" spans="3:110" x14ac:dyDescent="0.25">
      <c r="C15556" s="6"/>
      <c r="H15556" s="7"/>
      <c r="L15556" s="18"/>
      <c r="M15556" s="18"/>
      <c r="N15556" s="20"/>
      <c r="AD15556" s="18"/>
      <c r="AE15556" s="18"/>
      <c r="AJ15556" s="7"/>
      <c r="AL15556" s="7"/>
      <c r="AN15556" s="7"/>
      <c r="AP15556" s="7"/>
      <c r="AR15556" s="7"/>
      <c r="AX15556" s="7"/>
      <c r="AY15556" s="7"/>
      <c r="BE15556" s="9"/>
      <c r="BW15556" s="17"/>
      <c r="CH15556" s="7"/>
      <c r="CJ15556" s="7"/>
      <c r="CP15556" s="7"/>
      <c r="CR15556" s="7"/>
      <c r="CS15556" s="7"/>
      <c r="CU15556" s="16"/>
      <c r="DB15556" s="7"/>
      <c r="DD15556" s="7"/>
      <c r="DF15556" s="9"/>
    </row>
    <row r="15557" spans="3:110" x14ac:dyDescent="0.25">
      <c r="C15557" s="6"/>
      <c r="H15557" s="7"/>
      <c r="L15557" s="18"/>
      <c r="M15557" s="18"/>
      <c r="N15557" s="20"/>
      <c r="AD15557" s="18"/>
      <c r="AE15557" s="18"/>
      <c r="AJ15557" s="7"/>
      <c r="AL15557" s="7"/>
      <c r="AN15557" s="7"/>
      <c r="AP15557" s="7"/>
      <c r="AR15557" s="7"/>
      <c r="AX15557" s="7"/>
      <c r="AY15557" s="7"/>
      <c r="BE15557" s="9"/>
      <c r="BW15557" s="17"/>
      <c r="CH15557" s="7"/>
      <c r="CJ15557" s="7"/>
      <c r="CP15557" s="7"/>
      <c r="CR15557" s="7"/>
      <c r="CS15557" s="7"/>
      <c r="CU15557" s="16"/>
      <c r="DB15557" s="7"/>
      <c r="DD15557" s="7"/>
      <c r="DF15557" s="9"/>
    </row>
    <row r="15558" spans="3:110" x14ac:dyDescent="0.25">
      <c r="C15558" s="6"/>
      <c r="H15558" s="7"/>
      <c r="L15558" s="18"/>
      <c r="M15558" s="18"/>
      <c r="N15558" s="20"/>
      <c r="AD15558" s="18"/>
      <c r="AE15558" s="18"/>
      <c r="AJ15558" s="7"/>
      <c r="AL15558" s="7"/>
      <c r="AN15558" s="7"/>
      <c r="AP15558" s="7"/>
      <c r="AR15558" s="7"/>
      <c r="AX15558" s="7"/>
      <c r="AY15558" s="7"/>
      <c r="BE15558" s="9"/>
      <c r="BW15558" s="17"/>
      <c r="CH15558" s="7"/>
      <c r="CJ15558" s="7"/>
      <c r="CP15558" s="7"/>
      <c r="CR15558" s="7"/>
      <c r="CS15558" s="7"/>
      <c r="CU15558" s="16"/>
      <c r="DB15558" s="7"/>
      <c r="DD15558" s="7"/>
      <c r="DF15558" s="9"/>
    </row>
    <row r="15559" spans="3:110" x14ac:dyDescent="0.25">
      <c r="C15559" s="6"/>
      <c r="H15559" s="7"/>
      <c r="L15559" s="18"/>
      <c r="M15559" s="18"/>
      <c r="N15559" s="20"/>
      <c r="AD15559" s="18"/>
      <c r="AE15559" s="18"/>
      <c r="AJ15559" s="7"/>
      <c r="AL15559" s="7"/>
      <c r="AN15559" s="7"/>
      <c r="AP15559" s="7"/>
      <c r="AR15559" s="7"/>
      <c r="AX15559" s="7"/>
      <c r="AY15559" s="7"/>
      <c r="BE15559" s="9"/>
      <c r="BW15559" s="17"/>
      <c r="CH15559" s="7"/>
      <c r="CJ15559" s="7"/>
      <c r="CP15559" s="7"/>
      <c r="CR15559" s="7"/>
      <c r="CS15559" s="7"/>
      <c r="CU15559" s="16"/>
      <c r="DB15559" s="7"/>
      <c r="DD15559" s="7"/>
      <c r="DF15559" s="9"/>
    </row>
    <row r="15560" spans="3:110" x14ac:dyDescent="0.25">
      <c r="C15560" s="6"/>
      <c r="H15560" s="7"/>
      <c r="L15560" s="18"/>
      <c r="M15560" s="18"/>
      <c r="N15560" s="20"/>
      <c r="AD15560" s="18"/>
      <c r="AE15560" s="18"/>
      <c r="AJ15560" s="7"/>
      <c r="AL15560" s="7"/>
      <c r="AN15560" s="7"/>
      <c r="AP15560" s="7"/>
      <c r="AR15560" s="7"/>
      <c r="AX15560" s="7"/>
      <c r="AY15560" s="7"/>
      <c r="BE15560" s="9"/>
      <c r="BW15560" s="17"/>
      <c r="CH15560" s="7"/>
      <c r="CJ15560" s="7"/>
      <c r="CP15560" s="7"/>
      <c r="CR15560" s="7"/>
      <c r="CS15560" s="7"/>
      <c r="CU15560" s="16"/>
      <c r="DB15560" s="7"/>
      <c r="DD15560" s="7"/>
      <c r="DF15560" s="9"/>
    </row>
    <row r="15561" spans="3:110" x14ac:dyDescent="0.25">
      <c r="C15561" s="6"/>
      <c r="H15561" s="7"/>
      <c r="L15561" s="18"/>
      <c r="M15561" s="18"/>
      <c r="N15561" s="20"/>
      <c r="AD15561" s="18"/>
      <c r="AE15561" s="18"/>
      <c r="AJ15561" s="7"/>
      <c r="AL15561" s="7"/>
      <c r="AN15561" s="7"/>
      <c r="AP15561" s="7"/>
      <c r="AR15561" s="7"/>
      <c r="AX15561" s="7"/>
      <c r="AY15561" s="7"/>
      <c r="BE15561" s="9"/>
      <c r="BW15561" s="17"/>
      <c r="CH15561" s="7"/>
      <c r="CJ15561" s="7"/>
      <c r="CP15561" s="7"/>
      <c r="CR15561" s="7"/>
      <c r="CS15561" s="7"/>
      <c r="CU15561" s="16"/>
      <c r="DB15561" s="7"/>
      <c r="DD15561" s="7"/>
      <c r="DF15561" s="9"/>
    </row>
    <row r="15562" spans="3:110" x14ac:dyDescent="0.25">
      <c r="C15562" s="6"/>
      <c r="H15562" s="7"/>
      <c r="L15562" s="18"/>
      <c r="M15562" s="18"/>
      <c r="N15562" s="20"/>
      <c r="AD15562" s="18"/>
      <c r="AE15562" s="18"/>
      <c r="AJ15562" s="7"/>
      <c r="AL15562" s="7"/>
      <c r="AN15562" s="7"/>
      <c r="AP15562" s="7"/>
      <c r="AR15562" s="7"/>
      <c r="AX15562" s="7"/>
      <c r="AY15562" s="7"/>
      <c r="BE15562" s="9"/>
      <c r="BW15562" s="17"/>
      <c r="CH15562" s="7"/>
      <c r="CJ15562" s="7"/>
      <c r="CP15562" s="7"/>
      <c r="CR15562" s="7"/>
      <c r="CS15562" s="7"/>
      <c r="CU15562" s="16"/>
      <c r="DB15562" s="7"/>
      <c r="DD15562" s="7"/>
      <c r="DF15562" s="9"/>
    </row>
    <row r="15563" spans="3:110" x14ac:dyDescent="0.25">
      <c r="C15563" s="6"/>
      <c r="H15563" s="7"/>
      <c r="L15563" s="18"/>
      <c r="M15563" s="18"/>
      <c r="N15563" s="20"/>
      <c r="AD15563" s="18"/>
      <c r="AE15563" s="18"/>
      <c r="AJ15563" s="7"/>
      <c r="AL15563" s="7"/>
      <c r="AN15563" s="7"/>
      <c r="AP15563" s="7"/>
      <c r="AR15563" s="7"/>
      <c r="AX15563" s="7"/>
      <c r="AY15563" s="7"/>
      <c r="BE15563" s="9"/>
      <c r="BW15563" s="17"/>
      <c r="CH15563" s="7"/>
      <c r="CJ15563" s="7"/>
      <c r="CP15563" s="7"/>
      <c r="CR15563" s="7"/>
      <c r="CS15563" s="7"/>
      <c r="CU15563" s="16"/>
      <c r="DB15563" s="7"/>
      <c r="DD15563" s="7"/>
      <c r="DF15563" s="9"/>
    </row>
    <row r="15564" spans="3:110" x14ac:dyDescent="0.25">
      <c r="C15564" s="6"/>
      <c r="H15564" s="7"/>
      <c r="L15564" s="18"/>
      <c r="M15564" s="18"/>
      <c r="N15564" s="20"/>
      <c r="AD15564" s="18"/>
      <c r="AE15564" s="18"/>
      <c r="AJ15564" s="7"/>
      <c r="AL15564" s="7"/>
      <c r="AN15564" s="7"/>
      <c r="AP15564" s="7"/>
      <c r="AR15564" s="7"/>
      <c r="AX15564" s="7"/>
      <c r="AY15564" s="7"/>
      <c r="BE15564" s="9"/>
      <c r="BW15564" s="17"/>
      <c r="CH15564" s="7"/>
      <c r="CJ15564" s="7"/>
      <c r="CP15564" s="7"/>
      <c r="CR15564" s="7"/>
      <c r="CS15564" s="7"/>
      <c r="CU15564" s="16"/>
      <c r="DB15564" s="7"/>
      <c r="DD15564" s="7"/>
      <c r="DF15564" s="9"/>
    </row>
    <row r="15565" spans="3:110" x14ac:dyDescent="0.25">
      <c r="C15565" s="6"/>
      <c r="H15565" s="7"/>
      <c r="L15565" s="18"/>
      <c r="M15565" s="18"/>
      <c r="N15565" s="20"/>
      <c r="AD15565" s="18"/>
      <c r="AE15565" s="18"/>
      <c r="AJ15565" s="7"/>
      <c r="AL15565" s="7"/>
      <c r="AN15565" s="7"/>
      <c r="AP15565" s="7"/>
      <c r="AR15565" s="7"/>
      <c r="AX15565" s="7"/>
      <c r="AY15565" s="7"/>
      <c r="BE15565" s="9"/>
      <c r="BW15565" s="17"/>
      <c r="CH15565" s="7"/>
      <c r="CJ15565" s="7"/>
      <c r="CP15565" s="7"/>
      <c r="CR15565" s="7"/>
      <c r="CS15565" s="7"/>
      <c r="CU15565" s="16"/>
      <c r="DB15565" s="7"/>
      <c r="DD15565" s="7"/>
      <c r="DF15565" s="9"/>
    </row>
    <row r="15566" spans="3:110" x14ac:dyDescent="0.25">
      <c r="C15566" s="6"/>
      <c r="H15566" s="7"/>
      <c r="L15566" s="18"/>
      <c r="M15566" s="18"/>
      <c r="N15566" s="20"/>
      <c r="AD15566" s="18"/>
      <c r="AE15566" s="18"/>
      <c r="AJ15566" s="7"/>
      <c r="AL15566" s="7"/>
      <c r="AN15566" s="7"/>
      <c r="AP15566" s="7"/>
      <c r="AR15566" s="7"/>
      <c r="AX15566" s="7"/>
      <c r="AY15566" s="7"/>
      <c r="BE15566" s="9"/>
      <c r="BW15566" s="17"/>
      <c r="CH15566" s="7"/>
      <c r="CJ15566" s="7"/>
      <c r="CP15566" s="7"/>
      <c r="CR15566" s="7"/>
      <c r="CS15566" s="7"/>
      <c r="CU15566" s="16"/>
      <c r="DB15566" s="7"/>
      <c r="DD15566" s="7"/>
      <c r="DF15566" s="9"/>
    </row>
    <row r="15567" spans="3:110" x14ac:dyDescent="0.25">
      <c r="C15567" s="6"/>
      <c r="H15567" s="7"/>
      <c r="L15567" s="18"/>
      <c r="M15567" s="18"/>
      <c r="N15567" s="20"/>
      <c r="AD15567" s="18"/>
      <c r="AE15567" s="18"/>
      <c r="AJ15567" s="7"/>
      <c r="AL15567" s="7"/>
      <c r="AN15567" s="7"/>
      <c r="AP15567" s="7"/>
      <c r="AR15567" s="7"/>
      <c r="AX15567" s="7"/>
      <c r="AY15567" s="7"/>
      <c r="BE15567" s="9"/>
      <c r="BW15567" s="17"/>
      <c r="CH15567" s="7"/>
      <c r="CJ15567" s="7"/>
      <c r="CP15567" s="7"/>
      <c r="CR15567" s="7"/>
      <c r="CS15567" s="7"/>
      <c r="CU15567" s="16"/>
      <c r="DB15567" s="7"/>
      <c r="DD15567" s="7"/>
      <c r="DF15567" s="9"/>
    </row>
    <row r="15568" spans="3:110" x14ac:dyDescent="0.25">
      <c r="C15568" s="6"/>
      <c r="H15568" s="7"/>
      <c r="L15568" s="18"/>
      <c r="M15568" s="18"/>
      <c r="N15568" s="20"/>
      <c r="AD15568" s="18"/>
      <c r="AE15568" s="18"/>
      <c r="AJ15568" s="7"/>
      <c r="AL15568" s="7"/>
      <c r="AN15568" s="7"/>
      <c r="AP15568" s="7"/>
      <c r="AR15568" s="7"/>
      <c r="AX15568" s="7"/>
      <c r="AY15568" s="7"/>
      <c r="BE15568" s="9"/>
      <c r="BW15568" s="17"/>
      <c r="CH15568" s="7"/>
      <c r="CJ15568" s="7"/>
      <c r="CP15568" s="7"/>
      <c r="CR15568" s="7"/>
      <c r="CS15568" s="7"/>
      <c r="CU15568" s="16"/>
      <c r="DB15568" s="7"/>
      <c r="DD15568" s="7"/>
      <c r="DF15568" s="9"/>
    </row>
    <row r="15569" spans="3:110" x14ac:dyDescent="0.25">
      <c r="C15569" s="6"/>
      <c r="H15569" s="7"/>
      <c r="L15569" s="18"/>
      <c r="M15569" s="18"/>
      <c r="N15569" s="20"/>
      <c r="AD15569" s="18"/>
      <c r="AE15569" s="18"/>
      <c r="AJ15569" s="7"/>
      <c r="AL15569" s="7"/>
      <c r="AN15569" s="7"/>
      <c r="AP15569" s="7"/>
      <c r="AR15569" s="7"/>
      <c r="AX15569" s="7"/>
      <c r="AY15569" s="7"/>
      <c r="BE15569" s="9"/>
      <c r="BW15569" s="17"/>
      <c r="CH15569" s="7"/>
      <c r="CJ15569" s="7"/>
      <c r="CP15569" s="7"/>
      <c r="CR15569" s="7"/>
      <c r="CS15569" s="7"/>
      <c r="CU15569" s="16"/>
      <c r="DB15569" s="7"/>
      <c r="DD15569" s="7"/>
      <c r="DF15569" s="9"/>
    </row>
    <row r="15570" spans="3:110" x14ac:dyDescent="0.25">
      <c r="C15570" s="6"/>
      <c r="H15570" s="7"/>
      <c r="L15570" s="18"/>
      <c r="M15570" s="18"/>
      <c r="N15570" s="20"/>
      <c r="AD15570" s="18"/>
      <c r="AE15570" s="18"/>
      <c r="AJ15570" s="7"/>
      <c r="AL15570" s="7"/>
      <c r="AN15570" s="7"/>
      <c r="AP15570" s="7"/>
      <c r="AR15570" s="7"/>
      <c r="AX15570" s="7"/>
      <c r="AY15570" s="7"/>
      <c r="BE15570" s="9"/>
      <c r="BW15570" s="17"/>
      <c r="CH15570" s="7"/>
      <c r="CJ15570" s="7"/>
      <c r="CP15570" s="7"/>
      <c r="CR15570" s="7"/>
      <c r="CS15570" s="7"/>
      <c r="CU15570" s="16"/>
      <c r="DB15570" s="7"/>
      <c r="DD15570" s="7"/>
      <c r="DF15570" s="9"/>
    </row>
    <row r="15571" spans="3:110" x14ac:dyDescent="0.25">
      <c r="C15571" s="6"/>
      <c r="H15571" s="7"/>
      <c r="L15571" s="18"/>
      <c r="M15571" s="18"/>
      <c r="N15571" s="20"/>
      <c r="AD15571" s="18"/>
      <c r="AE15571" s="18"/>
      <c r="AJ15571" s="7"/>
      <c r="AL15571" s="7"/>
      <c r="AN15571" s="7"/>
      <c r="AP15571" s="7"/>
      <c r="AR15571" s="7"/>
      <c r="AX15571" s="7"/>
      <c r="AY15571" s="7"/>
      <c r="BE15571" s="9"/>
      <c r="BW15571" s="17"/>
      <c r="CH15571" s="7"/>
      <c r="CJ15571" s="7"/>
      <c r="CP15571" s="7"/>
      <c r="CR15571" s="7"/>
      <c r="CS15571" s="7"/>
      <c r="CU15571" s="16"/>
      <c r="DB15571" s="7"/>
      <c r="DD15571" s="7"/>
      <c r="DF15571" s="9"/>
    </row>
    <row r="15572" spans="3:110" x14ac:dyDescent="0.25">
      <c r="C15572" s="6"/>
      <c r="H15572" s="7"/>
      <c r="L15572" s="18"/>
      <c r="M15572" s="18"/>
      <c r="N15572" s="20"/>
      <c r="AD15572" s="18"/>
      <c r="AE15572" s="18"/>
      <c r="AJ15572" s="7"/>
      <c r="AL15572" s="7"/>
      <c r="AN15572" s="7"/>
      <c r="AP15572" s="7"/>
      <c r="AR15572" s="7"/>
      <c r="AX15572" s="7"/>
      <c r="AY15572" s="7"/>
      <c r="BE15572" s="9"/>
      <c r="BW15572" s="17"/>
      <c r="CH15572" s="7"/>
      <c r="CJ15572" s="7"/>
      <c r="CP15572" s="7"/>
      <c r="CR15572" s="7"/>
      <c r="CS15572" s="7"/>
      <c r="CU15572" s="16"/>
      <c r="DB15572" s="7"/>
      <c r="DD15572" s="7"/>
      <c r="DF15572" s="9"/>
    </row>
    <row r="15573" spans="3:110" x14ac:dyDescent="0.25">
      <c r="C15573" s="6"/>
      <c r="H15573" s="7"/>
      <c r="L15573" s="18"/>
      <c r="M15573" s="18"/>
      <c r="N15573" s="20"/>
      <c r="AD15573" s="18"/>
      <c r="AE15573" s="18"/>
      <c r="AJ15573" s="7"/>
      <c r="AL15573" s="7"/>
      <c r="AN15573" s="7"/>
      <c r="AP15573" s="7"/>
      <c r="AR15573" s="7"/>
      <c r="AX15573" s="7"/>
      <c r="AY15573" s="7"/>
      <c r="BE15573" s="9"/>
      <c r="BW15573" s="17"/>
      <c r="CH15573" s="7"/>
      <c r="CJ15573" s="7"/>
      <c r="CP15573" s="7"/>
      <c r="CR15573" s="7"/>
      <c r="CS15573" s="7"/>
      <c r="CU15573" s="16"/>
      <c r="DB15573" s="7"/>
      <c r="DD15573" s="7"/>
      <c r="DF15573" s="9"/>
    </row>
    <row r="15574" spans="3:110" x14ac:dyDescent="0.25">
      <c r="C15574" s="6"/>
      <c r="H15574" s="7"/>
      <c r="L15574" s="18"/>
      <c r="M15574" s="18"/>
      <c r="N15574" s="20"/>
      <c r="AD15574" s="18"/>
      <c r="AE15574" s="18"/>
      <c r="AJ15574" s="7"/>
      <c r="AL15574" s="7"/>
      <c r="AN15574" s="7"/>
      <c r="AP15574" s="7"/>
      <c r="AR15574" s="7"/>
      <c r="AX15574" s="7"/>
      <c r="AY15574" s="7"/>
      <c r="BE15574" s="9"/>
      <c r="BW15574" s="17"/>
      <c r="CH15574" s="7"/>
      <c r="CJ15574" s="7"/>
      <c r="CP15574" s="7"/>
      <c r="CR15574" s="7"/>
      <c r="CS15574" s="7"/>
      <c r="CU15574" s="16"/>
      <c r="DB15574" s="7"/>
      <c r="DD15574" s="7"/>
      <c r="DF15574" s="9"/>
    </row>
    <row r="15575" spans="3:110" x14ac:dyDescent="0.25">
      <c r="C15575" s="6"/>
      <c r="H15575" s="7"/>
      <c r="L15575" s="18"/>
      <c r="M15575" s="18"/>
      <c r="N15575" s="20"/>
      <c r="AD15575" s="18"/>
      <c r="AE15575" s="18"/>
      <c r="AJ15575" s="7"/>
      <c r="AL15575" s="7"/>
      <c r="AN15575" s="7"/>
      <c r="AP15575" s="7"/>
      <c r="AR15575" s="7"/>
      <c r="AX15575" s="7"/>
      <c r="AY15575" s="7"/>
      <c r="BE15575" s="9"/>
      <c r="BW15575" s="17"/>
      <c r="CH15575" s="7"/>
      <c r="CJ15575" s="7"/>
      <c r="CP15575" s="7"/>
      <c r="CR15575" s="7"/>
      <c r="CS15575" s="7"/>
      <c r="CU15575" s="16"/>
      <c r="DB15575" s="7"/>
      <c r="DD15575" s="7"/>
      <c r="DF15575" s="9"/>
    </row>
    <row r="15576" spans="3:110" x14ac:dyDescent="0.25">
      <c r="C15576" s="6"/>
      <c r="H15576" s="7"/>
      <c r="L15576" s="18"/>
      <c r="M15576" s="18"/>
      <c r="N15576" s="20"/>
      <c r="AD15576" s="18"/>
      <c r="AE15576" s="18"/>
      <c r="AJ15576" s="7"/>
      <c r="AL15576" s="7"/>
      <c r="AN15576" s="7"/>
      <c r="AP15576" s="7"/>
      <c r="AR15576" s="7"/>
      <c r="AX15576" s="7"/>
      <c r="AY15576" s="7"/>
      <c r="BE15576" s="9"/>
      <c r="BW15576" s="17"/>
      <c r="CH15576" s="7"/>
      <c r="CJ15576" s="7"/>
      <c r="CP15576" s="7"/>
      <c r="CR15576" s="7"/>
      <c r="CS15576" s="7"/>
      <c r="CU15576" s="16"/>
      <c r="DB15576" s="7"/>
      <c r="DD15576" s="7"/>
      <c r="DF15576" s="9"/>
    </row>
    <row r="15577" spans="3:110" x14ac:dyDescent="0.25">
      <c r="C15577" s="6"/>
      <c r="H15577" s="7"/>
      <c r="L15577" s="18"/>
      <c r="M15577" s="18"/>
      <c r="N15577" s="20"/>
      <c r="AD15577" s="18"/>
      <c r="AE15577" s="18"/>
      <c r="AJ15577" s="7"/>
      <c r="AL15577" s="7"/>
      <c r="AN15577" s="7"/>
      <c r="AP15577" s="7"/>
      <c r="AR15577" s="7"/>
      <c r="AX15577" s="7"/>
      <c r="AY15577" s="7"/>
      <c r="BE15577" s="9"/>
      <c r="BW15577" s="17"/>
      <c r="CH15577" s="7"/>
      <c r="CJ15577" s="7"/>
      <c r="CP15577" s="7"/>
      <c r="CR15577" s="7"/>
      <c r="CS15577" s="7"/>
      <c r="CU15577" s="16"/>
      <c r="DB15577" s="7"/>
      <c r="DD15577" s="7"/>
      <c r="DF15577" s="9"/>
    </row>
    <row r="15578" spans="3:110" x14ac:dyDescent="0.25">
      <c r="C15578" s="6"/>
      <c r="H15578" s="7"/>
      <c r="L15578" s="18"/>
      <c r="M15578" s="18"/>
      <c r="N15578" s="20"/>
      <c r="AD15578" s="18"/>
      <c r="AE15578" s="18"/>
      <c r="AJ15578" s="7"/>
      <c r="AL15578" s="7"/>
      <c r="AN15578" s="7"/>
      <c r="AP15578" s="7"/>
      <c r="AR15578" s="7"/>
      <c r="AX15578" s="7"/>
      <c r="AY15578" s="7"/>
      <c r="BE15578" s="9"/>
      <c r="BW15578" s="17"/>
      <c r="CH15578" s="7"/>
      <c r="CJ15578" s="7"/>
      <c r="CP15578" s="7"/>
      <c r="CR15578" s="7"/>
      <c r="CS15578" s="7"/>
      <c r="CU15578" s="16"/>
      <c r="DB15578" s="7"/>
      <c r="DD15578" s="7"/>
      <c r="DF15578" s="9"/>
    </row>
    <row r="15579" spans="3:110" x14ac:dyDescent="0.25">
      <c r="C15579" s="6"/>
      <c r="H15579" s="7"/>
      <c r="L15579" s="18"/>
      <c r="M15579" s="18"/>
      <c r="N15579" s="20"/>
      <c r="AD15579" s="18"/>
      <c r="AE15579" s="18"/>
      <c r="AJ15579" s="7"/>
      <c r="AL15579" s="7"/>
      <c r="AN15579" s="7"/>
      <c r="AP15579" s="7"/>
      <c r="AR15579" s="7"/>
      <c r="AX15579" s="7"/>
      <c r="AY15579" s="7"/>
      <c r="BE15579" s="9"/>
      <c r="BW15579" s="17"/>
      <c r="CH15579" s="7"/>
      <c r="CJ15579" s="7"/>
      <c r="CP15579" s="7"/>
      <c r="CR15579" s="7"/>
      <c r="CS15579" s="7"/>
      <c r="CU15579" s="16"/>
      <c r="DB15579" s="7"/>
      <c r="DD15579" s="7"/>
      <c r="DF15579" s="9"/>
    </row>
    <row r="15580" spans="3:110" x14ac:dyDescent="0.25">
      <c r="C15580" s="6"/>
      <c r="H15580" s="7"/>
      <c r="L15580" s="18"/>
      <c r="M15580" s="18"/>
      <c r="N15580" s="20"/>
      <c r="AD15580" s="18"/>
      <c r="AE15580" s="18"/>
      <c r="AJ15580" s="7"/>
      <c r="AL15580" s="7"/>
      <c r="AN15580" s="7"/>
      <c r="AP15580" s="7"/>
      <c r="AR15580" s="7"/>
      <c r="AX15580" s="7"/>
      <c r="AY15580" s="7"/>
      <c r="BE15580" s="9"/>
      <c r="BW15580" s="17"/>
      <c r="CH15580" s="7"/>
      <c r="CJ15580" s="7"/>
      <c r="CP15580" s="7"/>
      <c r="CR15580" s="7"/>
      <c r="CS15580" s="7"/>
      <c r="CU15580" s="16"/>
      <c r="DB15580" s="7"/>
      <c r="DD15580" s="7"/>
      <c r="DF15580" s="9"/>
    </row>
    <row r="15581" spans="3:110" x14ac:dyDescent="0.25">
      <c r="C15581" s="6"/>
      <c r="H15581" s="7"/>
      <c r="L15581" s="18"/>
      <c r="M15581" s="18"/>
      <c r="N15581" s="20"/>
      <c r="AD15581" s="18"/>
      <c r="AE15581" s="18"/>
      <c r="AJ15581" s="7"/>
      <c r="AL15581" s="7"/>
      <c r="AN15581" s="7"/>
      <c r="AP15581" s="7"/>
      <c r="AR15581" s="7"/>
      <c r="AX15581" s="7"/>
      <c r="AY15581" s="7"/>
      <c r="BE15581" s="9"/>
      <c r="BW15581" s="17"/>
      <c r="CH15581" s="7"/>
      <c r="CJ15581" s="7"/>
      <c r="CP15581" s="7"/>
      <c r="CR15581" s="7"/>
      <c r="CS15581" s="7"/>
      <c r="CU15581" s="16"/>
      <c r="DB15581" s="7"/>
      <c r="DD15581" s="7"/>
      <c r="DF15581" s="9"/>
    </row>
    <row r="15582" spans="3:110" x14ac:dyDescent="0.25">
      <c r="C15582" s="6"/>
      <c r="H15582" s="7"/>
      <c r="L15582" s="18"/>
      <c r="M15582" s="18"/>
      <c r="N15582" s="20"/>
      <c r="AD15582" s="18"/>
      <c r="AE15582" s="18"/>
      <c r="AJ15582" s="7"/>
      <c r="AL15582" s="7"/>
      <c r="AN15582" s="7"/>
      <c r="AP15582" s="7"/>
      <c r="AR15582" s="7"/>
      <c r="AX15582" s="7"/>
      <c r="AY15582" s="7"/>
      <c r="BE15582" s="9"/>
      <c r="BW15582" s="17"/>
      <c r="CH15582" s="7"/>
      <c r="CJ15582" s="7"/>
      <c r="CP15582" s="7"/>
      <c r="CR15582" s="7"/>
      <c r="CS15582" s="7"/>
      <c r="CU15582" s="16"/>
      <c r="DB15582" s="7"/>
      <c r="DD15582" s="7"/>
      <c r="DF15582" s="9"/>
    </row>
    <row r="15583" spans="3:110" x14ac:dyDescent="0.25">
      <c r="C15583" s="6"/>
      <c r="H15583" s="7"/>
      <c r="L15583" s="18"/>
      <c r="M15583" s="18"/>
      <c r="N15583" s="20"/>
      <c r="AD15583" s="18"/>
      <c r="AE15583" s="18"/>
      <c r="AJ15583" s="7"/>
      <c r="AL15583" s="7"/>
      <c r="AN15583" s="7"/>
      <c r="AP15583" s="7"/>
      <c r="AR15583" s="7"/>
      <c r="AX15583" s="7"/>
      <c r="AY15583" s="7"/>
      <c r="BE15583" s="9"/>
      <c r="BW15583" s="17"/>
      <c r="CH15583" s="7"/>
      <c r="CJ15583" s="7"/>
      <c r="CP15583" s="7"/>
      <c r="CR15583" s="7"/>
      <c r="CS15583" s="7"/>
      <c r="CU15583" s="16"/>
      <c r="DB15583" s="7"/>
      <c r="DD15583" s="7"/>
      <c r="DF15583" s="9"/>
    </row>
    <row r="15584" spans="3:110" x14ac:dyDescent="0.25">
      <c r="C15584" s="6"/>
      <c r="H15584" s="7"/>
      <c r="L15584" s="18"/>
      <c r="M15584" s="18"/>
      <c r="N15584" s="20"/>
      <c r="AD15584" s="18"/>
      <c r="AE15584" s="18"/>
      <c r="AJ15584" s="7"/>
      <c r="AL15584" s="7"/>
      <c r="AN15584" s="7"/>
      <c r="AP15584" s="7"/>
      <c r="AR15584" s="7"/>
      <c r="AX15584" s="7"/>
      <c r="AY15584" s="7"/>
      <c r="BE15584" s="9"/>
      <c r="BW15584" s="17"/>
      <c r="CH15584" s="7"/>
      <c r="CJ15584" s="7"/>
      <c r="CP15584" s="7"/>
      <c r="CR15584" s="7"/>
      <c r="CS15584" s="7"/>
      <c r="CU15584" s="16"/>
      <c r="DB15584" s="7"/>
      <c r="DD15584" s="7"/>
      <c r="DF15584" s="9"/>
    </row>
    <row r="15585" spans="3:110" x14ac:dyDescent="0.25">
      <c r="C15585" s="6"/>
      <c r="H15585" s="7"/>
      <c r="L15585" s="18"/>
      <c r="M15585" s="18"/>
      <c r="N15585" s="20"/>
      <c r="AD15585" s="18"/>
      <c r="AE15585" s="18"/>
      <c r="AJ15585" s="7"/>
      <c r="AL15585" s="7"/>
      <c r="AN15585" s="7"/>
      <c r="AP15585" s="7"/>
      <c r="AR15585" s="7"/>
      <c r="AX15585" s="7"/>
      <c r="AY15585" s="7"/>
      <c r="BE15585" s="9"/>
      <c r="BW15585" s="17"/>
      <c r="CH15585" s="7"/>
      <c r="CJ15585" s="7"/>
      <c r="CP15585" s="7"/>
      <c r="CR15585" s="7"/>
      <c r="CS15585" s="7"/>
      <c r="CU15585" s="16"/>
      <c r="DB15585" s="7"/>
      <c r="DD15585" s="7"/>
      <c r="DF15585" s="9"/>
    </row>
    <row r="15586" spans="3:110" x14ac:dyDescent="0.25">
      <c r="C15586" s="6"/>
      <c r="H15586" s="7"/>
      <c r="L15586" s="18"/>
      <c r="M15586" s="18"/>
      <c r="N15586" s="20"/>
      <c r="AD15586" s="18"/>
      <c r="AE15586" s="18"/>
      <c r="AJ15586" s="7"/>
      <c r="AL15586" s="7"/>
      <c r="AN15586" s="7"/>
      <c r="AP15586" s="7"/>
      <c r="AR15586" s="7"/>
      <c r="AX15586" s="7"/>
      <c r="AY15586" s="7"/>
      <c r="BE15586" s="9"/>
      <c r="BW15586" s="17"/>
      <c r="CH15586" s="7"/>
      <c r="CJ15586" s="7"/>
      <c r="CP15586" s="7"/>
      <c r="CR15586" s="7"/>
      <c r="CS15586" s="7"/>
      <c r="CU15586" s="16"/>
      <c r="DB15586" s="7"/>
      <c r="DD15586" s="7"/>
      <c r="DF15586" s="9"/>
    </row>
    <row r="15587" spans="3:110" x14ac:dyDescent="0.25">
      <c r="C15587" s="6"/>
      <c r="H15587" s="7"/>
      <c r="L15587" s="18"/>
      <c r="M15587" s="18"/>
      <c r="N15587" s="20"/>
      <c r="AD15587" s="18"/>
      <c r="AE15587" s="18"/>
      <c r="AJ15587" s="7"/>
      <c r="AL15587" s="7"/>
      <c r="AN15587" s="7"/>
      <c r="AP15587" s="7"/>
      <c r="AR15587" s="7"/>
      <c r="AX15587" s="7"/>
      <c r="AY15587" s="7"/>
      <c r="BE15587" s="9"/>
      <c r="BW15587" s="17"/>
      <c r="CH15587" s="7"/>
      <c r="CJ15587" s="7"/>
      <c r="CP15587" s="7"/>
      <c r="CR15587" s="7"/>
      <c r="CS15587" s="7"/>
      <c r="CU15587" s="16"/>
      <c r="DB15587" s="7"/>
      <c r="DD15587" s="7"/>
      <c r="DF15587" s="9"/>
    </row>
    <row r="15588" spans="3:110" x14ac:dyDescent="0.25">
      <c r="C15588" s="6"/>
      <c r="H15588" s="7"/>
      <c r="L15588" s="18"/>
      <c r="M15588" s="18"/>
      <c r="N15588" s="20"/>
      <c r="AD15588" s="18"/>
      <c r="AE15588" s="18"/>
      <c r="AJ15588" s="7"/>
      <c r="AL15588" s="7"/>
      <c r="AN15588" s="7"/>
      <c r="AP15588" s="7"/>
      <c r="AR15588" s="7"/>
      <c r="AX15588" s="7"/>
      <c r="AY15588" s="7"/>
      <c r="BE15588" s="9"/>
      <c r="BW15588" s="17"/>
      <c r="CH15588" s="7"/>
      <c r="CJ15588" s="7"/>
      <c r="CP15588" s="7"/>
      <c r="CR15588" s="7"/>
      <c r="CS15588" s="7"/>
      <c r="CU15588" s="16"/>
      <c r="DB15588" s="7"/>
      <c r="DD15588" s="7"/>
      <c r="DF15588" s="9"/>
    </row>
    <row r="15589" spans="3:110" x14ac:dyDescent="0.25">
      <c r="C15589" s="6"/>
      <c r="H15589" s="7"/>
      <c r="L15589" s="18"/>
      <c r="M15589" s="18"/>
      <c r="N15589" s="20"/>
      <c r="AD15589" s="18"/>
      <c r="AE15589" s="18"/>
      <c r="AJ15589" s="7"/>
      <c r="AL15589" s="7"/>
      <c r="AN15589" s="7"/>
      <c r="AP15589" s="7"/>
      <c r="AR15589" s="7"/>
      <c r="AX15589" s="7"/>
      <c r="AY15589" s="7"/>
      <c r="BE15589" s="9"/>
      <c r="BW15589" s="17"/>
      <c r="CH15589" s="7"/>
      <c r="CJ15589" s="7"/>
      <c r="CP15589" s="7"/>
      <c r="CR15589" s="7"/>
      <c r="CS15589" s="7"/>
      <c r="CU15589" s="16"/>
      <c r="DB15589" s="7"/>
      <c r="DD15589" s="7"/>
      <c r="DF15589" s="9"/>
    </row>
    <row r="15590" spans="3:110" x14ac:dyDescent="0.25">
      <c r="C15590" s="6"/>
      <c r="H15590" s="7"/>
      <c r="L15590" s="18"/>
      <c r="M15590" s="18"/>
      <c r="N15590" s="20"/>
      <c r="AD15590" s="18"/>
      <c r="AE15590" s="18"/>
      <c r="AJ15590" s="7"/>
      <c r="AL15590" s="7"/>
      <c r="AN15590" s="7"/>
      <c r="AP15590" s="7"/>
      <c r="AR15590" s="7"/>
      <c r="AX15590" s="7"/>
      <c r="AY15590" s="7"/>
      <c r="BE15590" s="9"/>
      <c r="BW15590" s="17"/>
      <c r="CH15590" s="7"/>
      <c r="CJ15590" s="7"/>
      <c r="CP15590" s="7"/>
      <c r="CR15590" s="7"/>
      <c r="CS15590" s="7"/>
      <c r="CU15590" s="16"/>
      <c r="DB15590" s="7"/>
      <c r="DD15590" s="7"/>
      <c r="DF15590" s="9"/>
    </row>
    <row r="15591" spans="3:110" x14ac:dyDescent="0.25">
      <c r="C15591" s="6"/>
      <c r="H15591" s="7"/>
      <c r="L15591" s="18"/>
      <c r="M15591" s="18"/>
      <c r="N15591" s="20"/>
      <c r="AD15591" s="18"/>
      <c r="AE15591" s="18"/>
      <c r="AJ15591" s="7"/>
      <c r="AL15591" s="7"/>
      <c r="AN15591" s="7"/>
      <c r="AP15591" s="7"/>
      <c r="AR15591" s="7"/>
      <c r="AX15591" s="7"/>
      <c r="AY15591" s="7"/>
      <c r="BE15591" s="9"/>
      <c r="BW15591" s="17"/>
      <c r="CH15591" s="7"/>
      <c r="CJ15591" s="7"/>
      <c r="CP15591" s="7"/>
      <c r="CR15591" s="7"/>
      <c r="CS15591" s="7"/>
      <c r="CU15591" s="16"/>
      <c r="DB15591" s="7"/>
      <c r="DD15591" s="7"/>
      <c r="DF15591" s="9"/>
    </row>
    <row r="15592" spans="3:110" x14ac:dyDescent="0.25">
      <c r="C15592" s="6"/>
      <c r="H15592" s="7"/>
      <c r="L15592" s="18"/>
      <c r="M15592" s="18"/>
      <c r="N15592" s="20"/>
      <c r="AD15592" s="18"/>
      <c r="AE15592" s="18"/>
      <c r="AJ15592" s="7"/>
      <c r="AL15592" s="7"/>
      <c r="AN15592" s="7"/>
      <c r="AP15592" s="7"/>
      <c r="AR15592" s="7"/>
      <c r="AX15592" s="7"/>
      <c r="AY15592" s="7"/>
      <c r="BE15592" s="9"/>
      <c r="BW15592" s="17"/>
      <c r="CH15592" s="7"/>
      <c r="CJ15592" s="7"/>
      <c r="CP15592" s="7"/>
      <c r="CR15592" s="7"/>
      <c r="CS15592" s="7"/>
      <c r="CU15592" s="16"/>
      <c r="DB15592" s="7"/>
      <c r="DD15592" s="7"/>
      <c r="DF15592" s="9"/>
    </row>
    <row r="15593" spans="3:110" x14ac:dyDescent="0.25">
      <c r="C15593" s="6"/>
      <c r="H15593" s="7"/>
      <c r="L15593" s="18"/>
      <c r="M15593" s="18"/>
      <c r="N15593" s="20"/>
      <c r="AD15593" s="18"/>
      <c r="AE15593" s="18"/>
      <c r="AJ15593" s="7"/>
      <c r="AL15593" s="7"/>
      <c r="AN15593" s="7"/>
      <c r="AP15593" s="7"/>
      <c r="AR15593" s="7"/>
      <c r="AX15593" s="7"/>
      <c r="AY15593" s="7"/>
      <c r="BE15593" s="9"/>
      <c r="BW15593" s="17"/>
      <c r="CH15593" s="7"/>
      <c r="CJ15593" s="7"/>
      <c r="CP15593" s="7"/>
      <c r="CR15593" s="7"/>
      <c r="CS15593" s="7"/>
      <c r="CU15593" s="16"/>
      <c r="DB15593" s="7"/>
      <c r="DD15593" s="7"/>
      <c r="DF15593" s="9"/>
    </row>
    <row r="15594" spans="3:110" x14ac:dyDescent="0.25">
      <c r="C15594" s="6"/>
      <c r="H15594" s="7"/>
      <c r="L15594" s="18"/>
      <c r="M15594" s="18"/>
      <c r="N15594" s="20"/>
      <c r="AD15594" s="18"/>
      <c r="AE15594" s="18"/>
      <c r="AJ15594" s="7"/>
      <c r="AL15594" s="7"/>
      <c r="AN15594" s="7"/>
      <c r="AP15594" s="7"/>
      <c r="AR15594" s="7"/>
      <c r="AX15594" s="7"/>
      <c r="AY15594" s="7"/>
      <c r="BE15594" s="9"/>
      <c r="BW15594" s="17"/>
      <c r="CH15594" s="7"/>
      <c r="CJ15594" s="7"/>
      <c r="CP15594" s="7"/>
      <c r="CR15594" s="7"/>
      <c r="CS15594" s="7"/>
      <c r="CU15594" s="16"/>
      <c r="DB15594" s="7"/>
      <c r="DD15594" s="7"/>
      <c r="DF15594" s="9"/>
    </row>
    <row r="15595" spans="3:110" x14ac:dyDescent="0.25">
      <c r="C15595" s="6"/>
      <c r="H15595" s="7"/>
      <c r="L15595" s="18"/>
      <c r="M15595" s="18"/>
      <c r="N15595" s="20"/>
      <c r="AD15595" s="18"/>
      <c r="AE15595" s="18"/>
      <c r="AJ15595" s="7"/>
      <c r="AL15595" s="7"/>
      <c r="AN15595" s="7"/>
      <c r="AP15595" s="7"/>
      <c r="AR15595" s="7"/>
      <c r="AX15595" s="7"/>
      <c r="AY15595" s="7"/>
      <c r="BE15595" s="9"/>
      <c r="BW15595" s="17"/>
      <c r="CH15595" s="7"/>
      <c r="CJ15595" s="7"/>
      <c r="CP15595" s="7"/>
      <c r="CR15595" s="7"/>
      <c r="CS15595" s="7"/>
      <c r="CU15595" s="16"/>
      <c r="DB15595" s="7"/>
      <c r="DD15595" s="7"/>
      <c r="DF15595" s="9"/>
    </row>
    <row r="15596" spans="3:110" x14ac:dyDescent="0.25">
      <c r="C15596" s="6"/>
      <c r="H15596" s="7"/>
      <c r="L15596" s="18"/>
      <c r="M15596" s="18"/>
      <c r="N15596" s="20"/>
      <c r="AD15596" s="18"/>
      <c r="AE15596" s="18"/>
      <c r="AJ15596" s="7"/>
      <c r="AL15596" s="7"/>
      <c r="AN15596" s="7"/>
      <c r="AP15596" s="7"/>
      <c r="AR15596" s="7"/>
      <c r="AX15596" s="7"/>
      <c r="AY15596" s="7"/>
      <c r="BE15596" s="9"/>
      <c r="BW15596" s="17"/>
      <c r="CH15596" s="7"/>
      <c r="CJ15596" s="7"/>
      <c r="CP15596" s="7"/>
      <c r="CR15596" s="7"/>
      <c r="CS15596" s="7"/>
      <c r="CU15596" s="16"/>
      <c r="DB15596" s="7"/>
      <c r="DD15596" s="7"/>
      <c r="DF15596" s="9"/>
    </row>
    <row r="15597" spans="3:110" x14ac:dyDescent="0.25">
      <c r="C15597" s="6"/>
      <c r="H15597" s="7"/>
      <c r="L15597" s="18"/>
      <c r="M15597" s="18"/>
      <c r="N15597" s="20"/>
      <c r="AD15597" s="18"/>
      <c r="AE15597" s="18"/>
      <c r="AJ15597" s="7"/>
      <c r="AL15597" s="7"/>
      <c r="AN15597" s="7"/>
      <c r="AP15597" s="7"/>
      <c r="AR15597" s="7"/>
      <c r="AX15597" s="7"/>
      <c r="AY15597" s="7"/>
      <c r="BE15597" s="9"/>
      <c r="BW15597" s="17"/>
      <c r="CH15597" s="7"/>
      <c r="CJ15597" s="7"/>
      <c r="CP15597" s="7"/>
      <c r="CR15597" s="7"/>
      <c r="CS15597" s="7"/>
      <c r="CU15597" s="16"/>
      <c r="DB15597" s="7"/>
      <c r="DD15597" s="7"/>
      <c r="DF15597" s="9"/>
    </row>
    <row r="15598" spans="3:110" x14ac:dyDescent="0.25">
      <c r="C15598" s="6"/>
      <c r="H15598" s="7"/>
      <c r="L15598" s="18"/>
      <c r="M15598" s="18"/>
      <c r="N15598" s="20"/>
      <c r="AD15598" s="18"/>
      <c r="AE15598" s="18"/>
      <c r="AJ15598" s="7"/>
      <c r="AL15598" s="7"/>
      <c r="AN15598" s="7"/>
      <c r="AP15598" s="7"/>
      <c r="AR15598" s="7"/>
      <c r="AX15598" s="7"/>
      <c r="AY15598" s="7"/>
      <c r="BE15598" s="9"/>
      <c r="BW15598" s="17"/>
      <c r="CH15598" s="7"/>
      <c r="CJ15598" s="7"/>
      <c r="CP15598" s="7"/>
      <c r="CR15598" s="7"/>
      <c r="CS15598" s="7"/>
      <c r="CU15598" s="16"/>
      <c r="DB15598" s="7"/>
      <c r="DD15598" s="7"/>
      <c r="DF15598" s="9"/>
    </row>
    <row r="15599" spans="3:110" x14ac:dyDescent="0.25">
      <c r="C15599" s="6"/>
      <c r="H15599" s="7"/>
      <c r="L15599" s="18"/>
      <c r="M15599" s="18"/>
      <c r="N15599" s="20"/>
      <c r="AD15599" s="18"/>
      <c r="AE15599" s="18"/>
      <c r="AJ15599" s="7"/>
      <c r="AL15599" s="7"/>
      <c r="AN15599" s="7"/>
      <c r="AP15599" s="7"/>
      <c r="AR15599" s="7"/>
      <c r="AX15599" s="7"/>
      <c r="AY15599" s="7"/>
      <c r="BE15599" s="9"/>
      <c r="BW15599" s="17"/>
      <c r="CH15599" s="7"/>
      <c r="CJ15599" s="7"/>
      <c r="CP15599" s="7"/>
      <c r="CR15599" s="7"/>
      <c r="CS15599" s="7"/>
      <c r="CU15599" s="16"/>
      <c r="DB15599" s="7"/>
      <c r="DD15599" s="7"/>
      <c r="DF15599" s="9"/>
    </row>
    <row r="15600" spans="3:110" x14ac:dyDescent="0.25">
      <c r="C15600" s="6"/>
      <c r="H15600" s="7"/>
      <c r="L15600" s="18"/>
      <c r="M15600" s="18"/>
      <c r="N15600" s="20"/>
      <c r="AD15600" s="18"/>
      <c r="AE15600" s="18"/>
      <c r="AJ15600" s="7"/>
      <c r="AL15600" s="7"/>
      <c r="AN15600" s="7"/>
      <c r="AP15600" s="7"/>
      <c r="AR15600" s="7"/>
      <c r="AX15600" s="7"/>
      <c r="AY15600" s="7"/>
      <c r="BE15600" s="9"/>
      <c r="BW15600" s="17"/>
      <c r="CH15600" s="7"/>
      <c r="CJ15600" s="7"/>
      <c r="CP15600" s="7"/>
      <c r="CR15600" s="7"/>
      <c r="CS15600" s="7"/>
      <c r="CU15600" s="16"/>
      <c r="DB15600" s="7"/>
      <c r="DD15600" s="7"/>
      <c r="DF15600" s="9"/>
    </row>
    <row r="15601" spans="3:110" x14ac:dyDescent="0.25">
      <c r="C15601" s="6"/>
      <c r="H15601" s="7"/>
      <c r="L15601" s="18"/>
      <c r="M15601" s="18"/>
      <c r="N15601" s="20"/>
      <c r="AD15601" s="18"/>
      <c r="AE15601" s="18"/>
      <c r="AJ15601" s="7"/>
      <c r="AL15601" s="7"/>
      <c r="AN15601" s="7"/>
      <c r="AP15601" s="7"/>
      <c r="AR15601" s="7"/>
      <c r="AX15601" s="7"/>
      <c r="AY15601" s="7"/>
      <c r="BE15601" s="9"/>
      <c r="BW15601" s="17"/>
      <c r="CH15601" s="7"/>
      <c r="CJ15601" s="7"/>
      <c r="CP15601" s="7"/>
      <c r="CR15601" s="7"/>
      <c r="CS15601" s="7"/>
      <c r="CU15601" s="16"/>
      <c r="DB15601" s="7"/>
      <c r="DD15601" s="7"/>
      <c r="DF15601" s="9"/>
    </row>
    <row r="15602" spans="3:110" x14ac:dyDescent="0.25">
      <c r="C15602" s="6"/>
      <c r="H15602" s="7"/>
      <c r="L15602" s="18"/>
      <c r="M15602" s="18"/>
      <c r="N15602" s="20"/>
      <c r="AD15602" s="18"/>
      <c r="AE15602" s="18"/>
      <c r="AJ15602" s="7"/>
      <c r="AL15602" s="7"/>
      <c r="AN15602" s="7"/>
      <c r="AP15602" s="7"/>
      <c r="AR15602" s="7"/>
      <c r="AX15602" s="7"/>
      <c r="AY15602" s="7"/>
      <c r="BE15602" s="9"/>
      <c r="BW15602" s="17"/>
      <c r="CH15602" s="7"/>
      <c r="CJ15602" s="7"/>
      <c r="CP15602" s="7"/>
      <c r="CR15602" s="7"/>
      <c r="CS15602" s="7"/>
      <c r="CU15602" s="16"/>
      <c r="DB15602" s="7"/>
      <c r="DD15602" s="7"/>
      <c r="DF15602" s="9"/>
    </row>
    <row r="15603" spans="3:110" x14ac:dyDescent="0.25">
      <c r="C15603" s="6"/>
      <c r="H15603" s="7"/>
      <c r="L15603" s="18"/>
      <c r="M15603" s="18"/>
      <c r="N15603" s="20"/>
      <c r="AD15603" s="18"/>
      <c r="AE15603" s="18"/>
      <c r="AJ15603" s="7"/>
      <c r="AL15603" s="7"/>
      <c r="AN15603" s="7"/>
      <c r="AP15603" s="7"/>
      <c r="AR15603" s="7"/>
      <c r="AX15603" s="7"/>
      <c r="AY15603" s="7"/>
      <c r="BE15603" s="9"/>
      <c r="BW15603" s="17"/>
      <c r="CH15603" s="7"/>
      <c r="CJ15603" s="7"/>
      <c r="CP15603" s="7"/>
      <c r="CR15603" s="7"/>
      <c r="CS15603" s="7"/>
      <c r="CU15603" s="16"/>
      <c r="DB15603" s="7"/>
      <c r="DD15603" s="7"/>
      <c r="DF15603" s="9"/>
    </row>
    <row r="15604" spans="3:110" x14ac:dyDescent="0.25">
      <c r="C15604" s="6"/>
      <c r="H15604" s="7"/>
      <c r="L15604" s="18"/>
      <c r="M15604" s="18"/>
      <c r="N15604" s="20"/>
      <c r="AD15604" s="18"/>
      <c r="AE15604" s="18"/>
      <c r="AJ15604" s="7"/>
      <c r="AL15604" s="7"/>
      <c r="AN15604" s="7"/>
      <c r="AP15604" s="7"/>
      <c r="AR15604" s="7"/>
      <c r="AX15604" s="7"/>
      <c r="AY15604" s="7"/>
      <c r="BE15604" s="9"/>
      <c r="BW15604" s="17"/>
      <c r="CH15604" s="7"/>
      <c r="CJ15604" s="7"/>
      <c r="CP15604" s="7"/>
      <c r="CR15604" s="7"/>
      <c r="CS15604" s="7"/>
      <c r="CU15604" s="16"/>
      <c r="DB15604" s="7"/>
      <c r="DD15604" s="7"/>
      <c r="DF15604" s="9"/>
    </row>
    <row r="15605" spans="3:110" x14ac:dyDescent="0.25">
      <c r="C15605" s="6"/>
      <c r="H15605" s="7"/>
      <c r="L15605" s="18"/>
      <c r="M15605" s="18"/>
      <c r="N15605" s="20"/>
      <c r="AD15605" s="18"/>
      <c r="AE15605" s="18"/>
      <c r="AJ15605" s="7"/>
      <c r="AL15605" s="7"/>
      <c r="AN15605" s="7"/>
      <c r="AP15605" s="7"/>
      <c r="AR15605" s="7"/>
      <c r="AX15605" s="7"/>
      <c r="AY15605" s="7"/>
      <c r="BE15605" s="9"/>
      <c r="BW15605" s="17"/>
      <c r="CH15605" s="7"/>
      <c r="CJ15605" s="7"/>
      <c r="CP15605" s="7"/>
      <c r="CR15605" s="7"/>
      <c r="CS15605" s="7"/>
      <c r="CU15605" s="16"/>
      <c r="DB15605" s="7"/>
      <c r="DD15605" s="7"/>
      <c r="DF15605" s="9"/>
    </row>
    <row r="15606" spans="3:110" x14ac:dyDescent="0.25">
      <c r="C15606" s="6"/>
      <c r="H15606" s="7"/>
      <c r="L15606" s="18"/>
      <c r="M15606" s="18"/>
      <c r="N15606" s="20"/>
      <c r="AD15606" s="18"/>
      <c r="AE15606" s="18"/>
      <c r="AJ15606" s="7"/>
      <c r="AL15606" s="7"/>
      <c r="AN15606" s="7"/>
      <c r="AP15606" s="7"/>
      <c r="AR15606" s="7"/>
      <c r="AX15606" s="7"/>
      <c r="AY15606" s="7"/>
      <c r="BE15606" s="9"/>
      <c r="BW15606" s="17"/>
      <c r="CH15606" s="7"/>
      <c r="CJ15606" s="7"/>
      <c r="CP15606" s="7"/>
      <c r="CR15606" s="7"/>
      <c r="CS15606" s="7"/>
      <c r="CU15606" s="16"/>
      <c r="DB15606" s="7"/>
      <c r="DD15606" s="7"/>
      <c r="DF15606" s="9"/>
    </row>
    <row r="15607" spans="3:110" x14ac:dyDescent="0.25">
      <c r="C15607" s="6"/>
      <c r="H15607" s="7"/>
      <c r="L15607" s="18"/>
      <c r="M15607" s="18"/>
      <c r="N15607" s="20"/>
      <c r="AD15607" s="18"/>
      <c r="AE15607" s="18"/>
      <c r="AJ15607" s="7"/>
      <c r="AL15607" s="7"/>
      <c r="AN15607" s="7"/>
      <c r="AP15607" s="7"/>
      <c r="AR15607" s="7"/>
      <c r="AX15607" s="7"/>
      <c r="AY15607" s="7"/>
      <c r="BE15607" s="9"/>
      <c r="BW15607" s="17"/>
      <c r="CH15607" s="7"/>
      <c r="CJ15607" s="7"/>
      <c r="CP15607" s="7"/>
      <c r="CR15607" s="7"/>
      <c r="CS15607" s="7"/>
      <c r="CU15607" s="16"/>
      <c r="DB15607" s="7"/>
      <c r="DD15607" s="7"/>
      <c r="DF15607" s="9"/>
    </row>
    <row r="15608" spans="3:110" x14ac:dyDescent="0.25">
      <c r="C15608" s="6"/>
      <c r="H15608" s="7"/>
      <c r="L15608" s="18"/>
      <c r="M15608" s="18"/>
      <c r="N15608" s="20"/>
      <c r="AD15608" s="18"/>
      <c r="AE15608" s="18"/>
      <c r="AJ15608" s="7"/>
      <c r="AL15608" s="7"/>
      <c r="AN15608" s="7"/>
      <c r="AP15608" s="7"/>
      <c r="AR15608" s="7"/>
      <c r="AX15608" s="7"/>
      <c r="AY15608" s="7"/>
      <c r="BE15608" s="9"/>
      <c r="BW15608" s="17"/>
      <c r="CH15608" s="7"/>
      <c r="CJ15608" s="7"/>
      <c r="CP15608" s="7"/>
      <c r="CR15608" s="7"/>
      <c r="CS15608" s="7"/>
      <c r="CU15608" s="16"/>
      <c r="DB15608" s="7"/>
      <c r="DD15608" s="7"/>
      <c r="DF15608" s="9"/>
    </row>
    <row r="15609" spans="3:110" x14ac:dyDescent="0.25">
      <c r="C15609" s="6"/>
      <c r="H15609" s="7"/>
      <c r="L15609" s="18"/>
      <c r="M15609" s="18"/>
      <c r="N15609" s="20"/>
      <c r="AD15609" s="18"/>
      <c r="AE15609" s="18"/>
      <c r="AJ15609" s="7"/>
      <c r="AL15609" s="7"/>
      <c r="AN15609" s="7"/>
      <c r="AP15609" s="7"/>
      <c r="AR15609" s="7"/>
      <c r="AX15609" s="7"/>
      <c r="AY15609" s="7"/>
      <c r="BE15609" s="9"/>
      <c r="BW15609" s="17"/>
      <c r="CH15609" s="7"/>
      <c r="CJ15609" s="7"/>
      <c r="CP15609" s="7"/>
      <c r="CR15609" s="7"/>
      <c r="CS15609" s="7"/>
      <c r="CU15609" s="16"/>
      <c r="DB15609" s="7"/>
      <c r="DD15609" s="7"/>
      <c r="DF15609" s="9"/>
    </row>
    <row r="15610" spans="3:110" x14ac:dyDescent="0.25">
      <c r="C15610" s="6"/>
      <c r="H15610" s="7"/>
      <c r="L15610" s="18"/>
      <c r="M15610" s="18"/>
      <c r="N15610" s="20"/>
      <c r="AD15610" s="18"/>
      <c r="AE15610" s="18"/>
      <c r="AJ15610" s="7"/>
      <c r="AL15610" s="7"/>
      <c r="AN15610" s="7"/>
      <c r="AP15610" s="7"/>
      <c r="AR15610" s="7"/>
      <c r="AX15610" s="7"/>
      <c r="AY15610" s="7"/>
      <c r="BE15610" s="9"/>
      <c r="BW15610" s="17"/>
      <c r="CH15610" s="7"/>
      <c r="CJ15610" s="7"/>
      <c r="CP15610" s="7"/>
      <c r="CR15610" s="7"/>
      <c r="CS15610" s="7"/>
      <c r="CU15610" s="16"/>
      <c r="DB15610" s="7"/>
      <c r="DD15610" s="7"/>
      <c r="DF15610" s="9"/>
    </row>
    <row r="15611" spans="3:110" x14ac:dyDescent="0.25">
      <c r="C15611" s="6"/>
      <c r="H15611" s="7"/>
      <c r="L15611" s="18"/>
      <c r="M15611" s="18"/>
      <c r="N15611" s="20"/>
      <c r="AD15611" s="18"/>
      <c r="AE15611" s="18"/>
      <c r="AJ15611" s="7"/>
      <c r="AL15611" s="7"/>
      <c r="AN15611" s="7"/>
      <c r="AP15611" s="7"/>
      <c r="AR15611" s="7"/>
      <c r="AX15611" s="7"/>
      <c r="AY15611" s="7"/>
      <c r="BE15611" s="9"/>
      <c r="BW15611" s="17"/>
      <c r="CH15611" s="7"/>
      <c r="CJ15611" s="7"/>
      <c r="CP15611" s="7"/>
      <c r="CR15611" s="7"/>
      <c r="CS15611" s="7"/>
      <c r="CU15611" s="16"/>
      <c r="DB15611" s="7"/>
      <c r="DD15611" s="7"/>
      <c r="DF15611" s="9"/>
    </row>
    <row r="15612" spans="3:110" x14ac:dyDescent="0.25">
      <c r="C15612" s="6"/>
      <c r="H15612" s="7"/>
      <c r="L15612" s="18"/>
      <c r="M15612" s="18"/>
      <c r="N15612" s="20"/>
      <c r="AD15612" s="18"/>
      <c r="AE15612" s="18"/>
      <c r="AJ15612" s="7"/>
      <c r="AL15612" s="7"/>
      <c r="AN15612" s="7"/>
      <c r="AP15612" s="7"/>
      <c r="AR15612" s="7"/>
      <c r="AX15612" s="7"/>
      <c r="AY15612" s="7"/>
      <c r="BE15612" s="9"/>
      <c r="BW15612" s="17"/>
      <c r="CH15612" s="7"/>
      <c r="CJ15612" s="7"/>
      <c r="CP15612" s="7"/>
      <c r="CR15612" s="7"/>
      <c r="CS15612" s="7"/>
      <c r="CU15612" s="16"/>
      <c r="DB15612" s="7"/>
      <c r="DD15612" s="7"/>
      <c r="DF15612" s="9"/>
    </row>
    <row r="15613" spans="3:110" x14ac:dyDescent="0.25">
      <c r="C15613" s="6"/>
      <c r="H15613" s="7"/>
      <c r="L15613" s="18"/>
      <c r="M15613" s="18"/>
      <c r="N15613" s="20"/>
      <c r="AD15613" s="18"/>
      <c r="AE15613" s="18"/>
      <c r="AJ15613" s="7"/>
      <c r="AL15613" s="7"/>
      <c r="AN15613" s="7"/>
      <c r="AP15613" s="7"/>
      <c r="AR15613" s="7"/>
      <c r="AX15613" s="7"/>
      <c r="AY15613" s="7"/>
      <c r="BE15613" s="9"/>
      <c r="BW15613" s="17"/>
      <c r="CH15613" s="7"/>
      <c r="CJ15613" s="7"/>
      <c r="CP15613" s="7"/>
      <c r="CR15613" s="7"/>
      <c r="CS15613" s="7"/>
      <c r="CU15613" s="16"/>
      <c r="DB15613" s="7"/>
      <c r="DD15613" s="7"/>
      <c r="DF15613" s="9"/>
    </row>
    <row r="15614" spans="3:110" x14ac:dyDescent="0.25">
      <c r="C15614" s="6"/>
      <c r="H15614" s="7"/>
      <c r="L15614" s="18"/>
      <c r="M15614" s="18"/>
      <c r="N15614" s="20"/>
      <c r="AD15614" s="18"/>
      <c r="AE15614" s="18"/>
      <c r="AJ15614" s="7"/>
      <c r="AL15614" s="7"/>
      <c r="AN15614" s="7"/>
      <c r="AP15614" s="7"/>
      <c r="AR15614" s="7"/>
      <c r="AX15614" s="7"/>
      <c r="AY15614" s="7"/>
      <c r="BE15614" s="9"/>
      <c r="BW15614" s="17"/>
      <c r="CH15614" s="7"/>
      <c r="CJ15614" s="7"/>
      <c r="CP15614" s="7"/>
      <c r="CR15614" s="7"/>
      <c r="CS15614" s="7"/>
      <c r="CU15614" s="16"/>
      <c r="DB15614" s="7"/>
      <c r="DD15614" s="7"/>
      <c r="DF15614" s="9"/>
    </row>
    <row r="15615" spans="3:110" x14ac:dyDescent="0.25">
      <c r="C15615" s="6"/>
      <c r="H15615" s="7"/>
      <c r="L15615" s="18"/>
      <c r="M15615" s="18"/>
      <c r="N15615" s="20"/>
      <c r="AD15615" s="18"/>
      <c r="AE15615" s="18"/>
      <c r="AJ15615" s="7"/>
      <c r="AL15615" s="7"/>
      <c r="AN15615" s="7"/>
      <c r="AP15615" s="7"/>
      <c r="AR15615" s="7"/>
      <c r="AX15615" s="7"/>
      <c r="AY15615" s="7"/>
      <c r="BE15615" s="9"/>
      <c r="BW15615" s="17"/>
      <c r="CH15615" s="7"/>
      <c r="CJ15615" s="7"/>
      <c r="CP15615" s="7"/>
      <c r="CR15615" s="7"/>
      <c r="CS15615" s="7"/>
      <c r="CU15615" s="16"/>
      <c r="DB15615" s="7"/>
      <c r="DD15615" s="7"/>
      <c r="DF15615" s="9"/>
    </row>
    <row r="15616" spans="3:110" x14ac:dyDescent="0.25">
      <c r="C15616" s="6"/>
      <c r="H15616" s="7"/>
      <c r="L15616" s="18"/>
      <c r="M15616" s="18"/>
      <c r="N15616" s="20"/>
      <c r="AD15616" s="18"/>
      <c r="AE15616" s="18"/>
      <c r="AJ15616" s="7"/>
      <c r="AL15616" s="7"/>
      <c r="AN15616" s="7"/>
      <c r="AP15616" s="7"/>
      <c r="AR15616" s="7"/>
      <c r="AX15616" s="7"/>
      <c r="AY15616" s="7"/>
      <c r="BE15616" s="9"/>
      <c r="BW15616" s="17"/>
      <c r="CH15616" s="7"/>
      <c r="CJ15616" s="7"/>
      <c r="CP15616" s="7"/>
      <c r="CR15616" s="7"/>
      <c r="CS15616" s="7"/>
      <c r="CU15616" s="16"/>
      <c r="DB15616" s="7"/>
      <c r="DD15616" s="7"/>
      <c r="DF15616" s="9"/>
    </row>
    <row r="15617" spans="3:110" x14ac:dyDescent="0.25">
      <c r="C15617" s="6"/>
      <c r="H15617" s="7"/>
      <c r="L15617" s="18"/>
      <c r="M15617" s="18"/>
      <c r="N15617" s="20"/>
      <c r="AD15617" s="18"/>
      <c r="AE15617" s="18"/>
      <c r="AJ15617" s="7"/>
      <c r="AL15617" s="7"/>
      <c r="AN15617" s="7"/>
      <c r="AP15617" s="7"/>
      <c r="AR15617" s="7"/>
      <c r="AX15617" s="7"/>
      <c r="AY15617" s="7"/>
      <c r="BE15617" s="9"/>
      <c r="BW15617" s="17"/>
      <c r="CH15617" s="7"/>
      <c r="CJ15617" s="7"/>
      <c r="CP15617" s="7"/>
      <c r="CR15617" s="7"/>
      <c r="CS15617" s="7"/>
      <c r="CU15617" s="16"/>
      <c r="DB15617" s="7"/>
      <c r="DD15617" s="7"/>
      <c r="DF15617" s="9"/>
    </row>
    <row r="15618" spans="3:110" x14ac:dyDescent="0.25">
      <c r="C15618" s="6"/>
      <c r="H15618" s="7"/>
      <c r="L15618" s="18"/>
      <c r="M15618" s="18"/>
      <c r="N15618" s="20"/>
      <c r="AD15618" s="18"/>
      <c r="AE15618" s="18"/>
      <c r="AJ15618" s="7"/>
      <c r="AL15618" s="7"/>
      <c r="AN15618" s="7"/>
      <c r="AP15618" s="7"/>
      <c r="AR15618" s="7"/>
      <c r="AX15618" s="7"/>
      <c r="AY15618" s="7"/>
      <c r="BE15618" s="9"/>
      <c r="BW15618" s="17"/>
      <c r="CH15618" s="7"/>
      <c r="CJ15618" s="7"/>
      <c r="CP15618" s="7"/>
      <c r="CR15618" s="7"/>
      <c r="CS15618" s="7"/>
      <c r="CU15618" s="16"/>
      <c r="DB15618" s="7"/>
      <c r="DD15618" s="7"/>
      <c r="DF15618" s="9"/>
    </row>
    <row r="15619" spans="3:110" x14ac:dyDescent="0.25">
      <c r="C15619" s="6"/>
      <c r="H15619" s="7"/>
      <c r="L15619" s="18"/>
      <c r="M15619" s="18"/>
      <c r="N15619" s="20"/>
      <c r="AD15619" s="18"/>
      <c r="AE15619" s="18"/>
      <c r="AJ15619" s="7"/>
      <c r="AL15619" s="7"/>
      <c r="AN15619" s="7"/>
      <c r="AP15619" s="7"/>
      <c r="AR15619" s="7"/>
      <c r="AX15619" s="7"/>
      <c r="AY15619" s="7"/>
      <c r="BE15619" s="9"/>
      <c r="BW15619" s="17"/>
      <c r="CH15619" s="7"/>
      <c r="CJ15619" s="7"/>
      <c r="CP15619" s="7"/>
      <c r="CR15619" s="7"/>
      <c r="CS15619" s="7"/>
      <c r="CU15619" s="16"/>
      <c r="DB15619" s="7"/>
      <c r="DD15619" s="7"/>
      <c r="DF15619" s="9"/>
    </row>
    <row r="15620" spans="3:110" x14ac:dyDescent="0.25">
      <c r="C15620" s="6"/>
      <c r="H15620" s="7"/>
      <c r="L15620" s="18"/>
      <c r="M15620" s="18"/>
      <c r="N15620" s="20"/>
      <c r="AD15620" s="18"/>
      <c r="AE15620" s="18"/>
      <c r="AJ15620" s="7"/>
      <c r="AL15620" s="7"/>
      <c r="AN15620" s="7"/>
      <c r="AP15620" s="7"/>
      <c r="AR15620" s="7"/>
      <c r="AX15620" s="7"/>
      <c r="AY15620" s="7"/>
      <c r="BE15620" s="9"/>
      <c r="BW15620" s="17"/>
      <c r="CH15620" s="7"/>
      <c r="CJ15620" s="7"/>
      <c r="CP15620" s="7"/>
      <c r="CR15620" s="7"/>
      <c r="CS15620" s="7"/>
      <c r="CU15620" s="16"/>
      <c r="DB15620" s="7"/>
      <c r="DD15620" s="7"/>
      <c r="DF15620" s="9"/>
    </row>
    <row r="15621" spans="3:110" x14ac:dyDescent="0.25">
      <c r="C15621" s="6"/>
      <c r="H15621" s="7"/>
      <c r="L15621" s="18"/>
      <c r="M15621" s="18"/>
      <c r="N15621" s="20"/>
      <c r="AD15621" s="18"/>
      <c r="AE15621" s="18"/>
      <c r="AJ15621" s="7"/>
      <c r="AL15621" s="7"/>
      <c r="AN15621" s="7"/>
      <c r="AP15621" s="7"/>
      <c r="AR15621" s="7"/>
      <c r="AX15621" s="7"/>
      <c r="AY15621" s="7"/>
      <c r="BE15621" s="9"/>
      <c r="BW15621" s="17"/>
      <c r="CH15621" s="7"/>
      <c r="CJ15621" s="7"/>
      <c r="CP15621" s="7"/>
      <c r="CR15621" s="7"/>
      <c r="CS15621" s="7"/>
      <c r="CU15621" s="16"/>
      <c r="DB15621" s="7"/>
      <c r="DD15621" s="7"/>
      <c r="DF15621" s="9"/>
    </row>
    <row r="15622" spans="3:110" x14ac:dyDescent="0.25">
      <c r="C15622" s="6"/>
      <c r="H15622" s="7"/>
      <c r="L15622" s="18"/>
      <c r="M15622" s="18"/>
      <c r="N15622" s="20"/>
      <c r="AD15622" s="18"/>
      <c r="AE15622" s="18"/>
      <c r="AJ15622" s="7"/>
      <c r="AL15622" s="7"/>
      <c r="AN15622" s="7"/>
      <c r="AP15622" s="7"/>
      <c r="AR15622" s="7"/>
      <c r="AX15622" s="7"/>
      <c r="AY15622" s="7"/>
      <c r="BE15622" s="9"/>
      <c r="BW15622" s="17"/>
      <c r="CH15622" s="7"/>
      <c r="CJ15622" s="7"/>
      <c r="CP15622" s="7"/>
      <c r="CR15622" s="7"/>
      <c r="CS15622" s="7"/>
      <c r="CU15622" s="16"/>
      <c r="DB15622" s="7"/>
      <c r="DD15622" s="7"/>
      <c r="DF15622" s="9"/>
    </row>
    <row r="15623" spans="3:110" x14ac:dyDescent="0.25">
      <c r="C15623" s="6"/>
      <c r="H15623" s="7"/>
      <c r="L15623" s="18"/>
      <c r="M15623" s="18"/>
      <c r="N15623" s="20"/>
      <c r="AD15623" s="18"/>
      <c r="AE15623" s="18"/>
      <c r="AJ15623" s="7"/>
      <c r="AL15623" s="7"/>
      <c r="AN15623" s="7"/>
      <c r="AP15623" s="7"/>
      <c r="AR15623" s="7"/>
      <c r="AX15623" s="7"/>
      <c r="AY15623" s="7"/>
      <c r="BE15623" s="9"/>
      <c r="BW15623" s="17"/>
      <c r="CH15623" s="7"/>
      <c r="CJ15623" s="7"/>
      <c r="CP15623" s="7"/>
      <c r="CR15623" s="7"/>
      <c r="CS15623" s="7"/>
      <c r="CU15623" s="16"/>
      <c r="DB15623" s="7"/>
      <c r="DD15623" s="7"/>
      <c r="DF15623" s="9"/>
    </row>
    <row r="15624" spans="3:110" x14ac:dyDescent="0.25">
      <c r="C15624" s="6"/>
      <c r="H15624" s="7"/>
      <c r="L15624" s="18"/>
      <c r="M15624" s="18"/>
      <c r="N15624" s="20"/>
      <c r="AD15624" s="18"/>
      <c r="AE15624" s="18"/>
      <c r="AJ15624" s="7"/>
      <c r="AL15624" s="7"/>
      <c r="AN15624" s="7"/>
      <c r="AP15624" s="7"/>
      <c r="AR15624" s="7"/>
      <c r="AX15624" s="7"/>
      <c r="AY15624" s="7"/>
      <c r="BE15624" s="9"/>
      <c r="BW15624" s="17"/>
      <c r="CH15624" s="7"/>
      <c r="CJ15624" s="7"/>
      <c r="CP15624" s="7"/>
      <c r="CR15624" s="7"/>
      <c r="CS15624" s="7"/>
      <c r="CU15624" s="16"/>
      <c r="DB15624" s="7"/>
      <c r="DD15624" s="7"/>
      <c r="DF15624" s="9"/>
    </row>
    <row r="15625" spans="3:110" x14ac:dyDescent="0.25">
      <c r="C15625" s="6"/>
      <c r="H15625" s="7"/>
      <c r="L15625" s="18"/>
      <c r="M15625" s="18"/>
      <c r="N15625" s="20"/>
      <c r="AD15625" s="18"/>
      <c r="AE15625" s="18"/>
      <c r="AJ15625" s="7"/>
      <c r="AL15625" s="7"/>
      <c r="AN15625" s="7"/>
      <c r="AP15625" s="7"/>
      <c r="AR15625" s="7"/>
      <c r="AX15625" s="7"/>
      <c r="AY15625" s="7"/>
      <c r="BE15625" s="9"/>
      <c r="BW15625" s="17"/>
      <c r="CH15625" s="7"/>
      <c r="CJ15625" s="7"/>
      <c r="CP15625" s="7"/>
      <c r="CR15625" s="7"/>
      <c r="CS15625" s="7"/>
      <c r="CU15625" s="16"/>
      <c r="DB15625" s="7"/>
      <c r="DD15625" s="7"/>
      <c r="DF15625" s="9"/>
    </row>
    <row r="15626" spans="3:110" x14ac:dyDescent="0.25">
      <c r="C15626" s="6"/>
      <c r="H15626" s="7"/>
      <c r="L15626" s="18"/>
      <c r="M15626" s="18"/>
      <c r="N15626" s="20"/>
      <c r="AD15626" s="18"/>
      <c r="AE15626" s="18"/>
      <c r="AJ15626" s="7"/>
      <c r="AL15626" s="7"/>
      <c r="AN15626" s="7"/>
      <c r="AP15626" s="7"/>
      <c r="AR15626" s="7"/>
      <c r="AX15626" s="7"/>
      <c r="AY15626" s="7"/>
      <c r="BE15626" s="9"/>
      <c r="BW15626" s="17"/>
      <c r="CH15626" s="7"/>
      <c r="CJ15626" s="7"/>
      <c r="CP15626" s="7"/>
      <c r="CR15626" s="7"/>
      <c r="CS15626" s="7"/>
      <c r="CU15626" s="16"/>
      <c r="DB15626" s="7"/>
      <c r="DD15626" s="7"/>
      <c r="DF15626" s="9"/>
    </row>
    <row r="15627" spans="3:110" x14ac:dyDescent="0.25">
      <c r="C15627" s="6"/>
      <c r="H15627" s="7"/>
      <c r="L15627" s="18"/>
      <c r="M15627" s="18"/>
      <c r="N15627" s="20"/>
      <c r="AD15627" s="18"/>
      <c r="AE15627" s="18"/>
      <c r="AJ15627" s="7"/>
      <c r="AL15627" s="7"/>
      <c r="AN15627" s="7"/>
      <c r="AP15627" s="7"/>
      <c r="AR15627" s="7"/>
      <c r="AX15627" s="7"/>
      <c r="AY15627" s="7"/>
      <c r="BE15627" s="9"/>
      <c r="BW15627" s="17"/>
      <c r="CH15627" s="7"/>
      <c r="CJ15627" s="7"/>
      <c r="CP15627" s="7"/>
      <c r="CR15627" s="7"/>
      <c r="CS15627" s="7"/>
      <c r="CU15627" s="16"/>
      <c r="DB15627" s="7"/>
      <c r="DD15627" s="7"/>
      <c r="DF15627" s="9"/>
    </row>
    <row r="15628" spans="3:110" x14ac:dyDescent="0.25">
      <c r="C15628" s="6"/>
      <c r="H15628" s="7"/>
      <c r="L15628" s="18"/>
      <c r="M15628" s="18"/>
      <c r="N15628" s="20"/>
      <c r="AD15628" s="18"/>
      <c r="AE15628" s="18"/>
      <c r="AJ15628" s="7"/>
      <c r="AL15628" s="7"/>
      <c r="AN15628" s="7"/>
      <c r="AP15628" s="7"/>
      <c r="AR15628" s="7"/>
      <c r="AX15628" s="7"/>
      <c r="AY15628" s="7"/>
      <c r="BE15628" s="9"/>
      <c r="BW15628" s="17"/>
      <c r="CH15628" s="7"/>
      <c r="CJ15628" s="7"/>
      <c r="CP15628" s="7"/>
      <c r="CR15628" s="7"/>
      <c r="CS15628" s="7"/>
      <c r="CU15628" s="16"/>
      <c r="DB15628" s="7"/>
      <c r="DD15628" s="7"/>
      <c r="DF15628" s="9"/>
    </row>
    <row r="15629" spans="3:110" x14ac:dyDescent="0.25">
      <c r="C15629" s="6"/>
      <c r="H15629" s="7"/>
      <c r="L15629" s="18"/>
      <c r="M15629" s="18"/>
      <c r="N15629" s="20"/>
      <c r="AD15629" s="18"/>
      <c r="AE15629" s="18"/>
      <c r="AJ15629" s="7"/>
      <c r="AL15629" s="7"/>
      <c r="AN15629" s="7"/>
      <c r="AP15629" s="7"/>
      <c r="AR15629" s="7"/>
      <c r="AX15629" s="7"/>
      <c r="AY15629" s="7"/>
      <c r="BE15629" s="9"/>
      <c r="BW15629" s="17"/>
      <c r="CH15629" s="7"/>
      <c r="CJ15629" s="7"/>
      <c r="CP15629" s="7"/>
      <c r="CR15629" s="7"/>
      <c r="CS15629" s="7"/>
      <c r="CU15629" s="16"/>
      <c r="DB15629" s="7"/>
      <c r="DD15629" s="7"/>
      <c r="DF15629" s="9"/>
    </row>
    <row r="15630" spans="3:110" x14ac:dyDescent="0.25">
      <c r="C15630" s="6"/>
      <c r="H15630" s="7"/>
      <c r="L15630" s="18"/>
      <c r="M15630" s="18"/>
      <c r="N15630" s="20"/>
      <c r="AD15630" s="18"/>
      <c r="AE15630" s="18"/>
      <c r="AJ15630" s="7"/>
      <c r="AL15630" s="7"/>
      <c r="AN15630" s="7"/>
      <c r="AP15630" s="7"/>
      <c r="AR15630" s="7"/>
      <c r="AX15630" s="7"/>
      <c r="AY15630" s="7"/>
      <c r="BE15630" s="9"/>
      <c r="BW15630" s="17"/>
      <c r="CH15630" s="7"/>
      <c r="CJ15630" s="7"/>
      <c r="CP15630" s="7"/>
      <c r="CR15630" s="7"/>
      <c r="CS15630" s="7"/>
      <c r="CU15630" s="16"/>
      <c r="DB15630" s="7"/>
      <c r="DD15630" s="7"/>
      <c r="DF15630" s="9"/>
    </row>
    <row r="15631" spans="3:110" x14ac:dyDescent="0.25">
      <c r="C15631" s="6"/>
      <c r="H15631" s="7"/>
      <c r="L15631" s="18"/>
      <c r="M15631" s="18"/>
      <c r="N15631" s="20"/>
      <c r="AD15631" s="18"/>
      <c r="AE15631" s="18"/>
      <c r="AJ15631" s="7"/>
      <c r="AL15631" s="7"/>
      <c r="AN15631" s="7"/>
      <c r="AP15631" s="7"/>
      <c r="AR15631" s="7"/>
      <c r="AX15631" s="7"/>
      <c r="AY15631" s="7"/>
      <c r="BE15631" s="9"/>
      <c r="BW15631" s="17"/>
      <c r="CH15631" s="7"/>
      <c r="CJ15631" s="7"/>
      <c r="CP15631" s="7"/>
      <c r="CR15631" s="7"/>
      <c r="CS15631" s="7"/>
      <c r="CU15631" s="16"/>
      <c r="DB15631" s="7"/>
      <c r="DD15631" s="7"/>
      <c r="DF15631" s="9"/>
    </row>
    <row r="15632" spans="3:110" x14ac:dyDescent="0.25">
      <c r="C15632" s="6"/>
      <c r="H15632" s="7"/>
      <c r="L15632" s="18"/>
      <c r="M15632" s="18"/>
      <c r="N15632" s="20"/>
      <c r="AD15632" s="18"/>
      <c r="AE15632" s="18"/>
      <c r="AJ15632" s="7"/>
      <c r="AL15632" s="7"/>
      <c r="AN15632" s="7"/>
      <c r="AP15632" s="7"/>
      <c r="AR15632" s="7"/>
      <c r="AX15632" s="7"/>
      <c r="AY15632" s="7"/>
      <c r="BE15632" s="9"/>
      <c r="BW15632" s="17"/>
      <c r="CH15632" s="7"/>
      <c r="CJ15632" s="7"/>
      <c r="CP15632" s="7"/>
      <c r="CR15632" s="7"/>
      <c r="CS15632" s="7"/>
      <c r="CU15632" s="16"/>
      <c r="DB15632" s="7"/>
      <c r="DD15632" s="7"/>
      <c r="DF15632" s="9"/>
    </row>
    <row r="15633" spans="3:110" x14ac:dyDescent="0.25">
      <c r="C15633" s="6"/>
      <c r="H15633" s="7"/>
      <c r="L15633" s="18"/>
      <c r="M15633" s="18"/>
      <c r="N15633" s="20"/>
      <c r="AD15633" s="18"/>
      <c r="AE15633" s="18"/>
      <c r="AJ15633" s="7"/>
      <c r="AL15633" s="7"/>
      <c r="AN15633" s="7"/>
      <c r="AP15633" s="7"/>
      <c r="AR15633" s="7"/>
      <c r="AX15633" s="7"/>
      <c r="AY15633" s="7"/>
      <c r="BE15633" s="9"/>
      <c r="BW15633" s="17"/>
      <c r="CH15633" s="7"/>
      <c r="CJ15633" s="7"/>
      <c r="CP15633" s="7"/>
      <c r="CR15633" s="7"/>
      <c r="CS15633" s="7"/>
      <c r="CU15633" s="16"/>
      <c r="DB15633" s="7"/>
      <c r="DD15633" s="7"/>
      <c r="DF15633" s="9"/>
    </row>
    <row r="15634" spans="3:110" x14ac:dyDescent="0.25">
      <c r="C15634" s="6"/>
      <c r="H15634" s="7"/>
      <c r="L15634" s="18"/>
      <c r="M15634" s="18"/>
      <c r="N15634" s="20"/>
      <c r="AD15634" s="18"/>
      <c r="AE15634" s="18"/>
      <c r="AJ15634" s="7"/>
      <c r="AL15634" s="7"/>
      <c r="AN15634" s="7"/>
      <c r="AP15634" s="7"/>
      <c r="AR15634" s="7"/>
      <c r="AX15634" s="7"/>
      <c r="AY15634" s="7"/>
      <c r="BE15634" s="9"/>
      <c r="BW15634" s="17"/>
      <c r="CH15634" s="7"/>
      <c r="CJ15634" s="7"/>
      <c r="CP15634" s="7"/>
      <c r="CR15634" s="7"/>
      <c r="CS15634" s="7"/>
      <c r="CU15634" s="16"/>
      <c r="DB15634" s="7"/>
      <c r="DD15634" s="7"/>
      <c r="DF15634" s="9"/>
    </row>
    <row r="15635" spans="3:110" x14ac:dyDescent="0.25">
      <c r="C15635" s="6"/>
      <c r="H15635" s="7"/>
      <c r="L15635" s="18"/>
      <c r="M15635" s="18"/>
      <c r="N15635" s="20"/>
      <c r="AD15635" s="18"/>
      <c r="AE15635" s="18"/>
      <c r="AJ15635" s="7"/>
      <c r="AL15635" s="7"/>
      <c r="AN15635" s="7"/>
      <c r="AP15635" s="7"/>
      <c r="AR15635" s="7"/>
      <c r="AX15635" s="7"/>
      <c r="AY15635" s="7"/>
      <c r="BE15635" s="9"/>
      <c r="BW15635" s="17"/>
      <c r="CH15635" s="7"/>
      <c r="CJ15635" s="7"/>
      <c r="CP15635" s="7"/>
      <c r="CR15635" s="7"/>
      <c r="CS15635" s="7"/>
      <c r="CU15635" s="16"/>
      <c r="DB15635" s="7"/>
      <c r="DD15635" s="7"/>
      <c r="DF15635" s="9"/>
    </row>
    <row r="15636" spans="3:110" x14ac:dyDescent="0.25">
      <c r="C15636" s="6"/>
      <c r="H15636" s="7"/>
      <c r="L15636" s="18"/>
      <c r="M15636" s="18"/>
      <c r="N15636" s="20"/>
      <c r="AD15636" s="18"/>
      <c r="AE15636" s="18"/>
      <c r="AJ15636" s="7"/>
      <c r="AL15636" s="7"/>
      <c r="AN15636" s="7"/>
      <c r="AP15636" s="7"/>
      <c r="AR15636" s="7"/>
      <c r="AX15636" s="7"/>
      <c r="AY15636" s="7"/>
      <c r="BE15636" s="9"/>
      <c r="BW15636" s="17"/>
      <c r="CH15636" s="7"/>
      <c r="CJ15636" s="7"/>
      <c r="CP15636" s="7"/>
      <c r="CR15636" s="7"/>
      <c r="CS15636" s="7"/>
      <c r="CU15636" s="16"/>
      <c r="DB15636" s="7"/>
      <c r="DD15636" s="7"/>
      <c r="DF15636" s="9"/>
    </row>
    <row r="15637" spans="3:110" x14ac:dyDescent="0.25">
      <c r="C15637" s="6"/>
      <c r="H15637" s="7"/>
      <c r="L15637" s="18"/>
      <c r="M15637" s="18"/>
      <c r="N15637" s="20"/>
      <c r="AD15637" s="18"/>
      <c r="AE15637" s="18"/>
      <c r="AJ15637" s="7"/>
      <c r="AL15637" s="7"/>
      <c r="AN15637" s="7"/>
      <c r="AP15637" s="7"/>
      <c r="AR15637" s="7"/>
      <c r="AX15637" s="7"/>
      <c r="AY15637" s="7"/>
      <c r="BE15637" s="9"/>
      <c r="BW15637" s="17"/>
      <c r="CH15637" s="7"/>
      <c r="CJ15637" s="7"/>
      <c r="CP15637" s="7"/>
      <c r="CR15637" s="7"/>
      <c r="CS15637" s="7"/>
      <c r="CU15637" s="16"/>
      <c r="DB15637" s="7"/>
      <c r="DD15637" s="7"/>
      <c r="DF15637" s="9"/>
    </row>
    <row r="15638" spans="3:110" x14ac:dyDescent="0.25">
      <c r="C15638" s="6"/>
      <c r="H15638" s="7"/>
      <c r="L15638" s="18"/>
      <c r="M15638" s="18"/>
      <c r="N15638" s="20"/>
      <c r="AD15638" s="18"/>
      <c r="AE15638" s="18"/>
      <c r="AJ15638" s="7"/>
      <c r="AL15638" s="7"/>
      <c r="AN15638" s="7"/>
      <c r="AP15638" s="7"/>
      <c r="AR15638" s="7"/>
      <c r="AX15638" s="7"/>
      <c r="AY15638" s="7"/>
      <c r="BE15638" s="9"/>
      <c r="BW15638" s="17"/>
      <c r="CH15638" s="7"/>
      <c r="CJ15638" s="7"/>
      <c r="CP15638" s="7"/>
      <c r="CR15638" s="7"/>
      <c r="CS15638" s="7"/>
      <c r="CU15638" s="16"/>
      <c r="DB15638" s="7"/>
      <c r="DD15638" s="7"/>
      <c r="DF15638" s="9"/>
    </row>
    <row r="15639" spans="3:110" x14ac:dyDescent="0.25">
      <c r="C15639" s="6"/>
      <c r="H15639" s="7"/>
      <c r="L15639" s="18"/>
      <c r="M15639" s="18"/>
      <c r="N15639" s="20"/>
      <c r="AD15639" s="18"/>
      <c r="AE15639" s="18"/>
      <c r="AJ15639" s="7"/>
      <c r="AL15639" s="7"/>
      <c r="AN15639" s="7"/>
      <c r="AP15639" s="7"/>
      <c r="AR15639" s="7"/>
      <c r="AX15639" s="7"/>
      <c r="AY15639" s="7"/>
      <c r="BE15639" s="9"/>
      <c r="BW15639" s="17"/>
      <c r="CH15639" s="7"/>
      <c r="CJ15639" s="7"/>
      <c r="CP15639" s="7"/>
      <c r="CR15639" s="7"/>
      <c r="CS15639" s="7"/>
      <c r="CU15639" s="16"/>
      <c r="DB15639" s="7"/>
      <c r="DD15639" s="7"/>
      <c r="DF15639" s="9"/>
    </row>
    <row r="15640" spans="3:110" x14ac:dyDescent="0.25">
      <c r="C15640" s="6"/>
      <c r="H15640" s="7"/>
      <c r="L15640" s="18"/>
      <c r="M15640" s="18"/>
      <c r="N15640" s="20"/>
      <c r="AD15640" s="18"/>
      <c r="AE15640" s="18"/>
      <c r="AJ15640" s="7"/>
      <c r="AL15640" s="7"/>
      <c r="AN15640" s="7"/>
      <c r="AP15640" s="7"/>
      <c r="AR15640" s="7"/>
      <c r="AX15640" s="7"/>
      <c r="AY15640" s="7"/>
      <c r="BE15640" s="9"/>
      <c r="BW15640" s="17"/>
      <c r="CH15640" s="7"/>
      <c r="CJ15640" s="7"/>
      <c r="CP15640" s="7"/>
      <c r="CR15640" s="7"/>
      <c r="CS15640" s="7"/>
      <c r="CU15640" s="16"/>
      <c r="DB15640" s="7"/>
      <c r="DD15640" s="7"/>
      <c r="DF15640" s="9"/>
    </row>
    <row r="15641" spans="3:110" x14ac:dyDescent="0.25">
      <c r="C15641" s="6"/>
      <c r="H15641" s="7"/>
      <c r="L15641" s="18"/>
      <c r="M15641" s="18"/>
      <c r="N15641" s="20"/>
      <c r="AD15641" s="18"/>
      <c r="AE15641" s="18"/>
      <c r="AJ15641" s="7"/>
      <c r="AL15641" s="7"/>
      <c r="AN15641" s="7"/>
      <c r="AP15641" s="7"/>
      <c r="AR15641" s="7"/>
      <c r="AX15641" s="7"/>
      <c r="AY15641" s="7"/>
      <c r="BE15641" s="9"/>
      <c r="BW15641" s="17"/>
      <c r="CH15641" s="7"/>
      <c r="CJ15641" s="7"/>
      <c r="CP15641" s="7"/>
      <c r="CR15641" s="7"/>
      <c r="CS15641" s="7"/>
      <c r="CU15641" s="16"/>
      <c r="DB15641" s="7"/>
      <c r="DD15641" s="7"/>
      <c r="DF15641" s="9"/>
    </row>
    <row r="15642" spans="3:110" x14ac:dyDescent="0.25">
      <c r="C15642" s="6"/>
      <c r="H15642" s="7"/>
      <c r="L15642" s="18"/>
      <c r="M15642" s="18"/>
      <c r="N15642" s="20"/>
      <c r="AD15642" s="18"/>
      <c r="AE15642" s="18"/>
      <c r="AJ15642" s="7"/>
      <c r="AL15642" s="7"/>
      <c r="AN15642" s="7"/>
      <c r="AP15642" s="7"/>
      <c r="AR15642" s="7"/>
      <c r="AX15642" s="7"/>
      <c r="AY15642" s="7"/>
      <c r="BE15642" s="9"/>
      <c r="BW15642" s="17"/>
      <c r="CH15642" s="7"/>
      <c r="CJ15642" s="7"/>
      <c r="CP15642" s="7"/>
      <c r="CR15642" s="7"/>
      <c r="CS15642" s="7"/>
      <c r="CU15642" s="16"/>
      <c r="DB15642" s="7"/>
      <c r="DD15642" s="7"/>
      <c r="DF15642" s="9"/>
    </row>
    <row r="15643" spans="3:110" x14ac:dyDescent="0.25">
      <c r="C15643" s="6"/>
      <c r="H15643" s="7"/>
      <c r="L15643" s="18"/>
      <c r="M15643" s="18"/>
      <c r="N15643" s="20"/>
      <c r="AD15643" s="18"/>
      <c r="AE15643" s="18"/>
      <c r="AJ15643" s="7"/>
      <c r="AL15643" s="7"/>
      <c r="AN15643" s="7"/>
      <c r="AP15643" s="7"/>
      <c r="AR15643" s="7"/>
      <c r="AX15643" s="7"/>
      <c r="AY15643" s="7"/>
      <c r="BE15643" s="9"/>
      <c r="BW15643" s="17"/>
      <c r="CH15643" s="7"/>
      <c r="CJ15643" s="7"/>
      <c r="CP15643" s="7"/>
      <c r="CR15643" s="7"/>
      <c r="CS15643" s="7"/>
      <c r="CU15643" s="16"/>
      <c r="DB15643" s="7"/>
      <c r="DD15643" s="7"/>
      <c r="DF15643" s="9"/>
    </row>
    <row r="15644" spans="3:110" x14ac:dyDescent="0.25">
      <c r="C15644" s="6"/>
      <c r="H15644" s="7"/>
      <c r="L15644" s="18"/>
      <c r="M15644" s="18"/>
      <c r="N15644" s="20"/>
      <c r="AD15644" s="18"/>
      <c r="AE15644" s="18"/>
      <c r="AJ15644" s="7"/>
      <c r="AL15644" s="7"/>
      <c r="AN15644" s="7"/>
      <c r="AP15644" s="7"/>
      <c r="AR15644" s="7"/>
      <c r="AX15644" s="7"/>
      <c r="AY15644" s="7"/>
      <c r="BE15644" s="9"/>
      <c r="BW15644" s="17"/>
      <c r="CH15644" s="7"/>
      <c r="CJ15644" s="7"/>
      <c r="CP15644" s="7"/>
      <c r="CR15644" s="7"/>
      <c r="CS15644" s="7"/>
      <c r="CU15644" s="16"/>
      <c r="DB15644" s="7"/>
      <c r="DD15644" s="7"/>
      <c r="DF15644" s="9"/>
    </row>
    <row r="15645" spans="3:110" x14ac:dyDescent="0.25">
      <c r="C15645" s="6"/>
      <c r="H15645" s="7"/>
      <c r="L15645" s="18"/>
      <c r="M15645" s="18"/>
      <c r="N15645" s="20"/>
      <c r="AD15645" s="18"/>
      <c r="AE15645" s="18"/>
      <c r="AJ15645" s="7"/>
      <c r="AL15645" s="7"/>
      <c r="AN15645" s="7"/>
      <c r="AP15645" s="7"/>
      <c r="AR15645" s="7"/>
      <c r="AX15645" s="7"/>
      <c r="AY15645" s="7"/>
      <c r="BE15645" s="9"/>
      <c r="BW15645" s="17"/>
      <c r="CH15645" s="7"/>
      <c r="CJ15645" s="7"/>
      <c r="CP15645" s="7"/>
      <c r="CR15645" s="7"/>
      <c r="CS15645" s="7"/>
      <c r="CU15645" s="16"/>
      <c r="DB15645" s="7"/>
      <c r="DD15645" s="7"/>
      <c r="DF15645" s="9"/>
    </row>
    <row r="15646" spans="3:110" x14ac:dyDescent="0.25">
      <c r="C15646" s="6"/>
      <c r="H15646" s="7"/>
      <c r="L15646" s="18"/>
      <c r="M15646" s="18"/>
      <c r="N15646" s="20"/>
      <c r="AD15646" s="18"/>
      <c r="AE15646" s="18"/>
      <c r="AJ15646" s="7"/>
      <c r="AL15646" s="7"/>
      <c r="AN15646" s="7"/>
      <c r="AP15646" s="7"/>
      <c r="AR15646" s="7"/>
      <c r="AX15646" s="7"/>
      <c r="AY15646" s="7"/>
      <c r="BE15646" s="9"/>
      <c r="BW15646" s="17"/>
      <c r="CH15646" s="7"/>
      <c r="CJ15646" s="7"/>
      <c r="CP15646" s="7"/>
      <c r="CR15646" s="7"/>
      <c r="CS15646" s="7"/>
      <c r="CU15646" s="16"/>
      <c r="DB15646" s="7"/>
      <c r="DD15646" s="7"/>
      <c r="DF15646" s="9"/>
    </row>
    <row r="15647" spans="3:110" x14ac:dyDescent="0.25">
      <c r="C15647" s="6"/>
      <c r="H15647" s="7"/>
      <c r="L15647" s="18"/>
      <c r="M15647" s="18"/>
      <c r="N15647" s="20"/>
      <c r="AD15647" s="18"/>
      <c r="AE15647" s="18"/>
      <c r="AJ15647" s="7"/>
      <c r="AL15647" s="7"/>
      <c r="AN15647" s="7"/>
      <c r="AP15647" s="7"/>
      <c r="AR15647" s="7"/>
      <c r="AX15647" s="7"/>
      <c r="AY15647" s="7"/>
      <c r="BE15647" s="9"/>
      <c r="BW15647" s="17"/>
      <c r="CH15647" s="7"/>
      <c r="CJ15647" s="7"/>
      <c r="CP15647" s="7"/>
      <c r="CR15647" s="7"/>
      <c r="CS15647" s="7"/>
      <c r="CU15647" s="16"/>
      <c r="DB15647" s="7"/>
      <c r="DD15647" s="7"/>
      <c r="DF15647" s="9"/>
    </row>
    <row r="15648" spans="3:110" x14ac:dyDescent="0.25">
      <c r="C15648" s="6"/>
      <c r="H15648" s="7"/>
      <c r="L15648" s="18"/>
      <c r="M15648" s="18"/>
      <c r="N15648" s="20"/>
      <c r="AD15648" s="18"/>
      <c r="AE15648" s="18"/>
      <c r="AJ15648" s="7"/>
      <c r="AL15648" s="7"/>
      <c r="AN15648" s="7"/>
      <c r="AP15648" s="7"/>
      <c r="AR15648" s="7"/>
      <c r="AX15648" s="7"/>
      <c r="AY15648" s="7"/>
      <c r="BE15648" s="9"/>
      <c r="BW15648" s="17"/>
      <c r="CH15648" s="7"/>
      <c r="CJ15648" s="7"/>
      <c r="CP15648" s="7"/>
      <c r="CR15648" s="7"/>
      <c r="CS15648" s="7"/>
      <c r="CU15648" s="16"/>
      <c r="DB15648" s="7"/>
      <c r="DD15648" s="7"/>
      <c r="DF15648" s="9"/>
    </row>
    <row r="15649" spans="3:110" x14ac:dyDescent="0.25">
      <c r="C15649" s="6"/>
      <c r="H15649" s="7"/>
      <c r="L15649" s="18"/>
      <c r="M15649" s="18"/>
      <c r="N15649" s="20"/>
      <c r="AD15649" s="18"/>
      <c r="AE15649" s="18"/>
      <c r="AJ15649" s="7"/>
      <c r="AL15649" s="7"/>
      <c r="AN15649" s="7"/>
      <c r="AP15649" s="7"/>
      <c r="AR15649" s="7"/>
      <c r="AX15649" s="7"/>
      <c r="AY15649" s="7"/>
      <c r="BE15649" s="9"/>
      <c r="BW15649" s="17"/>
      <c r="CH15649" s="7"/>
      <c r="CJ15649" s="7"/>
      <c r="CP15649" s="7"/>
      <c r="CR15649" s="7"/>
      <c r="CS15649" s="7"/>
      <c r="CU15649" s="16"/>
      <c r="DB15649" s="7"/>
      <c r="DD15649" s="7"/>
      <c r="DF15649" s="9"/>
    </row>
    <row r="15650" spans="3:110" x14ac:dyDescent="0.25">
      <c r="C15650" s="6"/>
      <c r="H15650" s="7"/>
      <c r="L15650" s="18"/>
      <c r="M15650" s="18"/>
      <c r="N15650" s="20"/>
      <c r="AD15650" s="18"/>
      <c r="AE15650" s="18"/>
      <c r="AJ15650" s="7"/>
      <c r="AL15650" s="7"/>
      <c r="AN15650" s="7"/>
      <c r="AP15650" s="7"/>
      <c r="AR15650" s="7"/>
      <c r="AX15650" s="7"/>
      <c r="AY15650" s="7"/>
      <c r="BE15650" s="9"/>
      <c r="BW15650" s="17"/>
      <c r="CH15650" s="7"/>
      <c r="CJ15650" s="7"/>
      <c r="CP15650" s="7"/>
      <c r="CR15650" s="7"/>
      <c r="CS15650" s="7"/>
      <c r="CU15650" s="16"/>
      <c r="DB15650" s="7"/>
      <c r="DD15650" s="7"/>
      <c r="DF15650" s="9"/>
    </row>
    <row r="15651" spans="3:110" x14ac:dyDescent="0.25">
      <c r="C15651" s="6"/>
      <c r="H15651" s="7"/>
      <c r="L15651" s="18"/>
      <c r="M15651" s="18"/>
      <c r="N15651" s="20"/>
      <c r="AD15651" s="18"/>
      <c r="AE15651" s="18"/>
      <c r="AJ15651" s="7"/>
      <c r="AL15651" s="7"/>
      <c r="AN15651" s="7"/>
      <c r="AP15651" s="7"/>
      <c r="AR15651" s="7"/>
      <c r="AX15651" s="7"/>
      <c r="AY15651" s="7"/>
      <c r="BE15651" s="9"/>
      <c r="BW15651" s="17"/>
      <c r="CH15651" s="7"/>
      <c r="CJ15651" s="7"/>
      <c r="CP15651" s="7"/>
      <c r="CR15651" s="7"/>
      <c r="CS15651" s="7"/>
      <c r="CU15651" s="16"/>
      <c r="DB15651" s="7"/>
      <c r="DD15651" s="7"/>
      <c r="DF15651" s="9"/>
    </row>
    <row r="15652" spans="3:110" x14ac:dyDescent="0.25">
      <c r="C15652" s="6"/>
      <c r="H15652" s="7"/>
      <c r="L15652" s="18"/>
      <c r="M15652" s="18"/>
      <c r="N15652" s="20"/>
      <c r="AD15652" s="18"/>
      <c r="AE15652" s="18"/>
      <c r="AJ15652" s="7"/>
      <c r="AL15652" s="7"/>
      <c r="AN15652" s="7"/>
      <c r="AP15652" s="7"/>
      <c r="AR15652" s="7"/>
      <c r="AX15652" s="7"/>
      <c r="AY15652" s="7"/>
      <c r="BE15652" s="9"/>
      <c r="BW15652" s="17"/>
      <c r="CH15652" s="7"/>
      <c r="CJ15652" s="7"/>
      <c r="CP15652" s="7"/>
      <c r="CR15652" s="7"/>
      <c r="CS15652" s="7"/>
      <c r="CU15652" s="16"/>
      <c r="DB15652" s="7"/>
      <c r="DD15652" s="7"/>
      <c r="DF15652" s="9"/>
    </row>
    <row r="15653" spans="3:110" x14ac:dyDescent="0.25">
      <c r="C15653" s="6"/>
      <c r="H15653" s="7"/>
      <c r="L15653" s="18"/>
      <c r="M15653" s="18"/>
      <c r="N15653" s="20"/>
      <c r="AD15653" s="18"/>
      <c r="AE15653" s="18"/>
      <c r="AJ15653" s="7"/>
      <c r="AL15653" s="7"/>
      <c r="AN15653" s="7"/>
      <c r="AP15653" s="7"/>
      <c r="AR15653" s="7"/>
      <c r="AX15653" s="7"/>
      <c r="AY15653" s="7"/>
      <c r="BE15653" s="9"/>
      <c r="BW15653" s="17"/>
      <c r="CH15653" s="7"/>
      <c r="CJ15653" s="7"/>
      <c r="CP15653" s="7"/>
      <c r="CR15653" s="7"/>
      <c r="CS15653" s="7"/>
      <c r="CU15653" s="16"/>
      <c r="DB15653" s="7"/>
      <c r="DD15653" s="7"/>
      <c r="DF15653" s="9"/>
    </row>
    <row r="15654" spans="3:110" x14ac:dyDescent="0.25">
      <c r="C15654" s="6"/>
      <c r="H15654" s="7"/>
      <c r="L15654" s="18"/>
      <c r="M15654" s="18"/>
      <c r="N15654" s="20"/>
      <c r="AD15654" s="18"/>
      <c r="AE15654" s="18"/>
      <c r="AJ15654" s="7"/>
      <c r="AL15654" s="7"/>
      <c r="AN15654" s="7"/>
      <c r="AP15654" s="7"/>
      <c r="AR15654" s="7"/>
      <c r="AX15654" s="7"/>
      <c r="AY15654" s="7"/>
      <c r="BE15654" s="9"/>
      <c r="BW15654" s="17"/>
      <c r="CH15654" s="7"/>
      <c r="CJ15654" s="7"/>
      <c r="CP15654" s="7"/>
      <c r="CR15654" s="7"/>
      <c r="CS15654" s="7"/>
      <c r="CU15654" s="16"/>
      <c r="DB15654" s="7"/>
      <c r="DD15654" s="7"/>
      <c r="DF15654" s="9"/>
    </row>
    <row r="15655" spans="3:110" x14ac:dyDescent="0.25">
      <c r="C15655" s="6"/>
      <c r="H15655" s="7"/>
      <c r="L15655" s="18"/>
      <c r="M15655" s="18"/>
      <c r="N15655" s="20"/>
      <c r="AD15655" s="18"/>
      <c r="AE15655" s="18"/>
      <c r="AJ15655" s="7"/>
      <c r="AL15655" s="7"/>
      <c r="AN15655" s="7"/>
      <c r="AP15655" s="7"/>
      <c r="AR15655" s="7"/>
      <c r="AX15655" s="7"/>
      <c r="AY15655" s="7"/>
      <c r="BE15655" s="9"/>
      <c r="BW15655" s="17"/>
      <c r="CH15655" s="7"/>
      <c r="CJ15655" s="7"/>
      <c r="CP15655" s="7"/>
      <c r="CR15655" s="7"/>
      <c r="CS15655" s="7"/>
      <c r="CU15655" s="16"/>
      <c r="DB15655" s="7"/>
      <c r="DD15655" s="7"/>
      <c r="DF15655" s="9"/>
    </row>
    <row r="15656" spans="3:110" x14ac:dyDescent="0.25">
      <c r="C15656" s="6"/>
      <c r="H15656" s="7"/>
      <c r="L15656" s="18"/>
      <c r="M15656" s="18"/>
      <c r="N15656" s="20"/>
      <c r="AD15656" s="18"/>
      <c r="AE15656" s="18"/>
      <c r="AJ15656" s="7"/>
      <c r="AL15656" s="7"/>
      <c r="AN15656" s="7"/>
      <c r="AP15656" s="7"/>
      <c r="AR15656" s="7"/>
      <c r="AX15656" s="7"/>
      <c r="AY15656" s="7"/>
      <c r="BE15656" s="9"/>
      <c r="BW15656" s="17"/>
      <c r="CH15656" s="7"/>
      <c r="CJ15656" s="7"/>
      <c r="CP15656" s="7"/>
      <c r="CR15656" s="7"/>
      <c r="CS15656" s="7"/>
      <c r="CU15656" s="16"/>
      <c r="DB15656" s="7"/>
      <c r="DD15656" s="7"/>
      <c r="DF15656" s="9"/>
    </row>
    <row r="15657" spans="3:110" x14ac:dyDescent="0.25">
      <c r="C15657" s="6"/>
      <c r="H15657" s="7"/>
      <c r="L15657" s="18"/>
      <c r="M15657" s="18"/>
      <c r="N15657" s="20"/>
      <c r="AD15657" s="18"/>
      <c r="AE15657" s="18"/>
      <c r="AJ15657" s="7"/>
      <c r="AL15657" s="7"/>
      <c r="AN15657" s="7"/>
      <c r="AP15657" s="7"/>
      <c r="AR15657" s="7"/>
      <c r="AX15657" s="7"/>
      <c r="AY15657" s="7"/>
      <c r="BE15657" s="9"/>
      <c r="BW15657" s="17"/>
      <c r="CH15657" s="7"/>
      <c r="CJ15657" s="7"/>
      <c r="CP15657" s="7"/>
      <c r="CR15657" s="7"/>
      <c r="CS15657" s="7"/>
      <c r="CU15657" s="16"/>
      <c r="DB15657" s="7"/>
      <c r="DD15657" s="7"/>
      <c r="DF15657" s="9"/>
    </row>
    <row r="15658" spans="3:110" x14ac:dyDescent="0.25">
      <c r="C15658" s="6"/>
      <c r="H15658" s="7"/>
      <c r="L15658" s="18"/>
      <c r="M15658" s="18"/>
      <c r="N15658" s="20"/>
      <c r="AD15658" s="18"/>
      <c r="AE15658" s="18"/>
      <c r="AJ15658" s="7"/>
      <c r="AL15658" s="7"/>
      <c r="AN15658" s="7"/>
      <c r="AP15658" s="7"/>
      <c r="AR15658" s="7"/>
      <c r="AX15658" s="7"/>
      <c r="AY15658" s="7"/>
      <c r="BE15658" s="9"/>
      <c r="BW15658" s="17"/>
      <c r="CH15658" s="7"/>
      <c r="CJ15658" s="7"/>
      <c r="CP15658" s="7"/>
      <c r="CR15658" s="7"/>
      <c r="CS15658" s="7"/>
      <c r="CU15658" s="16"/>
      <c r="DB15658" s="7"/>
      <c r="DD15658" s="7"/>
      <c r="DF15658" s="9"/>
    </row>
    <row r="15659" spans="3:110" x14ac:dyDescent="0.25">
      <c r="C15659" s="6"/>
      <c r="H15659" s="7"/>
      <c r="L15659" s="18"/>
      <c r="M15659" s="18"/>
      <c r="N15659" s="20"/>
      <c r="AD15659" s="18"/>
      <c r="AE15659" s="18"/>
      <c r="AJ15659" s="7"/>
      <c r="AL15659" s="7"/>
      <c r="AN15659" s="7"/>
      <c r="AP15659" s="7"/>
      <c r="AR15659" s="7"/>
      <c r="AX15659" s="7"/>
      <c r="AY15659" s="7"/>
      <c r="BE15659" s="9"/>
      <c r="BW15659" s="17"/>
      <c r="CH15659" s="7"/>
      <c r="CJ15659" s="7"/>
      <c r="CP15659" s="7"/>
      <c r="CR15659" s="7"/>
      <c r="CS15659" s="7"/>
      <c r="CU15659" s="16"/>
      <c r="DB15659" s="7"/>
      <c r="DD15659" s="7"/>
      <c r="DF15659" s="9"/>
    </row>
    <row r="15660" spans="3:110" x14ac:dyDescent="0.25">
      <c r="C15660" s="6"/>
      <c r="H15660" s="7"/>
      <c r="L15660" s="18"/>
      <c r="M15660" s="18"/>
      <c r="N15660" s="20"/>
      <c r="AD15660" s="18"/>
      <c r="AE15660" s="18"/>
      <c r="AJ15660" s="7"/>
      <c r="AL15660" s="7"/>
      <c r="AN15660" s="7"/>
      <c r="AP15660" s="7"/>
      <c r="AR15660" s="7"/>
      <c r="AX15660" s="7"/>
      <c r="AY15660" s="7"/>
      <c r="BE15660" s="9"/>
      <c r="BW15660" s="17"/>
      <c r="CH15660" s="7"/>
      <c r="CJ15660" s="7"/>
      <c r="CP15660" s="7"/>
      <c r="CR15660" s="7"/>
      <c r="CS15660" s="7"/>
      <c r="CU15660" s="16"/>
      <c r="DB15660" s="7"/>
      <c r="DD15660" s="7"/>
      <c r="DF15660" s="9"/>
    </row>
    <row r="15661" spans="3:110" x14ac:dyDescent="0.25">
      <c r="C15661" s="6"/>
      <c r="H15661" s="7"/>
      <c r="L15661" s="18"/>
      <c r="M15661" s="18"/>
      <c r="N15661" s="20"/>
      <c r="AD15661" s="18"/>
      <c r="AE15661" s="18"/>
      <c r="AJ15661" s="7"/>
      <c r="AL15661" s="7"/>
      <c r="AN15661" s="7"/>
      <c r="AP15661" s="7"/>
      <c r="AR15661" s="7"/>
      <c r="AX15661" s="7"/>
      <c r="AY15661" s="7"/>
      <c r="BE15661" s="9"/>
      <c r="BW15661" s="17"/>
      <c r="CH15661" s="7"/>
      <c r="CJ15661" s="7"/>
      <c r="CP15661" s="7"/>
      <c r="CR15661" s="7"/>
      <c r="CS15661" s="7"/>
      <c r="CU15661" s="16"/>
      <c r="DB15661" s="7"/>
      <c r="DD15661" s="7"/>
      <c r="DF15661" s="9"/>
    </row>
    <row r="15662" spans="3:110" x14ac:dyDescent="0.25">
      <c r="C15662" s="6"/>
      <c r="H15662" s="7"/>
      <c r="L15662" s="18"/>
      <c r="M15662" s="18"/>
      <c r="N15662" s="20"/>
      <c r="AD15662" s="18"/>
      <c r="AE15662" s="18"/>
      <c r="AJ15662" s="7"/>
      <c r="AL15662" s="7"/>
      <c r="AN15662" s="7"/>
      <c r="AP15662" s="7"/>
      <c r="AR15662" s="7"/>
      <c r="AX15662" s="7"/>
      <c r="AY15662" s="7"/>
      <c r="BE15662" s="9"/>
      <c r="BW15662" s="17"/>
      <c r="CH15662" s="7"/>
      <c r="CJ15662" s="7"/>
      <c r="CP15662" s="7"/>
      <c r="CR15662" s="7"/>
      <c r="CS15662" s="7"/>
      <c r="CU15662" s="16"/>
      <c r="DB15662" s="7"/>
      <c r="DD15662" s="7"/>
      <c r="DF15662" s="9"/>
    </row>
    <row r="15663" spans="3:110" x14ac:dyDescent="0.25">
      <c r="C15663" s="6"/>
      <c r="H15663" s="7"/>
      <c r="L15663" s="18"/>
      <c r="M15663" s="18"/>
      <c r="N15663" s="20"/>
      <c r="AD15663" s="18"/>
      <c r="AE15663" s="18"/>
      <c r="AJ15663" s="7"/>
      <c r="AL15663" s="7"/>
      <c r="AN15663" s="7"/>
      <c r="AP15663" s="7"/>
      <c r="AR15663" s="7"/>
      <c r="AX15663" s="7"/>
      <c r="AY15663" s="7"/>
      <c r="BE15663" s="9"/>
      <c r="BW15663" s="17"/>
      <c r="CH15663" s="7"/>
      <c r="CJ15663" s="7"/>
      <c r="CP15663" s="7"/>
      <c r="CR15663" s="7"/>
      <c r="CS15663" s="7"/>
      <c r="CU15663" s="16"/>
      <c r="DB15663" s="7"/>
      <c r="DD15663" s="7"/>
      <c r="DF15663" s="9"/>
    </row>
    <row r="15664" spans="3:110" x14ac:dyDescent="0.25">
      <c r="C15664" s="6"/>
      <c r="H15664" s="7"/>
      <c r="L15664" s="18"/>
      <c r="M15664" s="18"/>
      <c r="N15664" s="20"/>
      <c r="AD15664" s="18"/>
      <c r="AE15664" s="18"/>
      <c r="AJ15664" s="7"/>
      <c r="AL15664" s="7"/>
      <c r="AN15664" s="7"/>
      <c r="AP15664" s="7"/>
      <c r="AR15664" s="7"/>
      <c r="AX15664" s="7"/>
      <c r="AY15664" s="7"/>
      <c r="BE15664" s="9"/>
      <c r="BW15664" s="17"/>
      <c r="CH15664" s="7"/>
      <c r="CJ15664" s="7"/>
      <c r="CP15664" s="7"/>
      <c r="CR15664" s="7"/>
      <c r="CS15664" s="7"/>
      <c r="CU15664" s="16"/>
      <c r="DB15664" s="7"/>
      <c r="DD15664" s="7"/>
      <c r="DF15664" s="9"/>
    </row>
    <row r="15665" spans="3:110" x14ac:dyDescent="0.25">
      <c r="C15665" s="6"/>
      <c r="H15665" s="7"/>
      <c r="L15665" s="18"/>
      <c r="M15665" s="18"/>
      <c r="N15665" s="20"/>
      <c r="AD15665" s="18"/>
      <c r="AE15665" s="18"/>
      <c r="AJ15665" s="7"/>
      <c r="AL15665" s="7"/>
      <c r="AN15665" s="7"/>
      <c r="AP15665" s="7"/>
      <c r="AR15665" s="7"/>
      <c r="AX15665" s="7"/>
      <c r="AY15665" s="7"/>
      <c r="BE15665" s="9"/>
      <c r="BW15665" s="17"/>
      <c r="CH15665" s="7"/>
      <c r="CJ15665" s="7"/>
      <c r="CP15665" s="7"/>
      <c r="CR15665" s="7"/>
      <c r="CS15665" s="7"/>
      <c r="CU15665" s="16"/>
      <c r="DB15665" s="7"/>
      <c r="DD15665" s="7"/>
      <c r="DF15665" s="9"/>
    </row>
    <row r="15666" spans="3:110" x14ac:dyDescent="0.25">
      <c r="C15666" s="6"/>
      <c r="H15666" s="7"/>
      <c r="L15666" s="18"/>
      <c r="M15666" s="18"/>
      <c r="N15666" s="20"/>
      <c r="AD15666" s="18"/>
      <c r="AE15666" s="18"/>
      <c r="AJ15666" s="7"/>
      <c r="AL15666" s="7"/>
      <c r="AN15666" s="7"/>
      <c r="AP15666" s="7"/>
      <c r="AR15666" s="7"/>
      <c r="AX15666" s="7"/>
      <c r="AY15666" s="7"/>
      <c r="BE15666" s="9"/>
      <c r="BW15666" s="17"/>
      <c r="CH15666" s="7"/>
      <c r="CJ15666" s="7"/>
      <c r="CP15666" s="7"/>
      <c r="CR15666" s="7"/>
      <c r="CS15666" s="7"/>
      <c r="CU15666" s="16"/>
      <c r="DB15666" s="7"/>
      <c r="DD15666" s="7"/>
      <c r="DF15666" s="9"/>
    </row>
    <row r="15667" spans="3:110" x14ac:dyDescent="0.25">
      <c r="C15667" s="6"/>
      <c r="H15667" s="7"/>
      <c r="L15667" s="18"/>
      <c r="M15667" s="18"/>
      <c r="N15667" s="20"/>
      <c r="AD15667" s="18"/>
      <c r="AE15667" s="18"/>
      <c r="AJ15667" s="7"/>
      <c r="AL15667" s="7"/>
      <c r="AN15667" s="7"/>
      <c r="AP15667" s="7"/>
      <c r="AR15667" s="7"/>
      <c r="AX15667" s="7"/>
      <c r="AY15667" s="7"/>
      <c r="BE15667" s="9"/>
      <c r="BW15667" s="17"/>
      <c r="CH15667" s="7"/>
      <c r="CJ15667" s="7"/>
      <c r="CP15667" s="7"/>
      <c r="CR15667" s="7"/>
      <c r="CS15667" s="7"/>
      <c r="CU15667" s="16"/>
      <c r="DB15667" s="7"/>
      <c r="DD15667" s="7"/>
      <c r="DF15667" s="9"/>
    </row>
    <row r="15668" spans="3:110" x14ac:dyDescent="0.25">
      <c r="C15668" s="6"/>
      <c r="H15668" s="7"/>
      <c r="L15668" s="18"/>
      <c r="M15668" s="18"/>
      <c r="N15668" s="20"/>
      <c r="AD15668" s="18"/>
      <c r="AE15668" s="18"/>
      <c r="AJ15668" s="7"/>
      <c r="AL15668" s="7"/>
      <c r="AN15668" s="7"/>
      <c r="AP15668" s="7"/>
      <c r="AR15668" s="7"/>
      <c r="AX15668" s="7"/>
      <c r="AY15668" s="7"/>
      <c r="BE15668" s="9"/>
      <c r="BW15668" s="17"/>
      <c r="CH15668" s="7"/>
      <c r="CJ15668" s="7"/>
      <c r="CP15668" s="7"/>
      <c r="CR15668" s="7"/>
      <c r="CS15668" s="7"/>
      <c r="CU15668" s="16"/>
      <c r="DB15668" s="7"/>
      <c r="DD15668" s="7"/>
      <c r="DF15668" s="9"/>
    </row>
    <row r="15669" spans="3:110" x14ac:dyDescent="0.25">
      <c r="C15669" s="6"/>
      <c r="H15669" s="7"/>
      <c r="L15669" s="18"/>
      <c r="M15669" s="18"/>
      <c r="N15669" s="20"/>
      <c r="AD15669" s="18"/>
      <c r="AE15669" s="18"/>
      <c r="AJ15669" s="7"/>
      <c r="AL15669" s="7"/>
      <c r="AN15669" s="7"/>
      <c r="AP15669" s="7"/>
      <c r="AR15669" s="7"/>
      <c r="AX15669" s="7"/>
      <c r="AY15669" s="7"/>
      <c r="BE15669" s="9"/>
      <c r="BW15669" s="17"/>
      <c r="CH15669" s="7"/>
      <c r="CJ15669" s="7"/>
      <c r="CP15669" s="7"/>
      <c r="CR15669" s="7"/>
      <c r="CS15669" s="7"/>
      <c r="CU15669" s="16"/>
      <c r="DB15669" s="7"/>
      <c r="DD15669" s="7"/>
      <c r="DF15669" s="9"/>
    </row>
    <row r="15670" spans="3:110" x14ac:dyDescent="0.25">
      <c r="C15670" s="6"/>
      <c r="H15670" s="7"/>
      <c r="L15670" s="18"/>
      <c r="M15670" s="18"/>
      <c r="N15670" s="20"/>
      <c r="AD15670" s="18"/>
      <c r="AE15670" s="18"/>
      <c r="AJ15670" s="7"/>
      <c r="AL15670" s="7"/>
      <c r="AN15670" s="7"/>
      <c r="AP15670" s="7"/>
      <c r="AR15670" s="7"/>
      <c r="AX15670" s="7"/>
      <c r="AY15670" s="7"/>
      <c r="BE15670" s="9"/>
      <c r="BW15670" s="17"/>
      <c r="CH15670" s="7"/>
      <c r="CJ15670" s="7"/>
      <c r="CP15670" s="7"/>
      <c r="CR15670" s="7"/>
      <c r="CS15670" s="7"/>
      <c r="CU15670" s="16"/>
      <c r="DB15670" s="7"/>
      <c r="DD15670" s="7"/>
      <c r="DF15670" s="9"/>
    </row>
    <row r="15671" spans="3:110" x14ac:dyDescent="0.25">
      <c r="C15671" s="6"/>
      <c r="H15671" s="7"/>
      <c r="L15671" s="18"/>
      <c r="M15671" s="18"/>
      <c r="N15671" s="20"/>
      <c r="AD15671" s="18"/>
      <c r="AE15671" s="18"/>
      <c r="AJ15671" s="7"/>
      <c r="AL15671" s="7"/>
      <c r="AN15671" s="7"/>
      <c r="AP15671" s="7"/>
      <c r="AR15671" s="7"/>
      <c r="AX15671" s="7"/>
      <c r="AY15671" s="7"/>
      <c r="BE15671" s="9"/>
      <c r="BW15671" s="17"/>
      <c r="CH15671" s="7"/>
      <c r="CJ15671" s="7"/>
      <c r="CP15671" s="7"/>
      <c r="CR15671" s="7"/>
      <c r="CS15671" s="7"/>
      <c r="CU15671" s="16"/>
      <c r="DB15671" s="7"/>
      <c r="DD15671" s="7"/>
      <c r="DF15671" s="9"/>
    </row>
    <row r="15672" spans="3:110" x14ac:dyDescent="0.25">
      <c r="C15672" s="6"/>
      <c r="H15672" s="7"/>
      <c r="L15672" s="18"/>
      <c r="M15672" s="18"/>
      <c r="N15672" s="20"/>
      <c r="AD15672" s="18"/>
      <c r="AE15672" s="18"/>
      <c r="AJ15672" s="7"/>
      <c r="AL15672" s="7"/>
      <c r="AN15672" s="7"/>
      <c r="AP15672" s="7"/>
      <c r="AR15672" s="7"/>
      <c r="AX15672" s="7"/>
      <c r="AY15672" s="7"/>
      <c r="BE15672" s="9"/>
      <c r="BW15672" s="17"/>
      <c r="CH15672" s="7"/>
      <c r="CJ15672" s="7"/>
      <c r="CP15672" s="7"/>
      <c r="CR15672" s="7"/>
      <c r="CS15672" s="7"/>
      <c r="CU15672" s="16"/>
      <c r="DB15672" s="7"/>
      <c r="DD15672" s="7"/>
      <c r="DF15672" s="9"/>
    </row>
    <row r="15673" spans="3:110" x14ac:dyDescent="0.25">
      <c r="C15673" s="6"/>
      <c r="H15673" s="7"/>
      <c r="L15673" s="18"/>
      <c r="M15673" s="18"/>
      <c r="N15673" s="20"/>
      <c r="AD15673" s="18"/>
      <c r="AE15673" s="18"/>
      <c r="AJ15673" s="7"/>
      <c r="AL15673" s="7"/>
      <c r="AN15673" s="7"/>
      <c r="AP15673" s="7"/>
      <c r="AR15673" s="7"/>
      <c r="AX15673" s="7"/>
      <c r="AY15673" s="7"/>
      <c r="BE15673" s="9"/>
      <c r="BW15673" s="17"/>
      <c r="CH15673" s="7"/>
      <c r="CJ15673" s="7"/>
      <c r="CP15673" s="7"/>
      <c r="CR15673" s="7"/>
      <c r="CS15673" s="7"/>
      <c r="CU15673" s="16"/>
      <c r="DB15673" s="7"/>
      <c r="DD15673" s="7"/>
      <c r="DF15673" s="9"/>
    </row>
    <row r="15674" spans="3:110" x14ac:dyDescent="0.25">
      <c r="C15674" s="6"/>
      <c r="H15674" s="7"/>
      <c r="L15674" s="18"/>
      <c r="M15674" s="18"/>
      <c r="N15674" s="20"/>
      <c r="AD15674" s="18"/>
      <c r="AE15674" s="18"/>
      <c r="AJ15674" s="7"/>
      <c r="AL15674" s="7"/>
      <c r="AN15674" s="7"/>
      <c r="AP15674" s="7"/>
      <c r="AR15674" s="7"/>
      <c r="AX15674" s="7"/>
      <c r="AY15674" s="7"/>
      <c r="BE15674" s="9"/>
      <c r="BW15674" s="17"/>
      <c r="CH15674" s="7"/>
      <c r="CJ15674" s="7"/>
      <c r="CP15674" s="7"/>
      <c r="CR15674" s="7"/>
      <c r="CS15674" s="7"/>
      <c r="CU15674" s="16"/>
      <c r="DB15674" s="7"/>
      <c r="DD15674" s="7"/>
      <c r="DF15674" s="9"/>
    </row>
    <row r="15675" spans="3:110" x14ac:dyDescent="0.25">
      <c r="C15675" s="6"/>
      <c r="H15675" s="7"/>
      <c r="L15675" s="18"/>
      <c r="M15675" s="18"/>
      <c r="N15675" s="20"/>
      <c r="AD15675" s="18"/>
      <c r="AE15675" s="18"/>
      <c r="AJ15675" s="7"/>
      <c r="AL15675" s="7"/>
      <c r="AN15675" s="7"/>
      <c r="AP15675" s="7"/>
      <c r="AR15675" s="7"/>
      <c r="AX15675" s="7"/>
      <c r="AY15675" s="7"/>
      <c r="BE15675" s="9"/>
      <c r="BW15675" s="17"/>
      <c r="CH15675" s="7"/>
      <c r="CJ15675" s="7"/>
      <c r="CP15675" s="7"/>
      <c r="CR15675" s="7"/>
      <c r="CS15675" s="7"/>
      <c r="CU15675" s="16"/>
      <c r="DB15675" s="7"/>
      <c r="DD15675" s="7"/>
      <c r="DF15675" s="9"/>
    </row>
    <row r="15676" spans="3:110" x14ac:dyDescent="0.25">
      <c r="C15676" s="6"/>
      <c r="H15676" s="7"/>
      <c r="L15676" s="18"/>
      <c r="M15676" s="18"/>
      <c r="N15676" s="20"/>
      <c r="AD15676" s="18"/>
      <c r="AE15676" s="18"/>
      <c r="AJ15676" s="7"/>
      <c r="AL15676" s="7"/>
      <c r="AN15676" s="7"/>
      <c r="AP15676" s="7"/>
      <c r="AR15676" s="7"/>
      <c r="AX15676" s="7"/>
      <c r="AY15676" s="7"/>
      <c r="BE15676" s="9"/>
      <c r="BW15676" s="17"/>
      <c r="CH15676" s="7"/>
      <c r="CJ15676" s="7"/>
      <c r="CP15676" s="7"/>
      <c r="CR15676" s="7"/>
      <c r="CS15676" s="7"/>
      <c r="CU15676" s="16"/>
      <c r="DB15676" s="7"/>
      <c r="DD15676" s="7"/>
      <c r="DF15676" s="9"/>
    </row>
    <row r="15677" spans="3:110" x14ac:dyDescent="0.25">
      <c r="C15677" s="6"/>
      <c r="H15677" s="7"/>
      <c r="L15677" s="18"/>
      <c r="M15677" s="18"/>
      <c r="N15677" s="20"/>
      <c r="AD15677" s="18"/>
      <c r="AE15677" s="18"/>
      <c r="AJ15677" s="7"/>
      <c r="AL15677" s="7"/>
      <c r="AN15677" s="7"/>
      <c r="AP15677" s="7"/>
      <c r="AR15677" s="7"/>
      <c r="AX15677" s="7"/>
      <c r="AY15677" s="7"/>
      <c r="BE15677" s="9"/>
      <c r="BW15677" s="17"/>
      <c r="CH15677" s="7"/>
      <c r="CJ15677" s="7"/>
      <c r="CP15677" s="7"/>
      <c r="CR15677" s="7"/>
      <c r="CS15677" s="7"/>
      <c r="CU15677" s="16"/>
      <c r="DB15677" s="7"/>
      <c r="DD15677" s="7"/>
      <c r="DF15677" s="9"/>
    </row>
    <row r="15678" spans="3:110" x14ac:dyDescent="0.25">
      <c r="C15678" s="6"/>
      <c r="H15678" s="7"/>
      <c r="L15678" s="18"/>
      <c r="M15678" s="18"/>
      <c r="N15678" s="20"/>
      <c r="AD15678" s="18"/>
      <c r="AE15678" s="18"/>
      <c r="AJ15678" s="7"/>
      <c r="AL15678" s="7"/>
      <c r="AN15678" s="7"/>
      <c r="AP15678" s="7"/>
      <c r="AR15678" s="7"/>
      <c r="AX15678" s="7"/>
      <c r="AY15678" s="7"/>
      <c r="BE15678" s="9"/>
      <c r="BW15678" s="17"/>
      <c r="CH15678" s="7"/>
      <c r="CJ15678" s="7"/>
      <c r="CP15678" s="7"/>
      <c r="CR15678" s="7"/>
      <c r="CS15678" s="7"/>
      <c r="CU15678" s="16"/>
      <c r="DB15678" s="7"/>
      <c r="DD15678" s="7"/>
      <c r="DF15678" s="9"/>
    </row>
    <row r="15679" spans="3:110" x14ac:dyDescent="0.25">
      <c r="C15679" s="6"/>
      <c r="H15679" s="7"/>
      <c r="L15679" s="18"/>
      <c r="M15679" s="18"/>
      <c r="N15679" s="20"/>
      <c r="AD15679" s="18"/>
      <c r="AE15679" s="18"/>
      <c r="AJ15679" s="7"/>
      <c r="AL15679" s="7"/>
      <c r="AN15679" s="7"/>
      <c r="AP15679" s="7"/>
      <c r="AR15679" s="7"/>
      <c r="AX15679" s="7"/>
      <c r="AY15679" s="7"/>
      <c r="BE15679" s="9"/>
      <c r="BW15679" s="17"/>
      <c r="CH15679" s="7"/>
      <c r="CJ15679" s="7"/>
      <c r="CP15679" s="7"/>
      <c r="CR15679" s="7"/>
      <c r="CS15679" s="7"/>
      <c r="CU15679" s="16"/>
      <c r="DB15679" s="7"/>
      <c r="DD15679" s="7"/>
      <c r="DF15679" s="9"/>
    </row>
    <row r="15680" spans="3:110" x14ac:dyDescent="0.25">
      <c r="C15680" s="6"/>
      <c r="H15680" s="7"/>
      <c r="L15680" s="18"/>
      <c r="M15680" s="18"/>
      <c r="N15680" s="20"/>
      <c r="AD15680" s="18"/>
      <c r="AE15680" s="18"/>
      <c r="AJ15680" s="7"/>
      <c r="AL15680" s="7"/>
      <c r="AN15680" s="7"/>
      <c r="AP15680" s="7"/>
      <c r="AR15680" s="7"/>
      <c r="AX15680" s="7"/>
      <c r="AY15680" s="7"/>
      <c r="BE15680" s="9"/>
      <c r="BW15680" s="17"/>
      <c r="CH15680" s="7"/>
      <c r="CJ15680" s="7"/>
      <c r="CP15680" s="7"/>
      <c r="CR15680" s="7"/>
      <c r="CS15680" s="7"/>
      <c r="CU15680" s="16"/>
      <c r="DB15680" s="7"/>
      <c r="DD15680" s="7"/>
      <c r="DF15680" s="9"/>
    </row>
    <row r="15681" spans="3:110" x14ac:dyDescent="0.25">
      <c r="C15681" s="6"/>
      <c r="H15681" s="7"/>
      <c r="L15681" s="18"/>
      <c r="M15681" s="18"/>
      <c r="N15681" s="20"/>
      <c r="AD15681" s="18"/>
      <c r="AE15681" s="18"/>
      <c r="AJ15681" s="7"/>
      <c r="AL15681" s="7"/>
      <c r="AN15681" s="7"/>
      <c r="AP15681" s="7"/>
      <c r="AR15681" s="7"/>
      <c r="AX15681" s="7"/>
      <c r="AY15681" s="7"/>
      <c r="BE15681" s="9"/>
      <c r="BW15681" s="17"/>
      <c r="CH15681" s="7"/>
      <c r="CJ15681" s="7"/>
      <c r="CP15681" s="7"/>
      <c r="CR15681" s="7"/>
      <c r="CS15681" s="7"/>
      <c r="CU15681" s="16"/>
      <c r="DB15681" s="7"/>
      <c r="DD15681" s="7"/>
      <c r="DF15681" s="9"/>
    </row>
    <row r="15682" spans="3:110" x14ac:dyDescent="0.25">
      <c r="C15682" s="6"/>
      <c r="H15682" s="7"/>
      <c r="L15682" s="18"/>
      <c r="M15682" s="18"/>
      <c r="N15682" s="20"/>
      <c r="AD15682" s="18"/>
      <c r="AE15682" s="18"/>
      <c r="AJ15682" s="7"/>
      <c r="AL15682" s="7"/>
      <c r="AN15682" s="7"/>
      <c r="AP15682" s="7"/>
      <c r="AR15682" s="7"/>
      <c r="AX15682" s="7"/>
      <c r="AY15682" s="7"/>
      <c r="BE15682" s="9"/>
      <c r="BW15682" s="17"/>
      <c r="CH15682" s="7"/>
      <c r="CJ15682" s="7"/>
      <c r="CP15682" s="7"/>
      <c r="CR15682" s="7"/>
      <c r="CS15682" s="7"/>
      <c r="CU15682" s="16"/>
      <c r="DB15682" s="7"/>
      <c r="DD15682" s="7"/>
      <c r="DF15682" s="9"/>
    </row>
    <row r="15683" spans="3:110" x14ac:dyDescent="0.25">
      <c r="C15683" s="6"/>
      <c r="H15683" s="7"/>
      <c r="L15683" s="18"/>
      <c r="M15683" s="18"/>
      <c r="N15683" s="20"/>
      <c r="AD15683" s="18"/>
      <c r="AE15683" s="18"/>
      <c r="AJ15683" s="7"/>
      <c r="AL15683" s="7"/>
      <c r="AN15683" s="7"/>
      <c r="AP15683" s="7"/>
      <c r="AR15683" s="7"/>
      <c r="AX15683" s="7"/>
      <c r="AY15683" s="7"/>
      <c r="BE15683" s="9"/>
      <c r="BW15683" s="17"/>
      <c r="CH15683" s="7"/>
      <c r="CJ15683" s="7"/>
      <c r="CP15683" s="7"/>
      <c r="CR15683" s="7"/>
      <c r="CS15683" s="7"/>
      <c r="CU15683" s="16"/>
      <c r="DB15683" s="7"/>
      <c r="DD15683" s="7"/>
      <c r="DF15683" s="9"/>
    </row>
    <row r="15684" spans="3:110" x14ac:dyDescent="0.25">
      <c r="C15684" s="6"/>
      <c r="H15684" s="7"/>
      <c r="L15684" s="18"/>
      <c r="M15684" s="18"/>
      <c r="N15684" s="20"/>
      <c r="AD15684" s="18"/>
      <c r="AE15684" s="18"/>
      <c r="AJ15684" s="7"/>
      <c r="AL15684" s="7"/>
      <c r="AN15684" s="7"/>
      <c r="AP15684" s="7"/>
      <c r="AR15684" s="7"/>
      <c r="AX15684" s="7"/>
      <c r="AY15684" s="7"/>
      <c r="BE15684" s="9"/>
      <c r="BW15684" s="17"/>
      <c r="CH15684" s="7"/>
      <c r="CJ15684" s="7"/>
      <c r="CP15684" s="7"/>
      <c r="CR15684" s="7"/>
      <c r="CS15684" s="7"/>
      <c r="CU15684" s="16"/>
      <c r="DB15684" s="7"/>
      <c r="DD15684" s="7"/>
      <c r="DF15684" s="9"/>
    </row>
    <row r="15685" spans="3:110" x14ac:dyDescent="0.25">
      <c r="C15685" s="6"/>
      <c r="H15685" s="7"/>
      <c r="L15685" s="18"/>
      <c r="M15685" s="18"/>
      <c r="N15685" s="20"/>
      <c r="AD15685" s="18"/>
      <c r="AE15685" s="18"/>
      <c r="AJ15685" s="7"/>
      <c r="AL15685" s="7"/>
      <c r="AN15685" s="7"/>
      <c r="AP15685" s="7"/>
      <c r="AR15685" s="7"/>
      <c r="AX15685" s="7"/>
      <c r="AY15685" s="7"/>
      <c r="BE15685" s="9"/>
      <c r="BW15685" s="17"/>
      <c r="CH15685" s="7"/>
      <c r="CJ15685" s="7"/>
      <c r="CP15685" s="7"/>
      <c r="CR15685" s="7"/>
      <c r="CS15685" s="7"/>
      <c r="CU15685" s="16"/>
      <c r="DB15685" s="7"/>
      <c r="DD15685" s="7"/>
      <c r="DF15685" s="9"/>
    </row>
    <row r="15686" spans="3:110" x14ac:dyDescent="0.25">
      <c r="C15686" s="6"/>
      <c r="H15686" s="7"/>
      <c r="L15686" s="18"/>
      <c r="M15686" s="18"/>
      <c r="N15686" s="20"/>
      <c r="AD15686" s="18"/>
      <c r="AE15686" s="18"/>
      <c r="AJ15686" s="7"/>
      <c r="AL15686" s="7"/>
      <c r="AN15686" s="7"/>
      <c r="AP15686" s="7"/>
      <c r="AR15686" s="7"/>
      <c r="AX15686" s="7"/>
      <c r="AY15686" s="7"/>
      <c r="BE15686" s="9"/>
      <c r="BW15686" s="17"/>
      <c r="CH15686" s="7"/>
      <c r="CJ15686" s="7"/>
      <c r="CP15686" s="7"/>
      <c r="CR15686" s="7"/>
      <c r="CS15686" s="7"/>
      <c r="CU15686" s="16"/>
      <c r="DB15686" s="7"/>
      <c r="DD15686" s="7"/>
      <c r="DF15686" s="9"/>
    </row>
    <row r="15687" spans="3:110" x14ac:dyDescent="0.25">
      <c r="C15687" s="6"/>
      <c r="H15687" s="7"/>
      <c r="L15687" s="18"/>
      <c r="M15687" s="18"/>
      <c r="N15687" s="20"/>
      <c r="AD15687" s="18"/>
      <c r="AE15687" s="18"/>
      <c r="AJ15687" s="7"/>
      <c r="AL15687" s="7"/>
      <c r="AN15687" s="7"/>
      <c r="AP15687" s="7"/>
      <c r="AR15687" s="7"/>
      <c r="AX15687" s="7"/>
      <c r="AY15687" s="7"/>
      <c r="BE15687" s="9"/>
      <c r="BW15687" s="17"/>
      <c r="CH15687" s="7"/>
      <c r="CJ15687" s="7"/>
      <c r="CP15687" s="7"/>
      <c r="CR15687" s="7"/>
      <c r="CS15687" s="7"/>
      <c r="CU15687" s="16"/>
      <c r="DB15687" s="7"/>
      <c r="DD15687" s="7"/>
      <c r="DF15687" s="9"/>
    </row>
    <row r="15688" spans="3:110" x14ac:dyDescent="0.25">
      <c r="C15688" s="6"/>
      <c r="H15688" s="7"/>
      <c r="L15688" s="18"/>
      <c r="M15688" s="18"/>
      <c r="N15688" s="20"/>
      <c r="AD15688" s="18"/>
      <c r="AE15688" s="18"/>
      <c r="AJ15688" s="7"/>
      <c r="AL15688" s="7"/>
      <c r="AN15688" s="7"/>
      <c r="AP15688" s="7"/>
      <c r="AR15688" s="7"/>
      <c r="AX15688" s="7"/>
      <c r="AY15688" s="7"/>
      <c r="BE15688" s="9"/>
      <c r="BW15688" s="17"/>
      <c r="CH15688" s="7"/>
      <c r="CJ15688" s="7"/>
      <c r="CP15688" s="7"/>
      <c r="CR15688" s="7"/>
      <c r="CS15688" s="7"/>
      <c r="CU15688" s="16"/>
      <c r="DB15688" s="7"/>
      <c r="DD15688" s="7"/>
      <c r="DF15688" s="9"/>
    </row>
    <row r="15689" spans="3:110" x14ac:dyDescent="0.25">
      <c r="C15689" s="6"/>
      <c r="H15689" s="7"/>
      <c r="L15689" s="18"/>
      <c r="M15689" s="18"/>
      <c r="N15689" s="20"/>
      <c r="AD15689" s="18"/>
      <c r="AE15689" s="18"/>
      <c r="AJ15689" s="7"/>
      <c r="AL15689" s="7"/>
      <c r="AN15689" s="7"/>
      <c r="AP15689" s="7"/>
      <c r="AR15689" s="7"/>
      <c r="AX15689" s="7"/>
      <c r="AY15689" s="7"/>
      <c r="BE15689" s="9"/>
      <c r="BW15689" s="17"/>
      <c r="CH15689" s="7"/>
      <c r="CJ15689" s="7"/>
      <c r="CP15689" s="7"/>
      <c r="CR15689" s="7"/>
      <c r="CS15689" s="7"/>
      <c r="CU15689" s="16"/>
      <c r="DB15689" s="7"/>
      <c r="DD15689" s="7"/>
      <c r="DF15689" s="9"/>
    </row>
    <row r="15690" spans="3:110" x14ac:dyDescent="0.25">
      <c r="C15690" s="6"/>
      <c r="H15690" s="7"/>
      <c r="L15690" s="18"/>
      <c r="M15690" s="18"/>
      <c r="N15690" s="20"/>
      <c r="AD15690" s="18"/>
      <c r="AE15690" s="18"/>
      <c r="AJ15690" s="7"/>
      <c r="AL15690" s="7"/>
      <c r="AN15690" s="7"/>
      <c r="AP15690" s="7"/>
      <c r="AR15690" s="7"/>
      <c r="AX15690" s="7"/>
      <c r="AY15690" s="7"/>
      <c r="BE15690" s="9"/>
      <c r="BW15690" s="17"/>
      <c r="CH15690" s="7"/>
      <c r="CJ15690" s="7"/>
      <c r="CP15690" s="7"/>
      <c r="CR15690" s="7"/>
      <c r="CS15690" s="7"/>
      <c r="CU15690" s="16"/>
      <c r="DB15690" s="7"/>
      <c r="DD15690" s="7"/>
      <c r="DF15690" s="9"/>
    </row>
    <row r="15691" spans="3:110" x14ac:dyDescent="0.25">
      <c r="C15691" s="6"/>
      <c r="H15691" s="7"/>
      <c r="L15691" s="18"/>
      <c r="M15691" s="18"/>
      <c r="N15691" s="20"/>
      <c r="AD15691" s="18"/>
      <c r="AE15691" s="18"/>
      <c r="AJ15691" s="7"/>
      <c r="AL15691" s="7"/>
      <c r="AN15691" s="7"/>
      <c r="AP15691" s="7"/>
      <c r="AR15691" s="7"/>
      <c r="AX15691" s="7"/>
      <c r="AY15691" s="7"/>
      <c r="BE15691" s="9"/>
      <c r="BW15691" s="17"/>
      <c r="CH15691" s="7"/>
      <c r="CJ15691" s="7"/>
      <c r="CP15691" s="7"/>
      <c r="CR15691" s="7"/>
      <c r="CS15691" s="7"/>
      <c r="CU15691" s="16"/>
      <c r="DB15691" s="7"/>
      <c r="DD15691" s="7"/>
      <c r="DF15691" s="9"/>
    </row>
    <row r="15692" spans="3:110" x14ac:dyDescent="0.25">
      <c r="C15692" s="6"/>
      <c r="H15692" s="7"/>
      <c r="L15692" s="18"/>
      <c r="M15692" s="18"/>
      <c r="N15692" s="20"/>
      <c r="AD15692" s="18"/>
      <c r="AE15692" s="18"/>
      <c r="AJ15692" s="7"/>
      <c r="AL15692" s="7"/>
      <c r="AN15692" s="7"/>
      <c r="AP15692" s="7"/>
      <c r="AR15692" s="7"/>
      <c r="AX15692" s="7"/>
      <c r="AY15692" s="7"/>
      <c r="BE15692" s="9"/>
      <c r="BW15692" s="17"/>
      <c r="CH15692" s="7"/>
      <c r="CJ15692" s="7"/>
      <c r="CP15692" s="7"/>
      <c r="CR15692" s="7"/>
      <c r="CS15692" s="7"/>
      <c r="CU15692" s="16"/>
      <c r="DB15692" s="7"/>
      <c r="DD15692" s="7"/>
      <c r="DF15692" s="9"/>
    </row>
    <row r="15693" spans="3:110" x14ac:dyDescent="0.25">
      <c r="C15693" s="6"/>
      <c r="H15693" s="7"/>
      <c r="L15693" s="18"/>
      <c r="M15693" s="18"/>
      <c r="N15693" s="20"/>
      <c r="AD15693" s="18"/>
      <c r="AE15693" s="18"/>
      <c r="AJ15693" s="7"/>
      <c r="AL15693" s="7"/>
      <c r="AN15693" s="7"/>
      <c r="AP15693" s="7"/>
      <c r="AR15693" s="7"/>
      <c r="AX15693" s="7"/>
      <c r="AY15693" s="7"/>
      <c r="BE15693" s="9"/>
      <c r="BW15693" s="17"/>
      <c r="CH15693" s="7"/>
      <c r="CJ15693" s="7"/>
      <c r="CP15693" s="7"/>
      <c r="CR15693" s="7"/>
      <c r="CS15693" s="7"/>
      <c r="CU15693" s="16"/>
      <c r="DB15693" s="7"/>
      <c r="DD15693" s="7"/>
      <c r="DF15693" s="9"/>
    </row>
    <row r="15694" spans="3:110" x14ac:dyDescent="0.25">
      <c r="C15694" s="6"/>
      <c r="H15694" s="7"/>
      <c r="L15694" s="18"/>
      <c r="M15694" s="18"/>
      <c r="N15694" s="20"/>
      <c r="AD15694" s="18"/>
      <c r="AE15694" s="18"/>
      <c r="AJ15694" s="7"/>
      <c r="AL15694" s="7"/>
      <c r="AN15694" s="7"/>
      <c r="AP15694" s="7"/>
      <c r="AR15694" s="7"/>
      <c r="AX15694" s="7"/>
      <c r="AY15694" s="7"/>
      <c r="BE15694" s="9"/>
      <c r="BW15694" s="17"/>
      <c r="CH15694" s="7"/>
      <c r="CJ15694" s="7"/>
      <c r="CP15694" s="7"/>
      <c r="CR15694" s="7"/>
      <c r="CS15694" s="7"/>
      <c r="CU15694" s="16"/>
      <c r="DB15694" s="7"/>
      <c r="DD15694" s="7"/>
      <c r="DF15694" s="9"/>
    </row>
    <row r="15695" spans="3:110" x14ac:dyDescent="0.25">
      <c r="C15695" s="6"/>
      <c r="H15695" s="7"/>
      <c r="L15695" s="18"/>
      <c r="M15695" s="18"/>
      <c r="N15695" s="20"/>
      <c r="AD15695" s="18"/>
      <c r="AE15695" s="18"/>
      <c r="AJ15695" s="7"/>
      <c r="AL15695" s="7"/>
      <c r="AN15695" s="7"/>
      <c r="AP15695" s="7"/>
      <c r="AR15695" s="7"/>
      <c r="AX15695" s="7"/>
      <c r="AY15695" s="7"/>
      <c r="BE15695" s="9"/>
      <c r="BW15695" s="17"/>
      <c r="CH15695" s="7"/>
      <c r="CJ15695" s="7"/>
      <c r="CP15695" s="7"/>
      <c r="CR15695" s="7"/>
      <c r="CS15695" s="7"/>
      <c r="CU15695" s="16"/>
      <c r="DB15695" s="7"/>
      <c r="DD15695" s="7"/>
      <c r="DF15695" s="9"/>
    </row>
    <row r="15696" spans="3:110" x14ac:dyDescent="0.25">
      <c r="C15696" s="6"/>
      <c r="H15696" s="7"/>
      <c r="L15696" s="18"/>
      <c r="M15696" s="18"/>
      <c r="N15696" s="20"/>
      <c r="AD15696" s="18"/>
      <c r="AE15696" s="18"/>
      <c r="AJ15696" s="7"/>
      <c r="AL15696" s="7"/>
      <c r="AN15696" s="7"/>
      <c r="AP15696" s="7"/>
      <c r="AR15696" s="7"/>
      <c r="AX15696" s="7"/>
      <c r="AY15696" s="7"/>
      <c r="BE15696" s="9"/>
      <c r="BW15696" s="17"/>
      <c r="CH15696" s="7"/>
      <c r="CJ15696" s="7"/>
      <c r="CP15696" s="7"/>
      <c r="CR15696" s="7"/>
      <c r="CS15696" s="7"/>
      <c r="CU15696" s="16"/>
      <c r="DB15696" s="7"/>
      <c r="DD15696" s="7"/>
      <c r="DF15696" s="9"/>
    </row>
    <row r="15697" spans="3:110" x14ac:dyDescent="0.25">
      <c r="C15697" s="6"/>
      <c r="H15697" s="7"/>
      <c r="L15697" s="18"/>
      <c r="M15697" s="18"/>
      <c r="N15697" s="20"/>
      <c r="AD15697" s="18"/>
      <c r="AE15697" s="18"/>
      <c r="AJ15697" s="7"/>
      <c r="AL15697" s="7"/>
      <c r="AN15697" s="7"/>
      <c r="AP15697" s="7"/>
      <c r="AR15697" s="7"/>
      <c r="AX15697" s="7"/>
      <c r="AY15697" s="7"/>
      <c r="BE15697" s="9"/>
      <c r="BW15697" s="17"/>
      <c r="CH15697" s="7"/>
      <c r="CJ15697" s="7"/>
      <c r="CP15697" s="7"/>
      <c r="CR15697" s="7"/>
      <c r="CS15697" s="7"/>
      <c r="CU15697" s="16"/>
      <c r="DB15697" s="7"/>
      <c r="DD15697" s="7"/>
      <c r="DF15697" s="9"/>
    </row>
    <row r="15698" spans="3:110" x14ac:dyDescent="0.25">
      <c r="C15698" s="6"/>
      <c r="H15698" s="7"/>
      <c r="L15698" s="18"/>
      <c r="M15698" s="18"/>
      <c r="N15698" s="20"/>
      <c r="AD15698" s="18"/>
      <c r="AE15698" s="18"/>
      <c r="AJ15698" s="7"/>
      <c r="AL15698" s="7"/>
      <c r="AN15698" s="7"/>
      <c r="AP15698" s="7"/>
      <c r="AR15698" s="7"/>
      <c r="AX15698" s="7"/>
      <c r="AY15698" s="7"/>
      <c r="BE15698" s="9"/>
      <c r="BW15698" s="17"/>
      <c r="CH15698" s="7"/>
      <c r="CJ15698" s="7"/>
      <c r="CP15698" s="7"/>
      <c r="CR15698" s="7"/>
      <c r="CS15698" s="7"/>
      <c r="CU15698" s="16"/>
      <c r="DB15698" s="7"/>
      <c r="DD15698" s="7"/>
      <c r="DF15698" s="9"/>
    </row>
    <row r="15699" spans="3:110" x14ac:dyDescent="0.25">
      <c r="C15699" s="6"/>
      <c r="H15699" s="7"/>
      <c r="L15699" s="18"/>
      <c r="M15699" s="18"/>
      <c r="N15699" s="20"/>
      <c r="AD15699" s="18"/>
      <c r="AE15699" s="18"/>
      <c r="AJ15699" s="7"/>
      <c r="AL15699" s="7"/>
      <c r="AN15699" s="7"/>
      <c r="AP15699" s="7"/>
      <c r="AR15699" s="7"/>
      <c r="AX15699" s="7"/>
      <c r="AY15699" s="7"/>
      <c r="BE15699" s="9"/>
      <c r="BW15699" s="17"/>
      <c r="CH15699" s="7"/>
      <c r="CJ15699" s="7"/>
      <c r="CP15699" s="7"/>
      <c r="CR15699" s="7"/>
      <c r="CS15699" s="7"/>
      <c r="CU15699" s="16"/>
      <c r="DB15699" s="7"/>
      <c r="DD15699" s="7"/>
      <c r="DF15699" s="9"/>
    </row>
    <row r="15700" spans="3:110" x14ac:dyDescent="0.25">
      <c r="C15700" s="6"/>
      <c r="H15700" s="7"/>
      <c r="L15700" s="18"/>
      <c r="M15700" s="18"/>
      <c r="N15700" s="20"/>
      <c r="AD15700" s="18"/>
      <c r="AE15700" s="18"/>
      <c r="AJ15700" s="7"/>
      <c r="AL15700" s="7"/>
      <c r="AN15700" s="7"/>
      <c r="AP15700" s="7"/>
      <c r="AR15700" s="7"/>
      <c r="AX15700" s="7"/>
      <c r="AY15700" s="7"/>
      <c r="BE15700" s="9"/>
      <c r="BW15700" s="17"/>
      <c r="CH15700" s="7"/>
      <c r="CJ15700" s="7"/>
      <c r="CP15700" s="7"/>
      <c r="CR15700" s="7"/>
      <c r="CS15700" s="7"/>
      <c r="CU15700" s="16"/>
      <c r="DB15700" s="7"/>
      <c r="DD15700" s="7"/>
      <c r="DF15700" s="9"/>
    </row>
    <row r="15701" spans="3:110" x14ac:dyDescent="0.25">
      <c r="C15701" s="6"/>
      <c r="H15701" s="7"/>
      <c r="L15701" s="18"/>
      <c r="M15701" s="18"/>
      <c r="N15701" s="20"/>
      <c r="AD15701" s="18"/>
      <c r="AE15701" s="18"/>
      <c r="AJ15701" s="7"/>
      <c r="AL15701" s="7"/>
      <c r="AN15701" s="7"/>
      <c r="AP15701" s="7"/>
      <c r="AR15701" s="7"/>
      <c r="AX15701" s="7"/>
      <c r="AY15701" s="7"/>
      <c r="BE15701" s="9"/>
      <c r="BW15701" s="17"/>
      <c r="CH15701" s="7"/>
      <c r="CJ15701" s="7"/>
      <c r="CP15701" s="7"/>
      <c r="CR15701" s="7"/>
      <c r="CS15701" s="7"/>
      <c r="CU15701" s="16"/>
      <c r="DB15701" s="7"/>
      <c r="DD15701" s="7"/>
      <c r="DF15701" s="9"/>
    </row>
    <row r="15702" spans="3:110" x14ac:dyDescent="0.25">
      <c r="C15702" s="6"/>
      <c r="H15702" s="7"/>
      <c r="L15702" s="18"/>
      <c r="M15702" s="18"/>
      <c r="N15702" s="20"/>
      <c r="AD15702" s="18"/>
      <c r="AE15702" s="18"/>
      <c r="AJ15702" s="7"/>
      <c r="AL15702" s="7"/>
      <c r="AN15702" s="7"/>
      <c r="AP15702" s="7"/>
      <c r="AR15702" s="7"/>
      <c r="AX15702" s="7"/>
      <c r="AY15702" s="7"/>
      <c r="BE15702" s="9"/>
      <c r="BW15702" s="17"/>
      <c r="CH15702" s="7"/>
      <c r="CJ15702" s="7"/>
      <c r="CP15702" s="7"/>
      <c r="CR15702" s="7"/>
      <c r="CS15702" s="7"/>
      <c r="CU15702" s="16"/>
      <c r="DB15702" s="7"/>
      <c r="DD15702" s="7"/>
      <c r="DF15702" s="9"/>
    </row>
    <row r="15703" spans="3:110" x14ac:dyDescent="0.25">
      <c r="C15703" s="6"/>
      <c r="H15703" s="7"/>
      <c r="L15703" s="18"/>
      <c r="M15703" s="18"/>
      <c r="N15703" s="20"/>
      <c r="AD15703" s="18"/>
      <c r="AE15703" s="18"/>
      <c r="AJ15703" s="7"/>
      <c r="AL15703" s="7"/>
      <c r="AN15703" s="7"/>
      <c r="AP15703" s="7"/>
      <c r="AR15703" s="7"/>
      <c r="AX15703" s="7"/>
      <c r="AY15703" s="7"/>
      <c r="BE15703" s="9"/>
      <c r="BW15703" s="17"/>
      <c r="CH15703" s="7"/>
      <c r="CJ15703" s="7"/>
      <c r="CP15703" s="7"/>
      <c r="CR15703" s="7"/>
      <c r="CS15703" s="7"/>
      <c r="CU15703" s="16"/>
      <c r="DB15703" s="7"/>
      <c r="DD15703" s="7"/>
      <c r="DF15703" s="9"/>
    </row>
    <row r="15704" spans="3:110" x14ac:dyDescent="0.25">
      <c r="C15704" s="6"/>
      <c r="H15704" s="7"/>
      <c r="L15704" s="18"/>
      <c r="M15704" s="18"/>
      <c r="N15704" s="20"/>
      <c r="AD15704" s="18"/>
      <c r="AE15704" s="18"/>
      <c r="AJ15704" s="7"/>
      <c r="AL15704" s="7"/>
      <c r="AN15704" s="7"/>
      <c r="AP15704" s="7"/>
      <c r="AR15704" s="7"/>
      <c r="AX15704" s="7"/>
      <c r="AY15704" s="7"/>
      <c r="BE15704" s="9"/>
      <c r="BW15704" s="17"/>
      <c r="CH15704" s="7"/>
      <c r="CJ15704" s="7"/>
      <c r="CP15704" s="7"/>
      <c r="CR15704" s="7"/>
      <c r="CS15704" s="7"/>
      <c r="CU15704" s="16"/>
      <c r="DB15704" s="7"/>
      <c r="DD15704" s="7"/>
      <c r="DF15704" s="9"/>
    </row>
    <row r="15705" spans="3:110" x14ac:dyDescent="0.25">
      <c r="C15705" s="6"/>
      <c r="H15705" s="7"/>
      <c r="L15705" s="18"/>
      <c r="M15705" s="18"/>
      <c r="N15705" s="20"/>
      <c r="AD15705" s="18"/>
      <c r="AE15705" s="18"/>
      <c r="AJ15705" s="7"/>
      <c r="AL15705" s="7"/>
      <c r="AN15705" s="7"/>
      <c r="AP15705" s="7"/>
      <c r="AR15705" s="7"/>
      <c r="AX15705" s="7"/>
      <c r="AY15705" s="7"/>
      <c r="BE15705" s="9"/>
      <c r="BW15705" s="17"/>
      <c r="CH15705" s="7"/>
      <c r="CJ15705" s="7"/>
      <c r="CP15705" s="7"/>
      <c r="CR15705" s="7"/>
      <c r="CS15705" s="7"/>
      <c r="CU15705" s="16"/>
      <c r="DB15705" s="7"/>
      <c r="DD15705" s="7"/>
      <c r="DF15705" s="9"/>
    </row>
    <row r="15706" spans="3:110" x14ac:dyDescent="0.25">
      <c r="C15706" s="6"/>
      <c r="H15706" s="7"/>
      <c r="L15706" s="18"/>
      <c r="M15706" s="18"/>
      <c r="N15706" s="20"/>
      <c r="AD15706" s="18"/>
      <c r="AE15706" s="18"/>
      <c r="AJ15706" s="7"/>
      <c r="AL15706" s="7"/>
      <c r="AN15706" s="7"/>
      <c r="AP15706" s="7"/>
      <c r="AR15706" s="7"/>
      <c r="AX15706" s="7"/>
      <c r="AY15706" s="7"/>
      <c r="BE15706" s="9"/>
      <c r="BW15706" s="17"/>
      <c r="CH15706" s="7"/>
      <c r="CJ15706" s="7"/>
      <c r="CP15706" s="7"/>
      <c r="CR15706" s="7"/>
      <c r="CS15706" s="7"/>
      <c r="CU15706" s="16"/>
      <c r="DB15706" s="7"/>
      <c r="DD15706" s="7"/>
      <c r="DF15706" s="9"/>
    </row>
    <row r="15707" spans="3:110" x14ac:dyDescent="0.25">
      <c r="C15707" s="6"/>
      <c r="H15707" s="7"/>
      <c r="L15707" s="18"/>
      <c r="M15707" s="18"/>
      <c r="N15707" s="20"/>
      <c r="AD15707" s="18"/>
      <c r="AE15707" s="18"/>
      <c r="AJ15707" s="7"/>
      <c r="AL15707" s="7"/>
      <c r="AN15707" s="7"/>
      <c r="AP15707" s="7"/>
      <c r="AR15707" s="7"/>
      <c r="AX15707" s="7"/>
      <c r="AY15707" s="7"/>
      <c r="BE15707" s="9"/>
      <c r="BW15707" s="17"/>
      <c r="CH15707" s="7"/>
      <c r="CJ15707" s="7"/>
      <c r="CP15707" s="7"/>
      <c r="CR15707" s="7"/>
      <c r="CS15707" s="7"/>
      <c r="CU15707" s="16"/>
      <c r="DB15707" s="7"/>
      <c r="DD15707" s="7"/>
      <c r="DF15707" s="9"/>
    </row>
    <row r="15708" spans="3:110" x14ac:dyDescent="0.25">
      <c r="C15708" s="6"/>
      <c r="H15708" s="7"/>
      <c r="L15708" s="18"/>
      <c r="M15708" s="18"/>
      <c r="N15708" s="20"/>
      <c r="AD15708" s="18"/>
      <c r="AE15708" s="18"/>
      <c r="AJ15708" s="7"/>
      <c r="AL15708" s="7"/>
      <c r="AN15708" s="7"/>
      <c r="AP15708" s="7"/>
      <c r="AR15708" s="7"/>
      <c r="AX15708" s="7"/>
      <c r="AY15708" s="7"/>
      <c r="BE15708" s="9"/>
      <c r="BW15708" s="17"/>
      <c r="CH15708" s="7"/>
      <c r="CJ15708" s="7"/>
      <c r="CP15708" s="7"/>
      <c r="CR15708" s="7"/>
      <c r="CS15708" s="7"/>
      <c r="CU15708" s="16"/>
      <c r="DB15708" s="7"/>
      <c r="DD15708" s="7"/>
      <c r="DF15708" s="9"/>
    </row>
    <row r="15709" spans="3:110" x14ac:dyDescent="0.25">
      <c r="C15709" s="6"/>
      <c r="H15709" s="7"/>
      <c r="L15709" s="18"/>
      <c r="M15709" s="18"/>
      <c r="N15709" s="20"/>
      <c r="AD15709" s="18"/>
      <c r="AE15709" s="18"/>
      <c r="AJ15709" s="7"/>
      <c r="AL15709" s="7"/>
      <c r="AN15709" s="7"/>
      <c r="AP15709" s="7"/>
      <c r="AR15709" s="7"/>
      <c r="AX15709" s="7"/>
      <c r="AY15709" s="7"/>
      <c r="BE15709" s="9"/>
      <c r="BW15709" s="17"/>
      <c r="CH15709" s="7"/>
      <c r="CJ15709" s="7"/>
      <c r="CP15709" s="7"/>
      <c r="CR15709" s="7"/>
      <c r="CS15709" s="7"/>
      <c r="CU15709" s="16"/>
      <c r="DB15709" s="7"/>
      <c r="DD15709" s="7"/>
      <c r="DF15709" s="9"/>
    </row>
    <row r="15710" spans="3:110" x14ac:dyDescent="0.25">
      <c r="C15710" s="6"/>
      <c r="H15710" s="7"/>
      <c r="L15710" s="18"/>
      <c r="M15710" s="18"/>
      <c r="N15710" s="20"/>
      <c r="AD15710" s="18"/>
      <c r="AE15710" s="18"/>
      <c r="AJ15710" s="7"/>
      <c r="AL15710" s="7"/>
      <c r="AN15710" s="7"/>
      <c r="AP15710" s="7"/>
      <c r="AR15710" s="7"/>
      <c r="AX15710" s="7"/>
      <c r="AY15710" s="7"/>
      <c r="BE15710" s="9"/>
      <c r="BW15710" s="17"/>
      <c r="CH15710" s="7"/>
      <c r="CJ15710" s="7"/>
      <c r="CP15710" s="7"/>
      <c r="CR15710" s="7"/>
      <c r="CS15710" s="7"/>
      <c r="CU15710" s="16"/>
      <c r="DB15710" s="7"/>
      <c r="DD15710" s="7"/>
      <c r="DF15710" s="9"/>
    </row>
    <row r="15711" spans="3:110" x14ac:dyDescent="0.25">
      <c r="C15711" s="6"/>
      <c r="H15711" s="7"/>
      <c r="L15711" s="18"/>
      <c r="M15711" s="18"/>
      <c r="N15711" s="20"/>
      <c r="AD15711" s="18"/>
      <c r="AE15711" s="18"/>
      <c r="AJ15711" s="7"/>
      <c r="AL15711" s="7"/>
      <c r="AN15711" s="7"/>
      <c r="AP15711" s="7"/>
      <c r="AR15711" s="7"/>
      <c r="AX15711" s="7"/>
      <c r="AY15711" s="7"/>
      <c r="BE15711" s="9"/>
      <c r="BW15711" s="17"/>
      <c r="CH15711" s="7"/>
      <c r="CJ15711" s="7"/>
      <c r="CP15711" s="7"/>
      <c r="CR15711" s="7"/>
      <c r="CS15711" s="7"/>
      <c r="CU15711" s="16"/>
      <c r="DB15711" s="7"/>
      <c r="DD15711" s="7"/>
      <c r="DF15711" s="9"/>
    </row>
    <row r="15712" spans="3:110" x14ac:dyDescent="0.25">
      <c r="C15712" s="6"/>
      <c r="H15712" s="7"/>
      <c r="L15712" s="18"/>
      <c r="M15712" s="18"/>
      <c r="N15712" s="20"/>
      <c r="AD15712" s="18"/>
      <c r="AE15712" s="18"/>
      <c r="AJ15712" s="7"/>
      <c r="AL15712" s="7"/>
      <c r="AN15712" s="7"/>
      <c r="AP15712" s="7"/>
      <c r="AR15712" s="7"/>
      <c r="AX15712" s="7"/>
      <c r="AY15712" s="7"/>
      <c r="BE15712" s="9"/>
      <c r="BW15712" s="17"/>
      <c r="CH15712" s="7"/>
      <c r="CJ15712" s="7"/>
      <c r="CP15712" s="7"/>
      <c r="CR15712" s="7"/>
      <c r="CS15712" s="7"/>
      <c r="CU15712" s="16"/>
      <c r="DB15712" s="7"/>
      <c r="DD15712" s="7"/>
      <c r="DF15712" s="9"/>
    </row>
    <row r="15713" spans="3:110" x14ac:dyDescent="0.25">
      <c r="C15713" s="6"/>
      <c r="H15713" s="7"/>
      <c r="L15713" s="18"/>
      <c r="M15713" s="18"/>
      <c r="N15713" s="20"/>
      <c r="AD15713" s="18"/>
      <c r="AE15713" s="18"/>
      <c r="AJ15713" s="7"/>
      <c r="AL15713" s="7"/>
      <c r="AN15713" s="7"/>
      <c r="AP15713" s="7"/>
      <c r="AR15713" s="7"/>
      <c r="AX15713" s="7"/>
      <c r="AY15713" s="7"/>
      <c r="BE15713" s="9"/>
      <c r="BW15713" s="17"/>
      <c r="CH15713" s="7"/>
      <c r="CJ15713" s="7"/>
      <c r="CP15713" s="7"/>
      <c r="CR15713" s="7"/>
      <c r="CS15713" s="7"/>
      <c r="CU15713" s="16"/>
      <c r="DB15713" s="7"/>
      <c r="DD15713" s="7"/>
      <c r="DF15713" s="9"/>
    </row>
    <row r="15714" spans="3:110" x14ac:dyDescent="0.25">
      <c r="C15714" s="6"/>
      <c r="H15714" s="7"/>
      <c r="L15714" s="18"/>
      <c r="M15714" s="18"/>
      <c r="N15714" s="20"/>
      <c r="AD15714" s="18"/>
      <c r="AE15714" s="18"/>
      <c r="AJ15714" s="7"/>
      <c r="AL15714" s="7"/>
      <c r="AN15714" s="7"/>
      <c r="AP15714" s="7"/>
      <c r="AR15714" s="7"/>
      <c r="AX15714" s="7"/>
      <c r="AY15714" s="7"/>
      <c r="BE15714" s="9"/>
      <c r="BW15714" s="17"/>
      <c r="CH15714" s="7"/>
      <c r="CJ15714" s="7"/>
      <c r="CP15714" s="7"/>
      <c r="CR15714" s="7"/>
      <c r="CS15714" s="7"/>
      <c r="CU15714" s="16"/>
      <c r="DB15714" s="7"/>
      <c r="DD15714" s="7"/>
      <c r="DF15714" s="9"/>
    </row>
    <row r="15715" spans="3:110" x14ac:dyDescent="0.25">
      <c r="C15715" s="6"/>
      <c r="H15715" s="7"/>
      <c r="L15715" s="18"/>
      <c r="M15715" s="18"/>
      <c r="N15715" s="20"/>
      <c r="AD15715" s="18"/>
      <c r="AE15715" s="18"/>
      <c r="AJ15715" s="7"/>
      <c r="AL15715" s="7"/>
      <c r="AN15715" s="7"/>
      <c r="AP15715" s="7"/>
      <c r="AR15715" s="7"/>
      <c r="AX15715" s="7"/>
      <c r="AY15715" s="7"/>
      <c r="BE15715" s="9"/>
      <c r="BW15715" s="17"/>
      <c r="CH15715" s="7"/>
      <c r="CJ15715" s="7"/>
      <c r="CP15715" s="7"/>
      <c r="CR15715" s="7"/>
      <c r="CS15715" s="7"/>
      <c r="CU15715" s="16"/>
      <c r="DB15715" s="7"/>
      <c r="DD15715" s="7"/>
      <c r="DF15715" s="9"/>
    </row>
    <row r="15716" spans="3:110" x14ac:dyDescent="0.25">
      <c r="C15716" s="6"/>
      <c r="H15716" s="7"/>
      <c r="L15716" s="18"/>
      <c r="M15716" s="18"/>
      <c r="N15716" s="20"/>
      <c r="AD15716" s="18"/>
      <c r="AE15716" s="18"/>
      <c r="AJ15716" s="7"/>
      <c r="AL15716" s="7"/>
      <c r="AN15716" s="7"/>
      <c r="AP15716" s="7"/>
      <c r="AR15716" s="7"/>
      <c r="AX15716" s="7"/>
      <c r="AY15716" s="7"/>
      <c r="BE15716" s="9"/>
      <c r="BW15716" s="17"/>
      <c r="CH15716" s="7"/>
      <c r="CJ15716" s="7"/>
      <c r="CP15716" s="7"/>
      <c r="CR15716" s="7"/>
      <c r="CS15716" s="7"/>
      <c r="CU15716" s="16"/>
      <c r="DB15716" s="7"/>
      <c r="DD15716" s="7"/>
      <c r="DF15716" s="9"/>
    </row>
    <row r="15717" spans="3:110" x14ac:dyDescent="0.25">
      <c r="C15717" s="6"/>
      <c r="H15717" s="7"/>
      <c r="L15717" s="18"/>
      <c r="M15717" s="18"/>
      <c r="N15717" s="20"/>
      <c r="AD15717" s="18"/>
      <c r="AE15717" s="18"/>
      <c r="AJ15717" s="7"/>
      <c r="AL15717" s="7"/>
      <c r="AN15717" s="7"/>
      <c r="AP15717" s="7"/>
      <c r="AR15717" s="7"/>
      <c r="AX15717" s="7"/>
      <c r="AY15717" s="7"/>
      <c r="BE15717" s="9"/>
      <c r="BW15717" s="17"/>
      <c r="CH15717" s="7"/>
      <c r="CJ15717" s="7"/>
      <c r="CP15717" s="7"/>
      <c r="CR15717" s="7"/>
      <c r="CS15717" s="7"/>
      <c r="CU15717" s="16"/>
      <c r="DB15717" s="7"/>
      <c r="DD15717" s="7"/>
      <c r="DF15717" s="9"/>
    </row>
    <row r="15718" spans="3:110" x14ac:dyDescent="0.25">
      <c r="C15718" s="6"/>
      <c r="H15718" s="7"/>
      <c r="L15718" s="18"/>
      <c r="M15718" s="18"/>
      <c r="N15718" s="20"/>
      <c r="AD15718" s="18"/>
      <c r="AE15718" s="18"/>
      <c r="AJ15718" s="7"/>
      <c r="AL15718" s="7"/>
      <c r="AN15718" s="7"/>
      <c r="AP15718" s="7"/>
      <c r="AR15718" s="7"/>
      <c r="AX15718" s="7"/>
      <c r="AY15718" s="7"/>
      <c r="BE15718" s="9"/>
      <c r="BW15718" s="17"/>
      <c r="CH15718" s="7"/>
      <c r="CJ15718" s="7"/>
      <c r="CP15718" s="7"/>
      <c r="CR15718" s="7"/>
      <c r="CS15718" s="7"/>
      <c r="CU15718" s="16"/>
      <c r="DB15718" s="7"/>
      <c r="DD15718" s="7"/>
      <c r="DF15718" s="9"/>
    </row>
    <row r="15719" spans="3:110" x14ac:dyDescent="0.25">
      <c r="C15719" s="6"/>
      <c r="H15719" s="7"/>
      <c r="L15719" s="18"/>
      <c r="M15719" s="18"/>
      <c r="N15719" s="20"/>
      <c r="AD15719" s="18"/>
      <c r="AE15719" s="18"/>
      <c r="AJ15719" s="7"/>
      <c r="AL15719" s="7"/>
      <c r="AN15719" s="7"/>
      <c r="AP15719" s="7"/>
      <c r="AR15719" s="7"/>
      <c r="AX15719" s="7"/>
      <c r="AY15719" s="7"/>
      <c r="BE15719" s="9"/>
      <c r="BW15719" s="17"/>
      <c r="CH15719" s="7"/>
      <c r="CJ15719" s="7"/>
      <c r="CP15719" s="7"/>
      <c r="CR15719" s="7"/>
      <c r="CS15719" s="7"/>
      <c r="CU15719" s="16"/>
      <c r="DB15719" s="7"/>
      <c r="DD15719" s="7"/>
      <c r="DF15719" s="9"/>
    </row>
    <row r="15720" spans="3:110" x14ac:dyDescent="0.25">
      <c r="C15720" s="6"/>
      <c r="H15720" s="7"/>
      <c r="L15720" s="18"/>
      <c r="M15720" s="18"/>
      <c r="N15720" s="20"/>
      <c r="AD15720" s="18"/>
      <c r="AE15720" s="18"/>
      <c r="AJ15720" s="7"/>
      <c r="AL15720" s="7"/>
      <c r="AN15720" s="7"/>
      <c r="AP15720" s="7"/>
      <c r="AR15720" s="7"/>
      <c r="AX15720" s="7"/>
      <c r="AY15720" s="7"/>
      <c r="BE15720" s="9"/>
      <c r="BW15720" s="17"/>
      <c r="CH15720" s="7"/>
      <c r="CJ15720" s="7"/>
      <c r="CP15720" s="7"/>
      <c r="CR15720" s="7"/>
      <c r="CS15720" s="7"/>
      <c r="CU15720" s="16"/>
      <c r="DB15720" s="7"/>
      <c r="DD15720" s="7"/>
      <c r="DF15720" s="9"/>
    </row>
    <row r="15721" spans="3:110" x14ac:dyDescent="0.25">
      <c r="C15721" s="6"/>
      <c r="H15721" s="7"/>
      <c r="L15721" s="18"/>
      <c r="M15721" s="18"/>
      <c r="N15721" s="20"/>
      <c r="AD15721" s="18"/>
      <c r="AE15721" s="18"/>
      <c r="AJ15721" s="7"/>
      <c r="AL15721" s="7"/>
      <c r="AN15721" s="7"/>
      <c r="AP15721" s="7"/>
      <c r="AR15721" s="7"/>
      <c r="AX15721" s="7"/>
      <c r="AY15721" s="7"/>
      <c r="BE15721" s="9"/>
      <c r="BW15721" s="17"/>
      <c r="CH15721" s="7"/>
      <c r="CJ15721" s="7"/>
      <c r="CP15721" s="7"/>
      <c r="CR15721" s="7"/>
      <c r="CS15721" s="7"/>
      <c r="CU15721" s="16"/>
      <c r="DB15721" s="7"/>
      <c r="DD15721" s="7"/>
      <c r="DF15721" s="9"/>
    </row>
    <row r="15722" spans="3:110" x14ac:dyDescent="0.25">
      <c r="C15722" s="6"/>
      <c r="H15722" s="7"/>
      <c r="L15722" s="18"/>
      <c r="M15722" s="18"/>
      <c r="N15722" s="20"/>
      <c r="AD15722" s="18"/>
      <c r="AE15722" s="18"/>
      <c r="AJ15722" s="7"/>
      <c r="AL15722" s="7"/>
      <c r="AN15722" s="7"/>
      <c r="AP15722" s="7"/>
      <c r="AR15722" s="7"/>
      <c r="AX15722" s="7"/>
      <c r="AY15722" s="7"/>
      <c r="BE15722" s="9"/>
      <c r="BW15722" s="17"/>
      <c r="CH15722" s="7"/>
      <c r="CJ15722" s="7"/>
      <c r="CP15722" s="7"/>
      <c r="CR15722" s="7"/>
      <c r="CS15722" s="7"/>
      <c r="CU15722" s="16"/>
      <c r="DB15722" s="7"/>
      <c r="DD15722" s="7"/>
      <c r="DF15722" s="9"/>
    </row>
    <row r="15723" spans="3:110" x14ac:dyDescent="0.25">
      <c r="C15723" s="6"/>
      <c r="H15723" s="7"/>
      <c r="L15723" s="18"/>
      <c r="M15723" s="18"/>
      <c r="N15723" s="20"/>
      <c r="AD15723" s="18"/>
      <c r="AE15723" s="18"/>
      <c r="AJ15723" s="7"/>
      <c r="AL15723" s="7"/>
      <c r="AN15723" s="7"/>
      <c r="AP15723" s="7"/>
      <c r="AR15723" s="7"/>
      <c r="AX15723" s="7"/>
      <c r="AY15723" s="7"/>
      <c r="BE15723" s="9"/>
      <c r="BW15723" s="17"/>
      <c r="CH15723" s="7"/>
      <c r="CJ15723" s="7"/>
      <c r="CP15723" s="7"/>
      <c r="CR15723" s="7"/>
      <c r="CS15723" s="7"/>
      <c r="CU15723" s="16"/>
      <c r="DB15723" s="7"/>
      <c r="DD15723" s="7"/>
      <c r="DF15723" s="9"/>
    </row>
    <row r="15724" spans="3:110" x14ac:dyDescent="0.25">
      <c r="C15724" s="6"/>
      <c r="H15724" s="7"/>
      <c r="L15724" s="18"/>
      <c r="M15724" s="18"/>
      <c r="N15724" s="20"/>
      <c r="AD15724" s="18"/>
      <c r="AE15724" s="18"/>
      <c r="AJ15724" s="7"/>
      <c r="AL15724" s="7"/>
      <c r="AN15724" s="7"/>
      <c r="AP15724" s="7"/>
      <c r="AR15724" s="7"/>
      <c r="AX15724" s="7"/>
      <c r="AY15724" s="7"/>
      <c r="BE15724" s="9"/>
      <c r="BW15724" s="17"/>
      <c r="CH15724" s="7"/>
      <c r="CJ15724" s="7"/>
      <c r="CP15724" s="7"/>
      <c r="CR15724" s="7"/>
      <c r="CS15724" s="7"/>
      <c r="CU15724" s="16"/>
      <c r="DB15724" s="7"/>
      <c r="DD15724" s="7"/>
      <c r="DF15724" s="9"/>
    </row>
    <row r="15725" spans="3:110" x14ac:dyDescent="0.25">
      <c r="C15725" s="6"/>
      <c r="H15725" s="7"/>
      <c r="L15725" s="18"/>
      <c r="M15725" s="18"/>
      <c r="N15725" s="20"/>
      <c r="AD15725" s="18"/>
      <c r="AE15725" s="18"/>
      <c r="AJ15725" s="7"/>
      <c r="AL15725" s="7"/>
      <c r="AN15725" s="7"/>
      <c r="AP15725" s="7"/>
      <c r="AR15725" s="7"/>
      <c r="AX15725" s="7"/>
      <c r="AY15725" s="7"/>
      <c r="BE15725" s="9"/>
      <c r="BW15725" s="17"/>
      <c r="CH15725" s="7"/>
      <c r="CJ15725" s="7"/>
      <c r="CP15725" s="7"/>
      <c r="CR15725" s="7"/>
      <c r="CS15725" s="7"/>
      <c r="CU15725" s="16"/>
      <c r="DB15725" s="7"/>
      <c r="DD15725" s="7"/>
      <c r="DF15725" s="9"/>
    </row>
    <row r="15726" spans="3:110" x14ac:dyDescent="0.25">
      <c r="C15726" s="6"/>
      <c r="H15726" s="7"/>
      <c r="L15726" s="18"/>
      <c r="M15726" s="18"/>
      <c r="N15726" s="20"/>
      <c r="AD15726" s="18"/>
      <c r="AE15726" s="18"/>
      <c r="AJ15726" s="7"/>
      <c r="AL15726" s="7"/>
      <c r="AN15726" s="7"/>
      <c r="AP15726" s="7"/>
      <c r="AR15726" s="7"/>
      <c r="AX15726" s="7"/>
      <c r="AY15726" s="7"/>
      <c r="BE15726" s="9"/>
      <c r="BW15726" s="17"/>
      <c r="CH15726" s="7"/>
      <c r="CJ15726" s="7"/>
      <c r="CP15726" s="7"/>
      <c r="CR15726" s="7"/>
      <c r="CS15726" s="7"/>
      <c r="CU15726" s="16"/>
      <c r="DB15726" s="7"/>
      <c r="DD15726" s="7"/>
      <c r="DF15726" s="9"/>
    </row>
    <row r="15727" spans="3:110" x14ac:dyDescent="0.25">
      <c r="C15727" s="6"/>
      <c r="H15727" s="7"/>
      <c r="L15727" s="18"/>
      <c r="M15727" s="18"/>
      <c r="N15727" s="20"/>
      <c r="AD15727" s="18"/>
      <c r="AE15727" s="18"/>
      <c r="AJ15727" s="7"/>
      <c r="AL15727" s="7"/>
      <c r="AN15727" s="7"/>
      <c r="AP15727" s="7"/>
      <c r="AR15727" s="7"/>
      <c r="AX15727" s="7"/>
      <c r="AY15727" s="7"/>
      <c r="BE15727" s="9"/>
      <c r="BW15727" s="17"/>
      <c r="CH15727" s="7"/>
      <c r="CJ15727" s="7"/>
      <c r="CP15727" s="7"/>
      <c r="CR15727" s="7"/>
      <c r="CS15727" s="7"/>
      <c r="CU15727" s="16"/>
      <c r="DB15727" s="7"/>
      <c r="DD15727" s="7"/>
      <c r="DF15727" s="9"/>
    </row>
    <row r="15728" spans="3:110" x14ac:dyDescent="0.25">
      <c r="C15728" s="6"/>
      <c r="H15728" s="7"/>
      <c r="L15728" s="18"/>
      <c r="M15728" s="18"/>
      <c r="N15728" s="20"/>
      <c r="AD15728" s="18"/>
      <c r="AE15728" s="18"/>
      <c r="AJ15728" s="7"/>
      <c r="AL15728" s="7"/>
      <c r="AN15728" s="7"/>
      <c r="AP15728" s="7"/>
      <c r="AR15728" s="7"/>
      <c r="AX15728" s="7"/>
      <c r="AY15728" s="7"/>
      <c r="BE15728" s="9"/>
      <c r="BW15728" s="17"/>
      <c r="CH15728" s="7"/>
      <c r="CJ15728" s="7"/>
      <c r="CP15728" s="7"/>
      <c r="CR15728" s="7"/>
      <c r="CS15728" s="7"/>
      <c r="CU15728" s="16"/>
      <c r="DB15728" s="7"/>
      <c r="DD15728" s="7"/>
      <c r="DF15728" s="9"/>
    </row>
    <row r="15729" spans="3:110" x14ac:dyDescent="0.25">
      <c r="C15729" s="6"/>
      <c r="H15729" s="7"/>
      <c r="L15729" s="18"/>
      <c r="M15729" s="18"/>
      <c r="N15729" s="20"/>
      <c r="AD15729" s="18"/>
      <c r="AE15729" s="18"/>
      <c r="AJ15729" s="7"/>
      <c r="AL15729" s="7"/>
      <c r="AN15729" s="7"/>
      <c r="AP15729" s="7"/>
      <c r="AR15729" s="7"/>
      <c r="AX15729" s="7"/>
      <c r="AY15729" s="7"/>
      <c r="BE15729" s="9"/>
      <c r="BW15729" s="17"/>
      <c r="CH15729" s="7"/>
      <c r="CJ15729" s="7"/>
      <c r="CP15729" s="7"/>
      <c r="CR15729" s="7"/>
      <c r="CS15729" s="7"/>
      <c r="CU15729" s="16"/>
      <c r="DB15729" s="7"/>
      <c r="DD15729" s="7"/>
      <c r="DF15729" s="9"/>
    </row>
    <row r="15730" spans="3:110" x14ac:dyDescent="0.25">
      <c r="C15730" s="6"/>
      <c r="H15730" s="7"/>
      <c r="L15730" s="18"/>
      <c r="M15730" s="18"/>
      <c r="N15730" s="20"/>
      <c r="AD15730" s="18"/>
      <c r="AE15730" s="18"/>
      <c r="AJ15730" s="7"/>
      <c r="AL15730" s="7"/>
      <c r="AN15730" s="7"/>
      <c r="AP15730" s="7"/>
      <c r="AR15730" s="7"/>
      <c r="AX15730" s="7"/>
      <c r="AY15730" s="7"/>
      <c r="BE15730" s="9"/>
      <c r="BW15730" s="17"/>
      <c r="CH15730" s="7"/>
      <c r="CJ15730" s="7"/>
      <c r="CP15730" s="7"/>
      <c r="CR15730" s="7"/>
      <c r="CS15730" s="7"/>
      <c r="CU15730" s="16"/>
      <c r="DB15730" s="7"/>
      <c r="DD15730" s="7"/>
      <c r="DF15730" s="9"/>
    </row>
    <row r="15731" spans="3:110" x14ac:dyDescent="0.25">
      <c r="C15731" s="6"/>
      <c r="H15731" s="7"/>
      <c r="L15731" s="18"/>
      <c r="M15731" s="18"/>
      <c r="N15731" s="20"/>
      <c r="AD15731" s="18"/>
      <c r="AE15731" s="18"/>
      <c r="AJ15731" s="7"/>
      <c r="AL15731" s="7"/>
      <c r="AN15731" s="7"/>
      <c r="AP15731" s="7"/>
      <c r="AR15731" s="7"/>
      <c r="AX15731" s="7"/>
      <c r="AY15731" s="7"/>
      <c r="BE15731" s="9"/>
      <c r="BW15731" s="17"/>
      <c r="CH15731" s="7"/>
      <c r="CJ15731" s="7"/>
      <c r="CP15731" s="7"/>
      <c r="CR15731" s="7"/>
      <c r="CS15731" s="7"/>
      <c r="CU15731" s="16"/>
      <c r="DB15731" s="7"/>
      <c r="DD15731" s="7"/>
      <c r="DF15731" s="9"/>
    </row>
    <row r="15732" spans="3:110" x14ac:dyDescent="0.25">
      <c r="C15732" s="6"/>
      <c r="H15732" s="7"/>
      <c r="L15732" s="18"/>
      <c r="M15732" s="18"/>
      <c r="N15732" s="20"/>
      <c r="AD15732" s="18"/>
      <c r="AE15732" s="18"/>
      <c r="AJ15732" s="7"/>
      <c r="AL15732" s="7"/>
      <c r="AN15732" s="7"/>
      <c r="AP15732" s="7"/>
      <c r="AR15732" s="7"/>
      <c r="AX15732" s="7"/>
      <c r="AY15732" s="7"/>
      <c r="BE15732" s="9"/>
      <c r="BW15732" s="17"/>
      <c r="CH15732" s="7"/>
      <c r="CJ15732" s="7"/>
      <c r="CP15732" s="7"/>
      <c r="CR15732" s="7"/>
      <c r="CS15732" s="7"/>
      <c r="CU15732" s="16"/>
      <c r="DB15732" s="7"/>
      <c r="DD15732" s="7"/>
      <c r="DF15732" s="9"/>
    </row>
    <row r="15733" spans="3:110" x14ac:dyDescent="0.25">
      <c r="C15733" s="6"/>
      <c r="H15733" s="7"/>
      <c r="L15733" s="18"/>
      <c r="M15733" s="18"/>
      <c r="N15733" s="20"/>
      <c r="AD15733" s="18"/>
      <c r="AE15733" s="18"/>
      <c r="AJ15733" s="7"/>
      <c r="AL15733" s="7"/>
      <c r="AN15733" s="7"/>
      <c r="AP15733" s="7"/>
      <c r="AR15733" s="7"/>
      <c r="AX15733" s="7"/>
      <c r="AY15733" s="7"/>
      <c r="BE15733" s="9"/>
      <c r="BW15733" s="17"/>
      <c r="CH15733" s="7"/>
      <c r="CJ15733" s="7"/>
      <c r="CP15733" s="7"/>
      <c r="CR15733" s="7"/>
      <c r="CS15733" s="7"/>
      <c r="CU15733" s="16"/>
      <c r="DB15733" s="7"/>
      <c r="DD15733" s="7"/>
      <c r="DF15733" s="9"/>
    </row>
    <row r="15734" spans="3:110" x14ac:dyDescent="0.25">
      <c r="C15734" s="6"/>
      <c r="H15734" s="7"/>
      <c r="L15734" s="18"/>
      <c r="M15734" s="18"/>
      <c r="N15734" s="20"/>
      <c r="AD15734" s="18"/>
      <c r="AE15734" s="18"/>
      <c r="AJ15734" s="7"/>
      <c r="AL15734" s="7"/>
      <c r="AN15734" s="7"/>
      <c r="AP15734" s="7"/>
      <c r="AR15734" s="7"/>
      <c r="AX15734" s="7"/>
      <c r="AY15734" s="7"/>
      <c r="BE15734" s="9"/>
      <c r="BW15734" s="17"/>
      <c r="CH15734" s="7"/>
      <c r="CJ15734" s="7"/>
      <c r="CP15734" s="7"/>
      <c r="CR15734" s="7"/>
      <c r="CS15734" s="7"/>
      <c r="CU15734" s="16"/>
      <c r="DB15734" s="7"/>
      <c r="DD15734" s="7"/>
      <c r="DF15734" s="9"/>
    </row>
    <row r="15735" spans="3:110" x14ac:dyDescent="0.25">
      <c r="C15735" s="6"/>
      <c r="H15735" s="7"/>
      <c r="L15735" s="18"/>
      <c r="M15735" s="18"/>
      <c r="N15735" s="20"/>
      <c r="AD15735" s="18"/>
      <c r="AE15735" s="18"/>
      <c r="AJ15735" s="7"/>
      <c r="AL15735" s="7"/>
      <c r="AN15735" s="7"/>
      <c r="AP15735" s="7"/>
      <c r="AR15735" s="7"/>
      <c r="AX15735" s="7"/>
      <c r="AY15735" s="7"/>
      <c r="BE15735" s="9"/>
      <c r="BW15735" s="17"/>
      <c r="CH15735" s="7"/>
      <c r="CJ15735" s="7"/>
      <c r="CP15735" s="7"/>
      <c r="CR15735" s="7"/>
      <c r="CS15735" s="7"/>
      <c r="CU15735" s="16"/>
      <c r="DB15735" s="7"/>
      <c r="DD15735" s="7"/>
      <c r="DF15735" s="9"/>
    </row>
    <row r="15736" spans="3:110" x14ac:dyDescent="0.25">
      <c r="C15736" s="6"/>
      <c r="H15736" s="7"/>
      <c r="L15736" s="18"/>
      <c r="M15736" s="18"/>
      <c r="N15736" s="20"/>
      <c r="AD15736" s="18"/>
      <c r="AE15736" s="18"/>
      <c r="AJ15736" s="7"/>
      <c r="AL15736" s="7"/>
      <c r="AN15736" s="7"/>
      <c r="AP15736" s="7"/>
      <c r="AR15736" s="7"/>
      <c r="AX15736" s="7"/>
      <c r="AY15736" s="7"/>
      <c r="BE15736" s="9"/>
      <c r="BW15736" s="17"/>
      <c r="CH15736" s="7"/>
      <c r="CJ15736" s="7"/>
      <c r="CP15736" s="7"/>
      <c r="CR15736" s="7"/>
      <c r="CS15736" s="7"/>
      <c r="CU15736" s="16"/>
      <c r="DB15736" s="7"/>
      <c r="DD15736" s="7"/>
      <c r="DF15736" s="9"/>
    </row>
    <row r="15737" spans="3:110" x14ac:dyDescent="0.25">
      <c r="C15737" s="6"/>
      <c r="H15737" s="7"/>
      <c r="L15737" s="18"/>
      <c r="M15737" s="18"/>
      <c r="N15737" s="20"/>
      <c r="AD15737" s="18"/>
      <c r="AE15737" s="18"/>
      <c r="AJ15737" s="7"/>
      <c r="AL15737" s="7"/>
      <c r="AN15737" s="7"/>
      <c r="AP15737" s="7"/>
      <c r="AR15737" s="7"/>
      <c r="AX15737" s="7"/>
      <c r="AY15737" s="7"/>
      <c r="BE15737" s="9"/>
      <c r="BW15737" s="17"/>
      <c r="CH15737" s="7"/>
      <c r="CJ15737" s="7"/>
      <c r="CP15737" s="7"/>
      <c r="CR15737" s="7"/>
      <c r="CS15737" s="7"/>
      <c r="CU15737" s="16"/>
      <c r="DB15737" s="7"/>
      <c r="DD15737" s="7"/>
      <c r="DF15737" s="9"/>
    </row>
    <row r="15738" spans="3:110" x14ac:dyDescent="0.25">
      <c r="C15738" s="6"/>
      <c r="H15738" s="7"/>
      <c r="L15738" s="18"/>
      <c r="M15738" s="18"/>
      <c r="N15738" s="20"/>
      <c r="AD15738" s="18"/>
      <c r="AE15738" s="18"/>
      <c r="AJ15738" s="7"/>
      <c r="AL15738" s="7"/>
      <c r="AN15738" s="7"/>
      <c r="AP15738" s="7"/>
      <c r="AR15738" s="7"/>
      <c r="AX15738" s="7"/>
      <c r="AY15738" s="7"/>
      <c r="BE15738" s="9"/>
      <c r="BW15738" s="17"/>
      <c r="CH15738" s="7"/>
      <c r="CJ15738" s="7"/>
      <c r="CP15738" s="7"/>
      <c r="CR15738" s="7"/>
      <c r="CS15738" s="7"/>
      <c r="CU15738" s="16"/>
      <c r="DB15738" s="7"/>
      <c r="DD15738" s="7"/>
      <c r="DF15738" s="9"/>
    </row>
    <row r="15739" spans="3:110" x14ac:dyDescent="0.25">
      <c r="C15739" s="6"/>
      <c r="H15739" s="7"/>
      <c r="L15739" s="18"/>
      <c r="M15739" s="18"/>
      <c r="N15739" s="20"/>
      <c r="AD15739" s="18"/>
      <c r="AE15739" s="18"/>
      <c r="AJ15739" s="7"/>
      <c r="AL15739" s="7"/>
      <c r="AN15739" s="7"/>
      <c r="AP15739" s="7"/>
      <c r="AR15739" s="7"/>
      <c r="AX15739" s="7"/>
      <c r="AY15739" s="7"/>
      <c r="BE15739" s="9"/>
      <c r="BW15739" s="17"/>
      <c r="CH15739" s="7"/>
      <c r="CJ15739" s="7"/>
      <c r="CP15739" s="7"/>
      <c r="CR15739" s="7"/>
      <c r="CS15739" s="7"/>
      <c r="CU15739" s="16"/>
      <c r="DB15739" s="7"/>
      <c r="DD15739" s="7"/>
      <c r="DF15739" s="9"/>
    </row>
    <row r="15740" spans="3:110" x14ac:dyDescent="0.25">
      <c r="C15740" s="6"/>
      <c r="H15740" s="7"/>
      <c r="L15740" s="18"/>
      <c r="M15740" s="18"/>
      <c r="N15740" s="20"/>
      <c r="AD15740" s="18"/>
      <c r="AE15740" s="18"/>
      <c r="AJ15740" s="7"/>
      <c r="AL15740" s="7"/>
      <c r="AN15740" s="7"/>
      <c r="AP15740" s="7"/>
      <c r="AR15740" s="7"/>
      <c r="AX15740" s="7"/>
      <c r="AY15740" s="7"/>
      <c r="BE15740" s="9"/>
      <c r="BW15740" s="17"/>
      <c r="CH15740" s="7"/>
      <c r="CJ15740" s="7"/>
      <c r="CP15740" s="7"/>
      <c r="CR15740" s="7"/>
      <c r="CS15740" s="7"/>
      <c r="CU15740" s="16"/>
      <c r="DB15740" s="7"/>
      <c r="DD15740" s="7"/>
      <c r="DF15740" s="9"/>
    </row>
    <row r="15741" spans="3:110" x14ac:dyDescent="0.25">
      <c r="C15741" s="6"/>
      <c r="H15741" s="7"/>
      <c r="L15741" s="18"/>
      <c r="M15741" s="18"/>
      <c r="N15741" s="20"/>
      <c r="AD15741" s="18"/>
      <c r="AE15741" s="18"/>
      <c r="AJ15741" s="7"/>
      <c r="AL15741" s="7"/>
      <c r="AN15741" s="7"/>
      <c r="AP15741" s="7"/>
      <c r="AR15741" s="7"/>
      <c r="AX15741" s="7"/>
      <c r="AY15741" s="7"/>
      <c r="BE15741" s="9"/>
      <c r="BW15741" s="17"/>
      <c r="CH15741" s="7"/>
      <c r="CJ15741" s="7"/>
      <c r="CP15741" s="7"/>
      <c r="CR15741" s="7"/>
      <c r="CS15741" s="7"/>
      <c r="CU15741" s="16"/>
      <c r="DB15741" s="7"/>
      <c r="DD15741" s="7"/>
      <c r="DF15741" s="9"/>
    </row>
    <row r="15742" spans="3:110" x14ac:dyDescent="0.25">
      <c r="C15742" s="6"/>
      <c r="H15742" s="7"/>
      <c r="L15742" s="18"/>
      <c r="M15742" s="18"/>
      <c r="N15742" s="20"/>
      <c r="AD15742" s="18"/>
      <c r="AE15742" s="18"/>
      <c r="AJ15742" s="7"/>
      <c r="AL15742" s="7"/>
      <c r="AN15742" s="7"/>
      <c r="AP15742" s="7"/>
      <c r="AR15742" s="7"/>
      <c r="AX15742" s="7"/>
      <c r="AY15742" s="7"/>
      <c r="BE15742" s="9"/>
      <c r="BW15742" s="17"/>
      <c r="CH15742" s="7"/>
      <c r="CJ15742" s="7"/>
      <c r="CP15742" s="7"/>
      <c r="CR15742" s="7"/>
      <c r="CS15742" s="7"/>
      <c r="CU15742" s="16"/>
      <c r="DB15742" s="7"/>
      <c r="DD15742" s="7"/>
      <c r="DF15742" s="9"/>
    </row>
    <row r="15743" spans="3:110" x14ac:dyDescent="0.25">
      <c r="C15743" s="6"/>
      <c r="H15743" s="7"/>
      <c r="L15743" s="18"/>
      <c r="M15743" s="18"/>
      <c r="N15743" s="20"/>
      <c r="AD15743" s="18"/>
      <c r="AE15743" s="18"/>
      <c r="AJ15743" s="7"/>
      <c r="AL15743" s="7"/>
      <c r="AN15743" s="7"/>
      <c r="AP15743" s="7"/>
      <c r="AR15743" s="7"/>
      <c r="AX15743" s="7"/>
      <c r="AY15743" s="7"/>
      <c r="BE15743" s="9"/>
      <c r="BW15743" s="17"/>
      <c r="CH15743" s="7"/>
      <c r="CJ15743" s="7"/>
      <c r="CP15743" s="7"/>
      <c r="CR15743" s="7"/>
      <c r="CS15743" s="7"/>
      <c r="CU15743" s="16"/>
      <c r="DB15743" s="7"/>
      <c r="DD15743" s="7"/>
      <c r="DF15743" s="9"/>
    </row>
    <row r="15744" spans="3:110" x14ac:dyDescent="0.25">
      <c r="C15744" s="6"/>
      <c r="H15744" s="7"/>
      <c r="L15744" s="18"/>
      <c r="M15744" s="18"/>
      <c r="N15744" s="20"/>
      <c r="AD15744" s="18"/>
      <c r="AE15744" s="18"/>
      <c r="AJ15744" s="7"/>
      <c r="AL15744" s="7"/>
      <c r="AN15744" s="7"/>
      <c r="AP15744" s="7"/>
      <c r="AR15744" s="7"/>
      <c r="AX15744" s="7"/>
      <c r="AY15744" s="7"/>
      <c r="BE15744" s="9"/>
      <c r="BW15744" s="17"/>
      <c r="CH15744" s="7"/>
      <c r="CJ15744" s="7"/>
      <c r="CP15744" s="7"/>
      <c r="CR15744" s="7"/>
      <c r="CS15744" s="7"/>
      <c r="CU15744" s="16"/>
      <c r="DB15744" s="7"/>
      <c r="DD15744" s="7"/>
      <c r="DF15744" s="9"/>
    </row>
    <row r="15745" spans="3:110" x14ac:dyDescent="0.25">
      <c r="C15745" s="6"/>
      <c r="H15745" s="7"/>
      <c r="L15745" s="18"/>
      <c r="M15745" s="18"/>
      <c r="N15745" s="20"/>
      <c r="AD15745" s="18"/>
      <c r="AE15745" s="18"/>
      <c r="AJ15745" s="7"/>
      <c r="AL15745" s="7"/>
      <c r="AN15745" s="7"/>
      <c r="AP15745" s="7"/>
      <c r="AR15745" s="7"/>
      <c r="AX15745" s="7"/>
      <c r="AY15745" s="7"/>
      <c r="BE15745" s="9"/>
      <c r="BW15745" s="17"/>
      <c r="CH15745" s="7"/>
      <c r="CJ15745" s="7"/>
      <c r="CP15745" s="7"/>
      <c r="CR15745" s="7"/>
      <c r="CS15745" s="7"/>
      <c r="CU15745" s="16"/>
      <c r="DB15745" s="7"/>
      <c r="DD15745" s="7"/>
      <c r="DF15745" s="9"/>
    </row>
    <row r="15746" spans="3:110" x14ac:dyDescent="0.25">
      <c r="C15746" s="6"/>
      <c r="H15746" s="7"/>
      <c r="L15746" s="18"/>
      <c r="M15746" s="18"/>
      <c r="N15746" s="20"/>
      <c r="AD15746" s="18"/>
      <c r="AE15746" s="18"/>
      <c r="AJ15746" s="7"/>
      <c r="AL15746" s="7"/>
      <c r="AN15746" s="7"/>
      <c r="AP15746" s="7"/>
      <c r="AR15746" s="7"/>
      <c r="AX15746" s="7"/>
      <c r="AY15746" s="7"/>
      <c r="BE15746" s="9"/>
      <c r="BW15746" s="17"/>
      <c r="CH15746" s="7"/>
      <c r="CJ15746" s="7"/>
      <c r="CP15746" s="7"/>
      <c r="CR15746" s="7"/>
      <c r="CS15746" s="7"/>
      <c r="CU15746" s="16"/>
      <c r="DB15746" s="7"/>
      <c r="DD15746" s="7"/>
      <c r="DF15746" s="9"/>
    </row>
    <row r="15747" spans="3:110" x14ac:dyDescent="0.25">
      <c r="C15747" s="6"/>
      <c r="H15747" s="7"/>
      <c r="L15747" s="18"/>
      <c r="M15747" s="18"/>
      <c r="N15747" s="20"/>
      <c r="AD15747" s="18"/>
      <c r="AE15747" s="18"/>
      <c r="AJ15747" s="7"/>
      <c r="AL15747" s="7"/>
      <c r="AN15747" s="7"/>
      <c r="AP15747" s="7"/>
      <c r="AR15747" s="7"/>
      <c r="AX15747" s="7"/>
      <c r="AY15747" s="7"/>
      <c r="BE15747" s="9"/>
      <c r="BW15747" s="17"/>
      <c r="CH15747" s="7"/>
      <c r="CJ15747" s="7"/>
      <c r="CP15747" s="7"/>
      <c r="CR15747" s="7"/>
      <c r="CS15747" s="7"/>
      <c r="CU15747" s="16"/>
      <c r="DB15747" s="7"/>
      <c r="DD15747" s="7"/>
      <c r="DF15747" s="9"/>
    </row>
    <row r="15748" spans="3:110" x14ac:dyDescent="0.25">
      <c r="C15748" s="6"/>
      <c r="H15748" s="7"/>
      <c r="L15748" s="18"/>
      <c r="M15748" s="18"/>
      <c r="N15748" s="20"/>
      <c r="AD15748" s="18"/>
      <c r="AE15748" s="18"/>
      <c r="AJ15748" s="7"/>
      <c r="AL15748" s="7"/>
      <c r="AN15748" s="7"/>
      <c r="AP15748" s="7"/>
      <c r="AR15748" s="7"/>
      <c r="AX15748" s="7"/>
      <c r="AY15748" s="7"/>
      <c r="BE15748" s="9"/>
      <c r="BW15748" s="17"/>
      <c r="CH15748" s="7"/>
      <c r="CJ15748" s="7"/>
      <c r="CP15748" s="7"/>
      <c r="CR15748" s="7"/>
      <c r="CS15748" s="7"/>
      <c r="CU15748" s="16"/>
      <c r="DB15748" s="7"/>
      <c r="DD15748" s="7"/>
      <c r="DF15748" s="9"/>
    </row>
    <row r="15749" spans="3:110" x14ac:dyDescent="0.25">
      <c r="C15749" s="6"/>
      <c r="H15749" s="7"/>
      <c r="L15749" s="18"/>
      <c r="M15749" s="18"/>
      <c r="N15749" s="20"/>
      <c r="AD15749" s="18"/>
      <c r="AE15749" s="18"/>
      <c r="AJ15749" s="7"/>
      <c r="AL15749" s="7"/>
      <c r="AN15749" s="7"/>
      <c r="AP15749" s="7"/>
      <c r="AR15749" s="7"/>
      <c r="AX15749" s="7"/>
      <c r="AY15749" s="7"/>
      <c r="BE15749" s="9"/>
      <c r="BW15749" s="17"/>
      <c r="CH15749" s="7"/>
      <c r="CJ15749" s="7"/>
      <c r="CP15749" s="7"/>
      <c r="CR15749" s="7"/>
      <c r="CS15749" s="7"/>
      <c r="CU15749" s="16"/>
      <c r="DB15749" s="7"/>
      <c r="DD15749" s="7"/>
      <c r="DF15749" s="9"/>
    </row>
    <row r="15750" spans="3:110" x14ac:dyDescent="0.25">
      <c r="C15750" s="6"/>
      <c r="H15750" s="7"/>
      <c r="L15750" s="18"/>
      <c r="M15750" s="18"/>
      <c r="N15750" s="20"/>
      <c r="AD15750" s="18"/>
      <c r="AE15750" s="18"/>
      <c r="AJ15750" s="7"/>
      <c r="AL15750" s="7"/>
      <c r="AN15750" s="7"/>
      <c r="AP15750" s="7"/>
      <c r="AR15750" s="7"/>
      <c r="AX15750" s="7"/>
      <c r="AY15750" s="7"/>
      <c r="BE15750" s="9"/>
      <c r="BW15750" s="17"/>
      <c r="CH15750" s="7"/>
      <c r="CJ15750" s="7"/>
      <c r="CP15750" s="7"/>
      <c r="CR15750" s="7"/>
      <c r="CS15750" s="7"/>
      <c r="CU15750" s="16"/>
      <c r="DB15750" s="7"/>
      <c r="DD15750" s="7"/>
      <c r="DF15750" s="9"/>
    </row>
    <row r="15751" spans="3:110" x14ac:dyDescent="0.25">
      <c r="C15751" s="6"/>
      <c r="H15751" s="7"/>
      <c r="L15751" s="18"/>
      <c r="M15751" s="18"/>
      <c r="N15751" s="20"/>
      <c r="AD15751" s="18"/>
      <c r="AE15751" s="18"/>
      <c r="AJ15751" s="7"/>
      <c r="AL15751" s="7"/>
      <c r="AN15751" s="7"/>
      <c r="AP15751" s="7"/>
      <c r="AR15751" s="7"/>
      <c r="AX15751" s="7"/>
      <c r="AY15751" s="7"/>
      <c r="BE15751" s="9"/>
      <c r="BW15751" s="17"/>
      <c r="CH15751" s="7"/>
      <c r="CJ15751" s="7"/>
      <c r="CP15751" s="7"/>
      <c r="CR15751" s="7"/>
      <c r="CS15751" s="7"/>
      <c r="CU15751" s="16"/>
      <c r="DB15751" s="7"/>
      <c r="DD15751" s="7"/>
      <c r="DF15751" s="9"/>
    </row>
    <row r="15752" spans="3:110" x14ac:dyDescent="0.25">
      <c r="C15752" s="6"/>
      <c r="H15752" s="7"/>
      <c r="L15752" s="18"/>
      <c r="M15752" s="18"/>
      <c r="N15752" s="20"/>
      <c r="AD15752" s="18"/>
      <c r="AE15752" s="18"/>
      <c r="AJ15752" s="7"/>
      <c r="AL15752" s="7"/>
      <c r="AN15752" s="7"/>
      <c r="AP15752" s="7"/>
      <c r="AR15752" s="7"/>
      <c r="AX15752" s="7"/>
      <c r="AY15752" s="7"/>
      <c r="BE15752" s="9"/>
      <c r="BW15752" s="17"/>
      <c r="CH15752" s="7"/>
      <c r="CJ15752" s="7"/>
      <c r="CP15752" s="7"/>
      <c r="CR15752" s="7"/>
      <c r="CS15752" s="7"/>
      <c r="CU15752" s="16"/>
      <c r="DB15752" s="7"/>
      <c r="DD15752" s="7"/>
      <c r="DF15752" s="9"/>
    </row>
    <row r="15753" spans="3:110" x14ac:dyDescent="0.25">
      <c r="C15753" s="6"/>
      <c r="H15753" s="7"/>
      <c r="L15753" s="18"/>
      <c r="M15753" s="18"/>
      <c r="N15753" s="20"/>
      <c r="AD15753" s="18"/>
      <c r="AE15753" s="18"/>
      <c r="AJ15753" s="7"/>
      <c r="AL15753" s="7"/>
      <c r="AN15753" s="7"/>
      <c r="AP15753" s="7"/>
      <c r="AR15753" s="7"/>
      <c r="AX15753" s="7"/>
      <c r="AY15753" s="7"/>
      <c r="BE15753" s="9"/>
      <c r="BW15753" s="17"/>
      <c r="CH15753" s="7"/>
      <c r="CJ15753" s="7"/>
      <c r="CP15753" s="7"/>
      <c r="CR15753" s="7"/>
      <c r="CS15753" s="7"/>
      <c r="CU15753" s="16"/>
      <c r="DB15753" s="7"/>
      <c r="DD15753" s="7"/>
      <c r="DF15753" s="9"/>
    </row>
    <row r="15754" spans="3:110" x14ac:dyDescent="0.25">
      <c r="C15754" s="6"/>
      <c r="H15754" s="7"/>
      <c r="L15754" s="18"/>
      <c r="M15754" s="18"/>
      <c r="N15754" s="20"/>
      <c r="AD15754" s="18"/>
      <c r="AE15754" s="18"/>
      <c r="AJ15754" s="7"/>
      <c r="AL15754" s="7"/>
      <c r="AN15754" s="7"/>
      <c r="AP15754" s="7"/>
      <c r="AR15754" s="7"/>
      <c r="AX15754" s="7"/>
      <c r="AY15754" s="7"/>
      <c r="BE15754" s="9"/>
      <c r="BW15754" s="17"/>
      <c r="CH15754" s="7"/>
      <c r="CJ15754" s="7"/>
      <c r="CP15754" s="7"/>
      <c r="CR15754" s="7"/>
      <c r="CS15754" s="7"/>
      <c r="CU15754" s="16"/>
      <c r="DB15754" s="7"/>
      <c r="DD15754" s="7"/>
      <c r="DF15754" s="9"/>
    </row>
    <row r="15755" spans="3:110" x14ac:dyDescent="0.25">
      <c r="C15755" s="6"/>
      <c r="H15755" s="7"/>
      <c r="L15755" s="18"/>
      <c r="M15755" s="18"/>
      <c r="N15755" s="20"/>
      <c r="AD15755" s="18"/>
      <c r="AE15755" s="18"/>
      <c r="AJ15755" s="7"/>
      <c r="AL15755" s="7"/>
      <c r="AN15755" s="7"/>
      <c r="AP15755" s="7"/>
      <c r="AR15755" s="7"/>
      <c r="AX15755" s="7"/>
      <c r="AY15755" s="7"/>
      <c r="BE15755" s="9"/>
      <c r="BW15755" s="17"/>
      <c r="CH15755" s="7"/>
      <c r="CJ15755" s="7"/>
      <c r="CP15755" s="7"/>
      <c r="CR15755" s="7"/>
      <c r="CS15755" s="7"/>
      <c r="CU15755" s="16"/>
      <c r="DB15755" s="7"/>
      <c r="DD15755" s="7"/>
      <c r="DF15755" s="9"/>
    </row>
    <row r="15756" spans="3:110" x14ac:dyDescent="0.25">
      <c r="C15756" s="6"/>
      <c r="H15756" s="7"/>
      <c r="L15756" s="18"/>
      <c r="M15756" s="18"/>
      <c r="N15756" s="20"/>
      <c r="AD15756" s="18"/>
      <c r="AE15756" s="18"/>
      <c r="AJ15756" s="7"/>
      <c r="AL15756" s="7"/>
      <c r="AN15756" s="7"/>
      <c r="AP15756" s="7"/>
      <c r="AR15756" s="7"/>
      <c r="AX15756" s="7"/>
      <c r="AY15756" s="7"/>
      <c r="BE15756" s="9"/>
      <c r="BW15756" s="17"/>
      <c r="CH15756" s="7"/>
      <c r="CJ15756" s="7"/>
      <c r="CP15756" s="7"/>
      <c r="CR15756" s="7"/>
      <c r="CS15756" s="7"/>
      <c r="CU15756" s="16"/>
      <c r="DB15756" s="7"/>
      <c r="DD15756" s="7"/>
      <c r="DF15756" s="9"/>
    </row>
    <row r="15757" spans="3:110" x14ac:dyDescent="0.25">
      <c r="C15757" s="6"/>
      <c r="H15757" s="7"/>
      <c r="L15757" s="18"/>
      <c r="M15757" s="18"/>
      <c r="N15757" s="20"/>
      <c r="AD15757" s="18"/>
      <c r="AE15757" s="18"/>
      <c r="AJ15757" s="7"/>
      <c r="AL15757" s="7"/>
      <c r="AN15757" s="7"/>
      <c r="AP15757" s="7"/>
      <c r="AR15757" s="7"/>
      <c r="AX15757" s="7"/>
      <c r="AY15757" s="7"/>
      <c r="BE15757" s="9"/>
      <c r="BW15757" s="17"/>
      <c r="CH15757" s="7"/>
      <c r="CJ15757" s="7"/>
      <c r="CP15757" s="7"/>
      <c r="CR15757" s="7"/>
      <c r="CS15757" s="7"/>
      <c r="CU15757" s="16"/>
      <c r="DB15757" s="7"/>
      <c r="DD15757" s="7"/>
      <c r="DF15757" s="9"/>
    </row>
    <row r="15758" spans="3:110" x14ac:dyDescent="0.25">
      <c r="C15758" s="6"/>
      <c r="H15758" s="7"/>
      <c r="L15758" s="18"/>
      <c r="M15758" s="18"/>
      <c r="N15758" s="20"/>
      <c r="AD15758" s="18"/>
      <c r="AE15758" s="18"/>
      <c r="AJ15758" s="7"/>
      <c r="AL15758" s="7"/>
      <c r="AN15758" s="7"/>
      <c r="AP15758" s="7"/>
      <c r="AR15758" s="7"/>
      <c r="AX15758" s="7"/>
      <c r="AY15758" s="7"/>
      <c r="BE15758" s="9"/>
      <c r="BW15758" s="17"/>
      <c r="CH15758" s="7"/>
      <c r="CJ15758" s="7"/>
      <c r="CP15758" s="7"/>
      <c r="CR15758" s="7"/>
      <c r="CS15758" s="7"/>
      <c r="CU15758" s="16"/>
      <c r="DB15758" s="7"/>
      <c r="DD15758" s="7"/>
      <c r="DF15758" s="9"/>
    </row>
    <row r="15759" spans="3:110" x14ac:dyDescent="0.25">
      <c r="C15759" s="6"/>
      <c r="H15759" s="7"/>
      <c r="L15759" s="18"/>
      <c r="M15759" s="18"/>
      <c r="N15759" s="20"/>
      <c r="AD15759" s="18"/>
      <c r="AE15759" s="18"/>
      <c r="AJ15759" s="7"/>
      <c r="AL15759" s="7"/>
      <c r="AN15759" s="7"/>
      <c r="AP15759" s="7"/>
      <c r="AR15759" s="7"/>
      <c r="AX15759" s="7"/>
      <c r="AY15759" s="7"/>
      <c r="BE15759" s="9"/>
      <c r="BW15759" s="17"/>
      <c r="CH15759" s="7"/>
      <c r="CJ15759" s="7"/>
      <c r="CP15759" s="7"/>
      <c r="CR15759" s="7"/>
      <c r="CS15759" s="7"/>
      <c r="CU15759" s="16"/>
      <c r="DB15759" s="7"/>
      <c r="DD15759" s="7"/>
      <c r="DF15759" s="9"/>
    </row>
    <row r="15760" spans="3:110" x14ac:dyDescent="0.25">
      <c r="C15760" s="6"/>
      <c r="H15760" s="7"/>
      <c r="L15760" s="18"/>
      <c r="M15760" s="18"/>
      <c r="N15760" s="20"/>
      <c r="AD15760" s="18"/>
      <c r="AE15760" s="18"/>
      <c r="AJ15760" s="7"/>
      <c r="AL15760" s="7"/>
      <c r="AN15760" s="7"/>
      <c r="AP15760" s="7"/>
      <c r="AR15760" s="7"/>
      <c r="AX15760" s="7"/>
      <c r="AY15760" s="7"/>
      <c r="BE15760" s="9"/>
      <c r="BW15760" s="17"/>
      <c r="CH15760" s="7"/>
      <c r="CJ15760" s="7"/>
      <c r="CP15760" s="7"/>
      <c r="CR15760" s="7"/>
      <c r="CS15760" s="7"/>
      <c r="CU15760" s="16"/>
      <c r="DB15760" s="7"/>
      <c r="DD15760" s="7"/>
      <c r="DF15760" s="9"/>
    </row>
    <row r="15761" spans="3:110" x14ac:dyDescent="0.25">
      <c r="C15761" s="6"/>
      <c r="H15761" s="7"/>
      <c r="L15761" s="18"/>
      <c r="M15761" s="18"/>
      <c r="N15761" s="20"/>
      <c r="AD15761" s="18"/>
      <c r="AE15761" s="18"/>
      <c r="AJ15761" s="7"/>
      <c r="AL15761" s="7"/>
      <c r="AN15761" s="7"/>
      <c r="AP15761" s="7"/>
      <c r="AR15761" s="7"/>
      <c r="AX15761" s="7"/>
      <c r="AY15761" s="7"/>
      <c r="BE15761" s="9"/>
      <c r="BW15761" s="17"/>
      <c r="CH15761" s="7"/>
      <c r="CJ15761" s="7"/>
      <c r="CP15761" s="7"/>
      <c r="CR15761" s="7"/>
      <c r="CS15761" s="7"/>
      <c r="CU15761" s="16"/>
      <c r="DB15761" s="7"/>
      <c r="DD15761" s="7"/>
      <c r="DF15761" s="9"/>
    </row>
    <row r="15762" spans="3:110" x14ac:dyDescent="0.25">
      <c r="C15762" s="6"/>
      <c r="H15762" s="7"/>
      <c r="L15762" s="18"/>
      <c r="M15762" s="18"/>
      <c r="N15762" s="20"/>
      <c r="AD15762" s="18"/>
      <c r="AE15762" s="18"/>
      <c r="AJ15762" s="7"/>
      <c r="AL15762" s="7"/>
      <c r="AN15762" s="7"/>
      <c r="AP15762" s="7"/>
      <c r="AR15762" s="7"/>
      <c r="AX15762" s="7"/>
      <c r="AY15762" s="7"/>
      <c r="BE15762" s="9"/>
      <c r="BW15762" s="17"/>
      <c r="CH15762" s="7"/>
      <c r="CJ15762" s="7"/>
      <c r="CP15762" s="7"/>
      <c r="CR15762" s="7"/>
      <c r="CS15762" s="7"/>
      <c r="CU15762" s="16"/>
      <c r="DB15762" s="7"/>
      <c r="DD15762" s="7"/>
      <c r="DF15762" s="9"/>
    </row>
    <row r="15763" spans="3:110" x14ac:dyDescent="0.25">
      <c r="C15763" s="6"/>
      <c r="H15763" s="7"/>
      <c r="L15763" s="18"/>
      <c r="M15763" s="18"/>
      <c r="N15763" s="20"/>
      <c r="AD15763" s="18"/>
      <c r="AE15763" s="18"/>
      <c r="AJ15763" s="7"/>
      <c r="AL15763" s="7"/>
      <c r="AN15763" s="7"/>
      <c r="AP15763" s="7"/>
      <c r="AR15763" s="7"/>
      <c r="AX15763" s="7"/>
      <c r="AY15763" s="7"/>
      <c r="BE15763" s="9"/>
      <c r="BW15763" s="17"/>
      <c r="CH15763" s="7"/>
      <c r="CJ15763" s="7"/>
      <c r="CP15763" s="7"/>
      <c r="CR15763" s="7"/>
      <c r="CS15763" s="7"/>
      <c r="CU15763" s="16"/>
      <c r="DB15763" s="7"/>
      <c r="DD15763" s="7"/>
      <c r="DF15763" s="9"/>
    </row>
    <row r="15764" spans="3:110" x14ac:dyDescent="0.25">
      <c r="C15764" s="6"/>
      <c r="H15764" s="7"/>
      <c r="L15764" s="18"/>
      <c r="M15764" s="18"/>
      <c r="N15764" s="20"/>
      <c r="AD15764" s="18"/>
      <c r="AE15764" s="18"/>
      <c r="AJ15764" s="7"/>
      <c r="AL15764" s="7"/>
      <c r="AN15764" s="7"/>
      <c r="AP15764" s="7"/>
      <c r="AR15764" s="7"/>
      <c r="AX15764" s="7"/>
      <c r="AY15764" s="7"/>
      <c r="BE15764" s="9"/>
      <c r="BW15764" s="17"/>
      <c r="CH15764" s="7"/>
      <c r="CJ15764" s="7"/>
      <c r="CP15764" s="7"/>
      <c r="CR15764" s="7"/>
      <c r="CS15764" s="7"/>
      <c r="CU15764" s="16"/>
      <c r="DB15764" s="7"/>
      <c r="DD15764" s="7"/>
      <c r="DF15764" s="9"/>
    </row>
    <row r="15765" spans="3:110" x14ac:dyDescent="0.25">
      <c r="C15765" s="6"/>
      <c r="H15765" s="7"/>
      <c r="L15765" s="18"/>
      <c r="M15765" s="18"/>
      <c r="N15765" s="20"/>
      <c r="AD15765" s="18"/>
      <c r="AE15765" s="18"/>
      <c r="AJ15765" s="7"/>
      <c r="AL15765" s="7"/>
      <c r="AN15765" s="7"/>
      <c r="AP15765" s="7"/>
      <c r="AR15765" s="7"/>
      <c r="AX15765" s="7"/>
      <c r="AY15765" s="7"/>
      <c r="BE15765" s="9"/>
      <c r="BW15765" s="17"/>
      <c r="CH15765" s="7"/>
      <c r="CJ15765" s="7"/>
      <c r="CP15765" s="7"/>
      <c r="CR15765" s="7"/>
      <c r="CS15765" s="7"/>
      <c r="CU15765" s="16"/>
      <c r="DB15765" s="7"/>
      <c r="DD15765" s="7"/>
      <c r="DF15765" s="9"/>
    </row>
    <row r="15766" spans="3:110" x14ac:dyDescent="0.25">
      <c r="C15766" s="6"/>
      <c r="H15766" s="7"/>
      <c r="L15766" s="18"/>
      <c r="M15766" s="18"/>
      <c r="N15766" s="20"/>
      <c r="AD15766" s="18"/>
      <c r="AE15766" s="18"/>
      <c r="AJ15766" s="7"/>
      <c r="AL15766" s="7"/>
      <c r="AN15766" s="7"/>
      <c r="AP15766" s="7"/>
      <c r="AR15766" s="7"/>
      <c r="AX15766" s="7"/>
      <c r="AY15766" s="7"/>
      <c r="BE15766" s="9"/>
      <c r="BW15766" s="17"/>
      <c r="CH15766" s="7"/>
      <c r="CJ15766" s="7"/>
      <c r="CP15766" s="7"/>
      <c r="CR15766" s="7"/>
      <c r="CS15766" s="7"/>
      <c r="CU15766" s="16"/>
      <c r="DB15766" s="7"/>
      <c r="DD15766" s="7"/>
      <c r="DF15766" s="9"/>
    </row>
    <row r="15767" spans="3:110" x14ac:dyDescent="0.25">
      <c r="C15767" s="6"/>
      <c r="H15767" s="7"/>
      <c r="L15767" s="18"/>
      <c r="M15767" s="18"/>
      <c r="N15767" s="20"/>
      <c r="AD15767" s="18"/>
      <c r="AE15767" s="18"/>
      <c r="AJ15767" s="7"/>
      <c r="AL15767" s="7"/>
      <c r="AN15767" s="7"/>
      <c r="AP15767" s="7"/>
      <c r="AR15767" s="7"/>
      <c r="AX15767" s="7"/>
      <c r="AY15767" s="7"/>
      <c r="BE15767" s="9"/>
      <c r="BW15767" s="17"/>
      <c r="CH15767" s="7"/>
      <c r="CJ15767" s="7"/>
      <c r="CP15767" s="7"/>
      <c r="CR15767" s="7"/>
      <c r="CS15767" s="7"/>
      <c r="CU15767" s="16"/>
      <c r="DB15767" s="7"/>
      <c r="DD15767" s="7"/>
      <c r="DF15767" s="9"/>
    </row>
    <row r="15768" spans="3:110" x14ac:dyDescent="0.25">
      <c r="C15768" s="6"/>
      <c r="H15768" s="7"/>
      <c r="L15768" s="18"/>
      <c r="M15768" s="18"/>
      <c r="N15768" s="20"/>
      <c r="AD15768" s="18"/>
      <c r="AE15768" s="18"/>
      <c r="AJ15768" s="7"/>
      <c r="AL15768" s="7"/>
      <c r="AN15768" s="7"/>
      <c r="AP15768" s="7"/>
      <c r="AR15768" s="7"/>
      <c r="AX15768" s="7"/>
      <c r="AY15768" s="7"/>
      <c r="BE15768" s="9"/>
      <c r="BW15768" s="17"/>
      <c r="CH15768" s="7"/>
      <c r="CJ15768" s="7"/>
      <c r="CP15768" s="7"/>
      <c r="CR15768" s="7"/>
      <c r="CS15768" s="7"/>
      <c r="CU15768" s="16"/>
      <c r="DB15768" s="7"/>
      <c r="DD15768" s="7"/>
      <c r="DF15768" s="9"/>
    </row>
    <row r="15769" spans="3:110" x14ac:dyDescent="0.25">
      <c r="C15769" s="6"/>
      <c r="H15769" s="7"/>
      <c r="L15769" s="18"/>
      <c r="M15769" s="18"/>
      <c r="N15769" s="20"/>
      <c r="AD15769" s="18"/>
      <c r="AE15769" s="18"/>
      <c r="AJ15769" s="7"/>
      <c r="AL15769" s="7"/>
      <c r="AN15769" s="7"/>
      <c r="AP15769" s="7"/>
      <c r="AR15769" s="7"/>
      <c r="AX15769" s="7"/>
      <c r="AY15769" s="7"/>
      <c r="BE15769" s="9"/>
      <c r="BW15769" s="17"/>
      <c r="CH15769" s="7"/>
      <c r="CJ15769" s="7"/>
      <c r="CP15769" s="7"/>
      <c r="CR15769" s="7"/>
      <c r="CS15769" s="7"/>
      <c r="CU15769" s="16"/>
      <c r="DB15769" s="7"/>
      <c r="DD15769" s="7"/>
      <c r="DF15769" s="9"/>
    </row>
    <row r="15770" spans="3:110" x14ac:dyDescent="0.25">
      <c r="C15770" s="6"/>
      <c r="H15770" s="7"/>
      <c r="L15770" s="18"/>
      <c r="M15770" s="18"/>
      <c r="N15770" s="20"/>
      <c r="AD15770" s="18"/>
      <c r="AE15770" s="18"/>
      <c r="AJ15770" s="7"/>
      <c r="AL15770" s="7"/>
      <c r="AN15770" s="7"/>
      <c r="AP15770" s="7"/>
      <c r="AR15770" s="7"/>
      <c r="AX15770" s="7"/>
      <c r="AY15770" s="7"/>
      <c r="BE15770" s="9"/>
      <c r="BW15770" s="17"/>
      <c r="CH15770" s="7"/>
      <c r="CJ15770" s="7"/>
      <c r="CP15770" s="7"/>
      <c r="CR15770" s="7"/>
      <c r="CS15770" s="7"/>
      <c r="CU15770" s="16"/>
      <c r="DB15770" s="7"/>
      <c r="DD15770" s="7"/>
      <c r="DF15770" s="9"/>
    </row>
    <row r="15771" spans="3:110" x14ac:dyDescent="0.25">
      <c r="C15771" s="6"/>
      <c r="H15771" s="7"/>
      <c r="L15771" s="18"/>
      <c r="M15771" s="18"/>
      <c r="N15771" s="20"/>
      <c r="AD15771" s="18"/>
      <c r="AE15771" s="18"/>
      <c r="AJ15771" s="7"/>
      <c r="AL15771" s="7"/>
      <c r="AN15771" s="7"/>
      <c r="AP15771" s="7"/>
      <c r="AR15771" s="7"/>
      <c r="AX15771" s="7"/>
      <c r="AY15771" s="7"/>
      <c r="BE15771" s="9"/>
      <c r="BW15771" s="17"/>
      <c r="CH15771" s="7"/>
      <c r="CJ15771" s="7"/>
      <c r="CP15771" s="7"/>
      <c r="CR15771" s="7"/>
      <c r="CS15771" s="7"/>
      <c r="CU15771" s="16"/>
      <c r="DB15771" s="7"/>
      <c r="DD15771" s="7"/>
      <c r="DF15771" s="9"/>
    </row>
    <row r="15772" spans="3:110" x14ac:dyDescent="0.25">
      <c r="C15772" s="6"/>
      <c r="H15772" s="7"/>
      <c r="L15772" s="18"/>
      <c r="M15772" s="18"/>
      <c r="N15772" s="20"/>
      <c r="AD15772" s="18"/>
      <c r="AE15772" s="18"/>
      <c r="AJ15772" s="7"/>
      <c r="AL15772" s="7"/>
      <c r="AN15772" s="7"/>
      <c r="AP15772" s="7"/>
      <c r="AR15772" s="7"/>
      <c r="AX15772" s="7"/>
      <c r="AY15772" s="7"/>
      <c r="BE15772" s="9"/>
      <c r="BW15772" s="17"/>
      <c r="CH15772" s="7"/>
      <c r="CJ15772" s="7"/>
      <c r="CP15772" s="7"/>
      <c r="CR15772" s="7"/>
      <c r="CS15772" s="7"/>
      <c r="CU15772" s="16"/>
      <c r="DB15772" s="7"/>
      <c r="DD15772" s="7"/>
      <c r="DF15772" s="9"/>
    </row>
    <row r="15773" spans="3:110" x14ac:dyDescent="0.25">
      <c r="C15773" s="6"/>
      <c r="H15773" s="7"/>
      <c r="L15773" s="18"/>
      <c r="M15773" s="18"/>
      <c r="N15773" s="20"/>
      <c r="AD15773" s="18"/>
      <c r="AE15773" s="18"/>
      <c r="AJ15773" s="7"/>
      <c r="AL15773" s="7"/>
      <c r="AN15773" s="7"/>
      <c r="AP15773" s="7"/>
      <c r="AR15773" s="7"/>
      <c r="AX15773" s="7"/>
      <c r="AY15773" s="7"/>
      <c r="BE15773" s="9"/>
      <c r="BW15773" s="17"/>
      <c r="CH15773" s="7"/>
      <c r="CJ15773" s="7"/>
      <c r="CP15773" s="7"/>
      <c r="CR15773" s="7"/>
      <c r="CS15773" s="7"/>
      <c r="CU15773" s="16"/>
      <c r="DB15773" s="7"/>
      <c r="DD15773" s="7"/>
      <c r="DF15773" s="9"/>
    </row>
    <row r="15774" spans="3:110" x14ac:dyDescent="0.25">
      <c r="C15774" s="6"/>
      <c r="H15774" s="7"/>
      <c r="L15774" s="18"/>
      <c r="M15774" s="18"/>
      <c r="N15774" s="20"/>
      <c r="AD15774" s="18"/>
      <c r="AE15774" s="18"/>
      <c r="AJ15774" s="7"/>
      <c r="AL15774" s="7"/>
      <c r="AN15774" s="7"/>
      <c r="AP15774" s="7"/>
      <c r="AR15774" s="7"/>
      <c r="AX15774" s="7"/>
      <c r="AY15774" s="7"/>
      <c r="BE15774" s="9"/>
      <c r="BW15774" s="17"/>
      <c r="CH15774" s="7"/>
      <c r="CJ15774" s="7"/>
      <c r="CP15774" s="7"/>
      <c r="CR15774" s="7"/>
      <c r="CS15774" s="7"/>
      <c r="CU15774" s="16"/>
      <c r="DB15774" s="7"/>
      <c r="DD15774" s="7"/>
      <c r="DF15774" s="9"/>
    </row>
    <row r="15775" spans="3:110" x14ac:dyDescent="0.25">
      <c r="C15775" s="6"/>
      <c r="H15775" s="7"/>
      <c r="L15775" s="18"/>
      <c r="M15775" s="18"/>
      <c r="N15775" s="20"/>
      <c r="AD15775" s="18"/>
      <c r="AE15775" s="18"/>
      <c r="AJ15775" s="7"/>
      <c r="AL15775" s="7"/>
      <c r="AN15775" s="7"/>
      <c r="AP15775" s="7"/>
      <c r="AR15775" s="7"/>
      <c r="AX15775" s="7"/>
      <c r="AY15775" s="7"/>
      <c r="BE15775" s="9"/>
      <c r="BW15775" s="17"/>
      <c r="CH15775" s="7"/>
      <c r="CJ15775" s="7"/>
      <c r="CP15775" s="7"/>
      <c r="CR15775" s="7"/>
      <c r="CS15775" s="7"/>
      <c r="CU15775" s="16"/>
      <c r="DB15775" s="7"/>
      <c r="DD15775" s="7"/>
      <c r="DF15775" s="9"/>
    </row>
    <row r="15776" spans="3:110" x14ac:dyDescent="0.25">
      <c r="C15776" s="6"/>
      <c r="H15776" s="7"/>
      <c r="L15776" s="18"/>
      <c r="M15776" s="18"/>
      <c r="N15776" s="20"/>
      <c r="AD15776" s="18"/>
      <c r="AE15776" s="18"/>
      <c r="AJ15776" s="7"/>
      <c r="AL15776" s="7"/>
      <c r="AN15776" s="7"/>
      <c r="AP15776" s="7"/>
      <c r="AR15776" s="7"/>
      <c r="AX15776" s="7"/>
      <c r="AY15776" s="7"/>
      <c r="BE15776" s="9"/>
      <c r="BW15776" s="17"/>
      <c r="CH15776" s="7"/>
      <c r="CJ15776" s="7"/>
      <c r="CP15776" s="7"/>
      <c r="CR15776" s="7"/>
      <c r="CS15776" s="7"/>
      <c r="CU15776" s="16"/>
      <c r="DB15776" s="7"/>
      <c r="DD15776" s="7"/>
      <c r="DF15776" s="9"/>
    </row>
    <row r="15777" spans="3:110" x14ac:dyDescent="0.25">
      <c r="C15777" s="6"/>
      <c r="H15777" s="7"/>
      <c r="L15777" s="18"/>
      <c r="M15777" s="18"/>
      <c r="N15777" s="20"/>
      <c r="AD15777" s="18"/>
      <c r="AE15777" s="18"/>
      <c r="AJ15777" s="7"/>
      <c r="AL15777" s="7"/>
      <c r="AN15777" s="7"/>
      <c r="AP15777" s="7"/>
      <c r="AR15777" s="7"/>
      <c r="AX15777" s="7"/>
      <c r="AY15777" s="7"/>
      <c r="BE15777" s="9"/>
      <c r="BW15777" s="17"/>
      <c r="CH15777" s="7"/>
      <c r="CJ15777" s="7"/>
      <c r="CP15777" s="7"/>
      <c r="CR15777" s="7"/>
      <c r="CS15777" s="7"/>
      <c r="CU15777" s="16"/>
      <c r="DB15777" s="7"/>
      <c r="DD15777" s="7"/>
      <c r="DF15777" s="9"/>
    </row>
    <row r="15778" spans="3:110" x14ac:dyDescent="0.25">
      <c r="C15778" s="6"/>
      <c r="H15778" s="7"/>
      <c r="L15778" s="18"/>
      <c r="M15778" s="18"/>
      <c r="N15778" s="20"/>
      <c r="AD15778" s="18"/>
      <c r="AE15778" s="18"/>
      <c r="AJ15778" s="7"/>
      <c r="AL15778" s="7"/>
      <c r="AN15778" s="7"/>
      <c r="AP15778" s="7"/>
      <c r="AR15778" s="7"/>
      <c r="AX15778" s="7"/>
      <c r="AY15778" s="7"/>
      <c r="BE15778" s="9"/>
      <c r="BW15778" s="17"/>
      <c r="CH15778" s="7"/>
      <c r="CJ15778" s="7"/>
      <c r="CP15778" s="7"/>
      <c r="CR15778" s="7"/>
      <c r="CS15778" s="7"/>
      <c r="CU15778" s="16"/>
      <c r="DB15778" s="7"/>
      <c r="DD15778" s="7"/>
      <c r="DF15778" s="9"/>
    </row>
    <row r="15779" spans="3:110" x14ac:dyDescent="0.25">
      <c r="C15779" s="6"/>
      <c r="H15779" s="7"/>
      <c r="L15779" s="18"/>
      <c r="M15779" s="18"/>
      <c r="N15779" s="20"/>
      <c r="AD15779" s="18"/>
      <c r="AE15779" s="18"/>
      <c r="AJ15779" s="7"/>
      <c r="AL15779" s="7"/>
      <c r="AN15779" s="7"/>
      <c r="AP15779" s="7"/>
      <c r="AR15779" s="7"/>
      <c r="AX15779" s="7"/>
      <c r="AY15779" s="7"/>
      <c r="BE15779" s="9"/>
      <c r="BW15779" s="17"/>
      <c r="CH15779" s="7"/>
      <c r="CJ15779" s="7"/>
      <c r="CP15779" s="7"/>
      <c r="CR15779" s="7"/>
      <c r="CS15779" s="7"/>
      <c r="CU15779" s="16"/>
      <c r="DB15779" s="7"/>
      <c r="DD15779" s="7"/>
      <c r="DF15779" s="9"/>
    </row>
    <row r="15780" spans="3:110" x14ac:dyDescent="0.25">
      <c r="C15780" s="6"/>
      <c r="H15780" s="7"/>
      <c r="L15780" s="18"/>
      <c r="M15780" s="18"/>
      <c r="N15780" s="20"/>
      <c r="AD15780" s="18"/>
      <c r="AE15780" s="18"/>
      <c r="AJ15780" s="7"/>
      <c r="AL15780" s="7"/>
      <c r="AN15780" s="7"/>
      <c r="AP15780" s="7"/>
      <c r="AR15780" s="7"/>
      <c r="AX15780" s="7"/>
      <c r="AY15780" s="7"/>
      <c r="BE15780" s="9"/>
      <c r="BW15780" s="17"/>
      <c r="CH15780" s="7"/>
      <c r="CJ15780" s="7"/>
      <c r="CP15780" s="7"/>
      <c r="CR15780" s="7"/>
      <c r="CS15780" s="7"/>
      <c r="CU15780" s="16"/>
      <c r="DB15780" s="7"/>
      <c r="DD15780" s="7"/>
      <c r="DF15780" s="9"/>
    </row>
    <row r="15781" spans="3:110" x14ac:dyDescent="0.25">
      <c r="C15781" s="6"/>
      <c r="H15781" s="7"/>
      <c r="L15781" s="18"/>
      <c r="M15781" s="18"/>
      <c r="N15781" s="20"/>
      <c r="AD15781" s="18"/>
      <c r="AE15781" s="18"/>
      <c r="AJ15781" s="7"/>
      <c r="AL15781" s="7"/>
      <c r="AN15781" s="7"/>
      <c r="AP15781" s="7"/>
      <c r="AR15781" s="7"/>
      <c r="AX15781" s="7"/>
      <c r="AY15781" s="7"/>
      <c r="BE15781" s="9"/>
      <c r="BW15781" s="17"/>
      <c r="CH15781" s="7"/>
      <c r="CJ15781" s="7"/>
      <c r="CP15781" s="7"/>
      <c r="CR15781" s="7"/>
      <c r="CS15781" s="7"/>
      <c r="CU15781" s="16"/>
      <c r="DB15781" s="7"/>
      <c r="DD15781" s="7"/>
      <c r="DF15781" s="9"/>
    </row>
    <row r="15782" spans="3:110" x14ac:dyDescent="0.25">
      <c r="C15782" s="6"/>
      <c r="H15782" s="7"/>
      <c r="L15782" s="18"/>
      <c r="M15782" s="18"/>
      <c r="N15782" s="20"/>
      <c r="AD15782" s="18"/>
      <c r="AE15782" s="18"/>
      <c r="AJ15782" s="7"/>
      <c r="AL15782" s="7"/>
      <c r="AN15782" s="7"/>
      <c r="AP15782" s="7"/>
      <c r="AR15782" s="7"/>
      <c r="AX15782" s="7"/>
      <c r="AY15782" s="7"/>
      <c r="BE15782" s="9"/>
      <c r="BW15782" s="17"/>
      <c r="CH15782" s="7"/>
      <c r="CJ15782" s="7"/>
      <c r="CP15782" s="7"/>
      <c r="CR15782" s="7"/>
      <c r="CS15782" s="7"/>
      <c r="CU15782" s="16"/>
      <c r="DB15782" s="7"/>
      <c r="DD15782" s="7"/>
      <c r="DF15782" s="9"/>
    </row>
    <row r="15783" spans="3:110" x14ac:dyDescent="0.25">
      <c r="C15783" s="6"/>
      <c r="H15783" s="7"/>
      <c r="L15783" s="18"/>
      <c r="M15783" s="18"/>
      <c r="N15783" s="20"/>
      <c r="AD15783" s="18"/>
      <c r="AE15783" s="18"/>
      <c r="AJ15783" s="7"/>
      <c r="AL15783" s="7"/>
      <c r="AN15783" s="7"/>
      <c r="AP15783" s="7"/>
      <c r="AR15783" s="7"/>
      <c r="AX15783" s="7"/>
      <c r="AY15783" s="7"/>
      <c r="BE15783" s="9"/>
      <c r="BW15783" s="17"/>
      <c r="CH15783" s="7"/>
      <c r="CJ15783" s="7"/>
      <c r="CP15783" s="7"/>
      <c r="CR15783" s="7"/>
      <c r="CS15783" s="7"/>
      <c r="CU15783" s="16"/>
      <c r="DB15783" s="7"/>
      <c r="DD15783" s="7"/>
      <c r="DF15783" s="9"/>
    </row>
    <row r="15784" spans="3:110" x14ac:dyDescent="0.25">
      <c r="C15784" s="6"/>
      <c r="H15784" s="7"/>
      <c r="L15784" s="18"/>
      <c r="M15784" s="18"/>
      <c r="N15784" s="20"/>
      <c r="AD15784" s="18"/>
      <c r="AE15784" s="18"/>
      <c r="AJ15784" s="7"/>
      <c r="AL15784" s="7"/>
      <c r="AN15784" s="7"/>
      <c r="AP15784" s="7"/>
      <c r="AR15784" s="7"/>
      <c r="AX15784" s="7"/>
      <c r="AY15784" s="7"/>
      <c r="BE15784" s="9"/>
      <c r="BW15784" s="17"/>
      <c r="CH15784" s="7"/>
      <c r="CJ15784" s="7"/>
      <c r="CP15784" s="7"/>
      <c r="CR15784" s="7"/>
      <c r="CS15784" s="7"/>
      <c r="CU15784" s="16"/>
      <c r="DB15784" s="7"/>
      <c r="DD15784" s="7"/>
      <c r="DF15784" s="9"/>
    </row>
    <row r="15785" spans="3:110" x14ac:dyDescent="0.25">
      <c r="C15785" s="6"/>
      <c r="H15785" s="7"/>
      <c r="L15785" s="18"/>
      <c r="M15785" s="18"/>
      <c r="N15785" s="20"/>
      <c r="AD15785" s="18"/>
      <c r="AE15785" s="18"/>
      <c r="AJ15785" s="7"/>
      <c r="AL15785" s="7"/>
      <c r="AN15785" s="7"/>
      <c r="AP15785" s="7"/>
      <c r="AR15785" s="7"/>
      <c r="AX15785" s="7"/>
      <c r="AY15785" s="7"/>
      <c r="BE15785" s="9"/>
      <c r="BW15785" s="17"/>
      <c r="CH15785" s="7"/>
      <c r="CJ15785" s="7"/>
      <c r="CP15785" s="7"/>
      <c r="CR15785" s="7"/>
      <c r="CS15785" s="7"/>
      <c r="CU15785" s="16"/>
      <c r="DB15785" s="7"/>
      <c r="DD15785" s="7"/>
      <c r="DF15785" s="9"/>
    </row>
    <row r="15786" spans="3:110" x14ac:dyDescent="0.25">
      <c r="C15786" s="6"/>
      <c r="H15786" s="7"/>
      <c r="L15786" s="18"/>
      <c r="M15786" s="18"/>
      <c r="N15786" s="20"/>
      <c r="AD15786" s="18"/>
      <c r="AE15786" s="18"/>
      <c r="AJ15786" s="7"/>
      <c r="AL15786" s="7"/>
      <c r="AN15786" s="7"/>
      <c r="AP15786" s="7"/>
      <c r="AR15786" s="7"/>
      <c r="AX15786" s="7"/>
      <c r="AY15786" s="7"/>
      <c r="BE15786" s="9"/>
      <c r="BW15786" s="17"/>
      <c r="CH15786" s="7"/>
      <c r="CJ15786" s="7"/>
      <c r="CP15786" s="7"/>
      <c r="CR15786" s="7"/>
      <c r="CS15786" s="7"/>
      <c r="CU15786" s="16"/>
      <c r="DB15786" s="7"/>
      <c r="DD15786" s="7"/>
      <c r="DF15786" s="9"/>
    </row>
    <row r="15787" spans="3:110" x14ac:dyDescent="0.25">
      <c r="C15787" s="6"/>
      <c r="H15787" s="7"/>
      <c r="L15787" s="18"/>
      <c r="M15787" s="18"/>
      <c r="N15787" s="20"/>
      <c r="AD15787" s="18"/>
      <c r="AE15787" s="18"/>
      <c r="AJ15787" s="7"/>
      <c r="AL15787" s="7"/>
      <c r="AN15787" s="7"/>
      <c r="AP15787" s="7"/>
      <c r="AR15787" s="7"/>
      <c r="AX15787" s="7"/>
      <c r="AY15787" s="7"/>
      <c r="BE15787" s="9"/>
      <c r="BW15787" s="17"/>
      <c r="CH15787" s="7"/>
      <c r="CJ15787" s="7"/>
      <c r="CP15787" s="7"/>
      <c r="CR15787" s="7"/>
      <c r="CS15787" s="7"/>
      <c r="CU15787" s="16"/>
      <c r="DB15787" s="7"/>
      <c r="DD15787" s="7"/>
      <c r="DF15787" s="9"/>
    </row>
    <row r="15788" spans="3:110" x14ac:dyDescent="0.25">
      <c r="C15788" s="6"/>
      <c r="H15788" s="7"/>
      <c r="L15788" s="18"/>
      <c r="M15788" s="18"/>
      <c r="N15788" s="20"/>
      <c r="AD15788" s="18"/>
      <c r="AE15788" s="18"/>
      <c r="AJ15788" s="7"/>
      <c r="AL15788" s="7"/>
      <c r="AN15788" s="7"/>
      <c r="AP15788" s="7"/>
      <c r="AR15788" s="7"/>
      <c r="AX15788" s="7"/>
      <c r="AY15788" s="7"/>
      <c r="BE15788" s="9"/>
      <c r="BW15788" s="17"/>
      <c r="CH15788" s="7"/>
      <c r="CJ15788" s="7"/>
      <c r="CP15788" s="7"/>
      <c r="CR15788" s="7"/>
      <c r="CS15788" s="7"/>
      <c r="CU15788" s="16"/>
      <c r="DB15788" s="7"/>
      <c r="DD15788" s="7"/>
      <c r="DF15788" s="9"/>
    </row>
    <row r="15789" spans="3:110" x14ac:dyDescent="0.25">
      <c r="C15789" s="6"/>
      <c r="H15789" s="7"/>
      <c r="L15789" s="18"/>
      <c r="M15789" s="18"/>
      <c r="N15789" s="20"/>
      <c r="AD15789" s="18"/>
      <c r="AE15789" s="18"/>
      <c r="AJ15789" s="7"/>
      <c r="AL15789" s="7"/>
      <c r="AN15789" s="7"/>
      <c r="AP15789" s="7"/>
      <c r="AR15789" s="7"/>
      <c r="AX15789" s="7"/>
      <c r="AY15789" s="7"/>
      <c r="BE15789" s="9"/>
      <c r="BW15789" s="17"/>
      <c r="CH15789" s="7"/>
      <c r="CJ15789" s="7"/>
      <c r="CP15789" s="7"/>
      <c r="CR15789" s="7"/>
      <c r="CS15789" s="7"/>
      <c r="CU15789" s="16"/>
      <c r="DB15789" s="7"/>
      <c r="DD15789" s="7"/>
      <c r="DF15789" s="9"/>
    </row>
    <row r="15790" spans="3:110" x14ac:dyDescent="0.25">
      <c r="C15790" s="6"/>
      <c r="H15790" s="7"/>
      <c r="L15790" s="18"/>
      <c r="M15790" s="18"/>
      <c r="N15790" s="20"/>
      <c r="AD15790" s="18"/>
      <c r="AE15790" s="18"/>
      <c r="AJ15790" s="7"/>
      <c r="AL15790" s="7"/>
      <c r="AN15790" s="7"/>
      <c r="AP15790" s="7"/>
      <c r="AR15790" s="7"/>
      <c r="AX15790" s="7"/>
      <c r="AY15790" s="7"/>
      <c r="BE15790" s="9"/>
      <c r="BW15790" s="17"/>
      <c r="CH15790" s="7"/>
      <c r="CJ15790" s="7"/>
      <c r="CP15790" s="7"/>
      <c r="CR15790" s="7"/>
      <c r="CS15790" s="7"/>
      <c r="CU15790" s="16"/>
      <c r="DB15790" s="7"/>
      <c r="DD15790" s="7"/>
      <c r="DF15790" s="9"/>
    </row>
    <row r="15791" spans="3:110" x14ac:dyDescent="0.25">
      <c r="C15791" s="6"/>
      <c r="H15791" s="7"/>
      <c r="L15791" s="18"/>
      <c r="M15791" s="18"/>
      <c r="N15791" s="20"/>
      <c r="AD15791" s="18"/>
      <c r="AE15791" s="18"/>
      <c r="AJ15791" s="7"/>
      <c r="AL15791" s="7"/>
      <c r="AN15791" s="7"/>
      <c r="AP15791" s="7"/>
      <c r="AR15791" s="7"/>
      <c r="AX15791" s="7"/>
      <c r="AY15791" s="7"/>
      <c r="BE15791" s="9"/>
      <c r="BW15791" s="17"/>
      <c r="CH15791" s="7"/>
      <c r="CJ15791" s="7"/>
      <c r="CP15791" s="7"/>
      <c r="CR15791" s="7"/>
      <c r="CS15791" s="7"/>
      <c r="CU15791" s="16"/>
      <c r="DB15791" s="7"/>
      <c r="DD15791" s="7"/>
      <c r="DF15791" s="9"/>
    </row>
    <row r="15792" spans="3:110" x14ac:dyDescent="0.25">
      <c r="C15792" s="6"/>
      <c r="H15792" s="7"/>
      <c r="L15792" s="18"/>
      <c r="M15792" s="18"/>
      <c r="N15792" s="20"/>
      <c r="AD15792" s="18"/>
      <c r="AE15792" s="18"/>
      <c r="AJ15792" s="7"/>
      <c r="AL15792" s="7"/>
      <c r="AN15792" s="7"/>
      <c r="AP15792" s="7"/>
      <c r="AR15792" s="7"/>
      <c r="AX15792" s="7"/>
      <c r="AY15792" s="7"/>
      <c r="BE15792" s="9"/>
      <c r="BW15792" s="17"/>
      <c r="CH15792" s="7"/>
      <c r="CJ15792" s="7"/>
      <c r="CP15792" s="7"/>
      <c r="CR15792" s="7"/>
      <c r="CS15792" s="7"/>
      <c r="CU15792" s="16"/>
      <c r="DB15792" s="7"/>
      <c r="DD15792" s="7"/>
      <c r="DF15792" s="9"/>
    </row>
    <row r="15793" spans="3:110" x14ac:dyDescent="0.25">
      <c r="C15793" s="6"/>
      <c r="H15793" s="7"/>
      <c r="L15793" s="18"/>
      <c r="M15793" s="18"/>
      <c r="N15793" s="20"/>
      <c r="AD15793" s="18"/>
      <c r="AE15793" s="18"/>
      <c r="AJ15793" s="7"/>
      <c r="AL15793" s="7"/>
      <c r="AN15793" s="7"/>
      <c r="AP15793" s="7"/>
      <c r="AR15793" s="7"/>
      <c r="AX15793" s="7"/>
      <c r="AY15793" s="7"/>
      <c r="BE15793" s="9"/>
      <c r="BW15793" s="17"/>
      <c r="CH15793" s="7"/>
      <c r="CJ15793" s="7"/>
      <c r="CP15793" s="7"/>
      <c r="CR15793" s="7"/>
      <c r="CS15793" s="7"/>
      <c r="CU15793" s="16"/>
      <c r="DB15793" s="7"/>
      <c r="DD15793" s="7"/>
      <c r="DF15793" s="9"/>
    </row>
    <row r="15794" spans="3:110" x14ac:dyDescent="0.25">
      <c r="C15794" s="6"/>
      <c r="H15794" s="7"/>
      <c r="L15794" s="18"/>
      <c r="M15794" s="18"/>
      <c r="N15794" s="20"/>
      <c r="AD15794" s="18"/>
      <c r="AE15794" s="18"/>
      <c r="AJ15794" s="7"/>
      <c r="AL15794" s="7"/>
      <c r="AN15794" s="7"/>
      <c r="AP15794" s="7"/>
      <c r="AR15794" s="7"/>
      <c r="AX15794" s="7"/>
      <c r="AY15794" s="7"/>
      <c r="BE15794" s="9"/>
      <c r="BW15794" s="17"/>
      <c r="CH15794" s="7"/>
      <c r="CJ15794" s="7"/>
      <c r="CP15794" s="7"/>
      <c r="CR15794" s="7"/>
      <c r="CS15794" s="7"/>
      <c r="CU15794" s="16"/>
      <c r="DB15794" s="7"/>
      <c r="DD15794" s="7"/>
      <c r="DF15794" s="9"/>
    </row>
    <row r="15795" spans="3:110" x14ac:dyDescent="0.25">
      <c r="C15795" s="6"/>
      <c r="H15795" s="7"/>
      <c r="L15795" s="18"/>
      <c r="M15795" s="18"/>
      <c r="N15795" s="20"/>
      <c r="AD15795" s="18"/>
      <c r="AE15795" s="18"/>
      <c r="AJ15795" s="7"/>
      <c r="AL15795" s="7"/>
      <c r="AN15795" s="7"/>
      <c r="AP15795" s="7"/>
      <c r="AR15795" s="7"/>
      <c r="AX15795" s="7"/>
      <c r="AY15795" s="7"/>
      <c r="BE15795" s="9"/>
      <c r="BW15795" s="17"/>
      <c r="CH15795" s="7"/>
      <c r="CJ15795" s="7"/>
      <c r="CP15795" s="7"/>
      <c r="CR15795" s="7"/>
      <c r="CS15795" s="7"/>
      <c r="CU15795" s="16"/>
      <c r="DB15795" s="7"/>
      <c r="DD15795" s="7"/>
      <c r="DF15795" s="9"/>
    </row>
    <row r="15796" spans="3:110" x14ac:dyDescent="0.25">
      <c r="C15796" s="6"/>
      <c r="H15796" s="7"/>
      <c r="L15796" s="18"/>
      <c r="M15796" s="18"/>
      <c r="N15796" s="20"/>
      <c r="AD15796" s="18"/>
      <c r="AE15796" s="18"/>
      <c r="AJ15796" s="7"/>
      <c r="AL15796" s="7"/>
      <c r="AN15796" s="7"/>
      <c r="AP15796" s="7"/>
      <c r="AR15796" s="7"/>
      <c r="AX15796" s="7"/>
      <c r="AY15796" s="7"/>
      <c r="BE15796" s="9"/>
      <c r="BW15796" s="17"/>
      <c r="CH15796" s="7"/>
      <c r="CJ15796" s="7"/>
      <c r="CP15796" s="7"/>
      <c r="CR15796" s="7"/>
      <c r="CS15796" s="7"/>
      <c r="CU15796" s="16"/>
      <c r="DB15796" s="7"/>
      <c r="DD15796" s="7"/>
      <c r="DF15796" s="9"/>
    </row>
    <row r="15797" spans="3:110" x14ac:dyDescent="0.25">
      <c r="C15797" s="6"/>
      <c r="H15797" s="7"/>
      <c r="L15797" s="18"/>
      <c r="M15797" s="18"/>
      <c r="N15797" s="20"/>
      <c r="AD15797" s="18"/>
      <c r="AE15797" s="18"/>
      <c r="AJ15797" s="7"/>
      <c r="AL15797" s="7"/>
      <c r="AN15797" s="7"/>
      <c r="AP15797" s="7"/>
      <c r="AR15797" s="7"/>
      <c r="AX15797" s="7"/>
      <c r="AY15797" s="7"/>
      <c r="BE15797" s="9"/>
      <c r="BW15797" s="17"/>
      <c r="CH15797" s="7"/>
      <c r="CJ15797" s="7"/>
      <c r="CP15797" s="7"/>
      <c r="CR15797" s="7"/>
      <c r="CS15797" s="7"/>
      <c r="CU15797" s="16"/>
      <c r="DB15797" s="7"/>
      <c r="DD15797" s="7"/>
      <c r="DF15797" s="9"/>
    </row>
    <row r="15798" spans="3:110" x14ac:dyDescent="0.25">
      <c r="C15798" s="6"/>
      <c r="H15798" s="7"/>
      <c r="L15798" s="18"/>
      <c r="M15798" s="18"/>
      <c r="N15798" s="20"/>
      <c r="AD15798" s="18"/>
      <c r="AE15798" s="18"/>
      <c r="AJ15798" s="7"/>
      <c r="AL15798" s="7"/>
      <c r="AN15798" s="7"/>
      <c r="AP15798" s="7"/>
      <c r="AR15798" s="7"/>
      <c r="AX15798" s="7"/>
      <c r="AY15798" s="7"/>
      <c r="BE15798" s="9"/>
      <c r="BW15798" s="17"/>
      <c r="CH15798" s="7"/>
      <c r="CJ15798" s="7"/>
      <c r="CP15798" s="7"/>
      <c r="CR15798" s="7"/>
      <c r="CS15798" s="7"/>
      <c r="CU15798" s="16"/>
      <c r="DB15798" s="7"/>
      <c r="DD15798" s="7"/>
      <c r="DF15798" s="9"/>
    </row>
    <row r="15799" spans="3:110" x14ac:dyDescent="0.25">
      <c r="C15799" s="6"/>
      <c r="H15799" s="7"/>
      <c r="L15799" s="18"/>
      <c r="M15799" s="18"/>
      <c r="N15799" s="20"/>
      <c r="AD15799" s="18"/>
      <c r="AE15799" s="18"/>
      <c r="AJ15799" s="7"/>
      <c r="AL15799" s="7"/>
      <c r="AN15799" s="7"/>
      <c r="AP15799" s="7"/>
      <c r="AR15799" s="7"/>
      <c r="AX15799" s="7"/>
      <c r="AY15799" s="7"/>
      <c r="BE15799" s="9"/>
      <c r="BW15799" s="17"/>
      <c r="CH15799" s="7"/>
      <c r="CJ15799" s="7"/>
      <c r="CP15799" s="7"/>
      <c r="CR15799" s="7"/>
      <c r="CS15799" s="7"/>
      <c r="CU15799" s="16"/>
      <c r="DB15799" s="7"/>
      <c r="DD15799" s="7"/>
      <c r="DF15799" s="9"/>
    </row>
    <row r="15800" spans="3:110" x14ac:dyDescent="0.25">
      <c r="C15800" s="6"/>
      <c r="H15800" s="7"/>
      <c r="L15800" s="18"/>
      <c r="M15800" s="18"/>
      <c r="N15800" s="20"/>
      <c r="AD15800" s="18"/>
      <c r="AE15800" s="18"/>
      <c r="AJ15800" s="7"/>
      <c r="AL15800" s="7"/>
      <c r="AN15800" s="7"/>
      <c r="AP15800" s="7"/>
      <c r="AR15800" s="7"/>
      <c r="AX15800" s="7"/>
      <c r="AY15800" s="7"/>
      <c r="BE15800" s="9"/>
      <c r="BW15800" s="17"/>
      <c r="CH15800" s="7"/>
      <c r="CJ15800" s="7"/>
      <c r="CP15800" s="7"/>
      <c r="CR15800" s="7"/>
      <c r="CS15800" s="7"/>
      <c r="CU15800" s="16"/>
      <c r="DB15800" s="7"/>
      <c r="DD15800" s="7"/>
      <c r="DF15800" s="9"/>
    </row>
    <row r="15801" spans="3:110" x14ac:dyDescent="0.25">
      <c r="C15801" s="6"/>
      <c r="H15801" s="7"/>
      <c r="L15801" s="18"/>
      <c r="M15801" s="18"/>
      <c r="N15801" s="20"/>
      <c r="AD15801" s="18"/>
      <c r="AE15801" s="18"/>
      <c r="AJ15801" s="7"/>
      <c r="AL15801" s="7"/>
      <c r="AN15801" s="7"/>
      <c r="AP15801" s="7"/>
      <c r="AR15801" s="7"/>
      <c r="AX15801" s="7"/>
      <c r="AY15801" s="7"/>
      <c r="BE15801" s="9"/>
      <c r="BW15801" s="17"/>
      <c r="CH15801" s="7"/>
      <c r="CJ15801" s="7"/>
      <c r="CP15801" s="7"/>
      <c r="CR15801" s="7"/>
      <c r="CS15801" s="7"/>
      <c r="CU15801" s="16"/>
      <c r="DB15801" s="7"/>
      <c r="DD15801" s="7"/>
      <c r="DF15801" s="9"/>
    </row>
    <row r="15802" spans="3:110" x14ac:dyDescent="0.25">
      <c r="C15802" s="6"/>
      <c r="H15802" s="7"/>
      <c r="L15802" s="18"/>
      <c r="M15802" s="18"/>
      <c r="N15802" s="20"/>
      <c r="AD15802" s="18"/>
      <c r="AE15802" s="18"/>
      <c r="AJ15802" s="7"/>
      <c r="AL15802" s="7"/>
      <c r="AN15802" s="7"/>
      <c r="AP15802" s="7"/>
      <c r="AR15802" s="7"/>
      <c r="AX15802" s="7"/>
      <c r="AY15802" s="7"/>
      <c r="BE15802" s="9"/>
      <c r="BW15802" s="17"/>
      <c r="CH15802" s="7"/>
      <c r="CJ15802" s="7"/>
      <c r="CP15802" s="7"/>
      <c r="CR15802" s="7"/>
      <c r="CS15802" s="7"/>
      <c r="CU15802" s="16"/>
      <c r="DB15802" s="7"/>
      <c r="DD15802" s="7"/>
      <c r="DF15802" s="9"/>
    </row>
    <row r="15803" spans="3:110" x14ac:dyDescent="0.25">
      <c r="C15803" s="6"/>
      <c r="H15803" s="7"/>
      <c r="L15803" s="18"/>
      <c r="M15803" s="18"/>
      <c r="N15803" s="20"/>
      <c r="AD15803" s="18"/>
      <c r="AE15803" s="18"/>
      <c r="AJ15803" s="7"/>
      <c r="AL15803" s="7"/>
      <c r="AN15803" s="7"/>
      <c r="AP15803" s="7"/>
      <c r="AR15803" s="7"/>
      <c r="AX15803" s="7"/>
      <c r="AY15803" s="7"/>
      <c r="BE15803" s="9"/>
      <c r="BW15803" s="17"/>
      <c r="CH15803" s="7"/>
      <c r="CJ15803" s="7"/>
      <c r="CP15803" s="7"/>
      <c r="CR15803" s="7"/>
      <c r="CS15803" s="7"/>
      <c r="CU15803" s="16"/>
      <c r="DB15803" s="7"/>
      <c r="DD15803" s="7"/>
      <c r="DF15803" s="9"/>
    </row>
    <row r="15804" spans="3:110" x14ac:dyDescent="0.25">
      <c r="C15804" s="6"/>
      <c r="H15804" s="7"/>
      <c r="L15804" s="18"/>
      <c r="M15804" s="18"/>
      <c r="N15804" s="20"/>
      <c r="AD15804" s="18"/>
      <c r="AE15804" s="18"/>
      <c r="AJ15804" s="7"/>
      <c r="AL15804" s="7"/>
      <c r="AN15804" s="7"/>
      <c r="AP15804" s="7"/>
      <c r="AR15804" s="7"/>
      <c r="AX15804" s="7"/>
      <c r="AY15804" s="7"/>
      <c r="BE15804" s="9"/>
      <c r="BW15804" s="17"/>
      <c r="CH15804" s="7"/>
      <c r="CJ15804" s="7"/>
      <c r="CP15804" s="7"/>
      <c r="CR15804" s="7"/>
      <c r="CS15804" s="7"/>
      <c r="CU15804" s="16"/>
      <c r="DB15804" s="7"/>
      <c r="DD15804" s="7"/>
      <c r="DF15804" s="9"/>
    </row>
    <row r="15805" spans="3:110" x14ac:dyDescent="0.25">
      <c r="C15805" s="6"/>
      <c r="H15805" s="7"/>
      <c r="L15805" s="18"/>
      <c r="M15805" s="18"/>
      <c r="N15805" s="20"/>
      <c r="AD15805" s="18"/>
      <c r="AE15805" s="18"/>
      <c r="AJ15805" s="7"/>
      <c r="AL15805" s="7"/>
      <c r="AN15805" s="7"/>
      <c r="AP15805" s="7"/>
      <c r="AR15805" s="7"/>
      <c r="AX15805" s="7"/>
      <c r="AY15805" s="7"/>
      <c r="BE15805" s="9"/>
      <c r="BW15805" s="17"/>
      <c r="CH15805" s="7"/>
      <c r="CJ15805" s="7"/>
      <c r="CP15805" s="7"/>
      <c r="CR15805" s="7"/>
      <c r="CS15805" s="7"/>
      <c r="CU15805" s="16"/>
      <c r="DB15805" s="7"/>
      <c r="DD15805" s="7"/>
      <c r="DF15805" s="9"/>
    </row>
    <row r="15806" spans="3:110" x14ac:dyDescent="0.25">
      <c r="C15806" s="6"/>
      <c r="H15806" s="7"/>
      <c r="L15806" s="18"/>
      <c r="M15806" s="18"/>
      <c r="N15806" s="20"/>
      <c r="AD15806" s="18"/>
      <c r="AE15806" s="18"/>
      <c r="AJ15806" s="7"/>
      <c r="AL15806" s="7"/>
      <c r="AN15806" s="7"/>
      <c r="AP15806" s="7"/>
      <c r="AR15806" s="7"/>
      <c r="AX15806" s="7"/>
      <c r="AY15806" s="7"/>
      <c r="BE15806" s="9"/>
      <c r="BW15806" s="17"/>
      <c r="CH15806" s="7"/>
      <c r="CJ15806" s="7"/>
      <c r="CP15806" s="7"/>
      <c r="CR15806" s="7"/>
      <c r="CS15806" s="7"/>
      <c r="CU15806" s="16"/>
      <c r="DB15806" s="7"/>
      <c r="DD15806" s="7"/>
      <c r="DF15806" s="9"/>
    </row>
    <row r="15807" spans="3:110" x14ac:dyDescent="0.25">
      <c r="C15807" s="6"/>
      <c r="H15807" s="7"/>
      <c r="L15807" s="18"/>
      <c r="M15807" s="18"/>
      <c r="N15807" s="20"/>
      <c r="AD15807" s="18"/>
      <c r="AE15807" s="18"/>
      <c r="AJ15807" s="7"/>
      <c r="AL15807" s="7"/>
      <c r="AN15807" s="7"/>
      <c r="AP15807" s="7"/>
      <c r="AR15807" s="7"/>
      <c r="AX15807" s="7"/>
      <c r="AY15807" s="7"/>
      <c r="BE15807" s="9"/>
      <c r="BW15807" s="17"/>
      <c r="CH15807" s="7"/>
      <c r="CJ15807" s="7"/>
      <c r="CP15807" s="7"/>
      <c r="CR15807" s="7"/>
      <c r="CS15807" s="7"/>
      <c r="CU15807" s="16"/>
      <c r="DB15807" s="7"/>
      <c r="DD15807" s="7"/>
      <c r="DF15807" s="9"/>
    </row>
    <row r="15808" spans="3:110" x14ac:dyDescent="0.25">
      <c r="C15808" s="6"/>
      <c r="H15808" s="7"/>
      <c r="L15808" s="18"/>
      <c r="M15808" s="18"/>
      <c r="N15808" s="20"/>
      <c r="AD15808" s="18"/>
      <c r="AE15808" s="18"/>
      <c r="AJ15808" s="7"/>
      <c r="AL15808" s="7"/>
      <c r="AN15808" s="7"/>
      <c r="AP15808" s="7"/>
      <c r="AR15808" s="7"/>
      <c r="AX15808" s="7"/>
      <c r="AY15808" s="7"/>
      <c r="BE15808" s="9"/>
      <c r="BW15808" s="17"/>
      <c r="CH15808" s="7"/>
      <c r="CJ15808" s="7"/>
      <c r="CP15808" s="7"/>
      <c r="CR15808" s="7"/>
      <c r="CS15808" s="7"/>
      <c r="CU15808" s="16"/>
      <c r="DB15808" s="7"/>
      <c r="DD15808" s="7"/>
      <c r="DF15808" s="9"/>
    </row>
    <row r="15809" spans="3:110" x14ac:dyDescent="0.25">
      <c r="C15809" s="6"/>
      <c r="H15809" s="7"/>
      <c r="L15809" s="18"/>
      <c r="M15809" s="18"/>
      <c r="N15809" s="20"/>
      <c r="AD15809" s="18"/>
      <c r="AE15809" s="18"/>
      <c r="AJ15809" s="7"/>
      <c r="AL15809" s="7"/>
      <c r="AN15809" s="7"/>
      <c r="AP15809" s="7"/>
      <c r="AR15809" s="7"/>
      <c r="AX15809" s="7"/>
      <c r="AY15809" s="7"/>
      <c r="BE15809" s="9"/>
      <c r="BW15809" s="17"/>
      <c r="CH15809" s="7"/>
      <c r="CJ15809" s="7"/>
      <c r="CP15809" s="7"/>
      <c r="CR15809" s="7"/>
      <c r="CS15809" s="7"/>
      <c r="CU15809" s="16"/>
      <c r="DB15809" s="7"/>
      <c r="DD15809" s="7"/>
      <c r="DF15809" s="9"/>
    </row>
    <row r="15810" spans="3:110" x14ac:dyDescent="0.25">
      <c r="C15810" s="6"/>
      <c r="H15810" s="7"/>
      <c r="L15810" s="18"/>
      <c r="M15810" s="18"/>
      <c r="N15810" s="20"/>
      <c r="AD15810" s="18"/>
      <c r="AE15810" s="18"/>
      <c r="AJ15810" s="7"/>
      <c r="AL15810" s="7"/>
      <c r="AN15810" s="7"/>
      <c r="AP15810" s="7"/>
      <c r="AR15810" s="7"/>
      <c r="AX15810" s="7"/>
      <c r="AY15810" s="7"/>
      <c r="BE15810" s="9"/>
      <c r="BW15810" s="17"/>
      <c r="CH15810" s="7"/>
      <c r="CJ15810" s="7"/>
      <c r="CP15810" s="7"/>
      <c r="CR15810" s="7"/>
      <c r="CS15810" s="7"/>
      <c r="CU15810" s="16"/>
      <c r="DB15810" s="7"/>
      <c r="DD15810" s="7"/>
      <c r="DF15810" s="9"/>
    </row>
    <row r="15811" spans="3:110" x14ac:dyDescent="0.25">
      <c r="C15811" s="6"/>
      <c r="H15811" s="7"/>
      <c r="L15811" s="18"/>
      <c r="M15811" s="18"/>
      <c r="N15811" s="20"/>
      <c r="AD15811" s="18"/>
      <c r="AE15811" s="18"/>
      <c r="AJ15811" s="7"/>
      <c r="AL15811" s="7"/>
      <c r="AN15811" s="7"/>
      <c r="AP15811" s="7"/>
      <c r="AR15811" s="7"/>
      <c r="AX15811" s="7"/>
      <c r="AY15811" s="7"/>
      <c r="BE15811" s="9"/>
      <c r="BW15811" s="17"/>
      <c r="CH15811" s="7"/>
      <c r="CJ15811" s="7"/>
      <c r="CP15811" s="7"/>
      <c r="CR15811" s="7"/>
      <c r="CS15811" s="7"/>
      <c r="CU15811" s="16"/>
      <c r="DB15811" s="7"/>
      <c r="DD15811" s="7"/>
      <c r="DF15811" s="9"/>
    </row>
    <row r="15812" spans="3:110" x14ac:dyDescent="0.25">
      <c r="C15812" s="6"/>
      <c r="H15812" s="7"/>
      <c r="L15812" s="18"/>
      <c r="M15812" s="18"/>
      <c r="N15812" s="20"/>
      <c r="AD15812" s="18"/>
      <c r="AE15812" s="18"/>
      <c r="AJ15812" s="7"/>
      <c r="AL15812" s="7"/>
      <c r="AN15812" s="7"/>
      <c r="AP15812" s="7"/>
      <c r="AR15812" s="7"/>
      <c r="AX15812" s="7"/>
      <c r="AY15812" s="7"/>
      <c r="BE15812" s="9"/>
      <c r="BW15812" s="17"/>
      <c r="CH15812" s="7"/>
      <c r="CJ15812" s="7"/>
      <c r="CP15812" s="7"/>
      <c r="CR15812" s="7"/>
      <c r="CS15812" s="7"/>
      <c r="CU15812" s="16"/>
      <c r="DB15812" s="7"/>
      <c r="DD15812" s="7"/>
      <c r="DF15812" s="9"/>
    </row>
    <row r="15813" spans="3:110" x14ac:dyDescent="0.25">
      <c r="C15813" s="6"/>
      <c r="H15813" s="7"/>
      <c r="L15813" s="18"/>
      <c r="M15813" s="18"/>
      <c r="N15813" s="20"/>
      <c r="AD15813" s="18"/>
      <c r="AE15813" s="18"/>
      <c r="AJ15813" s="7"/>
      <c r="AL15813" s="7"/>
      <c r="AN15813" s="7"/>
      <c r="AP15813" s="7"/>
      <c r="AR15813" s="7"/>
      <c r="AX15813" s="7"/>
      <c r="AY15813" s="7"/>
      <c r="BE15813" s="9"/>
      <c r="BW15813" s="17"/>
      <c r="CH15813" s="7"/>
      <c r="CJ15813" s="7"/>
      <c r="CP15813" s="7"/>
      <c r="CR15813" s="7"/>
      <c r="CS15813" s="7"/>
      <c r="CU15813" s="16"/>
      <c r="DB15813" s="7"/>
      <c r="DD15813" s="7"/>
      <c r="DF15813" s="9"/>
    </row>
    <row r="15814" spans="3:110" x14ac:dyDescent="0.25">
      <c r="C15814" s="6"/>
      <c r="H15814" s="7"/>
      <c r="L15814" s="18"/>
      <c r="M15814" s="18"/>
      <c r="N15814" s="20"/>
      <c r="AD15814" s="18"/>
      <c r="AE15814" s="18"/>
      <c r="AJ15814" s="7"/>
      <c r="AL15814" s="7"/>
      <c r="AN15814" s="7"/>
      <c r="AP15814" s="7"/>
      <c r="AR15814" s="7"/>
      <c r="AX15814" s="7"/>
      <c r="AY15814" s="7"/>
      <c r="BE15814" s="9"/>
      <c r="BW15814" s="17"/>
      <c r="CH15814" s="7"/>
      <c r="CJ15814" s="7"/>
      <c r="CP15814" s="7"/>
      <c r="CR15814" s="7"/>
      <c r="CS15814" s="7"/>
      <c r="CU15814" s="16"/>
      <c r="DB15814" s="7"/>
      <c r="DD15814" s="7"/>
      <c r="DF15814" s="9"/>
    </row>
    <row r="15815" spans="3:110" x14ac:dyDescent="0.25">
      <c r="C15815" s="6"/>
      <c r="H15815" s="7"/>
      <c r="L15815" s="18"/>
      <c r="M15815" s="18"/>
      <c r="N15815" s="20"/>
      <c r="AD15815" s="18"/>
      <c r="AE15815" s="18"/>
      <c r="AJ15815" s="7"/>
      <c r="AL15815" s="7"/>
      <c r="AN15815" s="7"/>
      <c r="AP15815" s="7"/>
      <c r="AR15815" s="7"/>
      <c r="AX15815" s="7"/>
      <c r="AY15815" s="7"/>
      <c r="BE15815" s="9"/>
      <c r="BW15815" s="17"/>
      <c r="CH15815" s="7"/>
      <c r="CJ15815" s="7"/>
      <c r="CP15815" s="7"/>
      <c r="CR15815" s="7"/>
      <c r="CS15815" s="7"/>
      <c r="CU15815" s="16"/>
      <c r="DB15815" s="7"/>
      <c r="DD15815" s="7"/>
      <c r="DF15815" s="9"/>
    </row>
    <row r="15816" spans="3:110" x14ac:dyDescent="0.25">
      <c r="C15816" s="6"/>
      <c r="H15816" s="7"/>
      <c r="L15816" s="18"/>
      <c r="M15816" s="18"/>
      <c r="N15816" s="20"/>
      <c r="AD15816" s="18"/>
      <c r="AE15816" s="18"/>
      <c r="AJ15816" s="7"/>
      <c r="AL15816" s="7"/>
      <c r="AN15816" s="7"/>
      <c r="AP15816" s="7"/>
      <c r="AR15816" s="7"/>
      <c r="AX15816" s="7"/>
      <c r="AY15816" s="7"/>
      <c r="BE15816" s="9"/>
      <c r="BW15816" s="17"/>
      <c r="CH15816" s="7"/>
      <c r="CJ15816" s="7"/>
      <c r="CP15816" s="7"/>
      <c r="CR15816" s="7"/>
      <c r="CS15816" s="7"/>
      <c r="CU15816" s="16"/>
      <c r="DB15816" s="7"/>
      <c r="DD15816" s="7"/>
      <c r="DF15816" s="9"/>
    </row>
    <row r="15817" spans="3:110" x14ac:dyDescent="0.25">
      <c r="C15817" s="6"/>
      <c r="H15817" s="7"/>
      <c r="L15817" s="18"/>
      <c r="M15817" s="18"/>
      <c r="N15817" s="20"/>
      <c r="AD15817" s="18"/>
      <c r="AE15817" s="18"/>
      <c r="AJ15817" s="7"/>
      <c r="AL15817" s="7"/>
      <c r="AN15817" s="7"/>
      <c r="AP15817" s="7"/>
      <c r="AR15817" s="7"/>
      <c r="AX15817" s="7"/>
      <c r="AY15817" s="7"/>
      <c r="BE15817" s="9"/>
      <c r="BW15817" s="17"/>
      <c r="CH15817" s="7"/>
      <c r="CJ15817" s="7"/>
      <c r="CP15817" s="7"/>
      <c r="CR15817" s="7"/>
      <c r="CS15817" s="7"/>
      <c r="CU15817" s="16"/>
      <c r="DB15817" s="7"/>
      <c r="DD15817" s="7"/>
      <c r="DF15817" s="9"/>
    </row>
    <row r="15818" spans="3:110" x14ac:dyDescent="0.25">
      <c r="C15818" s="6"/>
      <c r="H15818" s="7"/>
      <c r="L15818" s="18"/>
      <c r="M15818" s="18"/>
      <c r="N15818" s="20"/>
      <c r="AD15818" s="18"/>
      <c r="AE15818" s="18"/>
      <c r="AJ15818" s="7"/>
      <c r="AL15818" s="7"/>
      <c r="AN15818" s="7"/>
      <c r="AP15818" s="7"/>
      <c r="AR15818" s="7"/>
      <c r="AX15818" s="7"/>
      <c r="AY15818" s="7"/>
      <c r="BE15818" s="9"/>
      <c r="BW15818" s="17"/>
      <c r="CH15818" s="7"/>
      <c r="CJ15818" s="7"/>
      <c r="CP15818" s="7"/>
      <c r="CR15818" s="7"/>
      <c r="CS15818" s="7"/>
      <c r="CU15818" s="16"/>
      <c r="DB15818" s="7"/>
      <c r="DD15818" s="7"/>
      <c r="DF15818" s="9"/>
    </row>
    <row r="15819" spans="3:110" x14ac:dyDescent="0.25">
      <c r="C15819" s="6"/>
      <c r="H15819" s="7"/>
      <c r="L15819" s="18"/>
      <c r="M15819" s="18"/>
      <c r="N15819" s="20"/>
      <c r="AD15819" s="18"/>
      <c r="AE15819" s="18"/>
      <c r="AJ15819" s="7"/>
      <c r="AL15819" s="7"/>
      <c r="AN15819" s="7"/>
      <c r="AP15819" s="7"/>
      <c r="AR15819" s="7"/>
      <c r="AX15819" s="7"/>
      <c r="AY15819" s="7"/>
      <c r="BE15819" s="9"/>
      <c r="BW15819" s="17"/>
      <c r="CH15819" s="7"/>
      <c r="CJ15819" s="7"/>
      <c r="CP15819" s="7"/>
      <c r="CR15819" s="7"/>
      <c r="CS15819" s="7"/>
      <c r="CU15819" s="16"/>
      <c r="DB15819" s="7"/>
      <c r="DD15819" s="7"/>
      <c r="DF15819" s="9"/>
    </row>
    <row r="15820" spans="3:110" x14ac:dyDescent="0.25">
      <c r="C15820" s="6"/>
      <c r="H15820" s="7"/>
      <c r="L15820" s="18"/>
      <c r="M15820" s="18"/>
      <c r="N15820" s="20"/>
      <c r="AD15820" s="18"/>
      <c r="AE15820" s="18"/>
      <c r="AJ15820" s="7"/>
      <c r="AL15820" s="7"/>
      <c r="AN15820" s="7"/>
      <c r="AP15820" s="7"/>
      <c r="AR15820" s="7"/>
      <c r="AX15820" s="7"/>
      <c r="AY15820" s="7"/>
      <c r="BE15820" s="9"/>
      <c r="BW15820" s="17"/>
      <c r="CH15820" s="7"/>
      <c r="CJ15820" s="7"/>
      <c r="CP15820" s="7"/>
      <c r="CR15820" s="7"/>
      <c r="CS15820" s="7"/>
      <c r="CU15820" s="16"/>
      <c r="DB15820" s="7"/>
      <c r="DD15820" s="7"/>
      <c r="DF15820" s="9"/>
    </row>
    <row r="15821" spans="3:110" x14ac:dyDescent="0.25">
      <c r="C15821" s="6"/>
      <c r="H15821" s="7"/>
      <c r="L15821" s="18"/>
      <c r="M15821" s="18"/>
      <c r="N15821" s="20"/>
      <c r="AD15821" s="18"/>
      <c r="AE15821" s="18"/>
      <c r="AJ15821" s="7"/>
      <c r="AL15821" s="7"/>
      <c r="AN15821" s="7"/>
      <c r="AP15821" s="7"/>
      <c r="AR15821" s="7"/>
      <c r="AX15821" s="7"/>
      <c r="AY15821" s="7"/>
      <c r="BE15821" s="9"/>
      <c r="BW15821" s="17"/>
      <c r="CH15821" s="7"/>
      <c r="CJ15821" s="7"/>
      <c r="CP15821" s="7"/>
      <c r="CR15821" s="7"/>
      <c r="CS15821" s="7"/>
      <c r="CU15821" s="16"/>
      <c r="DB15821" s="7"/>
      <c r="DD15821" s="7"/>
      <c r="DF15821" s="9"/>
    </row>
    <row r="15822" spans="3:110" x14ac:dyDescent="0.25">
      <c r="C15822" s="6"/>
      <c r="H15822" s="7"/>
      <c r="L15822" s="18"/>
      <c r="M15822" s="18"/>
      <c r="N15822" s="20"/>
      <c r="AD15822" s="18"/>
      <c r="AE15822" s="18"/>
      <c r="AJ15822" s="7"/>
      <c r="AL15822" s="7"/>
      <c r="AN15822" s="7"/>
      <c r="AP15822" s="7"/>
      <c r="AR15822" s="7"/>
      <c r="AX15822" s="7"/>
      <c r="AY15822" s="7"/>
      <c r="BE15822" s="9"/>
      <c r="BW15822" s="17"/>
      <c r="CH15822" s="7"/>
      <c r="CJ15822" s="7"/>
      <c r="CP15822" s="7"/>
      <c r="CR15822" s="7"/>
      <c r="CS15822" s="7"/>
      <c r="CU15822" s="16"/>
      <c r="DB15822" s="7"/>
      <c r="DD15822" s="7"/>
      <c r="DF15822" s="9"/>
    </row>
    <row r="15823" spans="3:110" x14ac:dyDescent="0.25">
      <c r="C15823" s="6"/>
      <c r="H15823" s="7"/>
      <c r="L15823" s="18"/>
      <c r="M15823" s="18"/>
      <c r="N15823" s="20"/>
      <c r="AD15823" s="18"/>
      <c r="AE15823" s="18"/>
      <c r="AJ15823" s="7"/>
      <c r="AL15823" s="7"/>
      <c r="AN15823" s="7"/>
      <c r="AP15823" s="7"/>
      <c r="AR15823" s="7"/>
      <c r="AX15823" s="7"/>
      <c r="AY15823" s="7"/>
      <c r="BE15823" s="9"/>
      <c r="BW15823" s="17"/>
      <c r="CH15823" s="7"/>
      <c r="CJ15823" s="7"/>
      <c r="CP15823" s="7"/>
      <c r="CR15823" s="7"/>
      <c r="CS15823" s="7"/>
      <c r="CU15823" s="16"/>
      <c r="DB15823" s="7"/>
      <c r="DD15823" s="7"/>
      <c r="DF15823" s="9"/>
    </row>
    <row r="15824" spans="3:110" x14ac:dyDescent="0.25">
      <c r="C15824" s="6"/>
      <c r="H15824" s="7"/>
      <c r="L15824" s="18"/>
      <c r="M15824" s="18"/>
      <c r="N15824" s="20"/>
      <c r="AD15824" s="18"/>
      <c r="AE15824" s="18"/>
      <c r="AJ15824" s="7"/>
      <c r="AL15824" s="7"/>
      <c r="AN15824" s="7"/>
      <c r="AP15824" s="7"/>
      <c r="AR15824" s="7"/>
      <c r="AX15824" s="7"/>
      <c r="AY15824" s="7"/>
      <c r="BE15824" s="9"/>
      <c r="BW15824" s="17"/>
      <c r="CH15824" s="7"/>
      <c r="CJ15824" s="7"/>
      <c r="CP15824" s="7"/>
      <c r="CR15824" s="7"/>
      <c r="CS15824" s="7"/>
      <c r="CU15824" s="16"/>
      <c r="DB15824" s="7"/>
      <c r="DD15824" s="7"/>
      <c r="DF15824" s="9"/>
    </row>
    <row r="15825" spans="3:110" x14ac:dyDescent="0.25">
      <c r="C15825" s="6"/>
      <c r="H15825" s="7"/>
      <c r="L15825" s="18"/>
      <c r="M15825" s="18"/>
      <c r="N15825" s="20"/>
      <c r="AD15825" s="18"/>
      <c r="AE15825" s="18"/>
      <c r="AJ15825" s="7"/>
      <c r="AL15825" s="7"/>
      <c r="AN15825" s="7"/>
      <c r="AP15825" s="7"/>
      <c r="AR15825" s="7"/>
      <c r="AX15825" s="7"/>
      <c r="AY15825" s="7"/>
      <c r="BE15825" s="9"/>
      <c r="BW15825" s="17"/>
      <c r="CH15825" s="7"/>
      <c r="CJ15825" s="7"/>
      <c r="CP15825" s="7"/>
      <c r="CR15825" s="7"/>
      <c r="CS15825" s="7"/>
      <c r="CU15825" s="16"/>
      <c r="DB15825" s="7"/>
      <c r="DD15825" s="7"/>
      <c r="DF15825" s="9"/>
    </row>
    <row r="15826" spans="3:110" x14ac:dyDescent="0.25">
      <c r="C15826" s="6"/>
      <c r="H15826" s="7"/>
      <c r="L15826" s="18"/>
      <c r="M15826" s="18"/>
      <c r="N15826" s="20"/>
      <c r="AD15826" s="18"/>
      <c r="AE15826" s="18"/>
      <c r="AJ15826" s="7"/>
      <c r="AL15826" s="7"/>
      <c r="AN15826" s="7"/>
      <c r="AP15826" s="7"/>
      <c r="AR15826" s="7"/>
      <c r="AX15826" s="7"/>
      <c r="AY15826" s="7"/>
      <c r="BE15826" s="9"/>
      <c r="BW15826" s="17"/>
      <c r="CH15826" s="7"/>
      <c r="CJ15826" s="7"/>
      <c r="CP15826" s="7"/>
      <c r="CR15826" s="7"/>
      <c r="CS15826" s="7"/>
      <c r="CU15826" s="16"/>
      <c r="DB15826" s="7"/>
      <c r="DD15826" s="7"/>
      <c r="DF15826" s="9"/>
    </row>
    <row r="15827" spans="3:110" x14ac:dyDescent="0.25">
      <c r="C15827" s="6"/>
      <c r="H15827" s="7"/>
      <c r="L15827" s="18"/>
      <c r="M15827" s="18"/>
      <c r="N15827" s="20"/>
      <c r="AD15827" s="18"/>
      <c r="AE15827" s="18"/>
      <c r="AJ15827" s="7"/>
      <c r="AL15827" s="7"/>
      <c r="AN15827" s="7"/>
      <c r="AP15827" s="7"/>
      <c r="AR15827" s="7"/>
      <c r="AX15827" s="7"/>
      <c r="AY15827" s="7"/>
      <c r="BE15827" s="9"/>
      <c r="BW15827" s="17"/>
      <c r="CH15827" s="7"/>
      <c r="CJ15827" s="7"/>
      <c r="CP15827" s="7"/>
      <c r="CR15827" s="7"/>
      <c r="CS15827" s="7"/>
      <c r="CU15827" s="16"/>
      <c r="DB15827" s="7"/>
      <c r="DD15827" s="7"/>
      <c r="DF15827" s="9"/>
    </row>
    <row r="15828" spans="3:110" x14ac:dyDescent="0.25">
      <c r="C15828" s="6"/>
      <c r="H15828" s="7"/>
      <c r="L15828" s="18"/>
      <c r="M15828" s="18"/>
      <c r="N15828" s="20"/>
      <c r="AD15828" s="18"/>
      <c r="AE15828" s="18"/>
      <c r="AJ15828" s="7"/>
      <c r="AL15828" s="7"/>
      <c r="AN15828" s="7"/>
      <c r="AP15828" s="7"/>
      <c r="AR15828" s="7"/>
      <c r="AX15828" s="7"/>
      <c r="AY15828" s="7"/>
      <c r="BE15828" s="9"/>
      <c r="BW15828" s="17"/>
      <c r="CH15828" s="7"/>
      <c r="CJ15828" s="7"/>
      <c r="CP15828" s="7"/>
      <c r="CR15828" s="7"/>
      <c r="CS15828" s="7"/>
      <c r="CU15828" s="16"/>
      <c r="DB15828" s="7"/>
      <c r="DD15828" s="7"/>
      <c r="DF15828" s="9"/>
    </row>
    <row r="15829" spans="3:110" x14ac:dyDescent="0.25">
      <c r="C15829" s="6"/>
      <c r="H15829" s="7"/>
      <c r="L15829" s="18"/>
      <c r="M15829" s="18"/>
      <c r="N15829" s="20"/>
      <c r="AD15829" s="18"/>
      <c r="AE15829" s="18"/>
      <c r="AJ15829" s="7"/>
      <c r="AL15829" s="7"/>
      <c r="AN15829" s="7"/>
      <c r="AP15829" s="7"/>
      <c r="AR15829" s="7"/>
      <c r="AX15829" s="7"/>
      <c r="AY15829" s="7"/>
      <c r="BE15829" s="9"/>
      <c r="BW15829" s="17"/>
      <c r="CH15829" s="7"/>
      <c r="CJ15829" s="7"/>
      <c r="CP15829" s="7"/>
      <c r="CR15829" s="7"/>
      <c r="CS15829" s="7"/>
      <c r="CU15829" s="16"/>
      <c r="DB15829" s="7"/>
      <c r="DD15829" s="7"/>
      <c r="DF15829" s="9"/>
    </row>
    <row r="15830" spans="3:110" x14ac:dyDescent="0.25">
      <c r="C15830" s="6"/>
      <c r="H15830" s="7"/>
      <c r="L15830" s="18"/>
      <c r="M15830" s="18"/>
      <c r="N15830" s="20"/>
      <c r="AD15830" s="18"/>
      <c r="AE15830" s="18"/>
      <c r="AJ15830" s="7"/>
      <c r="AL15830" s="7"/>
      <c r="AN15830" s="7"/>
      <c r="AP15830" s="7"/>
      <c r="AR15830" s="7"/>
      <c r="AX15830" s="7"/>
      <c r="AY15830" s="7"/>
      <c r="BE15830" s="9"/>
      <c r="BW15830" s="17"/>
      <c r="CH15830" s="7"/>
      <c r="CJ15830" s="7"/>
      <c r="CP15830" s="7"/>
      <c r="CR15830" s="7"/>
      <c r="CS15830" s="7"/>
      <c r="CU15830" s="16"/>
      <c r="DB15830" s="7"/>
      <c r="DD15830" s="7"/>
      <c r="DF15830" s="9"/>
    </row>
    <row r="15831" spans="3:110" x14ac:dyDescent="0.25">
      <c r="C15831" s="6"/>
      <c r="H15831" s="7"/>
      <c r="L15831" s="18"/>
      <c r="M15831" s="18"/>
      <c r="N15831" s="20"/>
      <c r="AD15831" s="18"/>
      <c r="AE15831" s="18"/>
      <c r="AJ15831" s="7"/>
      <c r="AL15831" s="7"/>
      <c r="AN15831" s="7"/>
      <c r="AP15831" s="7"/>
      <c r="AR15831" s="7"/>
      <c r="AX15831" s="7"/>
      <c r="AY15831" s="7"/>
      <c r="BE15831" s="9"/>
      <c r="BW15831" s="17"/>
      <c r="CH15831" s="7"/>
      <c r="CJ15831" s="7"/>
      <c r="CP15831" s="7"/>
      <c r="CR15831" s="7"/>
      <c r="CS15831" s="7"/>
      <c r="CU15831" s="16"/>
      <c r="DB15831" s="7"/>
      <c r="DD15831" s="7"/>
      <c r="DF15831" s="9"/>
    </row>
    <row r="15832" spans="3:110" x14ac:dyDescent="0.25">
      <c r="C15832" s="6"/>
      <c r="H15832" s="7"/>
      <c r="L15832" s="18"/>
      <c r="M15832" s="18"/>
      <c r="N15832" s="20"/>
      <c r="AD15832" s="18"/>
      <c r="AE15832" s="18"/>
      <c r="AJ15832" s="7"/>
      <c r="AL15832" s="7"/>
      <c r="AN15832" s="7"/>
      <c r="AP15832" s="7"/>
      <c r="AR15832" s="7"/>
      <c r="AX15832" s="7"/>
      <c r="AY15832" s="7"/>
      <c r="BE15832" s="9"/>
      <c r="BW15832" s="17"/>
      <c r="CH15832" s="7"/>
      <c r="CJ15832" s="7"/>
      <c r="CP15832" s="7"/>
      <c r="CR15832" s="7"/>
      <c r="CS15832" s="7"/>
      <c r="CU15832" s="16"/>
      <c r="DB15832" s="7"/>
      <c r="DD15832" s="7"/>
      <c r="DF15832" s="9"/>
    </row>
    <row r="15833" spans="3:110" x14ac:dyDescent="0.25">
      <c r="C15833" s="6"/>
      <c r="H15833" s="7"/>
      <c r="L15833" s="18"/>
      <c r="M15833" s="18"/>
      <c r="N15833" s="20"/>
      <c r="AD15833" s="18"/>
      <c r="AE15833" s="18"/>
      <c r="AJ15833" s="7"/>
      <c r="AL15833" s="7"/>
      <c r="AN15833" s="7"/>
      <c r="AP15833" s="7"/>
      <c r="AR15833" s="7"/>
      <c r="AX15833" s="7"/>
      <c r="AY15833" s="7"/>
      <c r="BE15833" s="9"/>
      <c r="BW15833" s="17"/>
      <c r="CH15833" s="7"/>
      <c r="CJ15833" s="7"/>
      <c r="CP15833" s="7"/>
      <c r="CR15833" s="7"/>
      <c r="CS15833" s="7"/>
      <c r="CU15833" s="16"/>
      <c r="DB15833" s="7"/>
      <c r="DD15833" s="7"/>
      <c r="DF15833" s="9"/>
    </row>
    <row r="15834" spans="3:110" x14ac:dyDescent="0.25">
      <c r="C15834" s="6"/>
      <c r="H15834" s="7"/>
      <c r="L15834" s="18"/>
      <c r="M15834" s="18"/>
      <c r="N15834" s="20"/>
      <c r="AD15834" s="18"/>
      <c r="AE15834" s="18"/>
      <c r="AJ15834" s="7"/>
      <c r="AL15834" s="7"/>
      <c r="AN15834" s="7"/>
      <c r="AP15834" s="7"/>
      <c r="AR15834" s="7"/>
      <c r="AX15834" s="7"/>
      <c r="AY15834" s="7"/>
      <c r="BE15834" s="9"/>
      <c r="BW15834" s="17"/>
      <c r="CH15834" s="7"/>
      <c r="CJ15834" s="7"/>
      <c r="CP15834" s="7"/>
      <c r="CR15834" s="7"/>
      <c r="CS15834" s="7"/>
      <c r="CU15834" s="16"/>
      <c r="DB15834" s="7"/>
      <c r="DD15834" s="7"/>
      <c r="DF15834" s="9"/>
    </row>
    <row r="15835" spans="3:110" x14ac:dyDescent="0.25">
      <c r="C15835" s="6"/>
      <c r="H15835" s="7"/>
      <c r="L15835" s="18"/>
      <c r="M15835" s="18"/>
      <c r="N15835" s="20"/>
      <c r="AD15835" s="18"/>
      <c r="AE15835" s="18"/>
      <c r="AJ15835" s="7"/>
      <c r="AL15835" s="7"/>
      <c r="AN15835" s="7"/>
      <c r="AP15835" s="7"/>
      <c r="AR15835" s="7"/>
      <c r="AX15835" s="7"/>
      <c r="AY15835" s="7"/>
      <c r="BE15835" s="9"/>
      <c r="BW15835" s="17"/>
      <c r="CH15835" s="7"/>
      <c r="CJ15835" s="7"/>
      <c r="CP15835" s="7"/>
      <c r="CR15835" s="7"/>
      <c r="CS15835" s="7"/>
      <c r="CU15835" s="16"/>
      <c r="DB15835" s="7"/>
      <c r="DD15835" s="7"/>
      <c r="DF15835" s="9"/>
    </row>
    <row r="15836" spans="3:110" x14ac:dyDescent="0.25">
      <c r="C15836" s="6"/>
      <c r="H15836" s="7"/>
      <c r="L15836" s="18"/>
      <c r="M15836" s="18"/>
      <c r="N15836" s="20"/>
      <c r="AD15836" s="18"/>
      <c r="AE15836" s="18"/>
      <c r="AJ15836" s="7"/>
      <c r="AL15836" s="7"/>
      <c r="AN15836" s="7"/>
      <c r="AP15836" s="7"/>
      <c r="AR15836" s="7"/>
      <c r="AX15836" s="7"/>
      <c r="AY15836" s="7"/>
      <c r="BE15836" s="9"/>
      <c r="BW15836" s="17"/>
      <c r="CH15836" s="7"/>
      <c r="CJ15836" s="7"/>
      <c r="CP15836" s="7"/>
      <c r="CR15836" s="7"/>
      <c r="CS15836" s="7"/>
      <c r="CU15836" s="16"/>
      <c r="DB15836" s="7"/>
      <c r="DD15836" s="7"/>
      <c r="DF15836" s="9"/>
    </row>
    <row r="15837" spans="3:110" x14ac:dyDescent="0.25">
      <c r="C15837" s="6"/>
      <c r="H15837" s="7"/>
      <c r="L15837" s="18"/>
      <c r="M15837" s="18"/>
      <c r="N15837" s="20"/>
      <c r="AD15837" s="18"/>
      <c r="AE15837" s="18"/>
      <c r="AJ15837" s="7"/>
      <c r="AL15837" s="7"/>
      <c r="AN15837" s="7"/>
      <c r="AP15837" s="7"/>
      <c r="AR15837" s="7"/>
      <c r="AX15837" s="7"/>
      <c r="AY15837" s="7"/>
      <c r="BE15837" s="9"/>
      <c r="BW15837" s="17"/>
      <c r="CH15837" s="7"/>
      <c r="CJ15837" s="7"/>
      <c r="CP15837" s="7"/>
      <c r="CR15837" s="7"/>
      <c r="CS15837" s="7"/>
      <c r="CU15837" s="16"/>
      <c r="DB15837" s="7"/>
      <c r="DD15837" s="7"/>
      <c r="DF15837" s="9"/>
    </row>
    <row r="15838" spans="3:110" x14ac:dyDescent="0.25">
      <c r="C15838" s="6"/>
      <c r="H15838" s="7"/>
      <c r="L15838" s="18"/>
      <c r="M15838" s="18"/>
      <c r="N15838" s="20"/>
      <c r="AD15838" s="18"/>
      <c r="AE15838" s="18"/>
      <c r="AJ15838" s="7"/>
      <c r="AL15838" s="7"/>
      <c r="AN15838" s="7"/>
      <c r="AP15838" s="7"/>
      <c r="AR15838" s="7"/>
      <c r="AX15838" s="7"/>
      <c r="AY15838" s="7"/>
      <c r="BE15838" s="9"/>
      <c r="BW15838" s="17"/>
      <c r="CH15838" s="7"/>
      <c r="CJ15838" s="7"/>
      <c r="CP15838" s="7"/>
      <c r="CR15838" s="7"/>
      <c r="CS15838" s="7"/>
      <c r="CU15838" s="16"/>
      <c r="DB15838" s="7"/>
      <c r="DD15838" s="7"/>
      <c r="DF15838" s="9"/>
    </row>
    <row r="15839" spans="3:110" x14ac:dyDescent="0.25">
      <c r="C15839" s="6"/>
      <c r="H15839" s="7"/>
      <c r="L15839" s="18"/>
      <c r="M15839" s="18"/>
      <c r="N15839" s="20"/>
      <c r="AD15839" s="18"/>
      <c r="AE15839" s="18"/>
      <c r="AJ15839" s="7"/>
      <c r="AL15839" s="7"/>
      <c r="AN15839" s="7"/>
      <c r="AP15839" s="7"/>
      <c r="AR15839" s="7"/>
      <c r="AX15839" s="7"/>
      <c r="AY15839" s="7"/>
      <c r="BE15839" s="9"/>
      <c r="BW15839" s="17"/>
      <c r="CH15839" s="7"/>
      <c r="CJ15839" s="7"/>
      <c r="CP15839" s="7"/>
      <c r="CR15839" s="7"/>
      <c r="CS15839" s="7"/>
      <c r="CU15839" s="16"/>
      <c r="DB15839" s="7"/>
      <c r="DD15839" s="7"/>
      <c r="DF15839" s="9"/>
    </row>
    <row r="15840" spans="3:110" x14ac:dyDescent="0.25">
      <c r="C15840" s="6"/>
      <c r="H15840" s="7"/>
      <c r="L15840" s="18"/>
      <c r="M15840" s="18"/>
      <c r="N15840" s="20"/>
      <c r="AD15840" s="18"/>
      <c r="AE15840" s="18"/>
      <c r="AJ15840" s="7"/>
      <c r="AL15840" s="7"/>
      <c r="AN15840" s="7"/>
      <c r="AP15840" s="7"/>
      <c r="AR15840" s="7"/>
      <c r="AX15840" s="7"/>
      <c r="AY15840" s="7"/>
      <c r="BE15840" s="9"/>
      <c r="BW15840" s="17"/>
      <c r="CH15840" s="7"/>
      <c r="CJ15840" s="7"/>
      <c r="CP15840" s="7"/>
      <c r="CR15840" s="7"/>
      <c r="CS15840" s="7"/>
      <c r="CU15840" s="16"/>
      <c r="DB15840" s="7"/>
      <c r="DD15840" s="7"/>
      <c r="DF15840" s="9"/>
    </row>
    <row r="15841" spans="3:110" x14ac:dyDescent="0.25">
      <c r="C15841" s="6"/>
      <c r="H15841" s="7"/>
      <c r="L15841" s="18"/>
      <c r="M15841" s="18"/>
      <c r="N15841" s="20"/>
      <c r="AD15841" s="18"/>
      <c r="AE15841" s="18"/>
      <c r="AJ15841" s="7"/>
      <c r="AL15841" s="7"/>
      <c r="AN15841" s="7"/>
      <c r="AP15841" s="7"/>
      <c r="AR15841" s="7"/>
      <c r="AX15841" s="7"/>
      <c r="AY15841" s="7"/>
      <c r="BE15841" s="9"/>
      <c r="BW15841" s="17"/>
      <c r="CH15841" s="7"/>
      <c r="CJ15841" s="7"/>
      <c r="CP15841" s="7"/>
      <c r="CR15841" s="7"/>
      <c r="CS15841" s="7"/>
      <c r="CU15841" s="16"/>
      <c r="DB15841" s="7"/>
      <c r="DD15841" s="7"/>
      <c r="DF15841" s="9"/>
    </row>
    <row r="15842" spans="3:110" x14ac:dyDescent="0.25">
      <c r="C15842" s="6"/>
      <c r="H15842" s="7"/>
      <c r="L15842" s="18"/>
      <c r="M15842" s="18"/>
      <c r="N15842" s="20"/>
      <c r="AD15842" s="18"/>
      <c r="AE15842" s="18"/>
      <c r="AJ15842" s="7"/>
      <c r="AL15842" s="7"/>
      <c r="AN15842" s="7"/>
      <c r="AP15842" s="7"/>
      <c r="AR15842" s="7"/>
      <c r="AX15842" s="7"/>
      <c r="AY15842" s="7"/>
      <c r="BE15842" s="9"/>
      <c r="BW15842" s="17"/>
      <c r="CH15842" s="7"/>
      <c r="CJ15842" s="7"/>
      <c r="CP15842" s="7"/>
      <c r="CR15842" s="7"/>
      <c r="CS15842" s="7"/>
      <c r="CU15842" s="16"/>
      <c r="DB15842" s="7"/>
      <c r="DD15842" s="7"/>
      <c r="DF15842" s="9"/>
    </row>
    <row r="15843" spans="3:110" x14ac:dyDescent="0.25">
      <c r="C15843" s="6"/>
      <c r="H15843" s="7"/>
      <c r="L15843" s="18"/>
      <c r="M15843" s="18"/>
      <c r="N15843" s="20"/>
      <c r="AD15843" s="18"/>
      <c r="AE15843" s="18"/>
      <c r="AJ15843" s="7"/>
      <c r="AL15843" s="7"/>
      <c r="AN15843" s="7"/>
      <c r="AP15843" s="7"/>
      <c r="AR15843" s="7"/>
      <c r="AX15843" s="7"/>
      <c r="AY15843" s="7"/>
      <c r="BE15843" s="9"/>
      <c r="BW15843" s="17"/>
      <c r="CH15843" s="7"/>
      <c r="CJ15843" s="7"/>
      <c r="CP15843" s="7"/>
      <c r="CR15843" s="7"/>
      <c r="CS15843" s="7"/>
      <c r="CU15843" s="16"/>
      <c r="DB15843" s="7"/>
      <c r="DD15843" s="7"/>
      <c r="DF15843" s="9"/>
    </row>
    <row r="15844" spans="3:110" x14ac:dyDescent="0.25">
      <c r="C15844" s="6"/>
      <c r="H15844" s="7"/>
      <c r="L15844" s="18"/>
      <c r="M15844" s="18"/>
      <c r="N15844" s="20"/>
      <c r="AD15844" s="18"/>
      <c r="AE15844" s="18"/>
      <c r="AJ15844" s="7"/>
      <c r="AL15844" s="7"/>
      <c r="AN15844" s="7"/>
      <c r="AP15844" s="7"/>
      <c r="AR15844" s="7"/>
      <c r="AX15844" s="7"/>
      <c r="AY15844" s="7"/>
      <c r="BE15844" s="9"/>
      <c r="BW15844" s="17"/>
      <c r="CH15844" s="7"/>
      <c r="CJ15844" s="7"/>
      <c r="CP15844" s="7"/>
      <c r="CR15844" s="7"/>
      <c r="CS15844" s="7"/>
      <c r="CU15844" s="16"/>
      <c r="DB15844" s="7"/>
      <c r="DD15844" s="7"/>
      <c r="DF15844" s="9"/>
    </row>
    <row r="15845" spans="3:110" x14ac:dyDescent="0.25">
      <c r="C15845" s="6"/>
      <c r="H15845" s="7"/>
      <c r="L15845" s="18"/>
      <c r="M15845" s="18"/>
      <c r="N15845" s="20"/>
      <c r="AD15845" s="18"/>
      <c r="AE15845" s="18"/>
      <c r="AJ15845" s="7"/>
      <c r="AL15845" s="7"/>
      <c r="AN15845" s="7"/>
      <c r="AP15845" s="7"/>
      <c r="AR15845" s="7"/>
      <c r="AX15845" s="7"/>
      <c r="AY15845" s="7"/>
      <c r="BE15845" s="9"/>
      <c r="BW15845" s="17"/>
      <c r="CH15845" s="7"/>
      <c r="CJ15845" s="7"/>
      <c r="CP15845" s="7"/>
      <c r="CR15845" s="7"/>
      <c r="CS15845" s="7"/>
      <c r="CU15845" s="16"/>
      <c r="DB15845" s="7"/>
      <c r="DD15845" s="7"/>
      <c r="DF15845" s="9"/>
    </row>
    <row r="15846" spans="3:110" x14ac:dyDescent="0.25">
      <c r="C15846" s="6"/>
      <c r="H15846" s="7"/>
      <c r="L15846" s="18"/>
      <c r="M15846" s="18"/>
      <c r="N15846" s="20"/>
      <c r="AD15846" s="18"/>
      <c r="AE15846" s="18"/>
      <c r="AJ15846" s="7"/>
      <c r="AL15846" s="7"/>
      <c r="AN15846" s="7"/>
      <c r="AP15846" s="7"/>
      <c r="AR15846" s="7"/>
      <c r="AX15846" s="7"/>
      <c r="AY15846" s="7"/>
      <c r="BE15846" s="9"/>
      <c r="BW15846" s="17"/>
      <c r="CH15846" s="7"/>
      <c r="CJ15846" s="7"/>
      <c r="CP15846" s="7"/>
      <c r="CR15846" s="7"/>
      <c r="CS15846" s="7"/>
      <c r="CU15846" s="16"/>
      <c r="DB15846" s="7"/>
      <c r="DD15846" s="7"/>
      <c r="DF15846" s="9"/>
    </row>
    <row r="15847" spans="3:110" x14ac:dyDescent="0.25">
      <c r="C15847" s="6"/>
      <c r="H15847" s="7"/>
      <c r="L15847" s="18"/>
      <c r="M15847" s="18"/>
      <c r="N15847" s="20"/>
      <c r="AD15847" s="18"/>
      <c r="AE15847" s="18"/>
      <c r="AJ15847" s="7"/>
      <c r="AL15847" s="7"/>
      <c r="AN15847" s="7"/>
      <c r="AP15847" s="7"/>
      <c r="AR15847" s="7"/>
      <c r="AX15847" s="7"/>
      <c r="AY15847" s="7"/>
      <c r="BE15847" s="9"/>
      <c r="BW15847" s="17"/>
      <c r="CH15847" s="7"/>
      <c r="CJ15847" s="7"/>
      <c r="CP15847" s="7"/>
      <c r="CR15847" s="7"/>
      <c r="CS15847" s="7"/>
      <c r="CU15847" s="16"/>
      <c r="DB15847" s="7"/>
      <c r="DD15847" s="7"/>
      <c r="DF15847" s="9"/>
    </row>
    <row r="15848" spans="3:110" x14ac:dyDescent="0.25">
      <c r="C15848" s="6"/>
      <c r="H15848" s="7"/>
      <c r="L15848" s="18"/>
      <c r="M15848" s="18"/>
      <c r="N15848" s="20"/>
      <c r="AD15848" s="18"/>
      <c r="AE15848" s="18"/>
      <c r="AJ15848" s="7"/>
      <c r="AL15848" s="7"/>
      <c r="AN15848" s="7"/>
      <c r="AP15848" s="7"/>
      <c r="AR15848" s="7"/>
      <c r="AX15848" s="7"/>
      <c r="AY15848" s="7"/>
      <c r="BE15848" s="9"/>
      <c r="BW15848" s="17"/>
      <c r="CH15848" s="7"/>
      <c r="CJ15848" s="7"/>
      <c r="CP15848" s="7"/>
      <c r="CR15848" s="7"/>
      <c r="CS15848" s="7"/>
      <c r="CU15848" s="16"/>
      <c r="DB15848" s="7"/>
      <c r="DD15848" s="7"/>
      <c r="DF15848" s="9"/>
    </row>
    <row r="15849" spans="3:110" x14ac:dyDescent="0.25">
      <c r="C15849" s="6"/>
      <c r="H15849" s="7"/>
      <c r="L15849" s="18"/>
      <c r="M15849" s="18"/>
      <c r="N15849" s="20"/>
      <c r="AD15849" s="18"/>
      <c r="AE15849" s="18"/>
      <c r="AJ15849" s="7"/>
      <c r="AL15849" s="7"/>
      <c r="AN15849" s="7"/>
      <c r="AP15849" s="7"/>
      <c r="AR15849" s="7"/>
      <c r="AX15849" s="7"/>
      <c r="AY15849" s="7"/>
      <c r="BE15849" s="9"/>
      <c r="BW15849" s="17"/>
      <c r="CH15849" s="7"/>
      <c r="CJ15849" s="7"/>
      <c r="CP15849" s="7"/>
      <c r="CR15849" s="7"/>
      <c r="CS15849" s="7"/>
      <c r="CU15849" s="16"/>
      <c r="DB15849" s="7"/>
      <c r="DD15849" s="7"/>
      <c r="DF15849" s="9"/>
    </row>
    <row r="15850" spans="3:110" x14ac:dyDescent="0.25">
      <c r="C15850" s="6"/>
      <c r="H15850" s="7"/>
      <c r="L15850" s="18"/>
      <c r="M15850" s="18"/>
      <c r="N15850" s="20"/>
      <c r="AD15850" s="18"/>
      <c r="AE15850" s="18"/>
      <c r="AJ15850" s="7"/>
      <c r="AL15850" s="7"/>
      <c r="AN15850" s="7"/>
      <c r="AP15850" s="7"/>
      <c r="AR15850" s="7"/>
      <c r="AX15850" s="7"/>
      <c r="AY15850" s="7"/>
      <c r="BE15850" s="9"/>
      <c r="BW15850" s="17"/>
      <c r="CH15850" s="7"/>
      <c r="CJ15850" s="7"/>
      <c r="CP15850" s="7"/>
      <c r="CR15850" s="7"/>
      <c r="CS15850" s="7"/>
      <c r="CU15850" s="16"/>
      <c r="DB15850" s="7"/>
      <c r="DD15850" s="7"/>
      <c r="DF15850" s="9"/>
    </row>
    <row r="15851" spans="3:110" x14ac:dyDescent="0.25">
      <c r="C15851" s="6"/>
      <c r="H15851" s="7"/>
      <c r="L15851" s="18"/>
      <c r="M15851" s="18"/>
      <c r="N15851" s="20"/>
      <c r="AD15851" s="18"/>
      <c r="AE15851" s="18"/>
      <c r="AJ15851" s="7"/>
      <c r="AL15851" s="7"/>
      <c r="AN15851" s="7"/>
      <c r="AP15851" s="7"/>
      <c r="AR15851" s="7"/>
      <c r="AX15851" s="7"/>
      <c r="AY15851" s="7"/>
      <c r="BE15851" s="9"/>
      <c r="BW15851" s="17"/>
      <c r="CH15851" s="7"/>
      <c r="CJ15851" s="7"/>
      <c r="CP15851" s="7"/>
      <c r="CR15851" s="7"/>
      <c r="CS15851" s="7"/>
      <c r="CU15851" s="16"/>
      <c r="DB15851" s="7"/>
      <c r="DD15851" s="7"/>
      <c r="DF15851" s="9"/>
    </row>
    <row r="15852" spans="3:110" x14ac:dyDescent="0.25">
      <c r="C15852" s="6"/>
      <c r="H15852" s="7"/>
      <c r="L15852" s="18"/>
      <c r="M15852" s="18"/>
      <c r="N15852" s="20"/>
      <c r="AD15852" s="18"/>
      <c r="AE15852" s="18"/>
      <c r="AJ15852" s="7"/>
      <c r="AL15852" s="7"/>
      <c r="AN15852" s="7"/>
      <c r="AP15852" s="7"/>
      <c r="AR15852" s="7"/>
      <c r="AX15852" s="7"/>
      <c r="AY15852" s="7"/>
      <c r="BE15852" s="9"/>
      <c r="BW15852" s="17"/>
      <c r="CH15852" s="7"/>
      <c r="CJ15852" s="7"/>
      <c r="CP15852" s="7"/>
      <c r="CR15852" s="7"/>
      <c r="CS15852" s="7"/>
      <c r="CU15852" s="16"/>
      <c r="DB15852" s="7"/>
      <c r="DD15852" s="7"/>
      <c r="DF15852" s="9"/>
    </row>
    <row r="15853" spans="3:110" x14ac:dyDescent="0.25">
      <c r="C15853" s="6"/>
      <c r="H15853" s="7"/>
      <c r="L15853" s="18"/>
      <c r="M15853" s="18"/>
      <c r="N15853" s="20"/>
      <c r="AD15853" s="18"/>
      <c r="AE15853" s="18"/>
      <c r="AJ15853" s="7"/>
      <c r="AL15853" s="7"/>
      <c r="AN15853" s="7"/>
      <c r="AP15853" s="7"/>
      <c r="AR15853" s="7"/>
      <c r="AX15853" s="7"/>
      <c r="AY15853" s="7"/>
      <c r="BE15853" s="9"/>
      <c r="BW15853" s="17"/>
      <c r="CH15853" s="7"/>
      <c r="CJ15853" s="7"/>
      <c r="CP15853" s="7"/>
      <c r="CR15853" s="7"/>
      <c r="CS15853" s="7"/>
      <c r="CU15853" s="16"/>
      <c r="DB15853" s="7"/>
      <c r="DD15853" s="7"/>
      <c r="DF15853" s="9"/>
    </row>
    <row r="15854" spans="3:110" x14ac:dyDescent="0.25">
      <c r="C15854" s="6"/>
      <c r="H15854" s="7"/>
      <c r="L15854" s="18"/>
      <c r="M15854" s="18"/>
      <c r="N15854" s="20"/>
      <c r="AD15854" s="18"/>
      <c r="AE15854" s="18"/>
      <c r="AJ15854" s="7"/>
      <c r="AL15854" s="7"/>
      <c r="AN15854" s="7"/>
      <c r="AP15854" s="7"/>
      <c r="AR15854" s="7"/>
      <c r="AX15854" s="7"/>
      <c r="AY15854" s="7"/>
      <c r="BE15854" s="9"/>
      <c r="BW15854" s="17"/>
      <c r="CH15854" s="7"/>
      <c r="CJ15854" s="7"/>
      <c r="CP15854" s="7"/>
      <c r="CR15854" s="7"/>
      <c r="CS15854" s="7"/>
      <c r="CU15854" s="16"/>
      <c r="DB15854" s="7"/>
      <c r="DD15854" s="7"/>
      <c r="DF15854" s="9"/>
    </row>
    <row r="15855" spans="3:110" x14ac:dyDescent="0.25">
      <c r="C15855" s="6"/>
      <c r="H15855" s="7"/>
      <c r="L15855" s="18"/>
      <c r="M15855" s="18"/>
      <c r="N15855" s="20"/>
      <c r="AD15855" s="18"/>
      <c r="AE15855" s="18"/>
      <c r="AJ15855" s="7"/>
      <c r="AL15855" s="7"/>
      <c r="AN15855" s="7"/>
      <c r="AP15855" s="7"/>
      <c r="AR15855" s="7"/>
      <c r="AX15855" s="7"/>
      <c r="AY15855" s="7"/>
      <c r="BE15855" s="9"/>
      <c r="BW15855" s="17"/>
      <c r="CH15855" s="7"/>
      <c r="CJ15855" s="7"/>
      <c r="CP15855" s="7"/>
      <c r="CR15855" s="7"/>
      <c r="CS15855" s="7"/>
      <c r="CU15855" s="16"/>
      <c r="DB15855" s="7"/>
      <c r="DD15855" s="7"/>
      <c r="DF15855" s="9"/>
    </row>
    <row r="15856" spans="3:110" x14ac:dyDescent="0.25">
      <c r="C15856" s="6"/>
      <c r="H15856" s="7"/>
      <c r="L15856" s="18"/>
      <c r="M15856" s="18"/>
      <c r="N15856" s="20"/>
      <c r="AD15856" s="18"/>
      <c r="AE15856" s="18"/>
      <c r="AJ15856" s="7"/>
      <c r="AL15856" s="7"/>
      <c r="AN15856" s="7"/>
      <c r="AP15856" s="7"/>
      <c r="AR15856" s="7"/>
      <c r="AX15856" s="7"/>
      <c r="AY15856" s="7"/>
      <c r="BE15856" s="9"/>
      <c r="BW15856" s="17"/>
      <c r="CH15856" s="7"/>
      <c r="CJ15856" s="7"/>
      <c r="CP15856" s="7"/>
      <c r="CR15856" s="7"/>
      <c r="CS15856" s="7"/>
      <c r="CU15856" s="16"/>
      <c r="DB15856" s="7"/>
      <c r="DD15856" s="7"/>
      <c r="DF15856" s="9"/>
    </row>
    <row r="15857" spans="3:110" x14ac:dyDescent="0.25">
      <c r="C15857" s="6"/>
      <c r="H15857" s="7"/>
      <c r="L15857" s="18"/>
      <c r="M15857" s="18"/>
      <c r="N15857" s="20"/>
      <c r="AD15857" s="18"/>
      <c r="AE15857" s="18"/>
      <c r="AJ15857" s="7"/>
      <c r="AL15857" s="7"/>
      <c r="AN15857" s="7"/>
      <c r="AP15857" s="7"/>
      <c r="AR15857" s="7"/>
      <c r="AX15857" s="7"/>
      <c r="AY15857" s="7"/>
      <c r="BE15857" s="9"/>
      <c r="BW15857" s="17"/>
      <c r="CH15857" s="7"/>
      <c r="CJ15857" s="7"/>
      <c r="CP15857" s="7"/>
      <c r="CR15857" s="7"/>
      <c r="CS15857" s="7"/>
      <c r="CU15857" s="16"/>
      <c r="DB15857" s="7"/>
      <c r="DD15857" s="7"/>
      <c r="DF15857" s="9"/>
    </row>
    <row r="15858" spans="3:110" x14ac:dyDescent="0.25">
      <c r="C15858" s="6"/>
      <c r="H15858" s="7"/>
      <c r="L15858" s="18"/>
      <c r="M15858" s="18"/>
      <c r="N15858" s="20"/>
      <c r="AD15858" s="18"/>
      <c r="AE15858" s="18"/>
      <c r="AJ15858" s="7"/>
      <c r="AL15858" s="7"/>
      <c r="AN15858" s="7"/>
      <c r="AP15858" s="7"/>
      <c r="AR15858" s="7"/>
      <c r="AX15858" s="7"/>
      <c r="AY15858" s="7"/>
      <c r="BE15858" s="9"/>
      <c r="BW15858" s="17"/>
      <c r="CH15858" s="7"/>
      <c r="CJ15858" s="7"/>
      <c r="CP15858" s="7"/>
      <c r="CR15858" s="7"/>
      <c r="CS15858" s="7"/>
      <c r="CU15858" s="16"/>
      <c r="DB15858" s="7"/>
      <c r="DD15858" s="7"/>
      <c r="DF15858" s="9"/>
    </row>
    <row r="15859" spans="3:110" x14ac:dyDescent="0.25">
      <c r="C15859" s="6"/>
      <c r="H15859" s="7"/>
      <c r="L15859" s="18"/>
      <c r="M15859" s="18"/>
      <c r="N15859" s="20"/>
      <c r="AD15859" s="18"/>
      <c r="AE15859" s="18"/>
      <c r="AJ15859" s="7"/>
      <c r="AL15859" s="7"/>
      <c r="AN15859" s="7"/>
      <c r="AP15859" s="7"/>
      <c r="AR15859" s="7"/>
      <c r="AX15859" s="7"/>
      <c r="AY15859" s="7"/>
      <c r="BE15859" s="9"/>
      <c r="BW15859" s="17"/>
      <c r="CH15859" s="7"/>
      <c r="CJ15859" s="7"/>
      <c r="CP15859" s="7"/>
      <c r="CR15859" s="7"/>
      <c r="CS15859" s="7"/>
      <c r="CU15859" s="16"/>
      <c r="DB15859" s="7"/>
      <c r="DD15859" s="7"/>
      <c r="DF15859" s="9"/>
    </row>
    <row r="15860" spans="3:110" x14ac:dyDescent="0.25">
      <c r="C15860" s="6"/>
      <c r="H15860" s="7"/>
      <c r="L15860" s="18"/>
      <c r="M15860" s="18"/>
      <c r="N15860" s="20"/>
      <c r="AD15860" s="18"/>
      <c r="AE15860" s="18"/>
      <c r="AJ15860" s="7"/>
      <c r="AL15860" s="7"/>
      <c r="AN15860" s="7"/>
      <c r="AP15860" s="7"/>
      <c r="AR15860" s="7"/>
      <c r="AX15860" s="7"/>
      <c r="AY15860" s="7"/>
      <c r="BE15860" s="9"/>
      <c r="BW15860" s="17"/>
      <c r="CH15860" s="7"/>
      <c r="CJ15860" s="7"/>
      <c r="CP15860" s="7"/>
      <c r="CR15860" s="7"/>
      <c r="CS15860" s="7"/>
      <c r="CU15860" s="16"/>
      <c r="DB15860" s="7"/>
      <c r="DD15860" s="7"/>
      <c r="DF15860" s="9"/>
    </row>
    <row r="15861" spans="3:110" x14ac:dyDescent="0.25">
      <c r="C15861" s="6"/>
      <c r="H15861" s="7"/>
      <c r="L15861" s="18"/>
      <c r="M15861" s="18"/>
      <c r="N15861" s="20"/>
      <c r="AD15861" s="18"/>
      <c r="AE15861" s="18"/>
      <c r="AJ15861" s="7"/>
      <c r="AL15861" s="7"/>
      <c r="AN15861" s="7"/>
      <c r="AP15861" s="7"/>
      <c r="AR15861" s="7"/>
      <c r="AX15861" s="7"/>
      <c r="AY15861" s="7"/>
      <c r="BE15861" s="9"/>
      <c r="BW15861" s="17"/>
      <c r="CH15861" s="7"/>
      <c r="CJ15861" s="7"/>
      <c r="CP15861" s="7"/>
      <c r="CR15861" s="7"/>
      <c r="CS15861" s="7"/>
      <c r="CU15861" s="16"/>
      <c r="DB15861" s="7"/>
      <c r="DD15861" s="7"/>
      <c r="DF15861" s="9"/>
    </row>
    <row r="15862" spans="3:110" x14ac:dyDescent="0.25">
      <c r="C15862" s="6"/>
      <c r="H15862" s="7"/>
      <c r="L15862" s="18"/>
      <c r="M15862" s="18"/>
      <c r="N15862" s="20"/>
      <c r="AD15862" s="18"/>
      <c r="AE15862" s="18"/>
      <c r="AJ15862" s="7"/>
      <c r="AL15862" s="7"/>
      <c r="AN15862" s="7"/>
      <c r="AP15862" s="7"/>
      <c r="AR15862" s="7"/>
      <c r="AX15862" s="7"/>
      <c r="AY15862" s="7"/>
      <c r="BE15862" s="9"/>
      <c r="BW15862" s="17"/>
      <c r="CH15862" s="7"/>
      <c r="CJ15862" s="7"/>
      <c r="CP15862" s="7"/>
      <c r="CR15862" s="7"/>
      <c r="CS15862" s="7"/>
      <c r="CU15862" s="16"/>
      <c r="DB15862" s="7"/>
      <c r="DD15862" s="7"/>
      <c r="DF15862" s="9"/>
    </row>
    <row r="15863" spans="3:110" x14ac:dyDescent="0.25">
      <c r="C15863" s="6"/>
      <c r="H15863" s="7"/>
      <c r="L15863" s="18"/>
      <c r="M15863" s="18"/>
      <c r="N15863" s="20"/>
      <c r="AD15863" s="18"/>
      <c r="AE15863" s="18"/>
      <c r="AJ15863" s="7"/>
      <c r="AL15863" s="7"/>
      <c r="AN15863" s="7"/>
      <c r="AP15863" s="7"/>
      <c r="AR15863" s="7"/>
      <c r="AX15863" s="7"/>
      <c r="AY15863" s="7"/>
      <c r="BE15863" s="9"/>
      <c r="BW15863" s="17"/>
      <c r="CH15863" s="7"/>
      <c r="CJ15863" s="7"/>
      <c r="CP15863" s="7"/>
      <c r="CR15863" s="7"/>
      <c r="CS15863" s="7"/>
      <c r="CU15863" s="16"/>
      <c r="DB15863" s="7"/>
      <c r="DD15863" s="7"/>
      <c r="DF15863" s="9"/>
    </row>
    <row r="15864" spans="3:110" x14ac:dyDescent="0.25">
      <c r="C15864" s="6"/>
      <c r="H15864" s="7"/>
      <c r="L15864" s="18"/>
      <c r="M15864" s="18"/>
      <c r="N15864" s="20"/>
      <c r="AD15864" s="18"/>
      <c r="AE15864" s="18"/>
      <c r="AJ15864" s="7"/>
      <c r="AL15864" s="7"/>
      <c r="AN15864" s="7"/>
      <c r="AP15864" s="7"/>
      <c r="AR15864" s="7"/>
      <c r="AX15864" s="7"/>
      <c r="AY15864" s="7"/>
      <c r="BE15864" s="9"/>
      <c r="BW15864" s="17"/>
      <c r="CH15864" s="7"/>
      <c r="CJ15864" s="7"/>
      <c r="CP15864" s="7"/>
      <c r="CR15864" s="7"/>
      <c r="CS15864" s="7"/>
      <c r="CU15864" s="16"/>
      <c r="DB15864" s="7"/>
      <c r="DD15864" s="7"/>
      <c r="DF15864" s="9"/>
    </row>
    <row r="15865" spans="3:110" x14ac:dyDescent="0.25">
      <c r="C15865" s="6"/>
      <c r="H15865" s="7"/>
      <c r="L15865" s="18"/>
      <c r="M15865" s="18"/>
      <c r="N15865" s="20"/>
      <c r="AD15865" s="18"/>
      <c r="AE15865" s="18"/>
      <c r="AJ15865" s="7"/>
      <c r="AL15865" s="7"/>
      <c r="AN15865" s="7"/>
      <c r="AP15865" s="7"/>
      <c r="AR15865" s="7"/>
      <c r="AX15865" s="7"/>
      <c r="AY15865" s="7"/>
      <c r="BE15865" s="9"/>
      <c r="BW15865" s="17"/>
      <c r="CH15865" s="7"/>
      <c r="CJ15865" s="7"/>
      <c r="CP15865" s="7"/>
      <c r="CR15865" s="7"/>
      <c r="CS15865" s="7"/>
      <c r="CU15865" s="16"/>
      <c r="DB15865" s="7"/>
      <c r="DD15865" s="7"/>
      <c r="DF15865" s="9"/>
    </row>
    <row r="15866" spans="3:110" x14ac:dyDescent="0.25">
      <c r="C15866" s="6"/>
      <c r="H15866" s="7"/>
      <c r="L15866" s="18"/>
      <c r="M15866" s="18"/>
      <c r="N15866" s="20"/>
      <c r="AD15866" s="18"/>
      <c r="AE15866" s="18"/>
      <c r="AJ15866" s="7"/>
      <c r="AL15866" s="7"/>
      <c r="AN15866" s="7"/>
      <c r="AP15866" s="7"/>
      <c r="AR15866" s="7"/>
      <c r="AX15866" s="7"/>
      <c r="AY15866" s="7"/>
      <c r="BE15866" s="9"/>
      <c r="BW15866" s="17"/>
      <c r="CH15866" s="7"/>
      <c r="CJ15866" s="7"/>
      <c r="CP15866" s="7"/>
      <c r="CR15866" s="7"/>
      <c r="CS15866" s="7"/>
      <c r="CU15866" s="16"/>
      <c r="DB15866" s="7"/>
      <c r="DD15866" s="7"/>
      <c r="DF15866" s="9"/>
    </row>
    <row r="15867" spans="3:110" x14ac:dyDescent="0.25">
      <c r="C15867" s="6"/>
      <c r="H15867" s="7"/>
      <c r="L15867" s="18"/>
      <c r="M15867" s="18"/>
      <c r="N15867" s="20"/>
      <c r="AD15867" s="18"/>
      <c r="AE15867" s="18"/>
      <c r="AJ15867" s="7"/>
      <c r="AL15867" s="7"/>
      <c r="AN15867" s="7"/>
      <c r="AP15867" s="7"/>
      <c r="AR15867" s="7"/>
      <c r="AX15867" s="7"/>
      <c r="AY15867" s="7"/>
      <c r="BE15867" s="9"/>
      <c r="BW15867" s="17"/>
      <c r="CH15867" s="7"/>
      <c r="CJ15867" s="7"/>
      <c r="CP15867" s="7"/>
      <c r="CR15867" s="7"/>
      <c r="CS15867" s="7"/>
      <c r="CU15867" s="16"/>
      <c r="DB15867" s="7"/>
      <c r="DD15867" s="7"/>
      <c r="DF15867" s="9"/>
    </row>
    <row r="15868" spans="3:110" x14ac:dyDescent="0.25">
      <c r="C15868" s="6"/>
      <c r="H15868" s="7"/>
      <c r="L15868" s="18"/>
      <c r="M15868" s="18"/>
      <c r="N15868" s="20"/>
      <c r="AD15868" s="18"/>
      <c r="AE15868" s="18"/>
      <c r="AJ15868" s="7"/>
      <c r="AL15868" s="7"/>
      <c r="AN15868" s="7"/>
      <c r="AP15868" s="7"/>
      <c r="AR15868" s="7"/>
      <c r="AX15868" s="7"/>
      <c r="AY15868" s="7"/>
      <c r="BE15868" s="9"/>
      <c r="BW15868" s="17"/>
      <c r="CH15868" s="7"/>
      <c r="CJ15868" s="7"/>
      <c r="CP15868" s="7"/>
      <c r="CR15868" s="7"/>
      <c r="CS15868" s="7"/>
      <c r="CU15868" s="16"/>
      <c r="DB15868" s="7"/>
      <c r="DD15868" s="7"/>
      <c r="DF15868" s="9"/>
    </row>
    <row r="15869" spans="3:110" x14ac:dyDescent="0.25">
      <c r="C15869" s="6"/>
      <c r="H15869" s="7"/>
      <c r="L15869" s="18"/>
      <c r="M15869" s="18"/>
      <c r="N15869" s="20"/>
      <c r="AD15869" s="18"/>
      <c r="AE15869" s="18"/>
      <c r="AJ15869" s="7"/>
      <c r="AL15869" s="7"/>
      <c r="AN15869" s="7"/>
      <c r="AP15869" s="7"/>
      <c r="AR15869" s="7"/>
      <c r="AX15869" s="7"/>
      <c r="AY15869" s="7"/>
      <c r="BE15869" s="9"/>
      <c r="BW15869" s="17"/>
      <c r="CH15869" s="7"/>
      <c r="CJ15869" s="7"/>
      <c r="CP15869" s="7"/>
      <c r="CR15869" s="7"/>
      <c r="CS15869" s="7"/>
      <c r="CU15869" s="16"/>
      <c r="DB15869" s="7"/>
      <c r="DD15869" s="7"/>
      <c r="DF15869" s="9"/>
    </row>
    <row r="15870" spans="3:110" x14ac:dyDescent="0.25">
      <c r="C15870" s="6"/>
      <c r="H15870" s="7"/>
      <c r="L15870" s="18"/>
      <c r="M15870" s="18"/>
      <c r="N15870" s="20"/>
      <c r="AD15870" s="18"/>
      <c r="AE15870" s="18"/>
      <c r="AJ15870" s="7"/>
      <c r="AL15870" s="7"/>
      <c r="AN15870" s="7"/>
      <c r="AP15870" s="7"/>
      <c r="AR15870" s="7"/>
      <c r="AX15870" s="7"/>
      <c r="AY15870" s="7"/>
      <c r="BE15870" s="9"/>
      <c r="BW15870" s="17"/>
      <c r="CH15870" s="7"/>
      <c r="CJ15870" s="7"/>
      <c r="CP15870" s="7"/>
      <c r="CR15870" s="7"/>
      <c r="CS15870" s="7"/>
      <c r="CU15870" s="16"/>
      <c r="DB15870" s="7"/>
      <c r="DD15870" s="7"/>
      <c r="DF15870" s="9"/>
    </row>
    <row r="15871" spans="3:110" x14ac:dyDescent="0.25">
      <c r="C15871" s="6"/>
      <c r="H15871" s="7"/>
      <c r="L15871" s="18"/>
      <c r="M15871" s="18"/>
      <c r="N15871" s="20"/>
      <c r="AD15871" s="18"/>
      <c r="AE15871" s="18"/>
      <c r="AJ15871" s="7"/>
      <c r="AL15871" s="7"/>
      <c r="AN15871" s="7"/>
      <c r="AP15871" s="7"/>
      <c r="AR15871" s="7"/>
      <c r="AX15871" s="7"/>
      <c r="AY15871" s="7"/>
      <c r="BE15871" s="9"/>
      <c r="BW15871" s="17"/>
      <c r="CH15871" s="7"/>
      <c r="CJ15871" s="7"/>
      <c r="CP15871" s="7"/>
      <c r="CR15871" s="7"/>
      <c r="CS15871" s="7"/>
      <c r="CU15871" s="16"/>
      <c r="DB15871" s="7"/>
      <c r="DD15871" s="7"/>
      <c r="DF15871" s="9"/>
    </row>
    <row r="15872" spans="3:110" x14ac:dyDescent="0.25">
      <c r="C15872" s="6"/>
      <c r="H15872" s="7"/>
      <c r="L15872" s="18"/>
      <c r="M15872" s="18"/>
      <c r="N15872" s="20"/>
      <c r="AD15872" s="18"/>
      <c r="AE15872" s="18"/>
      <c r="AJ15872" s="7"/>
      <c r="AL15872" s="7"/>
      <c r="AN15872" s="7"/>
      <c r="AP15872" s="7"/>
      <c r="AR15872" s="7"/>
      <c r="AX15872" s="7"/>
      <c r="AY15872" s="7"/>
      <c r="BE15872" s="9"/>
      <c r="BW15872" s="17"/>
      <c r="CH15872" s="7"/>
      <c r="CJ15872" s="7"/>
      <c r="CP15872" s="7"/>
      <c r="CR15872" s="7"/>
      <c r="CS15872" s="7"/>
      <c r="CU15872" s="16"/>
      <c r="DB15872" s="7"/>
      <c r="DD15872" s="7"/>
      <c r="DF15872" s="9"/>
    </row>
    <row r="15873" spans="3:110" x14ac:dyDescent="0.25">
      <c r="C15873" s="6"/>
      <c r="H15873" s="7"/>
      <c r="L15873" s="18"/>
      <c r="M15873" s="18"/>
      <c r="N15873" s="20"/>
      <c r="AD15873" s="18"/>
      <c r="AE15873" s="18"/>
      <c r="AJ15873" s="7"/>
      <c r="AL15873" s="7"/>
      <c r="AN15873" s="7"/>
      <c r="AP15873" s="7"/>
      <c r="AR15873" s="7"/>
      <c r="AX15873" s="7"/>
      <c r="AY15873" s="7"/>
      <c r="BE15873" s="9"/>
      <c r="BW15873" s="17"/>
      <c r="CH15873" s="7"/>
      <c r="CJ15873" s="7"/>
      <c r="CP15873" s="7"/>
      <c r="CR15873" s="7"/>
      <c r="CS15873" s="7"/>
      <c r="CU15873" s="16"/>
      <c r="DB15873" s="7"/>
      <c r="DD15873" s="7"/>
      <c r="DF15873" s="9"/>
    </row>
    <row r="15874" spans="3:110" x14ac:dyDescent="0.25">
      <c r="C15874" s="6"/>
      <c r="H15874" s="7"/>
      <c r="L15874" s="18"/>
      <c r="M15874" s="18"/>
      <c r="N15874" s="20"/>
      <c r="AD15874" s="18"/>
      <c r="AE15874" s="18"/>
      <c r="AJ15874" s="7"/>
      <c r="AL15874" s="7"/>
      <c r="AN15874" s="7"/>
      <c r="AP15874" s="7"/>
      <c r="AR15874" s="7"/>
      <c r="AX15874" s="7"/>
      <c r="AY15874" s="7"/>
      <c r="BE15874" s="9"/>
      <c r="BW15874" s="17"/>
      <c r="CH15874" s="7"/>
      <c r="CJ15874" s="7"/>
      <c r="CP15874" s="7"/>
      <c r="CR15874" s="7"/>
      <c r="CS15874" s="7"/>
      <c r="CU15874" s="16"/>
      <c r="DB15874" s="7"/>
      <c r="DD15874" s="7"/>
      <c r="DF15874" s="9"/>
    </row>
    <row r="15875" spans="3:110" x14ac:dyDescent="0.25">
      <c r="C15875" s="6"/>
      <c r="H15875" s="7"/>
      <c r="L15875" s="18"/>
      <c r="M15875" s="18"/>
      <c r="N15875" s="20"/>
      <c r="AD15875" s="18"/>
      <c r="AE15875" s="18"/>
      <c r="AJ15875" s="7"/>
      <c r="AL15875" s="7"/>
      <c r="AN15875" s="7"/>
      <c r="AP15875" s="7"/>
      <c r="AR15875" s="7"/>
      <c r="AX15875" s="7"/>
      <c r="AY15875" s="7"/>
      <c r="BE15875" s="9"/>
      <c r="BW15875" s="17"/>
      <c r="CH15875" s="7"/>
      <c r="CJ15875" s="7"/>
      <c r="CP15875" s="7"/>
      <c r="CR15875" s="7"/>
      <c r="CS15875" s="7"/>
      <c r="CU15875" s="16"/>
      <c r="DB15875" s="7"/>
      <c r="DD15875" s="7"/>
      <c r="DF15875" s="9"/>
    </row>
    <row r="15876" spans="3:110" x14ac:dyDescent="0.25">
      <c r="C15876" s="6"/>
      <c r="H15876" s="7"/>
      <c r="L15876" s="18"/>
      <c r="M15876" s="18"/>
      <c r="N15876" s="20"/>
      <c r="AD15876" s="18"/>
      <c r="AE15876" s="18"/>
      <c r="AJ15876" s="7"/>
      <c r="AL15876" s="7"/>
      <c r="AN15876" s="7"/>
      <c r="AP15876" s="7"/>
      <c r="AR15876" s="7"/>
      <c r="AX15876" s="7"/>
      <c r="AY15876" s="7"/>
      <c r="BE15876" s="9"/>
      <c r="BW15876" s="17"/>
      <c r="CH15876" s="7"/>
      <c r="CJ15876" s="7"/>
      <c r="CP15876" s="7"/>
      <c r="CR15876" s="7"/>
      <c r="CS15876" s="7"/>
      <c r="CU15876" s="16"/>
      <c r="DB15876" s="7"/>
      <c r="DD15876" s="7"/>
      <c r="DF15876" s="9"/>
    </row>
    <row r="15877" spans="3:110" x14ac:dyDescent="0.25">
      <c r="C15877" s="6"/>
      <c r="H15877" s="7"/>
      <c r="L15877" s="18"/>
      <c r="M15877" s="18"/>
      <c r="N15877" s="20"/>
      <c r="AD15877" s="18"/>
      <c r="AE15877" s="18"/>
      <c r="AJ15877" s="7"/>
      <c r="AL15877" s="7"/>
      <c r="AN15877" s="7"/>
      <c r="AP15877" s="7"/>
      <c r="AR15877" s="7"/>
      <c r="AX15877" s="7"/>
      <c r="AY15877" s="7"/>
      <c r="BE15877" s="9"/>
      <c r="BW15877" s="17"/>
      <c r="CH15877" s="7"/>
      <c r="CJ15877" s="7"/>
      <c r="CP15877" s="7"/>
      <c r="CR15877" s="7"/>
      <c r="CS15877" s="7"/>
      <c r="CU15877" s="16"/>
      <c r="DB15877" s="7"/>
      <c r="DD15877" s="7"/>
      <c r="DF15877" s="9"/>
    </row>
    <row r="15878" spans="3:110" x14ac:dyDescent="0.25">
      <c r="C15878" s="6"/>
      <c r="H15878" s="7"/>
      <c r="L15878" s="18"/>
      <c r="M15878" s="18"/>
      <c r="N15878" s="20"/>
      <c r="AD15878" s="18"/>
      <c r="AE15878" s="18"/>
      <c r="AJ15878" s="7"/>
      <c r="AL15878" s="7"/>
      <c r="AN15878" s="7"/>
      <c r="AP15878" s="7"/>
      <c r="AR15878" s="7"/>
      <c r="AX15878" s="7"/>
      <c r="AY15878" s="7"/>
      <c r="BE15878" s="9"/>
      <c r="BW15878" s="17"/>
      <c r="CH15878" s="7"/>
      <c r="CJ15878" s="7"/>
      <c r="CP15878" s="7"/>
      <c r="CR15878" s="7"/>
      <c r="CS15878" s="7"/>
      <c r="CU15878" s="16"/>
      <c r="DB15878" s="7"/>
      <c r="DD15878" s="7"/>
      <c r="DF15878" s="9"/>
    </row>
    <row r="15879" spans="3:110" x14ac:dyDescent="0.25">
      <c r="C15879" s="6"/>
      <c r="H15879" s="7"/>
      <c r="L15879" s="18"/>
      <c r="M15879" s="18"/>
      <c r="N15879" s="20"/>
      <c r="AD15879" s="18"/>
      <c r="AE15879" s="18"/>
      <c r="AJ15879" s="7"/>
      <c r="AL15879" s="7"/>
      <c r="AN15879" s="7"/>
      <c r="AP15879" s="7"/>
      <c r="AR15879" s="7"/>
      <c r="AX15879" s="7"/>
      <c r="AY15879" s="7"/>
      <c r="BE15879" s="9"/>
      <c r="BW15879" s="17"/>
      <c r="CH15879" s="7"/>
      <c r="CJ15879" s="7"/>
      <c r="CP15879" s="7"/>
      <c r="CR15879" s="7"/>
      <c r="CS15879" s="7"/>
      <c r="CU15879" s="16"/>
      <c r="DB15879" s="7"/>
      <c r="DD15879" s="7"/>
      <c r="DF15879" s="9"/>
    </row>
    <row r="15880" spans="3:110" x14ac:dyDescent="0.25">
      <c r="C15880" s="6"/>
      <c r="H15880" s="7"/>
      <c r="L15880" s="18"/>
      <c r="M15880" s="18"/>
      <c r="N15880" s="20"/>
      <c r="AD15880" s="18"/>
      <c r="AE15880" s="18"/>
      <c r="AJ15880" s="7"/>
      <c r="AL15880" s="7"/>
      <c r="AN15880" s="7"/>
      <c r="AP15880" s="7"/>
      <c r="AR15880" s="7"/>
      <c r="AX15880" s="7"/>
      <c r="AY15880" s="7"/>
      <c r="BE15880" s="9"/>
      <c r="BW15880" s="17"/>
      <c r="CH15880" s="7"/>
      <c r="CJ15880" s="7"/>
      <c r="CP15880" s="7"/>
      <c r="CR15880" s="7"/>
      <c r="CS15880" s="7"/>
      <c r="CU15880" s="16"/>
      <c r="DB15880" s="7"/>
      <c r="DD15880" s="7"/>
      <c r="DF15880" s="9"/>
    </row>
    <row r="15881" spans="3:110" x14ac:dyDescent="0.25">
      <c r="C15881" s="6"/>
      <c r="H15881" s="7"/>
      <c r="L15881" s="18"/>
      <c r="M15881" s="18"/>
      <c r="N15881" s="20"/>
      <c r="AD15881" s="18"/>
      <c r="AE15881" s="18"/>
      <c r="AJ15881" s="7"/>
      <c r="AL15881" s="7"/>
      <c r="AN15881" s="7"/>
      <c r="AP15881" s="7"/>
      <c r="AR15881" s="7"/>
      <c r="AX15881" s="7"/>
      <c r="AY15881" s="7"/>
      <c r="BE15881" s="9"/>
      <c r="BW15881" s="17"/>
      <c r="CH15881" s="7"/>
      <c r="CJ15881" s="7"/>
      <c r="CP15881" s="7"/>
      <c r="CR15881" s="7"/>
      <c r="CS15881" s="7"/>
      <c r="CU15881" s="16"/>
      <c r="DB15881" s="7"/>
      <c r="DD15881" s="7"/>
      <c r="DF15881" s="9"/>
    </row>
    <row r="15882" spans="3:110" x14ac:dyDescent="0.25">
      <c r="C15882" s="6"/>
      <c r="H15882" s="7"/>
      <c r="L15882" s="18"/>
      <c r="M15882" s="18"/>
      <c r="N15882" s="20"/>
      <c r="AD15882" s="18"/>
      <c r="AE15882" s="18"/>
      <c r="AJ15882" s="7"/>
      <c r="AL15882" s="7"/>
      <c r="AN15882" s="7"/>
      <c r="AP15882" s="7"/>
      <c r="AR15882" s="7"/>
      <c r="AX15882" s="7"/>
      <c r="AY15882" s="7"/>
      <c r="BE15882" s="9"/>
      <c r="BW15882" s="17"/>
      <c r="CH15882" s="7"/>
      <c r="CJ15882" s="7"/>
      <c r="CP15882" s="7"/>
      <c r="CR15882" s="7"/>
      <c r="CS15882" s="7"/>
      <c r="CU15882" s="16"/>
      <c r="DB15882" s="7"/>
      <c r="DD15882" s="7"/>
      <c r="DF15882" s="9"/>
    </row>
    <row r="15883" spans="3:110" x14ac:dyDescent="0.25">
      <c r="C15883" s="6"/>
      <c r="H15883" s="7"/>
      <c r="L15883" s="18"/>
      <c r="M15883" s="18"/>
      <c r="N15883" s="20"/>
      <c r="AD15883" s="18"/>
      <c r="AE15883" s="18"/>
      <c r="AJ15883" s="7"/>
      <c r="AL15883" s="7"/>
      <c r="AN15883" s="7"/>
      <c r="AP15883" s="7"/>
      <c r="AR15883" s="7"/>
      <c r="AX15883" s="7"/>
      <c r="AY15883" s="7"/>
      <c r="BE15883" s="9"/>
      <c r="BW15883" s="17"/>
      <c r="CH15883" s="7"/>
      <c r="CJ15883" s="7"/>
      <c r="CP15883" s="7"/>
      <c r="CR15883" s="7"/>
      <c r="CS15883" s="7"/>
      <c r="CU15883" s="16"/>
      <c r="DB15883" s="7"/>
      <c r="DD15883" s="7"/>
      <c r="DF15883" s="9"/>
    </row>
    <row r="15884" spans="3:110" x14ac:dyDescent="0.25">
      <c r="C15884" s="6"/>
      <c r="H15884" s="7"/>
      <c r="L15884" s="18"/>
      <c r="M15884" s="18"/>
      <c r="N15884" s="20"/>
      <c r="AD15884" s="18"/>
      <c r="AE15884" s="18"/>
      <c r="AJ15884" s="7"/>
      <c r="AL15884" s="7"/>
      <c r="AN15884" s="7"/>
      <c r="AP15884" s="7"/>
      <c r="AR15884" s="7"/>
      <c r="AX15884" s="7"/>
      <c r="AY15884" s="7"/>
      <c r="BE15884" s="9"/>
      <c r="BW15884" s="17"/>
      <c r="CH15884" s="7"/>
      <c r="CJ15884" s="7"/>
      <c r="CP15884" s="7"/>
      <c r="CR15884" s="7"/>
      <c r="CS15884" s="7"/>
      <c r="CU15884" s="16"/>
      <c r="DB15884" s="7"/>
      <c r="DD15884" s="7"/>
      <c r="DF15884" s="9"/>
    </row>
    <row r="15885" spans="3:110" x14ac:dyDescent="0.25">
      <c r="C15885" s="6"/>
      <c r="H15885" s="7"/>
      <c r="L15885" s="18"/>
      <c r="M15885" s="18"/>
      <c r="N15885" s="20"/>
      <c r="AD15885" s="18"/>
      <c r="AE15885" s="18"/>
      <c r="AJ15885" s="7"/>
      <c r="AL15885" s="7"/>
      <c r="AN15885" s="7"/>
      <c r="AP15885" s="7"/>
      <c r="AR15885" s="7"/>
      <c r="AX15885" s="7"/>
      <c r="AY15885" s="7"/>
      <c r="BE15885" s="9"/>
      <c r="BW15885" s="17"/>
      <c r="CH15885" s="7"/>
      <c r="CJ15885" s="7"/>
      <c r="CP15885" s="7"/>
      <c r="CR15885" s="7"/>
      <c r="CS15885" s="7"/>
      <c r="CU15885" s="16"/>
      <c r="DB15885" s="7"/>
      <c r="DD15885" s="7"/>
      <c r="DF15885" s="9"/>
    </row>
    <row r="15886" spans="3:110" x14ac:dyDescent="0.25">
      <c r="C15886" s="6"/>
      <c r="H15886" s="7"/>
      <c r="L15886" s="18"/>
      <c r="M15886" s="18"/>
      <c r="N15886" s="20"/>
      <c r="AD15886" s="18"/>
      <c r="AE15886" s="18"/>
      <c r="AJ15886" s="7"/>
      <c r="AL15886" s="7"/>
      <c r="AN15886" s="7"/>
      <c r="AP15886" s="7"/>
      <c r="AR15886" s="7"/>
      <c r="AX15886" s="7"/>
      <c r="AY15886" s="7"/>
      <c r="BE15886" s="9"/>
      <c r="BW15886" s="17"/>
      <c r="CH15886" s="7"/>
      <c r="CJ15886" s="7"/>
      <c r="CP15886" s="7"/>
      <c r="CR15886" s="7"/>
      <c r="CS15886" s="7"/>
      <c r="CU15886" s="16"/>
      <c r="DB15886" s="7"/>
      <c r="DD15886" s="7"/>
      <c r="DF15886" s="9"/>
    </row>
    <row r="15887" spans="3:110" x14ac:dyDescent="0.25">
      <c r="C15887" s="6"/>
      <c r="H15887" s="7"/>
      <c r="L15887" s="18"/>
      <c r="M15887" s="18"/>
      <c r="N15887" s="20"/>
      <c r="AD15887" s="18"/>
      <c r="AE15887" s="18"/>
      <c r="AJ15887" s="7"/>
      <c r="AL15887" s="7"/>
      <c r="AN15887" s="7"/>
      <c r="AP15887" s="7"/>
      <c r="AR15887" s="7"/>
      <c r="AX15887" s="7"/>
      <c r="AY15887" s="7"/>
      <c r="BE15887" s="9"/>
      <c r="BW15887" s="17"/>
      <c r="CH15887" s="7"/>
      <c r="CJ15887" s="7"/>
      <c r="CP15887" s="7"/>
      <c r="CR15887" s="7"/>
      <c r="CS15887" s="7"/>
      <c r="CU15887" s="16"/>
      <c r="DB15887" s="7"/>
      <c r="DD15887" s="7"/>
      <c r="DF15887" s="9"/>
    </row>
    <row r="15888" spans="3:110" x14ac:dyDescent="0.25">
      <c r="C15888" s="6"/>
      <c r="H15888" s="7"/>
      <c r="L15888" s="18"/>
      <c r="M15888" s="18"/>
      <c r="N15888" s="20"/>
      <c r="AD15888" s="18"/>
      <c r="AE15888" s="18"/>
      <c r="AJ15888" s="7"/>
      <c r="AL15888" s="7"/>
      <c r="AN15888" s="7"/>
      <c r="AP15888" s="7"/>
      <c r="AR15888" s="7"/>
      <c r="AX15888" s="7"/>
      <c r="AY15888" s="7"/>
      <c r="BE15888" s="9"/>
      <c r="BW15888" s="17"/>
      <c r="CH15888" s="7"/>
      <c r="CJ15888" s="7"/>
      <c r="CP15888" s="7"/>
      <c r="CR15888" s="7"/>
      <c r="CS15888" s="7"/>
      <c r="CU15888" s="16"/>
      <c r="DB15888" s="7"/>
      <c r="DD15888" s="7"/>
      <c r="DF15888" s="9"/>
    </row>
    <row r="15889" spans="3:110" x14ac:dyDescent="0.25">
      <c r="C15889" s="6"/>
      <c r="H15889" s="7"/>
      <c r="L15889" s="18"/>
      <c r="M15889" s="18"/>
      <c r="N15889" s="20"/>
      <c r="AD15889" s="18"/>
      <c r="AE15889" s="18"/>
      <c r="AJ15889" s="7"/>
      <c r="AL15889" s="7"/>
      <c r="AN15889" s="7"/>
      <c r="AP15889" s="7"/>
      <c r="AR15889" s="7"/>
      <c r="AX15889" s="7"/>
      <c r="AY15889" s="7"/>
      <c r="BE15889" s="9"/>
      <c r="BW15889" s="17"/>
      <c r="CH15889" s="7"/>
      <c r="CJ15889" s="7"/>
      <c r="CP15889" s="7"/>
      <c r="CR15889" s="7"/>
      <c r="CS15889" s="7"/>
      <c r="CU15889" s="16"/>
      <c r="DB15889" s="7"/>
      <c r="DD15889" s="7"/>
      <c r="DF15889" s="9"/>
    </row>
    <row r="15890" spans="3:110" x14ac:dyDescent="0.25">
      <c r="C15890" s="6"/>
      <c r="H15890" s="7"/>
      <c r="L15890" s="18"/>
      <c r="M15890" s="18"/>
      <c r="N15890" s="20"/>
      <c r="AD15890" s="18"/>
      <c r="AE15890" s="18"/>
      <c r="AJ15890" s="7"/>
      <c r="AL15890" s="7"/>
      <c r="AN15890" s="7"/>
      <c r="AP15890" s="7"/>
      <c r="AR15890" s="7"/>
      <c r="AX15890" s="7"/>
      <c r="AY15890" s="7"/>
      <c r="BE15890" s="9"/>
      <c r="BW15890" s="17"/>
      <c r="CH15890" s="7"/>
      <c r="CJ15890" s="7"/>
      <c r="CP15890" s="7"/>
      <c r="CR15890" s="7"/>
      <c r="CS15890" s="7"/>
      <c r="CU15890" s="16"/>
      <c r="DB15890" s="7"/>
      <c r="DD15890" s="7"/>
      <c r="DF15890" s="9"/>
    </row>
    <row r="15891" spans="3:110" x14ac:dyDescent="0.25">
      <c r="C15891" s="6"/>
      <c r="H15891" s="7"/>
      <c r="L15891" s="18"/>
      <c r="M15891" s="18"/>
      <c r="N15891" s="20"/>
      <c r="AD15891" s="18"/>
      <c r="AE15891" s="18"/>
      <c r="AJ15891" s="7"/>
      <c r="AL15891" s="7"/>
      <c r="AN15891" s="7"/>
      <c r="AP15891" s="7"/>
      <c r="AR15891" s="7"/>
      <c r="AX15891" s="7"/>
      <c r="AY15891" s="7"/>
      <c r="BE15891" s="9"/>
      <c r="BW15891" s="17"/>
      <c r="CH15891" s="7"/>
      <c r="CJ15891" s="7"/>
      <c r="CP15891" s="7"/>
      <c r="CR15891" s="7"/>
      <c r="CS15891" s="7"/>
      <c r="CU15891" s="16"/>
      <c r="DB15891" s="7"/>
      <c r="DD15891" s="7"/>
      <c r="DF15891" s="9"/>
    </row>
    <row r="15892" spans="3:110" x14ac:dyDescent="0.25">
      <c r="C15892" s="6"/>
      <c r="H15892" s="7"/>
      <c r="L15892" s="18"/>
      <c r="M15892" s="18"/>
      <c r="N15892" s="20"/>
      <c r="AD15892" s="18"/>
      <c r="AE15892" s="18"/>
      <c r="AJ15892" s="7"/>
      <c r="AL15892" s="7"/>
      <c r="AN15892" s="7"/>
      <c r="AP15892" s="7"/>
      <c r="AR15892" s="7"/>
      <c r="AX15892" s="7"/>
      <c r="AY15892" s="7"/>
      <c r="BE15892" s="9"/>
      <c r="BW15892" s="17"/>
      <c r="CH15892" s="7"/>
      <c r="CJ15892" s="7"/>
      <c r="CP15892" s="7"/>
      <c r="CR15892" s="7"/>
      <c r="CS15892" s="7"/>
      <c r="CU15892" s="16"/>
      <c r="DB15892" s="7"/>
      <c r="DD15892" s="7"/>
      <c r="DF15892" s="9"/>
    </row>
    <row r="15893" spans="3:110" x14ac:dyDescent="0.25">
      <c r="C15893" s="6"/>
      <c r="H15893" s="7"/>
      <c r="L15893" s="18"/>
      <c r="M15893" s="18"/>
      <c r="N15893" s="20"/>
      <c r="AD15893" s="18"/>
      <c r="AE15893" s="18"/>
      <c r="AJ15893" s="7"/>
      <c r="AL15893" s="7"/>
      <c r="AN15893" s="7"/>
      <c r="AP15893" s="7"/>
      <c r="AR15893" s="7"/>
      <c r="AX15893" s="7"/>
      <c r="AY15893" s="7"/>
      <c r="BE15893" s="9"/>
      <c r="BW15893" s="17"/>
      <c r="CH15893" s="7"/>
      <c r="CJ15893" s="7"/>
      <c r="CP15893" s="7"/>
      <c r="CR15893" s="7"/>
      <c r="CS15893" s="7"/>
      <c r="CU15893" s="16"/>
      <c r="DB15893" s="7"/>
      <c r="DD15893" s="7"/>
      <c r="DF15893" s="9"/>
    </row>
    <row r="15894" spans="3:110" x14ac:dyDescent="0.25">
      <c r="C15894" s="6"/>
      <c r="H15894" s="7"/>
      <c r="L15894" s="18"/>
      <c r="M15894" s="18"/>
      <c r="N15894" s="20"/>
      <c r="AD15894" s="18"/>
      <c r="AE15894" s="18"/>
      <c r="AJ15894" s="7"/>
      <c r="AL15894" s="7"/>
      <c r="AN15894" s="7"/>
      <c r="AP15894" s="7"/>
      <c r="AR15894" s="7"/>
      <c r="AX15894" s="7"/>
      <c r="AY15894" s="7"/>
      <c r="BE15894" s="9"/>
      <c r="BW15894" s="17"/>
      <c r="CH15894" s="7"/>
      <c r="CJ15894" s="7"/>
      <c r="CP15894" s="7"/>
      <c r="CR15894" s="7"/>
      <c r="CS15894" s="7"/>
      <c r="CU15894" s="16"/>
      <c r="DB15894" s="7"/>
      <c r="DD15894" s="7"/>
      <c r="DF15894" s="9"/>
    </row>
    <row r="15895" spans="3:110" x14ac:dyDescent="0.25">
      <c r="C15895" s="6"/>
      <c r="H15895" s="7"/>
      <c r="L15895" s="18"/>
      <c r="M15895" s="18"/>
      <c r="N15895" s="20"/>
      <c r="AD15895" s="18"/>
      <c r="AE15895" s="18"/>
      <c r="AJ15895" s="7"/>
      <c r="AL15895" s="7"/>
      <c r="AN15895" s="7"/>
      <c r="AP15895" s="7"/>
      <c r="AR15895" s="7"/>
      <c r="AX15895" s="7"/>
      <c r="AY15895" s="7"/>
      <c r="BE15895" s="9"/>
      <c r="BW15895" s="17"/>
      <c r="CH15895" s="7"/>
      <c r="CJ15895" s="7"/>
      <c r="CP15895" s="7"/>
      <c r="CR15895" s="7"/>
      <c r="CS15895" s="7"/>
      <c r="CU15895" s="16"/>
      <c r="DB15895" s="7"/>
      <c r="DD15895" s="7"/>
      <c r="DF15895" s="9"/>
    </row>
    <row r="15896" spans="3:110" x14ac:dyDescent="0.25">
      <c r="C15896" s="6"/>
      <c r="H15896" s="7"/>
      <c r="L15896" s="18"/>
      <c r="M15896" s="18"/>
      <c r="N15896" s="20"/>
      <c r="AD15896" s="18"/>
      <c r="AE15896" s="18"/>
      <c r="AJ15896" s="7"/>
      <c r="AL15896" s="7"/>
      <c r="AN15896" s="7"/>
      <c r="AP15896" s="7"/>
      <c r="AR15896" s="7"/>
      <c r="AX15896" s="7"/>
      <c r="AY15896" s="7"/>
      <c r="BE15896" s="9"/>
      <c r="BW15896" s="17"/>
      <c r="CH15896" s="7"/>
      <c r="CJ15896" s="7"/>
      <c r="CP15896" s="7"/>
      <c r="CR15896" s="7"/>
      <c r="CS15896" s="7"/>
      <c r="CU15896" s="16"/>
      <c r="DB15896" s="7"/>
      <c r="DD15896" s="7"/>
      <c r="DF15896" s="9"/>
    </row>
    <row r="15897" spans="3:110" x14ac:dyDescent="0.25">
      <c r="C15897" s="6"/>
      <c r="H15897" s="7"/>
      <c r="L15897" s="18"/>
      <c r="M15897" s="18"/>
      <c r="N15897" s="20"/>
      <c r="AD15897" s="18"/>
      <c r="AE15897" s="18"/>
      <c r="AJ15897" s="7"/>
      <c r="AL15897" s="7"/>
      <c r="AN15897" s="7"/>
      <c r="AP15897" s="7"/>
      <c r="AR15897" s="7"/>
      <c r="AX15897" s="7"/>
      <c r="AY15897" s="7"/>
      <c r="BE15897" s="9"/>
      <c r="BW15897" s="17"/>
      <c r="CH15897" s="7"/>
      <c r="CJ15897" s="7"/>
      <c r="CP15897" s="7"/>
      <c r="CR15897" s="7"/>
      <c r="CS15897" s="7"/>
      <c r="CU15897" s="16"/>
      <c r="DB15897" s="7"/>
      <c r="DD15897" s="7"/>
      <c r="DF15897" s="9"/>
    </row>
    <row r="15898" spans="3:110" x14ac:dyDescent="0.25">
      <c r="C15898" s="6"/>
      <c r="H15898" s="7"/>
      <c r="L15898" s="18"/>
      <c r="M15898" s="18"/>
      <c r="N15898" s="20"/>
      <c r="AD15898" s="18"/>
      <c r="AE15898" s="18"/>
      <c r="AJ15898" s="7"/>
      <c r="AL15898" s="7"/>
      <c r="AN15898" s="7"/>
      <c r="AP15898" s="7"/>
      <c r="AR15898" s="7"/>
      <c r="AX15898" s="7"/>
      <c r="AY15898" s="7"/>
      <c r="BE15898" s="9"/>
      <c r="BW15898" s="17"/>
      <c r="CH15898" s="7"/>
      <c r="CJ15898" s="7"/>
      <c r="CP15898" s="7"/>
      <c r="CR15898" s="7"/>
      <c r="CS15898" s="7"/>
      <c r="CU15898" s="16"/>
      <c r="DB15898" s="7"/>
      <c r="DD15898" s="7"/>
      <c r="DF15898" s="9"/>
    </row>
    <row r="15899" spans="3:110" x14ac:dyDescent="0.25">
      <c r="C15899" s="6"/>
      <c r="H15899" s="7"/>
      <c r="L15899" s="18"/>
      <c r="M15899" s="18"/>
      <c r="N15899" s="20"/>
      <c r="AD15899" s="18"/>
      <c r="AE15899" s="18"/>
      <c r="AJ15899" s="7"/>
      <c r="AL15899" s="7"/>
      <c r="AN15899" s="7"/>
      <c r="AP15899" s="7"/>
      <c r="AR15899" s="7"/>
      <c r="AX15899" s="7"/>
      <c r="AY15899" s="7"/>
      <c r="BE15899" s="9"/>
      <c r="BW15899" s="17"/>
      <c r="CH15899" s="7"/>
      <c r="CJ15899" s="7"/>
      <c r="CP15899" s="7"/>
      <c r="CR15899" s="7"/>
      <c r="CS15899" s="7"/>
      <c r="CU15899" s="16"/>
      <c r="DB15899" s="7"/>
      <c r="DD15899" s="7"/>
      <c r="DF15899" s="9"/>
    </row>
    <row r="15900" spans="3:110" x14ac:dyDescent="0.25">
      <c r="C15900" s="6"/>
      <c r="H15900" s="7"/>
      <c r="L15900" s="18"/>
      <c r="M15900" s="18"/>
      <c r="N15900" s="20"/>
      <c r="AD15900" s="18"/>
      <c r="AE15900" s="18"/>
      <c r="AJ15900" s="7"/>
      <c r="AL15900" s="7"/>
      <c r="AN15900" s="7"/>
      <c r="AP15900" s="7"/>
      <c r="AR15900" s="7"/>
      <c r="AX15900" s="7"/>
      <c r="AY15900" s="7"/>
      <c r="BE15900" s="9"/>
      <c r="BW15900" s="17"/>
      <c r="CH15900" s="7"/>
      <c r="CJ15900" s="7"/>
      <c r="CP15900" s="7"/>
      <c r="CR15900" s="7"/>
      <c r="CS15900" s="7"/>
      <c r="CU15900" s="16"/>
      <c r="DB15900" s="7"/>
      <c r="DD15900" s="7"/>
      <c r="DF15900" s="9"/>
    </row>
    <row r="15901" spans="3:110" x14ac:dyDescent="0.25">
      <c r="C15901" s="6"/>
      <c r="H15901" s="7"/>
      <c r="L15901" s="18"/>
      <c r="M15901" s="18"/>
      <c r="N15901" s="20"/>
      <c r="AD15901" s="18"/>
      <c r="AE15901" s="18"/>
      <c r="AJ15901" s="7"/>
      <c r="AL15901" s="7"/>
      <c r="AN15901" s="7"/>
      <c r="AP15901" s="7"/>
      <c r="AR15901" s="7"/>
      <c r="AX15901" s="7"/>
      <c r="AY15901" s="7"/>
      <c r="BE15901" s="9"/>
      <c r="BW15901" s="17"/>
      <c r="CH15901" s="7"/>
      <c r="CJ15901" s="7"/>
      <c r="CP15901" s="7"/>
      <c r="CR15901" s="7"/>
      <c r="CS15901" s="7"/>
      <c r="CU15901" s="16"/>
      <c r="DB15901" s="7"/>
      <c r="DD15901" s="7"/>
      <c r="DF15901" s="9"/>
    </row>
    <row r="15902" spans="3:110" x14ac:dyDescent="0.25">
      <c r="C15902" s="6"/>
      <c r="H15902" s="7"/>
      <c r="L15902" s="18"/>
      <c r="M15902" s="18"/>
      <c r="N15902" s="20"/>
      <c r="AD15902" s="18"/>
      <c r="AE15902" s="18"/>
      <c r="AJ15902" s="7"/>
      <c r="AL15902" s="7"/>
      <c r="AN15902" s="7"/>
      <c r="AP15902" s="7"/>
      <c r="AR15902" s="7"/>
      <c r="AX15902" s="7"/>
      <c r="AY15902" s="7"/>
      <c r="BE15902" s="9"/>
      <c r="BW15902" s="17"/>
      <c r="CH15902" s="7"/>
      <c r="CJ15902" s="7"/>
      <c r="CP15902" s="7"/>
      <c r="CR15902" s="7"/>
      <c r="CS15902" s="7"/>
      <c r="CU15902" s="16"/>
      <c r="DB15902" s="7"/>
      <c r="DD15902" s="7"/>
      <c r="DF15902" s="9"/>
    </row>
    <row r="15903" spans="3:110" x14ac:dyDescent="0.25">
      <c r="C15903" s="6"/>
      <c r="H15903" s="7"/>
      <c r="L15903" s="18"/>
      <c r="M15903" s="18"/>
      <c r="N15903" s="20"/>
      <c r="AD15903" s="18"/>
      <c r="AE15903" s="18"/>
      <c r="AJ15903" s="7"/>
      <c r="AL15903" s="7"/>
      <c r="AN15903" s="7"/>
      <c r="AP15903" s="7"/>
      <c r="AR15903" s="7"/>
      <c r="AX15903" s="7"/>
      <c r="AY15903" s="7"/>
      <c r="BE15903" s="9"/>
      <c r="BW15903" s="17"/>
      <c r="CH15903" s="7"/>
      <c r="CJ15903" s="7"/>
      <c r="CP15903" s="7"/>
      <c r="CR15903" s="7"/>
      <c r="CS15903" s="7"/>
      <c r="CU15903" s="16"/>
      <c r="DB15903" s="7"/>
      <c r="DD15903" s="7"/>
      <c r="DF15903" s="9"/>
    </row>
    <row r="15904" spans="3:110" x14ac:dyDescent="0.25">
      <c r="C15904" s="6"/>
      <c r="H15904" s="7"/>
      <c r="L15904" s="18"/>
      <c r="M15904" s="18"/>
      <c r="N15904" s="20"/>
      <c r="AD15904" s="18"/>
      <c r="AE15904" s="18"/>
      <c r="AJ15904" s="7"/>
      <c r="AL15904" s="7"/>
      <c r="AN15904" s="7"/>
      <c r="AP15904" s="7"/>
      <c r="AR15904" s="7"/>
      <c r="AX15904" s="7"/>
      <c r="AY15904" s="7"/>
      <c r="BE15904" s="9"/>
      <c r="BW15904" s="17"/>
      <c r="CH15904" s="7"/>
      <c r="CJ15904" s="7"/>
      <c r="CP15904" s="7"/>
      <c r="CR15904" s="7"/>
      <c r="CS15904" s="7"/>
      <c r="CU15904" s="16"/>
      <c r="DB15904" s="7"/>
      <c r="DD15904" s="7"/>
      <c r="DF15904" s="9"/>
    </row>
    <row r="15905" spans="3:110" x14ac:dyDescent="0.25">
      <c r="C15905" s="6"/>
      <c r="H15905" s="7"/>
      <c r="L15905" s="18"/>
      <c r="M15905" s="18"/>
      <c r="N15905" s="20"/>
      <c r="AD15905" s="18"/>
      <c r="AE15905" s="18"/>
      <c r="AJ15905" s="7"/>
      <c r="AL15905" s="7"/>
      <c r="AN15905" s="7"/>
      <c r="AP15905" s="7"/>
      <c r="AR15905" s="7"/>
      <c r="AX15905" s="7"/>
      <c r="AY15905" s="7"/>
      <c r="BE15905" s="9"/>
      <c r="BW15905" s="17"/>
      <c r="CH15905" s="7"/>
      <c r="CJ15905" s="7"/>
      <c r="CP15905" s="7"/>
      <c r="CR15905" s="7"/>
      <c r="CS15905" s="7"/>
      <c r="CU15905" s="16"/>
      <c r="DB15905" s="7"/>
      <c r="DD15905" s="7"/>
      <c r="DF15905" s="9"/>
    </row>
    <row r="15906" spans="3:110" x14ac:dyDescent="0.25">
      <c r="C15906" s="6"/>
      <c r="H15906" s="7"/>
      <c r="L15906" s="18"/>
      <c r="M15906" s="18"/>
      <c r="N15906" s="20"/>
      <c r="AD15906" s="18"/>
      <c r="AE15906" s="18"/>
      <c r="AJ15906" s="7"/>
      <c r="AL15906" s="7"/>
      <c r="AN15906" s="7"/>
      <c r="AP15906" s="7"/>
      <c r="AR15906" s="7"/>
      <c r="AX15906" s="7"/>
      <c r="AY15906" s="7"/>
      <c r="BE15906" s="9"/>
      <c r="BW15906" s="17"/>
      <c r="CH15906" s="7"/>
      <c r="CJ15906" s="7"/>
      <c r="CP15906" s="7"/>
      <c r="CR15906" s="7"/>
      <c r="CS15906" s="7"/>
      <c r="CU15906" s="16"/>
      <c r="DB15906" s="7"/>
      <c r="DD15906" s="7"/>
      <c r="DF15906" s="9"/>
    </row>
    <row r="15907" spans="3:110" x14ac:dyDescent="0.25">
      <c r="C15907" s="6"/>
      <c r="H15907" s="7"/>
      <c r="L15907" s="18"/>
      <c r="M15907" s="18"/>
      <c r="N15907" s="20"/>
      <c r="AD15907" s="18"/>
      <c r="AE15907" s="18"/>
      <c r="AJ15907" s="7"/>
      <c r="AL15907" s="7"/>
      <c r="AN15907" s="7"/>
      <c r="AP15907" s="7"/>
      <c r="AR15907" s="7"/>
      <c r="AX15907" s="7"/>
      <c r="AY15907" s="7"/>
      <c r="BE15907" s="9"/>
      <c r="BW15907" s="17"/>
      <c r="CH15907" s="7"/>
      <c r="CJ15907" s="7"/>
      <c r="CP15907" s="7"/>
      <c r="CR15907" s="7"/>
      <c r="CS15907" s="7"/>
      <c r="CU15907" s="16"/>
      <c r="DB15907" s="7"/>
      <c r="DD15907" s="7"/>
      <c r="DF15907" s="9"/>
    </row>
    <row r="15908" spans="3:110" x14ac:dyDescent="0.25">
      <c r="C15908" s="6"/>
      <c r="H15908" s="7"/>
      <c r="L15908" s="18"/>
      <c r="M15908" s="18"/>
      <c r="N15908" s="20"/>
      <c r="AD15908" s="18"/>
      <c r="AE15908" s="18"/>
      <c r="AJ15908" s="7"/>
      <c r="AL15908" s="7"/>
      <c r="AN15908" s="7"/>
      <c r="AP15908" s="7"/>
      <c r="AR15908" s="7"/>
      <c r="AX15908" s="7"/>
      <c r="AY15908" s="7"/>
      <c r="BE15908" s="9"/>
      <c r="BW15908" s="17"/>
      <c r="CH15908" s="7"/>
      <c r="CJ15908" s="7"/>
      <c r="CP15908" s="7"/>
      <c r="CR15908" s="7"/>
      <c r="CS15908" s="7"/>
      <c r="CU15908" s="16"/>
      <c r="DB15908" s="7"/>
      <c r="DD15908" s="7"/>
      <c r="DF15908" s="9"/>
    </row>
    <row r="15909" spans="3:110" x14ac:dyDescent="0.25">
      <c r="C15909" s="6"/>
      <c r="H15909" s="7"/>
      <c r="L15909" s="18"/>
      <c r="M15909" s="18"/>
      <c r="N15909" s="20"/>
      <c r="AD15909" s="18"/>
      <c r="AE15909" s="18"/>
      <c r="AJ15909" s="7"/>
      <c r="AL15909" s="7"/>
      <c r="AN15909" s="7"/>
      <c r="AP15909" s="7"/>
      <c r="AR15909" s="7"/>
      <c r="AX15909" s="7"/>
      <c r="AY15909" s="7"/>
      <c r="BE15909" s="9"/>
      <c r="BW15909" s="17"/>
      <c r="CH15909" s="7"/>
      <c r="CJ15909" s="7"/>
      <c r="CP15909" s="7"/>
      <c r="CR15909" s="7"/>
      <c r="CS15909" s="7"/>
      <c r="CU15909" s="16"/>
      <c r="DB15909" s="7"/>
      <c r="DD15909" s="7"/>
      <c r="DF15909" s="9"/>
    </row>
    <row r="15910" spans="3:110" x14ac:dyDescent="0.25">
      <c r="C15910" s="6"/>
      <c r="H15910" s="7"/>
      <c r="L15910" s="18"/>
      <c r="M15910" s="18"/>
      <c r="N15910" s="20"/>
      <c r="AD15910" s="18"/>
      <c r="AE15910" s="18"/>
      <c r="AJ15910" s="7"/>
      <c r="AL15910" s="7"/>
      <c r="AN15910" s="7"/>
      <c r="AP15910" s="7"/>
      <c r="AR15910" s="7"/>
      <c r="AX15910" s="7"/>
      <c r="AY15910" s="7"/>
      <c r="BE15910" s="9"/>
      <c r="BW15910" s="17"/>
      <c r="CH15910" s="7"/>
      <c r="CJ15910" s="7"/>
      <c r="CP15910" s="7"/>
      <c r="CR15910" s="7"/>
      <c r="CS15910" s="7"/>
      <c r="CU15910" s="16"/>
      <c r="DB15910" s="7"/>
      <c r="DD15910" s="7"/>
      <c r="DF15910" s="9"/>
    </row>
    <row r="15911" spans="3:110" x14ac:dyDescent="0.25">
      <c r="C15911" s="6"/>
      <c r="H15911" s="7"/>
      <c r="L15911" s="18"/>
      <c r="M15911" s="18"/>
      <c r="N15911" s="20"/>
      <c r="AD15911" s="18"/>
      <c r="AE15911" s="18"/>
      <c r="AJ15911" s="7"/>
      <c r="AL15911" s="7"/>
      <c r="AN15911" s="7"/>
      <c r="AP15911" s="7"/>
      <c r="AR15911" s="7"/>
      <c r="AX15911" s="7"/>
      <c r="AY15911" s="7"/>
      <c r="BE15911" s="9"/>
      <c r="BW15911" s="17"/>
      <c r="CH15911" s="7"/>
      <c r="CJ15911" s="7"/>
      <c r="CP15911" s="7"/>
      <c r="CR15911" s="7"/>
      <c r="CS15911" s="7"/>
      <c r="CU15911" s="16"/>
      <c r="DB15911" s="7"/>
      <c r="DD15911" s="7"/>
      <c r="DF15911" s="9"/>
    </row>
    <row r="15912" spans="3:110" x14ac:dyDescent="0.25">
      <c r="C15912" s="6"/>
      <c r="H15912" s="7"/>
      <c r="L15912" s="18"/>
      <c r="M15912" s="18"/>
      <c r="N15912" s="20"/>
      <c r="AD15912" s="18"/>
      <c r="AE15912" s="18"/>
      <c r="AJ15912" s="7"/>
      <c r="AL15912" s="7"/>
      <c r="AN15912" s="7"/>
      <c r="AP15912" s="7"/>
      <c r="AR15912" s="7"/>
      <c r="AX15912" s="7"/>
      <c r="AY15912" s="7"/>
      <c r="BE15912" s="9"/>
      <c r="BW15912" s="17"/>
      <c r="CH15912" s="7"/>
      <c r="CJ15912" s="7"/>
      <c r="CP15912" s="7"/>
      <c r="CR15912" s="7"/>
      <c r="CS15912" s="7"/>
      <c r="CU15912" s="16"/>
      <c r="DB15912" s="7"/>
      <c r="DD15912" s="7"/>
      <c r="DF15912" s="9"/>
    </row>
    <row r="15913" spans="3:110" x14ac:dyDescent="0.25">
      <c r="C15913" s="6"/>
      <c r="H15913" s="7"/>
      <c r="L15913" s="18"/>
      <c r="M15913" s="18"/>
      <c r="N15913" s="20"/>
      <c r="AD15913" s="18"/>
      <c r="AE15913" s="18"/>
      <c r="AJ15913" s="7"/>
      <c r="AL15913" s="7"/>
      <c r="AN15913" s="7"/>
      <c r="AP15913" s="7"/>
      <c r="AR15913" s="7"/>
      <c r="AX15913" s="7"/>
      <c r="AY15913" s="7"/>
      <c r="BE15913" s="9"/>
      <c r="BW15913" s="17"/>
      <c r="CH15913" s="7"/>
      <c r="CJ15913" s="7"/>
      <c r="CP15913" s="7"/>
      <c r="CR15913" s="7"/>
      <c r="CS15913" s="7"/>
      <c r="CU15913" s="16"/>
      <c r="DB15913" s="7"/>
      <c r="DD15913" s="7"/>
      <c r="DF15913" s="9"/>
    </row>
    <row r="15914" spans="3:110" x14ac:dyDescent="0.25">
      <c r="C15914" s="6"/>
      <c r="H15914" s="7"/>
      <c r="L15914" s="18"/>
      <c r="M15914" s="18"/>
      <c r="N15914" s="20"/>
      <c r="AD15914" s="18"/>
      <c r="AE15914" s="18"/>
      <c r="AJ15914" s="7"/>
      <c r="AL15914" s="7"/>
      <c r="AN15914" s="7"/>
      <c r="AP15914" s="7"/>
      <c r="AR15914" s="7"/>
      <c r="AX15914" s="7"/>
      <c r="AY15914" s="7"/>
      <c r="BE15914" s="9"/>
      <c r="BW15914" s="17"/>
      <c r="CH15914" s="7"/>
      <c r="CJ15914" s="7"/>
      <c r="CP15914" s="7"/>
      <c r="CR15914" s="7"/>
      <c r="CS15914" s="7"/>
      <c r="CU15914" s="16"/>
      <c r="DB15914" s="7"/>
      <c r="DD15914" s="7"/>
      <c r="DF15914" s="9"/>
    </row>
    <row r="15915" spans="3:110" x14ac:dyDescent="0.25">
      <c r="C15915" s="6"/>
      <c r="H15915" s="7"/>
      <c r="L15915" s="18"/>
      <c r="M15915" s="18"/>
      <c r="N15915" s="20"/>
      <c r="AD15915" s="18"/>
      <c r="AE15915" s="18"/>
      <c r="AJ15915" s="7"/>
      <c r="AL15915" s="7"/>
      <c r="AN15915" s="7"/>
      <c r="AP15915" s="7"/>
      <c r="AR15915" s="7"/>
      <c r="AX15915" s="7"/>
      <c r="AY15915" s="7"/>
      <c r="BE15915" s="9"/>
      <c r="BW15915" s="17"/>
      <c r="CH15915" s="7"/>
      <c r="CJ15915" s="7"/>
      <c r="CP15915" s="7"/>
      <c r="CR15915" s="7"/>
      <c r="CS15915" s="7"/>
      <c r="CU15915" s="16"/>
      <c r="DB15915" s="7"/>
      <c r="DD15915" s="7"/>
      <c r="DF15915" s="9"/>
    </row>
    <row r="15916" spans="3:110" x14ac:dyDescent="0.25">
      <c r="C15916" s="6"/>
      <c r="H15916" s="7"/>
      <c r="L15916" s="18"/>
      <c r="M15916" s="18"/>
      <c r="N15916" s="20"/>
      <c r="AD15916" s="18"/>
      <c r="AE15916" s="18"/>
      <c r="AJ15916" s="7"/>
      <c r="AL15916" s="7"/>
      <c r="AN15916" s="7"/>
      <c r="AP15916" s="7"/>
      <c r="AR15916" s="7"/>
      <c r="AX15916" s="7"/>
      <c r="AY15916" s="7"/>
      <c r="BE15916" s="9"/>
      <c r="BW15916" s="17"/>
      <c r="CH15916" s="7"/>
      <c r="CJ15916" s="7"/>
      <c r="CP15916" s="7"/>
      <c r="CR15916" s="7"/>
      <c r="CS15916" s="7"/>
      <c r="CU15916" s="16"/>
      <c r="DB15916" s="7"/>
      <c r="DD15916" s="7"/>
      <c r="DF15916" s="9"/>
    </row>
    <row r="15917" spans="3:110" x14ac:dyDescent="0.25">
      <c r="C15917" s="6"/>
      <c r="H15917" s="7"/>
      <c r="L15917" s="18"/>
      <c r="M15917" s="18"/>
      <c r="N15917" s="20"/>
      <c r="AD15917" s="18"/>
      <c r="AE15917" s="18"/>
      <c r="AJ15917" s="7"/>
      <c r="AL15917" s="7"/>
      <c r="AN15917" s="7"/>
      <c r="AP15917" s="7"/>
      <c r="AR15917" s="7"/>
      <c r="AX15917" s="7"/>
      <c r="AY15917" s="7"/>
      <c r="BE15917" s="9"/>
      <c r="BW15917" s="17"/>
      <c r="CH15917" s="7"/>
      <c r="CJ15917" s="7"/>
      <c r="CP15917" s="7"/>
      <c r="CR15917" s="7"/>
      <c r="CS15917" s="7"/>
      <c r="CU15917" s="16"/>
      <c r="DB15917" s="7"/>
      <c r="DD15917" s="7"/>
      <c r="DF15917" s="9"/>
    </row>
    <row r="15918" spans="3:110" x14ac:dyDescent="0.25">
      <c r="C15918" s="6"/>
      <c r="H15918" s="7"/>
      <c r="L15918" s="18"/>
      <c r="M15918" s="18"/>
      <c r="N15918" s="20"/>
      <c r="AD15918" s="18"/>
      <c r="AE15918" s="18"/>
      <c r="AJ15918" s="7"/>
      <c r="AL15918" s="7"/>
      <c r="AN15918" s="7"/>
      <c r="AP15918" s="7"/>
      <c r="AR15918" s="7"/>
      <c r="AX15918" s="7"/>
      <c r="AY15918" s="7"/>
      <c r="BE15918" s="9"/>
      <c r="BW15918" s="17"/>
      <c r="CH15918" s="7"/>
      <c r="CJ15918" s="7"/>
      <c r="CP15918" s="7"/>
      <c r="CR15918" s="7"/>
      <c r="CS15918" s="7"/>
      <c r="CU15918" s="16"/>
      <c r="DB15918" s="7"/>
      <c r="DD15918" s="7"/>
      <c r="DF15918" s="9"/>
    </row>
    <row r="15919" spans="3:110" x14ac:dyDescent="0.25">
      <c r="C15919" s="6"/>
      <c r="H15919" s="7"/>
      <c r="L15919" s="18"/>
      <c r="M15919" s="18"/>
      <c r="N15919" s="20"/>
      <c r="AD15919" s="18"/>
      <c r="AE15919" s="18"/>
      <c r="AJ15919" s="7"/>
      <c r="AL15919" s="7"/>
      <c r="AN15919" s="7"/>
      <c r="AP15919" s="7"/>
      <c r="AR15919" s="7"/>
      <c r="AX15919" s="7"/>
      <c r="AY15919" s="7"/>
      <c r="BE15919" s="9"/>
      <c r="BW15919" s="17"/>
      <c r="CH15919" s="7"/>
      <c r="CJ15919" s="7"/>
      <c r="CP15919" s="7"/>
      <c r="CR15919" s="7"/>
      <c r="CS15919" s="7"/>
      <c r="CU15919" s="16"/>
      <c r="DB15919" s="7"/>
      <c r="DD15919" s="7"/>
      <c r="DF15919" s="9"/>
    </row>
    <row r="15920" spans="3:110" x14ac:dyDescent="0.25">
      <c r="C15920" s="6"/>
      <c r="H15920" s="7"/>
      <c r="L15920" s="18"/>
      <c r="M15920" s="18"/>
      <c r="N15920" s="20"/>
      <c r="AD15920" s="18"/>
      <c r="AE15920" s="18"/>
      <c r="AJ15920" s="7"/>
      <c r="AL15920" s="7"/>
      <c r="AN15920" s="7"/>
      <c r="AP15920" s="7"/>
      <c r="AR15920" s="7"/>
      <c r="AX15920" s="7"/>
      <c r="AY15920" s="7"/>
      <c r="BE15920" s="9"/>
      <c r="BW15920" s="17"/>
      <c r="CH15920" s="7"/>
      <c r="CJ15920" s="7"/>
      <c r="CP15920" s="7"/>
      <c r="CR15920" s="7"/>
      <c r="CS15920" s="7"/>
      <c r="CU15920" s="16"/>
      <c r="DB15920" s="7"/>
      <c r="DD15920" s="7"/>
      <c r="DF15920" s="9"/>
    </row>
    <row r="15921" spans="3:110" x14ac:dyDescent="0.25">
      <c r="C15921" s="6"/>
      <c r="H15921" s="7"/>
      <c r="L15921" s="18"/>
      <c r="M15921" s="18"/>
      <c r="N15921" s="20"/>
      <c r="AD15921" s="18"/>
      <c r="AE15921" s="18"/>
      <c r="AJ15921" s="7"/>
      <c r="AL15921" s="7"/>
      <c r="AN15921" s="7"/>
      <c r="AP15921" s="7"/>
      <c r="AR15921" s="7"/>
      <c r="AX15921" s="7"/>
      <c r="AY15921" s="7"/>
      <c r="BE15921" s="9"/>
      <c r="BW15921" s="17"/>
      <c r="CH15921" s="7"/>
      <c r="CJ15921" s="7"/>
      <c r="CP15921" s="7"/>
      <c r="CR15921" s="7"/>
      <c r="CS15921" s="7"/>
      <c r="CU15921" s="16"/>
      <c r="DB15921" s="7"/>
      <c r="DD15921" s="7"/>
      <c r="DF15921" s="9"/>
    </row>
    <row r="15922" spans="3:110" x14ac:dyDescent="0.25">
      <c r="C15922" s="6"/>
      <c r="H15922" s="7"/>
      <c r="L15922" s="18"/>
      <c r="M15922" s="18"/>
      <c r="N15922" s="20"/>
      <c r="AD15922" s="18"/>
      <c r="AE15922" s="18"/>
      <c r="AJ15922" s="7"/>
      <c r="AL15922" s="7"/>
      <c r="AN15922" s="7"/>
      <c r="AP15922" s="7"/>
      <c r="AR15922" s="7"/>
      <c r="AX15922" s="7"/>
      <c r="AY15922" s="7"/>
      <c r="BE15922" s="9"/>
      <c r="BW15922" s="17"/>
      <c r="CH15922" s="7"/>
      <c r="CJ15922" s="7"/>
      <c r="CP15922" s="7"/>
      <c r="CR15922" s="7"/>
      <c r="CS15922" s="7"/>
      <c r="CU15922" s="16"/>
      <c r="DB15922" s="7"/>
      <c r="DD15922" s="7"/>
      <c r="DF15922" s="9"/>
    </row>
    <row r="15923" spans="3:110" x14ac:dyDescent="0.25">
      <c r="C15923" s="6"/>
      <c r="H15923" s="7"/>
      <c r="L15923" s="18"/>
      <c r="M15923" s="18"/>
      <c r="N15923" s="20"/>
      <c r="AD15923" s="18"/>
      <c r="AE15923" s="18"/>
      <c r="AJ15923" s="7"/>
      <c r="AL15923" s="7"/>
      <c r="AN15923" s="7"/>
      <c r="AP15923" s="7"/>
      <c r="AR15923" s="7"/>
      <c r="AX15923" s="7"/>
      <c r="AY15923" s="7"/>
      <c r="BE15923" s="9"/>
      <c r="BW15923" s="17"/>
      <c r="CH15923" s="7"/>
      <c r="CJ15923" s="7"/>
      <c r="CP15923" s="7"/>
      <c r="CR15923" s="7"/>
      <c r="CS15923" s="7"/>
      <c r="CU15923" s="16"/>
      <c r="DB15923" s="7"/>
      <c r="DD15923" s="7"/>
      <c r="DF15923" s="9"/>
    </row>
    <row r="15924" spans="3:110" x14ac:dyDescent="0.25">
      <c r="C15924" s="6"/>
      <c r="H15924" s="7"/>
      <c r="L15924" s="18"/>
      <c r="M15924" s="18"/>
      <c r="N15924" s="20"/>
      <c r="AD15924" s="18"/>
      <c r="AE15924" s="18"/>
      <c r="AJ15924" s="7"/>
      <c r="AL15924" s="7"/>
      <c r="AN15924" s="7"/>
      <c r="AP15924" s="7"/>
      <c r="AR15924" s="7"/>
      <c r="AX15924" s="7"/>
      <c r="AY15924" s="7"/>
      <c r="BE15924" s="9"/>
      <c r="BW15924" s="17"/>
      <c r="CH15924" s="7"/>
      <c r="CJ15924" s="7"/>
      <c r="CP15924" s="7"/>
      <c r="CR15924" s="7"/>
      <c r="CS15924" s="7"/>
      <c r="CU15924" s="16"/>
      <c r="DB15924" s="7"/>
      <c r="DD15924" s="7"/>
      <c r="DF15924" s="9"/>
    </row>
    <row r="15925" spans="3:110" x14ac:dyDescent="0.25">
      <c r="C15925" s="6"/>
      <c r="H15925" s="7"/>
      <c r="L15925" s="18"/>
      <c r="M15925" s="18"/>
      <c r="N15925" s="20"/>
      <c r="AD15925" s="18"/>
      <c r="AE15925" s="18"/>
      <c r="AJ15925" s="7"/>
      <c r="AL15925" s="7"/>
      <c r="AN15925" s="7"/>
      <c r="AP15925" s="7"/>
      <c r="AR15925" s="7"/>
      <c r="AX15925" s="7"/>
      <c r="AY15925" s="7"/>
      <c r="BE15925" s="9"/>
      <c r="BW15925" s="17"/>
      <c r="CH15925" s="7"/>
      <c r="CJ15925" s="7"/>
      <c r="CP15925" s="7"/>
      <c r="CR15925" s="7"/>
      <c r="CS15925" s="7"/>
      <c r="CU15925" s="16"/>
      <c r="DB15925" s="7"/>
      <c r="DD15925" s="7"/>
      <c r="DF15925" s="9"/>
    </row>
    <row r="15926" spans="3:110" x14ac:dyDescent="0.25">
      <c r="C15926" s="6"/>
      <c r="H15926" s="7"/>
      <c r="L15926" s="18"/>
      <c r="M15926" s="18"/>
      <c r="N15926" s="20"/>
      <c r="AD15926" s="18"/>
      <c r="AE15926" s="18"/>
      <c r="AJ15926" s="7"/>
      <c r="AL15926" s="7"/>
      <c r="AN15926" s="7"/>
      <c r="AP15926" s="7"/>
      <c r="AR15926" s="7"/>
      <c r="AX15926" s="7"/>
      <c r="AY15926" s="7"/>
      <c r="BE15926" s="9"/>
      <c r="BW15926" s="17"/>
      <c r="CH15926" s="7"/>
      <c r="CJ15926" s="7"/>
      <c r="CP15926" s="7"/>
      <c r="CR15926" s="7"/>
      <c r="CS15926" s="7"/>
      <c r="CU15926" s="16"/>
      <c r="DB15926" s="7"/>
      <c r="DD15926" s="7"/>
      <c r="DF15926" s="9"/>
    </row>
    <row r="15927" spans="3:110" x14ac:dyDescent="0.25">
      <c r="C15927" s="6"/>
      <c r="H15927" s="7"/>
      <c r="L15927" s="18"/>
      <c r="M15927" s="18"/>
      <c r="N15927" s="20"/>
      <c r="AD15927" s="18"/>
      <c r="AE15927" s="18"/>
      <c r="AJ15927" s="7"/>
      <c r="AL15927" s="7"/>
      <c r="AN15927" s="7"/>
      <c r="AP15927" s="7"/>
      <c r="AR15927" s="7"/>
      <c r="AX15927" s="7"/>
      <c r="AY15927" s="7"/>
      <c r="BE15927" s="9"/>
      <c r="BW15927" s="17"/>
      <c r="CH15927" s="7"/>
      <c r="CJ15927" s="7"/>
      <c r="CP15927" s="7"/>
      <c r="CR15927" s="7"/>
      <c r="CS15927" s="7"/>
      <c r="CU15927" s="16"/>
      <c r="DB15927" s="7"/>
      <c r="DD15927" s="7"/>
      <c r="DF15927" s="9"/>
    </row>
    <row r="15928" spans="3:110" x14ac:dyDescent="0.25">
      <c r="C15928" s="6"/>
      <c r="H15928" s="7"/>
      <c r="L15928" s="18"/>
      <c r="M15928" s="18"/>
      <c r="N15928" s="20"/>
      <c r="AD15928" s="18"/>
      <c r="AE15928" s="18"/>
      <c r="AJ15928" s="7"/>
      <c r="AL15928" s="7"/>
      <c r="AN15928" s="7"/>
      <c r="AP15928" s="7"/>
      <c r="AR15928" s="7"/>
      <c r="AX15928" s="7"/>
      <c r="AY15928" s="7"/>
      <c r="BE15928" s="9"/>
      <c r="BW15928" s="17"/>
      <c r="CH15928" s="7"/>
      <c r="CJ15928" s="7"/>
      <c r="CP15928" s="7"/>
      <c r="CR15928" s="7"/>
      <c r="CS15928" s="7"/>
      <c r="CU15928" s="16"/>
      <c r="DB15928" s="7"/>
      <c r="DD15928" s="7"/>
      <c r="DF15928" s="9"/>
    </row>
    <row r="15929" spans="3:110" x14ac:dyDescent="0.25">
      <c r="C15929" s="6"/>
      <c r="H15929" s="7"/>
      <c r="L15929" s="18"/>
      <c r="M15929" s="18"/>
      <c r="N15929" s="20"/>
      <c r="AD15929" s="18"/>
      <c r="AE15929" s="18"/>
      <c r="AJ15929" s="7"/>
      <c r="AL15929" s="7"/>
      <c r="AN15929" s="7"/>
      <c r="AP15929" s="7"/>
      <c r="AR15929" s="7"/>
      <c r="AX15929" s="7"/>
      <c r="AY15929" s="7"/>
      <c r="BE15929" s="9"/>
      <c r="BW15929" s="17"/>
      <c r="CH15929" s="7"/>
      <c r="CJ15929" s="7"/>
      <c r="CP15929" s="7"/>
      <c r="CR15929" s="7"/>
      <c r="CS15929" s="7"/>
      <c r="CU15929" s="16"/>
      <c r="DB15929" s="7"/>
      <c r="DD15929" s="7"/>
      <c r="DF15929" s="9"/>
    </row>
    <row r="15930" spans="3:110" x14ac:dyDescent="0.25">
      <c r="C15930" s="6"/>
      <c r="H15930" s="7"/>
      <c r="L15930" s="18"/>
      <c r="M15930" s="18"/>
      <c r="N15930" s="20"/>
      <c r="AD15930" s="18"/>
      <c r="AE15930" s="18"/>
      <c r="AJ15930" s="7"/>
      <c r="AL15930" s="7"/>
      <c r="AN15930" s="7"/>
      <c r="AP15930" s="7"/>
      <c r="AR15930" s="7"/>
      <c r="AX15930" s="7"/>
      <c r="AY15930" s="7"/>
      <c r="BE15930" s="9"/>
      <c r="BW15930" s="17"/>
      <c r="CH15930" s="7"/>
      <c r="CJ15930" s="7"/>
      <c r="CP15930" s="7"/>
      <c r="CR15930" s="7"/>
      <c r="CS15930" s="7"/>
      <c r="CU15930" s="16"/>
      <c r="DB15930" s="7"/>
      <c r="DD15930" s="7"/>
      <c r="DF15930" s="9"/>
    </row>
    <row r="15931" spans="3:110" x14ac:dyDescent="0.25">
      <c r="C15931" s="6"/>
      <c r="H15931" s="7"/>
      <c r="L15931" s="18"/>
      <c r="M15931" s="18"/>
      <c r="N15931" s="20"/>
      <c r="AD15931" s="18"/>
      <c r="AE15931" s="18"/>
      <c r="AJ15931" s="7"/>
      <c r="AL15931" s="7"/>
      <c r="AN15931" s="7"/>
      <c r="AP15931" s="7"/>
      <c r="AR15931" s="7"/>
      <c r="AX15931" s="7"/>
      <c r="AY15931" s="7"/>
      <c r="BE15931" s="9"/>
      <c r="BW15931" s="17"/>
      <c r="CH15931" s="7"/>
      <c r="CJ15931" s="7"/>
      <c r="CP15931" s="7"/>
      <c r="CR15931" s="7"/>
      <c r="CS15931" s="7"/>
      <c r="CU15931" s="16"/>
      <c r="DB15931" s="7"/>
      <c r="DD15931" s="7"/>
      <c r="DF15931" s="9"/>
    </row>
    <row r="15932" spans="3:110" x14ac:dyDescent="0.25">
      <c r="C15932" s="6"/>
      <c r="H15932" s="7"/>
      <c r="L15932" s="18"/>
      <c r="M15932" s="18"/>
      <c r="N15932" s="20"/>
      <c r="AD15932" s="18"/>
      <c r="AE15932" s="18"/>
      <c r="AJ15932" s="7"/>
      <c r="AL15932" s="7"/>
      <c r="AN15932" s="7"/>
      <c r="AP15932" s="7"/>
      <c r="AR15932" s="7"/>
      <c r="AX15932" s="7"/>
      <c r="AY15932" s="7"/>
      <c r="BE15932" s="9"/>
      <c r="BW15932" s="17"/>
      <c r="CH15932" s="7"/>
      <c r="CJ15932" s="7"/>
      <c r="CP15932" s="7"/>
      <c r="CR15932" s="7"/>
      <c r="CS15932" s="7"/>
      <c r="CU15932" s="16"/>
      <c r="DB15932" s="7"/>
      <c r="DD15932" s="7"/>
      <c r="DF15932" s="9"/>
    </row>
    <row r="15933" spans="3:110" x14ac:dyDescent="0.25">
      <c r="C15933" s="6"/>
      <c r="H15933" s="7"/>
      <c r="L15933" s="18"/>
      <c r="M15933" s="18"/>
      <c r="N15933" s="20"/>
      <c r="AD15933" s="18"/>
      <c r="AE15933" s="18"/>
      <c r="AJ15933" s="7"/>
      <c r="AL15933" s="7"/>
      <c r="AN15933" s="7"/>
      <c r="AP15933" s="7"/>
      <c r="AR15933" s="7"/>
      <c r="AX15933" s="7"/>
      <c r="AY15933" s="7"/>
      <c r="BE15933" s="9"/>
      <c r="BW15933" s="17"/>
      <c r="CH15933" s="7"/>
      <c r="CJ15933" s="7"/>
      <c r="CP15933" s="7"/>
      <c r="CR15933" s="7"/>
      <c r="CS15933" s="7"/>
      <c r="CU15933" s="16"/>
      <c r="DB15933" s="7"/>
      <c r="DD15933" s="7"/>
      <c r="DF15933" s="9"/>
    </row>
    <row r="15934" spans="3:110" x14ac:dyDescent="0.25">
      <c r="C15934" s="6"/>
      <c r="H15934" s="7"/>
      <c r="L15934" s="18"/>
      <c r="M15934" s="18"/>
      <c r="N15934" s="20"/>
      <c r="AD15934" s="18"/>
      <c r="AE15934" s="18"/>
      <c r="AJ15934" s="7"/>
      <c r="AL15934" s="7"/>
      <c r="AN15934" s="7"/>
      <c r="AP15934" s="7"/>
      <c r="AR15934" s="7"/>
      <c r="AX15934" s="7"/>
      <c r="AY15934" s="7"/>
      <c r="BE15934" s="9"/>
      <c r="BW15934" s="17"/>
      <c r="CH15934" s="7"/>
      <c r="CJ15934" s="7"/>
      <c r="CP15934" s="7"/>
      <c r="CR15934" s="7"/>
      <c r="CS15934" s="7"/>
      <c r="CU15934" s="16"/>
      <c r="DB15934" s="7"/>
      <c r="DD15934" s="7"/>
      <c r="DF15934" s="9"/>
    </row>
    <row r="15935" spans="3:110" x14ac:dyDescent="0.25">
      <c r="C15935" s="6"/>
      <c r="H15935" s="7"/>
      <c r="L15935" s="18"/>
      <c r="M15935" s="18"/>
      <c r="N15935" s="20"/>
      <c r="AD15935" s="18"/>
      <c r="AE15935" s="18"/>
      <c r="AJ15935" s="7"/>
      <c r="AL15935" s="7"/>
      <c r="AN15935" s="7"/>
      <c r="AP15935" s="7"/>
      <c r="AR15935" s="7"/>
      <c r="AX15935" s="7"/>
      <c r="AY15935" s="7"/>
      <c r="BE15935" s="9"/>
      <c r="BW15935" s="17"/>
      <c r="CH15935" s="7"/>
      <c r="CJ15935" s="7"/>
      <c r="CP15935" s="7"/>
      <c r="CR15935" s="7"/>
      <c r="CS15935" s="7"/>
      <c r="CU15935" s="16"/>
      <c r="DB15935" s="7"/>
      <c r="DD15935" s="7"/>
      <c r="DF15935" s="9"/>
    </row>
    <row r="15936" spans="3:110" x14ac:dyDescent="0.25">
      <c r="C15936" s="6"/>
      <c r="H15936" s="7"/>
      <c r="L15936" s="18"/>
      <c r="M15936" s="18"/>
      <c r="N15936" s="20"/>
      <c r="AD15936" s="18"/>
      <c r="AE15936" s="18"/>
      <c r="AJ15936" s="7"/>
      <c r="AL15936" s="7"/>
      <c r="AN15936" s="7"/>
      <c r="AP15936" s="7"/>
      <c r="AR15936" s="7"/>
      <c r="AX15936" s="7"/>
      <c r="AY15936" s="7"/>
      <c r="BE15936" s="9"/>
      <c r="BW15936" s="17"/>
      <c r="CH15936" s="7"/>
      <c r="CJ15936" s="7"/>
      <c r="CP15936" s="7"/>
      <c r="CR15936" s="7"/>
      <c r="CS15936" s="7"/>
      <c r="CU15936" s="16"/>
      <c r="DB15936" s="7"/>
      <c r="DD15936" s="7"/>
      <c r="DF15936" s="9"/>
    </row>
    <row r="15937" spans="3:110" x14ac:dyDescent="0.25">
      <c r="C15937" s="6"/>
      <c r="H15937" s="7"/>
      <c r="L15937" s="18"/>
      <c r="M15937" s="18"/>
      <c r="N15937" s="20"/>
      <c r="AD15937" s="18"/>
      <c r="AE15937" s="18"/>
      <c r="AJ15937" s="7"/>
      <c r="AL15937" s="7"/>
      <c r="AN15937" s="7"/>
      <c r="AP15937" s="7"/>
      <c r="AR15937" s="7"/>
      <c r="AX15937" s="7"/>
      <c r="AY15937" s="7"/>
      <c r="BE15937" s="9"/>
      <c r="BW15937" s="17"/>
      <c r="CH15937" s="7"/>
      <c r="CJ15937" s="7"/>
      <c r="CP15937" s="7"/>
      <c r="CR15937" s="7"/>
      <c r="CS15937" s="7"/>
      <c r="CU15937" s="16"/>
      <c r="DB15937" s="7"/>
      <c r="DD15937" s="7"/>
      <c r="DF15937" s="9"/>
    </row>
    <row r="15938" spans="3:110" x14ac:dyDescent="0.25">
      <c r="C15938" s="6"/>
      <c r="H15938" s="7"/>
      <c r="L15938" s="18"/>
      <c r="M15938" s="18"/>
      <c r="N15938" s="20"/>
      <c r="AD15938" s="18"/>
      <c r="AE15938" s="18"/>
      <c r="AJ15938" s="7"/>
      <c r="AL15938" s="7"/>
      <c r="AN15938" s="7"/>
      <c r="AP15938" s="7"/>
      <c r="AR15938" s="7"/>
      <c r="AX15938" s="7"/>
      <c r="AY15938" s="7"/>
      <c r="BE15938" s="9"/>
      <c r="BW15938" s="17"/>
      <c r="CH15938" s="7"/>
      <c r="CJ15938" s="7"/>
      <c r="CP15938" s="7"/>
      <c r="CR15938" s="7"/>
      <c r="CS15938" s="7"/>
      <c r="CU15938" s="16"/>
      <c r="DB15938" s="7"/>
      <c r="DD15938" s="7"/>
      <c r="DF15938" s="9"/>
    </row>
    <row r="15939" spans="3:110" x14ac:dyDescent="0.25">
      <c r="C15939" s="6"/>
      <c r="H15939" s="7"/>
      <c r="L15939" s="18"/>
      <c r="M15939" s="18"/>
      <c r="N15939" s="20"/>
      <c r="AD15939" s="18"/>
      <c r="AE15939" s="18"/>
      <c r="AJ15939" s="7"/>
      <c r="AL15939" s="7"/>
      <c r="AN15939" s="7"/>
      <c r="AP15939" s="7"/>
      <c r="AR15939" s="7"/>
      <c r="AX15939" s="7"/>
      <c r="AY15939" s="7"/>
      <c r="BE15939" s="9"/>
      <c r="BW15939" s="17"/>
      <c r="CH15939" s="7"/>
      <c r="CJ15939" s="7"/>
      <c r="CP15939" s="7"/>
      <c r="CR15939" s="7"/>
      <c r="CS15939" s="7"/>
      <c r="CU15939" s="16"/>
      <c r="DB15939" s="7"/>
      <c r="DD15939" s="7"/>
      <c r="DF15939" s="9"/>
    </row>
    <row r="15940" spans="3:110" x14ac:dyDescent="0.25">
      <c r="C15940" s="6"/>
      <c r="H15940" s="7"/>
      <c r="L15940" s="18"/>
      <c r="M15940" s="18"/>
      <c r="N15940" s="20"/>
      <c r="AD15940" s="18"/>
      <c r="AE15940" s="18"/>
      <c r="AJ15940" s="7"/>
      <c r="AL15940" s="7"/>
      <c r="AN15940" s="7"/>
      <c r="AP15940" s="7"/>
      <c r="AR15940" s="7"/>
      <c r="AX15940" s="7"/>
      <c r="AY15940" s="7"/>
      <c r="BE15940" s="9"/>
      <c r="BW15940" s="17"/>
      <c r="CH15940" s="7"/>
      <c r="CJ15940" s="7"/>
      <c r="CP15940" s="7"/>
      <c r="CR15940" s="7"/>
      <c r="CS15940" s="7"/>
      <c r="CU15940" s="16"/>
      <c r="DB15940" s="7"/>
      <c r="DD15940" s="7"/>
      <c r="DF15940" s="9"/>
    </row>
    <row r="15941" spans="3:110" x14ac:dyDescent="0.25">
      <c r="C15941" s="6"/>
      <c r="H15941" s="7"/>
      <c r="L15941" s="18"/>
      <c r="M15941" s="18"/>
      <c r="N15941" s="20"/>
      <c r="AD15941" s="18"/>
      <c r="AE15941" s="18"/>
      <c r="AJ15941" s="7"/>
      <c r="AL15941" s="7"/>
      <c r="AN15941" s="7"/>
      <c r="AP15941" s="7"/>
      <c r="AR15941" s="7"/>
      <c r="AX15941" s="7"/>
      <c r="AY15941" s="7"/>
      <c r="BE15941" s="9"/>
      <c r="BW15941" s="17"/>
      <c r="CH15941" s="7"/>
      <c r="CJ15941" s="7"/>
      <c r="CP15941" s="7"/>
      <c r="CR15941" s="7"/>
      <c r="CS15941" s="7"/>
      <c r="CU15941" s="16"/>
      <c r="DB15941" s="7"/>
      <c r="DD15941" s="7"/>
      <c r="DF15941" s="9"/>
    </row>
    <row r="15942" spans="3:110" x14ac:dyDescent="0.25">
      <c r="C15942" s="6"/>
      <c r="H15942" s="7"/>
      <c r="L15942" s="18"/>
      <c r="M15942" s="18"/>
      <c r="N15942" s="20"/>
      <c r="AD15942" s="18"/>
      <c r="AE15942" s="18"/>
      <c r="AJ15942" s="7"/>
      <c r="AL15942" s="7"/>
      <c r="AN15942" s="7"/>
      <c r="AP15942" s="7"/>
      <c r="AR15942" s="7"/>
      <c r="AX15942" s="7"/>
      <c r="AY15942" s="7"/>
      <c r="BE15942" s="9"/>
      <c r="BW15942" s="17"/>
      <c r="CH15942" s="7"/>
      <c r="CJ15942" s="7"/>
      <c r="CP15942" s="7"/>
      <c r="CR15942" s="7"/>
      <c r="CS15942" s="7"/>
      <c r="CU15942" s="16"/>
      <c r="DB15942" s="7"/>
      <c r="DD15942" s="7"/>
      <c r="DF15942" s="9"/>
    </row>
    <row r="15943" spans="3:110" x14ac:dyDescent="0.25">
      <c r="C15943" s="6"/>
      <c r="H15943" s="7"/>
      <c r="L15943" s="18"/>
      <c r="M15943" s="18"/>
      <c r="N15943" s="20"/>
      <c r="AD15943" s="18"/>
      <c r="AE15943" s="18"/>
      <c r="AJ15943" s="7"/>
      <c r="AL15943" s="7"/>
      <c r="AN15943" s="7"/>
      <c r="AP15943" s="7"/>
      <c r="AR15943" s="7"/>
      <c r="AX15943" s="7"/>
      <c r="AY15943" s="7"/>
      <c r="BE15943" s="9"/>
      <c r="BW15943" s="17"/>
      <c r="CH15943" s="7"/>
      <c r="CJ15943" s="7"/>
      <c r="CP15943" s="7"/>
      <c r="CR15943" s="7"/>
      <c r="CS15943" s="7"/>
      <c r="CU15943" s="16"/>
      <c r="DB15943" s="7"/>
      <c r="DD15943" s="7"/>
      <c r="DF15943" s="9"/>
    </row>
    <row r="15944" spans="3:110" x14ac:dyDescent="0.25">
      <c r="C15944" s="6"/>
      <c r="H15944" s="7"/>
      <c r="L15944" s="18"/>
      <c r="M15944" s="18"/>
      <c r="N15944" s="20"/>
      <c r="AD15944" s="18"/>
      <c r="AE15944" s="18"/>
      <c r="AJ15944" s="7"/>
      <c r="AL15944" s="7"/>
      <c r="AN15944" s="7"/>
      <c r="AP15944" s="7"/>
      <c r="AR15944" s="7"/>
      <c r="AX15944" s="7"/>
      <c r="AY15944" s="7"/>
      <c r="BE15944" s="9"/>
      <c r="BW15944" s="17"/>
      <c r="CH15944" s="7"/>
      <c r="CJ15944" s="7"/>
      <c r="CP15944" s="7"/>
      <c r="CR15944" s="7"/>
      <c r="CS15944" s="7"/>
      <c r="CU15944" s="16"/>
      <c r="DB15944" s="7"/>
      <c r="DD15944" s="7"/>
      <c r="DF15944" s="9"/>
    </row>
    <row r="15945" spans="3:110" x14ac:dyDescent="0.25">
      <c r="C15945" s="6"/>
      <c r="H15945" s="7"/>
      <c r="L15945" s="18"/>
      <c r="M15945" s="18"/>
      <c r="N15945" s="20"/>
      <c r="AD15945" s="18"/>
      <c r="AE15945" s="18"/>
      <c r="AJ15945" s="7"/>
      <c r="AL15945" s="7"/>
      <c r="AN15945" s="7"/>
      <c r="AP15945" s="7"/>
      <c r="AR15945" s="7"/>
      <c r="AX15945" s="7"/>
      <c r="AY15945" s="7"/>
      <c r="BE15945" s="9"/>
      <c r="BW15945" s="17"/>
      <c r="CH15945" s="7"/>
      <c r="CJ15945" s="7"/>
      <c r="CP15945" s="7"/>
      <c r="CR15945" s="7"/>
      <c r="CS15945" s="7"/>
      <c r="CU15945" s="16"/>
      <c r="DB15945" s="7"/>
      <c r="DD15945" s="7"/>
      <c r="DF15945" s="9"/>
    </row>
    <row r="15946" spans="3:110" x14ac:dyDescent="0.25">
      <c r="C15946" s="6"/>
      <c r="H15946" s="7"/>
      <c r="L15946" s="18"/>
      <c r="M15946" s="18"/>
      <c r="N15946" s="20"/>
      <c r="AD15946" s="18"/>
      <c r="AE15946" s="18"/>
      <c r="AJ15946" s="7"/>
      <c r="AL15946" s="7"/>
      <c r="AN15946" s="7"/>
      <c r="AP15946" s="7"/>
      <c r="AR15946" s="7"/>
      <c r="AX15946" s="7"/>
      <c r="AY15946" s="7"/>
      <c r="BE15946" s="9"/>
      <c r="BW15946" s="17"/>
      <c r="CH15946" s="7"/>
      <c r="CJ15946" s="7"/>
      <c r="CP15946" s="7"/>
      <c r="CR15946" s="7"/>
      <c r="CS15946" s="7"/>
      <c r="CU15946" s="16"/>
      <c r="DB15946" s="7"/>
      <c r="DD15946" s="7"/>
      <c r="DF15946" s="9"/>
    </row>
    <row r="15947" spans="3:110" x14ac:dyDescent="0.25">
      <c r="C15947" s="6"/>
      <c r="H15947" s="7"/>
      <c r="L15947" s="18"/>
      <c r="M15947" s="18"/>
      <c r="N15947" s="20"/>
      <c r="AD15947" s="18"/>
      <c r="AE15947" s="18"/>
      <c r="AJ15947" s="7"/>
      <c r="AL15947" s="7"/>
      <c r="AN15947" s="7"/>
      <c r="AP15947" s="7"/>
      <c r="AR15947" s="7"/>
      <c r="AX15947" s="7"/>
      <c r="AY15947" s="7"/>
      <c r="BE15947" s="9"/>
      <c r="BW15947" s="17"/>
      <c r="CH15947" s="7"/>
      <c r="CJ15947" s="7"/>
      <c r="CP15947" s="7"/>
      <c r="CR15947" s="7"/>
      <c r="CS15947" s="7"/>
      <c r="CU15947" s="16"/>
      <c r="DB15947" s="7"/>
      <c r="DD15947" s="7"/>
      <c r="DF15947" s="9"/>
    </row>
    <row r="15948" spans="3:110" x14ac:dyDescent="0.25">
      <c r="C15948" s="6"/>
      <c r="H15948" s="7"/>
      <c r="L15948" s="18"/>
      <c r="M15948" s="18"/>
      <c r="N15948" s="20"/>
      <c r="AD15948" s="18"/>
      <c r="AE15948" s="18"/>
      <c r="AJ15948" s="7"/>
      <c r="AL15948" s="7"/>
      <c r="AN15948" s="7"/>
      <c r="AP15948" s="7"/>
      <c r="AR15948" s="7"/>
      <c r="AX15948" s="7"/>
      <c r="AY15948" s="7"/>
      <c r="BE15948" s="9"/>
      <c r="BW15948" s="17"/>
      <c r="CH15948" s="7"/>
      <c r="CJ15948" s="7"/>
      <c r="CP15948" s="7"/>
      <c r="CR15948" s="7"/>
      <c r="CS15948" s="7"/>
      <c r="CU15948" s="16"/>
      <c r="DB15948" s="7"/>
      <c r="DD15948" s="7"/>
      <c r="DF15948" s="9"/>
    </row>
    <row r="15949" spans="3:110" x14ac:dyDescent="0.25">
      <c r="C15949" s="6"/>
      <c r="H15949" s="7"/>
      <c r="L15949" s="18"/>
      <c r="M15949" s="18"/>
      <c r="N15949" s="20"/>
      <c r="AD15949" s="18"/>
      <c r="AE15949" s="18"/>
      <c r="AJ15949" s="7"/>
      <c r="AL15949" s="7"/>
      <c r="AN15949" s="7"/>
      <c r="AP15949" s="7"/>
      <c r="AR15949" s="7"/>
      <c r="AX15949" s="7"/>
      <c r="AY15949" s="7"/>
      <c r="BE15949" s="9"/>
      <c r="BW15949" s="17"/>
      <c r="CH15949" s="7"/>
      <c r="CJ15949" s="7"/>
      <c r="CP15949" s="7"/>
      <c r="CR15949" s="7"/>
      <c r="CS15949" s="7"/>
      <c r="CU15949" s="16"/>
      <c r="DB15949" s="7"/>
      <c r="DD15949" s="7"/>
      <c r="DF15949" s="9"/>
    </row>
    <row r="15950" spans="3:110" x14ac:dyDescent="0.25">
      <c r="C15950" s="6"/>
      <c r="H15950" s="7"/>
      <c r="L15950" s="18"/>
      <c r="M15950" s="18"/>
      <c r="N15950" s="20"/>
      <c r="AD15950" s="18"/>
      <c r="AE15950" s="18"/>
      <c r="AJ15950" s="7"/>
      <c r="AL15950" s="7"/>
      <c r="AN15950" s="7"/>
      <c r="AP15950" s="7"/>
      <c r="AR15950" s="7"/>
      <c r="AX15950" s="7"/>
      <c r="AY15950" s="7"/>
      <c r="BE15950" s="9"/>
      <c r="BW15950" s="17"/>
      <c r="CH15950" s="7"/>
      <c r="CJ15950" s="7"/>
      <c r="CP15950" s="7"/>
      <c r="CR15950" s="7"/>
      <c r="CS15950" s="7"/>
      <c r="CU15950" s="16"/>
      <c r="DB15950" s="7"/>
      <c r="DD15950" s="7"/>
      <c r="DF15950" s="9"/>
    </row>
    <row r="15951" spans="3:110" x14ac:dyDescent="0.25">
      <c r="C15951" s="6"/>
      <c r="H15951" s="7"/>
      <c r="L15951" s="18"/>
      <c r="M15951" s="18"/>
      <c r="N15951" s="20"/>
      <c r="AD15951" s="18"/>
      <c r="AE15951" s="18"/>
      <c r="AJ15951" s="7"/>
      <c r="AL15951" s="7"/>
      <c r="AN15951" s="7"/>
      <c r="AP15951" s="7"/>
      <c r="AR15951" s="7"/>
      <c r="AX15951" s="7"/>
      <c r="AY15951" s="7"/>
      <c r="BE15951" s="9"/>
      <c r="BW15951" s="17"/>
      <c r="CH15951" s="7"/>
      <c r="CJ15951" s="7"/>
      <c r="CP15951" s="7"/>
      <c r="CR15951" s="7"/>
      <c r="CS15951" s="7"/>
      <c r="CU15951" s="16"/>
      <c r="DB15951" s="7"/>
      <c r="DD15951" s="7"/>
      <c r="DF15951" s="9"/>
    </row>
    <row r="15952" spans="3:110" x14ac:dyDescent="0.25">
      <c r="C15952" s="6"/>
      <c r="H15952" s="7"/>
      <c r="L15952" s="18"/>
      <c r="M15952" s="18"/>
      <c r="N15952" s="20"/>
      <c r="AD15952" s="18"/>
      <c r="AE15952" s="18"/>
      <c r="AJ15952" s="7"/>
      <c r="AL15952" s="7"/>
      <c r="AN15952" s="7"/>
      <c r="AP15952" s="7"/>
      <c r="AR15952" s="7"/>
      <c r="AX15952" s="7"/>
      <c r="AY15952" s="7"/>
      <c r="BE15952" s="9"/>
      <c r="BW15952" s="17"/>
      <c r="CH15952" s="7"/>
      <c r="CJ15952" s="7"/>
      <c r="CP15952" s="7"/>
      <c r="CR15952" s="7"/>
      <c r="CS15952" s="7"/>
      <c r="CU15952" s="16"/>
      <c r="DB15952" s="7"/>
      <c r="DD15952" s="7"/>
      <c r="DF15952" s="9"/>
    </row>
    <row r="15953" spans="3:110" x14ac:dyDescent="0.25">
      <c r="C15953" s="6"/>
      <c r="H15953" s="7"/>
      <c r="L15953" s="18"/>
      <c r="M15953" s="18"/>
      <c r="N15953" s="20"/>
      <c r="AD15953" s="18"/>
      <c r="AE15953" s="18"/>
      <c r="AJ15953" s="7"/>
      <c r="AL15953" s="7"/>
      <c r="AN15953" s="7"/>
      <c r="AP15953" s="7"/>
      <c r="AR15953" s="7"/>
      <c r="AX15953" s="7"/>
      <c r="AY15953" s="7"/>
      <c r="BE15953" s="9"/>
      <c r="BW15953" s="17"/>
      <c r="CH15953" s="7"/>
      <c r="CJ15953" s="7"/>
      <c r="CP15953" s="7"/>
      <c r="CR15953" s="7"/>
      <c r="CS15953" s="7"/>
      <c r="CU15953" s="16"/>
      <c r="DB15953" s="7"/>
      <c r="DD15953" s="7"/>
      <c r="DF15953" s="9"/>
    </row>
    <row r="15954" spans="3:110" x14ac:dyDescent="0.25">
      <c r="C15954" s="6"/>
      <c r="H15954" s="7"/>
      <c r="L15954" s="18"/>
      <c r="M15954" s="18"/>
      <c r="N15954" s="20"/>
      <c r="AD15954" s="18"/>
      <c r="AE15954" s="18"/>
      <c r="AJ15954" s="7"/>
      <c r="AL15954" s="7"/>
      <c r="AN15954" s="7"/>
      <c r="AP15954" s="7"/>
      <c r="AR15954" s="7"/>
      <c r="AX15954" s="7"/>
      <c r="AY15954" s="7"/>
      <c r="BE15954" s="9"/>
      <c r="BW15954" s="17"/>
      <c r="CH15954" s="7"/>
      <c r="CJ15954" s="7"/>
      <c r="CP15954" s="7"/>
      <c r="CR15954" s="7"/>
      <c r="CS15954" s="7"/>
      <c r="CU15954" s="16"/>
      <c r="DB15954" s="7"/>
      <c r="DD15954" s="7"/>
      <c r="DF15954" s="9"/>
    </row>
    <row r="15955" spans="3:110" x14ac:dyDescent="0.25">
      <c r="C15955" s="6"/>
      <c r="H15955" s="7"/>
      <c r="L15955" s="18"/>
      <c r="M15955" s="18"/>
      <c r="N15955" s="20"/>
      <c r="AD15955" s="18"/>
      <c r="AE15955" s="18"/>
      <c r="AJ15955" s="7"/>
      <c r="AL15955" s="7"/>
      <c r="AN15955" s="7"/>
      <c r="AP15955" s="7"/>
      <c r="AR15955" s="7"/>
      <c r="AX15955" s="7"/>
      <c r="AY15955" s="7"/>
      <c r="BE15955" s="9"/>
      <c r="BW15955" s="17"/>
      <c r="CH15955" s="7"/>
      <c r="CJ15955" s="7"/>
      <c r="CP15955" s="7"/>
      <c r="CR15955" s="7"/>
      <c r="CS15955" s="7"/>
      <c r="CU15955" s="16"/>
      <c r="DB15955" s="7"/>
      <c r="DD15955" s="7"/>
      <c r="DF15955" s="9"/>
    </row>
    <row r="15956" spans="3:110" x14ac:dyDescent="0.25">
      <c r="C15956" s="6"/>
      <c r="H15956" s="7"/>
      <c r="L15956" s="18"/>
      <c r="M15956" s="18"/>
      <c r="N15956" s="20"/>
      <c r="AD15956" s="18"/>
      <c r="AE15956" s="18"/>
      <c r="AJ15956" s="7"/>
      <c r="AL15956" s="7"/>
      <c r="AN15956" s="7"/>
      <c r="AP15956" s="7"/>
      <c r="AR15956" s="7"/>
      <c r="AX15956" s="7"/>
      <c r="AY15956" s="7"/>
      <c r="BE15956" s="9"/>
      <c r="BW15956" s="17"/>
      <c r="CH15956" s="7"/>
      <c r="CJ15956" s="7"/>
      <c r="CP15956" s="7"/>
      <c r="CR15956" s="7"/>
      <c r="CS15956" s="7"/>
      <c r="CU15956" s="16"/>
      <c r="DB15956" s="7"/>
      <c r="DD15956" s="7"/>
      <c r="DF15956" s="9"/>
    </row>
    <row r="15957" spans="3:110" x14ac:dyDescent="0.25">
      <c r="C15957" s="6"/>
      <c r="H15957" s="7"/>
      <c r="L15957" s="18"/>
      <c r="M15957" s="18"/>
      <c r="N15957" s="20"/>
      <c r="AD15957" s="18"/>
      <c r="AE15957" s="18"/>
      <c r="AJ15957" s="7"/>
      <c r="AL15957" s="7"/>
      <c r="AN15957" s="7"/>
      <c r="AP15957" s="7"/>
      <c r="AR15957" s="7"/>
      <c r="AX15957" s="7"/>
      <c r="AY15957" s="7"/>
      <c r="BE15957" s="9"/>
      <c r="BW15957" s="17"/>
      <c r="CH15957" s="7"/>
      <c r="CJ15957" s="7"/>
      <c r="CP15957" s="7"/>
      <c r="CR15957" s="7"/>
      <c r="CS15957" s="7"/>
      <c r="CU15957" s="16"/>
      <c r="DB15957" s="7"/>
      <c r="DD15957" s="7"/>
      <c r="DF15957" s="9"/>
    </row>
    <row r="15958" spans="3:110" x14ac:dyDescent="0.25">
      <c r="C15958" s="6"/>
      <c r="H15958" s="7"/>
      <c r="L15958" s="18"/>
      <c r="M15958" s="18"/>
      <c r="N15958" s="20"/>
      <c r="AD15958" s="18"/>
      <c r="AE15958" s="18"/>
      <c r="AJ15958" s="7"/>
      <c r="AL15958" s="7"/>
      <c r="AN15958" s="7"/>
      <c r="AP15958" s="7"/>
      <c r="AR15958" s="7"/>
      <c r="AX15958" s="7"/>
      <c r="AY15958" s="7"/>
      <c r="BE15958" s="9"/>
      <c r="BW15958" s="17"/>
      <c r="CH15958" s="7"/>
      <c r="CJ15958" s="7"/>
      <c r="CP15958" s="7"/>
      <c r="CR15958" s="7"/>
      <c r="CS15958" s="7"/>
      <c r="CU15958" s="16"/>
      <c r="DB15958" s="7"/>
      <c r="DD15958" s="7"/>
      <c r="DF15958" s="9"/>
    </row>
    <row r="15959" spans="3:110" x14ac:dyDescent="0.25">
      <c r="C15959" s="6"/>
      <c r="H15959" s="7"/>
      <c r="L15959" s="18"/>
      <c r="M15959" s="18"/>
      <c r="N15959" s="20"/>
      <c r="AD15959" s="18"/>
      <c r="AE15959" s="18"/>
      <c r="AJ15959" s="7"/>
      <c r="AL15959" s="7"/>
      <c r="AN15959" s="7"/>
      <c r="AP15959" s="7"/>
      <c r="AR15959" s="7"/>
      <c r="AX15959" s="7"/>
      <c r="AY15959" s="7"/>
      <c r="BE15959" s="9"/>
      <c r="BW15959" s="17"/>
      <c r="CH15959" s="7"/>
      <c r="CJ15959" s="7"/>
      <c r="CP15959" s="7"/>
      <c r="CR15959" s="7"/>
      <c r="CS15959" s="7"/>
      <c r="CU15959" s="16"/>
      <c r="DB15959" s="7"/>
      <c r="DD15959" s="7"/>
      <c r="DF15959" s="9"/>
    </row>
    <row r="15960" spans="3:110" x14ac:dyDescent="0.25">
      <c r="C15960" s="6"/>
      <c r="H15960" s="7"/>
      <c r="L15960" s="18"/>
      <c r="M15960" s="18"/>
      <c r="N15960" s="20"/>
      <c r="AD15960" s="18"/>
      <c r="AE15960" s="18"/>
      <c r="AJ15960" s="7"/>
      <c r="AL15960" s="7"/>
      <c r="AN15960" s="7"/>
      <c r="AP15960" s="7"/>
      <c r="AR15960" s="7"/>
      <c r="AX15960" s="7"/>
      <c r="AY15960" s="7"/>
      <c r="BE15960" s="9"/>
      <c r="BW15960" s="17"/>
      <c r="CH15960" s="7"/>
      <c r="CJ15960" s="7"/>
      <c r="CP15960" s="7"/>
      <c r="CR15960" s="7"/>
      <c r="CS15960" s="7"/>
      <c r="CU15960" s="16"/>
      <c r="DB15960" s="7"/>
      <c r="DD15960" s="7"/>
      <c r="DF15960" s="9"/>
    </row>
    <row r="15961" spans="3:110" x14ac:dyDescent="0.25">
      <c r="C15961" s="6"/>
      <c r="H15961" s="7"/>
      <c r="L15961" s="18"/>
      <c r="M15961" s="18"/>
      <c r="N15961" s="20"/>
      <c r="AD15961" s="18"/>
      <c r="AE15961" s="18"/>
      <c r="AJ15961" s="7"/>
      <c r="AL15961" s="7"/>
      <c r="AN15961" s="7"/>
      <c r="AP15961" s="7"/>
      <c r="AR15961" s="7"/>
      <c r="AX15961" s="7"/>
      <c r="AY15961" s="7"/>
      <c r="BE15961" s="9"/>
      <c r="BW15961" s="17"/>
      <c r="CH15961" s="7"/>
      <c r="CJ15961" s="7"/>
      <c r="CP15961" s="7"/>
      <c r="CR15961" s="7"/>
      <c r="CS15961" s="7"/>
      <c r="CU15961" s="16"/>
      <c r="DB15961" s="7"/>
      <c r="DD15961" s="7"/>
      <c r="DF15961" s="9"/>
    </row>
    <row r="15962" spans="3:110" x14ac:dyDescent="0.25">
      <c r="C15962" s="6"/>
      <c r="H15962" s="7"/>
      <c r="L15962" s="18"/>
      <c r="M15962" s="18"/>
      <c r="N15962" s="20"/>
      <c r="AD15962" s="18"/>
      <c r="AE15962" s="18"/>
      <c r="AJ15962" s="7"/>
      <c r="AL15962" s="7"/>
      <c r="AN15962" s="7"/>
      <c r="AP15962" s="7"/>
      <c r="AR15962" s="7"/>
      <c r="AX15962" s="7"/>
      <c r="AY15962" s="7"/>
      <c r="BE15962" s="9"/>
      <c r="BW15962" s="17"/>
      <c r="CH15962" s="7"/>
      <c r="CJ15962" s="7"/>
      <c r="CP15962" s="7"/>
      <c r="CR15962" s="7"/>
      <c r="CS15962" s="7"/>
      <c r="CU15962" s="16"/>
      <c r="DB15962" s="7"/>
      <c r="DD15962" s="7"/>
      <c r="DF15962" s="9"/>
    </row>
    <row r="15963" spans="3:110" x14ac:dyDescent="0.25">
      <c r="C15963" s="6"/>
      <c r="H15963" s="7"/>
      <c r="L15963" s="18"/>
      <c r="M15963" s="18"/>
      <c r="N15963" s="20"/>
      <c r="AD15963" s="18"/>
      <c r="AE15963" s="18"/>
      <c r="AJ15963" s="7"/>
      <c r="AL15963" s="7"/>
      <c r="AN15963" s="7"/>
      <c r="AP15963" s="7"/>
      <c r="AR15963" s="7"/>
      <c r="AX15963" s="7"/>
      <c r="AY15963" s="7"/>
      <c r="BE15963" s="9"/>
      <c r="BW15963" s="17"/>
      <c r="CH15963" s="7"/>
      <c r="CJ15963" s="7"/>
      <c r="CP15963" s="7"/>
      <c r="CR15963" s="7"/>
      <c r="CS15963" s="7"/>
      <c r="CU15963" s="16"/>
      <c r="DB15963" s="7"/>
      <c r="DD15963" s="7"/>
      <c r="DF15963" s="9"/>
    </row>
    <row r="15964" spans="3:110" x14ac:dyDescent="0.25">
      <c r="C15964" s="6"/>
      <c r="H15964" s="7"/>
      <c r="L15964" s="18"/>
      <c r="M15964" s="18"/>
      <c r="N15964" s="20"/>
      <c r="AD15964" s="18"/>
      <c r="AE15964" s="18"/>
      <c r="AJ15964" s="7"/>
      <c r="AL15964" s="7"/>
      <c r="AN15964" s="7"/>
      <c r="AP15964" s="7"/>
      <c r="AR15964" s="7"/>
      <c r="AX15964" s="7"/>
      <c r="AY15964" s="7"/>
      <c r="BE15964" s="9"/>
      <c r="BW15964" s="17"/>
      <c r="CH15964" s="7"/>
      <c r="CJ15964" s="7"/>
      <c r="CP15964" s="7"/>
      <c r="CR15964" s="7"/>
      <c r="CS15964" s="7"/>
      <c r="CU15964" s="16"/>
      <c r="DB15964" s="7"/>
      <c r="DD15964" s="7"/>
      <c r="DF15964" s="9"/>
    </row>
    <row r="15965" spans="3:110" x14ac:dyDescent="0.25">
      <c r="C15965" s="6"/>
      <c r="H15965" s="7"/>
      <c r="L15965" s="18"/>
      <c r="M15965" s="18"/>
      <c r="N15965" s="20"/>
      <c r="AD15965" s="18"/>
      <c r="AE15965" s="18"/>
      <c r="AJ15965" s="7"/>
      <c r="AL15965" s="7"/>
      <c r="AN15965" s="7"/>
      <c r="AP15965" s="7"/>
      <c r="AR15965" s="7"/>
      <c r="AX15965" s="7"/>
      <c r="AY15965" s="7"/>
      <c r="BE15965" s="9"/>
      <c r="BW15965" s="17"/>
      <c r="CH15965" s="7"/>
      <c r="CJ15965" s="7"/>
      <c r="CP15965" s="7"/>
      <c r="CR15965" s="7"/>
      <c r="CS15965" s="7"/>
      <c r="CU15965" s="16"/>
      <c r="DB15965" s="7"/>
      <c r="DD15965" s="7"/>
      <c r="DF15965" s="9"/>
    </row>
    <row r="15966" spans="3:110" x14ac:dyDescent="0.25">
      <c r="C15966" s="6"/>
      <c r="H15966" s="7"/>
      <c r="L15966" s="18"/>
      <c r="M15966" s="18"/>
      <c r="N15966" s="20"/>
      <c r="AD15966" s="18"/>
      <c r="AE15966" s="18"/>
      <c r="AJ15966" s="7"/>
      <c r="AL15966" s="7"/>
      <c r="AN15966" s="7"/>
      <c r="AP15966" s="7"/>
      <c r="AR15966" s="7"/>
      <c r="AX15966" s="7"/>
      <c r="AY15966" s="7"/>
      <c r="BE15966" s="9"/>
      <c r="BW15966" s="17"/>
      <c r="CH15966" s="7"/>
      <c r="CJ15966" s="7"/>
      <c r="CP15966" s="7"/>
      <c r="CR15966" s="7"/>
      <c r="CS15966" s="7"/>
      <c r="CU15966" s="16"/>
      <c r="DB15966" s="7"/>
      <c r="DD15966" s="7"/>
      <c r="DF15966" s="9"/>
    </row>
    <row r="15967" spans="3:110" x14ac:dyDescent="0.25">
      <c r="C15967" s="6"/>
      <c r="H15967" s="7"/>
      <c r="L15967" s="18"/>
      <c r="M15967" s="18"/>
      <c r="N15967" s="20"/>
      <c r="AD15967" s="18"/>
      <c r="AE15967" s="18"/>
      <c r="AJ15967" s="7"/>
      <c r="AL15967" s="7"/>
      <c r="AN15967" s="7"/>
      <c r="AP15967" s="7"/>
      <c r="AR15967" s="7"/>
      <c r="AX15967" s="7"/>
      <c r="AY15967" s="7"/>
      <c r="BE15967" s="9"/>
      <c r="BW15967" s="17"/>
      <c r="CH15967" s="7"/>
      <c r="CJ15967" s="7"/>
      <c r="CP15967" s="7"/>
      <c r="CR15967" s="7"/>
      <c r="CS15967" s="7"/>
      <c r="CU15967" s="16"/>
      <c r="DB15967" s="7"/>
      <c r="DD15967" s="7"/>
      <c r="DF15967" s="9"/>
    </row>
    <row r="15968" spans="3:110" x14ac:dyDescent="0.25">
      <c r="C15968" s="6"/>
      <c r="H15968" s="7"/>
      <c r="L15968" s="18"/>
      <c r="M15968" s="18"/>
      <c r="N15968" s="20"/>
      <c r="AD15968" s="18"/>
      <c r="AE15968" s="18"/>
      <c r="AJ15968" s="7"/>
      <c r="AL15968" s="7"/>
      <c r="AN15968" s="7"/>
      <c r="AP15968" s="7"/>
      <c r="AR15968" s="7"/>
      <c r="AX15968" s="7"/>
      <c r="AY15968" s="7"/>
      <c r="BE15968" s="9"/>
      <c r="BW15968" s="17"/>
      <c r="CH15968" s="7"/>
      <c r="CJ15968" s="7"/>
      <c r="CP15968" s="7"/>
      <c r="CR15968" s="7"/>
      <c r="CS15968" s="7"/>
      <c r="CU15968" s="16"/>
      <c r="DB15968" s="7"/>
      <c r="DD15968" s="7"/>
      <c r="DF15968" s="9"/>
    </row>
    <row r="15969" spans="3:110" x14ac:dyDescent="0.25">
      <c r="C15969" s="6"/>
      <c r="H15969" s="7"/>
      <c r="L15969" s="18"/>
      <c r="M15969" s="18"/>
      <c r="N15969" s="20"/>
      <c r="AD15969" s="18"/>
      <c r="AE15969" s="18"/>
      <c r="AJ15969" s="7"/>
      <c r="AL15969" s="7"/>
      <c r="AN15969" s="7"/>
      <c r="AP15969" s="7"/>
      <c r="AR15969" s="7"/>
      <c r="AX15969" s="7"/>
      <c r="AY15969" s="7"/>
      <c r="BE15969" s="9"/>
      <c r="BW15969" s="17"/>
      <c r="CH15969" s="7"/>
      <c r="CJ15969" s="7"/>
      <c r="CP15969" s="7"/>
      <c r="CR15969" s="7"/>
      <c r="CS15969" s="7"/>
      <c r="CU15969" s="16"/>
      <c r="DB15969" s="7"/>
      <c r="DD15969" s="7"/>
      <c r="DF15969" s="9"/>
    </row>
    <row r="15970" spans="3:110" x14ac:dyDescent="0.25">
      <c r="C15970" s="6"/>
      <c r="H15970" s="7"/>
      <c r="L15970" s="18"/>
      <c r="M15970" s="18"/>
      <c r="N15970" s="20"/>
      <c r="AD15970" s="18"/>
      <c r="AE15970" s="18"/>
      <c r="AJ15970" s="7"/>
      <c r="AL15970" s="7"/>
      <c r="AN15970" s="7"/>
      <c r="AP15970" s="7"/>
      <c r="AR15970" s="7"/>
      <c r="AX15970" s="7"/>
      <c r="AY15970" s="7"/>
      <c r="BE15970" s="9"/>
      <c r="BW15970" s="17"/>
      <c r="CH15970" s="7"/>
      <c r="CJ15970" s="7"/>
      <c r="CP15970" s="7"/>
      <c r="CR15970" s="7"/>
      <c r="CS15970" s="7"/>
      <c r="CU15970" s="16"/>
      <c r="DB15970" s="7"/>
      <c r="DD15970" s="7"/>
      <c r="DF15970" s="9"/>
    </row>
    <row r="15971" spans="3:110" x14ac:dyDescent="0.25">
      <c r="C15971" s="6"/>
      <c r="H15971" s="7"/>
      <c r="L15971" s="18"/>
      <c r="M15971" s="18"/>
      <c r="N15971" s="20"/>
      <c r="AD15971" s="18"/>
      <c r="AE15971" s="18"/>
      <c r="AJ15971" s="7"/>
      <c r="AL15971" s="7"/>
      <c r="AN15971" s="7"/>
      <c r="AP15971" s="7"/>
      <c r="AR15971" s="7"/>
      <c r="AX15971" s="7"/>
      <c r="AY15971" s="7"/>
      <c r="BE15971" s="9"/>
      <c r="BW15971" s="17"/>
      <c r="CH15971" s="7"/>
      <c r="CJ15971" s="7"/>
      <c r="CP15971" s="7"/>
      <c r="CR15971" s="7"/>
      <c r="CS15971" s="7"/>
      <c r="CU15971" s="16"/>
      <c r="DB15971" s="7"/>
      <c r="DD15971" s="7"/>
      <c r="DF15971" s="9"/>
    </row>
    <row r="15972" spans="3:110" x14ac:dyDescent="0.25">
      <c r="C15972" s="6"/>
      <c r="H15972" s="7"/>
      <c r="L15972" s="18"/>
      <c r="M15972" s="18"/>
      <c r="N15972" s="20"/>
      <c r="AD15972" s="18"/>
      <c r="AE15972" s="18"/>
      <c r="AJ15972" s="7"/>
      <c r="AL15972" s="7"/>
      <c r="AN15972" s="7"/>
      <c r="AP15972" s="7"/>
      <c r="AR15972" s="7"/>
      <c r="AX15972" s="7"/>
      <c r="AY15972" s="7"/>
      <c r="BE15972" s="9"/>
      <c r="BW15972" s="17"/>
      <c r="CH15972" s="7"/>
      <c r="CJ15972" s="7"/>
      <c r="CP15972" s="7"/>
      <c r="CR15972" s="7"/>
      <c r="CS15972" s="7"/>
      <c r="CU15972" s="16"/>
      <c r="DB15972" s="7"/>
      <c r="DD15972" s="7"/>
      <c r="DF15972" s="9"/>
    </row>
    <row r="15973" spans="3:110" x14ac:dyDescent="0.25">
      <c r="C15973" s="6"/>
      <c r="H15973" s="7"/>
      <c r="L15973" s="18"/>
      <c r="M15973" s="18"/>
      <c r="N15973" s="20"/>
      <c r="AD15973" s="18"/>
      <c r="AE15973" s="18"/>
      <c r="AJ15973" s="7"/>
      <c r="AL15973" s="7"/>
      <c r="AN15973" s="7"/>
      <c r="AP15973" s="7"/>
      <c r="AR15973" s="7"/>
      <c r="AX15973" s="7"/>
      <c r="AY15973" s="7"/>
      <c r="BE15973" s="9"/>
      <c r="BW15973" s="17"/>
      <c r="CH15973" s="7"/>
      <c r="CJ15973" s="7"/>
      <c r="CP15973" s="7"/>
      <c r="CR15973" s="7"/>
      <c r="CS15973" s="7"/>
      <c r="CU15973" s="16"/>
      <c r="DB15973" s="7"/>
      <c r="DD15973" s="7"/>
      <c r="DF15973" s="9"/>
    </row>
    <row r="15974" spans="3:110" x14ac:dyDescent="0.25">
      <c r="C15974" s="6"/>
      <c r="H15974" s="7"/>
      <c r="L15974" s="18"/>
      <c r="M15974" s="18"/>
      <c r="N15974" s="20"/>
      <c r="AD15974" s="18"/>
      <c r="AE15974" s="18"/>
      <c r="AJ15974" s="7"/>
      <c r="AL15974" s="7"/>
      <c r="AN15974" s="7"/>
      <c r="AP15974" s="7"/>
      <c r="AR15974" s="7"/>
      <c r="AX15974" s="7"/>
      <c r="AY15974" s="7"/>
      <c r="BE15974" s="9"/>
      <c r="BW15974" s="17"/>
      <c r="CH15974" s="7"/>
      <c r="CJ15974" s="7"/>
      <c r="CP15974" s="7"/>
      <c r="CR15974" s="7"/>
      <c r="CS15974" s="7"/>
      <c r="CU15974" s="16"/>
      <c r="DB15974" s="7"/>
      <c r="DD15974" s="7"/>
      <c r="DF15974" s="9"/>
    </row>
    <row r="15975" spans="3:110" x14ac:dyDescent="0.25">
      <c r="C15975" s="6"/>
      <c r="H15975" s="7"/>
      <c r="L15975" s="18"/>
      <c r="M15975" s="18"/>
      <c r="N15975" s="20"/>
      <c r="AD15975" s="18"/>
      <c r="AE15975" s="18"/>
      <c r="AJ15975" s="7"/>
      <c r="AL15975" s="7"/>
      <c r="AN15975" s="7"/>
      <c r="AP15975" s="7"/>
      <c r="AR15975" s="7"/>
      <c r="AX15975" s="7"/>
      <c r="AY15975" s="7"/>
      <c r="BE15975" s="9"/>
      <c r="BW15975" s="17"/>
      <c r="CH15975" s="7"/>
      <c r="CJ15975" s="7"/>
      <c r="CP15975" s="7"/>
      <c r="CR15975" s="7"/>
      <c r="CS15975" s="7"/>
      <c r="CU15975" s="16"/>
      <c r="DB15975" s="7"/>
      <c r="DD15975" s="7"/>
      <c r="DF15975" s="9"/>
    </row>
    <row r="15976" spans="3:110" x14ac:dyDescent="0.25">
      <c r="C15976" s="6"/>
      <c r="H15976" s="7"/>
      <c r="L15976" s="18"/>
      <c r="M15976" s="18"/>
      <c r="N15976" s="20"/>
      <c r="AD15976" s="18"/>
      <c r="AE15976" s="18"/>
      <c r="AJ15976" s="7"/>
      <c r="AL15976" s="7"/>
      <c r="AN15976" s="7"/>
      <c r="AP15976" s="7"/>
      <c r="AR15976" s="7"/>
      <c r="AX15976" s="7"/>
      <c r="AY15976" s="7"/>
      <c r="BE15976" s="9"/>
      <c r="BW15976" s="17"/>
      <c r="CH15976" s="7"/>
      <c r="CJ15976" s="7"/>
      <c r="CP15976" s="7"/>
      <c r="CR15976" s="7"/>
      <c r="CS15976" s="7"/>
      <c r="CU15976" s="16"/>
      <c r="DB15976" s="7"/>
      <c r="DD15976" s="7"/>
      <c r="DF15976" s="9"/>
    </row>
    <row r="15977" spans="3:110" x14ac:dyDescent="0.25">
      <c r="C15977" s="6"/>
      <c r="H15977" s="7"/>
      <c r="L15977" s="18"/>
      <c r="M15977" s="18"/>
      <c r="N15977" s="20"/>
      <c r="AD15977" s="18"/>
      <c r="AE15977" s="18"/>
      <c r="AJ15977" s="7"/>
      <c r="AL15977" s="7"/>
      <c r="AN15977" s="7"/>
      <c r="AP15977" s="7"/>
      <c r="AR15977" s="7"/>
      <c r="AX15977" s="7"/>
      <c r="AY15977" s="7"/>
      <c r="BE15977" s="9"/>
      <c r="BW15977" s="17"/>
      <c r="CH15977" s="7"/>
      <c r="CJ15977" s="7"/>
      <c r="CP15977" s="7"/>
      <c r="CR15977" s="7"/>
      <c r="CS15977" s="7"/>
      <c r="CU15977" s="16"/>
      <c r="DB15977" s="7"/>
      <c r="DD15977" s="7"/>
      <c r="DF15977" s="9"/>
    </row>
    <row r="15978" spans="3:110" x14ac:dyDescent="0.25">
      <c r="C15978" s="6"/>
      <c r="H15978" s="7"/>
      <c r="L15978" s="18"/>
      <c r="M15978" s="18"/>
      <c r="N15978" s="20"/>
      <c r="AD15978" s="18"/>
      <c r="AE15978" s="18"/>
      <c r="AJ15978" s="7"/>
      <c r="AL15978" s="7"/>
      <c r="AN15978" s="7"/>
      <c r="AP15978" s="7"/>
      <c r="AR15978" s="7"/>
      <c r="AX15978" s="7"/>
      <c r="AY15978" s="7"/>
      <c r="BE15978" s="9"/>
      <c r="BW15978" s="17"/>
      <c r="CH15978" s="7"/>
      <c r="CJ15978" s="7"/>
      <c r="CP15978" s="7"/>
      <c r="CR15978" s="7"/>
      <c r="CS15978" s="7"/>
      <c r="CU15978" s="16"/>
      <c r="DB15978" s="7"/>
      <c r="DD15978" s="7"/>
      <c r="DF15978" s="9"/>
    </row>
    <row r="15979" spans="3:110" x14ac:dyDescent="0.25">
      <c r="C15979" s="6"/>
      <c r="H15979" s="7"/>
      <c r="L15979" s="18"/>
      <c r="M15979" s="18"/>
      <c r="N15979" s="20"/>
      <c r="AD15979" s="18"/>
      <c r="AE15979" s="18"/>
      <c r="AJ15979" s="7"/>
      <c r="AL15979" s="7"/>
      <c r="AN15979" s="7"/>
      <c r="AP15979" s="7"/>
      <c r="AR15979" s="7"/>
      <c r="AX15979" s="7"/>
      <c r="AY15979" s="7"/>
      <c r="BE15979" s="9"/>
      <c r="BW15979" s="17"/>
      <c r="CH15979" s="7"/>
      <c r="CJ15979" s="7"/>
      <c r="CP15979" s="7"/>
      <c r="CR15979" s="7"/>
      <c r="CS15979" s="7"/>
      <c r="CU15979" s="16"/>
      <c r="DB15979" s="7"/>
      <c r="DD15979" s="7"/>
      <c r="DF15979" s="9"/>
    </row>
    <row r="15980" spans="3:110" x14ac:dyDescent="0.25">
      <c r="C15980" s="6"/>
      <c r="H15980" s="7"/>
      <c r="L15980" s="18"/>
      <c r="M15980" s="18"/>
      <c r="N15980" s="20"/>
      <c r="AD15980" s="18"/>
      <c r="AE15980" s="18"/>
      <c r="AJ15980" s="7"/>
      <c r="AL15980" s="7"/>
      <c r="AN15980" s="7"/>
      <c r="AP15980" s="7"/>
      <c r="AR15980" s="7"/>
      <c r="AX15980" s="7"/>
      <c r="AY15980" s="7"/>
      <c r="BE15980" s="9"/>
      <c r="BW15980" s="17"/>
      <c r="CH15980" s="7"/>
      <c r="CJ15980" s="7"/>
      <c r="CP15980" s="7"/>
      <c r="CR15980" s="7"/>
      <c r="CS15980" s="7"/>
      <c r="CU15980" s="16"/>
      <c r="DB15980" s="7"/>
      <c r="DD15980" s="7"/>
      <c r="DF15980" s="9"/>
    </row>
    <row r="15981" spans="3:110" x14ac:dyDescent="0.25">
      <c r="C15981" s="6"/>
      <c r="H15981" s="7"/>
      <c r="L15981" s="18"/>
      <c r="M15981" s="18"/>
      <c r="N15981" s="20"/>
      <c r="AD15981" s="18"/>
      <c r="AE15981" s="18"/>
      <c r="AJ15981" s="7"/>
      <c r="AL15981" s="7"/>
      <c r="AN15981" s="7"/>
      <c r="AP15981" s="7"/>
      <c r="AR15981" s="7"/>
      <c r="AX15981" s="7"/>
      <c r="AY15981" s="7"/>
      <c r="BE15981" s="9"/>
      <c r="BW15981" s="17"/>
      <c r="CH15981" s="7"/>
      <c r="CJ15981" s="7"/>
      <c r="CP15981" s="7"/>
      <c r="CR15981" s="7"/>
      <c r="CS15981" s="7"/>
      <c r="CU15981" s="16"/>
      <c r="DB15981" s="7"/>
      <c r="DD15981" s="7"/>
      <c r="DF15981" s="9"/>
    </row>
    <row r="15982" spans="3:110" x14ac:dyDescent="0.25">
      <c r="C15982" s="6"/>
      <c r="H15982" s="7"/>
      <c r="L15982" s="18"/>
      <c r="M15982" s="18"/>
      <c r="N15982" s="20"/>
      <c r="AD15982" s="18"/>
      <c r="AE15982" s="18"/>
      <c r="AJ15982" s="7"/>
      <c r="AL15982" s="7"/>
      <c r="AN15982" s="7"/>
      <c r="AP15982" s="7"/>
      <c r="AR15982" s="7"/>
      <c r="AX15982" s="7"/>
      <c r="AY15982" s="7"/>
      <c r="BE15982" s="9"/>
      <c r="BW15982" s="17"/>
      <c r="CH15982" s="7"/>
      <c r="CJ15982" s="7"/>
      <c r="CP15982" s="7"/>
      <c r="CR15982" s="7"/>
      <c r="CS15982" s="7"/>
      <c r="CU15982" s="16"/>
      <c r="DB15982" s="7"/>
      <c r="DD15982" s="7"/>
      <c r="DF15982" s="9"/>
    </row>
    <row r="15983" spans="3:110" x14ac:dyDescent="0.25">
      <c r="C15983" s="6"/>
      <c r="H15983" s="7"/>
      <c r="L15983" s="18"/>
      <c r="M15983" s="18"/>
      <c r="N15983" s="20"/>
      <c r="AD15983" s="18"/>
      <c r="AE15983" s="18"/>
      <c r="AJ15983" s="7"/>
      <c r="AL15983" s="7"/>
      <c r="AN15983" s="7"/>
      <c r="AP15983" s="7"/>
      <c r="AR15983" s="7"/>
      <c r="AX15983" s="7"/>
      <c r="AY15983" s="7"/>
      <c r="BE15983" s="9"/>
      <c r="BW15983" s="17"/>
      <c r="CH15983" s="7"/>
      <c r="CJ15983" s="7"/>
      <c r="CP15983" s="7"/>
      <c r="CR15983" s="7"/>
      <c r="CS15983" s="7"/>
      <c r="CU15983" s="16"/>
      <c r="DB15983" s="7"/>
      <c r="DD15983" s="7"/>
      <c r="DF15983" s="9"/>
    </row>
    <row r="15984" spans="3:110" x14ac:dyDescent="0.25">
      <c r="C15984" s="6"/>
      <c r="H15984" s="7"/>
      <c r="L15984" s="18"/>
      <c r="M15984" s="18"/>
      <c r="N15984" s="20"/>
      <c r="AD15984" s="18"/>
      <c r="AE15984" s="18"/>
      <c r="AJ15984" s="7"/>
      <c r="AL15984" s="7"/>
      <c r="AN15984" s="7"/>
      <c r="AP15984" s="7"/>
      <c r="AR15984" s="7"/>
      <c r="AX15984" s="7"/>
      <c r="AY15984" s="7"/>
      <c r="BE15984" s="9"/>
      <c r="BW15984" s="17"/>
      <c r="CH15984" s="7"/>
      <c r="CJ15984" s="7"/>
      <c r="CP15984" s="7"/>
      <c r="CR15984" s="7"/>
      <c r="CS15984" s="7"/>
      <c r="CU15984" s="16"/>
      <c r="DB15984" s="7"/>
      <c r="DD15984" s="7"/>
      <c r="DF15984" s="9"/>
    </row>
    <row r="15985" spans="3:110" x14ac:dyDescent="0.25">
      <c r="C15985" s="6"/>
      <c r="H15985" s="7"/>
      <c r="L15985" s="18"/>
      <c r="M15985" s="18"/>
      <c r="N15985" s="20"/>
      <c r="AD15985" s="18"/>
      <c r="AE15985" s="18"/>
      <c r="AJ15985" s="7"/>
      <c r="AL15985" s="7"/>
      <c r="AN15985" s="7"/>
      <c r="AP15985" s="7"/>
      <c r="AR15985" s="7"/>
      <c r="AX15985" s="7"/>
      <c r="AY15985" s="7"/>
      <c r="BE15985" s="9"/>
      <c r="BW15985" s="17"/>
      <c r="CH15985" s="7"/>
      <c r="CJ15985" s="7"/>
      <c r="CP15985" s="7"/>
      <c r="CR15985" s="7"/>
      <c r="CS15985" s="7"/>
      <c r="CU15985" s="16"/>
      <c r="DB15985" s="7"/>
      <c r="DD15985" s="7"/>
      <c r="DF15985" s="9"/>
    </row>
    <row r="15986" spans="3:110" x14ac:dyDescent="0.25">
      <c r="C15986" s="6"/>
      <c r="H15986" s="7"/>
      <c r="L15986" s="18"/>
      <c r="M15986" s="18"/>
      <c r="N15986" s="20"/>
      <c r="AD15986" s="18"/>
      <c r="AE15986" s="18"/>
      <c r="AJ15986" s="7"/>
      <c r="AL15986" s="7"/>
      <c r="AN15986" s="7"/>
      <c r="AP15986" s="7"/>
      <c r="AR15986" s="7"/>
      <c r="AX15986" s="7"/>
      <c r="AY15986" s="7"/>
      <c r="BE15986" s="9"/>
      <c r="BW15986" s="17"/>
      <c r="CH15986" s="7"/>
      <c r="CJ15986" s="7"/>
      <c r="CP15986" s="7"/>
      <c r="CR15986" s="7"/>
      <c r="CS15986" s="7"/>
      <c r="CU15986" s="16"/>
      <c r="DB15986" s="7"/>
      <c r="DD15986" s="7"/>
      <c r="DF15986" s="9"/>
    </row>
    <row r="15987" spans="3:110" x14ac:dyDescent="0.25">
      <c r="C15987" s="6"/>
      <c r="H15987" s="7"/>
      <c r="L15987" s="18"/>
      <c r="M15987" s="18"/>
      <c r="N15987" s="20"/>
      <c r="AD15987" s="18"/>
      <c r="AE15987" s="18"/>
      <c r="AJ15987" s="7"/>
      <c r="AL15987" s="7"/>
      <c r="AN15987" s="7"/>
      <c r="AP15987" s="7"/>
      <c r="AR15987" s="7"/>
      <c r="AX15987" s="7"/>
      <c r="AY15987" s="7"/>
      <c r="BE15987" s="9"/>
      <c r="BW15987" s="17"/>
      <c r="CH15987" s="7"/>
      <c r="CJ15987" s="7"/>
      <c r="CP15987" s="7"/>
      <c r="CR15987" s="7"/>
      <c r="CS15987" s="7"/>
      <c r="CU15987" s="16"/>
      <c r="DB15987" s="7"/>
      <c r="DD15987" s="7"/>
      <c r="DF15987" s="9"/>
    </row>
    <row r="15988" spans="3:110" x14ac:dyDescent="0.25">
      <c r="C15988" s="6"/>
      <c r="H15988" s="7"/>
      <c r="L15988" s="18"/>
      <c r="M15988" s="18"/>
      <c r="N15988" s="20"/>
      <c r="AD15988" s="18"/>
      <c r="AE15988" s="18"/>
      <c r="AJ15988" s="7"/>
      <c r="AL15988" s="7"/>
      <c r="AN15988" s="7"/>
      <c r="AP15988" s="7"/>
      <c r="AR15988" s="7"/>
      <c r="AX15988" s="7"/>
      <c r="AY15988" s="7"/>
      <c r="BE15988" s="9"/>
      <c r="BW15988" s="17"/>
      <c r="CH15988" s="7"/>
      <c r="CJ15988" s="7"/>
      <c r="CP15988" s="7"/>
      <c r="CR15988" s="7"/>
      <c r="CS15988" s="7"/>
      <c r="CU15988" s="16"/>
      <c r="DB15988" s="7"/>
      <c r="DD15988" s="7"/>
      <c r="DF15988" s="9"/>
    </row>
    <row r="15989" spans="3:110" x14ac:dyDescent="0.25">
      <c r="C15989" s="6"/>
      <c r="H15989" s="7"/>
      <c r="L15989" s="18"/>
      <c r="M15989" s="18"/>
      <c r="N15989" s="20"/>
      <c r="AD15989" s="18"/>
      <c r="AE15989" s="18"/>
      <c r="AJ15989" s="7"/>
      <c r="AL15989" s="7"/>
      <c r="AN15989" s="7"/>
      <c r="AP15989" s="7"/>
      <c r="AR15989" s="7"/>
      <c r="AX15989" s="7"/>
      <c r="AY15989" s="7"/>
      <c r="BE15989" s="9"/>
      <c r="BW15989" s="17"/>
      <c r="CH15989" s="7"/>
      <c r="CJ15989" s="7"/>
      <c r="CP15989" s="7"/>
      <c r="CR15989" s="7"/>
      <c r="CS15989" s="7"/>
      <c r="CU15989" s="16"/>
      <c r="DB15989" s="7"/>
      <c r="DD15989" s="7"/>
      <c r="DF15989" s="9"/>
    </row>
    <row r="15990" spans="3:110" x14ac:dyDescent="0.25">
      <c r="C15990" s="6"/>
      <c r="H15990" s="7"/>
      <c r="L15990" s="18"/>
      <c r="M15990" s="18"/>
      <c r="N15990" s="20"/>
      <c r="AD15990" s="18"/>
      <c r="AE15990" s="18"/>
      <c r="AJ15990" s="7"/>
      <c r="AL15990" s="7"/>
      <c r="AN15990" s="7"/>
      <c r="AP15990" s="7"/>
      <c r="AR15990" s="7"/>
      <c r="AX15990" s="7"/>
      <c r="AY15990" s="7"/>
      <c r="BE15990" s="9"/>
      <c r="BW15990" s="17"/>
      <c r="CH15990" s="7"/>
      <c r="CJ15990" s="7"/>
      <c r="CP15990" s="7"/>
      <c r="CR15990" s="7"/>
      <c r="CS15990" s="7"/>
      <c r="CU15990" s="16"/>
      <c r="DB15990" s="7"/>
      <c r="DD15990" s="7"/>
      <c r="DF15990" s="9"/>
    </row>
    <row r="15991" spans="3:110" x14ac:dyDescent="0.25">
      <c r="C15991" s="6"/>
      <c r="H15991" s="7"/>
      <c r="L15991" s="18"/>
      <c r="M15991" s="18"/>
      <c r="N15991" s="20"/>
      <c r="AD15991" s="18"/>
      <c r="AE15991" s="18"/>
      <c r="AJ15991" s="7"/>
      <c r="AL15991" s="7"/>
      <c r="AN15991" s="7"/>
      <c r="AP15991" s="7"/>
      <c r="AR15991" s="7"/>
      <c r="AX15991" s="7"/>
      <c r="AY15991" s="7"/>
      <c r="BE15991" s="9"/>
      <c r="BW15991" s="17"/>
      <c r="CH15991" s="7"/>
      <c r="CJ15991" s="7"/>
      <c r="CP15991" s="7"/>
      <c r="CR15991" s="7"/>
      <c r="CS15991" s="7"/>
      <c r="CU15991" s="16"/>
      <c r="DB15991" s="7"/>
      <c r="DD15991" s="7"/>
      <c r="DF15991" s="9"/>
    </row>
    <row r="15992" spans="3:110" x14ac:dyDescent="0.25">
      <c r="C15992" s="6"/>
      <c r="H15992" s="7"/>
      <c r="L15992" s="18"/>
      <c r="M15992" s="18"/>
      <c r="N15992" s="20"/>
      <c r="AD15992" s="18"/>
      <c r="AE15992" s="18"/>
      <c r="AJ15992" s="7"/>
      <c r="AL15992" s="7"/>
      <c r="AN15992" s="7"/>
      <c r="AP15992" s="7"/>
      <c r="AR15992" s="7"/>
      <c r="AX15992" s="7"/>
      <c r="AY15992" s="7"/>
      <c r="BE15992" s="9"/>
      <c r="BW15992" s="17"/>
      <c r="CH15992" s="7"/>
      <c r="CJ15992" s="7"/>
      <c r="CP15992" s="7"/>
      <c r="CR15992" s="7"/>
      <c r="CS15992" s="7"/>
      <c r="CU15992" s="16"/>
      <c r="DB15992" s="7"/>
      <c r="DD15992" s="7"/>
      <c r="DF15992" s="9"/>
    </row>
    <row r="15993" spans="3:110" x14ac:dyDescent="0.25">
      <c r="C15993" s="6"/>
      <c r="H15993" s="7"/>
      <c r="L15993" s="18"/>
      <c r="M15993" s="18"/>
      <c r="N15993" s="20"/>
      <c r="AD15993" s="18"/>
      <c r="AE15993" s="18"/>
      <c r="AJ15993" s="7"/>
      <c r="AL15993" s="7"/>
      <c r="AN15993" s="7"/>
      <c r="AP15993" s="7"/>
      <c r="AR15993" s="7"/>
      <c r="AX15993" s="7"/>
      <c r="AY15993" s="7"/>
      <c r="BE15993" s="9"/>
      <c r="BW15993" s="17"/>
      <c r="CH15993" s="7"/>
      <c r="CJ15993" s="7"/>
      <c r="CP15993" s="7"/>
      <c r="CR15993" s="7"/>
      <c r="CS15993" s="7"/>
      <c r="CU15993" s="16"/>
      <c r="DB15993" s="7"/>
      <c r="DD15993" s="7"/>
      <c r="DF15993" s="9"/>
    </row>
    <row r="15994" spans="3:110" x14ac:dyDescent="0.25">
      <c r="C15994" s="6"/>
      <c r="H15994" s="7"/>
      <c r="L15994" s="18"/>
      <c r="M15994" s="18"/>
      <c r="N15994" s="20"/>
      <c r="AD15994" s="18"/>
      <c r="AE15994" s="18"/>
      <c r="AJ15994" s="7"/>
      <c r="AL15994" s="7"/>
      <c r="AN15994" s="7"/>
      <c r="AP15994" s="7"/>
      <c r="AR15994" s="7"/>
      <c r="AX15994" s="7"/>
      <c r="AY15994" s="7"/>
      <c r="BE15994" s="9"/>
      <c r="BW15994" s="17"/>
      <c r="CH15994" s="7"/>
      <c r="CJ15994" s="7"/>
      <c r="CP15994" s="7"/>
      <c r="CR15994" s="7"/>
      <c r="CS15994" s="7"/>
      <c r="CU15994" s="16"/>
      <c r="DB15994" s="7"/>
      <c r="DD15994" s="7"/>
      <c r="DF15994" s="9"/>
    </row>
    <row r="15995" spans="3:110" x14ac:dyDescent="0.25">
      <c r="C15995" s="6"/>
      <c r="H15995" s="7"/>
      <c r="L15995" s="18"/>
      <c r="M15995" s="18"/>
      <c r="N15995" s="20"/>
      <c r="AD15995" s="18"/>
      <c r="AE15995" s="18"/>
      <c r="AJ15995" s="7"/>
      <c r="AL15995" s="7"/>
      <c r="AN15995" s="7"/>
      <c r="AP15995" s="7"/>
      <c r="AR15995" s="7"/>
      <c r="AX15995" s="7"/>
      <c r="AY15995" s="7"/>
      <c r="BE15995" s="9"/>
      <c r="BW15995" s="17"/>
      <c r="CH15995" s="7"/>
      <c r="CJ15995" s="7"/>
      <c r="CP15995" s="7"/>
      <c r="CR15995" s="7"/>
      <c r="CS15995" s="7"/>
      <c r="CU15995" s="16"/>
      <c r="DB15995" s="7"/>
      <c r="DD15995" s="7"/>
      <c r="DF15995" s="9"/>
    </row>
    <row r="15996" spans="3:110" x14ac:dyDescent="0.25">
      <c r="C15996" s="6"/>
      <c r="H15996" s="7"/>
      <c r="L15996" s="18"/>
      <c r="M15996" s="18"/>
      <c r="N15996" s="20"/>
      <c r="AD15996" s="18"/>
      <c r="AE15996" s="18"/>
      <c r="AJ15996" s="7"/>
      <c r="AL15996" s="7"/>
      <c r="AN15996" s="7"/>
      <c r="AP15996" s="7"/>
      <c r="AR15996" s="7"/>
      <c r="AX15996" s="7"/>
      <c r="AY15996" s="7"/>
      <c r="BE15996" s="9"/>
      <c r="BW15996" s="17"/>
      <c r="CH15996" s="7"/>
      <c r="CJ15996" s="7"/>
      <c r="CP15996" s="7"/>
      <c r="CR15996" s="7"/>
      <c r="CS15996" s="7"/>
      <c r="CU15996" s="16"/>
      <c r="DB15996" s="7"/>
      <c r="DD15996" s="7"/>
      <c r="DF15996" s="9"/>
    </row>
    <row r="15997" spans="3:110" x14ac:dyDescent="0.25">
      <c r="C15997" s="6"/>
      <c r="H15997" s="7"/>
      <c r="L15997" s="18"/>
      <c r="M15997" s="18"/>
      <c r="N15997" s="20"/>
      <c r="AD15997" s="18"/>
      <c r="AE15997" s="18"/>
      <c r="AJ15997" s="7"/>
      <c r="AL15997" s="7"/>
      <c r="AN15997" s="7"/>
      <c r="AP15997" s="7"/>
      <c r="AR15997" s="7"/>
      <c r="AX15997" s="7"/>
      <c r="AY15997" s="7"/>
      <c r="BE15997" s="9"/>
      <c r="BW15997" s="17"/>
      <c r="CH15997" s="7"/>
      <c r="CJ15997" s="7"/>
      <c r="CP15997" s="7"/>
      <c r="CR15997" s="7"/>
      <c r="CS15997" s="7"/>
      <c r="CU15997" s="16"/>
      <c r="DB15997" s="7"/>
      <c r="DD15997" s="7"/>
      <c r="DF15997" s="9"/>
    </row>
    <row r="15998" spans="3:110" x14ac:dyDescent="0.25">
      <c r="C15998" s="6"/>
      <c r="H15998" s="7"/>
      <c r="L15998" s="18"/>
      <c r="M15998" s="18"/>
      <c r="N15998" s="20"/>
      <c r="AD15998" s="18"/>
      <c r="AE15998" s="18"/>
      <c r="AJ15998" s="7"/>
      <c r="AL15998" s="7"/>
      <c r="AN15998" s="7"/>
      <c r="AP15998" s="7"/>
      <c r="AR15998" s="7"/>
      <c r="AX15998" s="7"/>
      <c r="AY15998" s="7"/>
      <c r="BE15998" s="9"/>
      <c r="BW15998" s="17"/>
      <c r="CH15998" s="7"/>
      <c r="CJ15998" s="7"/>
      <c r="CP15998" s="7"/>
      <c r="CR15998" s="7"/>
      <c r="CS15998" s="7"/>
      <c r="CU15998" s="16"/>
      <c r="DB15998" s="7"/>
      <c r="DD15998" s="7"/>
      <c r="DF15998" s="9"/>
    </row>
    <row r="15999" spans="3:110" x14ac:dyDescent="0.25">
      <c r="C15999" s="6"/>
      <c r="H15999" s="7"/>
      <c r="L15999" s="18"/>
      <c r="M15999" s="18"/>
      <c r="N15999" s="20"/>
      <c r="AD15999" s="18"/>
      <c r="AE15999" s="18"/>
      <c r="AJ15999" s="7"/>
      <c r="AL15999" s="7"/>
      <c r="AN15999" s="7"/>
      <c r="AP15999" s="7"/>
      <c r="AR15999" s="7"/>
      <c r="AX15999" s="7"/>
      <c r="AY15999" s="7"/>
      <c r="BE15999" s="9"/>
      <c r="BW15999" s="17"/>
      <c r="CH15999" s="7"/>
      <c r="CJ15999" s="7"/>
      <c r="CP15999" s="7"/>
      <c r="CR15999" s="7"/>
      <c r="CS15999" s="7"/>
      <c r="CU15999" s="16"/>
      <c r="DB15999" s="7"/>
      <c r="DD15999" s="7"/>
      <c r="DF15999" s="9"/>
    </row>
    <row r="16000" spans="3:110" x14ac:dyDescent="0.25">
      <c r="C16000" s="6"/>
      <c r="H16000" s="7"/>
      <c r="L16000" s="18"/>
      <c r="M16000" s="18"/>
      <c r="N16000" s="20"/>
      <c r="AD16000" s="18"/>
      <c r="AE16000" s="18"/>
      <c r="AJ16000" s="7"/>
      <c r="AL16000" s="7"/>
      <c r="AN16000" s="7"/>
      <c r="AP16000" s="7"/>
      <c r="AR16000" s="7"/>
      <c r="AX16000" s="7"/>
      <c r="AY16000" s="7"/>
      <c r="BE16000" s="9"/>
      <c r="BW16000" s="17"/>
      <c r="CH16000" s="7"/>
      <c r="CJ16000" s="7"/>
      <c r="CP16000" s="7"/>
      <c r="CR16000" s="7"/>
      <c r="CS16000" s="7"/>
      <c r="CU16000" s="16"/>
      <c r="DB16000" s="7"/>
      <c r="DD16000" s="7"/>
      <c r="DF16000" s="9"/>
    </row>
    <row r="16001" spans="3:110" x14ac:dyDescent="0.25">
      <c r="C16001" s="6"/>
      <c r="H16001" s="7"/>
      <c r="L16001" s="18"/>
      <c r="M16001" s="18"/>
      <c r="N16001" s="20"/>
      <c r="AD16001" s="18"/>
      <c r="AE16001" s="18"/>
      <c r="AJ16001" s="7"/>
      <c r="AL16001" s="7"/>
      <c r="AN16001" s="7"/>
      <c r="AP16001" s="7"/>
      <c r="AR16001" s="7"/>
      <c r="AX16001" s="7"/>
      <c r="AY16001" s="7"/>
      <c r="BE16001" s="9"/>
      <c r="BW16001" s="17"/>
      <c r="CH16001" s="7"/>
      <c r="CJ16001" s="7"/>
      <c r="CP16001" s="7"/>
      <c r="CR16001" s="7"/>
      <c r="CS16001" s="7"/>
      <c r="CU16001" s="16"/>
      <c r="DB16001" s="7"/>
      <c r="DD16001" s="7"/>
      <c r="DF16001" s="9"/>
    </row>
    <row r="16002" spans="3:110" x14ac:dyDescent="0.25">
      <c r="C16002" s="6"/>
      <c r="H16002" s="7"/>
      <c r="L16002" s="18"/>
      <c r="M16002" s="18"/>
      <c r="N16002" s="20"/>
      <c r="AD16002" s="18"/>
      <c r="AE16002" s="18"/>
      <c r="AJ16002" s="7"/>
      <c r="AL16002" s="7"/>
      <c r="AN16002" s="7"/>
      <c r="AP16002" s="7"/>
      <c r="AR16002" s="7"/>
      <c r="AX16002" s="7"/>
      <c r="AY16002" s="7"/>
      <c r="BE16002" s="9"/>
      <c r="BW16002" s="17"/>
      <c r="CH16002" s="7"/>
      <c r="CJ16002" s="7"/>
      <c r="CP16002" s="7"/>
      <c r="CR16002" s="7"/>
      <c r="CS16002" s="7"/>
      <c r="CU16002" s="16"/>
      <c r="DB16002" s="7"/>
      <c r="DD16002" s="7"/>
      <c r="DF16002" s="9"/>
    </row>
    <row r="16003" spans="3:110" x14ac:dyDescent="0.25">
      <c r="C16003" s="6"/>
      <c r="H16003" s="7"/>
      <c r="L16003" s="18"/>
      <c r="M16003" s="18"/>
      <c r="N16003" s="20"/>
      <c r="AD16003" s="18"/>
      <c r="AE16003" s="18"/>
      <c r="AJ16003" s="7"/>
      <c r="AL16003" s="7"/>
      <c r="AN16003" s="7"/>
      <c r="AP16003" s="7"/>
      <c r="AR16003" s="7"/>
      <c r="AX16003" s="7"/>
      <c r="AY16003" s="7"/>
      <c r="BE16003" s="9"/>
      <c r="BW16003" s="17"/>
      <c r="CH16003" s="7"/>
      <c r="CJ16003" s="7"/>
      <c r="CP16003" s="7"/>
      <c r="CR16003" s="7"/>
      <c r="CS16003" s="7"/>
      <c r="CU16003" s="16"/>
      <c r="DB16003" s="7"/>
      <c r="DD16003" s="7"/>
      <c r="DF16003" s="9"/>
    </row>
    <row r="16004" spans="3:110" x14ac:dyDescent="0.25">
      <c r="C16004" s="6"/>
      <c r="H16004" s="7"/>
      <c r="L16004" s="18"/>
      <c r="M16004" s="18"/>
      <c r="N16004" s="20"/>
      <c r="AD16004" s="18"/>
      <c r="AE16004" s="18"/>
      <c r="AJ16004" s="7"/>
      <c r="AL16004" s="7"/>
      <c r="AN16004" s="7"/>
      <c r="AP16004" s="7"/>
      <c r="AR16004" s="7"/>
      <c r="AX16004" s="7"/>
      <c r="AY16004" s="7"/>
      <c r="BE16004" s="9"/>
      <c r="BW16004" s="17"/>
      <c r="CH16004" s="7"/>
      <c r="CJ16004" s="7"/>
      <c r="CP16004" s="7"/>
      <c r="CR16004" s="7"/>
      <c r="CS16004" s="7"/>
      <c r="CU16004" s="16"/>
      <c r="DB16004" s="7"/>
      <c r="DD16004" s="7"/>
      <c r="DF16004" s="9"/>
    </row>
    <row r="16005" spans="3:110" x14ac:dyDescent="0.25">
      <c r="C16005" s="6"/>
      <c r="H16005" s="7"/>
      <c r="L16005" s="18"/>
      <c r="M16005" s="18"/>
      <c r="N16005" s="20"/>
      <c r="AD16005" s="18"/>
      <c r="AE16005" s="18"/>
      <c r="AJ16005" s="7"/>
      <c r="AL16005" s="7"/>
      <c r="AN16005" s="7"/>
      <c r="AP16005" s="7"/>
      <c r="AR16005" s="7"/>
      <c r="AX16005" s="7"/>
      <c r="AY16005" s="7"/>
      <c r="BE16005" s="9"/>
      <c r="BW16005" s="17"/>
      <c r="CH16005" s="7"/>
      <c r="CJ16005" s="7"/>
      <c r="CP16005" s="7"/>
      <c r="CR16005" s="7"/>
      <c r="CS16005" s="7"/>
      <c r="CU16005" s="16"/>
      <c r="DB16005" s="7"/>
      <c r="DD16005" s="7"/>
      <c r="DF16005" s="9"/>
    </row>
    <row r="16006" spans="3:110" x14ac:dyDescent="0.25">
      <c r="C16006" s="6"/>
      <c r="H16006" s="7"/>
      <c r="L16006" s="18"/>
      <c r="M16006" s="18"/>
      <c r="N16006" s="20"/>
      <c r="AD16006" s="18"/>
      <c r="AE16006" s="18"/>
      <c r="AJ16006" s="7"/>
      <c r="AL16006" s="7"/>
      <c r="AN16006" s="7"/>
      <c r="AP16006" s="7"/>
      <c r="AR16006" s="7"/>
      <c r="AX16006" s="7"/>
      <c r="AY16006" s="7"/>
      <c r="BE16006" s="9"/>
      <c r="BW16006" s="17"/>
      <c r="CH16006" s="7"/>
      <c r="CJ16006" s="7"/>
      <c r="CP16006" s="7"/>
      <c r="CR16006" s="7"/>
      <c r="CS16006" s="7"/>
      <c r="CU16006" s="16"/>
      <c r="DB16006" s="7"/>
      <c r="DD16006" s="7"/>
      <c r="DF16006" s="9"/>
    </row>
    <row r="16007" spans="3:110" x14ac:dyDescent="0.25">
      <c r="C16007" s="6"/>
      <c r="H16007" s="7"/>
      <c r="L16007" s="18"/>
      <c r="M16007" s="18"/>
      <c r="N16007" s="20"/>
      <c r="AD16007" s="18"/>
      <c r="AE16007" s="18"/>
      <c r="AJ16007" s="7"/>
      <c r="AL16007" s="7"/>
      <c r="AN16007" s="7"/>
      <c r="AP16007" s="7"/>
      <c r="AR16007" s="7"/>
      <c r="AX16007" s="7"/>
      <c r="AY16007" s="7"/>
      <c r="BE16007" s="9"/>
      <c r="BW16007" s="17"/>
      <c r="CH16007" s="7"/>
      <c r="CJ16007" s="7"/>
      <c r="CP16007" s="7"/>
      <c r="CR16007" s="7"/>
      <c r="CS16007" s="7"/>
      <c r="CU16007" s="16"/>
      <c r="DB16007" s="7"/>
      <c r="DD16007" s="7"/>
      <c r="DF16007" s="9"/>
    </row>
    <row r="16008" spans="3:110" x14ac:dyDescent="0.25">
      <c r="C16008" s="6"/>
      <c r="H16008" s="7"/>
      <c r="L16008" s="18"/>
      <c r="M16008" s="18"/>
      <c r="N16008" s="20"/>
      <c r="AD16008" s="18"/>
      <c r="AE16008" s="18"/>
      <c r="AJ16008" s="7"/>
      <c r="AL16008" s="7"/>
      <c r="AN16008" s="7"/>
      <c r="AP16008" s="7"/>
      <c r="AR16008" s="7"/>
      <c r="AX16008" s="7"/>
      <c r="AY16008" s="7"/>
      <c r="BE16008" s="9"/>
      <c r="BW16008" s="17"/>
      <c r="CH16008" s="7"/>
      <c r="CJ16008" s="7"/>
      <c r="CP16008" s="7"/>
      <c r="CR16008" s="7"/>
      <c r="CS16008" s="7"/>
      <c r="CU16008" s="16"/>
      <c r="DB16008" s="7"/>
      <c r="DD16008" s="7"/>
      <c r="DF16008" s="9"/>
    </row>
    <row r="16009" spans="3:110" x14ac:dyDescent="0.25">
      <c r="C16009" s="6"/>
      <c r="H16009" s="7"/>
      <c r="L16009" s="18"/>
      <c r="M16009" s="18"/>
      <c r="N16009" s="20"/>
      <c r="AD16009" s="18"/>
      <c r="AE16009" s="18"/>
      <c r="AJ16009" s="7"/>
      <c r="AL16009" s="7"/>
      <c r="AN16009" s="7"/>
      <c r="AP16009" s="7"/>
      <c r="AR16009" s="7"/>
      <c r="AX16009" s="7"/>
      <c r="AY16009" s="7"/>
      <c r="BE16009" s="9"/>
      <c r="BW16009" s="17"/>
      <c r="CH16009" s="7"/>
      <c r="CJ16009" s="7"/>
      <c r="CP16009" s="7"/>
      <c r="CR16009" s="7"/>
      <c r="CS16009" s="7"/>
      <c r="CU16009" s="16"/>
      <c r="DB16009" s="7"/>
      <c r="DD16009" s="7"/>
      <c r="DF16009" s="9"/>
    </row>
    <row r="16010" spans="3:110" x14ac:dyDescent="0.25">
      <c r="C16010" s="6"/>
      <c r="H16010" s="7"/>
      <c r="L16010" s="18"/>
      <c r="M16010" s="18"/>
      <c r="N16010" s="20"/>
      <c r="AD16010" s="18"/>
      <c r="AE16010" s="18"/>
      <c r="AJ16010" s="7"/>
      <c r="AL16010" s="7"/>
      <c r="AN16010" s="7"/>
      <c r="AP16010" s="7"/>
      <c r="AR16010" s="7"/>
      <c r="AX16010" s="7"/>
      <c r="AY16010" s="7"/>
      <c r="BE16010" s="9"/>
      <c r="BW16010" s="17"/>
      <c r="CH16010" s="7"/>
      <c r="CJ16010" s="7"/>
      <c r="CP16010" s="7"/>
      <c r="CR16010" s="7"/>
      <c r="CS16010" s="7"/>
      <c r="CU16010" s="16"/>
      <c r="DB16010" s="7"/>
      <c r="DD16010" s="7"/>
      <c r="DF16010" s="9"/>
    </row>
    <row r="16011" spans="3:110" x14ac:dyDescent="0.25">
      <c r="C16011" s="6"/>
      <c r="H16011" s="7"/>
      <c r="L16011" s="18"/>
      <c r="M16011" s="18"/>
      <c r="N16011" s="20"/>
      <c r="AD16011" s="18"/>
      <c r="AE16011" s="18"/>
      <c r="AJ16011" s="7"/>
      <c r="AL16011" s="7"/>
      <c r="AN16011" s="7"/>
      <c r="AP16011" s="7"/>
      <c r="AR16011" s="7"/>
      <c r="AX16011" s="7"/>
      <c r="AY16011" s="7"/>
      <c r="BE16011" s="9"/>
      <c r="BW16011" s="17"/>
      <c r="CH16011" s="7"/>
      <c r="CJ16011" s="7"/>
      <c r="CP16011" s="7"/>
      <c r="CR16011" s="7"/>
      <c r="CS16011" s="7"/>
      <c r="CU16011" s="16"/>
      <c r="DB16011" s="7"/>
      <c r="DD16011" s="7"/>
      <c r="DF16011" s="9"/>
    </row>
    <row r="16012" spans="3:110" x14ac:dyDescent="0.25">
      <c r="C16012" s="6"/>
      <c r="H16012" s="7"/>
      <c r="L16012" s="18"/>
      <c r="M16012" s="18"/>
      <c r="N16012" s="20"/>
      <c r="AD16012" s="18"/>
      <c r="AE16012" s="18"/>
      <c r="AJ16012" s="7"/>
      <c r="AL16012" s="7"/>
      <c r="AN16012" s="7"/>
      <c r="AP16012" s="7"/>
      <c r="AR16012" s="7"/>
      <c r="AX16012" s="7"/>
      <c r="AY16012" s="7"/>
      <c r="BE16012" s="9"/>
      <c r="BW16012" s="17"/>
      <c r="CH16012" s="7"/>
      <c r="CJ16012" s="7"/>
      <c r="CP16012" s="7"/>
      <c r="CR16012" s="7"/>
      <c r="CS16012" s="7"/>
      <c r="CU16012" s="16"/>
      <c r="DB16012" s="7"/>
      <c r="DD16012" s="7"/>
      <c r="DF16012" s="9"/>
    </row>
    <row r="16013" spans="3:110" x14ac:dyDescent="0.25">
      <c r="C16013" s="6"/>
      <c r="H16013" s="7"/>
      <c r="L16013" s="18"/>
      <c r="M16013" s="18"/>
      <c r="N16013" s="20"/>
      <c r="AD16013" s="18"/>
      <c r="AE16013" s="18"/>
      <c r="AJ16013" s="7"/>
      <c r="AL16013" s="7"/>
      <c r="AN16013" s="7"/>
      <c r="AP16013" s="7"/>
      <c r="AR16013" s="7"/>
      <c r="AX16013" s="7"/>
      <c r="AY16013" s="7"/>
      <c r="BE16013" s="9"/>
      <c r="BW16013" s="17"/>
      <c r="CH16013" s="7"/>
      <c r="CJ16013" s="7"/>
      <c r="CP16013" s="7"/>
      <c r="CR16013" s="7"/>
      <c r="CS16013" s="7"/>
      <c r="CU16013" s="16"/>
      <c r="DB16013" s="7"/>
      <c r="DD16013" s="7"/>
      <c r="DF16013" s="9"/>
    </row>
    <row r="16014" spans="3:110" x14ac:dyDescent="0.25">
      <c r="C16014" s="6"/>
      <c r="H16014" s="7"/>
      <c r="L16014" s="18"/>
      <c r="M16014" s="18"/>
      <c r="N16014" s="20"/>
      <c r="AD16014" s="18"/>
      <c r="AE16014" s="18"/>
      <c r="AJ16014" s="7"/>
      <c r="AL16014" s="7"/>
      <c r="AN16014" s="7"/>
      <c r="AP16014" s="7"/>
      <c r="AR16014" s="7"/>
      <c r="AX16014" s="7"/>
      <c r="AY16014" s="7"/>
      <c r="BE16014" s="9"/>
      <c r="BW16014" s="17"/>
      <c r="CH16014" s="7"/>
      <c r="CJ16014" s="7"/>
      <c r="CP16014" s="7"/>
      <c r="CR16014" s="7"/>
      <c r="CS16014" s="7"/>
      <c r="CU16014" s="16"/>
      <c r="DB16014" s="7"/>
      <c r="DD16014" s="7"/>
      <c r="DF16014" s="9"/>
    </row>
    <row r="16015" spans="3:110" x14ac:dyDescent="0.25">
      <c r="C16015" s="6"/>
      <c r="H16015" s="7"/>
      <c r="L16015" s="18"/>
      <c r="M16015" s="18"/>
      <c r="N16015" s="20"/>
      <c r="AD16015" s="18"/>
      <c r="AE16015" s="18"/>
      <c r="AJ16015" s="7"/>
      <c r="AL16015" s="7"/>
      <c r="AN16015" s="7"/>
      <c r="AP16015" s="7"/>
      <c r="AR16015" s="7"/>
      <c r="AX16015" s="7"/>
      <c r="AY16015" s="7"/>
      <c r="BE16015" s="9"/>
      <c r="BW16015" s="17"/>
      <c r="CH16015" s="7"/>
      <c r="CJ16015" s="7"/>
      <c r="CP16015" s="7"/>
      <c r="CR16015" s="7"/>
      <c r="CS16015" s="7"/>
      <c r="CU16015" s="16"/>
      <c r="DB16015" s="7"/>
      <c r="DD16015" s="7"/>
      <c r="DF16015" s="9"/>
    </row>
    <row r="16016" spans="3:110" x14ac:dyDescent="0.25">
      <c r="C16016" s="6"/>
      <c r="H16016" s="7"/>
      <c r="L16016" s="18"/>
      <c r="M16016" s="18"/>
      <c r="N16016" s="20"/>
      <c r="AD16016" s="18"/>
      <c r="AE16016" s="18"/>
      <c r="AJ16016" s="7"/>
      <c r="AL16016" s="7"/>
      <c r="AN16016" s="7"/>
      <c r="AP16016" s="7"/>
      <c r="AR16016" s="7"/>
      <c r="AX16016" s="7"/>
      <c r="AY16016" s="7"/>
      <c r="BE16016" s="9"/>
      <c r="BW16016" s="17"/>
      <c r="CH16016" s="7"/>
      <c r="CJ16016" s="7"/>
      <c r="CP16016" s="7"/>
      <c r="CR16016" s="7"/>
      <c r="CS16016" s="7"/>
      <c r="CU16016" s="16"/>
      <c r="DB16016" s="7"/>
      <c r="DD16016" s="7"/>
      <c r="DF16016" s="9"/>
    </row>
    <row r="16017" spans="3:110" x14ac:dyDescent="0.25">
      <c r="C16017" s="6"/>
      <c r="H16017" s="7"/>
      <c r="L16017" s="18"/>
      <c r="M16017" s="18"/>
      <c r="N16017" s="20"/>
      <c r="AD16017" s="18"/>
      <c r="AE16017" s="18"/>
      <c r="AJ16017" s="7"/>
      <c r="AL16017" s="7"/>
      <c r="AN16017" s="7"/>
      <c r="AP16017" s="7"/>
      <c r="AR16017" s="7"/>
      <c r="AX16017" s="7"/>
      <c r="AY16017" s="7"/>
      <c r="BE16017" s="9"/>
      <c r="BW16017" s="17"/>
      <c r="CH16017" s="7"/>
      <c r="CJ16017" s="7"/>
      <c r="CP16017" s="7"/>
      <c r="CR16017" s="7"/>
      <c r="CS16017" s="7"/>
      <c r="CU16017" s="16"/>
      <c r="DB16017" s="7"/>
      <c r="DD16017" s="7"/>
      <c r="DF16017" s="9"/>
    </row>
    <row r="16018" spans="3:110" x14ac:dyDescent="0.25">
      <c r="C16018" s="6"/>
      <c r="H16018" s="7"/>
      <c r="L16018" s="18"/>
      <c r="M16018" s="18"/>
      <c r="N16018" s="20"/>
      <c r="AD16018" s="18"/>
      <c r="AE16018" s="18"/>
      <c r="AJ16018" s="7"/>
      <c r="AL16018" s="7"/>
      <c r="AN16018" s="7"/>
      <c r="AP16018" s="7"/>
      <c r="AR16018" s="7"/>
      <c r="AX16018" s="7"/>
      <c r="AY16018" s="7"/>
      <c r="BE16018" s="9"/>
      <c r="BW16018" s="17"/>
      <c r="CH16018" s="7"/>
      <c r="CJ16018" s="7"/>
      <c r="CP16018" s="7"/>
      <c r="CR16018" s="7"/>
      <c r="CS16018" s="7"/>
      <c r="CU16018" s="16"/>
      <c r="DB16018" s="7"/>
      <c r="DD16018" s="7"/>
      <c r="DF16018" s="9"/>
    </row>
    <row r="16019" spans="3:110" x14ac:dyDescent="0.25">
      <c r="C16019" s="6"/>
      <c r="H16019" s="7"/>
      <c r="L16019" s="18"/>
      <c r="M16019" s="18"/>
      <c r="N16019" s="20"/>
      <c r="AD16019" s="18"/>
      <c r="AE16019" s="18"/>
      <c r="AJ16019" s="7"/>
      <c r="AL16019" s="7"/>
      <c r="AN16019" s="7"/>
      <c r="AP16019" s="7"/>
      <c r="AR16019" s="7"/>
      <c r="AX16019" s="7"/>
      <c r="AY16019" s="7"/>
      <c r="BE16019" s="9"/>
      <c r="BW16019" s="17"/>
      <c r="CH16019" s="7"/>
      <c r="CJ16019" s="7"/>
      <c r="CP16019" s="7"/>
      <c r="CR16019" s="7"/>
      <c r="CS16019" s="7"/>
      <c r="CU16019" s="16"/>
      <c r="DB16019" s="7"/>
      <c r="DD16019" s="7"/>
      <c r="DF16019" s="9"/>
    </row>
    <row r="16020" spans="3:110" x14ac:dyDescent="0.25">
      <c r="C16020" s="6"/>
      <c r="H16020" s="7"/>
      <c r="L16020" s="18"/>
      <c r="M16020" s="18"/>
      <c r="N16020" s="20"/>
      <c r="AD16020" s="18"/>
      <c r="AE16020" s="18"/>
      <c r="AJ16020" s="7"/>
      <c r="AL16020" s="7"/>
      <c r="AN16020" s="7"/>
      <c r="AP16020" s="7"/>
      <c r="AR16020" s="7"/>
      <c r="AX16020" s="7"/>
      <c r="AY16020" s="7"/>
      <c r="BE16020" s="9"/>
      <c r="BW16020" s="17"/>
      <c r="CH16020" s="7"/>
      <c r="CJ16020" s="7"/>
      <c r="CP16020" s="7"/>
      <c r="CR16020" s="7"/>
      <c r="CS16020" s="7"/>
      <c r="CU16020" s="16"/>
      <c r="DB16020" s="7"/>
      <c r="DD16020" s="7"/>
      <c r="DF16020" s="9"/>
    </row>
    <row r="16021" spans="3:110" x14ac:dyDescent="0.25">
      <c r="C16021" s="6"/>
      <c r="H16021" s="7"/>
      <c r="L16021" s="18"/>
      <c r="M16021" s="18"/>
      <c r="N16021" s="20"/>
      <c r="AD16021" s="18"/>
      <c r="AE16021" s="18"/>
      <c r="AJ16021" s="7"/>
      <c r="AL16021" s="7"/>
      <c r="AN16021" s="7"/>
      <c r="AP16021" s="7"/>
      <c r="AR16021" s="7"/>
      <c r="AX16021" s="7"/>
      <c r="AY16021" s="7"/>
      <c r="BE16021" s="9"/>
      <c r="BW16021" s="17"/>
      <c r="CH16021" s="7"/>
      <c r="CJ16021" s="7"/>
      <c r="CP16021" s="7"/>
      <c r="CR16021" s="7"/>
      <c r="CS16021" s="7"/>
      <c r="CU16021" s="16"/>
      <c r="DB16021" s="7"/>
      <c r="DD16021" s="7"/>
      <c r="DF16021" s="9"/>
    </row>
    <row r="16022" spans="3:110" x14ac:dyDescent="0.25">
      <c r="C16022" s="6"/>
      <c r="H16022" s="7"/>
      <c r="L16022" s="18"/>
      <c r="M16022" s="18"/>
      <c r="N16022" s="20"/>
      <c r="AD16022" s="18"/>
      <c r="AE16022" s="18"/>
      <c r="AJ16022" s="7"/>
      <c r="AL16022" s="7"/>
      <c r="AN16022" s="7"/>
      <c r="AP16022" s="7"/>
      <c r="AR16022" s="7"/>
      <c r="AX16022" s="7"/>
      <c r="AY16022" s="7"/>
      <c r="BE16022" s="9"/>
      <c r="BW16022" s="17"/>
      <c r="CH16022" s="7"/>
      <c r="CJ16022" s="7"/>
      <c r="CP16022" s="7"/>
      <c r="CR16022" s="7"/>
      <c r="CS16022" s="7"/>
      <c r="CU16022" s="16"/>
      <c r="DB16022" s="7"/>
      <c r="DD16022" s="7"/>
      <c r="DF16022" s="9"/>
    </row>
    <row r="16023" spans="3:110" x14ac:dyDescent="0.25">
      <c r="C16023" s="6"/>
      <c r="H16023" s="7"/>
      <c r="L16023" s="18"/>
      <c r="M16023" s="18"/>
      <c r="N16023" s="20"/>
      <c r="AD16023" s="18"/>
      <c r="AE16023" s="18"/>
      <c r="AJ16023" s="7"/>
      <c r="AL16023" s="7"/>
      <c r="AN16023" s="7"/>
      <c r="AP16023" s="7"/>
      <c r="AR16023" s="7"/>
      <c r="AX16023" s="7"/>
      <c r="AY16023" s="7"/>
      <c r="BE16023" s="9"/>
      <c r="BW16023" s="17"/>
      <c r="CH16023" s="7"/>
      <c r="CJ16023" s="7"/>
      <c r="CP16023" s="7"/>
      <c r="CR16023" s="7"/>
      <c r="CS16023" s="7"/>
      <c r="CU16023" s="16"/>
      <c r="DB16023" s="7"/>
      <c r="DD16023" s="7"/>
      <c r="DF16023" s="9"/>
    </row>
    <row r="16024" spans="3:110" x14ac:dyDescent="0.25">
      <c r="C16024" s="6"/>
      <c r="H16024" s="7"/>
      <c r="L16024" s="18"/>
      <c r="M16024" s="18"/>
      <c r="N16024" s="20"/>
      <c r="AD16024" s="18"/>
      <c r="AE16024" s="18"/>
      <c r="AJ16024" s="7"/>
      <c r="AL16024" s="7"/>
      <c r="AN16024" s="7"/>
      <c r="AP16024" s="7"/>
      <c r="AR16024" s="7"/>
      <c r="AX16024" s="7"/>
      <c r="AY16024" s="7"/>
      <c r="BE16024" s="9"/>
      <c r="BW16024" s="17"/>
      <c r="CH16024" s="7"/>
      <c r="CJ16024" s="7"/>
      <c r="CP16024" s="7"/>
      <c r="CR16024" s="7"/>
      <c r="CS16024" s="7"/>
      <c r="CU16024" s="16"/>
      <c r="DB16024" s="7"/>
      <c r="DD16024" s="7"/>
      <c r="DF16024" s="9"/>
    </row>
    <row r="16025" spans="3:110" x14ac:dyDescent="0.25">
      <c r="C16025" s="6"/>
      <c r="H16025" s="7"/>
      <c r="L16025" s="18"/>
      <c r="M16025" s="18"/>
      <c r="N16025" s="20"/>
      <c r="AD16025" s="18"/>
      <c r="AE16025" s="18"/>
      <c r="AJ16025" s="7"/>
      <c r="AL16025" s="7"/>
      <c r="AN16025" s="7"/>
      <c r="AP16025" s="7"/>
      <c r="AR16025" s="7"/>
      <c r="AX16025" s="7"/>
      <c r="AY16025" s="7"/>
      <c r="BE16025" s="9"/>
      <c r="BW16025" s="17"/>
      <c r="CH16025" s="7"/>
      <c r="CJ16025" s="7"/>
      <c r="CP16025" s="7"/>
      <c r="CR16025" s="7"/>
      <c r="CS16025" s="7"/>
      <c r="CU16025" s="16"/>
      <c r="DB16025" s="7"/>
      <c r="DD16025" s="7"/>
      <c r="DF16025" s="9"/>
    </row>
    <row r="16026" spans="3:110" x14ac:dyDescent="0.25">
      <c r="C16026" s="6"/>
      <c r="H16026" s="7"/>
      <c r="L16026" s="18"/>
      <c r="M16026" s="18"/>
      <c r="N16026" s="20"/>
      <c r="AD16026" s="18"/>
      <c r="AE16026" s="18"/>
      <c r="AJ16026" s="7"/>
      <c r="AL16026" s="7"/>
      <c r="AN16026" s="7"/>
      <c r="AP16026" s="7"/>
      <c r="AR16026" s="7"/>
      <c r="AX16026" s="7"/>
      <c r="AY16026" s="7"/>
      <c r="BE16026" s="9"/>
      <c r="BW16026" s="17"/>
      <c r="CH16026" s="7"/>
      <c r="CJ16026" s="7"/>
      <c r="CP16026" s="7"/>
      <c r="CR16026" s="7"/>
      <c r="CS16026" s="7"/>
      <c r="CU16026" s="16"/>
      <c r="DB16026" s="7"/>
      <c r="DD16026" s="7"/>
      <c r="DF16026" s="9"/>
    </row>
    <row r="16027" spans="3:110" x14ac:dyDescent="0.25">
      <c r="C16027" s="6"/>
      <c r="H16027" s="7"/>
      <c r="L16027" s="18"/>
      <c r="M16027" s="18"/>
      <c r="N16027" s="20"/>
      <c r="AD16027" s="18"/>
      <c r="AE16027" s="18"/>
      <c r="AJ16027" s="7"/>
      <c r="AL16027" s="7"/>
      <c r="AN16027" s="7"/>
      <c r="AP16027" s="7"/>
      <c r="AR16027" s="7"/>
      <c r="AX16027" s="7"/>
      <c r="AY16027" s="7"/>
      <c r="BE16027" s="9"/>
      <c r="BW16027" s="17"/>
      <c r="CH16027" s="7"/>
      <c r="CJ16027" s="7"/>
      <c r="CP16027" s="7"/>
      <c r="CR16027" s="7"/>
      <c r="CS16027" s="7"/>
      <c r="CU16027" s="16"/>
      <c r="DB16027" s="7"/>
      <c r="DD16027" s="7"/>
      <c r="DF16027" s="9"/>
    </row>
    <row r="16028" spans="3:110" x14ac:dyDescent="0.25">
      <c r="C16028" s="6"/>
      <c r="H16028" s="7"/>
      <c r="L16028" s="18"/>
      <c r="M16028" s="18"/>
      <c r="N16028" s="20"/>
      <c r="AD16028" s="18"/>
      <c r="AE16028" s="18"/>
      <c r="AJ16028" s="7"/>
      <c r="AL16028" s="7"/>
      <c r="AN16028" s="7"/>
      <c r="AP16028" s="7"/>
      <c r="AR16028" s="7"/>
      <c r="AX16028" s="7"/>
      <c r="AY16028" s="7"/>
      <c r="BE16028" s="9"/>
      <c r="BW16028" s="17"/>
      <c r="CH16028" s="7"/>
      <c r="CJ16028" s="7"/>
      <c r="CP16028" s="7"/>
      <c r="CR16028" s="7"/>
      <c r="CS16028" s="7"/>
      <c r="CU16028" s="16"/>
      <c r="DB16028" s="7"/>
      <c r="DD16028" s="7"/>
      <c r="DF16028" s="9"/>
    </row>
    <row r="16029" spans="3:110" x14ac:dyDescent="0.25">
      <c r="C16029" s="6"/>
      <c r="H16029" s="7"/>
      <c r="L16029" s="18"/>
      <c r="M16029" s="18"/>
      <c r="N16029" s="20"/>
      <c r="AD16029" s="18"/>
      <c r="AE16029" s="18"/>
      <c r="AJ16029" s="7"/>
      <c r="AL16029" s="7"/>
      <c r="AN16029" s="7"/>
      <c r="AP16029" s="7"/>
      <c r="AR16029" s="7"/>
      <c r="AX16029" s="7"/>
      <c r="AY16029" s="7"/>
      <c r="BE16029" s="9"/>
      <c r="BW16029" s="17"/>
      <c r="CH16029" s="7"/>
      <c r="CJ16029" s="7"/>
      <c r="CP16029" s="7"/>
      <c r="CR16029" s="7"/>
      <c r="CS16029" s="7"/>
      <c r="CU16029" s="16"/>
      <c r="DB16029" s="7"/>
      <c r="DD16029" s="7"/>
      <c r="DF16029" s="9"/>
    </row>
    <row r="16030" spans="3:110" x14ac:dyDescent="0.25">
      <c r="C16030" s="6"/>
      <c r="H16030" s="7"/>
      <c r="L16030" s="18"/>
      <c r="M16030" s="18"/>
      <c r="N16030" s="20"/>
      <c r="AD16030" s="18"/>
      <c r="AE16030" s="18"/>
      <c r="AJ16030" s="7"/>
      <c r="AL16030" s="7"/>
      <c r="AN16030" s="7"/>
      <c r="AP16030" s="7"/>
      <c r="AR16030" s="7"/>
      <c r="AX16030" s="7"/>
      <c r="AY16030" s="7"/>
      <c r="BE16030" s="9"/>
      <c r="BW16030" s="17"/>
      <c r="CH16030" s="7"/>
      <c r="CJ16030" s="7"/>
      <c r="CP16030" s="7"/>
      <c r="CR16030" s="7"/>
      <c r="CS16030" s="7"/>
      <c r="CU16030" s="16"/>
      <c r="DB16030" s="7"/>
      <c r="DD16030" s="7"/>
      <c r="DF16030" s="9"/>
    </row>
    <row r="16031" spans="3:110" x14ac:dyDescent="0.25">
      <c r="C16031" s="6"/>
      <c r="H16031" s="7"/>
      <c r="L16031" s="18"/>
      <c r="M16031" s="18"/>
      <c r="N16031" s="20"/>
      <c r="AD16031" s="18"/>
      <c r="AE16031" s="18"/>
      <c r="AJ16031" s="7"/>
      <c r="AL16031" s="7"/>
      <c r="AN16031" s="7"/>
      <c r="AP16031" s="7"/>
      <c r="AR16031" s="7"/>
      <c r="AX16031" s="7"/>
      <c r="AY16031" s="7"/>
      <c r="BE16031" s="9"/>
      <c r="BW16031" s="17"/>
      <c r="CH16031" s="7"/>
      <c r="CJ16031" s="7"/>
      <c r="CP16031" s="7"/>
      <c r="CR16031" s="7"/>
      <c r="CS16031" s="7"/>
      <c r="CU16031" s="16"/>
      <c r="DB16031" s="7"/>
      <c r="DD16031" s="7"/>
      <c r="DF16031" s="9"/>
    </row>
    <row r="16032" spans="3:110" x14ac:dyDescent="0.25">
      <c r="C16032" s="6"/>
      <c r="H16032" s="7"/>
      <c r="L16032" s="18"/>
      <c r="M16032" s="18"/>
      <c r="N16032" s="20"/>
      <c r="AD16032" s="18"/>
      <c r="AE16032" s="18"/>
      <c r="AJ16032" s="7"/>
      <c r="AL16032" s="7"/>
      <c r="AN16032" s="7"/>
      <c r="AP16032" s="7"/>
      <c r="AR16032" s="7"/>
      <c r="AX16032" s="7"/>
      <c r="AY16032" s="7"/>
      <c r="BE16032" s="9"/>
      <c r="BW16032" s="17"/>
      <c r="CH16032" s="7"/>
      <c r="CJ16032" s="7"/>
      <c r="CP16032" s="7"/>
      <c r="CR16032" s="7"/>
      <c r="CS16032" s="7"/>
      <c r="CU16032" s="16"/>
      <c r="DB16032" s="7"/>
      <c r="DD16032" s="7"/>
      <c r="DF16032" s="9"/>
    </row>
    <row r="16033" spans="3:110" x14ac:dyDescent="0.25">
      <c r="C16033" s="6"/>
      <c r="H16033" s="7"/>
      <c r="L16033" s="18"/>
      <c r="M16033" s="18"/>
      <c r="N16033" s="20"/>
      <c r="AD16033" s="18"/>
      <c r="AE16033" s="18"/>
      <c r="AJ16033" s="7"/>
      <c r="AL16033" s="7"/>
      <c r="AN16033" s="7"/>
      <c r="AP16033" s="7"/>
      <c r="AR16033" s="7"/>
      <c r="AX16033" s="7"/>
      <c r="AY16033" s="7"/>
      <c r="BE16033" s="9"/>
      <c r="BW16033" s="17"/>
      <c r="CH16033" s="7"/>
      <c r="CJ16033" s="7"/>
      <c r="CP16033" s="7"/>
      <c r="CR16033" s="7"/>
      <c r="CS16033" s="7"/>
      <c r="CU16033" s="16"/>
      <c r="DB16033" s="7"/>
      <c r="DD16033" s="7"/>
      <c r="DF16033" s="9"/>
    </row>
    <row r="16034" spans="3:110" x14ac:dyDescent="0.25">
      <c r="C16034" s="6"/>
      <c r="H16034" s="7"/>
      <c r="L16034" s="18"/>
      <c r="M16034" s="18"/>
      <c r="N16034" s="20"/>
      <c r="AD16034" s="18"/>
      <c r="AE16034" s="18"/>
      <c r="AJ16034" s="7"/>
      <c r="AL16034" s="7"/>
      <c r="AN16034" s="7"/>
      <c r="AP16034" s="7"/>
      <c r="AR16034" s="7"/>
      <c r="AX16034" s="7"/>
      <c r="AY16034" s="7"/>
      <c r="BE16034" s="9"/>
      <c r="BW16034" s="17"/>
      <c r="CH16034" s="7"/>
      <c r="CJ16034" s="7"/>
      <c r="CP16034" s="7"/>
      <c r="CR16034" s="7"/>
      <c r="CS16034" s="7"/>
      <c r="CU16034" s="16"/>
      <c r="DB16034" s="7"/>
      <c r="DD16034" s="7"/>
      <c r="DF16034" s="9"/>
    </row>
    <row r="16035" spans="3:110" x14ac:dyDescent="0.25">
      <c r="C16035" s="6"/>
      <c r="H16035" s="7"/>
      <c r="L16035" s="18"/>
      <c r="M16035" s="18"/>
      <c r="N16035" s="20"/>
      <c r="AD16035" s="18"/>
      <c r="AE16035" s="18"/>
      <c r="AJ16035" s="7"/>
      <c r="AL16035" s="7"/>
      <c r="AN16035" s="7"/>
      <c r="AP16035" s="7"/>
      <c r="AR16035" s="7"/>
      <c r="AX16035" s="7"/>
      <c r="AY16035" s="7"/>
      <c r="BE16035" s="9"/>
      <c r="BW16035" s="17"/>
      <c r="CH16035" s="7"/>
      <c r="CJ16035" s="7"/>
      <c r="CP16035" s="7"/>
      <c r="CR16035" s="7"/>
      <c r="CS16035" s="7"/>
      <c r="CU16035" s="16"/>
      <c r="DB16035" s="7"/>
      <c r="DD16035" s="7"/>
      <c r="DF16035" s="9"/>
    </row>
    <row r="16036" spans="3:110" x14ac:dyDescent="0.25">
      <c r="C16036" s="6"/>
      <c r="H16036" s="7"/>
      <c r="L16036" s="18"/>
      <c r="M16036" s="18"/>
      <c r="N16036" s="20"/>
      <c r="AD16036" s="18"/>
      <c r="AE16036" s="18"/>
      <c r="AJ16036" s="7"/>
      <c r="AL16036" s="7"/>
      <c r="AN16036" s="7"/>
      <c r="AP16036" s="7"/>
      <c r="AR16036" s="7"/>
      <c r="AX16036" s="7"/>
      <c r="AY16036" s="7"/>
      <c r="BE16036" s="9"/>
      <c r="BW16036" s="17"/>
      <c r="CH16036" s="7"/>
      <c r="CJ16036" s="7"/>
      <c r="CP16036" s="7"/>
      <c r="CR16036" s="7"/>
      <c r="CS16036" s="7"/>
      <c r="CU16036" s="16"/>
      <c r="DB16036" s="7"/>
      <c r="DD16036" s="7"/>
      <c r="DF16036" s="9"/>
    </row>
    <row r="16037" spans="3:110" x14ac:dyDescent="0.25">
      <c r="C16037" s="6"/>
      <c r="H16037" s="7"/>
      <c r="L16037" s="18"/>
      <c r="M16037" s="18"/>
      <c r="N16037" s="20"/>
      <c r="AD16037" s="18"/>
      <c r="AE16037" s="18"/>
      <c r="AJ16037" s="7"/>
      <c r="AL16037" s="7"/>
      <c r="AN16037" s="7"/>
      <c r="AP16037" s="7"/>
      <c r="AR16037" s="7"/>
      <c r="AX16037" s="7"/>
      <c r="AY16037" s="7"/>
      <c r="BE16037" s="9"/>
      <c r="BW16037" s="17"/>
      <c r="CH16037" s="7"/>
      <c r="CJ16037" s="7"/>
      <c r="CP16037" s="7"/>
      <c r="CR16037" s="7"/>
      <c r="CS16037" s="7"/>
      <c r="CU16037" s="16"/>
      <c r="DB16037" s="7"/>
      <c r="DD16037" s="7"/>
      <c r="DF16037" s="9"/>
    </row>
    <row r="16038" spans="3:110" x14ac:dyDescent="0.25">
      <c r="C16038" s="6"/>
      <c r="H16038" s="7"/>
      <c r="L16038" s="18"/>
      <c r="M16038" s="18"/>
      <c r="N16038" s="20"/>
      <c r="AD16038" s="18"/>
      <c r="AE16038" s="18"/>
      <c r="AJ16038" s="7"/>
      <c r="AL16038" s="7"/>
      <c r="AN16038" s="7"/>
      <c r="AP16038" s="7"/>
      <c r="AR16038" s="7"/>
      <c r="AX16038" s="7"/>
      <c r="AY16038" s="7"/>
      <c r="BE16038" s="9"/>
      <c r="BW16038" s="17"/>
      <c r="CH16038" s="7"/>
      <c r="CJ16038" s="7"/>
      <c r="CP16038" s="7"/>
      <c r="CR16038" s="7"/>
      <c r="CS16038" s="7"/>
      <c r="CU16038" s="16"/>
      <c r="DB16038" s="7"/>
      <c r="DD16038" s="7"/>
      <c r="DF16038" s="9"/>
    </row>
    <row r="16039" spans="3:110" x14ac:dyDescent="0.25">
      <c r="C16039" s="6"/>
      <c r="H16039" s="7"/>
      <c r="L16039" s="18"/>
      <c r="M16039" s="18"/>
      <c r="N16039" s="20"/>
      <c r="AD16039" s="18"/>
      <c r="AE16039" s="18"/>
      <c r="AJ16039" s="7"/>
      <c r="AL16039" s="7"/>
      <c r="AN16039" s="7"/>
      <c r="AP16039" s="7"/>
      <c r="AR16039" s="7"/>
      <c r="AX16039" s="7"/>
      <c r="AY16039" s="7"/>
      <c r="BE16039" s="9"/>
      <c r="BW16039" s="17"/>
      <c r="CH16039" s="7"/>
      <c r="CJ16039" s="7"/>
      <c r="CP16039" s="7"/>
      <c r="CR16039" s="7"/>
      <c r="CS16039" s="7"/>
      <c r="CU16039" s="16"/>
      <c r="DB16039" s="7"/>
      <c r="DD16039" s="7"/>
      <c r="DF16039" s="9"/>
    </row>
    <row r="16040" spans="3:110" x14ac:dyDescent="0.25">
      <c r="C16040" s="6"/>
      <c r="H16040" s="7"/>
      <c r="L16040" s="18"/>
      <c r="M16040" s="18"/>
      <c r="N16040" s="20"/>
      <c r="AD16040" s="18"/>
      <c r="AE16040" s="18"/>
      <c r="AJ16040" s="7"/>
      <c r="AL16040" s="7"/>
      <c r="AN16040" s="7"/>
      <c r="AP16040" s="7"/>
      <c r="AR16040" s="7"/>
      <c r="AX16040" s="7"/>
      <c r="AY16040" s="7"/>
      <c r="BE16040" s="9"/>
      <c r="BW16040" s="17"/>
      <c r="CH16040" s="7"/>
      <c r="CJ16040" s="7"/>
      <c r="CP16040" s="7"/>
      <c r="CR16040" s="7"/>
      <c r="CS16040" s="7"/>
      <c r="CU16040" s="16"/>
      <c r="DB16040" s="7"/>
      <c r="DD16040" s="7"/>
      <c r="DF16040" s="9"/>
    </row>
    <row r="16041" spans="3:110" x14ac:dyDescent="0.25">
      <c r="C16041" s="6"/>
      <c r="H16041" s="7"/>
      <c r="L16041" s="18"/>
      <c r="M16041" s="18"/>
      <c r="N16041" s="20"/>
      <c r="AD16041" s="18"/>
      <c r="AE16041" s="18"/>
      <c r="AJ16041" s="7"/>
      <c r="AL16041" s="7"/>
      <c r="AN16041" s="7"/>
      <c r="AP16041" s="7"/>
      <c r="AR16041" s="7"/>
      <c r="AX16041" s="7"/>
      <c r="AY16041" s="7"/>
      <c r="BE16041" s="9"/>
      <c r="BW16041" s="17"/>
      <c r="CH16041" s="7"/>
      <c r="CJ16041" s="7"/>
      <c r="CP16041" s="7"/>
      <c r="CR16041" s="7"/>
      <c r="CS16041" s="7"/>
      <c r="CU16041" s="16"/>
      <c r="DB16041" s="7"/>
      <c r="DD16041" s="7"/>
      <c r="DF16041" s="9"/>
    </row>
    <row r="16042" spans="3:110" x14ac:dyDescent="0.25">
      <c r="C16042" s="6"/>
      <c r="H16042" s="7"/>
      <c r="L16042" s="18"/>
      <c r="M16042" s="18"/>
      <c r="N16042" s="20"/>
      <c r="AD16042" s="18"/>
      <c r="AE16042" s="18"/>
      <c r="AJ16042" s="7"/>
      <c r="AL16042" s="7"/>
      <c r="AN16042" s="7"/>
      <c r="AP16042" s="7"/>
      <c r="AR16042" s="7"/>
      <c r="AX16042" s="7"/>
      <c r="AY16042" s="7"/>
      <c r="BE16042" s="9"/>
      <c r="BW16042" s="17"/>
      <c r="CH16042" s="7"/>
      <c r="CJ16042" s="7"/>
      <c r="CP16042" s="7"/>
      <c r="CR16042" s="7"/>
      <c r="CS16042" s="7"/>
      <c r="CU16042" s="16"/>
      <c r="DB16042" s="7"/>
      <c r="DD16042" s="7"/>
      <c r="DF16042" s="9"/>
    </row>
    <row r="16043" spans="3:110" x14ac:dyDescent="0.25">
      <c r="C16043" s="6"/>
      <c r="H16043" s="7"/>
      <c r="L16043" s="18"/>
      <c r="M16043" s="18"/>
      <c r="N16043" s="20"/>
      <c r="AD16043" s="18"/>
      <c r="AE16043" s="18"/>
      <c r="AJ16043" s="7"/>
      <c r="AL16043" s="7"/>
      <c r="AN16043" s="7"/>
      <c r="AP16043" s="7"/>
      <c r="AR16043" s="7"/>
      <c r="AX16043" s="7"/>
      <c r="AY16043" s="7"/>
      <c r="BE16043" s="9"/>
      <c r="BW16043" s="17"/>
      <c r="CH16043" s="7"/>
      <c r="CJ16043" s="7"/>
      <c r="CP16043" s="7"/>
      <c r="CR16043" s="7"/>
      <c r="CS16043" s="7"/>
      <c r="CU16043" s="16"/>
      <c r="DB16043" s="7"/>
      <c r="DD16043" s="7"/>
      <c r="DF16043" s="9"/>
    </row>
    <row r="16044" spans="3:110" x14ac:dyDescent="0.25">
      <c r="C16044" s="6"/>
      <c r="H16044" s="7"/>
      <c r="L16044" s="18"/>
      <c r="M16044" s="18"/>
      <c r="N16044" s="20"/>
      <c r="AD16044" s="18"/>
      <c r="AE16044" s="18"/>
      <c r="AJ16044" s="7"/>
      <c r="AL16044" s="7"/>
      <c r="AN16044" s="7"/>
      <c r="AP16044" s="7"/>
      <c r="AR16044" s="7"/>
      <c r="AX16044" s="7"/>
      <c r="AY16044" s="7"/>
      <c r="BE16044" s="9"/>
      <c r="BW16044" s="17"/>
      <c r="CH16044" s="7"/>
      <c r="CJ16044" s="7"/>
      <c r="CP16044" s="7"/>
      <c r="CR16044" s="7"/>
      <c r="CS16044" s="7"/>
      <c r="CU16044" s="16"/>
      <c r="DB16044" s="7"/>
      <c r="DD16044" s="7"/>
      <c r="DF16044" s="9"/>
    </row>
    <row r="16045" spans="3:110" x14ac:dyDescent="0.25">
      <c r="C16045" s="6"/>
      <c r="H16045" s="7"/>
      <c r="L16045" s="18"/>
      <c r="M16045" s="18"/>
      <c r="N16045" s="20"/>
      <c r="AD16045" s="18"/>
      <c r="AE16045" s="18"/>
      <c r="AJ16045" s="7"/>
      <c r="AL16045" s="7"/>
      <c r="AN16045" s="7"/>
      <c r="AP16045" s="7"/>
      <c r="AR16045" s="7"/>
      <c r="AX16045" s="7"/>
      <c r="AY16045" s="7"/>
      <c r="BE16045" s="9"/>
      <c r="BW16045" s="17"/>
      <c r="CH16045" s="7"/>
      <c r="CJ16045" s="7"/>
      <c r="CP16045" s="7"/>
      <c r="CR16045" s="7"/>
      <c r="CS16045" s="7"/>
      <c r="CU16045" s="16"/>
      <c r="DB16045" s="7"/>
      <c r="DD16045" s="7"/>
      <c r="DF16045" s="9"/>
    </row>
    <row r="16046" spans="3:110" x14ac:dyDescent="0.25">
      <c r="C16046" s="6"/>
      <c r="H16046" s="7"/>
      <c r="L16046" s="18"/>
      <c r="M16046" s="18"/>
      <c r="N16046" s="20"/>
      <c r="AD16046" s="18"/>
      <c r="AE16046" s="18"/>
      <c r="AJ16046" s="7"/>
      <c r="AL16046" s="7"/>
      <c r="AN16046" s="7"/>
      <c r="AP16046" s="7"/>
      <c r="AR16046" s="7"/>
      <c r="AX16046" s="7"/>
      <c r="AY16046" s="7"/>
      <c r="BE16046" s="9"/>
      <c r="BW16046" s="17"/>
      <c r="CH16046" s="7"/>
      <c r="CJ16046" s="7"/>
      <c r="CP16046" s="7"/>
      <c r="CR16046" s="7"/>
      <c r="CS16046" s="7"/>
      <c r="CU16046" s="16"/>
      <c r="DB16046" s="7"/>
      <c r="DD16046" s="7"/>
      <c r="DF16046" s="9"/>
    </row>
    <row r="16047" spans="3:110" x14ac:dyDescent="0.25">
      <c r="C16047" s="6"/>
      <c r="H16047" s="7"/>
      <c r="L16047" s="18"/>
      <c r="M16047" s="18"/>
      <c r="N16047" s="20"/>
      <c r="AD16047" s="18"/>
      <c r="AE16047" s="18"/>
      <c r="AJ16047" s="7"/>
      <c r="AL16047" s="7"/>
      <c r="AN16047" s="7"/>
      <c r="AP16047" s="7"/>
      <c r="AR16047" s="7"/>
      <c r="AX16047" s="7"/>
      <c r="AY16047" s="7"/>
      <c r="BE16047" s="9"/>
      <c r="BW16047" s="17"/>
      <c r="CH16047" s="7"/>
      <c r="CJ16047" s="7"/>
      <c r="CP16047" s="7"/>
      <c r="CR16047" s="7"/>
      <c r="CS16047" s="7"/>
      <c r="CU16047" s="16"/>
      <c r="DB16047" s="7"/>
      <c r="DD16047" s="7"/>
      <c r="DF16047" s="9"/>
    </row>
    <row r="16048" spans="3:110" x14ac:dyDescent="0.25">
      <c r="C16048" s="6"/>
      <c r="H16048" s="7"/>
      <c r="L16048" s="18"/>
      <c r="M16048" s="18"/>
      <c r="N16048" s="20"/>
      <c r="AD16048" s="18"/>
      <c r="AE16048" s="18"/>
      <c r="AJ16048" s="7"/>
      <c r="AL16048" s="7"/>
      <c r="AN16048" s="7"/>
      <c r="AP16048" s="7"/>
      <c r="AR16048" s="7"/>
      <c r="AX16048" s="7"/>
      <c r="AY16048" s="7"/>
      <c r="BE16048" s="9"/>
      <c r="BW16048" s="17"/>
      <c r="CH16048" s="7"/>
      <c r="CJ16048" s="7"/>
      <c r="CP16048" s="7"/>
      <c r="CR16048" s="7"/>
      <c r="CS16048" s="7"/>
      <c r="CU16048" s="16"/>
      <c r="DB16048" s="7"/>
      <c r="DD16048" s="7"/>
      <c r="DF16048" s="9"/>
    </row>
    <row r="16049" spans="3:110" x14ac:dyDescent="0.25">
      <c r="C16049" s="6"/>
      <c r="H16049" s="7"/>
      <c r="L16049" s="18"/>
      <c r="M16049" s="18"/>
      <c r="N16049" s="20"/>
      <c r="AD16049" s="18"/>
      <c r="AE16049" s="18"/>
      <c r="AJ16049" s="7"/>
      <c r="AL16049" s="7"/>
      <c r="AN16049" s="7"/>
      <c r="AP16049" s="7"/>
      <c r="AR16049" s="7"/>
      <c r="AX16049" s="7"/>
      <c r="AY16049" s="7"/>
      <c r="BE16049" s="9"/>
      <c r="BW16049" s="17"/>
      <c r="CH16049" s="7"/>
      <c r="CJ16049" s="7"/>
      <c r="CP16049" s="7"/>
      <c r="CR16049" s="7"/>
      <c r="CS16049" s="7"/>
      <c r="CU16049" s="16"/>
      <c r="DB16049" s="7"/>
      <c r="DD16049" s="7"/>
      <c r="DF16049" s="9"/>
    </row>
    <row r="16050" spans="3:110" x14ac:dyDescent="0.25">
      <c r="C16050" s="6"/>
      <c r="H16050" s="7"/>
      <c r="L16050" s="18"/>
      <c r="M16050" s="18"/>
      <c r="N16050" s="20"/>
      <c r="AD16050" s="18"/>
      <c r="AE16050" s="18"/>
      <c r="AJ16050" s="7"/>
      <c r="AL16050" s="7"/>
      <c r="AN16050" s="7"/>
      <c r="AP16050" s="7"/>
      <c r="AR16050" s="7"/>
      <c r="AX16050" s="7"/>
      <c r="AY16050" s="7"/>
      <c r="BE16050" s="9"/>
      <c r="BW16050" s="17"/>
      <c r="CH16050" s="7"/>
      <c r="CJ16050" s="7"/>
      <c r="CP16050" s="7"/>
      <c r="CR16050" s="7"/>
      <c r="CS16050" s="7"/>
      <c r="CU16050" s="16"/>
      <c r="DB16050" s="7"/>
      <c r="DD16050" s="7"/>
      <c r="DF16050" s="9"/>
    </row>
    <row r="16051" spans="3:110" x14ac:dyDescent="0.25">
      <c r="C16051" s="6"/>
      <c r="H16051" s="7"/>
      <c r="L16051" s="18"/>
      <c r="M16051" s="18"/>
      <c r="N16051" s="20"/>
      <c r="AD16051" s="18"/>
      <c r="AE16051" s="18"/>
      <c r="AJ16051" s="7"/>
      <c r="AL16051" s="7"/>
      <c r="AN16051" s="7"/>
      <c r="AP16051" s="7"/>
      <c r="AR16051" s="7"/>
      <c r="AX16051" s="7"/>
      <c r="AY16051" s="7"/>
      <c r="BE16051" s="9"/>
      <c r="BW16051" s="17"/>
      <c r="CH16051" s="7"/>
      <c r="CJ16051" s="7"/>
      <c r="CP16051" s="7"/>
      <c r="CR16051" s="7"/>
      <c r="CS16051" s="7"/>
      <c r="CU16051" s="16"/>
      <c r="DB16051" s="7"/>
      <c r="DD16051" s="7"/>
      <c r="DF16051" s="9"/>
    </row>
    <row r="16052" spans="3:110" x14ac:dyDescent="0.25">
      <c r="C16052" s="6"/>
      <c r="H16052" s="7"/>
      <c r="L16052" s="18"/>
      <c r="M16052" s="18"/>
      <c r="N16052" s="20"/>
      <c r="AD16052" s="18"/>
      <c r="AE16052" s="18"/>
      <c r="AJ16052" s="7"/>
      <c r="AL16052" s="7"/>
      <c r="AN16052" s="7"/>
      <c r="AP16052" s="7"/>
      <c r="AR16052" s="7"/>
      <c r="AX16052" s="7"/>
      <c r="AY16052" s="7"/>
      <c r="BE16052" s="9"/>
      <c r="BW16052" s="17"/>
      <c r="CH16052" s="7"/>
      <c r="CJ16052" s="7"/>
      <c r="CP16052" s="7"/>
      <c r="CR16052" s="7"/>
      <c r="CS16052" s="7"/>
      <c r="CU16052" s="16"/>
      <c r="DB16052" s="7"/>
      <c r="DD16052" s="7"/>
      <c r="DF16052" s="9"/>
    </row>
    <row r="16053" spans="3:110" x14ac:dyDescent="0.25">
      <c r="C16053" s="6"/>
      <c r="H16053" s="7"/>
      <c r="L16053" s="18"/>
      <c r="M16053" s="18"/>
      <c r="N16053" s="20"/>
      <c r="AD16053" s="18"/>
      <c r="AE16053" s="18"/>
      <c r="AJ16053" s="7"/>
      <c r="AL16053" s="7"/>
      <c r="AN16053" s="7"/>
      <c r="AP16053" s="7"/>
      <c r="AR16053" s="7"/>
      <c r="AX16053" s="7"/>
      <c r="AY16053" s="7"/>
      <c r="BE16053" s="9"/>
      <c r="BW16053" s="17"/>
      <c r="CH16053" s="7"/>
      <c r="CJ16053" s="7"/>
      <c r="CP16053" s="7"/>
      <c r="CR16053" s="7"/>
      <c r="CS16053" s="7"/>
      <c r="CU16053" s="16"/>
      <c r="DB16053" s="7"/>
      <c r="DD16053" s="7"/>
      <c r="DF16053" s="9"/>
    </row>
    <row r="16054" spans="3:110" x14ac:dyDescent="0.25">
      <c r="C16054" s="6"/>
      <c r="H16054" s="7"/>
      <c r="L16054" s="18"/>
      <c r="M16054" s="18"/>
      <c r="N16054" s="20"/>
      <c r="AD16054" s="18"/>
      <c r="AE16054" s="18"/>
      <c r="AJ16054" s="7"/>
      <c r="AL16054" s="7"/>
      <c r="AN16054" s="7"/>
      <c r="AP16054" s="7"/>
      <c r="AR16054" s="7"/>
      <c r="AX16054" s="7"/>
      <c r="AY16054" s="7"/>
      <c r="BE16054" s="9"/>
      <c r="BW16054" s="17"/>
      <c r="CH16054" s="7"/>
      <c r="CJ16054" s="7"/>
      <c r="CP16054" s="7"/>
      <c r="CR16054" s="7"/>
      <c r="CS16054" s="7"/>
      <c r="CU16054" s="16"/>
      <c r="DB16054" s="7"/>
      <c r="DD16054" s="7"/>
      <c r="DF16054" s="9"/>
    </row>
    <row r="16055" spans="3:110" x14ac:dyDescent="0.25">
      <c r="C16055" s="6"/>
      <c r="H16055" s="7"/>
      <c r="L16055" s="18"/>
      <c r="M16055" s="18"/>
      <c r="N16055" s="20"/>
      <c r="AD16055" s="18"/>
      <c r="AE16055" s="18"/>
      <c r="AJ16055" s="7"/>
      <c r="AL16055" s="7"/>
      <c r="AN16055" s="7"/>
      <c r="AP16055" s="7"/>
      <c r="AR16055" s="7"/>
      <c r="AX16055" s="7"/>
      <c r="AY16055" s="7"/>
      <c r="BE16055" s="9"/>
      <c r="BW16055" s="17"/>
      <c r="CH16055" s="7"/>
      <c r="CJ16055" s="7"/>
      <c r="CP16055" s="7"/>
      <c r="CR16055" s="7"/>
      <c r="CS16055" s="7"/>
      <c r="CU16055" s="16"/>
      <c r="DB16055" s="7"/>
      <c r="DD16055" s="7"/>
      <c r="DF16055" s="9"/>
    </row>
    <row r="16056" spans="3:110" x14ac:dyDescent="0.25">
      <c r="C16056" s="6"/>
      <c r="H16056" s="7"/>
      <c r="L16056" s="18"/>
      <c r="M16056" s="18"/>
      <c r="N16056" s="20"/>
      <c r="AD16056" s="18"/>
      <c r="AE16056" s="18"/>
      <c r="AJ16056" s="7"/>
      <c r="AL16056" s="7"/>
      <c r="AN16056" s="7"/>
      <c r="AP16056" s="7"/>
      <c r="AR16056" s="7"/>
      <c r="AX16056" s="7"/>
      <c r="AY16056" s="7"/>
      <c r="BE16056" s="9"/>
      <c r="BW16056" s="17"/>
      <c r="CH16056" s="7"/>
      <c r="CJ16056" s="7"/>
      <c r="CP16056" s="7"/>
      <c r="CR16056" s="7"/>
      <c r="CS16056" s="7"/>
      <c r="CU16056" s="16"/>
      <c r="DB16056" s="7"/>
      <c r="DD16056" s="7"/>
      <c r="DF16056" s="9"/>
    </row>
    <row r="16057" spans="3:110" x14ac:dyDescent="0.25">
      <c r="C16057" s="6"/>
      <c r="H16057" s="7"/>
      <c r="L16057" s="18"/>
      <c r="M16057" s="18"/>
      <c r="N16057" s="20"/>
      <c r="AD16057" s="18"/>
      <c r="AE16057" s="18"/>
      <c r="AJ16057" s="7"/>
      <c r="AL16057" s="7"/>
      <c r="AN16057" s="7"/>
      <c r="AP16057" s="7"/>
      <c r="AR16057" s="7"/>
      <c r="AX16057" s="7"/>
      <c r="AY16057" s="7"/>
      <c r="BE16057" s="9"/>
      <c r="BW16057" s="17"/>
      <c r="CH16057" s="7"/>
      <c r="CJ16057" s="7"/>
      <c r="CP16057" s="7"/>
      <c r="CR16057" s="7"/>
      <c r="CS16057" s="7"/>
      <c r="CU16057" s="16"/>
      <c r="DB16057" s="7"/>
      <c r="DD16057" s="7"/>
      <c r="DF16057" s="9"/>
    </row>
    <row r="16058" spans="3:110" x14ac:dyDescent="0.25">
      <c r="C16058" s="6"/>
      <c r="H16058" s="7"/>
      <c r="L16058" s="18"/>
      <c r="M16058" s="18"/>
      <c r="N16058" s="20"/>
      <c r="AD16058" s="18"/>
      <c r="AE16058" s="18"/>
      <c r="AJ16058" s="7"/>
      <c r="AL16058" s="7"/>
      <c r="AN16058" s="7"/>
      <c r="AP16058" s="7"/>
      <c r="AR16058" s="7"/>
      <c r="AX16058" s="7"/>
      <c r="AY16058" s="7"/>
      <c r="BE16058" s="9"/>
      <c r="BW16058" s="17"/>
      <c r="CH16058" s="7"/>
      <c r="CJ16058" s="7"/>
      <c r="CP16058" s="7"/>
      <c r="CR16058" s="7"/>
      <c r="CS16058" s="7"/>
      <c r="CU16058" s="16"/>
      <c r="DB16058" s="7"/>
      <c r="DD16058" s="7"/>
      <c r="DF16058" s="9"/>
    </row>
    <row r="16059" spans="3:110" x14ac:dyDescent="0.25">
      <c r="C16059" s="6"/>
      <c r="H16059" s="7"/>
      <c r="L16059" s="18"/>
      <c r="M16059" s="18"/>
      <c r="N16059" s="20"/>
      <c r="AD16059" s="18"/>
      <c r="AE16059" s="18"/>
      <c r="AJ16059" s="7"/>
      <c r="AL16059" s="7"/>
      <c r="AN16059" s="7"/>
      <c r="AP16059" s="7"/>
      <c r="AR16059" s="7"/>
      <c r="AX16059" s="7"/>
      <c r="AY16059" s="7"/>
      <c r="BE16059" s="9"/>
      <c r="BW16059" s="17"/>
      <c r="CH16059" s="7"/>
      <c r="CJ16059" s="7"/>
      <c r="CP16059" s="7"/>
      <c r="CR16059" s="7"/>
      <c r="CS16059" s="7"/>
      <c r="CU16059" s="16"/>
      <c r="DB16059" s="7"/>
      <c r="DD16059" s="7"/>
      <c r="DF16059" s="9"/>
    </row>
    <row r="16060" spans="3:110" x14ac:dyDescent="0.25">
      <c r="C16060" s="6"/>
      <c r="H16060" s="7"/>
      <c r="L16060" s="18"/>
      <c r="M16060" s="18"/>
      <c r="N16060" s="20"/>
      <c r="AD16060" s="18"/>
      <c r="AE16060" s="18"/>
      <c r="AJ16060" s="7"/>
      <c r="AL16060" s="7"/>
      <c r="AN16060" s="7"/>
      <c r="AP16060" s="7"/>
      <c r="AR16060" s="7"/>
      <c r="AX16060" s="7"/>
      <c r="AY16060" s="7"/>
      <c r="BE16060" s="9"/>
      <c r="BW16060" s="17"/>
      <c r="CH16060" s="7"/>
      <c r="CJ16060" s="7"/>
      <c r="CP16060" s="7"/>
      <c r="CR16060" s="7"/>
      <c r="CS16060" s="7"/>
      <c r="CU16060" s="16"/>
      <c r="DB16060" s="7"/>
      <c r="DD16060" s="7"/>
      <c r="DF16060" s="9"/>
    </row>
    <row r="16061" spans="3:110" x14ac:dyDescent="0.25">
      <c r="C16061" s="6"/>
      <c r="H16061" s="7"/>
      <c r="L16061" s="18"/>
      <c r="M16061" s="18"/>
      <c r="N16061" s="20"/>
      <c r="AD16061" s="18"/>
      <c r="AE16061" s="18"/>
      <c r="AJ16061" s="7"/>
      <c r="AL16061" s="7"/>
      <c r="AN16061" s="7"/>
      <c r="AP16061" s="7"/>
      <c r="AR16061" s="7"/>
      <c r="AX16061" s="7"/>
      <c r="AY16061" s="7"/>
      <c r="BE16061" s="9"/>
      <c r="BW16061" s="17"/>
      <c r="CH16061" s="7"/>
      <c r="CJ16061" s="7"/>
      <c r="CP16061" s="7"/>
      <c r="CR16061" s="7"/>
      <c r="CS16061" s="7"/>
      <c r="CU16061" s="16"/>
      <c r="DB16061" s="7"/>
      <c r="DD16061" s="7"/>
      <c r="DF16061" s="9"/>
    </row>
    <row r="16062" spans="3:110" x14ac:dyDescent="0.25">
      <c r="C16062" s="6"/>
      <c r="H16062" s="7"/>
      <c r="L16062" s="18"/>
      <c r="M16062" s="18"/>
      <c r="N16062" s="20"/>
      <c r="AD16062" s="18"/>
      <c r="AE16062" s="18"/>
      <c r="AJ16062" s="7"/>
      <c r="AL16062" s="7"/>
      <c r="AN16062" s="7"/>
      <c r="AP16062" s="7"/>
      <c r="AR16062" s="7"/>
      <c r="AX16062" s="7"/>
      <c r="AY16062" s="7"/>
      <c r="BE16062" s="9"/>
      <c r="BW16062" s="17"/>
      <c r="CH16062" s="7"/>
      <c r="CJ16062" s="7"/>
      <c r="CP16062" s="7"/>
      <c r="CR16062" s="7"/>
      <c r="CS16062" s="7"/>
      <c r="CU16062" s="16"/>
      <c r="DB16062" s="7"/>
      <c r="DD16062" s="7"/>
      <c r="DF16062" s="9"/>
    </row>
    <row r="16063" spans="3:110" x14ac:dyDescent="0.25">
      <c r="C16063" s="6"/>
      <c r="H16063" s="7"/>
      <c r="L16063" s="18"/>
      <c r="M16063" s="18"/>
      <c r="N16063" s="20"/>
      <c r="AD16063" s="18"/>
      <c r="AE16063" s="18"/>
      <c r="AJ16063" s="7"/>
      <c r="AL16063" s="7"/>
      <c r="AN16063" s="7"/>
      <c r="AP16063" s="7"/>
      <c r="AR16063" s="7"/>
      <c r="AX16063" s="7"/>
      <c r="AY16063" s="7"/>
      <c r="BE16063" s="9"/>
      <c r="BW16063" s="17"/>
      <c r="CH16063" s="7"/>
      <c r="CJ16063" s="7"/>
      <c r="CP16063" s="7"/>
      <c r="CR16063" s="7"/>
      <c r="CS16063" s="7"/>
      <c r="CU16063" s="16"/>
      <c r="DB16063" s="7"/>
      <c r="DD16063" s="7"/>
      <c r="DF16063" s="9"/>
    </row>
    <row r="16064" spans="3:110" x14ac:dyDescent="0.25">
      <c r="C16064" s="6"/>
      <c r="H16064" s="7"/>
      <c r="L16064" s="18"/>
      <c r="M16064" s="18"/>
      <c r="N16064" s="20"/>
      <c r="AD16064" s="18"/>
      <c r="AE16064" s="18"/>
      <c r="AJ16064" s="7"/>
      <c r="AL16064" s="7"/>
      <c r="AN16064" s="7"/>
      <c r="AP16064" s="7"/>
      <c r="AR16064" s="7"/>
      <c r="AX16064" s="7"/>
      <c r="AY16064" s="7"/>
      <c r="BE16064" s="9"/>
      <c r="BW16064" s="17"/>
      <c r="CH16064" s="7"/>
      <c r="CJ16064" s="7"/>
      <c r="CP16064" s="7"/>
      <c r="CR16064" s="7"/>
      <c r="CS16064" s="7"/>
      <c r="CU16064" s="16"/>
      <c r="DB16064" s="7"/>
      <c r="DD16064" s="7"/>
      <c r="DF16064" s="9"/>
    </row>
    <row r="16065" spans="3:110" x14ac:dyDescent="0.25">
      <c r="C16065" s="6"/>
      <c r="H16065" s="7"/>
      <c r="L16065" s="18"/>
      <c r="M16065" s="18"/>
      <c r="N16065" s="20"/>
      <c r="AD16065" s="18"/>
      <c r="AE16065" s="18"/>
      <c r="AJ16065" s="7"/>
      <c r="AL16065" s="7"/>
      <c r="AN16065" s="7"/>
      <c r="AP16065" s="7"/>
      <c r="AR16065" s="7"/>
      <c r="AX16065" s="7"/>
      <c r="AY16065" s="7"/>
      <c r="BE16065" s="9"/>
      <c r="BW16065" s="17"/>
      <c r="CH16065" s="7"/>
      <c r="CJ16065" s="7"/>
      <c r="CP16065" s="7"/>
      <c r="CR16065" s="7"/>
      <c r="CS16065" s="7"/>
      <c r="CU16065" s="16"/>
      <c r="DB16065" s="7"/>
      <c r="DD16065" s="7"/>
      <c r="DF16065" s="9"/>
    </row>
    <row r="16066" spans="3:110" x14ac:dyDescent="0.25">
      <c r="C16066" s="6"/>
      <c r="H16066" s="7"/>
      <c r="L16066" s="18"/>
      <c r="M16066" s="18"/>
      <c r="N16066" s="20"/>
      <c r="AD16066" s="18"/>
      <c r="AE16066" s="18"/>
      <c r="AJ16066" s="7"/>
      <c r="AL16066" s="7"/>
      <c r="AN16066" s="7"/>
      <c r="AP16066" s="7"/>
      <c r="AR16066" s="7"/>
      <c r="AX16066" s="7"/>
      <c r="AY16066" s="7"/>
      <c r="BE16066" s="9"/>
      <c r="BW16066" s="17"/>
      <c r="CH16066" s="7"/>
      <c r="CJ16066" s="7"/>
      <c r="CP16066" s="7"/>
      <c r="CR16066" s="7"/>
      <c r="CS16066" s="7"/>
      <c r="CU16066" s="16"/>
      <c r="DB16066" s="7"/>
      <c r="DD16066" s="7"/>
      <c r="DF16066" s="9"/>
    </row>
    <row r="16067" spans="3:110" x14ac:dyDescent="0.25">
      <c r="C16067" s="6"/>
      <c r="H16067" s="7"/>
      <c r="L16067" s="18"/>
      <c r="M16067" s="18"/>
      <c r="N16067" s="20"/>
      <c r="AD16067" s="18"/>
      <c r="AE16067" s="18"/>
      <c r="AJ16067" s="7"/>
      <c r="AL16067" s="7"/>
      <c r="AN16067" s="7"/>
      <c r="AP16067" s="7"/>
      <c r="AR16067" s="7"/>
      <c r="AX16067" s="7"/>
      <c r="AY16067" s="7"/>
      <c r="BE16067" s="9"/>
      <c r="BW16067" s="17"/>
      <c r="CH16067" s="7"/>
      <c r="CJ16067" s="7"/>
      <c r="CP16067" s="7"/>
      <c r="CR16067" s="7"/>
      <c r="CS16067" s="7"/>
      <c r="CU16067" s="16"/>
      <c r="DB16067" s="7"/>
      <c r="DD16067" s="7"/>
      <c r="DF16067" s="9"/>
    </row>
    <row r="16068" spans="3:110" x14ac:dyDescent="0.25">
      <c r="C16068" s="6"/>
      <c r="H16068" s="7"/>
      <c r="L16068" s="18"/>
      <c r="M16068" s="18"/>
      <c r="N16068" s="20"/>
      <c r="AD16068" s="18"/>
      <c r="AE16068" s="18"/>
      <c r="AJ16068" s="7"/>
      <c r="AL16068" s="7"/>
      <c r="AN16068" s="7"/>
      <c r="AP16068" s="7"/>
      <c r="AR16068" s="7"/>
      <c r="AX16068" s="7"/>
      <c r="AY16068" s="7"/>
      <c r="BE16068" s="9"/>
      <c r="BW16068" s="17"/>
      <c r="CH16068" s="7"/>
      <c r="CJ16068" s="7"/>
      <c r="CP16068" s="7"/>
      <c r="CR16068" s="7"/>
      <c r="CS16068" s="7"/>
      <c r="CU16068" s="16"/>
      <c r="DB16068" s="7"/>
      <c r="DD16068" s="7"/>
      <c r="DF16068" s="9"/>
    </row>
    <row r="16069" spans="3:110" x14ac:dyDescent="0.25">
      <c r="C16069" s="6"/>
      <c r="H16069" s="7"/>
      <c r="L16069" s="18"/>
      <c r="M16069" s="18"/>
      <c r="N16069" s="20"/>
      <c r="AD16069" s="18"/>
      <c r="AE16069" s="18"/>
      <c r="AJ16069" s="7"/>
      <c r="AL16069" s="7"/>
      <c r="AN16069" s="7"/>
      <c r="AP16069" s="7"/>
      <c r="AR16069" s="7"/>
      <c r="AX16069" s="7"/>
      <c r="AY16069" s="7"/>
      <c r="BE16069" s="9"/>
      <c r="BW16069" s="17"/>
      <c r="CH16069" s="7"/>
      <c r="CJ16069" s="7"/>
      <c r="CP16069" s="7"/>
      <c r="CR16069" s="7"/>
      <c r="CS16069" s="7"/>
      <c r="CU16069" s="16"/>
      <c r="DB16069" s="7"/>
      <c r="DD16069" s="7"/>
      <c r="DF16069" s="9"/>
    </row>
    <row r="16070" spans="3:110" x14ac:dyDescent="0.25">
      <c r="C16070" s="6"/>
      <c r="H16070" s="7"/>
      <c r="L16070" s="18"/>
      <c r="M16070" s="18"/>
      <c r="N16070" s="20"/>
      <c r="AD16070" s="18"/>
      <c r="AE16070" s="18"/>
      <c r="AJ16070" s="7"/>
      <c r="AL16070" s="7"/>
      <c r="AN16070" s="7"/>
      <c r="AP16070" s="7"/>
      <c r="AR16070" s="7"/>
      <c r="AX16070" s="7"/>
      <c r="AY16070" s="7"/>
      <c r="BE16070" s="9"/>
      <c r="BW16070" s="17"/>
      <c r="CH16070" s="7"/>
      <c r="CJ16070" s="7"/>
      <c r="CP16070" s="7"/>
      <c r="CR16070" s="7"/>
      <c r="CS16070" s="7"/>
      <c r="CU16070" s="16"/>
      <c r="DB16070" s="7"/>
      <c r="DD16070" s="7"/>
      <c r="DF16070" s="9"/>
    </row>
    <row r="16071" spans="3:110" x14ac:dyDescent="0.25">
      <c r="C16071" s="6"/>
      <c r="H16071" s="7"/>
      <c r="L16071" s="18"/>
      <c r="M16071" s="18"/>
      <c r="N16071" s="20"/>
      <c r="AD16071" s="18"/>
      <c r="AE16071" s="18"/>
      <c r="AJ16071" s="7"/>
      <c r="AL16071" s="7"/>
      <c r="AN16071" s="7"/>
      <c r="AP16071" s="7"/>
      <c r="AR16071" s="7"/>
      <c r="AX16071" s="7"/>
      <c r="AY16071" s="7"/>
      <c r="BE16071" s="9"/>
      <c r="BW16071" s="17"/>
      <c r="CH16071" s="7"/>
      <c r="CJ16071" s="7"/>
      <c r="CP16071" s="7"/>
      <c r="CR16071" s="7"/>
      <c r="CS16071" s="7"/>
      <c r="CU16071" s="16"/>
      <c r="DB16071" s="7"/>
      <c r="DD16071" s="7"/>
      <c r="DF16071" s="9"/>
    </row>
    <row r="16072" spans="3:110" x14ac:dyDescent="0.25">
      <c r="C16072" s="6"/>
      <c r="H16072" s="7"/>
      <c r="L16072" s="18"/>
      <c r="M16072" s="18"/>
      <c r="N16072" s="20"/>
      <c r="AD16072" s="18"/>
      <c r="AE16072" s="18"/>
      <c r="AJ16072" s="7"/>
      <c r="AL16072" s="7"/>
      <c r="AN16072" s="7"/>
      <c r="AP16072" s="7"/>
      <c r="AR16072" s="7"/>
      <c r="AX16072" s="7"/>
      <c r="AY16072" s="7"/>
      <c r="BE16072" s="9"/>
      <c r="BW16072" s="17"/>
      <c r="CH16072" s="7"/>
      <c r="CJ16072" s="7"/>
      <c r="CP16072" s="7"/>
      <c r="CR16072" s="7"/>
      <c r="CS16072" s="7"/>
      <c r="CU16072" s="16"/>
      <c r="DB16072" s="7"/>
      <c r="DD16072" s="7"/>
      <c r="DF16072" s="9"/>
    </row>
    <row r="16073" spans="3:110" x14ac:dyDescent="0.25">
      <c r="C16073" s="6"/>
      <c r="H16073" s="7"/>
      <c r="L16073" s="18"/>
      <c r="M16073" s="18"/>
      <c r="N16073" s="20"/>
      <c r="AD16073" s="18"/>
      <c r="AE16073" s="18"/>
      <c r="AJ16073" s="7"/>
      <c r="AL16073" s="7"/>
      <c r="AN16073" s="7"/>
      <c r="AP16073" s="7"/>
      <c r="AR16073" s="7"/>
      <c r="AX16073" s="7"/>
      <c r="AY16073" s="7"/>
      <c r="BE16073" s="9"/>
      <c r="BW16073" s="17"/>
      <c r="CH16073" s="7"/>
      <c r="CJ16073" s="7"/>
      <c r="CP16073" s="7"/>
      <c r="CR16073" s="7"/>
      <c r="CS16073" s="7"/>
      <c r="CU16073" s="16"/>
      <c r="DB16073" s="7"/>
      <c r="DD16073" s="7"/>
      <c r="DF16073" s="9"/>
    </row>
    <row r="16074" spans="3:110" x14ac:dyDescent="0.25">
      <c r="C16074" s="6"/>
      <c r="H16074" s="7"/>
      <c r="L16074" s="18"/>
      <c r="M16074" s="18"/>
      <c r="N16074" s="20"/>
      <c r="AD16074" s="18"/>
      <c r="AE16074" s="18"/>
      <c r="AJ16074" s="7"/>
      <c r="AL16074" s="7"/>
      <c r="AN16074" s="7"/>
      <c r="AP16074" s="7"/>
      <c r="AR16074" s="7"/>
      <c r="AX16074" s="7"/>
      <c r="AY16074" s="7"/>
      <c r="BE16074" s="9"/>
      <c r="BW16074" s="17"/>
      <c r="CH16074" s="7"/>
      <c r="CJ16074" s="7"/>
      <c r="CP16074" s="7"/>
      <c r="CR16074" s="7"/>
      <c r="CS16074" s="7"/>
      <c r="CU16074" s="16"/>
      <c r="DB16074" s="7"/>
      <c r="DD16074" s="7"/>
      <c r="DF16074" s="9"/>
    </row>
    <row r="16075" spans="3:110" x14ac:dyDescent="0.25">
      <c r="C16075" s="6"/>
      <c r="H16075" s="7"/>
      <c r="L16075" s="18"/>
      <c r="M16075" s="18"/>
      <c r="N16075" s="20"/>
      <c r="AD16075" s="18"/>
      <c r="AE16075" s="18"/>
      <c r="AJ16075" s="7"/>
      <c r="AL16075" s="7"/>
      <c r="AN16075" s="7"/>
      <c r="AP16075" s="7"/>
      <c r="AR16075" s="7"/>
      <c r="AX16075" s="7"/>
      <c r="AY16075" s="7"/>
      <c r="BE16075" s="9"/>
      <c r="BW16075" s="17"/>
      <c r="CH16075" s="7"/>
      <c r="CJ16075" s="7"/>
      <c r="CP16075" s="7"/>
      <c r="CR16075" s="7"/>
      <c r="CS16075" s="7"/>
      <c r="CU16075" s="16"/>
      <c r="DB16075" s="7"/>
      <c r="DD16075" s="7"/>
      <c r="DF16075" s="9"/>
    </row>
    <row r="16076" spans="3:110" x14ac:dyDescent="0.25">
      <c r="C16076" s="6"/>
      <c r="H16076" s="7"/>
      <c r="L16076" s="18"/>
      <c r="M16076" s="18"/>
      <c r="N16076" s="20"/>
      <c r="AD16076" s="18"/>
      <c r="AE16076" s="18"/>
      <c r="AJ16076" s="7"/>
      <c r="AL16076" s="7"/>
      <c r="AN16076" s="7"/>
      <c r="AP16076" s="7"/>
      <c r="AR16076" s="7"/>
      <c r="AX16076" s="7"/>
      <c r="AY16076" s="7"/>
      <c r="BE16076" s="9"/>
      <c r="BW16076" s="17"/>
      <c r="CH16076" s="7"/>
      <c r="CJ16076" s="7"/>
      <c r="CP16076" s="7"/>
      <c r="CR16076" s="7"/>
      <c r="CS16076" s="7"/>
      <c r="CU16076" s="16"/>
      <c r="DB16076" s="7"/>
      <c r="DD16076" s="7"/>
      <c r="DF16076" s="9"/>
    </row>
    <row r="16077" spans="3:110" x14ac:dyDescent="0.25">
      <c r="C16077" s="6"/>
      <c r="H16077" s="7"/>
      <c r="L16077" s="18"/>
      <c r="M16077" s="18"/>
      <c r="N16077" s="20"/>
      <c r="AD16077" s="18"/>
      <c r="AE16077" s="18"/>
      <c r="AJ16077" s="7"/>
      <c r="AL16077" s="7"/>
      <c r="AN16077" s="7"/>
      <c r="AP16077" s="7"/>
      <c r="AR16077" s="7"/>
      <c r="AX16077" s="7"/>
      <c r="AY16077" s="7"/>
      <c r="BE16077" s="9"/>
      <c r="BW16077" s="17"/>
      <c r="CH16077" s="7"/>
      <c r="CJ16077" s="7"/>
      <c r="CP16077" s="7"/>
      <c r="CR16077" s="7"/>
      <c r="CS16077" s="7"/>
      <c r="CU16077" s="16"/>
      <c r="DB16077" s="7"/>
      <c r="DD16077" s="7"/>
      <c r="DF16077" s="9"/>
    </row>
    <row r="16078" spans="3:110" x14ac:dyDescent="0.25">
      <c r="C16078" s="6"/>
      <c r="H16078" s="7"/>
      <c r="L16078" s="18"/>
      <c r="M16078" s="18"/>
      <c r="N16078" s="20"/>
      <c r="AD16078" s="18"/>
      <c r="AE16078" s="18"/>
      <c r="AJ16078" s="7"/>
      <c r="AL16078" s="7"/>
      <c r="AN16078" s="7"/>
      <c r="AP16078" s="7"/>
      <c r="AR16078" s="7"/>
      <c r="AX16078" s="7"/>
      <c r="AY16078" s="7"/>
      <c r="BE16078" s="9"/>
      <c r="BW16078" s="17"/>
      <c r="CH16078" s="7"/>
      <c r="CJ16078" s="7"/>
      <c r="CP16078" s="7"/>
      <c r="CR16078" s="7"/>
      <c r="CS16078" s="7"/>
      <c r="CU16078" s="16"/>
      <c r="DB16078" s="7"/>
      <c r="DD16078" s="7"/>
      <c r="DF16078" s="9"/>
    </row>
    <row r="16079" spans="3:110" x14ac:dyDescent="0.25">
      <c r="C16079" s="6"/>
      <c r="H16079" s="7"/>
      <c r="L16079" s="18"/>
      <c r="M16079" s="18"/>
      <c r="N16079" s="20"/>
      <c r="AD16079" s="18"/>
      <c r="AE16079" s="18"/>
      <c r="AJ16079" s="7"/>
      <c r="AL16079" s="7"/>
      <c r="AN16079" s="7"/>
      <c r="AP16079" s="7"/>
      <c r="AR16079" s="7"/>
      <c r="AX16079" s="7"/>
      <c r="AY16079" s="7"/>
      <c r="BE16079" s="9"/>
      <c r="BW16079" s="17"/>
      <c r="CH16079" s="7"/>
      <c r="CJ16079" s="7"/>
      <c r="CP16079" s="7"/>
      <c r="CR16079" s="7"/>
      <c r="CS16079" s="7"/>
      <c r="CU16079" s="16"/>
      <c r="DB16079" s="7"/>
      <c r="DD16079" s="7"/>
      <c r="DF16079" s="9"/>
    </row>
    <row r="16080" spans="3:110" x14ac:dyDescent="0.25">
      <c r="C16080" s="6"/>
      <c r="H16080" s="7"/>
      <c r="L16080" s="18"/>
      <c r="M16080" s="18"/>
      <c r="N16080" s="20"/>
      <c r="AD16080" s="18"/>
      <c r="AE16080" s="18"/>
      <c r="AJ16080" s="7"/>
      <c r="AL16080" s="7"/>
      <c r="AN16080" s="7"/>
      <c r="AP16080" s="7"/>
      <c r="AR16080" s="7"/>
      <c r="AX16080" s="7"/>
      <c r="AY16080" s="7"/>
      <c r="BE16080" s="9"/>
      <c r="BW16080" s="17"/>
      <c r="CH16080" s="7"/>
      <c r="CJ16080" s="7"/>
      <c r="CP16080" s="7"/>
      <c r="CR16080" s="7"/>
      <c r="CS16080" s="7"/>
      <c r="CU16080" s="16"/>
      <c r="DB16080" s="7"/>
      <c r="DD16080" s="7"/>
      <c r="DF16080" s="9"/>
    </row>
    <row r="16081" spans="3:110" x14ac:dyDescent="0.25">
      <c r="C16081" s="6"/>
      <c r="H16081" s="7"/>
      <c r="L16081" s="18"/>
      <c r="M16081" s="18"/>
      <c r="N16081" s="20"/>
      <c r="AD16081" s="18"/>
      <c r="AE16081" s="18"/>
      <c r="AJ16081" s="7"/>
      <c r="AL16081" s="7"/>
      <c r="AN16081" s="7"/>
      <c r="AP16081" s="7"/>
      <c r="AR16081" s="7"/>
      <c r="AX16081" s="7"/>
      <c r="AY16081" s="7"/>
      <c r="BE16081" s="9"/>
      <c r="BW16081" s="17"/>
      <c r="CH16081" s="7"/>
      <c r="CJ16081" s="7"/>
      <c r="CP16081" s="7"/>
      <c r="CR16081" s="7"/>
      <c r="CS16081" s="7"/>
      <c r="CU16081" s="16"/>
      <c r="DB16081" s="7"/>
      <c r="DD16081" s="7"/>
      <c r="DF16081" s="9"/>
    </row>
    <row r="16082" spans="3:110" x14ac:dyDescent="0.25">
      <c r="C16082" s="6"/>
      <c r="H16082" s="7"/>
      <c r="L16082" s="18"/>
      <c r="M16082" s="18"/>
      <c r="N16082" s="20"/>
      <c r="AD16082" s="18"/>
      <c r="AE16082" s="18"/>
      <c r="AJ16082" s="7"/>
      <c r="AL16082" s="7"/>
      <c r="AN16082" s="7"/>
      <c r="AP16082" s="7"/>
      <c r="AR16082" s="7"/>
      <c r="AX16082" s="7"/>
      <c r="AY16082" s="7"/>
      <c r="BE16082" s="9"/>
      <c r="BW16082" s="17"/>
      <c r="CH16082" s="7"/>
      <c r="CJ16082" s="7"/>
      <c r="CP16082" s="7"/>
      <c r="CR16082" s="7"/>
      <c r="CS16082" s="7"/>
      <c r="CU16082" s="16"/>
      <c r="DB16082" s="7"/>
      <c r="DD16082" s="7"/>
      <c r="DF16082" s="9"/>
    </row>
    <row r="16083" spans="3:110" x14ac:dyDescent="0.25">
      <c r="C16083" s="6"/>
      <c r="H16083" s="7"/>
      <c r="L16083" s="18"/>
      <c r="M16083" s="18"/>
      <c r="N16083" s="20"/>
      <c r="AD16083" s="18"/>
      <c r="AE16083" s="18"/>
      <c r="AJ16083" s="7"/>
      <c r="AL16083" s="7"/>
      <c r="AN16083" s="7"/>
      <c r="AP16083" s="7"/>
      <c r="AR16083" s="7"/>
      <c r="AX16083" s="7"/>
      <c r="AY16083" s="7"/>
      <c r="BE16083" s="9"/>
      <c r="BW16083" s="17"/>
      <c r="CH16083" s="7"/>
      <c r="CJ16083" s="7"/>
      <c r="CP16083" s="7"/>
      <c r="CR16083" s="7"/>
      <c r="CS16083" s="7"/>
      <c r="CU16083" s="16"/>
      <c r="DB16083" s="7"/>
      <c r="DD16083" s="7"/>
      <c r="DF16083" s="9"/>
    </row>
    <row r="16084" spans="3:110" x14ac:dyDescent="0.25">
      <c r="C16084" s="6"/>
      <c r="H16084" s="7"/>
      <c r="L16084" s="18"/>
      <c r="M16084" s="18"/>
      <c r="N16084" s="20"/>
      <c r="AD16084" s="18"/>
      <c r="AE16084" s="18"/>
      <c r="AJ16084" s="7"/>
      <c r="AL16084" s="7"/>
      <c r="AN16084" s="7"/>
      <c r="AP16084" s="7"/>
      <c r="AR16084" s="7"/>
      <c r="AX16084" s="7"/>
      <c r="AY16084" s="7"/>
      <c r="BE16084" s="9"/>
      <c r="BW16084" s="17"/>
      <c r="CH16084" s="7"/>
      <c r="CJ16084" s="7"/>
      <c r="CP16084" s="7"/>
      <c r="CR16084" s="7"/>
      <c r="CS16084" s="7"/>
      <c r="CU16084" s="16"/>
      <c r="DB16084" s="7"/>
      <c r="DD16084" s="7"/>
      <c r="DF16084" s="9"/>
    </row>
    <row r="16085" spans="3:110" x14ac:dyDescent="0.25">
      <c r="C16085" s="6"/>
      <c r="H16085" s="7"/>
      <c r="L16085" s="18"/>
      <c r="M16085" s="18"/>
      <c r="N16085" s="20"/>
      <c r="AD16085" s="18"/>
      <c r="AE16085" s="18"/>
      <c r="AJ16085" s="7"/>
      <c r="AL16085" s="7"/>
      <c r="AN16085" s="7"/>
      <c r="AP16085" s="7"/>
      <c r="AR16085" s="7"/>
      <c r="AX16085" s="7"/>
      <c r="AY16085" s="7"/>
      <c r="BE16085" s="9"/>
      <c r="BW16085" s="17"/>
      <c r="CH16085" s="7"/>
      <c r="CJ16085" s="7"/>
      <c r="CP16085" s="7"/>
      <c r="CR16085" s="7"/>
      <c r="CS16085" s="7"/>
      <c r="CU16085" s="16"/>
      <c r="DB16085" s="7"/>
      <c r="DD16085" s="7"/>
      <c r="DF16085" s="9"/>
    </row>
    <row r="16086" spans="3:110" x14ac:dyDescent="0.25">
      <c r="C16086" s="6"/>
      <c r="H16086" s="7"/>
      <c r="L16086" s="18"/>
      <c r="M16086" s="18"/>
      <c r="N16086" s="20"/>
      <c r="AD16086" s="18"/>
      <c r="AE16086" s="18"/>
      <c r="AJ16086" s="7"/>
      <c r="AL16086" s="7"/>
      <c r="AN16086" s="7"/>
      <c r="AP16086" s="7"/>
      <c r="AR16086" s="7"/>
      <c r="AX16086" s="7"/>
      <c r="AY16086" s="7"/>
      <c r="BE16086" s="9"/>
      <c r="BW16086" s="17"/>
      <c r="CH16086" s="7"/>
      <c r="CJ16086" s="7"/>
      <c r="CP16086" s="7"/>
      <c r="CR16086" s="7"/>
      <c r="CS16086" s="7"/>
      <c r="CU16086" s="16"/>
      <c r="DB16086" s="7"/>
      <c r="DD16086" s="7"/>
      <c r="DF16086" s="9"/>
    </row>
    <row r="16087" spans="3:110" x14ac:dyDescent="0.25">
      <c r="C16087" s="6"/>
      <c r="H16087" s="7"/>
      <c r="L16087" s="18"/>
      <c r="M16087" s="18"/>
      <c r="N16087" s="20"/>
      <c r="AD16087" s="18"/>
      <c r="AE16087" s="18"/>
      <c r="AJ16087" s="7"/>
      <c r="AL16087" s="7"/>
      <c r="AN16087" s="7"/>
      <c r="AP16087" s="7"/>
      <c r="AR16087" s="7"/>
      <c r="AX16087" s="7"/>
      <c r="AY16087" s="7"/>
      <c r="BE16087" s="9"/>
      <c r="BW16087" s="17"/>
      <c r="CH16087" s="7"/>
      <c r="CJ16087" s="7"/>
      <c r="CP16087" s="7"/>
      <c r="CR16087" s="7"/>
      <c r="CS16087" s="7"/>
      <c r="CU16087" s="16"/>
      <c r="DB16087" s="7"/>
      <c r="DD16087" s="7"/>
      <c r="DF16087" s="9"/>
    </row>
    <row r="16088" spans="3:110" x14ac:dyDescent="0.25">
      <c r="C16088" s="6"/>
      <c r="H16088" s="7"/>
      <c r="L16088" s="18"/>
      <c r="M16088" s="18"/>
      <c r="N16088" s="20"/>
      <c r="AD16088" s="18"/>
      <c r="AE16088" s="18"/>
      <c r="AJ16088" s="7"/>
      <c r="AL16088" s="7"/>
      <c r="AN16088" s="7"/>
      <c r="AP16088" s="7"/>
      <c r="AR16088" s="7"/>
      <c r="AX16088" s="7"/>
      <c r="AY16088" s="7"/>
      <c r="BE16088" s="9"/>
      <c r="BW16088" s="17"/>
      <c r="CH16088" s="7"/>
      <c r="CJ16088" s="7"/>
      <c r="CP16088" s="7"/>
      <c r="CR16088" s="7"/>
      <c r="CS16088" s="7"/>
      <c r="CU16088" s="16"/>
      <c r="DB16088" s="7"/>
      <c r="DD16088" s="7"/>
      <c r="DF16088" s="9"/>
    </row>
    <row r="16089" spans="3:110" x14ac:dyDescent="0.25">
      <c r="C16089" s="6"/>
      <c r="H16089" s="7"/>
      <c r="L16089" s="18"/>
      <c r="M16089" s="18"/>
      <c r="N16089" s="20"/>
      <c r="AD16089" s="18"/>
      <c r="AE16089" s="18"/>
      <c r="AJ16089" s="7"/>
      <c r="AL16089" s="7"/>
      <c r="AN16089" s="7"/>
      <c r="AP16089" s="7"/>
      <c r="AR16089" s="7"/>
      <c r="AX16089" s="7"/>
      <c r="AY16089" s="7"/>
      <c r="BE16089" s="9"/>
      <c r="BW16089" s="17"/>
      <c r="CH16089" s="7"/>
      <c r="CJ16089" s="7"/>
      <c r="CP16089" s="7"/>
      <c r="CR16089" s="7"/>
      <c r="CS16089" s="7"/>
      <c r="CU16089" s="16"/>
      <c r="DB16089" s="7"/>
      <c r="DD16089" s="7"/>
      <c r="DF16089" s="9"/>
    </row>
    <row r="16090" spans="3:110" x14ac:dyDescent="0.25">
      <c r="C16090" s="6"/>
      <c r="H16090" s="7"/>
      <c r="L16090" s="18"/>
      <c r="M16090" s="18"/>
      <c r="N16090" s="20"/>
      <c r="AD16090" s="18"/>
      <c r="AE16090" s="18"/>
      <c r="AJ16090" s="7"/>
      <c r="AL16090" s="7"/>
      <c r="AN16090" s="7"/>
      <c r="AP16090" s="7"/>
      <c r="AR16090" s="7"/>
      <c r="AX16090" s="7"/>
      <c r="AY16090" s="7"/>
      <c r="BE16090" s="9"/>
      <c r="BW16090" s="17"/>
      <c r="CH16090" s="7"/>
      <c r="CJ16090" s="7"/>
      <c r="CP16090" s="7"/>
      <c r="CR16090" s="7"/>
      <c r="CS16090" s="7"/>
      <c r="CU16090" s="16"/>
      <c r="DB16090" s="7"/>
      <c r="DD16090" s="7"/>
      <c r="DF16090" s="9"/>
    </row>
    <row r="16091" spans="3:110" x14ac:dyDescent="0.25">
      <c r="C16091" s="6"/>
      <c r="H16091" s="7"/>
      <c r="L16091" s="18"/>
      <c r="M16091" s="18"/>
      <c r="N16091" s="20"/>
      <c r="AD16091" s="18"/>
      <c r="AE16091" s="18"/>
      <c r="AJ16091" s="7"/>
      <c r="AL16091" s="7"/>
      <c r="AN16091" s="7"/>
      <c r="AP16091" s="7"/>
      <c r="AR16091" s="7"/>
      <c r="AX16091" s="7"/>
      <c r="AY16091" s="7"/>
      <c r="BE16091" s="9"/>
      <c r="BW16091" s="17"/>
      <c r="CH16091" s="7"/>
      <c r="CJ16091" s="7"/>
      <c r="CP16091" s="7"/>
      <c r="CR16091" s="7"/>
      <c r="CS16091" s="7"/>
      <c r="CU16091" s="16"/>
      <c r="DB16091" s="7"/>
      <c r="DD16091" s="7"/>
      <c r="DF16091" s="9"/>
    </row>
    <row r="16092" spans="3:110" x14ac:dyDescent="0.25">
      <c r="C16092" s="6"/>
      <c r="H16092" s="7"/>
      <c r="L16092" s="18"/>
      <c r="M16092" s="18"/>
      <c r="N16092" s="20"/>
      <c r="AD16092" s="18"/>
      <c r="AE16092" s="18"/>
      <c r="AJ16092" s="7"/>
      <c r="AL16092" s="7"/>
      <c r="AN16092" s="7"/>
      <c r="AP16092" s="7"/>
      <c r="AR16092" s="7"/>
      <c r="AX16092" s="7"/>
      <c r="AY16092" s="7"/>
      <c r="BE16092" s="9"/>
      <c r="BW16092" s="17"/>
      <c r="CH16092" s="7"/>
      <c r="CJ16092" s="7"/>
      <c r="CP16092" s="7"/>
      <c r="CR16092" s="7"/>
      <c r="CS16092" s="7"/>
      <c r="CU16092" s="16"/>
      <c r="DB16092" s="7"/>
      <c r="DD16092" s="7"/>
      <c r="DF16092" s="9"/>
    </row>
    <row r="16093" spans="3:110" x14ac:dyDescent="0.25">
      <c r="C16093" s="6"/>
      <c r="H16093" s="7"/>
      <c r="L16093" s="18"/>
      <c r="M16093" s="18"/>
      <c r="N16093" s="20"/>
      <c r="AD16093" s="18"/>
      <c r="AE16093" s="18"/>
      <c r="AJ16093" s="7"/>
      <c r="AL16093" s="7"/>
      <c r="AN16093" s="7"/>
      <c r="AP16093" s="7"/>
      <c r="AR16093" s="7"/>
      <c r="AX16093" s="7"/>
      <c r="AY16093" s="7"/>
      <c r="BE16093" s="9"/>
      <c r="BW16093" s="17"/>
      <c r="CH16093" s="7"/>
      <c r="CJ16093" s="7"/>
      <c r="CP16093" s="7"/>
      <c r="CR16093" s="7"/>
      <c r="CS16093" s="7"/>
      <c r="CU16093" s="16"/>
      <c r="DB16093" s="7"/>
      <c r="DD16093" s="7"/>
      <c r="DF16093" s="9"/>
    </row>
    <row r="16094" spans="3:110" x14ac:dyDescent="0.25">
      <c r="C16094" s="6"/>
      <c r="H16094" s="7"/>
      <c r="L16094" s="18"/>
      <c r="M16094" s="18"/>
      <c r="N16094" s="20"/>
      <c r="AD16094" s="18"/>
      <c r="AE16094" s="18"/>
      <c r="AJ16094" s="7"/>
      <c r="AL16094" s="7"/>
      <c r="AN16094" s="7"/>
      <c r="AP16094" s="7"/>
      <c r="AR16094" s="7"/>
      <c r="AX16094" s="7"/>
      <c r="AY16094" s="7"/>
      <c r="BE16094" s="9"/>
      <c r="BW16094" s="17"/>
      <c r="CH16094" s="7"/>
      <c r="CJ16094" s="7"/>
      <c r="CP16094" s="7"/>
      <c r="CR16094" s="7"/>
      <c r="CS16094" s="7"/>
      <c r="CU16094" s="16"/>
      <c r="DB16094" s="7"/>
      <c r="DD16094" s="7"/>
      <c r="DF16094" s="9"/>
    </row>
    <row r="16095" spans="3:110" x14ac:dyDescent="0.25">
      <c r="C16095" s="6"/>
      <c r="H16095" s="7"/>
      <c r="L16095" s="18"/>
      <c r="M16095" s="18"/>
      <c r="N16095" s="20"/>
      <c r="AD16095" s="18"/>
      <c r="AE16095" s="18"/>
      <c r="AJ16095" s="7"/>
      <c r="AL16095" s="7"/>
      <c r="AN16095" s="7"/>
      <c r="AP16095" s="7"/>
      <c r="AR16095" s="7"/>
      <c r="AX16095" s="7"/>
      <c r="AY16095" s="7"/>
      <c r="BE16095" s="9"/>
      <c r="BW16095" s="17"/>
      <c r="CH16095" s="7"/>
      <c r="CJ16095" s="7"/>
      <c r="CP16095" s="7"/>
      <c r="CR16095" s="7"/>
      <c r="CS16095" s="7"/>
      <c r="CU16095" s="16"/>
      <c r="DB16095" s="7"/>
      <c r="DD16095" s="7"/>
      <c r="DF16095" s="9"/>
    </row>
    <row r="16096" spans="3:110" x14ac:dyDescent="0.25">
      <c r="C16096" s="6"/>
      <c r="H16096" s="7"/>
      <c r="L16096" s="18"/>
      <c r="M16096" s="18"/>
      <c r="N16096" s="20"/>
      <c r="AD16096" s="18"/>
      <c r="AE16096" s="18"/>
      <c r="AJ16096" s="7"/>
      <c r="AL16096" s="7"/>
      <c r="AN16096" s="7"/>
      <c r="AP16096" s="7"/>
      <c r="AR16096" s="7"/>
      <c r="AX16096" s="7"/>
      <c r="AY16096" s="7"/>
      <c r="BE16096" s="9"/>
      <c r="BW16096" s="17"/>
      <c r="CH16096" s="7"/>
      <c r="CJ16096" s="7"/>
      <c r="CP16096" s="7"/>
      <c r="CR16096" s="7"/>
      <c r="CS16096" s="7"/>
      <c r="CU16096" s="16"/>
      <c r="DB16096" s="7"/>
      <c r="DD16096" s="7"/>
      <c r="DF16096" s="9"/>
    </row>
    <row r="16097" spans="3:110" x14ac:dyDescent="0.25">
      <c r="C16097" s="6"/>
      <c r="H16097" s="7"/>
      <c r="L16097" s="18"/>
      <c r="M16097" s="18"/>
      <c r="N16097" s="20"/>
      <c r="AD16097" s="18"/>
      <c r="AE16097" s="18"/>
      <c r="AJ16097" s="7"/>
      <c r="AL16097" s="7"/>
      <c r="AN16097" s="7"/>
      <c r="AP16097" s="7"/>
      <c r="AR16097" s="7"/>
      <c r="AX16097" s="7"/>
      <c r="AY16097" s="7"/>
      <c r="BE16097" s="9"/>
      <c r="BW16097" s="17"/>
      <c r="CH16097" s="7"/>
      <c r="CJ16097" s="7"/>
      <c r="CP16097" s="7"/>
      <c r="CR16097" s="7"/>
      <c r="CS16097" s="7"/>
      <c r="CU16097" s="16"/>
      <c r="DB16097" s="7"/>
      <c r="DD16097" s="7"/>
      <c r="DF16097" s="9"/>
    </row>
    <row r="16098" spans="3:110" x14ac:dyDescent="0.25">
      <c r="C16098" s="6"/>
      <c r="H16098" s="7"/>
      <c r="L16098" s="18"/>
      <c r="M16098" s="18"/>
      <c r="N16098" s="20"/>
      <c r="AD16098" s="18"/>
      <c r="AE16098" s="18"/>
      <c r="AJ16098" s="7"/>
      <c r="AL16098" s="7"/>
      <c r="AN16098" s="7"/>
      <c r="AP16098" s="7"/>
      <c r="AR16098" s="7"/>
      <c r="AX16098" s="7"/>
      <c r="AY16098" s="7"/>
      <c r="BE16098" s="9"/>
      <c r="BW16098" s="17"/>
      <c r="CH16098" s="7"/>
      <c r="CJ16098" s="7"/>
      <c r="CP16098" s="7"/>
      <c r="CR16098" s="7"/>
      <c r="CS16098" s="7"/>
      <c r="CU16098" s="16"/>
      <c r="DB16098" s="7"/>
      <c r="DD16098" s="7"/>
      <c r="DF16098" s="9"/>
    </row>
    <row r="16099" spans="3:110" x14ac:dyDescent="0.25">
      <c r="C16099" s="6"/>
      <c r="H16099" s="7"/>
      <c r="L16099" s="18"/>
      <c r="M16099" s="18"/>
      <c r="N16099" s="20"/>
      <c r="AD16099" s="18"/>
      <c r="AE16099" s="18"/>
      <c r="AJ16099" s="7"/>
      <c r="AL16099" s="7"/>
      <c r="AN16099" s="7"/>
      <c r="AP16099" s="7"/>
      <c r="AR16099" s="7"/>
      <c r="AX16099" s="7"/>
      <c r="AY16099" s="7"/>
      <c r="BE16099" s="9"/>
      <c r="BW16099" s="17"/>
      <c r="CH16099" s="7"/>
      <c r="CJ16099" s="7"/>
      <c r="CP16099" s="7"/>
      <c r="CR16099" s="7"/>
      <c r="CS16099" s="7"/>
      <c r="CU16099" s="16"/>
      <c r="DB16099" s="7"/>
      <c r="DD16099" s="7"/>
      <c r="DF16099" s="9"/>
    </row>
    <row r="16100" spans="3:110" x14ac:dyDescent="0.25">
      <c r="C16100" s="6"/>
      <c r="H16100" s="7"/>
      <c r="L16100" s="18"/>
      <c r="M16100" s="18"/>
      <c r="N16100" s="20"/>
      <c r="AD16100" s="18"/>
      <c r="AE16100" s="18"/>
      <c r="AJ16100" s="7"/>
      <c r="AL16100" s="7"/>
      <c r="AN16100" s="7"/>
      <c r="AP16100" s="7"/>
      <c r="AR16100" s="7"/>
      <c r="AX16100" s="7"/>
      <c r="AY16100" s="7"/>
      <c r="BE16100" s="9"/>
      <c r="BW16100" s="17"/>
      <c r="CH16100" s="7"/>
      <c r="CJ16100" s="7"/>
      <c r="CP16100" s="7"/>
      <c r="CR16100" s="7"/>
      <c r="CS16100" s="7"/>
      <c r="CU16100" s="16"/>
      <c r="DB16100" s="7"/>
      <c r="DD16100" s="7"/>
      <c r="DF16100" s="9"/>
    </row>
    <row r="16101" spans="3:110" x14ac:dyDescent="0.25">
      <c r="C16101" s="6"/>
      <c r="H16101" s="7"/>
      <c r="L16101" s="18"/>
      <c r="M16101" s="18"/>
      <c r="N16101" s="20"/>
      <c r="AD16101" s="18"/>
      <c r="AE16101" s="18"/>
      <c r="AJ16101" s="7"/>
      <c r="AL16101" s="7"/>
      <c r="AN16101" s="7"/>
      <c r="AP16101" s="7"/>
      <c r="AR16101" s="7"/>
      <c r="AX16101" s="7"/>
      <c r="AY16101" s="7"/>
      <c r="BE16101" s="9"/>
      <c r="BW16101" s="17"/>
      <c r="CH16101" s="7"/>
      <c r="CJ16101" s="7"/>
      <c r="CP16101" s="7"/>
      <c r="CR16101" s="7"/>
      <c r="CS16101" s="7"/>
      <c r="CU16101" s="16"/>
      <c r="DB16101" s="7"/>
      <c r="DD16101" s="7"/>
      <c r="DF16101" s="9"/>
    </row>
    <row r="16102" spans="3:110" x14ac:dyDescent="0.25">
      <c r="C16102" s="6"/>
      <c r="H16102" s="7"/>
      <c r="L16102" s="18"/>
      <c r="M16102" s="18"/>
      <c r="N16102" s="20"/>
      <c r="AD16102" s="18"/>
      <c r="AE16102" s="18"/>
      <c r="AJ16102" s="7"/>
      <c r="AL16102" s="7"/>
      <c r="AN16102" s="7"/>
      <c r="AP16102" s="7"/>
      <c r="AR16102" s="7"/>
      <c r="AX16102" s="7"/>
      <c r="AY16102" s="7"/>
      <c r="BE16102" s="9"/>
      <c r="BW16102" s="17"/>
      <c r="CH16102" s="7"/>
      <c r="CJ16102" s="7"/>
      <c r="CP16102" s="7"/>
      <c r="CR16102" s="7"/>
      <c r="CS16102" s="7"/>
      <c r="CU16102" s="16"/>
      <c r="DB16102" s="7"/>
      <c r="DD16102" s="7"/>
      <c r="DF16102" s="9"/>
    </row>
    <row r="16103" spans="3:110" x14ac:dyDescent="0.25">
      <c r="C16103" s="6"/>
      <c r="H16103" s="7"/>
      <c r="L16103" s="18"/>
      <c r="M16103" s="18"/>
      <c r="N16103" s="20"/>
      <c r="AD16103" s="18"/>
      <c r="AE16103" s="18"/>
      <c r="AJ16103" s="7"/>
      <c r="AL16103" s="7"/>
      <c r="AN16103" s="7"/>
      <c r="AP16103" s="7"/>
      <c r="AR16103" s="7"/>
      <c r="AX16103" s="7"/>
      <c r="AY16103" s="7"/>
      <c r="BE16103" s="9"/>
      <c r="BW16103" s="17"/>
      <c r="CH16103" s="7"/>
      <c r="CJ16103" s="7"/>
      <c r="CP16103" s="7"/>
      <c r="CR16103" s="7"/>
      <c r="CS16103" s="7"/>
      <c r="CU16103" s="16"/>
      <c r="DB16103" s="7"/>
      <c r="DD16103" s="7"/>
      <c r="DF16103" s="9"/>
    </row>
    <row r="16104" spans="3:110" x14ac:dyDescent="0.25">
      <c r="C16104" s="6"/>
      <c r="H16104" s="7"/>
      <c r="L16104" s="18"/>
      <c r="M16104" s="18"/>
      <c r="N16104" s="20"/>
      <c r="AD16104" s="18"/>
      <c r="AE16104" s="18"/>
      <c r="AJ16104" s="7"/>
      <c r="AL16104" s="7"/>
      <c r="AN16104" s="7"/>
      <c r="AP16104" s="7"/>
      <c r="AR16104" s="7"/>
      <c r="AX16104" s="7"/>
      <c r="AY16104" s="7"/>
      <c r="BE16104" s="9"/>
      <c r="BW16104" s="17"/>
      <c r="CH16104" s="7"/>
      <c r="CJ16104" s="7"/>
      <c r="CP16104" s="7"/>
      <c r="CR16104" s="7"/>
      <c r="CS16104" s="7"/>
      <c r="CU16104" s="16"/>
      <c r="DB16104" s="7"/>
      <c r="DD16104" s="7"/>
      <c r="DF16104" s="9"/>
    </row>
    <row r="16105" spans="3:110" x14ac:dyDescent="0.25">
      <c r="C16105" s="6"/>
      <c r="H16105" s="7"/>
      <c r="L16105" s="18"/>
      <c r="M16105" s="18"/>
      <c r="N16105" s="20"/>
      <c r="AD16105" s="18"/>
      <c r="AE16105" s="18"/>
      <c r="AJ16105" s="7"/>
      <c r="AL16105" s="7"/>
      <c r="AN16105" s="7"/>
      <c r="AP16105" s="7"/>
      <c r="AR16105" s="7"/>
      <c r="AX16105" s="7"/>
      <c r="AY16105" s="7"/>
      <c r="BE16105" s="9"/>
      <c r="BW16105" s="17"/>
      <c r="CH16105" s="7"/>
      <c r="CJ16105" s="7"/>
      <c r="CP16105" s="7"/>
      <c r="CR16105" s="7"/>
      <c r="CS16105" s="7"/>
      <c r="CU16105" s="16"/>
      <c r="DB16105" s="7"/>
      <c r="DD16105" s="7"/>
      <c r="DF16105" s="9"/>
    </row>
    <row r="16106" spans="3:110" x14ac:dyDescent="0.25">
      <c r="C16106" s="6"/>
      <c r="H16106" s="7"/>
      <c r="L16106" s="18"/>
      <c r="M16106" s="18"/>
      <c r="N16106" s="20"/>
      <c r="AD16106" s="18"/>
      <c r="AE16106" s="18"/>
      <c r="AJ16106" s="7"/>
      <c r="AL16106" s="7"/>
      <c r="AN16106" s="7"/>
      <c r="AP16106" s="7"/>
      <c r="AR16106" s="7"/>
      <c r="AX16106" s="7"/>
      <c r="AY16106" s="7"/>
      <c r="BE16106" s="9"/>
      <c r="BW16106" s="17"/>
      <c r="CH16106" s="7"/>
      <c r="CJ16106" s="7"/>
      <c r="CP16106" s="7"/>
      <c r="CR16106" s="7"/>
      <c r="CS16106" s="7"/>
      <c r="CU16106" s="16"/>
      <c r="DB16106" s="7"/>
      <c r="DD16106" s="7"/>
      <c r="DF16106" s="9"/>
    </row>
    <row r="16107" spans="3:110" x14ac:dyDescent="0.25">
      <c r="C16107" s="6"/>
      <c r="H16107" s="7"/>
      <c r="L16107" s="18"/>
      <c r="M16107" s="18"/>
      <c r="N16107" s="20"/>
      <c r="AD16107" s="18"/>
      <c r="AE16107" s="18"/>
      <c r="AJ16107" s="7"/>
      <c r="AL16107" s="7"/>
      <c r="AN16107" s="7"/>
      <c r="AP16107" s="7"/>
      <c r="AR16107" s="7"/>
      <c r="AX16107" s="7"/>
      <c r="AY16107" s="7"/>
      <c r="BE16107" s="9"/>
      <c r="BW16107" s="17"/>
      <c r="CH16107" s="7"/>
      <c r="CJ16107" s="7"/>
      <c r="CP16107" s="7"/>
      <c r="CR16107" s="7"/>
      <c r="CS16107" s="7"/>
      <c r="CU16107" s="16"/>
      <c r="DB16107" s="7"/>
      <c r="DD16107" s="7"/>
      <c r="DF16107" s="9"/>
    </row>
    <row r="16108" spans="3:110" x14ac:dyDescent="0.25">
      <c r="C16108" s="6"/>
      <c r="H16108" s="7"/>
      <c r="L16108" s="18"/>
      <c r="M16108" s="18"/>
      <c r="N16108" s="20"/>
      <c r="AD16108" s="18"/>
      <c r="AE16108" s="18"/>
      <c r="AJ16108" s="7"/>
      <c r="AL16108" s="7"/>
      <c r="AN16108" s="7"/>
      <c r="AP16108" s="7"/>
      <c r="AR16108" s="7"/>
      <c r="AX16108" s="7"/>
      <c r="AY16108" s="7"/>
      <c r="BE16108" s="9"/>
      <c r="BW16108" s="17"/>
      <c r="CH16108" s="7"/>
      <c r="CJ16108" s="7"/>
      <c r="CP16108" s="7"/>
      <c r="CR16108" s="7"/>
      <c r="CS16108" s="7"/>
      <c r="CU16108" s="16"/>
      <c r="DB16108" s="7"/>
      <c r="DD16108" s="7"/>
      <c r="DF16108" s="9"/>
    </row>
    <row r="16109" spans="3:110" x14ac:dyDescent="0.25">
      <c r="C16109" s="6"/>
      <c r="H16109" s="7"/>
      <c r="L16109" s="18"/>
      <c r="M16109" s="18"/>
      <c r="N16109" s="20"/>
      <c r="AD16109" s="18"/>
      <c r="AE16109" s="18"/>
      <c r="AJ16109" s="7"/>
      <c r="AL16109" s="7"/>
      <c r="AN16109" s="7"/>
      <c r="AP16109" s="7"/>
      <c r="AR16109" s="7"/>
      <c r="AX16109" s="7"/>
      <c r="AY16109" s="7"/>
      <c r="BE16109" s="9"/>
      <c r="BW16109" s="17"/>
      <c r="CH16109" s="7"/>
      <c r="CJ16109" s="7"/>
      <c r="CP16109" s="7"/>
      <c r="CR16109" s="7"/>
      <c r="CS16109" s="7"/>
      <c r="CU16109" s="16"/>
      <c r="DB16109" s="7"/>
      <c r="DD16109" s="7"/>
      <c r="DF16109" s="9"/>
    </row>
    <row r="16110" spans="3:110" x14ac:dyDescent="0.25">
      <c r="C16110" s="6"/>
      <c r="H16110" s="7"/>
      <c r="L16110" s="18"/>
      <c r="M16110" s="18"/>
      <c r="N16110" s="20"/>
      <c r="AD16110" s="18"/>
      <c r="AE16110" s="18"/>
      <c r="AJ16110" s="7"/>
      <c r="AL16110" s="7"/>
      <c r="AN16110" s="7"/>
      <c r="AP16110" s="7"/>
      <c r="AR16110" s="7"/>
      <c r="AX16110" s="7"/>
      <c r="AY16110" s="7"/>
      <c r="BE16110" s="9"/>
      <c r="BW16110" s="17"/>
      <c r="CH16110" s="7"/>
      <c r="CJ16110" s="7"/>
      <c r="CP16110" s="7"/>
      <c r="CR16110" s="7"/>
      <c r="CS16110" s="7"/>
      <c r="CU16110" s="16"/>
      <c r="DB16110" s="7"/>
      <c r="DD16110" s="7"/>
      <c r="DF16110" s="9"/>
    </row>
    <row r="16111" spans="3:110" x14ac:dyDescent="0.25">
      <c r="C16111" s="6"/>
      <c r="H16111" s="7"/>
      <c r="L16111" s="18"/>
      <c r="M16111" s="18"/>
      <c r="N16111" s="20"/>
      <c r="AD16111" s="18"/>
      <c r="AE16111" s="18"/>
      <c r="AJ16111" s="7"/>
      <c r="AL16111" s="7"/>
      <c r="AN16111" s="7"/>
      <c r="AP16111" s="7"/>
      <c r="AR16111" s="7"/>
      <c r="AX16111" s="7"/>
      <c r="AY16111" s="7"/>
      <c r="BE16111" s="9"/>
      <c r="BW16111" s="17"/>
      <c r="CH16111" s="7"/>
      <c r="CJ16111" s="7"/>
      <c r="CP16111" s="7"/>
      <c r="CR16111" s="7"/>
      <c r="CS16111" s="7"/>
      <c r="CU16111" s="16"/>
      <c r="DB16111" s="7"/>
      <c r="DD16111" s="7"/>
      <c r="DF16111" s="9"/>
    </row>
    <row r="16112" spans="3:110" x14ac:dyDescent="0.25">
      <c r="C16112" s="6"/>
      <c r="H16112" s="7"/>
      <c r="L16112" s="18"/>
      <c r="M16112" s="18"/>
      <c r="N16112" s="20"/>
      <c r="AD16112" s="18"/>
      <c r="AE16112" s="18"/>
      <c r="AJ16112" s="7"/>
      <c r="AL16112" s="7"/>
      <c r="AN16112" s="7"/>
      <c r="AP16112" s="7"/>
      <c r="AR16112" s="7"/>
      <c r="AX16112" s="7"/>
      <c r="AY16112" s="7"/>
      <c r="BE16112" s="9"/>
      <c r="BW16112" s="17"/>
      <c r="CH16112" s="7"/>
      <c r="CJ16112" s="7"/>
      <c r="CP16112" s="7"/>
      <c r="CR16112" s="7"/>
      <c r="CS16112" s="7"/>
      <c r="CU16112" s="16"/>
      <c r="DB16112" s="7"/>
      <c r="DD16112" s="7"/>
      <c r="DF16112" s="9"/>
    </row>
    <row r="16113" spans="3:110" x14ac:dyDescent="0.25">
      <c r="C16113" s="6"/>
      <c r="H16113" s="7"/>
      <c r="L16113" s="18"/>
      <c r="M16113" s="18"/>
      <c r="N16113" s="20"/>
      <c r="AD16113" s="18"/>
      <c r="AE16113" s="18"/>
      <c r="AJ16113" s="7"/>
      <c r="AL16113" s="7"/>
      <c r="AN16113" s="7"/>
      <c r="AP16113" s="7"/>
      <c r="AR16113" s="7"/>
      <c r="AX16113" s="7"/>
      <c r="AY16113" s="7"/>
      <c r="BE16113" s="9"/>
      <c r="BW16113" s="17"/>
      <c r="CH16113" s="7"/>
      <c r="CJ16113" s="7"/>
      <c r="CP16113" s="7"/>
      <c r="CR16113" s="7"/>
      <c r="CS16113" s="7"/>
      <c r="CU16113" s="16"/>
      <c r="DB16113" s="7"/>
      <c r="DD16113" s="7"/>
      <c r="DF16113" s="9"/>
    </row>
    <row r="16114" spans="3:110" x14ac:dyDescent="0.25">
      <c r="C16114" s="6"/>
      <c r="H16114" s="7"/>
      <c r="L16114" s="18"/>
      <c r="M16114" s="18"/>
      <c r="N16114" s="20"/>
      <c r="AD16114" s="18"/>
      <c r="AE16114" s="18"/>
      <c r="AJ16114" s="7"/>
      <c r="AL16114" s="7"/>
      <c r="AN16114" s="7"/>
      <c r="AP16114" s="7"/>
      <c r="AR16114" s="7"/>
      <c r="AX16114" s="7"/>
      <c r="AY16114" s="7"/>
      <c r="BE16114" s="9"/>
      <c r="BW16114" s="17"/>
      <c r="CH16114" s="7"/>
      <c r="CJ16114" s="7"/>
      <c r="CP16114" s="7"/>
      <c r="CR16114" s="7"/>
      <c r="CS16114" s="7"/>
      <c r="CU16114" s="16"/>
      <c r="DB16114" s="7"/>
      <c r="DD16114" s="7"/>
      <c r="DF16114" s="9"/>
    </row>
    <row r="16115" spans="3:110" x14ac:dyDescent="0.25">
      <c r="C16115" s="6"/>
      <c r="H16115" s="7"/>
      <c r="L16115" s="18"/>
      <c r="M16115" s="18"/>
      <c r="N16115" s="20"/>
      <c r="AD16115" s="18"/>
      <c r="AE16115" s="18"/>
      <c r="AJ16115" s="7"/>
      <c r="AL16115" s="7"/>
      <c r="AN16115" s="7"/>
      <c r="AP16115" s="7"/>
      <c r="AR16115" s="7"/>
      <c r="AX16115" s="7"/>
      <c r="AY16115" s="7"/>
      <c r="BE16115" s="9"/>
      <c r="BW16115" s="17"/>
      <c r="CH16115" s="7"/>
      <c r="CJ16115" s="7"/>
      <c r="CP16115" s="7"/>
      <c r="CR16115" s="7"/>
      <c r="CS16115" s="7"/>
      <c r="CU16115" s="16"/>
      <c r="DB16115" s="7"/>
      <c r="DD16115" s="7"/>
      <c r="DF16115" s="9"/>
    </row>
    <row r="16116" spans="3:110" x14ac:dyDescent="0.25">
      <c r="C16116" s="6"/>
      <c r="H16116" s="7"/>
      <c r="L16116" s="18"/>
      <c r="M16116" s="18"/>
      <c r="N16116" s="20"/>
      <c r="AD16116" s="18"/>
      <c r="AE16116" s="18"/>
      <c r="AJ16116" s="7"/>
      <c r="AL16116" s="7"/>
      <c r="AN16116" s="7"/>
      <c r="AP16116" s="7"/>
      <c r="AR16116" s="7"/>
      <c r="AX16116" s="7"/>
      <c r="AY16116" s="7"/>
      <c r="BE16116" s="9"/>
      <c r="BW16116" s="17"/>
      <c r="CH16116" s="7"/>
      <c r="CJ16116" s="7"/>
      <c r="CP16116" s="7"/>
      <c r="CR16116" s="7"/>
      <c r="CS16116" s="7"/>
      <c r="CU16116" s="16"/>
      <c r="DB16116" s="7"/>
      <c r="DD16116" s="7"/>
      <c r="DF16116" s="9"/>
    </row>
    <row r="16117" spans="3:110" x14ac:dyDescent="0.25">
      <c r="C16117" s="6"/>
      <c r="H16117" s="7"/>
      <c r="L16117" s="18"/>
      <c r="M16117" s="18"/>
      <c r="N16117" s="20"/>
      <c r="AD16117" s="18"/>
      <c r="AE16117" s="18"/>
      <c r="AJ16117" s="7"/>
      <c r="AL16117" s="7"/>
      <c r="AN16117" s="7"/>
      <c r="AP16117" s="7"/>
      <c r="AR16117" s="7"/>
      <c r="AX16117" s="7"/>
      <c r="AY16117" s="7"/>
      <c r="BE16117" s="9"/>
      <c r="BW16117" s="17"/>
      <c r="CH16117" s="7"/>
      <c r="CJ16117" s="7"/>
      <c r="CP16117" s="7"/>
      <c r="CR16117" s="7"/>
      <c r="CS16117" s="7"/>
      <c r="CU16117" s="16"/>
      <c r="DB16117" s="7"/>
      <c r="DD16117" s="7"/>
      <c r="DF16117" s="9"/>
    </row>
    <row r="16118" spans="3:110" x14ac:dyDescent="0.25">
      <c r="C16118" s="6"/>
      <c r="H16118" s="7"/>
      <c r="L16118" s="18"/>
      <c r="M16118" s="18"/>
      <c r="N16118" s="20"/>
      <c r="AD16118" s="18"/>
      <c r="AE16118" s="18"/>
      <c r="AJ16118" s="7"/>
      <c r="AL16118" s="7"/>
      <c r="AN16118" s="7"/>
      <c r="AP16118" s="7"/>
      <c r="AR16118" s="7"/>
      <c r="AX16118" s="7"/>
      <c r="AY16118" s="7"/>
      <c r="BE16118" s="9"/>
      <c r="BW16118" s="17"/>
      <c r="CH16118" s="7"/>
      <c r="CJ16118" s="7"/>
      <c r="CP16118" s="7"/>
      <c r="CR16118" s="7"/>
      <c r="CS16118" s="7"/>
      <c r="CU16118" s="16"/>
      <c r="DB16118" s="7"/>
      <c r="DD16118" s="7"/>
      <c r="DF16118" s="9"/>
    </row>
    <row r="16119" spans="3:110" x14ac:dyDescent="0.25">
      <c r="C16119" s="6"/>
      <c r="H16119" s="7"/>
      <c r="L16119" s="18"/>
      <c r="M16119" s="18"/>
      <c r="N16119" s="20"/>
      <c r="AD16119" s="18"/>
      <c r="AE16119" s="18"/>
      <c r="AJ16119" s="7"/>
      <c r="AL16119" s="7"/>
      <c r="AN16119" s="7"/>
      <c r="AP16119" s="7"/>
      <c r="AR16119" s="7"/>
      <c r="AX16119" s="7"/>
      <c r="AY16119" s="7"/>
      <c r="BE16119" s="9"/>
      <c r="BW16119" s="17"/>
      <c r="CH16119" s="7"/>
      <c r="CJ16119" s="7"/>
      <c r="CP16119" s="7"/>
      <c r="CR16119" s="7"/>
      <c r="CS16119" s="7"/>
      <c r="CU16119" s="16"/>
      <c r="DB16119" s="7"/>
      <c r="DD16119" s="7"/>
      <c r="DF16119" s="9"/>
    </row>
    <row r="16120" spans="3:110" x14ac:dyDescent="0.25">
      <c r="C16120" s="6"/>
      <c r="H16120" s="7"/>
      <c r="L16120" s="18"/>
      <c r="M16120" s="18"/>
      <c r="N16120" s="20"/>
      <c r="AD16120" s="18"/>
      <c r="AE16120" s="18"/>
      <c r="AJ16120" s="7"/>
      <c r="AL16120" s="7"/>
      <c r="AN16120" s="7"/>
      <c r="AP16120" s="7"/>
      <c r="AR16120" s="7"/>
      <c r="AX16120" s="7"/>
      <c r="AY16120" s="7"/>
      <c r="BE16120" s="9"/>
      <c r="BW16120" s="17"/>
      <c r="CH16120" s="7"/>
      <c r="CJ16120" s="7"/>
      <c r="CP16120" s="7"/>
      <c r="CR16120" s="7"/>
      <c r="CS16120" s="7"/>
      <c r="CU16120" s="16"/>
      <c r="DB16120" s="7"/>
      <c r="DD16120" s="7"/>
      <c r="DF16120" s="9"/>
    </row>
    <row r="16121" spans="3:110" x14ac:dyDescent="0.25">
      <c r="C16121" s="6"/>
      <c r="H16121" s="7"/>
      <c r="L16121" s="18"/>
      <c r="M16121" s="18"/>
      <c r="N16121" s="20"/>
      <c r="AD16121" s="18"/>
      <c r="AE16121" s="18"/>
      <c r="AJ16121" s="7"/>
      <c r="AL16121" s="7"/>
      <c r="AN16121" s="7"/>
      <c r="AP16121" s="7"/>
      <c r="AR16121" s="7"/>
      <c r="AX16121" s="7"/>
      <c r="AY16121" s="7"/>
      <c r="BE16121" s="9"/>
      <c r="BW16121" s="17"/>
      <c r="CH16121" s="7"/>
      <c r="CJ16121" s="7"/>
      <c r="CP16121" s="7"/>
      <c r="CR16121" s="7"/>
      <c r="CS16121" s="7"/>
      <c r="CU16121" s="16"/>
      <c r="DB16121" s="7"/>
      <c r="DD16121" s="7"/>
      <c r="DF16121" s="9"/>
    </row>
    <row r="16122" spans="3:110" x14ac:dyDescent="0.25">
      <c r="C16122" s="6"/>
      <c r="H16122" s="7"/>
      <c r="L16122" s="18"/>
      <c r="M16122" s="18"/>
      <c r="N16122" s="20"/>
      <c r="AD16122" s="18"/>
      <c r="AE16122" s="18"/>
      <c r="AJ16122" s="7"/>
      <c r="AL16122" s="7"/>
      <c r="AN16122" s="7"/>
      <c r="AP16122" s="7"/>
      <c r="AR16122" s="7"/>
      <c r="AX16122" s="7"/>
      <c r="AY16122" s="7"/>
      <c r="BE16122" s="9"/>
      <c r="BW16122" s="17"/>
      <c r="CH16122" s="7"/>
      <c r="CJ16122" s="7"/>
      <c r="CP16122" s="7"/>
      <c r="CR16122" s="7"/>
      <c r="CS16122" s="7"/>
      <c r="CU16122" s="16"/>
      <c r="DB16122" s="7"/>
      <c r="DD16122" s="7"/>
      <c r="DF16122" s="9"/>
    </row>
    <row r="16123" spans="3:110" x14ac:dyDescent="0.25">
      <c r="C16123" s="6"/>
      <c r="H16123" s="7"/>
      <c r="L16123" s="18"/>
      <c r="M16123" s="18"/>
      <c r="N16123" s="20"/>
      <c r="AD16123" s="18"/>
      <c r="AE16123" s="18"/>
      <c r="AJ16123" s="7"/>
      <c r="AL16123" s="7"/>
      <c r="AN16123" s="7"/>
      <c r="AP16123" s="7"/>
      <c r="AR16123" s="7"/>
      <c r="AX16123" s="7"/>
      <c r="AY16123" s="7"/>
      <c r="BE16123" s="9"/>
      <c r="BW16123" s="17"/>
      <c r="CH16123" s="7"/>
      <c r="CJ16123" s="7"/>
      <c r="CP16123" s="7"/>
      <c r="CR16123" s="7"/>
      <c r="CS16123" s="7"/>
      <c r="CU16123" s="16"/>
      <c r="DB16123" s="7"/>
      <c r="DD16123" s="7"/>
      <c r="DF16123" s="9"/>
    </row>
    <row r="16124" spans="3:110" x14ac:dyDescent="0.25">
      <c r="C16124" s="6"/>
      <c r="H16124" s="7"/>
      <c r="L16124" s="18"/>
      <c r="M16124" s="18"/>
      <c r="N16124" s="20"/>
      <c r="AD16124" s="18"/>
      <c r="AE16124" s="18"/>
      <c r="AJ16124" s="7"/>
      <c r="AL16124" s="7"/>
      <c r="AN16124" s="7"/>
      <c r="AP16124" s="7"/>
      <c r="AR16124" s="7"/>
      <c r="AX16124" s="7"/>
      <c r="AY16124" s="7"/>
      <c r="BE16124" s="9"/>
      <c r="BW16124" s="17"/>
      <c r="CH16124" s="7"/>
      <c r="CJ16124" s="7"/>
      <c r="CP16124" s="7"/>
      <c r="CR16124" s="7"/>
      <c r="CS16124" s="7"/>
      <c r="CU16124" s="16"/>
      <c r="DB16124" s="7"/>
      <c r="DD16124" s="7"/>
      <c r="DF16124" s="9"/>
    </row>
    <row r="16125" spans="3:110" x14ac:dyDescent="0.25">
      <c r="C16125" s="6"/>
      <c r="H16125" s="7"/>
      <c r="L16125" s="18"/>
      <c r="M16125" s="18"/>
      <c r="N16125" s="20"/>
      <c r="AD16125" s="18"/>
      <c r="AE16125" s="18"/>
      <c r="AJ16125" s="7"/>
      <c r="AL16125" s="7"/>
      <c r="AN16125" s="7"/>
      <c r="AP16125" s="7"/>
      <c r="AR16125" s="7"/>
      <c r="AX16125" s="7"/>
      <c r="AY16125" s="7"/>
      <c r="BE16125" s="9"/>
      <c r="BW16125" s="17"/>
      <c r="CH16125" s="7"/>
      <c r="CJ16125" s="7"/>
      <c r="CP16125" s="7"/>
      <c r="CR16125" s="7"/>
      <c r="CS16125" s="7"/>
      <c r="CU16125" s="16"/>
      <c r="DB16125" s="7"/>
      <c r="DD16125" s="7"/>
      <c r="DF16125" s="9"/>
    </row>
    <row r="16126" spans="3:110" x14ac:dyDescent="0.25">
      <c r="C16126" s="6"/>
      <c r="H16126" s="7"/>
      <c r="L16126" s="18"/>
      <c r="M16126" s="18"/>
      <c r="N16126" s="20"/>
      <c r="AD16126" s="18"/>
      <c r="AE16126" s="18"/>
      <c r="AJ16126" s="7"/>
      <c r="AL16126" s="7"/>
      <c r="AN16126" s="7"/>
      <c r="AP16126" s="7"/>
      <c r="AR16126" s="7"/>
      <c r="AX16126" s="7"/>
      <c r="AY16126" s="7"/>
      <c r="BE16126" s="9"/>
      <c r="BW16126" s="17"/>
      <c r="CH16126" s="7"/>
      <c r="CJ16126" s="7"/>
      <c r="CP16126" s="7"/>
      <c r="CR16126" s="7"/>
      <c r="CS16126" s="7"/>
      <c r="CU16126" s="16"/>
      <c r="DB16126" s="7"/>
      <c r="DD16126" s="7"/>
      <c r="DF16126" s="9"/>
    </row>
    <row r="16127" spans="3:110" x14ac:dyDescent="0.25">
      <c r="C16127" s="6"/>
      <c r="H16127" s="7"/>
      <c r="L16127" s="18"/>
      <c r="M16127" s="18"/>
      <c r="N16127" s="20"/>
      <c r="AD16127" s="18"/>
      <c r="AE16127" s="18"/>
      <c r="AJ16127" s="7"/>
      <c r="AL16127" s="7"/>
      <c r="AN16127" s="7"/>
      <c r="AP16127" s="7"/>
      <c r="AR16127" s="7"/>
      <c r="AX16127" s="7"/>
      <c r="AY16127" s="7"/>
      <c r="BE16127" s="9"/>
      <c r="BW16127" s="17"/>
      <c r="CH16127" s="7"/>
      <c r="CJ16127" s="7"/>
      <c r="CP16127" s="7"/>
      <c r="CR16127" s="7"/>
      <c r="CS16127" s="7"/>
      <c r="CU16127" s="16"/>
      <c r="DB16127" s="7"/>
      <c r="DD16127" s="7"/>
      <c r="DF16127" s="9"/>
    </row>
    <row r="16128" spans="3:110" x14ac:dyDescent="0.25">
      <c r="C16128" s="6"/>
      <c r="H16128" s="7"/>
      <c r="L16128" s="18"/>
      <c r="M16128" s="18"/>
      <c r="N16128" s="20"/>
      <c r="AD16128" s="18"/>
      <c r="AE16128" s="18"/>
      <c r="AJ16128" s="7"/>
      <c r="AL16128" s="7"/>
      <c r="AN16128" s="7"/>
      <c r="AP16128" s="7"/>
      <c r="AR16128" s="7"/>
      <c r="AX16128" s="7"/>
      <c r="AY16128" s="7"/>
      <c r="BE16128" s="9"/>
      <c r="BW16128" s="17"/>
      <c r="CH16128" s="7"/>
      <c r="CJ16128" s="7"/>
      <c r="CP16128" s="7"/>
      <c r="CR16128" s="7"/>
      <c r="CS16128" s="7"/>
      <c r="CU16128" s="16"/>
      <c r="DB16128" s="7"/>
      <c r="DD16128" s="7"/>
      <c r="DF16128" s="9"/>
    </row>
    <row r="16129" spans="3:110" x14ac:dyDescent="0.25">
      <c r="C16129" s="6"/>
      <c r="H16129" s="7"/>
      <c r="L16129" s="18"/>
      <c r="M16129" s="18"/>
      <c r="N16129" s="20"/>
      <c r="AD16129" s="18"/>
      <c r="AE16129" s="18"/>
      <c r="AJ16129" s="7"/>
      <c r="AL16129" s="7"/>
      <c r="AN16129" s="7"/>
      <c r="AP16129" s="7"/>
      <c r="AR16129" s="7"/>
      <c r="AX16129" s="7"/>
      <c r="AY16129" s="7"/>
      <c r="BE16129" s="9"/>
      <c r="BW16129" s="17"/>
      <c r="CH16129" s="7"/>
      <c r="CJ16129" s="7"/>
      <c r="CP16129" s="7"/>
      <c r="CR16129" s="7"/>
      <c r="CS16129" s="7"/>
      <c r="CU16129" s="16"/>
      <c r="DB16129" s="7"/>
      <c r="DD16129" s="7"/>
      <c r="DF16129" s="9"/>
    </row>
    <row r="16130" spans="3:110" x14ac:dyDescent="0.25">
      <c r="C16130" s="6"/>
      <c r="H16130" s="7"/>
      <c r="L16130" s="18"/>
      <c r="M16130" s="18"/>
      <c r="N16130" s="20"/>
      <c r="AD16130" s="18"/>
      <c r="AE16130" s="18"/>
      <c r="AJ16130" s="7"/>
      <c r="AL16130" s="7"/>
      <c r="AN16130" s="7"/>
      <c r="AP16130" s="7"/>
      <c r="AR16130" s="7"/>
      <c r="AX16130" s="7"/>
      <c r="AY16130" s="7"/>
      <c r="BE16130" s="9"/>
      <c r="BW16130" s="17"/>
      <c r="CH16130" s="7"/>
      <c r="CJ16130" s="7"/>
      <c r="CP16130" s="7"/>
      <c r="CR16130" s="7"/>
      <c r="CS16130" s="7"/>
      <c r="CU16130" s="16"/>
      <c r="DB16130" s="7"/>
      <c r="DD16130" s="7"/>
      <c r="DF16130" s="9"/>
    </row>
    <row r="16131" spans="3:110" x14ac:dyDescent="0.25">
      <c r="C16131" s="6"/>
      <c r="H16131" s="7"/>
      <c r="L16131" s="18"/>
      <c r="M16131" s="18"/>
      <c r="N16131" s="20"/>
      <c r="AD16131" s="18"/>
      <c r="AE16131" s="18"/>
      <c r="AJ16131" s="7"/>
      <c r="AL16131" s="7"/>
      <c r="AN16131" s="7"/>
      <c r="AP16131" s="7"/>
      <c r="AR16131" s="7"/>
      <c r="AX16131" s="7"/>
      <c r="AY16131" s="7"/>
      <c r="BE16131" s="9"/>
      <c r="BW16131" s="17"/>
      <c r="CH16131" s="7"/>
      <c r="CJ16131" s="7"/>
      <c r="CP16131" s="7"/>
      <c r="CR16131" s="7"/>
      <c r="CS16131" s="7"/>
      <c r="CU16131" s="16"/>
      <c r="DB16131" s="7"/>
      <c r="DD16131" s="7"/>
      <c r="DF16131" s="9"/>
    </row>
    <row r="16132" spans="3:110" x14ac:dyDescent="0.25">
      <c r="C16132" s="6"/>
      <c r="H16132" s="7"/>
      <c r="L16132" s="18"/>
      <c r="M16132" s="18"/>
      <c r="N16132" s="20"/>
      <c r="AD16132" s="18"/>
      <c r="AE16132" s="18"/>
      <c r="AJ16132" s="7"/>
      <c r="AL16132" s="7"/>
      <c r="AN16132" s="7"/>
      <c r="AP16132" s="7"/>
      <c r="AR16132" s="7"/>
      <c r="AX16132" s="7"/>
      <c r="AY16132" s="7"/>
      <c r="BE16132" s="9"/>
      <c r="BW16132" s="17"/>
      <c r="CH16132" s="7"/>
      <c r="CJ16132" s="7"/>
      <c r="CP16132" s="7"/>
      <c r="CR16132" s="7"/>
      <c r="CS16132" s="7"/>
      <c r="CU16132" s="16"/>
      <c r="DB16132" s="7"/>
      <c r="DD16132" s="7"/>
      <c r="DF16132" s="9"/>
    </row>
    <row r="16133" spans="3:110" x14ac:dyDescent="0.25">
      <c r="C16133" s="6"/>
      <c r="H16133" s="7"/>
      <c r="L16133" s="18"/>
      <c r="M16133" s="18"/>
      <c r="N16133" s="20"/>
      <c r="AD16133" s="18"/>
      <c r="AE16133" s="18"/>
      <c r="AJ16133" s="7"/>
      <c r="AL16133" s="7"/>
      <c r="AN16133" s="7"/>
      <c r="AP16133" s="7"/>
      <c r="AR16133" s="7"/>
      <c r="AX16133" s="7"/>
      <c r="AY16133" s="7"/>
      <c r="BE16133" s="9"/>
      <c r="BW16133" s="17"/>
      <c r="CH16133" s="7"/>
      <c r="CJ16133" s="7"/>
      <c r="CP16133" s="7"/>
      <c r="CR16133" s="7"/>
      <c r="CS16133" s="7"/>
      <c r="CU16133" s="16"/>
      <c r="DB16133" s="7"/>
      <c r="DD16133" s="7"/>
      <c r="DF16133" s="9"/>
    </row>
    <row r="16134" spans="3:110" x14ac:dyDescent="0.25">
      <c r="C16134" s="6"/>
      <c r="H16134" s="7"/>
      <c r="L16134" s="18"/>
      <c r="M16134" s="18"/>
      <c r="N16134" s="20"/>
      <c r="AD16134" s="18"/>
      <c r="AE16134" s="18"/>
      <c r="AJ16134" s="7"/>
      <c r="AL16134" s="7"/>
      <c r="AN16134" s="7"/>
      <c r="AP16134" s="7"/>
      <c r="AR16134" s="7"/>
      <c r="AX16134" s="7"/>
      <c r="AY16134" s="7"/>
      <c r="BE16134" s="9"/>
      <c r="BW16134" s="17"/>
      <c r="CH16134" s="7"/>
      <c r="CJ16134" s="7"/>
      <c r="CP16134" s="7"/>
      <c r="CR16134" s="7"/>
      <c r="CS16134" s="7"/>
      <c r="CU16134" s="16"/>
      <c r="DB16134" s="7"/>
      <c r="DD16134" s="7"/>
      <c r="DF16134" s="9"/>
    </row>
    <row r="16135" spans="3:110" x14ac:dyDescent="0.25">
      <c r="C16135" s="6"/>
      <c r="H16135" s="7"/>
      <c r="L16135" s="18"/>
      <c r="M16135" s="18"/>
      <c r="N16135" s="20"/>
      <c r="AD16135" s="18"/>
      <c r="AE16135" s="18"/>
      <c r="AJ16135" s="7"/>
      <c r="AL16135" s="7"/>
      <c r="AN16135" s="7"/>
      <c r="AP16135" s="7"/>
      <c r="AR16135" s="7"/>
      <c r="AX16135" s="7"/>
      <c r="AY16135" s="7"/>
      <c r="BE16135" s="9"/>
      <c r="BW16135" s="17"/>
      <c r="CH16135" s="7"/>
      <c r="CJ16135" s="7"/>
      <c r="CP16135" s="7"/>
      <c r="CR16135" s="7"/>
      <c r="CS16135" s="7"/>
      <c r="CU16135" s="16"/>
      <c r="DB16135" s="7"/>
      <c r="DD16135" s="7"/>
      <c r="DF16135" s="9"/>
    </row>
    <row r="16136" spans="3:110" x14ac:dyDescent="0.25">
      <c r="C16136" s="6"/>
      <c r="H16136" s="7"/>
      <c r="L16136" s="18"/>
      <c r="M16136" s="18"/>
      <c r="N16136" s="20"/>
      <c r="AD16136" s="18"/>
      <c r="AE16136" s="18"/>
      <c r="AJ16136" s="7"/>
      <c r="AL16136" s="7"/>
      <c r="AN16136" s="7"/>
      <c r="AP16136" s="7"/>
      <c r="AR16136" s="7"/>
      <c r="AX16136" s="7"/>
      <c r="AY16136" s="7"/>
      <c r="BE16136" s="9"/>
      <c r="BW16136" s="17"/>
      <c r="CH16136" s="7"/>
      <c r="CJ16136" s="7"/>
      <c r="CP16136" s="7"/>
      <c r="CR16136" s="7"/>
      <c r="CS16136" s="7"/>
      <c r="CU16136" s="16"/>
      <c r="DB16136" s="7"/>
      <c r="DD16136" s="7"/>
      <c r="DF16136" s="9"/>
    </row>
    <row r="16137" spans="3:110" x14ac:dyDescent="0.25">
      <c r="C16137" s="6"/>
      <c r="H16137" s="7"/>
      <c r="L16137" s="18"/>
      <c r="M16137" s="18"/>
      <c r="N16137" s="20"/>
      <c r="AD16137" s="18"/>
      <c r="AE16137" s="18"/>
      <c r="AJ16137" s="7"/>
      <c r="AL16137" s="7"/>
      <c r="AN16137" s="7"/>
      <c r="AP16137" s="7"/>
      <c r="AR16137" s="7"/>
      <c r="AX16137" s="7"/>
      <c r="AY16137" s="7"/>
      <c r="BE16137" s="9"/>
      <c r="BW16137" s="17"/>
      <c r="CH16137" s="7"/>
      <c r="CJ16137" s="7"/>
      <c r="CP16137" s="7"/>
      <c r="CR16137" s="7"/>
      <c r="CS16137" s="7"/>
      <c r="CU16137" s="16"/>
      <c r="DB16137" s="7"/>
      <c r="DD16137" s="7"/>
      <c r="DF16137" s="9"/>
    </row>
    <row r="16138" spans="3:110" x14ac:dyDescent="0.25">
      <c r="C16138" s="6"/>
      <c r="H16138" s="7"/>
      <c r="L16138" s="18"/>
      <c r="M16138" s="18"/>
      <c r="N16138" s="20"/>
      <c r="AD16138" s="18"/>
      <c r="AE16138" s="18"/>
      <c r="AJ16138" s="7"/>
      <c r="AL16138" s="7"/>
      <c r="AN16138" s="7"/>
      <c r="AP16138" s="7"/>
      <c r="AR16138" s="7"/>
      <c r="AX16138" s="7"/>
      <c r="AY16138" s="7"/>
      <c r="BE16138" s="9"/>
      <c r="BW16138" s="17"/>
      <c r="CH16138" s="7"/>
      <c r="CJ16138" s="7"/>
      <c r="CP16138" s="7"/>
      <c r="CR16138" s="7"/>
      <c r="CS16138" s="7"/>
      <c r="CU16138" s="16"/>
      <c r="DB16138" s="7"/>
      <c r="DD16138" s="7"/>
      <c r="DF16138" s="9"/>
    </row>
    <row r="16139" spans="3:110" x14ac:dyDescent="0.25">
      <c r="C16139" s="6"/>
      <c r="H16139" s="7"/>
      <c r="L16139" s="18"/>
      <c r="M16139" s="18"/>
      <c r="N16139" s="20"/>
      <c r="AD16139" s="18"/>
      <c r="AE16139" s="18"/>
      <c r="AJ16139" s="7"/>
      <c r="AL16139" s="7"/>
      <c r="AN16139" s="7"/>
      <c r="AP16139" s="7"/>
      <c r="AR16139" s="7"/>
      <c r="AX16139" s="7"/>
      <c r="AY16139" s="7"/>
      <c r="BE16139" s="9"/>
      <c r="BW16139" s="17"/>
      <c r="CH16139" s="7"/>
      <c r="CJ16139" s="7"/>
      <c r="CP16139" s="7"/>
      <c r="CR16139" s="7"/>
      <c r="CS16139" s="7"/>
      <c r="CU16139" s="16"/>
      <c r="DB16139" s="7"/>
      <c r="DD16139" s="7"/>
      <c r="DF16139" s="9"/>
    </row>
    <row r="16140" spans="3:110" x14ac:dyDescent="0.25">
      <c r="C16140" s="6"/>
      <c r="H16140" s="7"/>
      <c r="L16140" s="18"/>
      <c r="M16140" s="18"/>
      <c r="N16140" s="20"/>
      <c r="AD16140" s="18"/>
      <c r="AE16140" s="18"/>
      <c r="AJ16140" s="7"/>
      <c r="AL16140" s="7"/>
      <c r="AN16140" s="7"/>
      <c r="AP16140" s="7"/>
      <c r="AR16140" s="7"/>
      <c r="AX16140" s="7"/>
      <c r="AY16140" s="7"/>
      <c r="BE16140" s="9"/>
      <c r="BW16140" s="17"/>
      <c r="CH16140" s="7"/>
      <c r="CJ16140" s="7"/>
      <c r="CP16140" s="7"/>
      <c r="CR16140" s="7"/>
      <c r="CS16140" s="7"/>
      <c r="CU16140" s="16"/>
      <c r="DB16140" s="7"/>
      <c r="DD16140" s="7"/>
      <c r="DF16140" s="9"/>
    </row>
    <row r="16141" spans="3:110" x14ac:dyDescent="0.25">
      <c r="C16141" s="6"/>
      <c r="H16141" s="7"/>
      <c r="L16141" s="18"/>
      <c r="M16141" s="18"/>
      <c r="N16141" s="20"/>
      <c r="AD16141" s="18"/>
      <c r="AE16141" s="18"/>
      <c r="AJ16141" s="7"/>
      <c r="AL16141" s="7"/>
      <c r="AN16141" s="7"/>
      <c r="AP16141" s="7"/>
      <c r="AR16141" s="7"/>
      <c r="AX16141" s="7"/>
      <c r="AY16141" s="7"/>
      <c r="BE16141" s="9"/>
      <c r="BW16141" s="17"/>
      <c r="CH16141" s="7"/>
      <c r="CJ16141" s="7"/>
      <c r="CP16141" s="7"/>
      <c r="CR16141" s="7"/>
      <c r="CS16141" s="7"/>
      <c r="CU16141" s="16"/>
      <c r="DB16141" s="7"/>
      <c r="DD16141" s="7"/>
      <c r="DF16141" s="9"/>
    </row>
    <row r="16142" spans="3:110" x14ac:dyDescent="0.25">
      <c r="C16142" s="6"/>
      <c r="H16142" s="7"/>
      <c r="L16142" s="18"/>
      <c r="M16142" s="18"/>
      <c r="N16142" s="20"/>
      <c r="AD16142" s="18"/>
      <c r="AE16142" s="18"/>
      <c r="AJ16142" s="7"/>
      <c r="AL16142" s="7"/>
      <c r="AN16142" s="7"/>
      <c r="AP16142" s="7"/>
      <c r="AR16142" s="7"/>
      <c r="AX16142" s="7"/>
      <c r="AY16142" s="7"/>
      <c r="BE16142" s="9"/>
      <c r="BW16142" s="17"/>
      <c r="CH16142" s="7"/>
      <c r="CJ16142" s="7"/>
      <c r="CP16142" s="7"/>
      <c r="CR16142" s="7"/>
      <c r="CS16142" s="7"/>
      <c r="CU16142" s="16"/>
      <c r="DB16142" s="7"/>
      <c r="DD16142" s="7"/>
      <c r="DF16142" s="9"/>
    </row>
    <row r="16143" spans="3:110" x14ac:dyDescent="0.25">
      <c r="C16143" s="6"/>
      <c r="H16143" s="7"/>
      <c r="L16143" s="18"/>
      <c r="M16143" s="18"/>
      <c r="N16143" s="20"/>
      <c r="AD16143" s="18"/>
      <c r="AE16143" s="18"/>
      <c r="AJ16143" s="7"/>
      <c r="AL16143" s="7"/>
      <c r="AN16143" s="7"/>
      <c r="AP16143" s="7"/>
      <c r="AR16143" s="7"/>
      <c r="AX16143" s="7"/>
      <c r="AY16143" s="7"/>
      <c r="BE16143" s="9"/>
      <c r="BW16143" s="17"/>
      <c r="CH16143" s="7"/>
      <c r="CJ16143" s="7"/>
      <c r="CP16143" s="7"/>
      <c r="CR16143" s="7"/>
      <c r="CS16143" s="7"/>
      <c r="CU16143" s="16"/>
      <c r="DB16143" s="7"/>
      <c r="DD16143" s="7"/>
      <c r="DF16143" s="9"/>
    </row>
    <row r="16144" spans="3:110" x14ac:dyDescent="0.25">
      <c r="C16144" s="6"/>
      <c r="H16144" s="7"/>
      <c r="L16144" s="18"/>
      <c r="M16144" s="18"/>
      <c r="N16144" s="20"/>
      <c r="AD16144" s="18"/>
      <c r="AE16144" s="18"/>
      <c r="AJ16144" s="7"/>
      <c r="AL16144" s="7"/>
      <c r="AN16144" s="7"/>
      <c r="AP16144" s="7"/>
      <c r="AR16144" s="7"/>
      <c r="AX16144" s="7"/>
      <c r="AY16144" s="7"/>
      <c r="BE16144" s="9"/>
      <c r="BW16144" s="17"/>
      <c r="CH16144" s="7"/>
      <c r="CJ16144" s="7"/>
      <c r="CP16144" s="7"/>
      <c r="CR16144" s="7"/>
      <c r="CS16144" s="7"/>
      <c r="CU16144" s="16"/>
      <c r="DB16144" s="7"/>
      <c r="DD16144" s="7"/>
      <c r="DF16144" s="9"/>
    </row>
    <row r="16145" spans="3:110" x14ac:dyDescent="0.25">
      <c r="C16145" s="6"/>
      <c r="H16145" s="7"/>
      <c r="L16145" s="18"/>
      <c r="M16145" s="18"/>
      <c r="N16145" s="20"/>
      <c r="AD16145" s="18"/>
      <c r="AE16145" s="18"/>
      <c r="AJ16145" s="7"/>
      <c r="AL16145" s="7"/>
      <c r="AN16145" s="7"/>
      <c r="AP16145" s="7"/>
      <c r="AR16145" s="7"/>
      <c r="AX16145" s="7"/>
      <c r="AY16145" s="7"/>
      <c r="BE16145" s="9"/>
      <c r="BW16145" s="17"/>
      <c r="CH16145" s="7"/>
      <c r="CJ16145" s="7"/>
      <c r="CP16145" s="7"/>
      <c r="CR16145" s="7"/>
      <c r="CS16145" s="7"/>
      <c r="CU16145" s="16"/>
      <c r="DB16145" s="7"/>
      <c r="DD16145" s="7"/>
      <c r="DF16145" s="9"/>
    </row>
    <row r="16146" spans="3:110" x14ac:dyDescent="0.25">
      <c r="C16146" s="6"/>
      <c r="H16146" s="7"/>
      <c r="L16146" s="18"/>
      <c r="M16146" s="18"/>
      <c r="N16146" s="20"/>
      <c r="AD16146" s="18"/>
      <c r="AE16146" s="18"/>
      <c r="AJ16146" s="7"/>
      <c r="AL16146" s="7"/>
      <c r="AN16146" s="7"/>
      <c r="AP16146" s="7"/>
      <c r="AR16146" s="7"/>
      <c r="AX16146" s="7"/>
      <c r="AY16146" s="7"/>
      <c r="BE16146" s="9"/>
      <c r="BW16146" s="17"/>
      <c r="CH16146" s="7"/>
      <c r="CJ16146" s="7"/>
      <c r="CP16146" s="7"/>
      <c r="CR16146" s="7"/>
      <c r="CS16146" s="7"/>
      <c r="CU16146" s="16"/>
      <c r="DB16146" s="7"/>
      <c r="DD16146" s="7"/>
      <c r="DF16146" s="9"/>
    </row>
    <row r="16147" spans="3:110" x14ac:dyDescent="0.25">
      <c r="C16147" s="6"/>
      <c r="H16147" s="7"/>
      <c r="L16147" s="18"/>
      <c r="M16147" s="18"/>
      <c r="N16147" s="20"/>
      <c r="AD16147" s="18"/>
      <c r="AE16147" s="18"/>
      <c r="AJ16147" s="7"/>
      <c r="AL16147" s="7"/>
      <c r="AN16147" s="7"/>
      <c r="AP16147" s="7"/>
      <c r="AR16147" s="7"/>
      <c r="AX16147" s="7"/>
      <c r="AY16147" s="7"/>
      <c r="BE16147" s="9"/>
      <c r="BW16147" s="17"/>
      <c r="CH16147" s="7"/>
      <c r="CJ16147" s="7"/>
      <c r="CP16147" s="7"/>
      <c r="CR16147" s="7"/>
      <c r="CS16147" s="7"/>
      <c r="CU16147" s="16"/>
      <c r="DB16147" s="7"/>
      <c r="DD16147" s="7"/>
      <c r="DF16147" s="9"/>
    </row>
    <row r="16148" spans="3:110" x14ac:dyDescent="0.25">
      <c r="C16148" s="6"/>
      <c r="H16148" s="7"/>
      <c r="L16148" s="18"/>
      <c r="M16148" s="18"/>
      <c r="N16148" s="20"/>
      <c r="AD16148" s="18"/>
      <c r="AE16148" s="18"/>
      <c r="AJ16148" s="7"/>
      <c r="AL16148" s="7"/>
      <c r="AN16148" s="7"/>
      <c r="AP16148" s="7"/>
      <c r="AR16148" s="7"/>
      <c r="AX16148" s="7"/>
      <c r="AY16148" s="7"/>
      <c r="BE16148" s="9"/>
      <c r="BW16148" s="17"/>
      <c r="CH16148" s="7"/>
      <c r="CJ16148" s="7"/>
      <c r="CP16148" s="7"/>
      <c r="CR16148" s="7"/>
      <c r="CS16148" s="7"/>
      <c r="CU16148" s="16"/>
      <c r="DB16148" s="7"/>
      <c r="DD16148" s="7"/>
      <c r="DF16148" s="9"/>
    </row>
    <row r="16149" spans="3:110" x14ac:dyDescent="0.25">
      <c r="C16149" s="6"/>
      <c r="H16149" s="7"/>
      <c r="L16149" s="18"/>
      <c r="M16149" s="18"/>
      <c r="N16149" s="20"/>
      <c r="AD16149" s="18"/>
      <c r="AE16149" s="18"/>
      <c r="AJ16149" s="7"/>
      <c r="AL16149" s="7"/>
      <c r="AN16149" s="7"/>
      <c r="AP16149" s="7"/>
      <c r="AR16149" s="7"/>
      <c r="AX16149" s="7"/>
      <c r="AY16149" s="7"/>
      <c r="BE16149" s="9"/>
      <c r="BW16149" s="17"/>
      <c r="CH16149" s="7"/>
      <c r="CJ16149" s="7"/>
      <c r="CP16149" s="7"/>
      <c r="CR16149" s="7"/>
      <c r="CS16149" s="7"/>
      <c r="CU16149" s="16"/>
      <c r="DB16149" s="7"/>
      <c r="DD16149" s="7"/>
      <c r="DF16149" s="9"/>
    </row>
    <row r="16150" spans="3:110" x14ac:dyDescent="0.25">
      <c r="C16150" s="6"/>
      <c r="H16150" s="7"/>
      <c r="L16150" s="18"/>
      <c r="M16150" s="18"/>
      <c r="N16150" s="20"/>
      <c r="AD16150" s="18"/>
      <c r="AE16150" s="18"/>
      <c r="AJ16150" s="7"/>
      <c r="AL16150" s="7"/>
      <c r="AN16150" s="7"/>
      <c r="AP16150" s="7"/>
      <c r="AR16150" s="7"/>
      <c r="AX16150" s="7"/>
      <c r="AY16150" s="7"/>
      <c r="BE16150" s="9"/>
      <c r="BW16150" s="17"/>
      <c r="CH16150" s="7"/>
      <c r="CJ16150" s="7"/>
      <c r="CP16150" s="7"/>
      <c r="CR16150" s="7"/>
      <c r="CS16150" s="7"/>
      <c r="CU16150" s="16"/>
      <c r="DB16150" s="7"/>
      <c r="DD16150" s="7"/>
      <c r="DF16150" s="9"/>
    </row>
    <row r="16151" spans="3:110" x14ac:dyDescent="0.25">
      <c r="C16151" s="6"/>
      <c r="H16151" s="7"/>
      <c r="L16151" s="18"/>
      <c r="M16151" s="18"/>
      <c r="N16151" s="20"/>
      <c r="AD16151" s="18"/>
      <c r="AE16151" s="18"/>
      <c r="AJ16151" s="7"/>
      <c r="AL16151" s="7"/>
      <c r="AN16151" s="7"/>
      <c r="AP16151" s="7"/>
      <c r="AR16151" s="7"/>
      <c r="AX16151" s="7"/>
      <c r="AY16151" s="7"/>
      <c r="BE16151" s="9"/>
      <c r="BW16151" s="17"/>
      <c r="CH16151" s="7"/>
      <c r="CJ16151" s="7"/>
      <c r="CP16151" s="7"/>
      <c r="CR16151" s="7"/>
      <c r="CS16151" s="7"/>
      <c r="CU16151" s="16"/>
      <c r="DB16151" s="7"/>
      <c r="DD16151" s="7"/>
      <c r="DF16151" s="9"/>
    </row>
    <row r="16152" spans="3:110" x14ac:dyDescent="0.25">
      <c r="C16152" s="6"/>
      <c r="H16152" s="7"/>
      <c r="L16152" s="18"/>
      <c r="M16152" s="18"/>
      <c r="N16152" s="20"/>
      <c r="AD16152" s="18"/>
      <c r="AE16152" s="18"/>
      <c r="AJ16152" s="7"/>
      <c r="AL16152" s="7"/>
      <c r="AN16152" s="7"/>
      <c r="AP16152" s="7"/>
      <c r="AR16152" s="7"/>
      <c r="AX16152" s="7"/>
      <c r="AY16152" s="7"/>
      <c r="BE16152" s="9"/>
      <c r="BW16152" s="17"/>
      <c r="CH16152" s="7"/>
      <c r="CJ16152" s="7"/>
      <c r="CP16152" s="7"/>
      <c r="CR16152" s="7"/>
      <c r="CS16152" s="7"/>
      <c r="CU16152" s="16"/>
      <c r="DB16152" s="7"/>
      <c r="DD16152" s="7"/>
      <c r="DF16152" s="9"/>
    </row>
    <row r="16153" spans="3:110" x14ac:dyDescent="0.25">
      <c r="C16153" s="6"/>
      <c r="H16153" s="7"/>
      <c r="L16153" s="18"/>
      <c r="M16153" s="18"/>
      <c r="N16153" s="20"/>
      <c r="AD16153" s="18"/>
      <c r="AE16153" s="18"/>
      <c r="AJ16153" s="7"/>
      <c r="AL16153" s="7"/>
      <c r="AN16153" s="7"/>
      <c r="AP16153" s="7"/>
      <c r="AR16153" s="7"/>
      <c r="AX16153" s="7"/>
      <c r="AY16153" s="7"/>
      <c r="BE16153" s="9"/>
      <c r="BW16153" s="17"/>
      <c r="CH16153" s="7"/>
      <c r="CJ16153" s="7"/>
      <c r="CP16153" s="7"/>
      <c r="CR16153" s="7"/>
      <c r="CS16153" s="7"/>
      <c r="CU16153" s="16"/>
      <c r="DB16153" s="7"/>
      <c r="DD16153" s="7"/>
      <c r="DF16153" s="9"/>
    </row>
    <row r="16154" spans="3:110" x14ac:dyDescent="0.25">
      <c r="C16154" s="6"/>
      <c r="H16154" s="7"/>
      <c r="L16154" s="18"/>
      <c r="M16154" s="18"/>
      <c r="N16154" s="20"/>
      <c r="AD16154" s="18"/>
      <c r="AE16154" s="18"/>
      <c r="AJ16154" s="7"/>
      <c r="AL16154" s="7"/>
      <c r="AN16154" s="7"/>
      <c r="AP16154" s="7"/>
      <c r="AR16154" s="7"/>
      <c r="AX16154" s="7"/>
      <c r="AY16154" s="7"/>
      <c r="BE16154" s="9"/>
      <c r="BW16154" s="17"/>
      <c r="CH16154" s="7"/>
      <c r="CJ16154" s="7"/>
      <c r="CP16154" s="7"/>
      <c r="CR16154" s="7"/>
      <c r="CS16154" s="7"/>
      <c r="CU16154" s="16"/>
      <c r="DB16154" s="7"/>
      <c r="DD16154" s="7"/>
      <c r="DF16154" s="9"/>
    </row>
    <row r="16155" spans="3:110" x14ac:dyDescent="0.25">
      <c r="C16155" s="6"/>
      <c r="H16155" s="7"/>
      <c r="L16155" s="18"/>
      <c r="M16155" s="18"/>
      <c r="N16155" s="20"/>
      <c r="AD16155" s="18"/>
      <c r="AE16155" s="18"/>
      <c r="AJ16155" s="7"/>
      <c r="AL16155" s="7"/>
      <c r="AN16155" s="7"/>
      <c r="AP16155" s="7"/>
      <c r="AR16155" s="7"/>
      <c r="AX16155" s="7"/>
      <c r="AY16155" s="7"/>
      <c r="BE16155" s="9"/>
      <c r="BW16155" s="17"/>
      <c r="CH16155" s="7"/>
      <c r="CJ16155" s="7"/>
      <c r="CP16155" s="7"/>
      <c r="CR16155" s="7"/>
      <c r="CS16155" s="7"/>
      <c r="CU16155" s="16"/>
      <c r="DB16155" s="7"/>
      <c r="DD16155" s="7"/>
      <c r="DF16155" s="9"/>
    </row>
    <row r="16156" spans="3:110" x14ac:dyDescent="0.25">
      <c r="C16156" s="6"/>
      <c r="H16156" s="7"/>
      <c r="L16156" s="18"/>
      <c r="M16156" s="18"/>
      <c r="N16156" s="20"/>
      <c r="AD16156" s="18"/>
      <c r="AE16156" s="18"/>
      <c r="AJ16156" s="7"/>
      <c r="AL16156" s="7"/>
      <c r="AN16156" s="7"/>
      <c r="AP16156" s="7"/>
      <c r="AR16156" s="7"/>
      <c r="AX16156" s="7"/>
      <c r="AY16156" s="7"/>
      <c r="BE16156" s="9"/>
      <c r="BW16156" s="17"/>
      <c r="CH16156" s="7"/>
      <c r="CJ16156" s="7"/>
      <c r="CP16156" s="7"/>
      <c r="CR16156" s="7"/>
      <c r="CS16156" s="7"/>
      <c r="CU16156" s="16"/>
      <c r="DB16156" s="7"/>
      <c r="DD16156" s="7"/>
      <c r="DF16156" s="9"/>
    </row>
    <row r="16157" spans="3:110" x14ac:dyDescent="0.25">
      <c r="C16157" s="6"/>
      <c r="H16157" s="7"/>
      <c r="L16157" s="18"/>
      <c r="M16157" s="18"/>
      <c r="N16157" s="20"/>
      <c r="AD16157" s="18"/>
      <c r="AE16157" s="18"/>
      <c r="AJ16157" s="7"/>
      <c r="AL16157" s="7"/>
      <c r="AN16157" s="7"/>
      <c r="AP16157" s="7"/>
      <c r="AR16157" s="7"/>
      <c r="AX16157" s="7"/>
      <c r="AY16157" s="7"/>
      <c r="BE16157" s="9"/>
      <c r="BW16157" s="17"/>
      <c r="CH16157" s="7"/>
      <c r="CJ16157" s="7"/>
      <c r="CP16157" s="7"/>
      <c r="CR16157" s="7"/>
      <c r="CS16157" s="7"/>
      <c r="CU16157" s="16"/>
      <c r="DB16157" s="7"/>
      <c r="DD16157" s="7"/>
      <c r="DF16157" s="9"/>
    </row>
    <row r="16158" spans="3:110" x14ac:dyDescent="0.25">
      <c r="C16158" s="6"/>
      <c r="H16158" s="7"/>
      <c r="L16158" s="18"/>
      <c r="M16158" s="18"/>
      <c r="N16158" s="20"/>
      <c r="AD16158" s="18"/>
      <c r="AE16158" s="18"/>
      <c r="AJ16158" s="7"/>
      <c r="AL16158" s="7"/>
      <c r="AN16158" s="7"/>
      <c r="AP16158" s="7"/>
      <c r="AR16158" s="7"/>
      <c r="AX16158" s="7"/>
      <c r="AY16158" s="7"/>
      <c r="BE16158" s="9"/>
      <c r="BW16158" s="17"/>
      <c r="CH16158" s="7"/>
      <c r="CJ16158" s="7"/>
      <c r="CP16158" s="7"/>
      <c r="CR16158" s="7"/>
      <c r="CS16158" s="7"/>
      <c r="CU16158" s="16"/>
      <c r="DB16158" s="7"/>
      <c r="DD16158" s="7"/>
      <c r="DF16158" s="9"/>
    </row>
    <row r="16159" spans="3:110" x14ac:dyDescent="0.25">
      <c r="C16159" s="6"/>
      <c r="H16159" s="7"/>
      <c r="L16159" s="18"/>
      <c r="M16159" s="18"/>
      <c r="N16159" s="20"/>
      <c r="AD16159" s="18"/>
      <c r="AE16159" s="18"/>
      <c r="AJ16159" s="7"/>
      <c r="AL16159" s="7"/>
      <c r="AN16159" s="7"/>
      <c r="AP16159" s="7"/>
      <c r="AR16159" s="7"/>
      <c r="AX16159" s="7"/>
      <c r="AY16159" s="7"/>
      <c r="BE16159" s="9"/>
      <c r="BW16159" s="17"/>
      <c r="CH16159" s="7"/>
      <c r="CJ16159" s="7"/>
      <c r="CP16159" s="7"/>
      <c r="CR16159" s="7"/>
      <c r="CS16159" s="7"/>
      <c r="CU16159" s="16"/>
      <c r="DB16159" s="7"/>
      <c r="DD16159" s="7"/>
      <c r="DF16159" s="9"/>
    </row>
    <row r="16160" spans="3:110" x14ac:dyDescent="0.25">
      <c r="C16160" s="6"/>
      <c r="H16160" s="7"/>
      <c r="L16160" s="18"/>
      <c r="M16160" s="18"/>
      <c r="N16160" s="20"/>
      <c r="AD16160" s="18"/>
      <c r="AE16160" s="18"/>
      <c r="AJ16160" s="7"/>
      <c r="AL16160" s="7"/>
      <c r="AN16160" s="7"/>
      <c r="AP16160" s="7"/>
      <c r="AR16160" s="7"/>
      <c r="AX16160" s="7"/>
      <c r="AY16160" s="7"/>
      <c r="BE16160" s="9"/>
      <c r="BW16160" s="17"/>
      <c r="CH16160" s="7"/>
      <c r="CJ16160" s="7"/>
      <c r="CP16160" s="7"/>
      <c r="CR16160" s="7"/>
      <c r="CS16160" s="7"/>
      <c r="CU16160" s="16"/>
      <c r="DB16160" s="7"/>
      <c r="DD16160" s="7"/>
      <c r="DF16160" s="9"/>
    </row>
    <row r="16161" spans="3:110" x14ac:dyDescent="0.25">
      <c r="C16161" s="6"/>
      <c r="H16161" s="7"/>
      <c r="L16161" s="18"/>
      <c r="M16161" s="18"/>
      <c r="N16161" s="20"/>
      <c r="AD16161" s="18"/>
      <c r="AE16161" s="18"/>
      <c r="AJ16161" s="7"/>
      <c r="AL16161" s="7"/>
      <c r="AN16161" s="7"/>
      <c r="AP16161" s="7"/>
      <c r="AR16161" s="7"/>
      <c r="AX16161" s="7"/>
      <c r="AY16161" s="7"/>
      <c r="BE16161" s="9"/>
      <c r="BW16161" s="17"/>
      <c r="CH16161" s="7"/>
      <c r="CJ16161" s="7"/>
      <c r="CP16161" s="7"/>
      <c r="CR16161" s="7"/>
      <c r="CS16161" s="7"/>
      <c r="CU16161" s="16"/>
      <c r="DB16161" s="7"/>
      <c r="DD16161" s="7"/>
      <c r="DF16161" s="9"/>
    </row>
    <row r="16162" spans="3:110" x14ac:dyDescent="0.25">
      <c r="C16162" s="6"/>
      <c r="H16162" s="7"/>
      <c r="L16162" s="18"/>
      <c r="M16162" s="18"/>
      <c r="N16162" s="20"/>
      <c r="AD16162" s="18"/>
      <c r="AE16162" s="18"/>
      <c r="AJ16162" s="7"/>
      <c r="AL16162" s="7"/>
      <c r="AN16162" s="7"/>
      <c r="AP16162" s="7"/>
      <c r="AR16162" s="7"/>
      <c r="AX16162" s="7"/>
      <c r="AY16162" s="7"/>
      <c r="BE16162" s="9"/>
      <c r="BW16162" s="17"/>
      <c r="CH16162" s="7"/>
      <c r="CJ16162" s="7"/>
      <c r="CP16162" s="7"/>
      <c r="CR16162" s="7"/>
      <c r="CS16162" s="7"/>
      <c r="CU16162" s="16"/>
      <c r="DB16162" s="7"/>
      <c r="DD16162" s="7"/>
      <c r="DF16162" s="9"/>
    </row>
    <row r="16163" spans="3:110" x14ac:dyDescent="0.25">
      <c r="C16163" s="6"/>
      <c r="H16163" s="7"/>
      <c r="L16163" s="18"/>
      <c r="M16163" s="18"/>
      <c r="N16163" s="20"/>
      <c r="AD16163" s="18"/>
      <c r="AE16163" s="18"/>
      <c r="AJ16163" s="7"/>
      <c r="AL16163" s="7"/>
      <c r="AN16163" s="7"/>
      <c r="AP16163" s="7"/>
      <c r="AR16163" s="7"/>
      <c r="AX16163" s="7"/>
      <c r="AY16163" s="7"/>
      <c r="BE16163" s="9"/>
      <c r="BW16163" s="17"/>
      <c r="CH16163" s="7"/>
      <c r="CJ16163" s="7"/>
      <c r="CP16163" s="7"/>
      <c r="CR16163" s="7"/>
      <c r="CS16163" s="7"/>
      <c r="CU16163" s="16"/>
      <c r="DB16163" s="7"/>
      <c r="DD16163" s="7"/>
      <c r="DF16163" s="9"/>
    </row>
    <row r="16164" spans="3:110" x14ac:dyDescent="0.25">
      <c r="C16164" s="6"/>
      <c r="H16164" s="7"/>
      <c r="L16164" s="18"/>
      <c r="M16164" s="18"/>
      <c r="N16164" s="20"/>
      <c r="AD16164" s="18"/>
      <c r="AE16164" s="18"/>
      <c r="AJ16164" s="7"/>
      <c r="AL16164" s="7"/>
      <c r="AN16164" s="7"/>
      <c r="AP16164" s="7"/>
      <c r="AR16164" s="7"/>
      <c r="AX16164" s="7"/>
      <c r="AY16164" s="7"/>
      <c r="BE16164" s="9"/>
      <c r="BW16164" s="17"/>
      <c r="CH16164" s="7"/>
      <c r="CJ16164" s="7"/>
      <c r="CP16164" s="7"/>
      <c r="CR16164" s="7"/>
      <c r="CS16164" s="7"/>
      <c r="CU16164" s="16"/>
      <c r="DB16164" s="7"/>
      <c r="DD16164" s="7"/>
      <c r="DF16164" s="9"/>
    </row>
    <row r="16165" spans="3:110" x14ac:dyDescent="0.25">
      <c r="C16165" s="6"/>
      <c r="H16165" s="7"/>
      <c r="L16165" s="18"/>
      <c r="M16165" s="18"/>
      <c r="N16165" s="20"/>
      <c r="AD16165" s="18"/>
      <c r="AE16165" s="18"/>
      <c r="AJ16165" s="7"/>
      <c r="AL16165" s="7"/>
      <c r="AN16165" s="7"/>
      <c r="AP16165" s="7"/>
      <c r="AR16165" s="7"/>
      <c r="AX16165" s="7"/>
      <c r="AY16165" s="7"/>
      <c r="BE16165" s="9"/>
      <c r="BW16165" s="17"/>
      <c r="CH16165" s="7"/>
      <c r="CJ16165" s="7"/>
      <c r="CP16165" s="7"/>
      <c r="CR16165" s="7"/>
      <c r="CS16165" s="7"/>
      <c r="CU16165" s="16"/>
      <c r="DB16165" s="7"/>
      <c r="DD16165" s="7"/>
      <c r="DF16165" s="9"/>
    </row>
    <row r="16166" spans="3:110" x14ac:dyDescent="0.25">
      <c r="C16166" s="6"/>
      <c r="H16166" s="7"/>
      <c r="L16166" s="18"/>
      <c r="M16166" s="18"/>
      <c r="N16166" s="20"/>
      <c r="AD16166" s="18"/>
      <c r="AE16166" s="18"/>
      <c r="AJ16166" s="7"/>
      <c r="AL16166" s="7"/>
      <c r="AN16166" s="7"/>
      <c r="AP16166" s="7"/>
      <c r="AR16166" s="7"/>
      <c r="AX16166" s="7"/>
      <c r="AY16166" s="7"/>
      <c r="BE16166" s="9"/>
      <c r="BW16166" s="17"/>
      <c r="CH16166" s="7"/>
      <c r="CJ16166" s="7"/>
      <c r="CP16166" s="7"/>
      <c r="CR16166" s="7"/>
      <c r="CS16166" s="7"/>
      <c r="CU16166" s="16"/>
      <c r="DB16166" s="7"/>
      <c r="DD16166" s="7"/>
      <c r="DF16166" s="9"/>
    </row>
    <row r="16167" spans="3:110" x14ac:dyDescent="0.25">
      <c r="C16167" s="6"/>
      <c r="H16167" s="7"/>
      <c r="L16167" s="18"/>
      <c r="M16167" s="18"/>
      <c r="N16167" s="20"/>
      <c r="AD16167" s="18"/>
      <c r="AE16167" s="18"/>
      <c r="AJ16167" s="7"/>
      <c r="AL16167" s="7"/>
      <c r="AN16167" s="7"/>
      <c r="AP16167" s="7"/>
      <c r="AR16167" s="7"/>
      <c r="AX16167" s="7"/>
      <c r="AY16167" s="7"/>
      <c r="BE16167" s="9"/>
      <c r="BW16167" s="17"/>
      <c r="CH16167" s="7"/>
      <c r="CJ16167" s="7"/>
      <c r="CP16167" s="7"/>
      <c r="CR16167" s="7"/>
      <c r="CS16167" s="7"/>
      <c r="CU16167" s="16"/>
      <c r="DB16167" s="7"/>
      <c r="DD16167" s="7"/>
      <c r="DF16167" s="9"/>
    </row>
    <row r="16168" spans="3:110" x14ac:dyDescent="0.25">
      <c r="C16168" s="6"/>
      <c r="H16168" s="7"/>
      <c r="L16168" s="18"/>
      <c r="M16168" s="18"/>
      <c r="N16168" s="20"/>
      <c r="AD16168" s="18"/>
      <c r="AE16168" s="18"/>
      <c r="AJ16168" s="7"/>
      <c r="AL16168" s="7"/>
      <c r="AN16168" s="7"/>
      <c r="AP16168" s="7"/>
      <c r="AR16168" s="7"/>
      <c r="AX16168" s="7"/>
      <c r="AY16168" s="7"/>
      <c r="BE16168" s="9"/>
      <c r="BW16168" s="17"/>
      <c r="CH16168" s="7"/>
      <c r="CJ16168" s="7"/>
      <c r="CP16168" s="7"/>
      <c r="CR16168" s="7"/>
      <c r="CS16168" s="7"/>
      <c r="CU16168" s="16"/>
      <c r="DB16168" s="7"/>
      <c r="DD16168" s="7"/>
      <c r="DF16168" s="9"/>
    </row>
    <row r="16169" spans="3:110" x14ac:dyDescent="0.25">
      <c r="C16169" s="6"/>
      <c r="H16169" s="7"/>
      <c r="L16169" s="18"/>
      <c r="M16169" s="18"/>
      <c r="N16169" s="20"/>
      <c r="AD16169" s="18"/>
      <c r="AE16169" s="18"/>
      <c r="AJ16169" s="7"/>
      <c r="AL16169" s="7"/>
      <c r="AN16169" s="7"/>
      <c r="AP16169" s="7"/>
      <c r="AR16169" s="7"/>
      <c r="AX16169" s="7"/>
      <c r="AY16169" s="7"/>
      <c r="BE16169" s="9"/>
      <c r="BW16169" s="17"/>
      <c r="CH16169" s="7"/>
      <c r="CJ16169" s="7"/>
      <c r="CP16169" s="7"/>
      <c r="CR16169" s="7"/>
      <c r="CS16169" s="7"/>
      <c r="CU16169" s="16"/>
      <c r="DB16169" s="7"/>
      <c r="DD16169" s="7"/>
      <c r="DF16169" s="9"/>
    </row>
    <row r="16170" spans="3:110" x14ac:dyDescent="0.25">
      <c r="C16170" s="6"/>
      <c r="H16170" s="7"/>
      <c r="L16170" s="18"/>
      <c r="M16170" s="18"/>
      <c r="N16170" s="20"/>
      <c r="AD16170" s="18"/>
      <c r="AE16170" s="18"/>
      <c r="AJ16170" s="7"/>
      <c r="AL16170" s="7"/>
      <c r="AN16170" s="7"/>
      <c r="AP16170" s="7"/>
      <c r="AR16170" s="7"/>
      <c r="AX16170" s="7"/>
      <c r="AY16170" s="7"/>
      <c r="BE16170" s="9"/>
      <c r="BW16170" s="17"/>
      <c r="CH16170" s="7"/>
      <c r="CJ16170" s="7"/>
      <c r="CP16170" s="7"/>
      <c r="CR16170" s="7"/>
      <c r="CS16170" s="7"/>
      <c r="CU16170" s="16"/>
      <c r="DB16170" s="7"/>
      <c r="DD16170" s="7"/>
      <c r="DF16170" s="9"/>
    </row>
    <row r="16171" spans="3:110" x14ac:dyDescent="0.25">
      <c r="C16171" s="6"/>
      <c r="H16171" s="7"/>
      <c r="L16171" s="18"/>
      <c r="M16171" s="18"/>
      <c r="N16171" s="20"/>
      <c r="AD16171" s="18"/>
      <c r="AE16171" s="18"/>
      <c r="AJ16171" s="7"/>
      <c r="AL16171" s="7"/>
      <c r="AN16171" s="7"/>
      <c r="AP16171" s="7"/>
      <c r="AR16171" s="7"/>
      <c r="AX16171" s="7"/>
      <c r="AY16171" s="7"/>
      <c r="BE16171" s="9"/>
      <c r="BW16171" s="17"/>
      <c r="CH16171" s="7"/>
      <c r="CJ16171" s="7"/>
      <c r="CP16171" s="7"/>
      <c r="CR16171" s="7"/>
      <c r="CS16171" s="7"/>
      <c r="CU16171" s="16"/>
      <c r="DB16171" s="7"/>
      <c r="DD16171" s="7"/>
      <c r="DF16171" s="9"/>
    </row>
    <row r="16172" spans="3:110" x14ac:dyDescent="0.25">
      <c r="C16172" s="6"/>
      <c r="H16172" s="7"/>
      <c r="L16172" s="18"/>
      <c r="M16172" s="18"/>
      <c r="N16172" s="20"/>
      <c r="AD16172" s="18"/>
      <c r="AE16172" s="18"/>
      <c r="AJ16172" s="7"/>
      <c r="AL16172" s="7"/>
      <c r="AN16172" s="7"/>
      <c r="AP16172" s="7"/>
      <c r="AR16172" s="7"/>
      <c r="AX16172" s="7"/>
      <c r="AY16172" s="7"/>
      <c r="BE16172" s="9"/>
      <c r="BW16172" s="17"/>
      <c r="CH16172" s="7"/>
      <c r="CJ16172" s="7"/>
      <c r="CP16172" s="7"/>
      <c r="CR16172" s="7"/>
      <c r="CS16172" s="7"/>
      <c r="CU16172" s="16"/>
      <c r="DB16172" s="7"/>
      <c r="DD16172" s="7"/>
      <c r="DF16172" s="9"/>
    </row>
    <row r="16173" spans="3:110" x14ac:dyDescent="0.25">
      <c r="C16173" s="6"/>
      <c r="H16173" s="7"/>
      <c r="L16173" s="18"/>
      <c r="M16173" s="18"/>
      <c r="N16173" s="20"/>
      <c r="AD16173" s="18"/>
      <c r="AE16173" s="18"/>
      <c r="AJ16173" s="7"/>
      <c r="AL16173" s="7"/>
      <c r="AN16173" s="7"/>
      <c r="AP16173" s="7"/>
      <c r="AR16173" s="7"/>
      <c r="AX16173" s="7"/>
      <c r="AY16173" s="7"/>
      <c r="BE16173" s="9"/>
      <c r="BW16173" s="17"/>
      <c r="CH16173" s="7"/>
      <c r="CJ16173" s="7"/>
      <c r="CP16173" s="7"/>
      <c r="CR16173" s="7"/>
      <c r="CS16173" s="7"/>
      <c r="CU16173" s="16"/>
      <c r="DB16173" s="7"/>
      <c r="DD16173" s="7"/>
      <c r="DF16173" s="9"/>
    </row>
    <row r="16174" spans="3:110" x14ac:dyDescent="0.25">
      <c r="C16174" s="6"/>
      <c r="H16174" s="7"/>
      <c r="L16174" s="18"/>
      <c r="M16174" s="18"/>
      <c r="N16174" s="20"/>
      <c r="AD16174" s="18"/>
      <c r="AE16174" s="18"/>
      <c r="AJ16174" s="7"/>
      <c r="AL16174" s="7"/>
      <c r="AN16174" s="7"/>
      <c r="AP16174" s="7"/>
      <c r="AR16174" s="7"/>
      <c r="AX16174" s="7"/>
      <c r="AY16174" s="7"/>
      <c r="BE16174" s="9"/>
      <c r="BW16174" s="17"/>
      <c r="CH16174" s="7"/>
      <c r="CJ16174" s="7"/>
      <c r="CP16174" s="7"/>
      <c r="CR16174" s="7"/>
      <c r="CS16174" s="7"/>
      <c r="CU16174" s="16"/>
      <c r="DB16174" s="7"/>
      <c r="DD16174" s="7"/>
      <c r="DF16174" s="9"/>
    </row>
    <row r="16175" spans="3:110" x14ac:dyDescent="0.25">
      <c r="C16175" s="6"/>
      <c r="H16175" s="7"/>
      <c r="L16175" s="18"/>
      <c r="M16175" s="18"/>
      <c r="N16175" s="20"/>
      <c r="AD16175" s="18"/>
      <c r="AE16175" s="18"/>
      <c r="AJ16175" s="7"/>
      <c r="AL16175" s="7"/>
      <c r="AN16175" s="7"/>
      <c r="AP16175" s="7"/>
      <c r="AR16175" s="7"/>
      <c r="AX16175" s="7"/>
      <c r="AY16175" s="7"/>
      <c r="BE16175" s="9"/>
      <c r="BW16175" s="17"/>
      <c r="CH16175" s="7"/>
      <c r="CJ16175" s="7"/>
      <c r="CP16175" s="7"/>
      <c r="CR16175" s="7"/>
      <c r="CS16175" s="7"/>
      <c r="CU16175" s="16"/>
      <c r="DB16175" s="7"/>
      <c r="DD16175" s="7"/>
      <c r="DF16175" s="9"/>
    </row>
    <row r="16176" spans="3:110" x14ac:dyDescent="0.25">
      <c r="C16176" s="6"/>
      <c r="H16176" s="7"/>
      <c r="L16176" s="18"/>
      <c r="M16176" s="18"/>
      <c r="N16176" s="20"/>
      <c r="AD16176" s="18"/>
      <c r="AE16176" s="18"/>
      <c r="AJ16176" s="7"/>
      <c r="AL16176" s="7"/>
      <c r="AN16176" s="7"/>
      <c r="AP16176" s="7"/>
      <c r="AR16176" s="7"/>
      <c r="AX16176" s="7"/>
      <c r="AY16176" s="7"/>
      <c r="BE16176" s="9"/>
      <c r="BW16176" s="17"/>
      <c r="CH16176" s="7"/>
      <c r="CJ16176" s="7"/>
      <c r="CP16176" s="7"/>
      <c r="CR16176" s="7"/>
      <c r="CS16176" s="7"/>
      <c r="CU16176" s="16"/>
      <c r="DB16176" s="7"/>
      <c r="DD16176" s="7"/>
      <c r="DF16176" s="9"/>
    </row>
    <row r="16177" spans="3:110" x14ac:dyDescent="0.25">
      <c r="C16177" s="6"/>
      <c r="H16177" s="7"/>
      <c r="L16177" s="18"/>
      <c r="M16177" s="18"/>
      <c r="N16177" s="20"/>
      <c r="AD16177" s="18"/>
      <c r="AE16177" s="18"/>
      <c r="AJ16177" s="7"/>
      <c r="AL16177" s="7"/>
      <c r="AN16177" s="7"/>
      <c r="AP16177" s="7"/>
      <c r="AR16177" s="7"/>
      <c r="AX16177" s="7"/>
      <c r="AY16177" s="7"/>
      <c r="BE16177" s="9"/>
      <c r="BW16177" s="17"/>
      <c r="CH16177" s="7"/>
      <c r="CJ16177" s="7"/>
      <c r="CP16177" s="7"/>
      <c r="CR16177" s="7"/>
      <c r="CS16177" s="7"/>
      <c r="CU16177" s="16"/>
      <c r="DB16177" s="7"/>
      <c r="DD16177" s="7"/>
      <c r="DF16177" s="9"/>
    </row>
    <row r="16178" spans="3:110" x14ac:dyDescent="0.25">
      <c r="C16178" s="6"/>
      <c r="H16178" s="7"/>
      <c r="L16178" s="18"/>
      <c r="M16178" s="18"/>
      <c r="N16178" s="20"/>
      <c r="AD16178" s="18"/>
      <c r="AE16178" s="18"/>
      <c r="AJ16178" s="7"/>
      <c r="AL16178" s="7"/>
      <c r="AN16178" s="7"/>
      <c r="AP16178" s="7"/>
      <c r="AR16178" s="7"/>
      <c r="AX16178" s="7"/>
      <c r="AY16178" s="7"/>
      <c r="BE16178" s="9"/>
      <c r="BW16178" s="17"/>
      <c r="CH16178" s="7"/>
      <c r="CJ16178" s="7"/>
      <c r="CP16178" s="7"/>
      <c r="CR16178" s="7"/>
      <c r="CS16178" s="7"/>
      <c r="CU16178" s="16"/>
      <c r="DB16178" s="7"/>
      <c r="DD16178" s="7"/>
      <c r="DF16178" s="9"/>
    </row>
    <row r="16179" spans="3:110" x14ac:dyDescent="0.25">
      <c r="C16179" s="6"/>
      <c r="H16179" s="7"/>
      <c r="L16179" s="18"/>
      <c r="M16179" s="18"/>
      <c r="N16179" s="20"/>
      <c r="AD16179" s="18"/>
      <c r="AE16179" s="18"/>
      <c r="AJ16179" s="7"/>
      <c r="AL16179" s="7"/>
      <c r="AN16179" s="7"/>
      <c r="AP16179" s="7"/>
      <c r="AR16179" s="7"/>
      <c r="AX16179" s="7"/>
      <c r="AY16179" s="7"/>
      <c r="BE16179" s="9"/>
      <c r="BW16179" s="17"/>
      <c r="CH16179" s="7"/>
      <c r="CJ16179" s="7"/>
      <c r="CP16179" s="7"/>
      <c r="CR16179" s="7"/>
      <c r="CS16179" s="7"/>
      <c r="CU16179" s="16"/>
      <c r="DB16179" s="7"/>
      <c r="DD16179" s="7"/>
      <c r="DF16179" s="9"/>
    </row>
    <row r="16180" spans="3:110" x14ac:dyDescent="0.25">
      <c r="C16180" s="6"/>
      <c r="H16180" s="7"/>
      <c r="L16180" s="18"/>
      <c r="M16180" s="18"/>
      <c r="N16180" s="20"/>
      <c r="AD16180" s="18"/>
      <c r="AE16180" s="18"/>
      <c r="AJ16180" s="7"/>
      <c r="AL16180" s="7"/>
      <c r="AN16180" s="7"/>
      <c r="AP16180" s="7"/>
      <c r="AR16180" s="7"/>
      <c r="AX16180" s="7"/>
      <c r="AY16180" s="7"/>
      <c r="BE16180" s="9"/>
      <c r="BW16180" s="17"/>
      <c r="CH16180" s="7"/>
      <c r="CJ16180" s="7"/>
      <c r="CP16180" s="7"/>
      <c r="CR16180" s="7"/>
      <c r="CS16180" s="7"/>
      <c r="CU16180" s="16"/>
      <c r="DB16180" s="7"/>
      <c r="DD16180" s="7"/>
      <c r="DF16180" s="9"/>
    </row>
    <row r="16181" spans="3:110" x14ac:dyDescent="0.25">
      <c r="C16181" s="6"/>
      <c r="H16181" s="7"/>
      <c r="L16181" s="18"/>
      <c r="M16181" s="18"/>
      <c r="N16181" s="20"/>
      <c r="AD16181" s="18"/>
      <c r="AE16181" s="18"/>
      <c r="AJ16181" s="7"/>
      <c r="AL16181" s="7"/>
      <c r="AN16181" s="7"/>
      <c r="AP16181" s="7"/>
      <c r="AR16181" s="7"/>
      <c r="AX16181" s="7"/>
      <c r="AY16181" s="7"/>
      <c r="BE16181" s="9"/>
      <c r="BW16181" s="17"/>
      <c r="CH16181" s="7"/>
      <c r="CJ16181" s="7"/>
      <c r="CP16181" s="7"/>
      <c r="CR16181" s="7"/>
      <c r="CS16181" s="7"/>
      <c r="CU16181" s="16"/>
      <c r="DB16181" s="7"/>
      <c r="DD16181" s="7"/>
      <c r="DF16181" s="9"/>
    </row>
    <row r="16182" spans="3:110" x14ac:dyDescent="0.25">
      <c r="C16182" s="6"/>
      <c r="H16182" s="7"/>
      <c r="L16182" s="18"/>
      <c r="M16182" s="18"/>
      <c r="N16182" s="20"/>
      <c r="AD16182" s="18"/>
      <c r="AE16182" s="18"/>
      <c r="AJ16182" s="7"/>
      <c r="AL16182" s="7"/>
      <c r="AN16182" s="7"/>
      <c r="AP16182" s="7"/>
      <c r="AR16182" s="7"/>
      <c r="AX16182" s="7"/>
      <c r="AY16182" s="7"/>
      <c r="BE16182" s="9"/>
      <c r="BW16182" s="17"/>
      <c r="CH16182" s="7"/>
      <c r="CJ16182" s="7"/>
      <c r="CP16182" s="7"/>
      <c r="CR16182" s="7"/>
      <c r="CS16182" s="7"/>
      <c r="CU16182" s="16"/>
      <c r="DB16182" s="7"/>
      <c r="DD16182" s="7"/>
      <c r="DF16182" s="9"/>
    </row>
    <row r="16183" spans="3:110" x14ac:dyDescent="0.25">
      <c r="C16183" s="6"/>
      <c r="H16183" s="7"/>
      <c r="L16183" s="18"/>
      <c r="M16183" s="18"/>
      <c r="N16183" s="20"/>
      <c r="AD16183" s="18"/>
      <c r="AE16183" s="18"/>
      <c r="AJ16183" s="7"/>
      <c r="AL16183" s="7"/>
      <c r="AN16183" s="7"/>
      <c r="AP16183" s="7"/>
      <c r="AR16183" s="7"/>
      <c r="AX16183" s="7"/>
      <c r="AY16183" s="7"/>
      <c r="BE16183" s="9"/>
      <c r="BW16183" s="17"/>
      <c r="CH16183" s="7"/>
      <c r="CJ16183" s="7"/>
      <c r="CP16183" s="7"/>
      <c r="CR16183" s="7"/>
      <c r="CS16183" s="7"/>
      <c r="CU16183" s="16"/>
      <c r="DB16183" s="7"/>
      <c r="DD16183" s="7"/>
      <c r="DF16183" s="9"/>
    </row>
    <row r="16184" spans="3:110" x14ac:dyDescent="0.25">
      <c r="C16184" s="6"/>
      <c r="H16184" s="7"/>
      <c r="L16184" s="18"/>
      <c r="M16184" s="18"/>
      <c r="N16184" s="20"/>
      <c r="AD16184" s="18"/>
      <c r="AE16184" s="18"/>
      <c r="AJ16184" s="7"/>
      <c r="AL16184" s="7"/>
      <c r="AN16184" s="7"/>
      <c r="AP16184" s="7"/>
      <c r="AR16184" s="7"/>
      <c r="AX16184" s="7"/>
      <c r="AY16184" s="7"/>
      <c r="BE16184" s="9"/>
      <c r="BW16184" s="17"/>
      <c r="CH16184" s="7"/>
      <c r="CJ16184" s="7"/>
      <c r="CP16184" s="7"/>
      <c r="CR16184" s="7"/>
      <c r="CS16184" s="7"/>
      <c r="CU16184" s="16"/>
      <c r="DB16184" s="7"/>
      <c r="DD16184" s="7"/>
      <c r="DF16184" s="9"/>
    </row>
    <row r="16185" spans="3:110" x14ac:dyDescent="0.25">
      <c r="C16185" s="6"/>
      <c r="H16185" s="7"/>
      <c r="L16185" s="18"/>
      <c r="M16185" s="18"/>
      <c r="N16185" s="20"/>
      <c r="AD16185" s="18"/>
      <c r="AE16185" s="18"/>
      <c r="AJ16185" s="7"/>
      <c r="AL16185" s="7"/>
      <c r="AN16185" s="7"/>
      <c r="AP16185" s="7"/>
      <c r="AR16185" s="7"/>
      <c r="AX16185" s="7"/>
      <c r="AY16185" s="7"/>
      <c r="BE16185" s="9"/>
      <c r="BW16185" s="17"/>
      <c r="CH16185" s="7"/>
      <c r="CJ16185" s="7"/>
      <c r="CP16185" s="7"/>
      <c r="CR16185" s="7"/>
      <c r="CS16185" s="7"/>
      <c r="CU16185" s="16"/>
      <c r="DB16185" s="7"/>
      <c r="DD16185" s="7"/>
      <c r="DF16185" s="9"/>
    </row>
    <row r="16186" spans="3:110" x14ac:dyDescent="0.25">
      <c r="C16186" s="6"/>
      <c r="H16186" s="7"/>
      <c r="L16186" s="18"/>
      <c r="M16186" s="18"/>
      <c r="N16186" s="20"/>
      <c r="AD16186" s="18"/>
      <c r="AE16186" s="18"/>
      <c r="AJ16186" s="7"/>
      <c r="AL16186" s="7"/>
      <c r="AN16186" s="7"/>
      <c r="AP16186" s="7"/>
      <c r="AR16186" s="7"/>
      <c r="AX16186" s="7"/>
      <c r="AY16186" s="7"/>
      <c r="BE16186" s="9"/>
      <c r="BW16186" s="17"/>
      <c r="CH16186" s="7"/>
      <c r="CJ16186" s="7"/>
      <c r="CP16186" s="7"/>
      <c r="CR16186" s="7"/>
      <c r="CS16186" s="7"/>
      <c r="CU16186" s="16"/>
      <c r="DB16186" s="7"/>
      <c r="DD16186" s="7"/>
      <c r="DF16186" s="9"/>
    </row>
    <row r="16187" spans="3:110" x14ac:dyDescent="0.25">
      <c r="C16187" s="6"/>
      <c r="H16187" s="7"/>
      <c r="L16187" s="18"/>
      <c r="M16187" s="18"/>
      <c r="N16187" s="20"/>
      <c r="AD16187" s="18"/>
      <c r="AE16187" s="18"/>
      <c r="AJ16187" s="7"/>
      <c r="AL16187" s="7"/>
      <c r="AN16187" s="7"/>
      <c r="AP16187" s="7"/>
      <c r="AR16187" s="7"/>
      <c r="AX16187" s="7"/>
      <c r="AY16187" s="7"/>
      <c r="BE16187" s="9"/>
      <c r="BW16187" s="17"/>
      <c r="CH16187" s="7"/>
      <c r="CJ16187" s="7"/>
      <c r="CP16187" s="7"/>
      <c r="CR16187" s="7"/>
      <c r="CS16187" s="7"/>
      <c r="CU16187" s="16"/>
      <c r="DB16187" s="7"/>
      <c r="DD16187" s="7"/>
      <c r="DF16187" s="9"/>
    </row>
    <row r="16188" spans="3:110" x14ac:dyDescent="0.25">
      <c r="C16188" s="6"/>
      <c r="H16188" s="7"/>
      <c r="L16188" s="18"/>
      <c r="M16188" s="18"/>
      <c r="N16188" s="20"/>
      <c r="AD16188" s="18"/>
      <c r="AE16188" s="18"/>
      <c r="AJ16188" s="7"/>
      <c r="AL16188" s="7"/>
      <c r="AN16188" s="7"/>
      <c r="AP16188" s="7"/>
      <c r="AR16188" s="7"/>
      <c r="AX16188" s="7"/>
      <c r="AY16188" s="7"/>
      <c r="BE16188" s="9"/>
      <c r="BW16188" s="17"/>
      <c r="CH16188" s="7"/>
      <c r="CJ16188" s="7"/>
      <c r="CP16188" s="7"/>
      <c r="CR16188" s="7"/>
      <c r="CS16188" s="7"/>
      <c r="CU16188" s="16"/>
      <c r="DB16188" s="7"/>
      <c r="DD16188" s="7"/>
      <c r="DF16188" s="9"/>
    </row>
    <row r="16189" spans="3:110" x14ac:dyDescent="0.25">
      <c r="C16189" s="6"/>
      <c r="H16189" s="7"/>
      <c r="L16189" s="18"/>
      <c r="M16189" s="18"/>
      <c r="N16189" s="20"/>
      <c r="AD16189" s="18"/>
      <c r="AE16189" s="18"/>
      <c r="AJ16189" s="7"/>
      <c r="AL16189" s="7"/>
      <c r="AN16189" s="7"/>
      <c r="AP16189" s="7"/>
      <c r="AR16189" s="7"/>
      <c r="AX16189" s="7"/>
      <c r="AY16189" s="7"/>
      <c r="BE16189" s="9"/>
      <c r="BW16189" s="17"/>
      <c r="CH16189" s="7"/>
      <c r="CJ16189" s="7"/>
      <c r="CP16189" s="7"/>
      <c r="CR16189" s="7"/>
      <c r="CS16189" s="7"/>
      <c r="CU16189" s="16"/>
      <c r="DB16189" s="7"/>
      <c r="DD16189" s="7"/>
      <c r="DF16189" s="9"/>
    </row>
    <row r="16190" spans="3:110" x14ac:dyDescent="0.25">
      <c r="C16190" s="6"/>
      <c r="H16190" s="7"/>
      <c r="L16190" s="18"/>
      <c r="M16190" s="18"/>
      <c r="N16190" s="20"/>
      <c r="AD16190" s="18"/>
      <c r="AE16190" s="18"/>
      <c r="AJ16190" s="7"/>
      <c r="AL16190" s="7"/>
      <c r="AN16190" s="7"/>
      <c r="AP16190" s="7"/>
      <c r="AR16190" s="7"/>
      <c r="AX16190" s="7"/>
      <c r="AY16190" s="7"/>
      <c r="BE16190" s="9"/>
      <c r="BW16190" s="17"/>
      <c r="CH16190" s="7"/>
      <c r="CJ16190" s="7"/>
      <c r="CP16190" s="7"/>
      <c r="CR16190" s="7"/>
      <c r="CS16190" s="7"/>
      <c r="CU16190" s="16"/>
      <c r="DB16190" s="7"/>
      <c r="DD16190" s="7"/>
      <c r="DF16190" s="9"/>
    </row>
    <row r="16191" spans="3:110" x14ac:dyDescent="0.25">
      <c r="C16191" s="6"/>
      <c r="H16191" s="7"/>
      <c r="L16191" s="18"/>
      <c r="M16191" s="18"/>
      <c r="N16191" s="20"/>
      <c r="AD16191" s="18"/>
      <c r="AE16191" s="18"/>
      <c r="AJ16191" s="7"/>
      <c r="AL16191" s="7"/>
      <c r="AN16191" s="7"/>
      <c r="AP16191" s="7"/>
      <c r="AR16191" s="7"/>
      <c r="AX16191" s="7"/>
      <c r="AY16191" s="7"/>
      <c r="BE16191" s="9"/>
      <c r="BW16191" s="17"/>
      <c r="CH16191" s="7"/>
      <c r="CJ16191" s="7"/>
      <c r="CP16191" s="7"/>
      <c r="CR16191" s="7"/>
      <c r="CS16191" s="7"/>
      <c r="CU16191" s="16"/>
      <c r="DB16191" s="7"/>
      <c r="DD16191" s="7"/>
      <c r="DF16191" s="9"/>
    </row>
    <row r="16192" spans="3:110" x14ac:dyDescent="0.25">
      <c r="C16192" s="6"/>
      <c r="H16192" s="7"/>
      <c r="L16192" s="18"/>
      <c r="M16192" s="18"/>
      <c r="N16192" s="20"/>
      <c r="AD16192" s="18"/>
      <c r="AE16192" s="18"/>
      <c r="AJ16192" s="7"/>
      <c r="AL16192" s="7"/>
      <c r="AN16192" s="7"/>
      <c r="AP16192" s="7"/>
      <c r="AR16192" s="7"/>
      <c r="AX16192" s="7"/>
      <c r="AY16192" s="7"/>
      <c r="BE16192" s="9"/>
      <c r="BW16192" s="17"/>
      <c r="CH16192" s="7"/>
      <c r="CJ16192" s="7"/>
      <c r="CP16192" s="7"/>
      <c r="CR16192" s="7"/>
      <c r="CS16192" s="7"/>
      <c r="CU16192" s="16"/>
      <c r="DB16192" s="7"/>
      <c r="DD16192" s="7"/>
      <c r="DF16192" s="9"/>
    </row>
    <row r="16193" spans="3:110" x14ac:dyDescent="0.25">
      <c r="C16193" s="6"/>
      <c r="H16193" s="7"/>
      <c r="L16193" s="18"/>
      <c r="M16193" s="18"/>
      <c r="N16193" s="20"/>
      <c r="AD16193" s="18"/>
      <c r="AE16193" s="18"/>
      <c r="AJ16193" s="7"/>
      <c r="AL16193" s="7"/>
      <c r="AN16193" s="7"/>
      <c r="AP16193" s="7"/>
      <c r="AR16193" s="7"/>
      <c r="AX16193" s="7"/>
      <c r="AY16193" s="7"/>
      <c r="BE16193" s="9"/>
      <c r="BW16193" s="17"/>
      <c r="CH16193" s="7"/>
      <c r="CJ16193" s="7"/>
      <c r="CP16193" s="7"/>
      <c r="CR16193" s="7"/>
      <c r="CS16193" s="7"/>
      <c r="CU16193" s="16"/>
      <c r="DB16193" s="7"/>
      <c r="DD16193" s="7"/>
      <c r="DF16193" s="9"/>
    </row>
    <row r="16194" spans="3:110" x14ac:dyDescent="0.25">
      <c r="C16194" s="6"/>
      <c r="H16194" s="7"/>
      <c r="L16194" s="18"/>
      <c r="M16194" s="18"/>
      <c r="N16194" s="20"/>
      <c r="AD16194" s="18"/>
      <c r="AE16194" s="18"/>
      <c r="AJ16194" s="7"/>
      <c r="AL16194" s="7"/>
      <c r="AN16194" s="7"/>
      <c r="AP16194" s="7"/>
      <c r="AR16194" s="7"/>
      <c r="AX16194" s="7"/>
      <c r="AY16194" s="7"/>
      <c r="BE16194" s="9"/>
      <c r="BW16194" s="17"/>
      <c r="CH16194" s="7"/>
      <c r="CJ16194" s="7"/>
      <c r="CP16194" s="7"/>
      <c r="CR16194" s="7"/>
      <c r="CS16194" s="7"/>
      <c r="CU16194" s="16"/>
      <c r="DB16194" s="7"/>
      <c r="DD16194" s="7"/>
      <c r="DF16194" s="9"/>
    </row>
    <row r="16195" spans="3:110" x14ac:dyDescent="0.25">
      <c r="C16195" s="6"/>
      <c r="H16195" s="7"/>
      <c r="L16195" s="18"/>
      <c r="M16195" s="18"/>
      <c r="N16195" s="20"/>
      <c r="AD16195" s="18"/>
      <c r="AE16195" s="18"/>
      <c r="AJ16195" s="7"/>
      <c r="AL16195" s="7"/>
      <c r="AN16195" s="7"/>
      <c r="AP16195" s="7"/>
      <c r="AR16195" s="7"/>
      <c r="AX16195" s="7"/>
      <c r="AY16195" s="7"/>
      <c r="BE16195" s="9"/>
      <c r="BW16195" s="17"/>
      <c r="CH16195" s="7"/>
      <c r="CJ16195" s="7"/>
      <c r="CP16195" s="7"/>
      <c r="CR16195" s="7"/>
      <c r="CS16195" s="7"/>
      <c r="CU16195" s="16"/>
      <c r="DB16195" s="7"/>
      <c r="DD16195" s="7"/>
      <c r="DF16195" s="9"/>
    </row>
    <row r="16196" spans="3:110" x14ac:dyDescent="0.25">
      <c r="C16196" s="6"/>
      <c r="H16196" s="7"/>
      <c r="L16196" s="18"/>
      <c r="M16196" s="18"/>
      <c r="N16196" s="20"/>
      <c r="AD16196" s="18"/>
      <c r="AE16196" s="18"/>
      <c r="AJ16196" s="7"/>
      <c r="AL16196" s="7"/>
      <c r="AN16196" s="7"/>
      <c r="AP16196" s="7"/>
      <c r="AR16196" s="7"/>
      <c r="AX16196" s="7"/>
      <c r="AY16196" s="7"/>
      <c r="BE16196" s="9"/>
      <c r="BW16196" s="17"/>
      <c r="CH16196" s="7"/>
      <c r="CJ16196" s="7"/>
      <c r="CP16196" s="7"/>
      <c r="CR16196" s="7"/>
      <c r="CS16196" s="7"/>
      <c r="CU16196" s="16"/>
      <c r="DB16196" s="7"/>
      <c r="DD16196" s="7"/>
      <c r="DF16196" s="9"/>
    </row>
    <row r="16197" spans="3:110" x14ac:dyDescent="0.25">
      <c r="C16197" s="6"/>
      <c r="H16197" s="7"/>
      <c r="L16197" s="18"/>
      <c r="M16197" s="18"/>
      <c r="N16197" s="20"/>
      <c r="AD16197" s="18"/>
      <c r="AE16197" s="18"/>
      <c r="AJ16197" s="7"/>
      <c r="AL16197" s="7"/>
      <c r="AN16197" s="7"/>
      <c r="AP16197" s="7"/>
      <c r="AR16197" s="7"/>
      <c r="AX16197" s="7"/>
      <c r="AY16197" s="7"/>
      <c r="BE16197" s="9"/>
      <c r="BW16197" s="17"/>
      <c r="CH16197" s="7"/>
      <c r="CJ16197" s="7"/>
      <c r="CP16197" s="7"/>
      <c r="CR16197" s="7"/>
      <c r="CS16197" s="7"/>
      <c r="CU16197" s="16"/>
      <c r="DB16197" s="7"/>
      <c r="DD16197" s="7"/>
      <c r="DF16197" s="9"/>
    </row>
    <row r="16198" spans="3:110" x14ac:dyDescent="0.25">
      <c r="C16198" s="6"/>
      <c r="H16198" s="7"/>
      <c r="L16198" s="18"/>
      <c r="M16198" s="18"/>
      <c r="N16198" s="20"/>
      <c r="AD16198" s="18"/>
      <c r="AE16198" s="18"/>
      <c r="AJ16198" s="7"/>
      <c r="AL16198" s="7"/>
      <c r="AN16198" s="7"/>
      <c r="AP16198" s="7"/>
      <c r="AR16198" s="7"/>
      <c r="AX16198" s="7"/>
      <c r="AY16198" s="7"/>
      <c r="BE16198" s="9"/>
      <c r="BW16198" s="17"/>
      <c r="CH16198" s="7"/>
      <c r="CJ16198" s="7"/>
      <c r="CP16198" s="7"/>
      <c r="CR16198" s="7"/>
      <c r="CS16198" s="7"/>
      <c r="CU16198" s="16"/>
      <c r="DB16198" s="7"/>
      <c r="DD16198" s="7"/>
      <c r="DF16198" s="9"/>
    </row>
    <row r="16199" spans="3:110" x14ac:dyDescent="0.25">
      <c r="C16199" s="6"/>
      <c r="H16199" s="7"/>
      <c r="L16199" s="18"/>
      <c r="M16199" s="18"/>
      <c r="N16199" s="20"/>
      <c r="AD16199" s="18"/>
      <c r="AE16199" s="18"/>
      <c r="AJ16199" s="7"/>
      <c r="AL16199" s="7"/>
      <c r="AN16199" s="7"/>
      <c r="AP16199" s="7"/>
      <c r="AR16199" s="7"/>
      <c r="AX16199" s="7"/>
      <c r="AY16199" s="7"/>
      <c r="BE16199" s="9"/>
      <c r="BW16199" s="17"/>
      <c r="CH16199" s="7"/>
      <c r="CJ16199" s="7"/>
      <c r="CP16199" s="7"/>
      <c r="CR16199" s="7"/>
      <c r="CS16199" s="7"/>
      <c r="CU16199" s="16"/>
      <c r="DB16199" s="7"/>
      <c r="DD16199" s="7"/>
      <c r="DF16199" s="9"/>
    </row>
    <row r="16200" spans="3:110" x14ac:dyDescent="0.25">
      <c r="C16200" s="6"/>
      <c r="H16200" s="7"/>
      <c r="L16200" s="18"/>
      <c r="M16200" s="18"/>
      <c r="N16200" s="20"/>
      <c r="AD16200" s="18"/>
      <c r="AE16200" s="18"/>
      <c r="AJ16200" s="7"/>
      <c r="AL16200" s="7"/>
      <c r="AN16200" s="7"/>
      <c r="AP16200" s="7"/>
      <c r="AR16200" s="7"/>
      <c r="AX16200" s="7"/>
      <c r="AY16200" s="7"/>
      <c r="BE16200" s="9"/>
      <c r="BW16200" s="17"/>
      <c r="CH16200" s="7"/>
      <c r="CJ16200" s="7"/>
      <c r="CP16200" s="7"/>
      <c r="CR16200" s="7"/>
      <c r="CS16200" s="7"/>
      <c r="CU16200" s="16"/>
      <c r="DB16200" s="7"/>
      <c r="DD16200" s="7"/>
      <c r="DF16200" s="9"/>
    </row>
    <row r="16201" spans="3:110" x14ac:dyDescent="0.25">
      <c r="C16201" s="6"/>
      <c r="H16201" s="7"/>
      <c r="L16201" s="18"/>
      <c r="M16201" s="18"/>
      <c r="N16201" s="20"/>
      <c r="AD16201" s="18"/>
      <c r="AE16201" s="18"/>
      <c r="AJ16201" s="7"/>
      <c r="AL16201" s="7"/>
      <c r="AN16201" s="7"/>
      <c r="AP16201" s="7"/>
      <c r="AR16201" s="7"/>
      <c r="AX16201" s="7"/>
      <c r="AY16201" s="7"/>
      <c r="BE16201" s="9"/>
      <c r="BW16201" s="17"/>
      <c r="CH16201" s="7"/>
      <c r="CJ16201" s="7"/>
      <c r="CP16201" s="7"/>
      <c r="CR16201" s="7"/>
      <c r="CS16201" s="7"/>
      <c r="CU16201" s="16"/>
      <c r="DB16201" s="7"/>
      <c r="DD16201" s="7"/>
      <c r="DF16201" s="9"/>
    </row>
    <row r="16202" spans="3:110" x14ac:dyDescent="0.25">
      <c r="C16202" s="6"/>
      <c r="H16202" s="7"/>
      <c r="L16202" s="18"/>
      <c r="M16202" s="18"/>
      <c r="N16202" s="20"/>
      <c r="AD16202" s="18"/>
      <c r="AE16202" s="18"/>
      <c r="AJ16202" s="7"/>
      <c r="AL16202" s="7"/>
      <c r="AN16202" s="7"/>
      <c r="AP16202" s="7"/>
      <c r="AR16202" s="7"/>
      <c r="AX16202" s="7"/>
      <c r="AY16202" s="7"/>
      <c r="BE16202" s="9"/>
      <c r="BW16202" s="17"/>
      <c r="CH16202" s="7"/>
      <c r="CJ16202" s="7"/>
      <c r="CP16202" s="7"/>
      <c r="CR16202" s="7"/>
      <c r="CS16202" s="7"/>
      <c r="CU16202" s="16"/>
      <c r="DB16202" s="7"/>
      <c r="DD16202" s="7"/>
      <c r="DF16202" s="9"/>
    </row>
    <row r="16203" spans="3:110" x14ac:dyDescent="0.25">
      <c r="C16203" s="6"/>
      <c r="H16203" s="7"/>
      <c r="L16203" s="18"/>
      <c r="M16203" s="18"/>
      <c r="N16203" s="20"/>
      <c r="AD16203" s="18"/>
      <c r="AE16203" s="18"/>
      <c r="AJ16203" s="7"/>
      <c r="AL16203" s="7"/>
      <c r="AN16203" s="7"/>
      <c r="AP16203" s="7"/>
      <c r="AR16203" s="7"/>
      <c r="AX16203" s="7"/>
      <c r="AY16203" s="7"/>
      <c r="BE16203" s="9"/>
      <c r="BW16203" s="17"/>
      <c r="CH16203" s="7"/>
      <c r="CJ16203" s="7"/>
      <c r="CP16203" s="7"/>
      <c r="CR16203" s="7"/>
      <c r="CS16203" s="7"/>
      <c r="CU16203" s="16"/>
      <c r="DB16203" s="7"/>
      <c r="DD16203" s="7"/>
      <c r="DF16203" s="9"/>
    </row>
    <row r="16204" spans="3:110" x14ac:dyDescent="0.25">
      <c r="C16204" s="6"/>
      <c r="H16204" s="7"/>
      <c r="L16204" s="18"/>
      <c r="M16204" s="18"/>
      <c r="N16204" s="20"/>
      <c r="AD16204" s="18"/>
      <c r="AE16204" s="18"/>
      <c r="AJ16204" s="7"/>
      <c r="AL16204" s="7"/>
      <c r="AN16204" s="7"/>
      <c r="AP16204" s="7"/>
      <c r="AR16204" s="7"/>
      <c r="AX16204" s="7"/>
      <c r="AY16204" s="7"/>
      <c r="BE16204" s="9"/>
      <c r="BW16204" s="17"/>
      <c r="CH16204" s="7"/>
      <c r="CJ16204" s="7"/>
      <c r="CP16204" s="7"/>
      <c r="CR16204" s="7"/>
      <c r="CS16204" s="7"/>
      <c r="CU16204" s="16"/>
      <c r="DB16204" s="7"/>
      <c r="DD16204" s="7"/>
      <c r="DF16204" s="9"/>
    </row>
    <row r="16205" spans="3:110" x14ac:dyDescent="0.25">
      <c r="C16205" s="6"/>
      <c r="H16205" s="7"/>
      <c r="L16205" s="18"/>
      <c r="M16205" s="18"/>
      <c r="N16205" s="20"/>
      <c r="AD16205" s="18"/>
      <c r="AE16205" s="18"/>
      <c r="AJ16205" s="7"/>
      <c r="AL16205" s="7"/>
      <c r="AN16205" s="7"/>
      <c r="AP16205" s="7"/>
      <c r="AR16205" s="7"/>
      <c r="AX16205" s="7"/>
      <c r="AY16205" s="7"/>
      <c r="BE16205" s="9"/>
      <c r="BW16205" s="17"/>
      <c r="CH16205" s="7"/>
      <c r="CJ16205" s="7"/>
      <c r="CP16205" s="7"/>
      <c r="CR16205" s="7"/>
      <c r="CS16205" s="7"/>
      <c r="CU16205" s="16"/>
      <c r="DB16205" s="7"/>
      <c r="DD16205" s="7"/>
      <c r="DF16205" s="9"/>
    </row>
    <row r="16206" spans="3:110" x14ac:dyDescent="0.25">
      <c r="C16206" s="6"/>
      <c r="H16206" s="7"/>
      <c r="L16206" s="18"/>
      <c r="M16206" s="18"/>
      <c r="N16206" s="20"/>
      <c r="AD16206" s="18"/>
      <c r="AE16206" s="18"/>
      <c r="AJ16206" s="7"/>
      <c r="AL16206" s="7"/>
      <c r="AN16206" s="7"/>
      <c r="AP16206" s="7"/>
      <c r="AR16206" s="7"/>
      <c r="AX16206" s="7"/>
      <c r="AY16206" s="7"/>
      <c r="BE16206" s="9"/>
      <c r="BW16206" s="17"/>
      <c r="CH16206" s="7"/>
      <c r="CJ16206" s="7"/>
      <c r="CP16206" s="7"/>
      <c r="CR16206" s="7"/>
      <c r="CS16206" s="7"/>
      <c r="CU16206" s="16"/>
      <c r="DB16206" s="7"/>
      <c r="DD16206" s="7"/>
      <c r="DF16206" s="9"/>
    </row>
    <row r="16207" spans="3:110" x14ac:dyDescent="0.25">
      <c r="C16207" s="6"/>
      <c r="H16207" s="7"/>
      <c r="L16207" s="18"/>
      <c r="M16207" s="18"/>
      <c r="N16207" s="20"/>
      <c r="AD16207" s="18"/>
      <c r="AE16207" s="18"/>
      <c r="AJ16207" s="7"/>
      <c r="AL16207" s="7"/>
      <c r="AN16207" s="7"/>
      <c r="AP16207" s="7"/>
      <c r="AR16207" s="7"/>
      <c r="AX16207" s="7"/>
      <c r="AY16207" s="7"/>
      <c r="BE16207" s="9"/>
      <c r="BW16207" s="17"/>
      <c r="CH16207" s="7"/>
      <c r="CJ16207" s="7"/>
      <c r="CP16207" s="7"/>
      <c r="CR16207" s="7"/>
      <c r="CS16207" s="7"/>
      <c r="CU16207" s="16"/>
      <c r="DB16207" s="7"/>
      <c r="DD16207" s="7"/>
      <c r="DF16207" s="9"/>
    </row>
    <row r="16208" spans="3:110" x14ac:dyDescent="0.25">
      <c r="C16208" s="6"/>
      <c r="H16208" s="7"/>
      <c r="L16208" s="18"/>
      <c r="M16208" s="18"/>
      <c r="N16208" s="20"/>
      <c r="AD16208" s="18"/>
      <c r="AE16208" s="18"/>
      <c r="AJ16208" s="7"/>
      <c r="AL16208" s="7"/>
      <c r="AN16208" s="7"/>
      <c r="AP16208" s="7"/>
      <c r="AR16208" s="7"/>
      <c r="AX16208" s="7"/>
      <c r="AY16208" s="7"/>
      <c r="BE16208" s="9"/>
      <c r="BW16208" s="17"/>
      <c r="CH16208" s="7"/>
      <c r="CJ16208" s="7"/>
      <c r="CP16208" s="7"/>
      <c r="CR16208" s="7"/>
      <c r="CS16208" s="7"/>
      <c r="CU16208" s="16"/>
      <c r="DB16208" s="7"/>
      <c r="DD16208" s="7"/>
      <c r="DF16208" s="9"/>
    </row>
    <row r="16209" spans="3:110" x14ac:dyDescent="0.25">
      <c r="C16209" s="6"/>
      <c r="H16209" s="7"/>
      <c r="L16209" s="18"/>
      <c r="M16209" s="18"/>
      <c r="N16209" s="20"/>
      <c r="AD16209" s="18"/>
      <c r="AE16209" s="18"/>
      <c r="AJ16209" s="7"/>
      <c r="AL16209" s="7"/>
      <c r="AN16209" s="7"/>
      <c r="AP16209" s="7"/>
      <c r="AR16209" s="7"/>
      <c r="AX16209" s="7"/>
      <c r="AY16209" s="7"/>
      <c r="BE16209" s="9"/>
      <c r="BW16209" s="17"/>
      <c r="CH16209" s="7"/>
      <c r="CJ16209" s="7"/>
      <c r="CP16209" s="7"/>
      <c r="CR16209" s="7"/>
      <c r="CS16209" s="7"/>
      <c r="CU16209" s="16"/>
      <c r="DB16209" s="7"/>
      <c r="DD16209" s="7"/>
      <c r="DF16209" s="9"/>
    </row>
    <row r="16210" spans="3:110" x14ac:dyDescent="0.25">
      <c r="C16210" s="6"/>
      <c r="H16210" s="7"/>
      <c r="L16210" s="18"/>
      <c r="M16210" s="18"/>
      <c r="N16210" s="20"/>
      <c r="AD16210" s="18"/>
      <c r="AE16210" s="18"/>
      <c r="AJ16210" s="7"/>
      <c r="AL16210" s="7"/>
      <c r="AN16210" s="7"/>
      <c r="AP16210" s="7"/>
      <c r="AR16210" s="7"/>
      <c r="AX16210" s="7"/>
      <c r="AY16210" s="7"/>
      <c r="BE16210" s="9"/>
      <c r="BW16210" s="17"/>
      <c r="CH16210" s="7"/>
      <c r="CJ16210" s="7"/>
      <c r="CP16210" s="7"/>
      <c r="CR16210" s="7"/>
      <c r="CS16210" s="7"/>
      <c r="CU16210" s="16"/>
      <c r="DB16210" s="7"/>
      <c r="DD16210" s="7"/>
      <c r="DF16210" s="9"/>
    </row>
    <row r="16211" spans="3:110" x14ac:dyDescent="0.25">
      <c r="C16211" s="6"/>
      <c r="H16211" s="7"/>
      <c r="L16211" s="18"/>
      <c r="M16211" s="18"/>
      <c r="N16211" s="20"/>
      <c r="AD16211" s="18"/>
      <c r="AE16211" s="18"/>
      <c r="AJ16211" s="7"/>
      <c r="AL16211" s="7"/>
      <c r="AN16211" s="7"/>
      <c r="AP16211" s="7"/>
      <c r="AR16211" s="7"/>
      <c r="AX16211" s="7"/>
      <c r="AY16211" s="7"/>
      <c r="BE16211" s="9"/>
      <c r="BW16211" s="17"/>
      <c r="CH16211" s="7"/>
      <c r="CJ16211" s="7"/>
      <c r="CP16211" s="7"/>
      <c r="CR16211" s="7"/>
      <c r="CS16211" s="7"/>
      <c r="CU16211" s="16"/>
      <c r="DB16211" s="7"/>
      <c r="DD16211" s="7"/>
      <c r="DF16211" s="9"/>
    </row>
    <row r="16212" spans="3:110" x14ac:dyDescent="0.25">
      <c r="C16212" s="6"/>
      <c r="H16212" s="7"/>
      <c r="L16212" s="18"/>
      <c r="M16212" s="18"/>
      <c r="N16212" s="20"/>
      <c r="AD16212" s="18"/>
      <c r="AE16212" s="18"/>
      <c r="AJ16212" s="7"/>
      <c r="AL16212" s="7"/>
      <c r="AN16212" s="7"/>
      <c r="AP16212" s="7"/>
      <c r="AR16212" s="7"/>
      <c r="AX16212" s="7"/>
      <c r="AY16212" s="7"/>
      <c r="BE16212" s="9"/>
      <c r="BW16212" s="17"/>
      <c r="CH16212" s="7"/>
      <c r="CJ16212" s="7"/>
      <c r="CP16212" s="7"/>
      <c r="CR16212" s="7"/>
      <c r="CS16212" s="7"/>
      <c r="CU16212" s="16"/>
      <c r="DB16212" s="7"/>
      <c r="DD16212" s="7"/>
      <c r="DF16212" s="9"/>
    </row>
    <row r="16213" spans="3:110" x14ac:dyDescent="0.25">
      <c r="C16213" s="6"/>
      <c r="H16213" s="7"/>
      <c r="L16213" s="18"/>
      <c r="M16213" s="18"/>
      <c r="N16213" s="20"/>
      <c r="AD16213" s="18"/>
      <c r="AE16213" s="18"/>
      <c r="AJ16213" s="7"/>
      <c r="AL16213" s="7"/>
      <c r="AN16213" s="7"/>
      <c r="AP16213" s="7"/>
      <c r="AR16213" s="7"/>
      <c r="AX16213" s="7"/>
      <c r="AY16213" s="7"/>
      <c r="BE16213" s="9"/>
      <c r="BW16213" s="17"/>
      <c r="CH16213" s="7"/>
      <c r="CJ16213" s="7"/>
      <c r="CP16213" s="7"/>
      <c r="CR16213" s="7"/>
      <c r="CS16213" s="7"/>
      <c r="CU16213" s="16"/>
      <c r="DB16213" s="7"/>
      <c r="DD16213" s="7"/>
      <c r="DF16213" s="9"/>
    </row>
    <row r="16214" spans="3:110" x14ac:dyDescent="0.25">
      <c r="C16214" s="6"/>
      <c r="H16214" s="7"/>
      <c r="L16214" s="18"/>
      <c r="M16214" s="18"/>
      <c r="N16214" s="20"/>
      <c r="AD16214" s="18"/>
      <c r="AE16214" s="18"/>
      <c r="AJ16214" s="7"/>
      <c r="AL16214" s="7"/>
      <c r="AN16214" s="7"/>
      <c r="AP16214" s="7"/>
      <c r="AR16214" s="7"/>
      <c r="AX16214" s="7"/>
      <c r="AY16214" s="7"/>
      <c r="BE16214" s="9"/>
      <c r="BW16214" s="17"/>
      <c r="CH16214" s="7"/>
      <c r="CJ16214" s="7"/>
      <c r="CP16214" s="7"/>
      <c r="CR16214" s="7"/>
      <c r="CS16214" s="7"/>
      <c r="CU16214" s="16"/>
      <c r="DB16214" s="7"/>
      <c r="DD16214" s="7"/>
      <c r="DF16214" s="9"/>
    </row>
    <row r="16215" spans="3:110" x14ac:dyDescent="0.25">
      <c r="C16215" s="6"/>
      <c r="H16215" s="7"/>
      <c r="L16215" s="18"/>
      <c r="M16215" s="18"/>
      <c r="N16215" s="20"/>
      <c r="AD16215" s="18"/>
      <c r="AE16215" s="18"/>
      <c r="AJ16215" s="7"/>
      <c r="AL16215" s="7"/>
      <c r="AN16215" s="7"/>
      <c r="AP16215" s="7"/>
      <c r="AR16215" s="7"/>
      <c r="AX16215" s="7"/>
      <c r="AY16215" s="7"/>
      <c r="BE16215" s="9"/>
      <c r="BW16215" s="17"/>
      <c r="CH16215" s="7"/>
      <c r="CJ16215" s="7"/>
      <c r="CP16215" s="7"/>
      <c r="CR16215" s="7"/>
      <c r="CS16215" s="7"/>
      <c r="CU16215" s="16"/>
      <c r="DB16215" s="7"/>
      <c r="DD16215" s="7"/>
      <c r="DF16215" s="9"/>
    </row>
    <row r="16216" spans="3:110" x14ac:dyDescent="0.25">
      <c r="C16216" s="6"/>
      <c r="H16216" s="7"/>
      <c r="L16216" s="18"/>
      <c r="M16216" s="18"/>
      <c r="N16216" s="20"/>
      <c r="AD16216" s="18"/>
      <c r="AE16216" s="18"/>
      <c r="AJ16216" s="7"/>
      <c r="AL16216" s="7"/>
      <c r="AN16216" s="7"/>
      <c r="AP16216" s="7"/>
      <c r="AR16216" s="7"/>
      <c r="AX16216" s="7"/>
      <c r="AY16216" s="7"/>
      <c r="BE16216" s="9"/>
      <c r="BW16216" s="17"/>
      <c r="CH16216" s="7"/>
      <c r="CJ16216" s="7"/>
      <c r="CP16216" s="7"/>
      <c r="CR16216" s="7"/>
      <c r="CS16216" s="7"/>
      <c r="CU16216" s="16"/>
      <c r="DB16216" s="7"/>
      <c r="DD16216" s="7"/>
      <c r="DF16216" s="9"/>
    </row>
    <row r="16217" spans="3:110" x14ac:dyDescent="0.25">
      <c r="C16217" s="6"/>
      <c r="H16217" s="7"/>
      <c r="L16217" s="18"/>
      <c r="M16217" s="18"/>
      <c r="N16217" s="20"/>
      <c r="AD16217" s="18"/>
      <c r="AE16217" s="18"/>
      <c r="AJ16217" s="7"/>
      <c r="AL16217" s="7"/>
      <c r="AN16217" s="7"/>
      <c r="AP16217" s="7"/>
      <c r="AR16217" s="7"/>
      <c r="AX16217" s="7"/>
      <c r="AY16217" s="7"/>
      <c r="BE16217" s="9"/>
      <c r="BW16217" s="17"/>
      <c r="CH16217" s="7"/>
      <c r="CJ16217" s="7"/>
      <c r="CP16217" s="7"/>
      <c r="CR16217" s="7"/>
      <c r="CS16217" s="7"/>
      <c r="CU16217" s="16"/>
      <c r="DB16217" s="7"/>
      <c r="DD16217" s="7"/>
      <c r="DF16217" s="9"/>
    </row>
    <row r="16218" spans="3:110" x14ac:dyDescent="0.25">
      <c r="C16218" s="6"/>
      <c r="H16218" s="7"/>
      <c r="L16218" s="18"/>
      <c r="M16218" s="18"/>
      <c r="N16218" s="20"/>
      <c r="AD16218" s="18"/>
      <c r="AE16218" s="18"/>
      <c r="AJ16218" s="7"/>
      <c r="AL16218" s="7"/>
      <c r="AN16218" s="7"/>
      <c r="AP16218" s="7"/>
      <c r="AR16218" s="7"/>
      <c r="AX16218" s="7"/>
      <c r="AY16218" s="7"/>
      <c r="BE16218" s="9"/>
      <c r="BW16218" s="17"/>
      <c r="CH16218" s="7"/>
      <c r="CJ16218" s="7"/>
      <c r="CP16218" s="7"/>
      <c r="CR16218" s="7"/>
      <c r="CS16218" s="7"/>
      <c r="CU16218" s="16"/>
      <c r="DB16218" s="7"/>
      <c r="DD16218" s="7"/>
      <c r="DF16218" s="9"/>
    </row>
    <row r="16219" spans="3:110" x14ac:dyDescent="0.25">
      <c r="C16219" s="6"/>
      <c r="H16219" s="7"/>
      <c r="L16219" s="18"/>
      <c r="M16219" s="18"/>
      <c r="N16219" s="20"/>
      <c r="AD16219" s="18"/>
      <c r="AE16219" s="18"/>
      <c r="AJ16219" s="7"/>
      <c r="AL16219" s="7"/>
      <c r="AN16219" s="7"/>
      <c r="AP16219" s="7"/>
      <c r="AR16219" s="7"/>
      <c r="AX16219" s="7"/>
      <c r="AY16219" s="7"/>
      <c r="BE16219" s="9"/>
      <c r="BW16219" s="17"/>
      <c r="CH16219" s="7"/>
      <c r="CJ16219" s="7"/>
      <c r="CP16219" s="7"/>
      <c r="CR16219" s="7"/>
      <c r="CS16219" s="7"/>
      <c r="CU16219" s="16"/>
      <c r="DB16219" s="7"/>
      <c r="DD16219" s="7"/>
      <c r="DF16219" s="9"/>
    </row>
    <row r="16220" spans="3:110" x14ac:dyDescent="0.25">
      <c r="C16220" s="6"/>
      <c r="H16220" s="7"/>
      <c r="L16220" s="18"/>
      <c r="M16220" s="18"/>
      <c r="N16220" s="20"/>
      <c r="AD16220" s="18"/>
      <c r="AE16220" s="18"/>
      <c r="AJ16220" s="7"/>
      <c r="AL16220" s="7"/>
      <c r="AN16220" s="7"/>
      <c r="AP16220" s="7"/>
      <c r="AR16220" s="7"/>
      <c r="AX16220" s="7"/>
      <c r="AY16220" s="7"/>
      <c r="BE16220" s="9"/>
      <c r="BW16220" s="17"/>
      <c r="CH16220" s="7"/>
      <c r="CJ16220" s="7"/>
      <c r="CP16220" s="7"/>
      <c r="CR16220" s="7"/>
      <c r="CS16220" s="7"/>
      <c r="CU16220" s="16"/>
      <c r="DB16220" s="7"/>
      <c r="DD16220" s="7"/>
      <c r="DF16220" s="9"/>
    </row>
    <row r="16221" spans="3:110" x14ac:dyDescent="0.25">
      <c r="C16221" s="6"/>
      <c r="H16221" s="7"/>
      <c r="L16221" s="18"/>
      <c r="M16221" s="18"/>
      <c r="N16221" s="20"/>
      <c r="AD16221" s="18"/>
      <c r="AE16221" s="18"/>
      <c r="AJ16221" s="7"/>
      <c r="AL16221" s="7"/>
      <c r="AN16221" s="7"/>
      <c r="AP16221" s="7"/>
      <c r="AR16221" s="7"/>
      <c r="AX16221" s="7"/>
      <c r="AY16221" s="7"/>
      <c r="BE16221" s="9"/>
      <c r="BW16221" s="17"/>
      <c r="CH16221" s="7"/>
      <c r="CJ16221" s="7"/>
      <c r="CP16221" s="7"/>
      <c r="CR16221" s="7"/>
      <c r="CS16221" s="7"/>
      <c r="CU16221" s="16"/>
      <c r="DB16221" s="7"/>
      <c r="DD16221" s="7"/>
      <c r="DF16221" s="9"/>
    </row>
    <row r="16222" spans="3:110" x14ac:dyDescent="0.25">
      <c r="C16222" s="6"/>
      <c r="H16222" s="7"/>
      <c r="L16222" s="18"/>
      <c r="M16222" s="18"/>
      <c r="N16222" s="20"/>
      <c r="AD16222" s="18"/>
      <c r="AE16222" s="18"/>
      <c r="AJ16222" s="7"/>
      <c r="AL16222" s="7"/>
      <c r="AN16222" s="7"/>
      <c r="AP16222" s="7"/>
      <c r="AR16222" s="7"/>
      <c r="AX16222" s="7"/>
      <c r="AY16222" s="7"/>
      <c r="BE16222" s="9"/>
      <c r="BW16222" s="17"/>
      <c r="CH16222" s="7"/>
      <c r="CJ16222" s="7"/>
      <c r="CP16222" s="7"/>
      <c r="CR16222" s="7"/>
      <c r="CS16222" s="7"/>
      <c r="CU16222" s="16"/>
      <c r="DB16222" s="7"/>
      <c r="DD16222" s="7"/>
      <c r="DF16222" s="9"/>
    </row>
    <row r="16223" spans="3:110" x14ac:dyDescent="0.25">
      <c r="C16223" s="6"/>
      <c r="H16223" s="7"/>
      <c r="L16223" s="18"/>
      <c r="M16223" s="18"/>
      <c r="N16223" s="20"/>
      <c r="AD16223" s="18"/>
      <c r="AE16223" s="18"/>
      <c r="AJ16223" s="7"/>
      <c r="AL16223" s="7"/>
      <c r="AN16223" s="7"/>
      <c r="AP16223" s="7"/>
      <c r="AR16223" s="7"/>
      <c r="AX16223" s="7"/>
      <c r="AY16223" s="7"/>
      <c r="BE16223" s="9"/>
      <c r="BW16223" s="17"/>
      <c r="CH16223" s="7"/>
      <c r="CJ16223" s="7"/>
      <c r="CP16223" s="7"/>
      <c r="CR16223" s="7"/>
      <c r="CS16223" s="7"/>
      <c r="CU16223" s="16"/>
      <c r="DB16223" s="7"/>
      <c r="DD16223" s="7"/>
      <c r="DF16223" s="9"/>
    </row>
    <row r="16224" spans="3:110" x14ac:dyDescent="0.25">
      <c r="C16224" s="6"/>
      <c r="H16224" s="7"/>
      <c r="L16224" s="18"/>
      <c r="M16224" s="18"/>
      <c r="N16224" s="20"/>
      <c r="AD16224" s="18"/>
      <c r="AE16224" s="18"/>
      <c r="AJ16224" s="7"/>
      <c r="AL16224" s="7"/>
      <c r="AN16224" s="7"/>
      <c r="AP16224" s="7"/>
      <c r="AR16224" s="7"/>
      <c r="AX16224" s="7"/>
      <c r="AY16224" s="7"/>
      <c r="BE16224" s="9"/>
      <c r="BW16224" s="17"/>
      <c r="CH16224" s="7"/>
      <c r="CJ16224" s="7"/>
      <c r="CP16224" s="7"/>
      <c r="CR16224" s="7"/>
      <c r="CS16224" s="7"/>
      <c r="CU16224" s="16"/>
      <c r="DB16224" s="7"/>
      <c r="DD16224" s="7"/>
      <c r="DF16224" s="9"/>
    </row>
    <row r="16225" spans="3:110" x14ac:dyDescent="0.25">
      <c r="C16225" s="6"/>
      <c r="H16225" s="7"/>
      <c r="L16225" s="18"/>
      <c r="M16225" s="18"/>
      <c r="N16225" s="20"/>
      <c r="AD16225" s="18"/>
      <c r="AE16225" s="18"/>
      <c r="AJ16225" s="7"/>
      <c r="AL16225" s="7"/>
      <c r="AN16225" s="7"/>
      <c r="AP16225" s="7"/>
      <c r="AR16225" s="7"/>
      <c r="AX16225" s="7"/>
      <c r="AY16225" s="7"/>
      <c r="BE16225" s="9"/>
      <c r="BW16225" s="17"/>
      <c r="CH16225" s="7"/>
      <c r="CJ16225" s="7"/>
      <c r="CP16225" s="7"/>
      <c r="CR16225" s="7"/>
      <c r="CS16225" s="7"/>
      <c r="CU16225" s="16"/>
      <c r="DB16225" s="7"/>
      <c r="DD16225" s="7"/>
      <c r="DF16225" s="9"/>
    </row>
    <row r="16226" spans="3:110" x14ac:dyDescent="0.25">
      <c r="C16226" s="6"/>
      <c r="H16226" s="7"/>
      <c r="L16226" s="18"/>
      <c r="M16226" s="18"/>
      <c r="N16226" s="20"/>
      <c r="AD16226" s="18"/>
      <c r="AE16226" s="18"/>
      <c r="AJ16226" s="7"/>
      <c r="AL16226" s="7"/>
      <c r="AN16226" s="7"/>
      <c r="AP16226" s="7"/>
      <c r="AR16226" s="7"/>
      <c r="AX16226" s="7"/>
      <c r="AY16226" s="7"/>
      <c r="BE16226" s="9"/>
      <c r="BW16226" s="17"/>
      <c r="CH16226" s="7"/>
      <c r="CJ16226" s="7"/>
      <c r="CP16226" s="7"/>
      <c r="CR16226" s="7"/>
      <c r="CS16226" s="7"/>
      <c r="CU16226" s="16"/>
      <c r="DB16226" s="7"/>
      <c r="DD16226" s="7"/>
      <c r="DF16226" s="9"/>
    </row>
    <row r="16227" spans="3:110" x14ac:dyDescent="0.25">
      <c r="C16227" s="6"/>
      <c r="H16227" s="7"/>
      <c r="L16227" s="18"/>
      <c r="M16227" s="18"/>
      <c r="N16227" s="20"/>
      <c r="AD16227" s="18"/>
      <c r="AE16227" s="18"/>
      <c r="AJ16227" s="7"/>
      <c r="AL16227" s="7"/>
      <c r="AN16227" s="7"/>
      <c r="AP16227" s="7"/>
      <c r="AR16227" s="7"/>
      <c r="AX16227" s="7"/>
      <c r="AY16227" s="7"/>
      <c r="BE16227" s="9"/>
      <c r="BW16227" s="17"/>
      <c r="CH16227" s="7"/>
      <c r="CJ16227" s="7"/>
      <c r="CP16227" s="7"/>
      <c r="CR16227" s="7"/>
      <c r="CS16227" s="7"/>
      <c r="CU16227" s="16"/>
      <c r="DB16227" s="7"/>
      <c r="DD16227" s="7"/>
      <c r="DF16227" s="9"/>
    </row>
    <row r="16228" spans="3:110" x14ac:dyDescent="0.25">
      <c r="C16228" s="6"/>
      <c r="H16228" s="7"/>
      <c r="L16228" s="18"/>
      <c r="M16228" s="18"/>
      <c r="N16228" s="20"/>
      <c r="AD16228" s="18"/>
      <c r="AE16228" s="18"/>
      <c r="AJ16228" s="7"/>
      <c r="AL16228" s="7"/>
      <c r="AN16228" s="7"/>
      <c r="AP16228" s="7"/>
      <c r="AR16228" s="7"/>
      <c r="AX16228" s="7"/>
      <c r="AY16228" s="7"/>
      <c r="BE16228" s="9"/>
      <c r="BW16228" s="17"/>
      <c r="CH16228" s="7"/>
      <c r="CJ16228" s="7"/>
      <c r="CP16228" s="7"/>
      <c r="CR16228" s="7"/>
      <c r="CS16228" s="7"/>
      <c r="CU16228" s="16"/>
      <c r="DB16228" s="7"/>
      <c r="DD16228" s="7"/>
      <c r="DF16228" s="9"/>
    </row>
    <row r="16229" spans="3:110" x14ac:dyDescent="0.25">
      <c r="C16229" s="6"/>
      <c r="H16229" s="7"/>
      <c r="L16229" s="18"/>
      <c r="M16229" s="18"/>
      <c r="N16229" s="20"/>
      <c r="AD16229" s="18"/>
      <c r="AE16229" s="18"/>
      <c r="AJ16229" s="7"/>
      <c r="AL16229" s="7"/>
      <c r="AN16229" s="7"/>
      <c r="AP16229" s="7"/>
      <c r="AR16229" s="7"/>
      <c r="AX16229" s="7"/>
      <c r="AY16229" s="7"/>
      <c r="BE16229" s="9"/>
      <c r="BW16229" s="17"/>
      <c r="CH16229" s="7"/>
      <c r="CJ16229" s="7"/>
      <c r="CP16229" s="7"/>
      <c r="CR16229" s="7"/>
      <c r="CS16229" s="7"/>
      <c r="CU16229" s="16"/>
      <c r="DB16229" s="7"/>
      <c r="DD16229" s="7"/>
      <c r="DF16229" s="9"/>
    </row>
    <row r="16230" spans="3:110" x14ac:dyDescent="0.25">
      <c r="C16230" s="6"/>
      <c r="H16230" s="7"/>
      <c r="L16230" s="18"/>
      <c r="M16230" s="18"/>
      <c r="N16230" s="20"/>
      <c r="AD16230" s="18"/>
      <c r="AE16230" s="18"/>
      <c r="AJ16230" s="7"/>
      <c r="AL16230" s="7"/>
      <c r="AN16230" s="7"/>
      <c r="AP16230" s="7"/>
      <c r="AR16230" s="7"/>
      <c r="AX16230" s="7"/>
      <c r="AY16230" s="7"/>
      <c r="BE16230" s="9"/>
      <c r="BW16230" s="17"/>
      <c r="CH16230" s="7"/>
      <c r="CJ16230" s="7"/>
      <c r="CP16230" s="7"/>
      <c r="CR16230" s="7"/>
      <c r="CS16230" s="7"/>
      <c r="CU16230" s="16"/>
      <c r="DB16230" s="7"/>
      <c r="DD16230" s="7"/>
      <c r="DF16230" s="9"/>
    </row>
    <row r="16231" spans="3:110" x14ac:dyDescent="0.25">
      <c r="C16231" s="6"/>
      <c r="H16231" s="7"/>
      <c r="L16231" s="18"/>
      <c r="M16231" s="18"/>
      <c r="N16231" s="20"/>
      <c r="AD16231" s="18"/>
      <c r="AE16231" s="18"/>
      <c r="AJ16231" s="7"/>
      <c r="AL16231" s="7"/>
      <c r="AN16231" s="7"/>
      <c r="AP16231" s="7"/>
      <c r="AR16231" s="7"/>
      <c r="AX16231" s="7"/>
      <c r="AY16231" s="7"/>
      <c r="BE16231" s="9"/>
      <c r="BW16231" s="17"/>
      <c r="CH16231" s="7"/>
      <c r="CJ16231" s="7"/>
      <c r="CP16231" s="7"/>
      <c r="CR16231" s="7"/>
      <c r="CS16231" s="7"/>
      <c r="CU16231" s="16"/>
      <c r="DB16231" s="7"/>
      <c r="DD16231" s="7"/>
      <c r="DF16231" s="9"/>
    </row>
    <row r="16232" spans="3:110" x14ac:dyDescent="0.25">
      <c r="C16232" s="6"/>
      <c r="H16232" s="7"/>
      <c r="L16232" s="18"/>
      <c r="M16232" s="18"/>
      <c r="N16232" s="20"/>
      <c r="AD16232" s="18"/>
      <c r="AE16232" s="18"/>
      <c r="AJ16232" s="7"/>
      <c r="AL16232" s="7"/>
      <c r="AN16232" s="7"/>
      <c r="AP16232" s="7"/>
      <c r="AR16232" s="7"/>
      <c r="AX16232" s="7"/>
      <c r="AY16232" s="7"/>
      <c r="BE16232" s="9"/>
      <c r="BW16232" s="17"/>
      <c r="CH16232" s="7"/>
      <c r="CJ16232" s="7"/>
      <c r="CP16232" s="7"/>
      <c r="CR16232" s="7"/>
      <c r="CS16232" s="7"/>
      <c r="CU16232" s="16"/>
      <c r="DB16232" s="7"/>
      <c r="DD16232" s="7"/>
      <c r="DF16232" s="9"/>
    </row>
    <row r="16233" spans="3:110" x14ac:dyDescent="0.25">
      <c r="C16233" s="6"/>
      <c r="H16233" s="7"/>
      <c r="L16233" s="18"/>
      <c r="M16233" s="18"/>
      <c r="N16233" s="20"/>
      <c r="AD16233" s="18"/>
      <c r="AE16233" s="18"/>
      <c r="AJ16233" s="7"/>
      <c r="AL16233" s="7"/>
      <c r="AN16233" s="7"/>
      <c r="AP16233" s="7"/>
      <c r="AR16233" s="7"/>
      <c r="AX16233" s="7"/>
      <c r="AY16233" s="7"/>
      <c r="BE16233" s="9"/>
      <c r="BW16233" s="17"/>
      <c r="CH16233" s="7"/>
      <c r="CJ16233" s="7"/>
      <c r="CP16233" s="7"/>
      <c r="CR16233" s="7"/>
      <c r="CS16233" s="7"/>
      <c r="CU16233" s="16"/>
      <c r="DB16233" s="7"/>
      <c r="DD16233" s="7"/>
      <c r="DF16233" s="9"/>
    </row>
    <row r="16234" spans="3:110" x14ac:dyDescent="0.25">
      <c r="C16234" s="6"/>
      <c r="H16234" s="7"/>
      <c r="L16234" s="18"/>
      <c r="M16234" s="18"/>
      <c r="N16234" s="20"/>
      <c r="AD16234" s="18"/>
      <c r="AE16234" s="18"/>
      <c r="AJ16234" s="7"/>
      <c r="AL16234" s="7"/>
      <c r="AN16234" s="7"/>
      <c r="AP16234" s="7"/>
      <c r="AR16234" s="7"/>
      <c r="AX16234" s="7"/>
      <c r="AY16234" s="7"/>
      <c r="BE16234" s="9"/>
      <c r="BW16234" s="17"/>
      <c r="CH16234" s="7"/>
      <c r="CJ16234" s="7"/>
      <c r="CP16234" s="7"/>
      <c r="CR16234" s="7"/>
      <c r="CS16234" s="7"/>
      <c r="CU16234" s="16"/>
      <c r="DB16234" s="7"/>
      <c r="DD16234" s="7"/>
      <c r="DF16234" s="9"/>
    </row>
    <row r="16235" spans="3:110" x14ac:dyDescent="0.25">
      <c r="C16235" s="6"/>
      <c r="H16235" s="7"/>
      <c r="L16235" s="18"/>
      <c r="M16235" s="18"/>
      <c r="N16235" s="20"/>
      <c r="AD16235" s="18"/>
      <c r="AE16235" s="18"/>
      <c r="AJ16235" s="7"/>
      <c r="AL16235" s="7"/>
      <c r="AN16235" s="7"/>
      <c r="AP16235" s="7"/>
      <c r="AR16235" s="7"/>
      <c r="AX16235" s="7"/>
      <c r="AY16235" s="7"/>
      <c r="BE16235" s="9"/>
      <c r="BW16235" s="17"/>
      <c r="CH16235" s="7"/>
      <c r="CJ16235" s="7"/>
      <c r="CP16235" s="7"/>
      <c r="CR16235" s="7"/>
      <c r="CS16235" s="7"/>
      <c r="CU16235" s="16"/>
      <c r="DB16235" s="7"/>
      <c r="DD16235" s="7"/>
      <c r="DF16235" s="9"/>
    </row>
    <row r="16236" spans="3:110" x14ac:dyDescent="0.25">
      <c r="C16236" s="6"/>
      <c r="H16236" s="7"/>
      <c r="L16236" s="18"/>
      <c r="M16236" s="18"/>
      <c r="N16236" s="20"/>
      <c r="AD16236" s="18"/>
      <c r="AE16236" s="18"/>
      <c r="AJ16236" s="7"/>
      <c r="AL16236" s="7"/>
      <c r="AN16236" s="7"/>
      <c r="AP16236" s="7"/>
      <c r="AR16236" s="7"/>
      <c r="AX16236" s="7"/>
      <c r="AY16236" s="7"/>
      <c r="BE16236" s="9"/>
      <c r="BW16236" s="17"/>
      <c r="CH16236" s="7"/>
      <c r="CJ16236" s="7"/>
      <c r="CP16236" s="7"/>
      <c r="CR16236" s="7"/>
      <c r="CS16236" s="7"/>
      <c r="CU16236" s="16"/>
      <c r="DB16236" s="7"/>
      <c r="DD16236" s="7"/>
      <c r="DF16236" s="9"/>
    </row>
    <row r="16237" spans="3:110" x14ac:dyDescent="0.25">
      <c r="C16237" s="6"/>
      <c r="H16237" s="7"/>
      <c r="L16237" s="18"/>
      <c r="M16237" s="18"/>
      <c r="N16237" s="20"/>
      <c r="AD16237" s="18"/>
      <c r="AE16237" s="18"/>
      <c r="AJ16237" s="7"/>
      <c r="AL16237" s="7"/>
      <c r="AN16237" s="7"/>
      <c r="AP16237" s="7"/>
      <c r="AR16237" s="7"/>
      <c r="AX16237" s="7"/>
      <c r="AY16237" s="7"/>
      <c r="BE16237" s="9"/>
      <c r="BW16237" s="17"/>
      <c r="CH16237" s="7"/>
      <c r="CJ16237" s="7"/>
      <c r="CP16237" s="7"/>
      <c r="CR16237" s="7"/>
      <c r="CS16237" s="7"/>
      <c r="CU16237" s="16"/>
      <c r="DB16237" s="7"/>
      <c r="DD16237" s="7"/>
      <c r="DF16237" s="9"/>
    </row>
    <row r="16238" spans="3:110" x14ac:dyDescent="0.25">
      <c r="C16238" s="6"/>
      <c r="H16238" s="7"/>
      <c r="L16238" s="18"/>
      <c r="M16238" s="18"/>
      <c r="N16238" s="20"/>
      <c r="AD16238" s="18"/>
      <c r="AE16238" s="18"/>
      <c r="AJ16238" s="7"/>
      <c r="AL16238" s="7"/>
      <c r="AN16238" s="7"/>
      <c r="AP16238" s="7"/>
      <c r="AR16238" s="7"/>
      <c r="AX16238" s="7"/>
      <c r="AY16238" s="7"/>
      <c r="BE16238" s="9"/>
      <c r="BW16238" s="17"/>
      <c r="CH16238" s="7"/>
      <c r="CJ16238" s="7"/>
      <c r="CP16238" s="7"/>
      <c r="CR16238" s="7"/>
      <c r="CS16238" s="7"/>
      <c r="CU16238" s="16"/>
      <c r="DB16238" s="7"/>
      <c r="DD16238" s="7"/>
      <c r="DF16238" s="9"/>
    </row>
    <row r="16239" spans="3:110" x14ac:dyDescent="0.25">
      <c r="C16239" s="6"/>
      <c r="H16239" s="7"/>
      <c r="L16239" s="18"/>
      <c r="M16239" s="18"/>
      <c r="N16239" s="20"/>
      <c r="AD16239" s="18"/>
      <c r="AE16239" s="18"/>
      <c r="AJ16239" s="7"/>
      <c r="AL16239" s="7"/>
      <c r="AN16239" s="7"/>
      <c r="AP16239" s="7"/>
      <c r="AR16239" s="7"/>
      <c r="AX16239" s="7"/>
      <c r="AY16239" s="7"/>
      <c r="BE16239" s="9"/>
      <c r="BW16239" s="17"/>
      <c r="CH16239" s="7"/>
      <c r="CJ16239" s="7"/>
      <c r="CP16239" s="7"/>
      <c r="CR16239" s="7"/>
      <c r="CS16239" s="7"/>
      <c r="CU16239" s="16"/>
      <c r="DB16239" s="7"/>
      <c r="DD16239" s="7"/>
      <c r="DF16239" s="9"/>
    </row>
    <row r="16240" spans="3:110" x14ac:dyDescent="0.25">
      <c r="C16240" s="6"/>
      <c r="H16240" s="7"/>
      <c r="L16240" s="18"/>
      <c r="M16240" s="18"/>
      <c r="N16240" s="20"/>
      <c r="AD16240" s="18"/>
      <c r="AE16240" s="18"/>
      <c r="AJ16240" s="7"/>
      <c r="AL16240" s="7"/>
      <c r="AN16240" s="7"/>
      <c r="AP16240" s="7"/>
      <c r="AR16240" s="7"/>
      <c r="AX16240" s="7"/>
      <c r="AY16240" s="7"/>
      <c r="BE16240" s="9"/>
      <c r="BW16240" s="17"/>
      <c r="CH16240" s="7"/>
      <c r="CJ16240" s="7"/>
      <c r="CP16240" s="7"/>
      <c r="CR16240" s="7"/>
      <c r="CS16240" s="7"/>
      <c r="CU16240" s="16"/>
      <c r="DB16240" s="7"/>
      <c r="DD16240" s="7"/>
      <c r="DF16240" s="9"/>
    </row>
    <row r="16241" spans="3:110" x14ac:dyDescent="0.25">
      <c r="C16241" s="6"/>
      <c r="H16241" s="7"/>
      <c r="L16241" s="18"/>
      <c r="M16241" s="18"/>
      <c r="N16241" s="20"/>
      <c r="AD16241" s="18"/>
      <c r="AE16241" s="18"/>
      <c r="AJ16241" s="7"/>
      <c r="AL16241" s="7"/>
      <c r="AN16241" s="7"/>
      <c r="AP16241" s="7"/>
      <c r="AR16241" s="7"/>
      <c r="AX16241" s="7"/>
      <c r="AY16241" s="7"/>
      <c r="BE16241" s="9"/>
      <c r="BW16241" s="17"/>
      <c r="CH16241" s="7"/>
      <c r="CJ16241" s="7"/>
      <c r="CP16241" s="7"/>
      <c r="CR16241" s="7"/>
      <c r="CS16241" s="7"/>
      <c r="CU16241" s="16"/>
      <c r="DB16241" s="7"/>
      <c r="DD16241" s="7"/>
      <c r="DF16241" s="9"/>
    </row>
    <row r="16242" spans="3:110" x14ac:dyDescent="0.25">
      <c r="C16242" s="6"/>
      <c r="H16242" s="7"/>
      <c r="L16242" s="18"/>
      <c r="M16242" s="18"/>
      <c r="N16242" s="20"/>
      <c r="AD16242" s="18"/>
      <c r="AE16242" s="18"/>
      <c r="AJ16242" s="7"/>
      <c r="AL16242" s="7"/>
      <c r="AN16242" s="7"/>
      <c r="AP16242" s="7"/>
      <c r="AR16242" s="7"/>
      <c r="AX16242" s="7"/>
      <c r="AY16242" s="7"/>
      <c r="BE16242" s="9"/>
      <c r="BW16242" s="17"/>
      <c r="CH16242" s="7"/>
      <c r="CJ16242" s="7"/>
      <c r="CP16242" s="7"/>
      <c r="CR16242" s="7"/>
      <c r="CS16242" s="7"/>
      <c r="CU16242" s="16"/>
      <c r="DB16242" s="7"/>
      <c r="DD16242" s="7"/>
      <c r="DF16242" s="9"/>
    </row>
    <row r="16243" spans="3:110" x14ac:dyDescent="0.25">
      <c r="C16243" s="6"/>
      <c r="H16243" s="7"/>
      <c r="L16243" s="18"/>
      <c r="M16243" s="18"/>
      <c r="N16243" s="20"/>
      <c r="AD16243" s="18"/>
      <c r="AE16243" s="18"/>
      <c r="AJ16243" s="7"/>
      <c r="AL16243" s="7"/>
      <c r="AN16243" s="7"/>
      <c r="AP16243" s="7"/>
      <c r="AR16243" s="7"/>
      <c r="AX16243" s="7"/>
      <c r="AY16243" s="7"/>
      <c r="BE16243" s="9"/>
      <c r="BW16243" s="17"/>
      <c r="CH16243" s="7"/>
      <c r="CJ16243" s="7"/>
      <c r="CP16243" s="7"/>
      <c r="CR16243" s="7"/>
      <c r="CS16243" s="7"/>
      <c r="CU16243" s="16"/>
      <c r="DB16243" s="7"/>
      <c r="DD16243" s="7"/>
      <c r="DF16243" s="9"/>
    </row>
    <row r="16244" spans="3:110" x14ac:dyDescent="0.25">
      <c r="C16244" s="6"/>
      <c r="H16244" s="7"/>
      <c r="L16244" s="18"/>
      <c r="M16244" s="18"/>
      <c r="N16244" s="20"/>
      <c r="AD16244" s="18"/>
      <c r="AE16244" s="18"/>
      <c r="AJ16244" s="7"/>
      <c r="AL16244" s="7"/>
      <c r="AN16244" s="7"/>
      <c r="AP16244" s="7"/>
      <c r="AR16244" s="7"/>
      <c r="AX16244" s="7"/>
      <c r="AY16244" s="7"/>
      <c r="BE16244" s="9"/>
      <c r="BW16244" s="17"/>
      <c r="CH16244" s="7"/>
      <c r="CJ16244" s="7"/>
      <c r="CP16244" s="7"/>
      <c r="CR16244" s="7"/>
      <c r="CS16244" s="7"/>
      <c r="CU16244" s="16"/>
      <c r="DB16244" s="7"/>
      <c r="DD16244" s="7"/>
      <c r="DF16244" s="9"/>
    </row>
    <row r="16245" spans="3:110" x14ac:dyDescent="0.25">
      <c r="C16245" s="6"/>
      <c r="H16245" s="7"/>
      <c r="L16245" s="18"/>
      <c r="M16245" s="18"/>
      <c r="N16245" s="20"/>
      <c r="AD16245" s="18"/>
      <c r="AE16245" s="18"/>
      <c r="AJ16245" s="7"/>
      <c r="AL16245" s="7"/>
      <c r="AN16245" s="7"/>
      <c r="AP16245" s="7"/>
      <c r="AR16245" s="7"/>
      <c r="AX16245" s="7"/>
      <c r="AY16245" s="7"/>
      <c r="BE16245" s="9"/>
      <c r="BW16245" s="17"/>
      <c r="CH16245" s="7"/>
      <c r="CJ16245" s="7"/>
      <c r="CP16245" s="7"/>
      <c r="CR16245" s="7"/>
      <c r="CS16245" s="7"/>
      <c r="CU16245" s="16"/>
      <c r="DB16245" s="7"/>
      <c r="DD16245" s="7"/>
      <c r="DF16245" s="9"/>
    </row>
    <row r="16246" spans="3:110" x14ac:dyDescent="0.25">
      <c r="C16246" s="6"/>
      <c r="H16246" s="7"/>
      <c r="L16246" s="18"/>
      <c r="M16246" s="18"/>
      <c r="N16246" s="20"/>
      <c r="AD16246" s="18"/>
      <c r="AE16246" s="18"/>
      <c r="AJ16246" s="7"/>
      <c r="AL16246" s="7"/>
      <c r="AN16246" s="7"/>
      <c r="AP16246" s="7"/>
      <c r="AR16246" s="7"/>
      <c r="AX16246" s="7"/>
      <c r="AY16246" s="7"/>
      <c r="BE16246" s="9"/>
      <c r="BW16246" s="17"/>
      <c r="CH16246" s="7"/>
      <c r="CJ16246" s="7"/>
      <c r="CP16246" s="7"/>
      <c r="CR16246" s="7"/>
      <c r="CS16246" s="7"/>
      <c r="CU16246" s="16"/>
      <c r="DB16246" s="7"/>
      <c r="DD16246" s="7"/>
      <c r="DF16246" s="9"/>
    </row>
    <row r="16247" spans="3:110" x14ac:dyDescent="0.25">
      <c r="C16247" s="6"/>
      <c r="H16247" s="7"/>
      <c r="L16247" s="18"/>
      <c r="M16247" s="18"/>
      <c r="N16247" s="20"/>
      <c r="AD16247" s="18"/>
      <c r="AE16247" s="18"/>
      <c r="AJ16247" s="7"/>
      <c r="AL16247" s="7"/>
      <c r="AN16247" s="7"/>
      <c r="AP16247" s="7"/>
      <c r="AR16247" s="7"/>
      <c r="AX16247" s="7"/>
      <c r="AY16247" s="7"/>
      <c r="BE16247" s="9"/>
      <c r="BW16247" s="17"/>
      <c r="CH16247" s="7"/>
      <c r="CJ16247" s="7"/>
      <c r="CP16247" s="7"/>
      <c r="CR16247" s="7"/>
      <c r="CS16247" s="7"/>
      <c r="CU16247" s="16"/>
      <c r="DB16247" s="7"/>
      <c r="DD16247" s="7"/>
      <c r="DF16247" s="9"/>
    </row>
    <row r="16248" spans="3:110" x14ac:dyDescent="0.25">
      <c r="C16248" s="6"/>
      <c r="H16248" s="7"/>
      <c r="L16248" s="18"/>
      <c r="M16248" s="18"/>
      <c r="N16248" s="20"/>
      <c r="AD16248" s="18"/>
      <c r="AE16248" s="18"/>
      <c r="AJ16248" s="7"/>
      <c r="AL16248" s="7"/>
      <c r="AN16248" s="7"/>
      <c r="AP16248" s="7"/>
      <c r="AR16248" s="7"/>
      <c r="AX16248" s="7"/>
      <c r="AY16248" s="7"/>
      <c r="BE16248" s="9"/>
      <c r="BW16248" s="17"/>
      <c r="CH16248" s="7"/>
      <c r="CJ16248" s="7"/>
      <c r="CP16248" s="7"/>
      <c r="CR16248" s="7"/>
      <c r="CS16248" s="7"/>
      <c r="CU16248" s="16"/>
      <c r="DB16248" s="7"/>
      <c r="DD16248" s="7"/>
      <c r="DF16248" s="9"/>
    </row>
    <row r="16249" spans="3:110" x14ac:dyDescent="0.25">
      <c r="C16249" s="6"/>
      <c r="H16249" s="7"/>
      <c r="L16249" s="18"/>
      <c r="M16249" s="18"/>
      <c r="N16249" s="20"/>
      <c r="AD16249" s="18"/>
      <c r="AE16249" s="18"/>
      <c r="AJ16249" s="7"/>
      <c r="AL16249" s="7"/>
      <c r="AN16249" s="7"/>
      <c r="AP16249" s="7"/>
      <c r="AR16249" s="7"/>
      <c r="AX16249" s="7"/>
      <c r="AY16249" s="7"/>
      <c r="BE16249" s="9"/>
      <c r="BW16249" s="17"/>
      <c r="CH16249" s="7"/>
      <c r="CJ16249" s="7"/>
      <c r="CP16249" s="7"/>
      <c r="CR16249" s="7"/>
      <c r="CS16249" s="7"/>
      <c r="CU16249" s="16"/>
      <c r="DB16249" s="7"/>
      <c r="DD16249" s="7"/>
      <c r="DF16249" s="9"/>
    </row>
    <row r="16250" spans="3:110" x14ac:dyDescent="0.25">
      <c r="C16250" s="6"/>
      <c r="H16250" s="7"/>
      <c r="L16250" s="18"/>
      <c r="M16250" s="18"/>
      <c r="N16250" s="20"/>
      <c r="AD16250" s="18"/>
      <c r="AE16250" s="18"/>
      <c r="AJ16250" s="7"/>
      <c r="AL16250" s="7"/>
      <c r="AN16250" s="7"/>
      <c r="AP16250" s="7"/>
      <c r="AR16250" s="7"/>
      <c r="AX16250" s="7"/>
      <c r="AY16250" s="7"/>
      <c r="BE16250" s="9"/>
      <c r="BW16250" s="17"/>
      <c r="CH16250" s="7"/>
      <c r="CJ16250" s="7"/>
      <c r="CP16250" s="7"/>
      <c r="CR16250" s="7"/>
      <c r="CS16250" s="7"/>
      <c r="CU16250" s="16"/>
      <c r="DB16250" s="7"/>
      <c r="DD16250" s="7"/>
      <c r="DF16250" s="9"/>
    </row>
    <row r="16251" spans="3:110" x14ac:dyDescent="0.25">
      <c r="C16251" s="6"/>
      <c r="H16251" s="7"/>
      <c r="L16251" s="18"/>
      <c r="M16251" s="18"/>
      <c r="N16251" s="20"/>
      <c r="AD16251" s="18"/>
      <c r="AE16251" s="18"/>
      <c r="AJ16251" s="7"/>
      <c r="AL16251" s="7"/>
      <c r="AN16251" s="7"/>
      <c r="AP16251" s="7"/>
      <c r="AR16251" s="7"/>
      <c r="AX16251" s="7"/>
      <c r="AY16251" s="7"/>
      <c r="BE16251" s="9"/>
      <c r="BW16251" s="17"/>
      <c r="CH16251" s="7"/>
      <c r="CJ16251" s="7"/>
      <c r="CP16251" s="7"/>
      <c r="CR16251" s="7"/>
      <c r="CS16251" s="7"/>
      <c r="CU16251" s="16"/>
      <c r="DB16251" s="7"/>
      <c r="DD16251" s="7"/>
      <c r="DF16251" s="9"/>
    </row>
    <row r="16252" spans="3:110" x14ac:dyDescent="0.25">
      <c r="C16252" s="6"/>
      <c r="H16252" s="7"/>
      <c r="L16252" s="18"/>
      <c r="M16252" s="18"/>
      <c r="N16252" s="20"/>
      <c r="AD16252" s="18"/>
      <c r="AE16252" s="18"/>
      <c r="AJ16252" s="7"/>
      <c r="AL16252" s="7"/>
      <c r="AN16252" s="7"/>
      <c r="AP16252" s="7"/>
      <c r="AR16252" s="7"/>
      <c r="AX16252" s="7"/>
      <c r="AY16252" s="7"/>
      <c r="BE16252" s="9"/>
      <c r="BW16252" s="17"/>
      <c r="CH16252" s="7"/>
      <c r="CJ16252" s="7"/>
      <c r="CP16252" s="7"/>
      <c r="CR16252" s="7"/>
      <c r="CS16252" s="7"/>
      <c r="CU16252" s="16"/>
      <c r="DB16252" s="7"/>
      <c r="DD16252" s="7"/>
      <c r="DF16252" s="9"/>
    </row>
    <row r="16253" spans="3:110" x14ac:dyDescent="0.25">
      <c r="C16253" s="6"/>
      <c r="H16253" s="7"/>
      <c r="L16253" s="18"/>
      <c r="M16253" s="18"/>
      <c r="N16253" s="20"/>
      <c r="AD16253" s="18"/>
      <c r="AE16253" s="18"/>
      <c r="AJ16253" s="7"/>
      <c r="AL16253" s="7"/>
      <c r="AN16253" s="7"/>
      <c r="AP16253" s="7"/>
      <c r="AR16253" s="7"/>
      <c r="AX16253" s="7"/>
      <c r="AY16253" s="7"/>
      <c r="BE16253" s="9"/>
      <c r="BW16253" s="17"/>
      <c r="CH16253" s="7"/>
      <c r="CJ16253" s="7"/>
      <c r="CP16253" s="7"/>
      <c r="CR16253" s="7"/>
      <c r="CS16253" s="7"/>
      <c r="CU16253" s="16"/>
      <c r="DB16253" s="7"/>
      <c r="DD16253" s="7"/>
      <c r="DF16253" s="9"/>
    </row>
    <row r="16254" spans="3:110" x14ac:dyDescent="0.25">
      <c r="C16254" s="6"/>
      <c r="H16254" s="7"/>
      <c r="L16254" s="18"/>
      <c r="M16254" s="18"/>
      <c r="N16254" s="20"/>
      <c r="AD16254" s="18"/>
      <c r="AE16254" s="18"/>
      <c r="AJ16254" s="7"/>
      <c r="AL16254" s="7"/>
      <c r="AN16254" s="7"/>
      <c r="AP16254" s="7"/>
      <c r="AR16254" s="7"/>
      <c r="AX16254" s="7"/>
      <c r="AY16254" s="7"/>
      <c r="BE16254" s="9"/>
      <c r="BW16254" s="17"/>
      <c r="CH16254" s="7"/>
      <c r="CJ16254" s="7"/>
      <c r="CP16254" s="7"/>
      <c r="CR16254" s="7"/>
      <c r="CS16254" s="7"/>
      <c r="CU16254" s="16"/>
      <c r="DB16254" s="7"/>
      <c r="DD16254" s="7"/>
      <c r="DF16254" s="9"/>
    </row>
    <row r="16255" spans="3:110" x14ac:dyDescent="0.25">
      <c r="C16255" s="6"/>
      <c r="H16255" s="7"/>
      <c r="L16255" s="18"/>
      <c r="M16255" s="18"/>
      <c r="N16255" s="20"/>
      <c r="AD16255" s="18"/>
      <c r="AE16255" s="18"/>
      <c r="AJ16255" s="7"/>
      <c r="AL16255" s="7"/>
      <c r="AN16255" s="7"/>
      <c r="AP16255" s="7"/>
      <c r="AR16255" s="7"/>
      <c r="AX16255" s="7"/>
      <c r="AY16255" s="7"/>
      <c r="BE16255" s="9"/>
      <c r="BW16255" s="17"/>
      <c r="CH16255" s="7"/>
      <c r="CJ16255" s="7"/>
      <c r="CP16255" s="7"/>
      <c r="CR16255" s="7"/>
      <c r="CS16255" s="7"/>
      <c r="CU16255" s="16"/>
      <c r="DB16255" s="7"/>
      <c r="DD16255" s="7"/>
      <c r="DF16255" s="9"/>
    </row>
    <row r="16256" spans="3:110" x14ac:dyDescent="0.25">
      <c r="C16256" s="6"/>
      <c r="H16256" s="7"/>
      <c r="L16256" s="18"/>
      <c r="M16256" s="18"/>
      <c r="N16256" s="20"/>
      <c r="AD16256" s="18"/>
      <c r="AE16256" s="18"/>
      <c r="AJ16256" s="7"/>
      <c r="AL16256" s="7"/>
      <c r="AN16256" s="7"/>
      <c r="AP16256" s="7"/>
      <c r="AR16256" s="7"/>
      <c r="AX16256" s="7"/>
      <c r="AY16256" s="7"/>
      <c r="BE16256" s="9"/>
      <c r="BW16256" s="17"/>
      <c r="CH16256" s="7"/>
      <c r="CJ16256" s="7"/>
      <c r="CP16256" s="7"/>
      <c r="CR16256" s="7"/>
      <c r="CS16256" s="7"/>
      <c r="CU16256" s="16"/>
      <c r="DB16256" s="7"/>
      <c r="DD16256" s="7"/>
      <c r="DF16256" s="9"/>
    </row>
    <row r="16257" spans="3:110" x14ac:dyDescent="0.25">
      <c r="C16257" s="6"/>
      <c r="H16257" s="7"/>
      <c r="L16257" s="18"/>
      <c r="M16257" s="18"/>
      <c r="N16257" s="20"/>
      <c r="AD16257" s="18"/>
      <c r="AE16257" s="18"/>
      <c r="AJ16257" s="7"/>
      <c r="AL16257" s="7"/>
      <c r="AN16257" s="7"/>
      <c r="AP16257" s="7"/>
      <c r="AR16257" s="7"/>
      <c r="AX16257" s="7"/>
      <c r="AY16257" s="7"/>
      <c r="BE16257" s="9"/>
      <c r="BW16257" s="17"/>
      <c r="CH16257" s="7"/>
      <c r="CJ16257" s="7"/>
      <c r="CP16257" s="7"/>
      <c r="CR16257" s="7"/>
      <c r="CS16257" s="7"/>
      <c r="CU16257" s="16"/>
      <c r="DB16257" s="7"/>
      <c r="DD16257" s="7"/>
      <c r="DF16257" s="9"/>
    </row>
    <row r="16258" spans="3:110" x14ac:dyDescent="0.25">
      <c r="C16258" s="6"/>
      <c r="H16258" s="7"/>
      <c r="L16258" s="18"/>
      <c r="M16258" s="18"/>
      <c r="N16258" s="20"/>
      <c r="AD16258" s="18"/>
      <c r="AE16258" s="18"/>
      <c r="AJ16258" s="7"/>
      <c r="AL16258" s="7"/>
      <c r="AN16258" s="7"/>
      <c r="AP16258" s="7"/>
      <c r="AR16258" s="7"/>
      <c r="AX16258" s="7"/>
      <c r="AY16258" s="7"/>
      <c r="BE16258" s="9"/>
      <c r="BW16258" s="17"/>
      <c r="CH16258" s="7"/>
      <c r="CJ16258" s="7"/>
      <c r="CP16258" s="7"/>
      <c r="CR16258" s="7"/>
      <c r="CS16258" s="7"/>
      <c r="CU16258" s="16"/>
      <c r="DB16258" s="7"/>
      <c r="DD16258" s="7"/>
      <c r="DF16258" s="9"/>
    </row>
    <row r="16259" spans="3:110" x14ac:dyDescent="0.25">
      <c r="C16259" s="6"/>
      <c r="H16259" s="7"/>
      <c r="L16259" s="18"/>
      <c r="M16259" s="18"/>
      <c r="N16259" s="20"/>
      <c r="AD16259" s="18"/>
      <c r="AE16259" s="18"/>
      <c r="AJ16259" s="7"/>
      <c r="AL16259" s="7"/>
      <c r="AN16259" s="7"/>
      <c r="AP16259" s="7"/>
      <c r="AR16259" s="7"/>
      <c r="AX16259" s="7"/>
      <c r="AY16259" s="7"/>
      <c r="BE16259" s="9"/>
      <c r="BW16259" s="17"/>
      <c r="CH16259" s="7"/>
      <c r="CJ16259" s="7"/>
      <c r="CP16259" s="7"/>
      <c r="CR16259" s="7"/>
      <c r="CS16259" s="7"/>
      <c r="CU16259" s="16"/>
      <c r="DB16259" s="7"/>
      <c r="DD16259" s="7"/>
      <c r="DF16259" s="9"/>
    </row>
    <row r="16260" spans="3:110" x14ac:dyDescent="0.25">
      <c r="C16260" s="6"/>
      <c r="H16260" s="7"/>
      <c r="L16260" s="18"/>
      <c r="M16260" s="18"/>
      <c r="N16260" s="20"/>
      <c r="AD16260" s="18"/>
      <c r="AE16260" s="18"/>
      <c r="AJ16260" s="7"/>
      <c r="AL16260" s="7"/>
      <c r="AN16260" s="7"/>
      <c r="AP16260" s="7"/>
      <c r="AR16260" s="7"/>
      <c r="AX16260" s="7"/>
      <c r="AY16260" s="7"/>
      <c r="BE16260" s="9"/>
      <c r="BW16260" s="17"/>
      <c r="CH16260" s="7"/>
      <c r="CJ16260" s="7"/>
      <c r="CP16260" s="7"/>
      <c r="CR16260" s="7"/>
      <c r="CS16260" s="7"/>
      <c r="CU16260" s="16"/>
      <c r="DB16260" s="7"/>
      <c r="DD16260" s="7"/>
      <c r="DF16260" s="9"/>
    </row>
    <row r="16261" spans="3:110" x14ac:dyDescent="0.25">
      <c r="C16261" s="6"/>
      <c r="H16261" s="7"/>
      <c r="L16261" s="18"/>
      <c r="M16261" s="18"/>
      <c r="N16261" s="20"/>
      <c r="AD16261" s="18"/>
      <c r="AE16261" s="18"/>
      <c r="AJ16261" s="7"/>
      <c r="AL16261" s="7"/>
      <c r="AN16261" s="7"/>
      <c r="AP16261" s="7"/>
      <c r="AR16261" s="7"/>
      <c r="AX16261" s="7"/>
      <c r="AY16261" s="7"/>
      <c r="BE16261" s="9"/>
      <c r="BW16261" s="17"/>
      <c r="CH16261" s="7"/>
      <c r="CJ16261" s="7"/>
      <c r="CP16261" s="7"/>
      <c r="CR16261" s="7"/>
      <c r="CS16261" s="7"/>
      <c r="CU16261" s="16"/>
      <c r="DB16261" s="7"/>
      <c r="DD16261" s="7"/>
      <c r="DF16261" s="9"/>
    </row>
    <row r="16262" spans="3:110" x14ac:dyDescent="0.25">
      <c r="C16262" s="6"/>
      <c r="H16262" s="7"/>
      <c r="L16262" s="18"/>
      <c r="M16262" s="18"/>
      <c r="N16262" s="20"/>
      <c r="AD16262" s="18"/>
      <c r="AE16262" s="18"/>
      <c r="AJ16262" s="7"/>
      <c r="AL16262" s="7"/>
      <c r="AN16262" s="7"/>
      <c r="AP16262" s="7"/>
      <c r="AR16262" s="7"/>
      <c r="AX16262" s="7"/>
      <c r="AY16262" s="7"/>
      <c r="BE16262" s="9"/>
      <c r="BW16262" s="17"/>
      <c r="CH16262" s="7"/>
      <c r="CJ16262" s="7"/>
      <c r="CP16262" s="7"/>
      <c r="CR16262" s="7"/>
      <c r="CS16262" s="7"/>
      <c r="CU16262" s="16"/>
      <c r="DB16262" s="7"/>
      <c r="DD16262" s="7"/>
      <c r="DF16262" s="9"/>
    </row>
    <row r="16263" spans="3:110" x14ac:dyDescent="0.25">
      <c r="C16263" s="6"/>
      <c r="H16263" s="7"/>
      <c r="L16263" s="18"/>
      <c r="M16263" s="18"/>
      <c r="N16263" s="20"/>
      <c r="AD16263" s="18"/>
      <c r="AE16263" s="18"/>
      <c r="AJ16263" s="7"/>
      <c r="AL16263" s="7"/>
      <c r="AN16263" s="7"/>
      <c r="AP16263" s="7"/>
      <c r="AR16263" s="7"/>
      <c r="AX16263" s="7"/>
      <c r="AY16263" s="7"/>
      <c r="BE16263" s="9"/>
      <c r="BW16263" s="17"/>
      <c r="CH16263" s="7"/>
      <c r="CJ16263" s="7"/>
      <c r="CP16263" s="7"/>
      <c r="CR16263" s="7"/>
      <c r="CS16263" s="7"/>
      <c r="CU16263" s="16"/>
      <c r="DB16263" s="7"/>
      <c r="DD16263" s="7"/>
      <c r="DF16263" s="9"/>
    </row>
    <row r="16264" spans="3:110" x14ac:dyDescent="0.25">
      <c r="C16264" s="6"/>
      <c r="H16264" s="7"/>
      <c r="L16264" s="18"/>
      <c r="M16264" s="18"/>
      <c r="N16264" s="20"/>
      <c r="AD16264" s="18"/>
      <c r="AE16264" s="18"/>
      <c r="AJ16264" s="7"/>
      <c r="AL16264" s="7"/>
      <c r="AN16264" s="7"/>
      <c r="AP16264" s="7"/>
      <c r="AR16264" s="7"/>
      <c r="AX16264" s="7"/>
      <c r="AY16264" s="7"/>
      <c r="BE16264" s="9"/>
      <c r="BW16264" s="17"/>
      <c r="CH16264" s="7"/>
      <c r="CJ16264" s="7"/>
      <c r="CP16264" s="7"/>
      <c r="CR16264" s="7"/>
      <c r="CS16264" s="7"/>
      <c r="CU16264" s="16"/>
      <c r="DB16264" s="7"/>
      <c r="DD16264" s="7"/>
      <c r="DF16264" s="9"/>
    </row>
    <row r="16265" spans="3:110" x14ac:dyDescent="0.25">
      <c r="C16265" s="6"/>
      <c r="H16265" s="7"/>
      <c r="L16265" s="18"/>
      <c r="M16265" s="18"/>
      <c r="N16265" s="20"/>
      <c r="AD16265" s="18"/>
      <c r="AE16265" s="18"/>
      <c r="AJ16265" s="7"/>
      <c r="AL16265" s="7"/>
      <c r="AN16265" s="7"/>
      <c r="AP16265" s="7"/>
      <c r="AR16265" s="7"/>
      <c r="AX16265" s="7"/>
      <c r="AY16265" s="7"/>
      <c r="BE16265" s="9"/>
      <c r="BW16265" s="17"/>
      <c r="CH16265" s="7"/>
      <c r="CJ16265" s="7"/>
      <c r="CP16265" s="7"/>
      <c r="CR16265" s="7"/>
      <c r="CS16265" s="7"/>
      <c r="CU16265" s="16"/>
      <c r="DB16265" s="7"/>
      <c r="DD16265" s="7"/>
      <c r="DF16265" s="9"/>
    </row>
    <row r="16266" spans="3:110" x14ac:dyDescent="0.25">
      <c r="C16266" s="6"/>
      <c r="H16266" s="7"/>
      <c r="L16266" s="18"/>
      <c r="M16266" s="18"/>
      <c r="N16266" s="20"/>
      <c r="AD16266" s="18"/>
      <c r="AE16266" s="18"/>
      <c r="AJ16266" s="7"/>
      <c r="AL16266" s="7"/>
      <c r="AN16266" s="7"/>
      <c r="AP16266" s="7"/>
      <c r="AR16266" s="7"/>
      <c r="AX16266" s="7"/>
      <c r="AY16266" s="7"/>
      <c r="BE16266" s="9"/>
      <c r="BW16266" s="17"/>
      <c r="CH16266" s="7"/>
      <c r="CJ16266" s="7"/>
      <c r="CP16266" s="7"/>
      <c r="CR16266" s="7"/>
      <c r="CS16266" s="7"/>
      <c r="CU16266" s="16"/>
      <c r="DB16266" s="7"/>
      <c r="DD16266" s="7"/>
      <c r="DF16266" s="9"/>
    </row>
    <row r="16267" spans="3:110" x14ac:dyDescent="0.25">
      <c r="C16267" s="6"/>
      <c r="H16267" s="7"/>
      <c r="L16267" s="18"/>
      <c r="M16267" s="18"/>
      <c r="N16267" s="20"/>
      <c r="AD16267" s="18"/>
      <c r="AE16267" s="18"/>
      <c r="AJ16267" s="7"/>
      <c r="AL16267" s="7"/>
      <c r="AN16267" s="7"/>
      <c r="AP16267" s="7"/>
      <c r="AR16267" s="7"/>
      <c r="AX16267" s="7"/>
      <c r="AY16267" s="7"/>
      <c r="BE16267" s="9"/>
      <c r="BW16267" s="17"/>
      <c r="CH16267" s="7"/>
      <c r="CJ16267" s="7"/>
      <c r="CP16267" s="7"/>
      <c r="CR16267" s="7"/>
      <c r="CS16267" s="7"/>
      <c r="CU16267" s="16"/>
      <c r="DB16267" s="7"/>
      <c r="DD16267" s="7"/>
      <c r="DF16267" s="9"/>
    </row>
    <row r="16268" spans="3:110" x14ac:dyDescent="0.25">
      <c r="C16268" s="6"/>
      <c r="H16268" s="7"/>
      <c r="L16268" s="18"/>
      <c r="M16268" s="18"/>
      <c r="N16268" s="20"/>
      <c r="AD16268" s="18"/>
      <c r="AE16268" s="18"/>
      <c r="AJ16268" s="7"/>
      <c r="AL16268" s="7"/>
      <c r="AN16268" s="7"/>
      <c r="AP16268" s="7"/>
      <c r="AR16268" s="7"/>
      <c r="AX16268" s="7"/>
      <c r="AY16268" s="7"/>
      <c r="BE16268" s="9"/>
      <c r="BW16268" s="17"/>
      <c r="CH16268" s="7"/>
      <c r="CJ16268" s="7"/>
      <c r="CP16268" s="7"/>
      <c r="CR16268" s="7"/>
      <c r="CS16268" s="7"/>
      <c r="CU16268" s="16"/>
      <c r="DB16268" s="7"/>
      <c r="DD16268" s="7"/>
      <c r="DF16268" s="9"/>
    </row>
    <row r="16269" spans="3:110" x14ac:dyDescent="0.25">
      <c r="C16269" s="6"/>
      <c r="H16269" s="7"/>
      <c r="L16269" s="18"/>
      <c r="M16269" s="18"/>
      <c r="N16269" s="20"/>
      <c r="AD16269" s="18"/>
      <c r="AE16269" s="18"/>
      <c r="AJ16269" s="7"/>
      <c r="AL16269" s="7"/>
      <c r="AN16269" s="7"/>
      <c r="AP16269" s="7"/>
      <c r="AR16269" s="7"/>
      <c r="AX16269" s="7"/>
      <c r="AY16269" s="7"/>
      <c r="BE16269" s="9"/>
      <c r="BW16269" s="17"/>
      <c r="CH16269" s="7"/>
      <c r="CJ16269" s="7"/>
      <c r="CP16269" s="7"/>
      <c r="CR16269" s="7"/>
      <c r="CS16269" s="7"/>
      <c r="CU16269" s="16"/>
      <c r="DB16269" s="7"/>
      <c r="DD16269" s="7"/>
      <c r="DF16269" s="9"/>
    </row>
    <row r="16270" spans="3:110" x14ac:dyDescent="0.25">
      <c r="C16270" s="6"/>
      <c r="H16270" s="7"/>
      <c r="L16270" s="18"/>
      <c r="M16270" s="18"/>
      <c r="N16270" s="20"/>
      <c r="AD16270" s="18"/>
      <c r="AE16270" s="18"/>
      <c r="AJ16270" s="7"/>
      <c r="AL16270" s="7"/>
      <c r="AN16270" s="7"/>
      <c r="AP16270" s="7"/>
      <c r="AR16270" s="7"/>
      <c r="AX16270" s="7"/>
      <c r="AY16270" s="7"/>
      <c r="BE16270" s="9"/>
      <c r="BW16270" s="17"/>
      <c r="CH16270" s="7"/>
      <c r="CJ16270" s="7"/>
      <c r="CP16270" s="7"/>
      <c r="CR16270" s="7"/>
      <c r="CS16270" s="7"/>
      <c r="CU16270" s="16"/>
      <c r="DB16270" s="7"/>
      <c r="DD16270" s="7"/>
      <c r="DF16270" s="9"/>
    </row>
    <row r="16271" spans="3:110" x14ac:dyDescent="0.25">
      <c r="C16271" s="6"/>
      <c r="H16271" s="7"/>
      <c r="L16271" s="18"/>
      <c r="M16271" s="18"/>
      <c r="N16271" s="20"/>
      <c r="AD16271" s="18"/>
      <c r="AE16271" s="18"/>
      <c r="AJ16271" s="7"/>
      <c r="AL16271" s="7"/>
      <c r="AN16271" s="7"/>
      <c r="AP16271" s="7"/>
      <c r="AR16271" s="7"/>
      <c r="AX16271" s="7"/>
      <c r="AY16271" s="7"/>
      <c r="BE16271" s="9"/>
      <c r="BW16271" s="17"/>
      <c r="CH16271" s="7"/>
      <c r="CJ16271" s="7"/>
      <c r="CP16271" s="7"/>
      <c r="CR16271" s="7"/>
      <c r="CS16271" s="7"/>
      <c r="CU16271" s="16"/>
      <c r="DB16271" s="7"/>
      <c r="DD16271" s="7"/>
      <c r="DF16271" s="9"/>
    </row>
    <row r="16272" spans="3:110" x14ac:dyDescent="0.25">
      <c r="C16272" s="6"/>
      <c r="H16272" s="7"/>
      <c r="L16272" s="18"/>
      <c r="M16272" s="18"/>
      <c r="N16272" s="20"/>
      <c r="AD16272" s="18"/>
      <c r="AE16272" s="18"/>
      <c r="AJ16272" s="7"/>
      <c r="AL16272" s="7"/>
      <c r="AN16272" s="7"/>
      <c r="AP16272" s="7"/>
      <c r="AR16272" s="7"/>
      <c r="AX16272" s="7"/>
      <c r="AY16272" s="7"/>
      <c r="BE16272" s="9"/>
      <c r="BW16272" s="17"/>
      <c r="CH16272" s="7"/>
      <c r="CJ16272" s="7"/>
      <c r="CP16272" s="7"/>
      <c r="CR16272" s="7"/>
      <c r="CS16272" s="7"/>
      <c r="CU16272" s="16"/>
      <c r="DB16272" s="7"/>
      <c r="DD16272" s="7"/>
      <c r="DF16272" s="9"/>
    </row>
    <row r="16273" spans="3:110" x14ac:dyDescent="0.25">
      <c r="C16273" s="6"/>
      <c r="H16273" s="7"/>
      <c r="L16273" s="18"/>
      <c r="M16273" s="18"/>
      <c r="N16273" s="20"/>
      <c r="AD16273" s="18"/>
      <c r="AE16273" s="18"/>
      <c r="AJ16273" s="7"/>
      <c r="AL16273" s="7"/>
      <c r="AN16273" s="7"/>
      <c r="AP16273" s="7"/>
      <c r="AR16273" s="7"/>
      <c r="AX16273" s="7"/>
      <c r="AY16273" s="7"/>
      <c r="BE16273" s="9"/>
      <c r="BW16273" s="17"/>
      <c r="CH16273" s="7"/>
      <c r="CJ16273" s="7"/>
      <c r="CP16273" s="7"/>
      <c r="CR16273" s="7"/>
      <c r="CS16273" s="7"/>
      <c r="CU16273" s="16"/>
      <c r="DB16273" s="7"/>
      <c r="DD16273" s="7"/>
      <c r="DF16273" s="9"/>
    </row>
    <row r="16274" spans="3:110" x14ac:dyDescent="0.25">
      <c r="C16274" s="6"/>
      <c r="H16274" s="7"/>
      <c r="L16274" s="18"/>
      <c r="M16274" s="18"/>
      <c r="N16274" s="20"/>
      <c r="AD16274" s="18"/>
      <c r="AE16274" s="18"/>
      <c r="AJ16274" s="7"/>
      <c r="AL16274" s="7"/>
      <c r="AN16274" s="7"/>
      <c r="AP16274" s="7"/>
      <c r="AR16274" s="7"/>
      <c r="AX16274" s="7"/>
      <c r="AY16274" s="7"/>
      <c r="BE16274" s="9"/>
      <c r="BW16274" s="17"/>
      <c r="CH16274" s="7"/>
      <c r="CJ16274" s="7"/>
      <c r="CP16274" s="7"/>
      <c r="CR16274" s="7"/>
      <c r="CS16274" s="7"/>
      <c r="CU16274" s="16"/>
      <c r="DB16274" s="7"/>
      <c r="DD16274" s="7"/>
      <c r="DF16274" s="9"/>
    </row>
    <row r="16275" spans="3:110" x14ac:dyDescent="0.25">
      <c r="C16275" s="6"/>
      <c r="H16275" s="7"/>
      <c r="L16275" s="18"/>
      <c r="M16275" s="18"/>
      <c r="N16275" s="20"/>
      <c r="AD16275" s="18"/>
      <c r="AE16275" s="18"/>
      <c r="AJ16275" s="7"/>
      <c r="AL16275" s="7"/>
      <c r="AN16275" s="7"/>
      <c r="AP16275" s="7"/>
      <c r="AR16275" s="7"/>
      <c r="AX16275" s="7"/>
      <c r="AY16275" s="7"/>
      <c r="BE16275" s="9"/>
      <c r="BW16275" s="17"/>
      <c r="CH16275" s="7"/>
      <c r="CJ16275" s="7"/>
      <c r="CP16275" s="7"/>
      <c r="CR16275" s="7"/>
      <c r="CS16275" s="7"/>
      <c r="CU16275" s="16"/>
      <c r="DB16275" s="7"/>
      <c r="DD16275" s="7"/>
      <c r="DF16275" s="9"/>
    </row>
    <row r="16276" spans="3:110" x14ac:dyDescent="0.25">
      <c r="C16276" s="6"/>
      <c r="H16276" s="7"/>
      <c r="L16276" s="18"/>
      <c r="M16276" s="18"/>
      <c r="N16276" s="20"/>
      <c r="AD16276" s="18"/>
      <c r="AE16276" s="18"/>
      <c r="AJ16276" s="7"/>
      <c r="AL16276" s="7"/>
      <c r="AN16276" s="7"/>
      <c r="AP16276" s="7"/>
      <c r="AR16276" s="7"/>
      <c r="AX16276" s="7"/>
      <c r="AY16276" s="7"/>
      <c r="BE16276" s="9"/>
      <c r="BW16276" s="17"/>
      <c r="CH16276" s="7"/>
      <c r="CJ16276" s="7"/>
      <c r="CP16276" s="7"/>
      <c r="CR16276" s="7"/>
      <c r="CS16276" s="7"/>
      <c r="CU16276" s="16"/>
      <c r="DB16276" s="7"/>
      <c r="DD16276" s="7"/>
      <c r="DF16276" s="9"/>
    </row>
    <row r="16277" spans="3:110" x14ac:dyDescent="0.25">
      <c r="C16277" s="6"/>
      <c r="H16277" s="7"/>
      <c r="L16277" s="18"/>
      <c r="M16277" s="18"/>
      <c r="N16277" s="20"/>
      <c r="AD16277" s="18"/>
      <c r="AE16277" s="18"/>
      <c r="AJ16277" s="7"/>
      <c r="AL16277" s="7"/>
      <c r="AN16277" s="7"/>
      <c r="AP16277" s="7"/>
      <c r="AR16277" s="7"/>
      <c r="AX16277" s="7"/>
      <c r="AY16277" s="7"/>
      <c r="BE16277" s="9"/>
      <c r="BW16277" s="17"/>
      <c r="CH16277" s="7"/>
      <c r="CJ16277" s="7"/>
      <c r="CP16277" s="7"/>
      <c r="CR16277" s="7"/>
      <c r="CS16277" s="7"/>
      <c r="CU16277" s="16"/>
      <c r="DB16277" s="7"/>
      <c r="DD16277" s="7"/>
      <c r="DF16277" s="9"/>
    </row>
    <row r="16278" spans="3:110" x14ac:dyDescent="0.25">
      <c r="C16278" s="6"/>
      <c r="H16278" s="7"/>
      <c r="L16278" s="18"/>
      <c r="M16278" s="18"/>
      <c r="N16278" s="20"/>
      <c r="AD16278" s="18"/>
      <c r="AE16278" s="18"/>
      <c r="AJ16278" s="7"/>
      <c r="AL16278" s="7"/>
      <c r="AN16278" s="7"/>
      <c r="AP16278" s="7"/>
      <c r="AR16278" s="7"/>
      <c r="AX16278" s="7"/>
      <c r="AY16278" s="7"/>
      <c r="BE16278" s="9"/>
      <c r="BW16278" s="17"/>
      <c r="CH16278" s="7"/>
      <c r="CJ16278" s="7"/>
      <c r="CP16278" s="7"/>
      <c r="CR16278" s="7"/>
      <c r="CS16278" s="7"/>
      <c r="CU16278" s="16"/>
      <c r="DB16278" s="7"/>
      <c r="DD16278" s="7"/>
      <c r="DF16278" s="9"/>
    </row>
    <row r="16279" spans="3:110" x14ac:dyDescent="0.25">
      <c r="C16279" s="6"/>
      <c r="H16279" s="7"/>
      <c r="L16279" s="18"/>
      <c r="M16279" s="18"/>
      <c r="N16279" s="20"/>
      <c r="AD16279" s="18"/>
      <c r="AE16279" s="18"/>
      <c r="AJ16279" s="7"/>
      <c r="AL16279" s="7"/>
      <c r="AN16279" s="7"/>
      <c r="AP16279" s="7"/>
      <c r="AR16279" s="7"/>
      <c r="AX16279" s="7"/>
      <c r="AY16279" s="7"/>
      <c r="BE16279" s="9"/>
      <c r="BW16279" s="17"/>
      <c r="CH16279" s="7"/>
      <c r="CJ16279" s="7"/>
      <c r="CP16279" s="7"/>
      <c r="CR16279" s="7"/>
      <c r="CS16279" s="7"/>
      <c r="CU16279" s="16"/>
      <c r="DB16279" s="7"/>
      <c r="DD16279" s="7"/>
      <c r="DF16279" s="9"/>
    </row>
    <row r="16280" spans="3:110" x14ac:dyDescent="0.25">
      <c r="C16280" s="6"/>
      <c r="H16280" s="7"/>
      <c r="L16280" s="18"/>
      <c r="M16280" s="18"/>
      <c r="N16280" s="20"/>
      <c r="AD16280" s="18"/>
      <c r="AE16280" s="18"/>
      <c r="AJ16280" s="7"/>
      <c r="AL16280" s="7"/>
      <c r="AN16280" s="7"/>
      <c r="AP16280" s="7"/>
      <c r="AR16280" s="7"/>
      <c r="AX16280" s="7"/>
      <c r="AY16280" s="7"/>
      <c r="BE16280" s="9"/>
      <c r="BW16280" s="17"/>
      <c r="CH16280" s="7"/>
      <c r="CJ16280" s="7"/>
      <c r="CP16280" s="7"/>
      <c r="CR16280" s="7"/>
      <c r="CS16280" s="7"/>
      <c r="CU16280" s="16"/>
      <c r="DB16280" s="7"/>
      <c r="DD16280" s="7"/>
      <c r="DF16280" s="9"/>
    </row>
    <row r="16281" spans="3:110" x14ac:dyDescent="0.25">
      <c r="C16281" s="6"/>
      <c r="H16281" s="7"/>
      <c r="L16281" s="18"/>
      <c r="M16281" s="18"/>
      <c r="N16281" s="20"/>
      <c r="AD16281" s="18"/>
      <c r="AE16281" s="18"/>
      <c r="AJ16281" s="7"/>
      <c r="AL16281" s="7"/>
      <c r="AN16281" s="7"/>
      <c r="AP16281" s="7"/>
      <c r="AR16281" s="7"/>
      <c r="AX16281" s="7"/>
      <c r="AY16281" s="7"/>
      <c r="BE16281" s="9"/>
      <c r="BW16281" s="17"/>
      <c r="CH16281" s="7"/>
      <c r="CJ16281" s="7"/>
      <c r="CP16281" s="7"/>
      <c r="CR16281" s="7"/>
      <c r="CS16281" s="7"/>
      <c r="CU16281" s="16"/>
      <c r="DB16281" s="7"/>
      <c r="DD16281" s="7"/>
      <c r="DF16281" s="9"/>
    </row>
    <row r="16282" spans="3:110" x14ac:dyDescent="0.25">
      <c r="C16282" s="6"/>
      <c r="H16282" s="7"/>
      <c r="L16282" s="18"/>
      <c r="M16282" s="18"/>
      <c r="N16282" s="20"/>
      <c r="AD16282" s="18"/>
      <c r="AE16282" s="18"/>
      <c r="AJ16282" s="7"/>
      <c r="AL16282" s="7"/>
      <c r="AN16282" s="7"/>
      <c r="AP16282" s="7"/>
      <c r="AR16282" s="7"/>
      <c r="AX16282" s="7"/>
      <c r="AY16282" s="7"/>
      <c r="BE16282" s="9"/>
      <c r="BW16282" s="17"/>
      <c r="CH16282" s="7"/>
      <c r="CJ16282" s="7"/>
      <c r="CP16282" s="7"/>
      <c r="CR16282" s="7"/>
      <c r="CS16282" s="7"/>
      <c r="CU16282" s="16"/>
      <c r="DB16282" s="7"/>
      <c r="DD16282" s="7"/>
      <c r="DF16282" s="9"/>
    </row>
    <row r="16283" spans="3:110" x14ac:dyDescent="0.25">
      <c r="C16283" s="6"/>
      <c r="H16283" s="7"/>
      <c r="L16283" s="18"/>
      <c r="M16283" s="18"/>
      <c r="N16283" s="20"/>
      <c r="AD16283" s="18"/>
      <c r="AE16283" s="18"/>
      <c r="AJ16283" s="7"/>
      <c r="AL16283" s="7"/>
      <c r="AN16283" s="7"/>
      <c r="AP16283" s="7"/>
      <c r="AR16283" s="7"/>
      <c r="AX16283" s="7"/>
      <c r="AY16283" s="7"/>
      <c r="BE16283" s="9"/>
      <c r="BW16283" s="17"/>
      <c r="CH16283" s="7"/>
      <c r="CJ16283" s="7"/>
      <c r="CP16283" s="7"/>
      <c r="CR16283" s="7"/>
      <c r="CS16283" s="7"/>
      <c r="CU16283" s="16"/>
      <c r="DB16283" s="7"/>
      <c r="DD16283" s="7"/>
      <c r="DF16283" s="9"/>
    </row>
    <row r="16284" spans="3:110" x14ac:dyDescent="0.25">
      <c r="C16284" s="6"/>
      <c r="H16284" s="7"/>
      <c r="L16284" s="18"/>
      <c r="M16284" s="18"/>
      <c r="N16284" s="20"/>
      <c r="AD16284" s="18"/>
      <c r="AE16284" s="18"/>
      <c r="AJ16284" s="7"/>
      <c r="AL16284" s="7"/>
      <c r="AN16284" s="7"/>
      <c r="AP16284" s="7"/>
      <c r="AR16284" s="7"/>
      <c r="AX16284" s="7"/>
      <c r="AY16284" s="7"/>
      <c r="BE16284" s="9"/>
      <c r="BW16284" s="17"/>
      <c r="CH16284" s="7"/>
      <c r="CJ16284" s="7"/>
      <c r="CP16284" s="7"/>
      <c r="CR16284" s="7"/>
      <c r="CS16284" s="7"/>
      <c r="CU16284" s="16"/>
      <c r="DB16284" s="7"/>
      <c r="DD16284" s="7"/>
      <c r="DF16284" s="9"/>
    </row>
    <row r="16285" spans="3:110" x14ac:dyDescent="0.25">
      <c r="C16285" s="6"/>
      <c r="H16285" s="7"/>
      <c r="L16285" s="18"/>
      <c r="M16285" s="18"/>
      <c r="N16285" s="20"/>
      <c r="AD16285" s="18"/>
      <c r="AE16285" s="18"/>
      <c r="AJ16285" s="7"/>
      <c r="AL16285" s="7"/>
      <c r="AN16285" s="7"/>
      <c r="AP16285" s="7"/>
      <c r="AR16285" s="7"/>
      <c r="AX16285" s="7"/>
      <c r="AY16285" s="7"/>
      <c r="BE16285" s="9"/>
      <c r="BW16285" s="17"/>
      <c r="CH16285" s="7"/>
      <c r="CJ16285" s="7"/>
      <c r="CP16285" s="7"/>
      <c r="CR16285" s="7"/>
      <c r="CS16285" s="7"/>
      <c r="CU16285" s="16"/>
      <c r="DB16285" s="7"/>
      <c r="DD16285" s="7"/>
      <c r="DF16285" s="9"/>
    </row>
    <row r="16286" spans="3:110" x14ac:dyDescent="0.25">
      <c r="C16286" s="6"/>
      <c r="H16286" s="7"/>
      <c r="L16286" s="18"/>
      <c r="M16286" s="18"/>
      <c r="N16286" s="20"/>
      <c r="AD16286" s="18"/>
      <c r="AE16286" s="18"/>
      <c r="AJ16286" s="7"/>
      <c r="AL16286" s="7"/>
      <c r="AN16286" s="7"/>
      <c r="AP16286" s="7"/>
      <c r="AR16286" s="7"/>
      <c r="AX16286" s="7"/>
      <c r="AY16286" s="7"/>
      <c r="BE16286" s="9"/>
      <c r="BW16286" s="17"/>
      <c r="CH16286" s="7"/>
      <c r="CJ16286" s="7"/>
      <c r="CP16286" s="7"/>
      <c r="CR16286" s="7"/>
      <c r="CS16286" s="7"/>
      <c r="CU16286" s="16"/>
      <c r="DB16286" s="7"/>
      <c r="DD16286" s="7"/>
      <c r="DF16286" s="9"/>
    </row>
    <row r="16287" spans="3:110" x14ac:dyDescent="0.25">
      <c r="C16287" s="6"/>
      <c r="H16287" s="7"/>
      <c r="L16287" s="18"/>
      <c r="M16287" s="18"/>
      <c r="N16287" s="20"/>
      <c r="AD16287" s="18"/>
      <c r="AE16287" s="18"/>
      <c r="AJ16287" s="7"/>
      <c r="AL16287" s="7"/>
      <c r="AN16287" s="7"/>
      <c r="AP16287" s="7"/>
      <c r="AR16287" s="7"/>
      <c r="AX16287" s="7"/>
      <c r="AY16287" s="7"/>
      <c r="BE16287" s="9"/>
      <c r="BW16287" s="17"/>
      <c r="CH16287" s="7"/>
      <c r="CJ16287" s="7"/>
      <c r="CP16287" s="7"/>
      <c r="CR16287" s="7"/>
      <c r="CS16287" s="7"/>
      <c r="CU16287" s="16"/>
      <c r="DB16287" s="7"/>
      <c r="DD16287" s="7"/>
      <c r="DF16287" s="9"/>
    </row>
    <row r="16288" spans="3:110" x14ac:dyDescent="0.25">
      <c r="C16288" s="6"/>
      <c r="H16288" s="7"/>
      <c r="L16288" s="18"/>
      <c r="M16288" s="18"/>
      <c r="N16288" s="20"/>
      <c r="AD16288" s="18"/>
      <c r="AE16288" s="18"/>
      <c r="AJ16288" s="7"/>
      <c r="AL16288" s="7"/>
      <c r="AN16288" s="7"/>
      <c r="AP16288" s="7"/>
      <c r="AR16288" s="7"/>
      <c r="AX16288" s="7"/>
      <c r="AY16288" s="7"/>
      <c r="BE16288" s="9"/>
      <c r="BW16288" s="17"/>
      <c r="CH16288" s="7"/>
      <c r="CJ16288" s="7"/>
      <c r="CP16288" s="7"/>
      <c r="CR16288" s="7"/>
      <c r="CS16288" s="7"/>
      <c r="CU16288" s="16"/>
      <c r="DB16288" s="7"/>
      <c r="DD16288" s="7"/>
      <c r="DF16288" s="9"/>
    </row>
    <row r="16289" spans="3:110" x14ac:dyDescent="0.25">
      <c r="C16289" s="6"/>
      <c r="H16289" s="7"/>
      <c r="L16289" s="18"/>
      <c r="M16289" s="18"/>
      <c r="N16289" s="20"/>
      <c r="AD16289" s="18"/>
      <c r="AE16289" s="18"/>
      <c r="AJ16289" s="7"/>
      <c r="AL16289" s="7"/>
      <c r="AN16289" s="7"/>
      <c r="AP16289" s="7"/>
      <c r="AR16289" s="7"/>
      <c r="AX16289" s="7"/>
      <c r="AY16289" s="7"/>
      <c r="BE16289" s="9"/>
      <c r="BW16289" s="17"/>
      <c r="CH16289" s="7"/>
      <c r="CJ16289" s="7"/>
      <c r="CP16289" s="7"/>
      <c r="CR16289" s="7"/>
      <c r="CS16289" s="7"/>
      <c r="CU16289" s="16"/>
      <c r="DB16289" s="7"/>
      <c r="DD16289" s="7"/>
      <c r="DF16289" s="9"/>
    </row>
    <row r="16290" spans="3:110" x14ac:dyDescent="0.25">
      <c r="C16290" s="6"/>
      <c r="H16290" s="7"/>
      <c r="L16290" s="18"/>
      <c r="M16290" s="18"/>
      <c r="N16290" s="20"/>
      <c r="AD16290" s="18"/>
      <c r="AE16290" s="18"/>
      <c r="AJ16290" s="7"/>
      <c r="AL16290" s="7"/>
      <c r="AN16290" s="7"/>
      <c r="AP16290" s="7"/>
      <c r="AR16290" s="7"/>
      <c r="AX16290" s="7"/>
      <c r="AY16290" s="7"/>
      <c r="BE16290" s="9"/>
      <c r="BW16290" s="17"/>
      <c r="CH16290" s="7"/>
      <c r="CJ16290" s="7"/>
      <c r="CP16290" s="7"/>
      <c r="CR16290" s="7"/>
      <c r="CS16290" s="7"/>
      <c r="CU16290" s="16"/>
      <c r="DB16290" s="7"/>
      <c r="DD16290" s="7"/>
      <c r="DF16290" s="9"/>
    </row>
    <row r="16291" spans="3:110" x14ac:dyDescent="0.25">
      <c r="C16291" s="6"/>
      <c r="H16291" s="7"/>
      <c r="L16291" s="18"/>
      <c r="M16291" s="18"/>
      <c r="N16291" s="20"/>
      <c r="AD16291" s="18"/>
      <c r="AE16291" s="18"/>
      <c r="AJ16291" s="7"/>
      <c r="AL16291" s="7"/>
      <c r="AN16291" s="7"/>
      <c r="AP16291" s="7"/>
      <c r="AR16291" s="7"/>
      <c r="AX16291" s="7"/>
      <c r="AY16291" s="7"/>
      <c r="BE16291" s="9"/>
      <c r="BW16291" s="17"/>
      <c r="CH16291" s="7"/>
      <c r="CJ16291" s="7"/>
      <c r="CP16291" s="7"/>
      <c r="CR16291" s="7"/>
      <c r="CS16291" s="7"/>
      <c r="CU16291" s="16"/>
      <c r="DB16291" s="7"/>
      <c r="DD16291" s="7"/>
      <c r="DF16291" s="9"/>
    </row>
    <row r="16292" spans="3:110" x14ac:dyDescent="0.25">
      <c r="C16292" s="6"/>
      <c r="H16292" s="7"/>
      <c r="L16292" s="18"/>
      <c r="M16292" s="18"/>
      <c r="N16292" s="20"/>
      <c r="AD16292" s="18"/>
      <c r="AE16292" s="18"/>
      <c r="AJ16292" s="7"/>
      <c r="AL16292" s="7"/>
      <c r="AN16292" s="7"/>
      <c r="AP16292" s="7"/>
      <c r="AR16292" s="7"/>
      <c r="AX16292" s="7"/>
      <c r="AY16292" s="7"/>
      <c r="BE16292" s="9"/>
      <c r="BW16292" s="17"/>
      <c r="CH16292" s="7"/>
      <c r="CJ16292" s="7"/>
      <c r="CP16292" s="7"/>
      <c r="CR16292" s="7"/>
      <c r="CS16292" s="7"/>
      <c r="CU16292" s="16"/>
      <c r="DB16292" s="7"/>
      <c r="DD16292" s="7"/>
      <c r="DF16292" s="9"/>
    </row>
    <row r="16293" spans="3:110" x14ac:dyDescent="0.25">
      <c r="C16293" s="6"/>
      <c r="H16293" s="7"/>
      <c r="L16293" s="18"/>
      <c r="M16293" s="18"/>
      <c r="N16293" s="20"/>
      <c r="AD16293" s="18"/>
      <c r="AE16293" s="18"/>
      <c r="AJ16293" s="7"/>
      <c r="AL16293" s="7"/>
      <c r="AN16293" s="7"/>
      <c r="AP16293" s="7"/>
      <c r="AR16293" s="7"/>
      <c r="AX16293" s="7"/>
      <c r="AY16293" s="7"/>
      <c r="BE16293" s="9"/>
      <c r="BW16293" s="17"/>
      <c r="CH16293" s="7"/>
      <c r="CJ16293" s="7"/>
      <c r="CP16293" s="7"/>
      <c r="CR16293" s="7"/>
      <c r="CS16293" s="7"/>
      <c r="CU16293" s="16"/>
      <c r="DB16293" s="7"/>
      <c r="DD16293" s="7"/>
      <c r="DF16293" s="9"/>
    </row>
    <row r="16294" spans="3:110" x14ac:dyDescent="0.25">
      <c r="C16294" s="6"/>
      <c r="H16294" s="7"/>
      <c r="L16294" s="18"/>
      <c r="M16294" s="18"/>
      <c r="N16294" s="20"/>
      <c r="AD16294" s="18"/>
      <c r="AE16294" s="18"/>
      <c r="AJ16294" s="7"/>
      <c r="AL16294" s="7"/>
      <c r="AN16294" s="7"/>
      <c r="AP16294" s="7"/>
      <c r="AR16294" s="7"/>
      <c r="AX16294" s="7"/>
      <c r="AY16294" s="7"/>
      <c r="BE16294" s="9"/>
      <c r="BW16294" s="17"/>
      <c r="CH16294" s="7"/>
      <c r="CJ16294" s="7"/>
      <c r="CP16294" s="7"/>
      <c r="CR16294" s="7"/>
      <c r="CS16294" s="7"/>
      <c r="CU16294" s="16"/>
      <c r="DB16294" s="7"/>
      <c r="DD16294" s="7"/>
      <c r="DF16294" s="9"/>
    </row>
    <row r="16295" spans="3:110" x14ac:dyDescent="0.25">
      <c r="C16295" s="6"/>
      <c r="H16295" s="7"/>
      <c r="L16295" s="18"/>
      <c r="M16295" s="18"/>
      <c r="N16295" s="20"/>
      <c r="AD16295" s="18"/>
      <c r="AE16295" s="18"/>
      <c r="AJ16295" s="7"/>
      <c r="AL16295" s="7"/>
      <c r="AN16295" s="7"/>
      <c r="AP16295" s="7"/>
      <c r="AR16295" s="7"/>
      <c r="AX16295" s="7"/>
      <c r="AY16295" s="7"/>
      <c r="BE16295" s="9"/>
      <c r="BW16295" s="17"/>
      <c r="CH16295" s="7"/>
      <c r="CJ16295" s="7"/>
      <c r="CP16295" s="7"/>
      <c r="CR16295" s="7"/>
      <c r="CS16295" s="7"/>
      <c r="CU16295" s="16"/>
      <c r="DB16295" s="7"/>
      <c r="DD16295" s="7"/>
      <c r="DF16295" s="9"/>
    </row>
    <row r="16296" spans="3:110" x14ac:dyDescent="0.25">
      <c r="C16296" s="6"/>
      <c r="H16296" s="7"/>
      <c r="L16296" s="18"/>
      <c r="M16296" s="18"/>
      <c r="N16296" s="20"/>
      <c r="AD16296" s="18"/>
      <c r="AE16296" s="18"/>
      <c r="AJ16296" s="7"/>
      <c r="AL16296" s="7"/>
      <c r="AN16296" s="7"/>
      <c r="AP16296" s="7"/>
      <c r="AR16296" s="7"/>
      <c r="AX16296" s="7"/>
      <c r="AY16296" s="7"/>
      <c r="BE16296" s="9"/>
      <c r="BW16296" s="17"/>
      <c r="CH16296" s="7"/>
      <c r="CJ16296" s="7"/>
      <c r="CP16296" s="7"/>
      <c r="CR16296" s="7"/>
      <c r="CS16296" s="7"/>
      <c r="CU16296" s="16"/>
      <c r="DB16296" s="7"/>
      <c r="DD16296" s="7"/>
      <c r="DF16296" s="9"/>
    </row>
    <row r="16297" spans="3:110" x14ac:dyDescent="0.25">
      <c r="C16297" s="6"/>
      <c r="H16297" s="7"/>
      <c r="L16297" s="18"/>
      <c r="M16297" s="18"/>
      <c r="N16297" s="20"/>
      <c r="AD16297" s="18"/>
      <c r="AE16297" s="18"/>
      <c r="AJ16297" s="7"/>
      <c r="AL16297" s="7"/>
      <c r="AN16297" s="7"/>
      <c r="AP16297" s="7"/>
      <c r="AR16297" s="7"/>
      <c r="AX16297" s="7"/>
      <c r="AY16297" s="7"/>
      <c r="BE16297" s="9"/>
      <c r="BW16297" s="17"/>
      <c r="CH16297" s="7"/>
      <c r="CJ16297" s="7"/>
      <c r="CP16297" s="7"/>
      <c r="CR16297" s="7"/>
      <c r="CS16297" s="7"/>
      <c r="CU16297" s="16"/>
      <c r="DB16297" s="7"/>
      <c r="DD16297" s="7"/>
      <c r="DF16297" s="9"/>
    </row>
    <row r="16298" spans="3:110" x14ac:dyDescent="0.25">
      <c r="C16298" s="6"/>
      <c r="H16298" s="7"/>
      <c r="L16298" s="18"/>
      <c r="M16298" s="18"/>
      <c r="N16298" s="20"/>
      <c r="AD16298" s="18"/>
      <c r="AE16298" s="18"/>
      <c r="AJ16298" s="7"/>
      <c r="AL16298" s="7"/>
      <c r="AN16298" s="7"/>
      <c r="AP16298" s="7"/>
      <c r="AR16298" s="7"/>
      <c r="AX16298" s="7"/>
      <c r="AY16298" s="7"/>
      <c r="BE16298" s="9"/>
      <c r="BW16298" s="17"/>
      <c r="CH16298" s="7"/>
      <c r="CJ16298" s="7"/>
      <c r="CP16298" s="7"/>
      <c r="CR16298" s="7"/>
      <c r="CS16298" s="7"/>
      <c r="CU16298" s="16"/>
      <c r="DB16298" s="7"/>
      <c r="DD16298" s="7"/>
      <c r="DF16298" s="9"/>
    </row>
    <row r="16299" spans="3:110" x14ac:dyDescent="0.25">
      <c r="C16299" s="6"/>
      <c r="H16299" s="7"/>
      <c r="L16299" s="18"/>
      <c r="M16299" s="18"/>
      <c r="N16299" s="20"/>
      <c r="AD16299" s="18"/>
      <c r="AE16299" s="18"/>
      <c r="AJ16299" s="7"/>
      <c r="AL16299" s="7"/>
      <c r="AN16299" s="7"/>
      <c r="AP16299" s="7"/>
      <c r="AR16299" s="7"/>
      <c r="AX16299" s="7"/>
      <c r="AY16299" s="7"/>
      <c r="BE16299" s="9"/>
      <c r="BW16299" s="17"/>
      <c r="CH16299" s="7"/>
      <c r="CJ16299" s="7"/>
      <c r="CP16299" s="7"/>
      <c r="CR16299" s="7"/>
      <c r="CS16299" s="7"/>
      <c r="CU16299" s="16"/>
      <c r="DB16299" s="7"/>
      <c r="DD16299" s="7"/>
      <c r="DF16299" s="9"/>
    </row>
    <row r="16300" spans="3:110" x14ac:dyDescent="0.25">
      <c r="C16300" s="6"/>
      <c r="H16300" s="7"/>
      <c r="L16300" s="18"/>
      <c r="M16300" s="18"/>
      <c r="N16300" s="20"/>
      <c r="AD16300" s="18"/>
      <c r="AE16300" s="18"/>
      <c r="AJ16300" s="7"/>
      <c r="AL16300" s="7"/>
      <c r="AN16300" s="7"/>
      <c r="AP16300" s="7"/>
      <c r="AR16300" s="7"/>
      <c r="AX16300" s="7"/>
      <c r="AY16300" s="7"/>
      <c r="BE16300" s="9"/>
      <c r="BW16300" s="17"/>
      <c r="CH16300" s="7"/>
      <c r="CJ16300" s="7"/>
      <c r="CP16300" s="7"/>
      <c r="CR16300" s="7"/>
      <c r="CS16300" s="7"/>
      <c r="CU16300" s="16"/>
      <c r="DB16300" s="7"/>
      <c r="DD16300" s="7"/>
      <c r="DF16300" s="9"/>
    </row>
    <row r="16301" spans="3:110" x14ac:dyDescent="0.25">
      <c r="C16301" s="6"/>
      <c r="H16301" s="7"/>
      <c r="L16301" s="18"/>
      <c r="M16301" s="18"/>
      <c r="N16301" s="20"/>
      <c r="AD16301" s="18"/>
      <c r="AE16301" s="18"/>
      <c r="AJ16301" s="7"/>
      <c r="AL16301" s="7"/>
      <c r="AN16301" s="7"/>
      <c r="AP16301" s="7"/>
      <c r="AR16301" s="7"/>
      <c r="AX16301" s="7"/>
      <c r="AY16301" s="7"/>
      <c r="BE16301" s="9"/>
      <c r="BW16301" s="17"/>
      <c r="CH16301" s="7"/>
      <c r="CJ16301" s="7"/>
      <c r="CP16301" s="7"/>
      <c r="CR16301" s="7"/>
      <c r="CS16301" s="7"/>
      <c r="CU16301" s="16"/>
      <c r="DB16301" s="7"/>
      <c r="DD16301" s="7"/>
      <c r="DF16301" s="9"/>
    </row>
    <row r="16302" spans="3:110" x14ac:dyDescent="0.25">
      <c r="C16302" s="6"/>
      <c r="H16302" s="7"/>
      <c r="L16302" s="18"/>
      <c r="M16302" s="18"/>
      <c r="N16302" s="20"/>
      <c r="AD16302" s="18"/>
      <c r="AE16302" s="18"/>
      <c r="AJ16302" s="7"/>
      <c r="AL16302" s="7"/>
      <c r="AN16302" s="7"/>
      <c r="AP16302" s="7"/>
      <c r="AR16302" s="7"/>
      <c r="AX16302" s="7"/>
      <c r="AY16302" s="7"/>
      <c r="BE16302" s="9"/>
      <c r="BW16302" s="17"/>
      <c r="CH16302" s="7"/>
      <c r="CJ16302" s="7"/>
      <c r="CP16302" s="7"/>
      <c r="CR16302" s="7"/>
      <c r="CS16302" s="7"/>
      <c r="CU16302" s="16"/>
      <c r="DB16302" s="7"/>
      <c r="DD16302" s="7"/>
      <c r="DF16302" s="9"/>
    </row>
    <row r="16303" spans="3:110" x14ac:dyDescent="0.25">
      <c r="C16303" s="6"/>
      <c r="H16303" s="7"/>
      <c r="L16303" s="18"/>
      <c r="M16303" s="18"/>
      <c r="N16303" s="20"/>
      <c r="AD16303" s="18"/>
      <c r="AE16303" s="18"/>
      <c r="AJ16303" s="7"/>
      <c r="AL16303" s="7"/>
      <c r="AN16303" s="7"/>
      <c r="AP16303" s="7"/>
      <c r="AR16303" s="7"/>
      <c r="AX16303" s="7"/>
      <c r="AY16303" s="7"/>
      <c r="BE16303" s="9"/>
      <c r="BW16303" s="17"/>
      <c r="CH16303" s="7"/>
      <c r="CJ16303" s="7"/>
      <c r="CP16303" s="7"/>
      <c r="CR16303" s="7"/>
      <c r="CS16303" s="7"/>
      <c r="CU16303" s="16"/>
      <c r="DB16303" s="7"/>
      <c r="DD16303" s="7"/>
      <c r="DF16303" s="9"/>
    </row>
    <row r="16304" spans="3:110" x14ac:dyDescent="0.25">
      <c r="C16304" s="6"/>
      <c r="H16304" s="7"/>
      <c r="L16304" s="18"/>
      <c r="M16304" s="18"/>
      <c r="N16304" s="20"/>
      <c r="AD16304" s="18"/>
      <c r="AE16304" s="18"/>
      <c r="AJ16304" s="7"/>
      <c r="AL16304" s="7"/>
      <c r="AN16304" s="7"/>
      <c r="AP16304" s="7"/>
      <c r="AR16304" s="7"/>
      <c r="AX16304" s="7"/>
      <c r="AY16304" s="7"/>
      <c r="BE16304" s="9"/>
      <c r="BW16304" s="17"/>
      <c r="CH16304" s="7"/>
      <c r="CJ16304" s="7"/>
      <c r="CP16304" s="7"/>
      <c r="CR16304" s="7"/>
      <c r="CS16304" s="7"/>
      <c r="CU16304" s="16"/>
      <c r="DB16304" s="7"/>
      <c r="DD16304" s="7"/>
      <c r="DF16304" s="9"/>
    </row>
    <row r="16305" spans="3:110" x14ac:dyDescent="0.25">
      <c r="C16305" s="6"/>
      <c r="H16305" s="7"/>
      <c r="L16305" s="18"/>
      <c r="M16305" s="18"/>
      <c r="N16305" s="20"/>
      <c r="AD16305" s="18"/>
      <c r="AE16305" s="18"/>
      <c r="AJ16305" s="7"/>
      <c r="AL16305" s="7"/>
      <c r="AN16305" s="7"/>
      <c r="AP16305" s="7"/>
      <c r="AR16305" s="7"/>
      <c r="AX16305" s="7"/>
      <c r="AY16305" s="7"/>
      <c r="BE16305" s="9"/>
      <c r="BW16305" s="17"/>
      <c r="CH16305" s="7"/>
      <c r="CJ16305" s="7"/>
      <c r="CP16305" s="7"/>
      <c r="CR16305" s="7"/>
      <c r="CS16305" s="7"/>
      <c r="CU16305" s="16"/>
      <c r="DB16305" s="7"/>
      <c r="DD16305" s="7"/>
      <c r="DF16305" s="9"/>
    </row>
    <row r="16306" spans="3:110" x14ac:dyDescent="0.25">
      <c r="C16306" s="6"/>
      <c r="H16306" s="7"/>
      <c r="L16306" s="18"/>
      <c r="M16306" s="18"/>
      <c r="N16306" s="20"/>
      <c r="AD16306" s="18"/>
      <c r="AE16306" s="18"/>
      <c r="AJ16306" s="7"/>
      <c r="AL16306" s="7"/>
      <c r="AN16306" s="7"/>
      <c r="AP16306" s="7"/>
      <c r="AR16306" s="7"/>
      <c r="AX16306" s="7"/>
      <c r="AY16306" s="7"/>
      <c r="BE16306" s="9"/>
      <c r="BW16306" s="17"/>
      <c r="CH16306" s="7"/>
      <c r="CJ16306" s="7"/>
      <c r="CP16306" s="7"/>
      <c r="CR16306" s="7"/>
      <c r="CS16306" s="7"/>
      <c r="CU16306" s="16"/>
      <c r="DB16306" s="7"/>
      <c r="DD16306" s="7"/>
      <c r="DF16306" s="9"/>
    </row>
    <row r="16307" spans="3:110" x14ac:dyDescent="0.25">
      <c r="C16307" s="6"/>
      <c r="H16307" s="7"/>
      <c r="L16307" s="18"/>
      <c r="M16307" s="18"/>
      <c r="N16307" s="20"/>
      <c r="AD16307" s="18"/>
      <c r="AE16307" s="18"/>
      <c r="AJ16307" s="7"/>
      <c r="AL16307" s="7"/>
      <c r="AN16307" s="7"/>
      <c r="AP16307" s="7"/>
      <c r="AR16307" s="7"/>
      <c r="AX16307" s="7"/>
      <c r="AY16307" s="7"/>
      <c r="BE16307" s="9"/>
      <c r="BW16307" s="17"/>
      <c r="CH16307" s="7"/>
      <c r="CJ16307" s="7"/>
      <c r="CP16307" s="7"/>
      <c r="CR16307" s="7"/>
      <c r="CS16307" s="7"/>
      <c r="CU16307" s="16"/>
      <c r="DB16307" s="7"/>
      <c r="DD16307" s="7"/>
      <c r="DF16307" s="9"/>
    </row>
    <row r="16308" spans="3:110" x14ac:dyDescent="0.25">
      <c r="C16308" s="6"/>
      <c r="H16308" s="7"/>
      <c r="L16308" s="18"/>
      <c r="M16308" s="18"/>
      <c r="N16308" s="20"/>
      <c r="AD16308" s="18"/>
      <c r="AE16308" s="18"/>
      <c r="AJ16308" s="7"/>
      <c r="AL16308" s="7"/>
      <c r="AN16308" s="7"/>
      <c r="AP16308" s="7"/>
      <c r="AR16308" s="7"/>
      <c r="AX16308" s="7"/>
      <c r="AY16308" s="7"/>
      <c r="BE16308" s="9"/>
      <c r="BW16308" s="17"/>
      <c r="CH16308" s="7"/>
      <c r="CJ16308" s="7"/>
      <c r="CP16308" s="7"/>
      <c r="CR16308" s="7"/>
      <c r="CS16308" s="7"/>
      <c r="CU16308" s="16"/>
      <c r="DB16308" s="7"/>
      <c r="DD16308" s="7"/>
      <c r="DF16308" s="9"/>
    </row>
    <row r="16309" spans="3:110" x14ac:dyDescent="0.25">
      <c r="C16309" s="6"/>
      <c r="H16309" s="7"/>
      <c r="L16309" s="18"/>
      <c r="M16309" s="18"/>
      <c r="N16309" s="20"/>
      <c r="AD16309" s="18"/>
      <c r="AE16309" s="18"/>
      <c r="AJ16309" s="7"/>
      <c r="AL16309" s="7"/>
      <c r="AN16309" s="7"/>
      <c r="AP16309" s="7"/>
      <c r="AR16309" s="7"/>
      <c r="AX16309" s="7"/>
      <c r="AY16309" s="7"/>
      <c r="BE16309" s="9"/>
      <c r="BW16309" s="17"/>
      <c r="CH16309" s="7"/>
      <c r="CJ16309" s="7"/>
      <c r="CP16309" s="7"/>
      <c r="CR16309" s="7"/>
      <c r="CS16309" s="7"/>
      <c r="CU16309" s="16"/>
      <c r="DB16309" s="7"/>
      <c r="DD16309" s="7"/>
      <c r="DF16309" s="9"/>
    </row>
    <row r="16310" spans="3:110" x14ac:dyDescent="0.25">
      <c r="C16310" s="6"/>
      <c r="H16310" s="7"/>
      <c r="L16310" s="18"/>
      <c r="M16310" s="18"/>
      <c r="N16310" s="20"/>
      <c r="AD16310" s="18"/>
      <c r="AE16310" s="18"/>
      <c r="AJ16310" s="7"/>
      <c r="AL16310" s="7"/>
      <c r="AN16310" s="7"/>
      <c r="AP16310" s="7"/>
      <c r="AR16310" s="7"/>
      <c r="AX16310" s="7"/>
      <c r="AY16310" s="7"/>
      <c r="BE16310" s="9"/>
      <c r="BW16310" s="17"/>
      <c r="CH16310" s="7"/>
      <c r="CJ16310" s="7"/>
      <c r="CP16310" s="7"/>
      <c r="CR16310" s="7"/>
      <c r="CS16310" s="7"/>
      <c r="CU16310" s="16"/>
      <c r="DB16310" s="7"/>
      <c r="DD16310" s="7"/>
      <c r="DF16310" s="9"/>
    </row>
    <row r="16311" spans="3:110" x14ac:dyDescent="0.25">
      <c r="C16311" s="6"/>
      <c r="H16311" s="7"/>
      <c r="L16311" s="18"/>
      <c r="M16311" s="18"/>
      <c r="N16311" s="20"/>
      <c r="AD16311" s="18"/>
      <c r="AE16311" s="18"/>
      <c r="AJ16311" s="7"/>
      <c r="AL16311" s="7"/>
      <c r="AN16311" s="7"/>
      <c r="AP16311" s="7"/>
      <c r="AR16311" s="7"/>
      <c r="AX16311" s="7"/>
      <c r="AY16311" s="7"/>
      <c r="BE16311" s="9"/>
      <c r="BW16311" s="17"/>
      <c r="CH16311" s="7"/>
      <c r="CJ16311" s="7"/>
      <c r="CP16311" s="7"/>
      <c r="CR16311" s="7"/>
      <c r="CS16311" s="7"/>
      <c r="CU16311" s="16"/>
      <c r="DB16311" s="7"/>
      <c r="DD16311" s="7"/>
      <c r="DF16311" s="9"/>
    </row>
    <row r="16312" spans="3:110" x14ac:dyDescent="0.25">
      <c r="C16312" s="6"/>
      <c r="H16312" s="7"/>
      <c r="L16312" s="18"/>
      <c r="M16312" s="18"/>
      <c r="N16312" s="20"/>
      <c r="AD16312" s="18"/>
      <c r="AE16312" s="18"/>
      <c r="AJ16312" s="7"/>
      <c r="AL16312" s="7"/>
      <c r="AN16312" s="7"/>
      <c r="AP16312" s="7"/>
      <c r="AR16312" s="7"/>
      <c r="AX16312" s="7"/>
      <c r="AY16312" s="7"/>
      <c r="BE16312" s="9"/>
      <c r="BW16312" s="17"/>
      <c r="CH16312" s="7"/>
      <c r="CJ16312" s="7"/>
      <c r="CP16312" s="7"/>
      <c r="CR16312" s="7"/>
      <c r="CS16312" s="7"/>
      <c r="CU16312" s="16"/>
      <c r="DB16312" s="7"/>
      <c r="DD16312" s="7"/>
      <c r="DF16312" s="9"/>
    </row>
    <row r="16313" spans="3:110" x14ac:dyDescent="0.25">
      <c r="C16313" s="6"/>
      <c r="H16313" s="7"/>
      <c r="L16313" s="18"/>
      <c r="M16313" s="18"/>
      <c r="N16313" s="20"/>
      <c r="AD16313" s="18"/>
      <c r="AE16313" s="18"/>
      <c r="AJ16313" s="7"/>
      <c r="AL16313" s="7"/>
      <c r="AN16313" s="7"/>
      <c r="AP16313" s="7"/>
      <c r="AR16313" s="7"/>
      <c r="AX16313" s="7"/>
      <c r="AY16313" s="7"/>
      <c r="BE16313" s="9"/>
      <c r="BW16313" s="17"/>
      <c r="CH16313" s="7"/>
      <c r="CJ16313" s="7"/>
      <c r="CP16313" s="7"/>
      <c r="CR16313" s="7"/>
      <c r="CS16313" s="7"/>
      <c r="CU16313" s="16"/>
      <c r="DB16313" s="7"/>
      <c r="DD16313" s="7"/>
      <c r="DF16313" s="9"/>
    </row>
    <row r="16314" spans="3:110" x14ac:dyDescent="0.25">
      <c r="C16314" s="6"/>
      <c r="H16314" s="7"/>
      <c r="L16314" s="18"/>
      <c r="M16314" s="18"/>
      <c r="N16314" s="20"/>
      <c r="AD16314" s="18"/>
      <c r="AE16314" s="18"/>
      <c r="AJ16314" s="7"/>
      <c r="AL16314" s="7"/>
      <c r="AN16314" s="7"/>
      <c r="AP16314" s="7"/>
      <c r="AR16314" s="7"/>
      <c r="AX16314" s="7"/>
      <c r="AY16314" s="7"/>
      <c r="BE16314" s="9"/>
      <c r="BW16314" s="17"/>
      <c r="CH16314" s="7"/>
      <c r="CJ16314" s="7"/>
      <c r="CP16314" s="7"/>
      <c r="CR16314" s="7"/>
      <c r="CS16314" s="7"/>
      <c r="CU16314" s="16"/>
      <c r="DB16314" s="7"/>
      <c r="DD16314" s="7"/>
      <c r="DF16314" s="9"/>
    </row>
    <row r="16315" spans="3:110" x14ac:dyDescent="0.25">
      <c r="C16315" s="6"/>
      <c r="H16315" s="7"/>
      <c r="L16315" s="18"/>
      <c r="M16315" s="18"/>
      <c r="N16315" s="20"/>
      <c r="AD16315" s="18"/>
      <c r="AE16315" s="18"/>
      <c r="AJ16315" s="7"/>
      <c r="AL16315" s="7"/>
      <c r="AN16315" s="7"/>
      <c r="AP16315" s="7"/>
      <c r="AR16315" s="7"/>
      <c r="AX16315" s="7"/>
      <c r="AY16315" s="7"/>
      <c r="BE16315" s="9"/>
      <c r="BW16315" s="17"/>
      <c r="CH16315" s="7"/>
      <c r="CJ16315" s="7"/>
      <c r="CP16315" s="7"/>
      <c r="CR16315" s="7"/>
      <c r="CS16315" s="7"/>
      <c r="CU16315" s="16"/>
      <c r="DB16315" s="7"/>
      <c r="DD16315" s="7"/>
      <c r="DF16315" s="9"/>
    </row>
    <row r="16316" spans="3:110" x14ac:dyDescent="0.25">
      <c r="C16316" s="6"/>
      <c r="H16316" s="7"/>
      <c r="L16316" s="18"/>
      <c r="M16316" s="18"/>
      <c r="N16316" s="20"/>
      <c r="AD16316" s="18"/>
      <c r="AE16316" s="18"/>
      <c r="AJ16316" s="7"/>
      <c r="AL16316" s="7"/>
      <c r="AN16316" s="7"/>
      <c r="AP16316" s="7"/>
      <c r="AR16316" s="7"/>
      <c r="AX16316" s="7"/>
      <c r="AY16316" s="7"/>
      <c r="BE16316" s="9"/>
      <c r="BW16316" s="17"/>
      <c r="CH16316" s="7"/>
      <c r="CJ16316" s="7"/>
      <c r="CP16316" s="7"/>
      <c r="CR16316" s="7"/>
      <c r="CS16316" s="7"/>
      <c r="CU16316" s="16"/>
      <c r="DB16316" s="7"/>
      <c r="DD16316" s="7"/>
      <c r="DF16316" s="9"/>
    </row>
    <row r="16317" spans="3:110" x14ac:dyDescent="0.25">
      <c r="C16317" s="6"/>
      <c r="H16317" s="7"/>
      <c r="L16317" s="18"/>
      <c r="M16317" s="18"/>
      <c r="N16317" s="20"/>
      <c r="AD16317" s="18"/>
      <c r="AE16317" s="18"/>
      <c r="AJ16317" s="7"/>
      <c r="AL16317" s="7"/>
      <c r="AN16317" s="7"/>
      <c r="AP16317" s="7"/>
      <c r="AR16317" s="7"/>
      <c r="AX16317" s="7"/>
      <c r="AY16317" s="7"/>
      <c r="BE16317" s="9"/>
      <c r="BW16317" s="17"/>
      <c r="CH16317" s="7"/>
      <c r="CJ16317" s="7"/>
      <c r="CP16317" s="7"/>
      <c r="CR16317" s="7"/>
      <c r="CS16317" s="7"/>
      <c r="CU16317" s="16"/>
      <c r="DB16317" s="7"/>
      <c r="DD16317" s="7"/>
      <c r="DF16317" s="9"/>
    </row>
    <row r="16318" spans="3:110" x14ac:dyDescent="0.25">
      <c r="C16318" s="6"/>
      <c r="H16318" s="7"/>
      <c r="L16318" s="18"/>
      <c r="M16318" s="18"/>
      <c r="N16318" s="20"/>
      <c r="AD16318" s="18"/>
      <c r="AE16318" s="18"/>
      <c r="AJ16318" s="7"/>
      <c r="AL16318" s="7"/>
      <c r="AN16318" s="7"/>
      <c r="AP16318" s="7"/>
      <c r="AR16318" s="7"/>
      <c r="AX16318" s="7"/>
      <c r="AY16318" s="7"/>
      <c r="BE16318" s="9"/>
      <c r="BW16318" s="17"/>
      <c r="CH16318" s="7"/>
      <c r="CJ16318" s="7"/>
      <c r="CP16318" s="7"/>
      <c r="CR16318" s="7"/>
      <c r="CS16318" s="7"/>
      <c r="CU16318" s="16"/>
      <c r="DB16318" s="7"/>
      <c r="DD16318" s="7"/>
      <c r="DF16318" s="9"/>
    </row>
    <row r="16319" spans="3:110" x14ac:dyDescent="0.25">
      <c r="C16319" s="6"/>
      <c r="H16319" s="7"/>
      <c r="L16319" s="18"/>
      <c r="M16319" s="18"/>
      <c r="N16319" s="20"/>
      <c r="AD16319" s="18"/>
      <c r="AE16319" s="18"/>
      <c r="AJ16319" s="7"/>
      <c r="AL16319" s="7"/>
      <c r="AN16319" s="7"/>
      <c r="AP16319" s="7"/>
      <c r="AR16319" s="7"/>
      <c r="AX16319" s="7"/>
      <c r="AY16319" s="7"/>
      <c r="BE16319" s="9"/>
      <c r="BW16319" s="17"/>
      <c r="CH16319" s="7"/>
      <c r="CJ16319" s="7"/>
      <c r="CP16319" s="7"/>
      <c r="CR16319" s="7"/>
      <c r="CS16319" s="7"/>
      <c r="CU16319" s="16"/>
      <c r="DB16319" s="7"/>
      <c r="DD16319" s="7"/>
      <c r="DF16319" s="9"/>
    </row>
    <row r="16320" spans="3:110" x14ac:dyDescent="0.25">
      <c r="C16320" s="6"/>
      <c r="H16320" s="7"/>
      <c r="L16320" s="18"/>
      <c r="M16320" s="18"/>
      <c r="N16320" s="20"/>
      <c r="AD16320" s="18"/>
      <c r="AE16320" s="18"/>
      <c r="AJ16320" s="7"/>
      <c r="AL16320" s="7"/>
      <c r="AN16320" s="7"/>
      <c r="AP16320" s="7"/>
      <c r="AR16320" s="7"/>
      <c r="AX16320" s="7"/>
      <c r="AY16320" s="7"/>
      <c r="BE16320" s="9"/>
      <c r="BW16320" s="17"/>
      <c r="CH16320" s="7"/>
      <c r="CJ16320" s="7"/>
      <c r="CP16320" s="7"/>
      <c r="CR16320" s="7"/>
      <c r="CS16320" s="7"/>
      <c r="CU16320" s="16"/>
      <c r="DB16320" s="7"/>
      <c r="DD16320" s="7"/>
      <c r="DF16320" s="9"/>
    </row>
    <row r="16321" spans="3:110" x14ac:dyDescent="0.25">
      <c r="C16321" s="6"/>
      <c r="H16321" s="7"/>
      <c r="L16321" s="18"/>
      <c r="M16321" s="18"/>
      <c r="N16321" s="20"/>
      <c r="AD16321" s="18"/>
      <c r="AE16321" s="18"/>
      <c r="AJ16321" s="7"/>
      <c r="AL16321" s="7"/>
      <c r="AN16321" s="7"/>
      <c r="AP16321" s="7"/>
      <c r="AR16321" s="7"/>
      <c r="AX16321" s="7"/>
      <c r="AY16321" s="7"/>
      <c r="BE16321" s="9"/>
      <c r="BW16321" s="17"/>
      <c r="CH16321" s="7"/>
      <c r="CJ16321" s="7"/>
      <c r="CP16321" s="7"/>
      <c r="CR16321" s="7"/>
      <c r="CS16321" s="7"/>
      <c r="CU16321" s="16"/>
      <c r="DB16321" s="7"/>
      <c r="DD16321" s="7"/>
      <c r="DF16321" s="9"/>
    </row>
    <row r="16322" spans="3:110" x14ac:dyDescent="0.25">
      <c r="C16322" s="6"/>
      <c r="H16322" s="7"/>
      <c r="L16322" s="18"/>
      <c r="M16322" s="18"/>
      <c r="N16322" s="20"/>
      <c r="AD16322" s="18"/>
      <c r="AE16322" s="18"/>
      <c r="AJ16322" s="7"/>
      <c r="AL16322" s="7"/>
      <c r="AN16322" s="7"/>
      <c r="AP16322" s="7"/>
      <c r="AR16322" s="7"/>
      <c r="AX16322" s="7"/>
      <c r="AY16322" s="7"/>
      <c r="BE16322" s="9"/>
      <c r="BW16322" s="17"/>
      <c r="CH16322" s="7"/>
      <c r="CJ16322" s="7"/>
      <c r="CP16322" s="7"/>
      <c r="CR16322" s="7"/>
      <c r="CS16322" s="7"/>
      <c r="CU16322" s="16"/>
      <c r="DB16322" s="7"/>
      <c r="DD16322" s="7"/>
      <c r="DF16322" s="9"/>
    </row>
    <row r="16323" spans="3:110" x14ac:dyDescent="0.25">
      <c r="C16323" s="6"/>
      <c r="H16323" s="7"/>
      <c r="L16323" s="18"/>
      <c r="M16323" s="18"/>
      <c r="N16323" s="20"/>
      <c r="AD16323" s="18"/>
      <c r="AE16323" s="18"/>
      <c r="AJ16323" s="7"/>
      <c r="AL16323" s="7"/>
      <c r="AN16323" s="7"/>
      <c r="AP16323" s="7"/>
      <c r="AR16323" s="7"/>
      <c r="AX16323" s="7"/>
      <c r="AY16323" s="7"/>
      <c r="BE16323" s="9"/>
      <c r="BW16323" s="17"/>
      <c r="CH16323" s="7"/>
      <c r="CJ16323" s="7"/>
      <c r="CP16323" s="7"/>
      <c r="CR16323" s="7"/>
      <c r="CS16323" s="7"/>
      <c r="CU16323" s="16"/>
      <c r="DB16323" s="7"/>
      <c r="DD16323" s="7"/>
      <c r="DF16323" s="9"/>
    </row>
    <row r="16324" spans="3:110" x14ac:dyDescent="0.25">
      <c r="C16324" s="6"/>
      <c r="H16324" s="7"/>
      <c r="L16324" s="18"/>
      <c r="M16324" s="18"/>
      <c r="N16324" s="20"/>
      <c r="AD16324" s="18"/>
      <c r="AE16324" s="18"/>
      <c r="AJ16324" s="7"/>
      <c r="AL16324" s="7"/>
      <c r="AN16324" s="7"/>
      <c r="AP16324" s="7"/>
      <c r="AR16324" s="7"/>
      <c r="AX16324" s="7"/>
      <c r="AY16324" s="7"/>
      <c r="BE16324" s="9"/>
      <c r="BW16324" s="17"/>
      <c r="CH16324" s="7"/>
      <c r="CJ16324" s="7"/>
      <c r="CP16324" s="7"/>
      <c r="CR16324" s="7"/>
      <c r="CS16324" s="7"/>
      <c r="CU16324" s="16"/>
      <c r="DB16324" s="7"/>
      <c r="DD16324" s="7"/>
      <c r="DF16324" s="9"/>
    </row>
    <row r="16325" spans="3:110" x14ac:dyDescent="0.25">
      <c r="C16325" s="6"/>
      <c r="H16325" s="7"/>
      <c r="L16325" s="18"/>
      <c r="M16325" s="18"/>
      <c r="N16325" s="20"/>
      <c r="AD16325" s="18"/>
      <c r="AE16325" s="18"/>
      <c r="AJ16325" s="7"/>
      <c r="AL16325" s="7"/>
      <c r="AN16325" s="7"/>
      <c r="AP16325" s="7"/>
      <c r="AR16325" s="7"/>
      <c r="AX16325" s="7"/>
      <c r="AY16325" s="7"/>
      <c r="BE16325" s="9"/>
      <c r="BW16325" s="17"/>
      <c r="CH16325" s="7"/>
      <c r="CJ16325" s="7"/>
      <c r="CP16325" s="7"/>
      <c r="CR16325" s="7"/>
      <c r="CS16325" s="7"/>
      <c r="CU16325" s="16"/>
      <c r="DB16325" s="7"/>
      <c r="DD16325" s="7"/>
      <c r="DF16325" s="9"/>
    </row>
    <row r="16326" spans="3:110" x14ac:dyDescent="0.25">
      <c r="C16326" s="6"/>
      <c r="H16326" s="7"/>
      <c r="L16326" s="18"/>
      <c r="M16326" s="18"/>
      <c r="N16326" s="20"/>
      <c r="AD16326" s="18"/>
      <c r="AE16326" s="18"/>
      <c r="AJ16326" s="7"/>
      <c r="AL16326" s="7"/>
      <c r="AN16326" s="7"/>
      <c r="AP16326" s="7"/>
      <c r="AR16326" s="7"/>
      <c r="AX16326" s="7"/>
      <c r="AY16326" s="7"/>
      <c r="BE16326" s="9"/>
      <c r="BW16326" s="17"/>
      <c r="CH16326" s="7"/>
      <c r="CJ16326" s="7"/>
      <c r="CP16326" s="7"/>
      <c r="CR16326" s="7"/>
      <c r="CS16326" s="7"/>
      <c r="CU16326" s="16"/>
      <c r="DB16326" s="7"/>
      <c r="DD16326" s="7"/>
      <c r="DF16326" s="9"/>
    </row>
    <row r="16327" spans="3:110" x14ac:dyDescent="0.25">
      <c r="C16327" s="6"/>
      <c r="H16327" s="7"/>
      <c r="L16327" s="18"/>
      <c r="M16327" s="18"/>
      <c r="N16327" s="20"/>
      <c r="AD16327" s="18"/>
      <c r="AE16327" s="18"/>
      <c r="AJ16327" s="7"/>
      <c r="AL16327" s="7"/>
      <c r="AN16327" s="7"/>
      <c r="AP16327" s="7"/>
      <c r="AR16327" s="7"/>
      <c r="AX16327" s="7"/>
      <c r="AY16327" s="7"/>
      <c r="BE16327" s="9"/>
      <c r="BW16327" s="17"/>
      <c r="CH16327" s="7"/>
      <c r="CJ16327" s="7"/>
      <c r="CP16327" s="7"/>
      <c r="CR16327" s="7"/>
      <c r="CS16327" s="7"/>
      <c r="CU16327" s="16"/>
      <c r="DB16327" s="7"/>
      <c r="DD16327" s="7"/>
      <c r="DF16327" s="9"/>
    </row>
    <row r="16328" spans="3:110" x14ac:dyDescent="0.25">
      <c r="C16328" s="6"/>
      <c r="H16328" s="7"/>
      <c r="L16328" s="18"/>
      <c r="M16328" s="18"/>
      <c r="N16328" s="20"/>
      <c r="AD16328" s="18"/>
      <c r="AE16328" s="18"/>
      <c r="AJ16328" s="7"/>
      <c r="AL16328" s="7"/>
      <c r="AN16328" s="7"/>
      <c r="AP16328" s="7"/>
      <c r="AR16328" s="7"/>
      <c r="AX16328" s="7"/>
      <c r="AY16328" s="7"/>
      <c r="BE16328" s="9"/>
      <c r="BW16328" s="17"/>
      <c r="CH16328" s="7"/>
      <c r="CJ16328" s="7"/>
      <c r="CP16328" s="7"/>
      <c r="CR16328" s="7"/>
      <c r="CS16328" s="7"/>
      <c r="CU16328" s="16"/>
      <c r="DB16328" s="7"/>
      <c r="DD16328" s="7"/>
      <c r="DF16328" s="9"/>
    </row>
    <row r="16329" spans="3:110" x14ac:dyDescent="0.25">
      <c r="C16329" s="6"/>
      <c r="H16329" s="7"/>
      <c r="L16329" s="18"/>
      <c r="M16329" s="18"/>
      <c r="N16329" s="20"/>
      <c r="AD16329" s="18"/>
      <c r="AE16329" s="18"/>
      <c r="AJ16329" s="7"/>
      <c r="AL16329" s="7"/>
      <c r="AN16329" s="7"/>
      <c r="AP16329" s="7"/>
      <c r="AR16329" s="7"/>
      <c r="AX16329" s="7"/>
      <c r="AY16329" s="7"/>
      <c r="BE16329" s="9"/>
      <c r="BW16329" s="17"/>
      <c r="CH16329" s="7"/>
      <c r="CJ16329" s="7"/>
      <c r="CP16329" s="7"/>
      <c r="CR16329" s="7"/>
      <c r="CS16329" s="7"/>
      <c r="CU16329" s="16"/>
      <c r="DB16329" s="7"/>
      <c r="DD16329" s="7"/>
      <c r="DF16329" s="9"/>
    </row>
    <row r="16330" spans="3:110" x14ac:dyDescent="0.25">
      <c r="C16330" s="6"/>
      <c r="H16330" s="7"/>
      <c r="L16330" s="18"/>
      <c r="M16330" s="18"/>
      <c r="N16330" s="20"/>
      <c r="AD16330" s="18"/>
      <c r="AE16330" s="18"/>
      <c r="AJ16330" s="7"/>
      <c r="AL16330" s="7"/>
      <c r="AN16330" s="7"/>
      <c r="AP16330" s="7"/>
      <c r="AR16330" s="7"/>
      <c r="AX16330" s="7"/>
      <c r="AY16330" s="7"/>
      <c r="BE16330" s="9"/>
      <c r="BW16330" s="17"/>
      <c r="CH16330" s="7"/>
      <c r="CJ16330" s="7"/>
      <c r="CP16330" s="7"/>
      <c r="CR16330" s="7"/>
      <c r="CS16330" s="7"/>
      <c r="CU16330" s="16"/>
      <c r="DB16330" s="7"/>
      <c r="DD16330" s="7"/>
      <c r="DF16330" s="9"/>
    </row>
    <row r="16331" spans="3:110" x14ac:dyDescent="0.25">
      <c r="C16331" s="6"/>
      <c r="H16331" s="7"/>
      <c r="L16331" s="18"/>
      <c r="M16331" s="18"/>
      <c r="N16331" s="20"/>
      <c r="AD16331" s="18"/>
      <c r="AE16331" s="18"/>
      <c r="AJ16331" s="7"/>
      <c r="AL16331" s="7"/>
      <c r="AN16331" s="7"/>
      <c r="AP16331" s="7"/>
      <c r="AR16331" s="7"/>
      <c r="AX16331" s="7"/>
      <c r="AY16331" s="7"/>
      <c r="BE16331" s="9"/>
      <c r="BW16331" s="17"/>
      <c r="CH16331" s="7"/>
      <c r="CJ16331" s="7"/>
      <c r="CP16331" s="7"/>
      <c r="CR16331" s="7"/>
      <c r="CS16331" s="7"/>
      <c r="CU16331" s="16"/>
      <c r="DB16331" s="7"/>
      <c r="DD16331" s="7"/>
      <c r="DF16331" s="9"/>
    </row>
    <row r="16332" spans="3:110" x14ac:dyDescent="0.25">
      <c r="C16332" s="6"/>
      <c r="H16332" s="7"/>
      <c r="L16332" s="18"/>
      <c r="M16332" s="18"/>
      <c r="N16332" s="20"/>
      <c r="AD16332" s="18"/>
      <c r="AE16332" s="18"/>
      <c r="AJ16332" s="7"/>
      <c r="AL16332" s="7"/>
      <c r="AN16332" s="7"/>
      <c r="AP16332" s="7"/>
      <c r="AR16332" s="7"/>
      <c r="AX16332" s="7"/>
      <c r="AY16332" s="7"/>
      <c r="BE16332" s="9"/>
      <c r="BW16332" s="17"/>
      <c r="CH16332" s="7"/>
      <c r="CJ16332" s="7"/>
      <c r="CP16332" s="7"/>
      <c r="CR16332" s="7"/>
      <c r="CS16332" s="7"/>
      <c r="CU16332" s="16"/>
      <c r="DB16332" s="7"/>
      <c r="DD16332" s="7"/>
      <c r="DF16332" s="9"/>
    </row>
    <row r="16333" spans="3:110" x14ac:dyDescent="0.25">
      <c r="C16333" s="6"/>
      <c r="H16333" s="7"/>
      <c r="L16333" s="18"/>
      <c r="M16333" s="18"/>
      <c r="N16333" s="20"/>
      <c r="AD16333" s="18"/>
      <c r="AE16333" s="18"/>
      <c r="AJ16333" s="7"/>
      <c r="AL16333" s="7"/>
      <c r="AN16333" s="7"/>
      <c r="AP16333" s="7"/>
      <c r="AR16333" s="7"/>
      <c r="AX16333" s="7"/>
      <c r="AY16333" s="7"/>
      <c r="BE16333" s="9"/>
      <c r="BW16333" s="17"/>
      <c r="CH16333" s="7"/>
      <c r="CJ16333" s="7"/>
      <c r="CP16333" s="7"/>
      <c r="CR16333" s="7"/>
      <c r="CS16333" s="7"/>
      <c r="CU16333" s="16"/>
      <c r="DB16333" s="7"/>
      <c r="DD16333" s="7"/>
      <c r="DF16333" s="9"/>
    </row>
    <row r="16334" spans="3:110" x14ac:dyDescent="0.25">
      <c r="C16334" s="6"/>
      <c r="H16334" s="7"/>
      <c r="L16334" s="18"/>
      <c r="M16334" s="18"/>
      <c r="N16334" s="20"/>
      <c r="AD16334" s="18"/>
      <c r="AE16334" s="18"/>
      <c r="AJ16334" s="7"/>
      <c r="AL16334" s="7"/>
      <c r="AN16334" s="7"/>
      <c r="AP16334" s="7"/>
      <c r="AR16334" s="7"/>
      <c r="AX16334" s="7"/>
      <c r="AY16334" s="7"/>
      <c r="BE16334" s="9"/>
      <c r="BW16334" s="17"/>
      <c r="CH16334" s="7"/>
      <c r="CJ16334" s="7"/>
      <c r="CP16334" s="7"/>
      <c r="CR16334" s="7"/>
      <c r="CS16334" s="7"/>
      <c r="CU16334" s="16"/>
      <c r="DB16334" s="7"/>
      <c r="DD16334" s="7"/>
      <c r="DF16334" s="9"/>
    </row>
    <row r="16335" spans="3:110" x14ac:dyDescent="0.25">
      <c r="C16335" s="6"/>
      <c r="H16335" s="7"/>
      <c r="L16335" s="18"/>
      <c r="M16335" s="18"/>
      <c r="N16335" s="20"/>
      <c r="AD16335" s="18"/>
      <c r="AE16335" s="18"/>
      <c r="AJ16335" s="7"/>
      <c r="AL16335" s="7"/>
      <c r="AN16335" s="7"/>
      <c r="AP16335" s="7"/>
      <c r="AR16335" s="7"/>
      <c r="AX16335" s="7"/>
      <c r="AY16335" s="7"/>
      <c r="BE16335" s="9"/>
      <c r="BW16335" s="17"/>
      <c r="CH16335" s="7"/>
      <c r="CJ16335" s="7"/>
      <c r="CP16335" s="7"/>
      <c r="CR16335" s="7"/>
      <c r="CS16335" s="7"/>
      <c r="CU16335" s="16"/>
      <c r="DB16335" s="7"/>
      <c r="DD16335" s="7"/>
      <c r="DF16335" s="9"/>
    </row>
    <row r="16336" spans="3:110" x14ac:dyDescent="0.25">
      <c r="C16336" s="6"/>
      <c r="H16336" s="7"/>
      <c r="L16336" s="18"/>
      <c r="M16336" s="18"/>
      <c r="N16336" s="20"/>
      <c r="AD16336" s="18"/>
      <c r="AE16336" s="18"/>
      <c r="AJ16336" s="7"/>
      <c r="AL16336" s="7"/>
      <c r="AN16336" s="7"/>
      <c r="AP16336" s="7"/>
      <c r="AR16336" s="7"/>
      <c r="AX16336" s="7"/>
      <c r="AY16336" s="7"/>
      <c r="BE16336" s="9"/>
      <c r="BW16336" s="17"/>
      <c r="CH16336" s="7"/>
      <c r="CJ16336" s="7"/>
      <c r="CP16336" s="7"/>
      <c r="CR16336" s="7"/>
      <c r="CS16336" s="7"/>
      <c r="CU16336" s="16"/>
      <c r="DB16336" s="7"/>
      <c r="DD16336" s="7"/>
      <c r="DF16336" s="9"/>
    </row>
    <row r="16337" spans="3:110" x14ac:dyDescent="0.25">
      <c r="C16337" s="6"/>
      <c r="H16337" s="7"/>
      <c r="L16337" s="18"/>
      <c r="M16337" s="18"/>
      <c r="N16337" s="20"/>
      <c r="AD16337" s="18"/>
      <c r="AE16337" s="18"/>
      <c r="AJ16337" s="7"/>
      <c r="AL16337" s="7"/>
      <c r="AN16337" s="7"/>
      <c r="AP16337" s="7"/>
      <c r="AR16337" s="7"/>
      <c r="AX16337" s="7"/>
      <c r="AY16337" s="7"/>
      <c r="BE16337" s="9"/>
      <c r="BW16337" s="17"/>
      <c r="CH16337" s="7"/>
      <c r="CJ16337" s="7"/>
      <c r="CP16337" s="7"/>
      <c r="CR16337" s="7"/>
      <c r="CS16337" s="7"/>
      <c r="CU16337" s="16"/>
      <c r="DB16337" s="7"/>
      <c r="DD16337" s="7"/>
      <c r="DF16337" s="9"/>
    </row>
    <row r="16338" spans="3:110" x14ac:dyDescent="0.25">
      <c r="C16338" s="6"/>
      <c r="H16338" s="7"/>
      <c r="L16338" s="18"/>
      <c r="M16338" s="18"/>
      <c r="N16338" s="20"/>
      <c r="AD16338" s="18"/>
      <c r="AE16338" s="18"/>
      <c r="AJ16338" s="7"/>
      <c r="AL16338" s="7"/>
      <c r="AN16338" s="7"/>
      <c r="AP16338" s="7"/>
      <c r="AR16338" s="7"/>
      <c r="AX16338" s="7"/>
      <c r="AY16338" s="7"/>
      <c r="BE16338" s="9"/>
      <c r="BW16338" s="17"/>
      <c r="CH16338" s="7"/>
      <c r="CJ16338" s="7"/>
      <c r="CP16338" s="7"/>
      <c r="CR16338" s="7"/>
      <c r="CS16338" s="7"/>
      <c r="CU16338" s="16"/>
      <c r="DB16338" s="7"/>
      <c r="DD16338" s="7"/>
      <c r="DF16338" s="9"/>
    </row>
    <row r="16339" spans="3:110" x14ac:dyDescent="0.25">
      <c r="C16339" s="6"/>
      <c r="H16339" s="7"/>
      <c r="L16339" s="18"/>
      <c r="M16339" s="18"/>
      <c r="N16339" s="20"/>
      <c r="AD16339" s="18"/>
      <c r="AE16339" s="18"/>
      <c r="AJ16339" s="7"/>
      <c r="AL16339" s="7"/>
      <c r="AN16339" s="7"/>
      <c r="AP16339" s="7"/>
      <c r="AR16339" s="7"/>
      <c r="AX16339" s="7"/>
      <c r="AY16339" s="7"/>
      <c r="BE16339" s="9"/>
      <c r="BW16339" s="17"/>
      <c r="CH16339" s="7"/>
      <c r="CJ16339" s="7"/>
      <c r="CP16339" s="7"/>
      <c r="CR16339" s="7"/>
      <c r="CS16339" s="7"/>
      <c r="CU16339" s="16"/>
      <c r="DB16339" s="7"/>
      <c r="DD16339" s="7"/>
      <c r="DF16339" s="9"/>
    </row>
    <row r="16340" spans="3:110" x14ac:dyDescent="0.25">
      <c r="C16340" s="6"/>
      <c r="H16340" s="7"/>
      <c r="L16340" s="18"/>
      <c r="M16340" s="18"/>
      <c r="N16340" s="20"/>
      <c r="AD16340" s="18"/>
      <c r="AE16340" s="18"/>
      <c r="AJ16340" s="7"/>
      <c r="AL16340" s="7"/>
      <c r="AN16340" s="7"/>
      <c r="AP16340" s="7"/>
      <c r="AR16340" s="7"/>
      <c r="AX16340" s="7"/>
      <c r="AY16340" s="7"/>
      <c r="BE16340" s="9"/>
      <c r="BW16340" s="17"/>
      <c r="CH16340" s="7"/>
      <c r="CJ16340" s="7"/>
      <c r="CP16340" s="7"/>
      <c r="CR16340" s="7"/>
      <c r="CS16340" s="7"/>
      <c r="CU16340" s="16"/>
      <c r="DB16340" s="7"/>
      <c r="DD16340" s="7"/>
      <c r="DF16340" s="9"/>
    </row>
    <row r="16341" spans="3:110" x14ac:dyDescent="0.25">
      <c r="C16341" s="6"/>
      <c r="H16341" s="7"/>
      <c r="L16341" s="18"/>
      <c r="M16341" s="18"/>
      <c r="N16341" s="20"/>
      <c r="AD16341" s="18"/>
      <c r="AE16341" s="18"/>
      <c r="AJ16341" s="7"/>
      <c r="AL16341" s="7"/>
      <c r="AN16341" s="7"/>
      <c r="AP16341" s="7"/>
      <c r="AR16341" s="7"/>
      <c r="AX16341" s="7"/>
      <c r="AY16341" s="7"/>
      <c r="BE16341" s="9"/>
      <c r="BW16341" s="17"/>
      <c r="CH16341" s="7"/>
      <c r="CJ16341" s="7"/>
      <c r="CP16341" s="7"/>
      <c r="CR16341" s="7"/>
      <c r="CS16341" s="7"/>
      <c r="CU16341" s="16"/>
      <c r="DB16341" s="7"/>
      <c r="DD16341" s="7"/>
      <c r="DF16341" s="9"/>
    </row>
    <row r="16342" spans="3:110" x14ac:dyDescent="0.25">
      <c r="C16342" s="6"/>
      <c r="H16342" s="7"/>
      <c r="L16342" s="18"/>
      <c r="M16342" s="18"/>
      <c r="N16342" s="20"/>
      <c r="AD16342" s="18"/>
      <c r="AE16342" s="18"/>
      <c r="AJ16342" s="7"/>
      <c r="AL16342" s="7"/>
      <c r="AN16342" s="7"/>
      <c r="AP16342" s="7"/>
      <c r="AR16342" s="7"/>
      <c r="AX16342" s="7"/>
      <c r="AY16342" s="7"/>
      <c r="BE16342" s="9"/>
      <c r="BW16342" s="17"/>
      <c r="CH16342" s="7"/>
      <c r="CJ16342" s="7"/>
      <c r="CP16342" s="7"/>
      <c r="CR16342" s="7"/>
      <c r="CS16342" s="7"/>
      <c r="CU16342" s="16"/>
      <c r="DB16342" s="7"/>
      <c r="DD16342" s="7"/>
      <c r="DF16342" s="9"/>
    </row>
    <row r="16343" spans="3:110" x14ac:dyDescent="0.25">
      <c r="C16343" s="6"/>
      <c r="H16343" s="7"/>
      <c r="L16343" s="18"/>
      <c r="M16343" s="18"/>
      <c r="N16343" s="20"/>
      <c r="AD16343" s="18"/>
      <c r="AE16343" s="18"/>
      <c r="AJ16343" s="7"/>
      <c r="AL16343" s="7"/>
      <c r="AN16343" s="7"/>
      <c r="AP16343" s="7"/>
      <c r="AR16343" s="7"/>
      <c r="AX16343" s="7"/>
      <c r="AY16343" s="7"/>
      <c r="BE16343" s="9"/>
      <c r="BW16343" s="17"/>
      <c r="CH16343" s="7"/>
      <c r="CJ16343" s="7"/>
      <c r="CP16343" s="7"/>
      <c r="CR16343" s="7"/>
      <c r="CS16343" s="7"/>
      <c r="CU16343" s="16"/>
      <c r="DB16343" s="7"/>
      <c r="DD16343" s="7"/>
      <c r="DF16343" s="9"/>
    </row>
    <row r="16344" spans="3:110" x14ac:dyDescent="0.25">
      <c r="C16344" s="6"/>
      <c r="H16344" s="7"/>
      <c r="L16344" s="18"/>
      <c r="M16344" s="18"/>
      <c r="N16344" s="20"/>
      <c r="AD16344" s="18"/>
      <c r="AE16344" s="18"/>
      <c r="AJ16344" s="7"/>
      <c r="AL16344" s="7"/>
      <c r="AN16344" s="7"/>
      <c r="AP16344" s="7"/>
      <c r="AR16344" s="7"/>
      <c r="AX16344" s="7"/>
      <c r="AY16344" s="7"/>
      <c r="BE16344" s="9"/>
      <c r="BW16344" s="17"/>
      <c r="CH16344" s="7"/>
      <c r="CJ16344" s="7"/>
      <c r="CP16344" s="7"/>
      <c r="CR16344" s="7"/>
      <c r="CS16344" s="7"/>
      <c r="CU16344" s="16"/>
      <c r="DB16344" s="7"/>
      <c r="DD16344" s="7"/>
      <c r="DF16344" s="9"/>
    </row>
    <row r="16345" spans="3:110" x14ac:dyDescent="0.25">
      <c r="C16345" s="6"/>
      <c r="H16345" s="7"/>
      <c r="L16345" s="18"/>
      <c r="M16345" s="18"/>
      <c r="N16345" s="20"/>
      <c r="AD16345" s="18"/>
      <c r="AE16345" s="18"/>
      <c r="AJ16345" s="7"/>
      <c r="AL16345" s="7"/>
      <c r="AN16345" s="7"/>
      <c r="AP16345" s="7"/>
      <c r="AR16345" s="7"/>
      <c r="AX16345" s="7"/>
      <c r="AY16345" s="7"/>
      <c r="BE16345" s="9"/>
      <c r="BW16345" s="17"/>
      <c r="CH16345" s="7"/>
      <c r="CJ16345" s="7"/>
      <c r="CP16345" s="7"/>
      <c r="CR16345" s="7"/>
      <c r="CS16345" s="7"/>
      <c r="CU16345" s="16"/>
      <c r="DB16345" s="7"/>
      <c r="DD16345" s="7"/>
      <c r="DF16345" s="9"/>
    </row>
    <row r="16346" spans="3:110" x14ac:dyDescent="0.25">
      <c r="C16346" s="6"/>
      <c r="H16346" s="7"/>
      <c r="L16346" s="18"/>
      <c r="M16346" s="18"/>
      <c r="N16346" s="20"/>
      <c r="AD16346" s="18"/>
      <c r="AE16346" s="18"/>
      <c r="AJ16346" s="7"/>
      <c r="AL16346" s="7"/>
      <c r="AN16346" s="7"/>
      <c r="AP16346" s="7"/>
      <c r="AR16346" s="7"/>
      <c r="AX16346" s="7"/>
      <c r="AY16346" s="7"/>
      <c r="BE16346" s="9"/>
      <c r="BW16346" s="17"/>
      <c r="CH16346" s="7"/>
      <c r="CJ16346" s="7"/>
      <c r="CP16346" s="7"/>
      <c r="CR16346" s="7"/>
      <c r="CS16346" s="7"/>
      <c r="CU16346" s="16"/>
      <c r="DB16346" s="7"/>
      <c r="DD16346" s="7"/>
      <c r="DF16346" s="9"/>
    </row>
    <row r="16347" spans="3:110" x14ac:dyDescent="0.25">
      <c r="C16347" s="6"/>
      <c r="H16347" s="7"/>
      <c r="L16347" s="18"/>
      <c r="M16347" s="18"/>
      <c r="N16347" s="20"/>
      <c r="AD16347" s="18"/>
      <c r="AE16347" s="18"/>
      <c r="AJ16347" s="7"/>
      <c r="AL16347" s="7"/>
      <c r="AN16347" s="7"/>
      <c r="AP16347" s="7"/>
      <c r="AR16347" s="7"/>
      <c r="AX16347" s="7"/>
      <c r="AY16347" s="7"/>
      <c r="BE16347" s="9"/>
      <c r="BW16347" s="17"/>
      <c r="CH16347" s="7"/>
      <c r="CJ16347" s="7"/>
      <c r="CP16347" s="7"/>
      <c r="CR16347" s="7"/>
      <c r="CS16347" s="7"/>
      <c r="CU16347" s="16"/>
      <c r="DB16347" s="7"/>
      <c r="DD16347" s="7"/>
      <c r="DF16347" s="9"/>
    </row>
    <row r="16348" spans="3:110" x14ac:dyDescent="0.25">
      <c r="C16348" s="6"/>
      <c r="H16348" s="7"/>
      <c r="L16348" s="18"/>
      <c r="M16348" s="18"/>
      <c r="N16348" s="20"/>
      <c r="AD16348" s="18"/>
      <c r="AE16348" s="18"/>
      <c r="AJ16348" s="7"/>
      <c r="AL16348" s="7"/>
      <c r="AN16348" s="7"/>
      <c r="AP16348" s="7"/>
      <c r="AR16348" s="7"/>
      <c r="AX16348" s="7"/>
      <c r="AY16348" s="7"/>
      <c r="BE16348" s="9"/>
      <c r="BW16348" s="17"/>
      <c r="CH16348" s="7"/>
      <c r="CJ16348" s="7"/>
      <c r="CP16348" s="7"/>
      <c r="CR16348" s="7"/>
      <c r="CS16348" s="7"/>
      <c r="CU16348" s="16"/>
      <c r="DB16348" s="7"/>
      <c r="DD16348" s="7"/>
      <c r="DF16348" s="9"/>
    </row>
    <row r="16349" spans="3:110" x14ac:dyDescent="0.25">
      <c r="C16349" s="6"/>
      <c r="H16349" s="7"/>
      <c r="L16349" s="18"/>
      <c r="M16349" s="18"/>
      <c r="N16349" s="20"/>
      <c r="AD16349" s="18"/>
      <c r="AE16349" s="18"/>
      <c r="AJ16349" s="7"/>
      <c r="AL16349" s="7"/>
      <c r="AN16349" s="7"/>
      <c r="AP16349" s="7"/>
      <c r="AR16349" s="7"/>
      <c r="AX16349" s="7"/>
      <c r="AY16349" s="7"/>
      <c r="BE16349" s="9"/>
      <c r="BW16349" s="17"/>
      <c r="CH16349" s="7"/>
      <c r="CJ16349" s="7"/>
      <c r="CP16349" s="7"/>
      <c r="CR16349" s="7"/>
      <c r="CS16349" s="7"/>
      <c r="CU16349" s="16"/>
      <c r="DB16349" s="7"/>
      <c r="DD16349" s="7"/>
      <c r="DF16349" s="9"/>
    </row>
    <row r="16350" spans="3:110" x14ac:dyDescent="0.25">
      <c r="C16350" s="6"/>
      <c r="H16350" s="7"/>
      <c r="L16350" s="18"/>
      <c r="M16350" s="18"/>
      <c r="N16350" s="20"/>
      <c r="AD16350" s="18"/>
      <c r="AE16350" s="18"/>
      <c r="AJ16350" s="7"/>
      <c r="AL16350" s="7"/>
      <c r="AN16350" s="7"/>
      <c r="AP16350" s="7"/>
      <c r="AR16350" s="7"/>
      <c r="AX16350" s="7"/>
      <c r="AY16350" s="7"/>
      <c r="BE16350" s="9"/>
      <c r="BW16350" s="17"/>
      <c r="CH16350" s="7"/>
      <c r="CJ16350" s="7"/>
      <c r="CP16350" s="7"/>
      <c r="CR16350" s="7"/>
      <c r="CS16350" s="7"/>
      <c r="CU16350" s="16"/>
      <c r="DB16350" s="7"/>
      <c r="DD16350" s="7"/>
      <c r="DF16350" s="9"/>
    </row>
    <row r="16351" spans="3:110" x14ac:dyDescent="0.25">
      <c r="C16351" s="6"/>
      <c r="H16351" s="7"/>
      <c r="L16351" s="18"/>
      <c r="M16351" s="18"/>
      <c r="N16351" s="20"/>
      <c r="AD16351" s="18"/>
      <c r="AE16351" s="18"/>
      <c r="AJ16351" s="7"/>
      <c r="AL16351" s="7"/>
      <c r="AN16351" s="7"/>
      <c r="AP16351" s="7"/>
      <c r="AR16351" s="7"/>
      <c r="AX16351" s="7"/>
      <c r="AY16351" s="7"/>
      <c r="BE16351" s="9"/>
      <c r="BW16351" s="17"/>
      <c r="CH16351" s="7"/>
      <c r="CJ16351" s="7"/>
      <c r="CP16351" s="7"/>
      <c r="CR16351" s="7"/>
      <c r="CS16351" s="7"/>
      <c r="CU16351" s="16"/>
      <c r="DB16351" s="7"/>
      <c r="DD16351" s="7"/>
      <c r="DF16351" s="9"/>
    </row>
    <row r="16352" spans="3:110" x14ac:dyDescent="0.25">
      <c r="C16352" s="6"/>
      <c r="H16352" s="7"/>
      <c r="L16352" s="18"/>
      <c r="M16352" s="18"/>
      <c r="N16352" s="20"/>
      <c r="AD16352" s="18"/>
      <c r="AE16352" s="18"/>
      <c r="AJ16352" s="7"/>
      <c r="AL16352" s="7"/>
      <c r="AN16352" s="7"/>
      <c r="AP16352" s="7"/>
      <c r="AR16352" s="7"/>
      <c r="AX16352" s="7"/>
      <c r="AY16352" s="7"/>
      <c r="BE16352" s="9"/>
      <c r="BW16352" s="17"/>
      <c r="CH16352" s="7"/>
      <c r="CJ16352" s="7"/>
      <c r="CP16352" s="7"/>
      <c r="CR16352" s="7"/>
      <c r="CS16352" s="7"/>
      <c r="CU16352" s="16"/>
      <c r="DB16352" s="7"/>
      <c r="DD16352" s="7"/>
      <c r="DF16352" s="9"/>
    </row>
    <row r="16353" spans="3:110" x14ac:dyDescent="0.25">
      <c r="C16353" s="6"/>
      <c r="H16353" s="7"/>
      <c r="L16353" s="18"/>
      <c r="M16353" s="18"/>
      <c r="N16353" s="20"/>
      <c r="AD16353" s="18"/>
      <c r="AE16353" s="18"/>
      <c r="AJ16353" s="7"/>
      <c r="AL16353" s="7"/>
      <c r="AN16353" s="7"/>
      <c r="AP16353" s="7"/>
      <c r="AR16353" s="7"/>
      <c r="AX16353" s="7"/>
      <c r="AY16353" s="7"/>
      <c r="BE16353" s="9"/>
      <c r="BW16353" s="17"/>
      <c r="CH16353" s="7"/>
      <c r="CJ16353" s="7"/>
      <c r="CP16353" s="7"/>
      <c r="CR16353" s="7"/>
      <c r="CS16353" s="7"/>
      <c r="CU16353" s="16"/>
      <c r="DB16353" s="7"/>
      <c r="DD16353" s="7"/>
      <c r="DF16353" s="9"/>
    </row>
    <row r="16354" spans="3:110" x14ac:dyDescent="0.25">
      <c r="C16354" s="6"/>
      <c r="H16354" s="7"/>
      <c r="L16354" s="18"/>
      <c r="M16354" s="18"/>
      <c r="N16354" s="20"/>
      <c r="AD16354" s="18"/>
      <c r="AE16354" s="18"/>
      <c r="AJ16354" s="7"/>
      <c r="AL16354" s="7"/>
      <c r="AN16354" s="7"/>
      <c r="AP16354" s="7"/>
      <c r="AR16354" s="7"/>
      <c r="AX16354" s="7"/>
      <c r="AY16354" s="7"/>
      <c r="BE16354" s="9"/>
      <c r="BW16354" s="17"/>
      <c r="CH16354" s="7"/>
      <c r="CJ16354" s="7"/>
      <c r="CP16354" s="7"/>
      <c r="CR16354" s="7"/>
      <c r="CS16354" s="7"/>
      <c r="CU16354" s="16"/>
      <c r="DB16354" s="7"/>
      <c r="DD16354" s="7"/>
      <c r="DF16354" s="9"/>
    </row>
    <row r="16355" spans="3:110" x14ac:dyDescent="0.25">
      <c r="C16355" s="6"/>
      <c r="H16355" s="7"/>
      <c r="L16355" s="18"/>
      <c r="M16355" s="18"/>
      <c r="N16355" s="20"/>
      <c r="AD16355" s="18"/>
      <c r="AE16355" s="18"/>
      <c r="AJ16355" s="7"/>
      <c r="AL16355" s="7"/>
      <c r="AN16355" s="7"/>
      <c r="AP16355" s="7"/>
      <c r="AR16355" s="7"/>
      <c r="AX16355" s="7"/>
      <c r="AY16355" s="7"/>
      <c r="BE16355" s="9"/>
      <c r="BW16355" s="17"/>
      <c r="CH16355" s="7"/>
      <c r="CJ16355" s="7"/>
      <c r="CP16355" s="7"/>
      <c r="CR16355" s="7"/>
      <c r="CS16355" s="7"/>
      <c r="CU16355" s="16"/>
      <c r="DB16355" s="7"/>
      <c r="DD16355" s="7"/>
      <c r="DF16355" s="9"/>
    </row>
    <row r="16356" spans="3:110" x14ac:dyDescent="0.25">
      <c r="C16356" s="6"/>
      <c r="H16356" s="7"/>
      <c r="L16356" s="18"/>
      <c r="M16356" s="18"/>
      <c r="N16356" s="20"/>
      <c r="AD16356" s="18"/>
      <c r="AE16356" s="18"/>
      <c r="AJ16356" s="7"/>
      <c r="AL16356" s="7"/>
      <c r="AN16356" s="7"/>
      <c r="AP16356" s="7"/>
      <c r="AR16356" s="7"/>
      <c r="AX16356" s="7"/>
      <c r="AY16356" s="7"/>
      <c r="BE16356" s="9"/>
      <c r="BW16356" s="17"/>
      <c r="CH16356" s="7"/>
      <c r="CJ16356" s="7"/>
      <c r="CP16356" s="7"/>
      <c r="CR16356" s="7"/>
      <c r="CS16356" s="7"/>
      <c r="CU16356" s="16"/>
      <c r="DB16356" s="7"/>
      <c r="DD16356" s="7"/>
      <c r="DF16356" s="9"/>
    </row>
    <row r="16357" spans="3:110" x14ac:dyDescent="0.25">
      <c r="C16357" s="6"/>
      <c r="H16357" s="7"/>
      <c r="L16357" s="18"/>
      <c r="M16357" s="18"/>
      <c r="N16357" s="20"/>
      <c r="AD16357" s="18"/>
      <c r="AE16357" s="18"/>
      <c r="AJ16357" s="7"/>
      <c r="AL16357" s="7"/>
      <c r="AN16357" s="7"/>
      <c r="AP16357" s="7"/>
      <c r="AR16357" s="7"/>
      <c r="AX16357" s="7"/>
      <c r="AY16357" s="7"/>
      <c r="BE16357" s="9"/>
      <c r="BW16357" s="17"/>
      <c r="CH16357" s="7"/>
      <c r="CJ16357" s="7"/>
      <c r="CP16357" s="7"/>
      <c r="CR16357" s="7"/>
      <c r="CS16357" s="7"/>
      <c r="CU16357" s="16"/>
      <c r="DB16357" s="7"/>
      <c r="DD16357" s="7"/>
      <c r="DF16357" s="9"/>
    </row>
    <row r="16358" spans="3:110" x14ac:dyDescent="0.25">
      <c r="C16358" s="6"/>
      <c r="H16358" s="7"/>
      <c r="L16358" s="18"/>
      <c r="M16358" s="18"/>
      <c r="N16358" s="20"/>
      <c r="AD16358" s="18"/>
      <c r="AE16358" s="18"/>
      <c r="AJ16358" s="7"/>
      <c r="AL16358" s="7"/>
      <c r="AN16358" s="7"/>
      <c r="AP16358" s="7"/>
      <c r="AR16358" s="7"/>
      <c r="AX16358" s="7"/>
      <c r="AY16358" s="7"/>
      <c r="BE16358" s="9"/>
      <c r="BW16358" s="17"/>
      <c r="CH16358" s="7"/>
      <c r="CJ16358" s="7"/>
      <c r="CP16358" s="7"/>
      <c r="CR16358" s="7"/>
      <c r="CS16358" s="7"/>
      <c r="CU16358" s="16"/>
      <c r="DB16358" s="7"/>
      <c r="DD16358" s="7"/>
      <c r="DF16358" s="9"/>
    </row>
    <row r="16359" spans="3:110" x14ac:dyDescent="0.25">
      <c r="C16359" s="6"/>
      <c r="H16359" s="7"/>
      <c r="L16359" s="18"/>
      <c r="M16359" s="18"/>
      <c r="N16359" s="20"/>
      <c r="AD16359" s="18"/>
      <c r="AE16359" s="18"/>
      <c r="AJ16359" s="7"/>
      <c r="AL16359" s="7"/>
      <c r="AN16359" s="7"/>
      <c r="AP16359" s="7"/>
      <c r="AR16359" s="7"/>
      <c r="AX16359" s="7"/>
      <c r="AY16359" s="7"/>
      <c r="BE16359" s="9"/>
      <c r="BW16359" s="17"/>
      <c r="CH16359" s="7"/>
      <c r="CJ16359" s="7"/>
      <c r="CP16359" s="7"/>
      <c r="CR16359" s="7"/>
      <c r="CS16359" s="7"/>
      <c r="CU16359" s="16"/>
      <c r="DB16359" s="7"/>
      <c r="DD16359" s="7"/>
      <c r="DF16359" s="9"/>
    </row>
    <row r="16360" spans="3:110" x14ac:dyDescent="0.25">
      <c r="C16360" s="6"/>
      <c r="H16360" s="7"/>
      <c r="L16360" s="18"/>
      <c r="M16360" s="18"/>
      <c r="N16360" s="20"/>
      <c r="AD16360" s="18"/>
      <c r="AE16360" s="18"/>
      <c r="AJ16360" s="7"/>
      <c r="AL16360" s="7"/>
      <c r="AN16360" s="7"/>
      <c r="AP16360" s="7"/>
      <c r="AR16360" s="7"/>
      <c r="AX16360" s="7"/>
      <c r="AY16360" s="7"/>
      <c r="BE16360" s="9"/>
      <c r="BW16360" s="17"/>
      <c r="CH16360" s="7"/>
      <c r="CJ16360" s="7"/>
      <c r="CP16360" s="7"/>
      <c r="CR16360" s="7"/>
      <c r="CS16360" s="7"/>
      <c r="CU16360" s="16"/>
      <c r="DB16360" s="7"/>
      <c r="DD16360" s="7"/>
      <c r="DF16360" s="9"/>
    </row>
    <row r="16361" spans="3:110" x14ac:dyDescent="0.25">
      <c r="C16361" s="6"/>
      <c r="H16361" s="7"/>
      <c r="L16361" s="18"/>
      <c r="M16361" s="18"/>
      <c r="N16361" s="20"/>
      <c r="AD16361" s="18"/>
      <c r="AE16361" s="18"/>
      <c r="AJ16361" s="7"/>
      <c r="AL16361" s="7"/>
      <c r="AN16361" s="7"/>
      <c r="AP16361" s="7"/>
      <c r="AR16361" s="7"/>
      <c r="AX16361" s="7"/>
      <c r="AY16361" s="7"/>
      <c r="BE16361" s="9"/>
      <c r="BW16361" s="17"/>
      <c r="CH16361" s="7"/>
      <c r="CJ16361" s="7"/>
      <c r="CP16361" s="7"/>
      <c r="CR16361" s="7"/>
      <c r="CS16361" s="7"/>
      <c r="CU16361" s="16"/>
      <c r="DB16361" s="7"/>
      <c r="DD16361" s="7"/>
      <c r="DF16361" s="9"/>
    </row>
    <row r="16362" spans="3:110" x14ac:dyDescent="0.25">
      <c r="C16362" s="6"/>
      <c r="H16362" s="7"/>
      <c r="L16362" s="18"/>
      <c r="M16362" s="18"/>
      <c r="N16362" s="20"/>
      <c r="AD16362" s="18"/>
      <c r="AE16362" s="18"/>
      <c r="AJ16362" s="7"/>
      <c r="AL16362" s="7"/>
      <c r="AN16362" s="7"/>
      <c r="AP16362" s="7"/>
      <c r="AR16362" s="7"/>
      <c r="AX16362" s="7"/>
      <c r="AY16362" s="7"/>
      <c r="BE16362" s="9"/>
      <c r="BW16362" s="17"/>
      <c r="CH16362" s="7"/>
      <c r="CJ16362" s="7"/>
      <c r="CP16362" s="7"/>
      <c r="CR16362" s="7"/>
      <c r="CS16362" s="7"/>
      <c r="CU16362" s="16"/>
      <c r="DB16362" s="7"/>
      <c r="DD16362" s="7"/>
      <c r="DF16362" s="9"/>
    </row>
    <row r="16363" spans="3:110" x14ac:dyDescent="0.25">
      <c r="C16363" s="6"/>
      <c r="H16363" s="7"/>
      <c r="L16363" s="18"/>
      <c r="M16363" s="18"/>
      <c r="N16363" s="20"/>
      <c r="AD16363" s="18"/>
      <c r="AE16363" s="18"/>
      <c r="AJ16363" s="7"/>
      <c r="AL16363" s="7"/>
      <c r="AN16363" s="7"/>
      <c r="AP16363" s="7"/>
      <c r="AR16363" s="7"/>
      <c r="AX16363" s="7"/>
      <c r="AY16363" s="7"/>
      <c r="BE16363" s="9"/>
      <c r="BW16363" s="17"/>
      <c r="CH16363" s="7"/>
      <c r="CJ16363" s="7"/>
      <c r="CP16363" s="7"/>
      <c r="CR16363" s="7"/>
      <c r="CS16363" s="7"/>
      <c r="CU16363" s="16"/>
      <c r="DB16363" s="7"/>
      <c r="DD16363" s="7"/>
      <c r="DF16363" s="9"/>
    </row>
    <row r="16364" spans="3:110" x14ac:dyDescent="0.25">
      <c r="C16364" s="6"/>
      <c r="H16364" s="7"/>
      <c r="L16364" s="18"/>
      <c r="M16364" s="18"/>
      <c r="N16364" s="20"/>
      <c r="AD16364" s="18"/>
      <c r="AE16364" s="18"/>
      <c r="AJ16364" s="7"/>
      <c r="AL16364" s="7"/>
      <c r="AN16364" s="7"/>
      <c r="AP16364" s="7"/>
      <c r="AR16364" s="7"/>
      <c r="AX16364" s="7"/>
      <c r="AY16364" s="7"/>
      <c r="BE16364" s="9"/>
      <c r="BW16364" s="17"/>
      <c r="CH16364" s="7"/>
      <c r="CJ16364" s="7"/>
      <c r="CP16364" s="7"/>
      <c r="CR16364" s="7"/>
      <c r="CS16364" s="7"/>
      <c r="CU16364" s="16"/>
      <c r="DB16364" s="7"/>
      <c r="DD16364" s="7"/>
      <c r="DF16364" s="9"/>
    </row>
    <row r="16365" spans="3:110" x14ac:dyDescent="0.25">
      <c r="C16365" s="6"/>
      <c r="H16365" s="7"/>
      <c r="L16365" s="18"/>
      <c r="M16365" s="18"/>
      <c r="N16365" s="20"/>
      <c r="AD16365" s="18"/>
      <c r="AE16365" s="18"/>
      <c r="AJ16365" s="7"/>
      <c r="AL16365" s="7"/>
      <c r="AN16365" s="7"/>
      <c r="AP16365" s="7"/>
      <c r="AR16365" s="7"/>
      <c r="AX16365" s="7"/>
      <c r="AY16365" s="7"/>
      <c r="BE16365" s="9"/>
      <c r="BW16365" s="17"/>
      <c r="CH16365" s="7"/>
      <c r="CJ16365" s="7"/>
      <c r="CP16365" s="7"/>
      <c r="CR16365" s="7"/>
      <c r="CS16365" s="7"/>
      <c r="CU16365" s="16"/>
      <c r="DB16365" s="7"/>
      <c r="DD16365" s="7"/>
      <c r="DF16365" s="9"/>
    </row>
    <row r="16366" spans="3:110" x14ac:dyDescent="0.25">
      <c r="C16366" s="6"/>
      <c r="H16366" s="7"/>
      <c r="L16366" s="18"/>
      <c r="M16366" s="18"/>
      <c r="N16366" s="20"/>
      <c r="AD16366" s="18"/>
      <c r="AE16366" s="18"/>
      <c r="AJ16366" s="7"/>
      <c r="AL16366" s="7"/>
      <c r="AN16366" s="7"/>
      <c r="AP16366" s="7"/>
      <c r="AR16366" s="7"/>
      <c r="AX16366" s="7"/>
      <c r="AY16366" s="7"/>
      <c r="BE16366" s="9"/>
      <c r="BW16366" s="17"/>
      <c r="CH16366" s="7"/>
      <c r="CJ16366" s="7"/>
      <c r="CP16366" s="7"/>
      <c r="CR16366" s="7"/>
      <c r="CS16366" s="7"/>
      <c r="CU16366" s="16"/>
      <c r="DB16366" s="7"/>
      <c r="DD16366" s="7"/>
      <c r="DF16366" s="9"/>
    </row>
    <row r="16367" spans="3:110" x14ac:dyDescent="0.25">
      <c r="C16367" s="6"/>
      <c r="H16367" s="7"/>
      <c r="L16367" s="18"/>
      <c r="M16367" s="18"/>
      <c r="N16367" s="20"/>
      <c r="AD16367" s="18"/>
      <c r="AE16367" s="18"/>
      <c r="AJ16367" s="7"/>
      <c r="AL16367" s="7"/>
      <c r="AN16367" s="7"/>
      <c r="AP16367" s="7"/>
      <c r="AR16367" s="7"/>
      <c r="AX16367" s="7"/>
      <c r="AY16367" s="7"/>
      <c r="BE16367" s="9"/>
      <c r="BW16367" s="17"/>
      <c r="CH16367" s="7"/>
      <c r="CJ16367" s="7"/>
      <c r="CP16367" s="7"/>
      <c r="CR16367" s="7"/>
      <c r="CS16367" s="7"/>
      <c r="CU16367" s="16"/>
      <c r="DB16367" s="7"/>
      <c r="DD16367" s="7"/>
      <c r="DF16367" s="9"/>
    </row>
    <row r="16368" spans="3:110" x14ac:dyDescent="0.25">
      <c r="C16368" s="6"/>
      <c r="H16368" s="7"/>
      <c r="L16368" s="18"/>
      <c r="M16368" s="18"/>
      <c r="N16368" s="20"/>
      <c r="AD16368" s="18"/>
      <c r="AE16368" s="18"/>
      <c r="AJ16368" s="7"/>
      <c r="AL16368" s="7"/>
      <c r="AN16368" s="7"/>
      <c r="AP16368" s="7"/>
      <c r="AR16368" s="7"/>
      <c r="AX16368" s="7"/>
      <c r="AY16368" s="7"/>
      <c r="BE16368" s="9"/>
      <c r="BW16368" s="17"/>
      <c r="CH16368" s="7"/>
      <c r="CJ16368" s="7"/>
      <c r="CP16368" s="7"/>
      <c r="CR16368" s="7"/>
      <c r="CS16368" s="7"/>
      <c r="CU16368" s="16"/>
      <c r="DB16368" s="7"/>
      <c r="DD16368" s="7"/>
      <c r="DF16368" s="9"/>
    </row>
    <row r="16369" spans="3:110" x14ac:dyDescent="0.25">
      <c r="C16369" s="6"/>
      <c r="H16369" s="7"/>
      <c r="L16369" s="18"/>
      <c r="M16369" s="18"/>
      <c r="N16369" s="20"/>
      <c r="AD16369" s="18"/>
      <c r="AE16369" s="18"/>
      <c r="AJ16369" s="7"/>
      <c r="AL16369" s="7"/>
      <c r="AN16369" s="7"/>
      <c r="AP16369" s="7"/>
      <c r="AR16369" s="7"/>
      <c r="AX16369" s="7"/>
      <c r="AY16369" s="7"/>
      <c r="BE16369" s="9"/>
      <c r="BW16369" s="17"/>
      <c r="CH16369" s="7"/>
      <c r="CJ16369" s="7"/>
      <c r="CP16369" s="7"/>
      <c r="CR16369" s="7"/>
      <c r="CS16369" s="7"/>
      <c r="CU16369" s="16"/>
      <c r="DB16369" s="7"/>
      <c r="DD16369" s="7"/>
      <c r="DF16369" s="9"/>
    </row>
    <row r="16370" spans="3:110" x14ac:dyDescent="0.25">
      <c r="C16370" s="6"/>
      <c r="H16370" s="7"/>
      <c r="L16370" s="18"/>
      <c r="M16370" s="18"/>
      <c r="N16370" s="20"/>
      <c r="AD16370" s="18"/>
      <c r="AE16370" s="18"/>
      <c r="AJ16370" s="7"/>
      <c r="AL16370" s="7"/>
      <c r="AN16370" s="7"/>
      <c r="AP16370" s="7"/>
      <c r="AR16370" s="7"/>
      <c r="AX16370" s="7"/>
      <c r="AY16370" s="7"/>
      <c r="BE16370" s="9"/>
      <c r="BW16370" s="17"/>
      <c r="CH16370" s="7"/>
      <c r="CJ16370" s="7"/>
      <c r="CP16370" s="7"/>
      <c r="CR16370" s="7"/>
      <c r="CS16370" s="7"/>
      <c r="CU16370" s="16"/>
      <c r="DB16370" s="7"/>
      <c r="DD16370" s="7"/>
      <c r="DF16370" s="9"/>
    </row>
    <row r="16371" spans="3:110" x14ac:dyDescent="0.25">
      <c r="C16371" s="6"/>
      <c r="H16371" s="7"/>
      <c r="L16371" s="18"/>
      <c r="M16371" s="18"/>
      <c r="N16371" s="20"/>
      <c r="AD16371" s="18"/>
      <c r="AE16371" s="18"/>
      <c r="AJ16371" s="7"/>
      <c r="AL16371" s="7"/>
      <c r="AN16371" s="7"/>
      <c r="AP16371" s="7"/>
      <c r="AR16371" s="7"/>
      <c r="AX16371" s="7"/>
      <c r="AY16371" s="7"/>
      <c r="BE16371" s="9"/>
      <c r="BW16371" s="17"/>
      <c r="CH16371" s="7"/>
      <c r="CJ16371" s="7"/>
      <c r="CP16371" s="7"/>
      <c r="CR16371" s="7"/>
      <c r="CS16371" s="7"/>
      <c r="CU16371" s="16"/>
      <c r="DB16371" s="7"/>
      <c r="DD16371" s="7"/>
      <c r="DF16371" s="9"/>
    </row>
    <row r="16372" spans="3:110" x14ac:dyDescent="0.25">
      <c r="C16372" s="6"/>
      <c r="H16372" s="7"/>
      <c r="L16372" s="18"/>
      <c r="M16372" s="18"/>
      <c r="N16372" s="20"/>
      <c r="AD16372" s="18"/>
      <c r="AE16372" s="18"/>
      <c r="AJ16372" s="7"/>
      <c r="AL16372" s="7"/>
      <c r="AN16372" s="7"/>
      <c r="AP16372" s="7"/>
      <c r="AR16372" s="7"/>
      <c r="AX16372" s="7"/>
      <c r="AY16372" s="7"/>
      <c r="BE16372" s="9"/>
      <c r="BW16372" s="17"/>
      <c r="CH16372" s="7"/>
      <c r="CJ16372" s="7"/>
      <c r="CP16372" s="7"/>
      <c r="CR16372" s="7"/>
      <c r="CS16372" s="7"/>
      <c r="CU16372" s="16"/>
      <c r="DB16372" s="7"/>
      <c r="DD16372" s="7"/>
      <c r="DF16372" s="9"/>
    </row>
    <row r="16373" spans="3:110" x14ac:dyDescent="0.25">
      <c r="C16373" s="6"/>
      <c r="H16373" s="7"/>
      <c r="L16373" s="18"/>
      <c r="M16373" s="18"/>
      <c r="N16373" s="20"/>
      <c r="AD16373" s="18"/>
      <c r="AE16373" s="18"/>
      <c r="AJ16373" s="7"/>
      <c r="AL16373" s="7"/>
      <c r="AN16373" s="7"/>
      <c r="AP16373" s="7"/>
      <c r="AR16373" s="7"/>
      <c r="AX16373" s="7"/>
      <c r="AY16373" s="7"/>
      <c r="BE16373" s="9"/>
      <c r="BW16373" s="17"/>
      <c r="CH16373" s="7"/>
      <c r="CJ16373" s="7"/>
      <c r="CP16373" s="7"/>
      <c r="CR16373" s="7"/>
      <c r="CS16373" s="7"/>
      <c r="CU16373" s="16"/>
      <c r="DB16373" s="7"/>
      <c r="DD16373" s="7"/>
      <c r="DF16373" s="9"/>
    </row>
    <row r="16374" spans="3:110" x14ac:dyDescent="0.25">
      <c r="C16374" s="6"/>
      <c r="H16374" s="7"/>
      <c r="L16374" s="18"/>
      <c r="M16374" s="18"/>
      <c r="N16374" s="20"/>
      <c r="AD16374" s="18"/>
      <c r="AE16374" s="18"/>
      <c r="AJ16374" s="7"/>
      <c r="AL16374" s="7"/>
      <c r="AN16374" s="7"/>
      <c r="AP16374" s="7"/>
      <c r="AR16374" s="7"/>
      <c r="AX16374" s="7"/>
      <c r="AY16374" s="7"/>
      <c r="BE16374" s="9"/>
      <c r="BW16374" s="17"/>
      <c r="CH16374" s="7"/>
      <c r="CJ16374" s="7"/>
      <c r="CP16374" s="7"/>
      <c r="CR16374" s="7"/>
      <c r="CS16374" s="7"/>
      <c r="CU16374" s="16"/>
      <c r="DB16374" s="7"/>
      <c r="DD16374" s="7"/>
      <c r="DF16374" s="9"/>
    </row>
    <row r="16375" spans="3:110" x14ac:dyDescent="0.25">
      <c r="C16375" s="6"/>
      <c r="H16375" s="7"/>
      <c r="L16375" s="18"/>
      <c r="M16375" s="18"/>
      <c r="N16375" s="20"/>
      <c r="AD16375" s="18"/>
      <c r="AE16375" s="18"/>
      <c r="AJ16375" s="7"/>
      <c r="AL16375" s="7"/>
      <c r="AN16375" s="7"/>
      <c r="AP16375" s="7"/>
      <c r="AR16375" s="7"/>
      <c r="AX16375" s="7"/>
      <c r="AY16375" s="7"/>
      <c r="BE16375" s="9"/>
      <c r="BW16375" s="17"/>
      <c r="CH16375" s="7"/>
      <c r="CJ16375" s="7"/>
      <c r="CP16375" s="7"/>
      <c r="CR16375" s="7"/>
      <c r="CS16375" s="7"/>
      <c r="CU16375" s="16"/>
      <c r="DB16375" s="7"/>
      <c r="DD16375" s="7"/>
      <c r="DF16375" s="9"/>
    </row>
    <row r="16376" spans="3:110" x14ac:dyDescent="0.25">
      <c r="C16376" s="6"/>
      <c r="H16376" s="7"/>
      <c r="L16376" s="18"/>
      <c r="M16376" s="18"/>
      <c r="N16376" s="20"/>
      <c r="AD16376" s="18"/>
      <c r="AE16376" s="18"/>
      <c r="AJ16376" s="7"/>
      <c r="AL16376" s="7"/>
      <c r="AN16376" s="7"/>
      <c r="AP16376" s="7"/>
      <c r="AR16376" s="7"/>
      <c r="AX16376" s="7"/>
      <c r="AY16376" s="7"/>
      <c r="BE16376" s="9"/>
      <c r="BW16376" s="17"/>
      <c r="CH16376" s="7"/>
      <c r="CJ16376" s="7"/>
      <c r="CP16376" s="7"/>
      <c r="CR16376" s="7"/>
      <c r="CS16376" s="7"/>
      <c r="CU16376" s="16"/>
      <c r="DB16376" s="7"/>
      <c r="DD16376" s="7"/>
      <c r="DF16376" s="9"/>
    </row>
    <row r="16377" spans="3:110" x14ac:dyDescent="0.25">
      <c r="C16377" s="6"/>
      <c r="H16377" s="7"/>
      <c r="L16377" s="18"/>
      <c r="M16377" s="18"/>
      <c r="N16377" s="20"/>
      <c r="AD16377" s="18"/>
      <c r="AE16377" s="18"/>
      <c r="AJ16377" s="7"/>
      <c r="AL16377" s="7"/>
      <c r="AN16377" s="7"/>
      <c r="AP16377" s="7"/>
      <c r="AR16377" s="7"/>
      <c r="AX16377" s="7"/>
      <c r="AY16377" s="7"/>
      <c r="BE16377" s="9"/>
      <c r="BW16377" s="17"/>
      <c r="CH16377" s="7"/>
      <c r="CJ16377" s="7"/>
      <c r="CP16377" s="7"/>
      <c r="CR16377" s="7"/>
      <c r="CS16377" s="7"/>
      <c r="CU16377" s="16"/>
      <c r="DB16377" s="7"/>
      <c r="DD16377" s="7"/>
      <c r="DF16377" s="9"/>
    </row>
    <row r="16378" spans="3:110" x14ac:dyDescent="0.25">
      <c r="C16378" s="6"/>
      <c r="H16378" s="7"/>
      <c r="L16378" s="18"/>
      <c r="M16378" s="18"/>
      <c r="N16378" s="20"/>
      <c r="AD16378" s="18"/>
      <c r="AE16378" s="18"/>
      <c r="AJ16378" s="7"/>
      <c r="AL16378" s="7"/>
      <c r="AN16378" s="7"/>
      <c r="AP16378" s="7"/>
      <c r="AR16378" s="7"/>
      <c r="AX16378" s="7"/>
      <c r="AY16378" s="7"/>
      <c r="BE16378" s="9"/>
      <c r="BW16378" s="17"/>
      <c r="CH16378" s="7"/>
      <c r="CJ16378" s="7"/>
      <c r="CP16378" s="7"/>
      <c r="CR16378" s="7"/>
      <c r="CS16378" s="7"/>
      <c r="CU16378" s="16"/>
      <c r="DB16378" s="7"/>
      <c r="DD16378" s="7"/>
      <c r="DF16378" s="9"/>
    </row>
    <row r="16379" spans="3:110" x14ac:dyDescent="0.25">
      <c r="C16379" s="6"/>
      <c r="H16379" s="7"/>
      <c r="L16379" s="18"/>
      <c r="M16379" s="18"/>
      <c r="N16379" s="20"/>
      <c r="AD16379" s="18"/>
      <c r="AE16379" s="18"/>
      <c r="AJ16379" s="7"/>
      <c r="AL16379" s="7"/>
      <c r="AN16379" s="7"/>
      <c r="AP16379" s="7"/>
      <c r="AR16379" s="7"/>
      <c r="AX16379" s="7"/>
      <c r="AY16379" s="7"/>
      <c r="BE16379" s="9"/>
      <c r="BW16379" s="17"/>
      <c r="CH16379" s="7"/>
      <c r="CJ16379" s="7"/>
      <c r="CP16379" s="7"/>
      <c r="CR16379" s="7"/>
      <c r="CS16379" s="7"/>
      <c r="CU16379" s="16"/>
      <c r="DB16379" s="7"/>
      <c r="DD16379" s="7"/>
      <c r="DF16379" s="9"/>
    </row>
    <row r="16380" spans="3:110" x14ac:dyDescent="0.25">
      <c r="C16380" s="6"/>
      <c r="H16380" s="7"/>
      <c r="L16380" s="18"/>
      <c r="M16380" s="18"/>
      <c r="N16380" s="20"/>
      <c r="AD16380" s="18"/>
      <c r="AE16380" s="18"/>
      <c r="AJ16380" s="7"/>
      <c r="AL16380" s="7"/>
      <c r="AN16380" s="7"/>
      <c r="AP16380" s="7"/>
      <c r="AR16380" s="7"/>
      <c r="AX16380" s="7"/>
      <c r="AY16380" s="7"/>
      <c r="BE16380" s="9"/>
      <c r="BW16380" s="17"/>
      <c r="CH16380" s="7"/>
      <c r="CJ16380" s="7"/>
      <c r="CP16380" s="7"/>
      <c r="CR16380" s="7"/>
      <c r="CS16380" s="7"/>
      <c r="CU16380" s="16"/>
      <c r="DB16380" s="7"/>
      <c r="DD16380" s="7"/>
      <c r="DF16380" s="9"/>
    </row>
    <row r="16381" spans="3:110" x14ac:dyDescent="0.25">
      <c r="C16381" s="6"/>
      <c r="H16381" s="7"/>
      <c r="L16381" s="18"/>
      <c r="M16381" s="18"/>
      <c r="N16381" s="20"/>
      <c r="AD16381" s="18"/>
      <c r="AE16381" s="18"/>
      <c r="AJ16381" s="7"/>
      <c r="AL16381" s="7"/>
      <c r="AN16381" s="7"/>
      <c r="AP16381" s="7"/>
      <c r="AR16381" s="7"/>
      <c r="AX16381" s="7"/>
      <c r="AY16381" s="7"/>
      <c r="BE16381" s="9"/>
      <c r="BW16381" s="17"/>
      <c r="CH16381" s="7"/>
      <c r="CJ16381" s="7"/>
      <c r="CP16381" s="7"/>
      <c r="CR16381" s="7"/>
      <c r="CS16381" s="7"/>
      <c r="CU16381" s="16"/>
      <c r="DB16381" s="7"/>
      <c r="DD16381" s="7"/>
      <c r="DF16381" s="9"/>
    </row>
    <row r="16382" spans="3:110" x14ac:dyDescent="0.25">
      <c r="C16382" s="6"/>
      <c r="H16382" s="7"/>
      <c r="L16382" s="18"/>
      <c r="M16382" s="18"/>
      <c r="N16382" s="20"/>
      <c r="AD16382" s="18"/>
      <c r="AE16382" s="18"/>
      <c r="AJ16382" s="7"/>
      <c r="AL16382" s="7"/>
      <c r="AN16382" s="7"/>
      <c r="AP16382" s="7"/>
      <c r="AR16382" s="7"/>
      <c r="AX16382" s="7"/>
      <c r="AY16382" s="7"/>
      <c r="BE16382" s="9"/>
      <c r="BW16382" s="17"/>
      <c r="CH16382" s="7"/>
      <c r="CJ16382" s="7"/>
      <c r="CP16382" s="7"/>
      <c r="CR16382" s="7"/>
      <c r="CS16382" s="7"/>
      <c r="CU16382" s="16"/>
      <c r="DB16382" s="7"/>
      <c r="DD16382" s="7"/>
      <c r="DF16382" s="9"/>
    </row>
    <row r="16383" spans="3:110" x14ac:dyDescent="0.25">
      <c r="C16383" s="6"/>
      <c r="H16383" s="7"/>
      <c r="L16383" s="18"/>
      <c r="M16383" s="18"/>
      <c r="N16383" s="20"/>
      <c r="AD16383" s="18"/>
      <c r="AE16383" s="18"/>
      <c r="AJ16383" s="7"/>
      <c r="AL16383" s="7"/>
      <c r="AN16383" s="7"/>
      <c r="AP16383" s="7"/>
      <c r="AR16383" s="7"/>
      <c r="AX16383" s="7"/>
      <c r="AY16383" s="7"/>
      <c r="BE16383" s="9"/>
      <c r="BW16383" s="17"/>
      <c r="CH16383" s="7"/>
      <c r="CJ16383" s="7"/>
      <c r="CP16383" s="7"/>
      <c r="CR16383" s="7"/>
      <c r="CS16383" s="7"/>
      <c r="CU16383" s="16"/>
      <c r="DB16383" s="7"/>
      <c r="DD16383" s="7"/>
      <c r="DF16383" s="9"/>
    </row>
    <row r="16384" spans="3:110" x14ac:dyDescent="0.25">
      <c r="C16384" s="6"/>
      <c r="H16384" s="7"/>
      <c r="L16384" s="18"/>
      <c r="M16384" s="18"/>
      <c r="N16384" s="20"/>
      <c r="AD16384" s="18"/>
      <c r="AE16384" s="18"/>
      <c r="AJ16384" s="7"/>
      <c r="AL16384" s="7"/>
      <c r="AN16384" s="7"/>
      <c r="AP16384" s="7"/>
      <c r="AR16384" s="7"/>
      <c r="AX16384" s="7"/>
      <c r="AY16384" s="7"/>
      <c r="BE16384" s="9"/>
      <c r="BW16384" s="17"/>
      <c r="CH16384" s="7"/>
      <c r="CJ16384" s="7"/>
      <c r="CP16384" s="7"/>
      <c r="CR16384" s="7"/>
      <c r="CS16384" s="7"/>
      <c r="CU16384" s="16"/>
      <c r="DB16384" s="7"/>
      <c r="DD16384" s="7"/>
      <c r="DF16384" s="9"/>
    </row>
    <row r="16385" spans="3:110" x14ac:dyDescent="0.25">
      <c r="C16385" s="6"/>
      <c r="H16385" s="7"/>
      <c r="L16385" s="18"/>
      <c r="M16385" s="18"/>
      <c r="N16385" s="20"/>
      <c r="AD16385" s="18"/>
      <c r="AE16385" s="18"/>
      <c r="AJ16385" s="7"/>
      <c r="AL16385" s="7"/>
      <c r="AN16385" s="7"/>
      <c r="AP16385" s="7"/>
      <c r="AR16385" s="7"/>
      <c r="AX16385" s="7"/>
      <c r="AY16385" s="7"/>
      <c r="BE16385" s="9"/>
      <c r="BW16385" s="17"/>
      <c r="CH16385" s="7"/>
      <c r="CJ16385" s="7"/>
      <c r="CP16385" s="7"/>
      <c r="CR16385" s="7"/>
      <c r="CS16385" s="7"/>
      <c r="CU16385" s="16"/>
      <c r="DB16385" s="7"/>
      <c r="DD16385" s="7"/>
      <c r="DF16385" s="9"/>
    </row>
    <row r="16386" spans="3:110" x14ac:dyDescent="0.25">
      <c r="C16386" s="6"/>
      <c r="H16386" s="7"/>
      <c r="L16386" s="18"/>
      <c r="M16386" s="18"/>
      <c r="N16386" s="20"/>
      <c r="AD16386" s="18"/>
      <c r="AE16386" s="18"/>
      <c r="AJ16386" s="7"/>
      <c r="AL16386" s="7"/>
      <c r="AN16386" s="7"/>
      <c r="AP16386" s="7"/>
      <c r="AR16386" s="7"/>
      <c r="AX16386" s="7"/>
      <c r="AY16386" s="7"/>
      <c r="BE16386" s="9"/>
      <c r="BW16386" s="17"/>
      <c r="CH16386" s="7"/>
      <c r="CJ16386" s="7"/>
      <c r="CP16386" s="7"/>
      <c r="CR16386" s="7"/>
      <c r="CS16386" s="7"/>
      <c r="CU16386" s="16"/>
      <c r="DB16386" s="7"/>
      <c r="DD16386" s="7"/>
      <c r="DF16386" s="9"/>
    </row>
    <row r="16387" spans="3:110" x14ac:dyDescent="0.25">
      <c r="C16387" s="6"/>
      <c r="H16387" s="7"/>
      <c r="L16387" s="18"/>
      <c r="M16387" s="18"/>
      <c r="N16387" s="20"/>
      <c r="AD16387" s="18"/>
      <c r="AE16387" s="18"/>
      <c r="AJ16387" s="7"/>
      <c r="AL16387" s="7"/>
      <c r="AN16387" s="7"/>
      <c r="AP16387" s="7"/>
      <c r="AR16387" s="7"/>
      <c r="AX16387" s="7"/>
      <c r="AY16387" s="7"/>
      <c r="BE16387" s="9"/>
      <c r="BW16387" s="17"/>
      <c r="CH16387" s="7"/>
      <c r="CJ16387" s="7"/>
      <c r="CP16387" s="7"/>
      <c r="CR16387" s="7"/>
      <c r="CS16387" s="7"/>
      <c r="CU16387" s="16"/>
      <c r="DB16387" s="7"/>
      <c r="DD16387" s="7"/>
      <c r="DF16387" s="9"/>
    </row>
    <row r="16388" spans="3:110" x14ac:dyDescent="0.25">
      <c r="C16388" s="6"/>
      <c r="H16388" s="7"/>
      <c r="L16388" s="18"/>
      <c r="M16388" s="18"/>
      <c r="N16388" s="20"/>
      <c r="AD16388" s="18"/>
      <c r="AE16388" s="18"/>
      <c r="AJ16388" s="7"/>
      <c r="AL16388" s="7"/>
      <c r="AN16388" s="7"/>
      <c r="AP16388" s="7"/>
      <c r="AR16388" s="7"/>
      <c r="AX16388" s="7"/>
      <c r="AY16388" s="7"/>
      <c r="BE16388" s="9"/>
      <c r="BW16388" s="17"/>
      <c r="CH16388" s="7"/>
      <c r="CJ16388" s="7"/>
      <c r="CP16388" s="7"/>
      <c r="CR16388" s="7"/>
      <c r="CS16388" s="7"/>
      <c r="CU16388" s="16"/>
      <c r="DB16388" s="7"/>
      <c r="DD16388" s="7"/>
      <c r="DF16388" s="9"/>
    </row>
    <row r="16389" spans="3:110" x14ac:dyDescent="0.25">
      <c r="C16389" s="6"/>
      <c r="H16389" s="7"/>
      <c r="L16389" s="18"/>
      <c r="M16389" s="18"/>
      <c r="N16389" s="20"/>
      <c r="AD16389" s="18"/>
      <c r="AE16389" s="18"/>
      <c r="AJ16389" s="7"/>
      <c r="AL16389" s="7"/>
      <c r="AN16389" s="7"/>
      <c r="AP16389" s="7"/>
      <c r="AR16389" s="7"/>
      <c r="AX16389" s="7"/>
      <c r="AY16389" s="7"/>
      <c r="BE16389" s="9"/>
      <c r="BW16389" s="17"/>
      <c r="CH16389" s="7"/>
      <c r="CJ16389" s="7"/>
      <c r="CP16389" s="7"/>
      <c r="CR16389" s="7"/>
      <c r="CS16389" s="7"/>
      <c r="CU16389" s="16"/>
      <c r="DB16389" s="7"/>
      <c r="DD16389" s="7"/>
      <c r="DF16389" s="9"/>
    </row>
    <row r="16390" spans="3:110" x14ac:dyDescent="0.25">
      <c r="C16390" s="6"/>
      <c r="H16390" s="7"/>
      <c r="L16390" s="18"/>
      <c r="M16390" s="18"/>
      <c r="N16390" s="20"/>
      <c r="AD16390" s="18"/>
      <c r="AE16390" s="18"/>
      <c r="AJ16390" s="7"/>
      <c r="AL16390" s="7"/>
      <c r="AN16390" s="7"/>
      <c r="AP16390" s="7"/>
      <c r="AR16390" s="7"/>
      <c r="AX16390" s="7"/>
      <c r="AY16390" s="7"/>
      <c r="BE16390" s="9"/>
      <c r="BW16390" s="17"/>
      <c r="CH16390" s="7"/>
      <c r="CJ16390" s="7"/>
      <c r="CP16390" s="7"/>
      <c r="CR16390" s="7"/>
      <c r="CS16390" s="7"/>
      <c r="CU16390" s="16"/>
      <c r="DB16390" s="7"/>
      <c r="DD16390" s="7"/>
      <c r="DF16390" s="9"/>
    </row>
    <row r="16391" spans="3:110" x14ac:dyDescent="0.25">
      <c r="C16391" s="6"/>
      <c r="H16391" s="7"/>
      <c r="L16391" s="18"/>
      <c r="M16391" s="18"/>
      <c r="N16391" s="20"/>
      <c r="AD16391" s="18"/>
      <c r="AE16391" s="18"/>
      <c r="AJ16391" s="7"/>
      <c r="AL16391" s="7"/>
      <c r="AN16391" s="7"/>
      <c r="AP16391" s="7"/>
      <c r="AR16391" s="7"/>
      <c r="AX16391" s="7"/>
      <c r="AY16391" s="7"/>
      <c r="BE16391" s="9"/>
      <c r="BW16391" s="17"/>
      <c r="CH16391" s="7"/>
      <c r="CJ16391" s="7"/>
      <c r="CP16391" s="7"/>
      <c r="CR16391" s="7"/>
      <c r="CS16391" s="7"/>
      <c r="CU16391" s="16"/>
      <c r="DB16391" s="7"/>
      <c r="DD16391" s="7"/>
      <c r="DF16391" s="9"/>
    </row>
    <row r="16392" spans="3:110" x14ac:dyDescent="0.25">
      <c r="C16392" s="6"/>
      <c r="H16392" s="7"/>
      <c r="L16392" s="18"/>
      <c r="M16392" s="18"/>
      <c r="N16392" s="20"/>
      <c r="AD16392" s="18"/>
      <c r="AE16392" s="18"/>
      <c r="AJ16392" s="7"/>
      <c r="AL16392" s="7"/>
      <c r="AN16392" s="7"/>
      <c r="AP16392" s="7"/>
      <c r="AR16392" s="7"/>
      <c r="AX16392" s="7"/>
      <c r="AY16392" s="7"/>
      <c r="BE16392" s="9"/>
      <c r="BW16392" s="17"/>
      <c r="CH16392" s="7"/>
      <c r="CJ16392" s="7"/>
      <c r="CP16392" s="7"/>
      <c r="CR16392" s="7"/>
      <c r="CS16392" s="7"/>
      <c r="CU16392" s="16"/>
      <c r="DB16392" s="7"/>
      <c r="DD16392" s="7"/>
      <c r="DF16392" s="9"/>
    </row>
    <row r="16393" spans="3:110" x14ac:dyDescent="0.25">
      <c r="C16393" s="6"/>
      <c r="H16393" s="7"/>
      <c r="L16393" s="18"/>
      <c r="M16393" s="18"/>
      <c r="N16393" s="20"/>
      <c r="AD16393" s="18"/>
      <c r="AE16393" s="18"/>
      <c r="AJ16393" s="7"/>
      <c r="AL16393" s="7"/>
      <c r="AN16393" s="7"/>
      <c r="AP16393" s="7"/>
      <c r="AR16393" s="7"/>
      <c r="AX16393" s="7"/>
      <c r="AY16393" s="7"/>
      <c r="BE16393" s="9"/>
      <c r="BW16393" s="17"/>
      <c r="CH16393" s="7"/>
      <c r="CJ16393" s="7"/>
      <c r="CP16393" s="7"/>
      <c r="CR16393" s="7"/>
      <c r="CS16393" s="7"/>
      <c r="CU16393" s="16"/>
      <c r="DB16393" s="7"/>
      <c r="DD16393" s="7"/>
      <c r="DF16393" s="9"/>
    </row>
    <row r="16394" spans="3:110" x14ac:dyDescent="0.25">
      <c r="C16394" s="6"/>
      <c r="H16394" s="7"/>
      <c r="L16394" s="18"/>
      <c r="M16394" s="18"/>
      <c r="N16394" s="20"/>
      <c r="AD16394" s="18"/>
      <c r="AE16394" s="18"/>
      <c r="AJ16394" s="7"/>
      <c r="AL16394" s="7"/>
      <c r="AN16394" s="7"/>
      <c r="AP16394" s="7"/>
      <c r="AR16394" s="7"/>
      <c r="AX16394" s="7"/>
      <c r="AY16394" s="7"/>
      <c r="BE16394" s="9"/>
      <c r="BW16394" s="17"/>
      <c r="CH16394" s="7"/>
      <c r="CJ16394" s="7"/>
      <c r="CP16394" s="7"/>
      <c r="CR16394" s="7"/>
      <c r="CS16394" s="7"/>
      <c r="CU16394" s="16"/>
      <c r="DB16394" s="7"/>
      <c r="DD16394" s="7"/>
      <c r="DF16394" s="9"/>
    </row>
    <row r="16395" spans="3:110" x14ac:dyDescent="0.25">
      <c r="C16395" s="6"/>
      <c r="H16395" s="7"/>
      <c r="L16395" s="18"/>
      <c r="M16395" s="18"/>
      <c r="N16395" s="20"/>
      <c r="AD16395" s="18"/>
      <c r="AE16395" s="18"/>
      <c r="AJ16395" s="7"/>
      <c r="AL16395" s="7"/>
      <c r="AN16395" s="7"/>
      <c r="AP16395" s="7"/>
      <c r="AR16395" s="7"/>
      <c r="AX16395" s="7"/>
      <c r="AY16395" s="7"/>
      <c r="BE16395" s="9"/>
      <c r="BW16395" s="17"/>
      <c r="CH16395" s="7"/>
      <c r="CJ16395" s="7"/>
      <c r="CP16395" s="7"/>
      <c r="CR16395" s="7"/>
      <c r="CS16395" s="7"/>
      <c r="CU16395" s="16"/>
      <c r="DB16395" s="7"/>
      <c r="DD16395" s="7"/>
      <c r="DF16395" s="9"/>
    </row>
    <row r="16396" spans="3:110" x14ac:dyDescent="0.25">
      <c r="C16396" s="6"/>
      <c r="H16396" s="7"/>
      <c r="L16396" s="18"/>
      <c r="M16396" s="18"/>
      <c r="N16396" s="20"/>
      <c r="AD16396" s="18"/>
      <c r="AE16396" s="18"/>
      <c r="AJ16396" s="7"/>
      <c r="AL16396" s="7"/>
      <c r="AN16396" s="7"/>
      <c r="AP16396" s="7"/>
      <c r="AR16396" s="7"/>
      <c r="AX16396" s="7"/>
      <c r="AY16396" s="7"/>
      <c r="BE16396" s="9"/>
      <c r="BW16396" s="17"/>
      <c r="CH16396" s="7"/>
      <c r="CJ16396" s="7"/>
      <c r="CP16396" s="7"/>
      <c r="CR16396" s="7"/>
      <c r="CS16396" s="7"/>
      <c r="CU16396" s="16"/>
      <c r="DB16396" s="7"/>
      <c r="DD16396" s="7"/>
      <c r="DF16396" s="9"/>
    </row>
    <row r="16397" spans="3:110" x14ac:dyDescent="0.25">
      <c r="C16397" s="6"/>
      <c r="H16397" s="7"/>
      <c r="L16397" s="18"/>
      <c r="M16397" s="18"/>
      <c r="N16397" s="20"/>
      <c r="AD16397" s="18"/>
      <c r="AE16397" s="18"/>
      <c r="AJ16397" s="7"/>
      <c r="AL16397" s="7"/>
      <c r="AN16397" s="7"/>
      <c r="AP16397" s="7"/>
      <c r="AR16397" s="7"/>
      <c r="AX16397" s="7"/>
      <c r="AY16397" s="7"/>
      <c r="BE16397" s="9"/>
      <c r="BW16397" s="17"/>
      <c r="CH16397" s="7"/>
      <c r="CJ16397" s="7"/>
      <c r="CP16397" s="7"/>
      <c r="CR16397" s="7"/>
      <c r="CS16397" s="7"/>
      <c r="CU16397" s="16"/>
      <c r="DB16397" s="7"/>
      <c r="DD16397" s="7"/>
      <c r="DF16397" s="9"/>
    </row>
    <row r="16398" spans="3:110" x14ac:dyDescent="0.25">
      <c r="C16398" s="6"/>
      <c r="H16398" s="7"/>
      <c r="L16398" s="18"/>
      <c r="M16398" s="18"/>
      <c r="N16398" s="20"/>
      <c r="AD16398" s="18"/>
      <c r="AE16398" s="18"/>
      <c r="AJ16398" s="7"/>
      <c r="AL16398" s="7"/>
      <c r="AN16398" s="7"/>
      <c r="AP16398" s="7"/>
      <c r="AR16398" s="7"/>
      <c r="AX16398" s="7"/>
      <c r="AY16398" s="7"/>
      <c r="BE16398" s="9"/>
      <c r="BW16398" s="17"/>
      <c r="CH16398" s="7"/>
      <c r="CJ16398" s="7"/>
      <c r="CP16398" s="7"/>
      <c r="CR16398" s="7"/>
      <c r="CS16398" s="7"/>
      <c r="CU16398" s="16"/>
      <c r="DB16398" s="7"/>
      <c r="DD16398" s="7"/>
      <c r="DF16398" s="9"/>
    </row>
    <row r="16399" spans="3:110" x14ac:dyDescent="0.25">
      <c r="C16399" s="6"/>
      <c r="H16399" s="7"/>
      <c r="L16399" s="18"/>
      <c r="M16399" s="18"/>
      <c r="N16399" s="20"/>
      <c r="AD16399" s="18"/>
      <c r="AE16399" s="18"/>
      <c r="AJ16399" s="7"/>
      <c r="AL16399" s="7"/>
      <c r="AN16399" s="7"/>
      <c r="AP16399" s="7"/>
      <c r="AR16399" s="7"/>
      <c r="AX16399" s="7"/>
      <c r="AY16399" s="7"/>
      <c r="BE16399" s="9"/>
      <c r="BW16399" s="17"/>
      <c r="CH16399" s="7"/>
      <c r="CJ16399" s="7"/>
      <c r="CP16399" s="7"/>
      <c r="CR16399" s="7"/>
      <c r="CS16399" s="7"/>
      <c r="CU16399" s="16"/>
      <c r="DB16399" s="7"/>
      <c r="DD16399" s="7"/>
      <c r="DF16399" s="9"/>
    </row>
    <row r="16400" spans="3:110" x14ac:dyDescent="0.25">
      <c r="C16400" s="6"/>
      <c r="H16400" s="7"/>
      <c r="L16400" s="18"/>
      <c r="M16400" s="18"/>
      <c r="N16400" s="20"/>
      <c r="AD16400" s="18"/>
      <c r="AE16400" s="18"/>
      <c r="AJ16400" s="7"/>
      <c r="AL16400" s="7"/>
      <c r="AN16400" s="7"/>
      <c r="AP16400" s="7"/>
      <c r="AR16400" s="7"/>
      <c r="AX16400" s="7"/>
      <c r="AY16400" s="7"/>
      <c r="BE16400" s="9"/>
      <c r="BW16400" s="17"/>
      <c r="CH16400" s="7"/>
      <c r="CJ16400" s="7"/>
      <c r="CP16400" s="7"/>
      <c r="CR16400" s="7"/>
      <c r="CS16400" s="7"/>
      <c r="CU16400" s="16"/>
      <c r="DB16400" s="7"/>
      <c r="DD16400" s="7"/>
      <c r="DF16400" s="9"/>
    </row>
    <row r="16401" spans="3:110" x14ac:dyDescent="0.25">
      <c r="C16401" s="6"/>
      <c r="H16401" s="7"/>
      <c r="L16401" s="18"/>
      <c r="M16401" s="18"/>
      <c r="N16401" s="20"/>
      <c r="AD16401" s="18"/>
      <c r="AE16401" s="18"/>
      <c r="AJ16401" s="7"/>
      <c r="AL16401" s="7"/>
      <c r="AN16401" s="7"/>
      <c r="AP16401" s="7"/>
      <c r="AR16401" s="7"/>
      <c r="AX16401" s="7"/>
      <c r="AY16401" s="7"/>
      <c r="BE16401" s="9"/>
      <c r="BW16401" s="17"/>
      <c r="CH16401" s="7"/>
      <c r="CJ16401" s="7"/>
      <c r="CP16401" s="7"/>
      <c r="CR16401" s="7"/>
      <c r="CS16401" s="7"/>
      <c r="CU16401" s="16"/>
      <c r="DB16401" s="7"/>
      <c r="DD16401" s="7"/>
      <c r="DF16401" s="9"/>
    </row>
    <row r="16402" spans="3:110" x14ac:dyDescent="0.25">
      <c r="C16402" s="6"/>
      <c r="H16402" s="7"/>
      <c r="L16402" s="18"/>
      <c r="M16402" s="18"/>
      <c r="N16402" s="20"/>
      <c r="AD16402" s="18"/>
      <c r="AE16402" s="18"/>
      <c r="AJ16402" s="7"/>
      <c r="AL16402" s="7"/>
      <c r="AN16402" s="7"/>
      <c r="AP16402" s="7"/>
      <c r="AR16402" s="7"/>
      <c r="AX16402" s="7"/>
      <c r="AY16402" s="7"/>
      <c r="BE16402" s="9"/>
      <c r="BW16402" s="17"/>
      <c r="CH16402" s="7"/>
      <c r="CJ16402" s="7"/>
      <c r="CP16402" s="7"/>
      <c r="CR16402" s="7"/>
      <c r="CS16402" s="7"/>
      <c r="CU16402" s="16"/>
      <c r="DB16402" s="7"/>
      <c r="DD16402" s="7"/>
      <c r="DF16402" s="9"/>
    </row>
    <row r="16403" spans="3:110" x14ac:dyDescent="0.25">
      <c r="C16403" s="6"/>
      <c r="H16403" s="7"/>
      <c r="L16403" s="18"/>
      <c r="M16403" s="18"/>
      <c r="N16403" s="20"/>
      <c r="AD16403" s="18"/>
      <c r="AE16403" s="18"/>
      <c r="AJ16403" s="7"/>
      <c r="AL16403" s="7"/>
      <c r="AN16403" s="7"/>
      <c r="AP16403" s="7"/>
      <c r="AR16403" s="7"/>
      <c r="AX16403" s="7"/>
      <c r="AY16403" s="7"/>
      <c r="BE16403" s="9"/>
      <c r="BW16403" s="17"/>
      <c r="CH16403" s="7"/>
      <c r="CJ16403" s="7"/>
      <c r="CP16403" s="7"/>
      <c r="CR16403" s="7"/>
      <c r="CS16403" s="7"/>
      <c r="CU16403" s="16"/>
      <c r="DB16403" s="7"/>
      <c r="DD16403" s="7"/>
      <c r="DF16403" s="9"/>
    </row>
    <row r="16404" spans="3:110" x14ac:dyDescent="0.25">
      <c r="C16404" s="6"/>
      <c r="H16404" s="7"/>
      <c r="L16404" s="18"/>
      <c r="M16404" s="18"/>
      <c r="N16404" s="20"/>
      <c r="AD16404" s="18"/>
      <c r="AE16404" s="18"/>
      <c r="AJ16404" s="7"/>
      <c r="AL16404" s="7"/>
      <c r="AN16404" s="7"/>
      <c r="AP16404" s="7"/>
      <c r="AR16404" s="7"/>
      <c r="AX16404" s="7"/>
      <c r="AY16404" s="7"/>
      <c r="BE16404" s="9"/>
      <c r="BW16404" s="17"/>
      <c r="CH16404" s="7"/>
      <c r="CJ16404" s="7"/>
      <c r="CP16404" s="7"/>
      <c r="CR16404" s="7"/>
      <c r="CS16404" s="7"/>
      <c r="CU16404" s="16"/>
      <c r="DB16404" s="7"/>
      <c r="DD16404" s="7"/>
      <c r="DF16404" s="9"/>
    </row>
    <row r="16405" spans="3:110" x14ac:dyDescent="0.25">
      <c r="C16405" s="6"/>
      <c r="H16405" s="7"/>
      <c r="L16405" s="18"/>
      <c r="M16405" s="18"/>
      <c r="N16405" s="20"/>
      <c r="AD16405" s="18"/>
      <c r="AE16405" s="18"/>
      <c r="AJ16405" s="7"/>
      <c r="AL16405" s="7"/>
      <c r="AN16405" s="7"/>
      <c r="AP16405" s="7"/>
      <c r="AR16405" s="7"/>
      <c r="AX16405" s="7"/>
      <c r="AY16405" s="7"/>
      <c r="BE16405" s="9"/>
      <c r="BW16405" s="17"/>
      <c r="CH16405" s="7"/>
      <c r="CJ16405" s="7"/>
      <c r="CP16405" s="7"/>
      <c r="CR16405" s="7"/>
      <c r="CS16405" s="7"/>
      <c r="CU16405" s="16"/>
      <c r="DB16405" s="7"/>
      <c r="DD16405" s="7"/>
      <c r="DF16405" s="9"/>
    </row>
    <row r="16406" spans="3:110" x14ac:dyDescent="0.25">
      <c r="C16406" s="6"/>
      <c r="H16406" s="7"/>
      <c r="L16406" s="18"/>
      <c r="M16406" s="18"/>
      <c r="N16406" s="20"/>
      <c r="AD16406" s="18"/>
      <c r="AE16406" s="18"/>
      <c r="AJ16406" s="7"/>
      <c r="AL16406" s="7"/>
      <c r="AN16406" s="7"/>
      <c r="AP16406" s="7"/>
      <c r="AR16406" s="7"/>
      <c r="AX16406" s="7"/>
      <c r="AY16406" s="7"/>
      <c r="BE16406" s="9"/>
      <c r="BW16406" s="17"/>
      <c r="CH16406" s="7"/>
      <c r="CJ16406" s="7"/>
      <c r="CP16406" s="7"/>
      <c r="CR16406" s="7"/>
      <c r="CS16406" s="7"/>
      <c r="CU16406" s="16"/>
      <c r="DB16406" s="7"/>
      <c r="DD16406" s="7"/>
      <c r="DF16406" s="9"/>
    </row>
    <row r="16407" spans="3:110" x14ac:dyDescent="0.25">
      <c r="C16407" s="6"/>
      <c r="H16407" s="7"/>
      <c r="L16407" s="18"/>
      <c r="M16407" s="18"/>
      <c r="N16407" s="20"/>
      <c r="AD16407" s="18"/>
      <c r="AE16407" s="18"/>
      <c r="AJ16407" s="7"/>
      <c r="AL16407" s="7"/>
      <c r="AN16407" s="7"/>
      <c r="AP16407" s="7"/>
      <c r="AR16407" s="7"/>
      <c r="AX16407" s="7"/>
      <c r="AY16407" s="7"/>
      <c r="BE16407" s="9"/>
      <c r="BW16407" s="17"/>
      <c r="CH16407" s="7"/>
      <c r="CJ16407" s="7"/>
      <c r="CP16407" s="7"/>
      <c r="CR16407" s="7"/>
      <c r="CS16407" s="7"/>
      <c r="CU16407" s="16"/>
      <c r="DB16407" s="7"/>
      <c r="DD16407" s="7"/>
      <c r="DF16407" s="9"/>
    </row>
    <row r="16408" spans="3:110" x14ac:dyDescent="0.25">
      <c r="C16408" s="6"/>
      <c r="H16408" s="7"/>
      <c r="L16408" s="18"/>
      <c r="M16408" s="18"/>
      <c r="N16408" s="20"/>
      <c r="AD16408" s="18"/>
      <c r="AE16408" s="18"/>
      <c r="AJ16408" s="7"/>
      <c r="AL16408" s="7"/>
      <c r="AN16408" s="7"/>
      <c r="AP16408" s="7"/>
      <c r="AR16408" s="7"/>
      <c r="AX16408" s="7"/>
      <c r="AY16408" s="7"/>
      <c r="BE16408" s="9"/>
      <c r="BW16408" s="17"/>
      <c r="CH16408" s="7"/>
      <c r="CJ16408" s="7"/>
      <c r="CP16408" s="7"/>
      <c r="CR16408" s="7"/>
      <c r="CS16408" s="7"/>
      <c r="CU16408" s="16"/>
      <c r="DB16408" s="7"/>
      <c r="DD16408" s="7"/>
      <c r="DF16408" s="9"/>
    </row>
    <row r="16409" spans="3:110" x14ac:dyDescent="0.25">
      <c r="C16409" s="6"/>
      <c r="H16409" s="7"/>
      <c r="L16409" s="18"/>
      <c r="M16409" s="18"/>
      <c r="N16409" s="20"/>
      <c r="AD16409" s="18"/>
      <c r="AE16409" s="18"/>
      <c r="AJ16409" s="7"/>
      <c r="AL16409" s="7"/>
      <c r="AN16409" s="7"/>
      <c r="AP16409" s="7"/>
      <c r="AR16409" s="7"/>
      <c r="AX16409" s="7"/>
      <c r="AY16409" s="7"/>
      <c r="BE16409" s="9"/>
      <c r="BW16409" s="17"/>
      <c r="CH16409" s="7"/>
      <c r="CJ16409" s="7"/>
      <c r="CP16409" s="7"/>
      <c r="CR16409" s="7"/>
      <c r="CS16409" s="7"/>
      <c r="CU16409" s="16"/>
      <c r="DB16409" s="7"/>
      <c r="DD16409" s="7"/>
      <c r="DF16409" s="9"/>
    </row>
    <row r="16410" spans="3:110" x14ac:dyDescent="0.25">
      <c r="C16410" s="6"/>
      <c r="H16410" s="7"/>
      <c r="L16410" s="18"/>
      <c r="M16410" s="18"/>
      <c r="N16410" s="20"/>
      <c r="AD16410" s="18"/>
      <c r="AE16410" s="18"/>
      <c r="AJ16410" s="7"/>
      <c r="AL16410" s="7"/>
      <c r="AN16410" s="7"/>
      <c r="AP16410" s="7"/>
      <c r="AR16410" s="7"/>
      <c r="AX16410" s="7"/>
      <c r="AY16410" s="7"/>
      <c r="BE16410" s="9"/>
      <c r="BW16410" s="17"/>
      <c r="CH16410" s="7"/>
      <c r="CJ16410" s="7"/>
      <c r="CP16410" s="7"/>
      <c r="CR16410" s="7"/>
      <c r="CS16410" s="7"/>
      <c r="CU16410" s="16"/>
      <c r="DB16410" s="7"/>
      <c r="DD16410" s="7"/>
      <c r="DF16410" s="9"/>
    </row>
    <row r="16411" spans="3:110" x14ac:dyDescent="0.25">
      <c r="C16411" s="6"/>
      <c r="H16411" s="7"/>
      <c r="L16411" s="18"/>
      <c r="M16411" s="18"/>
      <c r="N16411" s="20"/>
      <c r="AD16411" s="18"/>
      <c r="AE16411" s="18"/>
      <c r="AJ16411" s="7"/>
      <c r="AL16411" s="7"/>
      <c r="AN16411" s="7"/>
      <c r="AP16411" s="7"/>
      <c r="AR16411" s="7"/>
      <c r="AX16411" s="7"/>
      <c r="AY16411" s="7"/>
      <c r="BE16411" s="9"/>
      <c r="BW16411" s="17"/>
      <c r="CH16411" s="7"/>
      <c r="CJ16411" s="7"/>
      <c r="CP16411" s="7"/>
      <c r="CR16411" s="7"/>
      <c r="CS16411" s="7"/>
      <c r="CU16411" s="16"/>
      <c r="DB16411" s="7"/>
      <c r="DD16411" s="7"/>
      <c r="DF16411" s="9"/>
    </row>
    <row r="16412" spans="3:110" x14ac:dyDescent="0.25">
      <c r="C16412" s="6"/>
      <c r="H16412" s="7"/>
      <c r="L16412" s="18"/>
      <c r="M16412" s="18"/>
      <c r="N16412" s="20"/>
      <c r="AD16412" s="18"/>
      <c r="AE16412" s="18"/>
      <c r="AJ16412" s="7"/>
      <c r="AL16412" s="7"/>
      <c r="AN16412" s="7"/>
      <c r="AP16412" s="7"/>
      <c r="AR16412" s="7"/>
      <c r="AX16412" s="7"/>
      <c r="AY16412" s="7"/>
      <c r="BE16412" s="9"/>
      <c r="BW16412" s="17"/>
      <c r="CH16412" s="7"/>
      <c r="CJ16412" s="7"/>
      <c r="CP16412" s="7"/>
      <c r="CR16412" s="7"/>
      <c r="CS16412" s="7"/>
      <c r="CU16412" s="16"/>
      <c r="DB16412" s="7"/>
      <c r="DD16412" s="7"/>
      <c r="DF16412" s="9"/>
    </row>
    <row r="16413" spans="3:110" x14ac:dyDescent="0.25">
      <c r="C16413" s="6"/>
      <c r="H16413" s="7"/>
      <c r="L16413" s="18"/>
      <c r="M16413" s="18"/>
      <c r="N16413" s="20"/>
      <c r="AD16413" s="18"/>
      <c r="AE16413" s="18"/>
      <c r="AJ16413" s="7"/>
      <c r="AL16413" s="7"/>
      <c r="AN16413" s="7"/>
      <c r="AP16413" s="7"/>
      <c r="AR16413" s="7"/>
      <c r="AX16413" s="7"/>
      <c r="AY16413" s="7"/>
      <c r="BE16413" s="9"/>
      <c r="BW16413" s="17"/>
      <c r="CH16413" s="7"/>
      <c r="CJ16413" s="7"/>
      <c r="CP16413" s="7"/>
      <c r="CR16413" s="7"/>
      <c r="CS16413" s="7"/>
      <c r="CU16413" s="16"/>
      <c r="DB16413" s="7"/>
      <c r="DD16413" s="7"/>
      <c r="DF16413" s="9"/>
    </row>
    <row r="16414" spans="3:110" x14ac:dyDescent="0.25">
      <c r="C16414" s="6"/>
      <c r="H16414" s="7"/>
      <c r="L16414" s="18"/>
      <c r="M16414" s="18"/>
      <c r="N16414" s="20"/>
      <c r="AD16414" s="18"/>
      <c r="AE16414" s="18"/>
      <c r="AJ16414" s="7"/>
      <c r="AL16414" s="7"/>
      <c r="AN16414" s="7"/>
      <c r="AP16414" s="7"/>
      <c r="AR16414" s="7"/>
      <c r="AX16414" s="7"/>
      <c r="AY16414" s="7"/>
      <c r="BE16414" s="9"/>
      <c r="BW16414" s="17"/>
      <c r="CH16414" s="7"/>
      <c r="CJ16414" s="7"/>
      <c r="CP16414" s="7"/>
      <c r="CR16414" s="7"/>
      <c r="CS16414" s="7"/>
      <c r="CU16414" s="16"/>
      <c r="DB16414" s="7"/>
      <c r="DD16414" s="7"/>
      <c r="DF16414" s="9"/>
    </row>
    <row r="16415" spans="3:110" x14ac:dyDescent="0.25">
      <c r="C16415" s="6"/>
      <c r="H16415" s="7"/>
      <c r="L16415" s="18"/>
      <c r="M16415" s="18"/>
      <c r="N16415" s="20"/>
      <c r="AD16415" s="18"/>
      <c r="AE16415" s="18"/>
      <c r="AJ16415" s="7"/>
      <c r="AL16415" s="7"/>
      <c r="AN16415" s="7"/>
      <c r="AP16415" s="7"/>
      <c r="AR16415" s="7"/>
      <c r="AX16415" s="7"/>
      <c r="AY16415" s="7"/>
      <c r="BE16415" s="9"/>
      <c r="BW16415" s="17"/>
      <c r="CH16415" s="7"/>
      <c r="CJ16415" s="7"/>
      <c r="CP16415" s="7"/>
      <c r="CR16415" s="7"/>
      <c r="CS16415" s="7"/>
      <c r="CU16415" s="16"/>
      <c r="DB16415" s="7"/>
      <c r="DD16415" s="7"/>
      <c r="DF16415" s="9"/>
    </row>
    <row r="16416" spans="3:110" x14ac:dyDescent="0.25">
      <c r="C16416" s="6"/>
      <c r="H16416" s="7"/>
      <c r="L16416" s="18"/>
      <c r="M16416" s="18"/>
      <c r="N16416" s="20"/>
      <c r="AD16416" s="18"/>
      <c r="AE16416" s="18"/>
      <c r="AJ16416" s="7"/>
      <c r="AL16416" s="7"/>
      <c r="AN16416" s="7"/>
      <c r="AP16416" s="7"/>
      <c r="AR16416" s="7"/>
      <c r="AX16416" s="7"/>
      <c r="AY16416" s="7"/>
      <c r="BE16416" s="9"/>
      <c r="BW16416" s="17"/>
      <c r="CH16416" s="7"/>
      <c r="CJ16416" s="7"/>
      <c r="CP16416" s="7"/>
      <c r="CR16416" s="7"/>
      <c r="CS16416" s="7"/>
      <c r="CU16416" s="16"/>
      <c r="DB16416" s="7"/>
      <c r="DD16416" s="7"/>
      <c r="DF16416" s="9"/>
    </row>
    <row r="16417" spans="3:110" x14ac:dyDescent="0.25">
      <c r="C16417" s="6"/>
      <c r="H16417" s="7"/>
      <c r="L16417" s="18"/>
      <c r="M16417" s="18"/>
      <c r="N16417" s="20"/>
      <c r="AD16417" s="18"/>
      <c r="AE16417" s="18"/>
      <c r="AJ16417" s="7"/>
      <c r="AL16417" s="7"/>
      <c r="AN16417" s="7"/>
      <c r="AP16417" s="7"/>
      <c r="AR16417" s="7"/>
      <c r="AX16417" s="7"/>
      <c r="AY16417" s="7"/>
      <c r="BE16417" s="9"/>
      <c r="BW16417" s="17"/>
      <c r="CH16417" s="7"/>
      <c r="CJ16417" s="7"/>
      <c r="CP16417" s="7"/>
      <c r="CR16417" s="7"/>
      <c r="CS16417" s="7"/>
      <c r="CU16417" s="16"/>
      <c r="DB16417" s="7"/>
      <c r="DD16417" s="7"/>
      <c r="DF16417" s="9"/>
    </row>
    <row r="16418" spans="3:110" x14ac:dyDescent="0.25">
      <c r="C16418" s="6"/>
      <c r="H16418" s="7"/>
      <c r="L16418" s="18"/>
      <c r="M16418" s="18"/>
      <c r="N16418" s="20"/>
      <c r="AD16418" s="18"/>
      <c r="AE16418" s="18"/>
      <c r="AJ16418" s="7"/>
      <c r="AL16418" s="7"/>
      <c r="AN16418" s="7"/>
      <c r="AP16418" s="7"/>
      <c r="AR16418" s="7"/>
      <c r="AX16418" s="7"/>
      <c r="AY16418" s="7"/>
      <c r="BE16418" s="9"/>
      <c r="BW16418" s="17"/>
      <c r="CH16418" s="7"/>
      <c r="CJ16418" s="7"/>
      <c r="CP16418" s="7"/>
      <c r="CR16418" s="7"/>
      <c r="CS16418" s="7"/>
      <c r="CU16418" s="16"/>
      <c r="DB16418" s="7"/>
      <c r="DD16418" s="7"/>
      <c r="DF16418" s="9"/>
    </row>
    <row r="16419" spans="3:110" x14ac:dyDescent="0.25">
      <c r="C16419" s="6"/>
      <c r="H16419" s="7"/>
      <c r="L16419" s="18"/>
      <c r="M16419" s="18"/>
      <c r="N16419" s="20"/>
      <c r="AD16419" s="18"/>
      <c r="AE16419" s="18"/>
      <c r="AJ16419" s="7"/>
      <c r="AL16419" s="7"/>
      <c r="AN16419" s="7"/>
      <c r="AP16419" s="7"/>
      <c r="AR16419" s="7"/>
      <c r="AX16419" s="7"/>
      <c r="AY16419" s="7"/>
      <c r="BE16419" s="9"/>
      <c r="BW16419" s="17"/>
      <c r="CH16419" s="7"/>
      <c r="CJ16419" s="7"/>
      <c r="CP16419" s="7"/>
      <c r="CR16419" s="7"/>
      <c r="CS16419" s="7"/>
      <c r="CU16419" s="16"/>
      <c r="DB16419" s="7"/>
      <c r="DD16419" s="7"/>
      <c r="DF16419" s="9"/>
    </row>
    <row r="16420" spans="3:110" x14ac:dyDescent="0.25">
      <c r="C16420" s="6"/>
      <c r="H16420" s="7"/>
      <c r="L16420" s="18"/>
      <c r="M16420" s="18"/>
      <c r="N16420" s="20"/>
      <c r="AD16420" s="18"/>
      <c r="AE16420" s="18"/>
      <c r="AJ16420" s="7"/>
      <c r="AL16420" s="7"/>
      <c r="AN16420" s="7"/>
      <c r="AP16420" s="7"/>
      <c r="AR16420" s="7"/>
      <c r="AX16420" s="7"/>
      <c r="AY16420" s="7"/>
      <c r="BE16420" s="9"/>
      <c r="BW16420" s="17"/>
      <c r="CH16420" s="7"/>
      <c r="CJ16420" s="7"/>
      <c r="CP16420" s="7"/>
      <c r="CR16420" s="7"/>
      <c r="CS16420" s="7"/>
      <c r="CU16420" s="16"/>
      <c r="DB16420" s="7"/>
      <c r="DD16420" s="7"/>
      <c r="DF16420" s="9"/>
    </row>
    <row r="16421" spans="3:110" x14ac:dyDescent="0.25">
      <c r="C16421" s="6"/>
      <c r="H16421" s="7"/>
      <c r="L16421" s="18"/>
      <c r="M16421" s="18"/>
      <c r="N16421" s="20"/>
      <c r="AD16421" s="18"/>
      <c r="AE16421" s="18"/>
      <c r="AJ16421" s="7"/>
      <c r="AL16421" s="7"/>
      <c r="AN16421" s="7"/>
      <c r="AP16421" s="7"/>
      <c r="AR16421" s="7"/>
      <c r="AX16421" s="7"/>
      <c r="AY16421" s="7"/>
      <c r="BE16421" s="9"/>
      <c r="BW16421" s="17"/>
      <c r="CH16421" s="7"/>
      <c r="CJ16421" s="7"/>
      <c r="CP16421" s="7"/>
      <c r="CR16421" s="7"/>
      <c r="CS16421" s="7"/>
      <c r="CU16421" s="16"/>
      <c r="DB16421" s="7"/>
      <c r="DD16421" s="7"/>
      <c r="DF16421" s="9"/>
    </row>
    <row r="16422" spans="3:110" x14ac:dyDescent="0.25">
      <c r="C16422" s="6"/>
      <c r="H16422" s="7"/>
      <c r="L16422" s="18"/>
      <c r="M16422" s="18"/>
      <c r="N16422" s="20"/>
      <c r="AD16422" s="18"/>
      <c r="AE16422" s="18"/>
      <c r="AJ16422" s="7"/>
      <c r="AL16422" s="7"/>
      <c r="AN16422" s="7"/>
      <c r="AP16422" s="7"/>
      <c r="AR16422" s="7"/>
      <c r="AX16422" s="7"/>
      <c r="AY16422" s="7"/>
      <c r="BE16422" s="9"/>
      <c r="BW16422" s="17"/>
      <c r="CH16422" s="7"/>
      <c r="CJ16422" s="7"/>
      <c r="CP16422" s="7"/>
      <c r="CR16422" s="7"/>
      <c r="CS16422" s="7"/>
      <c r="CU16422" s="16"/>
      <c r="DB16422" s="7"/>
      <c r="DD16422" s="7"/>
      <c r="DF16422" s="9"/>
    </row>
    <row r="16423" spans="3:110" x14ac:dyDescent="0.25">
      <c r="C16423" s="6"/>
      <c r="H16423" s="7"/>
      <c r="L16423" s="18"/>
      <c r="M16423" s="18"/>
      <c r="N16423" s="20"/>
      <c r="AD16423" s="18"/>
      <c r="AE16423" s="18"/>
      <c r="AJ16423" s="7"/>
      <c r="AL16423" s="7"/>
      <c r="AN16423" s="7"/>
      <c r="AP16423" s="7"/>
      <c r="AR16423" s="7"/>
      <c r="AX16423" s="7"/>
      <c r="AY16423" s="7"/>
      <c r="BE16423" s="9"/>
      <c r="BW16423" s="17"/>
      <c r="CH16423" s="7"/>
      <c r="CJ16423" s="7"/>
      <c r="CP16423" s="7"/>
      <c r="CR16423" s="7"/>
      <c r="CS16423" s="7"/>
      <c r="CU16423" s="16"/>
      <c r="DB16423" s="7"/>
      <c r="DD16423" s="7"/>
      <c r="DF16423" s="9"/>
    </row>
    <row r="16424" spans="3:110" x14ac:dyDescent="0.25">
      <c r="C16424" s="6"/>
      <c r="H16424" s="7"/>
      <c r="L16424" s="18"/>
      <c r="M16424" s="18"/>
      <c r="N16424" s="20"/>
      <c r="AD16424" s="18"/>
      <c r="AE16424" s="18"/>
      <c r="AJ16424" s="7"/>
      <c r="AL16424" s="7"/>
      <c r="AN16424" s="7"/>
      <c r="AP16424" s="7"/>
      <c r="AR16424" s="7"/>
      <c r="AX16424" s="7"/>
      <c r="AY16424" s="7"/>
      <c r="BE16424" s="9"/>
      <c r="BW16424" s="17"/>
      <c r="CH16424" s="7"/>
      <c r="CJ16424" s="7"/>
      <c r="CP16424" s="7"/>
      <c r="CR16424" s="7"/>
      <c r="CS16424" s="7"/>
      <c r="CU16424" s="16"/>
      <c r="DB16424" s="7"/>
      <c r="DD16424" s="7"/>
      <c r="DF16424" s="9"/>
    </row>
    <row r="16425" spans="3:110" x14ac:dyDescent="0.25">
      <c r="C16425" s="6"/>
      <c r="H16425" s="7"/>
      <c r="L16425" s="18"/>
      <c r="M16425" s="18"/>
      <c r="N16425" s="20"/>
      <c r="AD16425" s="18"/>
      <c r="AE16425" s="18"/>
      <c r="AJ16425" s="7"/>
      <c r="AL16425" s="7"/>
      <c r="AN16425" s="7"/>
      <c r="AP16425" s="7"/>
      <c r="AR16425" s="7"/>
      <c r="AX16425" s="7"/>
      <c r="AY16425" s="7"/>
      <c r="BE16425" s="9"/>
      <c r="BW16425" s="17"/>
      <c r="CH16425" s="7"/>
      <c r="CJ16425" s="7"/>
      <c r="CP16425" s="7"/>
      <c r="CR16425" s="7"/>
      <c r="CS16425" s="7"/>
      <c r="CU16425" s="16"/>
      <c r="DB16425" s="7"/>
      <c r="DD16425" s="7"/>
      <c r="DF16425" s="9"/>
    </row>
    <row r="16426" spans="3:110" x14ac:dyDescent="0.25">
      <c r="C16426" s="6"/>
      <c r="H16426" s="7"/>
      <c r="L16426" s="18"/>
      <c r="M16426" s="18"/>
      <c r="N16426" s="20"/>
      <c r="AD16426" s="18"/>
      <c r="AE16426" s="18"/>
      <c r="AJ16426" s="7"/>
      <c r="AL16426" s="7"/>
      <c r="AN16426" s="7"/>
      <c r="AP16426" s="7"/>
      <c r="AR16426" s="7"/>
      <c r="AX16426" s="7"/>
      <c r="AY16426" s="7"/>
      <c r="BE16426" s="9"/>
      <c r="BW16426" s="17"/>
      <c r="CH16426" s="7"/>
      <c r="CJ16426" s="7"/>
      <c r="CP16426" s="7"/>
      <c r="CR16426" s="7"/>
      <c r="CS16426" s="7"/>
      <c r="CU16426" s="16"/>
      <c r="DB16426" s="7"/>
      <c r="DD16426" s="7"/>
      <c r="DF16426" s="9"/>
    </row>
    <row r="16427" spans="3:110" x14ac:dyDescent="0.25">
      <c r="C16427" s="6"/>
      <c r="H16427" s="7"/>
      <c r="L16427" s="18"/>
      <c r="M16427" s="18"/>
      <c r="N16427" s="20"/>
      <c r="AD16427" s="18"/>
      <c r="AE16427" s="18"/>
      <c r="AJ16427" s="7"/>
      <c r="AL16427" s="7"/>
      <c r="AN16427" s="7"/>
      <c r="AP16427" s="7"/>
      <c r="AR16427" s="7"/>
      <c r="AX16427" s="7"/>
      <c r="AY16427" s="7"/>
      <c r="BE16427" s="9"/>
      <c r="BW16427" s="17"/>
      <c r="CH16427" s="7"/>
      <c r="CJ16427" s="7"/>
      <c r="CP16427" s="7"/>
      <c r="CR16427" s="7"/>
      <c r="CS16427" s="7"/>
      <c r="CU16427" s="16"/>
      <c r="DB16427" s="7"/>
      <c r="DD16427" s="7"/>
      <c r="DF16427" s="9"/>
    </row>
    <row r="16428" spans="3:110" x14ac:dyDescent="0.25">
      <c r="C16428" s="6"/>
      <c r="H16428" s="7"/>
      <c r="L16428" s="18"/>
      <c r="M16428" s="18"/>
      <c r="N16428" s="20"/>
      <c r="AD16428" s="18"/>
      <c r="AE16428" s="18"/>
      <c r="AJ16428" s="7"/>
      <c r="AL16428" s="7"/>
      <c r="AN16428" s="7"/>
      <c r="AP16428" s="7"/>
      <c r="AR16428" s="7"/>
      <c r="AX16428" s="7"/>
      <c r="AY16428" s="7"/>
      <c r="BE16428" s="9"/>
      <c r="BW16428" s="17"/>
      <c r="CH16428" s="7"/>
      <c r="CJ16428" s="7"/>
      <c r="CP16428" s="7"/>
      <c r="CR16428" s="7"/>
      <c r="CS16428" s="7"/>
      <c r="CU16428" s="16"/>
      <c r="DB16428" s="7"/>
      <c r="DD16428" s="7"/>
      <c r="DF16428" s="9"/>
    </row>
    <row r="16429" spans="3:110" x14ac:dyDescent="0.25">
      <c r="C16429" s="6"/>
      <c r="H16429" s="7"/>
      <c r="L16429" s="18"/>
      <c r="M16429" s="18"/>
      <c r="N16429" s="20"/>
      <c r="AD16429" s="18"/>
      <c r="AE16429" s="18"/>
      <c r="AJ16429" s="7"/>
      <c r="AL16429" s="7"/>
      <c r="AN16429" s="7"/>
      <c r="AP16429" s="7"/>
      <c r="AR16429" s="7"/>
      <c r="AX16429" s="7"/>
      <c r="AY16429" s="7"/>
      <c r="BE16429" s="9"/>
      <c r="BW16429" s="17"/>
      <c r="CH16429" s="7"/>
      <c r="CJ16429" s="7"/>
      <c r="CP16429" s="7"/>
      <c r="CR16429" s="7"/>
      <c r="CS16429" s="7"/>
      <c r="CU16429" s="16"/>
      <c r="DB16429" s="7"/>
      <c r="DD16429" s="7"/>
      <c r="DF16429" s="9"/>
    </row>
    <row r="16430" spans="3:110" x14ac:dyDescent="0.25">
      <c r="C16430" s="6"/>
      <c r="H16430" s="7"/>
      <c r="L16430" s="18"/>
      <c r="M16430" s="18"/>
      <c r="N16430" s="20"/>
      <c r="AD16430" s="18"/>
      <c r="AE16430" s="18"/>
      <c r="AJ16430" s="7"/>
      <c r="AL16430" s="7"/>
      <c r="AN16430" s="7"/>
      <c r="AP16430" s="7"/>
      <c r="AR16430" s="7"/>
      <c r="AX16430" s="7"/>
      <c r="AY16430" s="7"/>
      <c r="BE16430" s="9"/>
      <c r="BW16430" s="17"/>
      <c r="CH16430" s="7"/>
      <c r="CJ16430" s="7"/>
      <c r="CP16430" s="7"/>
      <c r="CR16430" s="7"/>
      <c r="CS16430" s="7"/>
      <c r="CU16430" s="16"/>
      <c r="DB16430" s="7"/>
      <c r="DD16430" s="7"/>
      <c r="DF16430" s="9"/>
    </row>
    <row r="16431" spans="3:110" x14ac:dyDescent="0.25">
      <c r="C16431" s="6"/>
      <c r="H16431" s="7"/>
      <c r="L16431" s="18"/>
      <c r="M16431" s="18"/>
      <c r="N16431" s="20"/>
      <c r="AD16431" s="18"/>
      <c r="AE16431" s="18"/>
      <c r="AJ16431" s="7"/>
      <c r="AL16431" s="7"/>
      <c r="AN16431" s="7"/>
      <c r="AP16431" s="7"/>
      <c r="AR16431" s="7"/>
      <c r="AX16431" s="7"/>
      <c r="AY16431" s="7"/>
      <c r="BE16431" s="9"/>
      <c r="BW16431" s="17"/>
      <c r="CH16431" s="7"/>
      <c r="CJ16431" s="7"/>
      <c r="CP16431" s="7"/>
      <c r="CR16431" s="7"/>
      <c r="CS16431" s="7"/>
      <c r="CU16431" s="16"/>
      <c r="DB16431" s="7"/>
      <c r="DD16431" s="7"/>
      <c r="DF16431" s="9"/>
    </row>
    <row r="16432" spans="3:110" x14ac:dyDescent="0.25">
      <c r="C16432" s="6"/>
      <c r="H16432" s="7"/>
      <c r="L16432" s="18"/>
      <c r="M16432" s="18"/>
      <c r="N16432" s="20"/>
      <c r="AD16432" s="18"/>
      <c r="AE16432" s="18"/>
      <c r="AJ16432" s="7"/>
      <c r="AL16432" s="7"/>
      <c r="AN16432" s="7"/>
      <c r="AP16432" s="7"/>
      <c r="AR16432" s="7"/>
      <c r="AX16432" s="7"/>
      <c r="AY16432" s="7"/>
      <c r="BE16432" s="9"/>
      <c r="BW16432" s="17"/>
      <c r="CH16432" s="7"/>
      <c r="CJ16432" s="7"/>
      <c r="CP16432" s="7"/>
      <c r="CR16432" s="7"/>
      <c r="CS16432" s="7"/>
      <c r="CU16432" s="16"/>
      <c r="DB16432" s="7"/>
      <c r="DD16432" s="7"/>
      <c r="DF16432" s="9"/>
    </row>
    <row r="16433" spans="3:110" x14ac:dyDescent="0.25">
      <c r="C16433" s="6"/>
      <c r="H16433" s="7"/>
      <c r="L16433" s="18"/>
      <c r="M16433" s="18"/>
      <c r="N16433" s="20"/>
      <c r="AD16433" s="18"/>
      <c r="AE16433" s="18"/>
      <c r="AJ16433" s="7"/>
      <c r="AL16433" s="7"/>
      <c r="AN16433" s="7"/>
      <c r="AP16433" s="7"/>
      <c r="AR16433" s="7"/>
      <c r="AX16433" s="7"/>
      <c r="AY16433" s="7"/>
      <c r="BE16433" s="9"/>
      <c r="BW16433" s="17"/>
      <c r="CH16433" s="7"/>
      <c r="CJ16433" s="7"/>
      <c r="CP16433" s="7"/>
      <c r="CR16433" s="7"/>
      <c r="CS16433" s="7"/>
      <c r="CU16433" s="16"/>
      <c r="DB16433" s="7"/>
      <c r="DD16433" s="7"/>
      <c r="DF16433" s="9"/>
    </row>
    <row r="16434" spans="3:110" x14ac:dyDescent="0.25">
      <c r="C16434" s="6"/>
      <c r="H16434" s="7"/>
      <c r="L16434" s="18"/>
      <c r="M16434" s="18"/>
      <c r="N16434" s="20"/>
      <c r="AD16434" s="18"/>
      <c r="AE16434" s="18"/>
      <c r="AJ16434" s="7"/>
      <c r="AL16434" s="7"/>
      <c r="AN16434" s="7"/>
      <c r="AP16434" s="7"/>
      <c r="AR16434" s="7"/>
      <c r="AX16434" s="7"/>
      <c r="AY16434" s="7"/>
      <c r="BE16434" s="9"/>
      <c r="BW16434" s="17"/>
      <c r="CH16434" s="7"/>
      <c r="CJ16434" s="7"/>
      <c r="CP16434" s="7"/>
      <c r="CR16434" s="7"/>
      <c r="CS16434" s="7"/>
      <c r="CU16434" s="16"/>
      <c r="DB16434" s="7"/>
      <c r="DD16434" s="7"/>
      <c r="DF16434" s="9"/>
    </row>
    <row r="16435" spans="3:110" x14ac:dyDescent="0.25">
      <c r="C16435" s="6"/>
      <c r="H16435" s="7"/>
      <c r="L16435" s="18"/>
      <c r="M16435" s="18"/>
      <c r="N16435" s="20"/>
      <c r="AD16435" s="18"/>
      <c r="AE16435" s="18"/>
      <c r="AJ16435" s="7"/>
      <c r="AL16435" s="7"/>
      <c r="AN16435" s="7"/>
      <c r="AP16435" s="7"/>
      <c r="AR16435" s="7"/>
      <c r="AX16435" s="7"/>
      <c r="AY16435" s="7"/>
      <c r="BE16435" s="9"/>
      <c r="BW16435" s="17"/>
      <c r="CH16435" s="7"/>
      <c r="CJ16435" s="7"/>
      <c r="CP16435" s="7"/>
      <c r="CR16435" s="7"/>
      <c r="CS16435" s="7"/>
      <c r="CU16435" s="16"/>
      <c r="DB16435" s="7"/>
      <c r="DD16435" s="7"/>
      <c r="DF16435" s="9"/>
    </row>
    <row r="16436" spans="3:110" x14ac:dyDescent="0.25">
      <c r="C16436" s="6"/>
      <c r="H16436" s="7"/>
      <c r="L16436" s="18"/>
      <c r="M16436" s="18"/>
      <c r="N16436" s="20"/>
      <c r="AD16436" s="18"/>
      <c r="AE16436" s="18"/>
      <c r="AJ16436" s="7"/>
      <c r="AL16436" s="7"/>
      <c r="AN16436" s="7"/>
      <c r="AP16436" s="7"/>
      <c r="AR16436" s="7"/>
      <c r="AX16436" s="7"/>
      <c r="AY16436" s="7"/>
      <c r="BE16436" s="9"/>
      <c r="BW16436" s="17"/>
      <c r="CH16436" s="7"/>
      <c r="CJ16436" s="7"/>
      <c r="CP16436" s="7"/>
      <c r="CR16436" s="7"/>
      <c r="CS16436" s="7"/>
      <c r="CU16436" s="16"/>
      <c r="DB16436" s="7"/>
      <c r="DD16436" s="7"/>
      <c r="DF16436" s="9"/>
    </row>
    <row r="16437" spans="3:110" x14ac:dyDescent="0.25">
      <c r="C16437" s="6"/>
      <c r="H16437" s="7"/>
      <c r="L16437" s="18"/>
      <c r="M16437" s="18"/>
      <c r="N16437" s="20"/>
      <c r="AD16437" s="18"/>
      <c r="AE16437" s="18"/>
      <c r="AJ16437" s="7"/>
      <c r="AL16437" s="7"/>
      <c r="AN16437" s="7"/>
      <c r="AP16437" s="7"/>
      <c r="AR16437" s="7"/>
      <c r="AX16437" s="7"/>
      <c r="AY16437" s="7"/>
      <c r="BE16437" s="9"/>
      <c r="BW16437" s="17"/>
      <c r="CH16437" s="7"/>
      <c r="CJ16437" s="7"/>
      <c r="CP16437" s="7"/>
      <c r="CR16437" s="7"/>
      <c r="CS16437" s="7"/>
      <c r="CU16437" s="16"/>
      <c r="DB16437" s="7"/>
      <c r="DD16437" s="7"/>
      <c r="DF16437" s="9"/>
    </row>
    <row r="16438" spans="3:110" x14ac:dyDescent="0.25">
      <c r="C16438" s="6"/>
      <c r="H16438" s="7"/>
      <c r="L16438" s="18"/>
      <c r="M16438" s="18"/>
      <c r="N16438" s="20"/>
      <c r="AD16438" s="18"/>
      <c r="AE16438" s="18"/>
      <c r="AJ16438" s="7"/>
      <c r="AL16438" s="7"/>
      <c r="AN16438" s="7"/>
      <c r="AP16438" s="7"/>
      <c r="AR16438" s="7"/>
      <c r="AX16438" s="7"/>
      <c r="AY16438" s="7"/>
      <c r="BE16438" s="9"/>
      <c r="BW16438" s="17"/>
      <c r="CH16438" s="7"/>
      <c r="CJ16438" s="7"/>
      <c r="CP16438" s="7"/>
      <c r="CR16438" s="7"/>
      <c r="CS16438" s="7"/>
      <c r="CU16438" s="16"/>
      <c r="DB16438" s="7"/>
      <c r="DD16438" s="7"/>
      <c r="DF16438" s="9"/>
    </row>
    <row r="16439" spans="3:110" x14ac:dyDescent="0.25">
      <c r="C16439" s="6"/>
      <c r="H16439" s="7"/>
      <c r="L16439" s="18"/>
      <c r="M16439" s="18"/>
      <c r="N16439" s="20"/>
      <c r="AD16439" s="18"/>
      <c r="AE16439" s="18"/>
      <c r="AJ16439" s="7"/>
      <c r="AL16439" s="7"/>
      <c r="AN16439" s="7"/>
      <c r="AP16439" s="7"/>
      <c r="AR16439" s="7"/>
      <c r="AX16439" s="7"/>
      <c r="AY16439" s="7"/>
      <c r="BE16439" s="9"/>
      <c r="BW16439" s="17"/>
      <c r="CH16439" s="7"/>
      <c r="CJ16439" s="7"/>
      <c r="CP16439" s="7"/>
      <c r="CR16439" s="7"/>
      <c r="CS16439" s="7"/>
      <c r="CU16439" s="16"/>
      <c r="DB16439" s="7"/>
      <c r="DD16439" s="7"/>
      <c r="DF16439" s="9"/>
    </row>
    <row r="16440" spans="3:110" x14ac:dyDescent="0.25">
      <c r="C16440" s="6"/>
      <c r="H16440" s="7"/>
      <c r="L16440" s="18"/>
      <c r="M16440" s="18"/>
      <c r="N16440" s="20"/>
      <c r="AD16440" s="18"/>
      <c r="AE16440" s="18"/>
      <c r="AJ16440" s="7"/>
      <c r="AL16440" s="7"/>
      <c r="AN16440" s="7"/>
      <c r="AP16440" s="7"/>
      <c r="AR16440" s="7"/>
      <c r="AX16440" s="7"/>
      <c r="AY16440" s="7"/>
      <c r="BE16440" s="9"/>
      <c r="BW16440" s="17"/>
      <c r="CH16440" s="7"/>
      <c r="CJ16440" s="7"/>
      <c r="CP16440" s="7"/>
      <c r="CR16440" s="7"/>
      <c r="CS16440" s="7"/>
      <c r="CU16440" s="16"/>
      <c r="DB16440" s="7"/>
      <c r="DD16440" s="7"/>
      <c r="DF16440" s="9"/>
    </row>
    <row r="16441" spans="3:110" x14ac:dyDescent="0.25">
      <c r="C16441" s="6"/>
      <c r="H16441" s="7"/>
      <c r="L16441" s="18"/>
      <c r="M16441" s="18"/>
      <c r="N16441" s="20"/>
      <c r="AD16441" s="18"/>
      <c r="AE16441" s="18"/>
      <c r="AJ16441" s="7"/>
      <c r="AL16441" s="7"/>
      <c r="AN16441" s="7"/>
      <c r="AP16441" s="7"/>
      <c r="AR16441" s="7"/>
      <c r="AX16441" s="7"/>
      <c r="AY16441" s="7"/>
      <c r="BE16441" s="9"/>
      <c r="BW16441" s="17"/>
      <c r="CH16441" s="7"/>
      <c r="CJ16441" s="7"/>
      <c r="CP16441" s="7"/>
      <c r="CR16441" s="7"/>
      <c r="CS16441" s="7"/>
      <c r="CU16441" s="16"/>
      <c r="DB16441" s="7"/>
      <c r="DD16441" s="7"/>
      <c r="DF16441" s="9"/>
    </row>
    <row r="16442" spans="3:110" x14ac:dyDescent="0.25">
      <c r="C16442" s="6"/>
      <c r="H16442" s="7"/>
      <c r="L16442" s="18"/>
      <c r="M16442" s="18"/>
      <c r="N16442" s="20"/>
      <c r="AD16442" s="18"/>
      <c r="AE16442" s="18"/>
      <c r="AJ16442" s="7"/>
      <c r="AL16442" s="7"/>
      <c r="AN16442" s="7"/>
      <c r="AP16442" s="7"/>
      <c r="AR16442" s="7"/>
      <c r="AX16442" s="7"/>
      <c r="AY16442" s="7"/>
      <c r="BE16442" s="9"/>
      <c r="BW16442" s="17"/>
      <c r="CH16442" s="7"/>
      <c r="CJ16442" s="7"/>
      <c r="CP16442" s="7"/>
      <c r="CR16442" s="7"/>
      <c r="CS16442" s="7"/>
      <c r="CU16442" s="16"/>
      <c r="DB16442" s="7"/>
      <c r="DD16442" s="7"/>
      <c r="DF16442" s="9"/>
    </row>
    <row r="16443" spans="3:110" x14ac:dyDescent="0.25">
      <c r="C16443" s="6"/>
      <c r="H16443" s="7"/>
      <c r="L16443" s="18"/>
      <c r="M16443" s="18"/>
      <c r="N16443" s="20"/>
      <c r="AD16443" s="18"/>
      <c r="AE16443" s="18"/>
      <c r="AJ16443" s="7"/>
      <c r="AL16443" s="7"/>
      <c r="AN16443" s="7"/>
      <c r="AP16443" s="7"/>
      <c r="AR16443" s="7"/>
      <c r="AX16443" s="7"/>
      <c r="AY16443" s="7"/>
      <c r="BE16443" s="9"/>
      <c r="BW16443" s="17"/>
      <c r="CH16443" s="7"/>
      <c r="CJ16443" s="7"/>
      <c r="CP16443" s="7"/>
      <c r="CR16443" s="7"/>
      <c r="CS16443" s="7"/>
      <c r="CU16443" s="16"/>
      <c r="DB16443" s="7"/>
      <c r="DD16443" s="7"/>
      <c r="DF16443" s="9"/>
    </row>
    <row r="16444" spans="3:110" x14ac:dyDescent="0.25">
      <c r="C16444" s="6"/>
      <c r="H16444" s="7"/>
      <c r="L16444" s="18"/>
      <c r="M16444" s="18"/>
      <c r="N16444" s="20"/>
      <c r="AD16444" s="18"/>
      <c r="AE16444" s="18"/>
      <c r="AJ16444" s="7"/>
      <c r="AL16444" s="7"/>
      <c r="AN16444" s="7"/>
      <c r="AP16444" s="7"/>
      <c r="AR16444" s="7"/>
      <c r="AX16444" s="7"/>
      <c r="AY16444" s="7"/>
      <c r="BE16444" s="9"/>
      <c r="BW16444" s="17"/>
      <c r="CH16444" s="7"/>
      <c r="CJ16444" s="7"/>
      <c r="CP16444" s="7"/>
      <c r="CR16444" s="7"/>
      <c r="CS16444" s="7"/>
      <c r="CU16444" s="16"/>
      <c r="DB16444" s="7"/>
      <c r="DD16444" s="7"/>
      <c r="DF16444" s="9"/>
    </row>
    <row r="16445" spans="3:110" x14ac:dyDescent="0.25">
      <c r="C16445" s="6"/>
      <c r="H16445" s="7"/>
      <c r="L16445" s="18"/>
      <c r="M16445" s="18"/>
      <c r="N16445" s="20"/>
      <c r="AD16445" s="18"/>
      <c r="AE16445" s="18"/>
      <c r="AJ16445" s="7"/>
      <c r="AL16445" s="7"/>
      <c r="AN16445" s="7"/>
      <c r="AP16445" s="7"/>
      <c r="AR16445" s="7"/>
      <c r="AX16445" s="7"/>
      <c r="AY16445" s="7"/>
      <c r="BE16445" s="9"/>
      <c r="BW16445" s="17"/>
      <c r="CH16445" s="7"/>
      <c r="CJ16445" s="7"/>
      <c r="CP16445" s="7"/>
      <c r="CR16445" s="7"/>
      <c r="CS16445" s="7"/>
      <c r="CU16445" s="16"/>
      <c r="DB16445" s="7"/>
      <c r="DD16445" s="7"/>
      <c r="DF16445" s="9"/>
    </row>
    <row r="16446" spans="3:110" x14ac:dyDescent="0.25">
      <c r="C16446" s="6"/>
      <c r="H16446" s="7"/>
      <c r="L16446" s="18"/>
      <c r="M16446" s="18"/>
      <c r="N16446" s="20"/>
      <c r="AD16446" s="18"/>
      <c r="AE16446" s="18"/>
      <c r="AJ16446" s="7"/>
      <c r="AL16446" s="7"/>
      <c r="AN16446" s="7"/>
      <c r="AP16446" s="7"/>
      <c r="AR16446" s="7"/>
      <c r="AX16446" s="7"/>
      <c r="AY16446" s="7"/>
      <c r="BE16446" s="9"/>
      <c r="BW16446" s="17"/>
      <c r="CH16446" s="7"/>
      <c r="CJ16446" s="7"/>
      <c r="CP16446" s="7"/>
      <c r="CR16446" s="7"/>
      <c r="CS16446" s="7"/>
      <c r="CU16446" s="16"/>
      <c r="DB16446" s="7"/>
      <c r="DD16446" s="7"/>
      <c r="DF16446" s="9"/>
    </row>
    <row r="16447" spans="3:110" x14ac:dyDescent="0.25">
      <c r="C16447" s="6"/>
      <c r="H16447" s="7"/>
      <c r="L16447" s="18"/>
      <c r="M16447" s="18"/>
      <c r="N16447" s="20"/>
      <c r="AD16447" s="18"/>
      <c r="AE16447" s="18"/>
      <c r="AJ16447" s="7"/>
      <c r="AL16447" s="7"/>
      <c r="AN16447" s="7"/>
      <c r="AP16447" s="7"/>
      <c r="AR16447" s="7"/>
      <c r="AX16447" s="7"/>
      <c r="AY16447" s="7"/>
      <c r="BE16447" s="9"/>
      <c r="BW16447" s="17"/>
      <c r="CH16447" s="7"/>
      <c r="CJ16447" s="7"/>
      <c r="CP16447" s="7"/>
      <c r="CR16447" s="7"/>
      <c r="CS16447" s="7"/>
      <c r="CU16447" s="16"/>
      <c r="DB16447" s="7"/>
      <c r="DD16447" s="7"/>
      <c r="DF16447" s="9"/>
    </row>
    <row r="16448" spans="3:110" x14ac:dyDescent="0.25">
      <c r="C16448" s="6"/>
      <c r="H16448" s="7"/>
      <c r="L16448" s="18"/>
      <c r="M16448" s="18"/>
      <c r="N16448" s="20"/>
      <c r="AD16448" s="18"/>
      <c r="AE16448" s="18"/>
      <c r="AJ16448" s="7"/>
      <c r="AL16448" s="7"/>
      <c r="AN16448" s="7"/>
      <c r="AP16448" s="7"/>
      <c r="AR16448" s="7"/>
      <c r="AX16448" s="7"/>
      <c r="AY16448" s="7"/>
      <c r="BE16448" s="9"/>
      <c r="BW16448" s="17"/>
      <c r="CH16448" s="7"/>
      <c r="CJ16448" s="7"/>
      <c r="CP16448" s="7"/>
      <c r="CR16448" s="7"/>
      <c r="CS16448" s="7"/>
      <c r="CU16448" s="16"/>
      <c r="DB16448" s="7"/>
      <c r="DD16448" s="7"/>
      <c r="DF16448" s="9"/>
    </row>
    <row r="16449" spans="3:110" x14ac:dyDescent="0.25">
      <c r="C16449" s="6"/>
      <c r="H16449" s="7"/>
      <c r="L16449" s="18"/>
      <c r="M16449" s="18"/>
      <c r="N16449" s="20"/>
      <c r="AD16449" s="18"/>
      <c r="AE16449" s="18"/>
      <c r="AJ16449" s="7"/>
      <c r="AL16449" s="7"/>
      <c r="AN16449" s="7"/>
      <c r="AP16449" s="7"/>
      <c r="AR16449" s="7"/>
      <c r="AX16449" s="7"/>
      <c r="AY16449" s="7"/>
      <c r="BE16449" s="9"/>
      <c r="BW16449" s="17"/>
      <c r="CH16449" s="7"/>
      <c r="CJ16449" s="7"/>
      <c r="CP16449" s="7"/>
      <c r="CR16449" s="7"/>
      <c r="CS16449" s="7"/>
      <c r="CU16449" s="16"/>
      <c r="DB16449" s="7"/>
      <c r="DD16449" s="7"/>
      <c r="DF16449" s="9"/>
    </row>
    <row r="16450" spans="3:110" x14ac:dyDescent="0.25">
      <c r="C16450" s="6"/>
      <c r="H16450" s="7"/>
      <c r="L16450" s="18"/>
      <c r="M16450" s="18"/>
      <c r="N16450" s="20"/>
      <c r="AD16450" s="18"/>
      <c r="AE16450" s="18"/>
      <c r="AJ16450" s="7"/>
      <c r="AL16450" s="7"/>
      <c r="AN16450" s="7"/>
      <c r="AP16450" s="7"/>
      <c r="AR16450" s="7"/>
      <c r="AX16450" s="7"/>
      <c r="AY16450" s="7"/>
      <c r="BE16450" s="9"/>
      <c r="BW16450" s="17"/>
      <c r="CH16450" s="7"/>
      <c r="CJ16450" s="7"/>
      <c r="CP16450" s="7"/>
      <c r="CR16450" s="7"/>
      <c r="CS16450" s="7"/>
      <c r="CU16450" s="16"/>
      <c r="DB16450" s="7"/>
      <c r="DD16450" s="7"/>
      <c r="DF16450" s="9"/>
    </row>
    <row r="16451" spans="3:110" x14ac:dyDescent="0.25">
      <c r="C16451" s="6"/>
      <c r="H16451" s="7"/>
      <c r="L16451" s="18"/>
      <c r="M16451" s="18"/>
      <c r="N16451" s="20"/>
      <c r="AD16451" s="18"/>
      <c r="AE16451" s="18"/>
      <c r="AJ16451" s="7"/>
      <c r="AL16451" s="7"/>
      <c r="AN16451" s="7"/>
      <c r="AP16451" s="7"/>
      <c r="AR16451" s="7"/>
      <c r="AX16451" s="7"/>
      <c r="AY16451" s="7"/>
      <c r="BE16451" s="9"/>
      <c r="BW16451" s="17"/>
      <c r="CH16451" s="7"/>
      <c r="CJ16451" s="7"/>
      <c r="CP16451" s="7"/>
      <c r="CR16451" s="7"/>
      <c r="CS16451" s="7"/>
      <c r="CU16451" s="16"/>
      <c r="DB16451" s="7"/>
      <c r="DD16451" s="7"/>
      <c r="DF16451" s="9"/>
    </row>
    <row r="16452" spans="3:110" x14ac:dyDescent="0.25">
      <c r="C16452" s="6"/>
      <c r="H16452" s="7"/>
      <c r="L16452" s="18"/>
      <c r="M16452" s="18"/>
      <c r="N16452" s="20"/>
      <c r="AD16452" s="18"/>
      <c r="AE16452" s="18"/>
      <c r="AJ16452" s="7"/>
      <c r="AL16452" s="7"/>
      <c r="AN16452" s="7"/>
      <c r="AP16452" s="7"/>
      <c r="AR16452" s="7"/>
      <c r="AX16452" s="7"/>
      <c r="AY16452" s="7"/>
      <c r="BE16452" s="9"/>
      <c r="BW16452" s="17"/>
      <c r="CH16452" s="7"/>
      <c r="CJ16452" s="7"/>
      <c r="CP16452" s="7"/>
      <c r="CR16452" s="7"/>
      <c r="CS16452" s="7"/>
      <c r="CU16452" s="16"/>
      <c r="DB16452" s="7"/>
      <c r="DD16452" s="7"/>
      <c r="DF16452" s="9"/>
    </row>
    <row r="16453" spans="3:110" x14ac:dyDescent="0.25">
      <c r="C16453" s="6"/>
      <c r="H16453" s="7"/>
      <c r="L16453" s="18"/>
      <c r="M16453" s="18"/>
      <c r="N16453" s="20"/>
      <c r="AD16453" s="18"/>
      <c r="AE16453" s="18"/>
      <c r="AJ16453" s="7"/>
      <c r="AL16453" s="7"/>
      <c r="AN16453" s="7"/>
      <c r="AP16453" s="7"/>
      <c r="AR16453" s="7"/>
      <c r="AX16453" s="7"/>
      <c r="AY16453" s="7"/>
      <c r="BE16453" s="9"/>
      <c r="BW16453" s="17"/>
      <c r="CH16453" s="7"/>
      <c r="CJ16453" s="7"/>
      <c r="CP16453" s="7"/>
      <c r="CR16453" s="7"/>
      <c r="CS16453" s="7"/>
      <c r="CU16453" s="16"/>
      <c r="DB16453" s="7"/>
      <c r="DD16453" s="7"/>
      <c r="DF16453" s="9"/>
    </row>
    <row r="16454" spans="3:110" x14ac:dyDescent="0.25">
      <c r="C16454" s="6"/>
      <c r="H16454" s="7"/>
      <c r="L16454" s="18"/>
      <c r="M16454" s="18"/>
      <c r="N16454" s="20"/>
      <c r="AD16454" s="18"/>
      <c r="AE16454" s="18"/>
      <c r="AJ16454" s="7"/>
      <c r="AL16454" s="7"/>
      <c r="AN16454" s="7"/>
      <c r="AP16454" s="7"/>
      <c r="AR16454" s="7"/>
      <c r="AX16454" s="7"/>
      <c r="AY16454" s="7"/>
      <c r="BE16454" s="9"/>
      <c r="BW16454" s="17"/>
      <c r="CH16454" s="7"/>
      <c r="CJ16454" s="7"/>
      <c r="CP16454" s="7"/>
      <c r="CR16454" s="7"/>
      <c r="CS16454" s="7"/>
      <c r="CU16454" s="16"/>
      <c r="DB16454" s="7"/>
      <c r="DD16454" s="7"/>
      <c r="DF16454" s="9"/>
    </row>
    <row r="16455" spans="3:110" x14ac:dyDescent="0.25">
      <c r="C16455" s="6"/>
      <c r="H16455" s="7"/>
      <c r="L16455" s="18"/>
      <c r="M16455" s="18"/>
      <c r="N16455" s="20"/>
      <c r="AD16455" s="18"/>
      <c r="AE16455" s="18"/>
      <c r="AJ16455" s="7"/>
      <c r="AL16455" s="7"/>
      <c r="AN16455" s="7"/>
      <c r="AP16455" s="7"/>
      <c r="AR16455" s="7"/>
      <c r="AX16455" s="7"/>
      <c r="AY16455" s="7"/>
      <c r="BE16455" s="9"/>
      <c r="BW16455" s="17"/>
      <c r="CH16455" s="7"/>
      <c r="CJ16455" s="7"/>
      <c r="CP16455" s="7"/>
      <c r="CR16455" s="7"/>
      <c r="CS16455" s="7"/>
      <c r="CU16455" s="16"/>
      <c r="DB16455" s="7"/>
      <c r="DD16455" s="7"/>
      <c r="DF16455" s="9"/>
    </row>
    <row r="16456" spans="3:110" x14ac:dyDescent="0.25">
      <c r="C16456" s="6"/>
      <c r="H16456" s="7"/>
      <c r="L16456" s="18"/>
      <c r="M16456" s="18"/>
      <c r="N16456" s="20"/>
      <c r="AD16456" s="18"/>
      <c r="AE16456" s="18"/>
      <c r="AJ16456" s="7"/>
      <c r="AL16456" s="7"/>
      <c r="AN16456" s="7"/>
      <c r="AP16456" s="7"/>
      <c r="AR16456" s="7"/>
      <c r="AX16456" s="7"/>
      <c r="AY16456" s="7"/>
      <c r="BE16456" s="9"/>
      <c r="BW16456" s="17"/>
      <c r="CH16456" s="7"/>
      <c r="CJ16456" s="7"/>
      <c r="CP16456" s="7"/>
      <c r="CR16456" s="7"/>
      <c r="CS16456" s="7"/>
      <c r="CU16456" s="16"/>
      <c r="DB16456" s="7"/>
      <c r="DD16456" s="7"/>
      <c r="DF16456" s="9"/>
    </row>
    <row r="16457" spans="3:110" x14ac:dyDescent="0.25">
      <c r="C16457" s="6"/>
      <c r="H16457" s="7"/>
      <c r="L16457" s="18"/>
      <c r="M16457" s="18"/>
      <c r="N16457" s="20"/>
      <c r="AD16457" s="18"/>
      <c r="AE16457" s="18"/>
      <c r="AJ16457" s="7"/>
      <c r="AL16457" s="7"/>
      <c r="AN16457" s="7"/>
      <c r="AP16457" s="7"/>
      <c r="AR16457" s="7"/>
      <c r="AX16457" s="7"/>
      <c r="AY16457" s="7"/>
      <c r="BE16457" s="9"/>
      <c r="BW16457" s="17"/>
      <c r="CH16457" s="7"/>
      <c r="CJ16457" s="7"/>
      <c r="CP16457" s="7"/>
      <c r="CR16457" s="7"/>
      <c r="CS16457" s="7"/>
      <c r="CU16457" s="16"/>
      <c r="DB16457" s="7"/>
      <c r="DD16457" s="7"/>
      <c r="DF16457" s="9"/>
    </row>
    <row r="16458" spans="3:110" x14ac:dyDescent="0.25">
      <c r="C16458" s="6"/>
      <c r="H16458" s="7"/>
      <c r="L16458" s="18"/>
      <c r="M16458" s="18"/>
      <c r="N16458" s="20"/>
      <c r="AD16458" s="18"/>
      <c r="AE16458" s="18"/>
      <c r="AJ16458" s="7"/>
      <c r="AL16458" s="7"/>
      <c r="AN16458" s="7"/>
      <c r="AP16458" s="7"/>
      <c r="AR16458" s="7"/>
      <c r="AX16458" s="7"/>
      <c r="AY16458" s="7"/>
      <c r="BE16458" s="9"/>
      <c r="BW16458" s="17"/>
      <c r="CH16458" s="7"/>
      <c r="CJ16458" s="7"/>
      <c r="CP16458" s="7"/>
      <c r="CR16458" s="7"/>
      <c r="CS16458" s="7"/>
      <c r="CU16458" s="16"/>
      <c r="DB16458" s="7"/>
      <c r="DD16458" s="7"/>
      <c r="DF16458" s="9"/>
    </row>
    <row r="16459" spans="3:110" x14ac:dyDescent="0.25">
      <c r="C16459" s="6"/>
      <c r="H16459" s="7"/>
      <c r="L16459" s="18"/>
      <c r="M16459" s="18"/>
      <c r="N16459" s="20"/>
      <c r="AD16459" s="18"/>
      <c r="AE16459" s="18"/>
      <c r="AJ16459" s="7"/>
      <c r="AL16459" s="7"/>
      <c r="AN16459" s="7"/>
      <c r="AP16459" s="7"/>
      <c r="AR16459" s="7"/>
      <c r="AX16459" s="7"/>
      <c r="AY16459" s="7"/>
      <c r="BE16459" s="9"/>
      <c r="BW16459" s="17"/>
      <c r="CH16459" s="7"/>
      <c r="CJ16459" s="7"/>
      <c r="CP16459" s="7"/>
      <c r="CR16459" s="7"/>
      <c r="CS16459" s="7"/>
      <c r="CU16459" s="16"/>
      <c r="DB16459" s="7"/>
      <c r="DD16459" s="7"/>
      <c r="DF16459" s="9"/>
    </row>
    <row r="16460" spans="3:110" x14ac:dyDescent="0.25">
      <c r="C16460" s="6"/>
      <c r="H16460" s="7"/>
      <c r="L16460" s="18"/>
      <c r="M16460" s="18"/>
      <c r="N16460" s="20"/>
      <c r="AD16460" s="18"/>
      <c r="AE16460" s="18"/>
      <c r="AJ16460" s="7"/>
      <c r="AL16460" s="7"/>
      <c r="AN16460" s="7"/>
      <c r="AP16460" s="7"/>
      <c r="AR16460" s="7"/>
      <c r="AX16460" s="7"/>
      <c r="AY16460" s="7"/>
      <c r="BE16460" s="9"/>
      <c r="BW16460" s="17"/>
      <c r="CH16460" s="7"/>
      <c r="CJ16460" s="7"/>
      <c r="CP16460" s="7"/>
      <c r="CR16460" s="7"/>
      <c r="CS16460" s="7"/>
      <c r="CU16460" s="16"/>
      <c r="DB16460" s="7"/>
      <c r="DD16460" s="7"/>
      <c r="DF16460" s="9"/>
    </row>
    <row r="16461" spans="3:110" x14ac:dyDescent="0.25">
      <c r="C16461" s="6"/>
      <c r="H16461" s="7"/>
      <c r="L16461" s="18"/>
      <c r="M16461" s="18"/>
      <c r="N16461" s="20"/>
      <c r="AD16461" s="18"/>
      <c r="AE16461" s="18"/>
      <c r="AJ16461" s="7"/>
      <c r="AL16461" s="7"/>
      <c r="AN16461" s="7"/>
      <c r="AP16461" s="7"/>
      <c r="AR16461" s="7"/>
      <c r="AX16461" s="7"/>
      <c r="AY16461" s="7"/>
      <c r="BE16461" s="9"/>
      <c r="BW16461" s="17"/>
      <c r="CH16461" s="7"/>
      <c r="CJ16461" s="7"/>
      <c r="CP16461" s="7"/>
      <c r="CR16461" s="7"/>
      <c r="CS16461" s="7"/>
      <c r="CU16461" s="16"/>
      <c r="DB16461" s="7"/>
      <c r="DD16461" s="7"/>
      <c r="DF16461" s="9"/>
    </row>
    <row r="16462" spans="3:110" x14ac:dyDescent="0.25">
      <c r="C16462" s="6"/>
      <c r="H16462" s="7"/>
      <c r="L16462" s="18"/>
      <c r="M16462" s="18"/>
      <c r="N16462" s="20"/>
      <c r="AD16462" s="18"/>
      <c r="AE16462" s="18"/>
      <c r="AJ16462" s="7"/>
      <c r="AL16462" s="7"/>
      <c r="AN16462" s="7"/>
      <c r="AP16462" s="7"/>
      <c r="AR16462" s="7"/>
      <c r="AX16462" s="7"/>
      <c r="AY16462" s="7"/>
      <c r="BE16462" s="9"/>
      <c r="BW16462" s="17"/>
      <c r="CH16462" s="7"/>
      <c r="CJ16462" s="7"/>
      <c r="CP16462" s="7"/>
      <c r="CR16462" s="7"/>
      <c r="CS16462" s="7"/>
      <c r="CU16462" s="16"/>
      <c r="DB16462" s="7"/>
      <c r="DD16462" s="7"/>
      <c r="DF16462" s="9"/>
    </row>
    <row r="16463" spans="3:110" x14ac:dyDescent="0.25">
      <c r="C16463" s="6"/>
      <c r="H16463" s="7"/>
      <c r="L16463" s="18"/>
      <c r="M16463" s="18"/>
      <c r="N16463" s="20"/>
      <c r="AD16463" s="18"/>
      <c r="AE16463" s="18"/>
      <c r="AJ16463" s="7"/>
      <c r="AL16463" s="7"/>
      <c r="AN16463" s="7"/>
      <c r="AP16463" s="7"/>
      <c r="AR16463" s="7"/>
      <c r="AX16463" s="7"/>
      <c r="AY16463" s="7"/>
      <c r="BE16463" s="9"/>
      <c r="BW16463" s="17"/>
      <c r="CH16463" s="7"/>
      <c r="CJ16463" s="7"/>
      <c r="CP16463" s="7"/>
      <c r="CR16463" s="7"/>
      <c r="CS16463" s="7"/>
      <c r="CU16463" s="16"/>
      <c r="DB16463" s="7"/>
      <c r="DD16463" s="7"/>
      <c r="DF16463" s="9"/>
    </row>
    <row r="16464" spans="3:110" x14ac:dyDescent="0.25">
      <c r="C16464" s="6"/>
      <c r="H16464" s="7"/>
      <c r="L16464" s="18"/>
      <c r="M16464" s="18"/>
      <c r="N16464" s="20"/>
      <c r="AD16464" s="18"/>
      <c r="AE16464" s="18"/>
      <c r="AJ16464" s="7"/>
      <c r="AL16464" s="7"/>
      <c r="AN16464" s="7"/>
      <c r="AP16464" s="7"/>
      <c r="AR16464" s="7"/>
      <c r="AX16464" s="7"/>
      <c r="AY16464" s="7"/>
      <c r="BE16464" s="9"/>
      <c r="BW16464" s="17"/>
      <c r="CH16464" s="7"/>
      <c r="CJ16464" s="7"/>
      <c r="CP16464" s="7"/>
      <c r="CR16464" s="7"/>
      <c r="CS16464" s="7"/>
      <c r="CU16464" s="16"/>
      <c r="DB16464" s="7"/>
      <c r="DD16464" s="7"/>
      <c r="DF16464" s="9"/>
    </row>
    <row r="16465" spans="3:110" x14ac:dyDescent="0.25">
      <c r="C16465" s="6"/>
      <c r="H16465" s="7"/>
      <c r="L16465" s="18"/>
      <c r="M16465" s="18"/>
      <c r="N16465" s="20"/>
      <c r="AD16465" s="18"/>
      <c r="AE16465" s="18"/>
      <c r="AJ16465" s="7"/>
      <c r="AL16465" s="7"/>
      <c r="AN16465" s="7"/>
      <c r="AP16465" s="7"/>
      <c r="AR16465" s="7"/>
      <c r="AX16465" s="7"/>
      <c r="AY16465" s="7"/>
      <c r="BE16465" s="9"/>
      <c r="BW16465" s="17"/>
      <c r="CH16465" s="7"/>
      <c r="CJ16465" s="7"/>
      <c r="CP16465" s="7"/>
      <c r="CR16465" s="7"/>
      <c r="CS16465" s="7"/>
      <c r="CU16465" s="16"/>
      <c r="DB16465" s="7"/>
      <c r="DD16465" s="7"/>
      <c r="DF16465" s="9"/>
    </row>
    <row r="16466" spans="3:110" x14ac:dyDescent="0.25">
      <c r="C16466" s="6"/>
      <c r="H16466" s="7"/>
      <c r="L16466" s="18"/>
      <c r="M16466" s="18"/>
      <c r="N16466" s="20"/>
      <c r="AD16466" s="18"/>
      <c r="AE16466" s="18"/>
      <c r="AJ16466" s="7"/>
      <c r="AL16466" s="7"/>
      <c r="AN16466" s="7"/>
      <c r="AP16466" s="7"/>
      <c r="AR16466" s="7"/>
      <c r="AX16466" s="7"/>
      <c r="AY16466" s="7"/>
      <c r="BE16466" s="9"/>
      <c r="BW16466" s="17"/>
      <c r="CH16466" s="7"/>
      <c r="CJ16466" s="7"/>
      <c r="CP16466" s="7"/>
      <c r="CR16466" s="7"/>
      <c r="CS16466" s="7"/>
      <c r="CU16466" s="16"/>
      <c r="DB16466" s="7"/>
      <c r="DD16466" s="7"/>
      <c r="DF16466" s="9"/>
    </row>
    <row r="16467" spans="3:110" x14ac:dyDescent="0.25">
      <c r="C16467" s="6"/>
      <c r="H16467" s="7"/>
      <c r="L16467" s="18"/>
      <c r="M16467" s="18"/>
      <c r="N16467" s="20"/>
      <c r="AD16467" s="18"/>
      <c r="AE16467" s="18"/>
      <c r="AJ16467" s="7"/>
      <c r="AL16467" s="7"/>
      <c r="AN16467" s="7"/>
      <c r="AP16467" s="7"/>
      <c r="AR16467" s="7"/>
      <c r="AX16467" s="7"/>
      <c r="AY16467" s="7"/>
      <c r="BE16467" s="9"/>
      <c r="BW16467" s="17"/>
      <c r="CH16467" s="7"/>
      <c r="CJ16467" s="7"/>
      <c r="CP16467" s="7"/>
      <c r="CR16467" s="7"/>
      <c r="CS16467" s="7"/>
      <c r="CU16467" s="16"/>
      <c r="DB16467" s="7"/>
      <c r="DD16467" s="7"/>
      <c r="DF16467" s="9"/>
    </row>
    <row r="16468" spans="3:110" x14ac:dyDescent="0.25">
      <c r="C16468" s="6"/>
      <c r="H16468" s="7"/>
      <c r="L16468" s="18"/>
      <c r="M16468" s="18"/>
      <c r="N16468" s="20"/>
      <c r="AD16468" s="18"/>
      <c r="AE16468" s="18"/>
      <c r="AJ16468" s="7"/>
      <c r="AL16468" s="7"/>
      <c r="AN16468" s="7"/>
      <c r="AP16468" s="7"/>
      <c r="AR16468" s="7"/>
      <c r="AX16468" s="7"/>
      <c r="AY16468" s="7"/>
      <c r="BE16468" s="9"/>
      <c r="BW16468" s="17"/>
      <c r="CH16468" s="7"/>
      <c r="CJ16468" s="7"/>
      <c r="CP16468" s="7"/>
      <c r="CR16468" s="7"/>
      <c r="CS16468" s="7"/>
      <c r="CU16468" s="16"/>
      <c r="DB16468" s="7"/>
      <c r="DD16468" s="7"/>
      <c r="DF16468" s="9"/>
    </row>
    <row r="16469" spans="3:110" x14ac:dyDescent="0.25">
      <c r="C16469" s="6"/>
      <c r="H16469" s="7"/>
      <c r="L16469" s="18"/>
      <c r="M16469" s="18"/>
      <c r="N16469" s="20"/>
      <c r="AD16469" s="18"/>
      <c r="AE16469" s="18"/>
      <c r="AJ16469" s="7"/>
      <c r="AL16469" s="7"/>
      <c r="AN16469" s="7"/>
      <c r="AP16469" s="7"/>
      <c r="AR16469" s="7"/>
      <c r="AX16469" s="7"/>
      <c r="AY16469" s="7"/>
      <c r="BE16469" s="9"/>
      <c r="BW16469" s="17"/>
      <c r="CH16469" s="7"/>
      <c r="CJ16469" s="7"/>
      <c r="CP16469" s="7"/>
      <c r="CR16469" s="7"/>
      <c r="CS16469" s="7"/>
      <c r="CU16469" s="16"/>
      <c r="DB16469" s="7"/>
      <c r="DD16469" s="7"/>
      <c r="DF16469" s="9"/>
    </row>
    <row r="16470" spans="3:110" x14ac:dyDescent="0.25">
      <c r="C16470" s="6"/>
      <c r="H16470" s="7"/>
      <c r="L16470" s="18"/>
      <c r="M16470" s="18"/>
      <c r="N16470" s="20"/>
      <c r="AD16470" s="18"/>
      <c r="AE16470" s="18"/>
      <c r="AJ16470" s="7"/>
      <c r="AL16470" s="7"/>
      <c r="AN16470" s="7"/>
      <c r="AP16470" s="7"/>
      <c r="AR16470" s="7"/>
      <c r="AX16470" s="7"/>
      <c r="AY16470" s="7"/>
      <c r="BE16470" s="9"/>
      <c r="BW16470" s="17"/>
      <c r="CH16470" s="7"/>
      <c r="CJ16470" s="7"/>
      <c r="CP16470" s="7"/>
      <c r="CR16470" s="7"/>
      <c r="CS16470" s="7"/>
      <c r="CU16470" s="16"/>
      <c r="DB16470" s="7"/>
      <c r="DD16470" s="7"/>
      <c r="DF16470" s="9"/>
    </row>
    <row r="16471" spans="3:110" x14ac:dyDescent="0.25">
      <c r="C16471" s="6"/>
      <c r="H16471" s="7"/>
      <c r="L16471" s="18"/>
      <c r="M16471" s="18"/>
      <c r="N16471" s="20"/>
      <c r="AD16471" s="18"/>
      <c r="AE16471" s="18"/>
      <c r="AJ16471" s="7"/>
      <c r="AL16471" s="7"/>
      <c r="AN16471" s="7"/>
      <c r="AP16471" s="7"/>
      <c r="AR16471" s="7"/>
      <c r="AX16471" s="7"/>
      <c r="AY16471" s="7"/>
      <c r="BE16471" s="9"/>
      <c r="BW16471" s="17"/>
      <c r="CH16471" s="7"/>
      <c r="CJ16471" s="7"/>
      <c r="CP16471" s="7"/>
      <c r="CR16471" s="7"/>
      <c r="CS16471" s="7"/>
      <c r="CU16471" s="16"/>
      <c r="DB16471" s="7"/>
      <c r="DD16471" s="7"/>
      <c r="DF16471" s="9"/>
    </row>
    <row r="16472" spans="3:110" x14ac:dyDescent="0.25">
      <c r="C16472" s="6"/>
      <c r="H16472" s="7"/>
      <c r="L16472" s="18"/>
      <c r="M16472" s="18"/>
      <c r="N16472" s="20"/>
      <c r="AD16472" s="18"/>
      <c r="AE16472" s="18"/>
      <c r="AJ16472" s="7"/>
      <c r="AL16472" s="7"/>
      <c r="AN16472" s="7"/>
      <c r="AP16472" s="7"/>
      <c r="AR16472" s="7"/>
      <c r="AX16472" s="7"/>
      <c r="AY16472" s="7"/>
      <c r="BE16472" s="9"/>
      <c r="BW16472" s="17"/>
      <c r="CH16472" s="7"/>
      <c r="CJ16472" s="7"/>
      <c r="CP16472" s="7"/>
      <c r="CR16472" s="7"/>
      <c r="CS16472" s="7"/>
      <c r="CU16472" s="16"/>
      <c r="DB16472" s="7"/>
      <c r="DD16472" s="7"/>
      <c r="DF16472" s="9"/>
    </row>
    <row r="16473" spans="3:110" x14ac:dyDescent="0.25">
      <c r="C16473" s="6"/>
      <c r="H16473" s="7"/>
      <c r="L16473" s="18"/>
      <c r="M16473" s="18"/>
      <c r="N16473" s="20"/>
      <c r="AD16473" s="18"/>
      <c r="AE16473" s="18"/>
      <c r="AJ16473" s="7"/>
      <c r="AL16473" s="7"/>
      <c r="AN16473" s="7"/>
      <c r="AP16473" s="7"/>
      <c r="AR16473" s="7"/>
      <c r="AX16473" s="7"/>
      <c r="AY16473" s="7"/>
      <c r="BE16473" s="9"/>
      <c r="BW16473" s="17"/>
      <c r="CH16473" s="7"/>
      <c r="CJ16473" s="7"/>
      <c r="CP16473" s="7"/>
      <c r="CR16473" s="7"/>
      <c r="CS16473" s="7"/>
      <c r="CU16473" s="16"/>
      <c r="DB16473" s="7"/>
      <c r="DD16473" s="7"/>
      <c r="DF16473" s="9"/>
    </row>
    <row r="16474" spans="3:110" x14ac:dyDescent="0.25">
      <c r="C16474" s="6"/>
      <c r="H16474" s="7"/>
      <c r="L16474" s="18"/>
      <c r="M16474" s="18"/>
      <c r="N16474" s="20"/>
      <c r="AD16474" s="18"/>
      <c r="AE16474" s="18"/>
      <c r="AJ16474" s="7"/>
      <c r="AL16474" s="7"/>
      <c r="AN16474" s="7"/>
      <c r="AP16474" s="7"/>
      <c r="AR16474" s="7"/>
      <c r="AX16474" s="7"/>
      <c r="AY16474" s="7"/>
      <c r="BE16474" s="9"/>
      <c r="BW16474" s="17"/>
      <c r="CH16474" s="7"/>
      <c r="CJ16474" s="7"/>
      <c r="CP16474" s="7"/>
      <c r="CR16474" s="7"/>
      <c r="CS16474" s="7"/>
      <c r="CU16474" s="16"/>
      <c r="DB16474" s="7"/>
      <c r="DD16474" s="7"/>
      <c r="DF16474" s="9"/>
    </row>
    <row r="16475" spans="3:110" x14ac:dyDescent="0.25">
      <c r="C16475" s="6"/>
      <c r="H16475" s="7"/>
      <c r="L16475" s="18"/>
      <c r="M16475" s="18"/>
      <c r="N16475" s="20"/>
      <c r="AD16475" s="18"/>
      <c r="AE16475" s="18"/>
      <c r="AJ16475" s="7"/>
      <c r="AL16475" s="7"/>
      <c r="AN16475" s="7"/>
      <c r="AP16475" s="7"/>
      <c r="AR16475" s="7"/>
      <c r="AX16475" s="7"/>
      <c r="AY16475" s="7"/>
      <c r="BE16475" s="9"/>
      <c r="BW16475" s="17"/>
      <c r="CH16475" s="7"/>
      <c r="CJ16475" s="7"/>
      <c r="CP16475" s="7"/>
      <c r="CR16475" s="7"/>
      <c r="CS16475" s="7"/>
      <c r="CU16475" s="16"/>
      <c r="DB16475" s="7"/>
      <c r="DD16475" s="7"/>
      <c r="DF16475" s="9"/>
    </row>
    <row r="16476" spans="3:110" x14ac:dyDescent="0.25">
      <c r="C16476" s="6"/>
      <c r="H16476" s="7"/>
      <c r="L16476" s="18"/>
      <c r="M16476" s="18"/>
      <c r="N16476" s="20"/>
      <c r="AD16476" s="18"/>
      <c r="AE16476" s="18"/>
      <c r="AJ16476" s="7"/>
      <c r="AL16476" s="7"/>
      <c r="AN16476" s="7"/>
      <c r="AP16476" s="7"/>
      <c r="AR16476" s="7"/>
      <c r="AX16476" s="7"/>
      <c r="AY16476" s="7"/>
      <c r="BE16476" s="9"/>
      <c r="BW16476" s="17"/>
      <c r="CH16476" s="7"/>
      <c r="CJ16476" s="7"/>
      <c r="CP16476" s="7"/>
      <c r="CR16476" s="7"/>
      <c r="CS16476" s="7"/>
      <c r="CU16476" s="16"/>
      <c r="DB16476" s="7"/>
      <c r="DD16476" s="7"/>
      <c r="DF16476" s="9"/>
    </row>
    <row r="16477" spans="3:110" x14ac:dyDescent="0.25">
      <c r="C16477" s="6"/>
      <c r="H16477" s="7"/>
      <c r="L16477" s="18"/>
      <c r="M16477" s="18"/>
      <c r="N16477" s="20"/>
      <c r="AD16477" s="18"/>
      <c r="AE16477" s="18"/>
      <c r="AJ16477" s="7"/>
      <c r="AL16477" s="7"/>
      <c r="AN16477" s="7"/>
      <c r="AP16477" s="7"/>
      <c r="AR16477" s="7"/>
      <c r="AX16477" s="7"/>
      <c r="AY16477" s="7"/>
      <c r="BE16477" s="9"/>
      <c r="BW16477" s="17"/>
      <c r="CH16477" s="7"/>
      <c r="CJ16477" s="7"/>
      <c r="CP16477" s="7"/>
      <c r="CR16477" s="7"/>
      <c r="CS16477" s="7"/>
      <c r="CU16477" s="16"/>
      <c r="DB16477" s="7"/>
      <c r="DD16477" s="7"/>
      <c r="DF16477" s="9"/>
    </row>
    <row r="16478" spans="3:110" x14ac:dyDescent="0.25">
      <c r="C16478" s="6"/>
      <c r="H16478" s="7"/>
      <c r="L16478" s="18"/>
      <c r="M16478" s="18"/>
      <c r="N16478" s="20"/>
      <c r="AD16478" s="18"/>
      <c r="AE16478" s="18"/>
      <c r="AJ16478" s="7"/>
      <c r="AL16478" s="7"/>
      <c r="AN16478" s="7"/>
      <c r="AP16478" s="7"/>
      <c r="AR16478" s="7"/>
      <c r="AX16478" s="7"/>
      <c r="AY16478" s="7"/>
      <c r="BE16478" s="9"/>
      <c r="BW16478" s="17"/>
      <c r="CH16478" s="7"/>
      <c r="CJ16478" s="7"/>
      <c r="CP16478" s="7"/>
      <c r="CR16478" s="7"/>
      <c r="CS16478" s="7"/>
      <c r="CU16478" s="16"/>
      <c r="DB16478" s="7"/>
      <c r="DD16478" s="7"/>
      <c r="DF16478" s="9"/>
    </row>
    <row r="16479" spans="3:110" x14ac:dyDescent="0.25">
      <c r="C16479" s="6"/>
      <c r="H16479" s="7"/>
      <c r="L16479" s="18"/>
      <c r="M16479" s="18"/>
      <c r="N16479" s="20"/>
      <c r="AD16479" s="18"/>
      <c r="AE16479" s="18"/>
      <c r="AJ16479" s="7"/>
      <c r="AL16479" s="7"/>
      <c r="AN16479" s="7"/>
      <c r="AP16479" s="7"/>
      <c r="AR16479" s="7"/>
      <c r="AX16479" s="7"/>
      <c r="AY16479" s="7"/>
      <c r="BE16479" s="9"/>
      <c r="BW16479" s="17"/>
      <c r="CH16479" s="7"/>
      <c r="CJ16479" s="7"/>
      <c r="CP16479" s="7"/>
      <c r="CR16479" s="7"/>
      <c r="CS16479" s="7"/>
      <c r="CU16479" s="16"/>
      <c r="DB16479" s="7"/>
      <c r="DD16479" s="7"/>
      <c r="DF16479" s="9"/>
    </row>
    <row r="16480" spans="3:110" x14ac:dyDescent="0.25">
      <c r="C16480" s="6"/>
      <c r="H16480" s="7"/>
      <c r="L16480" s="18"/>
      <c r="M16480" s="18"/>
      <c r="N16480" s="20"/>
      <c r="AD16480" s="18"/>
      <c r="AE16480" s="18"/>
      <c r="AJ16480" s="7"/>
      <c r="AL16480" s="7"/>
      <c r="AN16480" s="7"/>
      <c r="AP16480" s="7"/>
      <c r="AR16480" s="7"/>
      <c r="AX16480" s="7"/>
      <c r="AY16480" s="7"/>
      <c r="BE16480" s="9"/>
      <c r="BW16480" s="17"/>
      <c r="CH16480" s="7"/>
      <c r="CJ16480" s="7"/>
      <c r="CP16480" s="7"/>
      <c r="CR16480" s="7"/>
      <c r="CS16480" s="7"/>
      <c r="CU16480" s="16"/>
      <c r="DB16480" s="7"/>
      <c r="DD16480" s="7"/>
      <c r="DF16480" s="9"/>
    </row>
    <row r="16481" spans="3:110" x14ac:dyDescent="0.25">
      <c r="C16481" s="6"/>
      <c r="H16481" s="7"/>
      <c r="L16481" s="18"/>
      <c r="M16481" s="18"/>
      <c r="N16481" s="20"/>
      <c r="AD16481" s="18"/>
      <c r="AE16481" s="18"/>
      <c r="AJ16481" s="7"/>
      <c r="AL16481" s="7"/>
      <c r="AN16481" s="7"/>
      <c r="AP16481" s="7"/>
      <c r="AR16481" s="7"/>
      <c r="AX16481" s="7"/>
      <c r="AY16481" s="7"/>
      <c r="BE16481" s="9"/>
      <c r="BW16481" s="17"/>
      <c r="CH16481" s="7"/>
      <c r="CJ16481" s="7"/>
      <c r="CP16481" s="7"/>
      <c r="CR16481" s="7"/>
      <c r="CS16481" s="7"/>
      <c r="CU16481" s="16"/>
      <c r="DB16481" s="7"/>
      <c r="DD16481" s="7"/>
      <c r="DF16481" s="9"/>
    </row>
    <row r="16482" spans="3:110" x14ac:dyDescent="0.25">
      <c r="C16482" s="6"/>
      <c r="H16482" s="7"/>
      <c r="L16482" s="18"/>
      <c r="M16482" s="18"/>
      <c r="N16482" s="20"/>
      <c r="AD16482" s="18"/>
      <c r="AE16482" s="18"/>
      <c r="AJ16482" s="7"/>
      <c r="AL16482" s="7"/>
      <c r="AN16482" s="7"/>
      <c r="AP16482" s="7"/>
      <c r="AR16482" s="7"/>
      <c r="AX16482" s="7"/>
      <c r="AY16482" s="7"/>
      <c r="BE16482" s="9"/>
      <c r="BW16482" s="17"/>
      <c r="CH16482" s="7"/>
      <c r="CJ16482" s="7"/>
      <c r="CP16482" s="7"/>
      <c r="CR16482" s="7"/>
      <c r="CS16482" s="7"/>
      <c r="CU16482" s="16"/>
      <c r="DB16482" s="7"/>
      <c r="DD16482" s="7"/>
      <c r="DF16482" s="9"/>
    </row>
    <row r="16483" spans="3:110" x14ac:dyDescent="0.25">
      <c r="C16483" s="6"/>
      <c r="H16483" s="7"/>
      <c r="L16483" s="18"/>
      <c r="M16483" s="18"/>
      <c r="N16483" s="20"/>
      <c r="AD16483" s="18"/>
      <c r="AE16483" s="18"/>
      <c r="AJ16483" s="7"/>
      <c r="AL16483" s="7"/>
      <c r="AN16483" s="7"/>
      <c r="AP16483" s="7"/>
      <c r="AR16483" s="7"/>
      <c r="AX16483" s="7"/>
      <c r="AY16483" s="7"/>
      <c r="BE16483" s="9"/>
      <c r="BW16483" s="17"/>
      <c r="CH16483" s="7"/>
      <c r="CJ16483" s="7"/>
      <c r="CP16483" s="7"/>
      <c r="CR16483" s="7"/>
      <c r="CS16483" s="7"/>
      <c r="CU16483" s="16"/>
      <c r="DB16483" s="7"/>
      <c r="DD16483" s="7"/>
      <c r="DF16483" s="9"/>
    </row>
    <row r="16484" spans="3:110" x14ac:dyDescent="0.25">
      <c r="C16484" s="6"/>
      <c r="H16484" s="7"/>
      <c r="L16484" s="18"/>
      <c r="M16484" s="18"/>
      <c r="N16484" s="20"/>
      <c r="AD16484" s="18"/>
      <c r="AE16484" s="18"/>
      <c r="AJ16484" s="7"/>
      <c r="AL16484" s="7"/>
      <c r="AN16484" s="7"/>
      <c r="AP16484" s="7"/>
      <c r="AR16484" s="7"/>
      <c r="AX16484" s="7"/>
      <c r="AY16484" s="7"/>
      <c r="BE16484" s="9"/>
      <c r="BW16484" s="17"/>
      <c r="CH16484" s="7"/>
      <c r="CJ16484" s="7"/>
      <c r="CP16484" s="7"/>
      <c r="CR16484" s="7"/>
      <c r="CS16484" s="7"/>
      <c r="CU16484" s="16"/>
      <c r="DB16484" s="7"/>
      <c r="DD16484" s="7"/>
      <c r="DF16484" s="9"/>
    </row>
    <row r="16485" spans="3:110" x14ac:dyDescent="0.25">
      <c r="C16485" s="6"/>
      <c r="H16485" s="7"/>
      <c r="L16485" s="18"/>
      <c r="M16485" s="18"/>
      <c r="N16485" s="20"/>
      <c r="AD16485" s="18"/>
      <c r="AE16485" s="18"/>
      <c r="AJ16485" s="7"/>
      <c r="AL16485" s="7"/>
      <c r="AN16485" s="7"/>
      <c r="AP16485" s="7"/>
      <c r="AR16485" s="7"/>
      <c r="AX16485" s="7"/>
      <c r="AY16485" s="7"/>
      <c r="BE16485" s="9"/>
      <c r="BW16485" s="17"/>
      <c r="CH16485" s="7"/>
      <c r="CJ16485" s="7"/>
      <c r="CP16485" s="7"/>
      <c r="CR16485" s="7"/>
      <c r="CS16485" s="7"/>
      <c r="CU16485" s="16"/>
      <c r="DB16485" s="7"/>
      <c r="DD16485" s="7"/>
      <c r="DF16485" s="9"/>
    </row>
    <row r="16486" spans="3:110" x14ac:dyDescent="0.25">
      <c r="C16486" s="6"/>
      <c r="H16486" s="7"/>
      <c r="L16486" s="18"/>
      <c r="M16486" s="18"/>
      <c r="N16486" s="20"/>
      <c r="AD16486" s="18"/>
      <c r="AE16486" s="18"/>
      <c r="AJ16486" s="7"/>
      <c r="AL16486" s="7"/>
      <c r="AN16486" s="7"/>
      <c r="AP16486" s="7"/>
      <c r="AR16486" s="7"/>
      <c r="AX16486" s="7"/>
      <c r="AY16486" s="7"/>
      <c r="BE16486" s="9"/>
      <c r="BW16486" s="17"/>
      <c r="CH16486" s="7"/>
      <c r="CJ16486" s="7"/>
      <c r="CP16486" s="7"/>
      <c r="CR16486" s="7"/>
      <c r="CS16486" s="7"/>
      <c r="CU16486" s="16"/>
      <c r="DB16486" s="7"/>
      <c r="DD16486" s="7"/>
      <c r="DF16486" s="9"/>
    </row>
    <row r="16487" spans="3:110" x14ac:dyDescent="0.25">
      <c r="C16487" s="6"/>
      <c r="H16487" s="7"/>
      <c r="L16487" s="18"/>
      <c r="M16487" s="18"/>
      <c r="N16487" s="20"/>
      <c r="AD16487" s="18"/>
      <c r="AE16487" s="18"/>
      <c r="AJ16487" s="7"/>
      <c r="AL16487" s="7"/>
      <c r="AN16487" s="7"/>
      <c r="AP16487" s="7"/>
      <c r="AR16487" s="7"/>
      <c r="AX16487" s="7"/>
      <c r="AY16487" s="7"/>
      <c r="BE16487" s="9"/>
      <c r="BW16487" s="17"/>
      <c r="CH16487" s="7"/>
      <c r="CJ16487" s="7"/>
      <c r="CP16487" s="7"/>
      <c r="CR16487" s="7"/>
      <c r="CS16487" s="7"/>
      <c r="CU16487" s="16"/>
      <c r="DB16487" s="7"/>
      <c r="DD16487" s="7"/>
      <c r="DF16487" s="9"/>
    </row>
    <row r="16488" spans="3:110" x14ac:dyDescent="0.25">
      <c r="C16488" s="6"/>
      <c r="H16488" s="7"/>
      <c r="L16488" s="18"/>
      <c r="M16488" s="18"/>
      <c r="N16488" s="20"/>
      <c r="AD16488" s="18"/>
      <c r="AE16488" s="18"/>
      <c r="AJ16488" s="7"/>
      <c r="AL16488" s="7"/>
      <c r="AN16488" s="7"/>
      <c r="AP16488" s="7"/>
      <c r="AR16488" s="7"/>
      <c r="AX16488" s="7"/>
      <c r="AY16488" s="7"/>
      <c r="BE16488" s="9"/>
      <c r="BW16488" s="17"/>
      <c r="CH16488" s="7"/>
      <c r="CJ16488" s="7"/>
      <c r="CP16488" s="7"/>
      <c r="CR16488" s="7"/>
      <c r="CS16488" s="7"/>
      <c r="CU16488" s="16"/>
      <c r="DB16488" s="7"/>
      <c r="DD16488" s="7"/>
      <c r="DF16488" s="9"/>
    </row>
    <row r="16489" spans="3:110" x14ac:dyDescent="0.25">
      <c r="C16489" s="6"/>
      <c r="H16489" s="7"/>
      <c r="L16489" s="18"/>
      <c r="M16489" s="18"/>
      <c r="N16489" s="20"/>
      <c r="AD16489" s="18"/>
      <c r="AE16489" s="18"/>
      <c r="AJ16489" s="7"/>
      <c r="AL16489" s="7"/>
      <c r="AN16489" s="7"/>
      <c r="AP16489" s="7"/>
      <c r="AR16489" s="7"/>
      <c r="AX16489" s="7"/>
      <c r="AY16489" s="7"/>
      <c r="BE16489" s="9"/>
      <c r="BW16489" s="17"/>
      <c r="CH16489" s="7"/>
      <c r="CJ16489" s="7"/>
      <c r="CP16489" s="7"/>
      <c r="CR16489" s="7"/>
      <c r="CS16489" s="7"/>
      <c r="CU16489" s="16"/>
      <c r="DB16489" s="7"/>
      <c r="DD16489" s="7"/>
      <c r="DF16489" s="9"/>
    </row>
    <row r="16490" spans="3:110" x14ac:dyDescent="0.25">
      <c r="C16490" s="6"/>
      <c r="H16490" s="7"/>
      <c r="L16490" s="18"/>
      <c r="M16490" s="18"/>
      <c r="N16490" s="20"/>
      <c r="AD16490" s="18"/>
      <c r="AE16490" s="18"/>
      <c r="AJ16490" s="7"/>
      <c r="AL16490" s="7"/>
      <c r="AN16490" s="7"/>
      <c r="AP16490" s="7"/>
      <c r="AR16490" s="7"/>
      <c r="AX16490" s="7"/>
      <c r="AY16490" s="7"/>
      <c r="BE16490" s="9"/>
      <c r="BW16490" s="17"/>
      <c r="CH16490" s="7"/>
      <c r="CJ16490" s="7"/>
      <c r="CP16490" s="7"/>
      <c r="CR16490" s="7"/>
      <c r="CS16490" s="7"/>
      <c r="CU16490" s="16"/>
      <c r="DB16490" s="7"/>
      <c r="DD16490" s="7"/>
      <c r="DF16490" s="9"/>
    </row>
    <row r="16491" spans="3:110" x14ac:dyDescent="0.25">
      <c r="C16491" s="6"/>
      <c r="H16491" s="7"/>
      <c r="L16491" s="18"/>
      <c r="M16491" s="18"/>
      <c r="N16491" s="20"/>
      <c r="AD16491" s="18"/>
      <c r="AE16491" s="18"/>
      <c r="AJ16491" s="7"/>
      <c r="AL16491" s="7"/>
      <c r="AN16491" s="7"/>
      <c r="AP16491" s="7"/>
      <c r="AR16491" s="7"/>
      <c r="AX16491" s="7"/>
      <c r="AY16491" s="7"/>
      <c r="BE16491" s="9"/>
      <c r="BW16491" s="17"/>
      <c r="CH16491" s="7"/>
      <c r="CJ16491" s="7"/>
      <c r="CP16491" s="7"/>
      <c r="CR16491" s="7"/>
      <c r="CS16491" s="7"/>
      <c r="CU16491" s="16"/>
      <c r="DB16491" s="7"/>
      <c r="DD16491" s="7"/>
      <c r="DF16491" s="9"/>
    </row>
    <row r="16492" spans="3:110" x14ac:dyDescent="0.25">
      <c r="C16492" s="6"/>
      <c r="H16492" s="7"/>
      <c r="L16492" s="18"/>
      <c r="M16492" s="18"/>
      <c r="N16492" s="20"/>
      <c r="AD16492" s="18"/>
      <c r="AE16492" s="18"/>
      <c r="AJ16492" s="7"/>
      <c r="AL16492" s="7"/>
      <c r="AN16492" s="7"/>
      <c r="AP16492" s="7"/>
      <c r="AR16492" s="7"/>
      <c r="AX16492" s="7"/>
      <c r="AY16492" s="7"/>
      <c r="BE16492" s="9"/>
      <c r="BW16492" s="17"/>
      <c r="CH16492" s="7"/>
      <c r="CJ16492" s="7"/>
      <c r="CP16492" s="7"/>
      <c r="CR16492" s="7"/>
      <c r="CS16492" s="7"/>
      <c r="CU16492" s="16"/>
      <c r="DB16492" s="7"/>
      <c r="DD16492" s="7"/>
      <c r="DF16492" s="9"/>
    </row>
    <row r="16493" spans="3:110" x14ac:dyDescent="0.25">
      <c r="C16493" s="6"/>
      <c r="H16493" s="7"/>
      <c r="L16493" s="18"/>
      <c r="M16493" s="18"/>
      <c r="N16493" s="20"/>
      <c r="AD16493" s="18"/>
      <c r="AE16493" s="18"/>
      <c r="AJ16493" s="7"/>
      <c r="AL16493" s="7"/>
      <c r="AN16493" s="7"/>
      <c r="AP16493" s="7"/>
      <c r="AR16493" s="7"/>
      <c r="AX16493" s="7"/>
      <c r="AY16493" s="7"/>
      <c r="BE16493" s="9"/>
      <c r="BW16493" s="17"/>
      <c r="CH16493" s="7"/>
      <c r="CJ16493" s="7"/>
      <c r="CP16493" s="7"/>
      <c r="CR16493" s="7"/>
      <c r="CS16493" s="7"/>
      <c r="CU16493" s="16"/>
      <c r="DB16493" s="7"/>
      <c r="DD16493" s="7"/>
      <c r="DF16493" s="9"/>
    </row>
    <row r="16494" spans="3:110" x14ac:dyDescent="0.25">
      <c r="C16494" s="6"/>
      <c r="H16494" s="7"/>
      <c r="L16494" s="18"/>
      <c r="M16494" s="18"/>
      <c r="N16494" s="20"/>
      <c r="AD16494" s="18"/>
      <c r="AE16494" s="18"/>
      <c r="AJ16494" s="7"/>
      <c r="AL16494" s="7"/>
      <c r="AN16494" s="7"/>
      <c r="AP16494" s="7"/>
      <c r="AR16494" s="7"/>
      <c r="AX16494" s="7"/>
      <c r="AY16494" s="7"/>
      <c r="BE16494" s="9"/>
      <c r="BW16494" s="17"/>
      <c r="CH16494" s="7"/>
      <c r="CJ16494" s="7"/>
      <c r="CP16494" s="7"/>
      <c r="CR16494" s="7"/>
      <c r="CS16494" s="7"/>
      <c r="CU16494" s="16"/>
      <c r="DB16494" s="7"/>
      <c r="DD16494" s="7"/>
      <c r="DF16494" s="9"/>
    </row>
    <row r="16495" spans="3:110" x14ac:dyDescent="0.25">
      <c r="C16495" s="6"/>
      <c r="H16495" s="7"/>
      <c r="L16495" s="18"/>
      <c r="M16495" s="18"/>
      <c r="N16495" s="20"/>
      <c r="AD16495" s="18"/>
      <c r="AE16495" s="18"/>
      <c r="AJ16495" s="7"/>
      <c r="AL16495" s="7"/>
      <c r="AN16495" s="7"/>
      <c r="AP16495" s="7"/>
      <c r="AR16495" s="7"/>
      <c r="AX16495" s="7"/>
      <c r="AY16495" s="7"/>
      <c r="BE16495" s="9"/>
      <c r="BW16495" s="17"/>
      <c r="CH16495" s="7"/>
      <c r="CJ16495" s="7"/>
      <c r="CP16495" s="7"/>
      <c r="CR16495" s="7"/>
      <c r="CS16495" s="7"/>
      <c r="CU16495" s="16"/>
      <c r="DB16495" s="7"/>
      <c r="DD16495" s="7"/>
      <c r="DF16495" s="9"/>
    </row>
    <row r="16496" spans="3:110" x14ac:dyDescent="0.25">
      <c r="C16496" s="6"/>
      <c r="H16496" s="7"/>
      <c r="L16496" s="18"/>
      <c r="M16496" s="18"/>
      <c r="N16496" s="20"/>
      <c r="AD16496" s="18"/>
      <c r="AE16496" s="18"/>
      <c r="AJ16496" s="7"/>
      <c r="AL16496" s="7"/>
      <c r="AN16496" s="7"/>
      <c r="AP16496" s="7"/>
      <c r="AR16496" s="7"/>
      <c r="AX16496" s="7"/>
      <c r="AY16496" s="7"/>
      <c r="BE16496" s="9"/>
      <c r="BW16496" s="17"/>
      <c r="CH16496" s="7"/>
      <c r="CJ16496" s="7"/>
      <c r="CP16496" s="7"/>
      <c r="CR16496" s="7"/>
      <c r="CS16496" s="7"/>
      <c r="CU16496" s="16"/>
      <c r="DB16496" s="7"/>
      <c r="DD16496" s="7"/>
      <c r="DF16496" s="9"/>
    </row>
    <row r="16497" spans="3:110" x14ac:dyDescent="0.25">
      <c r="C16497" s="6"/>
      <c r="H16497" s="7"/>
      <c r="L16497" s="18"/>
      <c r="M16497" s="18"/>
      <c r="N16497" s="20"/>
      <c r="AD16497" s="18"/>
      <c r="AE16497" s="18"/>
      <c r="AJ16497" s="7"/>
      <c r="AL16497" s="7"/>
      <c r="AN16497" s="7"/>
      <c r="AP16497" s="7"/>
      <c r="AR16497" s="7"/>
      <c r="AX16497" s="7"/>
      <c r="AY16497" s="7"/>
      <c r="BE16497" s="9"/>
      <c r="BW16497" s="17"/>
      <c r="CH16497" s="7"/>
      <c r="CJ16497" s="7"/>
      <c r="CP16497" s="7"/>
      <c r="CR16497" s="7"/>
      <c r="CS16497" s="7"/>
      <c r="CU16497" s="16"/>
      <c r="DB16497" s="7"/>
      <c r="DD16497" s="7"/>
      <c r="DF16497" s="9"/>
    </row>
    <row r="16498" spans="3:110" x14ac:dyDescent="0.25">
      <c r="C16498" s="6"/>
      <c r="H16498" s="7"/>
      <c r="L16498" s="18"/>
      <c r="M16498" s="18"/>
      <c r="N16498" s="20"/>
      <c r="AD16498" s="18"/>
      <c r="AE16498" s="18"/>
      <c r="AJ16498" s="7"/>
      <c r="AL16498" s="7"/>
      <c r="AN16498" s="7"/>
      <c r="AP16498" s="7"/>
      <c r="AR16498" s="7"/>
      <c r="AX16498" s="7"/>
      <c r="AY16498" s="7"/>
      <c r="BE16498" s="9"/>
      <c r="BW16498" s="17"/>
      <c r="CH16498" s="7"/>
      <c r="CJ16498" s="7"/>
      <c r="CP16498" s="7"/>
      <c r="CR16498" s="7"/>
      <c r="CS16498" s="7"/>
      <c r="CU16498" s="16"/>
      <c r="DB16498" s="7"/>
      <c r="DD16498" s="7"/>
      <c r="DF16498" s="9"/>
    </row>
    <row r="16499" spans="3:110" x14ac:dyDescent="0.25">
      <c r="C16499" s="6"/>
      <c r="H16499" s="7"/>
      <c r="L16499" s="18"/>
      <c r="M16499" s="18"/>
      <c r="N16499" s="20"/>
      <c r="AD16499" s="18"/>
      <c r="AE16499" s="18"/>
      <c r="AJ16499" s="7"/>
      <c r="AL16499" s="7"/>
      <c r="AN16499" s="7"/>
      <c r="AP16499" s="7"/>
      <c r="AR16499" s="7"/>
      <c r="AX16499" s="7"/>
      <c r="AY16499" s="7"/>
      <c r="BE16499" s="9"/>
      <c r="BW16499" s="17"/>
      <c r="CH16499" s="7"/>
      <c r="CJ16499" s="7"/>
      <c r="CP16499" s="7"/>
      <c r="CR16499" s="7"/>
      <c r="CS16499" s="7"/>
      <c r="CU16499" s="16"/>
      <c r="DB16499" s="7"/>
      <c r="DD16499" s="7"/>
      <c r="DF16499" s="9"/>
    </row>
    <row r="16500" spans="3:110" x14ac:dyDescent="0.25">
      <c r="C16500" s="6"/>
      <c r="H16500" s="7"/>
      <c r="L16500" s="18"/>
      <c r="M16500" s="18"/>
      <c r="N16500" s="20"/>
      <c r="AD16500" s="18"/>
      <c r="AE16500" s="18"/>
      <c r="AJ16500" s="7"/>
      <c r="AL16500" s="7"/>
      <c r="AN16500" s="7"/>
      <c r="AP16500" s="7"/>
      <c r="AR16500" s="7"/>
      <c r="AX16500" s="7"/>
      <c r="AY16500" s="7"/>
      <c r="BE16500" s="9"/>
      <c r="BW16500" s="17"/>
      <c r="CH16500" s="7"/>
      <c r="CJ16500" s="7"/>
      <c r="CP16500" s="7"/>
      <c r="CR16500" s="7"/>
      <c r="CS16500" s="7"/>
      <c r="CU16500" s="16"/>
      <c r="DB16500" s="7"/>
      <c r="DD16500" s="7"/>
      <c r="DF16500" s="9"/>
    </row>
    <row r="16501" spans="3:110" x14ac:dyDescent="0.25">
      <c r="C16501" s="6"/>
      <c r="H16501" s="7"/>
      <c r="L16501" s="18"/>
      <c r="M16501" s="18"/>
      <c r="N16501" s="20"/>
      <c r="AD16501" s="18"/>
      <c r="AE16501" s="18"/>
      <c r="AJ16501" s="7"/>
      <c r="AL16501" s="7"/>
      <c r="AN16501" s="7"/>
      <c r="AP16501" s="7"/>
      <c r="AR16501" s="7"/>
      <c r="AX16501" s="7"/>
      <c r="AY16501" s="7"/>
      <c r="BE16501" s="9"/>
      <c r="BW16501" s="17"/>
      <c r="CH16501" s="7"/>
      <c r="CJ16501" s="7"/>
      <c r="CP16501" s="7"/>
      <c r="CR16501" s="7"/>
      <c r="CS16501" s="7"/>
      <c r="CU16501" s="16"/>
      <c r="DB16501" s="7"/>
      <c r="DD16501" s="7"/>
      <c r="DF16501" s="9"/>
    </row>
    <row r="16502" spans="3:110" x14ac:dyDescent="0.25">
      <c r="C16502" s="6"/>
      <c r="H16502" s="7"/>
      <c r="L16502" s="18"/>
      <c r="M16502" s="18"/>
      <c r="N16502" s="20"/>
      <c r="AD16502" s="18"/>
      <c r="AE16502" s="18"/>
      <c r="AJ16502" s="7"/>
      <c r="AL16502" s="7"/>
      <c r="AN16502" s="7"/>
      <c r="AP16502" s="7"/>
      <c r="AR16502" s="7"/>
      <c r="AX16502" s="7"/>
      <c r="AY16502" s="7"/>
      <c r="BE16502" s="9"/>
      <c r="BW16502" s="17"/>
      <c r="CH16502" s="7"/>
      <c r="CJ16502" s="7"/>
      <c r="CP16502" s="7"/>
      <c r="CR16502" s="7"/>
      <c r="CS16502" s="7"/>
      <c r="CU16502" s="16"/>
      <c r="DB16502" s="7"/>
      <c r="DD16502" s="7"/>
      <c r="DF16502" s="9"/>
    </row>
    <row r="16503" spans="3:110" x14ac:dyDescent="0.25">
      <c r="C16503" s="6"/>
      <c r="H16503" s="7"/>
      <c r="L16503" s="18"/>
      <c r="M16503" s="18"/>
      <c r="N16503" s="20"/>
      <c r="AD16503" s="18"/>
      <c r="AE16503" s="18"/>
      <c r="AJ16503" s="7"/>
      <c r="AL16503" s="7"/>
      <c r="AN16503" s="7"/>
      <c r="AP16503" s="7"/>
      <c r="AR16503" s="7"/>
      <c r="AX16503" s="7"/>
      <c r="AY16503" s="7"/>
      <c r="BE16503" s="9"/>
      <c r="BW16503" s="17"/>
      <c r="CH16503" s="7"/>
      <c r="CJ16503" s="7"/>
      <c r="CP16503" s="7"/>
      <c r="CR16503" s="7"/>
      <c r="CS16503" s="7"/>
      <c r="CU16503" s="16"/>
      <c r="DB16503" s="7"/>
      <c r="DD16503" s="7"/>
      <c r="DF16503" s="9"/>
    </row>
    <row r="16504" spans="3:110" x14ac:dyDescent="0.25">
      <c r="C16504" s="6"/>
      <c r="H16504" s="7"/>
      <c r="L16504" s="18"/>
      <c r="M16504" s="18"/>
      <c r="N16504" s="20"/>
      <c r="AD16504" s="18"/>
      <c r="AE16504" s="18"/>
      <c r="AJ16504" s="7"/>
      <c r="AL16504" s="7"/>
      <c r="AN16504" s="7"/>
      <c r="AP16504" s="7"/>
      <c r="AR16504" s="7"/>
      <c r="AX16504" s="7"/>
      <c r="AY16504" s="7"/>
      <c r="BE16504" s="9"/>
      <c r="BW16504" s="17"/>
      <c r="CH16504" s="7"/>
      <c r="CJ16504" s="7"/>
      <c r="CP16504" s="7"/>
      <c r="CR16504" s="7"/>
      <c r="CS16504" s="7"/>
      <c r="CU16504" s="16"/>
      <c r="DB16504" s="7"/>
      <c r="DD16504" s="7"/>
      <c r="DF16504" s="9"/>
    </row>
    <row r="16505" spans="3:110" x14ac:dyDescent="0.25">
      <c r="C16505" s="6"/>
      <c r="H16505" s="7"/>
      <c r="L16505" s="18"/>
      <c r="M16505" s="18"/>
      <c r="N16505" s="20"/>
      <c r="AD16505" s="18"/>
      <c r="AE16505" s="18"/>
      <c r="AJ16505" s="7"/>
      <c r="AL16505" s="7"/>
      <c r="AN16505" s="7"/>
      <c r="AP16505" s="7"/>
      <c r="AR16505" s="7"/>
      <c r="AX16505" s="7"/>
      <c r="AY16505" s="7"/>
      <c r="BE16505" s="9"/>
      <c r="BW16505" s="17"/>
      <c r="CH16505" s="7"/>
      <c r="CJ16505" s="7"/>
      <c r="CP16505" s="7"/>
      <c r="CR16505" s="7"/>
      <c r="CS16505" s="7"/>
      <c r="CU16505" s="16"/>
      <c r="DB16505" s="7"/>
      <c r="DD16505" s="7"/>
      <c r="DF16505" s="9"/>
    </row>
    <row r="16506" spans="3:110" x14ac:dyDescent="0.25">
      <c r="C16506" s="6"/>
      <c r="H16506" s="7"/>
      <c r="L16506" s="18"/>
      <c r="M16506" s="18"/>
      <c r="N16506" s="20"/>
      <c r="AD16506" s="18"/>
      <c r="AE16506" s="18"/>
      <c r="AJ16506" s="7"/>
      <c r="AL16506" s="7"/>
      <c r="AN16506" s="7"/>
      <c r="AP16506" s="7"/>
      <c r="AR16506" s="7"/>
      <c r="AX16506" s="7"/>
      <c r="AY16506" s="7"/>
      <c r="BE16506" s="9"/>
      <c r="BW16506" s="17"/>
      <c r="CH16506" s="7"/>
      <c r="CJ16506" s="7"/>
      <c r="CP16506" s="7"/>
      <c r="CR16506" s="7"/>
      <c r="CS16506" s="7"/>
      <c r="CU16506" s="16"/>
      <c r="DB16506" s="7"/>
      <c r="DD16506" s="7"/>
      <c r="DF16506" s="9"/>
    </row>
    <row r="16507" spans="3:110" x14ac:dyDescent="0.25">
      <c r="C16507" s="6"/>
      <c r="H16507" s="7"/>
      <c r="L16507" s="18"/>
      <c r="M16507" s="18"/>
      <c r="N16507" s="20"/>
      <c r="AD16507" s="18"/>
      <c r="AE16507" s="18"/>
      <c r="AJ16507" s="7"/>
      <c r="AL16507" s="7"/>
      <c r="AN16507" s="7"/>
      <c r="AP16507" s="7"/>
      <c r="AR16507" s="7"/>
      <c r="AX16507" s="7"/>
      <c r="AY16507" s="7"/>
      <c r="BE16507" s="9"/>
      <c r="BW16507" s="17"/>
      <c r="CH16507" s="7"/>
      <c r="CJ16507" s="7"/>
      <c r="CP16507" s="7"/>
      <c r="CR16507" s="7"/>
      <c r="CS16507" s="7"/>
      <c r="CU16507" s="16"/>
      <c r="DB16507" s="7"/>
      <c r="DD16507" s="7"/>
      <c r="DF16507" s="9"/>
    </row>
    <row r="16508" spans="3:110" x14ac:dyDescent="0.25">
      <c r="C16508" s="6"/>
      <c r="H16508" s="7"/>
      <c r="L16508" s="18"/>
      <c r="M16508" s="18"/>
      <c r="N16508" s="20"/>
      <c r="AD16508" s="18"/>
      <c r="AE16508" s="18"/>
      <c r="AJ16508" s="7"/>
      <c r="AL16508" s="7"/>
      <c r="AN16508" s="7"/>
      <c r="AP16508" s="7"/>
      <c r="AR16508" s="7"/>
      <c r="AX16508" s="7"/>
      <c r="AY16508" s="7"/>
      <c r="BE16508" s="9"/>
      <c r="BW16508" s="17"/>
      <c r="CH16508" s="7"/>
      <c r="CJ16508" s="7"/>
      <c r="CP16508" s="7"/>
      <c r="CR16508" s="7"/>
      <c r="CS16508" s="7"/>
      <c r="CU16508" s="16"/>
      <c r="DB16508" s="7"/>
      <c r="DD16508" s="7"/>
      <c r="DF16508" s="9"/>
    </row>
    <row r="16509" spans="3:110" x14ac:dyDescent="0.25">
      <c r="C16509" s="6"/>
      <c r="H16509" s="7"/>
      <c r="L16509" s="18"/>
      <c r="M16509" s="18"/>
      <c r="N16509" s="20"/>
      <c r="AD16509" s="18"/>
      <c r="AE16509" s="18"/>
      <c r="AJ16509" s="7"/>
      <c r="AL16509" s="7"/>
      <c r="AN16509" s="7"/>
      <c r="AP16509" s="7"/>
      <c r="AR16509" s="7"/>
      <c r="AX16509" s="7"/>
      <c r="AY16509" s="7"/>
      <c r="BE16509" s="9"/>
      <c r="BW16509" s="17"/>
      <c r="CH16509" s="7"/>
      <c r="CJ16509" s="7"/>
      <c r="CP16509" s="7"/>
      <c r="CR16509" s="7"/>
      <c r="CS16509" s="7"/>
      <c r="CU16509" s="16"/>
      <c r="DB16509" s="7"/>
      <c r="DD16509" s="7"/>
      <c r="DF16509" s="9"/>
    </row>
    <row r="16510" spans="3:110" x14ac:dyDescent="0.25">
      <c r="C16510" s="6"/>
      <c r="H16510" s="7"/>
      <c r="L16510" s="18"/>
      <c r="M16510" s="18"/>
      <c r="N16510" s="20"/>
      <c r="AD16510" s="18"/>
      <c r="AE16510" s="18"/>
      <c r="AJ16510" s="7"/>
      <c r="AL16510" s="7"/>
      <c r="AN16510" s="7"/>
      <c r="AP16510" s="7"/>
      <c r="AR16510" s="7"/>
      <c r="AX16510" s="7"/>
      <c r="AY16510" s="7"/>
      <c r="BE16510" s="9"/>
      <c r="BW16510" s="17"/>
      <c r="CH16510" s="7"/>
      <c r="CJ16510" s="7"/>
      <c r="CP16510" s="7"/>
      <c r="CR16510" s="7"/>
      <c r="CS16510" s="7"/>
      <c r="CU16510" s="16"/>
      <c r="DB16510" s="7"/>
      <c r="DD16510" s="7"/>
      <c r="DF16510" s="9"/>
    </row>
    <row r="16511" spans="3:110" x14ac:dyDescent="0.25">
      <c r="C16511" s="6"/>
      <c r="H16511" s="7"/>
      <c r="L16511" s="18"/>
      <c r="M16511" s="18"/>
      <c r="N16511" s="20"/>
      <c r="AD16511" s="18"/>
      <c r="AE16511" s="18"/>
      <c r="AJ16511" s="7"/>
      <c r="AL16511" s="7"/>
      <c r="AN16511" s="7"/>
      <c r="AP16511" s="7"/>
      <c r="AR16511" s="7"/>
      <c r="AX16511" s="7"/>
      <c r="AY16511" s="7"/>
      <c r="BE16511" s="9"/>
      <c r="BW16511" s="17"/>
      <c r="CH16511" s="7"/>
      <c r="CJ16511" s="7"/>
      <c r="CP16511" s="7"/>
      <c r="CR16511" s="7"/>
      <c r="CS16511" s="7"/>
      <c r="CU16511" s="16"/>
      <c r="DB16511" s="7"/>
      <c r="DD16511" s="7"/>
      <c r="DF16511" s="9"/>
    </row>
    <row r="16512" spans="3:110" x14ac:dyDescent="0.25">
      <c r="C16512" s="6"/>
      <c r="H16512" s="7"/>
      <c r="L16512" s="18"/>
      <c r="M16512" s="18"/>
      <c r="N16512" s="20"/>
      <c r="AD16512" s="18"/>
      <c r="AE16512" s="18"/>
      <c r="AJ16512" s="7"/>
      <c r="AL16512" s="7"/>
      <c r="AN16512" s="7"/>
      <c r="AP16512" s="7"/>
      <c r="AR16512" s="7"/>
      <c r="AX16512" s="7"/>
      <c r="AY16512" s="7"/>
      <c r="BE16512" s="9"/>
      <c r="BW16512" s="17"/>
      <c r="CH16512" s="7"/>
      <c r="CJ16512" s="7"/>
      <c r="CP16512" s="7"/>
      <c r="CR16512" s="7"/>
      <c r="CS16512" s="7"/>
      <c r="CU16512" s="16"/>
      <c r="DB16512" s="7"/>
      <c r="DD16512" s="7"/>
      <c r="DF16512" s="9"/>
    </row>
    <row r="16513" spans="3:110" x14ac:dyDescent="0.25">
      <c r="C16513" s="6"/>
      <c r="H16513" s="7"/>
      <c r="L16513" s="18"/>
      <c r="M16513" s="18"/>
      <c r="N16513" s="20"/>
      <c r="AD16513" s="18"/>
      <c r="AE16513" s="18"/>
      <c r="AJ16513" s="7"/>
      <c r="AL16513" s="7"/>
      <c r="AN16513" s="7"/>
      <c r="AP16513" s="7"/>
      <c r="AR16513" s="7"/>
      <c r="AX16513" s="7"/>
      <c r="AY16513" s="7"/>
      <c r="BE16513" s="9"/>
      <c r="BW16513" s="17"/>
      <c r="CH16513" s="7"/>
      <c r="CJ16513" s="7"/>
      <c r="CP16513" s="7"/>
      <c r="CR16513" s="7"/>
      <c r="CS16513" s="7"/>
      <c r="CU16513" s="16"/>
      <c r="DB16513" s="7"/>
      <c r="DD16513" s="7"/>
      <c r="DF16513" s="9"/>
    </row>
    <row r="16514" spans="3:110" x14ac:dyDescent="0.25">
      <c r="C16514" s="6"/>
      <c r="H16514" s="7"/>
      <c r="L16514" s="18"/>
      <c r="M16514" s="18"/>
      <c r="N16514" s="20"/>
      <c r="AD16514" s="18"/>
      <c r="AE16514" s="18"/>
      <c r="AJ16514" s="7"/>
      <c r="AL16514" s="7"/>
      <c r="AN16514" s="7"/>
      <c r="AP16514" s="7"/>
      <c r="AR16514" s="7"/>
      <c r="AX16514" s="7"/>
      <c r="AY16514" s="7"/>
      <c r="BE16514" s="9"/>
      <c r="BW16514" s="17"/>
      <c r="CH16514" s="7"/>
      <c r="CJ16514" s="7"/>
      <c r="CP16514" s="7"/>
      <c r="CR16514" s="7"/>
      <c r="CS16514" s="7"/>
      <c r="CU16514" s="16"/>
      <c r="DB16514" s="7"/>
      <c r="DD16514" s="7"/>
      <c r="DF16514" s="9"/>
    </row>
    <row r="16515" spans="3:110" x14ac:dyDescent="0.25">
      <c r="C16515" s="6"/>
      <c r="H16515" s="7"/>
      <c r="L16515" s="18"/>
      <c r="M16515" s="18"/>
      <c r="N16515" s="20"/>
      <c r="AD16515" s="18"/>
      <c r="AE16515" s="18"/>
      <c r="AJ16515" s="7"/>
      <c r="AL16515" s="7"/>
      <c r="AN16515" s="7"/>
      <c r="AP16515" s="7"/>
      <c r="AR16515" s="7"/>
      <c r="AX16515" s="7"/>
      <c r="AY16515" s="7"/>
      <c r="BE16515" s="9"/>
      <c r="BW16515" s="17"/>
      <c r="CH16515" s="7"/>
      <c r="CJ16515" s="7"/>
      <c r="CP16515" s="7"/>
      <c r="CR16515" s="7"/>
      <c r="CS16515" s="7"/>
      <c r="CU16515" s="16"/>
      <c r="DB16515" s="7"/>
      <c r="DD16515" s="7"/>
      <c r="DF16515" s="9"/>
    </row>
    <row r="16516" spans="3:110" x14ac:dyDescent="0.25">
      <c r="C16516" s="6"/>
      <c r="H16516" s="7"/>
      <c r="L16516" s="18"/>
      <c r="M16516" s="18"/>
      <c r="N16516" s="20"/>
      <c r="AD16516" s="18"/>
      <c r="AE16516" s="18"/>
      <c r="AJ16516" s="7"/>
      <c r="AL16516" s="7"/>
      <c r="AN16516" s="7"/>
      <c r="AP16516" s="7"/>
      <c r="AR16516" s="7"/>
      <c r="AX16516" s="7"/>
      <c r="AY16516" s="7"/>
      <c r="BE16516" s="9"/>
      <c r="BW16516" s="17"/>
      <c r="CH16516" s="7"/>
      <c r="CJ16516" s="7"/>
      <c r="CP16516" s="7"/>
      <c r="CR16516" s="7"/>
      <c r="CS16516" s="7"/>
      <c r="CU16516" s="16"/>
      <c r="DB16516" s="7"/>
      <c r="DD16516" s="7"/>
      <c r="DF16516" s="9"/>
    </row>
    <row r="16517" spans="3:110" x14ac:dyDescent="0.25">
      <c r="C16517" s="6"/>
      <c r="H16517" s="7"/>
      <c r="L16517" s="18"/>
      <c r="M16517" s="18"/>
      <c r="N16517" s="20"/>
      <c r="AD16517" s="18"/>
      <c r="AE16517" s="18"/>
      <c r="AJ16517" s="7"/>
      <c r="AL16517" s="7"/>
      <c r="AN16517" s="7"/>
      <c r="AP16517" s="7"/>
      <c r="AR16517" s="7"/>
      <c r="AX16517" s="7"/>
      <c r="AY16517" s="7"/>
      <c r="BE16517" s="9"/>
      <c r="BW16517" s="17"/>
      <c r="CH16517" s="7"/>
      <c r="CJ16517" s="7"/>
      <c r="CP16517" s="7"/>
      <c r="CR16517" s="7"/>
      <c r="CS16517" s="7"/>
      <c r="CU16517" s="16"/>
      <c r="DB16517" s="7"/>
      <c r="DD16517" s="7"/>
      <c r="DF16517" s="9"/>
    </row>
    <row r="16518" spans="3:110" x14ac:dyDescent="0.25">
      <c r="C16518" s="6"/>
      <c r="H16518" s="7"/>
      <c r="L16518" s="18"/>
      <c r="M16518" s="18"/>
      <c r="N16518" s="20"/>
      <c r="AD16518" s="18"/>
      <c r="AE16518" s="18"/>
      <c r="AJ16518" s="7"/>
      <c r="AL16518" s="7"/>
      <c r="AN16518" s="7"/>
      <c r="AP16518" s="7"/>
      <c r="AR16518" s="7"/>
      <c r="AX16518" s="7"/>
      <c r="AY16518" s="7"/>
      <c r="BE16518" s="9"/>
      <c r="BW16518" s="17"/>
      <c r="CH16518" s="7"/>
      <c r="CJ16518" s="7"/>
      <c r="CP16518" s="7"/>
      <c r="CR16518" s="7"/>
      <c r="CS16518" s="7"/>
      <c r="CU16518" s="16"/>
      <c r="DB16518" s="7"/>
      <c r="DD16518" s="7"/>
      <c r="DF16518" s="9"/>
    </row>
    <row r="16519" spans="3:110" x14ac:dyDescent="0.25">
      <c r="C16519" s="6"/>
      <c r="H16519" s="7"/>
      <c r="L16519" s="18"/>
      <c r="M16519" s="18"/>
      <c r="N16519" s="20"/>
      <c r="AD16519" s="18"/>
      <c r="AE16519" s="18"/>
      <c r="AJ16519" s="7"/>
      <c r="AL16519" s="7"/>
      <c r="AN16519" s="7"/>
      <c r="AP16519" s="7"/>
      <c r="AR16519" s="7"/>
      <c r="AX16519" s="7"/>
      <c r="AY16519" s="7"/>
      <c r="BE16519" s="9"/>
      <c r="BW16519" s="17"/>
      <c r="CH16519" s="7"/>
      <c r="CJ16519" s="7"/>
      <c r="CP16519" s="7"/>
      <c r="CR16519" s="7"/>
      <c r="CS16519" s="7"/>
      <c r="CU16519" s="16"/>
      <c r="DB16519" s="7"/>
      <c r="DD16519" s="7"/>
      <c r="DF16519" s="9"/>
    </row>
    <row r="16520" spans="3:110" x14ac:dyDescent="0.25">
      <c r="C16520" s="6"/>
      <c r="H16520" s="7"/>
      <c r="L16520" s="18"/>
      <c r="M16520" s="18"/>
      <c r="N16520" s="20"/>
      <c r="AD16520" s="18"/>
      <c r="AE16520" s="18"/>
      <c r="AJ16520" s="7"/>
      <c r="AL16520" s="7"/>
      <c r="AN16520" s="7"/>
      <c r="AP16520" s="7"/>
      <c r="AR16520" s="7"/>
      <c r="AX16520" s="7"/>
      <c r="AY16520" s="7"/>
      <c r="BE16520" s="9"/>
      <c r="BW16520" s="17"/>
      <c r="CH16520" s="7"/>
      <c r="CJ16520" s="7"/>
      <c r="CP16520" s="7"/>
      <c r="CR16520" s="7"/>
      <c r="CS16520" s="7"/>
      <c r="CU16520" s="16"/>
      <c r="DB16520" s="7"/>
      <c r="DD16520" s="7"/>
      <c r="DF16520" s="9"/>
    </row>
    <row r="16521" spans="3:110" x14ac:dyDescent="0.25">
      <c r="C16521" s="6"/>
      <c r="H16521" s="7"/>
      <c r="L16521" s="18"/>
      <c r="M16521" s="18"/>
      <c r="N16521" s="20"/>
      <c r="AD16521" s="18"/>
      <c r="AE16521" s="18"/>
      <c r="AJ16521" s="7"/>
      <c r="AL16521" s="7"/>
      <c r="AN16521" s="7"/>
      <c r="AP16521" s="7"/>
      <c r="AR16521" s="7"/>
      <c r="AX16521" s="7"/>
      <c r="AY16521" s="7"/>
      <c r="BE16521" s="9"/>
      <c r="BW16521" s="17"/>
      <c r="CH16521" s="7"/>
      <c r="CJ16521" s="7"/>
      <c r="CP16521" s="7"/>
      <c r="CR16521" s="7"/>
      <c r="CS16521" s="7"/>
      <c r="CU16521" s="16"/>
      <c r="DB16521" s="7"/>
      <c r="DD16521" s="7"/>
      <c r="DF16521" s="9"/>
    </row>
    <row r="16522" spans="3:110" x14ac:dyDescent="0.25">
      <c r="C16522" s="6"/>
      <c r="H16522" s="7"/>
      <c r="L16522" s="18"/>
      <c r="M16522" s="18"/>
      <c r="N16522" s="20"/>
      <c r="AD16522" s="18"/>
      <c r="AE16522" s="18"/>
      <c r="AJ16522" s="7"/>
      <c r="AL16522" s="7"/>
      <c r="AN16522" s="7"/>
      <c r="AP16522" s="7"/>
      <c r="AR16522" s="7"/>
      <c r="AX16522" s="7"/>
      <c r="AY16522" s="7"/>
      <c r="BE16522" s="9"/>
      <c r="BW16522" s="17"/>
      <c r="CH16522" s="7"/>
      <c r="CJ16522" s="7"/>
      <c r="CP16522" s="7"/>
      <c r="CR16522" s="7"/>
      <c r="CS16522" s="7"/>
      <c r="CU16522" s="16"/>
      <c r="DB16522" s="7"/>
      <c r="DD16522" s="7"/>
      <c r="DF16522" s="9"/>
    </row>
    <row r="16523" spans="3:110" x14ac:dyDescent="0.25">
      <c r="C16523" s="6"/>
      <c r="H16523" s="7"/>
      <c r="L16523" s="18"/>
      <c r="M16523" s="18"/>
      <c r="N16523" s="20"/>
      <c r="AD16523" s="18"/>
      <c r="AE16523" s="18"/>
      <c r="AJ16523" s="7"/>
      <c r="AL16523" s="7"/>
      <c r="AN16523" s="7"/>
      <c r="AP16523" s="7"/>
      <c r="AR16523" s="7"/>
      <c r="AX16523" s="7"/>
      <c r="AY16523" s="7"/>
      <c r="BE16523" s="9"/>
      <c r="BW16523" s="17"/>
      <c r="CH16523" s="7"/>
      <c r="CJ16523" s="7"/>
      <c r="CP16523" s="7"/>
      <c r="CR16523" s="7"/>
      <c r="CS16523" s="7"/>
      <c r="CU16523" s="16"/>
      <c r="DB16523" s="7"/>
      <c r="DD16523" s="7"/>
      <c r="DF16523" s="9"/>
    </row>
    <row r="16524" spans="3:110" x14ac:dyDescent="0.25">
      <c r="C16524" s="6"/>
      <c r="H16524" s="7"/>
      <c r="L16524" s="18"/>
      <c r="M16524" s="18"/>
      <c r="N16524" s="20"/>
      <c r="AD16524" s="18"/>
      <c r="AE16524" s="18"/>
      <c r="AJ16524" s="7"/>
      <c r="AL16524" s="7"/>
      <c r="AN16524" s="7"/>
      <c r="AP16524" s="7"/>
      <c r="AR16524" s="7"/>
      <c r="AX16524" s="7"/>
      <c r="AY16524" s="7"/>
      <c r="BE16524" s="9"/>
      <c r="BW16524" s="17"/>
      <c r="CH16524" s="7"/>
      <c r="CJ16524" s="7"/>
      <c r="CP16524" s="7"/>
      <c r="CR16524" s="7"/>
      <c r="CS16524" s="7"/>
      <c r="CU16524" s="16"/>
      <c r="DB16524" s="7"/>
      <c r="DD16524" s="7"/>
      <c r="DF16524" s="9"/>
    </row>
    <row r="16525" spans="3:110" x14ac:dyDescent="0.25">
      <c r="C16525" s="6"/>
      <c r="H16525" s="7"/>
      <c r="L16525" s="18"/>
      <c r="M16525" s="18"/>
      <c r="N16525" s="20"/>
      <c r="AD16525" s="18"/>
      <c r="AE16525" s="18"/>
      <c r="AJ16525" s="7"/>
      <c r="AL16525" s="7"/>
      <c r="AN16525" s="7"/>
      <c r="AP16525" s="7"/>
      <c r="AR16525" s="7"/>
      <c r="AX16525" s="7"/>
      <c r="AY16525" s="7"/>
      <c r="BE16525" s="9"/>
      <c r="BW16525" s="17"/>
      <c r="CH16525" s="7"/>
      <c r="CJ16525" s="7"/>
      <c r="CP16525" s="7"/>
      <c r="CR16525" s="7"/>
      <c r="CS16525" s="7"/>
      <c r="CU16525" s="16"/>
      <c r="DB16525" s="7"/>
      <c r="DD16525" s="7"/>
      <c r="DF16525" s="9"/>
    </row>
    <row r="16526" spans="3:110" x14ac:dyDescent="0.25">
      <c r="C16526" s="6"/>
      <c r="H16526" s="7"/>
      <c r="L16526" s="18"/>
      <c r="M16526" s="18"/>
      <c r="N16526" s="20"/>
      <c r="AD16526" s="18"/>
      <c r="AE16526" s="18"/>
      <c r="AJ16526" s="7"/>
      <c r="AL16526" s="7"/>
      <c r="AN16526" s="7"/>
      <c r="AP16526" s="7"/>
      <c r="AR16526" s="7"/>
      <c r="AX16526" s="7"/>
      <c r="AY16526" s="7"/>
      <c r="BE16526" s="9"/>
      <c r="BW16526" s="17"/>
      <c r="CH16526" s="7"/>
      <c r="CJ16526" s="7"/>
      <c r="CP16526" s="7"/>
      <c r="CR16526" s="7"/>
      <c r="CS16526" s="7"/>
      <c r="CU16526" s="16"/>
      <c r="DB16526" s="7"/>
      <c r="DD16526" s="7"/>
      <c r="DF16526" s="9"/>
    </row>
    <row r="16527" spans="3:110" x14ac:dyDescent="0.25">
      <c r="C16527" s="6"/>
      <c r="H16527" s="7"/>
      <c r="L16527" s="18"/>
      <c r="M16527" s="18"/>
      <c r="N16527" s="20"/>
      <c r="AD16527" s="18"/>
      <c r="AE16527" s="18"/>
      <c r="AJ16527" s="7"/>
      <c r="AL16527" s="7"/>
      <c r="AN16527" s="7"/>
      <c r="AP16527" s="7"/>
      <c r="AR16527" s="7"/>
      <c r="AX16527" s="7"/>
      <c r="AY16527" s="7"/>
      <c r="BE16527" s="9"/>
      <c r="BW16527" s="17"/>
      <c r="CH16527" s="7"/>
      <c r="CJ16527" s="7"/>
      <c r="CP16527" s="7"/>
      <c r="CR16527" s="7"/>
      <c r="CS16527" s="7"/>
      <c r="CU16527" s="16"/>
      <c r="DB16527" s="7"/>
      <c r="DD16527" s="7"/>
      <c r="DF16527" s="9"/>
    </row>
    <row r="16528" spans="3:110" x14ac:dyDescent="0.25">
      <c r="C16528" s="6"/>
      <c r="H16528" s="7"/>
      <c r="L16528" s="18"/>
      <c r="M16528" s="18"/>
      <c r="N16528" s="20"/>
      <c r="AD16528" s="18"/>
      <c r="AE16528" s="18"/>
      <c r="AJ16528" s="7"/>
      <c r="AL16528" s="7"/>
      <c r="AN16528" s="7"/>
      <c r="AP16528" s="7"/>
      <c r="AR16528" s="7"/>
      <c r="AX16528" s="7"/>
      <c r="AY16528" s="7"/>
      <c r="BE16528" s="9"/>
      <c r="BW16528" s="17"/>
      <c r="CH16528" s="7"/>
      <c r="CJ16528" s="7"/>
      <c r="CP16528" s="7"/>
      <c r="CR16528" s="7"/>
      <c r="CS16528" s="7"/>
      <c r="CU16528" s="16"/>
      <c r="DB16528" s="7"/>
      <c r="DD16528" s="7"/>
      <c r="DF16528" s="9"/>
    </row>
    <row r="16529" spans="3:110" x14ac:dyDescent="0.25">
      <c r="C16529" s="6"/>
      <c r="H16529" s="7"/>
      <c r="L16529" s="18"/>
      <c r="M16529" s="18"/>
      <c r="N16529" s="20"/>
      <c r="AD16529" s="18"/>
      <c r="AE16529" s="18"/>
      <c r="AJ16529" s="7"/>
      <c r="AL16529" s="7"/>
      <c r="AN16529" s="7"/>
      <c r="AP16529" s="7"/>
      <c r="AR16529" s="7"/>
      <c r="AX16529" s="7"/>
      <c r="AY16529" s="7"/>
      <c r="BE16529" s="9"/>
      <c r="BW16529" s="17"/>
      <c r="CH16529" s="7"/>
      <c r="CJ16529" s="7"/>
      <c r="CP16529" s="7"/>
      <c r="CR16529" s="7"/>
      <c r="CS16529" s="7"/>
      <c r="CU16529" s="16"/>
      <c r="DB16529" s="7"/>
      <c r="DD16529" s="7"/>
      <c r="DF16529" s="9"/>
    </row>
    <row r="16530" spans="3:110" x14ac:dyDescent="0.25">
      <c r="C16530" s="6"/>
      <c r="H16530" s="7"/>
      <c r="L16530" s="18"/>
      <c r="M16530" s="18"/>
      <c r="N16530" s="20"/>
      <c r="AD16530" s="18"/>
      <c r="AE16530" s="18"/>
      <c r="AJ16530" s="7"/>
      <c r="AL16530" s="7"/>
      <c r="AN16530" s="7"/>
      <c r="AP16530" s="7"/>
      <c r="AR16530" s="7"/>
      <c r="AX16530" s="7"/>
      <c r="AY16530" s="7"/>
      <c r="BE16530" s="9"/>
      <c r="BW16530" s="17"/>
      <c r="CH16530" s="7"/>
      <c r="CJ16530" s="7"/>
      <c r="CP16530" s="7"/>
      <c r="CR16530" s="7"/>
      <c r="CS16530" s="7"/>
      <c r="CU16530" s="16"/>
      <c r="DB16530" s="7"/>
      <c r="DD16530" s="7"/>
      <c r="DF16530" s="9"/>
    </row>
    <row r="16531" spans="3:110" x14ac:dyDescent="0.25">
      <c r="C16531" s="6"/>
      <c r="H16531" s="7"/>
      <c r="L16531" s="18"/>
      <c r="M16531" s="18"/>
      <c r="N16531" s="20"/>
      <c r="AD16531" s="18"/>
      <c r="AE16531" s="18"/>
      <c r="AJ16531" s="7"/>
      <c r="AL16531" s="7"/>
      <c r="AN16531" s="7"/>
      <c r="AP16531" s="7"/>
      <c r="AR16531" s="7"/>
      <c r="AX16531" s="7"/>
      <c r="AY16531" s="7"/>
      <c r="BE16531" s="9"/>
      <c r="BW16531" s="17"/>
      <c r="CH16531" s="7"/>
      <c r="CJ16531" s="7"/>
      <c r="CP16531" s="7"/>
      <c r="CR16531" s="7"/>
      <c r="CS16531" s="7"/>
      <c r="CU16531" s="16"/>
      <c r="DB16531" s="7"/>
      <c r="DD16531" s="7"/>
      <c r="DF16531" s="9"/>
    </row>
    <row r="16532" spans="3:110" x14ac:dyDescent="0.25">
      <c r="C16532" s="6"/>
      <c r="H16532" s="7"/>
      <c r="L16532" s="18"/>
      <c r="M16532" s="18"/>
      <c r="N16532" s="20"/>
      <c r="AD16532" s="18"/>
      <c r="AE16532" s="18"/>
      <c r="AJ16532" s="7"/>
      <c r="AL16532" s="7"/>
      <c r="AN16532" s="7"/>
      <c r="AP16532" s="7"/>
      <c r="AR16532" s="7"/>
      <c r="AX16532" s="7"/>
      <c r="AY16532" s="7"/>
      <c r="BE16532" s="9"/>
      <c r="BW16532" s="17"/>
      <c r="CH16532" s="7"/>
      <c r="CJ16532" s="7"/>
      <c r="CP16532" s="7"/>
      <c r="CR16532" s="7"/>
      <c r="CS16532" s="7"/>
      <c r="CU16532" s="16"/>
      <c r="DB16532" s="7"/>
      <c r="DD16532" s="7"/>
      <c r="DF16532" s="9"/>
    </row>
    <row r="16533" spans="3:110" x14ac:dyDescent="0.25">
      <c r="C16533" s="6"/>
      <c r="H16533" s="7"/>
      <c r="L16533" s="18"/>
      <c r="M16533" s="18"/>
      <c r="N16533" s="20"/>
      <c r="AD16533" s="18"/>
      <c r="AE16533" s="18"/>
      <c r="AJ16533" s="7"/>
      <c r="AL16533" s="7"/>
      <c r="AN16533" s="7"/>
      <c r="AP16533" s="7"/>
      <c r="AR16533" s="7"/>
      <c r="AX16533" s="7"/>
      <c r="AY16533" s="7"/>
      <c r="BE16533" s="9"/>
      <c r="BW16533" s="17"/>
      <c r="CH16533" s="7"/>
      <c r="CJ16533" s="7"/>
      <c r="CP16533" s="7"/>
      <c r="CR16533" s="7"/>
      <c r="CS16533" s="7"/>
      <c r="CU16533" s="16"/>
      <c r="DB16533" s="7"/>
      <c r="DD16533" s="7"/>
      <c r="DF16533" s="9"/>
    </row>
    <row r="16534" spans="3:110" x14ac:dyDescent="0.25">
      <c r="C16534" s="6"/>
      <c r="H16534" s="7"/>
      <c r="L16534" s="18"/>
      <c r="M16534" s="18"/>
      <c r="N16534" s="20"/>
      <c r="AD16534" s="18"/>
      <c r="AE16534" s="18"/>
      <c r="AJ16534" s="7"/>
      <c r="AL16534" s="7"/>
      <c r="AN16534" s="7"/>
      <c r="AP16534" s="7"/>
      <c r="AR16534" s="7"/>
      <c r="AX16534" s="7"/>
      <c r="AY16534" s="7"/>
      <c r="BE16534" s="9"/>
      <c r="BW16534" s="17"/>
      <c r="CH16534" s="7"/>
      <c r="CJ16534" s="7"/>
      <c r="CP16534" s="7"/>
      <c r="CR16534" s="7"/>
      <c r="CS16534" s="7"/>
      <c r="CU16534" s="16"/>
      <c r="DB16534" s="7"/>
      <c r="DD16534" s="7"/>
      <c r="DF16534" s="9"/>
    </row>
    <row r="16535" spans="3:110" x14ac:dyDescent="0.25">
      <c r="C16535" s="6"/>
      <c r="H16535" s="7"/>
      <c r="L16535" s="18"/>
      <c r="M16535" s="18"/>
      <c r="N16535" s="20"/>
      <c r="AD16535" s="18"/>
      <c r="AE16535" s="18"/>
      <c r="AJ16535" s="7"/>
      <c r="AL16535" s="7"/>
      <c r="AN16535" s="7"/>
      <c r="AP16535" s="7"/>
      <c r="AR16535" s="7"/>
      <c r="AX16535" s="7"/>
      <c r="AY16535" s="7"/>
      <c r="BE16535" s="9"/>
      <c r="BW16535" s="17"/>
      <c r="CH16535" s="7"/>
      <c r="CJ16535" s="7"/>
      <c r="CP16535" s="7"/>
      <c r="CR16535" s="7"/>
      <c r="CS16535" s="7"/>
      <c r="CU16535" s="16"/>
      <c r="DB16535" s="7"/>
      <c r="DD16535" s="7"/>
      <c r="DF16535" s="9"/>
    </row>
    <row r="16536" spans="3:110" x14ac:dyDescent="0.25">
      <c r="C16536" s="6"/>
      <c r="H16536" s="7"/>
      <c r="L16536" s="18"/>
      <c r="M16536" s="18"/>
      <c r="N16536" s="20"/>
      <c r="AD16536" s="18"/>
      <c r="AE16536" s="18"/>
      <c r="AJ16536" s="7"/>
      <c r="AL16536" s="7"/>
      <c r="AN16536" s="7"/>
      <c r="AP16536" s="7"/>
      <c r="AR16536" s="7"/>
      <c r="AX16536" s="7"/>
      <c r="AY16536" s="7"/>
      <c r="BE16536" s="9"/>
      <c r="BW16536" s="17"/>
      <c r="CH16536" s="7"/>
      <c r="CJ16536" s="7"/>
      <c r="CP16536" s="7"/>
      <c r="CR16536" s="7"/>
      <c r="CS16536" s="7"/>
      <c r="CU16536" s="16"/>
      <c r="DB16536" s="7"/>
      <c r="DD16536" s="7"/>
      <c r="DF16536" s="9"/>
    </row>
    <row r="16537" spans="3:110" x14ac:dyDescent="0.25">
      <c r="C16537" s="6"/>
      <c r="H16537" s="7"/>
      <c r="L16537" s="18"/>
      <c r="M16537" s="18"/>
      <c r="N16537" s="20"/>
      <c r="AD16537" s="18"/>
      <c r="AE16537" s="18"/>
      <c r="AJ16537" s="7"/>
      <c r="AL16537" s="7"/>
      <c r="AN16537" s="7"/>
      <c r="AP16537" s="7"/>
      <c r="AR16537" s="7"/>
      <c r="AX16537" s="7"/>
      <c r="AY16537" s="7"/>
      <c r="BE16537" s="9"/>
      <c r="BW16537" s="17"/>
      <c r="CH16537" s="7"/>
      <c r="CJ16537" s="7"/>
      <c r="CP16537" s="7"/>
      <c r="CR16537" s="7"/>
      <c r="CS16537" s="7"/>
      <c r="CU16537" s="16"/>
      <c r="DB16537" s="7"/>
      <c r="DD16537" s="7"/>
      <c r="DF16537" s="9"/>
    </row>
    <row r="16538" spans="3:110" x14ac:dyDescent="0.25">
      <c r="C16538" s="6"/>
      <c r="H16538" s="7"/>
      <c r="L16538" s="18"/>
      <c r="M16538" s="18"/>
      <c r="N16538" s="20"/>
      <c r="AD16538" s="18"/>
      <c r="AE16538" s="18"/>
      <c r="AJ16538" s="7"/>
      <c r="AL16538" s="7"/>
      <c r="AN16538" s="7"/>
      <c r="AP16538" s="7"/>
      <c r="AR16538" s="7"/>
      <c r="AX16538" s="7"/>
      <c r="AY16538" s="7"/>
      <c r="BE16538" s="9"/>
      <c r="BW16538" s="17"/>
      <c r="CH16538" s="7"/>
      <c r="CJ16538" s="7"/>
      <c r="CP16538" s="7"/>
      <c r="CR16538" s="7"/>
      <c r="CS16538" s="7"/>
      <c r="CU16538" s="16"/>
      <c r="DB16538" s="7"/>
      <c r="DD16538" s="7"/>
      <c r="DF16538" s="9"/>
    </row>
    <row r="16539" spans="3:110" x14ac:dyDescent="0.25">
      <c r="C16539" s="6"/>
      <c r="H16539" s="7"/>
      <c r="L16539" s="18"/>
      <c r="M16539" s="18"/>
      <c r="N16539" s="20"/>
      <c r="AD16539" s="18"/>
      <c r="AE16539" s="18"/>
      <c r="AJ16539" s="7"/>
      <c r="AL16539" s="7"/>
      <c r="AN16539" s="7"/>
      <c r="AP16539" s="7"/>
      <c r="AR16539" s="7"/>
      <c r="AX16539" s="7"/>
      <c r="AY16539" s="7"/>
      <c r="BE16539" s="9"/>
      <c r="BW16539" s="17"/>
      <c r="CH16539" s="7"/>
      <c r="CJ16539" s="7"/>
      <c r="CP16539" s="7"/>
      <c r="CR16539" s="7"/>
      <c r="CS16539" s="7"/>
      <c r="CU16539" s="16"/>
      <c r="DB16539" s="7"/>
      <c r="DD16539" s="7"/>
      <c r="DF16539" s="9"/>
    </row>
    <row r="16540" spans="3:110" x14ac:dyDescent="0.25">
      <c r="C16540" s="6"/>
      <c r="H16540" s="7"/>
      <c r="L16540" s="18"/>
      <c r="M16540" s="18"/>
      <c r="N16540" s="20"/>
      <c r="AD16540" s="18"/>
      <c r="AE16540" s="18"/>
      <c r="AJ16540" s="7"/>
      <c r="AL16540" s="7"/>
      <c r="AN16540" s="7"/>
      <c r="AP16540" s="7"/>
      <c r="AR16540" s="7"/>
      <c r="AX16540" s="7"/>
      <c r="AY16540" s="7"/>
      <c r="BE16540" s="9"/>
      <c r="BW16540" s="17"/>
      <c r="CH16540" s="7"/>
      <c r="CJ16540" s="7"/>
      <c r="CP16540" s="7"/>
      <c r="CR16540" s="7"/>
      <c r="CS16540" s="7"/>
      <c r="CU16540" s="16"/>
      <c r="DB16540" s="7"/>
      <c r="DD16540" s="7"/>
      <c r="DF16540" s="9"/>
    </row>
    <row r="16541" spans="3:110" x14ac:dyDescent="0.25">
      <c r="C16541" s="6"/>
      <c r="H16541" s="7"/>
      <c r="L16541" s="18"/>
      <c r="M16541" s="18"/>
      <c r="N16541" s="20"/>
      <c r="AD16541" s="18"/>
      <c r="AE16541" s="18"/>
      <c r="AJ16541" s="7"/>
      <c r="AL16541" s="7"/>
      <c r="AN16541" s="7"/>
      <c r="AP16541" s="7"/>
      <c r="AR16541" s="7"/>
      <c r="AX16541" s="7"/>
      <c r="AY16541" s="7"/>
      <c r="BE16541" s="9"/>
      <c r="BW16541" s="17"/>
      <c r="CH16541" s="7"/>
      <c r="CJ16541" s="7"/>
      <c r="CP16541" s="7"/>
      <c r="CR16541" s="7"/>
      <c r="CS16541" s="7"/>
      <c r="CU16541" s="16"/>
      <c r="DB16541" s="7"/>
      <c r="DD16541" s="7"/>
      <c r="DF16541" s="9"/>
    </row>
    <row r="16542" spans="3:110" x14ac:dyDescent="0.25">
      <c r="C16542" s="6"/>
      <c r="H16542" s="7"/>
      <c r="L16542" s="18"/>
      <c r="M16542" s="18"/>
      <c r="N16542" s="20"/>
      <c r="AD16542" s="18"/>
      <c r="AE16542" s="18"/>
      <c r="AJ16542" s="7"/>
      <c r="AL16542" s="7"/>
      <c r="AN16542" s="7"/>
      <c r="AP16542" s="7"/>
      <c r="AR16542" s="7"/>
      <c r="AX16542" s="7"/>
      <c r="AY16542" s="7"/>
      <c r="BE16542" s="9"/>
      <c r="BW16542" s="17"/>
      <c r="CH16542" s="7"/>
      <c r="CJ16542" s="7"/>
      <c r="CP16542" s="7"/>
      <c r="CR16542" s="7"/>
      <c r="CS16542" s="7"/>
      <c r="CU16542" s="16"/>
      <c r="DB16542" s="7"/>
      <c r="DD16542" s="7"/>
      <c r="DF16542" s="9"/>
    </row>
    <row r="16543" spans="3:110" x14ac:dyDescent="0.25">
      <c r="C16543" s="6"/>
      <c r="H16543" s="7"/>
      <c r="L16543" s="18"/>
      <c r="M16543" s="18"/>
      <c r="N16543" s="20"/>
      <c r="AD16543" s="18"/>
      <c r="AE16543" s="18"/>
      <c r="AJ16543" s="7"/>
      <c r="AL16543" s="7"/>
      <c r="AN16543" s="7"/>
      <c r="AP16543" s="7"/>
      <c r="AR16543" s="7"/>
      <c r="AX16543" s="7"/>
      <c r="AY16543" s="7"/>
      <c r="BE16543" s="9"/>
      <c r="BW16543" s="17"/>
      <c r="CH16543" s="7"/>
      <c r="CJ16543" s="7"/>
      <c r="CP16543" s="7"/>
      <c r="CR16543" s="7"/>
      <c r="CS16543" s="7"/>
      <c r="CU16543" s="16"/>
      <c r="DB16543" s="7"/>
      <c r="DD16543" s="7"/>
      <c r="DF16543" s="9"/>
    </row>
    <row r="16544" spans="3:110" x14ac:dyDescent="0.25">
      <c r="C16544" s="6"/>
      <c r="H16544" s="7"/>
      <c r="L16544" s="18"/>
      <c r="M16544" s="18"/>
      <c r="N16544" s="20"/>
      <c r="AD16544" s="18"/>
      <c r="AE16544" s="18"/>
      <c r="AJ16544" s="7"/>
      <c r="AL16544" s="7"/>
      <c r="AN16544" s="7"/>
      <c r="AP16544" s="7"/>
      <c r="AR16544" s="7"/>
      <c r="AX16544" s="7"/>
      <c r="AY16544" s="7"/>
      <c r="BE16544" s="9"/>
      <c r="BW16544" s="17"/>
      <c r="CH16544" s="7"/>
      <c r="CJ16544" s="7"/>
      <c r="CP16544" s="7"/>
      <c r="CR16544" s="7"/>
      <c r="CS16544" s="7"/>
      <c r="CU16544" s="16"/>
      <c r="DB16544" s="7"/>
      <c r="DD16544" s="7"/>
      <c r="DF16544" s="9"/>
    </row>
    <row r="16545" spans="3:110" x14ac:dyDescent="0.25">
      <c r="C16545" s="6"/>
      <c r="H16545" s="7"/>
      <c r="L16545" s="18"/>
      <c r="M16545" s="18"/>
      <c r="N16545" s="20"/>
      <c r="AD16545" s="18"/>
      <c r="AE16545" s="18"/>
      <c r="AJ16545" s="7"/>
      <c r="AL16545" s="7"/>
      <c r="AN16545" s="7"/>
      <c r="AP16545" s="7"/>
      <c r="AR16545" s="7"/>
      <c r="AX16545" s="7"/>
      <c r="AY16545" s="7"/>
      <c r="BE16545" s="9"/>
      <c r="BW16545" s="17"/>
      <c r="CH16545" s="7"/>
      <c r="CJ16545" s="7"/>
      <c r="CP16545" s="7"/>
      <c r="CR16545" s="7"/>
      <c r="CS16545" s="7"/>
      <c r="CU16545" s="16"/>
      <c r="DB16545" s="7"/>
      <c r="DD16545" s="7"/>
      <c r="DF16545" s="9"/>
    </row>
    <row r="16546" spans="3:110" x14ac:dyDescent="0.25">
      <c r="C16546" s="6"/>
      <c r="H16546" s="7"/>
      <c r="L16546" s="18"/>
      <c r="M16546" s="18"/>
      <c r="N16546" s="20"/>
      <c r="AD16546" s="18"/>
      <c r="AE16546" s="18"/>
      <c r="AJ16546" s="7"/>
      <c r="AL16546" s="7"/>
      <c r="AN16546" s="7"/>
      <c r="AP16546" s="7"/>
      <c r="AR16546" s="7"/>
      <c r="AX16546" s="7"/>
      <c r="AY16546" s="7"/>
      <c r="BE16546" s="9"/>
      <c r="BW16546" s="17"/>
      <c r="CH16546" s="7"/>
      <c r="CJ16546" s="7"/>
      <c r="CP16546" s="7"/>
      <c r="CR16546" s="7"/>
      <c r="CS16546" s="7"/>
      <c r="CU16546" s="16"/>
      <c r="DB16546" s="7"/>
      <c r="DD16546" s="7"/>
      <c r="DF16546" s="9"/>
    </row>
    <row r="16547" spans="3:110" x14ac:dyDescent="0.25">
      <c r="C16547" s="6"/>
      <c r="H16547" s="7"/>
      <c r="L16547" s="18"/>
      <c r="M16547" s="18"/>
      <c r="N16547" s="20"/>
      <c r="AD16547" s="18"/>
      <c r="AE16547" s="18"/>
      <c r="AJ16547" s="7"/>
      <c r="AL16547" s="7"/>
      <c r="AN16547" s="7"/>
      <c r="AP16547" s="7"/>
      <c r="AR16547" s="7"/>
      <c r="AX16547" s="7"/>
      <c r="AY16547" s="7"/>
      <c r="BE16547" s="9"/>
      <c r="BW16547" s="17"/>
      <c r="CH16547" s="7"/>
      <c r="CJ16547" s="7"/>
      <c r="CP16547" s="7"/>
      <c r="CR16547" s="7"/>
      <c r="CS16547" s="7"/>
      <c r="CU16547" s="16"/>
      <c r="DB16547" s="7"/>
      <c r="DD16547" s="7"/>
      <c r="DF16547" s="9"/>
    </row>
    <row r="16548" spans="3:110" x14ac:dyDescent="0.25">
      <c r="C16548" s="6"/>
      <c r="H16548" s="7"/>
      <c r="L16548" s="18"/>
      <c r="M16548" s="18"/>
      <c r="N16548" s="20"/>
      <c r="AD16548" s="18"/>
      <c r="AE16548" s="18"/>
      <c r="AJ16548" s="7"/>
      <c r="AL16548" s="7"/>
      <c r="AN16548" s="7"/>
      <c r="AP16548" s="7"/>
      <c r="AR16548" s="7"/>
      <c r="AX16548" s="7"/>
      <c r="AY16548" s="7"/>
      <c r="BE16548" s="9"/>
      <c r="BW16548" s="17"/>
      <c r="CH16548" s="7"/>
      <c r="CJ16548" s="7"/>
      <c r="CP16548" s="7"/>
      <c r="CR16548" s="7"/>
      <c r="CS16548" s="7"/>
      <c r="CU16548" s="16"/>
      <c r="DB16548" s="7"/>
      <c r="DD16548" s="7"/>
      <c r="DF16548" s="9"/>
    </row>
    <row r="16549" spans="3:110" x14ac:dyDescent="0.25">
      <c r="C16549" s="6"/>
      <c r="H16549" s="7"/>
      <c r="L16549" s="18"/>
      <c r="M16549" s="18"/>
      <c r="N16549" s="20"/>
      <c r="AD16549" s="18"/>
      <c r="AE16549" s="18"/>
      <c r="AJ16549" s="7"/>
      <c r="AL16549" s="7"/>
      <c r="AN16549" s="7"/>
      <c r="AP16549" s="7"/>
      <c r="AR16549" s="7"/>
      <c r="AX16549" s="7"/>
      <c r="AY16549" s="7"/>
      <c r="BE16549" s="9"/>
      <c r="BW16549" s="17"/>
      <c r="CH16549" s="7"/>
      <c r="CJ16549" s="7"/>
      <c r="CP16549" s="7"/>
      <c r="CR16549" s="7"/>
      <c r="CS16549" s="7"/>
      <c r="CU16549" s="16"/>
      <c r="DB16549" s="7"/>
      <c r="DD16549" s="7"/>
      <c r="DF16549" s="9"/>
    </row>
    <row r="16550" spans="3:110" x14ac:dyDescent="0.25">
      <c r="C16550" s="6"/>
      <c r="H16550" s="7"/>
      <c r="L16550" s="18"/>
      <c r="M16550" s="18"/>
      <c r="N16550" s="20"/>
      <c r="AD16550" s="18"/>
      <c r="AE16550" s="18"/>
      <c r="AJ16550" s="7"/>
      <c r="AL16550" s="7"/>
      <c r="AN16550" s="7"/>
      <c r="AP16550" s="7"/>
      <c r="AR16550" s="7"/>
      <c r="AX16550" s="7"/>
      <c r="AY16550" s="7"/>
      <c r="BE16550" s="9"/>
      <c r="BW16550" s="17"/>
      <c r="CH16550" s="7"/>
      <c r="CJ16550" s="7"/>
      <c r="CP16550" s="7"/>
      <c r="CR16550" s="7"/>
      <c r="CS16550" s="7"/>
      <c r="CU16550" s="16"/>
      <c r="DB16550" s="7"/>
      <c r="DD16550" s="7"/>
      <c r="DF16550" s="9"/>
    </row>
    <row r="16551" spans="3:110" x14ac:dyDescent="0.25">
      <c r="C16551" s="6"/>
      <c r="H16551" s="7"/>
      <c r="L16551" s="18"/>
      <c r="M16551" s="18"/>
      <c r="N16551" s="20"/>
      <c r="AD16551" s="18"/>
      <c r="AE16551" s="18"/>
      <c r="AJ16551" s="7"/>
      <c r="AL16551" s="7"/>
      <c r="AN16551" s="7"/>
      <c r="AP16551" s="7"/>
      <c r="AR16551" s="7"/>
      <c r="AX16551" s="7"/>
      <c r="AY16551" s="7"/>
      <c r="BE16551" s="9"/>
      <c r="BW16551" s="17"/>
      <c r="CH16551" s="7"/>
      <c r="CJ16551" s="7"/>
      <c r="CP16551" s="7"/>
      <c r="CR16551" s="7"/>
      <c r="CS16551" s="7"/>
      <c r="CU16551" s="16"/>
      <c r="DB16551" s="7"/>
      <c r="DD16551" s="7"/>
      <c r="DF16551" s="9"/>
    </row>
    <row r="16552" spans="3:110" x14ac:dyDescent="0.25">
      <c r="C16552" s="6"/>
      <c r="H16552" s="7"/>
      <c r="L16552" s="18"/>
      <c r="M16552" s="18"/>
      <c r="N16552" s="20"/>
      <c r="AD16552" s="18"/>
      <c r="AE16552" s="18"/>
      <c r="AJ16552" s="7"/>
      <c r="AL16552" s="7"/>
      <c r="AN16552" s="7"/>
      <c r="AP16552" s="7"/>
      <c r="AR16552" s="7"/>
      <c r="AX16552" s="7"/>
      <c r="AY16552" s="7"/>
      <c r="BE16552" s="9"/>
      <c r="BW16552" s="17"/>
      <c r="CH16552" s="7"/>
      <c r="CJ16552" s="7"/>
      <c r="CP16552" s="7"/>
      <c r="CR16552" s="7"/>
      <c r="CS16552" s="7"/>
      <c r="CU16552" s="16"/>
      <c r="DB16552" s="7"/>
      <c r="DD16552" s="7"/>
      <c r="DF16552" s="9"/>
    </row>
    <row r="16553" spans="3:110" x14ac:dyDescent="0.25">
      <c r="C16553" s="6"/>
      <c r="H16553" s="7"/>
      <c r="L16553" s="18"/>
      <c r="M16553" s="18"/>
      <c r="N16553" s="20"/>
      <c r="AD16553" s="18"/>
      <c r="AE16553" s="18"/>
      <c r="AJ16553" s="7"/>
      <c r="AL16553" s="7"/>
      <c r="AN16553" s="7"/>
      <c r="AP16553" s="7"/>
      <c r="AR16553" s="7"/>
      <c r="AX16553" s="7"/>
      <c r="AY16553" s="7"/>
      <c r="BE16553" s="9"/>
      <c r="BW16553" s="17"/>
      <c r="CH16553" s="7"/>
      <c r="CJ16553" s="7"/>
      <c r="CP16553" s="7"/>
      <c r="CR16553" s="7"/>
      <c r="CS16553" s="7"/>
      <c r="CU16553" s="16"/>
      <c r="DB16553" s="7"/>
      <c r="DD16553" s="7"/>
      <c r="DF16553" s="9"/>
    </row>
    <row r="16554" spans="3:110" x14ac:dyDescent="0.25">
      <c r="C16554" s="6"/>
      <c r="H16554" s="7"/>
      <c r="L16554" s="18"/>
      <c r="M16554" s="18"/>
      <c r="N16554" s="20"/>
      <c r="AD16554" s="18"/>
      <c r="AE16554" s="18"/>
      <c r="AJ16554" s="7"/>
      <c r="AL16554" s="7"/>
      <c r="AN16554" s="7"/>
      <c r="AP16554" s="7"/>
      <c r="AR16554" s="7"/>
      <c r="AX16554" s="7"/>
      <c r="AY16554" s="7"/>
      <c r="BE16554" s="9"/>
      <c r="BW16554" s="17"/>
      <c r="CH16554" s="7"/>
      <c r="CJ16554" s="7"/>
      <c r="CP16554" s="7"/>
      <c r="CR16554" s="7"/>
      <c r="CS16554" s="7"/>
      <c r="CU16554" s="16"/>
      <c r="DB16554" s="7"/>
      <c r="DD16554" s="7"/>
      <c r="DF16554" s="9"/>
    </row>
    <row r="16555" spans="3:110" x14ac:dyDescent="0.25">
      <c r="C16555" s="6"/>
      <c r="H16555" s="7"/>
      <c r="L16555" s="18"/>
      <c r="M16555" s="18"/>
      <c r="N16555" s="20"/>
      <c r="AD16555" s="18"/>
      <c r="AE16555" s="18"/>
      <c r="AJ16555" s="7"/>
      <c r="AL16555" s="7"/>
      <c r="AN16555" s="7"/>
      <c r="AP16555" s="7"/>
      <c r="AR16555" s="7"/>
      <c r="AX16555" s="7"/>
      <c r="AY16555" s="7"/>
      <c r="BE16555" s="9"/>
      <c r="BW16555" s="17"/>
      <c r="CH16555" s="7"/>
      <c r="CJ16555" s="7"/>
      <c r="CP16555" s="7"/>
      <c r="CR16555" s="7"/>
      <c r="CS16555" s="7"/>
      <c r="CU16555" s="16"/>
      <c r="DB16555" s="7"/>
      <c r="DD16555" s="7"/>
      <c r="DF16555" s="9"/>
    </row>
    <row r="16556" spans="3:110" x14ac:dyDescent="0.25">
      <c r="C16556" s="6"/>
      <c r="H16556" s="7"/>
      <c r="L16556" s="18"/>
      <c r="M16556" s="18"/>
      <c r="N16556" s="20"/>
      <c r="AD16556" s="18"/>
      <c r="AE16556" s="18"/>
      <c r="AJ16556" s="7"/>
      <c r="AL16556" s="7"/>
      <c r="AN16556" s="7"/>
      <c r="AP16556" s="7"/>
      <c r="AR16556" s="7"/>
      <c r="AX16556" s="7"/>
      <c r="AY16556" s="7"/>
      <c r="BE16556" s="9"/>
      <c r="BW16556" s="17"/>
      <c r="CH16556" s="7"/>
      <c r="CJ16556" s="7"/>
      <c r="CP16556" s="7"/>
      <c r="CR16556" s="7"/>
      <c r="CS16556" s="7"/>
      <c r="CU16556" s="16"/>
      <c r="DB16556" s="7"/>
      <c r="DD16556" s="7"/>
      <c r="DF16556" s="9"/>
    </row>
    <row r="16557" spans="3:110" x14ac:dyDescent="0.25">
      <c r="C16557" s="6"/>
      <c r="H16557" s="7"/>
      <c r="L16557" s="18"/>
      <c r="M16557" s="18"/>
      <c r="N16557" s="20"/>
      <c r="AD16557" s="18"/>
      <c r="AE16557" s="18"/>
      <c r="AJ16557" s="7"/>
      <c r="AL16557" s="7"/>
      <c r="AN16557" s="7"/>
      <c r="AP16557" s="7"/>
      <c r="AR16557" s="7"/>
      <c r="AX16557" s="7"/>
      <c r="AY16557" s="7"/>
      <c r="BE16557" s="9"/>
      <c r="BW16557" s="17"/>
      <c r="CH16557" s="7"/>
      <c r="CJ16557" s="7"/>
      <c r="CP16557" s="7"/>
      <c r="CR16557" s="7"/>
      <c r="CS16557" s="7"/>
      <c r="CU16557" s="16"/>
      <c r="DB16557" s="7"/>
      <c r="DD16557" s="7"/>
      <c r="DF16557" s="9"/>
    </row>
    <row r="16558" spans="3:110" x14ac:dyDescent="0.25">
      <c r="C16558" s="6"/>
      <c r="H16558" s="7"/>
      <c r="L16558" s="18"/>
      <c r="M16558" s="18"/>
      <c r="N16558" s="20"/>
      <c r="AD16558" s="18"/>
      <c r="AE16558" s="18"/>
      <c r="AJ16558" s="7"/>
      <c r="AL16558" s="7"/>
      <c r="AN16558" s="7"/>
      <c r="AP16558" s="7"/>
      <c r="AR16558" s="7"/>
      <c r="AX16558" s="7"/>
      <c r="AY16558" s="7"/>
      <c r="BE16558" s="9"/>
      <c r="BW16558" s="17"/>
      <c r="CH16558" s="7"/>
      <c r="CJ16558" s="7"/>
      <c r="CP16558" s="7"/>
      <c r="CR16558" s="7"/>
      <c r="CS16558" s="7"/>
      <c r="CU16558" s="16"/>
      <c r="DB16558" s="7"/>
      <c r="DD16558" s="7"/>
      <c r="DF16558" s="9"/>
    </row>
    <row r="16559" spans="3:110" x14ac:dyDescent="0.25">
      <c r="C16559" s="6"/>
      <c r="H16559" s="7"/>
      <c r="L16559" s="18"/>
      <c r="M16559" s="18"/>
      <c r="N16559" s="20"/>
      <c r="AD16559" s="18"/>
      <c r="AE16559" s="18"/>
      <c r="AJ16559" s="7"/>
      <c r="AL16559" s="7"/>
      <c r="AN16559" s="7"/>
      <c r="AP16559" s="7"/>
      <c r="AR16559" s="7"/>
      <c r="AX16559" s="7"/>
      <c r="AY16559" s="7"/>
      <c r="BE16559" s="9"/>
      <c r="BW16559" s="17"/>
      <c r="CH16559" s="7"/>
      <c r="CJ16559" s="7"/>
      <c r="CP16559" s="7"/>
      <c r="CR16559" s="7"/>
      <c r="CS16559" s="7"/>
      <c r="CU16559" s="16"/>
      <c r="DB16559" s="7"/>
      <c r="DD16559" s="7"/>
      <c r="DF16559" s="9"/>
    </row>
    <row r="16560" spans="3:110" x14ac:dyDescent="0.25">
      <c r="C16560" s="6"/>
      <c r="H16560" s="7"/>
      <c r="L16560" s="18"/>
      <c r="M16560" s="18"/>
      <c r="N16560" s="20"/>
      <c r="AD16560" s="18"/>
      <c r="AE16560" s="18"/>
      <c r="AJ16560" s="7"/>
      <c r="AL16560" s="7"/>
      <c r="AN16560" s="7"/>
      <c r="AP16560" s="7"/>
      <c r="AR16560" s="7"/>
      <c r="AX16560" s="7"/>
      <c r="AY16560" s="7"/>
      <c r="BE16560" s="9"/>
      <c r="BW16560" s="17"/>
      <c r="CH16560" s="7"/>
      <c r="CJ16560" s="7"/>
      <c r="CP16560" s="7"/>
      <c r="CR16560" s="7"/>
      <c r="CS16560" s="7"/>
      <c r="CU16560" s="16"/>
      <c r="DB16560" s="7"/>
      <c r="DD16560" s="7"/>
      <c r="DF16560" s="9"/>
    </row>
    <row r="16561" spans="3:110" x14ac:dyDescent="0.25">
      <c r="C16561" s="6"/>
      <c r="H16561" s="7"/>
      <c r="L16561" s="18"/>
      <c r="M16561" s="18"/>
      <c r="N16561" s="20"/>
      <c r="AD16561" s="18"/>
      <c r="AE16561" s="18"/>
      <c r="AJ16561" s="7"/>
      <c r="AL16561" s="7"/>
      <c r="AN16561" s="7"/>
      <c r="AP16561" s="7"/>
      <c r="AR16561" s="7"/>
      <c r="AX16561" s="7"/>
      <c r="AY16561" s="7"/>
      <c r="BE16561" s="9"/>
      <c r="BW16561" s="17"/>
      <c r="CH16561" s="7"/>
      <c r="CJ16561" s="7"/>
      <c r="CP16561" s="7"/>
      <c r="CR16561" s="7"/>
      <c r="CS16561" s="7"/>
      <c r="CU16561" s="16"/>
      <c r="DB16561" s="7"/>
      <c r="DD16561" s="7"/>
      <c r="DF16561" s="9"/>
    </row>
    <row r="16562" spans="3:110" x14ac:dyDescent="0.25">
      <c r="C16562" s="6"/>
      <c r="H16562" s="7"/>
      <c r="L16562" s="18"/>
      <c r="M16562" s="18"/>
      <c r="N16562" s="20"/>
      <c r="AD16562" s="18"/>
      <c r="AE16562" s="18"/>
      <c r="AJ16562" s="7"/>
      <c r="AL16562" s="7"/>
      <c r="AN16562" s="7"/>
      <c r="AP16562" s="7"/>
      <c r="AR16562" s="7"/>
      <c r="AX16562" s="7"/>
      <c r="AY16562" s="7"/>
      <c r="BE16562" s="9"/>
      <c r="BW16562" s="17"/>
      <c r="CH16562" s="7"/>
      <c r="CJ16562" s="7"/>
      <c r="CP16562" s="7"/>
      <c r="CR16562" s="7"/>
      <c r="CS16562" s="7"/>
      <c r="CU16562" s="16"/>
      <c r="DB16562" s="7"/>
      <c r="DD16562" s="7"/>
      <c r="DF16562" s="9"/>
    </row>
    <row r="16563" spans="3:110" x14ac:dyDescent="0.25">
      <c r="C16563" s="6"/>
      <c r="H16563" s="7"/>
      <c r="L16563" s="18"/>
      <c r="M16563" s="18"/>
      <c r="N16563" s="20"/>
      <c r="AD16563" s="18"/>
      <c r="AE16563" s="18"/>
      <c r="AJ16563" s="7"/>
      <c r="AL16563" s="7"/>
      <c r="AN16563" s="7"/>
      <c r="AP16563" s="7"/>
      <c r="AR16563" s="7"/>
      <c r="AX16563" s="7"/>
      <c r="AY16563" s="7"/>
      <c r="BE16563" s="9"/>
      <c r="BW16563" s="17"/>
      <c r="CH16563" s="7"/>
      <c r="CJ16563" s="7"/>
      <c r="CP16563" s="7"/>
      <c r="CR16563" s="7"/>
      <c r="CS16563" s="7"/>
      <c r="CU16563" s="16"/>
      <c r="DB16563" s="7"/>
      <c r="DD16563" s="7"/>
      <c r="DF16563" s="9"/>
    </row>
    <row r="16564" spans="3:110" x14ac:dyDescent="0.25">
      <c r="C16564" s="6"/>
      <c r="H16564" s="7"/>
      <c r="L16564" s="18"/>
      <c r="M16564" s="18"/>
      <c r="N16564" s="20"/>
      <c r="AD16564" s="18"/>
      <c r="AE16564" s="18"/>
      <c r="AJ16564" s="7"/>
      <c r="AL16564" s="7"/>
      <c r="AN16564" s="7"/>
      <c r="AP16564" s="7"/>
      <c r="AR16564" s="7"/>
      <c r="AX16564" s="7"/>
      <c r="AY16564" s="7"/>
      <c r="BE16564" s="9"/>
      <c r="BW16564" s="17"/>
      <c r="CH16564" s="7"/>
      <c r="CJ16564" s="7"/>
      <c r="CP16564" s="7"/>
      <c r="CR16564" s="7"/>
      <c r="CS16564" s="7"/>
      <c r="CU16564" s="16"/>
      <c r="DB16564" s="7"/>
      <c r="DD16564" s="7"/>
      <c r="DF16564" s="9"/>
    </row>
    <row r="16565" spans="3:110" x14ac:dyDescent="0.25">
      <c r="C16565" s="6"/>
      <c r="H16565" s="7"/>
      <c r="L16565" s="18"/>
      <c r="M16565" s="18"/>
      <c r="N16565" s="20"/>
      <c r="AD16565" s="18"/>
      <c r="AE16565" s="18"/>
      <c r="AJ16565" s="7"/>
      <c r="AL16565" s="7"/>
      <c r="AN16565" s="7"/>
      <c r="AP16565" s="7"/>
      <c r="AR16565" s="7"/>
      <c r="AX16565" s="7"/>
      <c r="AY16565" s="7"/>
      <c r="BE16565" s="9"/>
      <c r="BW16565" s="17"/>
      <c r="CH16565" s="7"/>
      <c r="CJ16565" s="7"/>
      <c r="CP16565" s="7"/>
      <c r="CR16565" s="7"/>
      <c r="CS16565" s="7"/>
      <c r="CU16565" s="16"/>
      <c r="DB16565" s="7"/>
      <c r="DD16565" s="7"/>
      <c r="DF16565" s="9"/>
    </row>
    <row r="16566" spans="3:110" x14ac:dyDescent="0.25">
      <c r="C16566" s="6"/>
      <c r="H16566" s="7"/>
      <c r="L16566" s="18"/>
      <c r="M16566" s="18"/>
      <c r="N16566" s="20"/>
      <c r="AD16566" s="18"/>
      <c r="AE16566" s="18"/>
      <c r="AJ16566" s="7"/>
      <c r="AL16566" s="7"/>
      <c r="AN16566" s="7"/>
      <c r="AP16566" s="7"/>
      <c r="AR16566" s="7"/>
      <c r="AX16566" s="7"/>
      <c r="AY16566" s="7"/>
      <c r="BE16566" s="9"/>
      <c r="BW16566" s="17"/>
      <c r="CH16566" s="7"/>
      <c r="CJ16566" s="7"/>
      <c r="CP16566" s="7"/>
      <c r="CR16566" s="7"/>
      <c r="CS16566" s="7"/>
      <c r="CU16566" s="16"/>
      <c r="DB16566" s="7"/>
      <c r="DD16566" s="7"/>
      <c r="DF16566" s="9"/>
    </row>
    <row r="16567" spans="3:110" x14ac:dyDescent="0.25">
      <c r="C16567" s="6"/>
      <c r="H16567" s="7"/>
      <c r="L16567" s="18"/>
      <c r="M16567" s="18"/>
      <c r="N16567" s="20"/>
      <c r="AD16567" s="18"/>
      <c r="AE16567" s="18"/>
      <c r="AJ16567" s="7"/>
      <c r="AL16567" s="7"/>
      <c r="AN16567" s="7"/>
      <c r="AP16567" s="7"/>
      <c r="AR16567" s="7"/>
      <c r="AX16567" s="7"/>
      <c r="AY16567" s="7"/>
      <c r="BE16567" s="9"/>
      <c r="BW16567" s="17"/>
      <c r="CH16567" s="7"/>
      <c r="CJ16567" s="7"/>
      <c r="CP16567" s="7"/>
      <c r="CR16567" s="7"/>
      <c r="CS16567" s="7"/>
      <c r="CU16567" s="16"/>
      <c r="DB16567" s="7"/>
      <c r="DD16567" s="7"/>
      <c r="DF16567" s="9"/>
    </row>
    <row r="16568" spans="3:110" x14ac:dyDescent="0.25">
      <c r="C16568" s="6"/>
      <c r="H16568" s="7"/>
      <c r="L16568" s="18"/>
      <c r="M16568" s="18"/>
      <c r="N16568" s="20"/>
      <c r="AD16568" s="18"/>
      <c r="AE16568" s="18"/>
      <c r="AJ16568" s="7"/>
      <c r="AL16568" s="7"/>
      <c r="AN16568" s="7"/>
      <c r="AP16568" s="7"/>
      <c r="AR16568" s="7"/>
      <c r="AX16568" s="7"/>
      <c r="AY16568" s="7"/>
      <c r="BE16568" s="9"/>
      <c r="BW16568" s="17"/>
      <c r="CH16568" s="7"/>
      <c r="CJ16568" s="7"/>
      <c r="CP16568" s="7"/>
      <c r="CR16568" s="7"/>
      <c r="CS16568" s="7"/>
      <c r="CU16568" s="16"/>
      <c r="DB16568" s="7"/>
      <c r="DD16568" s="7"/>
      <c r="DF16568" s="9"/>
    </row>
    <row r="16569" spans="3:110" x14ac:dyDescent="0.25">
      <c r="C16569" s="6"/>
      <c r="H16569" s="7"/>
      <c r="L16569" s="18"/>
      <c r="M16569" s="18"/>
      <c r="N16569" s="20"/>
      <c r="AD16569" s="18"/>
      <c r="AE16569" s="18"/>
      <c r="AJ16569" s="7"/>
      <c r="AL16569" s="7"/>
      <c r="AN16569" s="7"/>
      <c r="AP16569" s="7"/>
      <c r="AR16569" s="7"/>
      <c r="AX16569" s="7"/>
      <c r="AY16569" s="7"/>
      <c r="BE16569" s="9"/>
      <c r="BW16569" s="17"/>
      <c r="CH16569" s="7"/>
      <c r="CJ16569" s="7"/>
      <c r="CP16569" s="7"/>
      <c r="CR16569" s="7"/>
      <c r="CS16569" s="7"/>
      <c r="CU16569" s="16"/>
      <c r="DB16569" s="7"/>
      <c r="DD16569" s="7"/>
      <c r="DF16569" s="9"/>
    </row>
    <row r="16570" spans="3:110" x14ac:dyDescent="0.25">
      <c r="C16570" s="6"/>
      <c r="H16570" s="7"/>
      <c r="L16570" s="18"/>
      <c r="M16570" s="18"/>
      <c r="N16570" s="20"/>
      <c r="AD16570" s="18"/>
      <c r="AE16570" s="18"/>
      <c r="AJ16570" s="7"/>
      <c r="AL16570" s="7"/>
      <c r="AN16570" s="7"/>
      <c r="AP16570" s="7"/>
      <c r="AR16570" s="7"/>
      <c r="AX16570" s="7"/>
      <c r="AY16570" s="7"/>
      <c r="BE16570" s="9"/>
      <c r="BW16570" s="17"/>
      <c r="CH16570" s="7"/>
      <c r="CJ16570" s="7"/>
      <c r="CP16570" s="7"/>
      <c r="CR16570" s="7"/>
      <c r="CS16570" s="7"/>
      <c r="CU16570" s="16"/>
      <c r="DB16570" s="7"/>
      <c r="DD16570" s="7"/>
      <c r="DF16570" s="9"/>
    </row>
    <row r="16571" spans="3:110" x14ac:dyDescent="0.25">
      <c r="C16571" s="6"/>
      <c r="H16571" s="7"/>
      <c r="L16571" s="18"/>
      <c r="M16571" s="18"/>
      <c r="N16571" s="20"/>
      <c r="AD16571" s="18"/>
      <c r="AE16571" s="18"/>
      <c r="AJ16571" s="7"/>
      <c r="AL16571" s="7"/>
      <c r="AN16571" s="7"/>
      <c r="AP16571" s="7"/>
      <c r="AR16571" s="7"/>
      <c r="AX16571" s="7"/>
      <c r="AY16571" s="7"/>
      <c r="BE16571" s="9"/>
      <c r="BW16571" s="17"/>
      <c r="CH16571" s="7"/>
      <c r="CJ16571" s="7"/>
      <c r="CP16571" s="7"/>
      <c r="CR16571" s="7"/>
      <c r="CS16571" s="7"/>
      <c r="CU16571" s="16"/>
      <c r="DB16571" s="7"/>
      <c r="DD16571" s="7"/>
      <c r="DF16571" s="9"/>
    </row>
    <row r="16572" spans="3:110" x14ac:dyDescent="0.25">
      <c r="C16572" s="6"/>
      <c r="H16572" s="7"/>
      <c r="L16572" s="18"/>
      <c r="M16572" s="18"/>
      <c r="N16572" s="20"/>
      <c r="AD16572" s="18"/>
      <c r="AE16572" s="18"/>
      <c r="AJ16572" s="7"/>
      <c r="AL16572" s="7"/>
      <c r="AN16572" s="7"/>
      <c r="AP16572" s="7"/>
      <c r="AR16572" s="7"/>
      <c r="AX16572" s="7"/>
      <c r="AY16572" s="7"/>
      <c r="BE16572" s="9"/>
      <c r="BW16572" s="17"/>
      <c r="CH16572" s="7"/>
      <c r="CJ16572" s="7"/>
      <c r="CP16572" s="7"/>
      <c r="CR16572" s="7"/>
      <c r="CS16572" s="7"/>
      <c r="CU16572" s="16"/>
      <c r="DB16572" s="7"/>
      <c r="DD16572" s="7"/>
      <c r="DF16572" s="9"/>
    </row>
    <row r="16573" spans="3:110" x14ac:dyDescent="0.25">
      <c r="C16573" s="6"/>
      <c r="H16573" s="7"/>
      <c r="L16573" s="18"/>
      <c r="M16573" s="18"/>
      <c r="N16573" s="20"/>
      <c r="AD16573" s="18"/>
      <c r="AE16573" s="18"/>
      <c r="AJ16573" s="7"/>
      <c r="AL16573" s="7"/>
      <c r="AN16573" s="7"/>
      <c r="AP16573" s="7"/>
      <c r="AR16573" s="7"/>
      <c r="AX16573" s="7"/>
      <c r="AY16573" s="7"/>
      <c r="BE16573" s="9"/>
      <c r="BW16573" s="17"/>
      <c r="CH16573" s="7"/>
      <c r="CJ16573" s="7"/>
      <c r="CP16573" s="7"/>
      <c r="CR16573" s="7"/>
      <c r="CS16573" s="7"/>
      <c r="CU16573" s="16"/>
      <c r="DB16573" s="7"/>
      <c r="DD16573" s="7"/>
      <c r="DF16573" s="9"/>
    </row>
    <row r="16574" spans="3:110" x14ac:dyDescent="0.25">
      <c r="C16574" s="6"/>
      <c r="H16574" s="7"/>
      <c r="L16574" s="18"/>
      <c r="M16574" s="18"/>
      <c r="N16574" s="20"/>
      <c r="AD16574" s="18"/>
      <c r="AE16574" s="18"/>
      <c r="AJ16574" s="7"/>
      <c r="AL16574" s="7"/>
      <c r="AN16574" s="7"/>
      <c r="AP16574" s="7"/>
      <c r="AR16574" s="7"/>
      <c r="AX16574" s="7"/>
      <c r="AY16574" s="7"/>
      <c r="BE16574" s="9"/>
      <c r="BW16574" s="17"/>
      <c r="CH16574" s="7"/>
      <c r="CJ16574" s="7"/>
      <c r="CP16574" s="7"/>
      <c r="CR16574" s="7"/>
      <c r="CS16574" s="7"/>
      <c r="CU16574" s="16"/>
      <c r="DB16574" s="7"/>
      <c r="DD16574" s="7"/>
      <c r="DF16574" s="9"/>
    </row>
    <row r="16575" spans="3:110" x14ac:dyDescent="0.25">
      <c r="C16575" s="6"/>
      <c r="H16575" s="7"/>
      <c r="L16575" s="18"/>
      <c r="M16575" s="18"/>
      <c r="N16575" s="20"/>
      <c r="AD16575" s="18"/>
      <c r="AE16575" s="18"/>
      <c r="AJ16575" s="7"/>
      <c r="AL16575" s="7"/>
      <c r="AN16575" s="7"/>
      <c r="AP16575" s="7"/>
      <c r="AR16575" s="7"/>
      <c r="AX16575" s="7"/>
      <c r="AY16575" s="7"/>
      <c r="BE16575" s="9"/>
      <c r="BW16575" s="17"/>
      <c r="CH16575" s="7"/>
      <c r="CJ16575" s="7"/>
      <c r="CP16575" s="7"/>
      <c r="CR16575" s="7"/>
      <c r="CS16575" s="7"/>
      <c r="CU16575" s="16"/>
      <c r="DB16575" s="7"/>
      <c r="DD16575" s="7"/>
      <c r="DF16575" s="9"/>
    </row>
    <row r="16576" spans="3:110" x14ac:dyDescent="0.25">
      <c r="C16576" s="6"/>
      <c r="H16576" s="7"/>
      <c r="L16576" s="18"/>
      <c r="M16576" s="18"/>
      <c r="N16576" s="20"/>
      <c r="AD16576" s="18"/>
      <c r="AE16576" s="18"/>
      <c r="AJ16576" s="7"/>
      <c r="AL16576" s="7"/>
      <c r="AN16576" s="7"/>
      <c r="AP16576" s="7"/>
      <c r="AR16576" s="7"/>
      <c r="AX16576" s="7"/>
      <c r="AY16576" s="7"/>
      <c r="BE16576" s="9"/>
      <c r="BW16576" s="17"/>
      <c r="CH16576" s="7"/>
      <c r="CJ16576" s="7"/>
      <c r="CP16576" s="7"/>
      <c r="CR16576" s="7"/>
      <c r="CS16576" s="7"/>
      <c r="CU16576" s="16"/>
      <c r="DB16576" s="7"/>
      <c r="DD16576" s="7"/>
      <c r="DF16576" s="9"/>
    </row>
    <row r="16577" spans="3:110" x14ac:dyDescent="0.25">
      <c r="C16577" s="6"/>
      <c r="H16577" s="7"/>
      <c r="L16577" s="18"/>
      <c r="M16577" s="18"/>
      <c r="N16577" s="20"/>
      <c r="AD16577" s="18"/>
      <c r="AE16577" s="18"/>
      <c r="AJ16577" s="7"/>
      <c r="AL16577" s="7"/>
      <c r="AN16577" s="7"/>
      <c r="AP16577" s="7"/>
      <c r="AR16577" s="7"/>
      <c r="AX16577" s="7"/>
      <c r="AY16577" s="7"/>
      <c r="BE16577" s="9"/>
      <c r="BW16577" s="17"/>
      <c r="CH16577" s="7"/>
      <c r="CJ16577" s="7"/>
      <c r="CP16577" s="7"/>
      <c r="CR16577" s="7"/>
      <c r="CS16577" s="7"/>
      <c r="CU16577" s="16"/>
      <c r="DB16577" s="7"/>
      <c r="DD16577" s="7"/>
      <c r="DF16577" s="9"/>
    </row>
    <row r="16578" spans="3:110" x14ac:dyDescent="0.25">
      <c r="C16578" s="6"/>
      <c r="H16578" s="7"/>
      <c r="L16578" s="18"/>
      <c r="M16578" s="18"/>
      <c r="N16578" s="20"/>
      <c r="AD16578" s="18"/>
      <c r="AE16578" s="18"/>
      <c r="AJ16578" s="7"/>
      <c r="AL16578" s="7"/>
      <c r="AN16578" s="7"/>
      <c r="AP16578" s="7"/>
      <c r="AR16578" s="7"/>
      <c r="AX16578" s="7"/>
      <c r="AY16578" s="7"/>
      <c r="BE16578" s="9"/>
      <c r="BW16578" s="17"/>
      <c r="CH16578" s="7"/>
      <c r="CJ16578" s="7"/>
      <c r="CP16578" s="7"/>
      <c r="CR16578" s="7"/>
      <c r="CS16578" s="7"/>
      <c r="CU16578" s="16"/>
      <c r="DB16578" s="7"/>
      <c r="DD16578" s="7"/>
      <c r="DF16578" s="9"/>
    </row>
    <row r="16579" spans="3:110" x14ac:dyDescent="0.25">
      <c r="C16579" s="6"/>
      <c r="H16579" s="7"/>
      <c r="L16579" s="18"/>
      <c r="M16579" s="18"/>
      <c r="N16579" s="20"/>
      <c r="AD16579" s="18"/>
      <c r="AE16579" s="18"/>
      <c r="AJ16579" s="7"/>
      <c r="AL16579" s="7"/>
      <c r="AN16579" s="7"/>
      <c r="AP16579" s="7"/>
      <c r="AR16579" s="7"/>
      <c r="AX16579" s="7"/>
      <c r="AY16579" s="7"/>
      <c r="BE16579" s="9"/>
      <c r="BW16579" s="17"/>
      <c r="CH16579" s="7"/>
      <c r="CJ16579" s="7"/>
      <c r="CP16579" s="7"/>
      <c r="CR16579" s="7"/>
      <c r="CS16579" s="7"/>
      <c r="CU16579" s="16"/>
      <c r="DB16579" s="7"/>
      <c r="DD16579" s="7"/>
      <c r="DF16579" s="9"/>
    </row>
    <row r="16580" spans="3:110" x14ac:dyDescent="0.25">
      <c r="C16580" s="6"/>
      <c r="H16580" s="7"/>
      <c r="L16580" s="18"/>
      <c r="M16580" s="18"/>
      <c r="N16580" s="20"/>
      <c r="AD16580" s="18"/>
      <c r="AE16580" s="18"/>
      <c r="AJ16580" s="7"/>
      <c r="AL16580" s="7"/>
      <c r="AN16580" s="7"/>
      <c r="AP16580" s="7"/>
      <c r="AR16580" s="7"/>
      <c r="AX16580" s="7"/>
      <c r="AY16580" s="7"/>
      <c r="BE16580" s="9"/>
      <c r="BW16580" s="17"/>
      <c r="CH16580" s="7"/>
      <c r="CJ16580" s="7"/>
      <c r="CP16580" s="7"/>
      <c r="CR16580" s="7"/>
      <c r="CS16580" s="7"/>
      <c r="CU16580" s="16"/>
      <c r="DB16580" s="7"/>
      <c r="DD16580" s="7"/>
      <c r="DF16580" s="9"/>
    </row>
    <row r="16581" spans="3:110" x14ac:dyDescent="0.25">
      <c r="C16581" s="6"/>
      <c r="H16581" s="7"/>
      <c r="L16581" s="18"/>
      <c r="M16581" s="18"/>
      <c r="N16581" s="20"/>
      <c r="AD16581" s="18"/>
      <c r="AE16581" s="18"/>
      <c r="AJ16581" s="7"/>
      <c r="AL16581" s="7"/>
      <c r="AN16581" s="7"/>
      <c r="AP16581" s="7"/>
      <c r="AR16581" s="7"/>
      <c r="AX16581" s="7"/>
      <c r="AY16581" s="7"/>
      <c r="BE16581" s="9"/>
      <c r="BW16581" s="17"/>
      <c r="CH16581" s="7"/>
      <c r="CJ16581" s="7"/>
      <c r="CP16581" s="7"/>
      <c r="CR16581" s="7"/>
      <c r="CS16581" s="7"/>
      <c r="CU16581" s="16"/>
      <c r="DB16581" s="7"/>
      <c r="DD16581" s="7"/>
      <c r="DF16581" s="9"/>
    </row>
    <row r="16582" spans="3:110" x14ac:dyDescent="0.25">
      <c r="C16582" s="6"/>
      <c r="H16582" s="7"/>
      <c r="L16582" s="18"/>
      <c r="M16582" s="18"/>
      <c r="N16582" s="20"/>
      <c r="AD16582" s="18"/>
      <c r="AE16582" s="18"/>
      <c r="AJ16582" s="7"/>
      <c r="AL16582" s="7"/>
      <c r="AN16582" s="7"/>
      <c r="AP16582" s="7"/>
      <c r="AR16582" s="7"/>
      <c r="AX16582" s="7"/>
      <c r="AY16582" s="7"/>
      <c r="BE16582" s="9"/>
      <c r="BW16582" s="17"/>
      <c r="CH16582" s="7"/>
      <c r="CJ16582" s="7"/>
      <c r="CP16582" s="7"/>
      <c r="CR16582" s="7"/>
      <c r="CS16582" s="7"/>
      <c r="CU16582" s="16"/>
      <c r="DB16582" s="7"/>
      <c r="DD16582" s="7"/>
      <c r="DF16582" s="9"/>
    </row>
    <row r="16583" spans="3:110" x14ac:dyDescent="0.25">
      <c r="C16583" s="6"/>
      <c r="H16583" s="7"/>
      <c r="L16583" s="18"/>
      <c r="M16583" s="18"/>
      <c r="N16583" s="20"/>
      <c r="AD16583" s="18"/>
      <c r="AE16583" s="18"/>
      <c r="AJ16583" s="7"/>
      <c r="AL16583" s="7"/>
      <c r="AN16583" s="7"/>
      <c r="AP16583" s="7"/>
      <c r="AR16583" s="7"/>
      <c r="AX16583" s="7"/>
      <c r="AY16583" s="7"/>
      <c r="BE16583" s="9"/>
      <c r="BW16583" s="17"/>
      <c r="CH16583" s="7"/>
      <c r="CJ16583" s="7"/>
      <c r="CP16583" s="7"/>
      <c r="CR16583" s="7"/>
      <c r="CS16583" s="7"/>
      <c r="CU16583" s="16"/>
      <c r="DB16583" s="7"/>
      <c r="DD16583" s="7"/>
      <c r="DF16583" s="9"/>
    </row>
    <row r="16584" spans="3:110" x14ac:dyDescent="0.25">
      <c r="C16584" s="6"/>
      <c r="H16584" s="7"/>
      <c r="L16584" s="18"/>
      <c r="M16584" s="18"/>
      <c r="N16584" s="20"/>
      <c r="AD16584" s="18"/>
      <c r="AE16584" s="18"/>
      <c r="AJ16584" s="7"/>
      <c r="AL16584" s="7"/>
      <c r="AN16584" s="7"/>
      <c r="AP16584" s="7"/>
      <c r="AR16584" s="7"/>
      <c r="AX16584" s="7"/>
      <c r="AY16584" s="7"/>
      <c r="BE16584" s="9"/>
      <c r="BW16584" s="17"/>
      <c r="CH16584" s="7"/>
      <c r="CJ16584" s="7"/>
      <c r="CP16584" s="7"/>
      <c r="CR16584" s="7"/>
      <c r="CS16584" s="7"/>
      <c r="CU16584" s="16"/>
      <c r="DB16584" s="7"/>
      <c r="DD16584" s="7"/>
      <c r="DF16584" s="9"/>
    </row>
    <row r="16585" spans="3:110" x14ac:dyDescent="0.25">
      <c r="C16585" s="6"/>
      <c r="H16585" s="7"/>
      <c r="L16585" s="18"/>
      <c r="M16585" s="18"/>
      <c r="N16585" s="20"/>
      <c r="AD16585" s="18"/>
      <c r="AE16585" s="18"/>
      <c r="AJ16585" s="7"/>
      <c r="AL16585" s="7"/>
      <c r="AN16585" s="7"/>
      <c r="AP16585" s="7"/>
      <c r="AR16585" s="7"/>
      <c r="AX16585" s="7"/>
      <c r="AY16585" s="7"/>
      <c r="BE16585" s="9"/>
      <c r="BW16585" s="17"/>
      <c r="CH16585" s="7"/>
      <c r="CJ16585" s="7"/>
      <c r="CP16585" s="7"/>
      <c r="CR16585" s="7"/>
      <c r="CS16585" s="7"/>
      <c r="CU16585" s="16"/>
      <c r="DB16585" s="7"/>
      <c r="DD16585" s="7"/>
      <c r="DF16585" s="9"/>
    </row>
    <row r="16586" spans="3:110" x14ac:dyDescent="0.25">
      <c r="C16586" s="6"/>
      <c r="H16586" s="7"/>
      <c r="L16586" s="18"/>
      <c r="M16586" s="18"/>
      <c r="N16586" s="20"/>
      <c r="AD16586" s="18"/>
      <c r="AE16586" s="18"/>
      <c r="AJ16586" s="7"/>
      <c r="AL16586" s="7"/>
      <c r="AN16586" s="7"/>
      <c r="AP16586" s="7"/>
      <c r="AR16586" s="7"/>
      <c r="AX16586" s="7"/>
      <c r="AY16586" s="7"/>
      <c r="BE16586" s="9"/>
      <c r="BW16586" s="17"/>
      <c r="CH16586" s="7"/>
      <c r="CJ16586" s="7"/>
      <c r="CP16586" s="7"/>
      <c r="CR16586" s="7"/>
      <c r="CS16586" s="7"/>
      <c r="CU16586" s="16"/>
      <c r="DB16586" s="7"/>
      <c r="DD16586" s="7"/>
      <c r="DF16586" s="9"/>
    </row>
    <row r="16587" spans="3:110" x14ac:dyDescent="0.25">
      <c r="C16587" s="6"/>
      <c r="H16587" s="7"/>
      <c r="L16587" s="18"/>
      <c r="M16587" s="18"/>
      <c r="N16587" s="20"/>
      <c r="AD16587" s="18"/>
      <c r="AE16587" s="18"/>
      <c r="AJ16587" s="7"/>
      <c r="AL16587" s="7"/>
      <c r="AN16587" s="7"/>
      <c r="AP16587" s="7"/>
      <c r="AR16587" s="7"/>
      <c r="AX16587" s="7"/>
      <c r="AY16587" s="7"/>
      <c r="BE16587" s="9"/>
      <c r="BW16587" s="17"/>
      <c r="CH16587" s="7"/>
      <c r="CJ16587" s="7"/>
      <c r="CP16587" s="7"/>
      <c r="CR16587" s="7"/>
      <c r="CS16587" s="7"/>
      <c r="CU16587" s="16"/>
      <c r="DB16587" s="7"/>
      <c r="DD16587" s="7"/>
      <c r="DF16587" s="9"/>
    </row>
    <row r="16588" spans="3:110" x14ac:dyDescent="0.25">
      <c r="C16588" s="6"/>
      <c r="H16588" s="7"/>
      <c r="L16588" s="18"/>
      <c r="M16588" s="18"/>
      <c r="N16588" s="20"/>
      <c r="AD16588" s="18"/>
      <c r="AE16588" s="18"/>
      <c r="AJ16588" s="7"/>
      <c r="AL16588" s="7"/>
      <c r="AN16588" s="7"/>
      <c r="AP16588" s="7"/>
      <c r="AR16588" s="7"/>
      <c r="AX16588" s="7"/>
      <c r="AY16588" s="7"/>
      <c r="BE16588" s="9"/>
      <c r="BW16588" s="17"/>
      <c r="CH16588" s="7"/>
      <c r="CJ16588" s="7"/>
      <c r="CP16588" s="7"/>
      <c r="CR16588" s="7"/>
      <c r="CS16588" s="7"/>
      <c r="CU16588" s="16"/>
      <c r="DB16588" s="7"/>
      <c r="DD16588" s="7"/>
      <c r="DF16588" s="9"/>
    </row>
    <row r="16589" spans="3:110" x14ac:dyDescent="0.25">
      <c r="C16589" s="6"/>
      <c r="H16589" s="7"/>
      <c r="L16589" s="18"/>
      <c r="M16589" s="18"/>
      <c r="N16589" s="20"/>
      <c r="AD16589" s="18"/>
      <c r="AE16589" s="18"/>
      <c r="AJ16589" s="7"/>
      <c r="AL16589" s="7"/>
      <c r="AN16589" s="7"/>
      <c r="AP16589" s="7"/>
      <c r="AR16589" s="7"/>
      <c r="AX16589" s="7"/>
      <c r="AY16589" s="7"/>
      <c r="BE16589" s="9"/>
      <c r="BW16589" s="17"/>
      <c r="CH16589" s="7"/>
      <c r="CJ16589" s="7"/>
      <c r="CP16589" s="7"/>
      <c r="CR16589" s="7"/>
      <c r="CS16589" s="7"/>
      <c r="CU16589" s="16"/>
      <c r="DB16589" s="7"/>
      <c r="DD16589" s="7"/>
      <c r="DF16589" s="9"/>
    </row>
    <row r="16590" spans="3:110" x14ac:dyDescent="0.25">
      <c r="C16590" s="6"/>
      <c r="H16590" s="7"/>
      <c r="L16590" s="18"/>
      <c r="M16590" s="18"/>
      <c r="N16590" s="20"/>
      <c r="AD16590" s="18"/>
      <c r="AE16590" s="18"/>
      <c r="AJ16590" s="7"/>
      <c r="AL16590" s="7"/>
      <c r="AN16590" s="7"/>
      <c r="AP16590" s="7"/>
      <c r="AR16590" s="7"/>
      <c r="AX16590" s="7"/>
      <c r="AY16590" s="7"/>
      <c r="BE16590" s="9"/>
      <c r="BW16590" s="17"/>
      <c r="CH16590" s="7"/>
      <c r="CJ16590" s="7"/>
      <c r="CP16590" s="7"/>
      <c r="CR16590" s="7"/>
      <c r="CS16590" s="7"/>
      <c r="CU16590" s="16"/>
      <c r="DB16590" s="7"/>
      <c r="DD16590" s="7"/>
      <c r="DF16590" s="9"/>
    </row>
    <row r="16591" spans="3:110" x14ac:dyDescent="0.25">
      <c r="C16591" s="6"/>
      <c r="H16591" s="7"/>
      <c r="L16591" s="18"/>
      <c r="M16591" s="18"/>
      <c r="N16591" s="20"/>
      <c r="AD16591" s="18"/>
      <c r="AE16591" s="18"/>
      <c r="AJ16591" s="7"/>
      <c r="AL16591" s="7"/>
      <c r="AN16591" s="7"/>
      <c r="AP16591" s="7"/>
      <c r="AR16591" s="7"/>
      <c r="AX16591" s="7"/>
      <c r="AY16591" s="7"/>
      <c r="BE16591" s="9"/>
      <c r="BW16591" s="17"/>
      <c r="CH16591" s="7"/>
      <c r="CJ16591" s="7"/>
      <c r="CP16591" s="7"/>
      <c r="CR16591" s="7"/>
      <c r="CS16591" s="7"/>
      <c r="CU16591" s="16"/>
      <c r="DB16591" s="7"/>
      <c r="DD16591" s="7"/>
      <c r="DF16591" s="9"/>
    </row>
    <row r="16592" spans="3:110" x14ac:dyDescent="0.25">
      <c r="C16592" s="6"/>
      <c r="H16592" s="7"/>
      <c r="L16592" s="18"/>
      <c r="M16592" s="18"/>
      <c r="N16592" s="20"/>
      <c r="AD16592" s="18"/>
      <c r="AE16592" s="18"/>
      <c r="AJ16592" s="7"/>
      <c r="AL16592" s="7"/>
      <c r="AN16592" s="7"/>
      <c r="AP16592" s="7"/>
      <c r="AR16592" s="7"/>
      <c r="AX16592" s="7"/>
      <c r="AY16592" s="7"/>
      <c r="BE16592" s="9"/>
      <c r="BW16592" s="17"/>
      <c r="CH16592" s="7"/>
      <c r="CJ16592" s="7"/>
      <c r="CP16592" s="7"/>
      <c r="CR16592" s="7"/>
      <c r="CS16592" s="7"/>
      <c r="CU16592" s="16"/>
      <c r="DB16592" s="7"/>
      <c r="DD16592" s="7"/>
      <c r="DF16592" s="9"/>
    </row>
    <row r="16593" spans="3:110" x14ac:dyDescent="0.25">
      <c r="C16593" s="6"/>
      <c r="H16593" s="7"/>
      <c r="L16593" s="18"/>
      <c r="M16593" s="18"/>
      <c r="N16593" s="20"/>
      <c r="AD16593" s="18"/>
      <c r="AE16593" s="18"/>
      <c r="AJ16593" s="7"/>
      <c r="AL16593" s="7"/>
      <c r="AN16593" s="7"/>
      <c r="AP16593" s="7"/>
      <c r="AR16593" s="7"/>
      <c r="AX16593" s="7"/>
      <c r="AY16593" s="7"/>
      <c r="BE16593" s="9"/>
      <c r="BW16593" s="17"/>
      <c r="CH16593" s="7"/>
      <c r="CJ16593" s="7"/>
      <c r="CP16593" s="7"/>
      <c r="CR16593" s="7"/>
      <c r="CS16593" s="7"/>
      <c r="CU16593" s="16"/>
      <c r="DB16593" s="7"/>
      <c r="DD16593" s="7"/>
      <c r="DF16593" s="9"/>
    </row>
    <row r="16594" spans="3:110" x14ac:dyDescent="0.25">
      <c r="C16594" s="6"/>
      <c r="H16594" s="7"/>
      <c r="L16594" s="18"/>
      <c r="M16594" s="18"/>
      <c r="N16594" s="20"/>
      <c r="AD16594" s="18"/>
      <c r="AE16594" s="18"/>
      <c r="AJ16594" s="7"/>
      <c r="AL16594" s="7"/>
      <c r="AN16594" s="7"/>
      <c r="AP16594" s="7"/>
      <c r="AR16594" s="7"/>
      <c r="AX16594" s="7"/>
      <c r="AY16594" s="7"/>
      <c r="BE16594" s="9"/>
      <c r="BW16594" s="17"/>
      <c r="CH16594" s="7"/>
      <c r="CJ16594" s="7"/>
      <c r="CP16594" s="7"/>
      <c r="CR16594" s="7"/>
      <c r="CS16594" s="7"/>
      <c r="CU16594" s="16"/>
      <c r="DB16594" s="7"/>
      <c r="DD16594" s="7"/>
      <c r="DF16594" s="9"/>
    </row>
    <row r="16595" spans="3:110" x14ac:dyDescent="0.25">
      <c r="C16595" s="6"/>
      <c r="H16595" s="7"/>
      <c r="L16595" s="18"/>
      <c r="M16595" s="18"/>
      <c r="N16595" s="20"/>
      <c r="AD16595" s="18"/>
      <c r="AE16595" s="18"/>
      <c r="AJ16595" s="7"/>
      <c r="AL16595" s="7"/>
      <c r="AN16595" s="7"/>
      <c r="AP16595" s="7"/>
      <c r="AR16595" s="7"/>
      <c r="AX16595" s="7"/>
      <c r="AY16595" s="7"/>
      <c r="BE16595" s="9"/>
      <c r="BW16595" s="17"/>
      <c r="CH16595" s="7"/>
      <c r="CJ16595" s="7"/>
      <c r="CP16595" s="7"/>
      <c r="CR16595" s="7"/>
      <c r="CS16595" s="7"/>
      <c r="CU16595" s="16"/>
      <c r="DB16595" s="7"/>
      <c r="DD16595" s="7"/>
      <c r="DF16595" s="9"/>
    </row>
    <row r="16596" spans="3:110" x14ac:dyDescent="0.25">
      <c r="C16596" s="6"/>
      <c r="H16596" s="7"/>
      <c r="L16596" s="18"/>
      <c r="M16596" s="18"/>
      <c r="N16596" s="20"/>
      <c r="AD16596" s="18"/>
      <c r="AE16596" s="18"/>
      <c r="AJ16596" s="7"/>
      <c r="AL16596" s="7"/>
      <c r="AN16596" s="7"/>
      <c r="AP16596" s="7"/>
      <c r="AR16596" s="7"/>
      <c r="AX16596" s="7"/>
      <c r="AY16596" s="7"/>
      <c r="BE16596" s="9"/>
      <c r="BW16596" s="17"/>
      <c r="CH16596" s="7"/>
      <c r="CJ16596" s="7"/>
      <c r="CP16596" s="7"/>
      <c r="CR16596" s="7"/>
      <c r="CS16596" s="7"/>
      <c r="CU16596" s="16"/>
      <c r="DB16596" s="7"/>
      <c r="DD16596" s="7"/>
      <c r="DF16596" s="9"/>
    </row>
    <row r="16597" spans="3:110" x14ac:dyDescent="0.25">
      <c r="C16597" s="6"/>
      <c r="H16597" s="7"/>
      <c r="L16597" s="18"/>
      <c r="M16597" s="18"/>
      <c r="N16597" s="20"/>
      <c r="AD16597" s="18"/>
      <c r="AE16597" s="18"/>
      <c r="AJ16597" s="7"/>
      <c r="AL16597" s="7"/>
      <c r="AN16597" s="7"/>
      <c r="AP16597" s="7"/>
      <c r="AR16597" s="7"/>
      <c r="AX16597" s="7"/>
      <c r="AY16597" s="7"/>
      <c r="BE16597" s="9"/>
      <c r="BW16597" s="17"/>
      <c r="CH16597" s="7"/>
      <c r="CJ16597" s="7"/>
      <c r="CP16597" s="7"/>
      <c r="CR16597" s="7"/>
      <c r="CS16597" s="7"/>
      <c r="CU16597" s="16"/>
      <c r="DB16597" s="7"/>
      <c r="DD16597" s="7"/>
      <c r="DF16597" s="9"/>
    </row>
    <row r="16598" spans="3:110" x14ac:dyDescent="0.25">
      <c r="C16598" s="6"/>
      <c r="H16598" s="7"/>
      <c r="L16598" s="18"/>
      <c r="M16598" s="18"/>
      <c r="N16598" s="20"/>
      <c r="AD16598" s="18"/>
      <c r="AE16598" s="18"/>
      <c r="AJ16598" s="7"/>
      <c r="AL16598" s="7"/>
      <c r="AN16598" s="7"/>
      <c r="AP16598" s="7"/>
      <c r="AR16598" s="7"/>
      <c r="AX16598" s="7"/>
      <c r="AY16598" s="7"/>
      <c r="BE16598" s="9"/>
      <c r="BW16598" s="17"/>
      <c r="CH16598" s="7"/>
      <c r="CJ16598" s="7"/>
      <c r="CP16598" s="7"/>
      <c r="CR16598" s="7"/>
      <c r="CS16598" s="7"/>
      <c r="CU16598" s="16"/>
      <c r="DB16598" s="7"/>
      <c r="DD16598" s="7"/>
      <c r="DF16598" s="9"/>
    </row>
    <row r="16599" spans="3:110" x14ac:dyDescent="0.25">
      <c r="C16599" s="6"/>
      <c r="H16599" s="7"/>
      <c r="L16599" s="18"/>
      <c r="M16599" s="18"/>
      <c r="N16599" s="20"/>
      <c r="AD16599" s="18"/>
      <c r="AE16599" s="18"/>
      <c r="AJ16599" s="7"/>
      <c r="AL16599" s="7"/>
      <c r="AN16599" s="7"/>
      <c r="AP16599" s="7"/>
      <c r="AR16599" s="7"/>
      <c r="AX16599" s="7"/>
      <c r="AY16599" s="7"/>
      <c r="BE16599" s="9"/>
      <c r="BW16599" s="17"/>
      <c r="CH16599" s="7"/>
      <c r="CJ16599" s="7"/>
      <c r="CP16599" s="7"/>
      <c r="CR16599" s="7"/>
      <c r="CS16599" s="7"/>
      <c r="CU16599" s="16"/>
      <c r="DB16599" s="7"/>
      <c r="DD16599" s="7"/>
      <c r="DF16599" s="9"/>
    </row>
    <row r="16600" spans="3:110" x14ac:dyDescent="0.25">
      <c r="C16600" s="6"/>
      <c r="H16600" s="7"/>
      <c r="L16600" s="18"/>
      <c r="M16600" s="18"/>
      <c r="N16600" s="20"/>
      <c r="AD16600" s="18"/>
      <c r="AE16600" s="18"/>
      <c r="AJ16600" s="7"/>
      <c r="AL16600" s="7"/>
      <c r="AN16600" s="7"/>
      <c r="AP16600" s="7"/>
      <c r="AR16600" s="7"/>
      <c r="AX16600" s="7"/>
      <c r="AY16600" s="7"/>
      <c r="BE16600" s="9"/>
      <c r="BW16600" s="17"/>
      <c r="CH16600" s="7"/>
      <c r="CJ16600" s="7"/>
      <c r="CP16600" s="7"/>
      <c r="CR16600" s="7"/>
      <c r="CS16600" s="7"/>
      <c r="CU16600" s="16"/>
      <c r="DB16600" s="7"/>
      <c r="DD16600" s="7"/>
      <c r="DF16600" s="9"/>
    </row>
    <row r="16601" spans="3:110" x14ac:dyDescent="0.25">
      <c r="C16601" s="6"/>
      <c r="H16601" s="7"/>
      <c r="L16601" s="18"/>
      <c r="M16601" s="18"/>
      <c r="N16601" s="20"/>
      <c r="AD16601" s="18"/>
      <c r="AE16601" s="18"/>
      <c r="AJ16601" s="7"/>
      <c r="AL16601" s="7"/>
      <c r="AN16601" s="7"/>
      <c r="AP16601" s="7"/>
      <c r="AR16601" s="7"/>
      <c r="AX16601" s="7"/>
      <c r="AY16601" s="7"/>
      <c r="BE16601" s="9"/>
      <c r="BW16601" s="17"/>
      <c r="CH16601" s="7"/>
      <c r="CJ16601" s="7"/>
      <c r="CP16601" s="7"/>
      <c r="CR16601" s="7"/>
      <c r="CS16601" s="7"/>
      <c r="CU16601" s="16"/>
      <c r="DB16601" s="7"/>
      <c r="DD16601" s="7"/>
      <c r="DF16601" s="9"/>
    </row>
    <row r="16602" spans="3:110" x14ac:dyDescent="0.25">
      <c r="C16602" s="6"/>
      <c r="H16602" s="7"/>
      <c r="L16602" s="18"/>
      <c r="M16602" s="18"/>
      <c r="N16602" s="20"/>
      <c r="AD16602" s="18"/>
      <c r="AE16602" s="18"/>
      <c r="AJ16602" s="7"/>
      <c r="AL16602" s="7"/>
      <c r="AN16602" s="7"/>
      <c r="AP16602" s="7"/>
      <c r="AR16602" s="7"/>
      <c r="AX16602" s="7"/>
      <c r="AY16602" s="7"/>
      <c r="BE16602" s="9"/>
      <c r="BW16602" s="17"/>
      <c r="CH16602" s="7"/>
      <c r="CJ16602" s="7"/>
      <c r="CP16602" s="7"/>
      <c r="CR16602" s="7"/>
      <c r="CS16602" s="7"/>
      <c r="CU16602" s="16"/>
      <c r="DB16602" s="7"/>
      <c r="DD16602" s="7"/>
      <c r="DF16602" s="9"/>
    </row>
    <row r="16603" spans="3:110" x14ac:dyDescent="0.25">
      <c r="C16603" s="6"/>
      <c r="H16603" s="7"/>
      <c r="L16603" s="18"/>
      <c r="M16603" s="18"/>
      <c r="N16603" s="20"/>
      <c r="AD16603" s="18"/>
      <c r="AE16603" s="18"/>
      <c r="AJ16603" s="7"/>
      <c r="AL16603" s="7"/>
      <c r="AN16603" s="7"/>
      <c r="AP16603" s="7"/>
      <c r="AR16603" s="7"/>
      <c r="AX16603" s="7"/>
      <c r="AY16603" s="7"/>
      <c r="BE16603" s="9"/>
      <c r="BW16603" s="17"/>
      <c r="CH16603" s="7"/>
      <c r="CJ16603" s="7"/>
      <c r="CP16603" s="7"/>
      <c r="CR16603" s="7"/>
      <c r="CS16603" s="7"/>
      <c r="CU16603" s="16"/>
      <c r="DB16603" s="7"/>
      <c r="DD16603" s="7"/>
      <c r="DF16603" s="9"/>
    </row>
    <row r="16604" spans="3:110" x14ac:dyDescent="0.25">
      <c r="C16604" s="6"/>
      <c r="H16604" s="7"/>
      <c r="L16604" s="18"/>
      <c r="M16604" s="18"/>
      <c r="N16604" s="20"/>
      <c r="AD16604" s="18"/>
      <c r="AE16604" s="18"/>
      <c r="AJ16604" s="7"/>
      <c r="AL16604" s="7"/>
      <c r="AN16604" s="7"/>
      <c r="AP16604" s="7"/>
      <c r="AR16604" s="7"/>
      <c r="AX16604" s="7"/>
      <c r="AY16604" s="7"/>
      <c r="BE16604" s="9"/>
      <c r="BW16604" s="17"/>
      <c r="CH16604" s="7"/>
      <c r="CJ16604" s="7"/>
      <c r="CP16604" s="7"/>
      <c r="CR16604" s="7"/>
      <c r="CS16604" s="7"/>
      <c r="CU16604" s="16"/>
      <c r="DB16604" s="7"/>
      <c r="DD16604" s="7"/>
      <c r="DF16604" s="9"/>
    </row>
    <row r="16605" spans="3:110" x14ac:dyDescent="0.25">
      <c r="C16605" s="6"/>
      <c r="H16605" s="7"/>
      <c r="L16605" s="18"/>
      <c r="M16605" s="18"/>
      <c r="N16605" s="20"/>
      <c r="AD16605" s="18"/>
      <c r="AE16605" s="18"/>
      <c r="AJ16605" s="7"/>
      <c r="AL16605" s="7"/>
      <c r="AN16605" s="7"/>
      <c r="AP16605" s="7"/>
      <c r="AR16605" s="7"/>
      <c r="AX16605" s="7"/>
      <c r="AY16605" s="7"/>
      <c r="BE16605" s="9"/>
      <c r="BW16605" s="17"/>
      <c r="CH16605" s="7"/>
      <c r="CJ16605" s="7"/>
      <c r="CP16605" s="7"/>
      <c r="CR16605" s="7"/>
      <c r="CS16605" s="7"/>
      <c r="CU16605" s="16"/>
      <c r="DB16605" s="7"/>
      <c r="DD16605" s="7"/>
      <c r="DF16605" s="9"/>
    </row>
    <row r="16606" spans="3:110" x14ac:dyDescent="0.25">
      <c r="C16606" s="6"/>
      <c r="H16606" s="7"/>
      <c r="L16606" s="18"/>
      <c r="M16606" s="18"/>
      <c r="N16606" s="20"/>
      <c r="AD16606" s="18"/>
      <c r="AE16606" s="18"/>
      <c r="AJ16606" s="7"/>
      <c r="AL16606" s="7"/>
      <c r="AN16606" s="7"/>
      <c r="AP16606" s="7"/>
      <c r="AR16606" s="7"/>
      <c r="AX16606" s="7"/>
      <c r="AY16606" s="7"/>
      <c r="BE16606" s="9"/>
      <c r="BW16606" s="17"/>
      <c r="CH16606" s="7"/>
      <c r="CJ16606" s="7"/>
      <c r="CP16606" s="7"/>
      <c r="CR16606" s="7"/>
      <c r="CS16606" s="7"/>
      <c r="CU16606" s="16"/>
      <c r="DB16606" s="7"/>
      <c r="DD16606" s="7"/>
      <c r="DF16606" s="9"/>
    </row>
    <row r="16607" spans="3:110" x14ac:dyDescent="0.25">
      <c r="C16607" s="6"/>
      <c r="H16607" s="7"/>
      <c r="L16607" s="18"/>
      <c r="M16607" s="18"/>
      <c r="N16607" s="20"/>
      <c r="AD16607" s="18"/>
      <c r="AE16607" s="18"/>
      <c r="AJ16607" s="7"/>
      <c r="AL16607" s="7"/>
      <c r="AN16607" s="7"/>
      <c r="AP16607" s="7"/>
      <c r="AR16607" s="7"/>
      <c r="AX16607" s="7"/>
      <c r="AY16607" s="7"/>
      <c r="BE16607" s="9"/>
      <c r="BW16607" s="17"/>
      <c r="CH16607" s="7"/>
      <c r="CJ16607" s="7"/>
      <c r="CP16607" s="7"/>
      <c r="CR16607" s="7"/>
      <c r="CS16607" s="7"/>
      <c r="CU16607" s="16"/>
      <c r="DB16607" s="7"/>
      <c r="DD16607" s="7"/>
      <c r="DF16607" s="9"/>
    </row>
    <row r="16608" spans="3:110" x14ac:dyDescent="0.25">
      <c r="C16608" s="6"/>
      <c r="H16608" s="7"/>
      <c r="L16608" s="18"/>
      <c r="M16608" s="18"/>
      <c r="N16608" s="20"/>
      <c r="AD16608" s="18"/>
      <c r="AE16608" s="18"/>
      <c r="AJ16608" s="7"/>
      <c r="AL16608" s="7"/>
      <c r="AN16608" s="7"/>
      <c r="AP16608" s="7"/>
      <c r="AR16608" s="7"/>
      <c r="AX16608" s="7"/>
      <c r="AY16608" s="7"/>
      <c r="BE16608" s="9"/>
      <c r="BW16608" s="17"/>
      <c r="CH16608" s="7"/>
      <c r="CJ16608" s="7"/>
      <c r="CP16608" s="7"/>
      <c r="CR16608" s="7"/>
      <c r="CS16608" s="7"/>
      <c r="CU16608" s="16"/>
      <c r="DB16608" s="7"/>
      <c r="DD16608" s="7"/>
      <c r="DF16608" s="9"/>
    </row>
    <row r="16609" spans="3:110" x14ac:dyDescent="0.25">
      <c r="C16609" s="6"/>
      <c r="H16609" s="7"/>
      <c r="L16609" s="18"/>
      <c r="M16609" s="18"/>
      <c r="N16609" s="20"/>
      <c r="AD16609" s="18"/>
      <c r="AE16609" s="18"/>
      <c r="AJ16609" s="7"/>
      <c r="AL16609" s="7"/>
      <c r="AN16609" s="7"/>
      <c r="AP16609" s="7"/>
      <c r="AR16609" s="7"/>
      <c r="AX16609" s="7"/>
      <c r="AY16609" s="7"/>
      <c r="BE16609" s="9"/>
      <c r="BW16609" s="17"/>
      <c r="CH16609" s="7"/>
      <c r="CJ16609" s="7"/>
      <c r="CP16609" s="7"/>
      <c r="CR16609" s="7"/>
      <c r="CS16609" s="7"/>
      <c r="CU16609" s="16"/>
      <c r="DB16609" s="7"/>
      <c r="DD16609" s="7"/>
      <c r="DF16609" s="9"/>
    </row>
    <row r="16610" spans="3:110" x14ac:dyDescent="0.25">
      <c r="C16610" s="6"/>
      <c r="H16610" s="7"/>
      <c r="L16610" s="18"/>
      <c r="M16610" s="18"/>
      <c r="N16610" s="20"/>
      <c r="AD16610" s="18"/>
      <c r="AE16610" s="18"/>
      <c r="AJ16610" s="7"/>
      <c r="AL16610" s="7"/>
      <c r="AN16610" s="7"/>
      <c r="AP16610" s="7"/>
      <c r="AR16610" s="7"/>
      <c r="AX16610" s="7"/>
      <c r="AY16610" s="7"/>
      <c r="BE16610" s="9"/>
      <c r="BW16610" s="17"/>
      <c r="CH16610" s="7"/>
      <c r="CJ16610" s="7"/>
      <c r="CP16610" s="7"/>
      <c r="CR16610" s="7"/>
      <c r="CS16610" s="7"/>
      <c r="CU16610" s="16"/>
      <c r="DB16610" s="7"/>
      <c r="DD16610" s="7"/>
      <c r="DF16610" s="9"/>
    </row>
    <row r="16611" spans="3:110" x14ac:dyDescent="0.25">
      <c r="C16611" s="6"/>
      <c r="H16611" s="7"/>
      <c r="L16611" s="18"/>
      <c r="M16611" s="18"/>
      <c r="N16611" s="20"/>
      <c r="AD16611" s="18"/>
      <c r="AE16611" s="18"/>
      <c r="AJ16611" s="7"/>
      <c r="AL16611" s="7"/>
      <c r="AN16611" s="7"/>
      <c r="AP16611" s="7"/>
      <c r="AR16611" s="7"/>
      <c r="AX16611" s="7"/>
      <c r="AY16611" s="7"/>
      <c r="BE16611" s="9"/>
      <c r="BW16611" s="17"/>
      <c r="CH16611" s="7"/>
      <c r="CJ16611" s="7"/>
      <c r="CP16611" s="7"/>
      <c r="CR16611" s="7"/>
      <c r="CS16611" s="7"/>
      <c r="CU16611" s="16"/>
      <c r="DB16611" s="7"/>
      <c r="DD16611" s="7"/>
      <c r="DF16611" s="9"/>
    </row>
    <row r="16612" spans="3:110" x14ac:dyDescent="0.25">
      <c r="C16612" s="6"/>
      <c r="H16612" s="7"/>
      <c r="L16612" s="18"/>
      <c r="M16612" s="18"/>
      <c r="N16612" s="20"/>
      <c r="AD16612" s="18"/>
      <c r="AE16612" s="18"/>
      <c r="AJ16612" s="7"/>
      <c r="AL16612" s="7"/>
      <c r="AN16612" s="7"/>
      <c r="AP16612" s="7"/>
      <c r="AR16612" s="7"/>
      <c r="AX16612" s="7"/>
      <c r="AY16612" s="7"/>
      <c r="BE16612" s="9"/>
      <c r="BW16612" s="17"/>
      <c r="CH16612" s="7"/>
      <c r="CJ16612" s="7"/>
      <c r="CP16612" s="7"/>
      <c r="CR16612" s="7"/>
      <c r="CS16612" s="7"/>
      <c r="CU16612" s="16"/>
      <c r="DB16612" s="7"/>
      <c r="DD16612" s="7"/>
      <c r="DF16612" s="9"/>
    </row>
    <row r="16613" spans="3:110" x14ac:dyDescent="0.25">
      <c r="C16613" s="6"/>
      <c r="H16613" s="7"/>
      <c r="L16613" s="18"/>
      <c r="M16613" s="18"/>
      <c r="N16613" s="20"/>
      <c r="AD16613" s="18"/>
      <c r="AE16613" s="18"/>
      <c r="AJ16613" s="7"/>
      <c r="AL16613" s="7"/>
      <c r="AN16613" s="7"/>
      <c r="AP16613" s="7"/>
      <c r="AR16613" s="7"/>
      <c r="AX16613" s="7"/>
      <c r="AY16613" s="7"/>
      <c r="BE16613" s="9"/>
      <c r="BW16613" s="17"/>
      <c r="CH16613" s="7"/>
      <c r="CJ16613" s="7"/>
      <c r="CP16613" s="7"/>
      <c r="CR16613" s="7"/>
      <c r="CS16613" s="7"/>
      <c r="CU16613" s="16"/>
      <c r="DB16613" s="7"/>
      <c r="DD16613" s="7"/>
      <c r="DF16613" s="9"/>
    </row>
    <row r="16614" spans="3:110" x14ac:dyDescent="0.25">
      <c r="C16614" s="6"/>
      <c r="H16614" s="7"/>
      <c r="L16614" s="18"/>
      <c r="M16614" s="18"/>
      <c r="N16614" s="20"/>
      <c r="AD16614" s="18"/>
      <c r="AE16614" s="18"/>
      <c r="AJ16614" s="7"/>
      <c r="AL16614" s="7"/>
      <c r="AN16614" s="7"/>
      <c r="AP16614" s="7"/>
      <c r="AR16614" s="7"/>
      <c r="AX16614" s="7"/>
      <c r="AY16614" s="7"/>
      <c r="BE16614" s="9"/>
      <c r="BW16614" s="17"/>
      <c r="CH16614" s="7"/>
      <c r="CJ16614" s="7"/>
      <c r="CP16614" s="7"/>
      <c r="CR16614" s="7"/>
      <c r="CS16614" s="7"/>
      <c r="CU16614" s="16"/>
      <c r="DB16614" s="7"/>
      <c r="DD16614" s="7"/>
      <c r="DF16614" s="9"/>
    </row>
    <row r="16615" spans="3:110" x14ac:dyDescent="0.25">
      <c r="C16615" s="6"/>
      <c r="H16615" s="7"/>
      <c r="L16615" s="18"/>
      <c r="M16615" s="18"/>
      <c r="N16615" s="20"/>
      <c r="AD16615" s="18"/>
      <c r="AE16615" s="18"/>
      <c r="AJ16615" s="7"/>
      <c r="AL16615" s="7"/>
      <c r="AN16615" s="7"/>
      <c r="AP16615" s="7"/>
      <c r="AR16615" s="7"/>
      <c r="AX16615" s="7"/>
      <c r="AY16615" s="7"/>
      <c r="BE16615" s="9"/>
      <c r="BW16615" s="17"/>
      <c r="CH16615" s="7"/>
      <c r="CJ16615" s="7"/>
      <c r="CP16615" s="7"/>
      <c r="CR16615" s="7"/>
      <c r="CS16615" s="7"/>
      <c r="CU16615" s="16"/>
      <c r="DB16615" s="7"/>
      <c r="DD16615" s="7"/>
      <c r="DF16615" s="9"/>
    </row>
    <row r="16616" spans="3:110" x14ac:dyDescent="0.25">
      <c r="C16616" s="6"/>
      <c r="H16616" s="7"/>
      <c r="L16616" s="18"/>
      <c r="M16616" s="18"/>
      <c r="N16616" s="20"/>
      <c r="AD16616" s="18"/>
      <c r="AE16616" s="18"/>
      <c r="AJ16616" s="7"/>
      <c r="AL16616" s="7"/>
      <c r="AN16616" s="7"/>
      <c r="AP16616" s="7"/>
      <c r="AR16616" s="7"/>
      <c r="AX16616" s="7"/>
      <c r="AY16616" s="7"/>
      <c r="BE16616" s="9"/>
      <c r="BW16616" s="17"/>
      <c r="CH16616" s="7"/>
      <c r="CJ16616" s="7"/>
      <c r="CP16616" s="7"/>
      <c r="CR16616" s="7"/>
      <c r="CS16616" s="7"/>
      <c r="CU16616" s="16"/>
      <c r="DB16616" s="7"/>
      <c r="DD16616" s="7"/>
      <c r="DF16616" s="9"/>
    </row>
    <row r="16617" spans="3:110" x14ac:dyDescent="0.25">
      <c r="C16617" s="6"/>
      <c r="H16617" s="7"/>
      <c r="L16617" s="18"/>
      <c r="M16617" s="18"/>
      <c r="N16617" s="20"/>
      <c r="AD16617" s="18"/>
      <c r="AE16617" s="18"/>
      <c r="AJ16617" s="7"/>
      <c r="AL16617" s="7"/>
      <c r="AN16617" s="7"/>
      <c r="AP16617" s="7"/>
      <c r="AR16617" s="7"/>
      <c r="AX16617" s="7"/>
      <c r="AY16617" s="7"/>
      <c r="BE16617" s="9"/>
      <c r="BW16617" s="17"/>
      <c r="CH16617" s="7"/>
      <c r="CJ16617" s="7"/>
      <c r="CP16617" s="7"/>
      <c r="CR16617" s="7"/>
      <c r="CS16617" s="7"/>
      <c r="CU16617" s="16"/>
      <c r="DB16617" s="7"/>
      <c r="DD16617" s="7"/>
      <c r="DF16617" s="9"/>
    </row>
    <row r="16618" spans="3:110" x14ac:dyDescent="0.25">
      <c r="C16618" s="6"/>
      <c r="H16618" s="7"/>
      <c r="L16618" s="18"/>
      <c r="M16618" s="18"/>
      <c r="N16618" s="20"/>
      <c r="AD16618" s="18"/>
      <c r="AE16618" s="18"/>
      <c r="AJ16618" s="7"/>
      <c r="AL16618" s="7"/>
      <c r="AN16618" s="7"/>
      <c r="AP16618" s="7"/>
      <c r="AR16618" s="7"/>
      <c r="AX16618" s="7"/>
      <c r="AY16618" s="7"/>
      <c r="BE16618" s="9"/>
      <c r="BW16618" s="17"/>
      <c r="CH16618" s="7"/>
      <c r="CJ16618" s="7"/>
      <c r="CP16618" s="7"/>
      <c r="CR16618" s="7"/>
      <c r="CS16618" s="7"/>
      <c r="CU16618" s="16"/>
      <c r="DB16618" s="7"/>
      <c r="DD16618" s="7"/>
      <c r="DF16618" s="9"/>
    </row>
    <row r="16619" spans="3:110" x14ac:dyDescent="0.25">
      <c r="C16619" s="6"/>
      <c r="H16619" s="7"/>
      <c r="L16619" s="18"/>
      <c r="M16619" s="18"/>
      <c r="N16619" s="20"/>
      <c r="AD16619" s="18"/>
      <c r="AE16619" s="18"/>
      <c r="AJ16619" s="7"/>
      <c r="AL16619" s="7"/>
      <c r="AN16619" s="7"/>
      <c r="AP16619" s="7"/>
      <c r="AR16619" s="7"/>
      <c r="AX16619" s="7"/>
      <c r="AY16619" s="7"/>
      <c r="BE16619" s="9"/>
      <c r="BW16619" s="17"/>
      <c r="CH16619" s="7"/>
      <c r="CJ16619" s="7"/>
      <c r="CP16619" s="7"/>
      <c r="CR16619" s="7"/>
      <c r="CS16619" s="7"/>
      <c r="CU16619" s="16"/>
      <c r="DB16619" s="7"/>
      <c r="DD16619" s="7"/>
      <c r="DF16619" s="9"/>
    </row>
    <row r="16620" spans="3:110" x14ac:dyDescent="0.25">
      <c r="C16620" s="6"/>
      <c r="H16620" s="7"/>
      <c r="L16620" s="18"/>
      <c r="M16620" s="18"/>
      <c r="N16620" s="20"/>
      <c r="AD16620" s="18"/>
      <c r="AE16620" s="18"/>
      <c r="AJ16620" s="7"/>
      <c r="AL16620" s="7"/>
      <c r="AN16620" s="7"/>
      <c r="AP16620" s="7"/>
      <c r="AR16620" s="7"/>
      <c r="AX16620" s="7"/>
      <c r="AY16620" s="7"/>
      <c r="BE16620" s="9"/>
      <c r="BW16620" s="17"/>
      <c r="CH16620" s="7"/>
      <c r="CJ16620" s="7"/>
      <c r="CP16620" s="7"/>
      <c r="CR16620" s="7"/>
      <c r="CS16620" s="7"/>
      <c r="CU16620" s="16"/>
      <c r="DB16620" s="7"/>
      <c r="DD16620" s="7"/>
      <c r="DF16620" s="9"/>
    </row>
    <row r="16621" spans="3:110" x14ac:dyDescent="0.25">
      <c r="C16621" s="6"/>
      <c r="H16621" s="7"/>
      <c r="L16621" s="18"/>
      <c r="M16621" s="18"/>
      <c r="N16621" s="20"/>
      <c r="AD16621" s="18"/>
      <c r="AE16621" s="18"/>
      <c r="AJ16621" s="7"/>
      <c r="AL16621" s="7"/>
      <c r="AN16621" s="7"/>
      <c r="AP16621" s="7"/>
      <c r="AR16621" s="7"/>
      <c r="AX16621" s="7"/>
      <c r="AY16621" s="7"/>
      <c r="BE16621" s="9"/>
      <c r="BW16621" s="17"/>
      <c r="CH16621" s="7"/>
      <c r="CJ16621" s="7"/>
      <c r="CP16621" s="7"/>
      <c r="CR16621" s="7"/>
      <c r="CS16621" s="7"/>
      <c r="CU16621" s="16"/>
      <c r="DB16621" s="7"/>
      <c r="DD16621" s="7"/>
      <c r="DF16621" s="9"/>
    </row>
    <row r="16622" spans="3:110" x14ac:dyDescent="0.25">
      <c r="C16622" s="6"/>
      <c r="H16622" s="7"/>
      <c r="L16622" s="18"/>
      <c r="M16622" s="18"/>
      <c r="N16622" s="20"/>
      <c r="AD16622" s="18"/>
      <c r="AE16622" s="18"/>
      <c r="AJ16622" s="7"/>
      <c r="AL16622" s="7"/>
      <c r="AN16622" s="7"/>
      <c r="AP16622" s="7"/>
      <c r="AR16622" s="7"/>
      <c r="AX16622" s="7"/>
      <c r="AY16622" s="7"/>
      <c r="BE16622" s="9"/>
      <c r="BW16622" s="17"/>
      <c r="CH16622" s="7"/>
      <c r="CJ16622" s="7"/>
      <c r="CP16622" s="7"/>
      <c r="CR16622" s="7"/>
      <c r="CS16622" s="7"/>
      <c r="CU16622" s="16"/>
      <c r="DB16622" s="7"/>
      <c r="DD16622" s="7"/>
      <c r="DF16622" s="9"/>
    </row>
    <row r="16623" spans="3:110" x14ac:dyDescent="0.25">
      <c r="C16623" s="6"/>
      <c r="H16623" s="7"/>
      <c r="L16623" s="18"/>
      <c r="M16623" s="18"/>
      <c r="N16623" s="20"/>
      <c r="AD16623" s="18"/>
      <c r="AE16623" s="18"/>
      <c r="AJ16623" s="7"/>
      <c r="AL16623" s="7"/>
      <c r="AN16623" s="7"/>
      <c r="AP16623" s="7"/>
      <c r="AR16623" s="7"/>
      <c r="AX16623" s="7"/>
      <c r="AY16623" s="7"/>
      <c r="BE16623" s="9"/>
      <c r="BW16623" s="17"/>
      <c r="CH16623" s="7"/>
      <c r="CJ16623" s="7"/>
      <c r="CP16623" s="7"/>
      <c r="CR16623" s="7"/>
      <c r="CS16623" s="7"/>
      <c r="CU16623" s="16"/>
      <c r="DB16623" s="7"/>
      <c r="DD16623" s="7"/>
      <c r="DF16623" s="9"/>
    </row>
    <row r="16624" spans="3:110" x14ac:dyDescent="0.25">
      <c r="C16624" s="6"/>
      <c r="H16624" s="7"/>
      <c r="L16624" s="18"/>
      <c r="M16624" s="18"/>
      <c r="N16624" s="20"/>
      <c r="AD16624" s="18"/>
      <c r="AE16624" s="18"/>
      <c r="AJ16624" s="7"/>
      <c r="AL16624" s="7"/>
      <c r="AN16624" s="7"/>
      <c r="AP16624" s="7"/>
      <c r="AR16624" s="7"/>
      <c r="AX16624" s="7"/>
      <c r="AY16624" s="7"/>
      <c r="BE16624" s="9"/>
      <c r="BW16624" s="17"/>
      <c r="CH16624" s="7"/>
      <c r="CJ16624" s="7"/>
      <c r="CP16624" s="7"/>
      <c r="CR16624" s="7"/>
      <c r="CS16624" s="7"/>
      <c r="CU16624" s="16"/>
      <c r="DB16624" s="7"/>
      <c r="DD16624" s="7"/>
      <c r="DF16624" s="9"/>
    </row>
    <row r="16625" spans="3:110" x14ac:dyDescent="0.25">
      <c r="C16625" s="6"/>
      <c r="H16625" s="7"/>
      <c r="L16625" s="18"/>
      <c r="M16625" s="18"/>
      <c r="N16625" s="20"/>
      <c r="AD16625" s="18"/>
      <c r="AE16625" s="18"/>
      <c r="AJ16625" s="7"/>
      <c r="AL16625" s="7"/>
      <c r="AN16625" s="7"/>
      <c r="AP16625" s="7"/>
      <c r="AR16625" s="7"/>
      <c r="AX16625" s="7"/>
      <c r="AY16625" s="7"/>
      <c r="BE16625" s="9"/>
      <c r="BW16625" s="17"/>
      <c r="CH16625" s="7"/>
      <c r="CJ16625" s="7"/>
      <c r="CP16625" s="7"/>
      <c r="CR16625" s="7"/>
      <c r="CS16625" s="7"/>
      <c r="CU16625" s="16"/>
      <c r="DB16625" s="7"/>
      <c r="DD16625" s="7"/>
      <c r="DF16625" s="9"/>
    </row>
    <row r="16626" spans="3:110" x14ac:dyDescent="0.25">
      <c r="C16626" s="6"/>
      <c r="H16626" s="7"/>
      <c r="L16626" s="18"/>
      <c r="M16626" s="18"/>
      <c r="N16626" s="20"/>
      <c r="AD16626" s="18"/>
      <c r="AE16626" s="18"/>
      <c r="AJ16626" s="7"/>
      <c r="AL16626" s="7"/>
      <c r="AN16626" s="7"/>
      <c r="AP16626" s="7"/>
      <c r="AR16626" s="7"/>
      <c r="AX16626" s="7"/>
      <c r="AY16626" s="7"/>
      <c r="BE16626" s="9"/>
      <c r="BW16626" s="17"/>
      <c r="CH16626" s="7"/>
      <c r="CJ16626" s="7"/>
      <c r="CP16626" s="7"/>
      <c r="CR16626" s="7"/>
      <c r="CS16626" s="7"/>
      <c r="CU16626" s="16"/>
      <c r="DB16626" s="7"/>
      <c r="DD16626" s="7"/>
      <c r="DF16626" s="9"/>
    </row>
    <row r="16627" spans="3:110" x14ac:dyDescent="0.25">
      <c r="C16627" s="6"/>
      <c r="H16627" s="7"/>
      <c r="L16627" s="18"/>
      <c r="M16627" s="18"/>
      <c r="N16627" s="20"/>
      <c r="AD16627" s="18"/>
      <c r="AE16627" s="18"/>
      <c r="AJ16627" s="7"/>
      <c r="AL16627" s="7"/>
      <c r="AN16627" s="7"/>
      <c r="AP16627" s="7"/>
      <c r="AR16627" s="7"/>
      <c r="AX16627" s="7"/>
      <c r="AY16627" s="7"/>
      <c r="BE16627" s="9"/>
      <c r="BW16627" s="17"/>
      <c r="CH16627" s="7"/>
      <c r="CJ16627" s="7"/>
      <c r="CP16627" s="7"/>
      <c r="CR16627" s="7"/>
      <c r="CS16627" s="7"/>
      <c r="CU16627" s="16"/>
      <c r="DB16627" s="7"/>
      <c r="DD16627" s="7"/>
      <c r="DF16627" s="9"/>
    </row>
    <row r="16628" spans="3:110" x14ac:dyDescent="0.25">
      <c r="C16628" s="6"/>
      <c r="H16628" s="7"/>
      <c r="L16628" s="18"/>
      <c r="M16628" s="18"/>
      <c r="N16628" s="20"/>
      <c r="AD16628" s="18"/>
      <c r="AE16628" s="18"/>
      <c r="AJ16628" s="7"/>
      <c r="AL16628" s="7"/>
      <c r="AN16628" s="7"/>
      <c r="AP16628" s="7"/>
      <c r="AR16628" s="7"/>
      <c r="AX16628" s="7"/>
      <c r="AY16628" s="7"/>
      <c r="BE16628" s="9"/>
      <c r="BW16628" s="17"/>
      <c r="CH16628" s="7"/>
      <c r="CJ16628" s="7"/>
      <c r="CP16628" s="7"/>
      <c r="CR16628" s="7"/>
      <c r="CS16628" s="7"/>
      <c r="CU16628" s="16"/>
      <c r="DB16628" s="7"/>
      <c r="DD16628" s="7"/>
      <c r="DF16628" s="9"/>
    </row>
    <row r="16629" spans="3:110" x14ac:dyDescent="0.25">
      <c r="C16629" s="6"/>
      <c r="H16629" s="7"/>
      <c r="L16629" s="18"/>
      <c r="M16629" s="18"/>
      <c r="N16629" s="20"/>
      <c r="AD16629" s="18"/>
      <c r="AE16629" s="18"/>
      <c r="AJ16629" s="7"/>
      <c r="AL16629" s="7"/>
      <c r="AN16629" s="7"/>
      <c r="AP16629" s="7"/>
      <c r="AR16629" s="7"/>
      <c r="AX16629" s="7"/>
      <c r="AY16629" s="7"/>
      <c r="BE16629" s="9"/>
      <c r="BW16629" s="17"/>
      <c r="CH16629" s="7"/>
      <c r="CJ16629" s="7"/>
      <c r="CP16629" s="7"/>
      <c r="CR16629" s="7"/>
      <c r="CS16629" s="7"/>
      <c r="CU16629" s="16"/>
      <c r="DB16629" s="7"/>
      <c r="DD16629" s="7"/>
      <c r="DF16629" s="9"/>
    </row>
    <row r="16630" spans="3:110" x14ac:dyDescent="0.25">
      <c r="C16630" s="6"/>
      <c r="H16630" s="7"/>
      <c r="L16630" s="18"/>
      <c r="M16630" s="18"/>
      <c r="N16630" s="20"/>
      <c r="AD16630" s="18"/>
      <c r="AE16630" s="18"/>
      <c r="AJ16630" s="7"/>
      <c r="AL16630" s="7"/>
      <c r="AN16630" s="7"/>
      <c r="AP16630" s="7"/>
      <c r="AR16630" s="7"/>
      <c r="AX16630" s="7"/>
      <c r="AY16630" s="7"/>
      <c r="BE16630" s="9"/>
      <c r="BW16630" s="17"/>
      <c r="CH16630" s="7"/>
      <c r="CJ16630" s="7"/>
      <c r="CP16630" s="7"/>
      <c r="CR16630" s="7"/>
      <c r="CS16630" s="7"/>
      <c r="CU16630" s="16"/>
      <c r="DB16630" s="7"/>
      <c r="DD16630" s="7"/>
      <c r="DF16630" s="9"/>
    </row>
    <row r="16631" spans="3:110" x14ac:dyDescent="0.25">
      <c r="C16631" s="6"/>
      <c r="H16631" s="7"/>
      <c r="L16631" s="18"/>
      <c r="M16631" s="18"/>
      <c r="N16631" s="20"/>
      <c r="AD16631" s="18"/>
      <c r="AE16631" s="18"/>
      <c r="AJ16631" s="7"/>
      <c r="AL16631" s="7"/>
      <c r="AN16631" s="7"/>
      <c r="AP16631" s="7"/>
      <c r="AR16631" s="7"/>
      <c r="AX16631" s="7"/>
      <c r="AY16631" s="7"/>
      <c r="BE16631" s="9"/>
      <c r="BW16631" s="17"/>
      <c r="CH16631" s="7"/>
      <c r="CJ16631" s="7"/>
      <c r="CP16631" s="7"/>
      <c r="CR16631" s="7"/>
      <c r="CS16631" s="7"/>
      <c r="CU16631" s="16"/>
      <c r="DB16631" s="7"/>
      <c r="DD16631" s="7"/>
      <c r="DF16631" s="9"/>
    </row>
    <row r="16632" spans="3:110" x14ac:dyDescent="0.25">
      <c r="C16632" s="6"/>
      <c r="H16632" s="7"/>
      <c r="L16632" s="18"/>
      <c r="M16632" s="18"/>
      <c r="N16632" s="20"/>
      <c r="AD16632" s="18"/>
      <c r="AE16632" s="18"/>
      <c r="AJ16632" s="7"/>
      <c r="AL16632" s="7"/>
      <c r="AN16632" s="7"/>
      <c r="AP16632" s="7"/>
      <c r="AR16632" s="7"/>
      <c r="AX16632" s="7"/>
      <c r="AY16632" s="7"/>
      <c r="BE16632" s="9"/>
      <c r="BW16632" s="17"/>
      <c r="CH16632" s="7"/>
      <c r="CJ16632" s="7"/>
      <c r="CP16632" s="7"/>
      <c r="CR16632" s="7"/>
      <c r="CS16632" s="7"/>
      <c r="CU16632" s="16"/>
      <c r="DB16632" s="7"/>
      <c r="DD16632" s="7"/>
      <c r="DF16632" s="9"/>
    </row>
    <row r="16633" spans="3:110" x14ac:dyDescent="0.25">
      <c r="C16633" s="6"/>
      <c r="H16633" s="7"/>
      <c r="L16633" s="18"/>
      <c r="M16633" s="18"/>
      <c r="N16633" s="20"/>
      <c r="AD16633" s="18"/>
      <c r="AE16633" s="18"/>
      <c r="AJ16633" s="7"/>
      <c r="AL16633" s="7"/>
      <c r="AN16633" s="7"/>
      <c r="AP16633" s="7"/>
      <c r="AR16633" s="7"/>
      <c r="AX16633" s="7"/>
      <c r="AY16633" s="7"/>
      <c r="BE16633" s="9"/>
      <c r="BW16633" s="17"/>
      <c r="CH16633" s="7"/>
      <c r="CJ16633" s="7"/>
      <c r="CP16633" s="7"/>
      <c r="CR16633" s="7"/>
      <c r="CS16633" s="7"/>
      <c r="CU16633" s="16"/>
      <c r="DB16633" s="7"/>
      <c r="DD16633" s="7"/>
      <c r="DF16633" s="9"/>
    </row>
    <row r="16634" spans="3:110" x14ac:dyDescent="0.25">
      <c r="C16634" s="6"/>
      <c r="H16634" s="7"/>
      <c r="L16634" s="18"/>
      <c r="M16634" s="18"/>
      <c r="N16634" s="20"/>
      <c r="AD16634" s="18"/>
      <c r="AE16634" s="18"/>
      <c r="AJ16634" s="7"/>
      <c r="AL16634" s="7"/>
      <c r="AN16634" s="7"/>
      <c r="AP16634" s="7"/>
      <c r="AR16634" s="7"/>
      <c r="AX16634" s="7"/>
      <c r="AY16634" s="7"/>
      <c r="BE16634" s="9"/>
      <c r="BW16634" s="17"/>
      <c r="CH16634" s="7"/>
      <c r="CJ16634" s="7"/>
      <c r="CP16634" s="7"/>
      <c r="CR16634" s="7"/>
      <c r="CS16634" s="7"/>
      <c r="CU16634" s="16"/>
      <c r="DB16634" s="7"/>
      <c r="DD16634" s="7"/>
      <c r="DF16634" s="9"/>
    </row>
    <row r="16635" spans="3:110" x14ac:dyDescent="0.25">
      <c r="C16635" s="6"/>
      <c r="H16635" s="7"/>
      <c r="L16635" s="18"/>
      <c r="M16635" s="18"/>
      <c r="N16635" s="20"/>
      <c r="AD16635" s="18"/>
      <c r="AE16635" s="18"/>
      <c r="AJ16635" s="7"/>
      <c r="AL16635" s="7"/>
      <c r="AN16635" s="7"/>
      <c r="AP16635" s="7"/>
      <c r="AR16635" s="7"/>
      <c r="AX16635" s="7"/>
      <c r="AY16635" s="7"/>
      <c r="BE16635" s="9"/>
      <c r="BW16635" s="17"/>
      <c r="CH16635" s="7"/>
      <c r="CJ16635" s="7"/>
      <c r="CP16635" s="7"/>
      <c r="CR16635" s="7"/>
      <c r="CS16635" s="7"/>
      <c r="CU16635" s="16"/>
      <c r="DB16635" s="7"/>
      <c r="DD16635" s="7"/>
      <c r="DF16635" s="9"/>
    </row>
    <row r="16636" spans="3:110" x14ac:dyDescent="0.25">
      <c r="C16636" s="6"/>
      <c r="H16636" s="7"/>
      <c r="L16636" s="18"/>
      <c r="M16636" s="18"/>
      <c r="N16636" s="20"/>
      <c r="AD16636" s="18"/>
      <c r="AE16636" s="18"/>
      <c r="AJ16636" s="7"/>
      <c r="AL16636" s="7"/>
      <c r="AN16636" s="7"/>
      <c r="AP16636" s="7"/>
      <c r="AR16636" s="7"/>
      <c r="AX16636" s="7"/>
      <c r="AY16636" s="7"/>
      <c r="BE16636" s="9"/>
      <c r="BW16636" s="17"/>
      <c r="CH16636" s="7"/>
      <c r="CJ16636" s="7"/>
      <c r="CP16636" s="7"/>
      <c r="CR16636" s="7"/>
      <c r="CS16636" s="7"/>
      <c r="CU16636" s="16"/>
      <c r="DB16636" s="7"/>
      <c r="DD16636" s="7"/>
      <c r="DF16636" s="9"/>
    </row>
    <row r="16637" spans="3:110" x14ac:dyDescent="0.25">
      <c r="C16637" s="6"/>
      <c r="H16637" s="7"/>
      <c r="L16637" s="18"/>
      <c r="M16637" s="18"/>
      <c r="N16637" s="20"/>
      <c r="AD16637" s="18"/>
      <c r="AE16637" s="18"/>
      <c r="AJ16637" s="7"/>
      <c r="AL16637" s="7"/>
      <c r="AN16637" s="7"/>
      <c r="AP16637" s="7"/>
      <c r="AR16637" s="7"/>
      <c r="AX16637" s="7"/>
      <c r="AY16637" s="7"/>
      <c r="BE16637" s="9"/>
      <c r="BW16637" s="17"/>
      <c r="CH16637" s="7"/>
      <c r="CJ16637" s="7"/>
      <c r="CP16637" s="7"/>
      <c r="CR16637" s="7"/>
      <c r="CS16637" s="7"/>
      <c r="CU16637" s="16"/>
      <c r="DB16637" s="7"/>
      <c r="DD16637" s="7"/>
      <c r="DF16637" s="9"/>
    </row>
    <row r="16638" spans="3:110" x14ac:dyDescent="0.25">
      <c r="C16638" s="6"/>
      <c r="H16638" s="7"/>
      <c r="L16638" s="18"/>
      <c r="M16638" s="18"/>
      <c r="N16638" s="20"/>
      <c r="AD16638" s="18"/>
      <c r="AE16638" s="18"/>
      <c r="AJ16638" s="7"/>
      <c r="AL16638" s="7"/>
      <c r="AN16638" s="7"/>
      <c r="AP16638" s="7"/>
      <c r="AR16638" s="7"/>
      <c r="AX16638" s="7"/>
      <c r="AY16638" s="7"/>
      <c r="BE16638" s="9"/>
      <c r="BW16638" s="17"/>
      <c r="CH16638" s="7"/>
      <c r="CJ16638" s="7"/>
      <c r="CP16638" s="7"/>
      <c r="CR16638" s="7"/>
      <c r="CS16638" s="7"/>
      <c r="CU16638" s="16"/>
      <c r="DB16638" s="7"/>
      <c r="DD16638" s="7"/>
      <c r="DF16638" s="9"/>
    </row>
    <row r="16639" spans="3:110" x14ac:dyDescent="0.25">
      <c r="C16639" s="6"/>
      <c r="H16639" s="7"/>
      <c r="L16639" s="18"/>
      <c r="M16639" s="18"/>
      <c r="N16639" s="20"/>
      <c r="AD16639" s="18"/>
      <c r="AE16639" s="18"/>
      <c r="AJ16639" s="7"/>
      <c r="AL16639" s="7"/>
      <c r="AN16639" s="7"/>
      <c r="AP16639" s="7"/>
      <c r="AR16639" s="7"/>
      <c r="AX16639" s="7"/>
      <c r="AY16639" s="7"/>
      <c r="BE16639" s="9"/>
      <c r="BW16639" s="17"/>
      <c r="CH16639" s="7"/>
      <c r="CJ16639" s="7"/>
      <c r="CP16639" s="7"/>
      <c r="CR16639" s="7"/>
      <c r="CS16639" s="7"/>
      <c r="CU16639" s="16"/>
      <c r="DB16639" s="7"/>
      <c r="DD16639" s="7"/>
      <c r="DF16639" s="9"/>
    </row>
    <row r="16640" spans="3:110" x14ac:dyDescent="0.25">
      <c r="C16640" s="6"/>
      <c r="H16640" s="7"/>
      <c r="L16640" s="18"/>
      <c r="M16640" s="18"/>
      <c r="N16640" s="20"/>
      <c r="AD16640" s="18"/>
      <c r="AE16640" s="18"/>
      <c r="AJ16640" s="7"/>
      <c r="AL16640" s="7"/>
      <c r="AN16640" s="7"/>
      <c r="AP16640" s="7"/>
      <c r="AR16640" s="7"/>
      <c r="AX16640" s="7"/>
      <c r="AY16640" s="7"/>
      <c r="BE16640" s="9"/>
      <c r="BW16640" s="17"/>
      <c r="CH16640" s="7"/>
      <c r="CJ16640" s="7"/>
      <c r="CP16640" s="7"/>
      <c r="CR16640" s="7"/>
      <c r="CS16640" s="7"/>
      <c r="CU16640" s="16"/>
      <c r="DB16640" s="7"/>
      <c r="DD16640" s="7"/>
      <c r="DF16640" s="9"/>
    </row>
    <row r="16641" spans="3:110" x14ac:dyDescent="0.25">
      <c r="C16641" s="6"/>
      <c r="H16641" s="7"/>
      <c r="L16641" s="18"/>
      <c r="M16641" s="18"/>
      <c r="N16641" s="20"/>
      <c r="AD16641" s="18"/>
      <c r="AE16641" s="18"/>
      <c r="AJ16641" s="7"/>
      <c r="AL16641" s="7"/>
      <c r="AN16641" s="7"/>
      <c r="AP16641" s="7"/>
      <c r="AR16641" s="7"/>
      <c r="AX16641" s="7"/>
      <c r="AY16641" s="7"/>
      <c r="BE16641" s="9"/>
      <c r="BW16641" s="17"/>
      <c r="CH16641" s="7"/>
      <c r="CJ16641" s="7"/>
      <c r="CP16641" s="7"/>
      <c r="CR16641" s="7"/>
      <c r="CS16641" s="7"/>
      <c r="CU16641" s="16"/>
      <c r="DB16641" s="7"/>
      <c r="DD16641" s="7"/>
      <c r="DF16641" s="9"/>
    </row>
    <row r="16642" spans="3:110" x14ac:dyDescent="0.25">
      <c r="C16642" s="6"/>
      <c r="H16642" s="7"/>
      <c r="L16642" s="18"/>
      <c r="M16642" s="18"/>
      <c r="N16642" s="20"/>
      <c r="AD16642" s="18"/>
      <c r="AE16642" s="18"/>
      <c r="AJ16642" s="7"/>
      <c r="AL16642" s="7"/>
      <c r="AN16642" s="7"/>
      <c r="AP16642" s="7"/>
      <c r="AR16642" s="7"/>
      <c r="AX16642" s="7"/>
      <c r="AY16642" s="7"/>
      <c r="BE16642" s="9"/>
      <c r="BW16642" s="17"/>
      <c r="CH16642" s="7"/>
      <c r="CJ16642" s="7"/>
      <c r="CP16642" s="7"/>
      <c r="CR16642" s="7"/>
      <c r="CS16642" s="7"/>
      <c r="CU16642" s="16"/>
      <c r="DB16642" s="7"/>
      <c r="DD16642" s="7"/>
      <c r="DF16642" s="9"/>
    </row>
    <row r="16643" spans="3:110" x14ac:dyDescent="0.25">
      <c r="C16643" s="6"/>
      <c r="H16643" s="7"/>
      <c r="L16643" s="18"/>
      <c r="M16643" s="18"/>
      <c r="N16643" s="20"/>
      <c r="AD16643" s="18"/>
      <c r="AE16643" s="18"/>
      <c r="AJ16643" s="7"/>
      <c r="AL16643" s="7"/>
      <c r="AN16643" s="7"/>
      <c r="AP16643" s="7"/>
      <c r="AR16643" s="7"/>
      <c r="AX16643" s="7"/>
      <c r="AY16643" s="7"/>
      <c r="BE16643" s="9"/>
      <c r="BW16643" s="17"/>
      <c r="CH16643" s="7"/>
      <c r="CJ16643" s="7"/>
      <c r="CP16643" s="7"/>
      <c r="CR16643" s="7"/>
      <c r="CS16643" s="7"/>
      <c r="CU16643" s="16"/>
      <c r="DB16643" s="7"/>
      <c r="DD16643" s="7"/>
      <c r="DF16643" s="9"/>
    </row>
    <row r="16644" spans="3:110" x14ac:dyDescent="0.25">
      <c r="C16644" s="6"/>
      <c r="H16644" s="7"/>
      <c r="L16644" s="18"/>
      <c r="M16644" s="18"/>
      <c r="N16644" s="20"/>
      <c r="AD16644" s="18"/>
      <c r="AE16644" s="18"/>
      <c r="AJ16644" s="7"/>
      <c r="AL16644" s="7"/>
      <c r="AN16644" s="7"/>
      <c r="AP16644" s="7"/>
      <c r="AR16644" s="7"/>
      <c r="AX16644" s="7"/>
      <c r="AY16644" s="7"/>
      <c r="BE16644" s="9"/>
      <c r="BW16644" s="17"/>
      <c r="CH16644" s="7"/>
      <c r="CJ16644" s="7"/>
      <c r="CP16644" s="7"/>
      <c r="CR16644" s="7"/>
      <c r="CS16644" s="7"/>
      <c r="CU16644" s="16"/>
      <c r="DB16644" s="7"/>
      <c r="DD16644" s="7"/>
      <c r="DF16644" s="9"/>
    </row>
    <row r="16645" spans="3:110" x14ac:dyDescent="0.25">
      <c r="C16645" s="6"/>
      <c r="H16645" s="7"/>
      <c r="L16645" s="18"/>
      <c r="M16645" s="18"/>
      <c r="N16645" s="20"/>
      <c r="AD16645" s="18"/>
      <c r="AE16645" s="18"/>
      <c r="AJ16645" s="7"/>
      <c r="AL16645" s="7"/>
      <c r="AN16645" s="7"/>
      <c r="AP16645" s="7"/>
      <c r="AR16645" s="7"/>
      <c r="AX16645" s="7"/>
      <c r="AY16645" s="7"/>
      <c r="BE16645" s="9"/>
      <c r="BW16645" s="17"/>
      <c r="CH16645" s="7"/>
      <c r="CJ16645" s="7"/>
      <c r="CP16645" s="7"/>
      <c r="CR16645" s="7"/>
      <c r="CS16645" s="7"/>
      <c r="CU16645" s="16"/>
      <c r="DB16645" s="7"/>
      <c r="DD16645" s="7"/>
      <c r="DF16645" s="9"/>
    </row>
    <row r="16646" spans="3:110" x14ac:dyDescent="0.25">
      <c r="C16646" s="6"/>
      <c r="H16646" s="7"/>
      <c r="L16646" s="18"/>
      <c r="M16646" s="18"/>
      <c r="N16646" s="20"/>
      <c r="AD16646" s="18"/>
      <c r="AE16646" s="18"/>
      <c r="AJ16646" s="7"/>
      <c r="AL16646" s="7"/>
      <c r="AN16646" s="7"/>
      <c r="AP16646" s="7"/>
      <c r="AR16646" s="7"/>
      <c r="AX16646" s="7"/>
      <c r="AY16646" s="7"/>
      <c r="BE16646" s="9"/>
      <c r="BW16646" s="17"/>
      <c r="CH16646" s="7"/>
      <c r="CJ16646" s="7"/>
      <c r="CP16646" s="7"/>
      <c r="CR16646" s="7"/>
      <c r="CS16646" s="7"/>
      <c r="CU16646" s="16"/>
      <c r="DB16646" s="7"/>
      <c r="DD16646" s="7"/>
      <c r="DF16646" s="9"/>
    </row>
    <row r="16647" spans="3:110" x14ac:dyDescent="0.25">
      <c r="C16647" s="6"/>
      <c r="H16647" s="7"/>
      <c r="L16647" s="18"/>
      <c r="M16647" s="18"/>
      <c r="N16647" s="20"/>
      <c r="AD16647" s="18"/>
      <c r="AE16647" s="18"/>
      <c r="AJ16647" s="7"/>
      <c r="AL16647" s="7"/>
      <c r="AN16647" s="7"/>
      <c r="AP16647" s="7"/>
      <c r="AR16647" s="7"/>
      <c r="AX16647" s="7"/>
      <c r="AY16647" s="7"/>
      <c r="BE16647" s="9"/>
      <c r="BW16647" s="17"/>
      <c r="CH16647" s="7"/>
      <c r="CJ16647" s="7"/>
      <c r="CP16647" s="7"/>
      <c r="CR16647" s="7"/>
      <c r="CS16647" s="7"/>
      <c r="CU16647" s="16"/>
      <c r="DB16647" s="7"/>
      <c r="DD16647" s="7"/>
      <c r="DF16647" s="9"/>
    </row>
    <row r="16648" spans="3:110" x14ac:dyDescent="0.25">
      <c r="C16648" s="6"/>
      <c r="H16648" s="7"/>
      <c r="L16648" s="18"/>
      <c r="M16648" s="18"/>
      <c r="N16648" s="20"/>
      <c r="AD16648" s="18"/>
      <c r="AE16648" s="18"/>
      <c r="AJ16648" s="7"/>
      <c r="AL16648" s="7"/>
      <c r="AN16648" s="7"/>
      <c r="AP16648" s="7"/>
      <c r="AR16648" s="7"/>
      <c r="AX16648" s="7"/>
      <c r="AY16648" s="7"/>
      <c r="BE16648" s="9"/>
      <c r="BW16648" s="17"/>
      <c r="CH16648" s="7"/>
      <c r="CJ16648" s="7"/>
      <c r="CP16648" s="7"/>
      <c r="CR16648" s="7"/>
      <c r="CS16648" s="7"/>
      <c r="CU16648" s="16"/>
      <c r="DB16648" s="7"/>
      <c r="DD16648" s="7"/>
      <c r="DF16648" s="9"/>
    </row>
    <row r="16649" spans="3:110" x14ac:dyDescent="0.25">
      <c r="C16649" s="6"/>
      <c r="H16649" s="7"/>
      <c r="L16649" s="18"/>
      <c r="M16649" s="18"/>
      <c r="N16649" s="20"/>
      <c r="AD16649" s="18"/>
      <c r="AE16649" s="18"/>
      <c r="AJ16649" s="7"/>
      <c r="AL16649" s="7"/>
      <c r="AN16649" s="7"/>
      <c r="AP16649" s="7"/>
      <c r="AR16649" s="7"/>
      <c r="AX16649" s="7"/>
      <c r="AY16649" s="7"/>
      <c r="BE16649" s="9"/>
      <c r="BW16649" s="17"/>
      <c r="CH16649" s="7"/>
      <c r="CJ16649" s="7"/>
      <c r="CP16649" s="7"/>
      <c r="CR16649" s="7"/>
      <c r="CS16649" s="7"/>
      <c r="CU16649" s="16"/>
      <c r="DB16649" s="7"/>
      <c r="DD16649" s="7"/>
      <c r="DF16649" s="9"/>
    </row>
    <row r="16650" spans="3:110" x14ac:dyDescent="0.25">
      <c r="C16650" s="6"/>
      <c r="H16650" s="7"/>
      <c r="L16650" s="18"/>
      <c r="M16650" s="18"/>
      <c r="N16650" s="20"/>
      <c r="AD16650" s="18"/>
      <c r="AE16650" s="18"/>
      <c r="AJ16650" s="7"/>
      <c r="AL16650" s="7"/>
      <c r="AN16650" s="7"/>
      <c r="AP16650" s="7"/>
      <c r="AR16650" s="7"/>
      <c r="AX16650" s="7"/>
      <c r="AY16650" s="7"/>
      <c r="BE16650" s="9"/>
      <c r="BW16650" s="17"/>
      <c r="CH16650" s="7"/>
      <c r="CJ16650" s="7"/>
      <c r="CP16650" s="7"/>
      <c r="CR16650" s="7"/>
      <c r="CS16650" s="7"/>
      <c r="CU16650" s="16"/>
      <c r="DB16650" s="7"/>
      <c r="DD16650" s="7"/>
      <c r="DF16650" s="9"/>
    </row>
    <row r="16651" spans="3:110" x14ac:dyDescent="0.25">
      <c r="C16651" s="6"/>
      <c r="H16651" s="7"/>
      <c r="L16651" s="18"/>
      <c r="M16651" s="18"/>
      <c r="N16651" s="20"/>
      <c r="AD16651" s="18"/>
      <c r="AE16651" s="18"/>
      <c r="AJ16651" s="7"/>
      <c r="AL16651" s="7"/>
      <c r="AN16651" s="7"/>
      <c r="AP16651" s="7"/>
      <c r="AR16651" s="7"/>
      <c r="AX16651" s="7"/>
      <c r="AY16651" s="7"/>
      <c r="BE16651" s="9"/>
      <c r="BW16651" s="17"/>
      <c r="CH16651" s="7"/>
      <c r="CJ16651" s="7"/>
      <c r="CP16651" s="7"/>
      <c r="CR16651" s="7"/>
      <c r="CS16651" s="7"/>
      <c r="CU16651" s="16"/>
      <c r="DB16651" s="7"/>
      <c r="DD16651" s="7"/>
      <c r="DF16651" s="9"/>
    </row>
    <row r="16652" spans="3:110" x14ac:dyDescent="0.25">
      <c r="C16652" s="6"/>
      <c r="H16652" s="7"/>
      <c r="L16652" s="18"/>
      <c r="M16652" s="18"/>
      <c r="N16652" s="20"/>
      <c r="AD16652" s="18"/>
      <c r="AE16652" s="18"/>
      <c r="AJ16652" s="7"/>
      <c r="AL16652" s="7"/>
      <c r="AN16652" s="7"/>
      <c r="AP16652" s="7"/>
      <c r="AR16652" s="7"/>
      <c r="AX16652" s="7"/>
      <c r="AY16652" s="7"/>
      <c r="BE16652" s="9"/>
      <c r="BW16652" s="17"/>
      <c r="CH16652" s="7"/>
      <c r="CJ16652" s="7"/>
      <c r="CP16652" s="7"/>
      <c r="CR16652" s="7"/>
      <c r="CS16652" s="7"/>
      <c r="CU16652" s="16"/>
      <c r="DB16652" s="7"/>
      <c r="DD16652" s="7"/>
      <c r="DF16652" s="9"/>
    </row>
    <row r="16653" spans="3:110" x14ac:dyDescent="0.25">
      <c r="C16653" s="6"/>
      <c r="H16653" s="7"/>
      <c r="L16653" s="18"/>
      <c r="M16653" s="18"/>
      <c r="N16653" s="20"/>
      <c r="AD16653" s="18"/>
      <c r="AE16653" s="18"/>
      <c r="AJ16653" s="7"/>
      <c r="AL16653" s="7"/>
      <c r="AN16653" s="7"/>
      <c r="AP16653" s="7"/>
      <c r="AR16653" s="7"/>
      <c r="AX16653" s="7"/>
      <c r="AY16653" s="7"/>
      <c r="BE16653" s="9"/>
      <c r="BW16653" s="17"/>
      <c r="CH16653" s="7"/>
      <c r="CJ16653" s="7"/>
      <c r="CP16653" s="7"/>
      <c r="CR16653" s="7"/>
      <c r="CS16653" s="7"/>
      <c r="CU16653" s="16"/>
      <c r="DB16653" s="7"/>
      <c r="DD16653" s="7"/>
      <c r="DF16653" s="9"/>
    </row>
    <row r="16654" spans="3:110" x14ac:dyDescent="0.25">
      <c r="C16654" s="6"/>
      <c r="H16654" s="7"/>
      <c r="L16654" s="18"/>
      <c r="M16654" s="18"/>
      <c r="N16654" s="20"/>
      <c r="AD16654" s="18"/>
      <c r="AE16654" s="18"/>
      <c r="AJ16654" s="7"/>
      <c r="AL16654" s="7"/>
      <c r="AN16654" s="7"/>
      <c r="AP16654" s="7"/>
      <c r="AR16654" s="7"/>
      <c r="AX16654" s="7"/>
      <c r="AY16654" s="7"/>
      <c r="BE16654" s="9"/>
      <c r="BW16654" s="17"/>
      <c r="CH16654" s="7"/>
      <c r="CJ16654" s="7"/>
      <c r="CP16654" s="7"/>
      <c r="CR16654" s="7"/>
      <c r="CS16654" s="7"/>
      <c r="CU16654" s="16"/>
      <c r="DB16654" s="7"/>
      <c r="DD16654" s="7"/>
      <c r="DF16654" s="9"/>
    </row>
    <row r="16655" spans="3:110" x14ac:dyDescent="0.25">
      <c r="C16655" s="6"/>
      <c r="H16655" s="7"/>
      <c r="L16655" s="18"/>
      <c r="M16655" s="18"/>
      <c r="N16655" s="20"/>
      <c r="AD16655" s="18"/>
      <c r="AE16655" s="18"/>
      <c r="AJ16655" s="7"/>
      <c r="AL16655" s="7"/>
      <c r="AN16655" s="7"/>
      <c r="AP16655" s="7"/>
      <c r="AR16655" s="7"/>
      <c r="AX16655" s="7"/>
      <c r="AY16655" s="7"/>
      <c r="BE16655" s="9"/>
      <c r="BW16655" s="17"/>
      <c r="CH16655" s="7"/>
      <c r="CJ16655" s="7"/>
      <c r="CP16655" s="7"/>
      <c r="CR16655" s="7"/>
      <c r="CS16655" s="7"/>
      <c r="CU16655" s="16"/>
      <c r="DB16655" s="7"/>
      <c r="DD16655" s="7"/>
      <c r="DF16655" s="9"/>
    </row>
    <row r="16656" spans="3:110" x14ac:dyDescent="0.25">
      <c r="C16656" s="6"/>
      <c r="H16656" s="7"/>
      <c r="L16656" s="18"/>
      <c r="M16656" s="18"/>
      <c r="N16656" s="20"/>
      <c r="AD16656" s="18"/>
      <c r="AE16656" s="18"/>
      <c r="AJ16656" s="7"/>
      <c r="AL16656" s="7"/>
      <c r="AN16656" s="7"/>
      <c r="AP16656" s="7"/>
      <c r="AR16656" s="7"/>
      <c r="AX16656" s="7"/>
      <c r="AY16656" s="7"/>
      <c r="BE16656" s="9"/>
      <c r="BW16656" s="17"/>
      <c r="CH16656" s="7"/>
      <c r="CJ16656" s="7"/>
      <c r="CP16656" s="7"/>
      <c r="CR16656" s="7"/>
      <c r="CS16656" s="7"/>
      <c r="CU16656" s="16"/>
      <c r="DB16656" s="7"/>
      <c r="DD16656" s="7"/>
      <c r="DF16656" s="9"/>
    </row>
    <row r="16657" spans="3:110" x14ac:dyDescent="0.25">
      <c r="C16657" s="6"/>
      <c r="H16657" s="7"/>
      <c r="L16657" s="18"/>
      <c r="M16657" s="18"/>
      <c r="N16657" s="20"/>
      <c r="AD16657" s="18"/>
      <c r="AE16657" s="18"/>
      <c r="AJ16657" s="7"/>
      <c r="AL16657" s="7"/>
      <c r="AN16657" s="7"/>
      <c r="AP16657" s="7"/>
      <c r="AR16657" s="7"/>
      <c r="AX16657" s="7"/>
      <c r="AY16657" s="7"/>
      <c r="BE16657" s="9"/>
      <c r="BW16657" s="17"/>
      <c r="CH16657" s="7"/>
      <c r="CJ16657" s="7"/>
      <c r="CP16657" s="7"/>
      <c r="CR16657" s="7"/>
      <c r="CS16657" s="7"/>
      <c r="CU16657" s="16"/>
      <c r="DB16657" s="7"/>
      <c r="DD16657" s="7"/>
      <c r="DF16657" s="9"/>
    </row>
    <row r="16658" spans="3:110" x14ac:dyDescent="0.25">
      <c r="C16658" s="6"/>
      <c r="H16658" s="7"/>
      <c r="L16658" s="18"/>
      <c r="M16658" s="18"/>
      <c r="N16658" s="20"/>
      <c r="AD16658" s="18"/>
      <c r="AE16658" s="18"/>
      <c r="AJ16658" s="7"/>
      <c r="AL16658" s="7"/>
      <c r="AN16658" s="7"/>
      <c r="AP16658" s="7"/>
      <c r="AR16658" s="7"/>
      <c r="AX16658" s="7"/>
      <c r="AY16658" s="7"/>
      <c r="BE16658" s="9"/>
      <c r="BW16658" s="17"/>
      <c r="CH16658" s="7"/>
      <c r="CJ16658" s="7"/>
      <c r="CP16658" s="7"/>
      <c r="CR16658" s="7"/>
      <c r="CS16658" s="7"/>
      <c r="CU16658" s="16"/>
      <c r="DB16658" s="7"/>
      <c r="DD16658" s="7"/>
      <c r="DF16658" s="9"/>
    </row>
    <row r="16659" spans="3:110" x14ac:dyDescent="0.25">
      <c r="C16659" s="6"/>
      <c r="H16659" s="7"/>
      <c r="L16659" s="18"/>
      <c r="M16659" s="18"/>
      <c r="N16659" s="20"/>
      <c r="AD16659" s="18"/>
      <c r="AE16659" s="18"/>
      <c r="AJ16659" s="7"/>
      <c r="AL16659" s="7"/>
      <c r="AN16659" s="7"/>
      <c r="AP16659" s="7"/>
      <c r="AR16659" s="7"/>
      <c r="AX16659" s="7"/>
      <c r="AY16659" s="7"/>
      <c r="BE16659" s="9"/>
      <c r="BW16659" s="17"/>
      <c r="CH16659" s="7"/>
      <c r="CJ16659" s="7"/>
      <c r="CP16659" s="7"/>
      <c r="CR16659" s="7"/>
      <c r="CS16659" s="7"/>
      <c r="CU16659" s="16"/>
      <c r="DB16659" s="7"/>
      <c r="DD16659" s="7"/>
      <c r="DF16659" s="9"/>
    </row>
    <row r="16660" spans="3:110" x14ac:dyDescent="0.25">
      <c r="C16660" s="6"/>
      <c r="H16660" s="7"/>
      <c r="L16660" s="18"/>
      <c r="M16660" s="18"/>
      <c r="N16660" s="20"/>
      <c r="AD16660" s="18"/>
      <c r="AE16660" s="18"/>
      <c r="AJ16660" s="7"/>
      <c r="AL16660" s="7"/>
      <c r="AN16660" s="7"/>
      <c r="AP16660" s="7"/>
      <c r="AR16660" s="7"/>
      <c r="AX16660" s="7"/>
      <c r="AY16660" s="7"/>
      <c r="BE16660" s="9"/>
      <c r="BW16660" s="17"/>
      <c r="CH16660" s="7"/>
      <c r="CJ16660" s="7"/>
      <c r="CP16660" s="7"/>
      <c r="CR16660" s="7"/>
      <c r="CS16660" s="7"/>
      <c r="CU16660" s="16"/>
      <c r="DB16660" s="7"/>
      <c r="DD16660" s="7"/>
      <c r="DF16660" s="9"/>
    </row>
    <row r="16661" spans="3:110" x14ac:dyDescent="0.25">
      <c r="C16661" s="6"/>
      <c r="H16661" s="7"/>
      <c r="L16661" s="18"/>
      <c r="M16661" s="18"/>
      <c r="N16661" s="20"/>
      <c r="AD16661" s="18"/>
      <c r="AE16661" s="18"/>
      <c r="AJ16661" s="7"/>
      <c r="AL16661" s="7"/>
      <c r="AN16661" s="7"/>
      <c r="AP16661" s="7"/>
      <c r="AR16661" s="7"/>
      <c r="AX16661" s="7"/>
      <c r="AY16661" s="7"/>
      <c r="BE16661" s="9"/>
      <c r="BW16661" s="17"/>
      <c r="CH16661" s="7"/>
      <c r="CJ16661" s="7"/>
      <c r="CP16661" s="7"/>
      <c r="CR16661" s="7"/>
      <c r="CS16661" s="7"/>
      <c r="CU16661" s="16"/>
      <c r="DB16661" s="7"/>
      <c r="DD16661" s="7"/>
      <c r="DF16661" s="9"/>
    </row>
    <row r="16662" spans="3:110" x14ac:dyDescent="0.25">
      <c r="C16662" s="6"/>
      <c r="H16662" s="7"/>
      <c r="L16662" s="18"/>
      <c r="M16662" s="18"/>
      <c r="N16662" s="20"/>
      <c r="AD16662" s="18"/>
      <c r="AE16662" s="18"/>
      <c r="AJ16662" s="7"/>
      <c r="AL16662" s="7"/>
      <c r="AN16662" s="7"/>
      <c r="AP16662" s="7"/>
      <c r="AR16662" s="7"/>
      <c r="AX16662" s="7"/>
      <c r="AY16662" s="7"/>
      <c r="BE16662" s="9"/>
      <c r="BW16662" s="17"/>
      <c r="CH16662" s="7"/>
      <c r="CJ16662" s="7"/>
      <c r="CP16662" s="7"/>
      <c r="CR16662" s="7"/>
      <c r="CS16662" s="7"/>
      <c r="CU16662" s="16"/>
      <c r="DB16662" s="7"/>
      <c r="DD16662" s="7"/>
      <c r="DF16662" s="9"/>
    </row>
    <row r="16663" spans="3:110" x14ac:dyDescent="0.25">
      <c r="C16663" s="6"/>
      <c r="H16663" s="7"/>
      <c r="L16663" s="18"/>
      <c r="M16663" s="18"/>
      <c r="N16663" s="20"/>
      <c r="AD16663" s="18"/>
      <c r="AE16663" s="18"/>
      <c r="AJ16663" s="7"/>
      <c r="AL16663" s="7"/>
      <c r="AN16663" s="7"/>
      <c r="AP16663" s="7"/>
      <c r="AR16663" s="7"/>
      <c r="AX16663" s="7"/>
      <c r="AY16663" s="7"/>
      <c r="BE16663" s="9"/>
      <c r="BW16663" s="17"/>
      <c r="CH16663" s="7"/>
      <c r="CJ16663" s="7"/>
      <c r="CP16663" s="7"/>
      <c r="CR16663" s="7"/>
      <c r="CS16663" s="7"/>
      <c r="CU16663" s="16"/>
      <c r="DB16663" s="7"/>
      <c r="DD16663" s="7"/>
      <c r="DF16663" s="9"/>
    </row>
    <row r="16664" spans="3:110" x14ac:dyDescent="0.25">
      <c r="C16664" s="6"/>
      <c r="H16664" s="7"/>
      <c r="L16664" s="18"/>
      <c r="M16664" s="18"/>
      <c r="N16664" s="20"/>
      <c r="AD16664" s="18"/>
      <c r="AE16664" s="18"/>
      <c r="AJ16664" s="7"/>
      <c r="AL16664" s="7"/>
      <c r="AN16664" s="7"/>
      <c r="AP16664" s="7"/>
      <c r="AR16664" s="7"/>
      <c r="AX16664" s="7"/>
      <c r="AY16664" s="7"/>
      <c r="BE16664" s="9"/>
      <c r="BW16664" s="17"/>
      <c r="CH16664" s="7"/>
      <c r="CJ16664" s="7"/>
      <c r="CP16664" s="7"/>
      <c r="CR16664" s="7"/>
      <c r="CS16664" s="7"/>
      <c r="CU16664" s="16"/>
      <c r="DB16664" s="7"/>
      <c r="DD16664" s="7"/>
      <c r="DF16664" s="9"/>
    </row>
    <row r="16665" spans="3:110" x14ac:dyDescent="0.25">
      <c r="C16665" s="6"/>
      <c r="H16665" s="7"/>
      <c r="L16665" s="18"/>
      <c r="M16665" s="18"/>
      <c r="N16665" s="20"/>
      <c r="AD16665" s="18"/>
      <c r="AE16665" s="18"/>
      <c r="AJ16665" s="7"/>
      <c r="AL16665" s="7"/>
      <c r="AN16665" s="7"/>
      <c r="AP16665" s="7"/>
      <c r="AR16665" s="7"/>
      <c r="AX16665" s="7"/>
      <c r="AY16665" s="7"/>
      <c r="BE16665" s="9"/>
      <c r="BW16665" s="17"/>
      <c r="CH16665" s="7"/>
      <c r="CJ16665" s="7"/>
      <c r="CP16665" s="7"/>
      <c r="CR16665" s="7"/>
      <c r="CS16665" s="7"/>
      <c r="CU16665" s="16"/>
      <c r="DB16665" s="7"/>
      <c r="DD16665" s="7"/>
      <c r="DF16665" s="9"/>
    </row>
    <row r="16666" spans="3:110" x14ac:dyDescent="0.25">
      <c r="C16666" s="6"/>
      <c r="H16666" s="7"/>
      <c r="L16666" s="18"/>
      <c r="M16666" s="18"/>
      <c r="N16666" s="20"/>
      <c r="AD16666" s="18"/>
      <c r="AE16666" s="18"/>
      <c r="AJ16666" s="7"/>
      <c r="AL16666" s="7"/>
      <c r="AN16666" s="7"/>
      <c r="AP16666" s="7"/>
      <c r="AR16666" s="7"/>
      <c r="AX16666" s="7"/>
      <c r="AY16666" s="7"/>
      <c r="BE16666" s="9"/>
      <c r="BW16666" s="17"/>
      <c r="CH16666" s="7"/>
      <c r="CJ16666" s="7"/>
      <c r="CP16666" s="7"/>
      <c r="CR16666" s="7"/>
      <c r="CS16666" s="7"/>
      <c r="CU16666" s="16"/>
      <c r="DB16666" s="7"/>
      <c r="DD16666" s="7"/>
      <c r="DF16666" s="9"/>
    </row>
    <row r="16667" spans="3:110" x14ac:dyDescent="0.25">
      <c r="C16667" s="6"/>
      <c r="H16667" s="7"/>
      <c r="L16667" s="18"/>
      <c r="M16667" s="18"/>
      <c r="N16667" s="20"/>
      <c r="AD16667" s="18"/>
      <c r="AE16667" s="18"/>
      <c r="AJ16667" s="7"/>
      <c r="AL16667" s="7"/>
      <c r="AN16667" s="7"/>
      <c r="AP16667" s="7"/>
      <c r="AR16667" s="7"/>
      <c r="AX16667" s="7"/>
      <c r="AY16667" s="7"/>
      <c r="BE16667" s="9"/>
      <c r="BW16667" s="17"/>
      <c r="CH16667" s="7"/>
      <c r="CJ16667" s="7"/>
      <c r="CP16667" s="7"/>
      <c r="CR16667" s="7"/>
      <c r="CS16667" s="7"/>
      <c r="CU16667" s="16"/>
      <c r="DB16667" s="7"/>
      <c r="DD16667" s="7"/>
      <c r="DF16667" s="9"/>
    </row>
    <row r="16668" spans="3:110" x14ac:dyDescent="0.25">
      <c r="C16668" s="6"/>
      <c r="H16668" s="7"/>
      <c r="L16668" s="18"/>
      <c r="M16668" s="18"/>
      <c r="N16668" s="20"/>
      <c r="AD16668" s="18"/>
      <c r="AE16668" s="18"/>
      <c r="AJ16668" s="7"/>
      <c r="AL16668" s="7"/>
      <c r="AN16668" s="7"/>
      <c r="AP16668" s="7"/>
      <c r="AR16668" s="7"/>
      <c r="AX16668" s="7"/>
      <c r="AY16668" s="7"/>
      <c r="BE16668" s="9"/>
      <c r="BW16668" s="17"/>
      <c r="CH16668" s="7"/>
      <c r="CJ16668" s="7"/>
      <c r="CP16668" s="7"/>
      <c r="CR16668" s="7"/>
      <c r="CS16668" s="7"/>
      <c r="CU16668" s="16"/>
      <c r="DB16668" s="7"/>
      <c r="DD16668" s="7"/>
      <c r="DF16668" s="9"/>
    </row>
    <row r="16669" spans="3:110" x14ac:dyDescent="0.25">
      <c r="C16669" s="6"/>
      <c r="H16669" s="7"/>
      <c r="L16669" s="18"/>
      <c r="M16669" s="18"/>
      <c r="N16669" s="20"/>
      <c r="AD16669" s="18"/>
      <c r="AE16669" s="18"/>
      <c r="AJ16669" s="7"/>
      <c r="AL16669" s="7"/>
      <c r="AN16669" s="7"/>
      <c r="AP16669" s="7"/>
      <c r="AR16669" s="7"/>
      <c r="AX16669" s="7"/>
      <c r="AY16669" s="7"/>
      <c r="BE16669" s="9"/>
      <c r="BW16669" s="17"/>
      <c r="CH16669" s="7"/>
      <c r="CJ16669" s="7"/>
      <c r="CP16669" s="7"/>
      <c r="CR16669" s="7"/>
      <c r="CS16669" s="7"/>
      <c r="CU16669" s="16"/>
      <c r="DB16669" s="7"/>
      <c r="DD16669" s="7"/>
      <c r="DF16669" s="9"/>
    </row>
    <row r="16670" spans="3:110" x14ac:dyDescent="0.25">
      <c r="C16670" s="6"/>
      <c r="H16670" s="7"/>
      <c r="L16670" s="18"/>
      <c r="M16670" s="18"/>
      <c r="N16670" s="20"/>
      <c r="AD16670" s="18"/>
      <c r="AE16670" s="18"/>
      <c r="AJ16670" s="7"/>
      <c r="AL16670" s="7"/>
      <c r="AN16670" s="7"/>
      <c r="AP16670" s="7"/>
      <c r="AR16670" s="7"/>
      <c r="AX16670" s="7"/>
      <c r="AY16670" s="7"/>
      <c r="BE16670" s="9"/>
      <c r="BW16670" s="17"/>
      <c r="CH16670" s="7"/>
      <c r="CJ16670" s="7"/>
      <c r="CP16670" s="7"/>
      <c r="CR16670" s="7"/>
      <c r="CS16670" s="7"/>
      <c r="CU16670" s="16"/>
      <c r="DB16670" s="7"/>
      <c r="DD16670" s="7"/>
      <c r="DF16670" s="9"/>
    </row>
    <row r="16671" spans="3:110" x14ac:dyDescent="0.25">
      <c r="C16671" s="6"/>
      <c r="H16671" s="7"/>
      <c r="L16671" s="18"/>
      <c r="M16671" s="18"/>
      <c r="N16671" s="20"/>
      <c r="AD16671" s="18"/>
      <c r="AE16671" s="18"/>
      <c r="AJ16671" s="7"/>
      <c r="AL16671" s="7"/>
      <c r="AN16671" s="7"/>
      <c r="AP16671" s="7"/>
      <c r="AR16671" s="7"/>
      <c r="AX16671" s="7"/>
      <c r="AY16671" s="7"/>
      <c r="BE16671" s="9"/>
      <c r="BW16671" s="17"/>
      <c r="CH16671" s="7"/>
      <c r="CJ16671" s="7"/>
      <c r="CP16671" s="7"/>
      <c r="CR16671" s="7"/>
      <c r="CS16671" s="7"/>
      <c r="CU16671" s="16"/>
      <c r="DB16671" s="7"/>
      <c r="DD16671" s="7"/>
      <c r="DF16671" s="9"/>
    </row>
    <row r="16672" spans="3:110" x14ac:dyDescent="0.25">
      <c r="C16672" s="6"/>
      <c r="H16672" s="7"/>
      <c r="L16672" s="18"/>
      <c r="M16672" s="18"/>
      <c r="N16672" s="20"/>
      <c r="AD16672" s="18"/>
      <c r="AE16672" s="18"/>
      <c r="AJ16672" s="7"/>
      <c r="AL16672" s="7"/>
      <c r="AN16672" s="7"/>
      <c r="AP16672" s="7"/>
      <c r="AR16672" s="7"/>
      <c r="AX16672" s="7"/>
      <c r="AY16672" s="7"/>
      <c r="BE16672" s="9"/>
      <c r="BW16672" s="17"/>
      <c r="CH16672" s="7"/>
      <c r="CJ16672" s="7"/>
      <c r="CP16672" s="7"/>
      <c r="CR16672" s="7"/>
      <c r="CS16672" s="7"/>
      <c r="CU16672" s="16"/>
      <c r="DB16672" s="7"/>
      <c r="DD16672" s="7"/>
      <c r="DF16672" s="9"/>
    </row>
    <row r="16673" spans="3:110" x14ac:dyDescent="0.25">
      <c r="C16673" s="6"/>
      <c r="H16673" s="7"/>
      <c r="L16673" s="18"/>
      <c r="M16673" s="18"/>
      <c r="N16673" s="20"/>
      <c r="AD16673" s="18"/>
      <c r="AE16673" s="18"/>
      <c r="AJ16673" s="7"/>
      <c r="AL16673" s="7"/>
      <c r="AN16673" s="7"/>
      <c r="AP16673" s="7"/>
      <c r="AR16673" s="7"/>
      <c r="AX16673" s="7"/>
      <c r="AY16673" s="7"/>
      <c r="BE16673" s="9"/>
      <c r="BW16673" s="17"/>
      <c r="CH16673" s="7"/>
      <c r="CJ16673" s="7"/>
      <c r="CP16673" s="7"/>
      <c r="CR16673" s="7"/>
      <c r="CS16673" s="7"/>
      <c r="CU16673" s="16"/>
      <c r="DB16673" s="7"/>
      <c r="DD16673" s="7"/>
      <c r="DF16673" s="9"/>
    </row>
    <row r="16674" spans="3:110" x14ac:dyDescent="0.25">
      <c r="C16674" s="6"/>
      <c r="H16674" s="7"/>
      <c r="L16674" s="18"/>
      <c r="M16674" s="18"/>
      <c r="N16674" s="20"/>
      <c r="AD16674" s="18"/>
      <c r="AE16674" s="18"/>
      <c r="AJ16674" s="7"/>
      <c r="AL16674" s="7"/>
      <c r="AN16674" s="7"/>
      <c r="AP16674" s="7"/>
      <c r="AR16674" s="7"/>
      <c r="AX16674" s="7"/>
      <c r="AY16674" s="7"/>
      <c r="BE16674" s="9"/>
      <c r="BW16674" s="17"/>
      <c r="CH16674" s="7"/>
      <c r="CJ16674" s="7"/>
      <c r="CP16674" s="7"/>
      <c r="CR16674" s="7"/>
      <c r="CS16674" s="7"/>
      <c r="CU16674" s="16"/>
      <c r="DB16674" s="7"/>
      <c r="DD16674" s="7"/>
      <c r="DF16674" s="9"/>
    </row>
    <row r="16675" spans="3:110" x14ac:dyDescent="0.25">
      <c r="C16675" s="6"/>
      <c r="H16675" s="7"/>
      <c r="L16675" s="18"/>
      <c r="M16675" s="18"/>
      <c r="N16675" s="20"/>
      <c r="AD16675" s="18"/>
      <c r="AE16675" s="18"/>
      <c r="AJ16675" s="7"/>
      <c r="AL16675" s="7"/>
      <c r="AN16675" s="7"/>
      <c r="AP16675" s="7"/>
      <c r="AR16675" s="7"/>
      <c r="AX16675" s="7"/>
      <c r="AY16675" s="7"/>
      <c r="BE16675" s="9"/>
      <c r="BW16675" s="17"/>
      <c r="CH16675" s="7"/>
      <c r="CJ16675" s="7"/>
      <c r="CP16675" s="7"/>
      <c r="CR16675" s="7"/>
      <c r="CS16675" s="7"/>
      <c r="CU16675" s="16"/>
      <c r="DB16675" s="7"/>
      <c r="DD16675" s="7"/>
      <c r="DF16675" s="9"/>
    </row>
    <row r="16676" spans="3:110" x14ac:dyDescent="0.25">
      <c r="C16676" s="6"/>
      <c r="H16676" s="7"/>
      <c r="L16676" s="18"/>
      <c r="M16676" s="18"/>
      <c r="N16676" s="20"/>
      <c r="AD16676" s="18"/>
      <c r="AE16676" s="18"/>
      <c r="AJ16676" s="7"/>
      <c r="AL16676" s="7"/>
      <c r="AN16676" s="7"/>
      <c r="AP16676" s="7"/>
      <c r="AR16676" s="7"/>
      <c r="AX16676" s="7"/>
      <c r="AY16676" s="7"/>
      <c r="BE16676" s="9"/>
      <c r="BW16676" s="17"/>
      <c r="CH16676" s="7"/>
      <c r="CJ16676" s="7"/>
      <c r="CP16676" s="7"/>
      <c r="CR16676" s="7"/>
      <c r="CS16676" s="7"/>
      <c r="CU16676" s="16"/>
      <c r="DB16676" s="7"/>
      <c r="DD16676" s="7"/>
      <c r="DF16676" s="9"/>
    </row>
    <row r="16677" spans="3:110" x14ac:dyDescent="0.25">
      <c r="C16677" s="6"/>
      <c r="H16677" s="7"/>
      <c r="L16677" s="18"/>
      <c r="M16677" s="18"/>
      <c r="N16677" s="20"/>
      <c r="AD16677" s="18"/>
      <c r="AE16677" s="18"/>
      <c r="AJ16677" s="7"/>
      <c r="AL16677" s="7"/>
      <c r="AN16677" s="7"/>
      <c r="AP16677" s="7"/>
      <c r="AR16677" s="7"/>
      <c r="AX16677" s="7"/>
      <c r="AY16677" s="7"/>
      <c r="BE16677" s="9"/>
      <c r="BW16677" s="17"/>
      <c r="CH16677" s="7"/>
      <c r="CJ16677" s="7"/>
      <c r="CP16677" s="7"/>
      <c r="CR16677" s="7"/>
      <c r="CS16677" s="7"/>
      <c r="CU16677" s="16"/>
      <c r="DB16677" s="7"/>
      <c r="DD16677" s="7"/>
      <c r="DF16677" s="9"/>
    </row>
    <row r="16678" spans="3:110" x14ac:dyDescent="0.25">
      <c r="C16678" s="6"/>
      <c r="H16678" s="7"/>
      <c r="L16678" s="18"/>
      <c r="M16678" s="18"/>
      <c r="N16678" s="20"/>
      <c r="AD16678" s="18"/>
      <c r="AE16678" s="18"/>
      <c r="AJ16678" s="7"/>
      <c r="AL16678" s="7"/>
      <c r="AN16678" s="7"/>
      <c r="AP16678" s="7"/>
      <c r="AR16678" s="7"/>
      <c r="AX16678" s="7"/>
      <c r="AY16678" s="7"/>
      <c r="BE16678" s="9"/>
      <c r="BW16678" s="17"/>
      <c r="CH16678" s="7"/>
      <c r="CJ16678" s="7"/>
      <c r="CP16678" s="7"/>
      <c r="CR16678" s="7"/>
      <c r="CS16678" s="7"/>
      <c r="CU16678" s="16"/>
      <c r="DB16678" s="7"/>
      <c r="DD16678" s="7"/>
      <c r="DF16678" s="9"/>
    </row>
    <row r="16679" spans="3:110" x14ac:dyDescent="0.25">
      <c r="C16679" s="6"/>
      <c r="H16679" s="7"/>
      <c r="L16679" s="18"/>
      <c r="M16679" s="18"/>
      <c r="N16679" s="20"/>
      <c r="AD16679" s="18"/>
      <c r="AE16679" s="18"/>
      <c r="AJ16679" s="7"/>
      <c r="AL16679" s="7"/>
      <c r="AN16679" s="7"/>
      <c r="AP16679" s="7"/>
      <c r="AR16679" s="7"/>
      <c r="AX16679" s="7"/>
      <c r="AY16679" s="7"/>
      <c r="BE16679" s="9"/>
      <c r="BW16679" s="17"/>
      <c r="CH16679" s="7"/>
      <c r="CJ16679" s="7"/>
      <c r="CP16679" s="7"/>
      <c r="CR16679" s="7"/>
      <c r="CS16679" s="7"/>
      <c r="CU16679" s="16"/>
      <c r="DB16679" s="7"/>
      <c r="DD16679" s="7"/>
      <c r="DF16679" s="9"/>
    </row>
    <row r="16680" spans="3:110" x14ac:dyDescent="0.25">
      <c r="C16680" s="6"/>
      <c r="H16680" s="7"/>
      <c r="L16680" s="18"/>
      <c r="M16680" s="18"/>
      <c r="N16680" s="20"/>
      <c r="AD16680" s="18"/>
      <c r="AE16680" s="18"/>
      <c r="AJ16680" s="7"/>
      <c r="AL16680" s="7"/>
      <c r="AN16680" s="7"/>
      <c r="AP16680" s="7"/>
      <c r="AR16680" s="7"/>
      <c r="AX16680" s="7"/>
      <c r="AY16680" s="7"/>
      <c r="BE16680" s="9"/>
      <c r="BW16680" s="17"/>
      <c r="CH16680" s="7"/>
      <c r="CJ16680" s="7"/>
      <c r="CP16680" s="7"/>
      <c r="CR16680" s="7"/>
      <c r="CS16680" s="7"/>
      <c r="CU16680" s="16"/>
      <c r="DB16680" s="7"/>
      <c r="DD16680" s="7"/>
      <c r="DF16680" s="9"/>
    </row>
    <row r="16681" spans="3:110" x14ac:dyDescent="0.25">
      <c r="C16681" s="6"/>
      <c r="H16681" s="7"/>
      <c r="L16681" s="18"/>
      <c r="M16681" s="18"/>
      <c r="N16681" s="20"/>
      <c r="AD16681" s="18"/>
      <c r="AE16681" s="18"/>
      <c r="AJ16681" s="7"/>
      <c r="AL16681" s="7"/>
      <c r="AN16681" s="7"/>
      <c r="AP16681" s="7"/>
      <c r="AR16681" s="7"/>
      <c r="AX16681" s="7"/>
      <c r="AY16681" s="7"/>
      <c r="BE16681" s="9"/>
      <c r="BW16681" s="17"/>
      <c r="CH16681" s="7"/>
      <c r="CJ16681" s="7"/>
      <c r="CP16681" s="7"/>
      <c r="CR16681" s="7"/>
      <c r="CS16681" s="7"/>
      <c r="CU16681" s="16"/>
      <c r="DB16681" s="7"/>
      <c r="DD16681" s="7"/>
      <c r="DF16681" s="9"/>
    </row>
    <row r="16682" spans="3:110" x14ac:dyDescent="0.25">
      <c r="C16682" s="6"/>
      <c r="H16682" s="7"/>
      <c r="L16682" s="18"/>
      <c r="M16682" s="18"/>
      <c r="N16682" s="20"/>
      <c r="AD16682" s="18"/>
      <c r="AE16682" s="18"/>
      <c r="AJ16682" s="7"/>
      <c r="AL16682" s="7"/>
      <c r="AN16682" s="7"/>
      <c r="AP16682" s="7"/>
      <c r="AR16682" s="7"/>
      <c r="AX16682" s="7"/>
      <c r="AY16682" s="7"/>
      <c r="BE16682" s="9"/>
      <c r="BW16682" s="17"/>
      <c r="CH16682" s="7"/>
      <c r="CJ16682" s="7"/>
      <c r="CP16682" s="7"/>
      <c r="CR16682" s="7"/>
      <c r="CS16682" s="7"/>
      <c r="CU16682" s="16"/>
      <c r="DB16682" s="7"/>
      <c r="DD16682" s="7"/>
      <c r="DF16682" s="9"/>
    </row>
    <row r="16683" spans="3:110" x14ac:dyDescent="0.25">
      <c r="C16683" s="6"/>
      <c r="H16683" s="7"/>
      <c r="L16683" s="18"/>
      <c r="M16683" s="18"/>
      <c r="N16683" s="20"/>
      <c r="AD16683" s="18"/>
      <c r="AE16683" s="18"/>
      <c r="AJ16683" s="7"/>
      <c r="AL16683" s="7"/>
      <c r="AN16683" s="7"/>
      <c r="AP16683" s="7"/>
      <c r="AR16683" s="7"/>
      <c r="AX16683" s="7"/>
      <c r="AY16683" s="7"/>
      <c r="BE16683" s="9"/>
      <c r="BW16683" s="17"/>
      <c r="CH16683" s="7"/>
      <c r="CJ16683" s="7"/>
      <c r="CP16683" s="7"/>
      <c r="CR16683" s="7"/>
      <c r="CS16683" s="7"/>
      <c r="CU16683" s="16"/>
      <c r="DB16683" s="7"/>
      <c r="DD16683" s="7"/>
      <c r="DF16683" s="9"/>
    </row>
    <row r="16684" spans="3:110" x14ac:dyDescent="0.25">
      <c r="C16684" s="6"/>
      <c r="H16684" s="7"/>
      <c r="L16684" s="18"/>
      <c r="M16684" s="18"/>
      <c r="N16684" s="20"/>
      <c r="AD16684" s="18"/>
      <c r="AE16684" s="18"/>
      <c r="AJ16684" s="7"/>
      <c r="AL16684" s="7"/>
      <c r="AN16684" s="7"/>
      <c r="AP16684" s="7"/>
      <c r="AR16684" s="7"/>
      <c r="AX16684" s="7"/>
      <c r="AY16684" s="7"/>
      <c r="BE16684" s="9"/>
      <c r="BW16684" s="17"/>
      <c r="CH16684" s="7"/>
      <c r="CJ16684" s="7"/>
      <c r="CP16684" s="7"/>
      <c r="CR16684" s="7"/>
      <c r="CS16684" s="7"/>
      <c r="CU16684" s="16"/>
      <c r="DB16684" s="7"/>
      <c r="DD16684" s="7"/>
      <c r="DF16684" s="9"/>
    </row>
    <row r="16685" spans="3:110" x14ac:dyDescent="0.25">
      <c r="C16685" s="6"/>
      <c r="H16685" s="7"/>
      <c r="L16685" s="18"/>
      <c r="M16685" s="18"/>
      <c r="N16685" s="20"/>
      <c r="AD16685" s="18"/>
      <c r="AE16685" s="18"/>
      <c r="AJ16685" s="7"/>
      <c r="AL16685" s="7"/>
      <c r="AN16685" s="7"/>
      <c r="AP16685" s="7"/>
      <c r="AR16685" s="7"/>
      <c r="AX16685" s="7"/>
      <c r="AY16685" s="7"/>
      <c r="BE16685" s="9"/>
      <c r="BW16685" s="17"/>
      <c r="CH16685" s="7"/>
      <c r="CJ16685" s="7"/>
      <c r="CP16685" s="7"/>
      <c r="CR16685" s="7"/>
      <c r="CS16685" s="7"/>
      <c r="CU16685" s="16"/>
      <c r="DB16685" s="7"/>
      <c r="DD16685" s="7"/>
      <c r="DF16685" s="9"/>
    </row>
    <row r="16686" spans="3:110" x14ac:dyDescent="0.25">
      <c r="C16686" s="6"/>
      <c r="H16686" s="7"/>
      <c r="L16686" s="18"/>
      <c r="M16686" s="18"/>
      <c r="N16686" s="20"/>
      <c r="AD16686" s="18"/>
      <c r="AE16686" s="18"/>
      <c r="AJ16686" s="7"/>
      <c r="AL16686" s="7"/>
      <c r="AN16686" s="7"/>
      <c r="AP16686" s="7"/>
      <c r="AR16686" s="7"/>
      <c r="AX16686" s="7"/>
      <c r="AY16686" s="7"/>
      <c r="BE16686" s="9"/>
      <c r="BW16686" s="17"/>
      <c r="CH16686" s="7"/>
      <c r="CJ16686" s="7"/>
      <c r="CP16686" s="7"/>
      <c r="CR16686" s="7"/>
      <c r="CS16686" s="7"/>
      <c r="CU16686" s="16"/>
      <c r="DB16686" s="7"/>
      <c r="DD16686" s="7"/>
      <c r="DF16686" s="9"/>
    </row>
    <row r="16687" spans="3:110" x14ac:dyDescent="0.25">
      <c r="C16687" s="6"/>
      <c r="H16687" s="7"/>
      <c r="L16687" s="18"/>
      <c r="M16687" s="18"/>
      <c r="N16687" s="20"/>
      <c r="AD16687" s="18"/>
      <c r="AE16687" s="18"/>
      <c r="AJ16687" s="7"/>
      <c r="AL16687" s="7"/>
      <c r="AN16687" s="7"/>
      <c r="AP16687" s="7"/>
      <c r="AR16687" s="7"/>
      <c r="AX16687" s="7"/>
      <c r="AY16687" s="7"/>
      <c r="BE16687" s="9"/>
      <c r="BW16687" s="17"/>
      <c r="CH16687" s="7"/>
      <c r="CJ16687" s="7"/>
      <c r="CP16687" s="7"/>
      <c r="CR16687" s="7"/>
      <c r="CS16687" s="7"/>
      <c r="CU16687" s="16"/>
      <c r="DB16687" s="7"/>
      <c r="DD16687" s="7"/>
      <c r="DF16687" s="9"/>
    </row>
    <row r="16688" spans="3:110" x14ac:dyDescent="0.25">
      <c r="C16688" s="6"/>
      <c r="H16688" s="7"/>
      <c r="L16688" s="18"/>
      <c r="M16688" s="18"/>
      <c r="N16688" s="20"/>
      <c r="AD16688" s="18"/>
      <c r="AE16688" s="18"/>
      <c r="AJ16688" s="7"/>
      <c r="AL16688" s="7"/>
      <c r="AN16688" s="7"/>
      <c r="AP16688" s="7"/>
      <c r="AR16688" s="7"/>
      <c r="AX16688" s="7"/>
      <c r="AY16688" s="7"/>
      <c r="BE16688" s="9"/>
      <c r="BW16688" s="17"/>
      <c r="CH16688" s="7"/>
      <c r="CJ16688" s="7"/>
      <c r="CP16688" s="7"/>
      <c r="CR16688" s="7"/>
      <c r="CS16688" s="7"/>
      <c r="CU16688" s="16"/>
      <c r="DB16688" s="7"/>
      <c r="DD16688" s="7"/>
      <c r="DF16688" s="9"/>
    </row>
    <row r="16689" spans="3:110" x14ac:dyDescent="0.25">
      <c r="C16689" s="6"/>
      <c r="H16689" s="7"/>
      <c r="L16689" s="18"/>
      <c r="M16689" s="18"/>
      <c r="N16689" s="20"/>
      <c r="AD16689" s="18"/>
      <c r="AE16689" s="18"/>
      <c r="AJ16689" s="7"/>
      <c r="AL16689" s="7"/>
      <c r="AN16689" s="7"/>
      <c r="AP16689" s="7"/>
      <c r="AR16689" s="7"/>
      <c r="AX16689" s="7"/>
      <c r="AY16689" s="7"/>
      <c r="BE16689" s="9"/>
      <c r="BW16689" s="17"/>
      <c r="CH16689" s="7"/>
      <c r="CJ16689" s="7"/>
      <c r="CP16689" s="7"/>
      <c r="CR16689" s="7"/>
      <c r="CS16689" s="7"/>
      <c r="CU16689" s="16"/>
      <c r="DB16689" s="7"/>
      <c r="DD16689" s="7"/>
      <c r="DF16689" s="9"/>
    </row>
    <row r="16690" spans="3:110" x14ac:dyDescent="0.25">
      <c r="C16690" s="6"/>
      <c r="H16690" s="7"/>
      <c r="L16690" s="18"/>
      <c r="M16690" s="18"/>
      <c r="N16690" s="20"/>
      <c r="AD16690" s="18"/>
      <c r="AE16690" s="18"/>
      <c r="AJ16690" s="7"/>
      <c r="AL16690" s="7"/>
      <c r="AN16690" s="7"/>
      <c r="AP16690" s="7"/>
      <c r="AR16690" s="7"/>
      <c r="AX16690" s="7"/>
      <c r="AY16690" s="7"/>
      <c r="BE16690" s="9"/>
      <c r="BW16690" s="17"/>
      <c r="CH16690" s="7"/>
      <c r="CJ16690" s="7"/>
      <c r="CP16690" s="7"/>
      <c r="CR16690" s="7"/>
      <c r="CS16690" s="7"/>
      <c r="CU16690" s="16"/>
      <c r="DB16690" s="7"/>
      <c r="DD16690" s="7"/>
      <c r="DF16690" s="9"/>
    </row>
    <row r="16691" spans="3:110" x14ac:dyDescent="0.25">
      <c r="C16691" s="6"/>
      <c r="H16691" s="7"/>
      <c r="L16691" s="18"/>
      <c r="M16691" s="18"/>
      <c r="N16691" s="20"/>
      <c r="AD16691" s="18"/>
      <c r="AE16691" s="18"/>
      <c r="AJ16691" s="7"/>
      <c r="AL16691" s="7"/>
      <c r="AN16691" s="7"/>
      <c r="AP16691" s="7"/>
      <c r="AR16691" s="7"/>
      <c r="AX16691" s="7"/>
      <c r="AY16691" s="7"/>
      <c r="BE16691" s="9"/>
      <c r="BW16691" s="17"/>
      <c r="CH16691" s="7"/>
      <c r="CJ16691" s="7"/>
      <c r="CP16691" s="7"/>
      <c r="CR16691" s="7"/>
      <c r="CS16691" s="7"/>
      <c r="CU16691" s="16"/>
      <c r="DB16691" s="7"/>
      <c r="DD16691" s="7"/>
      <c r="DF16691" s="9"/>
    </row>
    <row r="16692" spans="3:110" x14ac:dyDescent="0.25">
      <c r="C16692" s="6"/>
      <c r="H16692" s="7"/>
      <c r="L16692" s="18"/>
      <c r="M16692" s="18"/>
      <c r="N16692" s="20"/>
      <c r="AD16692" s="18"/>
      <c r="AE16692" s="18"/>
      <c r="AJ16692" s="7"/>
      <c r="AL16692" s="7"/>
      <c r="AN16692" s="7"/>
      <c r="AP16692" s="7"/>
      <c r="AR16692" s="7"/>
      <c r="AX16692" s="7"/>
      <c r="AY16692" s="7"/>
      <c r="BE16692" s="9"/>
      <c r="BW16692" s="17"/>
      <c r="CH16692" s="7"/>
      <c r="CJ16692" s="7"/>
      <c r="CP16692" s="7"/>
      <c r="CR16692" s="7"/>
      <c r="CS16692" s="7"/>
      <c r="CU16692" s="16"/>
      <c r="DB16692" s="7"/>
      <c r="DD16692" s="7"/>
      <c r="DF16692" s="9"/>
    </row>
    <row r="16693" spans="3:110" x14ac:dyDescent="0.25">
      <c r="C16693" s="6"/>
      <c r="H16693" s="7"/>
      <c r="L16693" s="18"/>
      <c r="M16693" s="18"/>
      <c r="N16693" s="20"/>
      <c r="AD16693" s="18"/>
      <c r="AE16693" s="18"/>
      <c r="AJ16693" s="7"/>
      <c r="AL16693" s="7"/>
      <c r="AN16693" s="7"/>
      <c r="AP16693" s="7"/>
      <c r="AR16693" s="7"/>
      <c r="AX16693" s="7"/>
      <c r="AY16693" s="7"/>
      <c r="BE16693" s="9"/>
      <c r="BW16693" s="17"/>
      <c r="CH16693" s="7"/>
      <c r="CJ16693" s="7"/>
      <c r="CP16693" s="7"/>
      <c r="CR16693" s="7"/>
      <c r="CS16693" s="7"/>
      <c r="CU16693" s="16"/>
      <c r="DB16693" s="7"/>
      <c r="DD16693" s="7"/>
      <c r="DF16693" s="9"/>
    </row>
    <row r="16694" spans="3:110" x14ac:dyDescent="0.25">
      <c r="C16694" s="6"/>
      <c r="H16694" s="7"/>
      <c r="L16694" s="18"/>
      <c r="M16694" s="18"/>
      <c r="N16694" s="20"/>
      <c r="AD16694" s="18"/>
      <c r="AE16694" s="18"/>
      <c r="AJ16694" s="7"/>
      <c r="AL16694" s="7"/>
      <c r="AN16694" s="7"/>
      <c r="AP16694" s="7"/>
      <c r="AR16694" s="7"/>
      <c r="AX16694" s="7"/>
      <c r="AY16694" s="7"/>
      <c r="BE16694" s="9"/>
      <c r="BW16694" s="17"/>
      <c r="CH16694" s="7"/>
      <c r="CJ16694" s="7"/>
      <c r="CP16694" s="7"/>
      <c r="CR16694" s="7"/>
      <c r="CS16694" s="7"/>
      <c r="CU16694" s="16"/>
      <c r="DB16694" s="7"/>
      <c r="DD16694" s="7"/>
      <c r="DF16694" s="9"/>
    </row>
    <row r="16695" spans="3:110" x14ac:dyDescent="0.25">
      <c r="C16695" s="6"/>
      <c r="H16695" s="7"/>
      <c r="L16695" s="18"/>
      <c r="M16695" s="18"/>
      <c r="N16695" s="20"/>
      <c r="AD16695" s="18"/>
      <c r="AE16695" s="18"/>
      <c r="AJ16695" s="7"/>
      <c r="AL16695" s="7"/>
      <c r="AN16695" s="7"/>
      <c r="AP16695" s="7"/>
      <c r="AR16695" s="7"/>
      <c r="AX16695" s="7"/>
      <c r="AY16695" s="7"/>
      <c r="BE16695" s="9"/>
      <c r="BW16695" s="17"/>
      <c r="CH16695" s="7"/>
      <c r="CJ16695" s="7"/>
      <c r="CP16695" s="7"/>
      <c r="CR16695" s="7"/>
      <c r="CS16695" s="7"/>
      <c r="CU16695" s="16"/>
      <c r="DB16695" s="7"/>
      <c r="DD16695" s="7"/>
      <c r="DF16695" s="9"/>
    </row>
    <row r="16696" spans="3:110" x14ac:dyDescent="0.25">
      <c r="C16696" s="6"/>
      <c r="H16696" s="7"/>
      <c r="L16696" s="18"/>
      <c r="M16696" s="18"/>
      <c r="N16696" s="20"/>
      <c r="AD16696" s="18"/>
      <c r="AE16696" s="18"/>
      <c r="AJ16696" s="7"/>
      <c r="AL16696" s="7"/>
      <c r="AN16696" s="7"/>
      <c r="AP16696" s="7"/>
      <c r="AR16696" s="7"/>
      <c r="AX16696" s="7"/>
      <c r="AY16696" s="7"/>
      <c r="BE16696" s="9"/>
      <c r="BW16696" s="17"/>
      <c r="CH16696" s="7"/>
      <c r="CJ16696" s="7"/>
      <c r="CP16696" s="7"/>
      <c r="CR16696" s="7"/>
      <c r="CS16696" s="7"/>
      <c r="CU16696" s="16"/>
      <c r="DB16696" s="7"/>
      <c r="DD16696" s="7"/>
      <c r="DF16696" s="9"/>
    </row>
    <row r="16697" spans="3:110" x14ac:dyDescent="0.25">
      <c r="C16697" s="6"/>
      <c r="H16697" s="7"/>
      <c r="L16697" s="18"/>
      <c r="M16697" s="18"/>
      <c r="N16697" s="20"/>
      <c r="AD16697" s="18"/>
      <c r="AE16697" s="18"/>
      <c r="AJ16697" s="7"/>
      <c r="AL16697" s="7"/>
      <c r="AN16697" s="7"/>
      <c r="AP16697" s="7"/>
      <c r="AR16697" s="7"/>
      <c r="AX16697" s="7"/>
      <c r="AY16697" s="7"/>
      <c r="BE16697" s="9"/>
      <c r="BW16697" s="17"/>
      <c r="CH16697" s="7"/>
      <c r="CJ16697" s="7"/>
      <c r="CP16697" s="7"/>
      <c r="CR16697" s="7"/>
      <c r="CS16697" s="7"/>
      <c r="CU16697" s="16"/>
      <c r="DB16697" s="7"/>
      <c r="DD16697" s="7"/>
      <c r="DF16697" s="9"/>
    </row>
    <row r="16698" spans="3:110" x14ac:dyDescent="0.25">
      <c r="C16698" s="6"/>
      <c r="H16698" s="7"/>
      <c r="L16698" s="18"/>
      <c r="M16698" s="18"/>
      <c r="N16698" s="20"/>
      <c r="AD16698" s="18"/>
      <c r="AE16698" s="18"/>
      <c r="AJ16698" s="7"/>
      <c r="AL16698" s="7"/>
      <c r="AN16698" s="7"/>
      <c r="AP16698" s="7"/>
      <c r="AR16698" s="7"/>
      <c r="AX16698" s="7"/>
      <c r="AY16698" s="7"/>
      <c r="BE16698" s="9"/>
      <c r="BW16698" s="17"/>
      <c r="CH16698" s="7"/>
      <c r="CJ16698" s="7"/>
      <c r="CP16698" s="7"/>
      <c r="CR16698" s="7"/>
      <c r="CS16698" s="7"/>
      <c r="CU16698" s="16"/>
      <c r="DB16698" s="7"/>
      <c r="DD16698" s="7"/>
      <c r="DF16698" s="9"/>
    </row>
    <row r="16699" spans="3:110" x14ac:dyDescent="0.25">
      <c r="C16699" s="6"/>
      <c r="H16699" s="7"/>
      <c r="L16699" s="18"/>
      <c r="M16699" s="18"/>
      <c r="N16699" s="20"/>
      <c r="AD16699" s="18"/>
      <c r="AE16699" s="18"/>
      <c r="AJ16699" s="7"/>
      <c r="AL16699" s="7"/>
      <c r="AN16699" s="7"/>
      <c r="AP16699" s="7"/>
      <c r="AR16699" s="7"/>
      <c r="AX16699" s="7"/>
      <c r="AY16699" s="7"/>
      <c r="BE16699" s="9"/>
      <c r="BW16699" s="17"/>
      <c r="CH16699" s="7"/>
      <c r="CJ16699" s="7"/>
      <c r="CP16699" s="7"/>
      <c r="CR16699" s="7"/>
      <c r="CS16699" s="7"/>
      <c r="CU16699" s="16"/>
      <c r="DB16699" s="7"/>
      <c r="DD16699" s="7"/>
      <c r="DF16699" s="9"/>
    </row>
    <row r="16700" spans="3:110" x14ac:dyDescent="0.25">
      <c r="C16700" s="6"/>
      <c r="H16700" s="7"/>
      <c r="L16700" s="18"/>
      <c r="M16700" s="18"/>
      <c r="N16700" s="20"/>
      <c r="AD16700" s="18"/>
      <c r="AE16700" s="18"/>
      <c r="AJ16700" s="7"/>
      <c r="AL16700" s="7"/>
      <c r="AN16700" s="7"/>
      <c r="AP16700" s="7"/>
      <c r="AR16700" s="7"/>
      <c r="AX16700" s="7"/>
      <c r="AY16700" s="7"/>
      <c r="BE16700" s="9"/>
      <c r="BW16700" s="17"/>
      <c r="CH16700" s="7"/>
      <c r="CJ16700" s="7"/>
      <c r="CP16700" s="7"/>
      <c r="CR16700" s="7"/>
      <c r="CS16700" s="7"/>
      <c r="CU16700" s="16"/>
      <c r="DB16700" s="7"/>
      <c r="DD16700" s="7"/>
      <c r="DF16700" s="9"/>
    </row>
    <row r="16701" spans="3:110" x14ac:dyDescent="0.25">
      <c r="C16701" s="6"/>
      <c r="H16701" s="7"/>
      <c r="L16701" s="18"/>
      <c r="M16701" s="18"/>
      <c r="N16701" s="20"/>
      <c r="AD16701" s="18"/>
      <c r="AE16701" s="18"/>
      <c r="AJ16701" s="7"/>
      <c r="AL16701" s="7"/>
      <c r="AN16701" s="7"/>
      <c r="AP16701" s="7"/>
      <c r="AR16701" s="7"/>
      <c r="AX16701" s="7"/>
      <c r="AY16701" s="7"/>
      <c r="BE16701" s="9"/>
      <c r="BW16701" s="17"/>
      <c r="CH16701" s="7"/>
      <c r="CJ16701" s="7"/>
      <c r="CP16701" s="7"/>
      <c r="CR16701" s="7"/>
      <c r="CS16701" s="7"/>
      <c r="CU16701" s="16"/>
      <c r="DB16701" s="7"/>
      <c r="DD16701" s="7"/>
      <c r="DF16701" s="9"/>
    </row>
    <row r="16702" spans="3:110" x14ac:dyDescent="0.25">
      <c r="C16702" s="6"/>
      <c r="H16702" s="7"/>
      <c r="L16702" s="18"/>
      <c r="M16702" s="18"/>
      <c r="N16702" s="20"/>
      <c r="AD16702" s="18"/>
      <c r="AE16702" s="18"/>
      <c r="AJ16702" s="7"/>
      <c r="AL16702" s="7"/>
      <c r="AN16702" s="7"/>
      <c r="AP16702" s="7"/>
      <c r="AR16702" s="7"/>
      <c r="AX16702" s="7"/>
      <c r="AY16702" s="7"/>
      <c r="BE16702" s="9"/>
      <c r="BW16702" s="17"/>
      <c r="CH16702" s="7"/>
      <c r="CJ16702" s="7"/>
      <c r="CP16702" s="7"/>
      <c r="CR16702" s="7"/>
      <c r="CS16702" s="7"/>
      <c r="CU16702" s="16"/>
      <c r="DB16702" s="7"/>
      <c r="DD16702" s="7"/>
      <c r="DF16702" s="9"/>
    </row>
    <row r="16703" spans="3:110" x14ac:dyDescent="0.25">
      <c r="C16703" s="6"/>
      <c r="H16703" s="7"/>
      <c r="L16703" s="18"/>
      <c r="M16703" s="18"/>
      <c r="N16703" s="20"/>
      <c r="AD16703" s="18"/>
      <c r="AE16703" s="18"/>
      <c r="AJ16703" s="7"/>
      <c r="AL16703" s="7"/>
      <c r="AN16703" s="7"/>
      <c r="AP16703" s="7"/>
      <c r="AR16703" s="7"/>
      <c r="AX16703" s="7"/>
      <c r="AY16703" s="7"/>
      <c r="BE16703" s="9"/>
      <c r="BW16703" s="17"/>
      <c r="CH16703" s="7"/>
      <c r="CJ16703" s="7"/>
      <c r="CP16703" s="7"/>
      <c r="CR16703" s="7"/>
      <c r="CS16703" s="7"/>
      <c r="CU16703" s="16"/>
      <c r="DB16703" s="7"/>
      <c r="DD16703" s="7"/>
      <c r="DF16703" s="9"/>
    </row>
    <row r="16704" spans="3:110" x14ac:dyDescent="0.25">
      <c r="C16704" s="6"/>
      <c r="H16704" s="7"/>
      <c r="L16704" s="18"/>
      <c r="M16704" s="18"/>
      <c r="N16704" s="20"/>
      <c r="AD16704" s="18"/>
      <c r="AE16704" s="18"/>
      <c r="AJ16704" s="7"/>
      <c r="AL16704" s="7"/>
      <c r="AN16704" s="7"/>
      <c r="AP16704" s="7"/>
      <c r="AR16704" s="7"/>
      <c r="AX16704" s="7"/>
      <c r="AY16704" s="7"/>
      <c r="BE16704" s="9"/>
      <c r="BW16704" s="17"/>
      <c r="CH16704" s="7"/>
      <c r="CJ16704" s="7"/>
      <c r="CP16704" s="7"/>
      <c r="CR16704" s="7"/>
      <c r="CS16704" s="7"/>
      <c r="CU16704" s="16"/>
      <c r="DB16704" s="7"/>
      <c r="DD16704" s="7"/>
      <c r="DF16704" s="9"/>
    </row>
    <row r="16705" spans="3:110" x14ac:dyDescent="0.25">
      <c r="C16705" s="6"/>
      <c r="H16705" s="7"/>
      <c r="L16705" s="18"/>
      <c r="M16705" s="18"/>
      <c r="N16705" s="20"/>
      <c r="AD16705" s="18"/>
      <c r="AE16705" s="18"/>
      <c r="AJ16705" s="7"/>
      <c r="AL16705" s="7"/>
      <c r="AN16705" s="7"/>
      <c r="AP16705" s="7"/>
      <c r="AR16705" s="7"/>
      <c r="AX16705" s="7"/>
      <c r="AY16705" s="7"/>
      <c r="BE16705" s="9"/>
      <c r="BW16705" s="17"/>
      <c r="CH16705" s="7"/>
      <c r="CJ16705" s="7"/>
      <c r="CP16705" s="7"/>
      <c r="CR16705" s="7"/>
      <c r="CS16705" s="7"/>
      <c r="CU16705" s="16"/>
      <c r="DB16705" s="7"/>
      <c r="DD16705" s="7"/>
      <c r="DF16705" s="9"/>
    </row>
    <row r="16706" spans="3:110" x14ac:dyDescent="0.25">
      <c r="C16706" s="6"/>
      <c r="H16706" s="7"/>
      <c r="L16706" s="18"/>
      <c r="M16706" s="18"/>
      <c r="N16706" s="20"/>
      <c r="AD16706" s="18"/>
      <c r="AE16706" s="18"/>
      <c r="AJ16706" s="7"/>
      <c r="AL16706" s="7"/>
      <c r="AN16706" s="7"/>
      <c r="AP16706" s="7"/>
      <c r="AR16706" s="7"/>
      <c r="AX16706" s="7"/>
      <c r="AY16706" s="7"/>
      <c r="BE16706" s="9"/>
      <c r="BW16706" s="17"/>
      <c r="CH16706" s="7"/>
      <c r="CJ16706" s="7"/>
      <c r="CP16706" s="7"/>
      <c r="CR16706" s="7"/>
      <c r="CS16706" s="7"/>
      <c r="CU16706" s="16"/>
      <c r="DB16706" s="7"/>
      <c r="DD16706" s="7"/>
      <c r="DF16706" s="9"/>
    </row>
    <row r="16707" spans="3:110" x14ac:dyDescent="0.25">
      <c r="C16707" s="6"/>
      <c r="H16707" s="7"/>
      <c r="L16707" s="18"/>
      <c r="M16707" s="18"/>
      <c r="N16707" s="20"/>
      <c r="AD16707" s="18"/>
      <c r="AE16707" s="18"/>
      <c r="AJ16707" s="7"/>
      <c r="AL16707" s="7"/>
      <c r="AN16707" s="7"/>
      <c r="AP16707" s="7"/>
      <c r="AR16707" s="7"/>
      <c r="AX16707" s="7"/>
      <c r="AY16707" s="7"/>
      <c r="BE16707" s="9"/>
      <c r="BW16707" s="17"/>
      <c r="CH16707" s="7"/>
      <c r="CJ16707" s="7"/>
      <c r="CP16707" s="7"/>
      <c r="CR16707" s="7"/>
      <c r="CS16707" s="7"/>
      <c r="CU16707" s="16"/>
      <c r="DB16707" s="7"/>
      <c r="DD16707" s="7"/>
      <c r="DF16707" s="9"/>
    </row>
    <row r="16708" spans="3:110" x14ac:dyDescent="0.25">
      <c r="C16708" s="6"/>
      <c r="H16708" s="7"/>
      <c r="L16708" s="18"/>
      <c r="M16708" s="18"/>
      <c r="N16708" s="20"/>
      <c r="AD16708" s="18"/>
      <c r="AE16708" s="18"/>
      <c r="AJ16708" s="7"/>
      <c r="AL16708" s="7"/>
      <c r="AN16708" s="7"/>
      <c r="AP16708" s="7"/>
      <c r="AR16708" s="7"/>
      <c r="AX16708" s="7"/>
      <c r="AY16708" s="7"/>
      <c r="BE16708" s="9"/>
      <c r="BW16708" s="17"/>
      <c r="CH16708" s="7"/>
      <c r="CJ16708" s="7"/>
      <c r="CP16708" s="7"/>
      <c r="CR16708" s="7"/>
      <c r="CS16708" s="7"/>
      <c r="CU16708" s="16"/>
      <c r="DB16708" s="7"/>
      <c r="DD16708" s="7"/>
      <c r="DF16708" s="9"/>
    </row>
    <row r="16709" spans="3:110" x14ac:dyDescent="0.25">
      <c r="C16709" s="6"/>
      <c r="H16709" s="7"/>
      <c r="L16709" s="18"/>
      <c r="M16709" s="18"/>
      <c r="N16709" s="20"/>
      <c r="AD16709" s="18"/>
      <c r="AE16709" s="18"/>
      <c r="AJ16709" s="7"/>
      <c r="AL16709" s="7"/>
      <c r="AN16709" s="7"/>
      <c r="AP16709" s="7"/>
      <c r="AR16709" s="7"/>
      <c r="AX16709" s="7"/>
      <c r="AY16709" s="7"/>
      <c r="BE16709" s="9"/>
      <c r="BW16709" s="17"/>
      <c r="CH16709" s="7"/>
      <c r="CJ16709" s="7"/>
      <c r="CP16709" s="7"/>
      <c r="CR16709" s="7"/>
      <c r="CS16709" s="7"/>
      <c r="CU16709" s="16"/>
      <c r="DB16709" s="7"/>
      <c r="DD16709" s="7"/>
      <c r="DF16709" s="9"/>
    </row>
    <row r="16710" spans="3:110" x14ac:dyDescent="0.25">
      <c r="C16710" s="6"/>
      <c r="H16710" s="7"/>
      <c r="L16710" s="18"/>
      <c r="M16710" s="18"/>
      <c r="N16710" s="20"/>
      <c r="AD16710" s="18"/>
      <c r="AE16710" s="18"/>
      <c r="AJ16710" s="7"/>
      <c r="AL16710" s="7"/>
      <c r="AN16710" s="7"/>
      <c r="AP16710" s="7"/>
      <c r="AR16710" s="7"/>
      <c r="AX16710" s="7"/>
      <c r="AY16710" s="7"/>
      <c r="BE16710" s="9"/>
      <c r="BW16710" s="17"/>
      <c r="CH16710" s="7"/>
      <c r="CJ16710" s="7"/>
      <c r="CP16710" s="7"/>
      <c r="CR16710" s="7"/>
      <c r="CS16710" s="7"/>
      <c r="CU16710" s="16"/>
      <c r="DB16710" s="7"/>
      <c r="DD16710" s="7"/>
      <c r="DF16710" s="9"/>
    </row>
    <row r="16711" spans="3:110" x14ac:dyDescent="0.25">
      <c r="C16711" s="6"/>
      <c r="H16711" s="7"/>
      <c r="L16711" s="18"/>
      <c r="M16711" s="18"/>
      <c r="N16711" s="20"/>
      <c r="AD16711" s="18"/>
      <c r="AE16711" s="18"/>
      <c r="AJ16711" s="7"/>
      <c r="AL16711" s="7"/>
      <c r="AN16711" s="7"/>
      <c r="AP16711" s="7"/>
      <c r="AR16711" s="7"/>
      <c r="AX16711" s="7"/>
      <c r="AY16711" s="7"/>
      <c r="BE16711" s="9"/>
      <c r="BW16711" s="17"/>
      <c r="CH16711" s="7"/>
      <c r="CJ16711" s="7"/>
      <c r="CP16711" s="7"/>
      <c r="CR16711" s="7"/>
      <c r="CS16711" s="7"/>
      <c r="CU16711" s="16"/>
      <c r="DB16711" s="7"/>
      <c r="DD16711" s="7"/>
      <c r="DF16711" s="9"/>
    </row>
    <row r="16712" spans="3:110" x14ac:dyDescent="0.25">
      <c r="C16712" s="6"/>
      <c r="H16712" s="7"/>
      <c r="L16712" s="18"/>
      <c r="M16712" s="18"/>
      <c r="N16712" s="20"/>
      <c r="AD16712" s="18"/>
      <c r="AE16712" s="18"/>
      <c r="AJ16712" s="7"/>
      <c r="AL16712" s="7"/>
      <c r="AN16712" s="7"/>
      <c r="AP16712" s="7"/>
      <c r="AR16712" s="7"/>
      <c r="AX16712" s="7"/>
      <c r="AY16712" s="7"/>
      <c r="BE16712" s="9"/>
      <c r="BW16712" s="17"/>
      <c r="CH16712" s="7"/>
      <c r="CJ16712" s="7"/>
      <c r="CP16712" s="7"/>
      <c r="CR16712" s="7"/>
      <c r="CS16712" s="7"/>
      <c r="CU16712" s="16"/>
      <c r="DB16712" s="7"/>
      <c r="DD16712" s="7"/>
      <c r="DF16712" s="9"/>
    </row>
    <row r="16713" spans="3:110" x14ac:dyDescent="0.25">
      <c r="C16713" s="6"/>
      <c r="H16713" s="7"/>
      <c r="L16713" s="18"/>
      <c r="M16713" s="18"/>
      <c r="N16713" s="20"/>
      <c r="AD16713" s="18"/>
      <c r="AE16713" s="18"/>
      <c r="AJ16713" s="7"/>
      <c r="AL16713" s="7"/>
      <c r="AN16713" s="7"/>
      <c r="AP16713" s="7"/>
      <c r="AR16713" s="7"/>
      <c r="AX16713" s="7"/>
      <c r="AY16713" s="7"/>
      <c r="BE16713" s="9"/>
      <c r="BW16713" s="17"/>
      <c r="CH16713" s="7"/>
      <c r="CJ16713" s="7"/>
      <c r="CP16713" s="7"/>
      <c r="CR16713" s="7"/>
      <c r="CS16713" s="7"/>
      <c r="CU16713" s="16"/>
      <c r="DB16713" s="7"/>
      <c r="DD16713" s="7"/>
      <c r="DF16713" s="9"/>
    </row>
    <row r="16714" spans="3:110" x14ac:dyDescent="0.25">
      <c r="C16714" s="6"/>
      <c r="H16714" s="7"/>
      <c r="L16714" s="18"/>
      <c r="M16714" s="18"/>
      <c r="N16714" s="20"/>
      <c r="AD16714" s="18"/>
      <c r="AE16714" s="18"/>
      <c r="AJ16714" s="7"/>
      <c r="AL16714" s="7"/>
      <c r="AN16714" s="7"/>
      <c r="AP16714" s="7"/>
      <c r="AR16714" s="7"/>
      <c r="AX16714" s="7"/>
      <c r="AY16714" s="7"/>
      <c r="BE16714" s="9"/>
      <c r="BW16714" s="17"/>
      <c r="CH16714" s="7"/>
      <c r="CJ16714" s="7"/>
      <c r="CP16714" s="7"/>
      <c r="CR16714" s="7"/>
      <c r="CS16714" s="7"/>
      <c r="CU16714" s="16"/>
      <c r="DB16714" s="7"/>
      <c r="DD16714" s="7"/>
      <c r="DF16714" s="9"/>
    </row>
    <row r="16715" spans="3:110" x14ac:dyDescent="0.25">
      <c r="C16715" s="6"/>
      <c r="H16715" s="7"/>
      <c r="L16715" s="18"/>
      <c r="M16715" s="18"/>
      <c r="N16715" s="20"/>
      <c r="AD16715" s="18"/>
      <c r="AE16715" s="18"/>
      <c r="AJ16715" s="7"/>
      <c r="AL16715" s="7"/>
      <c r="AN16715" s="7"/>
      <c r="AP16715" s="7"/>
      <c r="AR16715" s="7"/>
      <c r="AX16715" s="7"/>
      <c r="AY16715" s="7"/>
      <c r="BE16715" s="9"/>
      <c r="BW16715" s="17"/>
      <c r="CH16715" s="7"/>
      <c r="CJ16715" s="7"/>
      <c r="CP16715" s="7"/>
      <c r="CR16715" s="7"/>
      <c r="CS16715" s="7"/>
      <c r="CU16715" s="16"/>
      <c r="DB16715" s="7"/>
      <c r="DD16715" s="7"/>
      <c r="DF16715" s="9"/>
    </row>
    <row r="16716" spans="3:110" x14ac:dyDescent="0.25">
      <c r="C16716" s="6"/>
      <c r="H16716" s="7"/>
      <c r="L16716" s="18"/>
      <c r="M16716" s="18"/>
      <c r="N16716" s="20"/>
      <c r="AD16716" s="18"/>
      <c r="AE16716" s="18"/>
      <c r="AJ16716" s="7"/>
      <c r="AL16716" s="7"/>
      <c r="AN16716" s="7"/>
      <c r="AP16716" s="7"/>
      <c r="AR16716" s="7"/>
      <c r="AX16716" s="7"/>
      <c r="AY16716" s="7"/>
      <c r="BE16716" s="9"/>
      <c r="BW16716" s="17"/>
      <c r="CH16716" s="7"/>
      <c r="CJ16716" s="7"/>
      <c r="CP16716" s="7"/>
      <c r="CR16716" s="7"/>
      <c r="CS16716" s="7"/>
      <c r="CU16716" s="16"/>
      <c r="DB16716" s="7"/>
      <c r="DD16716" s="7"/>
      <c r="DF16716" s="9"/>
    </row>
    <row r="16717" spans="3:110" x14ac:dyDescent="0.25">
      <c r="C16717" s="6"/>
      <c r="H16717" s="7"/>
      <c r="L16717" s="18"/>
      <c r="M16717" s="18"/>
      <c r="N16717" s="20"/>
      <c r="AD16717" s="18"/>
      <c r="AE16717" s="18"/>
      <c r="AJ16717" s="7"/>
      <c r="AL16717" s="7"/>
      <c r="AN16717" s="7"/>
      <c r="AP16717" s="7"/>
      <c r="AR16717" s="7"/>
      <c r="AX16717" s="7"/>
      <c r="AY16717" s="7"/>
      <c r="BE16717" s="9"/>
      <c r="BW16717" s="17"/>
      <c r="CH16717" s="7"/>
      <c r="CJ16717" s="7"/>
      <c r="CP16717" s="7"/>
      <c r="CR16717" s="7"/>
      <c r="CS16717" s="7"/>
      <c r="CU16717" s="16"/>
      <c r="DB16717" s="7"/>
      <c r="DD16717" s="7"/>
      <c r="DF16717" s="9"/>
    </row>
    <row r="16718" spans="3:110" x14ac:dyDescent="0.25">
      <c r="C16718" s="6"/>
      <c r="H16718" s="7"/>
      <c r="L16718" s="18"/>
      <c r="M16718" s="18"/>
      <c r="N16718" s="20"/>
      <c r="AD16718" s="18"/>
      <c r="AE16718" s="18"/>
      <c r="AJ16718" s="7"/>
      <c r="AL16718" s="7"/>
      <c r="AN16718" s="7"/>
      <c r="AP16718" s="7"/>
      <c r="AR16718" s="7"/>
      <c r="AX16718" s="7"/>
      <c r="AY16718" s="7"/>
      <c r="BE16718" s="9"/>
      <c r="BW16718" s="17"/>
      <c r="CH16718" s="7"/>
      <c r="CJ16718" s="7"/>
      <c r="CP16718" s="7"/>
      <c r="CR16718" s="7"/>
      <c r="CS16718" s="7"/>
      <c r="CU16718" s="16"/>
      <c r="DB16718" s="7"/>
      <c r="DD16718" s="7"/>
      <c r="DF16718" s="9"/>
    </row>
    <row r="16719" spans="3:110" x14ac:dyDescent="0.25">
      <c r="C16719" s="6"/>
      <c r="H16719" s="7"/>
      <c r="L16719" s="18"/>
      <c r="M16719" s="18"/>
      <c r="N16719" s="20"/>
      <c r="AD16719" s="18"/>
      <c r="AE16719" s="18"/>
      <c r="AJ16719" s="7"/>
      <c r="AL16719" s="7"/>
      <c r="AN16719" s="7"/>
      <c r="AP16719" s="7"/>
      <c r="AR16719" s="7"/>
      <c r="AX16719" s="7"/>
      <c r="AY16719" s="7"/>
      <c r="BE16719" s="9"/>
      <c r="BW16719" s="17"/>
      <c r="CH16719" s="7"/>
      <c r="CJ16719" s="7"/>
      <c r="CP16719" s="7"/>
      <c r="CR16719" s="7"/>
      <c r="CS16719" s="7"/>
      <c r="CU16719" s="16"/>
      <c r="DB16719" s="7"/>
      <c r="DD16719" s="7"/>
      <c r="DF16719" s="9"/>
    </row>
    <row r="16720" spans="3:110" x14ac:dyDescent="0.25">
      <c r="C16720" s="6"/>
      <c r="H16720" s="7"/>
      <c r="L16720" s="18"/>
      <c r="M16720" s="18"/>
      <c r="N16720" s="20"/>
      <c r="AD16720" s="18"/>
      <c r="AE16720" s="18"/>
      <c r="AJ16720" s="7"/>
      <c r="AL16720" s="7"/>
      <c r="AN16720" s="7"/>
      <c r="AP16720" s="7"/>
      <c r="AR16720" s="7"/>
      <c r="AX16720" s="7"/>
      <c r="AY16720" s="7"/>
      <c r="BE16720" s="9"/>
      <c r="BW16720" s="17"/>
      <c r="CH16720" s="7"/>
      <c r="CJ16720" s="7"/>
      <c r="CP16720" s="7"/>
      <c r="CR16720" s="7"/>
      <c r="CS16720" s="7"/>
      <c r="CU16720" s="16"/>
      <c r="DB16720" s="7"/>
      <c r="DD16720" s="7"/>
      <c r="DF16720" s="9"/>
    </row>
    <row r="16721" spans="3:110" x14ac:dyDescent="0.25">
      <c r="C16721" s="6"/>
      <c r="H16721" s="7"/>
      <c r="L16721" s="18"/>
      <c r="M16721" s="18"/>
      <c r="N16721" s="20"/>
      <c r="AD16721" s="18"/>
      <c r="AE16721" s="18"/>
      <c r="AJ16721" s="7"/>
      <c r="AL16721" s="7"/>
      <c r="AN16721" s="7"/>
      <c r="AP16721" s="7"/>
      <c r="AR16721" s="7"/>
      <c r="AX16721" s="7"/>
      <c r="AY16721" s="7"/>
      <c r="BE16721" s="9"/>
      <c r="BW16721" s="17"/>
      <c r="CH16721" s="7"/>
      <c r="CJ16721" s="7"/>
      <c r="CP16721" s="7"/>
      <c r="CR16721" s="7"/>
      <c r="CS16721" s="7"/>
      <c r="CU16721" s="16"/>
      <c r="DB16721" s="7"/>
      <c r="DD16721" s="7"/>
      <c r="DF16721" s="9"/>
    </row>
    <row r="16722" spans="3:110" x14ac:dyDescent="0.25">
      <c r="C16722" s="6"/>
      <c r="H16722" s="7"/>
      <c r="L16722" s="18"/>
      <c r="M16722" s="18"/>
      <c r="N16722" s="20"/>
      <c r="AD16722" s="18"/>
      <c r="AE16722" s="18"/>
      <c r="AJ16722" s="7"/>
      <c r="AL16722" s="7"/>
      <c r="AN16722" s="7"/>
      <c r="AP16722" s="7"/>
      <c r="AR16722" s="7"/>
      <c r="AX16722" s="7"/>
      <c r="AY16722" s="7"/>
      <c r="BE16722" s="9"/>
      <c r="BW16722" s="17"/>
      <c r="CH16722" s="7"/>
      <c r="CJ16722" s="7"/>
      <c r="CP16722" s="7"/>
      <c r="CR16722" s="7"/>
      <c r="CS16722" s="7"/>
      <c r="CU16722" s="16"/>
      <c r="DB16722" s="7"/>
      <c r="DD16722" s="7"/>
      <c r="DF16722" s="9"/>
    </row>
    <row r="16723" spans="3:110" x14ac:dyDescent="0.25">
      <c r="C16723" s="6"/>
      <c r="H16723" s="7"/>
      <c r="L16723" s="18"/>
      <c r="M16723" s="18"/>
      <c r="N16723" s="20"/>
      <c r="AD16723" s="18"/>
      <c r="AE16723" s="18"/>
      <c r="AJ16723" s="7"/>
      <c r="AL16723" s="7"/>
      <c r="AN16723" s="7"/>
      <c r="AP16723" s="7"/>
      <c r="AR16723" s="7"/>
      <c r="AX16723" s="7"/>
      <c r="AY16723" s="7"/>
      <c r="BE16723" s="9"/>
      <c r="BW16723" s="17"/>
      <c r="CH16723" s="7"/>
      <c r="CJ16723" s="7"/>
      <c r="CP16723" s="7"/>
      <c r="CR16723" s="7"/>
      <c r="CS16723" s="7"/>
      <c r="CU16723" s="16"/>
      <c r="DB16723" s="7"/>
      <c r="DD16723" s="7"/>
      <c r="DF16723" s="9"/>
    </row>
    <row r="16724" spans="3:110" x14ac:dyDescent="0.25">
      <c r="C16724" s="6"/>
      <c r="H16724" s="7"/>
      <c r="L16724" s="18"/>
      <c r="M16724" s="18"/>
      <c r="N16724" s="20"/>
      <c r="AD16724" s="18"/>
      <c r="AE16724" s="18"/>
      <c r="AJ16724" s="7"/>
      <c r="AL16724" s="7"/>
      <c r="AN16724" s="7"/>
      <c r="AP16724" s="7"/>
      <c r="AR16724" s="7"/>
      <c r="AX16724" s="7"/>
      <c r="AY16724" s="7"/>
      <c r="BE16724" s="9"/>
      <c r="BW16724" s="17"/>
      <c r="CH16724" s="7"/>
      <c r="CJ16724" s="7"/>
      <c r="CP16724" s="7"/>
      <c r="CR16724" s="7"/>
      <c r="CS16724" s="7"/>
      <c r="CU16724" s="16"/>
      <c r="DB16724" s="7"/>
      <c r="DD16724" s="7"/>
      <c r="DF16724" s="9"/>
    </row>
    <row r="16725" spans="3:110" x14ac:dyDescent="0.25">
      <c r="C16725" s="6"/>
      <c r="H16725" s="7"/>
      <c r="L16725" s="18"/>
      <c r="M16725" s="18"/>
      <c r="N16725" s="20"/>
      <c r="AD16725" s="18"/>
      <c r="AE16725" s="18"/>
      <c r="AJ16725" s="7"/>
      <c r="AL16725" s="7"/>
      <c r="AN16725" s="7"/>
      <c r="AP16725" s="7"/>
      <c r="AR16725" s="7"/>
      <c r="AX16725" s="7"/>
      <c r="AY16725" s="7"/>
      <c r="BE16725" s="9"/>
      <c r="BW16725" s="17"/>
      <c r="CH16725" s="7"/>
      <c r="CJ16725" s="7"/>
      <c r="CP16725" s="7"/>
      <c r="CR16725" s="7"/>
      <c r="CS16725" s="7"/>
      <c r="CU16725" s="16"/>
      <c r="DB16725" s="7"/>
      <c r="DD16725" s="7"/>
      <c r="DF16725" s="9"/>
    </row>
    <row r="16726" spans="3:110" x14ac:dyDescent="0.25">
      <c r="C16726" s="6"/>
      <c r="H16726" s="7"/>
      <c r="L16726" s="18"/>
      <c r="M16726" s="18"/>
      <c r="N16726" s="20"/>
      <c r="AD16726" s="18"/>
      <c r="AE16726" s="18"/>
      <c r="AJ16726" s="7"/>
      <c r="AL16726" s="7"/>
      <c r="AN16726" s="7"/>
      <c r="AP16726" s="7"/>
      <c r="AR16726" s="7"/>
      <c r="AX16726" s="7"/>
      <c r="AY16726" s="7"/>
      <c r="BE16726" s="9"/>
      <c r="BW16726" s="17"/>
      <c r="CH16726" s="7"/>
      <c r="CJ16726" s="7"/>
      <c r="CP16726" s="7"/>
      <c r="CR16726" s="7"/>
      <c r="CS16726" s="7"/>
      <c r="CU16726" s="16"/>
      <c r="DB16726" s="7"/>
      <c r="DD16726" s="7"/>
      <c r="DF16726" s="9"/>
    </row>
    <row r="16727" spans="3:110" x14ac:dyDescent="0.25">
      <c r="C16727" s="6"/>
      <c r="H16727" s="7"/>
      <c r="L16727" s="18"/>
      <c r="M16727" s="18"/>
      <c r="N16727" s="20"/>
      <c r="AD16727" s="18"/>
      <c r="AE16727" s="18"/>
      <c r="AJ16727" s="7"/>
      <c r="AL16727" s="7"/>
      <c r="AN16727" s="7"/>
      <c r="AP16727" s="7"/>
      <c r="AR16727" s="7"/>
      <c r="AX16727" s="7"/>
      <c r="AY16727" s="7"/>
      <c r="BE16727" s="9"/>
      <c r="BW16727" s="17"/>
      <c r="CH16727" s="7"/>
      <c r="CJ16727" s="7"/>
      <c r="CP16727" s="7"/>
      <c r="CR16727" s="7"/>
      <c r="CS16727" s="7"/>
      <c r="CU16727" s="16"/>
      <c r="DB16727" s="7"/>
      <c r="DD16727" s="7"/>
      <c r="DF16727" s="9"/>
    </row>
    <row r="16728" spans="3:110" x14ac:dyDescent="0.25">
      <c r="C16728" s="6"/>
      <c r="H16728" s="7"/>
      <c r="L16728" s="18"/>
      <c r="M16728" s="18"/>
      <c r="N16728" s="20"/>
      <c r="AD16728" s="18"/>
      <c r="AE16728" s="18"/>
      <c r="AJ16728" s="7"/>
      <c r="AL16728" s="7"/>
      <c r="AN16728" s="7"/>
      <c r="AP16728" s="7"/>
      <c r="AR16728" s="7"/>
      <c r="AX16728" s="7"/>
      <c r="AY16728" s="7"/>
      <c r="BE16728" s="9"/>
      <c r="BW16728" s="17"/>
      <c r="CH16728" s="7"/>
      <c r="CJ16728" s="7"/>
      <c r="CP16728" s="7"/>
      <c r="CR16728" s="7"/>
      <c r="CS16728" s="7"/>
      <c r="CU16728" s="16"/>
      <c r="DB16728" s="7"/>
      <c r="DD16728" s="7"/>
      <c r="DF16728" s="9"/>
    </row>
    <row r="16729" spans="3:110" x14ac:dyDescent="0.25">
      <c r="C16729" s="6"/>
      <c r="H16729" s="7"/>
      <c r="L16729" s="18"/>
      <c r="M16729" s="18"/>
      <c r="N16729" s="20"/>
      <c r="AD16729" s="18"/>
      <c r="AE16729" s="18"/>
      <c r="AJ16729" s="7"/>
      <c r="AL16729" s="7"/>
      <c r="AN16729" s="7"/>
      <c r="AP16729" s="7"/>
      <c r="AR16729" s="7"/>
      <c r="AX16729" s="7"/>
      <c r="AY16729" s="7"/>
      <c r="BE16729" s="9"/>
      <c r="BW16729" s="17"/>
      <c r="CH16729" s="7"/>
      <c r="CJ16729" s="7"/>
      <c r="CP16729" s="7"/>
      <c r="CR16729" s="7"/>
      <c r="CS16729" s="7"/>
      <c r="CU16729" s="16"/>
      <c r="DB16729" s="7"/>
      <c r="DD16729" s="7"/>
      <c r="DF16729" s="9"/>
    </row>
    <row r="16730" spans="3:110" x14ac:dyDescent="0.25">
      <c r="C16730" s="6"/>
      <c r="H16730" s="7"/>
      <c r="L16730" s="18"/>
      <c r="M16730" s="18"/>
      <c r="N16730" s="20"/>
      <c r="AD16730" s="18"/>
      <c r="AE16730" s="18"/>
      <c r="AJ16730" s="7"/>
      <c r="AL16730" s="7"/>
      <c r="AN16730" s="7"/>
      <c r="AP16730" s="7"/>
      <c r="AR16730" s="7"/>
      <c r="AX16730" s="7"/>
      <c r="AY16730" s="7"/>
      <c r="BE16730" s="9"/>
      <c r="BW16730" s="17"/>
      <c r="CH16730" s="7"/>
      <c r="CJ16730" s="7"/>
      <c r="CP16730" s="7"/>
      <c r="CR16730" s="7"/>
      <c r="CS16730" s="7"/>
      <c r="CU16730" s="16"/>
      <c r="DB16730" s="7"/>
      <c r="DD16730" s="7"/>
      <c r="DF16730" s="9"/>
    </row>
    <row r="16731" spans="3:110" x14ac:dyDescent="0.25">
      <c r="C16731" s="6"/>
      <c r="H16731" s="7"/>
      <c r="L16731" s="18"/>
      <c r="M16731" s="18"/>
      <c r="N16731" s="20"/>
      <c r="AD16731" s="18"/>
      <c r="AE16731" s="18"/>
      <c r="AJ16731" s="7"/>
      <c r="AL16731" s="7"/>
      <c r="AN16731" s="7"/>
      <c r="AP16731" s="7"/>
      <c r="AR16731" s="7"/>
      <c r="AX16731" s="7"/>
      <c r="AY16731" s="7"/>
      <c r="BE16731" s="9"/>
      <c r="BW16731" s="17"/>
      <c r="CH16731" s="7"/>
      <c r="CJ16731" s="7"/>
      <c r="CP16731" s="7"/>
      <c r="CR16731" s="7"/>
      <c r="CS16731" s="7"/>
      <c r="CU16731" s="16"/>
      <c r="DB16731" s="7"/>
      <c r="DD16731" s="7"/>
      <c r="DF16731" s="9"/>
    </row>
    <row r="16732" spans="3:110" x14ac:dyDescent="0.25">
      <c r="C16732" s="6"/>
      <c r="H16732" s="7"/>
      <c r="L16732" s="18"/>
      <c r="M16732" s="18"/>
      <c r="N16732" s="20"/>
      <c r="AD16732" s="18"/>
      <c r="AE16732" s="18"/>
      <c r="AJ16732" s="7"/>
      <c r="AL16732" s="7"/>
      <c r="AN16732" s="7"/>
      <c r="AP16732" s="7"/>
      <c r="AR16732" s="7"/>
      <c r="AX16732" s="7"/>
      <c r="AY16732" s="7"/>
      <c r="BE16732" s="9"/>
      <c r="BW16732" s="17"/>
      <c r="CH16732" s="7"/>
      <c r="CJ16732" s="7"/>
      <c r="CP16732" s="7"/>
      <c r="CR16732" s="7"/>
      <c r="CS16732" s="7"/>
      <c r="CU16732" s="16"/>
      <c r="DB16732" s="7"/>
      <c r="DD16732" s="7"/>
      <c r="DF16732" s="9"/>
    </row>
    <row r="16733" spans="3:110" x14ac:dyDescent="0.25">
      <c r="C16733" s="6"/>
      <c r="H16733" s="7"/>
      <c r="L16733" s="18"/>
      <c r="M16733" s="18"/>
      <c r="N16733" s="20"/>
      <c r="AD16733" s="18"/>
      <c r="AE16733" s="18"/>
      <c r="AJ16733" s="7"/>
      <c r="AL16733" s="7"/>
      <c r="AN16733" s="7"/>
      <c r="AP16733" s="7"/>
      <c r="AR16733" s="7"/>
      <c r="AX16733" s="7"/>
      <c r="AY16733" s="7"/>
      <c r="BE16733" s="9"/>
      <c r="BW16733" s="17"/>
      <c r="CH16733" s="7"/>
      <c r="CJ16733" s="7"/>
      <c r="CP16733" s="7"/>
      <c r="CR16733" s="7"/>
      <c r="CS16733" s="7"/>
      <c r="CU16733" s="16"/>
      <c r="DB16733" s="7"/>
      <c r="DD16733" s="7"/>
      <c r="DF16733" s="9"/>
    </row>
    <row r="16734" spans="3:110" x14ac:dyDescent="0.25">
      <c r="C16734" s="6"/>
      <c r="H16734" s="7"/>
      <c r="L16734" s="18"/>
      <c r="M16734" s="18"/>
      <c r="N16734" s="20"/>
      <c r="AD16734" s="18"/>
      <c r="AE16734" s="18"/>
      <c r="AJ16734" s="7"/>
      <c r="AL16734" s="7"/>
      <c r="AN16734" s="7"/>
      <c r="AP16734" s="7"/>
      <c r="AR16734" s="7"/>
      <c r="AX16734" s="7"/>
      <c r="AY16734" s="7"/>
      <c r="BE16734" s="9"/>
      <c r="BW16734" s="17"/>
      <c r="CH16734" s="7"/>
      <c r="CJ16734" s="7"/>
      <c r="CP16734" s="7"/>
      <c r="CR16734" s="7"/>
      <c r="CS16734" s="7"/>
      <c r="CU16734" s="16"/>
      <c r="DB16734" s="7"/>
      <c r="DD16734" s="7"/>
      <c r="DF16734" s="9"/>
    </row>
    <row r="16735" spans="3:110" x14ac:dyDescent="0.25">
      <c r="C16735" s="6"/>
      <c r="H16735" s="7"/>
      <c r="L16735" s="18"/>
      <c r="M16735" s="18"/>
      <c r="N16735" s="20"/>
      <c r="AD16735" s="18"/>
      <c r="AE16735" s="18"/>
      <c r="AJ16735" s="7"/>
      <c r="AL16735" s="7"/>
      <c r="AN16735" s="7"/>
      <c r="AP16735" s="7"/>
      <c r="AR16735" s="7"/>
      <c r="AX16735" s="7"/>
      <c r="AY16735" s="7"/>
      <c r="BE16735" s="9"/>
      <c r="BW16735" s="17"/>
      <c r="CH16735" s="7"/>
      <c r="CJ16735" s="7"/>
      <c r="CP16735" s="7"/>
      <c r="CR16735" s="7"/>
      <c r="CS16735" s="7"/>
      <c r="CU16735" s="16"/>
      <c r="DB16735" s="7"/>
      <c r="DD16735" s="7"/>
      <c r="DF16735" s="9"/>
    </row>
    <row r="16736" spans="3:110" x14ac:dyDescent="0.25">
      <c r="C16736" s="6"/>
      <c r="H16736" s="7"/>
      <c r="L16736" s="18"/>
      <c r="M16736" s="18"/>
      <c r="N16736" s="20"/>
      <c r="AD16736" s="18"/>
      <c r="AE16736" s="18"/>
      <c r="AJ16736" s="7"/>
      <c r="AL16736" s="7"/>
      <c r="AN16736" s="7"/>
      <c r="AP16736" s="7"/>
      <c r="AR16736" s="7"/>
      <c r="AX16736" s="7"/>
      <c r="AY16736" s="7"/>
      <c r="BE16736" s="9"/>
      <c r="BW16736" s="17"/>
      <c r="CH16736" s="7"/>
      <c r="CJ16736" s="7"/>
      <c r="CP16736" s="7"/>
      <c r="CR16736" s="7"/>
      <c r="CS16736" s="7"/>
      <c r="CU16736" s="16"/>
      <c r="DB16736" s="7"/>
      <c r="DD16736" s="7"/>
      <c r="DF16736" s="9"/>
    </row>
    <row r="16737" spans="3:110" x14ac:dyDescent="0.25">
      <c r="C16737" s="6"/>
      <c r="H16737" s="7"/>
      <c r="L16737" s="18"/>
      <c r="M16737" s="18"/>
      <c r="N16737" s="20"/>
      <c r="AD16737" s="18"/>
      <c r="AE16737" s="18"/>
      <c r="AJ16737" s="7"/>
      <c r="AL16737" s="7"/>
      <c r="AN16737" s="7"/>
      <c r="AP16737" s="7"/>
      <c r="AR16737" s="7"/>
      <c r="AX16737" s="7"/>
      <c r="AY16737" s="7"/>
      <c r="BE16737" s="9"/>
      <c r="BW16737" s="17"/>
      <c r="CH16737" s="7"/>
      <c r="CJ16737" s="7"/>
      <c r="CP16737" s="7"/>
      <c r="CR16737" s="7"/>
      <c r="CS16737" s="7"/>
      <c r="CU16737" s="16"/>
      <c r="DB16737" s="7"/>
      <c r="DD16737" s="7"/>
      <c r="DF16737" s="9"/>
    </row>
    <row r="16738" spans="3:110" x14ac:dyDescent="0.25">
      <c r="C16738" s="6"/>
      <c r="H16738" s="7"/>
      <c r="L16738" s="18"/>
      <c r="M16738" s="18"/>
      <c r="N16738" s="20"/>
      <c r="AD16738" s="18"/>
      <c r="AE16738" s="18"/>
      <c r="AJ16738" s="7"/>
      <c r="AL16738" s="7"/>
      <c r="AN16738" s="7"/>
      <c r="AP16738" s="7"/>
      <c r="AR16738" s="7"/>
      <c r="AX16738" s="7"/>
      <c r="AY16738" s="7"/>
      <c r="BE16738" s="9"/>
      <c r="BW16738" s="17"/>
      <c r="CH16738" s="7"/>
      <c r="CJ16738" s="7"/>
      <c r="CP16738" s="7"/>
      <c r="CR16738" s="7"/>
      <c r="CS16738" s="7"/>
      <c r="CU16738" s="16"/>
      <c r="DB16738" s="7"/>
      <c r="DD16738" s="7"/>
      <c r="DF16738" s="9"/>
    </row>
    <row r="16739" spans="3:110" x14ac:dyDescent="0.25">
      <c r="C16739" s="6"/>
      <c r="H16739" s="7"/>
      <c r="L16739" s="18"/>
      <c r="M16739" s="18"/>
      <c r="N16739" s="20"/>
      <c r="AD16739" s="18"/>
      <c r="AE16739" s="18"/>
      <c r="AJ16739" s="7"/>
      <c r="AL16739" s="7"/>
      <c r="AN16739" s="7"/>
      <c r="AP16739" s="7"/>
      <c r="AR16739" s="7"/>
      <c r="AX16739" s="7"/>
      <c r="AY16739" s="7"/>
      <c r="BE16739" s="9"/>
      <c r="BW16739" s="17"/>
      <c r="CH16739" s="7"/>
      <c r="CJ16739" s="7"/>
      <c r="CP16739" s="7"/>
      <c r="CR16739" s="7"/>
      <c r="CS16739" s="7"/>
      <c r="CU16739" s="16"/>
      <c r="DB16739" s="7"/>
      <c r="DD16739" s="7"/>
      <c r="DF16739" s="9"/>
    </row>
    <row r="16740" spans="3:110" x14ac:dyDescent="0.25">
      <c r="C16740" s="6"/>
      <c r="H16740" s="7"/>
      <c r="L16740" s="18"/>
      <c r="M16740" s="18"/>
      <c r="N16740" s="20"/>
      <c r="AD16740" s="18"/>
      <c r="AE16740" s="18"/>
      <c r="AJ16740" s="7"/>
      <c r="AL16740" s="7"/>
      <c r="AN16740" s="7"/>
      <c r="AP16740" s="7"/>
      <c r="AR16740" s="7"/>
      <c r="AX16740" s="7"/>
      <c r="AY16740" s="7"/>
      <c r="BE16740" s="9"/>
      <c r="BW16740" s="17"/>
      <c r="CH16740" s="7"/>
      <c r="CJ16740" s="7"/>
      <c r="CP16740" s="7"/>
      <c r="CR16740" s="7"/>
      <c r="CS16740" s="7"/>
      <c r="CU16740" s="16"/>
      <c r="DB16740" s="7"/>
      <c r="DD16740" s="7"/>
      <c r="DF16740" s="9"/>
    </row>
    <row r="16741" spans="3:110" x14ac:dyDescent="0.25">
      <c r="C16741" s="6"/>
      <c r="H16741" s="7"/>
      <c r="L16741" s="18"/>
      <c r="M16741" s="18"/>
      <c r="N16741" s="20"/>
      <c r="AD16741" s="18"/>
      <c r="AE16741" s="18"/>
      <c r="AJ16741" s="7"/>
      <c r="AL16741" s="7"/>
      <c r="AN16741" s="7"/>
      <c r="AP16741" s="7"/>
      <c r="AR16741" s="7"/>
      <c r="AX16741" s="7"/>
      <c r="AY16741" s="7"/>
      <c r="BE16741" s="9"/>
      <c r="BW16741" s="17"/>
      <c r="CH16741" s="7"/>
      <c r="CJ16741" s="7"/>
      <c r="CP16741" s="7"/>
      <c r="CR16741" s="7"/>
      <c r="CS16741" s="7"/>
      <c r="CU16741" s="16"/>
      <c r="DB16741" s="7"/>
      <c r="DD16741" s="7"/>
      <c r="DF16741" s="9"/>
    </row>
    <row r="16742" spans="3:110" x14ac:dyDescent="0.25">
      <c r="C16742" s="6"/>
      <c r="H16742" s="7"/>
      <c r="L16742" s="18"/>
      <c r="M16742" s="18"/>
      <c r="N16742" s="20"/>
      <c r="AD16742" s="18"/>
      <c r="AE16742" s="18"/>
      <c r="AJ16742" s="7"/>
      <c r="AL16742" s="7"/>
      <c r="AN16742" s="7"/>
      <c r="AP16742" s="7"/>
      <c r="AR16742" s="7"/>
      <c r="AX16742" s="7"/>
      <c r="AY16742" s="7"/>
      <c r="BE16742" s="9"/>
      <c r="BW16742" s="17"/>
      <c r="CH16742" s="7"/>
      <c r="CJ16742" s="7"/>
      <c r="CP16742" s="7"/>
      <c r="CR16742" s="7"/>
      <c r="CS16742" s="7"/>
      <c r="CU16742" s="16"/>
      <c r="DB16742" s="7"/>
      <c r="DD16742" s="7"/>
      <c r="DF16742" s="9"/>
    </row>
    <row r="16743" spans="3:110" x14ac:dyDescent="0.25">
      <c r="C16743" s="6"/>
      <c r="H16743" s="7"/>
      <c r="L16743" s="18"/>
      <c r="M16743" s="18"/>
      <c r="N16743" s="20"/>
      <c r="AD16743" s="18"/>
      <c r="AE16743" s="18"/>
      <c r="AJ16743" s="7"/>
      <c r="AL16743" s="7"/>
      <c r="AN16743" s="7"/>
      <c r="AP16743" s="7"/>
      <c r="AR16743" s="7"/>
      <c r="AX16743" s="7"/>
      <c r="AY16743" s="7"/>
      <c r="BE16743" s="9"/>
      <c r="BW16743" s="17"/>
      <c r="CH16743" s="7"/>
      <c r="CJ16743" s="7"/>
      <c r="CP16743" s="7"/>
      <c r="CR16743" s="7"/>
      <c r="CS16743" s="7"/>
      <c r="CU16743" s="16"/>
      <c r="DB16743" s="7"/>
      <c r="DD16743" s="7"/>
      <c r="DF16743" s="9"/>
    </row>
    <row r="16744" spans="3:110" x14ac:dyDescent="0.25">
      <c r="C16744" s="6"/>
      <c r="H16744" s="7"/>
      <c r="L16744" s="18"/>
      <c r="M16744" s="18"/>
      <c r="N16744" s="20"/>
      <c r="AD16744" s="18"/>
      <c r="AE16744" s="18"/>
      <c r="AJ16744" s="7"/>
      <c r="AL16744" s="7"/>
      <c r="AN16744" s="7"/>
      <c r="AP16744" s="7"/>
      <c r="AR16744" s="7"/>
      <c r="AX16744" s="7"/>
      <c r="AY16744" s="7"/>
      <c r="BE16744" s="9"/>
      <c r="BW16744" s="17"/>
      <c r="CH16744" s="7"/>
      <c r="CJ16744" s="7"/>
      <c r="CP16744" s="7"/>
      <c r="CR16744" s="7"/>
      <c r="CS16744" s="7"/>
      <c r="CU16744" s="16"/>
      <c r="DB16744" s="7"/>
      <c r="DD16744" s="7"/>
      <c r="DF16744" s="9"/>
    </row>
    <row r="16745" spans="3:110" x14ac:dyDescent="0.25">
      <c r="C16745" s="6"/>
      <c r="H16745" s="7"/>
      <c r="L16745" s="18"/>
      <c r="M16745" s="18"/>
      <c r="N16745" s="20"/>
      <c r="AD16745" s="18"/>
      <c r="AE16745" s="18"/>
      <c r="AJ16745" s="7"/>
      <c r="AL16745" s="7"/>
      <c r="AN16745" s="7"/>
      <c r="AP16745" s="7"/>
      <c r="AR16745" s="7"/>
      <c r="AX16745" s="7"/>
      <c r="AY16745" s="7"/>
      <c r="BE16745" s="9"/>
      <c r="BW16745" s="17"/>
      <c r="CH16745" s="7"/>
      <c r="CJ16745" s="7"/>
      <c r="CP16745" s="7"/>
      <c r="CR16745" s="7"/>
      <c r="CS16745" s="7"/>
      <c r="CU16745" s="16"/>
      <c r="DB16745" s="7"/>
      <c r="DD16745" s="7"/>
      <c r="DF16745" s="9"/>
    </row>
    <row r="16746" spans="3:110" x14ac:dyDescent="0.25">
      <c r="C16746" s="6"/>
      <c r="H16746" s="7"/>
      <c r="L16746" s="18"/>
      <c r="M16746" s="18"/>
      <c r="N16746" s="20"/>
      <c r="AD16746" s="18"/>
      <c r="AE16746" s="18"/>
      <c r="AJ16746" s="7"/>
      <c r="AL16746" s="7"/>
      <c r="AN16746" s="7"/>
      <c r="AP16746" s="7"/>
      <c r="AR16746" s="7"/>
      <c r="AX16746" s="7"/>
      <c r="AY16746" s="7"/>
      <c r="BE16746" s="9"/>
      <c r="BW16746" s="17"/>
      <c r="CH16746" s="7"/>
      <c r="CJ16746" s="7"/>
      <c r="CP16746" s="7"/>
      <c r="CR16746" s="7"/>
      <c r="CS16746" s="7"/>
      <c r="CU16746" s="16"/>
      <c r="DB16746" s="7"/>
      <c r="DD16746" s="7"/>
      <c r="DF16746" s="9"/>
    </row>
    <row r="16747" spans="3:110" x14ac:dyDescent="0.25">
      <c r="C16747" s="6"/>
      <c r="H16747" s="7"/>
      <c r="L16747" s="18"/>
      <c r="M16747" s="18"/>
      <c r="N16747" s="20"/>
      <c r="AD16747" s="18"/>
      <c r="AE16747" s="18"/>
      <c r="AJ16747" s="7"/>
      <c r="AL16747" s="7"/>
      <c r="AN16747" s="7"/>
      <c r="AP16747" s="7"/>
      <c r="AR16747" s="7"/>
      <c r="AX16747" s="7"/>
      <c r="AY16747" s="7"/>
      <c r="BE16747" s="9"/>
      <c r="BW16747" s="17"/>
      <c r="CH16747" s="7"/>
      <c r="CJ16747" s="7"/>
      <c r="CP16747" s="7"/>
      <c r="CR16747" s="7"/>
      <c r="CS16747" s="7"/>
      <c r="CU16747" s="16"/>
      <c r="DB16747" s="7"/>
      <c r="DD16747" s="7"/>
      <c r="DF16747" s="9"/>
    </row>
    <row r="16748" spans="3:110" x14ac:dyDescent="0.25">
      <c r="C16748" s="6"/>
      <c r="H16748" s="7"/>
      <c r="L16748" s="18"/>
      <c r="M16748" s="18"/>
      <c r="N16748" s="20"/>
      <c r="AD16748" s="18"/>
      <c r="AE16748" s="18"/>
      <c r="AJ16748" s="7"/>
      <c r="AL16748" s="7"/>
      <c r="AN16748" s="7"/>
      <c r="AP16748" s="7"/>
      <c r="AR16748" s="7"/>
      <c r="AX16748" s="7"/>
      <c r="AY16748" s="7"/>
      <c r="BE16748" s="9"/>
      <c r="BW16748" s="17"/>
      <c r="CH16748" s="7"/>
      <c r="CJ16748" s="7"/>
      <c r="CP16748" s="7"/>
      <c r="CR16748" s="7"/>
      <c r="CS16748" s="7"/>
      <c r="CU16748" s="16"/>
      <c r="DB16748" s="7"/>
      <c r="DD16748" s="7"/>
      <c r="DF16748" s="9"/>
    </row>
    <row r="16749" spans="3:110" x14ac:dyDescent="0.25">
      <c r="C16749" s="6"/>
      <c r="H16749" s="7"/>
      <c r="L16749" s="18"/>
      <c r="M16749" s="18"/>
      <c r="N16749" s="20"/>
      <c r="AD16749" s="18"/>
      <c r="AE16749" s="18"/>
      <c r="AJ16749" s="7"/>
      <c r="AL16749" s="7"/>
      <c r="AN16749" s="7"/>
      <c r="AP16749" s="7"/>
      <c r="AR16749" s="7"/>
      <c r="AX16749" s="7"/>
      <c r="AY16749" s="7"/>
      <c r="BE16749" s="9"/>
      <c r="BW16749" s="17"/>
      <c r="CH16749" s="7"/>
      <c r="CJ16749" s="7"/>
      <c r="CP16749" s="7"/>
      <c r="CR16749" s="7"/>
      <c r="CS16749" s="7"/>
      <c r="CU16749" s="16"/>
      <c r="DB16749" s="7"/>
      <c r="DD16749" s="7"/>
      <c r="DF16749" s="9"/>
    </row>
    <row r="16750" spans="3:110" x14ac:dyDescent="0.25">
      <c r="C16750" s="6"/>
      <c r="H16750" s="7"/>
      <c r="L16750" s="18"/>
      <c r="M16750" s="18"/>
      <c r="N16750" s="20"/>
      <c r="AD16750" s="18"/>
      <c r="AE16750" s="18"/>
      <c r="AJ16750" s="7"/>
      <c r="AL16750" s="7"/>
      <c r="AN16750" s="7"/>
      <c r="AP16750" s="7"/>
      <c r="AR16750" s="7"/>
      <c r="AX16750" s="7"/>
      <c r="AY16750" s="7"/>
      <c r="BE16750" s="9"/>
      <c r="BW16750" s="17"/>
      <c r="CH16750" s="7"/>
      <c r="CJ16750" s="7"/>
      <c r="CP16750" s="7"/>
      <c r="CR16750" s="7"/>
      <c r="CS16750" s="7"/>
      <c r="CU16750" s="16"/>
      <c r="DB16750" s="7"/>
      <c r="DD16750" s="7"/>
      <c r="DF16750" s="9"/>
    </row>
    <row r="16751" spans="3:110" x14ac:dyDescent="0.25">
      <c r="C16751" s="6"/>
      <c r="H16751" s="7"/>
      <c r="L16751" s="18"/>
      <c r="M16751" s="18"/>
      <c r="N16751" s="20"/>
      <c r="AD16751" s="18"/>
      <c r="AE16751" s="18"/>
      <c r="AJ16751" s="7"/>
      <c r="AL16751" s="7"/>
      <c r="AN16751" s="7"/>
      <c r="AP16751" s="7"/>
      <c r="AR16751" s="7"/>
      <c r="AX16751" s="7"/>
      <c r="AY16751" s="7"/>
      <c r="BE16751" s="9"/>
      <c r="BW16751" s="17"/>
      <c r="CH16751" s="7"/>
      <c r="CJ16751" s="7"/>
      <c r="CP16751" s="7"/>
      <c r="CR16751" s="7"/>
      <c r="CS16751" s="7"/>
      <c r="CU16751" s="16"/>
      <c r="DB16751" s="7"/>
      <c r="DD16751" s="7"/>
      <c r="DF16751" s="9"/>
    </row>
    <row r="16752" spans="3:110" x14ac:dyDescent="0.25">
      <c r="C16752" s="6"/>
      <c r="H16752" s="7"/>
      <c r="L16752" s="18"/>
      <c r="M16752" s="18"/>
      <c r="N16752" s="20"/>
      <c r="AD16752" s="18"/>
      <c r="AE16752" s="18"/>
      <c r="AJ16752" s="7"/>
      <c r="AL16752" s="7"/>
      <c r="AN16752" s="7"/>
      <c r="AP16752" s="7"/>
      <c r="AR16752" s="7"/>
      <c r="AX16752" s="7"/>
      <c r="AY16752" s="7"/>
      <c r="BE16752" s="9"/>
      <c r="BW16752" s="17"/>
      <c r="CH16752" s="7"/>
      <c r="CJ16752" s="7"/>
      <c r="CP16752" s="7"/>
      <c r="CR16752" s="7"/>
      <c r="CS16752" s="7"/>
      <c r="CU16752" s="16"/>
      <c r="DB16752" s="7"/>
      <c r="DD16752" s="7"/>
      <c r="DF16752" s="9"/>
    </row>
    <row r="16753" spans="3:110" x14ac:dyDescent="0.25">
      <c r="C16753" s="6"/>
      <c r="H16753" s="7"/>
      <c r="L16753" s="18"/>
      <c r="M16753" s="18"/>
      <c r="N16753" s="20"/>
      <c r="AD16753" s="18"/>
      <c r="AE16753" s="18"/>
      <c r="AJ16753" s="7"/>
      <c r="AL16753" s="7"/>
      <c r="AN16753" s="7"/>
      <c r="AP16753" s="7"/>
      <c r="AR16753" s="7"/>
      <c r="AX16753" s="7"/>
      <c r="AY16753" s="7"/>
      <c r="BE16753" s="9"/>
      <c r="BW16753" s="17"/>
      <c r="CH16753" s="7"/>
      <c r="CJ16753" s="7"/>
      <c r="CP16753" s="7"/>
      <c r="CR16753" s="7"/>
      <c r="CS16753" s="7"/>
      <c r="CU16753" s="16"/>
      <c r="DB16753" s="7"/>
      <c r="DD16753" s="7"/>
      <c r="DF16753" s="9"/>
    </row>
    <row r="16754" spans="3:110" x14ac:dyDescent="0.25">
      <c r="C16754" s="6"/>
      <c r="H16754" s="7"/>
      <c r="L16754" s="18"/>
      <c r="M16754" s="18"/>
      <c r="N16754" s="20"/>
      <c r="AD16754" s="18"/>
      <c r="AE16754" s="18"/>
      <c r="AJ16754" s="7"/>
      <c r="AL16754" s="7"/>
      <c r="AN16754" s="7"/>
      <c r="AP16754" s="7"/>
      <c r="AR16754" s="7"/>
      <c r="AX16754" s="7"/>
      <c r="AY16754" s="7"/>
      <c r="BE16754" s="9"/>
      <c r="BW16754" s="17"/>
      <c r="CH16754" s="7"/>
      <c r="CJ16754" s="7"/>
      <c r="CP16754" s="7"/>
      <c r="CR16754" s="7"/>
      <c r="CS16754" s="7"/>
      <c r="CU16754" s="16"/>
      <c r="DB16754" s="7"/>
      <c r="DD16754" s="7"/>
      <c r="DF16754" s="9"/>
    </row>
    <row r="16755" spans="3:110" x14ac:dyDescent="0.25">
      <c r="C16755" s="6"/>
      <c r="H16755" s="7"/>
      <c r="L16755" s="18"/>
      <c r="M16755" s="18"/>
      <c r="N16755" s="20"/>
      <c r="AD16755" s="18"/>
      <c r="AE16755" s="18"/>
      <c r="AJ16755" s="7"/>
      <c r="AL16755" s="7"/>
      <c r="AN16755" s="7"/>
      <c r="AP16755" s="7"/>
      <c r="AR16755" s="7"/>
      <c r="AX16755" s="7"/>
      <c r="AY16755" s="7"/>
      <c r="BE16755" s="9"/>
      <c r="BW16755" s="17"/>
      <c r="CH16755" s="7"/>
      <c r="CJ16755" s="7"/>
      <c r="CP16755" s="7"/>
      <c r="CR16755" s="7"/>
      <c r="CS16755" s="7"/>
      <c r="CU16755" s="16"/>
      <c r="DB16755" s="7"/>
      <c r="DD16755" s="7"/>
      <c r="DF16755" s="9"/>
    </row>
    <row r="16756" spans="3:110" x14ac:dyDescent="0.25">
      <c r="C16756" s="6"/>
      <c r="H16756" s="7"/>
      <c r="L16756" s="18"/>
      <c r="M16756" s="18"/>
      <c r="N16756" s="20"/>
      <c r="AD16756" s="18"/>
      <c r="AE16756" s="18"/>
      <c r="AJ16756" s="7"/>
      <c r="AL16756" s="7"/>
      <c r="AN16756" s="7"/>
      <c r="AP16756" s="7"/>
      <c r="AR16756" s="7"/>
      <c r="AX16756" s="7"/>
      <c r="AY16756" s="7"/>
      <c r="BE16756" s="9"/>
      <c r="BW16756" s="17"/>
      <c r="CH16756" s="7"/>
      <c r="CJ16756" s="7"/>
      <c r="CP16756" s="7"/>
      <c r="CR16756" s="7"/>
      <c r="CS16756" s="7"/>
      <c r="CU16756" s="16"/>
      <c r="DB16756" s="7"/>
      <c r="DD16756" s="7"/>
      <c r="DF16756" s="9"/>
    </row>
    <row r="16757" spans="3:110" x14ac:dyDescent="0.25">
      <c r="C16757" s="6"/>
      <c r="H16757" s="7"/>
      <c r="L16757" s="18"/>
      <c r="M16757" s="18"/>
      <c r="N16757" s="20"/>
      <c r="AD16757" s="18"/>
      <c r="AE16757" s="18"/>
      <c r="AJ16757" s="7"/>
      <c r="AL16757" s="7"/>
      <c r="AN16757" s="7"/>
      <c r="AP16757" s="7"/>
      <c r="AR16757" s="7"/>
      <c r="AX16757" s="7"/>
      <c r="AY16757" s="7"/>
      <c r="BE16757" s="9"/>
      <c r="BW16757" s="17"/>
      <c r="CH16757" s="7"/>
      <c r="CJ16757" s="7"/>
      <c r="CP16757" s="7"/>
      <c r="CR16757" s="7"/>
      <c r="CS16757" s="7"/>
      <c r="CU16757" s="16"/>
      <c r="DB16757" s="7"/>
      <c r="DD16757" s="7"/>
      <c r="DF16757" s="9"/>
    </row>
    <row r="16758" spans="3:110" x14ac:dyDescent="0.25">
      <c r="C16758" s="6"/>
      <c r="H16758" s="7"/>
      <c r="L16758" s="18"/>
      <c r="M16758" s="18"/>
      <c r="N16758" s="20"/>
      <c r="AD16758" s="18"/>
      <c r="AE16758" s="18"/>
      <c r="AJ16758" s="7"/>
      <c r="AL16758" s="7"/>
      <c r="AN16758" s="7"/>
      <c r="AP16758" s="7"/>
      <c r="AR16758" s="7"/>
      <c r="AX16758" s="7"/>
      <c r="AY16758" s="7"/>
      <c r="BE16758" s="9"/>
      <c r="BW16758" s="17"/>
      <c r="CH16758" s="7"/>
      <c r="CJ16758" s="7"/>
      <c r="CP16758" s="7"/>
      <c r="CR16758" s="7"/>
      <c r="CS16758" s="7"/>
      <c r="CU16758" s="16"/>
      <c r="DB16758" s="7"/>
      <c r="DD16758" s="7"/>
      <c r="DF16758" s="9"/>
    </row>
    <row r="16759" spans="3:110" x14ac:dyDescent="0.25">
      <c r="C16759" s="6"/>
      <c r="H16759" s="7"/>
      <c r="L16759" s="18"/>
      <c r="M16759" s="18"/>
      <c r="N16759" s="20"/>
      <c r="AD16759" s="18"/>
      <c r="AE16759" s="18"/>
      <c r="AJ16759" s="7"/>
      <c r="AL16759" s="7"/>
      <c r="AN16759" s="7"/>
      <c r="AP16759" s="7"/>
      <c r="AR16759" s="7"/>
      <c r="AX16759" s="7"/>
      <c r="AY16759" s="7"/>
      <c r="BE16759" s="9"/>
      <c r="BW16759" s="17"/>
      <c r="CH16759" s="7"/>
      <c r="CJ16759" s="7"/>
      <c r="CP16759" s="7"/>
      <c r="CR16759" s="7"/>
      <c r="CS16759" s="7"/>
      <c r="CU16759" s="16"/>
      <c r="DB16759" s="7"/>
      <c r="DD16759" s="7"/>
      <c r="DF16759" s="9"/>
    </row>
    <row r="16760" spans="3:110" x14ac:dyDescent="0.25">
      <c r="C16760" s="6"/>
      <c r="H16760" s="7"/>
      <c r="L16760" s="18"/>
      <c r="M16760" s="18"/>
      <c r="N16760" s="20"/>
      <c r="AD16760" s="18"/>
      <c r="AE16760" s="18"/>
      <c r="AJ16760" s="7"/>
      <c r="AL16760" s="7"/>
      <c r="AN16760" s="7"/>
      <c r="AP16760" s="7"/>
      <c r="AR16760" s="7"/>
      <c r="AX16760" s="7"/>
      <c r="AY16760" s="7"/>
      <c r="BE16760" s="9"/>
      <c r="BW16760" s="17"/>
      <c r="CH16760" s="7"/>
      <c r="CJ16760" s="7"/>
      <c r="CP16760" s="7"/>
      <c r="CR16760" s="7"/>
      <c r="CS16760" s="7"/>
      <c r="CU16760" s="16"/>
      <c r="DB16760" s="7"/>
      <c r="DD16760" s="7"/>
      <c r="DF16760" s="9"/>
    </row>
    <row r="16761" spans="3:110" x14ac:dyDescent="0.25">
      <c r="C16761" s="6"/>
      <c r="H16761" s="7"/>
      <c r="L16761" s="18"/>
      <c r="M16761" s="18"/>
      <c r="N16761" s="20"/>
      <c r="AD16761" s="18"/>
      <c r="AE16761" s="18"/>
      <c r="AJ16761" s="7"/>
      <c r="AL16761" s="7"/>
      <c r="AN16761" s="7"/>
      <c r="AP16761" s="7"/>
      <c r="AR16761" s="7"/>
      <c r="AX16761" s="7"/>
      <c r="AY16761" s="7"/>
      <c r="BE16761" s="9"/>
      <c r="BW16761" s="17"/>
      <c r="CH16761" s="7"/>
      <c r="CJ16761" s="7"/>
      <c r="CP16761" s="7"/>
      <c r="CR16761" s="7"/>
      <c r="CS16761" s="7"/>
      <c r="CU16761" s="16"/>
      <c r="DB16761" s="7"/>
      <c r="DD16761" s="7"/>
      <c r="DF16761" s="9"/>
    </row>
    <row r="16762" spans="3:110" x14ac:dyDescent="0.25">
      <c r="C16762" s="6"/>
      <c r="H16762" s="7"/>
      <c r="L16762" s="18"/>
      <c r="M16762" s="18"/>
      <c r="N16762" s="20"/>
      <c r="AD16762" s="18"/>
      <c r="AE16762" s="18"/>
      <c r="AJ16762" s="7"/>
      <c r="AL16762" s="7"/>
      <c r="AN16762" s="7"/>
      <c r="AP16762" s="7"/>
      <c r="AR16762" s="7"/>
      <c r="AX16762" s="7"/>
      <c r="AY16762" s="7"/>
      <c r="BE16762" s="9"/>
      <c r="BW16762" s="17"/>
      <c r="CH16762" s="7"/>
      <c r="CJ16762" s="7"/>
      <c r="CP16762" s="7"/>
      <c r="CR16762" s="7"/>
      <c r="CS16762" s="7"/>
      <c r="CU16762" s="16"/>
      <c r="DB16762" s="7"/>
      <c r="DD16762" s="7"/>
      <c r="DF16762" s="9"/>
    </row>
    <row r="16763" spans="3:110" x14ac:dyDescent="0.25">
      <c r="C16763" s="6"/>
      <c r="H16763" s="7"/>
      <c r="L16763" s="18"/>
      <c r="M16763" s="18"/>
      <c r="N16763" s="20"/>
      <c r="AD16763" s="18"/>
      <c r="AE16763" s="18"/>
      <c r="AJ16763" s="7"/>
      <c r="AL16763" s="7"/>
      <c r="AN16763" s="7"/>
      <c r="AP16763" s="7"/>
      <c r="AR16763" s="7"/>
      <c r="AX16763" s="7"/>
      <c r="AY16763" s="7"/>
      <c r="BE16763" s="9"/>
      <c r="BW16763" s="17"/>
      <c r="CH16763" s="7"/>
      <c r="CJ16763" s="7"/>
      <c r="CP16763" s="7"/>
      <c r="CR16763" s="7"/>
      <c r="CS16763" s="7"/>
      <c r="CU16763" s="16"/>
      <c r="DB16763" s="7"/>
      <c r="DD16763" s="7"/>
      <c r="DF16763" s="9"/>
    </row>
    <row r="16764" spans="3:110" x14ac:dyDescent="0.25">
      <c r="C16764" s="6"/>
      <c r="H16764" s="7"/>
      <c r="L16764" s="18"/>
      <c r="M16764" s="18"/>
      <c r="N16764" s="20"/>
      <c r="AD16764" s="18"/>
      <c r="AE16764" s="18"/>
      <c r="AJ16764" s="7"/>
      <c r="AL16764" s="7"/>
      <c r="AN16764" s="7"/>
      <c r="AP16764" s="7"/>
      <c r="AR16764" s="7"/>
      <c r="AX16764" s="7"/>
      <c r="AY16764" s="7"/>
      <c r="BE16764" s="9"/>
      <c r="BW16764" s="17"/>
      <c r="CH16764" s="7"/>
      <c r="CJ16764" s="7"/>
      <c r="CP16764" s="7"/>
      <c r="CR16764" s="7"/>
      <c r="CS16764" s="7"/>
      <c r="CU16764" s="16"/>
      <c r="DB16764" s="7"/>
      <c r="DD16764" s="7"/>
      <c r="DF16764" s="9"/>
    </row>
    <row r="16765" spans="3:110" x14ac:dyDescent="0.25">
      <c r="C16765" s="6"/>
      <c r="H16765" s="7"/>
      <c r="L16765" s="18"/>
      <c r="M16765" s="18"/>
      <c r="N16765" s="20"/>
      <c r="AD16765" s="18"/>
      <c r="AE16765" s="18"/>
      <c r="AJ16765" s="7"/>
      <c r="AL16765" s="7"/>
      <c r="AN16765" s="7"/>
      <c r="AP16765" s="7"/>
      <c r="AR16765" s="7"/>
      <c r="AX16765" s="7"/>
      <c r="AY16765" s="7"/>
      <c r="BE16765" s="9"/>
      <c r="BW16765" s="17"/>
      <c r="CH16765" s="7"/>
      <c r="CJ16765" s="7"/>
      <c r="CP16765" s="7"/>
      <c r="CR16765" s="7"/>
      <c r="CS16765" s="7"/>
      <c r="CU16765" s="16"/>
      <c r="DB16765" s="7"/>
      <c r="DD16765" s="7"/>
      <c r="DF16765" s="9"/>
    </row>
    <row r="16766" spans="3:110" x14ac:dyDescent="0.25">
      <c r="C16766" s="6"/>
      <c r="H16766" s="7"/>
      <c r="L16766" s="18"/>
      <c r="M16766" s="18"/>
      <c r="N16766" s="20"/>
      <c r="AD16766" s="18"/>
      <c r="AE16766" s="18"/>
      <c r="AJ16766" s="7"/>
      <c r="AL16766" s="7"/>
      <c r="AN16766" s="7"/>
      <c r="AP16766" s="7"/>
      <c r="AR16766" s="7"/>
      <c r="AX16766" s="7"/>
      <c r="AY16766" s="7"/>
      <c r="BE16766" s="9"/>
      <c r="BW16766" s="17"/>
      <c r="CH16766" s="7"/>
      <c r="CJ16766" s="7"/>
      <c r="CP16766" s="7"/>
      <c r="CR16766" s="7"/>
      <c r="CS16766" s="7"/>
      <c r="CU16766" s="16"/>
      <c r="DB16766" s="7"/>
      <c r="DD16766" s="7"/>
      <c r="DF16766" s="9"/>
    </row>
    <row r="16767" spans="3:110" x14ac:dyDescent="0.25">
      <c r="C16767" s="6"/>
      <c r="H16767" s="7"/>
      <c r="L16767" s="18"/>
      <c r="M16767" s="18"/>
      <c r="N16767" s="20"/>
      <c r="AD16767" s="18"/>
      <c r="AE16767" s="18"/>
      <c r="AJ16767" s="7"/>
      <c r="AL16767" s="7"/>
      <c r="AN16767" s="7"/>
      <c r="AP16767" s="7"/>
      <c r="AR16767" s="7"/>
      <c r="AX16767" s="7"/>
      <c r="AY16767" s="7"/>
      <c r="BE16767" s="9"/>
      <c r="BW16767" s="17"/>
      <c r="CH16767" s="7"/>
      <c r="CJ16767" s="7"/>
      <c r="CP16767" s="7"/>
      <c r="CR16767" s="7"/>
      <c r="CS16767" s="7"/>
      <c r="CU16767" s="16"/>
      <c r="DB16767" s="7"/>
      <c r="DD16767" s="7"/>
      <c r="DF16767" s="9"/>
    </row>
    <row r="16768" spans="3:110" x14ac:dyDescent="0.25">
      <c r="C16768" s="6"/>
      <c r="H16768" s="7"/>
      <c r="L16768" s="18"/>
      <c r="M16768" s="18"/>
      <c r="N16768" s="20"/>
      <c r="AD16768" s="18"/>
      <c r="AE16768" s="18"/>
      <c r="AJ16768" s="7"/>
      <c r="AL16768" s="7"/>
      <c r="AN16768" s="7"/>
      <c r="AP16768" s="7"/>
      <c r="AR16768" s="7"/>
      <c r="AX16768" s="7"/>
      <c r="AY16768" s="7"/>
      <c r="BE16768" s="9"/>
      <c r="BW16768" s="17"/>
      <c r="CH16768" s="7"/>
      <c r="CJ16768" s="7"/>
      <c r="CP16768" s="7"/>
      <c r="CR16768" s="7"/>
      <c r="CS16768" s="7"/>
      <c r="CU16768" s="16"/>
      <c r="DB16768" s="7"/>
      <c r="DD16768" s="7"/>
      <c r="DF16768" s="9"/>
    </row>
    <row r="16769" spans="3:110" x14ac:dyDescent="0.25">
      <c r="C16769" s="6"/>
      <c r="H16769" s="7"/>
      <c r="L16769" s="18"/>
      <c r="M16769" s="18"/>
      <c r="N16769" s="20"/>
      <c r="AD16769" s="18"/>
      <c r="AE16769" s="18"/>
      <c r="AJ16769" s="7"/>
      <c r="AL16769" s="7"/>
      <c r="AN16769" s="7"/>
      <c r="AP16769" s="7"/>
      <c r="AR16769" s="7"/>
      <c r="AX16769" s="7"/>
      <c r="AY16769" s="7"/>
      <c r="BE16769" s="9"/>
      <c r="BW16769" s="17"/>
      <c r="CH16769" s="7"/>
      <c r="CJ16769" s="7"/>
      <c r="CP16769" s="7"/>
      <c r="CR16769" s="7"/>
      <c r="CS16769" s="7"/>
      <c r="CU16769" s="16"/>
      <c r="DB16769" s="7"/>
      <c r="DD16769" s="7"/>
      <c r="DF16769" s="9"/>
    </row>
    <row r="16770" spans="3:110" x14ac:dyDescent="0.25">
      <c r="C16770" s="6"/>
      <c r="H16770" s="7"/>
      <c r="L16770" s="18"/>
      <c r="M16770" s="18"/>
      <c r="N16770" s="20"/>
      <c r="AD16770" s="18"/>
      <c r="AE16770" s="18"/>
      <c r="AJ16770" s="7"/>
      <c r="AL16770" s="7"/>
      <c r="AN16770" s="7"/>
      <c r="AP16770" s="7"/>
      <c r="AR16770" s="7"/>
      <c r="AX16770" s="7"/>
      <c r="AY16770" s="7"/>
      <c r="BE16770" s="9"/>
      <c r="BW16770" s="17"/>
      <c r="CH16770" s="7"/>
      <c r="CJ16770" s="7"/>
      <c r="CP16770" s="7"/>
      <c r="CR16770" s="7"/>
      <c r="CS16770" s="7"/>
      <c r="CU16770" s="16"/>
      <c r="DB16770" s="7"/>
      <c r="DD16770" s="7"/>
      <c r="DF16770" s="9"/>
    </row>
    <row r="16771" spans="3:110" x14ac:dyDescent="0.25">
      <c r="C16771" s="6"/>
      <c r="H16771" s="7"/>
      <c r="L16771" s="18"/>
      <c r="M16771" s="18"/>
      <c r="N16771" s="20"/>
      <c r="AD16771" s="18"/>
      <c r="AE16771" s="18"/>
      <c r="AJ16771" s="7"/>
      <c r="AL16771" s="7"/>
      <c r="AN16771" s="7"/>
      <c r="AP16771" s="7"/>
      <c r="AR16771" s="7"/>
      <c r="AX16771" s="7"/>
      <c r="AY16771" s="7"/>
      <c r="BE16771" s="9"/>
      <c r="BW16771" s="17"/>
      <c r="CH16771" s="7"/>
      <c r="CJ16771" s="7"/>
      <c r="CP16771" s="7"/>
      <c r="CR16771" s="7"/>
      <c r="CS16771" s="7"/>
      <c r="CU16771" s="16"/>
      <c r="DB16771" s="7"/>
      <c r="DD16771" s="7"/>
      <c r="DF16771" s="9"/>
    </row>
    <row r="16772" spans="3:110" x14ac:dyDescent="0.25">
      <c r="C16772" s="6"/>
      <c r="H16772" s="7"/>
      <c r="L16772" s="18"/>
      <c r="M16772" s="18"/>
      <c r="N16772" s="20"/>
      <c r="AD16772" s="18"/>
      <c r="AE16772" s="18"/>
      <c r="AJ16772" s="7"/>
      <c r="AL16772" s="7"/>
      <c r="AN16772" s="7"/>
      <c r="AP16772" s="7"/>
      <c r="AR16772" s="7"/>
      <c r="AX16772" s="7"/>
      <c r="AY16772" s="7"/>
      <c r="BE16772" s="9"/>
      <c r="BW16772" s="17"/>
      <c r="CH16772" s="7"/>
      <c r="CJ16772" s="7"/>
      <c r="CP16772" s="7"/>
      <c r="CR16772" s="7"/>
      <c r="CS16772" s="7"/>
      <c r="CU16772" s="16"/>
      <c r="DB16772" s="7"/>
      <c r="DD16772" s="7"/>
      <c r="DF16772" s="9"/>
    </row>
    <row r="16773" spans="3:110" x14ac:dyDescent="0.25">
      <c r="C16773" s="6"/>
      <c r="H16773" s="7"/>
      <c r="L16773" s="18"/>
      <c r="M16773" s="18"/>
      <c r="N16773" s="20"/>
      <c r="AD16773" s="18"/>
      <c r="AE16773" s="18"/>
      <c r="AJ16773" s="7"/>
      <c r="AL16773" s="7"/>
      <c r="AN16773" s="7"/>
      <c r="AP16773" s="7"/>
      <c r="AR16773" s="7"/>
      <c r="AX16773" s="7"/>
      <c r="AY16773" s="7"/>
      <c r="BE16773" s="9"/>
      <c r="BW16773" s="17"/>
      <c r="CH16773" s="7"/>
      <c r="CJ16773" s="7"/>
      <c r="CP16773" s="7"/>
      <c r="CR16773" s="7"/>
      <c r="CS16773" s="7"/>
      <c r="CU16773" s="16"/>
      <c r="DB16773" s="7"/>
      <c r="DD16773" s="7"/>
      <c r="DF16773" s="9"/>
    </row>
    <row r="16774" spans="3:110" x14ac:dyDescent="0.25">
      <c r="C16774" s="6"/>
      <c r="H16774" s="7"/>
      <c r="L16774" s="18"/>
      <c r="M16774" s="18"/>
      <c r="N16774" s="20"/>
      <c r="AD16774" s="18"/>
      <c r="AE16774" s="18"/>
      <c r="AJ16774" s="7"/>
      <c r="AL16774" s="7"/>
      <c r="AN16774" s="7"/>
      <c r="AP16774" s="7"/>
      <c r="AR16774" s="7"/>
      <c r="AX16774" s="7"/>
      <c r="AY16774" s="7"/>
      <c r="BE16774" s="9"/>
      <c r="BW16774" s="17"/>
      <c r="CH16774" s="7"/>
      <c r="CJ16774" s="7"/>
      <c r="CP16774" s="7"/>
      <c r="CR16774" s="7"/>
      <c r="CS16774" s="7"/>
      <c r="CU16774" s="16"/>
      <c r="DB16774" s="7"/>
      <c r="DD16774" s="7"/>
      <c r="DF16774" s="9"/>
    </row>
    <row r="16775" spans="3:110" x14ac:dyDescent="0.25">
      <c r="C16775" s="6"/>
      <c r="H16775" s="7"/>
      <c r="L16775" s="18"/>
      <c r="M16775" s="18"/>
      <c r="N16775" s="20"/>
      <c r="AD16775" s="18"/>
      <c r="AE16775" s="18"/>
      <c r="AJ16775" s="7"/>
      <c r="AL16775" s="7"/>
      <c r="AN16775" s="7"/>
      <c r="AP16775" s="7"/>
      <c r="AR16775" s="7"/>
      <c r="AX16775" s="7"/>
      <c r="AY16775" s="7"/>
      <c r="BE16775" s="9"/>
      <c r="BW16775" s="17"/>
      <c r="CH16775" s="7"/>
      <c r="CJ16775" s="7"/>
      <c r="CP16775" s="7"/>
      <c r="CR16775" s="7"/>
      <c r="CS16775" s="7"/>
      <c r="CU16775" s="16"/>
      <c r="DB16775" s="7"/>
      <c r="DD16775" s="7"/>
      <c r="DF16775" s="9"/>
    </row>
    <row r="16776" spans="3:110" x14ac:dyDescent="0.25">
      <c r="C16776" s="6"/>
      <c r="H16776" s="7"/>
      <c r="L16776" s="18"/>
      <c r="M16776" s="18"/>
      <c r="N16776" s="20"/>
      <c r="AD16776" s="18"/>
      <c r="AE16776" s="18"/>
      <c r="AJ16776" s="7"/>
      <c r="AL16776" s="7"/>
      <c r="AN16776" s="7"/>
      <c r="AP16776" s="7"/>
      <c r="AR16776" s="7"/>
      <c r="AX16776" s="7"/>
      <c r="AY16776" s="7"/>
      <c r="BE16776" s="9"/>
      <c r="BW16776" s="17"/>
      <c r="CH16776" s="7"/>
      <c r="CJ16776" s="7"/>
      <c r="CP16776" s="7"/>
      <c r="CR16776" s="7"/>
      <c r="CS16776" s="7"/>
      <c r="CU16776" s="16"/>
      <c r="DB16776" s="7"/>
      <c r="DD16776" s="7"/>
      <c r="DF16776" s="9"/>
    </row>
    <row r="16777" spans="3:110" x14ac:dyDescent="0.25">
      <c r="C16777" s="6"/>
      <c r="H16777" s="7"/>
      <c r="L16777" s="18"/>
      <c r="M16777" s="18"/>
      <c r="N16777" s="20"/>
      <c r="AD16777" s="18"/>
      <c r="AE16777" s="18"/>
      <c r="AJ16777" s="7"/>
      <c r="AL16777" s="7"/>
      <c r="AN16777" s="7"/>
      <c r="AP16777" s="7"/>
      <c r="AR16777" s="7"/>
      <c r="AX16777" s="7"/>
      <c r="AY16777" s="7"/>
      <c r="BE16777" s="9"/>
      <c r="BW16777" s="17"/>
      <c r="CH16777" s="7"/>
      <c r="CJ16777" s="7"/>
      <c r="CP16777" s="7"/>
      <c r="CR16777" s="7"/>
      <c r="CS16777" s="7"/>
      <c r="CU16777" s="16"/>
      <c r="DB16777" s="7"/>
      <c r="DD16777" s="7"/>
      <c r="DF16777" s="9"/>
    </row>
    <row r="16778" spans="3:110" x14ac:dyDescent="0.25">
      <c r="C16778" s="6"/>
      <c r="H16778" s="7"/>
      <c r="L16778" s="18"/>
      <c r="M16778" s="18"/>
      <c r="N16778" s="20"/>
      <c r="AD16778" s="18"/>
      <c r="AE16778" s="18"/>
      <c r="AJ16778" s="7"/>
      <c r="AL16778" s="7"/>
      <c r="AN16778" s="7"/>
      <c r="AP16778" s="7"/>
      <c r="AR16778" s="7"/>
      <c r="AX16778" s="7"/>
      <c r="AY16778" s="7"/>
      <c r="BE16778" s="9"/>
      <c r="BW16778" s="17"/>
      <c r="CH16778" s="7"/>
      <c r="CJ16778" s="7"/>
      <c r="CP16778" s="7"/>
      <c r="CR16778" s="7"/>
      <c r="CS16778" s="7"/>
      <c r="CU16778" s="16"/>
      <c r="DB16778" s="7"/>
      <c r="DD16778" s="7"/>
      <c r="DF16778" s="9"/>
    </row>
    <row r="16779" spans="3:110" x14ac:dyDescent="0.25">
      <c r="C16779" s="6"/>
      <c r="H16779" s="7"/>
      <c r="L16779" s="18"/>
      <c r="M16779" s="18"/>
      <c r="N16779" s="20"/>
      <c r="AD16779" s="18"/>
      <c r="AE16779" s="18"/>
      <c r="AJ16779" s="7"/>
      <c r="AL16779" s="7"/>
      <c r="AN16779" s="7"/>
      <c r="AP16779" s="7"/>
      <c r="AR16779" s="7"/>
      <c r="AX16779" s="7"/>
      <c r="AY16779" s="7"/>
      <c r="BE16779" s="9"/>
      <c r="BW16779" s="17"/>
      <c r="CH16779" s="7"/>
      <c r="CJ16779" s="7"/>
      <c r="CP16779" s="7"/>
      <c r="CR16779" s="7"/>
      <c r="CS16779" s="7"/>
      <c r="CU16779" s="16"/>
      <c r="DB16779" s="7"/>
      <c r="DD16779" s="7"/>
      <c r="DF16779" s="9"/>
    </row>
    <row r="16780" spans="3:110" x14ac:dyDescent="0.25">
      <c r="C16780" s="6"/>
      <c r="H16780" s="7"/>
      <c r="L16780" s="18"/>
      <c r="M16780" s="18"/>
      <c r="N16780" s="20"/>
      <c r="AD16780" s="18"/>
      <c r="AE16780" s="18"/>
      <c r="AJ16780" s="7"/>
      <c r="AL16780" s="7"/>
      <c r="AN16780" s="7"/>
      <c r="AP16780" s="7"/>
      <c r="AR16780" s="7"/>
      <c r="AX16780" s="7"/>
      <c r="AY16780" s="7"/>
      <c r="BE16780" s="9"/>
      <c r="BW16780" s="17"/>
      <c r="CH16780" s="7"/>
      <c r="CJ16780" s="7"/>
      <c r="CP16780" s="7"/>
      <c r="CR16780" s="7"/>
      <c r="CS16780" s="7"/>
      <c r="CU16780" s="16"/>
      <c r="DB16780" s="7"/>
      <c r="DD16780" s="7"/>
      <c r="DF16780" s="9"/>
    </row>
    <row r="16781" spans="3:110" x14ac:dyDescent="0.25">
      <c r="C16781" s="6"/>
      <c r="H16781" s="7"/>
      <c r="L16781" s="18"/>
      <c r="M16781" s="18"/>
      <c r="N16781" s="20"/>
      <c r="AD16781" s="18"/>
      <c r="AE16781" s="18"/>
      <c r="AJ16781" s="7"/>
      <c r="AL16781" s="7"/>
      <c r="AN16781" s="7"/>
      <c r="AP16781" s="7"/>
      <c r="AR16781" s="7"/>
      <c r="AX16781" s="7"/>
      <c r="AY16781" s="7"/>
      <c r="BE16781" s="9"/>
      <c r="BW16781" s="17"/>
      <c r="CH16781" s="7"/>
      <c r="CJ16781" s="7"/>
      <c r="CP16781" s="7"/>
      <c r="CR16781" s="7"/>
      <c r="CS16781" s="7"/>
      <c r="CU16781" s="16"/>
      <c r="DB16781" s="7"/>
      <c r="DD16781" s="7"/>
      <c r="DF16781" s="9"/>
    </row>
    <row r="16782" spans="3:110" x14ac:dyDescent="0.25">
      <c r="C16782" s="6"/>
      <c r="H16782" s="7"/>
      <c r="L16782" s="18"/>
      <c r="M16782" s="18"/>
      <c r="N16782" s="20"/>
      <c r="AD16782" s="18"/>
      <c r="AE16782" s="18"/>
      <c r="AJ16782" s="7"/>
      <c r="AL16782" s="7"/>
      <c r="AN16782" s="7"/>
      <c r="AP16782" s="7"/>
      <c r="AR16782" s="7"/>
      <c r="AX16782" s="7"/>
      <c r="AY16782" s="7"/>
      <c r="BE16782" s="9"/>
      <c r="BW16782" s="17"/>
      <c r="CH16782" s="7"/>
      <c r="CJ16782" s="7"/>
      <c r="CP16782" s="7"/>
      <c r="CR16782" s="7"/>
      <c r="CS16782" s="7"/>
      <c r="CU16782" s="16"/>
      <c r="DB16782" s="7"/>
      <c r="DD16782" s="7"/>
      <c r="DF16782" s="9"/>
    </row>
    <row r="16783" spans="3:110" x14ac:dyDescent="0.25">
      <c r="C16783" s="6"/>
      <c r="H16783" s="7"/>
      <c r="L16783" s="18"/>
      <c r="M16783" s="18"/>
      <c r="N16783" s="20"/>
      <c r="AD16783" s="18"/>
      <c r="AE16783" s="18"/>
      <c r="AJ16783" s="7"/>
      <c r="AL16783" s="7"/>
      <c r="AN16783" s="7"/>
      <c r="AP16783" s="7"/>
      <c r="AR16783" s="7"/>
      <c r="AX16783" s="7"/>
      <c r="AY16783" s="7"/>
      <c r="BE16783" s="9"/>
      <c r="BW16783" s="17"/>
      <c r="CH16783" s="7"/>
      <c r="CJ16783" s="7"/>
      <c r="CP16783" s="7"/>
      <c r="CR16783" s="7"/>
      <c r="CS16783" s="7"/>
      <c r="CU16783" s="16"/>
      <c r="DB16783" s="7"/>
      <c r="DD16783" s="7"/>
      <c r="DF16783" s="9"/>
    </row>
    <row r="16784" spans="3:110" x14ac:dyDescent="0.25">
      <c r="C16784" s="6"/>
      <c r="H16784" s="7"/>
      <c r="L16784" s="18"/>
      <c r="M16784" s="18"/>
      <c r="N16784" s="20"/>
      <c r="AD16784" s="18"/>
      <c r="AE16784" s="18"/>
      <c r="AJ16784" s="7"/>
      <c r="AL16784" s="7"/>
      <c r="AN16784" s="7"/>
      <c r="AP16784" s="7"/>
      <c r="AR16784" s="7"/>
      <c r="AX16784" s="7"/>
      <c r="AY16784" s="7"/>
      <c r="BE16784" s="9"/>
      <c r="BW16784" s="17"/>
      <c r="CH16784" s="7"/>
      <c r="CJ16784" s="7"/>
      <c r="CP16784" s="7"/>
      <c r="CR16784" s="7"/>
      <c r="CS16784" s="7"/>
      <c r="CU16784" s="16"/>
      <c r="DB16784" s="7"/>
      <c r="DD16784" s="7"/>
      <c r="DF16784" s="9"/>
    </row>
    <row r="16785" spans="3:110" x14ac:dyDescent="0.25">
      <c r="C16785" s="6"/>
      <c r="H16785" s="7"/>
      <c r="L16785" s="18"/>
      <c r="M16785" s="18"/>
      <c r="N16785" s="20"/>
      <c r="AD16785" s="18"/>
      <c r="AE16785" s="18"/>
      <c r="AJ16785" s="7"/>
      <c r="AL16785" s="7"/>
      <c r="AN16785" s="7"/>
      <c r="AP16785" s="7"/>
      <c r="AR16785" s="7"/>
      <c r="AX16785" s="7"/>
      <c r="AY16785" s="7"/>
      <c r="BE16785" s="9"/>
      <c r="BW16785" s="17"/>
      <c r="CH16785" s="7"/>
      <c r="CJ16785" s="7"/>
      <c r="CP16785" s="7"/>
      <c r="CR16785" s="7"/>
      <c r="CS16785" s="7"/>
      <c r="CU16785" s="16"/>
      <c r="DB16785" s="7"/>
      <c r="DD16785" s="7"/>
      <c r="DF16785" s="9"/>
    </row>
    <row r="16786" spans="3:110" x14ac:dyDescent="0.25">
      <c r="C16786" s="6"/>
      <c r="H16786" s="7"/>
      <c r="L16786" s="18"/>
      <c r="M16786" s="18"/>
      <c r="N16786" s="20"/>
      <c r="AD16786" s="18"/>
      <c r="AE16786" s="18"/>
      <c r="AJ16786" s="7"/>
      <c r="AL16786" s="7"/>
      <c r="AN16786" s="7"/>
      <c r="AP16786" s="7"/>
      <c r="AR16786" s="7"/>
      <c r="AX16786" s="7"/>
      <c r="AY16786" s="7"/>
      <c r="BE16786" s="9"/>
      <c r="BW16786" s="17"/>
      <c r="CH16786" s="7"/>
      <c r="CJ16786" s="7"/>
      <c r="CP16786" s="7"/>
      <c r="CR16786" s="7"/>
      <c r="CS16786" s="7"/>
      <c r="CU16786" s="16"/>
      <c r="DB16786" s="7"/>
      <c r="DD16786" s="7"/>
      <c r="DF16786" s="9"/>
    </row>
    <row r="16787" spans="3:110" x14ac:dyDescent="0.25">
      <c r="C16787" s="6"/>
      <c r="H16787" s="7"/>
      <c r="L16787" s="18"/>
      <c r="M16787" s="18"/>
      <c r="N16787" s="20"/>
      <c r="AD16787" s="18"/>
      <c r="AE16787" s="18"/>
      <c r="AJ16787" s="7"/>
      <c r="AL16787" s="7"/>
      <c r="AN16787" s="7"/>
      <c r="AP16787" s="7"/>
      <c r="AR16787" s="7"/>
      <c r="AX16787" s="7"/>
      <c r="AY16787" s="7"/>
      <c r="BE16787" s="9"/>
      <c r="BW16787" s="17"/>
      <c r="CH16787" s="7"/>
      <c r="CJ16787" s="7"/>
      <c r="CP16787" s="7"/>
      <c r="CR16787" s="7"/>
      <c r="CS16787" s="7"/>
      <c r="CU16787" s="16"/>
      <c r="DB16787" s="7"/>
      <c r="DD16787" s="7"/>
      <c r="DF16787" s="9"/>
    </row>
    <row r="16788" spans="3:110" x14ac:dyDescent="0.25">
      <c r="C16788" s="6"/>
      <c r="H16788" s="7"/>
      <c r="L16788" s="18"/>
      <c r="M16788" s="18"/>
      <c r="N16788" s="20"/>
      <c r="AD16788" s="18"/>
      <c r="AE16788" s="18"/>
      <c r="AJ16788" s="7"/>
      <c r="AL16788" s="7"/>
      <c r="AN16788" s="7"/>
      <c r="AP16788" s="7"/>
      <c r="AR16788" s="7"/>
      <c r="AX16788" s="7"/>
      <c r="AY16788" s="7"/>
      <c r="BE16788" s="9"/>
      <c r="BW16788" s="17"/>
      <c r="CH16788" s="7"/>
      <c r="CJ16788" s="7"/>
      <c r="CP16788" s="7"/>
      <c r="CR16788" s="7"/>
      <c r="CS16788" s="7"/>
      <c r="CU16788" s="16"/>
      <c r="DB16788" s="7"/>
      <c r="DD16788" s="7"/>
      <c r="DF16788" s="9"/>
    </row>
    <row r="16789" spans="3:110" x14ac:dyDescent="0.25">
      <c r="C16789" s="6"/>
      <c r="H16789" s="7"/>
      <c r="L16789" s="18"/>
      <c r="M16789" s="18"/>
      <c r="N16789" s="20"/>
      <c r="AD16789" s="18"/>
      <c r="AE16789" s="18"/>
      <c r="AJ16789" s="7"/>
      <c r="AL16789" s="7"/>
      <c r="AN16789" s="7"/>
      <c r="AP16789" s="7"/>
      <c r="AR16789" s="7"/>
      <c r="AX16789" s="7"/>
      <c r="AY16789" s="7"/>
      <c r="BE16789" s="9"/>
      <c r="BW16789" s="17"/>
      <c r="CH16789" s="7"/>
      <c r="CJ16789" s="7"/>
      <c r="CP16789" s="7"/>
      <c r="CR16789" s="7"/>
      <c r="CS16789" s="7"/>
      <c r="CU16789" s="16"/>
      <c r="DB16789" s="7"/>
      <c r="DD16789" s="7"/>
      <c r="DF16789" s="9"/>
    </row>
    <row r="16790" spans="3:110" x14ac:dyDescent="0.25">
      <c r="C16790" s="6"/>
      <c r="H16790" s="7"/>
      <c r="L16790" s="18"/>
      <c r="M16790" s="18"/>
      <c r="N16790" s="20"/>
      <c r="AD16790" s="18"/>
      <c r="AE16790" s="18"/>
      <c r="AJ16790" s="7"/>
      <c r="AL16790" s="7"/>
      <c r="AN16790" s="7"/>
      <c r="AP16790" s="7"/>
      <c r="AR16790" s="7"/>
      <c r="AX16790" s="7"/>
      <c r="AY16790" s="7"/>
      <c r="BE16790" s="9"/>
      <c r="BW16790" s="17"/>
      <c r="CH16790" s="7"/>
      <c r="CJ16790" s="7"/>
      <c r="CP16790" s="7"/>
      <c r="CR16790" s="7"/>
      <c r="CS16790" s="7"/>
      <c r="CU16790" s="16"/>
      <c r="DB16790" s="7"/>
      <c r="DD16790" s="7"/>
      <c r="DF16790" s="9"/>
    </row>
    <row r="16791" spans="3:110" x14ac:dyDescent="0.25">
      <c r="C16791" s="6"/>
      <c r="H16791" s="7"/>
      <c r="L16791" s="18"/>
      <c r="M16791" s="18"/>
      <c r="N16791" s="20"/>
      <c r="AD16791" s="18"/>
      <c r="AE16791" s="18"/>
      <c r="AJ16791" s="7"/>
      <c r="AL16791" s="7"/>
      <c r="AN16791" s="7"/>
      <c r="AP16791" s="7"/>
      <c r="AR16791" s="7"/>
      <c r="AX16791" s="7"/>
      <c r="AY16791" s="7"/>
      <c r="BE16791" s="9"/>
      <c r="BW16791" s="17"/>
      <c r="CH16791" s="7"/>
      <c r="CJ16791" s="7"/>
      <c r="CP16791" s="7"/>
      <c r="CR16791" s="7"/>
      <c r="CS16791" s="7"/>
      <c r="CU16791" s="16"/>
      <c r="DB16791" s="7"/>
      <c r="DD16791" s="7"/>
      <c r="DF16791" s="9"/>
    </row>
    <row r="16792" spans="3:110" x14ac:dyDescent="0.25">
      <c r="C16792" s="6"/>
      <c r="H16792" s="7"/>
      <c r="L16792" s="18"/>
      <c r="M16792" s="18"/>
      <c r="N16792" s="20"/>
      <c r="AD16792" s="18"/>
      <c r="AE16792" s="18"/>
      <c r="AJ16792" s="7"/>
      <c r="AL16792" s="7"/>
      <c r="AN16792" s="7"/>
      <c r="AP16792" s="7"/>
      <c r="AR16792" s="7"/>
      <c r="AX16792" s="7"/>
      <c r="AY16792" s="7"/>
      <c r="BE16792" s="9"/>
      <c r="BW16792" s="17"/>
      <c r="CH16792" s="7"/>
      <c r="CJ16792" s="7"/>
      <c r="CP16792" s="7"/>
      <c r="CR16792" s="7"/>
      <c r="CS16792" s="7"/>
      <c r="CU16792" s="16"/>
      <c r="DB16792" s="7"/>
      <c r="DD16792" s="7"/>
      <c r="DF16792" s="9"/>
    </row>
    <row r="16793" spans="3:110" x14ac:dyDescent="0.25">
      <c r="C16793" s="6"/>
      <c r="H16793" s="7"/>
      <c r="L16793" s="18"/>
      <c r="M16793" s="18"/>
      <c r="N16793" s="20"/>
      <c r="AD16793" s="18"/>
      <c r="AE16793" s="18"/>
      <c r="AJ16793" s="7"/>
      <c r="AL16793" s="7"/>
      <c r="AN16793" s="7"/>
      <c r="AP16793" s="7"/>
      <c r="AR16793" s="7"/>
      <c r="AX16793" s="7"/>
      <c r="AY16793" s="7"/>
      <c r="BE16793" s="9"/>
      <c r="BW16793" s="17"/>
      <c r="CH16793" s="7"/>
      <c r="CJ16793" s="7"/>
      <c r="CP16793" s="7"/>
      <c r="CR16793" s="7"/>
      <c r="CS16793" s="7"/>
      <c r="CU16793" s="16"/>
      <c r="DB16793" s="7"/>
      <c r="DD16793" s="7"/>
      <c r="DF16793" s="9"/>
    </row>
    <row r="16794" spans="3:110" x14ac:dyDescent="0.25">
      <c r="C16794" s="6"/>
      <c r="H16794" s="7"/>
      <c r="L16794" s="18"/>
      <c r="M16794" s="18"/>
      <c r="N16794" s="20"/>
      <c r="AD16794" s="18"/>
      <c r="AE16794" s="18"/>
      <c r="AJ16794" s="7"/>
      <c r="AL16794" s="7"/>
      <c r="AN16794" s="7"/>
      <c r="AP16794" s="7"/>
      <c r="AR16794" s="7"/>
      <c r="AX16794" s="7"/>
      <c r="AY16794" s="7"/>
      <c r="BE16794" s="9"/>
      <c r="BW16794" s="17"/>
      <c r="CH16794" s="7"/>
      <c r="CJ16794" s="7"/>
      <c r="CP16794" s="7"/>
      <c r="CR16794" s="7"/>
      <c r="CS16794" s="7"/>
      <c r="CU16794" s="16"/>
      <c r="DB16794" s="7"/>
      <c r="DD16794" s="7"/>
      <c r="DF16794" s="9"/>
    </row>
    <row r="16795" spans="3:110" x14ac:dyDescent="0.25">
      <c r="C16795" s="6"/>
      <c r="H16795" s="7"/>
      <c r="L16795" s="18"/>
      <c r="M16795" s="18"/>
      <c r="N16795" s="20"/>
      <c r="AD16795" s="18"/>
      <c r="AE16795" s="18"/>
      <c r="AJ16795" s="7"/>
      <c r="AL16795" s="7"/>
      <c r="AN16795" s="7"/>
      <c r="AP16795" s="7"/>
      <c r="AR16795" s="7"/>
      <c r="AX16795" s="7"/>
      <c r="AY16795" s="7"/>
      <c r="BE16795" s="9"/>
      <c r="BW16795" s="17"/>
      <c r="CH16795" s="7"/>
      <c r="CJ16795" s="7"/>
      <c r="CP16795" s="7"/>
      <c r="CR16795" s="7"/>
      <c r="CS16795" s="7"/>
      <c r="CU16795" s="16"/>
      <c r="DB16795" s="7"/>
      <c r="DD16795" s="7"/>
      <c r="DF16795" s="9"/>
    </row>
    <row r="16796" spans="3:110" x14ac:dyDescent="0.25">
      <c r="C16796" s="6"/>
      <c r="H16796" s="7"/>
      <c r="L16796" s="18"/>
      <c r="M16796" s="18"/>
      <c r="N16796" s="20"/>
      <c r="AD16796" s="18"/>
      <c r="AE16796" s="18"/>
      <c r="AJ16796" s="7"/>
      <c r="AL16796" s="7"/>
      <c r="AN16796" s="7"/>
      <c r="AP16796" s="7"/>
      <c r="AR16796" s="7"/>
      <c r="AX16796" s="7"/>
      <c r="AY16796" s="7"/>
      <c r="BE16796" s="9"/>
      <c r="BW16796" s="17"/>
      <c r="CH16796" s="7"/>
      <c r="CJ16796" s="7"/>
      <c r="CP16796" s="7"/>
      <c r="CR16796" s="7"/>
      <c r="CS16796" s="7"/>
      <c r="CU16796" s="16"/>
      <c r="DB16796" s="7"/>
      <c r="DD16796" s="7"/>
      <c r="DF16796" s="9"/>
    </row>
    <row r="16797" spans="3:110" x14ac:dyDescent="0.25">
      <c r="C16797" s="6"/>
      <c r="H16797" s="7"/>
      <c r="L16797" s="18"/>
      <c r="M16797" s="18"/>
      <c r="N16797" s="20"/>
      <c r="AD16797" s="18"/>
      <c r="AE16797" s="18"/>
      <c r="AJ16797" s="7"/>
      <c r="AL16797" s="7"/>
      <c r="AN16797" s="7"/>
      <c r="AP16797" s="7"/>
      <c r="AR16797" s="7"/>
      <c r="AX16797" s="7"/>
      <c r="AY16797" s="7"/>
      <c r="BE16797" s="9"/>
      <c r="BW16797" s="17"/>
      <c r="CH16797" s="7"/>
      <c r="CJ16797" s="7"/>
      <c r="CP16797" s="7"/>
      <c r="CR16797" s="7"/>
      <c r="CS16797" s="7"/>
      <c r="CU16797" s="16"/>
      <c r="DB16797" s="7"/>
      <c r="DD16797" s="7"/>
      <c r="DF16797" s="9"/>
    </row>
    <row r="16798" spans="3:110" x14ac:dyDescent="0.25">
      <c r="C16798" s="6"/>
      <c r="H16798" s="7"/>
      <c r="L16798" s="18"/>
      <c r="M16798" s="18"/>
      <c r="N16798" s="20"/>
      <c r="AD16798" s="18"/>
      <c r="AE16798" s="18"/>
      <c r="AJ16798" s="7"/>
      <c r="AL16798" s="7"/>
      <c r="AN16798" s="7"/>
      <c r="AP16798" s="7"/>
      <c r="AR16798" s="7"/>
      <c r="AX16798" s="7"/>
      <c r="AY16798" s="7"/>
      <c r="BE16798" s="9"/>
      <c r="BW16798" s="17"/>
      <c r="CH16798" s="7"/>
      <c r="CJ16798" s="7"/>
      <c r="CP16798" s="7"/>
      <c r="CR16798" s="7"/>
      <c r="CS16798" s="7"/>
      <c r="CU16798" s="16"/>
      <c r="DB16798" s="7"/>
      <c r="DD16798" s="7"/>
      <c r="DF16798" s="9"/>
    </row>
    <row r="16799" spans="3:110" x14ac:dyDescent="0.25">
      <c r="C16799" s="6"/>
      <c r="H16799" s="7"/>
      <c r="L16799" s="18"/>
      <c r="M16799" s="18"/>
      <c r="N16799" s="20"/>
      <c r="AD16799" s="18"/>
      <c r="AE16799" s="18"/>
      <c r="AJ16799" s="7"/>
      <c r="AL16799" s="7"/>
      <c r="AN16799" s="7"/>
      <c r="AP16799" s="7"/>
      <c r="AR16799" s="7"/>
      <c r="AX16799" s="7"/>
      <c r="AY16799" s="7"/>
      <c r="BE16799" s="9"/>
      <c r="BW16799" s="17"/>
      <c r="CH16799" s="7"/>
      <c r="CJ16799" s="7"/>
      <c r="CP16799" s="7"/>
      <c r="CR16799" s="7"/>
      <c r="CS16799" s="7"/>
      <c r="CU16799" s="16"/>
      <c r="DB16799" s="7"/>
      <c r="DD16799" s="7"/>
      <c r="DF16799" s="9"/>
    </row>
    <row r="16800" spans="3:110" x14ac:dyDescent="0.25">
      <c r="C16800" s="6"/>
      <c r="H16800" s="7"/>
      <c r="L16800" s="18"/>
      <c r="M16800" s="18"/>
      <c r="N16800" s="20"/>
      <c r="AD16800" s="18"/>
      <c r="AE16800" s="18"/>
      <c r="AJ16800" s="7"/>
      <c r="AL16800" s="7"/>
      <c r="AN16800" s="7"/>
      <c r="AP16800" s="7"/>
      <c r="AR16800" s="7"/>
      <c r="AX16800" s="7"/>
      <c r="AY16800" s="7"/>
      <c r="BE16800" s="9"/>
      <c r="BW16800" s="17"/>
      <c r="CH16800" s="7"/>
      <c r="CJ16800" s="7"/>
      <c r="CP16800" s="7"/>
      <c r="CR16800" s="7"/>
      <c r="CS16800" s="7"/>
      <c r="CU16800" s="16"/>
      <c r="DB16800" s="7"/>
      <c r="DD16800" s="7"/>
      <c r="DF16800" s="9"/>
    </row>
    <row r="16801" spans="3:110" x14ac:dyDescent="0.25">
      <c r="C16801" s="6"/>
      <c r="H16801" s="7"/>
      <c r="L16801" s="18"/>
      <c r="M16801" s="18"/>
      <c r="N16801" s="20"/>
      <c r="AD16801" s="18"/>
      <c r="AE16801" s="18"/>
      <c r="AJ16801" s="7"/>
      <c r="AL16801" s="7"/>
      <c r="AN16801" s="7"/>
      <c r="AP16801" s="7"/>
      <c r="AR16801" s="7"/>
      <c r="AX16801" s="7"/>
      <c r="AY16801" s="7"/>
      <c r="BE16801" s="9"/>
      <c r="BW16801" s="17"/>
      <c r="CH16801" s="7"/>
      <c r="CJ16801" s="7"/>
      <c r="CP16801" s="7"/>
      <c r="CR16801" s="7"/>
      <c r="CS16801" s="7"/>
      <c r="CU16801" s="16"/>
      <c r="DB16801" s="7"/>
      <c r="DD16801" s="7"/>
      <c r="DF16801" s="9"/>
    </row>
    <row r="16802" spans="3:110" x14ac:dyDescent="0.25">
      <c r="C16802" s="6"/>
      <c r="H16802" s="7"/>
      <c r="L16802" s="18"/>
      <c r="M16802" s="18"/>
      <c r="N16802" s="20"/>
      <c r="AD16802" s="18"/>
      <c r="AE16802" s="18"/>
      <c r="AJ16802" s="7"/>
      <c r="AL16802" s="7"/>
      <c r="AN16802" s="7"/>
      <c r="AP16802" s="7"/>
      <c r="AR16802" s="7"/>
      <c r="AX16802" s="7"/>
      <c r="AY16802" s="7"/>
      <c r="BE16802" s="9"/>
      <c r="BW16802" s="17"/>
      <c r="CH16802" s="7"/>
      <c r="CJ16802" s="7"/>
      <c r="CP16802" s="7"/>
      <c r="CR16802" s="7"/>
      <c r="CS16802" s="7"/>
      <c r="CU16802" s="16"/>
      <c r="DB16802" s="7"/>
      <c r="DD16802" s="7"/>
      <c r="DF16802" s="9"/>
    </row>
    <row r="16803" spans="3:110" x14ac:dyDescent="0.25">
      <c r="C16803" s="6"/>
      <c r="H16803" s="7"/>
      <c r="L16803" s="18"/>
      <c r="M16803" s="18"/>
      <c r="N16803" s="20"/>
      <c r="AD16803" s="18"/>
      <c r="AE16803" s="18"/>
      <c r="AJ16803" s="7"/>
      <c r="AL16803" s="7"/>
      <c r="AN16803" s="7"/>
      <c r="AP16803" s="7"/>
      <c r="AR16803" s="7"/>
      <c r="AX16803" s="7"/>
      <c r="AY16803" s="7"/>
      <c r="BE16803" s="9"/>
      <c r="BW16803" s="17"/>
      <c r="CH16803" s="7"/>
      <c r="CJ16803" s="7"/>
      <c r="CP16803" s="7"/>
      <c r="CR16803" s="7"/>
      <c r="CS16803" s="7"/>
      <c r="CU16803" s="16"/>
      <c r="DB16803" s="7"/>
      <c r="DD16803" s="7"/>
      <c r="DF16803" s="9"/>
    </row>
    <row r="16804" spans="3:110" x14ac:dyDescent="0.25">
      <c r="C16804" s="6"/>
      <c r="H16804" s="7"/>
      <c r="L16804" s="18"/>
      <c r="M16804" s="18"/>
      <c r="N16804" s="20"/>
      <c r="AD16804" s="18"/>
      <c r="AE16804" s="18"/>
      <c r="AJ16804" s="7"/>
      <c r="AL16804" s="7"/>
      <c r="AN16804" s="7"/>
      <c r="AP16804" s="7"/>
      <c r="AR16804" s="7"/>
      <c r="AX16804" s="7"/>
      <c r="AY16804" s="7"/>
      <c r="BE16804" s="9"/>
      <c r="BW16804" s="17"/>
      <c r="CH16804" s="7"/>
      <c r="CJ16804" s="7"/>
      <c r="CP16804" s="7"/>
      <c r="CR16804" s="7"/>
      <c r="CS16804" s="7"/>
      <c r="CU16804" s="16"/>
      <c r="DB16804" s="7"/>
      <c r="DD16804" s="7"/>
      <c r="DF16804" s="9"/>
    </row>
    <row r="16805" spans="3:110" x14ac:dyDescent="0.25">
      <c r="C16805" s="6"/>
      <c r="H16805" s="7"/>
      <c r="L16805" s="18"/>
      <c r="M16805" s="18"/>
      <c r="N16805" s="20"/>
      <c r="AD16805" s="18"/>
      <c r="AE16805" s="18"/>
      <c r="AJ16805" s="7"/>
      <c r="AL16805" s="7"/>
      <c r="AN16805" s="7"/>
      <c r="AP16805" s="7"/>
      <c r="AR16805" s="7"/>
      <c r="AX16805" s="7"/>
      <c r="AY16805" s="7"/>
      <c r="BE16805" s="9"/>
      <c r="BW16805" s="17"/>
      <c r="CH16805" s="7"/>
      <c r="CJ16805" s="7"/>
      <c r="CP16805" s="7"/>
      <c r="CR16805" s="7"/>
      <c r="CS16805" s="7"/>
      <c r="CU16805" s="16"/>
      <c r="DB16805" s="7"/>
      <c r="DD16805" s="7"/>
      <c r="DF16805" s="9"/>
    </row>
    <row r="16806" spans="3:110" x14ac:dyDescent="0.25">
      <c r="C16806" s="6"/>
      <c r="H16806" s="7"/>
      <c r="L16806" s="18"/>
      <c r="M16806" s="18"/>
      <c r="N16806" s="20"/>
      <c r="AD16806" s="18"/>
      <c r="AE16806" s="18"/>
      <c r="AJ16806" s="7"/>
      <c r="AL16806" s="7"/>
      <c r="AN16806" s="7"/>
      <c r="AP16806" s="7"/>
      <c r="AR16806" s="7"/>
      <c r="AX16806" s="7"/>
      <c r="AY16806" s="7"/>
      <c r="BE16806" s="9"/>
      <c r="BW16806" s="17"/>
      <c r="CH16806" s="7"/>
      <c r="CJ16806" s="7"/>
      <c r="CP16806" s="7"/>
      <c r="CR16806" s="7"/>
      <c r="CS16806" s="7"/>
      <c r="CU16806" s="16"/>
      <c r="DB16806" s="7"/>
      <c r="DD16806" s="7"/>
      <c r="DF16806" s="9"/>
    </row>
    <row r="16807" spans="3:110" x14ac:dyDescent="0.25">
      <c r="C16807" s="6"/>
      <c r="H16807" s="7"/>
      <c r="L16807" s="18"/>
      <c r="M16807" s="18"/>
      <c r="N16807" s="20"/>
      <c r="AD16807" s="18"/>
      <c r="AE16807" s="18"/>
      <c r="AJ16807" s="7"/>
      <c r="AL16807" s="7"/>
      <c r="AN16807" s="7"/>
      <c r="AP16807" s="7"/>
      <c r="AR16807" s="7"/>
      <c r="AX16807" s="7"/>
      <c r="AY16807" s="7"/>
      <c r="BE16807" s="9"/>
      <c r="BW16807" s="17"/>
      <c r="CH16807" s="7"/>
      <c r="CJ16807" s="7"/>
      <c r="CP16807" s="7"/>
      <c r="CR16807" s="7"/>
      <c r="CS16807" s="7"/>
      <c r="CU16807" s="16"/>
      <c r="DB16807" s="7"/>
      <c r="DD16807" s="7"/>
      <c r="DF16807" s="9"/>
    </row>
    <row r="16808" spans="3:110" x14ac:dyDescent="0.25">
      <c r="C16808" s="6"/>
      <c r="H16808" s="7"/>
      <c r="L16808" s="18"/>
      <c r="M16808" s="18"/>
      <c r="N16808" s="20"/>
      <c r="AD16808" s="18"/>
      <c r="AE16808" s="18"/>
      <c r="AJ16808" s="7"/>
      <c r="AL16808" s="7"/>
      <c r="AN16808" s="7"/>
      <c r="AP16808" s="7"/>
      <c r="AR16808" s="7"/>
      <c r="AX16808" s="7"/>
      <c r="AY16808" s="7"/>
      <c r="BE16808" s="9"/>
      <c r="BW16808" s="17"/>
      <c r="CH16808" s="7"/>
      <c r="CJ16808" s="7"/>
      <c r="CP16808" s="7"/>
      <c r="CR16808" s="7"/>
      <c r="CS16808" s="7"/>
      <c r="CU16808" s="16"/>
      <c r="DB16808" s="7"/>
      <c r="DD16808" s="7"/>
      <c r="DF16808" s="9"/>
    </row>
    <row r="16809" spans="3:110" x14ac:dyDescent="0.25">
      <c r="C16809" s="6"/>
      <c r="H16809" s="7"/>
      <c r="L16809" s="18"/>
      <c r="M16809" s="18"/>
      <c r="N16809" s="20"/>
      <c r="AD16809" s="18"/>
      <c r="AE16809" s="18"/>
      <c r="AJ16809" s="7"/>
      <c r="AL16809" s="7"/>
      <c r="AN16809" s="7"/>
      <c r="AP16809" s="7"/>
      <c r="AR16809" s="7"/>
      <c r="AX16809" s="7"/>
      <c r="AY16809" s="7"/>
      <c r="BE16809" s="9"/>
      <c r="BW16809" s="17"/>
      <c r="CH16809" s="7"/>
      <c r="CJ16809" s="7"/>
      <c r="CP16809" s="7"/>
      <c r="CR16809" s="7"/>
      <c r="CS16809" s="7"/>
      <c r="CU16809" s="16"/>
      <c r="DB16809" s="7"/>
      <c r="DD16809" s="7"/>
      <c r="DF16809" s="9"/>
    </row>
    <row r="16810" spans="3:110" x14ac:dyDescent="0.25">
      <c r="C16810" s="6"/>
      <c r="H16810" s="7"/>
      <c r="L16810" s="18"/>
      <c r="M16810" s="18"/>
      <c r="N16810" s="20"/>
      <c r="AD16810" s="18"/>
      <c r="AE16810" s="18"/>
      <c r="AJ16810" s="7"/>
      <c r="AL16810" s="7"/>
      <c r="AN16810" s="7"/>
      <c r="AP16810" s="7"/>
      <c r="AR16810" s="7"/>
      <c r="AX16810" s="7"/>
      <c r="AY16810" s="7"/>
      <c r="BE16810" s="9"/>
      <c r="BW16810" s="17"/>
      <c r="CH16810" s="7"/>
      <c r="CJ16810" s="7"/>
      <c r="CP16810" s="7"/>
      <c r="CR16810" s="7"/>
      <c r="CS16810" s="7"/>
      <c r="CU16810" s="16"/>
      <c r="DB16810" s="7"/>
      <c r="DD16810" s="7"/>
      <c r="DF16810" s="9"/>
    </row>
    <row r="16811" spans="3:110" x14ac:dyDescent="0.25">
      <c r="C16811" s="6"/>
      <c r="H16811" s="7"/>
      <c r="L16811" s="18"/>
      <c r="M16811" s="18"/>
      <c r="N16811" s="20"/>
      <c r="AD16811" s="18"/>
      <c r="AE16811" s="18"/>
      <c r="AJ16811" s="7"/>
      <c r="AL16811" s="7"/>
      <c r="AN16811" s="7"/>
      <c r="AP16811" s="7"/>
      <c r="AR16811" s="7"/>
      <c r="AX16811" s="7"/>
      <c r="AY16811" s="7"/>
      <c r="BE16811" s="9"/>
      <c r="BW16811" s="17"/>
      <c r="CH16811" s="7"/>
      <c r="CJ16811" s="7"/>
      <c r="CP16811" s="7"/>
      <c r="CR16811" s="7"/>
      <c r="CS16811" s="7"/>
      <c r="CU16811" s="16"/>
      <c r="DB16811" s="7"/>
      <c r="DD16811" s="7"/>
      <c r="DF16811" s="9"/>
    </row>
    <row r="16812" spans="3:110" x14ac:dyDescent="0.25">
      <c r="C16812" s="6"/>
      <c r="H16812" s="7"/>
      <c r="L16812" s="18"/>
      <c r="M16812" s="18"/>
      <c r="N16812" s="20"/>
      <c r="AD16812" s="18"/>
      <c r="AE16812" s="18"/>
      <c r="AJ16812" s="7"/>
      <c r="AL16812" s="7"/>
      <c r="AN16812" s="7"/>
      <c r="AP16812" s="7"/>
      <c r="AR16812" s="7"/>
      <c r="AX16812" s="7"/>
      <c r="AY16812" s="7"/>
      <c r="BE16812" s="9"/>
      <c r="BW16812" s="17"/>
      <c r="CH16812" s="7"/>
      <c r="CJ16812" s="7"/>
      <c r="CP16812" s="7"/>
      <c r="CR16812" s="7"/>
      <c r="CS16812" s="7"/>
      <c r="CU16812" s="16"/>
      <c r="DB16812" s="7"/>
      <c r="DD16812" s="7"/>
      <c r="DF16812" s="9"/>
    </row>
    <row r="16813" spans="3:110" x14ac:dyDescent="0.25">
      <c r="C16813" s="6"/>
      <c r="H16813" s="7"/>
      <c r="L16813" s="18"/>
      <c r="M16813" s="18"/>
      <c r="N16813" s="20"/>
      <c r="AD16813" s="18"/>
      <c r="AE16813" s="18"/>
      <c r="AJ16813" s="7"/>
      <c r="AL16813" s="7"/>
      <c r="AN16813" s="7"/>
      <c r="AP16813" s="7"/>
      <c r="AR16813" s="7"/>
      <c r="AX16813" s="7"/>
      <c r="AY16813" s="7"/>
      <c r="BE16813" s="9"/>
      <c r="BW16813" s="17"/>
      <c r="CH16813" s="7"/>
      <c r="CJ16813" s="7"/>
      <c r="CP16813" s="7"/>
      <c r="CR16813" s="7"/>
      <c r="CS16813" s="7"/>
      <c r="CU16813" s="16"/>
      <c r="DB16813" s="7"/>
      <c r="DD16813" s="7"/>
      <c r="DF16813" s="9"/>
    </row>
    <row r="16814" spans="3:110" x14ac:dyDescent="0.25">
      <c r="C16814" s="6"/>
      <c r="H16814" s="7"/>
      <c r="L16814" s="18"/>
      <c r="M16814" s="18"/>
      <c r="N16814" s="20"/>
      <c r="AD16814" s="18"/>
      <c r="AE16814" s="18"/>
      <c r="AJ16814" s="7"/>
      <c r="AL16814" s="7"/>
      <c r="AN16814" s="7"/>
      <c r="AP16814" s="7"/>
      <c r="AR16814" s="7"/>
      <c r="AX16814" s="7"/>
      <c r="AY16814" s="7"/>
      <c r="BE16814" s="9"/>
      <c r="BW16814" s="17"/>
      <c r="CH16814" s="7"/>
      <c r="CJ16814" s="7"/>
      <c r="CP16814" s="7"/>
      <c r="CR16814" s="7"/>
      <c r="CS16814" s="7"/>
      <c r="CU16814" s="16"/>
      <c r="DB16814" s="7"/>
      <c r="DD16814" s="7"/>
      <c r="DF16814" s="9"/>
    </row>
    <row r="16815" spans="3:110" x14ac:dyDescent="0.25">
      <c r="C16815" s="6"/>
      <c r="H16815" s="7"/>
      <c r="L16815" s="18"/>
      <c r="M16815" s="18"/>
      <c r="N16815" s="20"/>
      <c r="AD16815" s="18"/>
      <c r="AE16815" s="18"/>
      <c r="AJ16815" s="7"/>
      <c r="AL16815" s="7"/>
      <c r="AN16815" s="7"/>
      <c r="AP16815" s="7"/>
      <c r="AR16815" s="7"/>
      <c r="AX16815" s="7"/>
      <c r="AY16815" s="7"/>
      <c r="BE16815" s="9"/>
      <c r="BW16815" s="17"/>
      <c r="CH16815" s="7"/>
      <c r="CJ16815" s="7"/>
      <c r="CP16815" s="7"/>
      <c r="CR16815" s="7"/>
      <c r="CS16815" s="7"/>
      <c r="CU16815" s="16"/>
      <c r="DB16815" s="7"/>
      <c r="DD16815" s="7"/>
      <c r="DF16815" s="9"/>
    </row>
    <row r="16816" spans="3:110" x14ac:dyDescent="0.25">
      <c r="C16816" s="6"/>
      <c r="H16816" s="7"/>
      <c r="L16816" s="18"/>
      <c r="M16816" s="18"/>
      <c r="N16816" s="20"/>
      <c r="AD16816" s="18"/>
      <c r="AE16816" s="18"/>
      <c r="AJ16816" s="7"/>
      <c r="AL16816" s="7"/>
      <c r="AN16816" s="7"/>
      <c r="AP16816" s="7"/>
      <c r="AR16816" s="7"/>
      <c r="AX16816" s="7"/>
      <c r="AY16816" s="7"/>
      <c r="BE16816" s="9"/>
      <c r="BW16816" s="17"/>
      <c r="CH16816" s="7"/>
      <c r="CJ16816" s="7"/>
      <c r="CP16816" s="7"/>
      <c r="CR16816" s="7"/>
      <c r="CS16816" s="7"/>
      <c r="CU16816" s="16"/>
      <c r="DB16816" s="7"/>
      <c r="DD16816" s="7"/>
      <c r="DF16816" s="9"/>
    </row>
    <row r="16817" spans="3:110" x14ac:dyDescent="0.25">
      <c r="C16817" s="6"/>
      <c r="H16817" s="7"/>
      <c r="L16817" s="18"/>
      <c r="M16817" s="18"/>
      <c r="N16817" s="20"/>
      <c r="AD16817" s="18"/>
      <c r="AE16817" s="18"/>
      <c r="AJ16817" s="7"/>
      <c r="AL16817" s="7"/>
      <c r="AN16817" s="7"/>
      <c r="AP16817" s="7"/>
      <c r="AR16817" s="7"/>
      <c r="AX16817" s="7"/>
      <c r="AY16817" s="7"/>
      <c r="BE16817" s="9"/>
      <c r="BW16817" s="17"/>
      <c r="CH16817" s="7"/>
      <c r="CJ16817" s="7"/>
      <c r="CP16817" s="7"/>
      <c r="CR16817" s="7"/>
      <c r="CS16817" s="7"/>
      <c r="CU16817" s="16"/>
      <c r="DB16817" s="7"/>
      <c r="DD16817" s="7"/>
      <c r="DF16817" s="9"/>
    </row>
    <row r="16818" spans="3:110" x14ac:dyDescent="0.25">
      <c r="C16818" s="6"/>
      <c r="H16818" s="7"/>
      <c r="L16818" s="18"/>
      <c r="M16818" s="18"/>
      <c r="N16818" s="20"/>
      <c r="AD16818" s="18"/>
      <c r="AE16818" s="18"/>
      <c r="AJ16818" s="7"/>
      <c r="AL16818" s="7"/>
      <c r="AN16818" s="7"/>
      <c r="AP16818" s="7"/>
      <c r="AR16818" s="7"/>
      <c r="AX16818" s="7"/>
      <c r="AY16818" s="7"/>
      <c r="BE16818" s="9"/>
      <c r="BW16818" s="17"/>
      <c r="CH16818" s="7"/>
      <c r="CJ16818" s="7"/>
      <c r="CP16818" s="7"/>
      <c r="CR16818" s="7"/>
      <c r="CS16818" s="7"/>
      <c r="CU16818" s="16"/>
      <c r="DB16818" s="7"/>
      <c r="DD16818" s="7"/>
      <c r="DF16818" s="9"/>
    </row>
    <row r="16819" spans="3:110" x14ac:dyDescent="0.25">
      <c r="C16819" s="6"/>
      <c r="H16819" s="7"/>
      <c r="L16819" s="18"/>
      <c r="M16819" s="18"/>
      <c r="N16819" s="20"/>
      <c r="AD16819" s="18"/>
      <c r="AE16819" s="18"/>
      <c r="AJ16819" s="7"/>
      <c r="AL16819" s="7"/>
      <c r="AN16819" s="7"/>
      <c r="AP16819" s="7"/>
      <c r="AR16819" s="7"/>
      <c r="AX16819" s="7"/>
      <c r="AY16819" s="7"/>
      <c r="BE16819" s="9"/>
      <c r="BW16819" s="17"/>
      <c r="CH16819" s="7"/>
      <c r="CJ16819" s="7"/>
      <c r="CP16819" s="7"/>
      <c r="CR16819" s="7"/>
      <c r="CS16819" s="7"/>
      <c r="CU16819" s="16"/>
      <c r="DB16819" s="7"/>
      <c r="DD16819" s="7"/>
      <c r="DF16819" s="9"/>
    </row>
    <row r="16820" spans="3:110" x14ac:dyDescent="0.25">
      <c r="C16820" s="6"/>
      <c r="H16820" s="7"/>
      <c r="L16820" s="18"/>
      <c r="M16820" s="18"/>
      <c r="N16820" s="20"/>
      <c r="AD16820" s="18"/>
      <c r="AE16820" s="18"/>
      <c r="AJ16820" s="7"/>
      <c r="AL16820" s="7"/>
      <c r="AN16820" s="7"/>
      <c r="AP16820" s="7"/>
      <c r="AR16820" s="7"/>
      <c r="AX16820" s="7"/>
      <c r="AY16820" s="7"/>
      <c r="BE16820" s="9"/>
      <c r="BW16820" s="17"/>
      <c r="CH16820" s="7"/>
      <c r="CJ16820" s="7"/>
      <c r="CP16820" s="7"/>
      <c r="CR16820" s="7"/>
      <c r="CS16820" s="7"/>
      <c r="CU16820" s="16"/>
      <c r="DB16820" s="7"/>
      <c r="DD16820" s="7"/>
      <c r="DF16820" s="9"/>
    </row>
    <row r="16821" spans="3:110" x14ac:dyDescent="0.25">
      <c r="C16821" s="6"/>
      <c r="H16821" s="7"/>
      <c r="L16821" s="18"/>
      <c r="M16821" s="18"/>
      <c r="N16821" s="20"/>
      <c r="AD16821" s="18"/>
      <c r="AE16821" s="18"/>
      <c r="AJ16821" s="7"/>
      <c r="AL16821" s="7"/>
      <c r="AN16821" s="7"/>
      <c r="AP16821" s="7"/>
      <c r="AR16821" s="7"/>
      <c r="AX16821" s="7"/>
      <c r="AY16821" s="7"/>
      <c r="BE16821" s="9"/>
      <c r="BW16821" s="17"/>
      <c r="CH16821" s="7"/>
      <c r="CJ16821" s="7"/>
      <c r="CP16821" s="7"/>
      <c r="CR16821" s="7"/>
      <c r="CS16821" s="7"/>
      <c r="CU16821" s="16"/>
      <c r="DB16821" s="7"/>
      <c r="DD16821" s="7"/>
      <c r="DF16821" s="9"/>
    </row>
    <row r="16822" spans="3:110" x14ac:dyDescent="0.25">
      <c r="C16822" s="6"/>
      <c r="H16822" s="7"/>
      <c r="L16822" s="18"/>
      <c r="M16822" s="18"/>
      <c r="N16822" s="20"/>
      <c r="AD16822" s="18"/>
      <c r="AE16822" s="18"/>
      <c r="AJ16822" s="7"/>
      <c r="AL16822" s="7"/>
      <c r="AN16822" s="7"/>
      <c r="AP16822" s="7"/>
      <c r="AR16822" s="7"/>
      <c r="AX16822" s="7"/>
      <c r="AY16822" s="7"/>
      <c r="BE16822" s="9"/>
      <c r="BW16822" s="17"/>
      <c r="CH16822" s="7"/>
      <c r="CJ16822" s="7"/>
      <c r="CP16822" s="7"/>
      <c r="CR16822" s="7"/>
      <c r="CS16822" s="7"/>
      <c r="CU16822" s="16"/>
      <c r="DB16822" s="7"/>
      <c r="DD16822" s="7"/>
      <c r="DF16822" s="9"/>
    </row>
    <row r="16823" spans="3:110" x14ac:dyDescent="0.25">
      <c r="C16823" s="6"/>
      <c r="H16823" s="7"/>
      <c r="L16823" s="18"/>
      <c r="M16823" s="18"/>
      <c r="N16823" s="20"/>
      <c r="AD16823" s="18"/>
      <c r="AE16823" s="18"/>
      <c r="AJ16823" s="7"/>
      <c r="AL16823" s="7"/>
      <c r="AN16823" s="7"/>
      <c r="AP16823" s="7"/>
      <c r="AR16823" s="7"/>
      <c r="AX16823" s="7"/>
      <c r="AY16823" s="7"/>
      <c r="BE16823" s="9"/>
      <c r="BW16823" s="17"/>
      <c r="CH16823" s="7"/>
      <c r="CJ16823" s="7"/>
      <c r="CP16823" s="7"/>
      <c r="CR16823" s="7"/>
      <c r="CS16823" s="7"/>
      <c r="CU16823" s="16"/>
      <c r="DB16823" s="7"/>
      <c r="DD16823" s="7"/>
      <c r="DF16823" s="9"/>
    </row>
    <row r="16824" spans="3:110" x14ac:dyDescent="0.25">
      <c r="C16824" s="6"/>
      <c r="H16824" s="7"/>
      <c r="L16824" s="18"/>
      <c r="M16824" s="18"/>
      <c r="N16824" s="20"/>
      <c r="AD16824" s="18"/>
      <c r="AE16824" s="18"/>
      <c r="AJ16824" s="7"/>
      <c r="AL16824" s="7"/>
      <c r="AN16824" s="7"/>
      <c r="AP16824" s="7"/>
      <c r="AR16824" s="7"/>
      <c r="AX16824" s="7"/>
      <c r="AY16824" s="7"/>
      <c r="BE16824" s="9"/>
      <c r="BW16824" s="17"/>
      <c r="CH16824" s="7"/>
      <c r="CJ16824" s="7"/>
      <c r="CP16824" s="7"/>
      <c r="CR16824" s="7"/>
      <c r="CS16824" s="7"/>
      <c r="CU16824" s="16"/>
      <c r="DB16824" s="7"/>
      <c r="DD16824" s="7"/>
      <c r="DF16824" s="9"/>
    </row>
    <row r="16825" spans="3:110" x14ac:dyDescent="0.25">
      <c r="C16825" s="6"/>
      <c r="H16825" s="7"/>
      <c r="L16825" s="18"/>
      <c r="M16825" s="18"/>
      <c r="N16825" s="20"/>
      <c r="AD16825" s="18"/>
      <c r="AE16825" s="18"/>
      <c r="AJ16825" s="7"/>
      <c r="AL16825" s="7"/>
      <c r="AN16825" s="7"/>
      <c r="AP16825" s="7"/>
      <c r="AR16825" s="7"/>
      <c r="AX16825" s="7"/>
      <c r="AY16825" s="7"/>
      <c r="BE16825" s="9"/>
      <c r="BW16825" s="17"/>
      <c r="CH16825" s="7"/>
      <c r="CJ16825" s="7"/>
      <c r="CP16825" s="7"/>
      <c r="CR16825" s="7"/>
      <c r="CS16825" s="7"/>
      <c r="CU16825" s="16"/>
      <c r="DB16825" s="7"/>
      <c r="DD16825" s="7"/>
      <c r="DF16825" s="9"/>
    </row>
    <row r="16826" spans="3:110" x14ac:dyDescent="0.25">
      <c r="C16826" s="6"/>
      <c r="H16826" s="7"/>
      <c r="L16826" s="18"/>
      <c r="M16826" s="18"/>
      <c r="N16826" s="20"/>
      <c r="AD16826" s="18"/>
      <c r="AE16826" s="18"/>
      <c r="AJ16826" s="7"/>
      <c r="AL16826" s="7"/>
      <c r="AN16826" s="7"/>
      <c r="AP16826" s="7"/>
      <c r="AR16826" s="7"/>
      <c r="AX16826" s="7"/>
      <c r="AY16826" s="7"/>
      <c r="BE16826" s="9"/>
      <c r="BW16826" s="17"/>
      <c r="CH16826" s="7"/>
      <c r="CJ16826" s="7"/>
      <c r="CP16826" s="7"/>
      <c r="CR16826" s="7"/>
      <c r="CS16826" s="7"/>
      <c r="CU16826" s="16"/>
      <c r="DB16826" s="7"/>
      <c r="DD16826" s="7"/>
      <c r="DF16826" s="9"/>
    </row>
    <row r="16827" spans="3:110" x14ac:dyDescent="0.25">
      <c r="C16827" s="6"/>
      <c r="H16827" s="7"/>
      <c r="L16827" s="18"/>
      <c r="M16827" s="18"/>
      <c r="N16827" s="20"/>
      <c r="AD16827" s="18"/>
      <c r="AE16827" s="18"/>
      <c r="AJ16827" s="7"/>
      <c r="AL16827" s="7"/>
      <c r="AN16827" s="7"/>
      <c r="AP16827" s="7"/>
      <c r="AR16827" s="7"/>
      <c r="AX16827" s="7"/>
      <c r="AY16827" s="7"/>
      <c r="BE16827" s="9"/>
      <c r="BW16827" s="17"/>
      <c r="CH16827" s="7"/>
      <c r="CJ16827" s="7"/>
      <c r="CP16827" s="7"/>
      <c r="CR16827" s="7"/>
      <c r="CS16827" s="7"/>
      <c r="CU16827" s="16"/>
      <c r="DB16827" s="7"/>
      <c r="DD16827" s="7"/>
      <c r="DF16827" s="9"/>
    </row>
    <row r="16828" spans="3:110" x14ac:dyDescent="0.25">
      <c r="C16828" s="6"/>
      <c r="H16828" s="7"/>
      <c r="L16828" s="18"/>
      <c r="M16828" s="18"/>
      <c r="N16828" s="20"/>
      <c r="AD16828" s="18"/>
      <c r="AE16828" s="18"/>
      <c r="AJ16828" s="7"/>
      <c r="AL16828" s="7"/>
      <c r="AN16828" s="7"/>
      <c r="AP16828" s="7"/>
      <c r="AR16828" s="7"/>
      <c r="AX16828" s="7"/>
      <c r="AY16828" s="7"/>
      <c r="BE16828" s="9"/>
      <c r="BW16828" s="17"/>
      <c r="CH16828" s="7"/>
      <c r="CJ16828" s="7"/>
      <c r="CP16828" s="7"/>
      <c r="CR16828" s="7"/>
      <c r="CS16828" s="7"/>
      <c r="CU16828" s="16"/>
      <c r="DB16828" s="7"/>
      <c r="DD16828" s="7"/>
      <c r="DF16828" s="9"/>
    </row>
    <row r="16829" spans="3:110" x14ac:dyDescent="0.25">
      <c r="C16829" s="6"/>
      <c r="H16829" s="7"/>
      <c r="L16829" s="18"/>
      <c r="M16829" s="18"/>
      <c r="N16829" s="20"/>
      <c r="AD16829" s="18"/>
      <c r="AE16829" s="18"/>
      <c r="AJ16829" s="7"/>
      <c r="AL16829" s="7"/>
      <c r="AN16829" s="7"/>
      <c r="AP16829" s="7"/>
      <c r="AR16829" s="7"/>
      <c r="AX16829" s="7"/>
      <c r="AY16829" s="7"/>
      <c r="BE16829" s="9"/>
      <c r="BW16829" s="17"/>
      <c r="CH16829" s="7"/>
      <c r="CJ16829" s="7"/>
      <c r="CP16829" s="7"/>
      <c r="CR16829" s="7"/>
      <c r="CS16829" s="7"/>
      <c r="CU16829" s="16"/>
      <c r="DB16829" s="7"/>
      <c r="DD16829" s="7"/>
      <c r="DF16829" s="9"/>
    </row>
    <row r="16830" spans="3:110" x14ac:dyDescent="0.25">
      <c r="C16830" s="6"/>
      <c r="H16830" s="7"/>
      <c r="L16830" s="18"/>
      <c r="M16830" s="18"/>
      <c r="N16830" s="20"/>
      <c r="AD16830" s="18"/>
      <c r="AE16830" s="18"/>
      <c r="AJ16830" s="7"/>
      <c r="AL16830" s="7"/>
      <c r="AN16830" s="7"/>
      <c r="AP16830" s="7"/>
      <c r="AR16830" s="7"/>
      <c r="AX16830" s="7"/>
      <c r="AY16830" s="7"/>
      <c r="BE16830" s="9"/>
      <c r="BW16830" s="17"/>
      <c r="CH16830" s="7"/>
      <c r="CJ16830" s="7"/>
      <c r="CP16830" s="7"/>
      <c r="CR16830" s="7"/>
      <c r="CS16830" s="7"/>
      <c r="CU16830" s="16"/>
      <c r="DB16830" s="7"/>
      <c r="DD16830" s="7"/>
      <c r="DF16830" s="9"/>
    </row>
    <row r="16831" spans="3:110" x14ac:dyDescent="0.25">
      <c r="C16831" s="6"/>
      <c r="H16831" s="7"/>
      <c r="L16831" s="18"/>
      <c r="M16831" s="18"/>
      <c r="N16831" s="20"/>
      <c r="AD16831" s="18"/>
      <c r="AE16831" s="18"/>
      <c r="AJ16831" s="7"/>
      <c r="AL16831" s="7"/>
      <c r="AN16831" s="7"/>
      <c r="AP16831" s="7"/>
      <c r="AR16831" s="7"/>
      <c r="AX16831" s="7"/>
      <c r="AY16831" s="7"/>
      <c r="BE16831" s="9"/>
      <c r="BW16831" s="17"/>
      <c r="CH16831" s="7"/>
      <c r="CJ16831" s="7"/>
      <c r="CP16831" s="7"/>
      <c r="CR16831" s="7"/>
      <c r="CS16831" s="7"/>
      <c r="CU16831" s="16"/>
      <c r="DB16831" s="7"/>
      <c r="DD16831" s="7"/>
      <c r="DF16831" s="9"/>
    </row>
    <row r="16832" spans="3:110" x14ac:dyDescent="0.25">
      <c r="C16832" s="6"/>
      <c r="H16832" s="7"/>
      <c r="L16832" s="18"/>
      <c r="M16832" s="18"/>
      <c r="N16832" s="20"/>
      <c r="AD16832" s="18"/>
      <c r="AE16832" s="18"/>
      <c r="AJ16832" s="7"/>
      <c r="AL16832" s="7"/>
      <c r="AN16832" s="7"/>
      <c r="AP16832" s="7"/>
      <c r="AR16832" s="7"/>
      <c r="AX16832" s="7"/>
      <c r="AY16832" s="7"/>
      <c r="BE16832" s="9"/>
      <c r="BW16832" s="17"/>
      <c r="CH16832" s="7"/>
      <c r="CJ16832" s="7"/>
      <c r="CP16832" s="7"/>
      <c r="CR16832" s="7"/>
      <c r="CS16832" s="7"/>
      <c r="CU16832" s="16"/>
      <c r="DB16832" s="7"/>
      <c r="DD16832" s="7"/>
      <c r="DF16832" s="9"/>
    </row>
    <row r="16833" spans="3:110" x14ac:dyDescent="0.25">
      <c r="C16833" s="6"/>
      <c r="H16833" s="7"/>
      <c r="L16833" s="18"/>
      <c r="M16833" s="18"/>
      <c r="N16833" s="20"/>
      <c r="AD16833" s="18"/>
      <c r="AE16833" s="18"/>
      <c r="AJ16833" s="7"/>
      <c r="AL16833" s="7"/>
      <c r="AN16833" s="7"/>
      <c r="AP16833" s="7"/>
      <c r="AR16833" s="7"/>
      <c r="AX16833" s="7"/>
      <c r="AY16833" s="7"/>
      <c r="BE16833" s="9"/>
      <c r="BW16833" s="17"/>
      <c r="CH16833" s="7"/>
      <c r="CJ16833" s="7"/>
      <c r="CP16833" s="7"/>
      <c r="CR16833" s="7"/>
      <c r="CS16833" s="7"/>
      <c r="CU16833" s="16"/>
      <c r="DB16833" s="7"/>
      <c r="DD16833" s="7"/>
      <c r="DF16833" s="9"/>
    </row>
    <row r="16834" spans="3:110" x14ac:dyDescent="0.25">
      <c r="C16834" s="6"/>
      <c r="H16834" s="7"/>
      <c r="L16834" s="18"/>
      <c r="M16834" s="18"/>
      <c r="N16834" s="20"/>
      <c r="AD16834" s="18"/>
      <c r="AE16834" s="18"/>
      <c r="AJ16834" s="7"/>
      <c r="AL16834" s="7"/>
      <c r="AN16834" s="7"/>
      <c r="AP16834" s="7"/>
      <c r="AR16834" s="7"/>
      <c r="AX16834" s="7"/>
      <c r="AY16834" s="7"/>
      <c r="BE16834" s="9"/>
      <c r="BW16834" s="17"/>
      <c r="CH16834" s="7"/>
      <c r="CJ16834" s="7"/>
      <c r="CP16834" s="7"/>
      <c r="CR16834" s="7"/>
      <c r="CS16834" s="7"/>
      <c r="CU16834" s="16"/>
      <c r="DB16834" s="7"/>
      <c r="DD16834" s="7"/>
      <c r="DF16834" s="9"/>
    </row>
    <row r="16835" spans="3:110" x14ac:dyDescent="0.25">
      <c r="C16835" s="6"/>
      <c r="H16835" s="7"/>
      <c r="L16835" s="18"/>
      <c r="M16835" s="18"/>
      <c r="N16835" s="20"/>
      <c r="AD16835" s="18"/>
      <c r="AE16835" s="18"/>
      <c r="AJ16835" s="7"/>
      <c r="AL16835" s="7"/>
      <c r="AN16835" s="7"/>
      <c r="AP16835" s="7"/>
      <c r="AR16835" s="7"/>
      <c r="AX16835" s="7"/>
      <c r="AY16835" s="7"/>
      <c r="BE16835" s="9"/>
      <c r="BW16835" s="17"/>
      <c r="CH16835" s="7"/>
      <c r="CJ16835" s="7"/>
      <c r="CP16835" s="7"/>
      <c r="CR16835" s="7"/>
      <c r="CS16835" s="7"/>
      <c r="CU16835" s="16"/>
      <c r="DB16835" s="7"/>
      <c r="DD16835" s="7"/>
      <c r="DF16835" s="9"/>
    </row>
    <row r="16836" spans="3:110" x14ac:dyDescent="0.25">
      <c r="C16836" s="6"/>
      <c r="H16836" s="7"/>
      <c r="L16836" s="18"/>
      <c r="M16836" s="18"/>
      <c r="N16836" s="20"/>
      <c r="AD16836" s="18"/>
      <c r="AE16836" s="18"/>
      <c r="AJ16836" s="7"/>
      <c r="AL16836" s="7"/>
      <c r="AN16836" s="7"/>
      <c r="AP16836" s="7"/>
      <c r="AR16836" s="7"/>
      <c r="AX16836" s="7"/>
      <c r="AY16836" s="7"/>
      <c r="BE16836" s="9"/>
      <c r="BW16836" s="17"/>
      <c r="CH16836" s="7"/>
      <c r="CJ16836" s="7"/>
      <c r="CP16836" s="7"/>
      <c r="CR16836" s="7"/>
      <c r="CS16836" s="7"/>
      <c r="CU16836" s="16"/>
      <c r="DB16836" s="7"/>
      <c r="DD16836" s="7"/>
      <c r="DF16836" s="9"/>
    </row>
    <row r="16837" spans="3:110" x14ac:dyDescent="0.25">
      <c r="C16837" s="6"/>
      <c r="H16837" s="7"/>
      <c r="L16837" s="18"/>
      <c r="M16837" s="18"/>
      <c r="N16837" s="20"/>
      <c r="AD16837" s="18"/>
      <c r="AE16837" s="18"/>
      <c r="AJ16837" s="7"/>
      <c r="AL16837" s="7"/>
      <c r="AN16837" s="7"/>
      <c r="AP16837" s="7"/>
      <c r="AR16837" s="7"/>
      <c r="AX16837" s="7"/>
      <c r="AY16837" s="7"/>
      <c r="BE16837" s="9"/>
      <c r="BW16837" s="17"/>
      <c r="CH16837" s="7"/>
      <c r="CJ16837" s="7"/>
      <c r="CP16837" s="7"/>
      <c r="CR16837" s="7"/>
      <c r="CS16837" s="7"/>
      <c r="CU16837" s="16"/>
      <c r="DB16837" s="7"/>
      <c r="DD16837" s="7"/>
      <c r="DF16837" s="9"/>
    </row>
    <row r="16838" spans="3:110" x14ac:dyDescent="0.25">
      <c r="C16838" s="6"/>
      <c r="H16838" s="7"/>
      <c r="L16838" s="18"/>
      <c r="M16838" s="18"/>
      <c r="N16838" s="20"/>
      <c r="AD16838" s="18"/>
      <c r="AE16838" s="18"/>
      <c r="AJ16838" s="7"/>
      <c r="AL16838" s="7"/>
      <c r="AN16838" s="7"/>
      <c r="AP16838" s="7"/>
      <c r="AR16838" s="7"/>
      <c r="AX16838" s="7"/>
      <c r="AY16838" s="7"/>
      <c r="BE16838" s="9"/>
      <c r="BW16838" s="17"/>
      <c r="CH16838" s="7"/>
      <c r="CJ16838" s="7"/>
      <c r="CP16838" s="7"/>
      <c r="CR16838" s="7"/>
      <c r="CS16838" s="7"/>
      <c r="CU16838" s="16"/>
      <c r="DB16838" s="7"/>
      <c r="DD16838" s="7"/>
      <c r="DF16838" s="9"/>
    </row>
    <row r="16839" spans="3:110" x14ac:dyDescent="0.25">
      <c r="C16839" s="6"/>
      <c r="H16839" s="7"/>
      <c r="L16839" s="18"/>
      <c r="M16839" s="18"/>
      <c r="N16839" s="20"/>
      <c r="AD16839" s="18"/>
      <c r="AE16839" s="18"/>
      <c r="AJ16839" s="7"/>
      <c r="AL16839" s="7"/>
      <c r="AN16839" s="7"/>
      <c r="AP16839" s="7"/>
      <c r="AR16839" s="7"/>
      <c r="AX16839" s="7"/>
      <c r="AY16839" s="7"/>
      <c r="BE16839" s="9"/>
      <c r="BW16839" s="17"/>
      <c r="CH16839" s="7"/>
      <c r="CJ16839" s="7"/>
      <c r="CP16839" s="7"/>
      <c r="CR16839" s="7"/>
      <c r="CS16839" s="7"/>
      <c r="CU16839" s="16"/>
      <c r="DB16839" s="7"/>
      <c r="DD16839" s="7"/>
      <c r="DF16839" s="9"/>
    </row>
    <row r="16840" spans="3:110" x14ac:dyDescent="0.25">
      <c r="C16840" s="6"/>
      <c r="H16840" s="7"/>
      <c r="L16840" s="18"/>
      <c r="M16840" s="18"/>
      <c r="N16840" s="20"/>
      <c r="AD16840" s="18"/>
      <c r="AE16840" s="18"/>
      <c r="AJ16840" s="7"/>
      <c r="AL16840" s="7"/>
      <c r="AN16840" s="7"/>
      <c r="AP16840" s="7"/>
      <c r="AR16840" s="7"/>
      <c r="AX16840" s="7"/>
      <c r="AY16840" s="7"/>
      <c r="BE16840" s="9"/>
      <c r="BW16840" s="17"/>
      <c r="CH16840" s="7"/>
      <c r="CJ16840" s="7"/>
      <c r="CP16840" s="7"/>
      <c r="CR16840" s="7"/>
      <c r="CS16840" s="7"/>
      <c r="CU16840" s="16"/>
      <c r="DB16840" s="7"/>
      <c r="DD16840" s="7"/>
      <c r="DF16840" s="9"/>
    </row>
    <row r="16841" spans="3:110" x14ac:dyDescent="0.25">
      <c r="C16841" s="6"/>
      <c r="H16841" s="7"/>
      <c r="L16841" s="18"/>
      <c r="M16841" s="18"/>
      <c r="N16841" s="20"/>
      <c r="AD16841" s="18"/>
      <c r="AE16841" s="18"/>
      <c r="AJ16841" s="7"/>
      <c r="AL16841" s="7"/>
      <c r="AN16841" s="7"/>
      <c r="AP16841" s="7"/>
      <c r="AR16841" s="7"/>
      <c r="AX16841" s="7"/>
      <c r="AY16841" s="7"/>
      <c r="BE16841" s="9"/>
      <c r="BW16841" s="17"/>
      <c r="CH16841" s="7"/>
      <c r="CJ16841" s="7"/>
      <c r="CP16841" s="7"/>
      <c r="CR16841" s="7"/>
      <c r="CS16841" s="7"/>
      <c r="CU16841" s="16"/>
      <c r="DB16841" s="7"/>
      <c r="DD16841" s="7"/>
      <c r="DF16841" s="9"/>
    </row>
    <row r="16842" spans="3:110" x14ac:dyDescent="0.25">
      <c r="C16842" s="6"/>
      <c r="H16842" s="7"/>
      <c r="L16842" s="18"/>
      <c r="M16842" s="18"/>
      <c r="N16842" s="20"/>
      <c r="AD16842" s="18"/>
      <c r="AE16842" s="18"/>
      <c r="AJ16842" s="7"/>
      <c r="AL16842" s="7"/>
      <c r="AN16842" s="7"/>
      <c r="AP16842" s="7"/>
      <c r="AR16842" s="7"/>
      <c r="AX16842" s="7"/>
      <c r="AY16842" s="7"/>
      <c r="BE16842" s="9"/>
      <c r="BW16842" s="17"/>
      <c r="CH16842" s="7"/>
      <c r="CJ16842" s="7"/>
      <c r="CP16842" s="7"/>
      <c r="CR16842" s="7"/>
      <c r="CS16842" s="7"/>
      <c r="CU16842" s="16"/>
      <c r="DB16842" s="7"/>
      <c r="DD16842" s="7"/>
      <c r="DF16842" s="9"/>
    </row>
    <row r="16843" spans="3:110" x14ac:dyDescent="0.25">
      <c r="C16843" s="6"/>
      <c r="H16843" s="7"/>
      <c r="L16843" s="18"/>
      <c r="M16843" s="18"/>
      <c r="N16843" s="20"/>
      <c r="AD16843" s="18"/>
      <c r="AE16843" s="18"/>
      <c r="AJ16843" s="7"/>
      <c r="AL16843" s="7"/>
      <c r="AN16843" s="7"/>
      <c r="AP16843" s="7"/>
      <c r="AR16843" s="7"/>
      <c r="AX16843" s="7"/>
      <c r="AY16843" s="7"/>
      <c r="BE16843" s="9"/>
      <c r="BW16843" s="17"/>
      <c r="CH16843" s="7"/>
      <c r="CJ16843" s="7"/>
      <c r="CP16843" s="7"/>
      <c r="CR16843" s="7"/>
      <c r="CS16843" s="7"/>
      <c r="CU16843" s="16"/>
      <c r="DB16843" s="7"/>
      <c r="DD16843" s="7"/>
      <c r="DF16843" s="9"/>
    </row>
    <row r="16844" spans="3:110" x14ac:dyDescent="0.25">
      <c r="C16844" s="6"/>
      <c r="H16844" s="7"/>
      <c r="L16844" s="18"/>
      <c r="M16844" s="18"/>
      <c r="N16844" s="20"/>
      <c r="AD16844" s="18"/>
      <c r="AE16844" s="18"/>
      <c r="AJ16844" s="7"/>
      <c r="AL16844" s="7"/>
      <c r="AN16844" s="7"/>
      <c r="AP16844" s="7"/>
      <c r="AR16844" s="7"/>
      <c r="AX16844" s="7"/>
      <c r="AY16844" s="7"/>
      <c r="BE16844" s="9"/>
      <c r="BW16844" s="17"/>
      <c r="CH16844" s="7"/>
      <c r="CJ16844" s="7"/>
      <c r="CP16844" s="7"/>
      <c r="CR16844" s="7"/>
      <c r="CS16844" s="7"/>
      <c r="CU16844" s="16"/>
      <c r="DB16844" s="7"/>
      <c r="DD16844" s="7"/>
      <c r="DF16844" s="9"/>
    </row>
    <row r="16845" spans="3:110" x14ac:dyDescent="0.25">
      <c r="C16845" s="6"/>
      <c r="H16845" s="7"/>
      <c r="L16845" s="18"/>
      <c r="M16845" s="18"/>
      <c r="N16845" s="20"/>
      <c r="AD16845" s="18"/>
      <c r="AE16845" s="18"/>
      <c r="AJ16845" s="7"/>
      <c r="AL16845" s="7"/>
      <c r="AN16845" s="7"/>
      <c r="AP16845" s="7"/>
      <c r="AR16845" s="7"/>
      <c r="AX16845" s="7"/>
      <c r="AY16845" s="7"/>
      <c r="BE16845" s="9"/>
      <c r="BW16845" s="17"/>
      <c r="CH16845" s="7"/>
      <c r="CJ16845" s="7"/>
      <c r="CP16845" s="7"/>
      <c r="CR16845" s="7"/>
      <c r="CS16845" s="7"/>
      <c r="CU16845" s="16"/>
      <c r="DB16845" s="7"/>
      <c r="DD16845" s="7"/>
      <c r="DF16845" s="9"/>
    </row>
    <row r="16846" spans="3:110" x14ac:dyDescent="0.25">
      <c r="C16846" s="6"/>
      <c r="H16846" s="7"/>
      <c r="L16846" s="18"/>
      <c r="M16846" s="18"/>
      <c r="N16846" s="20"/>
      <c r="AD16846" s="18"/>
      <c r="AE16846" s="18"/>
      <c r="AJ16846" s="7"/>
      <c r="AL16846" s="7"/>
      <c r="AN16846" s="7"/>
      <c r="AP16846" s="7"/>
      <c r="AR16846" s="7"/>
      <c r="AX16846" s="7"/>
      <c r="AY16846" s="7"/>
      <c r="BE16846" s="9"/>
      <c r="BW16846" s="17"/>
      <c r="CH16846" s="7"/>
      <c r="CJ16846" s="7"/>
      <c r="CP16846" s="7"/>
      <c r="CR16846" s="7"/>
      <c r="CS16846" s="7"/>
      <c r="CU16846" s="16"/>
      <c r="DB16846" s="7"/>
      <c r="DD16846" s="7"/>
      <c r="DF16846" s="9"/>
    </row>
    <row r="16847" spans="3:110" x14ac:dyDescent="0.25">
      <c r="C16847" s="6"/>
      <c r="H16847" s="7"/>
      <c r="L16847" s="18"/>
      <c r="M16847" s="18"/>
      <c r="N16847" s="20"/>
      <c r="AD16847" s="18"/>
      <c r="AE16847" s="18"/>
      <c r="AJ16847" s="7"/>
      <c r="AL16847" s="7"/>
      <c r="AN16847" s="7"/>
      <c r="AP16847" s="7"/>
      <c r="AR16847" s="7"/>
      <c r="AX16847" s="7"/>
      <c r="AY16847" s="7"/>
      <c r="BE16847" s="9"/>
      <c r="BW16847" s="17"/>
      <c r="CH16847" s="7"/>
      <c r="CJ16847" s="7"/>
      <c r="CP16847" s="7"/>
      <c r="CR16847" s="7"/>
      <c r="CS16847" s="7"/>
      <c r="CU16847" s="16"/>
      <c r="DB16847" s="7"/>
      <c r="DD16847" s="7"/>
      <c r="DF16847" s="9"/>
    </row>
    <row r="16848" spans="3:110" x14ac:dyDescent="0.25">
      <c r="C16848" s="6"/>
      <c r="H16848" s="7"/>
      <c r="L16848" s="18"/>
      <c r="M16848" s="18"/>
      <c r="N16848" s="20"/>
      <c r="AD16848" s="18"/>
      <c r="AE16848" s="18"/>
      <c r="AJ16848" s="7"/>
      <c r="AL16848" s="7"/>
      <c r="AN16848" s="7"/>
      <c r="AP16848" s="7"/>
      <c r="AR16848" s="7"/>
      <c r="AX16848" s="7"/>
      <c r="AY16848" s="7"/>
      <c r="BE16848" s="9"/>
      <c r="BW16848" s="17"/>
      <c r="CH16848" s="7"/>
      <c r="CJ16848" s="7"/>
      <c r="CP16848" s="7"/>
      <c r="CR16848" s="7"/>
      <c r="CS16848" s="7"/>
      <c r="CU16848" s="16"/>
      <c r="DB16848" s="7"/>
      <c r="DD16848" s="7"/>
      <c r="DF16848" s="9"/>
    </row>
    <row r="16849" spans="3:110" x14ac:dyDescent="0.25">
      <c r="C16849" s="6"/>
      <c r="H16849" s="7"/>
      <c r="L16849" s="18"/>
      <c r="M16849" s="18"/>
      <c r="N16849" s="20"/>
      <c r="AD16849" s="18"/>
      <c r="AE16849" s="18"/>
      <c r="AJ16849" s="7"/>
      <c r="AL16849" s="7"/>
      <c r="AN16849" s="7"/>
      <c r="AP16849" s="7"/>
      <c r="AR16849" s="7"/>
      <c r="AX16849" s="7"/>
      <c r="AY16849" s="7"/>
      <c r="BE16849" s="9"/>
      <c r="BW16849" s="17"/>
      <c r="CH16849" s="7"/>
      <c r="CJ16849" s="7"/>
      <c r="CP16849" s="7"/>
      <c r="CR16849" s="7"/>
      <c r="CS16849" s="7"/>
      <c r="CU16849" s="16"/>
      <c r="DB16849" s="7"/>
      <c r="DD16849" s="7"/>
      <c r="DF16849" s="9"/>
    </row>
    <row r="16850" spans="3:110" x14ac:dyDescent="0.25">
      <c r="C16850" s="6"/>
      <c r="H16850" s="7"/>
      <c r="L16850" s="18"/>
      <c r="M16850" s="18"/>
      <c r="N16850" s="20"/>
      <c r="AD16850" s="18"/>
      <c r="AE16850" s="18"/>
      <c r="AJ16850" s="7"/>
      <c r="AL16850" s="7"/>
      <c r="AN16850" s="7"/>
      <c r="AP16850" s="7"/>
      <c r="AR16850" s="7"/>
      <c r="AX16850" s="7"/>
      <c r="AY16850" s="7"/>
      <c r="BE16850" s="9"/>
      <c r="BW16850" s="17"/>
      <c r="CH16850" s="7"/>
      <c r="CJ16850" s="7"/>
      <c r="CP16850" s="7"/>
      <c r="CR16850" s="7"/>
      <c r="CS16850" s="7"/>
      <c r="CU16850" s="16"/>
      <c r="DB16850" s="7"/>
      <c r="DD16850" s="7"/>
      <c r="DF16850" s="9"/>
    </row>
    <row r="16851" spans="3:110" x14ac:dyDescent="0.25">
      <c r="C16851" s="6"/>
      <c r="H16851" s="7"/>
      <c r="L16851" s="18"/>
      <c r="M16851" s="18"/>
      <c r="N16851" s="20"/>
      <c r="AD16851" s="18"/>
      <c r="AE16851" s="18"/>
      <c r="AJ16851" s="7"/>
      <c r="AL16851" s="7"/>
      <c r="AN16851" s="7"/>
      <c r="AP16851" s="7"/>
      <c r="AR16851" s="7"/>
      <c r="AX16851" s="7"/>
      <c r="AY16851" s="7"/>
      <c r="BE16851" s="9"/>
      <c r="BW16851" s="17"/>
      <c r="CH16851" s="7"/>
      <c r="CJ16851" s="7"/>
      <c r="CP16851" s="7"/>
      <c r="CR16851" s="7"/>
      <c r="CS16851" s="7"/>
      <c r="CU16851" s="16"/>
      <c r="DB16851" s="7"/>
      <c r="DD16851" s="7"/>
      <c r="DF16851" s="9"/>
    </row>
    <row r="16852" spans="3:110" x14ac:dyDescent="0.25">
      <c r="C16852" s="6"/>
      <c r="H16852" s="7"/>
      <c r="L16852" s="18"/>
      <c r="M16852" s="18"/>
      <c r="N16852" s="20"/>
      <c r="AD16852" s="18"/>
      <c r="AE16852" s="18"/>
      <c r="AJ16852" s="7"/>
      <c r="AL16852" s="7"/>
      <c r="AN16852" s="7"/>
      <c r="AP16852" s="7"/>
      <c r="AR16852" s="7"/>
      <c r="AX16852" s="7"/>
      <c r="AY16852" s="7"/>
      <c r="BE16852" s="9"/>
      <c r="BW16852" s="17"/>
      <c r="CH16852" s="7"/>
      <c r="CJ16852" s="7"/>
      <c r="CP16852" s="7"/>
      <c r="CR16852" s="7"/>
      <c r="CS16852" s="7"/>
      <c r="CU16852" s="16"/>
      <c r="DB16852" s="7"/>
      <c r="DD16852" s="7"/>
      <c r="DF16852" s="9"/>
    </row>
    <row r="16853" spans="3:110" x14ac:dyDescent="0.25">
      <c r="C16853" s="6"/>
      <c r="H16853" s="7"/>
      <c r="L16853" s="18"/>
      <c r="M16853" s="18"/>
      <c r="N16853" s="20"/>
      <c r="AD16853" s="18"/>
      <c r="AE16853" s="18"/>
      <c r="AJ16853" s="7"/>
      <c r="AL16853" s="7"/>
      <c r="AN16853" s="7"/>
      <c r="AP16853" s="7"/>
      <c r="AR16853" s="7"/>
      <c r="AX16853" s="7"/>
      <c r="AY16853" s="7"/>
      <c r="BE16853" s="9"/>
      <c r="BW16853" s="17"/>
      <c r="CH16853" s="7"/>
      <c r="CJ16853" s="7"/>
      <c r="CP16853" s="7"/>
      <c r="CR16853" s="7"/>
      <c r="CS16853" s="7"/>
      <c r="CU16853" s="16"/>
      <c r="DB16853" s="7"/>
      <c r="DD16853" s="7"/>
      <c r="DF16853" s="9"/>
    </row>
    <row r="16854" spans="3:110" x14ac:dyDescent="0.25">
      <c r="C16854" s="6"/>
      <c r="H16854" s="7"/>
      <c r="L16854" s="18"/>
      <c r="M16854" s="18"/>
      <c r="N16854" s="20"/>
      <c r="AD16854" s="18"/>
      <c r="AE16854" s="18"/>
      <c r="AJ16854" s="7"/>
      <c r="AL16854" s="7"/>
      <c r="AN16854" s="7"/>
      <c r="AP16854" s="7"/>
      <c r="AR16854" s="7"/>
      <c r="AX16854" s="7"/>
      <c r="AY16854" s="7"/>
      <c r="BE16854" s="9"/>
      <c r="BW16854" s="17"/>
      <c r="CH16854" s="7"/>
      <c r="CJ16854" s="7"/>
      <c r="CP16854" s="7"/>
      <c r="CR16854" s="7"/>
      <c r="CS16854" s="7"/>
      <c r="CU16854" s="16"/>
      <c r="DB16854" s="7"/>
      <c r="DD16854" s="7"/>
      <c r="DF16854" s="9"/>
    </row>
    <row r="16855" spans="3:110" x14ac:dyDescent="0.25">
      <c r="C16855" s="6"/>
      <c r="H16855" s="7"/>
      <c r="L16855" s="18"/>
      <c r="M16855" s="18"/>
      <c r="N16855" s="20"/>
      <c r="AD16855" s="18"/>
      <c r="AE16855" s="18"/>
      <c r="AJ16855" s="7"/>
      <c r="AL16855" s="7"/>
      <c r="AN16855" s="7"/>
      <c r="AP16855" s="7"/>
      <c r="AR16855" s="7"/>
      <c r="AX16855" s="7"/>
      <c r="AY16855" s="7"/>
      <c r="BE16855" s="9"/>
      <c r="BW16855" s="17"/>
      <c r="CH16855" s="7"/>
      <c r="CJ16855" s="7"/>
      <c r="CP16855" s="7"/>
      <c r="CR16855" s="7"/>
      <c r="CS16855" s="7"/>
      <c r="CU16855" s="16"/>
      <c r="DB16855" s="7"/>
      <c r="DD16855" s="7"/>
      <c r="DF16855" s="9"/>
    </row>
    <row r="16856" spans="3:110" x14ac:dyDescent="0.25">
      <c r="C16856" s="6"/>
      <c r="H16856" s="7"/>
      <c r="L16856" s="18"/>
      <c r="M16856" s="18"/>
      <c r="N16856" s="20"/>
      <c r="AD16856" s="18"/>
      <c r="AE16856" s="18"/>
      <c r="AJ16856" s="7"/>
      <c r="AL16856" s="7"/>
      <c r="AN16856" s="7"/>
      <c r="AP16856" s="7"/>
      <c r="AR16856" s="7"/>
      <c r="AX16856" s="7"/>
      <c r="AY16856" s="7"/>
      <c r="BE16856" s="9"/>
      <c r="BW16856" s="17"/>
      <c r="CH16856" s="7"/>
      <c r="CJ16856" s="7"/>
      <c r="CP16856" s="7"/>
      <c r="CR16856" s="7"/>
      <c r="CS16856" s="7"/>
      <c r="CU16856" s="16"/>
      <c r="DB16856" s="7"/>
      <c r="DD16856" s="7"/>
      <c r="DF16856" s="9"/>
    </row>
    <row r="16857" spans="3:110" x14ac:dyDescent="0.25">
      <c r="C16857" s="6"/>
      <c r="H16857" s="7"/>
      <c r="L16857" s="18"/>
      <c r="M16857" s="18"/>
      <c r="N16857" s="20"/>
      <c r="AD16857" s="18"/>
      <c r="AE16857" s="18"/>
      <c r="AJ16857" s="7"/>
      <c r="AL16857" s="7"/>
      <c r="AN16857" s="7"/>
      <c r="AP16857" s="7"/>
      <c r="AR16857" s="7"/>
      <c r="AX16857" s="7"/>
      <c r="AY16857" s="7"/>
      <c r="BE16857" s="9"/>
      <c r="BW16857" s="17"/>
      <c r="CH16857" s="7"/>
      <c r="CJ16857" s="7"/>
      <c r="CP16857" s="7"/>
      <c r="CR16857" s="7"/>
      <c r="CS16857" s="7"/>
      <c r="CU16857" s="16"/>
      <c r="DB16857" s="7"/>
      <c r="DD16857" s="7"/>
      <c r="DF16857" s="9"/>
    </row>
    <row r="16858" spans="3:110" x14ac:dyDescent="0.25">
      <c r="C16858" s="6"/>
      <c r="H16858" s="7"/>
      <c r="L16858" s="18"/>
      <c r="M16858" s="18"/>
      <c r="N16858" s="20"/>
      <c r="AD16858" s="18"/>
      <c r="AE16858" s="18"/>
      <c r="AJ16858" s="7"/>
      <c r="AL16858" s="7"/>
      <c r="AN16858" s="7"/>
      <c r="AP16858" s="7"/>
      <c r="AR16858" s="7"/>
      <c r="AX16858" s="7"/>
      <c r="AY16858" s="7"/>
      <c r="BE16858" s="9"/>
      <c r="BW16858" s="17"/>
      <c r="CH16858" s="7"/>
      <c r="CJ16858" s="7"/>
      <c r="CP16858" s="7"/>
      <c r="CR16858" s="7"/>
      <c r="CS16858" s="7"/>
      <c r="CU16858" s="16"/>
      <c r="DB16858" s="7"/>
      <c r="DD16858" s="7"/>
      <c r="DF16858" s="9"/>
    </row>
    <row r="16859" spans="3:110" x14ac:dyDescent="0.25">
      <c r="C16859" s="6"/>
      <c r="H16859" s="7"/>
      <c r="L16859" s="18"/>
      <c r="M16859" s="18"/>
      <c r="N16859" s="20"/>
      <c r="AD16859" s="18"/>
      <c r="AE16859" s="18"/>
      <c r="AJ16859" s="7"/>
      <c r="AL16859" s="7"/>
      <c r="AN16859" s="7"/>
      <c r="AP16859" s="7"/>
      <c r="AR16859" s="7"/>
      <c r="AX16859" s="7"/>
      <c r="AY16859" s="7"/>
      <c r="BE16859" s="9"/>
      <c r="BW16859" s="17"/>
      <c r="CH16859" s="7"/>
      <c r="CJ16859" s="7"/>
      <c r="CP16859" s="7"/>
      <c r="CR16859" s="7"/>
      <c r="CS16859" s="7"/>
      <c r="CU16859" s="16"/>
      <c r="DB16859" s="7"/>
      <c r="DD16859" s="7"/>
      <c r="DF16859" s="9"/>
    </row>
    <row r="16860" spans="3:110" x14ac:dyDescent="0.25">
      <c r="C16860" s="6"/>
      <c r="H16860" s="7"/>
      <c r="L16860" s="18"/>
      <c r="M16860" s="18"/>
      <c r="N16860" s="20"/>
      <c r="AD16860" s="18"/>
      <c r="AE16860" s="18"/>
      <c r="AJ16860" s="7"/>
      <c r="AL16860" s="7"/>
      <c r="AN16860" s="7"/>
      <c r="AP16860" s="7"/>
      <c r="AR16860" s="7"/>
      <c r="AX16860" s="7"/>
      <c r="AY16860" s="7"/>
      <c r="BE16860" s="9"/>
      <c r="BW16860" s="17"/>
      <c r="CH16860" s="7"/>
      <c r="CJ16860" s="7"/>
      <c r="CP16860" s="7"/>
      <c r="CR16860" s="7"/>
      <c r="CS16860" s="7"/>
      <c r="CU16860" s="16"/>
      <c r="DB16860" s="7"/>
      <c r="DD16860" s="7"/>
      <c r="DF16860" s="9"/>
    </row>
    <row r="16861" spans="3:110" x14ac:dyDescent="0.25">
      <c r="C16861" s="6"/>
      <c r="H16861" s="7"/>
      <c r="L16861" s="18"/>
      <c r="M16861" s="18"/>
      <c r="N16861" s="20"/>
      <c r="AD16861" s="18"/>
      <c r="AE16861" s="18"/>
      <c r="AJ16861" s="7"/>
      <c r="AL16861" s="7"/>
      <c r="AN16861" s="7"/>
      <c r="AP16861" s="7"/>
      <c r="AR16861" s="7"/>
      <c r="AX16861" s="7"/>
      <c r="AY16861" s="7"/>
      <c r="BE16861" s="9"/>
      <c r="BW16861" s="17"/>
      <c r="CH16861" s="7"/>
      <c r="CJ16861" s="7"/>
      <c r="CP16861" s="7"/>
      <c r="CR16861" s="7"/>
      <c r="CS16861" s="7"/>
      <c r="CU16861" s="16"/>
      <c r="DB16861" s="7"/>
      <c r="DD16861" s="7"/>
      <c r="DF16861" s="9"/>
    </row>
    <row r="16862" spans="3:110" x14ac:dyDescent="0.25">
      <c r="C16862" s="6"/>
      <c r="H16862" s="7"/>
      <c r="L16862" s="18"/>
      <c r="M16862" s="18"/>
      <c r="N16862" s="20"/>
      <c r="AD16862" s="18"/>
      <c r="AE16862" s="18"/>
      <c r="AJ16862" s="7"/>
      <c r="AL16862" s="7"/>
      <c r="AN16862" s="7"/>
      <c r="AP16862" s="7"/>
      <c r="AR16862" s="7"/>
      <c r="AX16862" s="7"/>
      <c r="AY16862" s="7"/>
      <c r="BE16862" s="9"/>
      <c r="BW16862" s="17"/>
      <c r="CH16862" s="7"/>
      <c r="CJ16862" s="7"/>
      <c r="CP16862" s="7"/>
      <c r="CR16862" s="7"/>
      <c r="CS16862" s="7"/>
      <c r="CU16862" s="16"/>
      <c r="DB16862" s="7"/>
      <c r="DD16862" s="7"/>
      <c r="DF16862" s="9"/>
    </row>
    <row r="16863" spans="3:110" x14ac:dyDescent="0.25">
      <c r="C16863" s="6"/>
      <c r="H16863" s="7"/>
      <c r="L16863" s="18"/>
      <c r="M16863" s="18"/>
      <c r="N16863" s="20"/>
      <c r="AD16863" s="18"/>
      <c r="AE16863" s="18"/>
      <c r="AJ16863" s="7"/>
      <c r="AL16863" s="7"/>
      <c r="AN16863" s="7"/>
      <c r="AP16863" s="7"/>
      <c r="AR16863" s="7"/>
      <c r="AX16863" s="7"/>
      <c r="AY16863" s="7"/>
      <c r="BE16863" s="9"/>
      <c r="BW16863" s="17"/>
      <c r="CH16863" s="7"/>
      <c r="CJ16863" s="7"/>
      <c r="CP16863" s="7"/>
      <c r="CR16863" s="7"/>
      <c r="CS16863" s="7"/>
      <c r="CU16863" s="16"/>
      <c r="DB16863" s="7"/>
      <c r="DD16863" s="7"/>
      <c r="DF16863" s="9"/>
    </row>
    <row r="16864" spans="3:110" x14ac:dyDescent="0.25">
      <c r="C16864" s="6"/>
      <c r="H16864" s="7"/>
      <c r="L16864" s="18"/>
      <c r="M16864" s="18"/>
      <c r="N16864" s="20"/>
      <c r="AD16864" s="18"/>
      <c r="AE16864" s="18"/>
      <c r="AJ16864" s="7"/>
      <c r="AL16864" s="7"/>
      <c r="AN16864" s="7"/>
      <c r="AP16864" s="7"/>
      <c r="AR16864" s="7"/>
      <c r="AX16864" s="7"/>
      <c r="AY16864" s="7"/>
      <c r="BE16864" s="9"/>
      <c r="BW16864" s="17"/>
      <c r="CH16864" s="7"/>
      <c r="CJ16864" s="7"/>
      <c r="CP16864" s="7"/>
      <c r="CR16864" s="7"/>
      <c r="CS16864" s="7"/>
      <c r="CU16864" s="16"/>
      <c r="DB16864" s="7"/>
      <c r="DD16864" s="7"/>
      <c r="DF16864" s="9"/>
    </row>
    <row r="16865" spans="3:110" x14ac:dyDescent="0.25">
      <c r="C16865" s="6"/>
      <c r="H16865" s="7"/>
      <c r="L16865" s="18"/>
      <c r="M16865" s="18"/>
      <c r="N16865" s="20"/>
      <c r="AD16865" s="18"/>
      <c r="AE16865" s="18"/>
      <c r="AJ16865" s="7"/>
      <c r="AL16865" s="7"/>
      <c r="AN16865" s="7"/>
      <c r="AP16865" s="7"/>
      <c r="AR16865" s="7"/>
      <c r="AX16865" s="7"/>
      <c r="AY16865" s="7"/>
      <c r="BE16865" s="9"/>
      <c r="BW16865" s="17"/>
      <c r="CH16865" s="7"/>
      <c r="CJ16865" s="7"/>
      <c r="CP16865" s="7"/>
      <c r="CR16865" s="7"/>
      <c r="CS16865" s="7"/>
      <c r="CU16865" s="16"/>
      <c r="DB16865" s="7"/>
      <c r="DD16865" s="7"/>
      <c r="DF16865" s="9"/>
    </row>
    <row r="16866" spans="3:110" x14ac:dyDescent="0.25">
      <c r="C16866" s="6"/>
      <c r="H16866" s="7"/>
      <c r="L16866" s="18"/>
      <c r="M16866" s="18"/>
      <c r="N16866" s="20"/>
      <c r="AD16866" s="18"/>
      <c r="AE16866" s="18"/>
      <c r="AJ16866" s="7"/>
      <c r="AL16866" s="7"/>
      <c r="AN16866" s="7"/>
      <c r="AP16866" s="7"/>
      <c r="AR16866" s="7"/>
      <c r="AX16866" s="7"/>
      <c r="AY16866" s="7"/>
      <c r="BE16866" s="9"/>
      <c r="BW16866" s="17"/>
      <c r="CH16866" s="7"/>
      <c r="CJ16866" s="7"/>
      <c r="CP16866" s="7"/>
      <c r="CR16866" s="7"/>
      <c r="CS16866" s="7"/>
      <c r="CU16866" s="16"/>
      <c r="DB16866" s="7"/>
      <c r="DD16866" s="7"/>
      <c r="DF16866" s="9"/>
    </row>
    <row r="16867" spans="3:110" x14ac:dyDescent="0.25">
      <c r="C16867" s="6"/>
      <c r="H16867" s="7"/>
      <c r="L16867" s="18"/>
      <c r="M16867" s="18"/>
      <c r="N16867" s="20"/>
      <c r="AD16867" s="18"/>
      <c r="AE16867" s="18"/>
      <c r="AJ16867" s="7"/>
      <c r="AL16867" s="7"/>
      <c r="AN16867" s="7"/>
      <c r="AP16867" s="7"/>
      <c r="AR16867" s="7"/>
      <c r="AX16867" s="7"/>
      <c r="AY16867" s="7"/>
      <c r="BE16867" s="9"/>
      <c r="BW16867" s="17"/>
      <c r="CH16867" s="7"/>
      <c r="CJ16867" s="7"/>
      <c r="CP16867" s="7"/>
      <c r="CR16867" s="7"/>
      <c r="CS16867" s="7"/>
      <c r="CU16867" s="16"/>
      <c r="DB16867" s="7"/>
      <c r="DD16867" s="7"/>
      <c r="DF16867" s="9"/>
    </row>
    <row r="16868" spans="3:110" x14ac:dyDescent="0.25">
      <c r="C16868" s="6"/>
      <c r="H16868" s="7"/>
      <c r="L16868" s="18"/>
      <c r="M16868" s="18"/>
      <c r="N16868" s="20"/>
      <c r="AD16868" s="18"/>
      <c r="AE16868" s="18"/>
      <c r="AJ16868" s="7"/>
      <c r="AL16868" s="7"/>
      <c r="AN16868" s="7"/>
      <c r="AP16868" s="7"/>
      <c r="AR16868" s="7"/>
      <c r="AX16868" s="7"/>
      <c r="AY16868" s="7"/>
      <c r="BE16868" s="9"/>
      <c r="BW16868" s="17"/>
      <c r="CH16868" s="7"/>
      <c r="CJ16868" s="7"/>
      <c r="CP16868" s="7"/>
      <c r="CR16868" s="7"/>
      <c r="CS16868" s="7"/>
      <c r="CU16868" s="16"/>
      <c r="DB16868" s="7"/>
      <c r="DD16868" s="7"/>
      <c r="DF16868" s="9"/>
    </row>
    <row r="16869" spans="3:110" x14ac:dyDescent="0.25">
      <c r="C16869" s="6"/>
      <c r="H16869" s="7"/>
      <c r="L16869" s="18"/>
      <c r="M16869" s="18"/>
      <c r="N16869" s="20"/>
      <c r="AD16869" s="18"/>
      <c r="AE16869" s="18"/>
      <c r="AJ16869" s="7"/>
      <c r="AL16869" s="7"/>
      <c r="AN16869" s="7"/>
      <c r="AP16869" s="7"/>
      <c r="AR16869" s="7"/>
      <c r="AX16869" s="7"/>
      <c r="AY16869" s="7"/>
      <c r="BE16869" s="9"/>
      <c r="BW16869" s="17"/>
      <c r="CH16869" s="7"/>
      <c r="CJ16869" s="7"/>
      <c r="CP16869" s="7"/>
      <c r="CR16869" s="7"/>
      <c r="CS16869" s="7"/>
      <c r="CU16869" s="16"/>
      <c r="DB16869" s="7"/>
      <c r="DD16869" s="7"/>
      <c r="DF16869" s="9"/>
    </row>
    <row r="16870" spans="3:110" x14ac:dyDescent="0.25">
      <c r="C16870" s="6"/>
      <c r="H16870" s="7"/>
      <c r="L16870" s="18"/>
      <c r="M16870" s="18"/>
      <c r="N16870" s="20"/>
      <c r="AD16870" s="18"/>
      <c r="AE16870" s="18"/>
      <c r="AJ16870" s="7"/>
      <c r="AL16870" s="7"/>
      <c r="AN16870" s="7"/>
      <c r="AP16870" s="7"/>
      <c r="AR16870" s="7"/>
      <c r="AX16870" s="7"/>
      <c r="AY16870" s="7"/>
      <c r="BE16870" s="9"/>
      <c r="BW16870" s="17"/>
      <c r="CH16870" s="7"/>
      <c r="CJ16870" s="7"/>
      <c r="CP16870" s="7"/>
      <c r="CR16870" s="7"/>
      <c r="CS16870" s="7"/>
      <c r="CU16870" s="16"/>
      <c r="DB16870" s="7"/>
      <c r="DD16870" s="7"/>
      <c r="DF16870" s="9"/>
    </row>
    <row r="16871" spans="3:110" x14ac:dyDescent="0.25">
      <c r="C16871" s="6"/>
      <c r="H16871" s="7"/>
      <c r="L16871" s="18"/>
      <c r="M16871" s="18"/>
      <c r="N16871" s="20"/>
      <c r="AD16871" s="18"/>
      <c r="AE16871" s="18"/>
      <c r="AJ16871" s="7"/>
      <c r="AL16871" s="7"/>
      <c r="AN16871" s="7"/>
      <c r="AP16871" s="7"/>
      <c r="AR16871" s="7"/>
      <c r="AX16871" s="7"/>
      <c r="AY16871" s="7"/>
      <c r="BE16871" s="9"/>
      <c r="BW16871" s="17"/>
      <c r="CH16871" s="7"/>
      <c r="CJ16871" s="7"/>
      <c r="CP16871" s="7"/>
      <c r="CR16871" s="7"/>
      <c r="CS16871" s="7"/>
      <c r="CU16871" s="16"/>
      <c r="DB16871" s="7"/>
      <c r="DD16871" s="7"/>
      <c r="DF16871" s="9"/>
    </row>
    <row r="16872" spans="3:110" x14ac:dyDescent="0.25">
      <c r="C16872" s="6"/>
      <c r="H16872" s="7"/>
      <c r="L16872" s="18"/>
      <c r="M16872" s="18"/>
      <c r="N16872" s="20"/>
      <c r="AD16872" s="18"/>
      <c r="AE16872" s="18"/>
      <c r="AJ16872" s="7"/>
      <c r="AL16872" s="7"/>
      <c r="AN16872" s="7"/>
      <c r="AP16872" s="7"/>
      <c r="AR16872" s="7"/>
      <c r="AX16872" s="7"/>
      <c r="AY16872" s="7"/>
      <c r="BE16872" s="9"/>
      <c r="BW16872" s="17"/>
      <c r="CH16872" s="7"/>
      <c r="CJ16872" s="7"/>
      <c r="CP16872" s="7"/>
      <c r="CR16872" s="7"/>
      <c r="CS16872" s="7"/>
      <c r="CU16872" s="16"/>
      <c r="DB16872" s="7"/>
      <c r="DD16872" s="7"/>
      <c r="DF16872" s="9"/>
    </row>
    <row r="16873" spans="3:110" x14ac:dyDescent="0.25">
      <c r="C16873" s="6"/>
      <c r="H16873" s="7"/>
      <c r="L16873" s="18"/>
      <c r="M16873" s="18"/>
      <c r="N16873" s="20"/>
      <c r="AD16873" s="18"/>
      <c r="AE16873" s="18"/>
      <c r="AJ16873" s="7"/>
      <c r="AL16873" s="7"/>
      <c r="AN16873" s="7"/>
      <c r="AP16873" s="7"/>
      <c r="AR16873" s="7"/>
      <c r="AX16873" s="7"/>
      <c r="AY16873" s="7"/>
      <c r="BE16873" s="9"/>
      <c r="BW16873" s="17"/>
      <c r="CH16873" s="7"/>
      <c r="CJ16873" s="7"/>
      <c r="CP16873" s="7"/>
      <c r="CR16873" s="7"/>
      <c r="CS16873" s="7"/>
      <c r="CU16873" s="16"/>
      <c r="DB16873" s="7"/>
      <c r="DD16873" s="7"/>
      <c r="DF16873" s="9"/>
    </row>
    <row r="16874" spans="3:110" x14ac:dyDescent="0.25">
      <c r="C16874" s="6"/>
      <c r="H16874" s="7"/>
      <c r="L16874" s="18"/>
      <c r="M16874" s="18"/>
      <c r="N16874" s="20"/>
      <c r="AD16874" s="18"/>
      <c r="AE16874" s="18"/>
      <c r="AJ16874" s="7"/>
      <c r="AL16874" s="7"/>
      <c r="AN16874" s="7"/>
      <c r="AP16874" s="7"/>
      <c r="AR16874" s="7"/>
      <c r="AX16874" s="7"/>
      <c r="AY16874" s="7"/>
      <c r="BE16874" s="9"/>
      <c r="BW16874" s="17"/>
      <c r="CH16874" s="7"/>
      <c r="CJ16874" s="7"/>
      <c r="CP16874" s="7"/>
      <c r="CR16874" s="7"/>
      <c r="CS16874" s="7"/>
      <c r="CU16874" s="16"/>
      <c r="DB16874" s="7"/>
      <c r="DD16874" s="7"/>
      <c r="DF16874" s="9"/>
    </row>
    <row r="16875" spans="3:110" x14ac:dyDescent="0.25">
      <c r="C16875" s="6"/>
      <c r="H16875" s="7"/>
      <c r="L16875" s="18"/>
      <c r="M16875" s="18"/>
      <c r="N16875" s="20"/>
      <c r="AD16875" s="18"/>
      <c r="AE16875" s="18"/>
      <c r="AJ16875" s="7"/>
      <c r="AL16875" s="7"/>
      <c r="AN16875" s="7"/>
      <c r="AP16875" s="7"/>
      <c r="AR16875" s="7"/>
      <c r="AX16875" s="7"/>
      <c r="AY16875" s="7"/>
      <c r="BE16875" s="9"/>
      <c r="BW16875" s="17"/>
      <c r="CH16875" s="7"/>
      <c r="CJ16875" s="7"/>
      <c r="CP16875" s="7"/>
      <c r="CR16875" s="7"/>
      <c r="CS16875" s="7"/>
      <c r="CU16875" s="16"/>
      <c r="DB16875" s="7"/>
      <c r="DD16875" s="7"/>
      <c r="DF16875" s="9"/>
    </row>
    <row r="16876" spans="3:110" x14ac:dyDescent="0.25">
      <c r="C16876" s="6"/>
      <c r="H16876" s="7"/>
      <c r="L16876" s="18"/>
      <c r="M16876" s="18"/>
      <c r="N16876" s="20"/>
      <c r="AD16876" s="18"/>
      <c r="AE16876" s="18"/>
      <c r="AJ16876" s="7"/>
      <c r="AL16876" s="7"/>
      <c r="AN16876" s="7"/>
      <c r="AP16876" s="7"/>
      <c r="AR16876" s="7"/>
      <c r="AX16876" s="7"/>
      <c r="AY16876" s="7"/>
      <c r="BE16876" s="9"/>
      <c r="BW16876" s="17"/>
      <c r="CH16876" s="7"/>
      <c r="CJ16876" s="7"/>
      <c r="CP16876" s="7"/>
      <c r="CR16876" s="7"/>
      <c r="CS16876" s="7"/>
      <c r="CU16876" s="16"/>
      <c r="DB16876" s="7"/>
      <c r="DD16876" s="7"/>
      <c r="DF16876" s="9"/>
    </row>
    <row r="16877" spans="3:110" x14ac:dyDescent="0.25">
      <c r="C16877" s="6"/>
      <c r="H16877" s="7"/>
      <c r="L16877" s="18"/>
      <c r="M16877" s="18"/>
      <c r="N16877" s="20"/>
      <c r="AD16877" s="18"/>
      <c r="AE16877" s="18"/>
      <c r="AJ16877" s="7"/>
      <c r="AL16877" s="7"/>
      <c r="AN16877" s="7"/>
      <c r="AP16877" s="7"/>
      <c r="AR16877" s="7"/>
      <c r="AX16877" s="7"/>
      <c r="AY16877" s="7"/>
      <c r="BE16877" s="9"/>
      <c r="BW16877" s="17"/>
      <c r="CH16877" s="7"/>
      <c r="CJ16877" s="7"/>
      <c r="CP16877" s="7"/>
      <c r="CR16877" s="7"/>
      <c r="CS16877" s="7"/>
      <c r="CU16877" s="16"/>
      <c r="DB16877" s="7"/>
      <c r="DD16877" s="7"/>
      <c r="DF16877" s="9"/>
    </row>
    <row r="16878" spans="3:110" x14ac:dyDescent="0.25">
      <c r="C16878" s="6"/>
      <c r="H16878" s="7"/>
      <c r="L16878" s="18"/>
      <c r="M16878" s="18"/>
      <c r="N16878" s="20"/>
      <c r="AD16878" s="18"/>
      <c r="AE16878" s="18"/>
      <c r="AJ16878" s="7"/>
      <c r="AL16878" s="7"/>
      <c r="AN16878" s="7"/>
      <c r="AP16878" s="7"/>
      <c r="AR16878" s="7"/>
      <c r="AX16878" s="7"/>
      <c r="AY16878" s="7"/>
      <c r="BE16878" s="9"/>
      <c r="BW16878" s="17"/>
      <c r="CH16878" s="7"/>
      <c r="CJ16878" s="7"/>
      <c r="CP16878" s="7"/>
      <c r="CR16878" s="7"/>
      <c r="CS16878" s="7"/>
      <c r="CU16878" s="16"/>
      <c r="DB16878" s="7"/>
      <c r="DD16878" s="7"/>
      <c r="DF16878" s="9"/>
    </row>
    <row r="16879" spans="3:110" x14ac:dyDescent="0.25">
      <c r="C16879" s="6"/>
      <c r="H16879" s="7"/>
      <c r="L16879" s="18"/>
      <c r="M16879" s="18"/>
      <c r="N16879" s="20"/>
      <c r="AD16879" s="18"/>
      <c r="AE16879" s="18"/>
      <c r="AJ16879" s="7"/>
      <c r="AL16879" s="7"/>
      <c r="AN16879" s="7"/>
      <c r="AP16879" s="7"/>
      <c r="AR16879" s="7"/>
      <c r="AX16879" s="7"/>
      <c r="AY16879" s="7"/>
      <c r="BE16879" s="9"/>
      <c r="BW16879" s="17"/>
      <c r="CH16879" s="7"/>
      <c r="CJ16879" s="7"/>
      <c r="CP16879" s="7"/>
      <c r="CR16879" s="7"/>
      <c r="CS16879" s="7"/>
      <c r="CU16879" s="16"/>
      <c r="DB16879" s="7"/>
      <c r="DD16879" s="7"/>
      <c r="DF16879" s="9"/>
    </row>
    <row r="16880" spans="3:110" x14ac:dyDescent="0.25">
      <c r="C16880" s="6"/>
      <c r="H16880" s="7"/>
      <c r="L16880" s="18"/>
      <c r="M16880" s="18"/>
      <c r="N16880" s="20"/>
      <c r="AD16880" s="18"/>
      <c r="AE16880" s="18"/>
      <c r="AJ16880" s="7"/>
      <c r="AL16880" s="7"/>
      <c r="AN16880" s="7"/>
      <c r="AP16880" s="7"/>
      <c r="AR16880" s="7"/>
      <c r="AX16880" s="7"/>
      <c r="AY16880" s="7"/>
      <c r="BE16880" s="9"/>
      <c r="BW16880" s="17"/>
      <c r="CH16880" s="7"/>
      <c r="CJ16880" s="7"/>
      <c r="CP16880" s="7"/>
      <c r="CR16880" s="7"/>
      <c r="CS16880" s="7"/>
      <c r="CU16880" s="16"/>
      <c r="DB16880" s="7"/>
      <c r="DD16880" s="7"/>
      <c r="DF16880" s="9"/>
    </row>
    <row r="16881" spans="3:110" x14ac:dyDescent="0.25">
      <c r="C16881" s="6"/>
      <c r="H16881" s="7"/>
      <c r="L16881" s="18"/>
      <c r="M16881" s="18"/>
      <c r="N16881" s="20"/>
      <c r="AD16881" s="18"/>
      <c r="AE16881" s="18"/>
      <c r="AJ16881" s="7"/>
      <c r="AL16881" s="7"/>
      <c r="AN16881" s="7"/>
      <c r="AP16881" s="7"/>
      <c r="AR16881" s="7"/>
      <c r="AX16881" s="7"/>
      <c r="AY16881" s="7"/>
      <c r="BE16881" s="9"/>
      <c r="BW16881" s="17"/>
      <c r="CH16881" s="7"/>
      <c r="CJ16881" s="7"/>
      <c r="CP16881" s="7"/>
      <c r="CR16881" s="7"/>
      <c r="CS16881" s="7"/>
      <c r="CU16881" s="16"/>
      <c r="DB16881" s="7"/>
      <c r="DD16881" s="7"/>
      <c r="DF16881" s="9"/>
    </row>
    <row r="16882" spans="3:110" x14ac:dyDescent="0.25">
      <c r="C16882" s="6"/>
      <c r="H16882" s="7"/>
      <c r="L16882" s="18"/>
      <c r="M16882" s="18"/>
      <c r="N16882" s="20"/>
      <c r="AD16882" s="18"/>
      <c r="AE16882" s="18"/>
      <c r="AJ16882" s="7"/>
      <c r="AL16882" s="7"/>
      <c r="AN16882" s="7"/>
      <c r="AP16882" s="7"/>
      <c r="AR16882" s="7"/>
      <c r="AX16882" s="7"/>
      <c r="AY16882" s="7"/>
      <c r="BE16882" s="9"/>
      <c r="BW16882" s="17"/>
      <c r="CH16882" s="7"/>
      <c r="CJ16882" s="7"/>
      <c r="CP16882" s="7"/>
      <c r="CR16882" s="7"/>
      <c r="CS16882" s="7"/>
      <c r="CU16882" s="16"/>
      <c r="DB16882" s="7"/>
      <c r="DD16882" s="7"/>
      <c r="DF16882" s="9"/>
    </row>
    <row r="16883" spans="3:110" x14ac:dyDescent="0.25">
      <c r="C16883" s="6"/>
      <c r="H16883" s="7"/>
      <c r="L16883" s="18"/>
      <c r="M16883" s="18"/>
      <c r="N16883" s="20"/>
      <c r="AD16883" s="18"/>
      <c r="AE16883" s="18"/>
      <c r="AJ16883" s="7"/>
      <c r="AL16883" s="7"/>
      <c r="AN16883" s="7"/>
      <c r="AP16883" s="7"/>
      <c r="AR16883" s="7"/>
      <c r="AX16883" s="7"/>
      <c r="AY16883" s="7"/>
      <c r="BE16883" s="9"/>
      <c r="BW16883" s="17"/>
      <c r="CH16883" s="7"/>
      <c r="CJ16883" s="7"/>
      <c r="CP16883" s="7"/>
      <c r="CR16883" s="7"/>
      <c r="CS16883" s="7"/>
      <c r="CU16883" s="16"/>
      <c r="DB16883" s="7"/>
      <c r="DD16883" s="7"/>
      <c r="DF16883" s="9"/>
    </row>
    <row r="16884" spans="3:110" x14ac:dyDescent="0.25">
      <c r="C16884" s="6"/>
      <c r="H16884" s="7"/>
      <c r="L16884" s="18"/>
      <c r="M16884" s="18"/>
      <c r="N16884" s="20"/>
      <c r="AD16884" s="18"/>
      <c r="AE16884" s="18"/>
      <c r="AJ16884" s="7"/>
      <c r="AL16884" s="7"/>
      <c r="AN16884" s="7"/>
      <c r="AP16884" s="7"/>
      <c r="AR16884" s="7"/>
      <c r="AX16884" s="7"/>
      <c r="AY16884" s="7"/>
      <c r="BE16884" s="9"/>
      <c r="BW16884" s="17"/>
      <c r="CH16884" s="7"/>
      <c r="CJ16884" s="7"/>
      <c r="CP16884" s="7"/>
      <c r="CR16884" s="7"/>
      <c r="CS16884" s="7"/>
      <c r="CU16884" s="16"/>
      <c r="DB16884" s="7"/>
      <c r="DD16884" s="7"/>
      <c r="DF16884" s="9"/>
    </row>
    <row r="16885" spans="3:110" x14ac:dyDescent="0.25">
      <c r="C16885" s="6"/>
      <c r="H16885" s="7"/>
      <c r="L16885" s="18"/>
      <c r="M16885" s="18"/>
      <c r="N16885" s="20"/>
      <c r="AD16885" s="18"/>
      <c r="AE16885" s="18"/>
      <c r="AJ16885" s="7"/>
      <c r="AL16885" s="7"/>
      <c r="AN16885" s="7"/>
      <c r="AP16885" s="7"/>
      <c r="AR16885" s="7"/>
      <c r="AX16885" s="7"/>
      <c r="AY16885" s="7"/>
      <c r="BE16885" s="9"/>
      <c r="BW16885" s="17"/>
      <c r="CH16885" s="7"/>
      <c r="CJ16885" s="7"/>
      <c r="CP16885" s="7"/>
      <c r="CR16885" s="7"/>
      <c r="CS16885" s="7"/>
      <c r="CU16885" s="16"/>
      <c r="DB16885" s="7"/>
      <c r="DD16885" s="7"/>
      <c r="DF16885" s="9"/>
    </row>
    <row r="16886" spans="3:110" x14ac:dyDescent="0.25">
      <c r="C16886" s="6"/>
      <c r="H16886" s="7"/>
      <c r="L16886" s="18"/>
      <c r="M16886" s="18"/>
      <c r="N16886" s="20"/>
      <c r="AD16886" s="18"/>
      <c r="AE16886" s="18"/>
      <c r="AJ16886" s="7"/>
      <c r="AL16886" s="7"/>
      <c r="AN16886" s="7"/>
      <c r="AP16886" s="7"/>
      <c r="AR16886" s="7"/>
      <c r="AX16886" s="7"/>
      <c r="AY16886" s="7"/>
      <c r="BE16886" s="9"/>
      <c r="BW16886" s="17"/>
      <c r="CH16886" s="7"/>
      <c r="CJ16886" s="7"/>
      <c r="CP16886" s="7"/>
      <c r="CR16886" s="7"/>
      <c r="CS16886" s="7"/>
      <c r="CU16886" s="16"/>
      <c r="DB16886" s="7"/>
      <c r="DD16886" s="7"/>
      <c r="DF16886" s="9"/>
    </row>
    <row r="16887" spans="3:110" x14ac:dyDescent="0.25">
      <c r="C16887" s="6"/>
      <c r="H16887" s="7"/>
      <c r="L16887" s="18"/>
      <c r="M16887" s="18"/>
      <c r="N16887" s="20"/>
      <c r="AD16887" s="18"/>
      <c r="AE16887" s="18"/>
      <c r="AJ16887" s="7"/>
      <c r="AL16887" s="7"/>
      <c r="AN16887" s="7"/>
      <c r="AP16887" s="7"/>
      <c r="AR16887" s="7"/>
      <c r="AX16887" s="7"/>
      <c r="AY16887" s="7"/>
      <c r="BE16887" s="9"/>
      <c r="BW16887" s="17"/>
      <c r="CH16887" s="7"/>
      <c r="CJ16887" s="7"/>
      <c r="CP16887" s="7"/>
      <c r="CR16887" s="7"/>
      <c r="CS16887" s="7"/>
      <c r="CU16887" s="16"/>
      <c r="DB16887" s="7"/>
      <c r="DD16887" s="7"/>
      <c r="DF16887" s="9"/>
    </row>
    <row r="16888" spans="3:110" x14ac:dyDescent="0.25">
      <c r="C16888" s="6"/>
      <c r="H16888" s="7"/>
      <c r="L16888" s="18"/>
      <c r="M16888" s="18"/>
      <c r="N16888" s="20"/>
      <c r="AD16888" s="18"/>
      <c r="AE16888" s="18"/>
      <c r="AJ16888" s="7"/>
      <c r="AL16888" s="7"/>
      <c r="AN16888" s="7"/>
      <c r="AP16888" s="7"/>
      <c r="AR16888" s="7"/>
      <c r="AX16888" s="7"/>
      <c r="AY16888" s="7"/>
      <c r="BE16888" s="9"/>
      <c r="BW16888" s="17"/>
      <c r="CH16888" s="7"/>
      <c r="CJ16888" s="7"/>
      <c r="CP16888" s="7"/>
      <c r="CR16888" s="7"/>
      <c r="CS16888" s="7"/>
      <c r="CU16888" s="16"/>
      <c r="DB16888" s="7"/>
      <c r="DD16888" s="7"/>
      <c r="DF16888" s="9"/>
    </row>
    <row r="16889" spans="3:110" x14ac:dyDescent="0.25">
      <c r="C16889" s="6"/>
      <c r="H16889" s="7"/>
      <c r="L16889" s="18"/>
      <c r="M16889" s="18"/>
      <c r="N16889" s="20"/>
      <c r="AD16889" s="18"/>
      <c r="AE16889" s="18"/>
      <c r="AJ16889" s="7"/>
      <c r="AL16889" s="7"/>
      <c r="AN16889" s="7"/>
      <c r="AP16889" s="7"/>
      <c r="AR16889" s="7"/>
      <c r="AX16889" s="7"/>
      <c r="AY16889" s="7"/>
      <c r="BE16889" s="9"/>
      <c r="BW16889" s="17"/>
      <c r="CH16889" s="7"/>
      <c r="CJ16889" s="7"/>
      <c r="CP16889" s="7"/>
      <c r="CR16889" s="7"/>
      <c r="CS16889" s="7"/>
      <c r="CU16889" s="16"/>
      <c r="DB16889" s="7"/>
      <c r="DD16889" s="7"/>
      <c r="DF16889" s="9"/>
    </row>
    <row r="16890" spans="3:110" x14ac:dyDescent="0.25">
      <c r="C16890" s="6"/>
      <c r="H16890" s="7"/>
      <c r="L16890" s="18"/>
      <c r="M16890" s="18"/>
      <c r="N16890" s="20"/>
      <c r="AD16890" s="18"/>
      <c r="AE16890" s="18"/>
      <c r="AJ16890" s="7"/>
      <c r="AL16890" s="7"/>
      <c r="AN16890" s="7"/>
      <c r="AP16890" s="7"/>
      <c r="AR16890" s="7"/>
      <c r="AX16890" s="7"/>
      <c r="AY16890" s="7"/>
      <c r="BE16890" s="9"/>
      <c r="BW16890" s="17"/>
      <c r="CH16890" s="7"/>
      <c r="CJ16890" s="7"/>
      <c r="CP16890" s="7"/>
      <c r="CR16890" s="7"/>
      <c r="CS16890" s="7"/>
      <c r="CU16890" s="16"/>
      <c r="DB16890" s="7"/>
      <c r="DD16890" s="7"/>
      <c r="DF16890" s="9"/>
    </row>
    <row r="16891" spans="3:110" x14ac:dyDescent="0.25">
      <c r="C16891" s="6"/>
      <c r="H16891" s="7"/>
      <c r="L16891" s="18"/>
      <c r="M16891" s="18"/>
      <c r="N16891" s="20"/>
      <c r="AD16891" s="18"/>
      <c r="AE16891" s="18"/>
      <c r="AJ16891" s="7"/>
      <c r="AL16891" s="7"/>
      <c r="AN16891" s="7"/>
      <c r="AP16891" s="7"/>
      <c r="AR16891" s="7"/>
      <c r="AX16891" s="7"/>
      <c r="AY16891" s="7"/>
      <c r="BE16891" s="9"/>
      <c r="BW16891" s="17"/>
      <c r="CH16891" s="7"/>
      <c r="CJ16891" s="7"/>
      <c r="CP16891" s="7"/>
      <c r="CR16891" s="7"/>
      <c r="CS16891" s="7"/>
      <c r="CU16891" s="16"/>
      <c r="DB16891" s="7"/>
      <c r="DD16891" s="7"/>
      <c r="DF16891" s="9"/>
    </row>
    <row r="16892" spans="3:110" x14ac:dyDescent="0.25">
      <c r="C16892" s="6"/>
      <c r="H16892" s="7"/>
      <c r="L16892" s="18"/>
      <c r="M16892" s="18"/>
      <c r="N16892" s="20"/>
      <c r="AD16892" s="18"/>
      <c r="AE16892" s="18"/>
      <c r="AJ16892" s="7"/>
      <c r="AL16892" s="7"/>
      <c r="AN16892" s="7"/>
      <c r="AP16892" s="7"/>
      <c r="AR16892" s="7"/>
      <c r="AX16892" s="7"/>
      <c r="AY16892" s="7"/>
      <c r="BE16892" s="9"/>
      <c r="BW16892" s="17"/>
      <c r="CH16892" s="7"/>
      <c r="CJ16892" s="7"/>
      <c r="CP16892" s="7"/>
      <c r="CR16892" s="7"/>
      <c r="CS16892" s="7"/>
      <c r="CU16892" s="16"/>
      <c r="DB16892" s="7"/>
      <c r="DD16892" s="7"/>
      <c r="DF16892" s="9"/>
    </row>
    <row r="16893" spans="3:110" x14ac:dyDescent="0.25">
      <c r="C16893" s="6"/>
      <c r="H16893" s="7"/>
      <c r="L16893" s="18"/>
      <c r="M16893" s="18"/>
      <c r="N16893" s="20"/>
      <c r="AD16893" s="18"/>
      <c r="AE16893" s="18"/>
      <c r="AJ16893" s="7"/>
      <c r="AL16893" s="7"/>
      <c r="AN16893" s="7"/>
      <c r="AP16893" s="7"/>
      <c r="AR16893" s="7"/>
      <c r="AX16893" s="7"/>
      <c r="AY16893" s="7"/>
      <c r="BE16893" s="9"/>
      <c r="BW16893" s="17"/>
      <c r="CH16893" s="7"/>
      <c r="CJ16893" s="7"/>
      <c r="CP16893" s="7"/>
      <c r="CR16893" s="7"/>
      <c r="CS16893" s="7"/>
      <c r="CU16893" s="16"/>
      <c r="DB16893" s="7"/>
      <c r="DD16893" s="7"/>
      <c r="DF16893" s="9"/>
    </row>
    <row r="16894" spans="3:110" x14ac:dyDescent="0.25">
      <c r="C16894" s="6"/>
      <c r="H16894" s="7"/>
      <c r="L16894" s="18"/>
      <c r="M16894" s="18"/>
      <c r="N16894" s="20"/>
      <c r="AD16894" s="18"/>
      <c r="AE16894" s="18"/>
      <c r="AJ16894" s="7"/>
      <c r="AL16894" s="7"/>
      <c r="AN16894" s="7"/>
      <c r="AP16894" s="7"/>
      <c r="AR16894" s="7"/>
      <c r="AX16894" s="7"/>
      <c r="AY16894" s="7"/>
      <c r="BE16894" s="9"/>
      <c r="BW16894" s="17"/>
      <c r="CH16894" s="7"/>
      <c r="CJ16894" s="7"/>
      <c r="CP16894" s="7"/>
      <c r="CR16894" s="7"/>
      <c r="CS16894" s="7"/>
      <c r="CU16894" s="16"/>
      <c r="DB16894" s="7"/>
      <c r="DD16894" s="7"/>
      <c r="DF16894" s="9"/>
    </row>
    <row r="16895" spans="3:110" x14ac:dyDescent="0.25">
      <c r="C16895" s="6"/>
      <c r="H16895" s="7"/>
      <c r="L16895" s="18"/>
      <c r="M16895" s="18"/>
      <c r="N16895" s="20"/>
      <c r="AD16895" s="18"/>
      <c r="AE16895" s="18"/>
      <c r="AJ16895" s="7"/>
      <c r="AL16895" s="7"/>
      <c r="AN16895" s="7"/>
      <c r="AP16895" s="7"/>
      <c r="AR16895" s="7"/>
      <c r="AX16895" s="7"/>
      <c r="AY16895" s="7"/>
      <c r="BE16895" s="9"/>
      <c r="BW16895" s="17"/>
      <c r="CH16895" s="7"/>
      <c r="CJ16895" s="7"/>
      <c r="CP16895" s="7"/>
      <c r="CR16895" s="7"/>
      <c r="CS16895" s="7"/>
      <c r="CU16895" s="16"/>
      <c r="DB16895" s="7"/>
      <c r="DD16895" s="7"/>
      <c r="DF16895" s="9"/>
    </row>
    <row r="16896" spans="3:110" x14ac:dyDescent="0.25">
      <c r="C16896" s="6"/>
      <c r="H16896" s="7"/>
      <c r="L16896" s="18"/>
      <c r="M16896" s="18"/>
      <c r="N16896" s="20"/>
      <c r="AD16896" s="18"/>
      <c r="AE16896" s="18"/>
      <c r="AJ16896" s="7"/>
      <c r="AL16896" s="7"/>
      <c r="AN16896" s="7"/>
      <c r="AP16896" s="7"/>
      <c r="AR16896" s="7"/>
      <c r="AX16896" s="7"/>
      <c r="AY16896" s="7"/>
      <c r="BE16896" s="9"/>
      <c r="BW16896" s="17"/>
      <c r="CH16896" s="7"/>
      <c r="CJ16896" s="7"/>
      <c r="CP16896" s="7"/>
      <c r="CR16896" s="7"/>
      <c r="CS16896" s="7"/>
      <c r="CU16896" s="16"/>
      <c r="DB16896" s="7"/>
      <c r="DD16896" s="7"/>
      <c r="DF16896" s="9"/>
    </row>
    <row r="16897" spans="3:110" x14ac:dyDescent="0.25">
      <c r="C16897" s="6"/>
      <c r="H16897" s="7"/>
      <c r="L16897" s="18"/>
      <c r="M16897" s="18"/>
      <c r="N16897" s="20"/>
      <c r="AD16897" s="18"/>
      <c r="AE16897" s="18"/>
      <c r="AJ16897" s="7"/>
      <c r="AL16897" s="7"/>
      <c r="AN16897" s="7"/>
      <c r="AP16897" s="7"/>
      <c r="AR16897" s="7"/>
      <c r="AX16897" s="7"/>
      <c r="AY16897" s="7"/>
      <c r="BE16897" s="9"/>
      <c r="BW16897" s="17"/>
      <c r="CH16897" s="7"/>
      <c r="CJ16897" s="7"/>
      <c r="CP16897" s="7"/>
      <c r="CR16897" s="7"/>
      <c r="CS16897" s="7"/>
      <c r="CU16897" s="16"/>
      <c r="DB16897" s="7"/>
      <c r="DD16897" s="7"/>
      <c r="DF16897" s="9"/>
    </row>
    <row r="16898" spans="3:110" x14ac:dyDescent="0.25">
      <c r="C16898" s="6"/>
      <c r="H16898" s="7"/>
      <c r="L16898" s="18"/>
      <c r="M16898" s="18"/>
      <c r="N16898" s="20"/>
      <c r="AD16898" s="18"/>
      <c r="AE16898" s="18"/>
      <c r="AJ16898" s="7"/>
      <c r="AL16898" s="7"/>
      <c r="AN16898" s="7"/>
      <c r="AP16898" s="7"/>
      <c r="AR16898" s="7"/>
      <c r="AX16898" s="7"/>
      <c r="AY16898" s="7"/>
      <c r="BE16898" s="9"/>
      <c r="BW16898" s="17"/>
      <c r="CH16898" s="7"/>
      <c r="CJ16898" s="7"/>
      <c r="CP16898" s="7"/>
      <c r="CR16898" s="7"/>
      <c r="CS16898" s="7"/>
      <c r="CU16898" s="16"/>
      <c r="DB16898" s="7"/>
      <c r="DD16898" s="7"/>
      <c r="DF16898" s="9"/>
    </row>
    <row r="16899" spans="3:110" x14ac:dyDescent="0.25">
      <c r="C16899" s="6"/>
      <c r="H16899" s="7"/>
      <c r="L16899" s="18"/>
      <c r="M16899" s="18"/>
      <c r="N16899" s="20"/>
      <c r="AD16899" s="18"/>
      <c r="AE16899" s="18"/>
      <c r="AJ16899" s="7"/>
      <c r="AL16899" s="7"/>
      <c r="AN16899" s="7"/>
      <c r="AP16899" s="7"/>
      <c r="AR16899" s="7"/>
      <c r="AX16899" s="7"/>
      <c r="AY16899" s="7"/>
      <c r="BE16899" s="9"/>
      <c r="BW16899" s="17"/>
      <c r="CH16899" s="7"/>
      <c r="CJ16899" s="7"/>
      <c r="CP16899" s="7"/>
      <c r="CR16899" s="7"/>
      <c r="CS16899" s="7"/>
      <c r="CU16899" s="16"/>
      <c r="DB16899" s="7"/>
      <c r="DD16899" s="7"/>
      <c r="DF16899" s="9"/>
    </row>
    <row r="16900" spans="3:110" x14ac:dyDescent="0.25">
      <c r="C16900" s="6"/>
      <c r="H16900" s="7"/>
      <c r="L16900" s="18"/>
      <c r="M16900" s="18"/>
      <c r="N16900" s="20"/>
      <c r="AD16900" s="18"/>
      <c r="AE16900" s="18"/>
      <c r="AJ16900" s="7"/>
      <c r="AL16900" s="7"/>
      <c r="AN16900" s="7"/>
      <c r="AP16900" s="7"/>
      <c r="AR16900" s="7"/>
      <c r="AX16900" s="7"/>
      <c r="AY16900" s="7"/>
      <c r="BE16900" s="9"/>
      <c r="BW16900" s="17"/>
      <c r="CH16900" s="7"/>
      <c r="CJ16900" s="7"/>
      <c r="CP16900" s="7"/>
      <c r="CR16900" s="7"/>
      <c r="CS16900" s="7"/>
      <c r="CU16900" s="16"/>
      <c r="DB16900" s="7"/>
      <c r="DD16900" s="7"/>
      <c r="DF16900" s="9"/>
    </row>
    <row r="16901" spans="3:110" x14ac:dyDescent="0.25">
      <c r="C16901" s="6"/>
      <c r="H16901" s="7"/>
      <c r="L16901" s="18"/>
      <c r="M16901" s="18"/>
      <c r="N16901" s="20"/>
      <c r="AD16901" s="18"/>
      <c r="AE16901" s="18"/>
      <c r="AJ16901" s="7"/>
      <c r="AL16901" s="7"/>
      <c r="AN16901" s="7"/>
      <c r="AP16901" s="7"/>
      <c r="AR16901" s="7"/>
      <c r="AX16901" s="7"/>
      <c r="AY16901" s="7"/>
      <c r="BE16901" s="9"/>
      <c r="BW16901" s="17"/>
      <c r="CH16901" s="7"/>
      <c r="CJ16901" s="7"/>
      <c r="CP16901" s="7"/>
      <c r="CR16901" s="7"/>
      <c r="CS16901" s="7"/>
      <c r="CU16901" s="16"/>
      <c r="DB16901" s="7"/>
      <c r="DD16901" s="7"/>
      <c r="DF16901" s="9"/>
    </row>
    <row r="16902" spans="3:110" x14ac:dyDescent="0.25">
      <c r="C16902" s="6"/>
      <c r="H16902" s="7"/>
      <c r="L16902" s="18"/>
      <c r="M16902" s="18"/>
      <c r="N16902" s="20"/>
      <c r="AD16902" s="18"/>
      <c r="AE16902" s="18"/>
      <c r="AJ16902" s="7"/>
      <c r="AL16902" s="7"/>
      <c r="AN16902" s="7"/>
      <c r="AP16902" s="7"/>
      <c r="AR16902" s="7"/>
      <c r="AX16902" s="7"/>
      <c r="AY16902" s="7"/>
      <c r="BE16902" s="9"/>
      <c r="BW16902" s="17"/>
      <c r="CH16902" s="7"/>
      <c r="CJ16902" s="7"/>
      <c r="CP16902" s="7"/>
      <c r="CR16902" s="7"/>
      <c r="CS16902" s="7"/>
      <c r="CU16902" s="16"/>
      <c r="DB16902" s="7"/>
      <c r="DD16902" s="7"/>
      <c r="DF16902" s="9"/>
    </row>
    <row r="16903" spans="3:110" x14ac:dyDescent="0.25">
      <c r="C16903" s="6"/>
      <c r="H16903" s="7"/>
      <c r="L16903" s="18"/>
      <c r="M16903" s="18"/>
      <c r="N16903" s="20"/>
      <c r="AD16903" s="18"/>
      <c r="AE16903" s="18"/>
      <c r="AJ16903" s="7"/>
      <c r="AL16903" s="7"/>
      <c r="AN16903" s="7"/>
      <c r="AP16903" s="7"/>
      <c r="AR16903" s="7"/>
      <c r="AX16903" s="7"/>
      <c r="AY16903" s="7"/>
      <c r="BE16903" s="9"/>
      <c r="BW16903" s="17"/>
      <c r="CH16903" s="7"/>
      <c r="CJ16903" s="7"/>
      <c r="CP16903" s="7"/>
      <c r="CR16903" s="7"/>
      <c r="CS16903" s="7"/>
      <c r="CU16903" s="16"/>
      <c r="DB16903" s="7"/>
      <c r="DD16903" s="7"/>
      <c r="DF16903" s="9"/>
    </row>
    <row r="16904" spans="3:110" x14ac:dyDescent="0.25">
      <c r="C16904" s="6"/>
      <c r="H16904" s="7"/>
      <c r="L16904" s="18"/>
      <c r="M16904" s="18"/>
      <c r="N16904" s="20"/>
      <c r="AD16904" s="18"/>
      <c r="AE16904" s="18"/>
      <c r="AJ16904" s="7"/>
      <c r="AL16904" s="7"/>
      <c r="AN16904" s="7"/>
      <c r="AP16904" s="7"/>
      <c r="AR16904" s="7"/>
      <c r="AX16904" s="7"/>
      <c r="AY16904" s="7"/>
      <c r="BE16904" s="9"/>
      <c r="BW16904" s="17"/>
      <c r="CH16904" s="7"/>
      <c r="CJ16904" s="7"/>
      <c r="CP16904" s="7"/>
      <c r="CR16904" s="7"/>
      <c r="CS16904" s="7"/>
      <c r="CU16904" s="16"/>
      <c r="DB16904" s="7"/>
      <c r="DD16904" s="7"/>
      <c r="DF16904" s="9"/>
    </row>
    <row r="16905" spans="3:110" x14ac:dyDescent="0.25">
      <c r="C16905" s="6"/>
      <c r="H16905" s="7"/>
      <c r="L16905" s="18"/>
      <c r="M16905" s="18"/>
      <c r="N16905" s="20"/>
      <c r="AD16905" s="18"/>
      <c r="AE16905" s="18"/>
      <c r="AJ16905" s="7"/>
      <c r="AL16905" s="7"/>
      <c r="AN16905" s="7"/>
      <c r="AP16905" s="7"/>
      <c r="AR16905" s="7"/>
      <c r="AX16905" s="7"/>
      <c r="AY16905" s="7"/>
      <c r="BE16905" s="9"/>
      <c r="BW16905" s="17"/>
      <c r="CH16905" s="7"/>
      <c r="CJ16905" s="7"/>
      <c r="CP16905" s="7"/>
      <c r="CR16905" s="7"/>
      <c r="CS16905" s="7"/>
      <c r="CU16905" s="16"/>
      <c r="DB16905" s="7"/>
      <c r="DD16905" s="7"/>
      <c r="DF16905" s="9"/>
    </row>
    <row r="16906" spans="3:110" x14ac:dyDescent="0.25">
      <c r="C16906" s="6"/>
      <c r="H16906" s="7"/>
      <c r="L16906" s="18"/>
      <c r="M16906" s="18"/>
      <c r="N16906" s="20"/>
      <c r="AD16906" s="18"/>
      <c r="AE16906" s="18"/>
      <c r="AJ16906" s="7"/>
      <c r="AL16906" s="7"/>
      <c r="AN16906" s="7"/>
      <c r="AP16906" s="7"/>
      <c r="AR16906" s="7"/>
      <c r="AX16906" s="7"/>
      <c r="AY16906" s="7"/>
      <c r="BE16906" s="9"/>
      <c r="BW16906" s="17"/>
      <c r="CH16906" s="7"/>
      <c r="CJ16906" s="7"/>
      <c r="CP16906" s="7"/>
      <c r="CR16906" s="7"/>
      <c r="CS16906" s="7"/>
      <c r="CU16906" s="16"/>
      <c r="DB16906" s="7"/>
      <c r="DD16906" s="7"/>
      <c r="DF16906" s="9"/>
    </row>
    <row r="16907" spans="3:110" x14ac:dyDescent="0.25">
      <c r="C16907" s="6"/>
      <c r="H16907" s="7"/>
      <c r="L16907" s="18"/>
      <c r="M16907" s="18"/>
      <c r="N16907" s="20"/>
      <c r="AD16907" s="18"/>
      <c r="AE16907" s="18"/>
      <c r="AJ16907" s="7"/>
      <c r="AL16907" s="7"/>
      <c r="AN16907" s="7"/>
      <c r="AP16907" s="7"/>
      <c r="AR16907" s="7"/>
      <c r="AX16907" s="7"/>
      <c r="AY16907" s="7"/>
      <c r="BE16907" s="9"/>
      <c r="BW16907" s="17"/>
      <c r="CH16907" s="7"/>
      <c r="CJ16907" s="7"/>
      <c r="CP16907" s="7"/>
      <c r="CR16907" s="7"/>
      <c r="CS16907" s="7"/>
      <c r="CU16907" s="16"/>
      <c r="DB16907" s="7"/>
      <c r="DD16907" s="7"/>
      <c r="DF16907" s="9"/>
    </row>
    <row r="16908" spans="3:110" x14ac:dyDescent="0.25">
      <c r="C16908" s="6"/>
      <c r="H16908" s="7"/>
      <c r="L16908" s="18"/>
      <c r="M16908" s="18"/>
      <c r="N16908" s="20"/>
      <c r="AD16908" s="18"/>
      <c r="AE16908" s="18"/>
      <c r="AJ16908" s="7"/>
      <c r="AL16908" s="7"/>
      <c r="AN16908" s="7"/>
      <c r="AP16908" s="7"/>
      <c r="AR16908" s="7"/>
      <c r="AX16908" s="7"/>
      <c r="AY16908" s="7"/>
      <c r="BE16908" s="9"/>
      <c r="BW16908" s="17"/>
      <c r="CH16908" s="7"/>
      <c r="CJ16908" s="7"/>
      <c r="CP16908" s="7"/>
      <c r="CR16908" s="7"/>
      <c r="CS16908" s="7"/>
      <c r="CU16908" s="16"/>
      <c r="DB16908" s="7"/>
      <c r="DD16908" s="7"/>
      <c r="DF16908" s="9"/>
    </row>
    <row r="16909" spans="3:110" x14ac:dyDescent="0.25">
      <c r="C16909" s="6"/>
      <c r="H16909" s="7"/>
      <c r="L16909" s="18"/>
      <c r="M16909" s="18"/>
      <c r="N16909" s="20"/>
      <c r="AD16909" s="18"/>
      <c r="AE16909" s="18"/>
      <c r="AJ16909" s="7"/>
      <c r="AL16909" s="7"/>
      <c r="AN16909" s="7"/>
      <c r="AP16909" s="7"/>
      <c r="AR16909" s="7"/>
      <c r="AX16909" s="7"/>
      <c r="AY16909" s="7"/>
      <c r="BE16909" s="9"/>
      <c r="BW16909" s="17"/>
      <c r="CH16909" s="7"/>
      <c r="CJ16909" s="7"/>
      <c r="CP16909" s="7"/>
      <c r="CR16909" s="7"/>
      <c r="CS16909" s="7"/>
      <c r="CU16909" s="16"/>
      <c r="DB16909" s="7"/>
      <c r="DD16909" s="7"/>
      <c r="DF16909" s="9"/>
    </row>
    <row r="16910" spans="3:110" x14ac:dyDescent="0.25">
      <c r="C16910" s="6"/>
      <c r="H16910" s="7"/>
      <c r="L16910" s="18"/>
      <c r="M16910" s="18"/>
      <c r="N16910" s="20"/>
      <c r="AD16910" s="18"/>
      <c r="AE16910" s="18"/>
      <c r="AJ16910" s="7"/>
      <c r="AL16910" s="7"/>
      <c r="AN16910" s="7"/>
      <c r="AP16910" s="7"/>
      <c r="AR16910" s="7"/>
      <c r="AX16910" s="7"/>
      <c r="AY16910" s="7"/>
      <c r="BE16910" s="9"/>
      <c r="BW16910" s="17"/>
      <c r="CH16910" s="7"/>
      <c r="CJ16910" s="7"/>
      <c r="CP16910" s="7"/>
      <c r="CR16910" s="7"/>
      <c r="CS16910" s="7"/>
      <c r="CU16910" s="16"/>
      <c r="DB16910" s="7"/>
      <c r="DD16910" s="7"/>
      <c r="DF16910" s="9"/>
    </row>
    <row r="16911" spans="3:110" x14ac:dyDescent="0.25">
      <c r="C16911" s="6"/>
      <c r="H16911" s="7"/>
      <c r="L16911" s="18"/>
      <c r="M16911" s="18"/>
      <c r="N16911" s="20"/>
      <c r="AD16911" s="18"/>
      <c r="AE16911" s="18"/>
      <c r="AJ16911" s="7"/>
      <c r="AL16911" s="7"/>
      <c r="AN16911" s="7"/>
      <c r="AP16911" s="7"/>
      <c r="AR16911" s="7"/>
      <c r="AX16911" s="7"/>
      <c r="AY16911" s="7"/>
      <c r="BE16911" s="9"/>
      <c r="BW16911" s="17"/>
      <c r="CH16911" s="7"/>
      <c r="CJ16911" s="7"/>
      <c r="CP16911" s="7"/>
      <c r="CR16911" s="7"/>
      <c r="CS16911" s="7"/>
      <c r="CU16911" s="16"/>
      <c r="DB16911" s="7"/>
      <c r="DD16911" s="7"/>
      <c r="DF16911" s="9"/>
    </row>
    <row r="16912" spans="3:110" x14ac:dyDescent="0.25">
      <c r="C16912" s="6"/>
      <c r="H16912" s="7"/>
      <c r="L16912" s="18"/>
      <c r="M16912" s="18"/>
      <c r="N16912" s="20"/>
      <c r="AD16912" s="18"/>
      <c r="AE16912" s="18"/>
      <c r="AJ16912" s="7"/>
      <c r="AL16912" s="7"/>
      <c r="AN16912" s="7"/>
      <c r="AP16912" s="7"/>
      <c r="AR16912" s="7"/>
      <c r="AX16912" s="7"/>
      <c r="AY16912" s="7"/>
      <c r="BE16912" s="9"/>
      <c r="BW16912" s="17"/>
      <c r="CH16912" s="7"/>
      <c r="CJ16912" s="7"/>
      <c r="CP16912" s="7"/>
      <c r="CR16912" s="7"/>
      <c r="CS16912" s="7"/>
      <c r="CU16912" s="16"/>
      <c r="DB16912" s="7"/>
      <c r="DD16912" s="7"/>
      <c r="DF16912" s="9"/>
    </row>
    <row r="16913" spans="3:110" x14ac:dyDescent="0.25">
      <c r="C16913" s="6"/>
      <c r="H16913" s="7"/>
      <c r="L16913" s="18"/>
      <c r="M16913" s="18"/>
      <c r="N16913" s="20"/>
      <c r="AD16913" s="18"/>
      <c r="AE16913" s="18"/>
      <c r="AJ16913" s="7"/>
      <c r="AL16913" s="7"/>
      <c r="AN16913" s="7"/>
      <c r="AP16913" s="7"/>
      <c r="AR16913" s="7"/>
      <c r="AX16913" s="7"/>
      <c r="AY16913" s="7"/>
      <c r="BE16913" s="9"/>
      <c r="BW16913" s="17"/>
      <c r="CH16913" s="7"/>
      <c r="CJ16913" s="7"/>
      <c r="CP16913" s="7"/>
      <c r="CR16913" s="7"/>
      <c r="CS16913" s="7"/>
      <c r="CU16913" s="16"/>
      <c r="DB16913" s="7"/>
      <c r="DD16913" s="7"/>
      <c r="DF16913" s="9"/>
    </row>
    <row r="16914" spans="3:110" x14ac:dyDescent="0.25">
      <c r="C16914" s="6"/>
      <c r="H16914" s="7"/>
      <c r="L16914" s="18"/>
      <c r="M16914" s="18"/>
      <c r="N16914" s="20"/>
      <c r="AD16914" s="18"/>
      <c r="AE16914" s="18"/>
      <c r="AJ16914" s="7"/>
      <c r="AL16914" s="7"/>
      <c r="AN16914" s="7"/>
      <c r="AP16914" s="7"/>
      <c r="AR16914" s="7"/>
      <c r="AX16914" s="7"/>
      <c r="AY16914" s="7"/>
      <c r="BE16914" s="9"/>
      <c r="BW16914" s="17"/>
      <c r="CH16914" s="7"/>
      <c r="CJ16914" s="7"/>
      <c r="CP16914" s="7"/>
      <c r="CR16914" s="7"/>
      <c r="CS16914" s="7"/>
      <c r="CU16914" s="16"/>
      <c r="DB16914" s="7"/>
      <c r="DD16914" s="7"/>
      <c r="DF16914" s="9"/>
    </row>
    <row r="16915" spans="3:110" x14ac:dyDescent="0.25">
      <c r="C16915" s="6"/>
      <c r="H16915" s="7"/>
      <c r="L16915" s="18"/>
      <c r="M16915" s="18"/>
      <c r="N16915" s="20"/>
      <c r="AD16915" s="18"/>
      <c r="AE16915" s="18"/>
      <c r="AJ16915" s="7"/>
      <c r="AL16915" s="7"/>
      <c r="AN16915" s="7"/>
      <c r="AP16915" s="7"/>
      <c r="AR16915" s="7"/>
      <c r="AX16915" s="7"/>
      <c r="AY16915" s="7"/>
      <c r="BE16915" s="9"/>
      <c r="BW16915" s="17"/>
      <c r="CH16915" s="7"/>
      <c r="CJ16915" s="7"/>
      <c r="CP16915" s="7"/>
      <c r="CR16915" s="7"/>
      <c r="CS16915" s="7"/>
      <c r="CU16915" s="16"/>
      <c r="DB16915" s="7"/>
      <c r="DD16915" s="7"/>
      <c r="DF16915" s="9"/>
    </row>
    <row r="16916" spans="3:110" x14ac:dyDescent="0.25">
      <c r="C16916" s="6"/>
      <c r="H16916" s="7"/>
      <c r="L16916" s="18"/>
      <c r="M16916" s="18"/>
      <c r="N16916" s="20"/>
      <c r="AD16916" s="18"/>
      <c r="AE16916" s="18"/>
      <c r="AJ16916" s="7"/>
      <c r="AL16916" s="7"/>
      <c r="AN16916" s="7"/>
      <c r="AP16916" s="7"/>
      <c r="AR16916" s="7"/>
      <c r="AX16916" s="7"/>
      <c r="AY16916" s="7"/>
      <c r="BE16916" s="9"/>
      <c r="BW16916" s="17"/>
      <c r="CH16916" s="7"/>
      <c r="CJ16916" s="7"/>
      <c r="CP16916" s="7"/>
      <c r="CR16916" s="7"/>
      <c r="CS16916" s="7"/>
      <c r="CU16916" s="16"/>
      <c r="DB16916" s="7"/>
      <c r="DD16916" s="7"/>
      <c r="DF16916" s="9"/>
    </row>
    <row r="16917" spans="3:110" x14ac:dyDescent="0.25">
      <c r="C16917" s="6"/>
      <c r="H16917" s="7"/>
      <c r="L16917" s="18"/>
      <c r="M16917" s="18"/>
      <c r="N16917" s="20"/>
      <c r="AD16917" s="18"/>
      <c r="AE16917" s="18"/>
      <c r="AJ16917" s="7"/>
      <c r="AL16917" s="7"/>
      <c r="AN16917" s="7"/>
      <c r="AP16917" s="7"/>
      <c r="AR16917" s="7"/>
      <c r="AX16917" s="7"/>
      <c r="AY16917" s="7"/>
      <c r="BE16917" s="9"/>
      <c r="BW16917" s="17"/>
      <c r="CH16917" s="7"/>
      <c r="CJ16917" s="7"/>
      <c r="CP16917" s="7"/>
      <c r="CR16917" s="7"/>
      <c r="CS16917" s="7"/>
      <c r="CU16917" s="16"/>
      <c r="DB16917" s="7"/>
      <c r="DD16917" s="7"/>
      <c r="DF16917" s="9"/>
    </row>
    <row r="16918" spans="3:110" x14ac:dyDescent="0.25">
      <c r="C16918" s="6"/>
      <c r="H16918" s="7"/>
      <c r="L16918" s="18"/>
      <c r="M16918" s="18"/>
      <c r="N16918" s="20"/>
      <c r="AD16918" s="18"/>
      <c r="AE16918" s="18"/>
      <c r="AJ16918" s="7"/>
      <c r="AL16918" s="7"/>
      <c r="AN16918" s="7"/>
      <c r="AP16918" s="7"/>
      <c r="AR16918" s="7"/>
      <c r="AX16918" s="7"/>
      <c r="AY16918" s="7"/>
      <c r="BE16918" s="9"/>
      <c r="BW16918" s="17"/>
      <c r="CH16918" s="7"/>
      <c r="CJ16918" s="7"/>
      <c r="CP16918" s="7"/>
      <c r="CR16918" s="7"/>
      <c r="CS16918" s="7"/>
      <c r="CU16918" s="16"/>
      <c r="DB16918" s="7"/>
      <c r="DD16918" s="7"/>
      <c r="DF16918" s="9"/>
    </row>
    <row r="16919" spans="3:110" x14ac:dyDescent="0.25">
      <c r="C16919" s="6"/>
      <c r="H16919" s="7"/>
      <c r="L16919" s="18"/>
      <c r="M16919" s="18"/>
      <c r="N16919" s="20"/>
      <c r="AD16919" s="18"/>
      <c r="AE16919" s="18"/>
      <c r="AJ16919" s="7"/>
      <c r="AL16919" s="7"/>
      <c r="AN16919" s="7"/>
      <c r="AP16919" s="7"/>
      <c r="AR16919" s="7"/>
      <c r="AX16919" s="7"/>
      <c r="AY16919" s="7"/>
      <c r="BE16919" s="9"/>
      <c r="BW16919" s="17"/>
      <c r="CH16919" s="7"/>
      <c r="CJ16919" s="7"/>
      <c r="CP16919" s="7"/>
      <c r="CR16919" s="7"/>
      <c r="CS16919" s="7"/>
      <c r="CU16919" s="16"/>
      <c r="DB16919" s="7"/>
      <c r="DD16919" s="7"/>
      <c r="DF16919" s="9"/>
    </row>
    <row r="16920" spans="3:110" x14ac:dyDescent="0.25">
      <c r="C16920" s="6"/>
      <c r="H16920" s="7"/>
      <c r="L16920" s="18"/>
      <c r="M16920" s="18"/>
      <c r="N16920" s="20"/>
      <c r="AD16920" s="18"/>
      <c r="AE16920" s="18"/>
      <c r="AJ16920" s="7"/>
      <c r="AL16920" s="7"/>
      <c r="AN16920" s="7"/>
      <c r="AP16920" s="7"/>
      <c r="AR16920" s="7"/>
      <c r="AX16920" s="7"/>
      <c r="AY16920" s="7"/>
      <c r="BE16920" s="9"/>
      <c r="BW16920" s="17"/>
      <c r="CH16920" s="7"/>
      <c r="CJ16920" s="7"/>
      <c r="CP16920" s="7"/>
      <c r="CR16920" s="7"/>
      <c r="CS16920" s="7"/>
      <c r="CU16920" s="16"/>
      <c r="DB16920" s="7"/>
      <c r="DD16920" s="7"/>
      <c r="DF16920" s="9"/>
    </row>
    <row r="16921" spans="3:110" x14ac:dyDescent="0.25">
      <c r="C16921" s="6"/>
      <c r="H16921" s="7"/>
      <c r="L16921" s="18"/>
      <c r="M16921" s="18"/>
      <c r="N16921" s="20"/>
      <c r="AD16921" s="18"/>
      <c r="AE16921" s="18"/>
      <c r="AJ16921" s="7"/>
      <c r="AL16921" s="7"/>
      <c r="AN16921" s="7"/>
      <c r="AP16921" s="7"/>
      <c r="AR16921" s="7"/>
      <c r="AX16921" s="7"/>
      <c r="AY16921" s="7"/>
      <c r="BE16921" s="9"/>
      <c r="BW16921" s="17"/>
      <c r="CH16921" s="7"/>
      <c r="CJ16921" s="7"/>
      <c r="CP16921" s="7"/>
      <c r="CR16921" s="7"/>
      <c r="CS16921" s="7"/>
      <c r="CU16921" s="16"/>
      <c r="DB16921" s="7"/>
      <c r="DD16921" s="7"/>
      <c r="DF16921" s="9"/>
    </row>
    <row r="16922" spans="3:110" x14ac:dyDescent="0.25">
      <c r="C16922" s="6"/>
      <c r="H16922" s="7"/>
      <c r="L16922" s="18"/>
      <c r="M16922" s="18"/>
      <c r="N16922" s="20"/>
      <c r="AD16922" s="18"/>
      <c r="AE16922" s="18"/>
      <c r="AJ16922" s="7"/>
      <c r="AL16922" s="7"/>
      <c r="AN16922" s="7"/>
      <c r="AP16922" s="7"/>
      <c r="AR16922" s="7"/>
      <c r="AX16922" s="7"/>
      <c r="AY16922" s="7"/>
      <c r="BE16922" s="9"/>
      <c r="BW16922" s="17"/>
      <c r="CH16922" s="7"/>
      <c r="CJ16922" s="7"/>
      <c r="CP16922" s="7"/>
      <c r="CR16922" s="7"/>
      <c r="CS16922" s="7"/>
      <c r="CU16922" s="16"/>
      <c r="DB16922" s="7"/>
      <c r="DD16922" s="7"/>
      <c r="DF16922" s="9"/>
    </row>
    <row r="16923" spans="3:110" x14ac:dyDescent="0.25">
      <c r="C16923" s="6"/>
      <c r="H16923" s="7"/>
      <c r="L16923" s="18"/>
      <c r="M16923" s="18"/>
      <c r="N16923" s="20"/>
      <c r="AD16923" s="18"/>
      <c r="AE16923" s="18"/>
      <c r="AJ16923" s="7"/>
      <c r="AL16923" s="7"/>
      <c r="AN16923" s="7"/>
      <c r="AP16923" s="7"/>
      <c r="AR16923" s="7"/>
      <c r="AX16923" s="7"/>
      <c r="AY16923" s="7"/>
      <c r="BE16923" s="9"/>
      <c r="BW16923" s="17"/>
      <c r="CH16923" s="7"/>
      <c r="CJ16923" s="7"/>
      <c r="CP16923" s="7"/>
      <c r="CR16923" s="7"/>
      <c r="CS16923" s="7"/>
      <c r="CU16923" s="16"/>
      <c r="DB16923" s="7"/>
      <c r="DD16923" s="7"/>
      <c r="DF16923" s="9"/>
    </row>
    <row r="16924" spans="3:110" x14ac:dyDescent="0.25">
      <c r="C16924" s="6"/>
      <c r="H16924" s="7"/>
      <c r="L16924" s="18"/>
      <c r="M16924" s="18"/>
      <c r="N16924" s="20"/>
      <c r="AD16924" s="18"/>
      <c r="AE16924" s="18"/>
      <c r="AJ16924" s="7"/>
      <c r="AL16924" s="7"/>
      <c r="AN16924" s="7"/>
      <c r="AP16924" s="7"/>
      <c r="AR16924" s="7"/>
      <c r="AX16924" s="7"/>
      <c r="AY16924" s="7"/>
      <c r="BE16924" s="9"/>
      <c r="BW16924" s="17"/>
      <c r="CH16924" s="7"/>
      <c r="CJ16924" s="7"/>
      <c r="CP16924" s="7"/>
      <c r="CR16924" s="7"/>
      <c r="CS16924" s="7"/>
      <c r="CU16924" s="16"/>
      <c r="DB16924" s="7"/>
      <c r="DD16924" s="7"/>
      <c r="DF16924" s="9"/>
    </row>
    <row r="16925" spans="3:110" x14ac:dyDescent="0.25">
      <c r="C16925" s="6"/>
      <c r="H16925" s="7"/>
      <c r="L16925" s="18"/>
      <c r="M16925" s="18"/>
      <c r="N16925" s="20"/>
      <c r="AD16925" s="18"/>
      <c r="AE16925" s="18"/>
      <c r="AJ16925" s="7"/>
      <c r="AL16925" s="7"/>
      <c r="AN16925" s="7"/>
      <c r="AP16925" s="7"/>
      <c r="AR16925" s="7"/>
      <c r="AX16925" s="7"/>
      <c r="AY16925" s="7"/>
      <c r="BE16925" s="9"/>
      <c r="BW16925" s="17"/>
      <c r="CH16925" s="7"/>
      <c r="CJ16925" s="7"/>
      <c r="CP16925" s="7"/>
      <c r="CR16925" s="7"/>
      <c r="CS16925" s="7"/>
      <c r="CU16925" s="16"/>
      <c r="DB16925" s="7"/>
      <c r="DD16925" s="7"/>
      <c r="DF16925" s="9"/>
    </row>
    <row r="16926" spans="3:110" x14ac:dyDescent="0.25">
      <c r="C16926" s="6"/>
      <c r="H16926" s="7"/>
      <c r="L16926" s="18"/>
      <c r="M16926" s="18"/>
      <c r="N16926" s="20"/>
      <c r="AD16926" s="18"/>
      <c r="AE16926" s="18"/>
      <c r="AJ16926" s="7"/>
      <c r="AL16926" s="7"/>
      <c r="AN16926" s="7"/>
      <c r="AP16926" s="7"/>
      <c r="AR16926" s="7"/>
      <c r="AX16926" s="7"/>
      <c r="AY16926" s="7"/>
      <c r="BE16926" s="9"/>
      <c r="BW16926" s="17"/>
      <c r="CH16926" s="7"/>
      <c r="CJ16926" s="7"/>
      <c r="CP16926" s="7"/>
      <c r="CR16926" s="7"/>
      <c r="CS16926" s="7"/>
      <c r="CU16926" s="16"/>
      <c r="DB16926" s="7"/>
      <c r="DD16926" s="7"/>
      <c r="DF16926" s="9"/>
    </row>
    <row r="16927" spans="3:110" x14ac:dyDescent="0.25">
      <c r="C16927" s="6"/>
      <c r="H16927" s="7"/>
      <c r="L16927" s="18"/>
      <c r="M16927" s="18"/>
      <c r="N16927" s="20"/>
      <c r="AD16927" s="18"/>
      <c r="AE16927" s="18"/>
      <c r="AJ16927" s="7"/>
      <c r="AL16927" s="7"/>
      <c r="AN16927" s="7"/>
      <c r="AP16927" s="7"/>
      <c r="AR16927" s="7"/>
      <c r="AX16927" s="7"/>
      <c r="AY16927" s="7"/>
      <c r="BE16927" s="9"/>
      <c r="BW16927" s="17"/>
      <c r="CH16927" s="7"/>
      <c r="CJ16927" s="7"/>
      <c r="CP16927" s="7"/>
      <c r="CR16927" s="7"/>
      <c r="CS16927" s="7"/>
      <c r="CU16927" s="16"/>
      <c r="DB16927" s="7"/>
      <c r="DD16927" s="7"/>
      <c r="DF16927" s="9"/>
    </row>
    <row r="16928" spans="3:110" x14ac:dyDescent="0.25">
      <c r="C16928" s="6"/>
      <c r="H16928" s="7"/>
      <c r="L16928" s="18"/>
      <c r="M16928" s="18"/>
      <c r="N16928" s="20"/>
      <c r="AD16928" s="18"/>
      <c r="AE16928" s="18"/>
      <c r="AJ16928" s="7"/>
      <c r="AL16928" s="7"/>
      <c r="AN16928" s="7"/>
      <c r="AP16928" s="7"/>
      <c r="AR16928" s="7"/>
      <c r="AX16928" s="7"/>
      <c r="AY16928" s="7"/>
      <c r="BE16928" s="9"/>
      <c r="BW16928" s="17"/>
      <c r="CH16928" s="7"/>
      <c r="CJ16928" s="7"/>
      <c r="CP16928" s="7"/>
      <c r="CR16928" s="7"/>
      <c r="CS16928" s="7"/>
      <c r="CU16928" s="16"/>
      <c r="DB16928" s="7"/>
      <c r="DD16928" s="7"/>
      <c r="DF16928" s="9"/>
    </row>
    <row r="16929" spans="3:110" x14ac:dyDescent="0.25">
      <c r="C16929" s="6"/>
      <c r="H16929" s="7"/>
      <c r="L16929" s="18"/>
      <c r="M16929" s="18"/>
      <c r="N16929" s="20"/>
      <c r="AD16929" s="18"/>
      <c r="AE16929" s="18"/>
      <c r="AJ16929" s="7"/>
      <c r="AL16929" s="7"/>
      <c r="AN16929" s="7"/>
      <c r="AP16929" s="7"/>
      <c r="AR16929" s="7"/>
      <c r="AX16929" s="7"/>
      <c r="AY16929" s="7"/>
      <c r="BE16929" s="9"/>
      <c r="BW16929" s="17"/>
      <c r="CH16929" s="7"/>
      <c r="CJ16929" s="7"/>
      <c r="CP16929" s="7"/>
      <c r="CR16929" s="7"/>
      <c r="CS16929" s="7"/>
      <c r="CU16929" s="16"/>
      <c r="DB16929" s="7"/>
      <c r="DD16929" s="7"/>
      <c r="DF16929" s="9"/>
    </row>
    <row r="16930" spans="3:110" x14ac:dyDescent="0.25">
      <c r="C16930" s="6"/>
      <c r="H16930" s="7"/>
      <c r="L16930" s="18"/>
      <c r="M16930" s="18"/>
      <c r="N16930" s="20"/>
      <c r="AD16930" s="18"/>
      <c r="AE16930" s="18"/>
      <c r="AJ16930" s="7"/>
      <c r="AL16930" s="7"/>
      <c r="AN16930" s="7"/>
      <c r="AP16930" s="7"/>
      <c r="AR16930" s="7"/>
      <c r="AX16930" s="7"/>
      <c r="AY16930" s="7"/>
      <c r="BE16930" s="9"/>
      <c r="BW16930" s="17"/>
      <c r="CH16930" s="7"/>
      <c r="CJ16930" s="7"/>
      <c r="CP16930" s="7"/>
      <c r="CR16930" s="7"/>
      <c r="CS16930" s="7"/>
      <c r="CU16930" s="16"/>
      <c r="DB16930" s="7"/>
      <c r="DD16930" s="7"/>
      <c r="DF16930" s="9"/>
    </row>
    <row r="16931" spans="3:110" x14ac:dyDescent="0.25">
      <c r="C16931" s="6"/>
      <c r="H16931" s="7"/>
      <c r="L16931" s="18"/>
      <c r="M16931" s="18"/>
      <c r="N16931" s="20"/>
      <c r="AD16931" s="18"/>
      <c r="AE16931" s="18"/>
      <c r="AJ16931" s="7"/>
      <c r="AL16931" s="7"/>
      <c r="AN16931" s="7"/>
      <c r="AP16931" s="7"/>
      <c r="AR16931" s="7"/>
      <c r="AX16931" s="7"/>
      <c r="AY16931" s="7"/>
      <c r="BE16931" s="9"/>
      <c r="BW16931" s="17"/>
      <c r="CH16931" s="7"/>
      <c r="CJ16931" s="7"/>
      <c r="CP16931" s="7"/>
      <c r="CR16931" s="7"/>
      <c r="CS16931" s="7"/>
      <c r="CU16931" s="16"/>
      <c r="DB16931" s="7"/>
      <c r="DD16931" s="7"/>
      <c r="DF16931" s="9"/>
    </row>
    <row r="16932" spans="3:110" x14ac:dyDescent="0.25">
      <c r="C16932" s="6"/>
      <c r="H16932" s="7"/>
      <c r="L16932" s="18"/>
      <c r="M16932" s="18"/>
      <c r="N16932" s="20"/>
      <c r="AD16932" s="18"/>
      <c r="AE16932" s="18"/>
      <c r="AJ16932" s="7"/>
      <c r="AL16932" s="7"/>
      <c r="AN16932" s="7"/>
      <c r="AP16932" s="7"/>
      <c r="AR16932" s="7"/>
      <c r="AX16932" s="7"/>
      <c r="AY16932" s="7"/>
      <c r="BE16932" s="9"/>
      <c r="BW16932" s="17"/>
      <c r="CH16932" s="7"/>
      <c r="CJ16932" s="7"/>
      <c r="CP16932" s="7"/>
      <c r="CR16932" s="7"/>
      <c r="CS16932" s="7"/>
      <c r="CU16932" s="16"/>
      <c r="DB16932" s="7"/>
      <c r="DD16932" s="7"/>
      <c r="DF16932" s="9"/>
    </row>
    <row r="16933" spans="3:110" x14ac:dyDescent="0.25">
      <c r="C16933" s="6"/>
      <c r="H16933" s="7"/>
      <c r="L16933" s="18"/>
      <c r="M16933" s="18"/>
      <c r="N16933" s="20"/>
      <c r="AD16933" s="18"/>
      <c r="AE16933" s="18"/>
      <c r="AJ16933" s="7"/>
      <c r="AL16933" s="7"/>
      <c r="AN16933" s="7"/>
      <c r="AP16933" s="7"/>
      <c r="AR16933" s="7"/>
      <c r="AX16933" s="7"/>
      <c r="AY16933" s="7"/>
      <c r="BE16933" s="9"/>
      <c r="BW16933" s="17"/>
      <c r="CH16933" s="7"/>
      <c r="CJ16933" s="7"/>
      <c r="CP16933" s="7"/>
      <c r="CR16933" s="7"/>
      <c r="CS16933" s="7"/>
      <c r="CU16933" s="16"/>
      <c r="DB16933" s="7"/>
      <c r="DD16933" s="7"/>
      <c r="DF16933" s="9"/>
    </row>
    <row r="16934" spans="3:110" x14ac:dyDescent="0.25">
      <c r="C16934" s="6"/>
      <c r="H16934" s="7"/>
      <c r="L16934" s="18"/>
      <c r="M16934" s="18"/>
      <c r="N16934" s="20"/>
      <c r="AD16934" s="18"/>
      <c r="AE16934" s="18"/>
      <c r="AJ16934" s="7"/>
      <c r="AL16934" s="7"/>
      <c r="AN16934" s="7"/>
      <c r="AP16934" s="7"/>
      <c r="AR16934" s="7"/>
      <c r="AX16934" s="7"/>
      <c r="AY16934" s="7"/>
      <c r="BE16934" s="9"/>
      <c r="BW16934" s="17"/>
      <c r="CH16934" s="7"/>
      <c r="CJ16934" s="7"/>
      <c r="CP16934" s="7"/>
      <c r="CR16934" s="7"/>
      <c r="CS16934" s="7"/>
      <c r="CU16934" s="16"/>
      <c r="DB16934" s="7"/>
      <c r="DD16934" s="7"/>
      <c r="DF16934" s="9"/>
    </row>
    <row r="16935" spans="3:110" x14ac:dyDescent="0.25">
      <c r="C16935" s="6"/>
      <c r="H16935" s="7"/>
      <c r="L16935" s="18"/>
      <c r="M16935" s="18"/>
      <c r="N16935" s="20"/>
      <c r="AD16935" s="18"/>
      <c r="AE16935" s="18"/>
      <c r="AJ16935" s="7"/>
      <c r="AL16935" s="7"/>
      <c r="AN16935" s="7"/>
      <c r="AP16935" s="7"/>
      <c r="AR16935" s="7"/>
      <c r="AX16935" s="7"/>
      <c r="AY16935" s="7"/>
      <c r="BE16935" s="9"/>
      <c r="BW16935" s="17"/>
      <c r="CH16935" s="7"/>
      <c r="CJ16935" s="7"/>
      <c r="CP16935" s="7"/>
      <c r="CR16935" s="7"/>
      <c r="CS16935" s="7"/>
      <c r="CU16935" s="16"/>
      <c r="DB16935" s="7"/>
      <c r="DD16935" s="7"/>
      <c r="DF16935" s="9"/>
    </row>
    <row r="16936" spans="3:110" x14ac:dyDescent="0.25">
      <c r="C16936" s="6"/>
      <c r="H16936" s="7"/>
      <c r="L16936" s="18"/>
      <c r="M16936" s="18"/>
      <c r="N16936" s="20"/>
      <c r="AD16936" s="18"/>
      <c r="AE16936" s="18"/>
      <c r="AJ16936" s="7"/>
      <c r="AL16936" s="7"/>
      <c r="AN16936" s="7"/>
      <c r="AP16936" s="7"/>
      <c r="AR16936" s="7"/>
      <c r="AX16936" s="7"/>
      <c r="AY16936" s="7"/>
      <c r="BE16936" s="9"/>
      <c r="BW16936" s="17"/>
      <c r="CH16936" s="7"/>
      <c r="CJ16936" s="7"/>
      <c r="CP16936" s="7"/>
      <c r="CR16936" s="7"/>
      <c r="CS16936" s="7"/>
      <c r="CU16936" s="16"/>
      <c r="DB16936" s="7"/>
      <c r="DD16936" s="7"/>
      <c r="DF16936" s="9"/>
    </row>
    <row r="16937" spans="3:110" x14ac:dyDescent="0.25">
      <c r="C16937" s="6"/>
      <c r="H16937" s="7"/>
      <c r="L16937" s="18"/>
      <c r="M16937" s="18"/>
      <c r="N16937" s="20"/>
      <c r="AD16937" s="18"/>
      <c r="AE16937" s="18"/>
      <c r="AJ16937" s="7"/>
      <c r="AL16937" s="7"/>
      <c r="AN16937" s="7"/>
      <c r="AP16937" s="7"/>
      <c r="AR16937" s="7"/>
      <c r="AX16937" s="7"/>
      <c r="AY16937" s="7"/>
      <c r="BE16937" s="9"/>
      <c r="BW16937" s="17"/>
      <c r="CH16937" s="7"/>
      <c r="CJ16937" s="7"/>
      <c r="CP16937" s="7"/>
      <c r="CR16937" s="7"/>
      <c r="CS16937" s="7"/>
      <c r="CU16937" s="16"/>
      <c r="DB16937" s="7"/>
      <c r="DD16937" s="7"/>
      <c r="DF16937" s="9"/>
    </row>
    <row r="16938" spans="3:110" x14ac:dyDescent="0.25">
      <c r="C16938" s="6"/>
      <c r="H16938" s="7"/>
      <c r="L16938" s="18"/>
      <c r="M16938" s="18"/>
      <c r="N16938" s="20"/>
      <c r="AD16938" s="18"/>
      <c r="AE16938" s="18"/>
      <c r="AJ16938" s="7"/>
      <c r="AL16938" s="7"/>
      <c r="AN16938" s="7"/>
      <c r="AP16938" s="7"/>
      <c r="AR16938" s="7"/>
      <c r="AX16938" s="7"/>
      <c r="AY16938" s="7"/>
      <c r="BE16938" s="9"/>
      <c r="BW16938" s="17"/>
      <c r="CH16938" s="7"/>
      <c r="CJ16938" s="7"/>
      <c r="CP16938" s="7"/>
      <c r="CR16938" s="7"/>
      <c r="CS16938" s="7"/>
      <c r="CU16938" s="16"/>
      <c r="DB16938" s="7"/>
      <c r="DD16938" s="7"/>
      <c r="DF16938" s="9"/>
    </row>
    <row r="16939" spans="3:110" x14ac:dyDescent="0.25">
      <c r="C16939" s="6"/>
      <c r="H16939" s="7"/>
      <c r="L16939" s="18"/>
      <c r="M16939" s="18"/>
      <c r="N16939" s="20"/>
      <c r="AD16939" s="18"/>
      <c r="AE16939" s="18"/>
      <c r="AJ16939" s="7"/>
      <c r="AL16939" s="7"/>
      <c r="AN16939" s="7"/>
      <c r="AP16939" s="7"/>
      <c r="AR16939" s="7"/>
      <c r="AX16939" s="7"/>
      <c r="AY16939" s="7"/>
      <c r="BE16939" s="9"/>
      <c r="BW16939" s="17"/>
      <c r="CH16939" s="7"/>
      <c r="CJ16939" s="7"/>
      <c r="CP16939" s="7"/>
      <c r="CR16939" s="7"/>
      <c r="CS16939" s="7"/>
      <c r="CU16939" s="16"/>
      <c r="DB16939" s="7"/>
      <c r="DD16939" s="7"/>
      <c r="DF16939" s="9"/>
    </row>
    <row r="16940" spans="3:110" x14ac:dyDescent="0.25">
      <c r="C16940" s="6"/>
      <c r="H16940" s="7"/>
      <c r="L16940" s="18"/>
      <c r="M16940" s="18"/>
      <c r="N16940" s="20"/>
      <c r="AD16940" s="18"/>
      <c r="AE16940" s="18"/>
      <c r="AJ16940" s="7"/>
      <c r="AL16940" s="7"/>
      <c r="AN16940" s="7"/>
      <c r="AP16940" s="7"/>
      <c r="AR16940" s="7"/>
      <c r="AX16940" s="7"/>
      <c r="AY16940" s="7"/>
      <c r="BE16940" s="9"/>
      <c r="BW16940" s="17"/>
      <c r="CH16940" s="7"/>
      <c r="CJ16940" s="7"/>
      <c r="CP16940" s="7"/>
      <c r="CR16940" s="7"/>
      <c r="CS16940" s="7"/>
      <c r="CU16940" s="16"/>
      <c r="DB16940" s="7"/>
      <c r="DD16940" s="7"/>
      <c r="DF16940" s="9"/>
    </row>
    <row r="16941" spans="3:110" x14ac:dyDescent="0.25">
      <c r="C16941" s="6"/>
      <c r="H16941" s="7"/>
      <c r="L16941" s="18"/>
      <c r="M16941" s="18"/>
      <c r="N16941" s="20"/>
      <c r="AD16941" s="18"/>
      <c r="AE16941" s="18"/>
      <c r="AJ16941" s="7"/>
      <c r="AL16941" s="7"/>
      <c r="AN16941" s="7"/>
      <c r="AP16941" s="7"/>
      <c r="AR16941" s="7"/>
      <c r="AX16941" s="7"/>
      <c r="AY16941" s="7"/>
      <c r="BE16941" s="9"/>
      <c r="BW16941" s="17"/>
      <c r="CH16941" s="7"/>
      <c r="CJ16941" s="7"/>
      <c r="CP16941" s="7"/>
      <c r="CR16941" s="7"/>
      <c r="CS16941" s="7"/>
      <c r="CU16941" s="16"/>
      <c r="DB16941" s="7"/>
      <c r="DD16941" s="7"/>
      <c r="DF16941" s="9"/>
    </row>
    <row r="16942" spans="3:110" x14ac:dyDescent="0.25">
      <c r="C16942" s="6"/>
      <c r="H16942" s="7"/>
      <c r="L16942" s="18"/>
      <c r="M16942" s="18"/>
      <c r="N16942" s="20"/>
      <c r="AD16942" s="18"/>
      <c r="AE16942" s="18"/>
      <c r="AJ16942" s="7"/>
      <c r="AL16942" s="7"/>
      <c r="AN16942" s="7"/>
      <c r="AP16942" s="7"/>
      <c r="AR16942" s="7"/>
      <c r="AX16942" s="7"/>
      <c r="AY16942" s="7"/>
      <c r="BE16942" s="9"/>
      <c r="BW16942" s="17"/>
      <c r="CH16942" s="7"/>
      <c r="CJ16942" s="7"/>
      <c r="CP16942" s="7"/>
      <c r="CR16942" s="7"/>
      <c r="CS16942" s="7"/>
      <c r="CU16942" s="16"/>
      <c r="DB16942" s="7"/>
      <c r="DD16942" s="7"/>
      <c r="DF16942" s="9"/>
    </row>
    <row r="16943" spans="3:110" x14ac:dyDescent="0.25">
      <c r="C16943" s="6"/>
      <c r="H16943" s="7"/>
      <c r="L16943" s="18"/>
      <c r="M16943" s="18"/>
      <c r="N16943" s="20"/>
      <c r="AD16943" s="18"/>
      <c r="AE16943" s="18"/>
      <c r="AJ16943" s="7"/>
      <c r="AL16943" s="7"/>
      <c r="AN16943" s="7"/>
      <c r="AP16943" s="7"/>
      <c r="AR16943" s="7"/>
      <c r="AX16943" s="7"/>
      <c r="AY16943" s="7"/>
      <c r="BE16943" s="9"/>
      <c r="BW16943" s="17"/>
      <c r="CH16943" s="7"/>
      <c r="CJ16943" s="7"/>
      <c r="CP16943" s="7"/>
      <c r="CR16943" s="7"/>
      <c r="CS16943" s="7"/>
      <c r="CU16943" s="16"/>
      <c r="DB16943" s="7"/>
      <c r="DD16943" s="7"/>
      <c r="DF16943" s="9"/>
    </row>
    <row r="16944" spans="3:110" x14ac:dyDescent="0.25">
      <c r="C16944" s="6"/>
      <c r="H16944" s="7"/>
      <c r="L16944" s="18"/>
      <c r="M16944" s="18"/>
      <c r="N16944" s="20"/>
      <c r="AD16944" s="18"/>
      <c r="AE16944" s="18"/>
      <c r="AJ16944" s="7"/>
      <c r="AL16944" s="7"/>
      <c r="AN16944" s="7"/>
      <c r="AP16944" s="7"/>
      <c r="AR16944" s="7"/>
      <c r="AX16944" s="7"/>
      <c r="AY16944" s="7"/>
      <c r="BE16944" s="9"/>
      <c r="BW16944" s="17"/>
      <c r="CH16944" s="7"/>
      <c r="CJ16944" s="7"/>
      <c r="CP16944" s="7"/>
      <c r="CR16944" s="7"/>
      <c r="CS16944" s="7"/>
      <c r="CU16944" s="16"/>
      <c r="DB16944" s="7"/>
      <c r="DD16944" s="7"/>
      <c r="DF16944" s="9"/>
    </row>
    <row r="16945" spans="3:110" x14ac:dyDescent="0.25">
      <c r="C16945" s="6"/>
      <c r="H16945" s="7"/>
      <c r="L16945" s="18"/>
      <c r="M16945" s="18"/>
      <c r="N16945" s="20"/>
      <c r="AD16945" s="18"/>
      <c r="AE16945" s="18"/>
      <c r="AJ16945" s="7"/>
      <c r="AL16945" s="7"/>
      <c r="AN16945" s="7"/>
      <c r="AP16945" s="7"/>
      <c r="AR16945" s="7"/>
      <c r="AX16945" s="7"/>
      <c r="AY16945" s="7"/>
      <c r="BE16945" s="9"/>
      <c r="BW16945" s="17"/>
      <c r="CH16945" s="7"/>
      <c r="CJ16945" s="7"/>
      <c r="CP16945" s="7"/>
      <c r="CR16945" s="7"/>
      <c r="CS16945" s="7"/>
      <c r="CU16945" s="16"/>
      <c r="DB16945" s="7"/>
      <c r="DD16945" s="7"/>
      <c r="DF16945" s="9"/>
    </row>
    <row r="16946" spans="3:110" x14ac:dyDescent="0.25">
      <c r="C16946" s="6"/>
      <c r="H16946" s="7"/>
      <c r="L16946" s="18"/>
      <c r="M16946" s="18"/>
      <c r="N16946" s="20"/>
      <c r="AD16946" s="18"/>
      <c r="AE16946" s="18"/>
      <c r="AJ16946" s="7"/>
      <c r="AL16946" s="7"/>
      <c r="AN16946" s="7"/>
      <c r="AP16946" s="7"/>
      <c r="AR16946" s="7"/>
      <c r="AX16946" s="7"/>
      <c r="AY16946" s="7"/>
      <c r="BE16946" s="9"/>
      <c r="BW16946" s="17"/>
      <c r="CH16946" s="7"/>
      <c r="CJ16946" s="7"/>
      <c r="CP16946" s="7"/>
      <c r="CR16946" s="7"/>
      <c r="CS16946" s="7"/>
      <c r="CU16946" s="16"/>
      <c r="DB16946" s="7"/>
      <c r="DD16946" s="7"/>
      <c r="DF16946" s="9"/>
    </row>
    <row r="16947" spans="3:110" x14ac:dyDescent="0.25">
      <c r="C16947" s="6"/>
      <c r="H16947" s="7"/>
      <c r="L16947" s="18"/>
      <c r="M16947" s="18"/>
      <c r="N16947" s="20"/>
      <c r="AD16947" s="18"/>
      <c r="AE16947" s="18"/>
      <c r="AJ16947" s="7"/>
      <c r="AL16947" s="7"/>
      <c r="AN16947" s="7"/>
      <c r="AP16947" s="7"/>
      <c r="AR16947" s="7"/>
      <c r="AX16947" s="7"/>
      <c r="AY16947" s="7"/>
      <c r="BE16947" s="9"/>
      <c r="BW16947" s="17"/>
      <c r="CH16947" s="7"/>
      <c r="CJ16947" s="7"/>
      <c r="CP16947" s="7"/>
      <c r="CR16947" s="7"/>
      <c r="CS16947" s="7"/>
      <c r="CU16947" s="16"/>
      <c r="DB16947" s="7"/>
      <c r="DD16947" s="7"/>
      <c r="DF16947" s="9"/>
    </row>
    <row r="16948" spans="3:110" x14ac:dyDescent="0.25">
      <c r="C16948" s="6"/>
      <c r="H16948" s="7"/>
      <c r="L16948" s="18"/>
      <c r="M16948" s="18"/>
      <c r="N16948" s="20"/>
      <c r="AD16948" s="18"/>
      <c r="AE16948" s="18"/>
      <c r="AJ16948" s="7"/>
      <c r="AL16948" s="7"/>
      <c r="AN16948" s="7"/>
      <c r="AP16948" s="7"/>
      <c r="AR16948" s="7"/>
      <c r="AX16948" s="7"/>
      <c r="AY16948" s="7"/>
      <c r="BE16948" s="9"/>
      <c r="BW16948" s="17"/>
      <c r="CH16948" s="7"/>
      <c r="CJ16948" s="7"/>
      <c r="CP16948" s="7"/>
      <c r="CR16948" s="7"/>
      <c r="CS16948" s="7"/>
      <c r="CU16948" s="16"/>
      <c r="DB16948" s="7"/>
      <c r="DD16948" s="7"/>
      <c r="DF16948" s="9"/>
    </row>
    <row r="16949" spans="3:110" x14ac:dyDescent="0.25">
      <c r="C16949" s="6"/>
      <c r="H16949" s="7"/>
      <c r="L16949" s="18"/>
      <c r="M16949" s="18"/>
      <c r="N16949" s="20"/>
      <c r="AD16949" s="18"/>
      <c r="AE16949" s="18"/>
      <c r="AJ16949" s="7"/>
      <c r="AL16949" s="7"/>
      <c r="AN16949" s="7"/>
      <c r="AP16949" s="7"/>
      <c r="AR16949" s="7"/>
      <c r="AX16949" s="7"/>
      <c r="AY16949" s="7"/>
      <c r="BE16949" s="9"/>
      <c r="BW16949" s="17"/>
      <c r="CH16949" s="7"/>
      <c r="CJ16949" s="7"/>
      <c r="CP16949" s="7"/>
      <c r="CR16949" s="7"/>
      <c r="CS16949" s="7"/>
      <c r="CU16949" s="16"/>
      <c r="DB16949" s="7"/>
      <c r="DD16949" s="7"/>
      <c r="DF16949" s="9"/>
    </row>
    <row r="16950" spans="3:110" x14ac:dyDescent="0.25">
      <c r="C16950" s="6"/>
      <c r="H16950" s="7"/>
      <c r="L16950" s="18"/>
      <c r="M16950" s="18"/>
      <c r="N16950" s="20"/>
      <c r="AD16950" s="18"/>
      <c r="AE16950" s="18"/>
      <c r="AJ16950" s="7"/>
      <c r="AL16950" s="7"/>
      <c r="AN16950" s="7"/>
      <c r="AP16950" s="7"/>
      <c r="AR16950" s="7"/>
      <c r="AX16950" s="7"/>
      <c r="AY16950" s="7"/>
      <c r="BE16950" s="9"/>
      <c r="BW16950" s="17"/>
      <c r="CH16950" s="7"/>
      <c r="CJ16950" s="7"/>
      <c r="CP16950" s="7"/>
      <c r="CR16950" s="7"/>
      <c r="CS16950" s="7"/>
      <c r="CU16950" s="16"/>
      <c r="DB16950" s="7"/>
      <c r="DD16950" s="7"/>
      <c r="DF16950" s="9"/>
    </row>
    <row r="16951" spans="3:110" x14ac:dyDescent="0.25">
      <c r="C16951" s="6"/>
      <c r="H16951" s="7"/>
      <c r="L16951" s="18"/>
      <c r="M16951" s="18"/>
      <c r="N16951" s="20"/>
      <c r="AD16951" s="18"/>
      <c r="AE16951" s="18"/>
      <c r="AJ16951" s="7"/>
      <c r="AL16951" s="7"/>
      <c r="AN16951" s="7"/>
      <c r="AP16951" s="7"/>
      <c r="AR16951" s="7"/>
      <c r="AX16951" s="7"/>
      <c r="AY16951" s="7"/>
      <c r="BE16951" s="9"/>
      <c r="BW16951" s="17"/>
      <c r="CH16951" s="7"/>
      <c r="CJ16951" s="7"/>
      <c r="CP16951" s="7"/>
      <c r="CR16951" s="7"/>
      <c r="CS16951" s="7"/>
      <c r="CU16951" s="16"/>
      <c r="DB16951" s="7"/>
      <c r="DD16951" s="7"/>
      <c r="DF16951" s="9"/>
    </row>
    <row r="16952" spans="3:110" x14ac:dyDescent="0.25">
      <c r="C16952" s="6"/>
      <c r="H16952" s="7"/>
      <c r="L16952" s="18"/>
      <c r="M16952" s="18"/>
      <c r="N16952" s="20"/>
      <c r="AD16952" s="18"/>
      <c r="AE16952" s="18"/>
      <c r="AJ16952" s="7"/>
      <c r="AL16952" s="7"/>
      <c r="AN16952" s="7"/>
      <c r="AP16952" s="7"/>
      <c r="AR16952" s="7"/>
      <c r="AX16952" s="7"/>
      <c r="AY16952" s="7"/>
      <c r="BE16952" s="9"/>
      <c r="BW16952" s="17"/>
      <c r="CH16952" s="7"/>
      <c r="CJ16952" s="7"/>
      <c r="CP16952" s="7"/>
      <c r="CR16952" s="7"/>
      <c r="CS16952" s="7"/>
      <c r="CU16952" s="16"/>
      <c r="DB16952" s="7"/>
      <c r="DD16952" s="7"/>
      <c r="DF16952" s="9"/>
    </row>
    <row r="16953" spans="3:110" x14ac:dyDescent="0.25">
      <c r="C16953" s="6"/>
      <c r="H16953" s="7"/>
      <c r="L16953" s="18"/>
      <c r="M16953" s="18"/>
      <c r="N16953" s="20"/>
      <c r="AD16953" s="18"/>
      <c r="AE16953" s="18"/>
      <c r="AJ16953" s="7"/>
      <c r="AL16953" s="7"/>
      <c r="AN16953" s="7"/>
      <c r="AP16953" s="7"/>
      <c r="AR16953" s="7"/>
      <c r="AX16953" s="7"/>
      <c r="AY16953" s="7"/>
      <c r="BE16953" s="9"/>
      <c r="BW16953" s="17"/>
      <c r="CH16953" s="7"/>
      <c r="CJ16953" s="7"/>
      <c r="CP16953" s="7"/>
      <c r="CR16953" s="7"/>
      <c r="CS16953" s="7"/>
      <c r="CU16953" s="16"/>
      <c r="DB16953" s="7"/>
      <c r="DD16953" s="7"/>
      <c r="DF16953" s="9"/>
    </row>
    <row r="16954" spans="3:110" x14ac:dyDescent="0.25">
      <c r="C16954" s="6"/>
      <c r="H16954" s="7"/>
      <c r="L16954" s="18"/>
      <c r="M16954" s="18"/>
      <c r="N16954" s="20"/>
      <c r="AD16954" s="18"/>
      <c r="AE16954" s="18"/>
      <c r="AJ16954" s="7"/>
      <c r="AL16954" s="7"/>
      <c r="AN16954" s="7"/>
      <c r="AP16954" s="7"/>
      <c r="AR16954" s="7"/>
      <c r="AX16954" s="7"/>
      <c r="AY16954" s="7"/>
      <c r="BE16954" s="9"/>
      <c r="BW16954" s="17"/>
      <c r="CH16954" s="7"/>
      <c r="CJ16954" s="7"/>
      <c r="CP16954" s="7"/>
      <c r="CR16954" s="7"/>
      <c r="CS16954" s="7"/>
      <c r="CU16954" s="16"/>
      <c r="DB16954" s="7"/>
      <c r="DD16954" s="7"/>
      <c r="DF16954" s="9"/>
    </row>
    <row r="16955" spans="3:110" x14ac:dyDescent="0.25">
      <c r="C16955" s="6"/>
      <c r="H16955" s="7"/>
      <c r="L16955" s="18"/>
      <c r="M16955" s="18"/>
      <c r="N16955" s="20"/>
      <c r="AD16955" s="18"/>
      <c r="AE16955" s="18"/>
      <c r="AJ16955" s="7"/>
      <c r="AL16955" s="7"/>
      <c r="AN16955" s="7"/>
      <c r="AP16955" s="7"/>
      <c r="AR16955" s="7"/>
      <c r="AX16955" s="7"/>
      <c r="AY16955" s="7"/>
      <c r="BE16955" s="9"/>
      <c r="BW16955" s="17"/>
      <c r="CH16955" s="7"/>
      <c r="CJ16955" s="7"/>
      <c r="CP16955" s="7"/>
      <c r="CR16955" s="7"/>
      <c r="CS16955" s="7"/>
      <c r="CU16955" s="16"/>
      <c r="DB16955" s="7"/>
      <c r="DD16955" s="7"/>
      <c r="DF16955" s="9"/>
    </row>
    <row r="16956" spans="3:110" x14ac:dyDescent="0.25">
      <c r="C16956" s="6"/>
      <c r="H16956" s="7"/>
      <c r="L16956" s="18"/>
      <c r="M16956" s="18"/>
      <c r="N16956" s="20"/>
      <c r="AD16956" s="18"/>
      <c r="AE16956" s="18"/>
      <c r="AJ16956" s="7"/>
      <c r="AL16956" s="7"/>
      <c r="AN16956" s="7"/>
      <c r="AP16956" s="7"/>
      <c r="AR16956" s="7"/>
      <c r="AX16956" s="7"/>
      <c r="AY16956" s="7"/>
      <c r="BE16956" s="9"/>
      <c r="BW16956" s="17"/>
      <c r="CH16956" s="7"/>
      <c r="CJ16956" s="7"/>
      <c r="CP16956" s="7"/>
      <c r="CR16956" s="7"/>
      <c r="CS16956" s="7"/>
      <c r="CU16956" s="16"/>
      <c r="DB16956" s="7"/>
      <c r="DD16956" s="7"/>
      <c r="DF16956" s="9"/>
    </row>
    <row r="16957" spans="3:110" x14ac:dyDescent="0.25">
      <c r="C16957" s="6"/>
      <c r="H16957" s="7"/>
      <c r="L16957" s="18"/>
      <c r="M16957" s="18"/>
      <c r="N16957" s="20"/>
      <c r="AD16957" s="18"/>
      <c r="AE16957" s="18"/>
      <c r="AJ16957" s="7"/>
      <c r="AL16957" s="7"/>
      <c r="AN16957" s="7"/>
      <c r="AP16957" s="7"/>
      <c r="AR16957" s="7"/>
      <c r="AX16957" s="7"/>
      <c r="AY16957" s="7"/>
      <c r="BE16957" s="9"/>
      <c r="BW16957" s="17"/>
      <c r="CH16957" s="7"/>
      <c r="CJ16957" s="7"/>
      <c r="CP16957" s="7"/>
      <c r="CR16957" s="7"/>
      <c r="CS16957" s="7"/>
      <c r="CU16957" s="16"/>
      <c r="DB16957" s="7"/>
      <c r="DD16957" s="7"/>
      <c r="DF16957" s="9"/>
    </row>
    <row r="16958" spans="3:110" x14ac:dyDescent="0.25">
      <c r="C16958" s="6"/>
      <c r="H16958" s="7"/>
      <c r="L16958" s="18"/>
      <c r="M16958" s="18"/>
      <c r="N16958" s="20"/>
      <c r="AD16958" s="18"/>
      <c r="AE16958" s="18"/>
      <c r="AJ16958" s="7"/>
      <c r="AL16958" s="7"/>
      <c r="AN16958" s="7"/>
      <c r="AP16958" s="7"/>
      <c r="AR16958" s="7"/>
      <c r="AX16958" s="7"/>
      <c r="AY16958" s="7"/>
      <c r="BE16958" s="9"/>
      <c r="BW16958" s="17"/>
      <c r="CH16958" s="7"/>
      <c r="CJ16958" s="7"/>
      <c r="CP16958" s="7"/>
      <c r="CR16958" s="7"/>
      <c r="CS16958" s="7"/>
      <c r="CU16958" s="16"/>
      <c r="DB16958" s="7"/>
      <c r="DD16958" s="7"/>
      <c r="DF16958" s="9"/>
    </row>
    <row r="16959" spans="3:110" x14ac:dyDescent="0.25">
      <c r="C16959" s="6"/>
      <c r="H16959" s="7"/>
      <c r="L16959" s="18"/>
      <c r="M16959" s="18"/>
      <c r="N16959" s="20"/>
      <c r="AD16959" s="18"/>
      <c r="AE16959" s="18"/>
      <c r="AJ16959" s="7"/>
      <c r="AL16959" s="7"/>
      <c r="AN16959" s="7"/>
      <c r="AP16959" s="7"/>
      <c r="AR16959" s="7"/>
      <c r="AX16959" s="7"/>
      <c r="AY16959" s="7"/>
      <c r="BE16959" s="9"/>
      <c r="BW16959" s="17"/>
      <c r="CH16959" s="7"/>
      <c r="CJ16959" s="7"/>
      <c r="CP16959" s="7"/>
      <c r="CR16959" s="7"/>
      <c r="CS16959" s="7"/>
      <c r="CU16959" s="16"/>
      <c r="DB16959" s="7"/>
      <c r="DD16959" s="7"/>
      <c r="DF16959" s="9"/>
    </row>
    <row r="16960" spans="3:110" x14ac:dyDescent="0.25">
      <c r="C16960" s="6"/>
      <c r="H16960" s="7"/>
      <c r="L16960" s="18"/>
      <c r="M16960" s="18"/>
      <c r="N16960" s="20"/>
      <c r="AD16960" s="18"/>
      <c r="AE16960" s="18"/>
      <c r="AJ16960" s="7"/>
      <c r="AL16960" s="7"/>
      <c r="AN16960" s="7"/>
      <c r="AP16960" s="7"/>
      <c r="AR16960" s="7"/>
      <c r="AX16960" s="7"/>
      <c r="AY16960" s="7"/>
      <c r="BE16960" s="9"/>
      <c r="BW16960" s="17"/>
      <c r="CH16960" s="7"/>
      <c r="CJ16960" s="7"/>
      <c r="CP16960" s="7"/>
      <c r="CR16960" s="7"/>
      <c r="CS16960" s="7"/>
      <c r="CU16960" s="16"/>
      <c r="DB16960" s="7"/>
      <c r="DD16960" s="7"/>
      <c r="DF16960" s="9"/>
    </row>
    <row r="16961" spans="3:110" x14ac:dyDescent="0.25">
      <c r="C16961" s="6"/>
      <c r="H16961" s="7"/>
      <c r="L16961" s="18"/>
      <c r="M16961" s="18"/>
      <c r="N16961" s="20"/>
      <c r="AD16961" s="18"/>
      <c r="AE16961" s="18"/>
      <c r="AJ16961" s="7"/>
      <c r="AL16961" s="7"/>
      <c r="AN16961" s="7"/>
      <c r="AP16961" s="7"/>
      <c r="AR16961" s="7"/>
      <c r="AX16961" s="7"/>
      <c r="AY16961" s="7"/>
      <c r="BE16961" s="9"/>
      <c r="BW16961" s="17"/>
      <c r="CH16961" s="7"/>
      <c r="CJ16961" s="7"/>
      <c r="CP16961" s="7"/>
      <c r="CR16961" s="7"/>
      <c r="CS16961" s="7"/>
      <c r="CU16961" s="16"/>
      <c r="DB16961" s="7"/>
      <c r="DD16961" s="7"/>
      <c r="DF16961" s="9"/>
    </row>
    <row r="16962" spans="3:110" x14ac:dyDescent="0.25">
      <c r="C16962" s="6"/>
      <c r="H16962" s="7"/>
      <c r="L16962" s="18"/>
      <c r="M16962" s="18"/>
      <c r="N16962" s="20"/>
      <c r="AD16962" s="18"/>
      <c r="AE16962" s="18"/>
      <c r="AJ16962" s="7"/>
      <c r="AL16962" s="7"/>
      <c r="AN16962" s="7"/>
      <c r="AP16962" s="7"/>
      <c r="AR16962" s="7"/>
      <c r="AX16962" s="7"/>
      <c r="AY16962" s="7"/>
      <c r="BE16962" s="9"/>
      <c r="BW16962" s="17"/>
      <c r="CH16962" s="7"/>
      <c r="CJ16962" s="7"/>
      <c r="CP16962" s="7"/>
      <c r="CR16962" s="7"/>
      <c r="CS16962" s="7"/>
      <c r="CU16962" s="16"/>
      <c r="DB16962" s="7"/>
      <c r="DD16962" s="7"/>
      <c r="DF16962" s="9"/>
    </row>
    <row r="16963" spans="3:110" x14ac:dyDescent="0.25">
      <c r="C16963" s="6"/>
      <c r="H16963" s="7"/>
      <c r="L16963" s="18"/>
      <c r="M16963" s="18"/>
      <c r="N16963" s="20"/>
      <c r="AD16963" s="18"/>
      <c r="AE16963" s="18"/>
      <c r="AJ16963" s="7"/>
      <c r="AL16963" s="7"/>
      <c r="AN16963" s="7"/>
      <c r="AP16963" s="7"/>
      <c r="AR16963" s="7"/>
      <c r="AX16963" s="7"/>
      <c r="AY16963" s="7"/>
      <c r="BE16963" s="9"/>
      <c r="BW16963" s="17"/>
      <c r="CH16963" s="7"/>
      <c r="CJ16963" s="7"/>
      <c r="CP16963" s="7"/>
      <c r="CR16963" s="7"/>
      <c r="CS16963" s="7"/>
      <c r="CU16963" s="16"/>
      <c r="DB16963" s="7"/>
      <c r="DD16963" s="7"/>
      <c r="DF16963" s="9"/>
    </row>
    <row r="16964" spans="3:110" x14ac:dyDescent="0.25">
      <c r="C16964" s="6"/>
      <c r="H16964" s="7"/>
      <c r="L16964" s="18"/>
      <c r="M16964" s="18"/>
      <c r="N16964" s="20"/>
      <c r="AD16964" s="18"/>
      <c r="AE16964" s="18"/>
      <c r="AJ16964" s="7"/>
      <c r="AL16964" s="7"/>
      <c r="AN16964" s="7"/>
      <c r="AP16964" s="7"/>
      <c r="AR16964" s="7"/>
      <c r="AX16964" s="7"/>
      <c r="AY16964" s="7"/>
      <c r="BE16964" s="9"/>
      <c r="BW16964" s="17"/>
      <c r="CH16964" s="7"/>
      <c r="CJ16964" s="7"/>
      <c r="CP16964" s="7"/>
      <c r="CR16964" s="7"/>
      <c r="CS16964" s="7"/>
      <c r="CU16964" s="16"/>
      <c r="DB16964" s="7"/>
      <c r="DD16964" s="7"/>
      <c r="DF16964" s="9"/>
    </row>
    <row r="16965" spans="3:110" x14ac:dyDescent="0.25">
      <c r="C16965" s="6"/>
      <c r="H16965" s="7"/>
      <c r="L16965" s="18"/>
      <c r="M16965" s="18"/>
      <c r="N16965" s="20"/>
      <c r="AD16965" s="18"/>
      <c r="AE16965" s="18"/>
      <c r="AJ16965" s="7"/>
      <c r="AL16965" s="7"/>
      <c r="AN16965" s="7"/>
      <c r="AP16965" s="7"/>
      <c r="AR16965" s="7"/>
      <c r="AX16965" s="7"/>
      <c r="AY16965" s="7"/>
      <c r="BE16965" s="9"/>
      <c r="BW16965" s="17"/>
      <c r="CH16965" s="7"/>
      <c r="CJ16965" s="7"/>
      <c r="CP16965" s="7"/>
      <c r="CR16965" s="7"/>
      <c r="CS16965" s="7"/>
      <c r="CU16965" s="16"/>
      <c r="DB16965" s="7"/>
      <c r="DD16965" s="7"/>
      <c r="DF16965" s="9"/>
    </row>
    <row r="16966" spans="3:110" x14ac:dyDescent="0.25">
      <c r="C16966" s="6"/>
      <c r="H16966" s="7"/>
      <c r="L16966" s="18"/>
      <c r="M16966" s="18"/>
      <c r="N16966" s="20"/>
      <c r="AD16966" s="18"/>
      <c r="AE16966" s="18"/>
      <c r="AJ16966" s="7"/>
      <c r="AL16966" s="7"/>
      <c r="AN16966" s="7"/>
      <c r="AP16966" s="7"/>
      <c r="AR16966" s="7"/>
      <c r="AX16966" s="7"/>
      <c r="AY16966" s="7"/>
      <c r="BE16966" s="9"/>
      <c r="BW16966" s="17"/>
      <c r="CH16966" s="7"/>
      <c r="CJ16966" s="7"/>
      <c r="CP16966" s="7"/>
      <c r="CR16966" s="7"/>
      <c r="CS16966" s="7"/>
      <c r="CU16966" s="16"/>
      <c r="DB16966" s="7"/>
      <c r="DD16966" s="7"/>
      <c r="DF16966" s="9"/>
    </row>
    <row r="16967" spans="3:110" x14ac:dyDescent="0.25">
      <c r="C16967" s="6"/>
      <c r="H16967" s="7"/>
      <c r="L16967" s="18"/>
      <c r="M16967" s="18"/>
      <c r="N16967" s="20"/>
      <c r="AD16967" s="18"/>
      <c r="AE16967" s="18"/>
      <c r="AJ16967" s="7"/>
      <c r="AL16967" s="7"/>
      <c r="AN16967" s="7"/>
      <c r="AP16967" s="7"/>
      <c r="AR16967" s="7"/>
      <c r="AX16967" s="7"/>
      <c r="AY16967" s="7"/>
      <c r="BE16967" s="9"/>
      <c r="BW16967" s="17"/>
      <c r="CH16967" s="7"/>
      <c r="CJ16967" s="7"/>
      <c r="CP16967" s="7"/>
      <c r="CR16967" s="7"/>
      <c r="CS16967" s="7"/>
      <c r="CU16967" s="16"/>
      <c r="DB16967" s="7"/>
      <c r="DD16967" s="7"/>
      <c r="DF16967" s="9"/>
    </row>
    <row r="16968" spans="3:110" x14ac:dyDescent="0.25">
      <c r="C16968" s="6"/>
      <c r="H16968" s="7"/>
      <c r="L16968" s="18"/>
      <c r="M16968" s="18"/>
      <c r="N16968" s="20"/>
      <c r="AD16968" s="18"/>
      <c r="AE16968" s="18"/>
      <c r="AJ16968" s="7"/>
      <c r="AL16968" s="7"/>
      <c r="AN16968" s="7"/>
      <c r="AP16968" s="7"/>
      <c r="AR16968" s="7"/>
      <c r="AX16968" s="7"/>
      <c r="AY16968" s="7"/>
      <c r="BE16968" s="9"/>
      <c r="BW16968" s="17"/>
      <c r="CH16968" s="7"/>
      <c r="CJ16968" s="7"/>
      <c r="CP16968" s="7"/>
      <c r="CR16968" s="7"/>
      <c r="CS16968" s="7"/>
      <c r="CU16968" s="16"/>
      <c r="DB16968" s="7"/>
      <c r="DD16968" s="7"/>
      <c r="DF16968" s="9"/>
    </row>
    <row r="16969" spans="3:110" x14ac:dyDescent="0.25">
      <c r="C16969" s="6"/>
      <c r="H16969" s="7"/>
      <c r="L16969" s="18"/>
      <c r="M16969" s="18"/>
      <c r="N16969" s="20"/>
      <c r="AD16969" s="18"/>
      <c r="AE16969" s="18"/>
      <c r="AJ16969" s="7"/>
      <c r="AL16969" s="7"/>
      <c r="AN16969" s="7"/>
      <c r="AP16969" s="7"/>
      <c r="AR16969" s="7"/>
      <c r="AX16969" s="7"/>
      <c r="AY16969" s="7"/>
      <c r="BE16969" s="9"/>
      <c r="BW16969" s="17"/>
      <c r="CH16969" s="7"/>
      <c r="CJ16969" s="7"/>
      <c r="CP16969" s="7"/>
      <c r="CR16969" s="7"/>
      <c r="CS16969" s="7"/>
      <c r="CU16969" s="16"/>
      <c r="DB16969" s="7"/>
      <c r="DD16969" s="7"/>
      <c r="DF16969" s="9"/>
    </row>
    <row r="16970" spans="3:110" x14ac:dyDescent="0.25">
      <c r="C16970" s="6"/>
      <c r="H16970" s="7"/>
      <c r="L16970" s="18"/>
      <c r="M16970" s="18"/>
      <c r="N16970" s="20"/>
      <c r="AD16970" s="18"/>
      <c r="AE16970" s="18"/>
      <c r="AJ16970" s="7"/>
      <c r="AL16970" s="7"/>
      <c r="AN16970" s="7"/>
      <c r="AP16970" s="7"/>
      <c r="AR16970" s="7"/>
      <c r="AX16970" s="7"/>
      <c r="AY16970" s="7"/>
      <c r="BE16970" s="9"/>
      <c r="BW16970" s="17"/>
      <c r="CH16970" s="7"/>
      <c r="CJ16970" s="7"/>
      <c r="CP16970" s="7"/>
      <c r="CR16970" s="7"/>
      <c r="CS16970" s="7"/>
      <c r="CU16970" s="16"/>
      <c r="DB16970" s="7"/>
      <c r="DD16970" s="7"/>
      <c r="DF16970" s="9"/>
    </row>
    <row r="16971" spans="3:110" x14ac:dyDescent="0.25">
      <c r="C16971" s="6"/>
      <c r="H16971" s="7"/>
      <c r="L16971" s="18"/>
      <c r="M16971" s="18"/>
      <c r="N16971" s="20"/>
      <c r="AD16971" s="18"/>
      <c r="AE16971" s="18"/>
      <c r="AJ16971" s="7"/>
      <c r="AL16971" s="7"/>
      <c r="AN16971" s="7"/>
      <c r="AP16971" s="7"/>
      <c r="AR16971" s="7"/>
      <c r="AX16971" s="7"/>
      <c r="AY16971" s="7"/>
      <c r="BE16971" s="9"/>
      <c r="BW16971" s="17"/>
      <c r="CH16971" s="7"/>
      <c r="CJ16971" s="7"/>
      <c r="CP16971" s="7"/>
      <c r="CR16971" s="7"/>
      <c r="CS16971" s="7"/>
      <c r="CU16971" s="16"/>
      <c r="DB16971" s="7"/>
      <c r="DD16971" s="7"/>
      <c r="DF16971" s="9"/>
    </row>
    <row r="16972" spans="3:110" x14ac:dyDescent="0.25">
      <c r="C16972" s="6"/>
      <c r="H16972" s="7"/>
      <c r="L16972" s="18"/>
      <c r="M16972" s="18"/>
      <c r="N16972" s="20"/>
      <c r="AD16972" s="18"/>
      <c r="AE16972" s="18"/>
      <c r="AJ16972" s="7"/>
      <c r="AL16972" s="7"/>
      <c r="AN16972" s="7"/>
      <c r="AP16972" s="7"/>
      <c r="AR16972" s="7"/>
      <c r="AX16972" s="7"/>
      <c r="AY16972" s="7"/>
      <c r="BE16972" s="9"/>
      <c r="BW16972" s="17"/>
      <c r="CH16972" s="7"/>
      <c r="CJ16972" s="7"/>
      <c r="CP16972" s="7"/>
      <c r="CR16972" s="7"/>
      <c r="CS16972" s="7"/>
      <c r="CU16972" s="16"/>
      <c r="DB16972" s="7"/>
      <c r="DD16972" s="7"/>
      <c r="DF16972" s="9"/>
    </row>
    <row r="16973" spans="3:110" x14ac:dyDescent="0.25">
      <c r="C16973" s="6"/>
      <c r="H16973" s="7"/>
      <c r="L16973" s="18"/>
      <c r="M16973" s="18"/>
      <c r="N16973" s="20"/>
      <c r="AD16973" s="18"/>
      <c r="AE16973" s="18"/>
      <c r="AJ16973" s="7"/>
      <c r="AL16973" s="7"/>
      <c r="AN16973" s="7"/>
      <c r="AP16973" s="7"/>
      <c r="AR16973" s="7"/>
      <c r="AX16973" s="7"/>
      <c r="AY16973" s="7"/>
      <c r="BE16973" s="9"/>
      <c r="BW16973" s="17"/>
      <c r="CH16973" s="7"/>
      <c r="CJ16973" s="7"/>
      <c r="CP16973" s="7"/>
      <c r="CR16973" s="7"/>
      <c r="CS16973" s="7"/>
      <c r="CU16973" s="16"/>
      <c r="DB16973" s="7"/>
      <c r="DD16973" s="7"/>
      <c r="DF16973" s="9"/>
    </row>
    <row r="16974" spans="3:110" x14ac:dyDescent="0.25">
      <c r="C16974" s="6"/>
      <c r="H16974" s="7"/>
      <c r="L16974" s="18"/>
      <c r="M16974" s="18"/>
      <c r="N16974" s="20"/>
      <c r="AD16974" s="18"/>
      <c r="AE16974" s="18"/>
      <c r="AJ16974" s="7"/>
      <c r="AL16974" s="7"/>
      <c r="AN16974" s="7"/>
      <c r="AP16974" s="7"/>
      <c r="AR16974" s="7"/>
      <c r="AX16974" s="7"/>
      <c r="AY16974" s="7"/>
      <c r="BE16974" s="9"/>
      <c r="BW16974" s="17"/>
      <c r="CH16974" s="7"/>
      <c r="CJ16974" s="7"/>
      <c r="CP16974" s="7"/>
      <c r="CR16974" s="7"/>
      <c r="CS16974" s="7"/>
      <c r="CU16974" s="16"/>
      <c r="DB16974" s="7"/>
      <c r="DD16974" s="7"/>
      <c r="DF16974" s="9"/>
    </row>
    <row r="16975" spans="3:110" x14ac:dyDescent="0.25">
      <c r="C16975" s="6"/>
      <c r="H16975" s="7"/>
      <c r="L16975" s="18"/>
      <c r="M16975" s="18"/>
      <c r="N16975" s="20"/>
      <c r="AD16975" s="18"/>
      <c r="AE16975" s="18"/>
      <c r="AJ16975" s="7"/>
      <c r="AL16975" s="7"/>
      <c r="AN16975" s="7"/>
      <c r="AP16975" s="7"/>
      <c r="AR16975" s="7"/>
      <c r="AX16975" s="7"/>
      <c r="AY16975" s="7"/>
      <c r="BE16975" s="9"/>
      <c r="BW16975" s="17"/>
      <c r="CH16975" s="7"/>
      <c r="CJ16975" s="7"/>
      <c r="CP16975" s="7"/>
      <c r="CR16975" s="7"/>
      <c r="CS16975" s="7"/>
      <c r="CU16975" s="16"/>
      <c r="DB16975" s="7"/>
      <c r="DD16975" s="7"/>
      <c r="DF16975" s="9"/>
    </row>
    <row r="16976" spans="3:110" x14ac:dyDescent="0.25">
      <c r="C16976" s="6"/>
      <c r="H16976" s="7"/>
      <c r="L16976" s="18"/>
      <c r="M16976" s="18"/>
      <c r="N16976" s="20"/>
      <c r="AD16976" s="18"/>
      <c r="AE16976" s="18"/>
      <c r="AJ16976" s="7"/>
      <c r="AL16976" s="7"/>
      <c r="AN16976" s="7"/>
      <c r="AP16976" s="7"/>
      <c r="AR16976" s="7"/>
      <c r="AX16976" s="7"/>
      <c r="AY16976" s="7"/>
      <c r="BE16976" s="9"/>
      <c r="BW16976" s="17"/>
      <c r="CH16976" s="7"/>
      <c r="CJ16976" s="7"/>
      <c r="CP16976" s="7"/>
      <c r="CR16976" s="7"/>
      <c r="CS16976" s="7"/>
      <c r="CU16976" s="16"/>
      <c r="DB16976" s="7"/>
      <c r="DD16976" s="7"/>
      <c r="DF16976" s="9"/>
    </row>
    <row r="16977" spans="3:110" x14ac:dyDescent="0.25">
      <c r="C16977" s="6"/>
      <c r="H16977" s="7"/>
      <c r="L16977" s="18"/>
      <c r="M16977" s="18"/>
      <c r="N16977" s="20"/>
      <c r="AD16977" s="18"/>
      <c r="AE16977" s="18"/>
      <c r="AJ16977" s="7"/>
      <c r="AL16977" s="7"/>
      <c r="AN16977" s="7"/>
      <c r="AP16977" s="7"/>
      <c r="AR16977" s="7"/>
      <c r="AX16977" s="7"/>
      <c r="AY16977" s="7"/>
      <c r="BE16977" s="9"/>
      <c r="BW16977" s="17"/>
      <c r="CH16977" s="7"/>
      <c r="CJ16977" s="7"/>
      <c r="CP16977" s="7"/>
      <c r="CR16977" s="7"/>
      <c r="CS16977" s="7"/>
      <c r="CU16977" s="16"/>
      <c r="DB16977" s="7"/>
      <c r="DD16977" s="7"/>
      <c r="DF16977" s="9"/>
    </row>
    <row r="16978" spans="3:110" x14ac:dyDescent="0.25">
      <c r="C16978" s="6"/>
      <c r="H16978" s="7"/>
      <c r="L16978" s="18"/>
      <c r="M16978" s="18"/>
      <c r="N16978" s="20"/>
      <c r="AD16978" s="18"/>
      <c r="AE16978" s="18"/>
      <c r="AJ16978" s="7"/>
      <c r="AL16978" s="7"/>
      <c r="AN16978" s="7"/>
      <c r="AP16978" s="7"/>
      <c r="AR16978" s="7"/>
      <c r="AX16978" s="7"/>
      <c r="AY16978" s="7"/>
      <c r="BE16978" s="9"/>
      <c r="BW16978" s="17"/>
      <c r="CH16978" s="7"/>
      <c r="CJ16978" s="7"/>
      <c r="CP16978" s="7"/>
      <c r="CR16978" s="7"/>
      <c r="CS16978" s="7"/>
      <c r="CU16978" s="16"/>
      <c r="DB16978" s="7"/>
      <c r="DD16978" s="7"/>
      <c r="DF16978" s="9"/>
    </row>
    <row r="16979" spans="3:110" x14ac:dyDescent="0.25">
      <c r="C16979" s="6"/>
      <c r="H16979" s="7"/>
      <c r="L16979" s="18"/>
      <c r="M16979" s="18"/>
      <c r="N16979" s="20"/>
      <c r="AD16979" s="18"/>
      <c r="AE16979" s="18"/>
      <c r="AJ16979" s="7"/>
      <c r="AL16979" s="7"/>
      <c r="AN16979" s="7"/>
      <c r="AP16979" s="7"/>
      <c r="AR16979" s="7"/>
      <c r="AX16979" s="7"/>
      <c r="AY16979" s="7"/>
      <c r="BE16979" s="9"/>
      <c r="BW16979" s="17"/>
      <c r="CH16979" s="7"/>
      <c r="CJ16979" s="7"/>
      <c r="CP16979" s="7"/>
      <c r="CR16979" s="7"/>
      <c r="CS16979" s="7"/>
      <c r="CU16979" s="16"/>
      <c r="DB16979" s="7"/>
      <c r="DD16979" s="7"/>
      <c r="DF16979" s="9"/>
    </row>
    <row r="16980" spans="3:110" x14ac:dyDescent="0.25">
      <c r="C16980" s="6"/>
      <c r="H16980" s="7"/>
      <c r="L16980" s="18"/>
      <c r="M16980" s="18"/>
      <c r="N16980" s="20"/>
      <c r="AD16980" s="18"/>
      <c r="AE16980" s="18"/>
      <c r="AJ16980" s="7"/>
      <c r="AL16980" s="7"/>
      <c r="AN16980" s="7"/>
      <c r="AP16980" s="7"/>
      <c r="AR16980" s="7"/>
      <c r="AX16980" s="7"/>
      <c r="AY16980" s="7"/>
      <c r="BE16980" s="9"/>
      <c r="BW16980" s="17"/>
      <c r="CH16980" s="7"/>
      <c r="CJ16980" s="7"/>
      <c r="CP16980" s="7"/>
      <c r="CR16980" s="7"/>
      <c r="CS16980" s="7"/>
      <c r="CU16980" s="16"/>
      <c r="DB16980" s="7"/>
      <c r="DD16980" s="7"/>
      <c r="DF16980" s="9"/>
    </row>
    <row r="16981" spans="3:110" x14ac:dyDescent="0.25">
      <c r="C16981" s="6"/>
      <c r="H16981" s="7"/>
      <c r="L16981" s="18"/>
      <c r="M16981" s="18"/>
      <c r="N16981" s="20"/>
      <c r="AD16981" s="18"/>
      <c r="AE16981" s="18"/>
      <c r="AJ16981" s="7"/>
      <c r="AL16981" s="7"/>
      <c r="AN16981" s="7"/>
      <c r="AP16981" s="7"/>
      <c r="AR16981" s="7"/>
      <c r="AX16981" s="7"/>
      <c r="AY16981" s="7"/>
      <c r="BE16981" s="9"/>
      <c r="BW16981" s="17"/>
      <c r="CH16981" s="7"/>
      <c r="CJ16981" s="7"/>
      <c r="CP16981" s="7"/>
      <c r="CR16981" s="7"/>
      <c r="CS16981" s="7"/>
      <c r="CU16981" s="16"/>
      <c r="DB16981" s="7"/>
      <c r="DD16981" s="7"/>
      <c r="DF16981" s="9"/>
    </row>
    <row r="16982" spans="3:110" x14ac:dyDescent="0.25">
      <c r="C16982" s="6"/>
      <c r="H16982" s="7"/>
      <c r="L16982" s="18"/>
      <c r="M16982" s="18"/>
      <c r="N16982" s="20"/>
      <c r="AD16982" s="18"/>
      <c r="AE16982" s="18"/>
      <c r="AJ16982" s="7"/>
      <c r="AL16982" s="7"/>
      <c r="AN16982" s="7"/>
      <c r="AP16982" s="7"/>
      <c r="AR16982" s="7"/>
      <c r="AX16982" s="7"/>
      <c r="AY16982" s="7"/>
      <c r="BE16982" s="9"/>
      <c r="BW16982" s="17"/>
      <c r="CH16982" s="7"/>
      <c r="CJ16982" s="7"/>
      <c r="CP16982" s="7"/>
      <c r="CR16982" s="7"/>
      <c r="CS16982" s="7"/>
      <c r="CU16982" s="16"/>
      <c r="DB16982" s="7"/>
      <c r="DD16982" s="7"/>
      <c r="DF16982" s="9"/>
    </row>
    <row r="16983" spans="3:110" x14ac:dyDescent="0.25">
      <c r="C16983" s="6"/>
      <c r="H16983" s="7"/>
      <c r="L16983" s="18"/>
      <c r="M16983" s="18"/>
      <c r="N16983" s="20"/>
      <c r="AD16983" s="18"/>
      <c r="AE16983" s="18"/>
      <c r="AJ16983" s="7"/>
      <c r="AL16983" s="7"/>
      <c r="AN16983" s="7"/>
      <c r="AP16983" s="7"/>
      <c r="AR16983" s="7"/>
      <c r="AX16983" s="7"/>
      <c r="AY16983" s="7"/>
      <c r="BE16983" s="9"/>
      <c r="BW16983" s="17"/>
      <c r="CH16983" s="7"/>
      <c r="CJ16983" s="7"/>
      <c r="CP16983" s="7"/>
      <c r="CR16983" s="7"/>
      <c r="CS16983" s="7"/>
      <c r="CU16983" s="16"/>
      <c r="DB16983" s="7"/>
      <c r="DD16983" s="7"/>
      <c r="DF16983" s="9"/>
    </row>
    <row r="16984" spans="3:110" x14ac:dyDescent="0.25">
      <c r="C16984" s="6"/>
      <c r="H16984" s="7"/>
      <c r="L16984" s="18"/>
      <c r="M16984" s="18"/>
      <c r="N16984" s="20"/>
      <c r="AD16984" s="18"/>
      <c r="AE16984" s="18"/>
      <c r="AJ16984" s="7"/>
      <c r="AL16984" s="7"/>
      <c r="AN16984" s="7"/>
      <c r="AP16984" s="7"/>
      <c r="AR16984" s="7"/>
      <c r="AX16984" s="7"/>
      <c r="AY16984" s="7"/>
      <c r="BE16984" s="9"/>
      <c r="BW16984" s="17"/>
      <c r="CH16984" s="7"/>
      <c r="CJ16984" s="7"/>
      <c r="CP16984" s="7"/>
      <c r="CR16984" s="7"/>
      <c r="CS16984" s="7"/>
      <c r="CU16984" s="16"/>
      <c r="DB16984" s="7"/>
      <c r="DD16984" s="7"/>
      <c r="DF16984" s="9"/>
    </row>
    <row r="16985" spans="3:110" x14ac:dyDescent="0.25">
      <c r="C16985" s="6"/>
      <c r="H16985" s="7"/>
      <c r="L16985" s="18"/>
      <c r="M16985" s="18"/>
      <c r="N16985" s="20"/>
      <c r="AD16985" s="18"/>
      <c r="AE16985" s="18"/>
      <c r="AJ16985" s="7"/>
      <c r="AL16985" s="7"/>
      <c r="AN16985" s="7"/>
      <c r="AP16985" s="7"/>
      <c r="AR16985" s="7"/>
      <c r="AX16985" s="7"/>
      <c r="AY16985" s="7"/>
      <c r="BE16985" s="9"/>
      <c r="BW16985" s="17"/>
      <c r="CH16985" s="7"/>
      <c r="CJ16985" s="7"/>
      <c r="CP16985" s="7"/>
      <c r="CR16985" s="7"/>
      <c r="CS16985" s="7"/>
      <c r="CU16985" s="16"/>
      <c r="DB16985" s="7"/>
      <c r="DD16985" s="7"/>
      <c r="DF16985" s="9"/>
    </row>
    <row r="16986" spans="3:110" x14ac:dyDescent="0.25">
      <c r="C16986" s="6"/>
      <c r="H16986" s="7"/>
      <c r="L16986" s="18"/>
      <c r="M16986" s="18"/>
      <c r="N16986" s="20"/>
      <c r="AD16986" s="18"/>
      <c r="AE16986" s="18"/>
      <c r="AJ16986" s="7"/>
      <c r="AL16986" s="7"/>
      <c r="AN16986" s="7"/>
      <c r="AP16986" s="7"/>
      <c r="AR16986" s="7"/>
      <c r="AX16986" s="7"/>
      <c r="AY16986" s="7"/>
      <c r="BE16986" s="9"/>
      <c r="BW16986" s="17"/>
      <c r="CH16986" s="7"/>
      <c r="CJ16986" s="7"/>
      <c r="CP16986" s="7"/>
      <c r="CR16986" s="7"/>
      <c r="CS16986" s="7"/>
      <c r="CU16986" s="16"/>
      <c r="DB16986" s="7"/>
      <c r="DD16986" s="7"/>
      <c r="DF16986" s="9"/>
    </row>
    <row r="16987" spans="3:110" x14ac:dyDescent="0.25">
      <c r="C16987" s="6"/>
      <c r="H16987" s="7"/>
      <c r="L16987" s="18"/>
      <c r="M16987" s="18"/>
      <c r="N16987" s="20"/>
      <c r="AD16987" s="18"/>
      <c r="AE16987" s="18"/>
      <c r="AJ16987" s="7"/>
      <c r="AL16987" s="7"/>
      <c r="AN16987" s="7"/>
      <c r="AP16987" s="7"/>
      <c r="AR16987" s="7"/>
      <c r="AX16987" s="7"/>
      <c r="AY16987" s="7"/>
      <c r="BE16987" s="9"/>
      <c r="BW16987" s="17"/>
      <c r="CH16987" s="7"/>
      <c r="CJ16987" s="7"/>
      <c r="CP16987" s="7"/>
      <c r="CR16987" s="7"/>
      <c r="CS16987" s="7"/>
      <c r="CU16987" s="16"/>
      <c r="DB16987" s="7"/>
      <c r="DD16987" s="7"/>
      <c r="DF16987" s="9"/>
    </row>
    <row r="16988" spans="3:110" x14ac:dyDescent="0.25">
      <c r="C16988" s="6"/>
      <c r="H16988" s="7"/>
      <c r="L16988" s="18"/>
      <c r="M16988" s="18"/>
      <c r="N16988" s="20"/>
      <c r="AD16988" s="18"/>
      <c r="AE16988" s="18"/>
      <c r="AJ16988" s="7"/>
      <c r="AL16988" s="7"/>
      <c r="AN16988" s="7"/>
      <c r="AP16988" s="7"/>
      <c r="AR16988" s="7"/>
      <c r="AX16988" s="7"/>
      <c r="AY16988" s="7"/>
      <c r="BE16988" s="9"/>
      <c r="BW16988" s="17"/>
      <c r="CH16988" s="7"/>
      <c r="CJ16988" s="7"/>
      <c r="CP16988" s="7"/>
      <c r="CR16988" s="7"/>
      <c r="CS16988" s="7"/>
      <c r="CU16988" s="16"/>
      <c r="DB16988" s="7"/>
      <c r="DD16988" s="7"/>
      <c r="DF16988" s="9"/>
    </row>
    <row r="16989" spans="3:110" x14ac:dyDescent="0.25">
      <c r="C16989" s="6"/>
      <c r="H16989" s="7"/>
      <c r="L16989" s="18"/>
      <c r="M16989" s="18"/>
      <c r="N16989" s="20"/>
      <c r="AD16989" s="18"/>
      <c r="AE16989" s="18"/>
      <c r="AJ16989" s="7"/>
      <c r="AL16989" s="7"/>
      <c r="AN16989" s="7"/>
      <c r="AP16989" s="7"/>
      <c r="AR16989" s="7"/>
      <c r="AX16989" s="7"/>
      <c r="AY16989" s="7"/>
      <c r="BE16989" s="9"/>
      <c r="BW16989" s="17"/>
      <c r="CH16989" s="7"/>
      <c r="CJ16989" s="7"/>
      <c r="CP16989" s="7"/>
      <c r="CR16989" s="7"/>
      <c r="CS16989" s="7"/>
      <c r="CU16989" s="16"/>
      <c r="DB16989" s="7"/>
      <c r="DD16989" s="7"/>
      <c r="DF16989" s="9"/>
    </row>
    <row r="16990" spans="3:110" x14ac:dyDescent="0.25">
      <c r="C16990" s="6"/>
      <c r="H16990" s="7"/>
      <c r="L16990" s="18"/>
      <c r="M16990" s="18"/>
      <c r="N16990" s="20"/>
      <c r="AD16990" s="18"/>
      <c r="AE16990" s="18"/>
      <c r="AJ16990" s="7"/>
      <c r="AL16990" s="7"/>
      <c r="AN16990" s="7"/>
      <c r="AP16990" s="7"/>
      <c r="AR16990" s="7"/>
      <c r="AX16990" s="7"/>
      <c r="AY16990" s="7"/>
      <c r="BE16990" s="9"/>
      <c r="BW16990" s="17"/>
      <c r="CH16990" s="7"/>
      <c r="CJ16990" s="7"/>
      <c r="CP16990" s="7"/>
      <c r="CR16990" s="7"/>
      <c r="CS16990" s="7"/>
      <c r="CU16990" s="16"/>
      <c r="DB16990" s="7"/>
      <c r="DD16990" s="7"/>
      <c r="DF16990" s="9"/>
    </row>
    <row r="16991" spans="3:110" x14ac:dyDescent="0.25">
      <c r="C16991" s="6"/>
      <c r="H16991" s="7"/>
      <c r="L16991" s="18"/>
      <c r="M16991" s="18"/>
      <c r="N16991" s="20"/>
      <c r="AD16991" s="18"/>
      <c r="AE16991" s="18"/>
      <c r="AJ16991" s="7"/>
      <c r="AL16991" s="7"/>
      <c r="AN16991" s="7"/>
      <c r="AP16991" s="7"/>
      <c r="AR16991" s="7"/>
      <c r="AX16991" s="7"/>
      <c r="AY16991" s="7"/>
      <c r="BE16991" s="9"/>
      <c r="BW16991" s="17"/>
      <c r="CH16991" s="7"/>
      <c r="CJ16991" s="7"/>
      <c r="CP16991" s="7"/>
      <c r="CR16991" s="7"/>
      <c r="CS16991" s="7"/>
      <c r="CU16991" s="16"/>
      <c r="DB16991" s="7"/>
      <c r="DD16991" s="7"/>
      <c r="DF16991" s="9"/>
    </row>
    <row r="16992" spans="3:110" x14ac:dyDescent="0.25">
      <c r="C16992" s="6"/>
      <c r="H16992" s="7"/>
      <c r="L16992" s="18"/>
      <c r="M16992" s="18"/>
      <c r="N16992" s="20"/>
      <c r="AD16992" s="18"/>
      <c r="AE16992" s="18"/>
      <c r="AJ16992" s="7"/>
      <c r="AL16992" s="7"/>
      <c r="AN16992" s="7"/>
      <c r="AP16992" s="7"/>
      <c r="AR16992" s="7"/>
      <c r="AX16992" s="7"/>
      <c r="AY16992" s="7"/>
      <c r="BE16992" s="9"/>
      <c r="BW16992" s="17"/>
      <c r="CH16992" s="7"/>
      <c r="CJ16992" s="7"/>
      <c r="CP16992" s="7"/>
      <c r="CR16992" s="7"/>
      <c r="CS16992" s="7"/>
      <c r="CU16992" s="16"/>
      <c r="DB16992" s="7"/>
      <c r="DD16992" s="7"/>
      <c r="DF16992" s="9"/>
    </row>
    <row r="16993" spans="3:110" x14ac:dyDescent="0.25">
      <c r="C16993" s="6"/>
      <c r="H16993" s="7"/>
      <c r="L16993" s="18"/>
      <c r="M16993" s="18"/>
      <c r="N16993" s="20"/>
      <c r="AD16993" s="18"/>
      <c r="AE16993" s="18"/>
      <c r="AJ16993" s="7"/>
      <c r="AL16993" s="7"/>
      <c r="AN16993" s="7"/>
      <c r="AP16993" s="7"/>
      <c r="AR16993" s="7"/>
      <c r="AX16993" s="7"/>
      <c r="AY16993" s="7"/>
      <c r="BE16993" s="9"/>
      <c r="BW16993" s="17"/>
      <c r="CH16993" s="7"/>
      <c r="CJ16993" s="7"/>
      <c r="CP16993" s="7"/>
      <c r="CR16993" s="7"/>
      <c r="CS16993" s="7"/>
      <c r="CU16993" s="16"/>
      <c r="DB16993" s="7"/>
      <c r="DD16993" s="7"/>
      <c r="DF16993" s="9"/>
    </row>
    <row r="16994" spans="3:110" x14ac:dyDescent="0.25">
      <c r="C16994" s="6"/>
      <c r="H16994" s="7"/>
      <c r="L16994" s="18"/>
      <c r="M16994" s="18"/>
      <c r="N16994" s="20"/>
      <c r="AD16994" s="18"/>
      <c r="AE16994" s="18"/>
      <c r="AJ16994" s="7"/>
      <c r="AL16994" s="7"/>
      <c r="AN16994" s="7"/>
      <c r="AP16994" s="7"/>
      <c r="AR16994" s="7"/>
      <c r="AX16994" s="7"/>
      <c r="AY16994" s="7"/>
      <c r="BE16994" s="9"/>
      <c r="BW16994" s="17"/>
      <c r="CH16994" s="7"/>
      <c r="CJ16994" s="7"/>
      <c r="CP16994" s="7"/>
      <c r="CR16994" s="7"/>
      <c r="CS16994" s="7"/>
      <c r="CU16994" s="16"/>
      <c r="DB16994" s="7"/>
      <c r="DD16994" s="7"/>
      <c r="DF16994" s="9"/>
    </row>
    <row r="16995" spans="3:110" x14ac:dyDescent="0.25">
      <c r="C16995" s="6"/>
      <c r="H16995" s="7"/>
      <c r="L16995" s="18"/>
      <c r="M16995" s="18"/>
      <c r="N16995" s="20"/>
      <c r="AD16995" s="18"/>
      <c r="AE16995" s="18"/>
      <c r="AJ16995" s="7"/>
      <c r="AL16995" s="7"/>
      <c r="AN16995" s="7"/>
      <c r="AP16995" s="7"/>
      <c r="AR16995" s="7"/>
      <c r="AX16995" s="7"/>
      <c r="AY16995" s="7"/>
      <c r="BE16995" s="9"/>
      <c r="BW16995" s="17"/>
      <c r="CH16995" s="7"/>
      <c r="CJ16995" s="7"/>
      <c r="CP16995" s="7"/>
      <c r="CR16995" s="7"/>
      <c r="CS16995" s="7"/>
      <c r="CU16995" s="16"/>
      <c r="DB16995" s="7"/>
      <c r="DD16995" s="7"/>
      <c r="DF16995" s="9"/>
    </row>
    <row r="16996" spans="3:110" x14ac:dyDescent="0.25">
      <c r="C16996" s="6"/>
      <c r="H16996" s="7"/>
      <c r="L16996" s="18"/>
      <c r="M16996" s="18"/>
      <c r="N16996" s="20"/>
      <c r="AD16996" s="18"/>
      <c r="AE16996" s="18"/>
      <c r="AJ16996" s="7"/>
      <c r="AL16996" s="7"/>
      <c r="AN16996" s="7"/>
      <c r="AP16996" s="7"/>
      <c r="AR16996" s="7"/>
      <c r="AX16996" s="7"/>
      <c r="AY16996" s="7"/>
      <c r="BE16996" s="9"/>
      <c r="BW16996" s="17"/>
      <c r="CH16996" s="7"/>
      <c r="CJ16996" s="7"/>
      <c r="CP16996" s="7"/>
      <c r="CR16996" s="7"/>
      <c r="CS16996" s="7"/>
      <c r="CU16996" s="16"/>
      <c r="DB16996" s="7"/>
      <c r="DD16996" s="7"/>
      <c r="DF16996" s="9"/>
    </row>
    <row r="16997" spans="3:110" x14ac:dyDescent="0.25">
      <c r="C16997" s="6"/>
      <c r="H16997" s="7"/>
      <c r="L16997" s="18"/>
      <c r="M16997" s="18"/>
      <c r="N16997" s="20"/>
      <c r="AD16997" s="18"/>
      <c r="AE16997" s="18"/>
      <c r="AJ16997" s="7"/>
      <c r="AL16997" s="7"/>
      <c r="AN16997" s="7"/>
      <c r="AP16997" s="7"/>
      <c r="AR16997" s="7"/>
      <c r="AX16997" s="7"/>
      <c r="AY16997" s="7"/>
      <c r="BE16997" s="9"/>
      <c r="BW16997" s="17"/>
      <c r="CH16997" s="7"/>
      <c r="CJ16997" s="7"/>
      <c r="CP16997" s="7"/>
      <c r="CR16997" s="7"/>
      <c r="CS16997" s="7"/>
      <c r="CU16997" s="16"/>
      <c r="DB16997" s="7"/>
      <c r="DD16997" s="7"/>
      <c r="DF16997" s="9"/>
    </row>
    <row r="16998" spans="3:110" x14ac:dyDescent="0.25">
      <c r="C16998" s="6"/>
      <c r="H16998" s="7"/>
      <c r="L16998" s="18"/>
      <c r="M16998" s="18"/>
      <c r="N16998" s="20"/>
      <c r="AD16998" s="18"/>
      <c r="AE16998" s="18"/>
      <c r="AJ16998" s="7"/>
      <c r="AL16998" s="7"/>
      <c r="AN16998" s="7"/>
      <c r="AP16998" s="7"/>
      <c r="AR16998" s="7"/>
      <c r="AX16998" s="7"/>
      <c r="AY16998" s="7"/>
      <c r="BE16998" s="9"/>
      <c r="BW16998" s="17"/>
      <c r="CH16998" s="7"/>
      <c r="CJ16998" s="7"/>
      <c r="CP16998" s="7"/>
      <c r="CR16998" s="7"/>
      <c r="CS16998" s="7"/>
      <c r="CU16998" s="16"/>
      <c r="DB16998" s="7"/>
      <c r="DD16998" s="7"/>
      <c r="DF16998" s="9"/>
    </row>
    <row r="16999" spans="3:110" x14ac:dyDescent="0.25">
      <c r="C16999" s="6"/>
      <c r="H16999" s="7"/>
      <c r="L16999" s="18"/>
      <c r="M16999" s="18"/>
      <c r="N16999" s="20"/>
      <c r="AD16999" s="18"/>
      <c r="AE16999" s="18"/>
      <c r="AJ16999" s="7"/>
      <c r="AL16999" s="7"/>
      <c r="AN16999" s="7"/>
      <c r="AP16999" s="7"/>
      <c r="AR16999" s="7"/>
      <c r="AX16999" s="7"/>
      <c r="AY16999" s="7"/>
      <c r="BE16999" s="9"/>
      <c r="BW16999" s="17"/>
      <c r="CH16999" s="7"/>
      <c r="CJ16999" s="7"/>
      <c r="CP16999" s="7"/>
      <c r="CR16999" s="7"/>
      <c r="CS16999" s="7"/>
      <c r="CU16999" s="16"/>
      <c r="DB16999" s="7"/>
      <c r="DD16999" s="7"/>
      <c r="DF16999" s="9"/>
    </row>
    <row r="17000" spans="3:110" x14ac:dyDescent="0.25">
      <c r="C17000" s="6"/>
      <c r="H17000" s="7"/>
      <c r="L17000" s="18"/>
      <c r="M17000" s="18"/>
      <c r="N17000" s="20"/>
      <c r="AD17000" s="18"/>
      <c r="AE17000" s="18"/>
      <c r="AJ17000" s="7"/>
      <c r="AL17000" s="7"/>
      <c r="AN17000" s="7"/>
      <c r="AP17000" s="7"/>
      <c r="AR17000" s="7"/>
      <c r="AX17000" s="7"/>
      <c r="AY17000" s="7"/>
      <c r="BE17000" s="9"/>
      <c r="BW17000" s="17"/>
      <c r="CH17000" s="7"/>
      <c r="CJ17000" s="7"/>
      <c r="CP17000" s="7"/>
      <c r="CR17000" s="7"/>
      <c r="CS17000" s="7"/>
      <c r="CU17000" s="16"/>
      <c r="DB17000" s="7"/>
      <c r="DD17000" s="7"/>
      <c r="DF17000" s="9"/>
    </row>
    <row r="17001" spans="3:110" x14ac:dyDescent="0.25">
      <c r="C17001" s="6"/>
      <c r="H17001" s="7"/>
      <c r="L17001" s="18"/>
      <c r="M17001" s="18"/>
      <c r="N17001" s="20"/>
      <c r="AD17001" s="18"/>
      <c r="AE17001" s="18"/>
      <c r="AJ17001" s="7"/>
      <c r="AL17001" s="7"/>
      <c r="AN17001" s="7"/>
      <c r="AP17001" s="7"/>
      <c r="AR17001" s="7"/>
      <c r="AX17001" s="7"/>
      <c r="AY17001" s="7"/>
      <c r="BE17001" s="9"/>
      <c r="BW17001" s="17"/>
      <c r="CH17001" s="7"/>
      <c r="CJ17001" s="7"/>
      <c r="CP17001" s="7"/>
      <c r="CR17001" s="7"/>
      <c r="CS17001" s="7"/>
      <c r="CU17001" s="16"/>
      <c r="DB17001" s="7"/>
      <c r="DD17001" s="7"/>
      <c r="DF17001" s="9"/>
    </row>
    <row r="17002" spans="3:110" x14ac:dyDescent="0.25">
      <c r="C17002" s="6"/>
      <c r="H17002" s="7"/>
      <c r="L17002" s="18"/>
      <c r="M17002" s="18"/>
      <c r="N17002" s="20"/>
      <c r="AD17002" s="18"/>
      <c r="AE17002" s="18"/>
      <c r="AJ17002" s="7"/>
      <c r="AL17002" s="7"/>
      <c r="AN17002" s="7"/>
      <c r="AP17002" s="7"/>
      <c r="AR17002" s="7"/>
      <c r="AX17002" s="7"/>
      <c r="AY17002" s="7"/>
      <c r="BE17002" s="9"/>
      <c r="BW17002" s="17"/>
      <c r="CH17002" s="7"/>
      <c r="CJ17002" s="7"/>
      <c r="CP17002" s="7"/>
      <c r="CR17002" s="7"/>
      <c r="CS17002" s="7"/>
      <c r="CU17002" s="16"/>
      <c r="DB17002" s="7"/>
      <c r="DD17002" s="7"/>
      <c r="DF17002" s="9"/>
    </row>
    <row r="17003" spans="3:110" x14ac:dyDescent="0.25">
      <c r="C17003" s="6"/>
      <c r="H17003" s="7"/>
      <c r="L17003" s="18"/>
      <c r="M17003" s="18"/>
      <c r="N17003" s="20"/>
      <c r="AD17003" s="18"/>
      <c r="AE17003" s="18"/>
      <c r="AJ17003" s="7"/>
      <c r="AL17003" s="7"/>
      <c r="AN17003" s="7"/>
      <c r="AP17003" s="7"/>
      <c r="AR17003" s="7"/>
      <c r="AX17003" s="7"/>
      <c r="AY17003" s="7"/>
      <c r="BE17003" s="9"/>
      <c r="BW17003" s="17"/>
      <c r="CH17003" s="7"/>
      <c r="CJ17003" s="7"/>
      <c r="CP17003" s="7"/>
      <c r="CR17003" s="7"/>
      <c r="CS17003" s="7"/>
      <c r="CU17003" s="16"/>
      <c r="DB17003" s="7"/>
      <c r="DD17003" s="7"/>
      <c r="DF17003" s="9"/>
    </row>
    <row r="17004" spans="3:110" x14ac:dyDescent="0.25">
      <c r="C17004" s="6"/>
      <c r="H17004" s="7"/>
      <c r="L17004" s="18"/>
      <c r="M17004" s="18"/>
      <c r="N17004" s="20"/>
      <c r="AD17004" s="18"/>
      <c r="AE17004" s="18"/>
      <c r="AJ17004" s="7"/>
      <c r="AL17004" s="7"/>
      <c r="AN17004" s="7"/>
      <c r="AP17004" s="7"/>
      <c r="AR17004" s="7"/>
      <c r="AX17004" s="7"/>
      <c r="AY17004" s="7"/>
      <c r="BE17004" s="9"/>
      <c r="BW17004" s="17"/>
      <c r="CH17004" s="7"/>
      <c r="CJ17004" s="7"/>
      <c r="CP17004" s="7"/>
      <c r="CR17004" s="7"/>
      <c r="CS17004" s="7"/>
      <c r="CU17004" s="16"/>
      <c r="DB17004" s="7"/>
      <c r="DD17004" s="7"/>
      <c r="DF17004" s="9"/>
    </row>
    <row r="17005" spans="3:110" x14ac:dyDescent="0.25">
      <c r="C17005" s="6"/>
      <c r="H17005" s="7"/>
      <c r="L17005" s="18"/>
      <c r="M17005" s="18"/>
      <c r="N17005" s="20"/>
      <c r="AD17005" s="18"/>
      <c r="AE17005" s="18"/>
      <c r="AJ17005" s="7"/>
      <c r="AL17005" s="7"/>
      <c r="AN17005" s="7"/>
      <c r="AP17005" s="7"/>
      <c r="AR17005" s="7"/>
      <c r="AX17005" s="7"/>
      <c r="AY17005" s="7"/>
      <c r="BE17005" s="9"/>
      <c r="BW17005" s="17"/>
      <c r="CH17005" s="7"/>
      <c r="CJ17005" s="7"/>
      <c r="CP17005" s="7"/>
      <c r="CR17005" s="7"/>
      <c r="CS17005" s="7"/>
      <c r="CU17005" s="16"/>
      <c r="DB17005" s="7"/>
      <c r="DD17005" s="7"/>
      <c r="DF17005" s="9"/>
    </row>
    <row r="17006" spans="3:110" x14ac:dyDescent="0.25">
      <c r="C17006" s="6"/>
      <c r="H17006" s="7"/>
      <c r="L17006" s="18"/>
      <c r="M17006" s="18"/>
      <c r="N17006" s="20"/>
      <c r="AD17006" s="18"/>
      <c r="AE17006" s="18"/>
      <c r="AJ17006" s="7"/>
      <c r="AL17006" s="7"/>
      <c r="AN17006" s="7"/>
      <c r="AP17006" s="7"/>
      <c r="AR17006" s="7"/>
      <c r="AX17006" s="7"/>
      <c r="AY17006" s="7"/>
      <c r="BE17006" s="9"/>
      <c r="BW17006" s="17"/>
      <c r="CH17006" s="7"/>
      <c r="CJ17006" s="7"/>
      <c r="CP17006" s="7"/>
      <c r="CR17006" s="7"/>
      <c r="CS17006" s="7"/>
      <c r="CU17006" s="16"/>
      <c r="DB17006" s="7"/>
      <c r="DD17006" s="7"/>
      <c r="DF17006" s="9"/>
    </row>
    <row r="17007" spans="3:110" x14ac:dyDescent="0.25">
      <c r="C17007" s="6"/>
      <c r="H17007" s="7"/>
      <c r="L17007" s="18"/>
      <c r="M17007" s="18"/>
      <c r="N17007" s="20"/>
      <c r="AD17007" s="18"/>
      <c r="AE17007" s="18"/>
      <c r="AJ17007" s="7"/>
      <c r="AL17007" s="7"/>
      <c r="AN17007" s="7"/>
      <c r="AP17007" s="7"/>
      <c r="AR17007" s="7"/>
      <c r="AX17007" s="7"/>
      <c r="AY17007" s="7"/>
      <c r="BE17007" s="9"/>
      <c r="BW17007" s="17"/>
      <c r="CH17007" s="7"/>
      <c r="CJ17007" s="7"/>
      <c r="CP17007" s="7"/>
      <c r="CR17007" s="7"/>
      <c r="CS17007" s="7"/>
      <c r="CU17007" s="16"/>
      <c r="DB17007" s="7"/>
      <c r="DD17007" s="7"/>
      <c r="DF17007" s="9"/>
    </row>
    <row r="17008" spans="3:110" x14ac:dyDescent="0.25">
      <c r="C17008" s="6"/>
      <c r="H17008" s="7"/>
      <c r="L17008" s="18"/>
      <c r="M17008" s="18"/>
      <c r="N17008" s="20"/>
      <c r="AD17008" s="18"/>
      <c r="AE17008" s="18"/>
      <c r="AJ17008" s="7"/>
      <c r="AL17008" s="7"/>
      <c r="AN17008" s="7"/>
      <c r="AP17008" s="7"/>
      <c r="AR17008" s="7"/>
      <c r="AX17008" s="7"/>
      <c r="AY17008" s="7"/>
      <c r="BE17008" s="9"/>
      <c r="BW17008" s="17"/>
      <c r="CH17008" s="7"/>
      <c r="CJ17008" s="7"/>
      <c r="CP17008" s="7"/>
      <c r="CR17008" s="7"/>
      <c r="CS17008" s="7"/>
      <c r="CU17008" s="16"/>
      <c r="DB17008" s="7"/>
      <c r="DD17008" s="7"/>
      <c r="DF17008" s="9"/>
    </row>
    <row r="17009" spans="3:110" x14ac:dyDescent="0.25">
      <c r="C17009" s="6"/>
      <c r="H17009" s="7"/>
      <c r="L17009" s="18"/>
      <c r="M17009" s="18"/>
      <c r="N17009" s="20"/>
      <c r="AD17009" s="18"/>
      <c r="AE17009" s="18"/>
      <c r="AJ17009" s="7"/>
      <c r="AL17009" s="7"/>
      <c r="AN17009" s="7"/>
      <c r="AP17009" s="7"/>
      <c r="AR17009" s="7"/>
      <c r="AX17009" s="7"/>
      <c r="AY17009" s="7"/>
      <c r="BE17009" s="9"/>
      <c r="BW17009" s="17"/>
      <c r="CH17009" s="7"/>
      <c r="CJ17009" s="7"/>
      <c r="CP17009" s="7"/>
      <c r="CR17009" s="7"/>
      <c r="CS17009" s="7"/>
      <c r="CU17009" s="16"/>
      <c r="DB17009" s="7"/>
      <c r="DD17009" s="7"/>
      <c r="DF17009" s="9"/>
    </row>
    <row r="17010" spans="3:110" x14ac:dyDescent="0.25">
      <c r="C17010" s="6"/>
      <c r="H17010" s="7"/>
      <c r="L17010" s="18"/>
      <c r="M17010" s="18"/>
      <c r="N17010" s="20"/>
      <c r="AD17010" s="18"/>
      <c r="AE17010" s="18"/>
      <c r="AJ17010" s="7"/>
      <c r="AL17010" s="7"/>
      <c r="AN17010" s="7"/>
      <c r="AP17010" s="7"/>
      <c r="AR17010" s="7"/>
      <c r="AX17010" s="7"/>
      <c r="AY17010" s="7"/>
      <c r="BE17010" s="9"/>
      <c r="BW17010" s="17"/>
      <c r="CH17010" s="7"/>
      <c r="CJ17010" s="7"/>
      <c r="CP17010" s="7"/>
      <c r="CR17010" s="7"/>
      <c r="CS17010" s="7"/>
      <c r="CU17010" s="16"/>
      <c r="DB17010" s="7"/>
      <c r="DD17010" s="7"/>
      <c r="DF17010" s="9"/>
    </row>
    <row r="17011" spans="3:110" x14ac:dyDescent="0.25">
      <c r="C17011" s="6"/>
      <c r="H17011" s="7"/>
      <c r="L17011" s="18"/>
      <c r="M17011" s="18"/>
      <c r="N17011" s="20"/>
      <c r="AD17011" s="18"/>
      <c r="AE17011" s="18"/>
      <c r="AJ17011" s="7"/>
      <c r="AL17011" s="7"/>
      <c r="AN17011" s="7"/>
      <c r="AP17011" s="7"/>
      <c r="AR17011" s="7"/>
      <c r="AX17011" s="7"/>
      <c r="AY17011" s="7"/>
      <c r="BE17011" s="9"/>
      <c r="BW17011" s="17"/>
      <c r="CH17011" s="7"/>
      <c r="CJ17011" s="7"/>
      <c r="CP17011" s="7"/>
      <c r="CR17011" s="7"/>
      <c r="CS17011" s="7"/>
      <c r="CU17011" s="16"/>
      <c r="DB17011" s="7"/>
      <c r="DD17011" s="7"/>
      <c r="DF17011" s="9"/>
    </row>
    <row r="17012" spans="3:110" x14ac:dyDescent="0.25">
      <c r="C17012" s="6"/>
      <c r="H17012" s="7"/>
      <c r="L17012" s="18"/>
      <c r="M17012" s="18"/>
      <c r="N17012" s="20"/>
      <c r="AD17012" s="18"/>
      <c r="AE17012" s="18"/>
      <c r="AJ17012" s="7"/>
      <c r="AL17012" s="7"/>
      <c r="AN17012" s="7"/>
      <c r="AP17012" s="7"/>
      <c r="AR17012" s="7"/>
      <c r="AX17012" s="7"/>
      <c r="AY17012" s="7"/>
      <c r="BE17012" s="9"/>
      <c r="BW17012" s="17"/>
      <c r="CH17012" s="7"/>
      <c r="CJ17012" s="7"/>
      <c r="CP17012" s="7"/>
      <c r="CR17012" s="7"/>
      <c r="CS17012" s="7"/>
      <c r="CU17012" s="16"/>
      <c r="DB17012" s="7"/>
      <c r="DD17012" s="7"/>
      <c r="DF17012" s="9"/>
    </row>
    <row r="17013" spans="3:110" x14ac:dyDescent="0.25">
      <c r="C17013" s="6"/>
      <c r="H17013" s="7"/>
      <c r="L17013" s="18"/>
      <c r="M17013" s="18"/>
      <c r="N17013" s="20"/>
      <c r="AD17013" s="18"/>
      <c r="AE17013" s="18"/>
      <c r="AJ17013" s="7"/>
      <c r="AL17013" s="7"/>
      <c r="AN17013" s="7"/>
      <c r="AP17013" s="7"/>
      <c r="AR17013" s="7"/>
      <c r="AX17013" s="7"/>
      <c r="AY17013" s="7"/>
      <c r="BE17013" s="9"/>
      <c r="BW17013" s="17"/>
      <c r="CH17013" s="7"/>
      <c r="CJ17013" s="7"/>
      <c r="CP17013" s="7"/>
      <c r="CR17013" s="7"/>
      <c r="CS17013" s="7"/>
      <c r="CU17013" s="16"/>
      <c r="DB17013" s="7"/>
      <c r="DD17013" s="7"/>
      <c r="DF17013" s="9"/>
    </row>
    <row r="17014" spans="3:110" x14ac:dyDescent="0.25">
      <c r="C17014" s="6"/>
      <c r="H17014" s="7"/>
      <c r="L17014" s="18"/>
      <c r="M17014" s="18"/>
      <c r="N17014" s="20"/>
      <c r="AD17014" s="18"/>
      <c r="AE17014" s="18"/>
      <c r="AJ17014" s="7"/>
      <c r="AL17014" s="7"/>
      <c r="AN17014" s="7"/>
      <c r="AP17014" s="7"/>
      <c r="AR17014" s="7"/>
      <c r="AX17014" s="7"/>
      <c r="AY17014" s="7"/>
      <c r="BE17014" s="9"/>
      <c r="BW17014" s="17"/>
      <c r="CH17014" s="7"/>
      <c r="CJ17014" s="7"/>
      <c r="CP17014" s="7"/>
      <c r="CR17014" s="7"/>
      <c r="CS17014" s="7"/>
      <c r="CU17014" s="16"/>
      <c r="DB17014" s="7"/>
      <c r="DD17014" s="7"/>
      <c r="DF17014" s="9"/>
    </row>
    <row r="17015" spans="3:110" x14ac:dyDescent="0.25">
      <c r="C17015" s="6"/>
      <c r="H17015" s="7"/>
      <c r="L17015" s="18"/>
      <c r="M17015" s="18"/>
      <c r="N17015" s="20"/>
      <c r="AD17015" s="18"/>
      <c r="AE17015" s="18"/>
      <c r="AJ17015" s="7"/>
      <c r="AL17015" s="7"/>
      <c r="AN17015" s="7"/>
      <c r="AP17015" s="7"/>
      <c r="AR17015" s="7"/>
      <c r="AX17015" s="7"/>
      <c r="AY17015" s="7"/>
      <c r="BE17015" s="9"/>
      <c r="BW17015" s="17"/>
      <c r="CH17015" s="7"/>
      <c r="CJ17015" s="7"/>
      <c r="CP17015" s="7"/>
      <c r="CR17015" s="7"/>
      <c r="CS17015" s="7"/>
      <c r="CU17015" s="16"/>
      <c r="DB17015" s="7"/>
      <c r="DD17015" s="7"/>
      <c r="DF17015" s="9"/>
    </row>
    <row r="17016" spans="3:110" x14ac:dyDescent="0.25">
      <c r="C17016" s="6"/>
      <c r="H17016" s="7"/>
      <c r="L17016" s="18"/>
      <c r="M17016" s="18"/>
      <c r="N17016" s="20"/>
      <c r="AD17016" s="18"/>
      <c r="AE17016" s="18"/>
      <c r="AJ17016" s="7"/>
      <c r="AL17016" s="7"/>
      <c r="AN17016" s="7"/>
      <c r="AP17016" s="7"/>
      <c r="AR17016" s="7"/>
      <c r="AX17016" s="7"/>
      <c r="AY17016" s="7"/>
      <c r="BE17016" s="9"/>
      <c r="BW17016" s="17"/>
      <c r="CH17016" s="7"/>
      <c r="CJ17016" s="7"/>
      <c r="CP17016" s="7"/>
      <c r="CR17016" s="7"/>
      <c r="CS17016" s="7"/>
      <c r="CU17016" s="16"/>
      <c r="DB17016" s="7"/>
      <c r="DD17016" s="7"/>
      <c r="DF17016" s="9"/>
    </row>
    <row r="17017" spans="3:110" x14ac:dyDescent="0.25">
      <c r="C17017" s="6"/>
      <c r="H17017" s="7"/>
      <c r="L17017" s="18"/>
      <c r="M17017" s="18"/>
      <c r="N17017" s="20"/>
      <c r="AD17017" s="18"/>
      <c r="AE17017" s="18"/>
      <c r="AJ17017" s="7"/>
      <c r="AL17017" s="7"/>
      <c r="AN17017" s="7"/>
      <c r="AP17017" s="7"/>
      <c r="AR17017" s="7"/>
      <c r="AX17017" s="7"/>
      <c r="AY17017" s="7"/>
      <c r="BE17017" s="9"/>
      <c r="BW17017" s="17"/>
      <c r="CH17017" s="7"/>
      <c r="CJ17017" s="7"/>
      <c r="CP17017" s="7"/>
      <c r="CR17017" s="7"/>
      <c r="CS17017" s="7"/>
      <c r="CU17017" s="16"/>
      <c r="DB17017" s="7"/>
      <c r="DD17017" s="7"/>
      <c r="DF17017" s="9"/>
    </row>
    <row r="17018" spans="3:110" x14ac:dyDescent="0.25">
      <c r="C17018" s="6"/>
      <c r="H17018" s="7"/>
      <c r="L17018" s="18"/>
      <c r="M17018" s="18"/>
      <c r="N17018" s="20"/>
      <c r="AD17018" s="18"/>
      <c r="AE17018" s="18"/>
      <c r="AJ17018" s="7"/>
      <c r="AL17018" s="7"/>
      <c r="AN17018" s="7"/>
      <c r="AP17018" s="7"/>
      <c r="AR17018" s="7"/>
      <c r="AX17018" s="7"/>
      <c r="AY17018" s="7"/>
      <c r="BE17018" s="9"/>
      <c r="BW17018" s="17"/>
      <c r="CH17018" s="7"/>
      <c r="CJ17018" s="7"/>
      <c r="CP17018" s="7"/>
      <c r="CR17018" s="7"/>
      <c r="CS17018" s="7"/>
      <c r="CU17018" s="16"/>
      <c r="DB17018" s="7"/>
      <c r="DD17018" s="7"/>
      <c r="DF17018" s="9"/>
    </row>
    <row r="17019" spans="3:110" x14ac:dyDescent="0.25">
      <c r="C17019" s="6"/>
      <c r="H17019" s="7"/>
      <c r="L17019" s="18"/>
      <c r="M17019" s="18"/>
      <c r="N17019" s="20"/>
      <c r="AD17019" s="18"/>
      <c r="AE17019" s="18"/>
      <c r="AJ17019" s="7"/>
      <c r="AL17019" s="7"/>
      <c r="AN17019" s="7"/>
      <c r="AP17019" s="7"/>
      <c r="AR17019" s="7"/>
      <c r="AX17019" s="7"/>
      <c r="AY17019" s="7"/>
      <c r="BE17019" s="9"/>
      <c r="BW17019" s="17"/>
      <c r="CH17019" s="7"/>
      <c r="CJ17019" s="7"/>
      <c r="CP17019" s="7"/>
      <c r="CR17019" s="7"/>
      <c r="CS17019" s="7"/>
      <c r="CU17019" s="16"/>
      <c r="DB17019" s="7"/>
      <c r="DD17019" s="7"/>
      <c r="DF17019" s="9"/>
    </row>
    <row r="17020" spans="3:110" x14ac:dyDescent="0.25">
      <c r="C17020" s="6"/>
      <c r="H17020" s="7"/>
      <c r="L17020" s="18"/>
      <c r="M17020" s="18"/>
      <c r="N17020" s="20"/>
      <c r="AD17020" s="18"/>
      <c r="AE17020" s="18"/>
      <c r="AJ17020" s="7"/>
      <c r="AL17020" s="7"/>
      <c r="AN17020" s="7"/>
      <c r="AP17020" s="7"/>
      <c r="AR17020" s="7"/>
      <c r="AX17020" s="7"/>
      <c r="AY17020" s="7"/>
      <c r="BE17020" s="9"/>
      <c r="BW17020" s="17"/>
      <c r="CH17020" s="7"/>
      <c r="CJ17020" s="7"/>
      <c r="CP17020" s="7"/>
      <c r="CR17020" s="7"/>
      <c r="CS17020" s="7"/>
      <c r="CU17020" s="16"/>
      <c r="DB17020" s="7"/>
      <c r="DD17020" s="7"/>
      <c r="DF17020" s="9"/>
    </row>
    <row r="17021" spans="3:110" x14ac:dyDescent="0.25">
      <c r="C17021" s="6"/>
      <c r="H17021" s="7"/>
      <c r="L17021" s="18"/>
      <c r="M17021" s="18"/>
      <c r="N17021" s="20"/>
      <c r="AD17021" s="18"/>
      <c r="AE17021" s="18"/>
      <c r="AJ17021" s="7"/>
      <c r="AL17021" s="7"/>
      <c r="AN17021" s="7"/>
      <c r="AP17021" s="7"/>
      <c r="AR17021" s="7"/>
      <c r="AX17021" s="7"/>
      <c r="AY17021" s="7"/>
      <c r="BE17021" s="9"/>
      <c r="BW17021" s="17"/>
      <c r="CH17021" s="7"/>
      <c r="CJ17021" s="7"/>
      <c r="CP17021" s="7"/>
      <c r="CR17021" s="7"/>
      <c r="CS17021" s="7"/>
      <c r="CU17021" s="16"/>
      <c r="DB17021" s="7"/>
      <c r="DD17021" s="7"/>
      <c r="DF17021" s="9"/>
    </row>
    <row r="17022" spans="3:110" x14ac:dyDescent="0.25">
      <c r="C17022" s="6"/>
      <c r="H17022" s="7"/>
      <c r="L17022" s="18"/>
      <c r="M17022" s="18"/>
      <c r="N17022" s="20"/>
      <c r="AD17022" s="18"/>
      <c r="AE17022" s="18"/>
      <c r="AJ17022" s="7"/>
      <c r="AL17022" s="7"/>
      <c r="AN17022" s="7"/>
      <c r="AP17022" s="7"/>
      <c r="AR17022" s="7"/>
      <c r="AX17022" s="7"/>
      <c r="AY17022" s="7"/>
      <c r="BE17022" s="9"/>
      <c r="BW17022" s="17"/>
      <c r="CH17022" s="7"/>
      <c r="CJ17022" s="7"/>
      <c r="CP17022" s="7"/>
      <c r="CR17022" s="7"/>
      <c r="CS17022" s="7"/>
      <c r="CU17022" s="16"/>
      <c r="DB17022" s="7"/>
      <c r="DD17022" s="7"/>
      <c r="DF17022" s="9"/>
    </row>
    <row r="17023" spans="3:110" x14ac:dyDescent="0.25">
      <c r="C17023" s="6"/>
      <c r="H17023" s="7"/>
      <c r="L17023" s="18"/>
      <c r="M17023" s="18"/>
      <c r="N17023" s="20"/>
      <c r="AD17023" s="18"/>
      <c r="AE17023" s="18"/>
      <c r="AJ17023" s="7"/>
      <c r="AL17023" s="7"/>
      <c r="AN17023" s="7"/>
      <c r="AP17023" s="7"/>
      <c r="AR17023" s="7"/>
      <c r="AX17023" s="7"/>
      <c r="AY17023" s="7"/>
      <c r="BE17023" s="9"/>
      <c r="BW17023" s="17"/>
      <c r="CH17023" s="7"/>
      <c r="CJ17023" s="7"/>
      <c r="CP17023" s="7"/>
      <c r="CR17023" s="7"/>
      <c r="CS17023" s="7"/>
      <c r="CU17023" s="16"/>
      <c r="DB17023" s="7"/>
      <c r="DD17023" s="7"/>
      <c r="DF17023" s="9"/>
    </row>
    <row r="17024" spans="3:110" x14ac:dyDescent="0.25">
      <c r="C17024" s="6"/>
      <c r="H17024" s="7"/>
      <c r="L17024" s="18"/>
      <c r="M17024" s="18"/>
      <c r="N17024" s="20"/>
      <c r="AD17024" s="18"/>
      <c r="AE17024" s="18"/>
      <c r="AJ17024" s="7"/>
      <c r="AL17024" s="7"/>
      <c r="AN17024" s="7"/>
      <c r="AP17024" s="7"/>
      <c r="AR17024" s="7"/>
      <c r="AX17024" s="7"/>
      <c r="AY17024" s="7"/>
      <c r="BE17024" s="9"/>
      <c r="BW17024" s="17"/>
      <c r="CH17024" s="7"/>
      <c r="CJ17024" s="7"/>
      <c r="CP17024" s="7"/>
      <c r="CR17024" s="7"/>
      <c r="CS17024" s="7"/>
      <c r="CU17024" s="16"/>
      <c r="DB17024" s="7"/>
      <c r="DD17024" s="7"/>
      <c r="DF17024" s="9"/>
    </row>
    <row r="17025" spans="3:110" x14ac:dyDescent="0.25">
      <c r="C17025" s="6"/>
      <c r="H17025" s="7"/>
      <c r="L17025" s="18"/>
      <c r="M17025" s="18"/>
      <c r="N17025" s="20"/>
      <c r="AD17025" s="18"/>
      <c r="AE17025" s="18"/>
      <c r="AJ17025" s="7"/>
      <c r="AL17025" s="7"/>
      <c r="AN17025" s="7"/>
      <c r="AP17025" s="7"/>
      <c r="AR17025" s="7"/>
      <c r="AX17025" s="7"/>
      <c r="AY17025" s="7"/>
      <c r="BE17025" s="9"/>
      <c r="BW17025" s="17"/>
      <c r="CH17025" s="7"/>
      <c r="CJ17025" s="7"/>
      <c r="CP17025" s="7"/>
      <c r="CR17025" s="7"/>
      <c r="CS17025" s="7"/>
      <c r="CU17025" s="16"/>
      <c r="DB17025" s="7"/>
      <c r="DD17025" s="7"/>
      <c r="DF17025" s="9"/>
    </row>
    <row r="17026" spans="3:110" x14ac:dyDescent="0.25">
      <c r="C17026" s="6"/>
      <c r="H17026" s="7"/>
      <c r="L17026" s="18"/>
      <c r="M17026" s="18"/>
      <c r="N17026" s="20"/>
      <c r="AD17026" s="18"/>
      <c r="AE17026" s="18"/>
      <c r="AJ17026" s="7"/>
      <c r="AL17026" s="7"/>
      <c r="AN17026" s="7"/>
      <c r="AP17026" s="7"/>
      <c r="AR17026" s="7"/>
      <c r="AX17026" s="7"/>
      <c r="AY17026" s="7"/>
      <c r="BE17026" s="9"/>
      <c r="BW17026" s="17"/>
      <c r="CH17026" s="7"/>
      <c r="CJ17026" s="7"/>
      <c r="CP17026" s="7"/>
      <c r="CR17026" s="7"/>
      <c r="CS17026" s="7"/>
      <c r="CU17026" s="16"/>
      <c r="DB17026" s="7"/>
      <c r="DD17026" s="7"/>
      <c r="DF17026" s="9"/>
    </row>
    <row r="17027" spans="3:110" x14ac:dyDescent="0.25">
      <c r="C17027" s="6"/>
      <c r="H17027" s="7"/>
      <c r="L17027" s="18"/>
      <c r="M17027" s="18"/>
      <c r="N17027" s="20"/>
      <c r="AD17027" s="18"/>
      <c r="AE17027" s="18"/>
      <c r="AJ17027" s="7"/>
      <c r="AL17027" s="7"/>
      <c r="AN17027" s="7"/>
      <c r="AP17027" s="7"/>
      <c r="AR17027" s="7"/>
      <c r="AX17027" s="7"/>
      <c r="AY17027" s="7"/>
      <c r="BE17027" s="9"/>
      <c r="BW17027" s="17"/>
      <c r="CH17027" s="7"/>
      <c r="CJ17027" s="7"/>
      <c r="CP17027" s="7"/>
      <c r="CR17027" s="7"/>
      <c r="CS17027" s="7"/>
      <c r="CU17027" s="16"/>
      <c r="DB17027" s="7"/>
      <c r="DD17027" s="7"/>
      <c r="DF17027" s="9"/>
    </row>
    <row r="17028" spans="3:110" x14ac:dyDescent="0.25">
      <c r="C17028" s="6"/>
      <c r="H17028" s="7"/>
      <c r="L17028" s="18"/>
      <c r="M17028" s="18"/>
      <c r="N17028" s="20"/>
      <c r="AD17028" s="18"/>
      <c r="AE17028" s="18"/>
      <c r="AJ17028" s="7"/>
      <c r="AL17028" s="7"/>
      <c r="AN17028" s="7"/>
      <c r="AP17028" s="7"/>
      <c r="AR17028" s="7"/>
      <c r="AX17028" s="7"/>
      <c r="AY17028" s="7"/>
      <c r="BE17028" s="9"/>
      <c r="BW17028" s="17"/>
      <c r="CH17028" s="7"/>
      <c r="CJ17028" s="7"/>
      <c r="CP17028" s="7"/>
      <c r="CR17028" s="7"/>
      <c r="CS17028" s="7"/>
      <c r="CU17028" s="16"/>
      <c r="DB17028" s="7"/>
      <c r="DD17028" s="7"/>
      <c r="DF17028" s="9"/>
    </row>
    <row r="17029" spans="3:110" x14ac:dyDescent="0.25">
      <c r="C17029" s="6"/>
      <c r="H17029" s="7"/>
      <c r="L17029" s="18"/>
      <c r="M17029" s="18"/>
      <c r="N17029" s="20"/>
      <c r="AD17029" s="18"/>
      <c r="AE17029" s="18"/>
      <c r="AJ17029" s="7"/>
      <c r="AL17029" s="7"/>
      <c r="AN17029" s="7"/>
      <c r="AP17029" s="7"/>
      <c r="AR17029" s="7"/>
      <c r="AX17029" s="7"/>
      <c r="AY17029" s="7"/>
      <c r="BE17029" s="9"/>
      <c r="BW17029" s="17"/>
      <c r="CH17029" s="7"/>
      <c r="CJ17029" s="7"/>
      <c r="CP17029" s="7"/>
      <c r="CR17029" s="7"/>
      <c r="CS17029" s="7"/>
      <c r="CU17029" s="16"/>
      <c r="DB17029" s="7"/>
      <c r="DD17029" s="7"/>
      <c r="DF17029" s="9"/>
    </row>
    <row r="17030" spans="3:110" x14ac:dyDescent="0.25">
      <c r="C17030" s="6"/>
      <c r="H17030" s="7"/>
      <c r="L17030" s="18"/>
      <c r="M17030" s="18"/>
      <c r="N17030" s="20"/>
      <c r="AD17030" s="18"/>
      <c r="AE17030" s="18"/>
      <c r="AJ17030" s="7"/>
      <c r="AL17030" s="7"/>
      <c r="AN17030" s="7"/>
      <c r="AP17030" s="7"/>
      <c r="AR17030" s="7"/>
      <c r="AX17030" s="7"/>
      <c r="AY17030" s="7"/>
      <c r="BE17030" s="9"/>
      <c r="BW17030" s="17"/>
      <c r="CH17030" s="7"/>
      <c r="CJ17030" s="7"/>
      <c r="CP17030" s="7"/>
      <c r="CR17030" s="7"/>
      <c r="CS17030" s="7"/>
      <c r="CU17030" s="16"/>
      <c r="DB17030" s="7"/>
      <c r="DD17030" s="7"/>
      <c r="DF17030" s="9"/>
    </row>
    <row r="17031" spans="3:110" x14ac:dyDescent="0.25">
      <c r="C17031" s="6"/>
      <c r="H17031" s="7"/>
      <c r="L17031" s="18"/>
      <c r="M17031" s="18"/>
      <c r="N17031" s="20"/>
      <c r="AD17031" s="18"/>
      <c r="AE17031" s="18"/>
      <c r="AJ17031" s="7"/>
      <c r="AL17031" s="7"/>
      <c r="AN17031" s="7"/>
      <c r="AP17031" s="7"/>
      <c r="AR17031" s="7"/>
      <c r="AX17031" s="7"/>
      <c r="AY17031" s="7"/>
      <c r="BE17031" s="9"/>
      <c r="BW17031" s="17"/>
      <c r="CH17031" s="7"/>
      <c r="CJ17031" s="7"/>
      <c r="CP17031" s="7"/>
      <c r="CR17031" s="7"/>
      <c r="CS17031" s="7"/>
      <c r="CU17031" s="16"/>
      <c r="DB17031" s="7"/>
      <c r="DD17031" s="7"/>
      <c r="DF17031" s="9"/>
    </row>
    <row r="17032" spans="3:110" x14ac:dyDescent="0.25">
      <c r="C17032" s="6"/>
      <c r="H17032" s="7"/>
      <c r="L17032" s="18"/>
      <c r="M17032" s="18"/>
      <c r="N17032" s="20"/>
      <c r="AD17032" s="18"/>
      <c r="AE17032" s="18"/>
      <c r="AJ17032" s="7"/>
      <c r="AL17032" s="7"/>
      <c r="AN17032" s="7"/>
      <c r="AP17032" s="7"/>
      <c r="AR17032" s="7"/>
      <c r="AX17032" s="7"/>
      <c r="AY17032" s="7"/>
      <c r="BE17032" s="9"/>
      <c r="BW17032" s="17"/>
      <c r="CH17032" s="7"/>
      <c r="CJ17032" s="7"/>
      <c r="CP17032" s="7"/>
      <c r="CR17032" s="7"/>
      <c r="CS17032" s="7"/>
      <c r="CU17032" s="16"/>
      <c r="DB17032" s="7"/>
      <c r="DD17032" s="7"/>
      <c r="DF17032" s="9"/>
    </row>
    <row r="17033" spans="3:110" x14ac:dyDescent="0.25">
      <c r="C17033" s="6"/>
      <c r="H17033" s="7"/>
      <c r="L17033" s="18"/>
      <c r="M17033" s="18"/>
      <c r="N17033" s="20"/>
      <c r="AD17033" s="18"/>
      <c r="AE17033" s="18"/>
      <c r="AJ17033" s="7"/>
      <c r="AL17033" s="7"/>
      <c r="AN17033" s="7"/>
      <c r="AP17033" s="7"/>
      <c r="AR17033" s="7"/>
      <c r="AX17033" s="7"/>
      <c r="AY17033" s="7"/>
      <c r="BE17033" s="9"/>
      <c r="BW17033" s="17"/>
      <c r="CH17033" s="7"/>
      <c r="CJ17033" s="7"/>
      <c r="CP17033" s="7"/>
      <c r="CR17033" s="7"/>
      <c r="CS17033" s="7"/>
      <c r="CU17033" s="16"/>
      <c r="DB17033" s="7"/>
      <c r="DD17033" s="7"/>
      <c r="DF17033" s="9"/>
    </row>
    <row r="17034" spans="3:110" x14ac:dyDescent="0.25">
      <c r="C17034" s="6"/>
      <c r="H17034" s="7"/>
      <c r="L17034" s="18"/>
      <c r="M17034" s="18"/>
      <c r="N17034" s="20"/>
      <c r="AD17034" s="18"/>
      <c r="AE17034" s="18"/>
      <c r="AJ17034" s="7"/>
      <c r="AL17034" s="7"/>
      <c r="AN17034" s="7"/>
      <c r="AP17034" s="7"/>
      <c r="AR17034" s="7"/>
      <c r="AX17034" s="7"/>
      <c r="AY17034" s="7"/>
      <c r="BE17034" s="9"/>
      <c r="BW17034" s="17"/>
      <c r="CH17034" s="7"/>
      <c r="CJ17034" s="7"/>
      <c r="CP17034" s="7"/>
      <c r="CR17034" s="7"/>
      <c r="CS17034" s="7"/>
      <c r="CU17034" s="16"/>
      <c r="DB17034" s="7"/>
      <c r="DD17034" s="7"/>
      <c r="DF17034" s="9"/>
    </row>
    <row r="17035" spans="3:110" x14ac:dyDescent="0.25">
      <c r="C17035" s="6"/>
      <c r="H17035" s="7"/>
      <c r="L17035" s="18"/>
      <c r="M17035" s="18"/>
      <c r="N17035" s="20"/>
      <c r="AD17035" s="18"/>
      <c r="AE17035" s="18"/>
      <c r="AJ17035" s="7"/>
      <c r="AL17035" s="7"/>
      <c r="AN17035" s="7"/>
      <c r="AP17035" s="7"/>
      <c r="AR17035" s="7"/>
      <c r="AX17035" s="7"/>
      <c r="AY17035" s="7"/>
      <c r="BE17035" s="9"/>
      <c r="BW17035" s="17"/>
      <c r="CH17035" s="7"/>
      <c r="CJ17035" s="7"/>
      <c r="CP17035" s="7"/>
      <c r="CR17035" s="7"/>
      <c r="CS17035" s="7"/>
      <c r="CU17035" s="16"/>
      <c r="DB17035" s="7"/>
      <c r="DD17035" s="7"/>
      <c r="DF17035" s="9"/>
    </row>
    <row r="17036" spans="3:110" x14ac:dyDescent="0.25">
      <c r="C17036" s="6"/>
      <c r="H17036" s="7"/>
      <c r="L17036" s="18"/>
      <c r="M17036" s="18"/>
      <c r="N17036" s="20"/>
      <c r="AD17036" s="18"/>
      <c r="AE17036" s="18"/>
      <c r="AJ17036" s="7"/>
      <c r="AL17036" s="7"/>
      <c r="AN17036" s="7"/>
      <c r="AP17036" s="7"/>
      <c r="AR17036" s="7"/>
      <c r="AX17036" s="7"/>
      <c r="AY17036" s="7"/>
      <c r="BE17036" s="9"/>
      <c r="BW17036" s="17"/>
      <c r="CH17036" s="7"/>
      <c r="CJ17036" s="7"/>
      <c r="CP17036" s="7"/>
      <c r="CR17036" s="7"/>
      <c r="CS17036" s="7"/>
      <c r="CU17036" s="16"/>
      <c r="DB17036" s="7"/>
      <c r="DD17036" s="7"/>
      <c r="DF17036" s="9"/>
    </row>
    <row r="17037" spans="3:110" x14ac:dyDescent="0.25">
      <c r="C17037" s="6"/>
      <c r="H17037" s="7"/>
      <c r="L17037" s="18"/>
      <c r="M17037" s="18"/>
      <c r="N17037" s="20"/>
      <c r="AD17037" s="18"/>
      <c r="AE17037" s="18"/>
      <c r="AJ17037" s="7"/>
      <c r="AL17037" s="7"/>
      <c r="AN17037" s="7"/>
      <c r="AP17037" s="7"/>
      <c r="AR17037" s="7"/>
      <c r="AX17037" s="7"/>
      <c r="AY17037" s="7"/>
      <c r="BE17037" s="9"/>
      <c r="BW17037" s="17"/>
      <c r="CH17037" s="7"/>
      <c r="CJ17037" s="7"/>
      <c r="CP17037" s="7"/>
      <c r="CR17037" s="7"/>
      <c r="CS17037" s="7"/>
      <c r="CU17037" s="16"/>
      <c r="DB17037" s="7"/>
      <c r="DD17037" s="7"/>
      <c r="DF17037" s="9"/>
    </row>
    <row r="17038" spans="3:110" x14ac:dyDescent="0.25">
      <c r="C17038" s="6"/>
      <c r="H17038" s="7"/>
      <c r="L17038" s="18"/>
      <c r="M17038" s="18"/>
      <c r="N17038" s="20"/>
      <c r="AD17038" s="18"/>
      <c r="AE17038" s="18"/>
      <c r="AJ17038" s="7"/>
      <c r="AL17038" s="7"/>
      <c r="AN17038" s="7"/>
      <c r="AP17038" s="7"/>
      <c r="AR17038" s="7"/>
      <c r="AX17038" s="7"/>
      <c r="AY17038" s="7"/>
      <c r="BE17038" s="9"/>
      <c r="BW17038" s="17"/>
      <c r="CH17038" s="7"/>
      <c r="CJ17038" s="7"/>
      <c r="CP17038" s="7"/>
      <c r="CR17038" s="7"/>
      <c r="CS17038" s="7"/>
      <c r="CU17038" s="16"/>
      <c r="DB17038" s="7"/>
      <c r="DD17038" s="7"/>
      <c r="DF17038" s="9"/>
    </row>
    <row r="17039" spans="3:110" x14ac:dyDescent="0.25">
      <c r="C17039" s="6"/>
      <c r="H17039" s="7"/>
      <c r="L17039" s="18"/>
      <c r="M17039" s="18"/>
      <c r="N17039" s="20"/>
      <c r="AD17039" s="18"/>
      <c r="AE17039" s="18"/>
      <c r="AJ17039" s="7"/>
      <c r="AL17039" s="7"/>
      <c r="AN17039" s="7"/>
      <c r="AP17039" s="7"/>
      <c r="AR17039" s="7"/>
      <c r="AX17039" s="7"/>
      <c r="AY17039" s="7"/>
      <c r="BE17039" s="9"/>
      <c r="BW17039" s="17"/>
      <c r="CH17039" s="7"/>
      <c r="CJ17039" s="7"/>
      <c r="CP17039" s="7"/>
      <c r="CR17039" s="7"/>
      <c r="CS17039" s="7"/>
      <c r="CU17039" s="16"/>
      <c r="DB17039" s="7"/>
      <c r="DD17039" s="7"/>
      <c r="DF17039" s="9"/>
    </row>
    <row r="17040" spans="3:110" x14ac:dyDescent="0.25">
      <c r="C17040" s="6"/>
      <c r="H17040" s="7"/>
      <c r="L17040" s="18"/>
      <c r="M17040" s="18"/>
      <c r="N17040" s="20"/>
      <c r="AD17040" s="18"/>
      <c r="AE17040" s="18"/>
      <c r="AJ17040" s="7"/>
      <c r="AL17040" s="7"/>
      <c r="AN17040" s="7"/>
      <c r="AP17040" s="7"/>
      <c r="AR17040" s="7"/>
      <c r="AX17040" s="7"/>
      <c r="AY17040" s="7"/>
      <c r="BE17040" s="9"/>
      <c r="BW17040" s="17"/>
      <c r="CH17040" s="7"/>
      <c r="CJ17040" s="7"/>
      <c r="CP17040" s="7"/>
      <c r="CR17040" s="7"/>
      <c r="CS17040" s="7"/>
      <c r="CU17040" s="16"/>
      <c r="DB17040" s="7"/>
      <c r="DD17040" s="7"/>
      <c r="DF17040" s="9"/>
    </row>
    <row r="17041" spans="3:110" x14ac:dyDescent="0.25">
      <c r="C17041" s="6"/>
      <c r="H17041" s="7"/>
      <c r="L17041" s="18"/>
      <c r="M17041" s="18"/>
      <c r="N17041" s="20"/>
      <c r="AD17041" s="18"/>
      <c r="AE17041" s="18"/>
      <c r="AJ17041" s="7"/>
      <c r="AL17041" s="7"/>
      <c r="AN17041" s="7"/>
      <c r="AP17041" s="7"/>
      <c r="AR17041" s="7"/>
      <c r="AX17041" s="7"/>
      <c r="AY17041" s="7"/>
      <c r="BE17041" s="9"/>
      <c r="BW17041" s="17"/>
      <c r="CH17041" s="7"/>
      <c r="CJ17041" s="7"/>
      <c r="CP17041" s="7"/>
      <c r="CR17041" s="7"/>
      <c r="CS17041" s="7"/>
      <c r="CU17041" s="16"/>
      <c r="DB17041" s="7"/>
      <c r="DD17041" s="7"/>
      <c r="DF17041" s="9"/>
    </row>
    <row r="17042" spans="3:110" x14ac:dyDescent="0.25">
      <c r="C17042" s="6"/>
      <c r="H17042" s="7"/>
      <c r="L17042" s="18"/>
      <c r="M17042" s="18"/>
      <c r="N17042" s="20"/>
      <c r="AD17042" s="18"/>
      <c r="AE17042" s="18"/>
      <c r="AJ17042" s="7"/>
      <c r="AL17042" s="7"/>
      <c r="AN17042" s="7"/>
      <c r="AP17042" s="7"/>
      <c r="AR17042" s="7"/>
      <c r="AX17042" s="7"/>
      <c r="AY17042" s="7"/>
      <c r="BE17042" s="9"/>
      <c r="BW17042" s="17"/>
      <c r="CH17042" s="7"/>
      <c r="CJ17042" s="7"/>
      <c r="CP17042" s="7"/>
      <c r="CR17042" s="7"/>
      <c r="CS17042" s="7"/>
      <c r="CU17042" s="16"/>
      <c r="DB17042" s="7"/>
      <c r="DD17042" s="7"/>
      <c r="DF17042" s="9"/>
    </row>
    <row r="17043" spans="3:110" x14ac:dyDescent="0.25">
      <c r="C17043" s="6"/>
      <c r="H17043" s="7"/>
      <c r="L17043" s="18"/>
      <c r="M17043" s="18"/>
      <c r="N17043" s="20"/>
      <c r="AD17043" s="18"/>
      <c r="AE17043" s="18"/>
      <c r="AJ17043" s="7"/>
      <c r="AL17043" s="7"/>
      <c r="AN17043" s="7"/>
      <c r="AP17043" s="7"/>
      <c r="AR17043" s="7"/>
      <c r="AX17043" s="7"/>
      <c r="AY17043" s="7"/>
      <c r="BE17043" s="9"/>
      <c r="BW17043" s="17"/>
      <c r="CH17043" s="7"/>
      <c r="CJ17043" s="7"/>
      <c r="CP17043" s="7"/>
      <c r="CR17043" s="7"/>
      <c r="CS17043" s="7"/>
      <c r="CU17043" s="16"/>
      <c r="DB17043" s="7"/>
      <c r="DD17043" s="7"/>
      <c r="DF17043" s="9"/>
    </row>
    <row r="17044" spans="3:110" x14ac:dyDescent="0.25">
      <c r="C17044" s="6"/>
      <c r="H17044" s="7"/>
      <c r="L17044" s="18"/>
      <c r="M17044" s="18"/>
      <c r="N17044" s="20"/>
      <c r="AD17044" s="18"/>
      <c r="AE17044" s="18"/>
      <c r="AJ17044" s="7"/>
      <c r="AL17044" s="7"/>
      <c r="AN17044" s="7"/>
      <c r="AP17044" s="7"/>
      <c r="AR17044" s="7"/>
      <c r="AX17044" s="7"/>
      <c r="AY17044" s="7"/>
      <c r="BE17044" s="9"/>
      <c r="BW17044" s="17"/>
      <c r="CH17044" s="7"/>
      <c r="CJ17044" s="7"/>
      <c r="CP17044" s="7"/>
      <c r="CR17044" s="7"/>
      <c r="CS17044" s="7"/>
      <c r="CU17044" s="16"/>
      <c r="DB17044" s="7"/>
      <c r="DD17044" s="7"/>
      <c r="DF17044" s="9"/>
    </row>
    <row r="17045" spans="3:110" x14ac:dyDescent="0.25">
      <c r="C17045" s="6"/>
      <c r="H17045" s="7"/>
      <c r="L17045" s="18"/>
      <c r="M17045" s="18"/>
      <c r="N17045" s="20"/>
      <c r="AD17045" s="18"/>
      <c r="AE17045" s="18"/>
      <c r="AJ17045" s="7"/>
      <c r="AL17045" s="7"/>
      <c r="AN17045" s="7"/>
      <c r="AP17045" s="7"/>
      <c r="AR17045" s="7"/>
      <c r="AX17045" s="7"/>
      <c r="AY17045" s="7"/>
      <c r="BE17045" s="9"/>
      <c r="BW17045" s="17"/>
      <c r="CH17045" s="7"/>
      <c r="CJ17045" s="7"/>
      <c r="CP17045" s="7"/>
      <c r="CR17045" s="7"/>
      <c r="CS17045" s="7"/>
      <c r="CU17045" s="16"/>
      <c r="DB17045" s="7"/>
      <c r="DD17045" s="7"/>
      <c r="DF17045" s="9"/>
    </row>
    <row r="17046" spans="3:110" x14ac:dyDescent="0.25">
      <c r="C17046" s="6"/>
      <c r="H17046" s="7"/>
      <c r="L17046" s="18"/>
      <c r="M17046" s="18"/>
      <c r="N17046" s="20"/>
      <c r="AD17046" s="18"/>
      <c r="AE17046" s="18"/>
      <c r="AJ17046" s="7"/>
      <c r="AL17046" s="7"/>
      <c r="AN17046" s="7"/>
      <c r="AP17046" s="7"/>
      <c r="AR17046" s="7"/>
      <c r="AX17046" s="7"/>
      <c r="AY17046" s="7"/>
      <c r="BE17046" s="9"/>
      <c r="BW17046" s="17"/>
      <c r="CH17046" s="7"/>
      <c r="CJ17046" s="7"/>
      <c r="CP17046" s="7"/>
      <c r="CR17046" s="7"/>
      <c r="CS17046" s="7"/>
      <c r="CU17046" s="16"/>
      <c r="DB17046" s="7"/>
      <c r="DD17046" s="7"/>
      <c r="DF17046" s="9"/>
    </row>
    <row r="17047" spans="3:110" x14ac:dyDescent="0.25">
      <c r="C17047" s="6"/>
      <c r="H17047" s="7"/>
      <c r="L17047" s="18"/>
      <c r="M17047" s="18"/>
      <c r="N17047" s="20"/>
      <c r="AD17047" s="18"/>
      <c r="AE17047" s="18"/>
      <c r="AJ17047" s="7"/>
      <c r="AL17047" s="7"/>
      <c r="AN17047" s="7"/>
      <c r="AP17047" s="7"/>
      <c r="AR17047" s="7"/>
      <c r="AX17047" s="7"/>
      <c r="AY17047" s="7"/>
      <c r="BE17047" s="9"/>
      <c r="BW17047" s="17"/>
      <c r="CH17047" s="7"/>
      <c r="CJ17047" s="7"/>
      <c r="CP17047" s="7"/>
      <c r="CR17047" s="7"/>
      <c r="CS17047" s="7"/>
      <c r="CU17047" s="16"/>
      <c r="DB17047" s="7"/>
      <c r="DD17047" s="7"/>
      <c r="DF17047" s="9"/>
    </row>
    <row r="17048" spans="3:110" x14ac:dyDescent="0.25">
      <c r="C17048" s="6"/>
      <c r="H17048" s="7"/>
      <c r="L17048" s="18"/>
      <c r="M17048" s="18"/>
      <c r="N17048" s="20"/>
      <c r="AD17048" s="18"/>
      <c r="AE17048" s="18"/>
      <c r="AJ17048" s="7"/>
      <c r="AL17048" s="7"/>
      <c r="AN17048" s="7"/>
      <c r="AP17048" s="7"/>
      <c r="AR17048" s="7"/>
      <c r="AX17048" s="7"/>
      <c r="AY17048" s="7"/>
      <c r="BE17048" s="9"/>
      <c r="BW17048" s="17"/>
      <c r="CH17048" s="7"/>
      <c r="CJ17048" s="7"/>
      <c r="CP17048" s="7"/>
      <c r="CR17048" s="7"/>
      <c r="CS17048" s="7"/>
      <c r="CU17048" s="16"/>
      <c r="DB17048" s="7"/>
      <c r="DD17048" s="7"/>
      <c r="DF17048" s="9"/>
    </row>
    <row r="17049" spans="3:110" x14ac:dyDescent="0.25">
      <c r="C17049" s="6"/>
      <c r="H17049" s="7"/>
      <c r="L17049" s="18"/>
      <c r="M17049" s="18"/>
      <c r="N17049" s="20"/>
      <c r="AD17049" s="18"/>
      <c r="AE17049" s="18"/>
      <c r="AJ17049" s="7"/>
      <c r="AL17049" s="7"/>
      <c r="AN17049" s="7"/>
      <c r="AP17049" s="7"/>
      <c r="AR17049" s="7"/>
      <c r="AX17049" s="7"/>
      <c r="AY17049" s="7"/>
      <c r="BE17049" s="9"/>
      <c r="BW17049" s="17"/>
      <c r="CH17049" s="7"/>
      <c r="CJ17049" s="7"/>
      <c r="CP17049" s="7"/>
      <c r="CR17049" s="7"/>
      <c r="CS17049" s="7"/>
      <c r="CU17049" s="16"/>
      <c r="DB17049" s="7"/>
      <c r="DD17049" s="7"/>
      <c r="DF17049" s="9"/>
    </row>
    <row r="17050" spans="3:110" x14ac:dyDescent="0.25">
      <c r="C17050" s="6"/>
      <c r="H17050" s="7"/>
      <c r="L17050" s="18"/>
      <c r="M17050" s="18"/>
      <c r="N17050" s="20"/>
      <c r="AD17050" s="18"/>
      <c r="AE17050" s="18"/>
      <c r="AJ17050" s="7"/>
      <c r="AL17050" s="7"/>
      <c r="AN17050" s="7"/>
      <c r="AP17050" s="7"/>
      <c r="AR17050" s="7"/>
      <c r="AX17050" s="7"/>
      <c r="AY17050" s="7"/>
      <c r="BE17050" s="9"/>
      <c r="BW17050" s="17"/>
      <c r="CH17050" s="7"/>
      <c r="CJ17050" s="7"/>
      <c r="CP17050" s="7"/>
      <c r="CR17050" s="7"/>
      <c r="CS17050" s="7"/>
      <c r="CU17050" s="16"/>
      <c r="DB17050" s="7"/>
      <c r="DD17050" s="7"/>
      <c r="DF17050" s="9"/>
    </row>
    <row r="17051" spans="3:110" x14ac:dyDescent="0.25">
      <c r="C17051" s="6"/>
      <c r="H17051" s="7"/>
      <c r="L17051" s="18"/>
      <c r="M17051" s="18"/>
      <c r="N17051" s="20"/>
      <c r="AD17051" s="18"/>
      <c r="AE17051" s="18"/>
      <c r="AJ17051" s="7"/>
      <c r="AL17051" s="7"/>
      <c r="AN17051" s="7"/>
      <c r="AP17051" s="7"/>
      <c r="AR17051" s="7"/>
      <c r="AX17051" s="7"/>
      <c r="AY17051" s="7"/>
      <c r="BE17051" s="9"/>
      <c r="BW17051" s="17"/>
      <c r="CH17051" s="7"/>
      <c r="CJ17051" s="7"/>
      <c r="CP17051" s="7"/>
      <c r="CR17051" s="7"/>
      <c r="CS17051" s="7"/>
      <c r="CU17051" s="16"/>
      <c r="DB17051" s="7"/>
      <c r="DD17051" s="7"/>
      <c r="DF17051" s="9"/>
    </row>
    <row r="17052" spans="3:110" x14ac:dyDescent="0.25">
      <c r="C17052" s="6"/>
      <c r="H17052" s="7"/>
      <c r="L17052" s="18"/>
      <c r="M17052" s="18"/>
      <c r="N17052" s="20"/>
      <c r="AD17052" s="18"/>
      <c r="AE17052" s="18"/>
      <c r="AJ17052" s="7"/>
      <c r="AL17052" s="7"/>
      <c r="AN17052" s="7"/>
      <c r="AP17052" s="7"/>
      <c r="AR17052" s="7"/>
      <c r="AX17052" s="7"/>
      <c r="AY17052" s="7"/>
      <c r="BE17052" s="9"/>
      <c r="BW17052" s="17"/>
      <c r="CH17052" s="7"/>
      <c r="CJ17052" s="7"/>
      <c r="CP17052" s="7"/>
      <c r="CR17052" s="7"/>
      <c r="CS17052" s="7"/>
      <c r="CU17052" s="16"/>
      <c r="DB17052" s="7"/>
      <c r="DD17052" s="7"/>
      <c r="DF17052" s="9"/>
    </row>
    <row r="17053" spans="3:110" x14ac:dyDescent="0.25">
      <c r="C17053" s="6"/>
      <c r="H17053" s="7"/>
      <c r="L17053" s="18"/>
      <c r="M17053" s="18"/>
      <c r="N17053" s="20"/>
      <c r="AD17053" s="18"/>
      <c r="AE17053" s="18"/>
      <c r="AJ17053" s="7"/>
      <c r="AL17053" s="7"/>
      <c r="AN17053" s="7"/>
      <c r="AP17053" s="7"/>
      <c r="AR17053" s="7"/>
      <c r="AX17053" s="7"/>
      <c r="AY17053" s="7"/>
      <c r="BE17053" s="9"/>
      <c r="BW17053" s="17"/>
      <c r="CH17053" s="7"/>
      <c r="CJ17053" s="7"/>
      <c r="CP17053" s="7"/>
      <c r="CR17053" s="7"/>
      <c r="CS17053" s="7"/>
      <c r="CU17053" s="16"/>
      <c r="DB17053" s="7"/>
      <c r="DD17053" s="7"/>
      <c r="DF17053" s="9"/>
    </row>
    <row r="17054" spans="3:110" x14ac:dyDescent="0.25">
      <c r="C17054" s="6"/>
      <c r="H17054" s="7"/>
      <c r="L17054" s="18"/>
      <c r="M17054" s="18"/>
      <c r="N17054" s="20"/>
      <c r="AD17054" s="18"/>
      <c r="AE17054" s="18"/>
      <c r="AJ17054" s="7"/>
      <c r="AL17054" s="7"/>
      <c r="AN17054" s="7"/>
      <c r="AP17054" s="7"/>
      <c r="AR17054" s="7"/>
      <c r="AX17054" s="7"/>
      <c r="AY17054" s="7"/>
      <c r="BE17054" s="9"/>
      <c r="BW17054" s="17"/>
      <c r="CH17054" s="7"/>
      <c r="CJ17054" s="7"/>
      <c r="CP17054" s="7"/>
      <c r="CR17054" s="7"/>
      <c r="CS17054" s="7"/>
      <c r="CU17054" s="16"/>
      <c r="DB17054" s="7"/>
      <c r="DD17054" s="7"/>
      <c r="DF17054" s="9"/>
    </row>
    <row r="17055" spans="3:110" x14ac:dyDescent="0.25">
      <c r="C17055" s="6"/>
      <c r="H17055" s="7"/>
      <c r="L17055" s="18"/>
      <c r="M17055" s="18"/>
      <c r="N17055" s="20"/>
      <c r="AD17055" s="18"/>
      <c r="AE17055" s="18"/>
      <c r="AJ17055" s="7"/>
      <c r="AL17055" s="7"/>
      <c r="AN17055" s="7"/>
      <c r="AP17055" s="7"/>
      <c r="AR17055" s="7"/>
      <c r="AX17055" s="7"/>
      <c r="AY17055" s="7"/>
      <c r="BE17055" s="9"/>
      <c r="BW17055" s="17"/>
      <c r="CH17055" s="7"/>
      <c r="CJ17055" s="7"/>
      <c r="CP17055" s="7"/>
      <c r="CR17055" s="7"/>
      <c r="CS17055" s="7"/>
      <c r="CU17055" s="16"/>
      <c r="DB17055" s="7"/>
      <c r="DD17055" s="7"/>
      <c r="DF17055" s="9"/>
    </row>
    <row r="17056" spans="3:110" x14ac:dyDescent="0.25">
      <c r="C17056" s="6"/>
      <c r="H17056" s="7"/>
      <c r="L17056" s="18"/>
      <c r="M17056" s="18"/>
      <c r="N17056" s="20"/>
      <c r="AD17056" s="18"/>
      <c r="AE17056" s="18"/>
      <c r="AJ17056" s="7"/>
      <c r="AL17056" s="7"/>
      <c r="AN17056" s="7"/>
      <c r="AP17056" s="7"/>
      <c r="AR17056" s="7"/>
      <c r="AX17056" s="7"/>
      <c r="AY17056" s="7"/>
      <c r="BE17056" s="9"/>
      <c r="BW17056" s="17"/>
      <c r="CH17056" s="7"/>
      <c r="CJ17056" s="7"/>
      <c r="CP17056" s="7"/>
      <c r="CR17056" s="7"/>
      <c r="CS17056" s="7"/>
      <c r="CU17056" s="16"/>
      <c r="DB17056" s="7"/>
      <c r="DD17056" s="7"/>
      <c r="DF17056" s="9"/>
    </row>
    <row r="17057" spans="3:110" x14ac:dyDescent="0.25">
      <c r="C17057" s="6"/>
      <c r="H17057" s="7"/>
      <c r="L17057" s="18"/>
      <c r="M17057" s="18"/>
      <c r="N17057" s="20"/>
      <c r="AD17057" s="18"/>
      <c r="AE17057" s="18"/>
      <c r="AJ17057" s="7"/>
      <c r="AL17057" s="7"/>
      <c r="AN17057" s="7"/>
      <c r="AP17057" s="7"/>
      <c r="AR17057" s="7"/>
      <c r="AX17057" s="7"/>
      <c r="AY17057" s="7"/>
      <c r="BE17057" s="9"/>
      <c r="BW17057" s="17"/>
      <c r="CH17057" s="7"/>
      <c r="CJ17057" s="7"/>
      <c r="CP17057" s="7"/>
      <c r="CR17057" s="7"/>
      <c r="CS17057" s="7"/>
      <c r="CU17057" s="16"/>
      <c r="DB17057" s="7"/>
      <c r="DD17057" s="7"/>
      <c r="DF17057" s="9"/>
    </row>
    <row r="17058" spans="3:110" x14ac:dyDescent="0.25">
      <c r="C17058" s="6"/>
      <c r="H17058" s="7"/>
      <c r="L17058" s="18"/>
      <c r="M17058" s="18"/>
      <c r="N17058" s="20"/>
      <c r="AD17058" s="18"/>
      <c r="AE17058" s="18"/>
      <c r="AJ17058" s="7"/>
      <c r="AL17058" s="7"/>
      <c r="AN17058" s="7"/>
      <c r="AP17058" s="7"/>
      <c r="AR17058" s="7"/>
      <c r="AX17058" s="7"/>
      <c r="AY17058" s="7"/>
      <c r="BE17058" s="9"/>
      <c r="BW17058" s="17"/>
      <c r="CH17058" s="7"/>
      <c r="CJ17058" s="7"/>
      <c r="CP17058" s="7"/>
      <c r="CR17058" s="7"/>
      <c r="CS17058" s="7"/>
      <c r="CU17058" s="16"/>
      <c r="DB17058" s="7"/>
      <c r="DD17058" s="7"/>
      <c r="DF17058" s="9"/>
    </row>
    <row r="17059" spans="3:110" x14ac:dyDescent="0.25">
      <c r="C17059" s="6"/>
      <c r="H17059" s="7"/>
      <c r="L17059" s="18"/>
      <c r="M17059" s="18"/>
      <c r="N17059" s="20"/>
      <c r="AD17059" s="18"/>
      <c r="AE17059" s="18"/>
      <c r="AJ17059" s="7"/>
      <c r="AL17059" s="7"/>
      <c r="AN17059" s="7"/>
      <c r="AP17059" s="7"/>
      <c r="AR17059" s="7"/>
      <c r="AX17059" s="7"/>
      <c r="AY17059" s="7"/>
      <c r="BE17059" s="9"/>
      <c r="BW17059" s="17"/>
      <c r="CH17059" s="7"/>
      <c r="CJ17059" s="7"/>
      <c r="CP17059" s="7"/>
      <c r="CR17059" s="7"/>
      <c r="CS17059" s="7"/>
      <c r="CU17059" s="16"/>
      <c r="DB17059" s="7"/>
      <c r="DD17059" s="7"/>
      <c r="DF17059" s="9"/>
    </row>
    <row r="17060" spans="3:110" x14ac:dyDescent="0.25">
      <c r="C17060" s="6"/>
      <c r="H17060" s="7"/>
      <c r="L17060" s="18"/>
      <c r="M17060" s="18"/>
      <c r="N17060" s="20"/>
      <c r="AD17060" s="18"/>
      <c r="AE17060" s="18"/>
      <c r="AJ17060" s="7"/>
      <c r="AL17060" s="7"/>
      <c r="AN17060" s="7"/>
      <c r="AP17060" s="7"/>
      <c r="AR17060" s="7"/>
      <c r="AX17060" s="7"/>
      <c r="AY17060" s="7"/>
      <c r="BE17060" s="9"/>
      <c r="BW17060" s="17"/>
      <c r="CH17060" s="7"/>
      <c r="CJ17060" s="7"/>
      <c r="CP17060" s="7"/>
      <c r="CR17060" s="7"/>
      <c r="CS17060" s="7"/>
      <c r="CU17060" s="16"/>
      <c r="DB17060" s="7"/>
      <c r="DD17060" s="7"/>
      <c r="DF17060" s="9"/>
    </row>
    <row r="17061" spans="3:110" x14ac:dyDescent="0.25">
      <c r="C17061" s="6"/>
      <c r="H17061" s="7"/>
      <c r="L17061" s="18"/>
      <c r="M17061" s="18"/>
      <c r="N17061" s="20"/>
      <c r="AD17061" s="18"/>
      <c r="AE17061" s="18"/>
      <c r="AJ17061" s="7"/>
      <c r="AL17061" s="7"/>
      <c r="AN17061" s="7"/>
      <c r="AP17061" s="7"/>
      <c r="AR17061" s="7"/>
      <c r="AX17061" s="7"/>
      <c r="AY17061" s="7"/>
      <c r="BE17061" s="9"/>
      <c r="BW17061" s="17"/>
      <c r="CH17061" s="7"/>
      <c r="CJ17061" s="7"/>
      <c r="CP17061" s="7"/>
      <c r="CR17061" s="7"/>
      <c r="CS17061" s="7"/>
      <c r="CU17061" s="16"/>
      <c r="DB17061" s="7"/>
      <c r="DD17061" s="7"/>
      <c r="DF17061" s="9"/>
    </row>
    <row r="17062" spans="3:110" x14ac:dyDescent="0.25">
      <c r="C17062" s="6"/>
      <c r="H17062" s="7"/>
      <c r="L17062" s="18"/>
      <c r="M17062" s="18"/>
      <c r="N17062" s="20"/>
      <c r="AD17062" s="18"/>
      <c r="AE17062" s="18"/>
      <c r="AJ17062" s="7"/>
      <c r="AL17062" s="7"/>
      <c r="AN17062" s="7"/>
      <c r="AP17062" s="7"/>
      <c r="AR17062" s="7"/>
      <c r="AX17062" s="7"/>
      <c r="AY17062" s="7"/>
      <c r="BE17062" s="9"/>
      <c r="BW17062" s="17"/>
      <c r="CH17062" s="7"/>
      <c r="CJ17062" s="7"/>
      <c r="CP17062" s="7"/>
      <c r="CR17062" s="7"/>
      <c r="CS17062" s="7"/>
      <c r="CU17062" s="16"/>
      <c r="DB17062" s="7"/>
      <c r="DD17062" s="7"/>
      <c r="DF17062" s="9"/>
    </row>
    <row r="17063" spans="3:110" x14ac:dyDescent="0.25">
      <c r="C17063" s="6"/>
      <c r="H17063" s="7"/>
      <c r="L17063" s="18"/>
      <c r="M17063" s="18"/>
      <c r="N17063" s="20"/>
      <c r="AD17063" s="18"/>
      <c r="AE17063" s="18"/>
      <c r="AJ17063" s="7"/>
      <c r="AL17063" s="7"/>
      <c r="AN17063" s="7"/>
      <c r="AP17063" s="7"/>
      <c r="AR17063" s="7"/>
      <c r="AX17063" s="7"/>
      <c r="AY17063" s="7"/>
      <c r="BE17063" s="9"/>
      <c r="BW17063" s="17"/>
      <c r="CH17063" s="7"/>
      <c r="CJ17063" s="7"/>
      <c r="CP17063" s="7"/>
      <c r="CR17063" s="7"/>
      <c r="CS17063" s="7"/>
      <c r="CU17063" s="16"/>
      <c r="DB17063" s="7"/>
      <c r="DD17063" s="7"/>
      <c r="DF17063" s="9"/>
    </row>
    <row r="17064" spans="3:110" x14ac:dyDescent="0.25">
      <c r="C17064" s="6"/>
      <c r="H17064" s="7"/>
      <c r="L17064" s="18"/>
      <c r="M17064" s="18"/>
      <c r="N17064" s="20"/>
      <c r="AD17064" s="18"/>
      <c r="AE17064" s="18"/>
      <c r="AJ17064" s="7"/>
      <c r="AL17064" s="7"/>
      <c r="AN17064" s="7"/>
      <c r="AP17064" s="7"/>
      <c r="AR17064" s="7"/>
      <c r="AX17064" s="7"/>
      <c r="AY17064" s="7"/>
      <c r="BE17064" s="9"/>
      <c r="BW17064" s="17"/>
      <c r="CH17064" s="7"/>
      <c r="CJ17064" s="7"/>
      <c r="CP17064" s="7"/>
      <c r="CR17064" s="7"/>
      <c r="CS17064" s="7"/>
      <c r="CU17064" s="16"/>
      <c r="DB17064" s="7"/>
      <c r="DD17064" s="7"/>
      <c r="DF17064" s="9"/>
    </row>
    <row r="17065" spans="3:110" x14ac:dyDescent="0.25">
      <c r="C17065" s="6"/>
      <c r="H17065" s="7"/>
      <c r="L17065" s="18"/>
      <c r="M17065" s="18"/>
      <c r="N17065" s="20"/>
      <c r="AD17065" s="18"/>
      <c r="AE17065" s="18"/>
      <c r="AJ17065" s="7"/>
      <c r="AL17065" s="7"/>
      <c r="AN17065" s="7"/>
      <c r="AP17065" s="7"/>
      <c r="AR17065" s="7"/>
      <c r="AX17065" s="7"/>
      <c r="AY17065" s="7"/>
      <c r="BE17065" s="9"/>
      <c r="BW17065" s="17"/>
      <c r="CH17065" s="7"/>
      <c r="CJ17065" s="7"/>
      <c r="CP17065" s="7"/>
      <c r="CR17065" s="7"/>
      <c r="CS17065" s="7"/>
      <c r="CU17065" s="16"/>
      <c r="DB17065" s="7"/>
      <c r="DD17065" s="7"/>
      <c r="DF17065" s="9"/>
    </row>
    <row r="17066" spans="3:110" x14ac:dyDescent="0.25">
      <c r="C17066" s="6"/>
      <c r="H17066" s="7"/>
      <c r="L17066" s="18"/>
      <c r="M17066" s="18"/>
      <c r="N17066" s="20"/>
      <c r="AD17066" s="18"/>
      <c r="AE17066" s="18"/>
      <c r="AJ17066" s="7"/>
      <c r="AL17066" s="7"/>
      <c r="AN17066" s="7"/>
      <c r="AP17066" s="7"/>
      <c r="AR17066" s="7"/>
      <c r="AX17066" s="7"/>
      <c r="AY17066" s="7"/>
      <c r="BE17066" s="9"/>
      <c r="BW17066" s="17"/>
      <c r="CH17066" s="7"/>
      <c r="CJ17066" s="7"/>
      <c r="CP17066" s="7"/>
      <c r="CR17066" s="7"/>
      <c r="CS17066" s="7"/>
      <c r="CU17066" s="16"/>
      <c r="DB17066" s="7"/>
      <c r="DD17066" s="7"/>
      <c r="DF17066" s="9"/>
    </row>
    <row r="17067" spans="3:110" x14ac:dyDescent="0.25">
      <c r="C17067" s="6"/>
      <c r="H17067" s="7"/>
      <c r="L17067" s="18"/>
      <c r="M17067" s="18"/>
      <c r="N17067" s="20"/>
      <c r="AD17067" s="18"/>
      <c r="AE17067" s="18"/>
      <c r="AJ17067" s="7"/>
      <c r="AL17067" s="7"/>
      <c r="AN17067" s="7"/>
      <c r="AP17067" s="7"/>
      <c r="AR17067" s="7"/>
      <c r="AX17067" s="7"/>
      <c r="AY17067" s="7"/>
      <c r="BE17067" s="9"/>
      <c r="BW17067" s="17"/>
      <c r="CH17067" s="7"/>
      <c r="CJ17067" s="7"/>
      <c r="CP17067" s="7"/>
      <c r="CR17067" s="7"/>
      <c r="CS17067" s="7"/>
      <c r="CU17067" s="16"/>
      <c r="DB17067" s="7"/>
      <c r="DD17067" s="7"/>
      <c r="DF17067" s="9"/>
    </row>
    <row r="17068" spans="3:110" x14ac:dyDescent="0.25">
      <c r="C17068" s="6"/>
      <c r="H17068" s="7"/>
      <c r="L17068" s="18"/>
      <c r="M17068" s="18"/>
      <c r="N17068" s="20"/>
      <c r="AD17068" s="18"/>
      <c r="AE17068" s="18"/>
      <c r="AJ17068" s="7"/>
      <c r="AL17068" s="7"/>
      <c r="AN17068" s="7"/>
      <c r="AP17068" s="7"/>
      <c r="AR17068" s="7"/>
      <c r="AX17068" s="7"/>
      <c r="AY17068" s="7"/>
      <c r="BE17068" s="9"/>
      <c r="BW17068" s="17"/>
      <c r="CH17068" s="7"/>
      <c r="CJ17068" s="7"/>
      <c r="CP17068" s="7"/>
      <c r="CR17068" s="7"/>
      <c r="CS17068" s="7"/>
      <c r="CU17068" s="16"/>
      <c r="DB17068" s="7"/>
      <c r="DD17068" s="7"/>
      <c r="DF17068" s="9"/>
    </row>
    <row r="17069" spans="3:110" x14ac:dyDescent="0.25">
      <c r="C17069" s="6"/>
      <c r="H17069" s="7"/>
      <c r="L17069" s="18"/>
      <c r="M17069" s="18"/>
      <c r="N17069" s="20"/>
      <c r="AD17069" s="18"/>
      <c r="AE17069" s="18"/>
      <c r="AJ17069" s="7"/>
      <c r="AL17069" s="7"/>
      <c r="AN17069" s="7"/>
      <c r="AP17069" s="7"/>
      <c r="AR17069" s="7"/>
      <c r="AX17069" s="7"/>
      <c r="AY17069" s="7"/>
      <c r="BE17069" s="9"/>
      <c r="BW17069" s="17"/>
      <c r="CH17069" s="7"/>
      <c r="CJ17069" s="7"/>
      <c r="CP17069" s="7"/>
      <c r="CR17069" s="7"/>
      <c r="CS17069" s="7"/>
      <c r="CU17069" s="16"/>
      <c r="DB17069" s="7"/>
      <c r="DD17069" s="7"/>
      <c r="DF17069" s="9"/>
    </row>
    <row r="17070" spans="3:110" x14ac:dyDescent="0.25">
      <c r="C17070" s="6"/>
      <c r="H17070" s="7"/>
      <c r="L17070" s="18"/>
      <c r="M17070" s="18"/>
      <c r="N17070" s="20"/>
      <c r="AD17070" s="18"/>
      <c r="AE17070" s="18"/>
      <c r="AJ17070" s="7"/>
      <c r="AL17070" s="7"/>
      <c r="AN17070" s="7"/>
      <c r="AP17070" s="7"/>
      <c r="AR17070" s="7"/>
      <c r="AX17070" s="7"/>
      <c r="AY17070" s="7"/>
      <c r="BE17070" s="9"/>
      <c r="BW17070" s="17"/>
      <c r="CH17070" s="7"/>
      <c r="CJ17070" s="7"/>
      <c r="CP17070" s="7"/>
      <c r="CR17070" s="7"/>
      <c r="CS17070" s="7"/>
      <c r="CU17070" s="16"/>
      <c r="DB17070" s="7"/>
      <c r="DD17070" s="7"/>
      <c r="DF17070" s="9"/>
    </row>
    <row r="17071" spans="3:110" x14ac:dyDescent="0.25">
      <c r="C17071" s="6"/>
      <c r="H17071" s="7"/>
      <c r="L17071" s="18"/>
      <c r="M17071" s="18"/>
      <c r="N17071" s="20"/>
      <c r="AD17071" s="18"/>
      <c r="AE17071" s="18"/>
      <c r="AJ17071" s="7"/>
      <c r="AL17071" s="7"/>
      <c r="AN17071" s="7"/>
      <c r="AP17071" s="7"/>
      <c r="AR17071" s="7"/>
      <c r="AX17071" s="7"/>
      <c r="AY17071" s="7"/>
      <c r="BE17071" s="9"/>
      <c r="BW17071" s="17"/>
      <c r="CH17071" s="7"/>
      <c r="CJ17071" s="7"/>
      <c r="CP17071" s="7"/>
      <c r="CR17071" s="7"/>
      <c r="CS17071" s="7"/>
      <c r="CU17071" s="16"/>
      <c r="DB17071" s="7"/>
      <c r="DD17071" s="7"/>
      <c r="DF17071" s="9"/>
    </row>
    <row r="17072" spans="3:110" x14ac:dyDescent="0.25">
      <c r="C17072" s="6"/>
      <c r="H17072" s="7"/>
      <c r="L17072" s="18"/>
      <c r="M17072" s="18"/>
      <c r="N17072" s="20"/>
      <c r="AD17072" s="18"/>
      <c r="AE17072" s="18"/>
      <c r="AJ17072" s="7"/>
      <c r="AL17072" s="7"/>
      <c r="AN17072" s="7"/>
      <c r="AP17072" s="7"/>
      <c r="AR17072" s="7"/>
      <c r="AX17072" s="7"/>
      <c r="AY17072" s="7"/>
      <c r="BE17072" s="9"/>
      <c r="BW17072" s="17"/>
      <c r="CH17072" s="7"/>
      <c r="CJ17072" s="7"/>
      <c r="CP17072" s="7"/>
      <c r="CR17072" s="7"/>
      <c r="CS17072" s="7"/>
      <c r="CU17072" s="16"/>
      <c r="DB17072" s="7"/>
      <c r="DD17072" s="7"/>
      <c r="DF17072" s="9"/>
    </row>
    <row r="17073" spans="3:110" x14ac:dyDescent="0.25">
      <c r="C17073" s="6"/>
      <c r="H17073" s="7"/>
      <c r="L17073" s="18"/>
      <c r="M17073" s="18"/>
      <c r="N17073" s="20"/>
      <c r="AD17073" s="18"/>
      <c r="AE17073" s="18"/>
      <c r="AJ17073" s="7"/>
      <c r="AL17073" s="7"/>
      <c r="AN17073" s="7"/>
      <c r="AP17073" s="7"/>
      <c r="AR17073" s="7"/>
      <c r="AX17073" s="7"/>
      <c r="AY17073" s="7"/>
      <c r="BE17073" s="9"/>
      <c r="BW17073" s="17"/>
      <c r="CH17073" s="7"/>
      <c r="CJ17073" s="7"/>
      <c r="CP17073" s="7"/>
      <c r="CR17073" s="7"/>
      <c r="CS17073" s="7"/>
      <c r="CU17073" s="16"/>
      <c r="DB17073" s="7"/>
      <c r="DD17073" s="7"/>
      <c r="DF17073" s="9"/>
    </row>
    <row r="17074" spans="3:110" x14ac:dyDescent="0.25">
      <c r="C17074" s="6"/>
      <c r="H17074" s="7"/>
      <c r="L17074" s="18"/>
      <c r="M17074" s="18"/>
      <c r="N17074" s="20"/>
      <c r="AD17074" s="18"/>
      <c r="AE17074" s="18"/>
      <c r="AJ17074" s="7"/>
      <c r="AL17074" s="7"/>
      <c r="AN17074" s="7"/>
      <c r="AP17074" s="7"/>
      <c r="AR17074" s="7"/>
      <c r="AX17074" s="7"/>
      <c r="AY17074" s="7"/>
      <c r="BE17074" s="9"/>
      <c r="BW17074" s="17"/>
      <c r="CH17074" s="7"/>
      <c r="CJ17074" s="7"/>
      <c r="CP17074" s="7"/>
      <c r="CR17074" s="7"/>
      <c r="CS17074" s="7"/>
      <c r="CU17074" s="16"/>
      <c r="DB17074" s="7"/>
      <c r="DD17074" s="7"/>
      <c r="DF17074" s="9"/>
    </row>
    <row r="17075" spans="3:110" x14ac:dyDescent="0.25">
      <c r="C17075" s="6"/>
      <c r="H17075" s="7"/>
      <c r="L17075" s="18"/>
      <c r="M17075" s="18"/>
      <c r="N17075" s="20"/>
      <c r="AD17075" s="18"/>
      <c r="AE17075" s="18"/>
      <c r="AJ17075" s="7"/>
      <c r="AL17075" s="7"/>
      <c r="AN17075" s="7"/>
      <c r="AP17075" s="7"/>
      <c r="AR17075" s="7"/>
      <c r="AX17075" s="7"/>
      <c r="AY17075" s="7"/>
      <c r="BE17075" s="9"/>
      <c r="BW17075" s="17"/>
      <c r="CH17075" s="7"/>
      <c r="CJ17075" s="7"/>
      <c r="CP17075" s="7"/>
      <c r="CR17075" s="7"/>
      <c r="CS17075" s="7"/>
      <c r="CU17075" s="16"/>
      <c r="DB17075" s="7"/>
      <c r="DD17075" s="7"/>
      <c r="DF17075" s="9"/>
    </row>
    <row r="17076" spans="3:110" x14ac:dyDescent="0.25">
      <c r="C17076" s="6"/>
      <c r="H17076" s="7"/>
      <c r="L17076" s="18"/>
      <c r="M17076" s="18"/>
      <c r="N17076" s="20"/>
      <c r="AD17076" s="18"/>
      <c r="AE17076" s="18"/>
      <c r="AJ17076" s="7"/>
      <c r="AL17076" s="7"/>
      <c r="AN17076" s="7"/>
      <c r="AP17076" s="7"/>
      <c r="AR17076" s="7"/>
      <c r="AX17076" s="7"/>
      <c r="AY17076" s="7"/>
      <c r="BE17076" s="9"/>
      <c r="BW17076" s="17"/>
      <c r="CH17076" s="7"/>
      <c r="CJ17076" s="7"/>
      <c r="CP17076" s="7"/>
      <c r="CR17076" s="7"/>
      <c r="CS17076" s="7"/>
      <c r="CU17076" s="16"/>
      <c r="DB17076" s="7"/>
      <c r="DD17076" s="7"/>
      <c r="DF17076" s="9"/>
    </row>
    <row r="17077" spans="3:110" x14ac:dyDescent="0.25">
      <c r="C17077" s="6"/>
      <c r="H17077" s="7"/>
      <c r="L17077" s="18"/>
      <c r="M17077" s="18"/>
      <c r="N17077" s="20"/>
      <c r="AD17077" s="18"/>
      <c r="AE17077" s="18"/>
      <c r="AJ17077" s="7"/>
      <c r="AL17077" s="7"/>
      <c r="AN17077" s="7"/>
      <c r="AP17077" s="7"/>
      <c r="AR17077" s="7"/>
      <c r="AX17077" s="7"/>
      <c r="AY17077" s="7"/>
      <c r="BE17077" s="9"/>
      <c r="BW17077" s="17"/>
      <c r="CH17077" s="7"/>
      <c r="CJ17077" s="7"/>
      <c r="CP17077" s="7"/>
      <c r="CR17077" s="7"/>
      <c r="CS17077" s="7"/>
      <c r="CU17077" s="16"/>
      <c r="DB17077" s="7"/>
      <c r="DD17077" s="7"/>
      <c r="DF17077" s="9"/>
    </row>
    <row r="17078" spans="3:110" x14ac:dyDescent="0.25">
      <c r="C17078" s="6"/>
      <c r="H17078" s="7"/>
      <c r="L17078" s="18"/>
      <c r="M17078" s="18"/>
      <c r="N17078" s="20"/>
      <c r="AD17078" s="18"/>
      <c r="AE17078" s="18"/>
      <c r="AJ17078" s="7"/>
      <c r="AL17078" s="7"/>
      <c r="AN17078" s="7"/>
      <c r="AP17078" s="7"/>
      <c r="AR17078" s="7"/>
      <c r="AX17078" s="7"/>
      <c r="AY17078" s="7"/>
      <c r="BE17078" s="9"/>
      <c r="BW17078" s="17"/>
      <c r="CH17078" s="7"/>
      <c r="CJ17078" s="7"/>
      <c r="CP17078" s="7"/>
      <c r="CR17078" s="7"/>
      <c r="CS17078" s="7"/>
      <c r="CU17078" s="16"/>
      <c r="DB17078" s="7"/>
      <c r="DD17078" s="7"/>
      <c r="DF17078" s="9"/>
    </row>
    <row r="17079" spans="3:110" x14ac:dyDescent="0.25">
      <c r="C17079" s="6"/>
      <c r="H17079" s="7"/>
      <c r="L17079" s="18"/>
      <c r="M17079" s="18"/>
      <c r="N17079" s="20"/>
      <c r="AD17079" s="18"/>
      <c r="AE17079" s="18"/>
      <c r="AJ17079" s="7"/>
      <c r="AL17079" s="7"/>
      <c r="AN17079" s="7"/>
      <c r="AP17079" s="7"/>
      <c r="AR17079" s="7"/>
      <c r="AX17079" s="7"/>
      <c r="AY17079" s="7"/>
      <c r="BE17079" s="9"/>
      <c r="BW17079" s="17"/>
      <c r="CH17079" s="7"/>
      <c r="CJ17079" s="7"/>
      <c r="CP17079" s="7"/>
      <c r="CR17079" s="7"/>
      <c r="CS17079" s="7"/>
      <c r="CU17079" s="16"/>
      <c r="DB17079" s="7"/>
      <c r="DD17079" s="7"/>
      <c r="DF17079" s="9"/>
    </row>
    <row r="17080" spans="3:110" x14ac:dyDescent="0.25">
      <c r="C17080" s="6"/>
      <c r="H17080" s="7"/>
      <c r="L17080" s="18"/>
      <c r="M17080" s="18"/>
      <c r="N17080" s="20"/>
      <c r="AD17080" s="18"/>
      <c r="AE17080" s="18"/>
      <c r="AJ17080" s="7"/>
      <c r="AL17080" s="7"/>
      <c r="AN17080" s="7"/>
      <c r="AP17080" s="7"/>
      <c r="AR17080" s="7"/>
      <c r="AX17080" s="7"/>
      <c r="AY17080" s="7"/>
      <c r="BE17080" s="9"/>
      <c r="BW17080" s="17"/>
      <c r="CH17080" s="7"/>
      <c r="CJ17080" s="7"/>
      <c r="CP17080" s="7"/>
      <c r="CR17080" s="7"/>
      <c r="CS17080" s="7"/>
      <c r="CU17080" s="16"/>
      <c r="DB17080" s="7"/>
      <c r="DD17080" s="7"/>
      <c r="DF17080" s="9"/>
    </row>
    <row r="17081" spans="3:110" x14ac:dyDescent="0.25">
      <c r="C17081" s="6"/>
      <c r="H17081" s="7"/>
      <c r="L17081" s="18"/>
      <c r="M17081" s="18"/>
      <c r="N17081" s="20"/>
      <c r="AD17081" s="18"/>
      <c r="AE17081" s="18"/>
      <c r="AJ17081" s="7"/>
      <c r="AL17081" s="7"/>
      <c r="AN17081" s="7"/>
      <c r="AP17081" s="7"/>
      <c r="AR17081" s="7"/>
      <c r="AX17081" s="7"/>
      <c r="AY17081" s="7"/>
      <c r="BE17081" s="9"/>
      <c r="BW17081" s="17"/>
      <c r="CH17081" s="7"/>
      <c r="CJ17081" s="7"/>
      <c r="CP17081" s="7"/>
      <c r="CR17081" s="7"/>
      <c r="CS17081" s="7"/>
      <c r="CU17081" s="16"/>
      <c r="DB17081" s="7"/>
      <c r="DD17081" s="7"/>
      <c r="DF17081" s="9"/>
    </row>
    <row r="17082" spans="3:110" x14ac:dyDescent="0.25">
      <c r="C17082" s="6"/>
      <c r="H17082" s="7"/>
      <c r="L17082" s="18"/>
      <c r="M17082" s="18"/>
      <c r="N17082" s="20"/>
      <c r="AD17082" s="18"/>
      <c r="AE17082" s="18"/>
      <c r="AJ17082" s="7"/>
      <c r="AL17082" s="7"/>
      <c r="AN17082" s="7"/>
      <c r="AP17082" s="7"/>
      <c r="AR17082" s="7"/>
      <c r="AX17082" s="7"/>
      <c r="AY17082" s="7"/>
      <c r="BE17082" s="9"/>
      <c r="BW17082" s="17"/>
      <c r="CH17082" s="7"/>
      <c r="CJ17082" s="7"/>
      <c r="CP17082" s="7"/>
      <c r="CR17082" s="7"/>
      <c r="CS17082" s="7"/>
      <c r="CU17082" s="16"/>
      <c r="DB17082" s="7"/>
      <c r="DD17082" s="7"/>
      <c r="DF17082" s="9"/>
    </row>
    <row r="17083" spans="3:110" x14ac:dyDescent="0.25">
      <c r="C17083" s="6"/>
      <c r="H17083" s="7"/>
      <c r="L17083" s="18"/>
      <c r="M17083" s="18"/>
      <c r="N17083" s="20"/>
      <c r="AD17083" s="18"/>
      <c r="AE17083" s="18"/>
      <c r="AJ17083" s="7"/>
      <c r="AL17083" s="7"/>
      <c r="AN17083" s="7"/>
      <c r="AP17083" s="7"/>
      <c r="AR17083" s="7"/>
      <c r="AX17083" s="7"/>
      <c r="AY17083" s="7"/>
      <c r="BE17083" s="9"/>
      <c r="BW17083" s="17"/>
      <c r="CH17083" s="7"/>
      <c r="CJ17083" s="7"/>
      <c r="CP17083" s="7"/>
      <c r="CR17083" s="7"/>
      <c r="CS17083" s="7"/>
      <c r="CU17083" s="16"/>
      <c r="DB17083" s="7"/>
      <c r="DD17083" s="7"/>
      <c r="DF17083" s="9"/>
    </row>
    <row r="17084" spans="3:110" x14ac:dyDescent="0.25">
      <c r="C17084" s="6"/>
      <c r="H17084" s="7"/>
      <c r="L17084" s="18"/>
      <c r="M17084" s="18"/>
      <c r="N17084" s="20"/>
      <c r="AD17084" s="18"/>
      <c r="AE17084" s="18"/>
      <c r="AJ17084" s="7"/>
      <c r="AL17084" s="7"/>
      <c r="AN17084" s="7"/>
      <c r="AP17084" s="7"/>
      <c r="AR17084" s="7"/>
      <c r="AX17084" s="7"/>
      <c r="AY17084" s="7"/>
      <c r="BE17084" s="9"/>
      <c r="BW17084" s="17"/>
      <c r="CH17084" s="7"/>
      <c r="CJ17084" s="7"/>
      <c r="CP17084" s="7"/>
      <c r="CR17084" s="7"/>
      <c r="CS17084" s="7"/>
      <c r="CU17084" s="16"/>
      <c r="DB17084" s="7"/>
      <c r="DD17084" s="7"/>
      <c r="DF17084" s="9"/>
    </row>
    <row r="17085" spans="3:110" x14ac:dyDescent="0.25">
      <c r="C17085" s="6"/>
      <c r="H17085" s="7"/>
      <c r="L17085" s="18"/>
      <c r="M17085" s="18"/>
      <c r="N17085" s="20"/>
      <c r="AD17085" s="18"/>
      <c r="AE17085" s="18"/>
      <c r="AJ17085" s="7"/>
      <c r="AL17085" s="7"/>
      <c r="AN17085" s="7"/>
      <c r="AP17085" s="7"/>
      <c r="AR17085" s="7"/>
      <c r="AX17085" s="7"/>
      <c r="AY17085" s="7"/>
      <c r="BE17085" s="9"/>
      <c r="BW17085" s="17"/>
      <c r="CH17085" s="7"/>
      <c r="CJ17085" s="7"/>
      <c r="CP17085" s="7"/>
      <c r="CR17085" s="7"/>
      <c r="CS17085" s="7"/>
      <c r="CU17085" s="16"/>
      <c r="DB17085" s="7"/>
      <c r="DD17085" s="7"/>
      <c r="DF17085" s="9"/>
    </row>
    <row r="17086" spans="3:110" x14ac:dyDescent="0.25">
      <c r="C17086" s="6"/>
      <c r="H17086" s="7"/>
      <c r="L17086" s="18"/>
      <c r="M17086" s="18"/>
      <c r="N17086" s="20"/>
      <c r="AD17086" s="18"/>
      <c r="AE17086" s="18"/>
      <c r="AJ17086" s="7"/>
      <c r="AL17086" s="7"/>
      <c r="AN17086" s="7"/>
      <c r="AP17086" s="7"/>
      <c r="AR17086" s="7"/>
      <c r="AX17086" s="7"/>
      <c r="AY17086" s="7"/>
      <c r="BE17086" s="9"/>
      <c r="BW17086" s="17"/>
      <c r="CH17086" s="7"/>
      <c r="CJ17086" s="7"/>
      <c r="CP17086" s="7"/>
      <c r="CR17086" s="7"/>
      <c r="CS17086" s="7"/>
      <c r="CU17086" s="16"/>
      <c r="DB17086" s="7"/>
      <c r="DD17086" s="7"/>
      <c r="DF17086" s="9"/>
    </row>
    <row r="17087" spans="3:110" x14ac:dyDescent="0.25">
      <c r="C17087" s="6"/>
      <c r="H17087" s="7"/>
      <c r="L17087" s="18"/>
      <c r="M17087" s="18"/>
      <c r="N17087" s="20"/>
      <c r="AD17087" s="18"/>
      <c r="AE17087" s="18"/>
      <c r="AJ17087" s="7"/>
      <c r="AL17087" s="7"/>
      <c r="AN17087" s="7"/>
      <c r="AP17087" s="7"/>
      <c r="AR17087" s="7"/>
      <c r="AX17087" s="7"/>
      <c r="AY17087" s="7"/>
      <c r="BE17087" s="9"/>
      <c r="BW17087" s="17"/>
      <c r="CH17087" s="7"/>
      <c r="CJ17087" s="7"/>
      <c r="CP17087" s="7"/>
      <c r="CR17087" s="7"/>
      <c r="CS17087" s="7"/>
      <c r="CU17087" s="16"/>
      <c r="DB17087" s="7"/>
      <c r="DD17087" s="7"/>
      <c r="DF17087" s="9"/>
    </row>
    <row r="17088" spans="3:110" x14ac:dyDescent="0.25">
      <c r="C17088" s="6"/>
      <c r="H17088" s="7"/>
      <c r="L17088" s="18"/>
      <c r="M17088" s="18"/>
      <c r="N17088" s="20"/>
      <c r="AD17088" s="18"/>
      <c r="AE17088" s="18"/>
      <c r="AJ17088" s="7"/>
      <c r="AL17088" s="7"/>
      <c r="AN17088" s="7"/>
      <c r="AP17088" s="7"/>
      <c r="AR17088" s="7"/>
      <c r="AX17088" s="7"/>
      <c r="AY17088" s="7"/>
      <c r="BE17088" s="9"/>
      <c r="BW17088" s="17"/>
      <c r="CH17088" s="7"/>
      <c r="CJ17088" s="7"/>
      <c r="CP17088" s="7"/>
      <c r="CR17088" s="7"/>
      <c r="CS17088" s="7"/>
      <c r="CU17088" s="16"/>
      <c r="DB17088" s="7"/>
      <c r="DD17088" s="7"/>
      <c r="DF17088" s="9"/>
    </row>
    <row r="17089" spans="3:110" x14ac:dyDescent="0.25">
      <c r="C17089" s="6"/>
      <c r="H17089" s="7"/>
      <c r="L17089" s="18"/>
      <c r="M17089" s="18"/>
      <c r="N17089" s="20"/>
      <c r="AD17089" s="18"/>
      <c r="AE17089" s="18"/>
      <c r="AJ17089" s="7"/>
      <c r="AL17089" s="7"/>
      <c r="AN17089" s="7"/>
      <c r="AP17089" s="7"/>
      <c r="AR17089" s="7"/>
      <c r="AX17089" s="7"/>
      <c r="AY17089" s="7"/>
      <c r="BE17089" s="9"/>
      <c r="BW17089" s="17"/>
      <c r="CH17089" s="7"/>
      <c r="CJ17089" s="7"/>
      <c r="CP17089" s="7"/>
      <c r="CR17089" s="7"/>
      <c r="CS17089" s="7"/>
      <c r="CU17089" s="16"/>
      <c r="DB17089" s="7"/>
      <c r="DD17089" s="7"/>
      <c r="DF17089" s="9"/>
    </row>
    <row r="17090" spans="3:110" x14ac:dyDescent="0.25">
      <c r="C17090" s="6"/>
      <c r="H17090" s="7"/>
      <c r="L17090" s="18"/>
      <c r="M17090" s="18"/>
      <c r="N17090" s="20"/>
      <c r="AD17090" s="18"/>
      <c r="AE17090" s="18"/>
      <c r="AJ17090" s="7"/>
      <c r="AL17090" s="7"/>
      <c r="AN17090" s="7"/>
      <c r="AP17090" s="7"/>
      <c r="AR17090" s="7"/>
      <c r="AX17090" s="7"/>
      <c r="AY17090" s="7"/>
      <c r="BE17090" s="9"/>
      <c r="BW17090" s="17"/>
      <c r="CH17090" s="7"/>
      <c r="CJ17090" s="7"/>
      <c r="CP17090" s="7"/>
      <c r="CR17090" s="7"/>
      <c r="CS17090" s="7"/>
      <c r="CU17090" s="16"/>
      <c r="DB17090" s="7"/>
      <c r="DD17090" s="7"/>
      <c r="DF17090" s="9"/>
    </row>
    <row r="17091" spans="3:110" x14ac:dyDescent="0.25">
      <c r="C17091" s="6"/>
      <c r="H17091" s="7"/>
      <c r="L17091" s="18"/>
      <c r="M17091" s="18"/>
      <c r="N17091" s="20"/>
      <c r="AD17091" s="18"/>
      <c r="AE17091" s="18"/>
      <c r="AJ17091" s="7"/>
      <c r="AL17091" s="7"/>
      <c r="AN17091" s="7"/>
      <c r="AP17091" s="7"/>
      <c r="AR17091" s="7"/>
      <c r="AX17091" s="7"/>
      <c r="AY17091" s="7"/>
      <c r="BE17091" s="9"/>
      <c r="BW17091" s="17"/>
      <c r="CH17091" s="7"/>
      <c r="CJ17091" s="7"/>
      <c r="CP17091" s="7"/>
      <c r="CR17091" s="7"/>
      <c r="CS17091" s="7"/>
      <c r="CU17091" s="16"/>
      <c r="DB17091" s="7"/>
      <c r="DD17091" s="7"/>
      <c r="DF17091" s="9"/>
    </row>
    <row r="17092" spans="3:110" x14ac:dyDescent="0.25">
      <c r="C17092" s="6"/>
      <c r="H17092" s="7"/>
      <c r="L17092" s="18"/>
      <c r="M17092" s="18"/>
      <c r="N17092" s="20"/>
      <c r="AD17092" s="18"/>
      <c r="AE17092" s="18"/>
      <c r="AJ17092" s="7"/>
      <c r="AL17092" s="7"/>
      <c r="AN17092" s="7"/>
      <c r="AP17092" s="7"/>
      <c r="AR17092" s="7"/>
      <c r="AX17092" s="7"/>
      <c r="AY17092" s="7"/>
      <c r="BE17092" s="9"/>
      <c r="BW17092" s="17"/>
      <c r="CH17092" s="7"/>
      <c r="CJ17092" s="7"/>
      <c r="CP17092" s="7"/>
      <c r="CR17092" s="7"/>
      <c r="CS17092" s="7"/>
      <c r="CU17092" s="16"/>
      <c r="DB17092" s="7"/>
      <c r="DD17092" s="7"/>
      <c r="DF17092" s="9"/>
    </row>
    <row r="17093" spans="3:110" x14ac:dyDescent="0.25">
      <c r="C17093" s="6"/>
      <c r="H17093" s="7"/>
      <c r="L17093" s="18"/>
      <c r="M17093" s="18"/>
      <c r="N17093" s="20"/>
      <c r="AD17093" s="18"/>
      <c r="AE17093" s="18"/>
      <c r="AJ17093" s="7"/>
      <c r="AL17093" s="7"/>
      <c r="AN17093" s="7"/>
      <c r="AP17093" s="7"/>
      <c r="AR17093" s="7"/>
      <c r="AX17093" s="7"/>
      <c r="AY17093" s="7"/>
      <c r="BE17093" s="9"/>
      <c r="BW17093" s="17"/>
      <c r="CH17093" s="7"/>
      <c r="CJ17093" s="7"/>
      <c r="CP17093" s="7"/>
      <c r="CR17093" s="7"/>
      <c r="CS17093" s="7"/>
      <c r="CU17093" s="16"/>
      <c r="DB17093" s="7"/>
      <c r="DD17093" s="7"/>
      <c r="DF17093" s="9"/>
    </row>
    <row r="17094" spans="3:110" x14ac:dyDescent="0.25">
      <c r="C17094" s="6"/>
      <c r="H17094" s="7"/>
      <c r="L17094" s="18"/>
      <c r="M17094" s="18"/>
      <c r="N17094" s="20"/>
      <c r="AD17094" s="18"/>
      <c r="AE17094" s="18"/>
      <c r="AJ17094" s="7"/>
      <c r="AL17094" s="7"/>
      <c r="AN17094" s="7"/>
      <c r="AP17094" s="7"/>
      <c r="AR17094" s="7"/>
      <c r="AX17094" s="7"/>
      <c r="AY17094" s="7"/>
      <c r="BE17094" s="9"/>
      <c r="BW17094" s="17"/>
      <c r="CH17094" s="7"/>
      <c r="CJ17094" s="7"/>
      <c r="CP17094" s="7"/>
      <c r="CR17094" s="7"/>
      <c r="CS17094" s="7"/>
      <c r="CU17094" s="16"/>
      <c r="DB17094" s="7"/>
      <c r="DD17094" s="7"/>
      <c r="DF17094" s="9"/>
    </row>
    <row r="17095" spans="3:110" x14ac:dyDescent="0.25">
      <c r="C17095" s="6"/>
      <c r="H17095" s="7"/>
      <c r="L17095" s="18"/>
      <c r="M17095" s="18"/>
      <c r="N17095" s="20"/>
      <c r="AD17095" s="18"/>
      <c r="AE17095" s="18"/>
      <c r="AJ17095" s="7"/>
      <c r="AL17095" s="7"/>
      <c r="AN17095" s="7"/>
      <c r="AP17095" s="7"/>
      <c r="AR17095" s="7"/>
      <c r="AX17095" s="7"/>
      <c r="AY17095" s="7"/>
      <c r="BE17095" s="9"/>
      <c r="BW17095" s="17"/>
      <c r="CH17095" s="7"/>
      <c r="CJ17095" s="7"/>
      <c r="CP17095" s="7"/>
      <c r="CR17095" s="7"/>
      <c r="CS17095" s="7"/>
      <c r="CU17095" s="16"/>
      <c r="DB17095" s="7"/>
      <c r="DD17095" s="7"/>
      <c r="DF17095" s="9"/>
    </row>
    <row r="17096" spans="3:110" x14ac:dyDescent="0.25">
      <c r="C17096" s="6"/>
      <c r="H17096" s="7"/>
      <c r="L17096" s="18"/>
      <c r="M17096" s="18"/>
      <c r="N17096" s="20"/>
      <c r="AD17096" s="18"/>
      <c r="AE17096" s="18"/>
      <c r="AJ17096" s="7"/>
      <c r="AL17096" s="7"/>
      <c r="AN17096" s="7"/>
      <c r="AP17096" s="7"/>
      <c r="AR17096" s="7"/>
      <c r="AX17096" s="7"/>
      <c r="AY17096" s="7"/>
      <c r="BE17096" s="9"/>
      <c r="BW17096" s="17"/>
      <c r="CH17096" s="7"/>
      <c r="CJ17096" s="7"/>
      <c r="CP17096" s="7"/>
      <c r="CR17096" s="7"/>
      <c r="CS17096" s="7"/>
      <c r="CU17096" s="16"/>
      <c r="DB17096" s="7"/>
      <c r="DD17096" s="7"/>
      <c r="DF17096" s="9"/>
    </row>
    <row r="17097" spans="3:110" x14ac:dyDescent="0.25">
      <c r="C17097" s="6"/>
      <c r="H17097" s="7"/>
      <c r="L17097" s="18"/>
      <c r="M17097" s="18"/>
      <c r="N17097" s="20"/>
      <c r="AD17097" s="18"/>
      <c r="AE17097" s="18"/>
      <c r="AJ17097" s="7"/>
      <c r="AL17097" s="7"/>
      <c r="AN17097" s="7"/>
      <c r="AP17097" s="7"/>
      <c r="AR17097" s="7"/>
      <c r="AX17097" s="7"/>
      <c r="AY17097" s="7"/>
      <c r="BE17097" s="9"/>
      <c r="BW17097" s="17"/>
      <c r="CH17097" s="7"/>
      <c r="CJ17097" s="7"/>
      <c r="CP17097" s="7"/>
      <c r="CR17097" s="7"/>
      <c r="CS17097" s="7"/>
      <c r="CU17097" s="16"/>
      <c r="DB17097" s="7"/>
      <c r="DD17097" s="7"/>
      <c r="DF17097" s="9"/>
    </row>
    <row r="17098" spans="3:110" x14ac:dyDescent="0.25">
      <c r="C17098" s="6"/>
      <c r="H17098" s="7"/>
      <c r="L17098" s="18"/>
      <c r="M17098" s="18"/>
      <c r="N17098" s="20"/>
      <c r="AD17098" s="18"/>
      <c r="AE17098" s="18"/>
      <c r="AJ17098" s="7"/>
      <c r="AL17098" s="7"/>
      <c r="AN17098" s="7"/>
      <c r="AP17098" s="7"/>
      <c r="AR17098" s="7"/>
      <c r="AX17098" s="7"/>
      <c r="AY17098" s="7"/>
      <c r="BE17098" s="9"/>
      <c r="BW17098" s="17"/>
      <c r="CH17098" s="7"/>
      <c r="CJ17098" s="7"/>
      <c r="CP17098" s="7"/>
      <c r="CR17098" s="7"/>
      <c r="CS17098" s="7"/>
      <c r="CU17098" s="16"/>
      <c r="DB17098" s="7"/>
      <c r="DD17098" s="7"/>
      <c r="DF17098" s="9"/>
    </row>
    <row r="17099" spans="3:110" x14ac:dyDescent="0.25">
      <c r="C17099" s="6"/>
      <c r="H17099" s="7"/>
      <c r="L17099" s="18"/>
      <c r="M17099" s="18"/>
      <c r="N17099" s="20"/>
      <c r="AD17099" s="18"/>
      <c r="AE17099" s="18"/>
      <c r="AJ17099" s="7"/>
      <c r="AL17099" s="7"/>
      <c r="AN17099" s="7"/>
      <c r="AP17099" s="7"/>
      <c r="AR17099" s="7"/>
      <c r="AX17099" s="7"/>
      <c r="AY17099" s="7"/>
      <c r="BE17099" s="9"/>
      <c r="BW17099" s="17"/>
      <c r="CH17099" s="7"/>
      <c r="CJ17099" s="7"/>
      <c r="CP17099" s="7"/>
      <c r="CR17099" s="7"/>
      <c r="CS17099" s="7"/>
      <c r="CU17099" s="16"/>
      <c r="DB17099" s="7"/>
      <c r="DD17099" s="7"/>
      <c r="DF17099" s="9"/>
    </row>
    <row r="17100" spans="3:110" x14ac:dyDescent="0.25">
      <c r="C17100" s="6"/>
      <c r="H17100" s="7"/>
      <c r="L17100" s="18"/>
      <c r="M17100" s="18"/>
      <c r="N17100" s="20"/>
      <c r="AD17100" s="18"/>
      <c r="AE17100" s="18"/>
      <c r="AJ17100" s="7"/>
      <c r="AL17100" s="7"/>
      <c r="AN17100" s="7"/>
      <c r="AP17100" s="7"/>
      <c r="AR17100" s="7"/>
      <c r="AX17100" s="7"/>
      <c r="AY17100" s="7"/>
      <c r="BE17100" s="9"/>
      <c r="BW17100" s="17"/>
      <c r="CH17100" s="7"/>
      <c r="CJ17100" s="7"/>
      <c r="CP17100" s="7"/>
      <c r="CR17100" s="7"/>
      <c r="CS17100" s="7"/>
      <c r="CU17100" s="16"/>
      <c r="DB17100" s="7"/>
      <c r="DD17100" s="7"/>
      <c r="DF17100" s="9"/>
    </row>
    <row r="17101" spans="3:110" x14ac:dyDescent="0.25">
      <c r="C17101" s="6"/>
      <c r="H17101" s="7"/>
      <c r="L17101" s="18"/>
      <c r="M17101" s="18"/>
      <c r="N17101" s="20"/>
      <c r="AD17101" s="18"/>
      <c r="AE17101" s="18"/>
      <c r="AJ17101" s="7"/>
      <c r="AL17101" s="7"/>
      <c r="AN17101" s="7"/>
      <c r="AP17101" s="7"/>
      <c r="AR17101" s="7"/>
      <c r="AX17101" s="7"/>
      <c r="AY17101" s="7"/>
      <c r="BE17101" s="9"/>
      <c r="BW17101" s="17"/>
      <c r="CH17101" s="7"/>
      <c r="CJ17101" s="7"/>
      <c r="CP17101" s="7"/>
      <c r="CR17101" s="7"/>
      <c r="CS17101" s="7"/>
      <c r="CU17101" s="16"/>
      <c r="DB17101" s="7"/>
      <c r="DD17101" s="7"/>
      <c r="DF17101" s="9"/>
    </row>
    <row r="17102" spans="3:110" x14ac:dyDescent="0.25">
      <c r="C17102" s="6"/>
      <c r="H17102" s="7"/>
      <c r="L17102" s="18"/>
      <c r="M17102" s="18"/>
      <c r="N17102" s="20"/>
      <c r="AD17102" s="18"/>
      <c r="AE17102" s="18"/>
      <c r="AJ17102" s="7"/>
      <c r="AL17102" s="7"/>
      <c r="AN17102" s="7"/>
      <c r="AP17102" s="7"/>
      <c r="AR17102" s="7"/>
      <c r="AX17102" s="7"/>
      <c r="AY17102" s="7"/>
      <c r="BE17102" s="9"/>
      <c r="BW17102" s="17"/>
      <c r="CH17102" s="7"/>
      <c r="CJ17102" s="7"/>
      <c r="CP17102" s="7"/>
      <c r="CR17102" s="7"/>
      <c r="CS17102" s="7"/>
      <c r="CU17102" s="16"/>
      <c r="DB17102" s="7"/>
      <c r="DD17102" s="7"/>
      <c r="DF17102" s="9"/>
    </row>
    <row r="17103" spans="3:110" x14ac:dyDescent="0.25">
      <c r="C17103" s="6"/>
      <c r="H17103" s="7"/>
      <c r="L17103" s="18"/>
      <c r="M17103" s="18"/>
      <c r="N17103" s="20"/>
      <c r="AD17103" s="18"/>
      <c r="AE17103" s="18"/>
      <c r="AJ17103" s="7"/>
      <c r="AL17103" s="7"/>
      <c r="AN17103" s="7"/>
      <c r="AP17103" s="7"/>
      <c r="AR17103" s="7"/>
      <c r="AX17103" s="7"/>
      <c r="AY17103" s="7"/>
      <c r="BE17103" s="9"/>
      <c r="BW17103" s="17"/>
      <c r="CH17103" s="7"/>
      <c r="CJ17103" s="7"/>
      <c r="CP17103" s="7"/>
      <c r="CR17103" s="7"/>
      <c r="CS17103" s="7"/>
      <c r="CU17103" s="16"/>
      <c r="DB17103" s="7"/>
      <c r="DD17103" s="7"/>
      <c r="DF17103" s="9"/>
    </row>
    <row r="17104" spans="3:110" x14ac:dyDescent="0.25">
      <c r="C17104" s="6"/>
      <c r="H17104" s="7"/>
      <c r="L17104" s="18"/>
      <c r="M17104" s="18"/>
      <c r="N17104" s="20"/>
      <c r="AD17104" s="18"/>
      <c r="AE17104" s="18"/>
      <c r="AJ17104" s="7"/>
      <c r="AL17104" s="7"/>
      <c r="AN17104" s="7"/>
      <c r="AP17104" s="7"/>
      <c r="AR17104" s="7"/>
      <c r="AX17104" s="7"/>
      <c r="AY17104" s="7"/>
      <c r="BE17104" s="9"/>
      <c r="BW17104" s="17"/>
      <c r="CH17104" s="7"/>
      <c r="CJ17104" s="7"/>
      <c r="CP17104" s="7"/>
      <c r="CR17104" s="7"/>
      <c r="CS17104" s="7"/>
      <c r="CU17104" s="16"/>
      <c r="DB17104" s="7"/>
      <c r="DD17104" s="7"/>
      <c r="DF17104" s="9"/>
    </row>
    <row r="17105" spans="3:110" x14ac:dyDescent="0.25">
      <c r="C17105" s="6"/>
      <c r="H17105" s="7"/>
      <c r="L17105" s="18"/>
      <c r="M17105" s="18"/>
      <c r="N17105" s="20"/>
      <c r="AD17105" s="18"/>
      <c r="AE17105" s="18"/>
      <c r="AJ17105" s="7"/>
      <c r="AL17105" s="7"/>
      <c r="AN17105" s="7"/>
      <c r="AP17105" s="7"/>
      <c r="AR17105" s="7"/>
      <c r="AX17105" s="7"/>
      <c r="AY17105" s="7"/>
      <c r="BE17105" s="9"/>
      <c r="BW17105" s="17"/>
      <c r="CH17105" s="7"/>
      <c r="CJ17105" s="7"/>
      <c r="CP17105" s="7"/>
      <c r="CR17105" s="7"/>
      <c r="CS17105" s="7"/>
      <c r="CU17105" s="16"/>
      <c r="DB17105" s="7"/>
      <c r="DD17105" s="7"/>
      <c r="DF17105" s="9"/>
    </row>
    <row r="17106" spans="3:110" x14ac:dyDescent="0.25">
      <c r="C17106" s="6"/>
      <c r="H17106" s="7"/>
      <c r="L17106" s="18"/>
      <c r="M17106" s="18"/>
      <c r="N17106" s="20"/>
      <c r="AD17106" s="18"/>
      <c r="AE17106" s="18"/>
      <c r="AJ17106" s="7"/>
      <c r="AL17106" s="7"/>
      <c r="AN17106" s="7"/>
      <c r="AP17106" s="7"/>
      <c r="AR17106" s="7"/>
      <c r="AX17106" s="7"/>
      <c r="AY17106" s="7"/>
      <c r="BE17106" s="9"/>
      <c r="BW17106" s="17"/>
      <c r="CH17106" s="7"/>
      <c r="CJ17106" s="7"/>
      <c r="CP17106" s="7"/>
      <c r="CR17106" s="7"/>
      <c r="CS17106" s="7"/>
      <c r="CU17106" s="16"/>
      <c r="DB17106" s="7"/>
      <c r="DD17106" s="7"/>
      <c r="DF17106" s="9"/>
    </row>
    <row r="17107" spans="3:110" x14ac:dyDescent="0.25">
      <c r="C17107" s="6"/>
      <c r="H17107" s="7"/>
      <c r="L17107" s="18"/>
      <c r="M17107" s="18"/>
      <c r="N17107" s="20"/>
      <c r="AD17107" s="18"/>
      <c r="AE17107" s="18"/>
      <c r="AJ17107" s="7"/>
      <c r="AL17107" s="7"/>
      <c r="AN17107" s="7"/>
      <c r="AP17107" s="7"/>
      <c r="AR17107" s="7"/>
      <c r="AX17107" s="7"/>
      <c r="AY17107" s="7"/>
      <c r="BE17107" s="9"/>
      <c r="BW17107" s="17"/>
      <c r="CH17107" s="7"/>
      <c r="CJ17107" s="7"/>
      <c r="CP17107" s="7"/>
      <c r="CR17107" s="7"/>
      <c r="CS17107" s="7"/>
      <c r="CU17107" s="16"/>
      <c r="DB17107" s="7"/>
      <c r="DD17107" s="7"/>
      <c r="DF17107" s="9"/>
    </row>
    <row r="17108" spans="3:110" x14ac:dyDescent="0.25">
      <c r="C17108" s="6"/>
      <c r="H17108" s="7"/>
      <c r="L17108" s="18"/>
      <c r="M17108" s="18"/>
      <c r="N17108" s="20"/>
      <c r="AD17108" s="18"/>
      <c r="AE17108" s="18"/>
      <c r="AJ17108" s="7"/>
      <c r="AL17108" s="7"/>
      <c r="AN17108" s="7"/>
      <c r="AP17108" s="7"/>
      <c r="AR17108" s="7"/>
      <c r="AX17108" s="7"/>
      <c r="AY17108" s="7"/>
      <c r="BE17108" s="9"/>
      <c r="BW17108" s="17"/>
      <c r="CH17108" s="7"/>
      <c r="CJ17108" s="7"/>
      <c r="CP17108" s="7"/>
      <c r="CR17108" s="7"/>
      <c r="CS17108" s="7"/>
      <c r="CU17108" s="16"/>
      <c r="DB17108" s="7"/>
      <c r="DD17108" s="7"/>
      <c r="DF17108" s="9"/>
    </row>
    <row r="17109" spans="3:110" x14ac:dyDescent="0.25">
      <c r="C17109" s="6"/>
      <c r="H17109" s="7"/>
      <c r="L17109" s="18"/>
      <c r="M17109" s="18"/>
      <c r="N17109" s="20"/>
      <c r="AD17109" s="18"/>
      <c r="AE17109" s="18"/>
      <c r="AJ17109" s="7"/>
      <c r="AL17109" s="7"/>
      <c r="AN17109" s="7"/>
      <c r="AP17109" s="7"/>
      <c r="AR17109" s="7"/>
      <c r="AX17109" s="7"/>
      <c r="AY17109" s="7"/>
      <c r="BE17109" s="9"/>
      <c r="BW17109" s="17"/>
      <c r="CH17109" s="7"/>
      <c r="CJ17109" s="7"/>
      <c r="CP17109" s="7"/>
      <c r="CR17109" s="7"/>
      <c r="CS17109" s="7"/>
      <c r="CU17109" s="16"/>
      <c r="DB17109" s="7"/>
      <c r="DD17109" s="7"/>
      <c r="DF17109" s="9"/>
    </row>
    <row r="17110" spans="3:110" x14ac:dyDescent="0.25">
      <c r="C17110" s="6"/>
      <c r="H17110" s="7"/>
      <c r="L17110" s="18"/>
      <c r="M17110" s="18"/>
      <c r="N17110" s="20"/>
      <c r="AD17110" s="18"/>
      <c r="AE17110" s="18"/>
      <c r="AJ17110" s="7"/>
      <c r="AL17110" s="7"/>
      <c r="AN17110" s="7"/>
      <c r="AP17110" s="7"/>
      <c r="AR17110" s="7"/>
      <c r="AX17110" s="7"/>
      <c r="AY17110" s="7"/>
      <c r="BE17110" s="9"/>
      <c r="BW17110" s="17"/>
      <c r="CH17110" s="7"/>
      <c r="CJ17110" s="7"/>
      <c r="CP17110" s="7"/>
      <c r="CR17110" s="7"/>
      <c r="CS17110" s="7"/>
      <c r="CU17110" s="16"/>
      <c r="DB17110" s="7"/>
      <c r="DD17110" s="7"/>
      <c r="DF17110" s="9"/>
    </row>
    <row r="17111" spans="3:110" x14ac:dyDescent="0.25">
      <c r="C17111" s="6"/>
      <c r="H17111" s="7"/>
      <c r="L17111" s="18"/>
      <c r="M17111" s="18"/>
      <c r="N17111" s="20"/>
      <c r="AD17111" s="18"/>
      <c r="AE17111" s="18"/>
      <c r="AJ17111" s="7"/>
      <c r="AL17111" s="7"/>
      <c r="AN17111" s="7"/>
      <c r="AP17111" s="7"/>
      <c r="AR17111" s="7"/>
      <c r="AX17111" s="7"/>
      <c r="AY17111" s="7"/>
      <c r="BE17111" s="9"/>
      <c r="BW17111" s="17"/>
      <c r="CH17111" s="7"/>
      <c r="CJ17111" s="7"/>
      <c r="CP17111" s="7"/>
      <c r="CR17111" s="7"/>
      <c r="CS17111" s="7"/>
      <c r="CU17111" s="16"/>
      <c r="DB17111" s="7"/>
      <c r="DD17111" s="7"/>
      <c r="DF17111" s="9"/>
    </row>
    <row r="17112" spans="3:110" x14ac:dyDescent="0.25">
      <c r="C17112" s="6"/>
      <c r="H17112" s="7"/>
      <c r="L17112" s="18"/>
      <c r="M17112" s="18"/>
      <c r="N17112" s="20"/>
      <c r="AD17112" s="18"/>
      <c r="AE17112" s="18"/>
      <c r="AJ17112" s="7"/>
      <c r="AL17112" s="7"/>
      <c r="AN17112" s="7"/>
      <c r="AP17112" s="7"/>
      <c r="AR17112" s="7"/>
      <c r="AX17112" s="7"/>
      <c r="AY17112" s="7"/>
      <c r="BE17112" s="9"/>
      <c r="BW17112" s="17"/>
      <c r="CH17112" s="7"/>
      <c r="CJ17112" s="7"/>
      <c r="CP17112" s="7"/>
      <c r="CR17112" s="7"/>
      <c r="CS17112" s="7"/>
      <c r="CU17112" s="16"/>
      <c r="DB17112" s="7"/>
      <c r="DD17112" s="7"/>
      <c r="DF17112" s="9"/>
    </row>
    <row r="17113" spans="3:110" x14ac:dyDescent="0.25">
      <c r="C17113" s="6"/>
      <c r="H17113" s="7"/>
      <c r="L17113" s="18"/>
      <c r="M17113" s="18"/>
      <c r="N17113" s="20"/>
      <c r="AD17113" s="18"/>
      <c r="AE17113" s="18"/>
      <c r="AJ17113" s="7"/>
      <c r="AL17113" s="7"/>
      <c r="AN17113" s="7"/>
      <c r="AP17113" s="7"/>
      <c r="AR17113" s="7"/>
      <c r="AX17113" s="7"/>
      <c r="AY17113" s="7"/>
      <c r="BE17113" s="9"/>
      <c r="BW17113" s="17"/>
      <c r="CH17113" s="7"/>
      <c r="CJ17113" s="7"/>
      <c r="CP17113" s="7"/>
      <c r="CR17113" s="7"/>
      <c r="CS17113" s="7"/>
      <c r="CU17113" s="16"/>
      <c r="DB17113" s="7"/>
      <c r="DD17113" s="7"/>
      <c r="DF17113" s="9"/>
    </row>
    <row r="17114" spans="3:110" x14ac:dyDescent="0.25">
      <c r="C17114" s="6"/>
      <c r="H17114" s="7"/>
      <c r="L17114" s="18"/>
      <c r="M17114" s="18"/>
      <c r="N17114" s="20"/>
      <c r="AD17114" s="18"/>
      <c r="AE17114" s="18"/>
      <c r="AJ17114" s="7"/>
      <c r="AL17114" s="7"/>
      <c r="AN17114" s="7"/>
      <c r="AP17114" s="7"/>
      <c r="AR17114" s="7"/>
      <c r="AX17114" s="7"/>
      <c r="AY17114" s="7"/>
      <c r="BE17114" s="9"/>
      <c r="BW17114" s="17"/>
      <c r="CH17114" s="7"/>
      <c r="CJ17114" s="7"/>
      <c r="CP17114" s="7"/>
      <c r="CR17114" s="7"/>
      <c r="CS17114" s="7"/>
      <c r="CU17114" s="16"/>
      <c r="DB17114" s="7"/>
      <c r="DD17114" s="7"/>
      <c r="DF17114" s="9"/>
    </row>
    <row r="17115" spans="3:110" x14ac:dyDescent="0.25">
      <c r="C17115" s="6"/>
      <c r="H17115" s="7"/>
      <c r="L17115" s="18"/>
      <c r="M17115" s="18"/>
      <c r="N17115" s="20"/>
      <c r="AD17115" s="18"/>
      <c r="AE17115" s="18"/>
      <c r="AJ17115" s="7"/>
      <c r="AL17115" s="7"/>
      <c r="AN17115" s="7"/>
      <c r="AP17115" s="7"/>
      <c r="AR17115" s="7"/>
      <c r="AX17115" s="7"/>
      <c r="AY17115" s="7"/>
      <c r="BE17115" s="9"/>
      <c r="BW17115" s="17"/>
      <c r="CH17115" s="7"/>
      <c r="CJ17115" s="7"/>
      <c r="CP17115" s="7"/>
      <c r="CR17115" s="7"/>
      <c r="CS17115" s="7"/>
      <c r="CU17115" s="16"/>
      <c r="DB17115" s="7"/>
      <c r="DD17115" s="7"/>
      <c r="DF17115" s="9"/>
    </row>
    <row r="17116" spans="3:110" x14ac:dyDescent="0.25">
      <c r="C17116" s="6"/>
      <c r="H17116" s="7"/>
      <c r="L17116" s="18"/>
      <c r="M17116" s="18"/>
      <c r="N17116" s="20"/>
      <c r="AD17116" s="18"/>
      <c r="AE17116" s="18"/>
      <c r="AJ17116" s="7"/>
      <c r="AL17116" s="7"/>
      <c r="AN17116" s="7"/>
      <c r="AP17116" s="7"/>
      <c r="AR17116" s="7"/>
      <c r="AX17116" s="7"/>
      <c r="AY17116" s="7"/>
      <c r="BE17116" s="9"/>
      <c r="BW17116" s="17"/>
      <c r="CH17116" s="7"/>
      <c r="CJ17116" s="7"/>
      <c r="CP17116" s="7"/>
      <c r="CR17116" s="7"/>
      <c r="CS17116" s="7"/>
      <c r="CU17116" s="16"/>
      <c r="DB17116" s="7"/>
      <c r="DD17116" s="7"/>
      <c r="DF17116" s="9"/>
    </row>
    <row r="17117" spans="3:110" x14ac:dyDescent="0.25">
      <c r="C17117" s="6"/>
      <c r="H17117" s="7"/>
      <c r="L17117" s="18"/>
      <c r="M17117" s="18"/>
      <c r="N17117" s="20"/>
      <c r="AD17117" s="18"/>
      <c r="AE17117" s="18"/>
      <c r="AJ17117" s="7"/>
      <c r="AL17117" s="7"/>
      <c r="AN17117" s="7"/>
      <c r="AP17117" s="7"/>
      <c r="AR17117" s="7"/>
      <c r="AX17117" s="7"/>
      <c r="AY17117" s="7"/>
      <c r="BE17117" s="9"/>
      <c r="BW17117" s="17"/>
      <c r="CH17117" s="7"/>
      <c r="CJ17117" s="7"/>
      <c r="CP17117" s="7"/>
      <c r="CR17117" s="7"/>
      <c r="CS17117" s="7"/>
      <c r="CU17117" s="16"/>
      <c r="DB17117" s="7"/>
      <c r="DD17117" s="7"/>
      <c r="DF17117" s="9"/>
    </row>
    <row r="17118" spans="3:110" x14ac:dyDescent="0.25">
      <c r="C17118" s="6"/>
      <c r="H17118" s="7"/>
      <c r="L17118" s="18"/>
      <c r="M17118" s="18"/>
      <c r="N17118" s="20"/>
      <c r="AD17118" s="18"/>
      <c r="AE17118" s="18"/>
      <c r="AJ17118" s="7"/>
      <c r="AL17118" s="7"/>
      <c r="AN17118" s="7"/>
      <c r="AP17118" s="7"/>
      <c r="AR17118" s="7"/>
      <c r="AX17118" s="7"/>
      <c r="AY17118" s="7"/>
      <c r="BE17118" s="9"/>
      <c r="BW17118" s="17"/>
      <c r="CH17118" s="7"/>
      <c r="CJ17118" s="7"/>
      <c r="CP17118" s="7"/>
      <c r="CR17118" s="7"/>
      <c r="CS17118" s="7"/>
      <c r="CU17118" s="16"/>
      <c r="DB17118" s="7"/>
      <c r="DD17118" s="7"/>
      <c r="DF17118" s="9"/>
    </row>
    <row r="17119" spans="3:110" x14ac:dyDescent="0.25">
      <c r="C17119" s="6"/>
      <c r="H17119" s="7"/>
      <c r="L17119" s="18"/>
      <c r="M17119" s="18"/>
      <c r="N17119" s="20"/>
      <c r="AD17119" s="18"/>
      <c r="AE17119" s="18"/>
      <c r="AJ17119" s="7"/>
      <c r="AL17119" s="7"/>
      <c r="AN17119" s="7"/>
      <c r="AP17119" s="7"/>
      <c r="AR17119" s="7"/>
      <c r="AX17119" s="7"/>
      <c r="AY17119" s="7"/>
      <c r="BE17119" s="9"/>
      <c r="BW17119" s="17"/>
      <c r="CH17119" s="7"/>
      <c r="CJ17119" s="7"/>
      <c r="CP17119" s="7"/>
      <c r="CR17119" s="7"/>
      <c r="CS17119" s="7"/>
      <c r="CU17119" s="16"/>
      <c r="DB17119" s="7"/>
      <c r="DD17119" s="7"/>
      <c r="DF17119" s="9"/>
    </row>
    <row r="17120" spans="3:110" x14ac:dyDescent="0.25">
      <c r="C17120" s="6"/>
      <c r="H17120" s="7"/>
      <c r="L17120" s="18"/>
      <c r="M17120" s="18"/>
      <c r="N17120" s="20"/>
      <c r="AD17120" s="18"/>
      <c r="AE17120" s="18"/>
      <c r="AJ17120" s="7"/>
      <c r="AL17120" s="7"/>
      <c r="AN17120" s="7"/>
      <c r="AP17120" s="7"/>
      <c r="AR17120" s="7"/>
      <c r="AX17120" s="7"/>
      <c r="AY17120" s="7"/>
      <c r="BE17120" s="9"/>
      <c r="BW17120" s="17"/>
      <c r="CH17120" s="7"/>
      <c r="CJ17120" s="7"/>
      <c r="CP17120" s="7"/>
      <c r="CR17120" s="7"/>
      <c r="CS17120" s="7"/>
      <c r="CU17120" s="16"/>
      <c r="DB17120" s="7"/>
      <c r="DD17120" s="7"/>
      <c r="DF17120" s="9"/>
    </row>
    <row r="17121" spans="3:110" x14ac:dyDescent="0.25">
      <c r="C17121" s="6"/>
      <c r="H17121" s="7"/>
      <c r="L17121" s="18"/>
      <c r="M17121" s="18"/>
      <c r="N17121" s="20"/>
      <c r="AD17121" s="18"/>
      <c r="AE17121" s="18"/>
      <c r="AJ17121" s="7"/>
      <c r="AL17121" s="7"/>
      <c r="AN17121" s="7"/>
      <c r="AP17121" s="7"/>
      <c r="AR17121" s="7"/>
      <c r="AX17121" s="7"/>
      <c r="AY17121" s="7"/>
      <c r="BE17121" s="9"/>
      <c r="BW17121" s="17"/>
      <c r="CH17121" s="7"/>
      <c r="CJ17121" s="7"/>
      <c r="CP17121" s="7"/>
      <c r="CR17121" s="7"/>
      <c r="CS17121" s="7"/>
      <c r="CU17121" s="16"/>
      <c r="DB17121" s="7"/>
      <c r="DD17121" s="7"/>
      <c r="DF17121" s="9"/>
    </row>
    <row r="17122" spans="3:110" x14ac:dyDescent="0.25">
      <c r="C17122" s="6"/>
      <c r="H17122" s="7"/>
      <c r="L17122" s="18"/>
      <c r="M17122" s="18"/>
      <c r="N17122" s="20"/>
      <c r="AD17122" s="18"/>
      <c r="AE17122" s="18"/>
      <c r="AJ17122" s="7"/>
      <c r="AL17122" s="7"/>
      <c r="AN17122" s="7"/>
      <c r="AP17122" s="7"/>
      <c r="AR17122" s="7"/>
      <c r="AX17122" s="7"/>
      <c r="AY17122" s="7"/>
      <c r="BE17122" s="9"/>
      <c r="BW17122" s="17"/>
      <c r="CH17122" s="7"/>
      <c r="CJ17122" s="7"/>
      <c r="CP17122" s="7"/>
      <c r="CR17122" s="7"/>
      <c r="CS17122" s="7"/>
      <c r="CU17122" s="16"/>
      <c r="DB17122" s="7"/>
      <c r="DD17122" s="7"/>
      <c r="DF17122" s="9"/>
    </row>
    <row r="17123" spans="3:110" x14ac:dyDescent="0.25">
      <c r="C17123" s="6"/>
      <c r="H17123" s="7"/>
      <c r="L17123" s="18"/>
      <c r="M17123" s="18"/>
      <c r="N17123" s="20"/>
      <c r="AD17123" s="18"/>
      <c r="AE17123" s="18"/>
      <c r="AJ17123" s="7"/>
      <c r="AL17123" s="7"/>
      <c r="AN17123" s="7"/>
      <c r="AP17123" s="7"/>
      <c r="AR17123" s="7"/>
      <c r="AX17123" s="7"/>
      <c r="AY17123" s="7"/>
      <c r="BE17123" s="9"/>
      <c r="BW17123" s="17"/>
      <c r="CH17123" s="7"/>
      <c r="CJ17123" s="7"/>
      <c r="CP17123" s="7"/>
      <c r="CR17123" s="7"/>
      <c r="CS17123" s="7"/>
      <c r="CU17123" s="16"/>
      <c r="DB17123" s="7"/>
      <c r="DD17123" s="7"/>
      <c r="DF17123" s="9"/>
    </row>
    <row r="17124" spans="3:110" x14ac:dyDescent="0.25">
      <c r="C17124" s="6"/>
      <c r="H17124" s="7"/>
      <c r="L17124" s="18"/>
      <c r="M17124" s="18"/>
      <c r="N17124" s="20"/>
      <c r="AD17124" s="18"/>
      <c r="AE17124" s="18"/>
      <c r="AJ17124" s="7"/>
      <c r="AL17124" s="7"/>
      <c r="AN17124" s="7"/>
      <c r="AP17124" s="7"/>
      <c r="AR17124" s="7"/>
      <c r="AX17124" s="7"/>
      <c r="AY17124" s="7"/>
      <c r="BE17124" s="9"/>
      <c r="BW17124" s="17"/>
      <c r="CH17124" s="7"/>
      <c r="CJ17124" s="7"/>
      <c r="CP17124" s="7"/>
      <c r="CR17124" s="7"/>
      <c r="CS17124" s="7"/>
      <c r="CU17124" s="16"/>
      <c r="DB17124" s="7"/>
      <c r="DD17124" s="7"/>
      <c r="DF17124" s="9"/>
    </row>
    <row r="17125" spans="3:110" x14ac:dyDescent="0.25">
      <c r="C17125" s="6"/>
      <c r="H17125" s="7"/>
      <c r="L17125" s="18"/>
      <c r="M17125" s="18"/>
      <c r="N17125" s="20"/>
      <c r="AD17125" s="18"/>
      <c r="AE17125" s="18"/>
      <c r="AJ17125" s="7"/>
      <c r="AL17125" s="7"/>
      <c r="AN17125" s="7"/>
      <c r="AP17125" s="7"/>
      <c r="AR17125" s="7"/>
      <c r="AX17125" s="7"/>
      <c r="AY17125" s="7"/>
      <c r="BE17125" s="9"/>
      <c r="BW17125" s="17"/>
      <c r="CH17125" s="7"/>
      <c r="CJ17125" s="7"/>
      <c r="CP17125" s="7"/>
      <c r="CR17125" s="7"/>
      <c r="CS17125" s="7"/>
      <c r="CU17125" s="16"/>
      <c r="DB17125" s="7"/>
      <c r="DD17125" s="7"/>
      <c r="DF17125" s="9"/>
    </row>
    <row r="17126" spans="3:110" x14ac:dyDescent="0.25">
      <c r="C17126" s="6"/>
      <c r="H17126" s="7"/>
      <c r="L17126" s="18"/>
      <c r="M17126" s="18"/>
      <c r="N17126" s="20"/>
      <c r="AD17126" s="18"/>
      <c r="AE17126" s="18"/>
      <c r="AJ17126" s="7"/>
      <c r="AL17126" s="7"/>
      <c r="AN17126" s="7"/>
      <c r="AP17126" s="7"/>
      <c r="AR17126" s="7"/>
      <c r="AX17126" s="7"/>
      <c r="AY17126" s="7"/>
      <c r="BE17126" s="9"/>
      <c r="BW17126" s="17"/>
      <c r="CH17126" s="7"/>
      <c r="CJ17126" s="7"/>
      <c r="CP17126" s="7"/>
      <c r="CR17126" s="7"/>
      <c r="CS17126" s="7"/>
      <c r="CU17126" s="16"/>
      <c r="DB17126" s="7"/>
      <c r="DD17126" s="7"/>
      <c r="DF17126" s="9"/>
    </row>
    <row r="17127" spans="3:110" x14ac:dyDescent="0.25">
      <c r="C17127" s="6"/>
      <c r="H17127" s="7"/>
      <c r="L17127" s="18"/>
      <c r="M17127" s="18"/>
      <c r="N17127" s="20"/>
      <c r="AD17127" s="18"/>
      <c r="AE17127" s="18"/>
      <c r="AJ17127" s="7"/>
      <c r="AL17127" s="7"/>
      <c r="AN17127" s="7"/>
      <c r="AP17127" s="7"/>
      <c r="AR17127" s="7"/>
      <c r="AX17127" s="7"/>
      <c r="AY17127" s="7"/>
      <c r="BE17127" s="9"/>
      <c r="BW17127" s="17"/>
      <c r="CH17127" s="7"/>
      <c r="CJ17127" s="7"/>
      <c r="CP17127" s="7"/>
      <c r="CR17127" s="7"/>
      <c r="CS17127" s="7"/>
      <c r="CU17127" s="16"/>
      <c r="DB17127" s="7"/>
      <c r="DD17127" s="7"/>
      <c r="DF17127" s="9"/>
    </row>
    <row r="17128" spans="3:110" x14ac:dyDescent="0.25">
      <c r="C17128" s="6"/>
      <c r="H17128" s="7"/>
      <c r="L17128" s="18"/>
      <c r="M17128" s="18"/>
      <c r="N17128" s="20"/>
      <c r="AD17128" s="18"/>
      <c r="AE17128" s="18"/>
      <c r="AJ17128" s="7"/>
      <c r="AL17128" s="7"/>
      <c r="AN17128" s="7"/>
      <c r="AP17128" s="7"/>
      <c r="AR17128" s="7"/>
      <c r="AX17128" s="7"/>
      <c r="AY17128" s="7"/>
      <c r="BE17128" s="9"/>
      <c r="BW17128" s="17"/>
      <c r="CH17128" s="7"/>
      <c r="CJ17128" s="7"/>
      <c r="CP17128" s="7"/>
      <c r="CR17128" s="7"/>
      <c r="CS17128" s="7"/>
      <c r="CU17128" s="16"/>
      <c r="DB17128" s="7"/>
      <c r="DD17128" s="7"/>
      <c r="DF17128" s="9"/>
    </row>
    <row r="17129" spans="3:110" x14ac:dyDescent="0.25">
      <c r="C17129" s="6"/>
      <c r="H17129" s="7"/>
      <c r="L17129" s="18"/>
      <c r="M17129" s="18"/>
      <c r="N17129" s="20"/>
      <c r="AD17129" s="18"/>
      <c r="AE17129" s="18"/>
      <c r="AJ17129" s="7"/>
      <c r="AL17129" s="7"/>
      <c r="AN17129" s="7"/>
      <c r="AP17129" s="7"/>
      <c r="AR17129" s="7"/>
      <c r="AX17129" s="7"/>
      <c r="AY17129" s="7"/>
      <c r="BE17129" s="9"/>
      <c r="BW17129" s="17"/>
      <c r="CH17129" s="7"/>
      <c r="CJ17129" s="7"/>
      <c r="CP17129" s="7"/>
      <c r="CR17129" s="7"/>
      <c r="CS17129" s="7"/>
      <c r="CU17129" s="16"/>
      <c r="DB17129" s="7"/>
      <c r="DD17129" s="7"/>
      <c r="DF17129" s="9"/>
    </row>
    <row r="17130" spans="3:110" x14ac:dyDescent="0.25">
      <c r="C17130" s="6"/>
      <c r="H17130" s="7"/>
      <c r="L17130" s="18"/>
      <c r="M17130" s="18"/>
      <c r="N17130" s="20"/>
      <c r="AD17130" s="18"/>
      <c r="AE17130" s="18"/>
      <c r="AJ17130" s="7"/>
      <c r="AL17130" s="7"/>
      <c r="AN17130" s="7"/>
      <c r="AP17130" s="7"/>
      <c r="AR17130" s="7"/>
      <c r="AX17130" s="7"/>
      <c r="AY17130" s="7"/>
      <c r="BE17130" s="9"/>
      <c r="BW17130" s="17"/>
      <c r="CH17130" s="7"/>
      <c r="CJ17130" s="7"/>
      <c r="CP17130" s="7"/>
      <c r="CR17130" s="7"/>
      <c r="CS17130" s="7"/>
      <c r="CU17130" s="16"/>
      <c r="DB17130" s="7"/>
      <c r="DD17130" s="7"/>
      <c r="DF17130" s="9"/>
    </row>
    <row r="17131" spans="3:110" x14ac:dyDescent="0.25">
      <c r="C17131" s="6"/>
      <c r="H17131" s="7"/>
      <c r="L17131" s="18"/>
      <c r="M17131" s="18"/>
      <c r="N17131" s="20"/>
      <c r="AD17131" s="18"/>
      <c r="AE17131" s="18"/>
      <c r="AJ17131" s="7"/>
      <c r="AL17131" s="7"/>
      <c r="AN17131" s="7"/>
      <c r="AP17131" s="7"/>
      <c r="AR17131" s="7"/>
      <c r="AX17131" s="7"/>
      <c r="AY17131" s="7"/>
      <c r="BE17131" s="9"/>
      <c r="BW17131" s="17"/>
      <c r="CH17131" s="7"/>
      <c r="CJ17131" s="7"/>
      <c r="CP17131" s="7"/>
      <c r="CR17131" s="7"/>
      <c r="CS17131" s="7"/>
      <c r="CU17131" s="16"/>
      <c r="DB17131" s="7"/>
      <c r="DD17131" s="7"/>
      <c r="DF17131" s="9"/>
    </row>
    <row r="17132" spans="3:110" x14ac:dyDescent="0.25">
      <c r="C17132" s="6"/>
      <c r="H17132" s="7"/>
      <c r="L17132" s="18"/>
      <c r="M17132" s="18"/>
      <c r="N17132" s="20"/>
      <c r="AD17132" s="18"/>
      <c r="AE17132" s="18"/>
      <c r="AJ17132" s="7"/>
      <c r="AL17132" s="7"/>
      <c r="AN17132" s="7"/>
      <c r="AP17132" s="7"/>
      <c r="AR17132" s="7"/>
      <c r="AX17132" s="7"/>
      <c r="AY17132" s="7"/>
      <c r="BE17132" s="9"/>
      <c r="BW17132" s="17"/>
      <c r="CH17132" s="7"/>
      <c r="CJ17132" s="7"/>
      <c r="CP17132" s="7"/>
      <c r="CR17132" s="7"/>
      <c r="CS17132" s="7"/>
      <c r="CU17132" s="16"/>
      <c r="DB17132" s="7"/>
      <c r="DD17132" s="7"/>
      <c r="DF17132" s="9"/>
    </row>
    <row r="17133" spans="3:110" x14ac:dyDescent="0.25">
      <c r="C17133" s="6"/>
      <c r="H17133" s="7"/>
      <c r="L17133" s="18"/>
      <c r="M17133" s="18"/>
      <c r="N17133" s="20"/>
      <c r="AD17133" s="18"/>
      <c r="AE17133" s="18"/>
      <c r="AJ17133" s="7"/>
      <c r="AL17133" s="7"/>
      <c r="AN17133" s="7"/>
      <c r="AP17133" s="7"/>
      <c r="AR17133" s="7"/>
      <c r="AX17133" s="7"/>
      <c r="AY17133" s="7"/>
      <c r="BE17133" s="9"/>
      <c r="BW17133" s="17"/>
      <c r="CH17133" s="7"/>
      <c r="CJ17133" s="7"/>
      <c r="CP17133" s="7"/>
      <c r="CR17133" s="7"/>
      <c r="CS17133" s="7"/>
      <c r="CU17133" s="16"/>
      <c r="DB17133" s="7"/>
      <c r="DD17133" s="7"/>
      <c r="DF17133" s="9"/>
    </row>
    <row r="17134" spans="3:110" x14ac:dyDescent="0.25">
      <c r="C17134" s="6"/>
      <c r="H17134" s="7"/>
      <c r="L17134" s="18"/>
      <c r="M17134" s="18"/>
      <c r="N17134" s="20"/>
      <c r="AD17134" s="18"/>
      <c r="AE17134" s="18"/>
      <c r="AJ17134" s="7"/>
      <c r="AL17134" s="7"/>
      <c r="AN17134" s="7"/>
      <c r="AP17134" s="7"/>
      <c r="AR17134" s="7"/>
      <c r="AX17134" s="7"/>
      <c r="AY17134" s="7"/>
      <c r="BE17134" s="9"/>
      <c r="BW17134" s="17"/>
      <c r="CH17134" s="7"/>
      <c r="CJ17134" s="7"/>
      <c r="CP17134" s="7"/>
      <c r="CR17134" s="7"/>
      <c r="CS17134" s="7"/>
      <c r="CU17134" s="16"/>
      <c r="DB17134" s="7"/>
      <c r="DD17134" s="7"/>
      <c r="DF17134" s="9"/>
    </row>
    <row r="17135" spans="3:110" x14ac:dyDescent="0.25">
      <c r="C17135" s="6"/>
      <c r="H17135" s="7"/>
      <c r="L17135" s="18"/>
      <c r="M17135" s="18"/>
      <c r="N17135" s="20"/>
      <c r="AD17135" s="18"/>
      <c r="AE17135" s="18"/>
      <c r="AJ17135" s="7"/>
      <c r="AL17135" s="7"/>
      <c r="AN17135" s="7"/>
      <c r="AP17135" s="7"/>
      <c r="AR17135" s="7"/>
      <c r="AX17135" s="7"/>
      <c r="AY17135" s="7"/>
      <c r="BE17135" s="9"/>
      <c r="BW17135" s="17"/>
      <c r="CH17135" s="7"/>
      <c r="CJ17135" s="7"/>
      <c r="CP17135" s="7"/>
      <c r="CR17135" s="7"/>
      <c r="CS17135" s="7"/>
      <c r="CU17135" s="16"/>
      <c r="DB17135" s="7"/>
      <c r="DD17135" s="7"/>
      <c r="DF17135" s="9"/>
    </row>
    <row r="17136" spans="3:110" x14ac:dyDescent="0.25">
      <c r="C17136" s="6"/>
      <c r="H17136" s="7"/>
      <c r="L17136" s="18"/>
      <c r="M17136" s="18"/>
      <c r="N17136" s="20"/>
      <c r="AD17136" s="18"/>
      <c r="AE17136" s="18"/>
      <c r="AJ17136" s="7"/>
      <c r="AL17136" s="7"/>
      <c r="AN17136" s="7"/>
      <c r="AP17136" s="7"/>
      <c r="AR17136" s="7"/>
      <c r="AX17136" s="7"/>
      <c r="AY17136" s="7"/>
      <c r="BE17136" s="9"/>
      <c r="BW17136" s="17"/>
      <c r="CH17136" s="7"/>
      <c r="CJ17136" s="7"/>
      <c r="CP17136" s="7"/>
      <c r="CR17136" s="7"/>
      <c r="CS17136" s="7"/>
      <c r="CU17136" s="16"/>
      <c r="DB17136" s="7"/>
      <c r="DD17136" s="7"/>
      <c r="DF17136" s="9"/>
    </row>
    <row r="17137" spans="3:110" x14ac:dyDescent="0.25">
      <c r="C17137" s="6"/>
      <c r="H17137" s="7"/>
      <c r="L17137" s="18"/>
      <c r="M17137" s="18"/>
      <c r="N17137" s="20"/>
      <c r="AD17137" s="18"/>
      <c r="AE17137" s="18"/>
      <c r="AJ17137" s="7"/>
      <c r="AL17137" s="7"/>
      <c r="AN17137" s="7"/>
      <c r="AP17137" s="7"/>
      <c r="AR17137" s="7"/>
      <c r="AX17137" s="7"/>
      <c r="AY17137" s="7"/>
      <c r="BE17137" s="9"/>
      <c r="BW17137" s="17"/>
      <c r="CH17137" s="7"/>
      <c r="CJ17137" s="7"/>
      <c r="CP17137" s="7"/>
      <c r="CR17137" s="7"/>
      <c r="CS17137" s="7"/>
      <c r="CU17137" s="16"/>
      <c r="DB17137" s="7"/>
      <c r="DD17137" s="7"/>
      <c r="DF17137" s="9"/>
    </row>
    <row r="17138" spans="3:110" x14ac:dyDescent="0.25">
      <c r="C17138" s="6"/>
      <c r="H17138" s="7"/>
      <c r="L17138" s="18"/>
      <c r="M17138" s="18"/>
      <c r="N17138" s="20"/>
      <c r="AD17138" s="18"/>
      <c r="AE17138" s="18"/>
      <c r="AJ17138" s="7"/>
      <c r="AL17138" s="7"/>
      <c r="AN17138" s="7"/>
      <c r="AP17138" s="7"/>
      <c r="AR17138" s="7"/>
      <c r="AX17138" s="7"/>
      <c r="AY17138" s="7"/>
      <c r="BE17138" s="9"/>
      <c r="BW17138" s="17"/>
      <c r="CH17138" s="7"/>
      <c r="CJ17138" s="7"/>
      <c r="CP17138" s="7"/>
      <c r="CR17138" s="7"/>
      <c r="CS17138" s="7"/>
      <c r="CU17138" s="16"/>
      <c r="DB17138" s="7"/>
      <c r="DD17138" s="7"/>
      <c r="DF17138" s="9"/>
    </row>
    <row r="17139" spans="3:110" x14ac:dyDescent="0.25">
      <c r="C17139" s="6"/>
      <c r="H17139" s="7"/>
      <c r="L17139" s="18"/>
      <c r="M17139" s="18"/>
      <c r="N17139" s="20"/>
      <c r="AD17139" s="18"/>
      <c r="AE17139" s="18"/>
      <c r="AJ17139" s="7"/>
      <c r="AL17139" s="7"/>
      <c r="AN17139" s="7"/>
      <c r="AP17139" s="7"/>
      <c r="AR17139" s="7"/>
      <c r="AX17139" s="7"/>
      <c r="AY17139" s="7"/>
      <c r="BE17139" s="9"/>
      <c r="BW17139" s="17"/>
      <c r="CH17139" s="7"/>
      <c r="CJ17139" s="7"/>
      <c r="CP17139" s="7"/>
      <c r="CR17139" s="7"/>
      <c r="CS17139" s="7"/>
      <c r="CU17139" s="16"/>
      <c r="DB17139" s="7"/>
      <c r="DD17139" s="7"/>
      <c r="DF17139" s="9"/>
    </row>
    <row r="17140" spans="3:110" x14ac:dyDescent="0.25">
      <c r="C17140" s="6"/>
      <c r="H17140" s="7"/>
      <c r="L17140" s="18"/>
      <c r="M17140" s="18"/>
      <c r="N17140" s="20"/>
      <c r="AD17140" s="18"/>
      <c r="AE17140" s="18"/>
      <c r="AJ17140" s="7"/>
      <c r="AL17140" s="7"/>
      <c r="AN17140" s="7"/>
      <c r="AP17140" s="7"/>
      <c r="AR17140" s="7"/>
      <c r="AX17140" s="7"/>
      <c r="AY17140" s="7"/>
      <c r="BE17140" s="9"/>
      <c r="BW17140" s="17"/>
      <c r="CH17140" s="7"/>
      <c r="CJ17140" s="7"/>
      <c r="CP17140" s="7"/>
      <c r="CR17140" s="7"/>
      <c r="CS17140" s="7"/>
      <c r="CU17140" s="16"/>
      <c r="DB17140" s="7"/>
      <c r="DD17140" s="7"/>
      <c r="DF17140" s="9"/>
    </row>
    <row r="17141" spans="3:110" x14ac:dyDescent="0.25">
      <c r="C17141" s="6"/>
      <c r="H17141" s="7"/>
      <c r="L17141" s="18"/>
      <c r="M17141" s="18"/>
      <c r="N17141" s="20"/>
      <c r="AD17141" s="18"/>
      <c r="AE17141" s="18"/>
      <c r="AJ17141" s="7"/>
      <c r="AL17141" s="7"/>
      <c r="AN17141" s="7"/>
      <c r="AP17141" s="7"/>
      <c r="AR17141" s="7"/>
      <c r="AX17141" s="7"/>
      <c r="AY17141" s="7"/>
      <c r="BE17141" s="9"/>
      <c r="BW17141" s="17"/>
      <c r="CH17141" s="7"/>
      <c r="CJ17141" s="7"/>
      <c r="CP17141" s="7"/>
      <c r="CR17141" s="7"/>
      <c r="CS17141" s="7"/>
      <c r="CU17141" s="16"/>
      <c r="DB17141" s="7"/>
      <c r="DD17141" s="7"/>
      <c r="DF17141" s="9"/>
    </row>
    <row r="17142" spans="3:110" x14ac:dyDescent="0.25">
      <c r="C17142" s="6"/>
      <c r="H17142" s="7"/>
      <c r="L17142" s="18"/>
      <c r="M17142" s="18"/>
      <c r="N17142" s="20"/>
      <c r="AD17142" s="18"/>
      <c r="AE17142" s="18"/>
      <c r="AJ17142" s="7"/>
      <c r="AL17142" s="7"/>
      <c r="AN17142" s="7"/>
      <c r="AP17142" s="7"/>
      <c r="AR17142" s="7"/>
      <c r="AX17142" s="7"/>
      <c r="AY17142" s="7"/>
      <c r="BE17142" s="9"/>
      <c r="BW17142" s="17"/>
      <c r="CH17142" s="7"/>
      <c r="CJ17142" s="7"/>
      <c r="CP17142" s="7"/>
      <c r="CR17142" s="7"/>
      <c r="CS17142" s="7"/>
      <c r="CU17142" s="16"/>
      <c r="DB17142" s="7"/>
      <c r="DD17142" s="7"/>
      <c r="DF17142" s="9"/>
    </row>
    <row r="17143" spans="3:110" x14ac:dyDescent="0.25">
      <c r="C17143" s="6"/>
      <c r="H17143" s="7"/>
      <c r="L17143" s="18"/>
      <c r="M17143" s="18"/>
      <c r="N17143" s="20"/>
      <c r="AD17143" s="18"/>
      <c r="AE17143" s="18"/>
      <c r="AJ17143" s="7"/>
      <c r="AL17143" s="7"/>
      <c r="AN17143" s="7"/>
      <c r="AP17143" s="7"/>
      <c r="AR17143" s="7"/>
      <c r="AX17143" s="7"/>
      <c r="AY17143" s="7"/>
      <c r="BE17143" s="9"/>
      <c r="BW17143" s="17"/>
      <c r="CH17143" s="7"/>
      <c r="CJ17143" s="7"/>
      <c r="CP17143" s="7"/>
      <c r="CR17143" s="7"/>
      <c r="CS17143" s="7"/>
      <c r="CU17143" s="16"/>
      <c r="DB17143" s="7"/>
      <c r="DD17143" s="7"/>
      <c r="DF17143" s="9"/>
    </row>
    <row r="17144" spans="3:110" x14ac:dyDescent="0.25">
      <c r="C17144" s="6"/>
      <c r="H17144" s="7"/>
      <c r="L17144" s="18"/>
      <c r="M17144" s="18"/>
      <c r="N17144" s="20"/>
      <c r="AD17144" s="18"/>
      <c r="AE17144" s="18"/>
      <c r="AJ17144" s="7"/>
      <c r="AL17144" s="7"/>
      <c r="AN17144" s="7"/>
      <c r="AP17144" s="7"/>
      <c r="AR17144" s="7"/>
      <c r="AX17144" s="7"/>
      <c r="AY17144" s="7"/>
      <c r="BE17144" s="9"/>
      <c r="BW17144" s="17"/>
      <c r="CH17144" s="7"/>
      <c r="CJ17144" s="7"/>
      <c r="CP17144" s="7"/>
      <c r="CR17144" s="7"/>
      <c r="CS17144" s="7"/>
      <c r="CU17144" s="16"/>
      <c r="DB17144" s="7"/>
      <c r="DD17144" s="7"/>
      <c r="DF17144" s="9"/>
    </row>
    <row r="17145" spans="3:110" x14ac:dyDescent="0.25">
      <c r="C17145" s="6"/>
      <c r="H17145" s="7"/>
      <c r="L17145" s="18"/>
      <c r="M17145" s="18"/>
      <c r="N17145" s="20"/>
      <c r="AD17145" s="18"/>
      <c r="AE17145" s="18"/>
      <c r="AJ17145" s="7"/>
      <c r="AL17145" s="7"/>
      <c r="AN17145" s="7"/>
      <c r="AP17145" s="7"/>
      <c r="AR17145" s="7"/>
      <c r="AX17145" s="7"/>
      <c r="AY17145" s="7"/>
      <c r="BE17145" s="9"/>
      <c r="BW17145" s="17"/>
      <c r="CH17145" s="7"/>
      <c r="CJ17145" s="7"/>
      <c r="CP17145" s="7"/>
      <c r="CR17145" s="7"/>
      <c r="CS17145" s="7"/>
      <c r="CU17145" s="16"/>
      <c r="DB17145" s="7"/>
      <c r="DD17145" s="7"/>
      <c r="DF17145" s="9"/>
    </row>
    <row r="17146" spans="3:110" x14ac:dyDescent="0.25">
      <c r="C17146" s="6"/>
      <c r="H17146" s="7"/>
      <c r="L17146" s="18"/>
      <c r="M17146" s="18"/>
      <c r="N17146" s="20"/>
      <c r="AD17146" s="18"/>
      <c r="AE17146" s="18"/>
      <c r="AJ17146" s="7"/>
      <c r="AL17146" s="7"/>
      <c r="AN17146" s="7"/>
      <c r="AP17146" s="7"/>
      <c r="AR17146" s="7"/>
      <c r="AX17146" s="7"/>
      <c r="AY17146" s="7"/>
      <c r="BE17146" s="9"/>
      <c r="BW17146" s="17"/>
      <c r="CH17146" s="7"/>
      <c r="CJ17146" s="7"/>
      <c r="CP17146" s="7"/>
      <c r="CR17146" s="7"/>
      <c r="CS17146" s="7"/>
      <c r="CU17146" s="16"/>
      <c r="DB17146" s="7"/>
      <c r="DD17146" s="7"/>
      <c r="DF17146" s="9"/>
    </row>
    <row r="17147" spans="3:110" x14ac:dyDescent="0.25">
      <c r="C17147" s="6"/>
      <c r="H17147" s="7"/>
      <c r="L17147" s="18"/>
      <c r="M17147" s="18"/>
      <c r="N17147" s="20"/>
      <c r="AD17147" s="18"/>
      <c r="AE17147" s="18"/>
      <c r="AJ17147" s="7"/>
      <c r="AL17147" s="7"/>
      <c r="AN17147" s="7"/>
      <c r="AP17147" s="7"/>
      <c r="AR17147" s="7"/>
      <c r="AX17147" s="7"/>
      <c r="AY17147" s="7"/>
      <c r="BE17147" s="9"/>
      <c r="BW17147" s="17"/>
      <c r="CH17147" s="7"/>
      <c r="CJ17147" s="7"/>
      <c r="CP17147" s="7"/>
      <c r="CR17147" s="7"/>
      <c r="CS17147" s="7"/>
      <c r="CU17147" s="16"/>
      <c r="DB17147" s="7"/>
      <c r="DD17147" s="7"/>
      <c r="DF17147" s="9"/>
    </row>
    <row r="17148" spans="3:110" x14ac:dyDescent="0.25">
      <c r="C17148" s="6"/>
      <c r="H17148" s="7"/>
      <c r="L17148" s="18"/>
      <c r="M17148" s="18"/>
      <c r="N17148" s="20"/>
      <c r="AD17148" s="18"/>
      <c r="AE17148" s="18"/>
      <c r="AJ17148" s="7"/>
      <c r="AL17148" s="7"/>
      <c r="AN17148" s="7"/>
      <c r="AP17148" s="7"/>
      <c r="AR17148" s="7"/>
      <c r="AX17148" s="7"/>
      <c r="AY17148" s="7"/>
      <c r="BE17148" s="9"/>
      <c r="BW17148" s="17"/>
      <c r="CH17148" s="7"/>
      <c r="CJ17148" s="7"/>
      <c r="CP17148" s="7"/>
      <c r="CR17148" s="7"/>
      <c r="CS17148" s="7"/>
      <c r="CU17148" s="16"/>
      <c r="DB17148" s="7"/>
      <c r="DD17148" s="7"/>
      <c r="DF17148" s="9"/>
    </row>
    <row r="17149" spans="3:110" x14ac:dyDescent="0.25">
      <c r="C17149" s="6"/>
      <c r="H17149" s="7"/>
      <c r="L17149" s="18"/>
      <c r="M17149" s="18"/>
      <c r="N17149" s="20"/>
      <c r="AD17149" s="18"/>
      <c r="AE17149" s="18"/>
      <c r="AJ17149" s="7"/>
      <c r="AL17149" s="7"/>
      <c r="AN17149" s="7"/>
      <c r="AP17149" s="7"/>
      <c r="AR17149" s="7"/>
      <c r="AX17149" s="7"/>
      <c r="AY17149" s="7"/>
      <c r="BE17149" s="9"/>
      <c r="BW17149" s="17"/>
      <c r="CH17149" s="7"/>
      <c r="CJ17149" s="7"/>
      <c r="CP17149" s="7"/>
      <c r="CR17149" s="7"/>
      <c r="CS17149" s="7"/>
      <c r="CU17149" s="16"/>
      <c r="DB17149" s="7"/>
      <c r="DD17149" s="7"/>
      <c r="DF17149" s="9"/>
    </row>
    <row r="17150" spans="3:110" x14ac:dyDescent="0.25">
      <c r="C17150" s="6"/>
      <c r="H17150" s="7"/>
      <c r="L17150" s="18"/>
      <c r="M17150" s="18"/>
      <c r="N17150" s="20"/>
      <c r="AD17150" s="18"/>
      <c r="AE17150" s="18"/>
      <c r="AJ17150" s="7"/>
      <c r="AL17150" s="7"/>
      <c r="AN17150" s="7"/>
      <c r="AP17150" s="7"/>
      <c r="AR17150" s="7"/>
      <c r="AX17150" s="7"/>
      <c r="AY17150" s="7"/>
      <c r="BE17150" s="9"/>
      <c r="BW17150" s="17"/>
      <c r="CH17150" s="7"/>
      <c r="CJ17150" s="7"/>
      <c r="CP17150" s="7"/>
      <c r="CR17150" s="7"/>
      <c r="CS17150" s="7"/>
      <c r="CU17150" s="16"/>
      <c r="DB17150" s="7"/>
      <c r="DD17150" s="7"/>
      <c r="DF17150" s="9"/>
    </row>
    <row r="17151" spans="3:110" x14ac:dyDescent="0.25">
      <c r="C17151" s="6"/>
      <c r="H17151" s="7"/>
      <c r="L17151" s="18"/>
      <c r="M17151" s="18"/>
      <c r="N17151" s="20"/>
      <c r="AD17151" s="18"/>
      <c r="AE17151" s="18"/>
      <c r="AJ17151" s="7"/>
      <c r="AL17151" s="7"/>
      <c r="AN17151" s="7"/>
      <c r="AP17151" s="7"/>
      <c r="AR17151" s="7"/>
      <c r="AX17151" s="7"/>
      <c r="AY17151" s="7"/>
      <c r="BE17151" s="9"/>
      <c r="BW17151" s="17"/>
      <c r="CH17151" s="7"/>
      <c r="CJ17151" s="7"/>
      <c r="CP17151" s="7"/>
      <c r="CR17151" s="7"/>
      <c r="CS17151" s="7"/>
      <c r="CU17151" s="16"/>
      <c r="DB17151" s="7"/>
      <c r="DD17151" s="7"/>
      <c r="DF17151" s="9"/>
    </row>
    <row r="17152" spans="3:110" x14ac:dyDescent="0.25">
      <c r="C17152" s="6"/>
      <c r="H17152" s="7"/>
      <c r="L17152" s="18"/>
      <c r="M17152" s="18"/>
      <c r="N17152" s="20"/>
      <c r="AD17152" s="18"/>
      <c r="AE17152" s="18"/>
      <c r="AJ17152" s="7"/>
      <c r="AL17152" s="7"/>
      <c r="AN17152" s="7"/>
      <c r="AP17152" s="7"/>
      <c r="AR17152" s="7"/>
      <c r="AX17152" s="7"/>
      <c r="AY17152" s="7"/>
      <c r="BE17152" s="9"/>
      <c r="BW17152" s="17"/>
      <c r="CH17152" s="7"/>
      <c r="CJ17152" s="7"/>
      <c r="CP17152" s="7"/>
      <c r="CR17152" s="7"/>
      <c r="CS17152" s="7"/>
      <c r="CU17152" s="16"/>
      <c r="DB17152" s="7"/>
      <c r="DD17152" s="7"/>
      <c r="DF17152" s="9"/>
    </row>
    <row r="17153" spans="3:110" x14ac:dyDescent="0.25">
      <c r="C17153" s="6"/>
      <c r="H17153" s="7"/>
      <c r="L17153" s="18"/>
      <c r="M17153" s="18"/>
      <c r="N17153" s="20"/>
      <c r="AD17153" s="18"/>
      <c r="AE17153" s="18"/>
      <c r="AJ17153" s="7"/>
      <c r="AL17153" s="7"/>
      <c r="AN17153" s="7"/>
      <c r="AP17153" s="7"/>
      <c r="AR17153" s="7"/>
      <c r="AX17153" s="7"/>
      <c r="AY17153" s="7"/>
      <c r="BE17153" s="9"/>
      <c r="BW17153" s="17"/>
      <c r="CH17153" s="7"/>
      <c r="CJ17153" s="7"/>
      <c r="CP17153" s="7"/>
      <c r="CR17153" s="7"/>
      <c r="CS17153" s="7"/>
      <c r="CU17153" s="16"/>
      <c r="DB17153" s="7"/>
      <c r="DD17153" s="7"/>
      <c r="DF17153" s="9"/>
    </row>
    <row r="17154" spans="3:110" x14ac:dyDescent="0.25">
      <c r="C17154" s="6"/>
      <c r="H17154" s="7"/>
      <c r="L17154" s="18"/>
      <c r="M17154" s="18"/>
      <c r="N17154" s="20"/>
      <c r="AD17154" s="18"/>
      <c r="AE17154" s="18"/>
      <c r="AJ17154" s="7"/>
      <c r="AL17154" s="7"/>
      <c r="AN17154" s="7"/>
      <c r="AP17154" s="7"/>
      <c r="AR17154" s="7"/>
      <c r="AX17154" s="7"/>
      <c r="AY17154" s="7"/>
      <c r="BE17154" s="9"/>
      <c r="BW17154" s="17"/>
      <c r="CH17154" s="7"/>
      <c r="CJ17154" s="7"/>
      <c r="CP17154" s="7"/>
      <c r="CR17154" s="7"/>
      <c r="CS17154" s="7"/>
      <c r="CU17154" s="16"/>
      <c r="DB17154" s="7"/>
      <c r="DD17154" s="7"/>
      <c r="DF17154" s="9"/>
    </row>
    <row r="17155" spans="3:110" x14ac:dyDescent="0.25">
      <c r="C17155" s="6"/>
      <c r="H17155" s="7"/>
      <c r="L17155" s="18"/>
      <c r="M17155" s="18"/>
      <c r="N17155" s="20"/>
      <c r="AD17155" s="18"/>
      <c r="AE17155" s="18"/>
      <c r="AJ17155" s="7"/>
      <c r="AL17155" s="7"/>
      <c r="AN17155" s="7"/>
      <c r="AP17155" s="7"/>
      <c r="AR17155" s="7"/>
      <c r="AX17155" s="7"/>
      <c r="AY17155" s="7"/>
      <c r="BE17155" s="9"/>
      <c r="BW17155" s="17"/>
      <c r="CH17155" s="7"/>
      <c r="CJ17155" s="7"/>
      <c r="CP17155" s="7"/>
      <c r="CR17155" s="7"/>
      <c r="CS17155" s="7"/>
      <c r="CU17155" s="16"/>
      <c r="DB17155" s="7"/>
      <c r="DD17155" s="7"/>
      <c r="DF17155" s="9"/>
    </row>
    <row r="17156" spans="3:110" x14ac:dyDescent="0.25">
      <c r="C17156" s="6"/>
      <c r="H17156" s="7"/>
      <c r="L17156" s="18"/>
      <c r="M17156" s="18"/>
      <c r="N17156" s="20"/>
      <c r="AD17156" s="18"/>
      <c r="AE17156" s="18"/>
      <c r="AJ17156" s="7"/>
      <c r="AL17156" s="7"/>
      <c r="AN17156" s="7"/>
      <c r="AP17156" s="7"/>
      <c r="AR17156" s="7"/>
      <c r="AX17156" s="7"/>
      <c r="AY17156" s="7"/>
      <c r="BE17156" s="9"/>
      <c r="BW17156" s="17"/>
      <c r="CH17156" s="7"/>
      <c r="CJ17156" s="7"/>
      <c r="CP17156" s="7"/>
      <c r="CR17156" s="7"/>
      <c r="CS17156" s="7"/>
      <c r="CU17156" s="16"/>
      <c r="DB17156" s="7"/>
      <c r="DD17156" s="7"/>
      <c r="DF17156" s="9"/>
    </row>
    <row r="17157" spans="3:110" x14ac:dyDescent="0.25">
      <c r="C17157" s="6"/>
      <c r="H17157" s="7"/>
      <c r="L17157" s="18"/>
      <c r="M17157" s="18"/>
      <c r="N17157" s="20"/>
      <c r="AD17157" s="18"/>
      <c r="AE17157" s="18"/>
      <c r="AJ17157" s="7"/>
      <c r="AL17157" s="7"/>
      <c r="AN17157" s="7"/>
      <c r="AP17157" s="7"/>
      <c r="AR17157" s="7"/>
      <c r="AX17157" s="7"/>
      <c r="AY17157" s="7"/>
      <c r="BE17157" s="9"/>
      <c r="BW17157" s="17"/>
      <c r="CH17157" s="7"/>
      <c r="CJ17157" s="7"/>
      <c r="CP17157" s="7"/>
      <c r="CR17157" s="7"/>
      <c r="CS17157" s="7"/>
      <c r="CU17157" s="16"/>
      <c r="DB17157" s="7"/>
      <c r="DD17157" s="7"/>
      <c r="DF17157" s="9"/>
    </row>
    <row r="17158" spans="3:110" x14ac:dyDescent="0.25">
      <c r="C17158" s="6"/>
      <c r="H17158" s="7"/>
      <c r="L17158" s="18"/>
      <c r="M17158" s="18"/>
      <c r="N17158" s="20"/>
      <c r="AD17158" s="18"/>
      <c r="AE17158" s="18"/>
      <c r="AJ17158" s="7"/>
      <c r="AL17158" s="7"/>
      <c r="AN17158" s="7"/>
      <c r="AP17158" s="7"/>
      <c r="AR17158" s="7"/>
      <c r="AX17158" s="7"/>
      <c r="AY17158" s="7"/>
      <c r="BE17158" s="9"/>
      <c r="BW17158" s="17"/>
      <c r="CH17158" s="7"/>
      <c r="CJ17158" s="7"/>
      <c r="CP17158" s="7"/>
      <c r="CR17158" s="7"/>
      <c r="CS17158" s="7"/>
      <c r="CU17158" s="16"/>
      <c r="DB17158" s="7"/>
      <c r="DD17158" s="7"/>
      <c r="DF17158" s="9"/>
    </row>
    <row r="17159" spans="3:110" x14ac:dyDescent="0.25">
      <c r="C17159" s="6"/>
      <c r="H17159" s="7"/>
      <c r="L17159" s="18"/>
      <c r="M17159" s="18"/>
      <c r="N17159" s="20"/>
      <c r="AD17159" s="18"/>
      <c r="AE17159" s="18"/>
      <c r="AJ17159" s="7"/>
      <c r="AL17159" s="7"/>
      <c r="AN17159" s="7"/>
      <c r="AP17159" s="7"/>
      <c r="AR17159" s="7"/>
      <c r="AX17159" s="7"/>
      <c r="AY17159" s="7"/>
      <c r="BE17159" s="9"/>
      <c r="BW17159" s="17"/>
      <c r="CH17159" s="7"/>
      <c r="CJ17159" s="7"/>
      <c r="CP17159" s="7"/>
      <c r="CR17159" s="7"/>
      <c r="CS17159" s="7"/>
      <c r="CU17159" s="16"/>
      <c r="DB17159" s="7"/>
      <c r="DD17159" s="7"/>
      <c r="DF17159" s="9"/>
    </row>
    <row r="17160" spans="3:110" x14ac:dyDescent="0.25">
      <c r="C17160" s="6"/>
      <c r="H17160" s="7"/>
      <c r="L17160" s="18"/>
      <c r="M17160" s="18"/>
      <c r="N17160" s="20"/>
      <c r="AD17160" s="18"/>
      <c r="AE17160" s="18"/>
      <c r="AJ17160" s="7"/>
      <c r="AL17160" s="7"/>
      <c r="AN17160" s="7"/>
      <c r="AP17160" s="7"/>
      <c r="AR17160" s="7"/>
      <c r="AX17160" s="7"/>
      <c r="AY17160" s="7"/>
      <c r="BE17160" s="9"/>
      <c r="BW17160" s="17"/>
      <c r="CH17160" s="7"/>
      <c r="CJ17160" s="7"/>
      <c r="CP17160" s="7"/>
      <c r="CR17160" s="7"/>
      <c r="CS17160" s="7"/>
      <c r="CU17160" s="16"/>
      <c r="DB17160" s="7"/>
      <c r="DD17160" s="7"/>
      <c r="DF17160" s="9"/>
    </row>
    <row r="17161" spans="3:110" x14ac:dyDescent="0.25">
      <c r="C17161" s="6"/>
      <c r="H17161" s="7"/>
      <c r="L17161" s="18"/>
      <c r="M17161" s="18"/>
      <c r="N17161" s="20"/>
      <c r="AD17161" s="18"/>
      <c r="AE17161" s="18"/>
      <c r="AJ17161" s="7"/>
      <c r="AL17161" s="7"/>
      <c r="AN17161" s="7"/>
      <c r="AP17161" s="7"/>
      <c r="AR17161" s="7"/>
      <c r="AX17161" s="7"/>
      <c r="AY17161" s="7"/>
      <c r="BE17161" s="9"/>
      <c r="BW17161" s="17"/>
      <c r="CH17161" s="7"/>
      <c r="CJ17161" s="7"/>
      <c r="CP17161" s="7"/>
      <c r="CR17161" s="7"/>
      <c r="CS17161" s="7"/>
      <c r="CU17161" s="16"/>
      <c r="DB17161" s="7"/>
      <c r="DD17161" s="7"/>
      <c r="DF17161" s="9"/>
    </row>
    <row r="17162" spans="3:110" x14ac:dyDescent="0.25">
      <c r="C17162" s="6"/>
      <c r="H17162" s="7"/>
      <c r="L17162" s="18"/>
      <c r="M17162" s="18"/>
      <c r="N17162" s="20"/>
      <c r="AD17162" s="18"/>
      <c r="AE17162" s="18"/>
      <c r="AJ17162" s="7"/>
      <c r="AL17162" s="7"/>
      <c r="AN17162" s="7"/>
      <c r="AP17162" s="7"/>
      <c r="AR17162" s="7"/>
      <c r="AX17162" s="7"/>
      <c r="AY17162" s="7"/>
      <c r="BE17162" s="9"/>
      <c r="BW17162" s="17"/>
      <c r="CH17162" s="7"/>
      <c r="CJ17162" s="7"/>
      <c r="CP17162" s="7"/>
      <c r="CR17162" s="7"/>
      <c r="CS17162" s="7"/>
      <c r="CU17162" s="16"/>
      <c r="DB17162" s="7"/>
      <c r="DD17162" s="7"/>
      <c r="DF17162" s="9"/>
    </row>
    <row r="17163" spans="3:110" x14ac:dyDescent="0.25">
      <c r="C17163" s="6"/>
      <c r="H17163" s="7"/>
      <c r="L17163" s="18"/>
      <c r="M17163" s="18"/>
      <c r="N17163" s="20"/>
      <c r="AD17163" s="18"/>
      <c r="AE17163" s="18"/>
      <c r="AJ17163" s="7"/>
      <c r="AL17163" s="7"/>
      <c r="AN17163" s="7"/>
      <c r="AP17163" s="7"/>
      <c r="AR17163" s="7"/>
      <c r="AX17163" s="7"/>
      <c r="AY17163" s="7"/>
      <c r="BE17163" s="9"/>
      <c r="BW17163" s="17"/>
      <c r="CH17163" s="7"/>
      <c r="CJ17163" s="7"/>
      <c r="CP17163" s="7"/>
      <c r="CR17163" s="7"/>
      <c r="CS17163" s="7"/>
      <c r="CU17163" s="16"/>
      <c r="DB17163" s="7"/>
      <c r="DD17163" s="7"/>
      <c r="DF17163" s="9"/>
    </row>
    <row r="17164" spans="3:110" x14ac:dyDescent="0.25">
      <c r="C17164" s="6"/>
      <c r="H17164" s="7"/>
      <c r="L17164" s="18"/>
      <c r="M17164" s="18"/>
      <c r="N17164" s="20"/>
      <c r="AD17164" s="18"/>
      <c r="AE17164" s="18"/>
      <c r="AJ17164" s="7"/>
      <c r="AL17164" s="7"/>
      <c r="AN17164" s="7"/>
      <c r="AP17164" s="7"/>
      <c r="AR17164" s="7"/>
      <c r="AX17164" s="7"/>
      <c r="AY17164" s="7"/>
      <c r="BE17164" s="9"/>
      <c r="BW17164" s="17"/>
      <c r="CH17164" s="7"/>
      <c r="CJ17164" s="7"/>
      <c r="CP17164" s="7"/>
      <c r="CR17164" s="7"/>
      <c r="CS17164" s="7"/>
      <c r="CU17164" s="16"/>
      <c r="DB17164" s="7"/>
      <c r="DD17164" s="7"/>
      <c r="DF17164" s="9"/>
    </row>
    <row r="17165" spans="3:110" x14ac:dyDescent="0.25">
      <c r="C17165" s="6"/>
      <c r="H17165" s="7"/>
      <c r="L17165" s="18"/>
      <c r="M17165" s="18"/>
      <c r="N17165" s="20"/>
      <c r="AD17165" s="18"/>
      <c r="AE17165" s="18"/>
      <c r="AJ17165" s="7"/>
      <c r="AL17165" s="7"/>
      <c r="AN17165" s="7"/>
      <c r="AP17165" s="7"/>
      <c r="AR17165" s="7"/>
      <c r="AX17165" s="7"/>
      <c r="AY17165" s="7"/>
      <c r="BE17165" s="9"/>
      <c r="BW17165" s="17"/>
      <c r="CH17165" s="7"/>
      <c r="CJ17165" s="7"/>
      <c r="CP17165" s="7"/>
      <c r="CR17165" s="7"/>
      <c r="CS17165" s="7"/>
      <c r="CU17165" s="16"/>
      <c r="DB17165" s="7"/>
      <c r="DD17165" s="7"/>
      <c r="DF17165" s="9"/>
    </row>
    <row r="17166" spans="3:110" x14ac:dyDescent="0.25">
      <c r="C17166" s="6"/>
      <c r="H17166" s="7"/>
      <c r="L17166" s="18"/>
      <c r="M17166" s="18"/>
      <c r="N17166" s="20"/>
      <c r="AD17166" s="18"/>
      <c r="AE17166" s="18"/>
      <c r="AJ17166" s="7"/>
      <c r="AL17166" s="7"/>
      <c r="AN17166" s="7"/>
      <c r="AP17166" s="7"/>
      <c r="AR17166" s="7"/>
      <c r="AX17166" s="7"/>
      <c r="AY17166" s="7"/>
      <c r="BE17166" s="9"/>
      <c r="BW17166" s="17"/>
      <c r="CH17166" s="7"/>
      <c r="CJ17166" s="7"/>
      <c r="CP17166" s="7"/>
      <c r="CR17166" s="7"/>
      <c r="CS17166" s="7"/>
      <c r="CU17166" s="16"/>
      <c r="DB17166" s="7"/>
      <c r="DD17166" s="7"/>
      <c r="DF17166" s="9"/>
    </row>
    <row r="17167" spans="3:110" x14ac:dyDescent="0.25">
      <c r="C17167" s="6"/>
      <c r="H17167" s="7"/>
      <c r="L17167" s="18"/>
      <c r="M17167" s="18"/>
      <c r="N17167" s="20"/>
      <c r="AD17167" s="18"/>
      <c r="AE17167" s="18"/>
      <c r="AJ17167" s="7"/>
      <c r="AL17167" s="7"/>
      <c r="AN17167" s="7"/>
      <c r="AP17167" s="7"/>
      <c r="AR17167" s="7"/>
      <c r="AX17167" s="7"/>
      <c r="AY17167" s="7"/>
      <c r="BE17167" s="9"/>
      <c r="BW17167" s="17"/>
      <c r="CH17167" s="7"/>
      <c r="CJ17167" s="7"/>
      <c r="CP17167" s="7"/>
      <c r="CR17167" s="7"/>
      <c r="CS17167" s="7"/>
      <c r="CU17167" s="16"/>
      <c r="DB17167" s="7"/>
      <c r="DD17167" s="7"/>
      <c r="DF17167" s="9"/>
    </row>
    <row r="17168" spans="3:110" x14ac:dyDescent="0.25">
      <c r="C17168" s="6"/>
      <c r="H17168" s="7"/>
      <c r="L17168" s="18"/>
      <c r="M17168" s="18"/>
      <c r="N17168" s="20"/>
      <c r="AD17168" s="18"/>
      <c r="AE17168" s="18"/>
      <c r="AJ17168" s="7"/>
      <c r="AL17168" s="7"/>
      <c r="AN17168" s="7"/>
      <c r="AP17168" s="7"/>
      <c r="AR17168" s="7"/>
      <c r="AX17168" s="7"/>
      <c r="AY17168" s="7"/>
      <c r="BE17168" s="9"/>
      <c r="BW17168" s="17"/>
      <c r="CH17168" s="7"/>
      <c r="CJ17168" s="7"/>
      <c r="CP17168" s="7"/>
      <c r="CR17168" s="7"/>
      <c r="CS17168" s="7"/>
      <c r="CU17168" s="16"/>
      <c r="DB17168" s="7"/>
      <c r="DD17168" s="7"/>
      <c r="DF17168" s="9"/>
    </row>
    <row r="17169" spans="3:110" x14ac:dyDescent="0.25">
      <c r="C17169" s="6"/>
      <c r="H17169" s="7"/>
      <c r="L17169" s="18"/>
      <c r="M17169" s="18"/>
      <c r="N17169" s="20"/>
      <c r="AD17169" s="18"/>
      <c r="AE17169" s="18"/>
      <c r="AJ17169" s="7"/>
      <c r="AL17169" s="7"/>
      <c r="AN17169" s="7"/>
      <c r="AP17169" s="7"/>
      <c r="AR17169" s="7"/>
      <c r="AX17169" s="7"/>
      <c r="AY17169" s="7"/>
      <c r="BE17169" s="9"/>
      <c r="BW17169" s="17"/>
      <c r="CH17169" s="7"/>
      <c r="CJ17169" s="7"/>
      <c r="CP17169" s="7"/>
      <c r="CR17169" s="7"/>
      <c r="CS17169" s="7"/>
      <c r="CU17169" s="16"/>
      <c r="DB17169" s="7"/>
      <c r="DD17169" s="7"/>
      <c r="DF17169" s="9"/>
    </row>
    <row r="17170" spans="3:110" x14ac:dyDescent="0.25">
      <c r="C17170" s="6"/>
      <c r="H17170" s="7"/>
      <c r="L17170" s="18"/>
      <c r="M17170" s="18"/>
      <c r="N17170" s="20"/>
      <c r="AD17170" s="18"/>
      <c r="AE17170" s="18"/>
      <c r="AJ17170" s="7"/>
      <c r="AL17170" s="7"/>
      <c r="AN17170" s="7"/>
      <c r="AP17170" s="7"/>
      <c r="AR17170" s="7"/>
      <c r="AX17170" s="7"/>
      <c r="AY17170" s="7"/>
      <c r="BE17170" s="9"/>
      <c r="BW17170" s="17"/>
      <c r="CH17170" s="7"/>
      <c r="CJ17170" s="7"/>
      <c r="CP17170" s="7"/>
      <c r="CR17170" s="7"/>
      <c r="CS17170" s="7"/>
      <c r="CU17170" s="16"/>
      <c r="DB17170" s="7"/>
      <c r="DD17170" s="7"/>
      <c r="DF17170" s="9"/>
    </row>
    <row r="17171" spans="3:110" x14ac:dyDescent="0.25">
      <c r="C17171" s="6"/>
      <c r="H17171" s="7"/>
      <c r="L17171" s="18"/>
      <c r="M17171" s="18"/>
      <c r="N17171" s="20"/>
      <c r="AD17171" s="18"/>
      <c r="AE17171" s="18"/>
      <c r="AJ17171" s="7"/>
      <c r="AL17171" s="7"/>
      <c r="AN17171" s="7"/>
      <c r="AP17171" s="7"/>
      <c r="AR17171" s="7"/>
      <c r="AX17171" s="7"/>
      <c r="AY17171" s="7"/>
      <c r="BE17171" s="9"/>
      <c r="BW17171" s="17"/>
      <c r="CH17171" s="7"/>
      <c r="CJ17171" s="7"/>
      <c r="CP17171" s="7"/>
      <c r="CR17171" s="7"/>
      <c r="CS17171" s="7"/>
      <c r="CU17171" s="16"/>
      <c r="DB17171" s="7"/>
      <c r="DD17171" s="7"/>
      <c r="DF17171" s="9"/>
    </row>
    <row r="17172" spans="3:110" x14ac:dyDescent="0.25">
      <c r="C17172" s="6"/>
      <c r="H17172" s="7"/>
      <c r="L17172" s="18"/>
      <c r="M17172" s="18"/>
      <c r="N17172" s="20"/>
      <c r="AD17172" s="18"/>
      <c r="AE17172" s="18"/>
      <c r="AJ17172" s="7"/>
      <c r="AL17172" s="7"/>
      <c r="AN17172" s="7"/>
      <c r="AP17172" s="7"/>
      <c r="AR17172" s="7"/>
      <c r="AX17172" s="7"/>
      <c r="AY17172" s="7"/>
      <c r="BE17172" s="9"/>
      <c r="BW17172" s="17"/>
      <c r="CH17172" s="7"/>
      <c r="CJ17172" s="7"/>
      <c r="CP17172" s="7"/>
      <c r="CR17172" s="7"/>
      <c r="CS17172" s="7"/>
      <c r="CU17172" s="16"/>
      <c r="DB17172" s="7"/>
      <c r="DD17172" s="7"/>
      <c r="DF17172" s="9"/>
    </row>
    <row r="17173" spans="3:110" x14ac:dyDescent="0.25">
      <c r="C17173" s="6"/>
      <c r="H17173" s="7"/>
      <c r="L17173" s="18"/>
      <c r="M17173" s="18"/>
      <c r="N17173" s="20"/>
      <c r="AD17173" s="18"/>
      <c r="AE17173" s="18"/>
      <c r="AJ17173" s="7"/>
      <c r="AL17173" s="7"/>
      <c r="AN17173" s="7"/>
      <c r="AP17173" s="7"/>
      <c r="AR17173" s="7"/>
      <c r="AX17173" s="7"/>
      <c r="AY17173" s="7"/>
      <c r="BE17173" s="9"/>
      <c r="BW17173" s="17"/>
      <c r="CH17173" s="7"/>
      <c r="CJ17173" s="7"/>
      <c r="CP17173" s="7"/>
      <c r="CR17173" s="7"/>
      <c r="CS17173" s="7"/>
      <c r="CU17173" s="16"/>
      <c r="DB17173" s="7"/>
      <c r="DD17173" s="7"/>
      <c r="DF17173" s="9"/>
    </row>
    <row r="17174" spans="3:110" x14ac:dyDescent="0.25">
      <c r="C17174" s="6"/>
      <c r="H17174" s="7"/>
      <c r="L17174" s="18"/>
      <c r="M17174" s="18"/>
      <c r="N17174" s="20"/>
      <c r="AD17174" s="18"/>
      <c r="AE17174" s="18"/>
      <c r="AJ17174" s="7"/>
      <c r="AL17174" s="7"/>
      <c r="AN17174" s="7"/>
      <c r="AP17174" s="7"/>
      <c r="AR17174" s="7"/>
      <c r="AX17174" s="7"/>
      <c r="AY17174" s="7"/>
      <c r="BE17174" s="9"/>
      <c r="BW17174" s="17"/>
      <c r="CH17174" s="7"/>
      <c r="CJ17174" s="7"/>
      <c r="CP17174" s="7"/>
      <c r="CR17174" s="7"/>
      <c r="CS17174" s="7"/>
      <c r="CU17174" s="16"/>
      <c r="DB17174" s="7"/>
      <c r="DD17174" s="7"/>
      <c r="DF17174" s="9"/>
    </row>
    <row r="17175" spans="3:110" x14ac:dyDescent="0.25">
      <c r="C17175" s="6"/>
      <c r="H17175" s="7"/>
      <c r="L17175" s="18"/>
      <c r="M17175" s="18"/>
      <c r="N17175" s="20"/>
      <c r="AD17175" s="18"/>
      <c r="AE17175" s="18"/>
      <c r="AJ17175" s="7"/>
      <c r="AL17175" s="7"/>
      <c r="AN17175" s="7"/>
      <c r="AP17175" s="7"/>
      <c r="AR17175" s="7"/>
      <c r="AX17175" s="7"/>
      <c r="AY17175" s="7"/>
      <c r="BE17175" s="9"/>
      <c r="BW17175" s="17"/>
      <c r="CH17175" s="7"/>
      <c r="CJ17175" s="7"/>
      <c r="CP17175" s="7"/>
      <c r="CR17175" s="7"/>
      <c r="CS17175" s="7"/>
      <c r="CU17175" s="16"/>
      <c r="DB17175" s="7"/>
      <c r="DD17175" s="7"/>
      <c r="DF17175" s="9"/>
    </row>
    <row r="17176" spans="3:110" x14ac:dyDescent="0.25">
      <c r="C17176" s="6"/>
      <c r="H17176" s="7"/>
      <c r="L17176" s="18"/>
      <c r="M17176" s="18"/>
      <c r="N17176" s="20"/>
      <c r="AD17176" s="18"/>
      <c r="AE17176" s="18"/>
      <c r="AJ17176" s="7"/>
      <c r="AL17176" s="7"/>
      <c r="AN17176" s="7"/>
      <c r="AP17176" s="7"/>
      <c r="AR17176" s="7"/>
      <c r="AX17176" s="7"/>
      <c r="AY17176" s="7"/>
      <c r="BE17176" s="9"/>
      <c r="BW17176" s="17"/>
      <c r="CH17176" s="7"/>
      <c r="CJ17176" s="7"/>
      <c r="CP17176" s="7"/>
      <c r="CR17176" s="7"/>
      <c r="CS17176" s="7"/>
      <c r="CU17176" s="16"/>
      <c r="DB17176" s="7"/>
      <c r="DD17176" s="7"/>
      <c r="DF17176" s="9"/>
    </row>
    <row r="17177" spans="3:110" x14ac:dyDescent="0.25">
      <c r="C17177" s="6"/>
      <c r="H17177" s="7"/>
      <c r="L17177" s="18"/>
      <c r="M17177" s="18"/>
      <c r="N17177" s="20"/>
      <c r="AD17177" s="18"/>
      <c r="AE17177" s="18"/>
      <c r="AJ17177" s="7"/>
      <c r="AL17177" s="7"/>
      <c r="AN17177" s="7"/>
      <c r="AP17177" s="7"/>
      <c r="AR17177" s="7"/>
      <c r="AX17177" s="7"/>
      <c r="AY17177" s="7"/>
      <c r="BE17177" s="9"/>
      <c r="BW17177" s="17"/>
      <c r="CH17177" s="7"/>
      <c r="CJ17177" s="7"/>
      <c r="CP17177" s="7"/>
      <c r="CR17177" s="7"/>
      <c r="CS17177" s="7"/>
      <c r="CU17177" s="16"/>
      <c r="DB17177" s="7"/>
      <c r="DD17177" s="7"/>
      <c r="DF17177" s="9"/>
    </row>
    <row r="17178" spans="3:110" x14ac:dyDescent="0.25">
      <c r="C17178" s="6"/>
      <c r="H17178" s="7"/>
      <c r="L17178" s="18"/>
      <c r="M17178" s="18"/>
      <c r="N17178" s="20"/>
      <c r="AD17178" s="18"/>
      <c r="AE17178" s="18"/>
      <c r="AJ17178" s="7"/>
      <c r="AL17178" s="7"/>
      <c r="AN17178" s="7"/>
      <c r="AP17178" s="7"/>
      <c r="AR17178" s="7"/>
      <c r="AX17178" s="7"/>
      <c r="AY17178" s="7"/>
      <c r="BE17178" s="9"/>
      <c r="BW17178" s="17"/>
      <c r="CH17178" s="7"/>
      <c r="CJ17178" s="7"/>
      <c r="CP17178" s="7"/>
      <c r="CR17178" s="7"/>
      <c r="CS17178" s="7"/>
      <c r="CU17178" s="16"/>
      <c r="DB17178" s="7"/>
      <c r="DD17178" s="7"/>
      <c r="DF17178" s="9"/>
    </row>
    <row r="17179" spans="3:110" x14ac:dyDescent="0.25">
      <c r="C17179" s="6"/>
      <c r="H17179" s="7"/>
      <c r="L17179" s="18"/>
      <c r="M17179" s="18"/>
      <c r="N17179" s="20"/>
      <c r="AD17179" s="18"/>
      <c r="AE17179" s="18"/>
      <c r="AJ17179" s="7"/>
      <c r="AL17179" s="7"/>
      <c r="AN17179" s="7"/>
      <c r="AP17179" s="7"/>
      <c r="AR17179" s="7"/>
      <c r="AX17179" s="7"/>
      <c r="AY17179" s="7"/>
      <c r="BE17179" s="9"/>
      <c r="BW17179" s="17"/>
      <c r="CH17179" s="7"/>
      <c r="CJ17179" s="7"/>
      <c r="CP17179" s="7"/>
      <c r="CR17179" s="7"/>
      <c r="CS17179" s="7"/>
      <c r="CU17179" s="16"/>
      <c r="DB17179" s="7"/>
      <c r="DD17179" s="7"/>
      <c r="DF17179" s="9"/>
    </row>
    <row r="17180" spans="3:110" x14ac:dyDescent="0.25">
      <c r="C17180" s="6"/>
      <c r="H17180" s="7"/>
      <c r="L17180" s="18"/>
      <c r="M17180" s="18"/>
      <c r="N17180" s="20"/>
      <c r="AD17180" s="18"/>
      <c r="AE17180" s="18"/>
      <c r="AJ17180" s="7"/>
      <c r="AL17180" s="7"/>
      <c r="AN17180" s="7"/>
      <c r="AP17180" s="7"/>
      <c r="AR17180" s="7"/>
      <c r="AX17180" s="7"/>
      <c r="AY17180" s="7"/>
      <c r="BE17180" s="9"/>
      <c r="BW17180" s="17"/>
      <c r="CH17180" s="7"/>
      <c r="CJ17180" s="7"/>
      <c r="CP17180" s="7"/>
      <c r="CR17180" s="7"/>
      <c r="CS17180" s="7"/>
      <c r="CU17180" s="16"/>
      <c r="DB17180" s="7"/>
      <c r="DD17180" s="7"/>
      <c r="DF17180" s="9"/>
    </row>
    <row r="17181" spans="3:110" x14ac:dyDescent="0.25">
      <c r="C17181" s="6"/>
      <c r="H17181" s="7"/>
      <c r="L17181" s="18"/>
      <c r="M17181" s="18"/>
      <c r="N17181" s="20"/>
      <c r="AD17181" s="18"/>
      <c r="AE17181" s="18"/>
      <c r="AJ17181" s="7"/>
      <c r="AL17181" s="7"/>
      <c r="AN17181" s="7"/>
      <c r="AP17181" s="7"/>
      <c r="AR17181" s="7"/>
      <c r="AX17181" s="7"/>
      <c r="AY17181" s="7"/>
      <c r="BE17181" s="9"/>
      <c r="BW17181" s="17"/>
      <c r="CH17181" s="7"/>
      <c r="CJ17181" s="7"/>
      <c r="CP17181" s="7"/>
      <c r="CR17181" s="7"/>
      <c r="CS17181" s="7"/>
      <c r="CU17181" s="16"/>
      <c r="DB17181" s="7"/>
      <c r="DD17181" s="7"/>
      <c r="DF17181" s="9"/>
    </row>
    <row r="17182" spans="3:110" x14ac:dyDescent="0.25">
      <c r="C17182" s="6"/>
      <c r="H17182" s="7"/>
      <c r="L17182" s="18"/>
      <c r="M17182" s="18"/>
      <c r="N17182" s="20"/>
      <c r="AD17182" s="18"/>
      <c r="AE17182" s="18"/>
      <c r="AJ17182" s="7"/>
      <c r="AL17182" s="7"/>
      <c r="AN17182" s="7"/>
      <c r="AP17182" s="7"/>
      <c r="AR17182" s="7"/>
      <c r="AX17182" s="7"/>
      <c r="AY17182" s="7"/>
      <c r="BE17182" s="9"/>
      <c r="BW17182" s="17"/>
      <c r="CH17182" s="7"/>
      <c r="CJ17182" s="7"/>
      <c r="CP17182" s="7"/>
      <c r="CR17182" s="7"/>
      <c r="CS17182" s="7"/>
      <c r="CU17182" s="16"/>
      <c r="DB17182" s="7"/>
      <c r="DD17182" s="7"/>
      <c r="DF17182" s="9"/>
    </row>
    <row r="17183" spans="3:110" x14ac:dyDescent="0.25">
      <c r="C17183" s="6"/>
      <c r="H17183" s="7"/>
      <c r="L17183" s="18"/>
      <c r="M17183" s="18"/>
      <c r="N17183" s="20"/>
      <c r="AD17183" s="18"/>
      <c r="AE17183" s="18"/>
      <c r="AJ17183" s="7"/>
      <c r="AL17183" s="7"/>
      <c r="AN17183" s="7"/>
      <c r="AP17183" s="7"/>
      <c r="AR17183" s="7"/>
      <c r="AX17183" s="7"/>
      <c r="AY17183" s="7"/>
      <c r="BE17183" s="9"/>
      <c r="BW17183" s="17"/>
      <c r="CH17183" s="7"/>
      <c r="CJ17183" s="7"/>
      <c r="CP17183" s="7"/>
      <c r="CR17183" s="7"/>
      <c r="CS17183" s="7"/>
      <c r="CU17183" s="16"/>
      <c r="DB17183" s="7"/>
      <c r="DD17183" s="7"/>
      <c r="DF17183" s="9"/>
    </row>
    <row r="17184" spans="3:110" x14ac:dyDescent="0.25">
      <c r="C17184" s="6"/>
      <c r="H17184" s="7"/>
      <c r="L17184" s="18"/>
      <c r="M17184" s="18"/>
      <c r="N17184" s="20"/>
      <c r="AD17184" s="18"/>
      <c r="AE17184" s="18"/>
      <c r="AJ17184" s="7"/>
      <c r="AL17184" s="7"/>
      <c r="AN17184" s="7"/>
      <c r="AP17184" s="7"/>
      <c r="AR17184" s="7"/>
      <c r="AX17184" s="7"/>
      <c r="AY17184" s="7"/>
      <c r="BE17184" s="9"/>
      <c r="BW17184" s="17"/>
      <c r="CH17184" s="7"/>
      <c r="CJ17184" s="7"/>
      <c r="CP17184" s="7"/>
      <c r="CR17184" s="7"/>
      <c r="CS17184" s="7"/>
      <c r="CU17184" s="16"/>
      <c r="DB17184" s="7"/>
      <c r="DD17184" s="7"/>
      <c r="DF17184" s="9"/>
    </row>
    <row r="17185" spans="3:110" x14ac:dyDescent="0.25">
      <c r="C17185" s="6"/>
      <c r="H17185" s="7"/>
      <c r="L17185" s="18"/>
      <c r="M17185" s="18"/>
      <c r="N17185" s="20"/>
      <c r="AD17185" s="18"/>
      <c r="AE17185" s="18"/>
      <c r="AJ17185" s="7"/>
      <c r="AL17185" s="7"/>
      <c r="AN17185" s="7"/>
      <c r="AP17185" s="7"/>
      <c r="AR17185" s="7"/>
      <c r="AX17185" s="7"/>
      <c r="AY17185" s="7"/>
      <c r="BE17185" s="9"/>
      <c r="BW17185" s="17"/>
      <c r="CH17185" s="7"/>
      <c r="CJ17185" s="7"/>
      <c r="CP17185" s="7"/>
      <c r="CR17185" s="7"/>
      <c r="CS17185" s="7"/>
      <c r="CU17185" s="16"/>
      <c r="DB17185" s="7"/>
      <c r="DD17185" s="7"/>
      <c r="DF17185" s="9"/>
    </row>
    <row r="17186" spans="3:110" x14ac:dyDescent="0.25">
      <c r="C17186" s="6"/>
      <c r="H17186" s="7"/>
      <c r="L17186" s="18"/>
      <c r="M17186" s="18"/>
      <c r="N17186" s="20"/>
      <c r="AD17186" s="18"/>
      <c r="AE17186" s="18"/>
      <c r="AJ17186" s="7"/>
      <c r="AL17186" s="7"/>
      <c r="AN17186" s="7"/>
      <c r="AP17186" s="7"/>
      <c r="AR17186" s="7"/>
      <c r="AX17186" s="7"/>
      <c r="AY17186" s="7"/>
      <c r="BE17186" s="9"/>
      <c r="BW17186" s="17"/>
      <c r="CH17186" s="7"/>
      <c r="CJ17186" s="7"/>
      <c r="CP17186" s="7"/>
      <c r="CR17186" s="7"/>
      <c r="CS17186" s="7"/>
      <c r="CU17186" s="16"/>
      <c r="DB17186" s="7"/>
      <c r="DD17186" s="7"/>
      <c r="DF17186" s="9"/>
    </row>
    <row r="17187" spans="3:110" x14ac:dyDescent="0.25">
      <c r="C17187" s="6"/>
      <c r="H17187" s="7"/>
      <c r="L17187" s="18"/>
      <c r="M17187" s="18"/>
      <c r="N17187" s="20"/>
      <c r="AD17187" s="18"/>
      <c r="AE17187" s="18"/>
      <c r="AJ17187" s="7"/>
      <c r="AL17187" s="7"/>
      <c r="AN17187" s="7"/>
      <c r="AP17187" s="7"/>
      <c r="AR17187" s="7"/>
      <c r="AX17187" s="7"/>
      <c r="AY17187" s="7"/>
      <c r="BE17187" s="9"/>
      <c r="BW17187" s="17"/>
      <c r="CH17187" s="7"/>
      <c r="CJ17187" s="7"/>
      <c r="CP17187" s="7"/>
      <c r="CR17187" s="7"/>
      <c r="CS17187" s="7"/>
      <c r="CU17187" s="16"/>
      <c r="DB17187" s="7"/>
      <c r="DD17187" s="7"/>
      <c r="DF17187" s="9"/>
    </row>
    <row r="17188" spans="3:110" x14ac:dyDescent="0.25">
      <c r="C17188" s="6"/>
      <c r="H17188" s="7"/>
      <c r="L17188" s="18"/>
      <c r="M17188" s="18"/>
      <c r="N17188" s="20"/>
      <c r="AD17188" s="18"/>
      <c r="AE17188" s="18"/>
      <c r="AJ17188" s="7"/>
      <c r="AL17188" s="7"/>
      <c r="AN17188" s="7"/>
      <c r="AP17188" s="7"/>
      <c r="AR17188" s="7"/>
      <c r="AX17188" s="7"/>
      <c r="AY17188" s="7"/>
      <c r="BE17188" s="9"/>
      <c r="BW17188" s="17"/>
      <c r="CH17188" s="7"/>
      <c r="CJ17188" s="7"/>
      <c r="CP17188" s="7"/>
      <c r="CR17188" s="7"/>
      <c r="CS17188" s="7"/>
      <c r="CU17188" s="16"/>
      <c r="DB17188" s="7"/>
      <c r="DD17188" s="7"/>
      <c r="DF17188" s="9"/>
    </row>
    <row r="17189" spans="3:110" x14ac:dyDescent="0.25">
      <c r="C17189" s="6"/>
      <c r="H17189" s="7"/>
      <c r="L17189" s="18"/>
      <c r="M17189" s="18"/>
      <c r="N17189" s="20"/>
      <c r="AD17189" s="18"/>
      <c r="AE17189" s="18"/>
      <c r="AJ17189" s="7"/>
      <c r="AL17189" s="7"/>
      <c r="AN17189" s="7"/>
      <c r="AP17189" s="7"/>
      <c r="AR17189" s="7"/>
      <c r="AX17189" s="7"/>
      <c r="AY17189" s="7"/>
      <c r="BE17189" s="9"/>
      <c r="BW17189" s="17"/>
      <c r="CH17189" s="7"/>
      <c r="CJ17189" s="7"/>
      <c r="CP17189" s="7"/>
      <c r="CR17189" s="7"/>
      <c r="CS17189" s="7"/>
      <c r="CU17189" s="16"/>
      <c r="DB17189" s="7"/>
      <c r="DD17189" s="7"/>
      <c r="DF17189" s="9"/>
    </row>
    <row r="17190" spans="3:110" x14ac:dyDescent="0.25">
      <c r="C17190" s="6"/>
      <c r="H17190" s="7"/>
      <c r="L17190" s="18"/>
      <c r="M17190" s="18"/>
      <c r="N17190" s="20"/>
      <c r="AD17190" s="18"/>
      <c r="AE17190" s="18"/>
      <c r="AJ17190" s="7"/>
      <c r="AL17190" s="7"/>
      <c r="AN17190" s="7"/>
      <c r="AP17190" s="7"/>
      <c r="AR17190" s="7"/>
      <c r="AX17190" s="7"/>
      <c r="AY17190" s="7"/>
      <c r="BE17190" s="9"/>
      <c r="BW17190" s="17"/>
      <c r="CH17190" s="7"/>
      <c r="CJ17190" s="7"/>
      <c r="CP17190" s="7"/>
      <c r="CR17190" s="7"/>
      <c r="CS17190" s="7"/>
      <c r="CU17190" s="16"/>
      <c r="DB17190" s="7"/>
      <c r="DD17190" s="7"/>
      <c r="DF17190" s="9"/>
    </row>
    <row r="17191" spans="3:110" x14ac:dyDescent="0.25">
      <c r="C17191" s="6"/>
      <c r="H17191" s="7"/>
      <c r="L17191" s="18"/>
      <c r="M17191" s="18"/>
      <c r="N17191" s="20"/>
      <c r="AD17191" s="18"/>
      <c r="AE17191" s="18"/>
      <c r="AJ17191" s="7"/>
      <c r="AL17191" s="7"/>
      <c r="AN17191" s="7"/>
      <c r="AP17191" s="7"/>
      <c r="AR17191" s="7"/>
      <c r="AX17191" s="7"/>
      <c r="AY17191" s="7"/>
      <c r="BE17191" s="9"/>
      <c r="BW17191" s="17"/>
      <c r="CH17191" s="7"/>
      <c r="CJ17191" s="7"/>
      <c r="CP17191" s="7"/>
      <c r="CR17191" s="7"/>
      <c r="CS17191" s="7"/>
      <c r="CU17191" s="16"/>
      <c r="DB17191" s="7"/>
      <c r="DD17191" s="7"/>
      <c r="DF17191" s="9"/>
    </row>
    <row r="17192" spans="3:110" x14ac:dyDescent="0.25">
      <c r="C17192" s="6"/>
      <c r="H17192" s="7"/>
      <c r="L17192" s="18"/>
      <c r="M17192" s="18"/>
      <c r="N17192" s="20"/>
      <c r="AD17192" s="18"/>
      <c r="AE17192" s="18"/>
      <c r="AJ17192" s="7"/>
      <c r="AL17192" s="7"/>
      <c r="AN17192" s="7"/>
      <c r="AP17192" s="7"/>
      <c r="AR17192" s="7"/>
      <c r="AX17192" s="7"/>
      <c r="AY17192" s="7"/>
      <c r="BE17192" s="9"/>
      <c r="BW17192" s="17"/>
      <c r="CH17192" s="7"/>
      <c r="CJ17192" s="7"/>
      <c r="CP17192" s="7"/>
      <c r="CR17192" s="7"/>
      <c r="CS17192" s="7"/>
      <c r="CU17192" s="16"/>
      <c r="DB17192" s="7"/>
      <c r="DD17192" s="7"/>
      <c r="DF17192" s="9"/>
    </row>
    <row r="17193" spans="3:110" x14ac:dyDescent="0.25">
      <c r="C17193" s="6"/>
      <c r="H17193" s="7"/>
      <c r="L17193" s="18"/>
      <c r="M17193" s="18"/>
      <c r="N17193" s="20"/>
      <c r="AD17193" s="18"/>
      <c r="AE17193" s="18"/>
      <c r="AJ17193" s="7"/>
      <c r="AL17193" s="7"/>
      <c r="AN17193" s="7"/>
      <c r="AP17193" s="7"/>
      <c r="AR17193" s="7"/>
      <c r="AX17193" s="7"/>
      <c r="AY17193" s="7"/>
      <c r="BE17193" s="9"/>
      <c r="BW17193" s="17"/>
      <c r="CH17193" s="7"/>
      <c r="CJ17193" s="7"/>
      <c r="CP17193" s="7"/>
      <c r="CR17193" s="7"/>
      <c r="CS17193" s="7"/>
      <c r="CU17193" s="16"/>
      <c r="DB17193" s="7"/>
      <c r="DD17193" s="7"/>
      <c r="DF17193" s="9"/>
    </row>
    <row r="17194" spans="3:110" x14ac:dyDescent="0.25">
      <c r="C17194" s="6"/>
      <c r="H17194" s="7"/>
      <c r="L17194" s="18"/>
      <c r="M17194" s="18"/>
      <c r="N17194" s="20"/>
      <c r="AD17194" s="18"/>
      <c r="AE17194" s="18"/>
      <c r="AJ17194" s="7"/>
      <c r="AL17194" s="7"/>
      <c r="AN17194" s="7"/>
      <c r="AP17194" s="7"/>
      <c r="AR17194" s="7"/>
      <c r="AX17194" s="7"/>
      <c r="AY17194" s="7"/>
      <c r="BE17194" s="9"/>
      <c r="BW17194" s="17"/>
      <c r="CH17194" s="7"/>
      <c r="CJ17194" s="7"/>
      <c r="CP17194" s="7"/>
      <c r="CR17194" s="7"/>
      <c r="CS17194" s="7"/>
      <c r="CU17194" s="16"/>
      <c r="DB17194" s="7"/>
      <c r="DD17194" s="7"/>
      <c r="DF17194" s="9"/>
    </row>
    <row r="17195" spans="3:110" x14ac:dyDescent="0.25">
      <c r="C17195" s="6"/>
      <c r="H17195" s="7"/>
      <c r="L17195" s="18"/>
      <c r="M17195" s="18"/>
      <c r="N17195" s="20"/>
      <c r="AD17195" s="18"/>
      <c r="AE17195" s="18"/>
      <c r="AJ17195" s="7"/>
      <c r="AL17195" s="7"/>
      <c r="AN17195" s="7"/>
      <c r="AP17195" s="7"/>
      <c r="AR17195" s="7"/>
      <c r="AX17195" s="7"/>
      <c r="AY17195" s="7"/>
      <c r="BE17195" s="9"/>
      <c r="BW17195" s="17"/>
      <c r="CH17195" s="7"/>
      <c r="CJ17195" s="7"/>
      <c r="CP17195" s="7"/>
      <c r="CR17195" s="7"/>
      <c r="CS17195" s="7"/>
      <c r="CU17195" s="16"/>
      <c r="DB17195" s="7"/>
      <c r="DD17195" s="7"/>
      <c r="DF17195" s="9"/>
    </row>
    <row r="17196" spans="3:110" x14ac:dyDescent="0.25">
      <c r="C17196" s="6"/>
      <c r="H17196" s="7"/>
      <c r="L17196" s="18"/>
      <c r="M17196" s="18"/>
      <c r="N17196" s="20"/>
      <c r="AD17196" s="18"/>
      <c r="AE17196" s="18"/>
      <c r="AJ17196" s="7"/>
      <c r="AL17196" s="7"/>
      <c r="AN17196" s="7"/>
      <c r="AP17196" s="7"/>
      <c r="AR17196" s="7"/>
      <c r="AX17196" s="7"/>
      <c r="AY17196" s="7"/>
      <c r="BE17196" s="9"/>
      <c r="BW17196" s="17"/>
      <c r="CH17196" s="7"/>
      <c r="CJ17196" s="7"/>
      <c r="CP17196" s="7"/>
      <c r="CR17196" s="7"/>
      <c r="CS17196" s="7"/>
      <c r="CU17196" s="16"/>
      <c r="DB17196" s="7"/>
      <c r="DD17196" s="7"/>
      <c r="DF17196" s="9"/>
    </row>
    <row r="17197" spans="3:110" x14ac:dyDescent="0.25">
      <c r="C17197" s="6"/>
      <c r="H17197" s="7"/>
      <c r="L17197" s="18"/>
      <c r="M17197" s="18"/>
      <c r="N17197" s="20"/>
      <c r="AD17197" s="18"/>
      <c r="AE17197" s="18"/>
      <c r="AJ17197" s="7"/>
      <c r="AL17197" s="7"/>
      <c r="AN17197" s="7"/>
      <c r="AP17197" s="7"/>
      <c r="AR17197" s="7"/>
      <c r="AX17197" s="7"/>
      <c r="AY17197" s="7"/>
      <c r="BE17197" s="9"/>
      <c r="BW17197" s="17"/>
      <c r="CH17197" s="7"/>
      <c r="CJ17197" s="7"/>
      <c r="CP17197" s="7"/>
      <c r="CR17197" s="7"/>
      <c r="CS17197" s="7"/>
      <c r="CU17197" s="16"/>
      <c r="DB17197" s="7"/>
      <c r="DD17197" s="7"/>
      <c r="DF17197" s="9"/>
    </row>
    <row r="17198" spans="3:110" x14ac:dyDescent="0.25">
      <c r="C17198" s="6"/>
      <c r="H17198" s="7"/>
      <c r="L17198" s="18"/>
      <c r="M17198" s="18"/>
      <c r="N17198" s="20"/>
      <c r="AD17198" s="18"/>
      <c r="AE17198" s="18"/>
      <c r="AJ17198" s="7"/>
      <c r="AL17198" s="7"/>
      <c r="AN17198" s="7"/>
      <c r="AP17198" s="7"/>
      <c r="AR17198" s="7"/>
      <c r="AX17198" s="7"/>
      <c r="AY17198" s="7"/>
      <c r="BE17198" s="9"/>
      <c r="BW17198" s="17"/>
      <c r="CH17198" s="7"/>
      <c r="CJ17198" s="7"/>
      <c r="CP17198" s="7"/>
      <c r="CR17198" s="7"/>
      <c r="CS17198" s="7"/>
      <c r="CU17198" s="16"/>
      <c r="DB17198" s="7"/>
      <c r="DD17198" s="7"/>
      <c r="DF17198" s="9"/>
    </row>
    <row r="17199" spans="3:110" x14ac:dyDescent="0.25">
      <c r="C17199" s="6"/>
      <c r="H17199" s="7"/>
      <c r="L17199" s="18"/>
      <c r="M17199" s="18"/>
      <c r="N17199" s="20"/>
      <c r="AD17199" s="18"/>
      <c r="AE17199" s="18"/>
      <c r="AJ17199" s="7"/>
      <c r="AL17199" s="7"/>
      <c r="AN17199" s="7"/>
      <c r="AP17199" s="7"/>
      <c r="AR17199" s="7"/>
      <c r="AX17199" s="7"/>
      <c r="AY17199" s="7"/>
      <c r="BE17199" s="9"/>
      <c r="BW17199" s="17"/>
      <c r="CH17199" s="7"/>
      <c r="CJ17199" s="7"/>
      <c r="CP17199" s="7"/>
      <c r="CR17199" s="7"/>
      <c r="CS17199" s="7"/>
      <c r="CU17199" s="16"/>
      <c r="DB17199" s="7"/>
      <c r="DD17199" s="7"/>
      <c r="DF17199" s="9"/>
    </row>
    <row r="17200" spans="3:110" x14ac:dyDescent="0.25">
      <c r="C17200" s="6"/>
      <c r="H17200" s="7"/>
      <c r="L17200" s="18"/>
      <c r="M17200" s="18"/>
      <c r="N17200" s="20"/>
      <c r="AD17200" s="18"/>
      <c r="AE17200" s="18"/>
      <c r="AJ17200" s="7"/>
      <c r="AL17200" s="7"/>
      <c r="AN17200" s="7"/>
      <c r="AP17200" s="7"/>
      <c r="AR17200" s="7"/>
      <c r="AX17200" s="7"/>
      <c r="AY17200" s="7"/>
      <c r="BE17200" s="9"/>
      <c r="BW17200" s="17"/>
      <c r="CH17200" s="7"/>
      <c r="CJ17200" s="7"/>
      <c r="CP17200" s="7"/>
      <c r="CR17200" s="7"/>
      <c r="CS17200" s="7"/>
      <c r="CU17200" s="16"/>
      <c r="DB17200" s="7"/>
      <c r="DD17200" s="7"/>
      <c r="DF17200" s="9"/>
    </row>
    <row r="17201" spans="3:110" x14ac:dyDescent="0.25">
      <c r="C17201" s="6"/>
      <c r="H17201" s="7"/>
      <c r="L17201" s="18"/>
      <c r="M17201" s="18"/>
      <c r="N17201" s="20"/>
      <c r="AD17201" s="18"/>
      <c r="AE17201" s="18"/>
      <c r="AJ17201" s="7"/>
      <c r="AL17201" s="7"/>
      <c r="AN17201" s="7"/>
      <c r="AP17201" s="7"/>
      <c r="AR17201" s="7"/>
      <c r="AX17201" s="7"/>
      <c r="AY17201" s="7"/>
      <c r="BE17201" s="9"/>
      <c r="BW17201" s="17"/>
      <c r="CH17201" s="7"/>
      <c r="CJ17201" s="7"/>
      <c r="CP17201" s="7"/>
      <c r="CR17201" s="7"/>
      <c r="CS17201" s="7"/>
      <c r="CU17201" s="16"/>
      <c r="DB17201" s="7"/>
      <c r="DD17201" s="7"/>
      <c r="DF17201" s="9"/>
    </row>
    <row r="17202" spans="3:110" x14ac:dyDescent="0.25">
      <c r="C17202" s="6"/>
      <c r="H17202" s="7"/>
      <c r="L17202" s="18"/>
      <c r="M17202" s="18"/>
      <c r="N17202" s="20"/>
      <c r="AD17202" s="18"/>
      <c r="AE17202" s="18"/>
      <c r="AJ17202" s="7"/>
      <c r="AL17202" s="7"/>
      <c r="AN17202" s="7"/>
      <c r="AP17202" s="7"/>
      <c r="AR17202" s="7"/>
      <c r="AX17202" s="7"/>
      <c r="AY17202" s="7"/>
      <c r="BE17202" s="9"/>
      <c r="BW17202" s="17"/>
      <c r="CH17202" s="7"/>
      <c r="CJ17202" s="7"/>
      <c r="CP17202" s="7"/>
      <c r="CR17202" s="7"/>
      <c r="CS17202" s="7"/>
      <c r="CU17202" s="16"/>
      <c r="DB17202" s="7"/>
      <c r="DD17202" s="7"/>
      <c r="DF17202" s="9"/>
    </row>
    <row r="17203" spans="3:110" x14ac:dyDescent="0.25">
      <c r="C17203" s="6"/>
      <c r="H17203" s="7"/>
      <c r="L17203" s="18"/>
      <c r="M17203" s="18"/>
      <c r="N17203" s="20"/>
      <c r="AD17203" s="18"/>
      <c r="AE17203" s="18"/>
      <c r="AJ17203" s="7"/>
      <c r="AL17203" s="7"/>
      <c r="AN17203" s="7"/>
      <c r="AP17203" s="7"/>
      <c r="AR17203" s="7"/>
      <c r="AX17203" s="7"/>
      <c r="AY17203" s="7"/>
      <c r="BE17203" s="9"/>
      <c r="BW17203" s="17"/>
      <c r="CH17203" s="7"/>
      <c r="CJ17203" s="7"/>
      <c r="CP17203" s="7"/>
      <c r="CR17203" s="7"/>
      <c r="CS17203" s="7"/>
      <c r="CU17203" s="16"/>
      <c r="DB17203" s="7"/>
      <c r="DD17203" s="7"/>
      <c r="DF17203" s="9"/>
    </row>
    <row r="17204" spans="3:110" x14ac:dyDescent="0.25">
      <c r="C17204" s="6"/>
      <c r="H17204" s="7"/>
      <c r="L17204" s="18"/>
      <c r="M17204" s="18"/>
      <c r="N17204" s="20"/>
      <c r="AD17204" s="18"/>
      <c r="AE17204" s="18"/>
      <c r="AJ17204" s="7"/>
      <c r="AL17204" s="7"/>
      <c r="AN17204" s="7"/>
      <c r="AP17204" s="7"/>
      <c r="AR17204" s="7"/>
      <c r="AX17204" s="7"/>
      <c r="AY17204" s="7"/>
      <c r="BE17204" s="9"/>
      <c r="BW17204" s="17"/>
      <c r="CH17204" s="7"/>
      <c r="CJ17204" s="7"/>
      <c r="CP17204" s="7"/>
      <c r="CR17204" s="7"/>
      <c r="CS17204" s="7"/>
      <c r="CU17204" s="16"/>
      <c r="DB17204" s="7"/>
      <c r="DD17204" s="7"/>
      <c r="DF17204" s="9"/>
    </row>
    <row r="17205" spans="3:110" x14ac:dyDescent="0.25">
      <c r="C17205" s="6"/>
      <c r="H17205" s="7"/>
      <c r="L17205" s="18"/>
      <c r="M17205" s="18"/>
      <c r="N17205" s="20"/>
      <c r="AD17205" s="18"/>
      <c r="AE17205" s="18"/>
      <c r="AJ17205" s="7"/>
      <c r="AL17205" s="7"/>
      <c r="AN17205" s="7"/>
      <c r="AP17205" s="7"/>
      <c r="AR17205" s="7"/>
      <c r="AX17205" s="7"/>
      <c r="AY17205" s="7"/>
      <c r="BE17205" s="9"/>
      <c r="BW17205" s="17"/>
      <c r="CH17205" s="7"/>
      <c r="CJ17205" s="7"/>
      <c r="CP17205" s="7"/>
      <c r="CR17205" s="7"/>
      <c r="CS17205" s="7"/>
      <c r="CU17205" s="16"/>
      <c r="DB17205" s="7"/>
      <c r="DD17205" s="7"/>
      <c r="DF17205" s="9"/>
    </row>
    <row r="17206" spans="3:110" x14ac:dyDescent="0.25">
      <c r="C17206" s="6"/>
      <c r="H17206" s="7"/>
      <c r="L17206" s="18"/>
      <c r="M17206" s="18"/>
      <c r="N17206" s="20"/>
      <c r="AD17206" s="18"/>
      <c r="AE17206" s="18"/>
      <c r="AJ17206" s="7"/>
      <c r="AL17206" s="7"/>
      <c r="AN17206" s="7"/>
      <c r="AP17206" s="7"/>
      <c r="AR17206" s="7"/>
      <c r="AX17206" s="7"/>
      <c r="AY17206" s="7"/>
      <c r="BE17206" s="9"/>
      <c r="BW17206" s="17"/>
      <c r="CH17206" s="7"/>
      <c r="CJ17206" s="7"/>
      <c r="CP17206" s="7"/>
      <c r="CR17206" s="7"/>
      <c r="CS17206" s="7"/>
      <c r="CU17206" s="16"/>
      <c r="DB17206" s="7"/>
      <c r="DD17206" s="7"/>
      <c r="DF17206" s="9"/>
    </row>
    <row r="17207" spans="3:110" x14ac:dyDescent="0.25">
      <c r="C17207" s="6"/>
      <c r="H17207" s="7"/>
      <c r="L17207" s="18"/>
      <c r="M17207" s="18"/>
      <c r="N17207" s="20"/>
      <c r="AD17207" s="18"/>
      <c r="AE17207" s="18"/>
      <c r="AJ17207" s="7"/>
      <c r="AL17207" s="7"/>
      <c r="AN17207" s="7"/>
      <c r="AP17207" s="7"/>
      <c r="AR17207" s="7"/>
      <c r="AX17207" s="7"/>
      <c r="AY17207" s="7"/>
      <c r="BE17207" s="9"/>
      <c r="BW17207" s="17"/>
      <c r="CH17207" s="7"/>
      <c r="CJ17207" s="7"/>
      <c r="CP17207" s="7"/>
      <c r="CR17207" s="7"/>
      <c r="CS17207" s="7"/>
      <c r="CU17207" s="16"/>
      <c r="DB17207" s="7"/>
      <c r="DD17207" s="7"/>
      <c r="DF17207" s="9"/>
    </row>
    <row r="17208" spans="3:110" x14ac:dyDescent="0.25">
      <c r="C17208" s="6"/>
      <c r="H17208" s="7"/>
      <c r="L17208" s="18"/>
      <c r="M17208" s="18"/>
      <c r="N17208" s="20"/>
      <c r="AD17208" s="18"/>
      <c r="AE17208" s="18"/>
      <c r="AJ17208" s="7"/>
      <c r="AL17208" s="7"/>
      <c r="AN17208" s="7"/>
      <c r="AP17208" s="7"/>
      <c r="AR17208" s="7"/>
      <c r="AX17208" s="7"/>
      <c r="AY17208" s="7"/>
      <c r="BE17208" s="9"/>
      <c r="BW17208" s="17"/>
      <c r="CH17208" s="7"/>
      <c r="CJ17208" s="7"/>
      <c r="CP17208" s="7"/>
      <c r="CR17208" s="7"/>
      <c r="CS17208" s="7"/>
      <c r="CU17208" s="16"/>
      <c r="DB17208" s="7"/>
      <c r="DD17208" s="7"/>
      <c r="DF17208" s="9"/>
    </row>
    <row r="17209" spans="3:110" x14ac:dyDescent="0.25">
      <c r="C17209" s="6"/>
      <c r="H17209" s="7"/>
      <c r="L17209" s="18"/>
      <c r="M17209" s="18"/>
      <c r="N17209" s="20"/>
      <c r="AD17209" s="18"/>
      <c r="AE17209" s="18"/>
      <c r="AJ17209" s="7"/>
      <c r="AL17209" s="7"/>
      <c r="AN17209" s="7"/>
      <c r="AP17209" s="7"/>
      <c r="AR17209" s="7"/>
      <c r="AX17209" s="7"/>
      <c r="AY17209" s="7"/>
      <c r="BE17209" s="9"/>
      <c r="BW17209" s="17"/>
      <c r="CH17209" s="7"/>
      <c r="CJ17209" s="7"/>
      <c r="CP17209" s="7"/>
      <c r="CR17209" s="7"/>
      <c r="CS17209" s="7"/>
      <c r="CU17209" s="16"/>
      <c r="DB17209" s="7"/>
      <c r="DD17209" s="7"/>
      <c r="DF17209" s="9"/>
    </row>
    <row r="17210" spans="3:110" x14ac:dyDescent="0.25">
      <c r="C17210" s="6"/>
      <c r="H17210" s="7"/>
      <c r="L17210" s="18"/>
      <c r="M17210" s="18"/>
      <c r="N17210" s="20"/>
      <c r="AD17210" s="18"/>
      <c r="AE17210" s="18"/>
      <c r="AJ17210" s="7"/>
      <c r="AL17210" s="7"/>
      <c r="AN17210" s="7"/>
      <c r="AP17210" s="7"/>
      <c r="AR17210" s="7"/>
      <c r="AX17210" s="7"/>
      <c r="AY17210" s="7"/>
      <c r="BE17210" s="9"/>
      <c r="BW17210" s="17"/>
      <c r="CH17210" s="7"/>
      <c r="CJ17210" s="7"/>
      <c r="CP17210" s="7"/>
      <c r="CR17210" s="7"/>
      <c r="CS17210" s="7"/>
      <c r="CU17210" s="16"/>
      <c r="DB17210" s="7"/>
      <c r="DD17210" s="7"/>
      <c r="DF17210" s="9"/>
    </row>
    <row r="17211" spans="3:110" x14ac:dyDescent="0.25">
      <c r="C17211" s="6"/>
      <c r="H17211" s="7"/>
      <c r="L17211" s="18"/>
      <c r="M17211" s="18"/>
      <c r="N17211" s="20"/>
      <c r="AD17211" s="18"/>
      <c r="AE17211" s="18"/>
      <c r="AJ17211" s="7"/>
      <c r="AL17211" s="7"/>
      <c r="AN17211" s="7"/>
      <c r="AP17211" s="7"/>
      <c r="AR17211" s="7"/>
      <c r="AX17211" s="7"/>
      <c r="AY17211" s="7"/>
      <c r="BE17211" s="9"/>
      <c r="BW17211" s="17"/>
      <c r="CH17211" s="7"/>
      <c r="CJ17211" s="7"/>
      <c r="CP17211" s="7"/>
      <c r="CR17211" s="7"/>
      <c r="CS17211" s="7"/>
      <c r="CU17211" s="16"/>
      <c r="DB17211" s="7"/>
      <c r="DD17211" s="7"/>
      <c r="DF17211" s="9"/>
    </row>
    <row r="17212" spans="3:110" x14ac:dyDescent="0.25">
      <c r="C17212" s="6"/>
      <c r="H17212" s="7"/>
      <c r="L17212" s="18"/>
      <c r="M17212" s="18"/>
      <c r="N17212" s="20"/>
      <c r="AD17212" s="18"/>
      <c r="AE17212" s="18"/>
      <c r="AJ17212" s="7"/>
      <c r="AL17212" s="7"/>
      <c r="AN17212" s="7"/>
      <c r="AP17212" s="7"/>
      <c r="AR17212" s="7"/>
      <c r="AX17212" s="7"/>
      <c r="AY17212" s="7"/>
      <c r="BE17212" s="9"/>
      <c r="BW17212" s="17"/>
      <c r="CH17212" s="7"/>
      <c r="CJ17212" s="7"/>
      <c r="CP17212" s="7"/>
      <c r="CR17212" s="7"/>
      <c r="CS17212" s="7"/>
      <c r="CU17212" s="16"/>
      <c r="DB17212" s="7"/>
      <c r="DD17212" s="7"/>
      <c r="DF17212" s="9"/>
    </row>
    <row r="17213" spans="3:110" x14ac:dyDescent="0.25">
      <c r="C17213" s="6"/>
      <c r="H17213" s="7"/>
      <c r="L17213" s="18"/>
      <c r="M17213" s="18"/>
      <c r="N17213" s="20"/>
      <c r="AD17213" s="18"/>
      <c r="AE17213" s="18"/>
      <c r="AJ17213" s="7"/>
      <c r="AL17213" s="7"/>
      <c r="AN17213" s="7"/>
      <c r="AP17213" s="7"/>
      <c r="AR17213" s="7"/>
      <c r="AX17213" s="7"/>
      <c r="AY17213" s="7"/>
      <c r="BE17213" s="9"/>
      <c r="BW17213" s="17"/>
      <c r="CH17213" s="7"/>
      <c r="CJ17213" s="7"/>
      <c r="CP17213" s="7"/>
      <c r="CR17213" s="7"/>
      <c r="CS17213" s="7"/>
      <c r="CU17213" s="16"/>
      <c r="DB17213" s="7"/>
      <c r="DD17213" s="7"/>
      <c r="DF17213" s="9"/>
    </row>
    <row r="17214" spans="3:110" x14ac:dyDescent="0.25">
      <c r="C17214" s="6"/>
      <c r="H17214" s="7"/>
      <c r="L17214" s="18"/>
      <c r="M17214" s="18"/>
      <c r="N17214" s="20"/>
      <c r="AD17214" s="18"/>
      <c r="AE17214" s="18"/>
      <c r="AJ17214" s="7"/>
      <c r="AL17214" s="7"/>
      <c r="AN17214" s="7"/>
      <c r="AP17214" s="7"/>
      <c r="AR17214" s="7"/>
      <c r="AX17214" s="7"/>
      <c r="AY17214" s="7"/>
      <c r="BE17214" s="9"/>
      <c r="BW17214" s="17"/>
      <c r="CH17214" s="7"/>
      <c r="CJ17214" s="7"/>
      <c r="CP17214" s="7"/>
      <c r="CR17214" s="7"/>
      <c r="CS17214" s="7"/>
      <c r="CU17214" s="16"/>
      <c r="DB17214" s="7"/>
      <c r="DD17214" s="7"/>
      <c r="DF17214" s="9"/>
    </row>
    <row r="17215" spans="3:110" x14ac:dyDescent="0.25">
      <c r="C17215" s="6"/>
      <c r="H17215" s="7"/>
      <c r="L17215" s="18"/>
      <c r="M17215" s="18"/>
      <c r="N17215" s="20"/>
      <c r="AD17215" s="18"/>
      <c r="AE17215" s="18"/>
      <c r="AJ17215" s="7"/>
      <c r="AL17215" s="7"/>
      <c r="AN17215" s="7"/>
      <c r="AP17215" s="7"/>
      <c r="AR17215" s="7"/>
      <c r="AX17215" s="7"/>
      <c r="AY17215" s="7"/>
      <c r="BE17215" s="9"/>
      <c r="BW17215" s="17"/>
      <c r="CH17215" s="7"/>
      <c r="CJ17215" s="7"/>
      <c r="CP17215" s="7"/>
      <c r="CR17215" s="7"/>
      <c r="CS17215" s="7"/>
      <c r="CU17215" s="16"/>
      <c r="DB17215" s="7"/>
      <c r="DD17215" s="7"/>
      <c r="DF17215" s="9"/>
    </row>
    <row r="17216" spans="3:110" x14ac:dyDescent="0.25">
      <c r="C17216" s="6"/>
      <c r="H17216" s="7"/>
      <c r="L17216" s="18"/>
      <c r="M17216" s="18"/>
      <c r="N17216" s="20"/>
      <c r="AD17216" s="18"/>
      <c r="AE17216" s="18"/>
      <c r="AJ17216" s="7"/>
      <c r="AL17216" s="7"/>
      <c r="AN17216" s="7"/>
      <c r="AP17216" s="7"/>
      <c r="AR17216" s="7"/>
      <c r="AX17216" s="7"/>
      <c r="AY17216" s="7"/>
      <c r="BE17216" s="9"/>
      <c r="BW17216" s="17"/>
      <c r="CH17216" s="7"/>
      <c r="CJ17216" s="7"/>
      <c r="CP17216" s="7"/>
      <c r="CR17216" s="7"/>
      <c r="CS17216" s="7"/>
      <c r="CU17216" s="16"/>
      <c r="DB17216" s="7"/>
      <c r="DD17216" s="7"/>
      <c r="DF17216" s="9"/>
    </row>
    <row r="17217" spans="3:110" x14ac:dyDescent="0.25">
      <c r="C17217" s="6"/>
      <c r="H17217" s="7"/>
      <c r="L17217" s="18"/>
      <c r="M17217" s="18"/>
      <c r="N17217" s="20"/>
      <c r="AD17217" s="18"/>
      <c r="AE17217" s="18"/>
      <c r="AJ17217" s="7"/>
      <c r="AL17217" s="7"/>
      <c r="AN17217" s="7"/>
      <c r="AP17217" s="7"/>
      <c r="AR17217" s="7"/>
      <c r="AX17217" s="7"/>
      <c r="AY17217" s="7"/>
      <c r="BE17217" s="9"/>
      <c r="BW17217" s="17"/>
      <c r="CH17217" s="7"/>
      <c r="CJ17217" s="7"/>
      <c r="CP17217" s="7"/>
      <c r="CR17217" s="7"/>
      <c r="CS17217" s="7"/>
      <c r="CU17217" s="16"/>
      <c r="DB17217" s="7"/>
      <c r="DD17217" s="7"/>
      <c r="DF17217" s="9"/>
    </row>
    <row r="17218" spans="3:110" x14ac:dyDescent="0.25">
      <c r="C17218" s="6"/>
      <c r="H17218" s="7"/>
      <c r="L17218" s="18"/>
      <c r="M17218" s="18"/>
      <c r="N17218" s="20"/>
      <c r="AD17218" s="18"/>
      <c r="AE17218" s="18"/>
      <c r="AJ17218" s="7"/>
      <c r="AL17218" s="7"/>
      <c r="AN17218" s="7"/>
      <c r="AP17218" s="7"/>
      <c r="AR17218" s="7"/>
      <c r="AX17218" s="7"/>
      <c r="AY17218" s="7"/>
      <c r="BE17218" s="9"/>
      <c r="BW17218" s="17"/>
      <c r="CH17218" s="7"/>
      <c r="CJ17218" s="7"/>
      <c r="CP17218" s="7"/>
      <c r="CR17218" s="7"/>
      <c r="CS17218" s="7"/>
      <c r="CU17218" s="16"/>
      <c r="DB17218" s="7"/>
      <c r="DD17218" s="7"/>
      <c r="DF17218" s="9"/>
    </row>
    <row r="17219" spans="3:110" x14ac:dyDescent="0.25">
      <c r="C17219" s="6"/>
      <c r="H17219" s="7"/>
      <c r="L17219" s="18"/>
      <c r="M17219" s="18"/>
      <c r="N17219" s="20"/>
      <c r="AD17219" s="18"/>
      <c r="AE17219" s="18"/>
      <c r="AJ17219" s="7"/>
      <c r="AL17219" s="7"/>
      <c r="AN17219" s="7"/>
      <c r="AP17219" s="7"/>
      <c r="AR17219" s="7"/>
      <c r="AX17219" s="7"/>
      <c r="AY17219" s="7"/>
      <c r="BE17219" s="9"/>
      <c r="BW17219" s="17"/>
      <c r="CH17219" s="7"/>
      <c r="CJ17219" s="7"/>
      <c r="CP17219" s="7"/>
      <c r="CR17219" s="7"/>
      <c r="CS17219" s="7"/>
      <c r="CU17219" s="16"/>
      <c r="DB17219" s="7"/>
      <c r="DD17219" s="7"/>
      <c r="DF17219" s="9"/>
    </row>
    <row r="17220" spans="3:110" x14ac:dyDescent="0.25">
      <c r="C17220" s="6"/>
      <c r="H17220" s="7"/>
      <c r="L17220" s="18"/>
      <c r="M17220" s="18"/>
      <c r="N17220" s="20"/>
      <c r="AD17220" s="18"/>
      <c r="AE17220" s="18"/>
      <c r="AJ17220" s="7"/>
      <c r="AL17220" s="7"/>
      <c r="AN17220" s="7"/>
      <c r="AP17220" s="7"/>
      <c r="AR17220" s="7"/>
      <c r="AX17220" s="7"/>
      <c r="AY17220" s="7"/>
      <c r="BE17220" s="9"/>
      <c r="BW17220" s="17"/>
      <c r="CH17220" s="7"/>
      <c r="CJ17220" s="7"/>
      <c r="CP17220" s="7"/>
      <c r="CR17220" s="7"/>
      <c r="CS17220" s="7"/>
      <c r="CU17220" s="16"/>
      <c r="DB17220" s="7"/>
      <c r="DD17220" s="7"/>
      <c r="DF17220" s="9"/>
    </row>
    <row r="17221" spans="3:110" x14ac:dyDescent="0.25">
      <c r="C17221" s="6"/>
      <c r="H17221" s="7"/>
      <c r="L17221" s="18"/>
      <c r="M17221" s="18"/>
      <c r="N17221" s="20"/>
      <c r="AD17221" s="18"/>
      <c r="AE17221" s="18"/>
      <c r="AJ17221" s="7"/>
      <c r="AL17221" s="7"/>
      <c r="AN17221" s="7"/>
      <c r="AP17221" s="7"/>
      <c r="AR17221" s="7"/>
      <c r="AX17221" s="7"/>
      <c r="AY17221" s="7"/>
      <c r="BE17221" s="9"/>
      <c r="BW17221" s="17"/>
      <c r="CH17221" s="7"/>
      <c r="CJ17221" s="7"/>
      <c r="CP17221" s="7"/>
      <c r="CR17221" s="7"/>
      <c r="CS17221" s="7"/>
      <c r="CU17221" s="16"/>
      <c r="DB17221" s="7"/>
      <c r="DD17221" s="7"/>
      <c r="DF17221" s="9"/>
    </row>
    <row r="17222" spans="3:110" x14ac:dyDescent="0.25">
      <c r="C17222" s="6"/>
      <c r="H17222" s="7"/>
      <c r="L17222" s="18"/>
      <c r="M17222" s="18"/>
      <c r="N17222" s="20"/>
      <c r="AD17222" s="18"/>
      <c r="AE17222" s="18"/>
      <c r="AJ17222" s="7"/>
      <c r="AL17222" s="7"/>
      <c r="AN17222" s="7"/>
      <c r="AP17222" s="7"/>
      <c r="AR17222" s="7"/>
      <c r="AX17222" s="7"/>
      <c r="AY17222" s="7"/>
      <c r="BE17222" s="9"/>
      <c r="BW17222" s="17"/>
      <c r="CH17222" s="7"/>
      <c r="CJ17222" s="7"/>
      <c r="CP17222" s="7"/>
      <c r="CR17222" s="7"/>
      <c r="CS17222" s="7"/>
      <c r="CU17222" s="16"/>
      <c r="DB17222" s="7"/>
      <c r="DD17222" s="7"/>
      <c r="DF17222" s="9"/>
    </row>
    <row r="17223" spans="3:110" x14ac:dyDescent="0.25">
      <c r="C17223" s="6"/>
      <c r="H17223" s="7"/>
      <c r="L17223" s="18"/>
      <c r="M17223" s="18"/>
      <c r="N17223" s="20"/>
      <c r="AD17223" s="18"/>
      <c r="AE17223" s="18"/>
      <c r="AJ17223" s="7"/>
      <c r="AL17223" s="7"/>
      <c r="AN17223" s="7"/>
      <c r="AP17223" s="7"/>
      <c r="AR17223" s="7"/>
      <c r="AX17223" s="7"/>
      <c r="AY17223" s="7"/>
      <c r="BE17223" s="9"/>
      <c r="BW17223" s="17"/>
      <c r="CH17223" s="7"/>
      <c r="CJ17223" s="7"/>
      <c r="CP17223" s="7"/>
      <c r="CR17223" s="7"/>
      <c r="CS17223" s="7"/>
      <c r="CU17223" s="16"/>
      <c r="DB17223" s="7"/>
      <c r="DD17223" s="7"/>
      <c r="DF17223" s="9"/>
    </row>
    <row r="17224" spans="3:110" x14ac:dyDescent="0.25">
      <c r="C17224" s="6"/>
      <c r="H17224" s="7"/>
      <c r="L17224" s="18"/>
      <c r="M17224" s="18"/>
      <c r="N17224" s="20"/>
      <c r="AD17224" s="18"/>
      <c r="AE17224" s="18"/>
      <c r="AJ17224" s="7"/>
      <c r="AL17224" s="7"/>
      <c r="AN17224" s="7"/>
      <c r="AP17224" s="7"/>
      <c r="AR17224" s="7"/>
      <c r="AX17224" s="7"/>
      <c r="AY17224" s="7"/>
      <c r="BE17224" s="9"/>
      <c r="BW17224" s="17"/>
      <c r="CH17224" s="7"/>
      <c r="CJ17224" s="7"/>
      <c r="CP17224" s="7"/>
      <c r="CR17224" s="7"/>
      <c r="CS17224" s="7"/>
      <c r="CU17224" s="16"/>
      <c r="DB17224" s="7"/>
      <c r="DD17224" s="7"/>
      <c r="DF17224" s="9"/>
    </row>
    <row r="17225" spans="3:110" x14ac:dyDescent="0.25">
      <c r="C17225" s="6"/>
      <c r="H17225" s="7"/>
      <c r="L17225" s="18"/>
      <c r="M17225" s="18"/>
      <c r="N17225" s="20"/>
      <c r="AD17225" s="18"/>
      <c r="AE17225" s="18"/>
      <c r="AJ17225" s="7"/>
      <c r="AL17225" s="7"/>
      <c r="AN17225" s="7"/>
      <c r="AP17225" s="7"/>
      <c r="AR17225" s="7"/>
      <c r="AX17225" s="7"/>
      <c r="AY17225" s="7"/>
      <c r="BE17225" s="9"/>
      <c r="BW17225" s="17"/>
      <c r="CH17225" s="7"/>
      <c r="CJ17225" s="7"/>
      <c r="CP17225" s="7"/>
      <c r="CR17225" s="7"/>
      <c r="CS17225" s="7"/>
      <c r="CU17225" s="16"/>
      <c r="DB17225" s="7"/>
      <c r="DD17225" s="7"/>
      <c r="DF17225" s="9"/>
    </row>
    <row r="17226" spans="3:110" x14ac:dyDescent="0.25">
      <c r="C17226" s="6"/>
      <c r="H17226" s="7"/>
      <c r="L17226" s="18"/>
      <c r="M17226" s="18"/>
      <c r="N17226" s="20"/>
      <c r="AD17226" s="18"/>
      <c r="AE17226" s="18"/>
      <c r="AJ17226" s="7"/>
      <c r="AL17226" s="7"/>
      <c r="AN17226" s="7"/>
      <c r="AP17226" s="7"/>
      <c r="AR17226" s="7"/>
      <c r="AX17226" s="7"/>
      <c r="AY17226" s="7"/>
      <c r="BE17226" s="9"/>
      <c r="BW17226" s="17"/>
      <c r="CH17226" s="7"/>
      <c r="CJ17226" s="7"/>
      <c r="CP17226" s="7"/>
      <c r="CR17226" s="7"/>
      <c r="CS17226" s="7"/>
      <c r="CU17226" s="16"/>
      <c r="DB17226" s="7"/>
      <c r="DD17226" s="7"/>
      <c r="DF17226" s="9"/>
    </row>
    <row r="17227" spans="3:110" x14ac:dyDescent="0.25">
      <c r="C17227" s="6"/>
      <c r="H17227" s="7"/>
      <c r="L17227" s="18"/>
      <c r="M17227" s="18"/>
      <c r="N17227" s="20"/>
      <c r="AD17227" s="18"/>
      <c r="AE17227" s="18"/>
      <c r="AJ17227" s="7"/>
      <c r="AL17227" s="7"/>
      <c r="AN17227" s="7"/>
      <c r="AP17227" s="7"/>
      <c r="AR17227" s="7"/>
      <c r="AX17227" s="7"/>
      <c r="AY17227" s="7"/>
      <c r="BE17227" s="9"/>
      <c r="BW17227" s="17"/>
      <c r="CH17227" s="7"/>
      <c r="CJ17227" s="7"/>
      <c r="CP17227" s="7"/>
      <c r="CR17227" s="7"/>
      <c r="CS17227" s="7"/>
      <c r="CU17227" s="16"/>
      <c r="DB17227" s="7"/>
      <c r="DD17227" s="7"/>
      <c r="DF17227" s="9"/>
    </row>
    <row r="17228" spans="3:110" x14ac:dyDescent="0.25">
      <c r="C17228" s="6"/>
      <c r="H17228" s="7"/>
      <c r="L17228" s="18"/>
      <c r="M17228" s="18"/>
      <c r="N17228" s="20"/>
      <c r="AD17228" s="18"/>
      <c r="AE17228" s="18"/>
      <c r="AJ17228" s="7"/>
      <c r="AL17228" s="7"/>
      <c r="AN17228" s="7"/>
      <c r="AP17228" s="7"/>
      <c r="AR17228" s="7"/>
      <c r="AX17228" s="7"/>
      <c r="AY17228" s="7"/>
      <c r="BE17228" s="9"/>
      <c r="BW17228" s="17"/>
      <c r="CH17228" s="7"/>
      <c r="CJ17228" s="7"/>
      <c r="CP17228" s="7"/>
      <c r="CR17228" s="7"/>
      <c r="CS17228" s="7"/>
      <c r="CU17228" s="16"/>
      <c r="DB17228" s="7"/>
      <c r="DD17228" s="7"/>
      <c r="DF17228" s="9"/>
    </row>
    <row r="17229" spans="3:110" x14ac:dyDescent="0.25">
      <c r="C17229" s="6"/>
      <c r="H17229" s="7"/>
      <c r="L17229" s="18"/>
      <c r="M17229" s="18"/>
      <c r="N17229" s="20"/>
      <c r="AD17229" s="18"/>
      <c r="AE17229" s="18"/>
      <c r="AJ17229" s="7"/>
      <c r="AL17229" s="7"/>
      <c r="AN17229" s="7"/>
      <c r="AP17229" s="7"/>
      <c r="AR17229" s="7"/>
      <c r="AX17229" s="7"/>
      <c r="AY17229" s="7"/>
      <c r="BE17229" s="9"/>
      <c r="BW17229" s="17"/>
      <c r="CH17229" s="7"/>
      <c r="CJ17229" s="7"/>
      <c r="CP17229" s="7"/>
      <c r="CR17229" s="7"/>
      <c r="CS17229" s="7"/>
      <c r="CU17229" s="16"/>
      <c r="DB17229" s="7"/>
      <c r="DD17229" s="7"/>
      <c r="DF17229" s="9"/>
    </row>
    <row r="17230" spans="3:110" x14ac:dyDescent="0.25">
      <c r="C17230" s="6"/>
      <c r="H17230" s="7"/>
      <c r="L17230" s="18"/>
      <c r="M17230" s="18"/>
      <c r="N17230" s="20"/>
      <c r="AD17230" s="18"/>
      <c r="AE17230" s="18"/>
      <c r="AJ17230" s="7"/>
      <c r="AL17230" s="7"/>
      <c r="AN17230" s="7"/>
      <c r="AP17230" s="7"/>
      <c r="AR17230" s="7"/>
      <c r="AX17230" s="7"/>
      <c r="AY17230" s="7"/>
      <c r="BE17230" s="9"/>
      <c r="BW17230" s="17"/>
      <c r="CH17230" s="7"/>
      <c r="CJ17230" s="7"/>
      <c r="CP17230" s="7"/>
      <c r="CR17230" s="7"/>
      <c r="CS17230" s="7"/>
      <c r="CU17230" s="16"/>
      <c r="DB17230" s="7"/>
      <c r="DD17230" s="7"/>
      <c r="DF17230" s="9"/>
    </row>
    <row r="17231" spans="3:110" x14ac:dyDescent="0.25">
      <c r="C17231" s="6"/>
      <c r="H17231" s="7"/>
      <c r="L17231" s="18"/>
      <c r="M17231" s="18"/>
      <c r="N17231" s="20"/>
      <c r="AD17231" s="18"/>
      <c r="AE17231" s="18"/>
      <c r="AJ17231" s="7"/>
      <c r="AL17231" s="7"/>
      <c r="AN17231" s="7"/>
      <c r="AP17231" s="7"/>
      <c r="AR17231" s="7"/>
      <c r="AX17231" s="7"/>
      <c r="AY17231" s="7"/>
      <c r="BE17231" s="9"/>
      <c r="BW17231" s="17"/>
      <c r="CH17231" s="7"/>
      <c r="CJ17231" s="7"/>
      <c r="CP17231" s="7"/>
      <c r="CR17231" s="7"/>
      <c r="CS17231" s="7"/>
      <c r="CU17231" s="16"/>
      <c r="DB17231" s="7"/>
      <c r="DD17231" s="7"/>
      <c r="DF17231" s="9"/>
    </row>
    <row r="17232" spans="3:110" x14ac:dyDescent="0.25">
      <c r="C17232" s="6"/>
      <c r="H17232" s="7"/>
      <c r="L17232" s="18"/>
      <c r="M17232" s="18"/>
      <c r="N17232" s="20"/>
      <c r="AD17232" s="18"/>
      <c r="AE17232" s="18"/>
      <c r="AJ17232" s="7"/>
      <c r="AL17232" s="7"/>
      <c r="AN17232" s="7"/>
      <c r="AP17232" s="7"/>
      <c r="AR17232" s="7"/>
      <c r="AX17232" s="7"/>
      <c r="AY17232" s="7"/>
      <c r="BE17232" s="9"/>
      <c r="BW17232" s="17"/>
      <c r="CH17232" s="7"/>
      <c r="CJ17232" s="7"/>
      <c r="CP17232" s="7"/>
      <c r="CR17232" s="7"/>
      <c r="CS17232" s="7"/>
      <c r="CU17232" s="16"/>
      <c r="DB17232" s="7"/>
      <c r="DD17232" s="7"/>
      <c r="DF17232" s="9"/>
    </row>
    <row r="17233" spans="3:110" x14ac:dyDescent="0.25">
      <c r="C17233" s="6"/>
      <c r="H17233" s="7"/>
      <c r="L17233" s="18"/>
      <c r="M17233" s="18"/>
      <c r="N17233" s="20"/>
      <c r="AD17233" s="18"/>
      <c r="AE17233" s="18"/>
      <c r="AJ17233" s="7"/>
      <c r="AL17233" s="7"/>
      <c r="AN17233" s="7"/>
      <c r="AP17233" s="7"/>
      <c r="AR17233" s="7"/>
      <c r="AX17233" s="7"/>
      <c r="AY17233" s="7"/>
      <c r="BE17233" s="9"/>
      <c r="BW17233" s="17"/>
      <c r="CH17233" s="7"/>
      <c r="CJ17233" s="7"/>
      <c r="CP17233" s="7"/>
      <c r="CR17233" s="7"/>
      <c r="CS17233" s="7"/>
      <c r="CU17233" s="16"/>
      <c r="DB17233" s="7"/>
      <c r="DD17233" s="7"/>
      <c r="DF17233" s="9"/>
    </row>
    <row r="17234" spans="3:110" x14ac:dyDescent="0.25">
      <c r="C17234" s="6"/>
      <c r="H17234" s="7"/>
      <c r="L17234" s="18"/>
      <c r="M17234" s="18"/>
      <c r="N17234" s="20"/>
      <c r="AD17234" s="18"/>
      <c r="AE17234" s="18"/>
      <c r="AJ17234" s="7"/>
      <c r="AL17234" s="7"/>
      <c r="AN17234" s="7"/>
      <c r="AP17234" s="7"/>
      <c r="AR17234" s="7"/>
      <c r="AX17234" s="7"/>
      <c r="AY17234" s="7"/>
      <c r="BE17234" s="9"/>
      <c r="BW17234" s="17"/>
      <c r="CH17234" s="7"/>
      <c r="CJ17234" s="7"/>
      <c r="CP17234" s="7"/>
      <c r="CR17234" s="7"/>
      <c r="CS17234" s="7"/>
      <c r="CU17234" s="16"/>
      <c r="DB17234" s="7"/>
      <c r="DD17234" s="7"/>
      <c r="DF17234" s="9"/>
    </row>
    <row r="17235" spans="3:110" x14ac:dyDescent="0.25">
      <c r="C17235" s="6"/>
      <c r="H17235" s="7"/>
      <c r="L17235" s="18"/>
      <c r="M17235" s="18"/>
      <c r="N17235" s="20"/>
      <c r="AD17235" s="18"/>
      <c r="AE17235" s="18"/>
      <c r="AJ17235" s="7"/>
      <c r="AL17235" s="7"/>
      <c r="AN17235" s="7"/>
      <c r="AP17235" s="7"/>
      <c r="AR17235" s="7"/>
      <c r="AX17235" s="7"/>
      <c r="AY17235" s="7"/>
      <c r="BE17235" s="9"/>
      <c r="BW17235" s="17"/>
      <c r="CH17235" s="7"/>
      <c r="CJ17235" s="7"/>
      <c r="CP17235" s="7"/>
      <c r="CR17235" s="7"/>
      <c r="CS17235" s="7"/>
      <c r="CU17235" s="16"/>
      <c r="DB17235" s="7"/>
      <c r="DD17235" s="7"/>
      <c r="DF17235" s="9"/>
    </row>
    <row r="17236" spans="3:110" x14ac:dyDescent="0.25">
      <c r="C17236" s="6"/>
      <c r="H17236" s="7"/>
      <c r="L17236" s="18"/>
      <c r="M17236" s="18"/>
      <c r="N17236" s="20"/>
      <c r="AD17236" s="18"/>
      <c r="AE17236" s="18"/>
      <c r="AJ17236" s="7"/>
      <c r="AL17236" s="7"/>
      <c r="AN17236" s="7"/>
      <c r="AP17236" s="7"/>
      <c r="AR17236" s="7"/>
      <c r="AX17236" s="7"/>
      <c r="AY17236" s="7"/>
      <c r="BE17236" s="9"/>
      <c r="BW17236" s="17"/>
      <c r="CH17236" s="7"/>
      <c r="CJ17236" s="7"/>
      <c r="CP17236" s="7"/>
      <c r="CR17236" s="7"/>
      <c r="CS17236" s="7"/>
      <c r="CU17236" s="16"/>
      <c r="DB17236" s="7"/>
      <c r="DD17236" s="7"/>
      <c r="DF17236" s="9"/>
    </row>
    <row r="17237" spans="3:110" x14ac:dyDescent="0.25">
      <c r="C17237" s="6"/>
      <c r="H17237" s="7"/>
      <c r="L17237" s="18"/>
      <c r="M17237" s="18"/>
      <c r="N17237" s="20"/>
      <c r="AD17237" s="18"/>
      <c r="AE17237" s="18"/>
      <c r="AJ17237" s="7"/>
      <c r="AL17237" s="7"/>
      <c r="AN17237" s="7"/>
      <c r="AP17237" s="7"/>
      <c r="AR17237" s="7"/>
      <c r="AX17237" s="7"/>
      <c r="AY17237" s="7"/>
      <c r="BE17237" s="9"/>
      <c r="BW17237" s="17"/>
      <c r="CH17237" s="7"/>
      <c r="CJ17237" s="7"/>
      <c r="CP17237" s="7"/>
      <c r="CR17237" s="7"/>
      <c r="CS17237" s="7"/>
      <c r="CU17237" s="16"/>
      <c r="DB17237" s="7"/>
      <c r="DD17237" s="7"/>
      <c r="DF17237" s="9"/>
    </row>
    <row r="17238" spans="3:110" x14ac:dyDescent="0.25">
      <c r="C17238" s="6"/>
      <c r="H17238" s="7"/>
      <c r="L17238" s="18"/>
      <c r="M17238" s="18"/>
      <c r="N17238" s="20"/>
      <c r="AD17238" s="18"/>
      <c r="AE17238" s="18"/>
      <c r="AJ17238" s="7"/>
      <c r="AL17238" s="7"/>
      <c r="AN17238" s="7"/>
      <c r="AP17238" s="7"/>
      <c r="AR17238" s="7"/>
      <c r="AX17238" s="7"/>
      <c r="AY17238" s="7"/>
      <c r="BE17238" s="9"/>
      <c r="BW17238" s="17"/>
      <c r="CH17238" s="7"/>
      <c r="CJ17238" s="7"/>
      <c r="CP17238" s="7"/>
      <c r="CR17238" s="7"/>
      <c r="CS17238" s="7"/>
      <c r="CU17238" s="16"/>
      <c r="DB17238" s="7"/>
      <c r="DD17238" s="7"/>
      <c r="DF17238" s="9"/>
    </row>
    <row r="17239" spans="3:110" x14ac:dyDescent="0.25">
      <c r="C17239" s="6"/>
      <c r="H17239" s="7"/>
      <c r="L17239" s="18"/>
      <c r="M17239" s="18"/>
      <c r="N17239" s="20"/>
      <c r="AD17239" s="18"/>
      <c r="AE17239" s="18"/>
      <c r="AJ17239" s="7"/>
      <c r="AL17239" s="7"/>
      <c r="AN17239" s="7"/>
      <c r="AP17239" s="7"/>
      <c r="AR17239" s="7"/>
      <c r="AX17239" s="7"/>
      <c r="AY17239" s="7"/>
      <c r="BE17239" s="9"/>
      <c r="BW17239" s="17"/>
      <c r="CH17239" s="7"/>
      <c r="CJ17239" s="7"/>
      <c r="CP17239" s="7"/>
      <c r="CR17239" s="7"/>
      <c r="CS17239" s="7"/>
      <c r="CU17239" s="16"/>
      <c r="DB17239" s="7"/>
      <c r="DD17239" s="7"/>
      <c r="DF17239" s="9"/>
    </row>
    <row r="17240" spans="3:110" x14ac:dyDescent="0.25">
      <c r="C17240" s="6"/>
      <c r="H17240" s="7"/>
      <c r="L17240" s="18"/>
      <c r="M17240" s="18"/>
      <c r="N17240" s="20"/>
      <c r="AD17240" s="18"/>
      <c r="AE17240" s="18"/>
      <c r="AJ17240" s="7"/>
      <c r="AL17240" s="7"/>
      <c r="AN17240" s="7"/>
      <c r="AP17240" s="7"/>
      <c r="AR17240" s="7"/>
      <c r="AX17240" s="7"/>
      <c r="AY17240" s="7"/>
      <c r="BE17240" s="9"/>
      <c r="BW17240" s="17"/>
      <c r="CH17240" s="7"/>
      <c r="CJ17240" s="7"/>
      <c r="CP17240" s="7"/>
      <c r="CR17240" s="7"/>
      <c r="CS17240" s="7"/>
      <c r="CU17240" s="16"/>
      <c r="DB17240" s="7"/>
      <c r="DD17240" s="7"/>
      <c r="DF17240" s="9"/>
    </row>
    <row r="17241" spans="3:110" x14ac:dyDescent="0.25">
      <c r="C17241" s="6"/>
      <c r="H17241" s="7"/>
      <c r="L17241" s="18"/>
      <c r="M17241" s="18"/>
      <c r="N17241" s="20"/>
      <c r="AD17241" s="18"/>
      <c r="AE17241" s="18"/>
      <c r="AJ17241" s="7"/>
      <c r="AL17241" s="7"/>
      <c r="AN17241" s="7"/>
      <c r="AP17241" s="7"/>
      <c r="AR17241" s="7"/>
      <c r="AX17241" s="7"/>
      <c r="AY17241" s="7"/>
      <c r="BE17241" s="9"/>
      <c r="BW17241" s="17"/>
      <c r="CH17241" s="7"/>
      <c r="CJ17241" s="7"/>
      <c r="CP17241" s="7"/>
      <c r="CR17241" s="7"/>
      <c r="CS17241" s="7"/>
      <c r="CU17241" s="16"/>
      <c r="DB17241" s="7"/>
      <c r="DD17241" s="7"/>
      <c r="DF17241" s="9"/>
    </row>
    <row r="17242" spans="3:110" x14ac:dyDescent="0.25">
      <c r="C17242" s="6"/>
      <c r="H17242" s="7"/>
      <c r="L17242" s="18"/>
      <c r="M17242" s="18"/>
      <c r="N17242" s="20"/>
      <c r="AD17242" s="18"/>
      <c r="AE17242" s="18"/>
      <c r="AJ17242" s="7"/>
      <c r="AL17242" s="7"/>
      <c r="AN17242" s="7"/>
      <c r="AP17242" s="7"/>
      <c r="AR17242" s="7"/>
      <c r="AX17242" s="7"/>
      <c r="AY17242" s="7"/>
      <c r="BE17242" s="9"/>
      <c r="BW17242" s="17"/>
      <c r="CH17242" s="7"/>
      <c r="CJ17242" s="7"/>
      <c r="CP17242" s="7"/>
      <c r="CR17242" s="7"/>
      <c r="CS17242" s="7"/>
      <c r="CU17242" s="16"/>
      <c r="DB17242" s="7"/>
      <c r="DD17242" s="7"/>
      <c r="DF17242" s="9"/>
    </row>
    <row r="17243" spans="3:110" x14ac:dyDescent="0.25">
      <c r="C17243" s="6"/>
      <c r="H17243" s="7"/>
      <c r="L17243" s="18"/>
      <c r="M17243" s="18"/>
      <c r="N17243" s="20"/>
      <c r="AD17243" s="18"/>
      <c r="AE17243" s="18"/>
      <c r="AJ17243" s="7"/>
      <c r="AL17243" s="7"/>
      <c r="AN17243" s="7"/>
      <c r="AP17243" s="7"/>
      <c r="AR17243" s="7"/>
      <c r="AX17243" s="7"/>
      <c r="AY17243" s="7"/>
      <c r="BE17243" s="9"/>
      <c r="BW17243" s="17"/>
      <c r="CH17243" s="7"/>
      <c r="CJ17243" s="7"/>
      <c r="CP17243" s="7"/>
      <c r="CR17243" s="7"/>
      <c r="CS17243" s="7"/>
      <c r="CU17243" s="16"/>
      <c r="DB17243" s="7"/>
      <c r="DD17243" s="7"/>
      <c r="DF17243" s="9"/>
    </row>
    <row r="17244" spans="3:110" x14ac:dyDescent="0.25">
      <c r="C17244" s="6"/>
      <c r="H17244" s="7"/>
      <c r="L17244" s="18"/>
      <c r="M17244" s="18"/>
      <c r="N17244" s="20"/>
      <c r="AD17244" s="18"/>
      <c r="AE17244" s="18"/>
      <c r="AJ17244" s="7"/>
      <c r="AL17244" s="7"/>
      <c r="AN17244" s="7"/>
      <c r="AP17244" s="7"/>
      <c r="AR17244" s="7"/>
      <c r="AX17244" s="7"/>
      <c r="AY17244" s="7"/>
      <c r="BE17244" s="9"/>
      <c r="BW17244" s="17"/>
      <c r="CH17244" s="7"/>
      <c r="CJ17244" s="7"/>
      <c r="CP17244" s="7"/>
      <c r="CR17244" s="7"/>
      <c r="CS17244" s="7"/>
      <c r="CU17244" s="16"/>
      <c r="DB17244" s="7"/>
      <c r="DD17244" s="7"/>
      <c r="DF17244" s="9"/>
    </row>
    <row r="17245" spans="3:110" x14ac:dyDescent="0.25">
      <c r="C17245" s="6"/>
      <c r="H17245" s="7"/>
      <c r="L17245" s="18"/>
      <c r="M17245" s="18"/>
      <c r="N17245" s="20"/>
      <c r="AD17245" s="18"/>
      <c r="AE17245" s="18"/>
      <c r="AJ17245" s="7"/>
      <c r="AL17245" s="7"/>
      <c r="AN17245" s="7"/>
      <c r="AP17245" s="7"/>
      <c r="AR17245" s="7"/>
      <c r="AX17245" s="7"/>
      <c r="AY17245" s="7"/>
      <c r="BE17245" s="9"/>
      <c r="BW17245" s="17"/>
      <c r="CH17245" s="7"/>
      <c r="CJ17245" s="7"/>
      <c r="CP17245" s="7"/>
      <c r="CR17245" s="7"/>
      <c r="CS17245" s="7"/>
      <c r="CU17245" s="16"/>
      <c r="DB17245" s="7"/>
      <c r="DD17245" s="7"/>
      <c r="DF17245" s="9"/>
    </row>
    <row r="17246" spans="3:110" x14ac:dyDescent="0.25">
      <c r="C17246" s="6"/>
      <c r="H17246" s="7"/>
      <c r="L17246" s="18"/>
      <c r="M17246" s="18"/>
      <c r="N17246" s="20"/>
      <c r="AD17246" s="18"/>
      <c r="AE17246" s="18"/>
      <c r="AJ17246" s="7"/>
      <c r="AL17246" s="7"/>
      <c r="AN17246" s="7"/>
      <c r="AP17246" s="7"/>
      <c r="AR17246" s="7"/>
      <c r="AX17246" s="7"/>
      <c r="AY17246" s="7"/>
      <c r="BE17246" s="9"/>
      <c r="BW17246" s="17"/>
      <c r="CH17246" s="7"/>
      <c r="CJ17246" s="7"/>
      <c r="CP17246" s="7"/>
      <c r="CR17246" s="7"/>
      <c r="CS17246" s="7"/>
      <c r="CU17246" s="16"/>
      <c r="DB17246" s="7"/>
      <c r="DD17246" s="7"/>
      <c r="DF17246" s="9"/>
    </row>
    <row r="17247" spans="3:110" x14ac:dyDescent="0.25">
      <c r="C17247" s="6"/>
      <c r="H17247" s="7"/>
      <c r="L17247" s="18"/>
      <c r="M17247" s="18"/>
      <c r="N17247" s="20"/>
      <c r="AD17247" s="18"/>
      <c r="AE17247" s="18"/>
      <c r="AJ17247" s="7"/>
      <c r="AL17247" s="7"/>
      <c r="AN17247" s="7"/>
      <c r="AP17247" s="7"/>
      <c r="AR17247" s="7"/>
      <c r="AX17247" s="7"/>
      <c r="AY17247" s="7"/>
      <c r="BE17247" s="9"/>
      <c r="BW17247" s="17"/>
      <c r="CH17247" s="7"/>
      <c r="CJ17247" s="7"/>
      <c r="CP17247" s="7"/>
      <c r="CR17247" s="7"/>
      <c r="CS17247" s="7"/>
      <c r="CU17247" s="16"/>
      <c r="DB17247" s="7"/>
      <c r="DD17247" s="7"/>
      <c r="DF17247" s="9"/>
    </row>
    <row r="17248" spans="3:110" x14ac:dyDescent="0.25">
      <c r="C17248" s="6"/>
      <c r="H17248" s="7"/>
      <c r="L17248" s="18"/>
      <c r="M17248" s="18"/>
      <c r="N17248" s="20"/>
      <c r="AD17248" s="18"/>
      <c r="AE17248" s="18"/>
      <c r="AJ17248" s="7"/>
      <c r="AL17248" s="7"/>
      <c r="AN17248" s="7"/>
      <c r="AP17248" s="7"/>
      <c r="AR17248" s="7"/>
      <c r="AX17248" s="7"/>
      <c r="AY17248" s="7"/>
      <c r="BE17248" s="9"/>
      <c r="BW17248" s="17"/>
      <c r="CH17248" s="7"/>
      <c r="CJ17248" s="7"/>
      <c r="CP17248" s="7"/>
      <c r="CR17248" s="7"/>
      <c r="CS17248" s="7"/>
      <c r="CU17248" s="16"/>
      <c r="DB17248" s="7"/>
      <c r="DD17248" s="7"/>
      <c r="DF17248" s="9"/>
    </row>
    <row r="17249" spans="3:110" x14ac:dyDescent="0.25">
      <c r="C17249" s="6"/>
      <c r="H17249" s="7"/>
      <c r="L17249" s="18"/>
      <c r="M17249" s="18"/>
      <c r="N17249" s="20"/>
      <c r="AD17249" s="18"/>
      <c r="AE17249" s="18"/>
      <c r="AJ17249" s="7"/>
      <c r="AL17249" s="7"/>
      <c r="AN17249" s="7"/>
      <c r="AP17249" s="7"/>
      <c r="AR17249" s="7"/>
      <c r="AX17249" s="7"/>
      <c r="AY17249" s="7"/>
      <c r="BE17249" s="9"/>
      <c r="BW17249" s="17"/>
      <c r="CH17249" s="7"/>
      <c r="CJ17249" s="7"/>
      <c r="CP17249" s="7"/>
      <c r="CR17249" s="7"/>
      <c r="CS17249" s="7"/>
      <c r="CU17249" s="16"/>
      <c r="DB17249" s="7"/>
      <c r="DD17249" s="7"/>
      <c r="DF17249" s="9"/>
    </row>
    <row r="17250" spans="3:110" x14ac:dyDescent="0.25">
      <c r="C17250" s="6"/>
      <c r="H17250" s="7"/>
      <c r="L17250" s="18"/>
      <c r="M17250" s="18"/>
      <c r="N17250" s="20"/>
      <c r="AD17250" s="18"/>
      <c r="AE17250" s="18"/>
      <c r="AJ17250" s="7"/>
      <c r="AL17250" s="7"/>
      <c r="AN17250" s="7"/>
      <c r="AP17250" s="7"/>
      <c r="AR17250" s="7"/>
      <c r="AX17250" s="7"/>
      <c r="AY17250" s="7"/>
      <c r="BE17250" s="9"/>
      <c r="BW17250" s="17"/>
      <c r="CH17250" s="7"/>
      <c r="CJ17250" s="7"/>
      <c r="CP17250" s="7"/>
      <c r="CR17250" s="7"/>
      <c r="CS17250" s="7"/>
      <c r="CU17250" s="16"/>
      <c r="DB17250" s="7"/>
      <c r="DD17250" s="7"/>
      <c r="DF17250" s="9"/>
    </row>
    <row r="17251" spans="3:110" x14ac:dyDescent="0.25">
      <c r="C17251" s="6"/>
      <c r="H17251" s="7"/>
      <c r="L17251" s="18"/>
      <c r="M17251" s="18"/>
      <c r="N17251" s="20"/>
      <c r="AD17251" s="18"/>
      <c r="AE17251" s="18"/>
      <c r="AJ17251" s="7"/>
      <c r="AL17251" s="7"/>
      <c r="AN17251" s="7"/>
      <c r="AP17251" s="7"/>
      <c r="AR17251" s="7"/>
      <c r="AX17251" s="7"/>
      <c r="AY17251" s="7"/>
      <c r="BE17251" s="9"/>
      <c r="BW17251" s="17"/>
      <c r="CH17251" s="7"/>
      <c r="CJ17251" s="7"/>
      <c r="CP17251" s="7"/>
      <c r="CR17251" s="7"/>
      <c r="CS17251" s="7"/>
      <c r="CU17251" s="16"/>
      <c r="DB17251" s="7"/>
      <c r="DD17251" s="7"/>
      <c r="DF17251" s="9"/>
    </row>
    <row r="17252" spans="3:110" x14ac:dyDescent="0.25">
      <c r="C17252" s="6"/>
      <c r="H17252" s="7"/>
      <c r="L17252" s="18"/>
      <c r="M17252" s="18"/>
      <c r="N17252" s="20"/>
      <c r="AD17252" s="18"/>
      <c r="AE17252" s="18"/>
      <c r="AJ17252" s="7"/>
      <c r="AL17252" s="7"/>
      <c r="AN17252" s="7"/>
      <c r="AP17252" s="7"/>
      <c r="AR17252" s="7"/>
      <c r="AX17252" s="7"/>
      <c r="AY17252" s="7"/>
      <c r="BE17252" s="9"/>
      <c r="BW17252" s="17"/>
      <c r="CH17252" s="7"/>
      <c r="CJ17252" s="7"/>
      <c r="CP17252" s="7"/>
      <c r="CR17252" s="7"/>
      <c r="CS17252" s="7"/>
      <c r="CU17252" s="16"/>
      <c r="DB17252" s="7"/>
      <c r="DD17252" s="7"/>
      <c r="DF17252" s="9"/>
    </row>
    <row r="17253" spans="3:110" x14ac:dyDescent="0.25">
      <c r="C17253" s="6"/>
      <c r="H17253" s="7"/>
      <c r="L17253" s="18"/>
      <c r="M17253" s="18"/>
      <c r="N17253" s="20"/>
      <c r="AD17253" s="18"/>
      <c r="AE17253" s="18"/>
      <c r="AJ17253" s="7"/>
      <c r="AL17253" s="7"/>
      <c r="AN17253" s="7"/>
      <c r="AP17253" s="7"/>
      <c r="AR17253" s="7"/>
      <c r="AX17253" s="7"/>
      <c r="AY17253" s="7"/>
      <c r="BE17253" s="9"/>
      <c r="BW17253" s="17"/>
      <c r="CH17253" s="7"/>
      <c r="CJ17253" s="7"/>
      <c r="CP17253" s="7"/>
      <c r="CR17253" s="7"/>
      <c r="CS17253" s="7"/>
      <c r="CU17253" s="16"/>
      <c r="DB17253" s="7"/>
      <c r="DD17253" s="7"/>
      <c r="DF17253" s="9"/>
    </row>
    <row r="17254" spans="3:110" x14ac:dyDescent="0.25">
      <c r="C17254" s="6"/>
      <c r="H17254" s="7"/>
      <c r="L17254" s="18"/>
      <c r="M17254" s="18"/>
      <c r="N17254" s="20"/>
      <c r="AD17254" s="18"/>
      <c r="AE17254" s="18"/>
      <c r="AJ17254" s="7"/>
      <c r="AL17254" s="7"/>
      <c r="AN17254" s="7"/>
      <c r="AP17254" s="7"/>
      <c r="AR17254" s="7"/>
      <c r="AX17254" s="7"/>
      <c r="AY17254" s="7"/>
      <c r="BE17254" s="9"/>
      <c r="BW17254" s="17"/>
      <c r="CH17254" s="7"/>
      <c r="CJ17254" s="7"/>
      <c r="CP17254" s="7"/>
      <c r="CR17254" s="7"/>
      <c r="CS17254" s="7"/>
      <c r="CU17254" s="16"/>
      <c r="DB17254" s="7"/>
      <c r="DD17254" s="7"/>
      <c r="DF17254" s="9"/>
    </row>
    <row r="17255" spans="3:110" x14ac:dyDescent="0.25">
      <c r="C17255" s="6"/>
      <c r="H17255" s="7"/>
      <c r="L17255" s="18"/>
      <c r="M17255" s="18"/>
      <c r="N17255" s="20"/>
      <c r="AD17255" s="18"/>
      <c r="AE17255" s="18"/>
      <c r="AJ17255" s="7"/>
      <c r="AL17255" s="7"/>
      <c r="AN17255" s="7"/>
      <c r="AP17255" s="7"/>
      <c r="AR17255" s="7"/>
      <c r="AX17255" s="7"/>
      <c r="AY17255" s="7"/>
      <c r="BE17255" s="9"/>
      <c r="BW17255" s="17"/>
      <c r="CH17255" s="7"/>
      <c r="CJ17255" s="7"/>
      <c r="CP17255" s="7"/>
      <c r="CR17255" s="7"/>
      <c r="CS17255" s="7"/>
      <c r="CU17255" s="16"/>
      <c r="DB17255" s="7"/>
      <c r="DD17255" s="7"/>
      <c r="DF17255" s="9"/>
    </row>
    <row r="17256" spans="3:110" x14ac:dyDescent="0.25">
      <c r="C17256" s="6"/>
      <c r="H17256" s="7"/>
      <c r="L17256" s="18"/>
      <c r="M17256" s="18"/>
      <c r="N17256" s="20"/>
      <c r="AD17256" s="18"/>
      <c r="AE17256" s="18"/>
      <c r="AJ17256" s="7"/>
      <c r="AL17256" s="7"/>
      <c r="AN17256" s="7"/>
      <c r="AP17256" s="7"/>
      <c r="AR17256" s="7"/>
      <c r="AX17256" s="7"/>
      <c r="AY17256" s="7"/>
      <c r="BE17256" s="9"/>
      <c r="BW17256" s="17"/>
      <c r="CH17256" s="7"/>
      <c r="CJ17256" s="7"/>
      <c r="CP17256" s="7"/>
      <c r="CR17256" s="7"/>
      <c r="CS17256" s="7"/>
      <c r="CU17256" s="16"/>
      <c r="DB17256" s="7"/>
      <c r="DD17256" s="7"/>
      <c r="DF17256" s="9"/>
    </row>
    <row r="17257" spans="3:110" x14ac:dyDescent="0.25">
      <c r="C17257" s="6"/>
      <c r="H17257" s="7"/>
      <c r="L17257" s="18"/>
      <c r="M17257" s="18"/>
      <c r="N17257" s="20"/>
      <c r="AD17257" s="18"/>
      <c r="AE17257" s="18"/>
      <c r="AJ17257" s="7"/>
      <c r="AL17257" s="7"/>
      <c r="AN17257" s="7"/>
      <c r="AP17257" s="7"/>
      <c r="AR17257" s="7"/>
      <c r="AX17257" s="7"/>
      <c r="AY17257" s="7"/>
      <c r="BE17257" s="9"/>
      <c r="BW17257" s="17"/>
      <c r="CH17257" s="7"/>
      <c r="CJ17257" s="7"/>
      <c r="CP17257" s="7"/>
      <c r="CR17257" s="7"/>
      <c r="CS17257" s="7"/>
      <c r="CU17257" s="16"/>
      <c r="DB17257" s="7"/>
      <c r="DD17257" s="7"/>
      <c r="DF17257" s="9"/>
    </row>
    <row r="17258" spans="3:110" x14ac:dyDescent="0.25">
      <c r="C17258" s="6"/>
      <c r="H17258" s="7"/>
      <c r="L17258" s="18"/>
      <c r="M17258" s="18"/>
      <c r="N17258" s="20"/>
      <c r="AD17258" s="18"/>
      <c r="AE17258" s="18"/>
      <c r="AJ17258" s="7"/>
      <c r="AL17258" s="7"/>
      <c r="AN17258" s="7"/>
      <c r="AP17258" s="7"/>
      <c r="AR17258" s="7"/>
      <c r="AX17258" s="7"/>
      <c r="AY17258" s="7"/>
      <c r="BE17258" s="9"/>
      <c r="BW17258" s="17"/>
      <c r="CH17258" s="7"/>
      <c r="CJ17258" s="7"/>
      <c r="CP17258" s="7"/>
      <c r="CR17258" s="7"/>
      <c r="CS17258" s="7"/>
      <c r="CU17258" s="16"/>
      <c r="DB17258" s="7"/>
      <c r="DD17258" s="7"/>
      <c r="DF17258" s="9"/>
    </row>
    <row r="17259" spans="3:110" x14ac:dyDescent="0.25">
      <c r="C17259" s="6"/>
      <c r="H17259" s="7"/>
      <c r="L17259" s="18"/>
      <c r="M17259" s="18"/>
      <c r="N17259" s="20"/>
      <c r="AD17259" s="18"/>
      <c r="AE17259" s="18"/>
      <c r="AJ17259" s="7"/>
      <c r="AL17259" s="7"/>
      <c r="AN17259" s="7"/>
      <c r="AP17259" s="7"/>
      <c r="AR17259" s="7"/>
      <c r="AX17259" s="7"/>
      <c r="AY17259" s="7"/>
      <c r="BE17259" s="9"/>
      <c r="BW17259" s="17"/>
      <c r="CH17259" s="7"/>
      <c r="CJ17259" s="7"/>
      <c r="CP17259" s="7"/>
      <c r="CR17259" s="7"/>
      <c r="CS17259" s="7"/>
      <c r="CU17259" s="16"/>
      <c r="DB17259" s="7"/>
      <c r="DD17259" s="7"/>
      <c r="DF17259" s="9"/>
    </row>
    <row r="17260" spans="3:110" x14ac:dyDescent="0.25">
      <c r="C17260" s="6"/>
      <c r="H17260" s="7"/>
      <c r="L17260" s="18"/>
      <c r="M17260" s="18"/>
      <c r="N17260" s="20"/>
      <c r="AD17260" s="18"/>
      <c r="AE17260" s="18"/>
      <c r="AJ17260" s="7"/>
      <c r="AL17260" s="7"/>
      <c r="AN17260" s="7"/>
      <c r="AP17260" s="7"/>
      <c r="AR17260" s="7"/>
      <c r="AX17260" s="7"/>
      <c r="AY17260" s="7"/>
      <c r="BE17260" s="9"/>
      <c r="BW17260" s="17"/>
      <c r="CH17260" s="7"/>
      <c r="CJ17260" s="7"/>
      <c r="CP17260" s="7"/>
      <c r="CR17260" s="7"/>
      <c r="CS17260" s="7"/>
      <c r="CU17260" s="16"/>
      <c r="DB17260" s="7"/>
      <c r="DD17260" s="7"/>
      <c r="DF17260" s="9"/>
    </row>
    <row r="17261" spans="3:110" x14ac:dyDescent="0.25">
      <c r="C17261" s="6"/>
      <c r="H17261" s="7"/>
      <c r="L17261" s="18"/>
      <c r="M17261" s="18"/>
      <c r="N17261" s="20"/>
      <c r="AD17261" s="18"/>
      <c r="AE17261" s="18"/>
      <c r="AJ17261" s="7"/>
      <c r="AL17261" s="7"/>
      <c r="AN17261" s="7"/>
      <c r="AP17261" s="7"/>
      <c r="AR17261" s="7"/>
      <c r="AX17261" s="7"/>
      <c r="AY17261" s="7"/>
      <c r="BE17261" s="9"/>
      <c r="BW17261" s="17"/>
      <c r="CH17261" s="7"/>
      <c r="CJ17261" s="7"/>
      <c r="CP17261" s="7"/>
      <c r="CR17261" s="7"/>
      <c r="CS17261" s="7"/>
      <c r="CU17261" s="16"/>
      <c r="DB17261" s="7"/>
      <c r="DD17261" s="7"/>
      <c r="DF17261" s="9"/>
    </row>
    <row r="17262" spans="3:110" x14ac:dyDescent="0.25">
      <c r="C17262" s="6"/>
      <c r="H17262" s="7"/>
      <c r="L17262" s="18"/>
      <c r="M17262" s="18"/>
      <c r="N17262" s="20"/>
      <c r="AD17262" s="18"/>
      <c r="AE17262" s="18"/>
      <c r="AJ17262" s="7"/>
      <c r="AL17262" s="7"/>
      <c r="AN17262" s="7"/>
      <c r="AP17262" s="7"/>
      <c r="AR17262" s="7"/>
      <c r="AX17262" s="7"/>
      <c r="AY17262" s="7"/>
      <c r="BE17262" s="9"/>
      <c r="BW17262" s="17"/>
      <c r="CH17262" s="7"/>
      <c r="CJ17262" s="7"/>
      <c r="CP17262" s="7"/>
      <c r="CR17262" s="7"/>
      <c r="CS17262" s="7"/>
      <c r="CU17262" s="16"/>
      <c r="DB17262" s="7"/>
      <c r="DD17262" s="7"/>
      <c r="DF17262" s="9"/>
    </row>
    <row r="17263" spans="3:110" x14ac:dyDescent="0.25">
      <c r="C17263" s="6"/>
      <c r="H17263" s="7"/>
      <c r="L17263" s="18"/>
      <c r="M17263" s="18"/>
      <c r="N17263" s="20"/>
      <c r="AD17263" s="18"/>
      <c r="AE17263" s="18"/>
      <c r="AJ17263" s="7"/>
      <c r="AL17263" s="7"/>
      <c r="AN17263" s="7"/>
      <c r="AP17263" s="7"/>
      <c r="AR17263" s="7"/>
      <c r="AX17263" s="7"/>
      <c r="AY17263" s="7"/>
      <c r="BE17263" s="9"/>
      <c r="BW17263" s="17"/>
      <c r="CH17263" s="7"/>
      <c r="CJ17263" s="7"/>
      <c r="CP17263" s="7"/>
      <c r="CR17263" s="7"/>
      <c r="CS17263" s="7"/>
      <c r="CU17263" s="16"/>
      <c r="DB17263" s="7"/>
      <c r="DD17263" s="7"/>
      <c r="DF17263" s="9"/>
    </row>
    <row r="17264" spans="3:110" x14ac:dyDescent="0.25">
      <c r="C17264" s="6"/>
      <c r="H17264" s="7"/>
      <c r="L17264" s="18"/>
      <c r="M17264" s="18"/>
      <c r="N17264" s="20"/>
      <c r="AD17264" s="18"/>
      <c r="AE17264" s="18"/>
      <c r="AJ17264" s="7"/>
      <c r="AL17264" s="7"/>
      <c r="AN17264" s="7"/>
      <c r="AP17264" s="7"/>
      <c r="AR17264" s="7"/>
      <c r="AX17264" s="7"/>
      <c r="AY17264" s="7"/>
      <c r="BE17264" s="9"/>
      <c r="BW17264" s="17"/>
      <c r="CH17264" s="7"/>
      <c r="CJ17264" s="7"/>
      <c r="CP17264" s="7"/>
      <c r="CR17264" s="7"/>
      <c r="CS17264" s="7"/>
      <c r="CU17264" s="16"/>
      <c r="DB17264" s="7"/>
      <c r="DD17264" s="7"/>
      <c r="DF17264" s="9"/>
    </row>
    <row r="17265" spans="3:110" x14ac:dyDescent="0.25">
      <c r="C17265" s="6"/>
      <c r="H17265" s="7"/>
      <c r="L17265" s="18"/>
      <c r="M17265" s="18"/>
      <c r="N17265" s="20"/>
      <c r="AD17265" s="18"/>
      <c r="AE17265" s="18"/>
      <c r="AJ17265" s="7"/>
      <c r="AL17265" s="7"/>
      <c r="AN17265" s="7"/>
      <c r="AP17265" s="7"/>
      <c r="AR17265" s="7"/>
      <c r="AX17265" s="7"/>
      <c r="AY17265" s="7"/>
      <c r="BE17265" s="9"/>
      <c r="BW17265" s="17"/>
      <c r="CH17265" s="7"/>
      <c r="CJ17265" s="7"/>
      <c r="CP17265" s="7"/>
      <c r="CR17265" s="7"/>
      <c r="CS17265" s="7"/>
      <c r="CU17265" s="16"/>
      <c r="DB17265" s="7"/>
      <c r="DD17265" s="7"/>
      <c r="DF17265" s="9"/>
    </row>
    <row r="17266" spans="3:110" x14ac:dyDescent="0.25">
      <c r="C17266" s="6"/>
      <c r="H17266" s="7"/>
      <c r="L17266" s="18"/>
      <c r="M17266" s="18"/>
      <c r="N17266" s="20"/>
      <c r="AD17266" s="18"/>
      <c r="AE17266" s="18"/>
      <c r="AJ17266" s="7"/>
      <c r="AL17266" s="7"/>
      <c r="AN17266" s="7"/>
      <c r="AP17266" s="7"/>
      <c r="AR17266" s="7"/>
      <c r="AX17266" s="7"/>
      <c r="AY17266" s="7"/>
      <c r="BE17266" s="9"/>
      <c r="BW17266" s="17"/>
      <c r="CH17266" s="7"/>
      <c r="CJ17266" s="7"/>
      <c r="CP17266" s="7"/>
      <c r="CR17266" s="7"/>
      <c r="CS17266" s="7"/>
      <c r="CU17266" s="16"/>
      <c r="DB17266" s="7"/>
      <c r="DD17266" s="7"/>
      <c r="DF17266" s="9"/>
    </row>
    <row r="17267" spans="3:110" x14ac:dyDescent="0.25">
      <c r="C17267" s="6"/>
      <c r="H17267" s="7"/>
      <c r="L17267" s="18"/>
      <c r="M17267" s="18"/>
      <c r="N17267" s="20"/>
      <c r="AD17267" s="18"/>
      <c r="AE17267" s="18"/>
      <c r="AJ17267" s="7"/>
      <c r="AL17267" s="7"/>
      <c r="AN17267" s="7"/>
      <c r="AP17267" s="7"/>
      <c r="AR17267" s="7"/>
      <c r="AX17267" s="7"/>
      <c r="AY17267" s="7"/>
      <c r="BE17267" s="9"/>
      <c r="BW17267" s="17"/>
      <c r="CH17267" s="7"/>
      <c r="CJ17267" s="7"/>
      <c r="CP17267" s="7"/>
      <c r="CR17267" s="7"/>
      <c r="CS17267" s="7"/>
      <c r="CU17267" s="16"/>
      <c r="DB17267" s="7"/>
      <c r="DD17267" s="7"/>
      <c r="DF17267" s="9"/>
    </row>
    <row r="17268" spans="3:110" x14ac:dyDescent="0.25">
      <c r="C17268" s="6"/>
      <c r="H17268" s="7"/>
      <c r="L17268" s="18"/>
      <c r="M17268" s="18"/>
      <c r="N17268" s="20"/>
      <c r="AD17268" s="18"/>
      <c r="AE17268" s="18"/>
      <c r="AJ17268" s="7"/>
      <c r="AL17268" s="7"/>
      <c r="AN17268" s="7"/>
      <c r="AP17268" s="7"/>
      <c r="AR17268" s="7"/>
      <c r="AX17268" s="7"/>
      <c r="AY17268" s="7"/>
      <c r="BE17268" s="9"/>
      <c r="BW17268" s="17"/>
      <c r="CH17268" s="7"/>
      <c r="CJ17268" s="7"/>
      <c r="CP17268" s="7"/>
      <c r="CR17268" s="7"/>
      <c r="CS17268" s="7"/>
      <c r="CU17268" s="16"/>
      <c r="DB17268" s="7"/>
      <c r="DD17268" s="7"/>
      <c r="DF17268" s="9"/>
    </row>
    <row r="17269" spans="3:110" x14ac:dyDescent="0.25">
      <c r="C17269" s="6"/>
      <c r="H17269" s="7"/>
      <c r="L17269" s="18"/>
      <c r="M17269" s="18"/>
      <c r="N17269" s="20"/>
      <c r="AD17269" s="18"/>
      <c r="AE17269" s="18"/>
      <c r="AJ17269" s="7"/>
      <c r="AL17269" s="7"/>
      <c r="AN17269" s="7"/>
      <c r="AP17269" s="7"/>
      <c r="AR17269" s="7"/>
      <c r="AX17269" s="7"/>
      <c r="AY17269" s="7"/>
      <c r="BE17269" s="9"/>
      <c r="BW17269" s="17"/>
      <c r="CH17269" s="7"/>
      <c r="CJ17269" s="7"/>
      <c r="CP17269" s="7"/>
      <c r="CR17269" s="7"/>
      <c r="CS17269" s="7"/>
      <c r="CU17269" s="16"/>
      <c r="DB17269" s="7"/>
      <c r="DD17269" s="7"/>
      <c r="DF17269" s="9"/>
    </row>
    <row r="17270" spans="3:110" x14ac:dyDescent="0.25">
      <c r="C17270" s="6"/>
      <c r="H17270" s="7"/>
      <c r="L17270" s="18"/>
      <c r="M17270" s="18"/>
      <c r="N17270" s="20"/>
      <c r="AD17270" s="18"/>
      <c r="AE17270" s="18"/>
      <c r="AJ17270" s="7"/>
      <c r="AL17270" s="7"/>
      <c r="AN17270" s="7"/>
      <c r="AP17270" s="7"/>
      <c r="AR17270" s="7"/>
      <c r="AX17270" s="7"/>
      <c r="AY17270" s="7"/>
      <c r="BE17270" s="9"/>
      <c r="BW17270" s="17"/>
      <c r="CH17270" s="7"/>
      <c r="CJ17270" s="7"/>
      <c r="CP17270" s="7"/>
      <c r="CR17270" s="7"/>
      <c r="CS17270" s="7"/>
      <c r="CU17270" s="16"/>
      <c r="DB17270" s="7"/>
      <c r="DD17270" s="7"/>
      <c r="DF17270" s="9"/>
    </row>
    <row r="17271" spans="3:110" x14ac:dyDescent="0.25">
      <c r="C17271" s="6"/>
      <c r="H17271" s="7"/>
      <c r="L17271" s="18"/>
      <c r="M17271" s="18"/>
      <c r="N17271" s="20"/>
      <c r="AD17271" s="18"/>
      <c r="AE17271" s="18"/>
      <c r="AJ17271" s="7"/>
      <c r="AL17271" s="7"/>
      <c r="AN17271" s="7"/>
      <c r="AP17271" s="7"/>
      <c r="AR17271" s="7"/>
      <c r="AX17271" s="7"/>
      <c r="AY17271" s="7"/>
      <c r="BE17271" s="9"/>
      <c r="BW17271" s="17"/>
      <c r="CH17271" s="7"/>
      <c r="CJ17271" s="7"/>
      <c r="CP17271" s="7"/>
      <c r="CR17271" s="7"/>
      <c r="CS17271" s="7"/>
      <c r="CU17271" s="16"/>
      <c r="DB17271" s="7"/>
      <c r="DD17271" s="7"/>
      <c r="DF17271" s="9"/>
    </row>
    <row r="17272" spans="3:110" x14ac:dyDescent="0.25">
      <c r="C17272" s="6"/>
      <c r="H17272" s="7"/>
      <c r="L17272" s="18"/>
      <c r="M17272" s="18"/>
      <c r="N17272" s="20"/>
      <c r="AD17272" s="18"/>
      <c r="AE17272" s="18"/>
      <c r="AJ17272" s="7"/>
      <c r="AL17272" s="7"/>
      <c r="AN17272" s="7"/>
      <c r="AP17272" s="7"/>
      <c r="AR17272" s="7"/>
      <c r="AX17272" s="7"/>
      <c r="AY17272" s="7"/>
      <c r="BE17272" s="9"/>
      <c r="BW17272" s="17"/>
      <c r="CH17272" s="7"/>
      <c r="CJ17272" s="7"/>
      <c r="CP17272" s="7"/>
      <c r="CR17272" s="7"/>
      <c r="CS17272" s="7"/>
      <c r="CU17272" s="16"/>
      <c r="DB17272" s="7"/>
      <c r="DD17272" s="7"/>
      <c r="DF17272" s="9"/>
    </row>
    <row r="17273" spans="3:110" x14ac:dyDescent="0.25">
      <c r="C17273" s="6"/>
      <c r="H17273" s="7"/>
      <c r="L17273" s="18"/>
      <c r="M17273" s="18"/>
      <c r="N17273" s="20"/>
      <c r="AD17273" s="18"/>
      <c r="AE17273" s="18"/>
      <c r="AJ17273" s="7"/>
      <c r="AL17273" s="7"/>
      <c r="AN17273" s="7"/>
      <c r="AP17273" s="7"/>
      <c r="AR17273" s="7"/>
      <c r="AX17273" s="7"/>
      <c r="AY17273" s="7"/>
      <c r="BE17273" s="9"/>
      <c r="BW17273" s="17"/>
      <c r="CH17273" s="7"/>
      <c r="CJ17273" s="7"/>
      <c r="CP17273" s="7"/>
      <c r="CR17273" s="7"/>
      <c r="CS17273" s="7"/>
      <c r="CU17273" s="16"/>
      <c r="DB17273" s="7"/>
      <c r="DD17273" s="7"/>
      <c r="DF17273" s="9"/>
    </row>
    <row r="17274" spans="3:110" x14ac:dyDescent="0.25">
      <c r="C17274" s="6"/>
      <c r="H17274" s="7"/>
      <c r="L17274" s="18"/>
      <c r="M17274" s="18"/>
      <c r="N17274" s="20"/>
      <c r="AD17274" s="18"/>
      <c r="AE17274" s="18"/>
      <c r="AJ17274" s="7"/>
      <c r="AL17274" s="7"/>
      <c r="AN17274" s="7"/>
      <c r="AP17274" s="7"/>
      <c r="AR17274" s="7"/>
      <c r="AX17274" s="7"/>
      <c r="AY17274" s="7"/>
      <c r="BE17274" s="9"/>
      <c r="BW17274" s="17"/>
      <c r="CH17274" s="7"/>
      <c r="CJ17274" s="7"/>
      <c r="CP17274" s="7"/>
      <c r="CR17274" s="7"/>
      <c r="CS17274" s="7"/>
      <c r="CU17274" s="16"/>
      <c r="DB17274" s="7"/>
      <c r="DD17274" s="7"/>
      <c r="DF17274" s="9"/>
    </row>
    <row r="17275" spans="3:110" x14ac:dyDescent="0.25">
      <c r="C17275" s="6"/>
      <c r="H17275" s="7"/>
      <c r="L17275" s="18"/>
      <c r="M17275" s="18"/>
      <c r="N17275" s="20"/>
      <c r="AD17275" s="18"/>
      <c r="AE17275" s="18"/>
      <c r="AJ17275" s="7"/>
      <c r="AL17275" s="7"/>
      <c r="AN17275" s="7"/>
      <c r="AP17275" s="7"/>
      <c r="AR17275" s="7"/>
      <c r="AX17275" s="7"/>
      <c r="AY17275" s="7"/>
      <c r="BE17275" s="9"/>
      <c r="BW17275" s="17"/>
      <c r="CH17275" s="7"/>
      <c r="CJ17275" s="7"/>
      <c r="CP17275" s="7"/>
      <c r="CR17275" s="7"/>
      <c r="CS17275" s="7"/>
      <c r="CU17275" s="16"/>
      <c r="DB17275" s="7"/>
      <c r="DD17275" s="7"/>
      <c r="DF17275" s="9"/>
    </row>
    <row r="17276" spans="3:110" x14ac:dyDescent="0.25">
      <c r="C17276" s="6"/>
      <c r="H17276" s="7"/>
      <c r="L17276" s="18"/>
      <c r="M17276" s="18"/>
      <c r="N17276" s="20"/>
      <c r="AD17276" s="18"/>
      <c r="AE17276" s="18"/>
      <c r="AJ17276" s="7"/>
      <c r="AL17276" s="7"/>
      <c r="AN17276" s="7"/>
      <c r="AP17276" s="7"/>
      <c r="AR17276" s="7"/>
      <c r="AX17276" s="7"/>
      <c r="AY17276" s="7"/>
      <c r="BE17276" s="9"/>
      <c r="BW17276" s="17"/>
      <c r="CH17276" s="7"/>
      <c r="CJ17276" s="7"/>
      <c r="CP17276" s="7"/>
      <c r="CR17276" s="7"/>
      <c r="CS17276" s="7"/>
      <c r="CU17276" s="16"/>
      <c r="DB17276" s="7"/>
      <c r="DD17276" s="7"/>
      <c r="DF17276" s="9"/>
    </row>
    <row r="17277" spans="3:110" x14ac:dyDescent="0.25">
      <c r="C17277" s="6"/>
      <c r="H17277" s="7"/>
      <c r="L17277" s="18"/>
      <c r="M17277" s="18"/>
      <c r="N17277" s="20"/>
      <c r="AD17277" s="18"/>
      <c r="AE17277" s="18"/>
      <c r="AJ17277" s="7"/>
      <c r="AL17277" s="7"/>
      <c r="AN17277" s="7"/>
      <c r="AP17277" s="7"/>
      <c r="AR17277" s="7"/>
      <c r="AX17277" s="7"/>
      <c r="AY17277" s="7"/>
      <c r="BE17277" s="9"/>
      <c r="BW17277" s="17"/>
      <c r="CH17277" s="7"/>
      <c r="CJ17277" s="7"/>
      <c r="CP17277" s="7"/>
      <c r="CR17277" s="7"/>
      <c r="CS17277" s="7"/>
      <c r="CU17277" s="16"/>
      <c r="DB17277" s="7"/>
      <c r="DD17277" s="7"/>
      <c r="DF17277" s="9"/>
    </row>
    <row r="17278" spans="3:110" x14ac:dyDescent="0.25">
      <c r="C17278" s="6"/>
      <c r="H17278" s="7"/>
      <c r="L17278" s="18"/>
      <c r="M17278" s="18"/>
      <c r="N17278" s="20"/>
      <c r="AD17278" s="18"/>
      <c r="AE17278" s="18"/>
      <c r="AJ17278" s="7"/>
      <c r="AL17278" s="7"/>
      <c r="AN17278" s="7"/>
      <c r="AP17278" s="7"/>
      <c r="AR17278" s="7"/>
      <c r="AX17278" s="7"/>
      <c r="AY17278" s="7"/>
      <c r="BE17278" s="9"/>
      <c r="BW17278" s="17"/>
      <c r="CH17278" s="7"/>
      <c r="CJ17278" s="7"/>
      <c r="CP17278" s="7"/>
      <c r="CR17278" s="7"/>
      <c r="CS17278" s="7"/>
      <c r="CU17278" s="16"/>
      <c r="DB17278" s="7"/>
      <c r="DD17278" s="7"/>
      <c r="DF17278" s="9"/>
    </row>
    <row r="17279" spans="3:110" x14ac:dyDescent="0.25">
      <c r="C17279" s="6"/>
      <c r="H17279" s="7"/>
      <c r="L17279" s="18"/>
      <c r="M17279" s="18"/>
      <c r="N17279" s="20"/>
      <c r="AD17279" s="18"/>
      <c r="AE17279" s="18"/>
      <c r="AJ17279" s="7"/>
      <c r="AL17279" s="7"/>
      <c r="AN17279" s="7"/>
      <c r="AP17279" s="7"/>
      <c r="AR17279" s="7"/>
      <c r="AX17279" s="7"/>
      <c r="AY17279" s="7"/>
      <c r="BE17279" s="9"/>
      <c r="BW17279" s="17"/>
      <c r="CH17279" s="7"/>
      <c r="CJ17279" s="7"/>
      <c r="CP17279" s="7"/>
      <c r="CR17279" s="7"/>
      <c r="CS17279" s="7"/>
      <c r="CU17279" s="16"/>
      <c r="DB17279" s="7"/>
      <c r="DD17279" s="7"/>
      <c r="DF17279" s="9"/>
    </row>
    <row r="17280" spans="3:110" x14ac:dyDescent="0.25">
      <c r="C17280" s="6"/>
      <c r="H17280" s="7"/>
      <c r="L17280" s="18"/>
      <c r="M17280" s="18"/>
      <c r="N17280" s="20"/>
      <c r="AD17280" s="18"/>
      <c r="AE17280" s="18"/>
      <c r="AJ17280" s="7"/>
      <c r="AL17280" s="7"/>
      <c r="AN17280" s="7"/>
      <c r="AP17280" s="7"/>
      <c r="AR17280" s="7"/>
      <c r="AX17280" s="7"/>
      <c r="AY17280" s="7"/>
      <c r="BE17280" s="9"/>
      <c r="BW17280" s="17"/>
      <c r="CH17280" s="7"/>
      <c r="CJ17280" s="7"/>
      <c r="CP17280" s="7"/>
      <c r="CR17280" s="7"/>
      <c r="CS17280" s="7"/>
      <c r="CU17280" s="16"/>
      <c r="DB17280" s="7"/>
      <c r="DD17280" s="7"/>
      <c r="DF17280" s="9"/>
    </row>
    <row r="17281" spans="3:110" x14ac:dyDescent="0.25">
      <c r="C17281" s="6"/>
      <c r="H17281" s="7"/>
      <c r="L17281" s="18"/>
      <c r="M17281" s="18"/>
      <c r="N17281" s="20"/>
      <c r="AD17281" s="18"/>
      <c r="AE17281" s="18"/>
      <c r="AJ17281" s="7"/>
      <c r="AL17281" s="7"/>
      <c r="AN17281" s="7"/>
      <c r="AP17281" s="7"/>
      <c r="AR17281" s="7"/>
      <c r="AX17281" s="7"/>
      <c r="AY17281" s="7"/>
      <c r="BE17281" s="9"/>
      <c r="BW17281" s="17"/>
      <c r="CH17281" s="7"/>
      <c r="CJ17281" s="7"/>
      <c r="CP17281" s="7"/>
      <c r="CR17281" s="7"/>
      <c r="CS17281" s="7"/>
      <c r="CU17281" s="16"/>
      <c r="DB17281" s="7"/>
      <c r="DD17281" s="7"/>
      <c r="DF17281" s="9"/>
    </row>
    <row r="17282" spans="3:110" x14ac:dyDescent="0.25">
      <c r="C17282" s="6"/>
      <c r="H17282" s="7"/>
      <c r="L17282" s="18"/>
      <c r="M17282" s="18"/>
      <c r="N17282" s="20"/>
      <c r="AD17282" s="18"/>
      <c r="AE17282" s="18"/>
      <c r="AJ17282" s="7"/>
      <c r="AL17282" s="7"/>
      <c r="AN17282" s="7"/>
      <c r="AP17282" s="7"/>
      <c r="AR17282" s="7"/>
      <c r="AX17282" s="7"/>
      <c r="AY17282" s="7"/>
      <c r="BE17282" s="9"/>
      <c r="BW17282" s="17"/>
      <c r="CH17282" s="7"/>
      <c r="CJ17282" s="7"/>
      <c r="CP17282" s="7"/>
      <c r="CR17282" s="7"/>
      <c r="CS17282" s="7"/>
      <c r="CU17282" s="16"/>
      <c r="DB17282" s="7"/>
      <c r="DD17282" s="7"/>
      <c r="DF17282" s="9"/>
    </row>
    <row r="17283" spans="3:110" x14ac:dyDescent="0.25">
      <c r="C17283" s="6"/>
      <c r="H17283" s="7"/>
      <c r="L17283" s="18"/>
      <c r="M17283" s="18"/>
      <c r="N17283" s="20"/>
      <c r="AD17283" s="18"/>
      <c r="AE17283" s="18"/>
      <c r="AJ17283" s="7"/>
      <c r="AL17283" s="7"/>
      <c r="AN17283" s="7"/>
      <c r="AP17283" s="7"/>
      <c r="AR17283" s="7"/>
      <c r="AX17283" s="7"/>
      <c r="AY17283" s="7"/>
      <c r="BE17283" s="9"/>
      <c r="BW17283" s="17"/>
      <c r="CH17283" s="7"/>
      <c r="CJ17283" s="7"/>
      <c r="CP17283" s="7"/>
      <c r="CR17283" s="7"/>
      <c r="CS17283" s="7"/>
      <c r="CU17283" s="16"/>
      <c r="DB17283" s="7"/>
      <c r="DD17283" s="7"/>
      <c r="DF17283" s="9"/>
    </row>
    <row r="17284" spans="3:110" x14ac:dyDescent="0.25">
      <c r="C17284" s="6"/>
      <c r="H17284" s="7"/>
      <c r="L17284" s="18"/>
      <c r="M17284" s="18"/>
      <c r="N17284" s="20"/>
      <c r="AD17284" s="18"/>
      <c r="AE17284" s="18"/>
      <c r="AJ17284" s="7"/>
      <c r="AL17284" s="7"/>
      <c r="AN17284" s="7"/>
      <c r="AP17284" s="7"/>
      <c r="AR17284" s="7"/>
      <c r="AX17284" s="7"/>
      <c r="AY17284" s="7"/>
      <c r="BE17284" s="9"/>
      <c r="BW17284" s="17"/>
      <c r="CH17284" s="7"/>
      <c r="CJ17284" s="7"/>
      <c r="CP17284" s="7"/>
      <c r="CR17284" s="7"/>
      <c r="CS17284" s="7"/>
      <c r="CU17284" s="16"/>
      <c r="DB17284" s="7"/>
      <c r="DD17284" s="7"/>
      <c r="DF17284" s="9"/>
    </row>
    <row r="17285" spans="3:110" x14ac:dyDescent="0.25">
      <c r="C17285" s="6"/>
      <c r="H17285" s="7"/>
      <c r="L17285" s="18"/>
      <c r="M17285" s="18"/>
      <c r="N17285" s="20"/>
      <c r="AD17285" s="18"/>
      <c r="AE17285" s="18"/>
      <c r="AJ17285" s="7"/>
      <c r="AL17285" s="7"/>
      <c r="AN17285" s="7"/>
      <c r="AP17285" s="7"/>
      <c r="AR17285" s="7"/>
      <c r="AX17285" s="7"/>
      <c r="AY17285" s="7"/>
      <c r="BE17285" s="9"/>
      <c r="BW17285" s="17"/>
      <c r="CH17285" s="7"/>
      <c r="CJ17285" s="7"/>
      <c r="CP17285" s="7"/>
      <c r="CR17285" s="7"/>
      <c r="CS17285" s="7"/>
      <c r="CU17285" s="16"/>
      <c r="DB17285" s="7"/>
      <c r="DD17285" s="7"/>
      <c r="DF17285" s="9"/>
    </row>
    <row r="17286" spans="3:110" x14ac:dyDescent="0.25">
      <c r="C17286" s="6"/>
      <c r="H17286" s="7"/>
      <c r="L17286" s="18"/>
      <c r="M17286" s="18"/>
      <c r="N17286" s="20"/>
      <c r="AD17286" s="18"/>
      <c r="AE17286" s="18"/>
      <c r="AJ17286" s="7"/>
      <c r="AL17286" s="7"/>
      <c r="AN17286" s="7"/>
      <c r="AP17286" s="7"/>
      <c r="AR17286" s="7"/>
      <c r="AX17286" s="7"/>
      <c r="AY17286" s="7"/>
      <c r="BE17286" s="9"/>
      <c r="BW17286" s="17"/>
      <c r="CH17286" s="7"/>
      <c r="CJ17286" s="7"/>
      <c r="CP17286" s="7"/>
      <c r="CR17286" s="7"/>
      <c r="CS17286" s="7"/>
      <c r="CU17286" s="16"/>
      <c r="DB17286" s="7"/>
      <c r="DD17286" s="7"/>
      <c r="DF17286" s="9"/>
    </row>
    <row r="17287" spans="3:110" x14ac:dyDescent="0.25">
      <c r="C17287" s="6"/>
      <c r="H17287" s="7"/>
      <c r="L17287" s="18"/>
      <c r="M17287" s="18"/>
      <c r="N17287" s="20"/>
      <c r="AD17287" s="18"/>
      <c r="AE17287" s="18"/>
      <c r="AJ17287" s="7"/>
      <c r="AL17287" s="7"/>
      <c r="AN17287" s="7"/>
      <c r="AP17287" s="7"/>
      <c r="AR17287" s="7"/>
      <c r="AX17287" s="7"/>
      <c r="AY17287" s="7"/>
      <c r="BE17287" s="9"/>
      <c r="BW17287" s="17"/>
      <c r="CH17287" s="7"/>
      <c r="CJ17287" s="7"/>
      <c r="CP17287" s="7"/>
      <c r="CR17287" s="7"/>
      <c r="CS17287" s="7"/>
      <c r="CU17287" s="16"/>
      <c r="DB17287" s="7"/>
      <c r="DD17287" s="7"/>
      <c r="DF17287" s="9"/>
    </row>
    <row r="17288" spans="3:110" x14ac:dyDescent="0.25">
      <c r="C17288" s="6"/>
      <c r="H17288" s="7"/>
      <c r="L17288" s="18"/>
      <c r="M17288" s="18"/>
      <c r="N17288" s="20"/>
      <c r="AD17288" s="18"/>
      <c r="AE17288" s="18"/>
      <c r="AJ17288" s="7"/>
      <c r="AL17288" s="7"/>
      <c r="AN17288" s="7"/>
      <c r="AP17288" s="7"/>
      <c r="AR17288" s="7"/>
      <c r="AX17288" s="7"/>
      <c r="AY17288" s="7"/>
      <c r="BE17288" s="9"/>
      <c r="BW17288" s="17"/>
      <c r="CH17288" s="7"/>
      <c r="CJ17288" s="7"/>
      <c r="CP17288" s="7"/>
      <c r="CR17288" s="7"/>
      <c r="CS17288" s="7"/>
      <c r="CU17288" s="16"/>
      <c r="DB17288" s="7"/>
      <c r="DD17288" s="7"/>
      <c r="DF17288" s="9"/>
    </row>
    <row r="17289" spans="3:110" x14ac:dyDescent="0.25">
      <c r="C17289" s="6"/>
      <c r="H17289" s="7"/>
      <c r="L17289" s="18"/>
      <c r="M17289" s="18"/>
      <c r="N17289" s="20"/>
      <c r="AD17289" s="18"/>
      <c r="AE17289" s="18"/>
      <c r="AJ17289" s="7"/>
      <c r="AL17289" s="7"/>
      <c r="AN17289" s="7"/>
      <c r="AP17289" s="7"/>
      <c r="AR17289" s="7"/>
      <c r="AX17289" s="7"/>
      <c r="AY17289" s="7"/>
      <c r="BE17289" s="9"/>
      <c r="BW17289" s="17"/>
      <c r="CH17289" s="7"/>
      <c r="CJ17289" s="7"/>
      <c r="CP17289" s="7"/>
      <c r="CR17289" s="7"/>
      <c r="CS17289" s="7"/>
      <c r="CU17289" s="16"/>
      <c r="DB17289" s="7"/>
      <c r="DD17289" s="7"/>
      <c r="DF17289" s="9"/>
    </row>
    <row r="17290" spans="3:110" x14ac:dyDescent="0.25">
      <c r="C17290" s="6"/>
      <c r="H17290" s="7"/>
      <c r="L17290" s="18"/>
      <c r="M17290" s="18"/>
      <c r="N17290" s="20"/>
      <c r="AD17290" s="18"/>
      <c r="AE17290" s="18"/>
      <c r="AJ17290" s="7"/>
      <c r="AL17290" s="7"/>
      <c r="AN17290" s="7"/>
      <c r="AP17290" s="7"/>
      <c r="AR17290" s="7"/>
      <c r="AX17290" s="7"/>
      <c r="AY17290" s="7"/>
      <c r="BE17290" s="9"/>
      <c r="BW17290" s="17"/>
      <c r="CH17290" s="7"/>
      <c r="CJ17290" s="7"/>
      <c r="CP17290" s="7"/>
      <c r="CR17290" s="7"/>
      <c r="CS17290" s="7"/>
      <c r="CU17290" s="16"/>
      <c r="DB17290" s="7"/>
      <c r="DD17290" s="7"/>
      <c r="DF17290" s="9"/>
    </row>
    <row r="17291" spans="3:110" x14ac:dyDescent="0.25">
      <c r="C17291" s="6"/>
      <c r="H17291" s="7"/>
      <c r="L17291" s="18"/>
      <c r="M17291" s="18"/>
      <c r="N17291" s="20"/>
      <c r="AD17291" s="18"/>
      <c r="AE17291" s="18"/>
      <c r="AJ17291" s="7"/>
      <c r="AL17291" s="7"/>
      <c r="AN17291" s="7"/>
      <c r="AP17291" s="7"/>
      <c r="AR17291" s="7"/>
      <c r="AX17291" s="7"/>
      <c r="AY17291" s="7"/>
      <c r="BE17291" s="9"/>
      <c r="BW17291" s="17"/>
      <c r="CH17291" s="7"/>
      <c r="CJ17291" s="7"/>
      <c r="CP17291" s="7"/>
      <c r="CR17291" s="7"/>
      <c r="CS17291" s="7"/>
      <c r="CU17291" s="16"/>
      <c r="DB17291" s="7"/>
      <c r="DD17291" s="7"/>
      <c r="DF17291" s="9"/>
    </row>
    <row r="17292" spans="3:110" x14ac:dyDescent="0.25">
      <c r="C17292" s="6"/>
      <c r="H17292" s="7"/>
      <c r="L17292" s="18"/>
      <c r="M17292" s="18"/>
      <c r="N17292" s="20"/>
      <c r="AD17292" s="18"/>
      <c r="AE17292" s="18"/>
      <c r="AJ17292" s="7"/>
      <c r="AL17292" s="7"/>
      <c r="AN17292" s="7"/>
      <c r="AP17292" s="7"/>
      <c r="AR17292" s="7"/>
      <c r="AX17292" s="7"/>
      <c r="AY17292" s="7"/>
      <c r="BE17292" s="9"/>
      <c r="BW17292" s="17"/>
      <c r="CH17292" s="7"/>
      <c r="CJ17292" s="7"/>
      <c r="CP17292" s="7"/>
      <c r="CR17292" s="7"/>
      <c r="CS17292" s="7"/>
      <c r="CU17292" s="16"/>
      <c r="DB17292" s="7"/>
      <c r="DD17292" s="7"/>
      <c r="DF17292" s="9"/>
    </row>
    <row r="17293" spans="3:110" x14ac:dyDescent="0.25">
      <c r="C17293" s="6"/>
      <c r="H17293" s="7"/>
      <c r="L17293" s="18"/>
      <c r="M17293" s="18"/>
      <c r="N17293" s="20"/>
      <c r="AD17293" s="18"/>
      <c r="AE17293" s="18"/>
      <c r="AJ17293" s="7"/>
      <c r="AL17293" s="7"/>
      <c r="AN17293" s="7"/>
      <c r="AP17293" s="7"/>
      <c r="AR17293" s="7"/>
      <c r="AX17293" s="7"/>
      <c r="AY17293" s="7"/>
      <c r="BE17293" s="9"/>
      <c r="BW17293" s="17"/>
      <c r="CH17293" s="7"/>
      <c r="CJ17293" s="7"/>
      <c r="CP17293" s="7"/>
      <c r="CR17293" s="7"/>
      <c r="CS17293" s="7"/>
      <c r="CU17293" s="16"/>
      <c r="DB17293" s="7"/>
      <c r="DD17293" s="7"/>
      <c r="DF17293" s="9"/>
    </row>
    <row r="17294" spans="3:110" x14ac:dyDescent="0.25">
      <c r="C17294" s="6"/>
      <c r="H17294" s="7"/>
      <c r="L17294" s="18"/>
      <c r="M17294" s="18"/>
      <c r="N17294" s="20"/>
      <c r="AD17294" s="18"/>
      <c r="AE17294" s="18"/>
      <c r="AJ17294" s="7"/>
      <c r="AL17294" s="7"/>
      <c r="AN17294" s="7"/>
      <c r="AP17294" s="7"/>
      <c r="AR17294" s="7"/>
      <c r="AX17294" s="7"/>
      <c r="AY17294" s="7"/>
      <c r="BE17294" s="9"/>
      <c r="BW17294" s="17"/>
      <c r="CH17294" s="7"/>
      <c r="CJ17294" s="7"/>
      <c r="CP17294" s="7"/>
      <c r="CR17294" s="7"/>
      <c r="CS17294" s="7"/>
      <c r="CU17294" s="16"/>
      <c r="DB17294" s="7"/>
      <c r="DD17294" s="7"/>
      <c r="DF17294" s="9"/>
    </row>
    <row r="17295" spans="3:110" x14ac:dyDescent="0.25">
      <c r="C17295" s="6"/>
      <c r="H17295" s="7"/>
      <c r="L17295" s="18"/>
      <c r="M17295" s="18"/>
      <c r="N17295" s="20"/>
      <c r="AD17295" s="18"/>
      <c r="AE17295" s="18"/>
      <c r="AJ17295" s="7"/>
      <c r="AL17295" s="7"/>
      <c r="AN17295" s="7"/>
      <c r="AP17295" s="7"/>
      <c r="AR17295" s="7"/>
      <c r="AX17295" s="7"/>
      <c r="AY17295" s="7"/>
      <c r="BE17295" s="9"/>
      <c r="BW17295" s="17"/>
      <c r="CH17295" s="7"/>
      <c r="CJ17295" s="7"/>
      <c r="CP17295" s="7"/>
      <c r="CR17295" s="7"/>
      <c r="CS17295" s="7"/>
      <c r="CU17295" s="16"/>
      <c r="DB17295" s="7"/>
      <c r="DD17295" s="7"/>
      <c r="DF17295" s="9"/>
    </row>
    <row r="17296" spans="3:110" x14ac:dyDescent="0.25">
      <c r="C17296" s="6"/>
      <c r="H17296" s="7"/>
      <c r="L17296" s="18"/>
      <c r="M17296" s="18"/>
      <c r="N17296" s="20"/>
      <c r="AD17296" s="18"/>
      <c r="AE17296" s="18"/>
      <c r="AJ17296" s="7"/>
      <c r="AL17296" s="7"/>
      <c r="AN17296" s="7"/>
      <c r="AP17296" s="7"/>
      <c r="AR17296" s="7"/>
      <c r="AX17296" s="7"/>
      <c r="AY17296" s="7"/>
      <c r="BE17296" s="9"/>
      <c r="BW17296" s="17"/>
      <c r="CH17296" s="7"/>
      <c r="CJ17296" s="7"/>
      <c r="CP17296" s="7"/>
      <c r="CR17296" s="7"/>
      <c r="CS17296" s="7"/>
      <c r="CU17296" s="16"/>
      <c r="DB17296" s="7"/>
      <c r="DD17296" s="7"/>
      <c r="DF17296" s="9"/>
    </row>
    <row r="17297" spans="3:110" x14ac:dyDescent="0.25">
      <c r="C17297" s="6"/>
      <c r="H17297" s="7"/>
      <c r="L17297" s="18"/>
      <c r="M17297" s="18"/>
      <c r="N17297" s="20"/>
      <c r="AD17297" s="18"/>
      <c r="AE17297" s="18"/>
      <c r="AJ17297" s="7"/>
      <c r="AL17297" s="7"/>
      <c r="AN17297" s="7"/>
      <c r="AP17297" s="7"/>
      <c r="AR17297" s="7"/>
      <c r="AX17297" s="7"/>
      <c r="AY17297" s="7"/>
      <c r="BE17297" s="9"/>
      <c r="BW17297" s="17"/>
      <c r="CH17297" s="7"/>
      <c r="CJ17297" s="7"/>
      <c r="CP17297" s="7"/>
      <c r="CR17297" s="7"/>
      <c r="CS17297" s="7"/>
      <c r="CU17297" s="16"/>
      <c r="DB17297" s="7"/>
      <c r="DD17297" s="7"/>
      <c r="DF17297" s="9"/>
    </row>
    <row r="17298" spans="3:110" x14ac:dyDescent="0.25">
      <c r="C17298" s="6"/>
      <c r="H17298" s="7"/>
      <c r="L17298" s="18"/>
      <c r="M17298" s="18"/>
      <c r="N17298" s="20"/>
      <c r="AD17298" s="18"/>
      <c r="AE17298" s="18"/>
      <c r="AJ17298" s="7"/>
      <c r="AL17298" s="7"/>
      <c r="AN17298" s="7"/>
      <c r="AP17298" s="7"/>
      <c r="AR17298" s="7"/>
      <c r="AX17298" s="7"/>
      <c r="AY17298" s="7"/>
      <c r="BE17298" s="9"/>
      <c r="BW17298" s="17"/>
      <c r="CH17298" s="7"/>
      <c r="CJ17298" s="7"/>
      <c r="CP17298" s="7"/>
      <c r="CR17298" s="7"/>
      <c r="CS17298" s="7"/>
      <c r="CU17298" s="16"/>
      <c r="DB17298" s="7"/>
      <c r="DD17298" s="7"/>
      <c r="DF17298" s="9"/>
    </row>
    <row r="17299" spans="3:110" x14ac:dyDescent="0.25">
      <c r="C17299" s="6"/>
      <c r="H17299" s="7"/>
      <c r="L17299" s="18"/>
      <c r="M17299" s="18"/>
      <c r="N17299" s="20"/>
      <c r="AD17299" s="18"/>
      <c r="AE17299" s="18"/>
      <c r="AJ17299" s="7"/>
      <c r="AL17299" s="7"/>
      <c r="AN17299" s="7"/>
      <c r="AP17299" s="7"/>
      <c r="AR17299" s="7"/>
      <c r="AX17299" s="7"/>
      <c r="AY17299" s="7"/>
      <c r="BE17299" s="9"/>
      <c r="BW17299" s="17"/>
      <c r="CH17299" s="7"/>
      <c r="CJ17299" s="7"/>
      <c r="CP17299" s="7"/>
      <c r="CR17299" s="7"/>
      <c r="CS17299" s="7"/>
      <c r="CU17299" s="16"/>
      <c r="DB17299" s="7"/>
      <c r="DD17299" s="7"/>
      <c r="DF17299" s="9"/>
    </row>
    <row r="17300" spans="3:110" x14ac:dyDescent="0.25">
      <c r="C17300" s="6"/>
      <c r="H17300" s="7"/>
      <c r="L17300" s="18"/>
      <c r="M17300" s="18"/>
      <c r="N17300" s="20"/>
      <c r="AD17300" s="18"/>
      <c r="AE17300" s="18"/>
      <c r="AJ17300" s="7"/>
      <c r="AL17300" s="7"/>
      <c r="AN17300" s="7"/>
      <c r="AP17300" s="7"/>
      <c r="AR17300" s="7"/>
      <c r="AX17300" s="7"/>
      <c r="AY17300" s="7"/>
      <c r="BE17300" s="9"/>
      <c r="BW17300" s="17"/>
      <c r="CH17300" s="7"/>
      <c r="CJ17300" s="7"/>
      <c r="CP17300" s="7"/>
      <c r="CR17300" s="7"/>
      <c r="CS17300" s="7"/>
      <c r="CU17300" s="16"/>
      <c r="DB17300" s="7"/>
      <c r="DD17300" s="7"/>
      <c r="DF17300" s="9"/>
    </row>
    <row r="17301" spans="3:110" x14ac:dyDescent="0.25">
      <c r="C17301" s="6"/>
      <c r="H17301" s="7"/>
      <c r="L17301" s="18"/>
      <c r="M17301" s="18"/>
      <c r="N17301" s="20"/>
      <c r="AD17301" s="18"/>
      <c r="AE17301" s="18"/>
      <c r="AJ17301" s="7"/>
      <c r="AL17301" s="7"/>
      <c r="AN17301" s="7"/>
      <c r="AP17301" s="7"/>
      <c r="AR17301" s="7"/>
      <c r="AX17301" s="7"/>
      <c r="AY17301" s="7"/>
      <c r="BE17301" s="9"/>
      <c r="BW17301" s="17"/>
      <c r="CH17301" s="7"/>
      <c r="CJ17301" s="7"/>
      <c r="CP17301" s="7"/>
      <c r="CR17301" s="7"/>
      <c r="CS17301" s="7"/>
      <c r="CU17301" s="16"/>
      <c r="DB17301" s="7"/>
      <c r="DD17301" s="7"/>
      <c r="DF17301" s="9"/>
    </row>
    <row r="17302" spans="3:110" x14ac:dyDescent="0.25">
      <c r="C17302" s="6"/>
      <c r="H17302" s="7"/>
      <c r="L17302" s="18"/>
      <c r="M17302" s="18"/>
      <c r="N17302" s="20"/>
      <c r="AD17302" s="18"/>
      <c r="AE17302" s="18"/>
      <c r="AJ17302" s="7"/>
      <c r="AL17302" s="7"/>
      <c r="AN17302" s="7"/>
      <c r="AP17302" s="7"/>
      <c r="AR17302" s="7"/>
      <c r="AX17302" s="7"/>
      <c r="AY17302" s="7"/>
      <c r="BE17302" s="9"/>
      <c r="BW17302" s="17"/>
      <c r="CH17302" s="7"/>
      <c r="CJ17302" s="7"/>
      <c r="CP17302" s="7"/>
      <c r="CR17302" s="7"/>
      <c r="CS17302" s="7"/>
      <c r="CU17302" s="16"/>
      <c r="DB17302" s="7"/>
      <c r="DD17302" s="7"/>
      <c r="DF17302" s="9"/>
    </row>
    <row r="17303" spans="3:110" x14ac:dyDescent="0.25">
      <c r="C17303" s="6"/>
      <c r="H17303" s="7"/>
      <c r="L17303" s="18"/>
      <c r="M17303" s="18"/>
      <c r="N17303" s="20"/>
      <c r="AD17303" s="18"/>
      <c r="AE17303" s="18"/>
      <c r="AJ17303" s="7"/>
      <c r="AL17303" s="7"/>
      <c r="AN17303" s="7"/>
      <c r="AP17303" s="7"/>
      <c r="AR17303" s="7"/>
      <c r="AX17303" s="7"/>
      <c r="AY17303" s="7"/>
      <c r="BE17303" s="9"/>
      <c r="BW17303" s="17"/>
      <c r="CH17303" s="7"/>
      <c r="CJ17303" s="7"/>
      <c r="CP17303" s="7"/>
      <c r="CR17303" s="7"/>
      <c r="CS17303" s="7"/>
      <c r="CU17303" s="16"/>
      <c r="DB17303" s="7"/>
      <c r="DD17303" s="7"/>
      <c r="DF17303" s="9"/>
    </row>
    <row r="17304" spans="3:110" x14ac:dyDescent="0.25">
      <c r="C17304" s="6"/>
      <c r="H17304" s="7"/>
      <c r="L17304" s="18"/>
      <c r="M17304" s="18"/>
      <c r="N17304" s="20"/>
      <c r="AD17304" s="18"/>
      <c r="AE17304" s="18"/>
      <c r="AJ17304" s="7"/>
      <c r="AL17304" s="7"/>
      <c r="AN17304" s="7"/>
      <c r="AP17304" s="7"/>
      <c r="AR17304" s="7"/>
      <c r="AX17304" s="7"/>
      <c r="AY17304" s="7"/>
      <c r="BE17304" s="9"/>
      <c r="BW17304" s="17"/>
      <c r="CH17304" s="7"/>
      <c r="CJ17304" s="7"/>
      <c r="CP17304" s="7"/>
      <c r="CR17304" s="7"/>
      <c r="CS17304" s="7"/>
      <c r="CU17304" s="16"/>
      <c r="DB17304" s="7"/>
      <c r="DD17304" s="7"/>
      <c r="DF17304" s="9"/>
    </row>
    <row r="17305" spans="3:110" x14ac:dyDescent="0.25">
      <c r="C17305" s="6"/>
      <c r="H17305" s="7"/>
      <c r="L17305" s="18"/>
      <c r="M17305" s="18"/>
      <c r="N17305" s="20"/>
      <c r="AD17305" s="18"/>
      <c r="AE17305" s="18"/>
      <c r="AJ17305" s="7"/>
      <c r="AL17305" s="7"/>
      <c r="AN17305" s="7"/>
      <c r="AP17305" s="7"/>
      <c r="AR17305" s="7"/>
      <c r="AX17305" s="7"/>
      <c r="AY17305" s="7"/>
      <c r="BE17305" s="9"/>
      <c r="BW17305" s="17"/>
      <c r="CH17305" s="7"/>
      <c r="CJ17305" s="7"/>
      <c r="CP17305" s="7"/>
      <c r="CR17305" s="7"/>
      <c r="CS17305" s="7"/>
      <c r="CU17305" s="16"/>
      <c r="DB17305" s="7"/>
      <c r="DD17305" s="7"/>
      <c r="DF17305" s="9"/>
    </row>
    <row r="17306" spans="3:110" x14ac:dyDescent="0.25">
      <c r="C17306" s="6"/>
      <c r="H17306" s="7"/>
      <c r="L17306" s="18"/>
      <c r="M17306" s="18"/>
      <c r="N17306" s="20"/>
      <c r="AD17306" s="18"/>
      <c r="AE17306" s="18"/>
      <c r="AJ17306" s="7"/>
      <c r="AL17306" s="7"/>
      <c r="AN17306" s="7"/>
      <c r="AP17306" s="7"/>
      <c r="AR17306" s="7"/>
      <c r="AX17306" s="7"/>
      <c r="AY17306" s="7"/>
      <c r="BE17306" s="9"/>
      <c r="BW17306" s="17"/>
      <c r="CH17306" s="7"/>
      <c r="CJ17306" s="7"/>
      <c r="CP17306" s="7"/>
      <c r="CR17306" s="7"/>
      <c r="CS17306" s="7"/>
      <c r="CU17306" s="16"/>
      <c r="DB17306" s="7"/>
      <c r="DD17306" s="7"/>
      <c r="DF17306" s="9"/>
    </row>
    <row r="17307" spans="3:110" x14ac:dyDescent="0.25">
      <c r="C17307" s="6"/>
      <c r="H17307" s="7"/>
      <c r="L17307" s="18"/>
      <c r="M17307" s="18"/>
      <c r="N17307" s="20"/>
      <c r="AD17307" s="18"/>
      <c r="AE17307" s="18"/>
      <c r="AJ17307" s="7"/>
      <c r="AL17307" s="7"/>
      <c r="AN17307" s="7"/>
      <c r="AP17307" s="7"/>
      <c r="AR17307" s="7"/>
      <c r="AX17307" s="7"/>
      <c r="AY17307" s="7"/>
      <c r="BE17307" s="9"/>
      <c r="BW17307" s="17"/>
      <c r="CH17307" s="7"/>
      <c r="CJ17307" s="7"/>
      <c r="CP17307" s="7"/>
      <c r="CR17307" s="7"/>
      <c r="CS17307" s="7"/>
      <c r="CU17307" s="16"/>
      <c r="DB17307" s="7"/>
      <c r="DD17307" s="7"/>
      <c r="DF17307" s="9"/>
    </row>
    <row r="17308" spans="3:110" x14ac:dyDescent="0.25">
      <c r="C17308" s="6"/>
      <c r="H17308" s="7"/>
      <c r="L17308" s="18"/>
      <c r="M17308" s="18"/>
      <c r="N17308" s="20"/>
      <c r="AD17308" s="18"/>
      <c r="AE17308" s="18"/>
      <c r="AJ17308" s="7"/>
      <c r="AL17308" s="7"/>
      <c r="AN17308" s="7"/>
      <c r="AP17308" s="7"/>
      <c r="AR17308" s="7"/>
      <c r="AX17308" s="7"/>
      <c r="AY17308" s="7"/>
      <c r="BE17308" s="9"/>
      <c r="BW17308" s="17"/>
      <c r="CH17308" s="7"/>
      <c r="CJ17308" s="7"/>
      <c r="CP17308" s="7"/>
      <c r="CR17308" s="7"/>
      <c r="CS17308" s="7"/>
      <c r="CU17308" s="16"/>
      <c r="DB17308" s="7"/>
      <c r="DD17308" s="7"/>
      <c r="DF17308" s="9"/>
    </row>
    <row r="17309" spans="3:110" x14ac:dyDescent="0.25">
      <c r="C17309" s="6"/>
      <c r="H17309" s="7"/>
      <c r="L17309" s="18"/>
      <c r="M17309" s="18"/>
      <c r="N17309" s="20"/>
      <c r="AD17309" s="18"/>
      <c r="AE17309" s="18"/>
      <c r="AJ17309" s="7"/>
      <c r="AL17309" s="7"/>
      <c r="AN17309" s="7"/>
      <c r="AP17309" s="7"/>
      <c r="AR17309" s="7"/>
      <c r="AX17309" s="7"/>
      <c r="AY17309" s="7"/>
      <c r="BE17309" s="9"/>
      <c r="BW17309" s="17"/>
      <c r="CH17309" s="7"/>
      <c r="CJ17309" s="7"/>
      <c r="CP17309" s="7"/>
      <c r="CR17309" s="7"/>
      <c r="CS17309" s="7"/>
      <c r="CU17309" s="16"/>
      <c r="DB17309" s="7"/>
      <c r="DD17309" s="7"/>
      <c r="DF17309" s="9"/>
    </row>
    <row r="17310" spans="3:110" x14ac:dyDescent="0.25">
      <c r="C17310" s="6"/>
      <c r="H17310" s="7"/>
      <c r="L17310" s="18"/>
      <c r="M17310" s="18"/>
      <c r="N17310" s="20"/>
      <c r="AD17310" s="18"/>
      <c r="AE17310" s="18"/>
      <c r="AJ17310" s="7"/>
      <c r="AL17310" s="7"/>
      <c r="AN17310" s="7"/>
      <c r="AP17310" s="7"/>
      <c r="AR17310" s="7"/>
      <c r="AX17310" s="7"/>
      <c r="AY17310" s="7"/>
      <c r="BE17310" s="9"/>
      <c r="BW17310" s="17"/>
      <c r="CH17310" s="7"/>
      <c r="CJ17310" s="7"/>
      <c r="CP17310" s="7"/>
      <c r="CR17310" s="7"/>
      <c r="CS17310" s="7"/>
      <c r="CU17310" s="16"/>
      <c r="DB17310" s="7"/>
      <c r="DD17310" s="7"/>
      <c r="DF17310" s="9"/>
    </row>
    <row r="17311" spans="3:110" x14ac:dyDescent="0.25">
      <c r="C17311" s="6"/>
      <c r="H17311" s="7"/>
      <c r="L17311" s="18"/>
      <c r="M17311" s="18"/>
      <c r="N17311" s="20"/>
      <c r="AD17311" s="18"/>
      <c r="AE17311" s="18"/>
      <c r="AJ17311" s="7"/>
      <c r="AL17311" s="7"/>
      <c r="AN17311" s="7"/>
      <c r="AP17311" s="7"/>
      <c r="AR17311" s="7"/>
      <c r="AX17311" s="7"/>
      <c r="AY17311" s="7"/>
      <c r="BE17311" s="9"/>
      <c r="BW17311" s="17"/>
      <c r="CH17311" s="7"/>
      <c r="CJ17311" s="7"/>
      <c r="CP17311" s="7"/>
      <c r="CR17311" s="7"/>
      <c r="CS17311" s="7"/>
      <c r="CU17311" s="16"/>
      <c r="DB17311" s="7"/>
      <c r="DD17311" s="7"/>
      <c r="DF17311" s="9"/>
    </row>
    <row r="17312" spans="3:110" x14ac:dyDescent="0.25">
      <c r="C17312" s="6"/>
      <c r="H17312" s="7"/>
      <c r="L17312" s="18"/>
      <c r="M17312" s="18"/>
      <c r="N17312" s="20"/>
      <c r="AD17312" s="18"/>
      <c r="AE17312" s="18"/>
      <c r="AJ17312" s="7"/>
      <c r="AL17312" s="7"/>
      <c r="AN17312" s="7"/>
      <c r="AP17312" s="7"/>
      <c r="AR17312" s="7"/>
      <c r="AX17312" s="7"/>
      <c r="AY17312" s="7"/>
      <c r="BE17312" s="9"/>
      <c r="BW17312" s="17"/>
      <c r="CH17312" s="7"/>
      <c r="CJ17312" s="7"/>
      <c r="CP17312" s="7"/>
      <c r="CR17312" s="7"/>
      <c r="CS17312" s="7"/>
      <c r="CU17312" s="16"/>
      <c r="DB17312" s="7"/>
      <c r="DD17312" s="7"/>
      <c r="DF17312" s="9"/>
    </row>
    <row r="17313" spans="3:110" x14ac:dyDescent="0.25">
      <c r="C17313" s="6"/>
      <c r="H17313" s="7"/>
      <c r="L17313" s="18"/>
      <c r="M17313" s="18"/>
      <c r="N17313" s="20"/>
      <c r="AD17313" s="18"/>
      <c r="AE17313" s="18"/>
      <c r="AJ17313" s="7"/>
      <c r="AL17313" s="7"/>
      <c r="AN17313" s="7"/>
      <c r="AP17313" s="7"/>
      <c r="AR17313" s="7"/>
      <c r="AX17313" s="7"/>
      <c r="AY17313" s="7"/>
      <c r="BE17313" s="9"/>
      <c r="BW17313" s="17"/>
      <c r="CH17313" s="7"/>
      <c r="CJ17313" s="7"/>
      <c r="CP17313" s="7"/>
      <c r="CR17313" s="7"/>
      <c r="CS17313" s="7"/>
      <c r="CU17313" s="16"/>
      <c r="DB17313" s="7"/>
      <c r="DD17313" s="7"/>
      <c r="DF17313" s="9"/>
    </row>
    <row r="17314" spans="3:110" x14ac:dyDescent="0.25">
      <c r="C17314" s="6"/>
      <c r="H17314" s="7"/>
      <c r="L17314" s="18"/>
      <c r="M17314" s="18"/>
      <c r="N17314" s="20"/>
      <c r="AD17314" s="18"/>
      <c r="AE17314" s="18"/>
      <c r="AJ17314" s="7"/>
      <c r="AL17314" s="7"/>
      <c r="AN17314" s="7"/>
      <c r="AP17314" s="7"/>
      <c r="AR17314" s="7"/>
      <c r="AX17314" s="7"/>
      <c r="AY17314" s="7"/>
      <c r="BE17314" s="9"/>
      <c r="BW17314" s="17"/>
      <c r="CH17314" s="7"/>
      <c r="CJ17314" s="7"/>
      <c r="CP17314" s="7"/>
      <c r="CR17314" s="7"/>
      <c r="CS17314" s="7"/>
      <c r="CU17314" s="16"/>
      <c r="DB17314" s="7"/>
      <c r="DD17314" s="7"/>
      <c r="DF17314" s="9"/>
    </row>
    <row r="17315" spans="3:110" x14ac:dyDescent="0.25">
      <c r="C17315" s="6"/>
      <c r="H17315" s="7"/>
      <c r="L17315" s="18"/>
      <c r="M17315" s="18"/>
      <c r="N17315" s="20"/>
      <c r="AD17315" s="18"/>
      <c r="AE17315" s="18"/>
      <c r="AJ17315" s="7"/>
      <c r="AL17315" s="7"/>
      <c r="AN17315" s="7"/>
      <c r="AP17315" s="7"/>
      <c r="AR17315" s="7"/>
      <c r="AX17315" s="7"/>
      <c r="AY17315" s="7"/>
      <c r="BE17315" s="9"/>
      <c r="BW17315" s="17"/>
      <c r="CH17315" s="7"/>
      <c r="CJ17315" s="7"/>
      <c r="CP17315" s="7"/>
      <c r="CR17315" s="7"/>
      <c r="CS17315" s="7"/>
      <c r="CU17315" s="16"/>
      <c r="DB17315" s="7"/>
      <c r="DD17315" s="7"/>
      <c r="DF17315" s="9"/>
    </row>
    <row r="17316" spans="3:110" x14ac:dyDescent="0.25">
      <c r="C17316" s="6"/>
      <c r="H17316" s="7"/>
      <c r="L17316" s="18"/>
      <c r="M17316" s="18"/>
      <c r="N17316" s="20"/>
      <c r="AD17316" s="18"/>
      <c r="AE17316" s="18"/>
      <c r="AJ17316" s="7"/>
      <c r="AL17316" s="7"/>
      <c r="AN17316" s="7"/>
      <c r="AP17316" s="7"/>
      <c r="AR17316" s="7"/>
      <c r="AX17316" s="7"/>
      <c r="AY17316" s="7"/>
      <c r="BE17316" s="9"/>
      <c r="BW17316" s="17"/>
      <c r="CH17316" s="7"/>
      <c r="CJ17316" s="7"/>
      <c r="CP17316" s="7"/>
      <c r="CR17316" s="7"/>
      <c r="CS17316" s="7"/>
      <c r="CU17316" s="16"/>
      <c r="DB17316" s="7"/>
      <c r="DD17316" s="7"/>
      <c r="DF17316" s="9"/>
    </row>
    <row r="17317" spans="3:110" x14ac:dyDescent="0.25">
      <c r="C17317" s="6"/>
      <c r="H17317" s="7"/>
      <c r="L17317" s="18"/>
      <c r="M17317" s="18"/>
      <c r="N17317" s="20"/>
      <c r="AD17317" s="18"/>
      <c r="AE17317" s="18"/>
      <c r="AJ17317" s="7"/>
      <c r="AL17317" s="7"/>
      <c r="AN17317" s="7"/>
      <c r="AP17317" s="7"/>
      <c r="AR17317" s="7"/>
      <c r="AX17317" s="7"/>
      <c r="AY17317" s="7"/>
      <c r="BE17317" s="9"/>
      <c r="BW17317" s="17"/>
      <c r="CH17317" s="7"/>
      <c r="CJ17317" s="7"/>
      <c r="CP17317" s="7"/>
      <c r="CR17317" s="7"/>
      <c r="CS17317" s="7"/>
      <c r="CU17317" s="16"/>
      <c r="DB17317" s="7"/>
      <c r="DD17317" s="7"/>
      <c r="DF17317" s="9"/>
    </row>
    <row r="17318" spans="3:110" x14ac:dyDescent="0.25">
      <c r="C17318" s="6"/>
      <c r="H17318" s="7"/>
      <c r="L17318" s="18"/>
      <c r="M17318" s="18"/>
      <c r="N17318" s="20"/>
      <c r="AD17318" s="18"/>
      <c r="AE17318" s="18"/>
      <c r="AJ17318" s="7"/>
      <c r="AL17318" s="7"/>
      <c r="AN17318" s="7"/>
      <c r="AP17318" s="7"/>
      <c r="AR17318" s="7"/>
      <c r="AX17318" s="7"/>
      <c r="AY17318" s="7"/>
      <c r="BE17318" s="9"/>
      <c r="BW17318" s="17"/>
      <c r="CH17318" s="7"/>
      <c r="CJ17318" s="7"/>
      <c r="CP17318" s="7"/>
      <c r="CR17318" s="7"/>
      <c r="CS17318" s="7"/>
      <c r="CU17318" s="16"/>
      <c r="DB17318" s="7"/>
      <c r="DD17318" s="7"/>
      <c r="DF17318" s="9"/>
    </row>
    <row r="17319" spans="3:110" x14ac:dyDescent="0.25">
      <c r="C17319" s="6"/>
      <c r="H17319" s="7"/>
      <c r="L17319" s="18"/>
      <c r="M17319" s="18"/>
      <c r="N17319" s="20"/>
      <c r="AD17319" s="18"/>
      <c r="AE17319" s="18"/>
      <c r="AJ17319" s="7"/>
      <c r="AL17319" s="7"/>
      <c r="AN17319" s="7"/>
      <c r="AP17319" s="7"/>
      <c r="AR17319" s="7"/>
      <c r="AX17319" s="7"/>
      <c r="AY17319" s="7"/>
      <c r="BE17319" s="9"/>
      <c r="BW17319" s="17"/>
      <c r="CH17319" s="7"/>
      <c r="CJ17319" s="7"/>
      <c r="CP17319" s="7"/>
      <c r="CR17319" s="7"/>
      <c r="CS17319" s="7"/>
      <c r="CU17319" s="16"/>
      <c r="DB17319" s="7"/>
      <c r="DD17319" s="7"/>
      <c r="DF17319" s="9"/>
    </row>
    <row r="17320" spans="3:110" x14ac:dyDescent="0.25">
      <c r="C17320" s="6"/>
      <c r="H17320" s="7"/>
      <c r="L17320" s="18"/>
      <c r="M17320" s="18"/>
      <c r="N17320" s="20"/>
      <c r="AD17320" s="18"/>
      <c r="AE17320" s="18"/>
      <c r="AJ17320" s="7"/>
      <c r="AL17320" s="7"/>
      <c r="AN17320" s="7"/>
      <c r="AP17320" s="7"/>
      <c r="AR17320" s="7"/>
      <c r="AX17320" s="7"/>
      <c r="AY17320" s="7"/>
      <c r="BE17320" s="9"/>
      <c r="BW17320" s="17"/>
      <c r="CH17320" s="7"/>
      <c r="CJ17320" s="7"/>
      <c r="CP17320" s="7"/>
      <c r="CR17320" s="7"/>
      <c r="CS17320" s="7"/>
      <c r="CU17320" s="16"/>
      <c r="DB17320" s="7"/>
      <c r="DD17320" s="7"/>
      <c r="DF17320" s="9"/>
    </row>
    <row r="17321" spans="3:110" x14ac:dyDescent="0.25">
      <c r="C17321" s="6"/>
      <c r="H17321" s="7"/>
      <c r="L17321" s="18"/>
      <c r="M17321" s="18"/>
      <c r="N17321" s="20"/>
      <c r="AD17321" s="18"/>
      <c r="AE17321" s="18"/>
      <c r="AJ17321" s="7"/>
      <c r="AL17321" s="7"/>
      <c r="AN17321" s="7"/>
      <c r="AP17321" s="7"/>
      <c r="AR17321" s="7"/>
      <c r="AX17321" s="7"/>
      <c r="AY17321" s="7"/>
      <c r="BE17321" s="9"/>
      <c r="BW17321" s="17"/>
      <c r="CH17321" s="7"/>
      <c r="CJ17321" s="7"/>
      <c r="CP17321" s="7"/>
      <c r="CR17321" s="7"/>
      <c r="CS17321" s="7"/>
      <c r="CU17321" s="16"/>
      <c r="DB17321" s="7"/>
      <c r="DD17321" s="7"/>
      <c r="DF17321" s="9"/>
    </row>
    <row r="17322" spans="3:110" x14ac:dyDescent="0.25">
      <c r="C17322" s="6"/>
      <c r="H17322" s="7"/>
      <c r="L17322" s="18"/>
      <c r="M17322" s="18"/>
      <c r="N17322" s="20"/>
      <c r="AD17322" s="18"/>
      <c r="AE17322" s="18"/>
      <c r="AJ17322" s="7"/>
      <c r="AL17322" s="7"/>
      <c r="AN17322" s="7"/>
      <c r="AP17322" s="7"/>
      <c r="AR17322" s="7"/>
      <c r="AX17322" s="7"/>
      <c r="AY17322" s="7"/>
      <c r="BE17322" s="9"/>
      <c r="BW17322" s="17"/>
      <c r="CH17322" s="7"/>
      <c r="CJ17322" s="7"/>
      <c r="CP17322" s="7"/>
      <c r="CR17322" s="7"/>
      <c r="CS17322" s="7"/>
      <c r="CU17322" s="16"/>
      <c r="DB17322" s="7"/>
      <c r="DD17322" s="7"/>
      <c r="DF17322" s="9"/>
    </row>
    <row r="17323" spans="3:110" x14ac:dyDescent="0.25">
      <c r="C17323" s="6"/>
      <c r="H17323" s="7"/>
      <c r="L17323" s="18"/>
      <c r="M17323" s="18"/>
      <c r="N17323" s="20"/>
      <c r="AD17323" s="18"/>
      <c r="AE17323" s="18"/>
      <c r="AJ17323" s="7"/>
      <c r="AL17323" s="7"/>
      <c r="AN17323" s="7"/>
      <c r="AP17323" s="7"/>
      <c r="AR17323" s="7"/>
      <c r="AX17323" s="7"/>
      <c r="AY17323" s="7"/>
      <c r="BE17323" s="9"/>
      <c r="BW17323" s="17"/>
      <c r="CH17323" s="7"/>
      <c r="CJ17323" s="7"/>
      <c r="CP17323" s="7"/>
      <c r="CR17323" s="7"/>
      <c r="CS17323" s="7"/>
      <c r="CU17323" s="16"/>
      <c r="DB17323" s="7"/>
      <c r="DD17323" s="7"/>
      <c r="DF17323" s="9"/>
    </row>
    <row r="17324" spans="3:110" x14ac:dyDescent="0.25">
      <c r="C17324" s="6"/>
      <c r="H17324" s="7"/>
      <c r="L17324" s="18"/>
      <c r="M17324" s="18"/>
      <c r="N17324" s="20"/>
      <c r="AD17324" s="18"/>
      <c r="AE17324" s="18"/>
      <c r="AJ17324" s="7"/>
      <c r="AL17324" s="7"/>
      <c r="AN17324" s="7"/>
      <c r="AP17324" s="7"/>
      <c r="AR17324" s="7"/>
      <c r="AX17324" s="7"/>
      <c r="AY17324" s="7"/>
      <c r="BE17324" s="9"/>
      <c r="BW17324" s="17"/>
      <c r="CH17324" s="7"/>
      <c r="CJ17324" s="7"/>
      <c r="CP17324" s="7"/>
      <c r="CR17324" s="7"/>
      <c r="CS17324" s="7"/>
      <c r="CU17324" s="16"/>
      <c r="DB17324" s="7"/>
      <c r="DD17324" s="7"/>
      <c r="DF17324" s="9"/>
    </row>
    <row r="17325" spans="3:110" x14ac:dyDescent="0.25">
      <c r="C17325" s="6"/>
      <c r="H17325" s="7"/>
      <c r="L17325" s="18"/>
      <c r="M17325" s="18"/>
      <c r="N17325" s="20"/>
      <c r="AD17325" s="18"/>
      <c r="AE17325" s="18"/>
      <c r="AJ17325" s="7"/>
      <c r="AL17325" s="7"/>
      <c r="AN17325" s="7"/>
      <c r="AP17325" s="7"/>
      <c r="AR17325" s="7"/>
      <c r="AX17325" s="7"/>
      <c r="AY17325" s="7"/>
      <c r="BE17325" s="9"/>
      <c r="BW17325" s="17"/>
      <c r="CH17325" s="7"/>
      <c r="CJ17325" s="7"/>
      <c r="CP17325" s="7"/>
      <c r="CR17325" s="7"/>
      <c r="CS17325" s="7"/>
      <c r="CU17325" s="16"/>
      <c r="DB17325" s="7"/>
      <c r="DD17325" s="7"/>
      <c r="DF17325" s="9"/>
    </row>
    <row r="17326" spans="3:110" x14ac:dyDescent="0.25">
      <c r="C17326" s="6"/>
      <c r="H17326" s="7"/>
      <c r="L17326" s="18"/>
      <c r="M17326" s="18"/>
      <c r="N17326" s="20"/>
      <c r="AD17326" s="18"/>
      <c r="AE17326" s="18"/>
      <c r="AJ17326" s="7"/>
      <c r="AL17326" s="7"/>
      <c r="AN17326" s="7"/>
      <c r="AP17326" s="7"/>
      <c r="AR17326" s="7"/>
      <c r="AX17326" s="7"/>
      <c r="AY17326" s="7"/>
      <c r="BE17326" s="9"/>
      <c r="BW17326" s="17"/>
      <c r="CH17326" s="7"/>
      <c r="CJ17326" s="7"/>
      <c r="CP17326" s="7"/>
      <c r="CR17326" s="7"/>
      <c r="CS17326" s="7"/>
      <c r="CU17326" s="16"/>
      <c r="DB17326" s="7"/>
      <c r="DD17326" s="7"/>
      <c r="DF17326" s="9"/>
    </row>
    <row r="17327" spans="3:110" x14ac:dyDescent="0.25">
      <c r="C17327" s="6"/>
      <c r="H17327" s="7"/>
      <c r="L17327" s="18"/>
      <c r="M17327" s="18"/>
      <c r="N17327" s="20"/>
      <c r="AD17327" s="18"/>
      <c r="AE17327" s="18"/>
      <c r="AJ17327" s="7"/>
      <c r="AL17327" s="7"/>
      <c r="AN17327" s="7"/>
      <c r="AP17327" s="7"/>
      <c r="AR17327" s="7"/>
      <c r="AX17327" s="7"/>
      <c r="AY17327" s="7"/>
      <c r="BE17327" s="9"/>
      <c r="BW17327" s="17"/>
      <c r="CH17327" s="7"/>
      <c r="CJ17327" s="7"/>
      <c r="CP17327" s="7"/>
      <c r="CR17327" s="7"/>
      <c r="CS17327" s="7"/>
      <c r="CU17327" s="16"/>
      <c r="DB17327" s="7"/>
      <c r="DD17327" s="7"/>
      <c r="DF17327" s="9"/>
    </row>
    <row r="17328" spans="3:110" x14ac:dyDescent="0.25">
      <c r="C17328" s="6"/>
      <c r="H17328" s="7"/>
      <c r="L17328" s="18"/>
      <c r="M17328" s="18"/>
      <c r="N17328" s="20"/>
      <c r="AD17328" s="18"/>
      <c r="AE17328" s="18"/>
      <c r="AJ17328" s="7"/>
      <c r="AL17328" s="7"/>
      <c r="AN17328" s="7"/>
      <c r="AP17328" s="7"/>
      <c r="AR17328" s="7"/>
      <c r="AX17328" s="7"/>
      <c r="AY17328" s="7"/>
      <c r="BE17328" s="9"/>
      <c r="BW17328" s="17"/>
      <c r="CH17328" s="7"/>
      <c r="CJ17328" s="7"/>
      <c r="CP17328" s="7"/>
      <c r="CR17328" s="7"/>
      <c r="CS17328" s="7"/>
      <c r="CU17328" s="16"/>
      <c r="DB17328" s="7"/>
      <c r="DD17328" s="7"/>
      <c r="DF17328" s="9"/>
    </row>
    <row r="17329" spans="3:110" x14ac:dyDescent="0.25">
      <c r="C17329" s="6"/>
      <c r="H17329" s="7"/>
      <c r="L17329" s="18"/>
      <c r="M17329" s="18"/>
      <c r="N17329" s="20"/>
      <c r="AD17329" s="18"/>
      <c r="AE17329" s="18"/>
      <c r="AJ17329" s="7"/>
      <c r="AL17329" s="7"/>
      <c r="AN17329" s="7"/>
      <c r="AP17329" s="7"/>
      <c r="AR17329" s="7"/>
      <c r="AX17329" s="7"/>
      <c r="AY17329" s="7"/>
      <c r="BE17329" s="9"/>
      <c r="BW17329" s="17"/>
      <c r="CH17329" s="7"/>
      <c r="CJ17329" s="7"/>
      <c r="CP17329" s="7"/>
      <c r="CR17329" s="7"/>
      <c r="CS17329" s="7"/>
      <c r="CU17329" s="16"/>
      <c r="DB17329" s="7"/>
      <c r="DD17329" s="7"/>
      <c r="DF17329" s="9"/>
    </row>
    <row r="17330" spans="3:110" x14ac:dyDescent="0.25">
      <c r="C17330" s="6"/>
      <c r="H17330" s="7"/>
      <c r="L17330" s="18"/>
      <c r="M17330" s="18"/>
      <c r="N17330" s="20"/>
      <c r="AD17330" s="18"/>
      <c r="AE17330" s="18"/>
      <c r="AJ17330" s="7"/>
      <c r="AL17330" s="7"/>
      <c r="AN17330" s="7"/>
      <c r="AP17330" s="7"/>
      <c r="AR17330" s="7"/>
      <c r="AX17330" s="7"/>
      <c r="AY17330" s="7"/>
      <c r="BE17330" s="9"/>
      <c r="BW17330" s="17"/>
      <c r="CH17330" s="7"/>
      <c r="CJ17330" s="7"/>
      <c r="CP17330" s="7"/>
      <c r="CR17330" s="7"/>
      <c r="CS17330" s="7"/>
      <c r="CU17330" s="16"/>
      <c r="DB17330" s="7"/>
      <c r="DD17330" s="7"/>
      <c r="DF17330" s="9"/>
    </row>
    <row r="17331" spans="3:110" x14ac:dyDescent="0.25">
      <c r="C17331" s="6"/>
      <c r="H17331" s="7"/>
      <c r="L17331" s="18"/>
      <c r="M17331" s="18"/>
      <c r="N17331" s="20"/>
      <c r="AD17331" s="18"/>
      <c r="AE17331" s="18"/>
      <c r="AJ17331" s="7"/>
      <c r="AL17331" s="7"/>
      <c r="AN17331" s="7"/>
      <c r="AP17331" s="7"/>
      <c r="AR17331" s="7"/>
      <c r="AX17331" s="7"/>
      <c r="AY17331" s="7"/>
      <c r="BE17331" s="9"/>
      <c r="BW17331" s="17"/>
      <c r="CH17331" s="7"/>
      <c r="CJ17331" s="7"/>
      <c r="CP17331" s="7"/>
      <c r="CR17331" s="7"/>
      <c r="CS17331" s="7"/>
      <c r="CU17331" s="16"/>
      <c r="DB17331" s="7"/>
      <c r="DD17331" s="7"/>
      <c r="DF17331" s="9"/>
    </row>
    <row r="17332" spans="3:110" x14ac:dyDescent="0.25">
      <c r="C17332" s="6"/>
      <c r="H17332" s="7"/>
      <c r="L17332" s="18"/>
      <c r="M17332" s="18"/>
      <c r="N17332" s="20"/>
      <c r="AD17332" s="18"/>
      <c r="AE17332" s="18"/>
      <c r="AJ17332" s="7"/>
      <c r="AL17332" s="7"/>
      <c r="AN17332" s="7"/>
      <c r="AP17332" s="7"/>
      <c r="AR17332" s="7"/>
      <c r="AX17332" s="7"/>
      <c r="AY17332" s="7"/>
      <c r="BE17332" s="9"/>
      <c r="BW17332" s="17"/>
      <c r="CH17332" s="7"/>
      <c r="CJ17332" s="7"/>
      <c r="CP17332" s="7"/>
      <c r="CR17332" s="7"/>
      <c r="CS17332" s="7"/>
      <c r="CU17332" s="16"/>
      <c r="DB17332" s="7"/>
      <c r="DD17332" s="7"/>
      <c r="DF17332" s="9"/>
    </row>
    <row r="17333" spans="3:110" x14ac:dyDescent="0.25">
      <c r="C17333" s="6"/>
      <c r="H17333" s="7"/>
      <c r="L17333" s="18"/>
      <c r="M17333" s="18"/>
      <c r="N17333" s="20"/>
      <c r="AD17333" s="18"/>
      <c r="AE17333" s="18"/>
      <c r="AJ17333" s="7"/>
      <c r="AL17333" s="7"/>
      <c r="AN17333" s="7"/>
      <c r="AP17333" s="7"/>
      <c r="AR17333" s="7"/>
      <c r="AX17333" s="7"/>
      <c r="AY17333" s="7"/>
      <c r="BE17333" s="9"/>
      <c r="BW17333" s="17"/>
      <c r="CH17333" s="7"/>
      <c r="CJ17333" s="7"/>
      <c r="CP17333" s="7"/>
      <c r="CR17333" s="7"/>
      <c r="CS17333" s="7"/>
      <c r="CU17333" s="16"/>
      <c r="DB17333" s="7"/>
      <c r="DD17333" s="7"/>
      <c r="DF17333" s="9"/>
    </row>
    <row r="17334" spans="3:110" x14ac:dyDescent="0.25">
      <c r="C17334" s="6"/>
      <c r="H17334" s="7"/>
      <c r="L17334" s="18"/>
      <c r="M17334" s="18"/>
      <c r="N17334" s="20"/>
      <c r="AD17334" s="18"/>
      <c r="AE17334" s="18"/>
      <c r="AJ17334" s="7"/>
      <c r="AL17334" s="7"/>
      <c r="AN17334" s="7"/>
      <c r="AP17334" s="7"/>
      <c r="AR17334" s="7"/>
      <c r="AX17334" s="7"/>
      <c r="AY17334" s="7"/>
      <c r="BE17334" s="9"/>
      <c r="BW17334" s="17"/>
      <c r="CH17334" s="7"/>
      <c r="CJ17334" s="7"/>
      <c r="CP17334" s="7"/>
      <c r="CR17334" s="7"/>
      <c r="CS17334" s="7"/>
      <c r="CU17334" s="16"/>
      <c r="DB17334" s="7"/>
      <c r="DD17334" s="7"/>
      <c r="DF17334" s="9"/>
    </row>
    <row r="17335" spans="3:110" x14ac:dyDescent="0.25">
      <c r="C17335" s="6"/>
      <c r="H17335" s="7"/>
      <c r="L17335" s="18"/>
      <c r="M17335" s="18"/>
      <c r="N17335" s="20"/>
      <c r="AD17335" s="18"/>
      <c r="AE17335" s="18"/>
      <c r="AJ17335" s="7"/>
      <c r="AL17335" s="7"/>
      <c r="AN17335" s="7"/>
      <c r="AP17335" s="7"/>
      <c r="AR17335" s="7"/>
      <c r="AX17335" s="7"/>
      <c r="AY17335" s="7"/>
      <c r="BE17335" s="9"/>
      <c r="BW17335" s="17"/>
      <c r="CH17335" s="7"/>
      <c r="CJ17335" s="7"/>
      <c r="CP17335" s="7"/>
      <c r="CR17335" s="7"/>
      <c r="CS17335" s="7"/>
      <c r="CU17335" s="16"/>
      <c r="DB17335" s="7"/>
      <c r="DD17335" s="7"/>
      <c r="DF17335" s="9"/>
    </row>
    <row r="17336" spans="3:110" x14ac:dyDescent="0.25">
      <c r="C17336" s="6"/>
      <c r="H17336" s="7"/>
      <c r="L17336" s="18"/>
      <c r="M17336" s="18"/>
      <c r="N17336" s="20"/>
      <c r="AD17336" s="18"/>
      <c r="AE17336" s="18"/>
      <c r="AJ17336" s="7"/>
      <c r="AL17336" s="7"/>
      <c r="AN17336" s="7"/>
      <c r="AP17336" s="7"/>
      <c r="AR17336" s="7"/>
      <c r="AX17336" s="7"/>
      <c r="AY17336" s="7"/>
      <c r="BE17336" s="9"/>
      <c r="BW17336" s="17"/>
      <c r="CH17336" s="7"/>
      <c r="CJ17336" s="7"/>
      <c r="CP17336" s="7"/>
      <c r="CR17336" s="7"/>
      <c r="CS17336" s="7"/>
      <c r="CU17336" s="16"/>
      <c r="DB17336" s="7"/>
      <c r="DD17336" s="7"/>
      <c r="DF17336" s="9"/>
    </row>
    <row r="17337" spans="3:110" x14ac:dyDescent="0.25">
      <c r="C17337" s="6"/>
      <c r="H17337" s="7"/>
      <c r="L17337" s="18"/>
      <c r="M17337" s="18"/>
      <c r="N17337" s="20"/>
      <c r="AD17337" s="18"/>
      <c r="AE17337" s="18"/>
      <c r="AJ17337" s="7"/>
      <c r="AL17337" s="7"/>
      <c r="AN17337" s="7"/>
      <c r="AP17337" s="7"/>
      <c r="AR17337" s="7"/>
      <c r="AX17337" s="7"/>
      <c r="AY17337" s="7"/>
      <c r="BE17337" s="9"/>
      <c r="BW17337" s="17"/>
      <c r="CH17337" s="7"/>
      <c r="CJ17337" s="7"/>
      <c r="CP17337" s="7"/>
      <c r="CR17337" s="7"/>
      <c r="CS17337" s="7"/>
      <c r="CU17337" s="16"/>
      <c r="DB17337" s="7"/>
      <c r="DD17337" s="7"/>
      <c r="DF17337" s="9"/>
    </row>
    <row r="17338" spans="3:110" x14ac:dyDescent="0.25">
      <c r="C17338" s="6"/>
      <c r="H17338" s="7"/>
      <c r="L17338" s="18"/>
      <c r="M17338" s="18"/>
      <c r="N17338" s="20"/>
      <c r="AD17338" s="18"/>
      <c r="AE17338" s="18"/>
      <c r="AJ17338" s="7"/>
      <c r="AL17338" s="7"/>
      <c r="AN17338" s="7"/>
      <c r="AP17338" s="7"/>
      <c r="AR17338" s="7"/>
      <c r="AX17338" s="7"/>
      <c r="AY17338" s="7"/>
      <c r="BE17338" s="9"/>
      <c r="BW17338" s="17"/>
      <c r="CH17338" s="7"/>
      <c r="CJ17338" s="7"/>
      <c r="CP17338" s="7"/>
      <c r="CR17338" s="7"/>
      <c r="CS17338" s="7"/>
      <c r="CU17338" s="16"/>
      <c r="DB17338" s="7"/>
      <c r="DD17338" s="7"/>
      <c r="DF17338" s="9"/>
    </row>
    <row r="17339" spans="3:110" x14ac:dyDescent="0.25">
      <c r="C17339" s="6"/>
      <c r="H17339" s="7"/>
      <c r="L17339" s="18"/>
      <c r="M17339" s="18"/>
      <c r="N17339" s="20"/>
      <c r="AD17339" s="18"/>
      <c r="AE17339" s="18"/>
      <c r="AJ17339" s="7"/>
      <c r="AL17339" s="7"/>
      <c r="AN17339" s="7"/>
      <c r="AP17339" s="7"/>
      <c r="AR17339" s="7"/>
      <c r="AX17339" s="7"/>
      <c r="AY17339" s="7"/>
      <c r="BE17339" s="9"/>
      <c r="BW17339" s="17"/>
      <c r="CH17339" s="7"/>
      <c r="CJ17339" s="7"/>
      <c r="CP17339" s="7"/>
      <c r="CR17339" s="7"/>
      <c r="CS17339" s="7"/>
      <c r="CU17339" s="16"/>
      <c r="DB17339" s="7"/>
      <c r="DD17339" s="7"/>
      <c r="DF17339" s="9"/>
    </row>
    <row r="17340" spans="3:110" x14ac:dyDescent="0.25">
      <c r="C17340" s="6"/>
      <c r="H17340" s="7"/>
      <c r="L17340" s="18"/>
      <c r="M17340" s="18"/>
      <c r="N17340" s="20"/>
      <c r="AD17340" s="18"/>
      <c r="AE17340" s="18"/>
      <c r="AJ17340" s="7"/>
      <c r="AL17340" s="7"/>
      <c r="AN17340" s="7"/>
      <c r="AP17340" s="7"/>
      <c r="AR17340" s="7"/>
      <c r="AX17340" s="7"/>
      <c r="AY17340" s="7"/>
      <c r="BE17340" s="9"/>
      <c r="BW17340" s="17"/>
      <c r="CH17340" s="7"/>
      <c r="CJ17340" s="7"/>
      <c r="CP17340" s="7"/>
      <c r="CR17340" s="7"/>
      <c r="CS17340" s="7"/>
      <c r="CU17340" s="16"/>
      <c r="DB17340" s="7"/>
      <c r="DD17340" s="7"/>
      <c r="DF17340" s="9"/>
    </row>
    <row r="17341" spans="3:110" x14ac:dyDescent="0.25">
      <c r="C17341" s="6"/>
      <c r="H17341" s="7"/>
      <c r="L17341" s="18"/>
      <c r="M17341" s="18"/>
      <c r="N17341" s="20"/>
      <c r="AD17341" s="18"/>
      <c r="AE17341" s="18"/>
      <c r="AJ17341" s="7"/>
      <c r="AL17341" s="7"/>
      <c r="AN17341" s="7"/>
      <c r="AP17341" s="7"/>
      <c r="AR17341" s="7"/>
      <c r="AX17341" s="7"/>
      <c r="AY17341" s="7"/>
      <c r="BE17341" s="9"/>
      <c r="BW17341" s="17"/>
      <c r="CH17341" s="7"/>
      <c r="CJ17341" s="7"/>
      <c r="CP17341" s="7"/>
      <c r="CR17341" s="7"/>
      <c r="CS17341" s="7"/>
      <c r="CU17341" s="16"/>
      <c r="DB17341" s="7"/>
      <c r="DD17341" s="7"/>
      <c r="DF17341" s="9"/>
    </row>
    <row r="17342" spans="3:110" x14ac:dyDescent="0.25">
      <c r="C17342" s="6"/>
      <c r="H17342" s="7"/>
      <c r="L17342" s="18"/>
      <c r="M17342" s="18"/>
      <c r="N17342" s="20"/>
      <c r="AD17342" s="18"/>
      <c r="AE17342" s="18"/>
      <c r="AJ17342" s="7"/>
      <c r="AL17342" s="7"/>
      <c r="AN17342" s="7"/>
      <c r="AP17342" s="7"/>
      <c r="AR17342" s="7"/>
      <c r="AX17342" s="7"/>
      <c r="AY17342" s="7"/>
      <c r="BE17342" s="9"/>
      <c r="BW17342" s="17"/>
      <c r="CH17342" s="7"/>
      <c r="CJ17342" s="7"/>
      <c r="CP17342" s="7"/>
      <c r="CR17342" s="7"/>
      <c r="CS17342" s="7"/>
      <c r="CU17342" s="16"/>
      <c r="DB17342" s="7"/>
      <c r="DD17342" s="7"/>
      <c r="DF17342" s="9"/>
    </row>
    <row r="17343" spans="3:110" x14ac:dyDescent="0.25">
      <c r="C17343" s="6"/>
      <c r="H17343" s="7"/>
      <c r="L17343" s="18"/>
      <c r="M17343" s="18"/>
      <c r="N17343" s="20"/>
      <c r="AD17343" s="18"/>
      <c r="AE17343" s="18"/>
      <c r="AJ17343" s="7"/>
      <c r="AL17343" s="7"/>
      <c r="AN17343" s="7"/>
      <c r="AP17343" s="7"/>
      <c r="AR17343" s="7"/>
      <c r="AX17343" s="7"/>
      <c r="AY17343" s="7"/>
      <c r="BE17343" s="9"/>
      <c r="BW17343" s="17"/>
      <c r="CH17343" s="7"/>
      <c r="CJ17343" s="7"/>
      <c r="CP17343" s="7"/>
      <c r="CR17343" s="7"/>
      <c r="CS17343" s="7"/>
      <c r="CU17343" s="16"/>
      <c r="DB17343" s="7"/>
      <c r="DD17343" s="7"/>
      <c r="DF17343" s="9"/>
    </row>
    <row r="17344" spans="3:110" x14ac:dyDescent="0.25">
      <c r="C17344" s="6"/>
      <c r="H17344" s="7"/>
      <c r="L17344" s="18"/>
      <c r="M17344" s="18"/>
      <c r="N17344" s="20"/>
      <c r="AD17344" s="18"/>
      <c r="AE17344" s="18"/>
      <c r="AJ17344" s="7"/>
      <c r="AL17344" s="7"/>
      <c r="AN17344" s="7"/>
      <c r="AP17344" s="7"/>
      <c r="AR17344" s="7"/>
      <c r="AX17344" s="7"/>
      <c r="AY17344" s="7"/>
      <c r="BE17344" s="9"/>
      <c r="BW17344" s="17"/>
      <c r="CH17344" s="7"/>
      <c r="CJ17344" s="7"/>
      <c r="CP17344" s="7"/>
      <c r="CR17344" s="7"/>
      <c r="CS17344" s="7"/>
      <c r="CU17344" s="16"/>
      <c r="DB17344" s="7"/>
      <c r="DD17344" s="7"/>
      <c r="DF17344" s="9"/>
    </row>
    <row r="17345" spans="3:110" x14ac:dyDescent="0.25">
      <c r="C17345" s="6"/>
      <c r="H17345" s="7"/>
      <c r="L17345" s="18"/>
      <c r="M17345" s="18"/>
      <c r="N17345" s="20"/>
      <c r="AD17345" s="18"/>
      <c r="AE17345" s="18"/>
      <c r="AJ17345" s="7"/>
      <c r="AL17345" s="7"/>
      <c r="AN17345" s="7"/>
      <c r="AP17345" s="7"/>
      <c r="AR17345" s="7"/>
      <c r="AX17345" s="7"/>
      <c r="AY17345" s="7"/>
      <c r="BE17345" s="9"/>
      <c r="BW17345" s="17"/>
      <c r="CH17345" s="7"/>
      <c r="CJ17345" s="7"/>
      <c r="CP17345" s="7"/>
      <c r="CR17345" s="7"/>
      <c r="CS17345" s="7"/>
      <c r="CU17345" s="16"/>
      <c r="DB17345" s="7"/>
      <c r="DD17345" s="7"/>
      <c r="DF17345" s="9"/>
    </row>
    <row r="17346" spans="3:110" x14ac:dyDescent="0.25">
      <c r="C17346" s="6"/>
      <c r="H17346" s="7"/>
      <c r="L17346" s="18"/>
      <c r="M17346" s="18"/>
      <c r="N17346" s="20"/>
      <c r="AD17346" s="18"/>
      <c r="AE17346" s="18"/>
      <c r="AJ17346" s="7"/>
      <c r="AL17346" s="7"/>
      <c r="AN17346" s="7"/>
      <c r="AP17346" s="7"/>
      <c r="AR17346" s="7"/>
      <c r="AX17346" s="7"/>
      <c r="AY17346" s="7"/>
      <c r="BE17346" s="9"/>
      <c r="BW17346" s="17"/>
      <c r="CH17346" s="7"/>
      <c r="CJ17346" s="7"/>
      <c r="CP17346" s="7"/>
      <c r="CR17346" s="7"/>
      <c r="CS17346" s="7"/>
      <c r="CU17346" s="16"/>
      <c r="DB17346" s="7"/>
      <c r="DD17346" s="7"/>
      <c r="DF17346" s="9"/>
    </row>
    <row r="17347" spans="3:110" x14ac:dyDescent="0.25">
      <c r="C17347" s="6"/>
      <c r="H17347" s="7"/>
      <c r="L17347" s="18"/>
      <c r="M17347" s="18"/>
      <c r="N17347" s="20"/>
      <c r="AD17347" s="18"/>
      <c r="AE17347" s="18"/>
      <c r="AJ17347" s="7"/>
      <c r="AL17347" s="7"/>
      <c r="AN17347" s="7"/>
      <c r="AP17347" s="7"/>
      <c r="AR17347" s="7"/>
      <c r="AX17347" s="7"/>
      <c r="AY17347" s="7"/>
      <c r="BE17347" s="9"/>
      <c r="BW17347" s="17"/>
      <c r="CH17347" s="7"/>
      <c r="CJ17347" s="7"/>
      <c r="CP17347" s="7"/>
      <c r="CR17347" s="7"/>
      <c r="CS17347" s="7"/>
      <c r="CU17347" s="16"/>
      <c r="DB17347" s="7"/>
      <c r="DD17347" s="7"/>
      <c r="DF17347" s="9"/>
    </row>
    <row r="17348" spans="3:110" x14ac:dyDescent="0.25">
      <c r="C17348" s="6"/>
      <c r="H17348" s="7"/>
      <c r="L17348" s="18"/>
      <c r="M17348" s="18"/>
      <c r="N17348" s="20"/>
      <c r="AD17348" s="18"/>
      <c r="AE17348" s="18"/>
      <c r="AJ17348" s="7"/>
      <c r="AL17348" s="7"/>
      <c r="AN17348" s="7"/>
      <c r="AP17348" s="7"/>
      <c r="AR17348" s="7"/>
      <c r="AX17348" s="7"/>
      <c r="AY17348" s="7"/>
      <c r="BE17348" s="9"/>
      <c r="BW17348" s="17"/>
      <c r="CH17348" s="7"/>
      <c r="CJ17348" s="7"/>
      <c r="CP17348" s="7"/>
      <c r="CR17348" s="7"/>
      <c r="CS17348" s="7"/>
      <c r="CU17348" s="16"/>
      <c r="DB17348" s="7"/>
      <c r="DD17348" s="7"/>
      <c r="DF17348" s="9"/>
    </row>
    <row r="17349" spans="3:110" x14ac:dyDescent="0.25">
      <c r="C17349" s="6"/>
      <c r="H17349" s="7"/>
      <c r="L17349" s="18"/>
      <c r="M17349" s="18"/>
      <c r="N17349" s="20"/>
      <c r="AD17349" s="18"/>
      <c r="AE17349" s="18"/>
      <c r="AJ17349" s="7"/>
      <c r="AL17349" s="7"/>
      <c r="AN17349" s="7"/>
      <c r="AP17349" s="7"/>
      <c r="AR17349" s="7"/>
      <c r="AX17349" s="7"/>
      <c r="AY17349" s="7"/>
      <c r="BE17349" s="9"/>
      <c r="BW17349" s="17"/>
      <c r="CH17349" s="7"/>
      <c r="CJ17349" s="7"/>
      <c r="CP17349" s="7"/>
      <c r="CR17349" s="7"/>
      <c r="CS17349" s="7"/>
      <c r="CU17349" s="16"/>
      <c r="DB17349" s="7"/>
      <c r="DD17349" s="7"/>
      <c r="DF17349" s="9"/>
    </row>
    <row r="17350" spans="3:110" x14ac:dyDescent="0.25">
      <c r="C17350" s="6"/>
      <c r="H17350" s="7"/>
      <c r="L17350" s="18"/>
      <c r="M17350" s="18"/>
      <c r="N17350" s="20"/>
      <c r="AD17350" s="18"/>
      <c r="AE17350" s="18"/>
      <c r="AJ17350" s="7"/>
      <c r="AL17350" s="7"/>
      <c r="AN17350" s="7"/>
      <c r="AP17350" s="7"/>
      <c r="AR17350" s="7"/>
      <c r="AX17350" s="7"/>
      <c r="AY17350" s="7"/>
      <c r="BE17350" s="9"/>
      <c r="BW17350" s="17"/>
      <c r="CH17350" s="7"/>
      <c r="CJ17350" s="7"/>
      <c r="CP17350" s="7"/>
      <c r="CR17350" s="7"/>
      <c r="CS17350" s="7"/>
      <c r="CU17350" s="16"/>
      <c r="DB17350" s="7"/>
      <c r="DD17350" s="7"/>
      <c r="DF17350" s="9"/>
    </row>
    <row r="17351" spans="3:110" x14ac:dyDescent="0.25">
      <c r="C17351" s="6"/>
      <c r="H17351" s="7"/>
      <c r="L17351" s="18"/>
      <c r="M17351" s="18"/>
      <c r="N17351" s="20"/>
      <c r="AD17351" s="18"/>
      <c r="AE17351" s="18"/>
      <c r="AJ17351" s="7"/>
      <c r="AL17351" s="7"/>
      <c r="AN17351" s="7"/>
      <c r="AP17351" s="7"/>
      <c r="AR17351" s="7"/>
      <c r="AX17351" s="7"/>
      <c r="AY17351" s="7"/>
      <c r="BE17351" s="9"/>
      <c r="BW17351" s="17"/>
      <c r="CH17351" s="7"/>
      <c r="CJ17351" s="7"/>
      <c r="CP17351" s="7"/>
      <c r="CR17351" s="7"/>
      <c r="CS17351" s="7"/>
      <c r="CU17351" s="16"/>
      <c r="DB17351" s="7"/>
      <c r="DD17351" s="7"/>
      <c r="DF17351" s="9"/>
    </row>
    <row r="17352" spans="3:110" x14ac:dyDescent="0.25">
      <c r="C17352" s="6"/>
      <c r="H17352" s="7"/>
      <c r="L17352" s="18"/>
      <c r="M17352" s="18"/>
      <c r="N17352" s="20"/>
      <c r="AD17352" s="18"/>
      <c r="AE17352" s="18"/>
      <c r="AJ17352" s="7"/>
      <c r="AL17352" s="7"/>
      <c r="AN17352" s="7"/>
      <c r="AP17352" s="7"/>
      <c r="AR17352" s="7"/>
      <c r="AX17352" s="7"/>
      <c r="AY17352" s="7"/>
      <c r="BE17352" s="9"/>
      <c r="BW17352" s="17"/>
      <c r="CH17352" s="7"/>
      <c r="CJ17352" s="7"/>
      <c r="CP17352" s="7"/>
      <c r="CR17352" s="7"/>
      <c r="CS17352" s="7"/>
      <c r="CU17352" s="16"/>
      <c r="DB17352" s="7"/>
      <c r="DD17352" s="7"/>
      <c r="DF17352" s="9"/>
    </row>
    <row r="17353" spans="3:110" x14ac:dyDescent="0.25">
      <c r="C17353" s="6"/>
      <c r="H17353" s="7"/>
      <c r="L17353" s="18"/>
      <c r="M17353" s="18"/>
      <c r="N17353" s="20"/>
      <c r="AD17353" s="18"/>
      <c r="AE17353" s="18"/>
      <c r="AJ17353" s="7"/>
      <c r="AL17353" s="7"/>
      <c r="AN17353" s="7"/>
      <c r="AP17353" s="7"/>
      <c r="AR17353" s="7"/>
      <c r="AX17353" s="7"/>
      <c r="AY17353" s="7"/>
      <c r="BE17353" s="9"/>
      <c r="BW17353" s="17"/>
      <c r="CH17353" s="7"/>
      <c r="CJ17353" s="7"/>
      <c r="CP17353" s="7"/>
      <c r="CR17353" s="7"/>
      <c r="CS17353" s="7"/>
      <c r="CU17353" s="16"/>
      <c r="DB17353" s="7"/>
      <c r="DD17353" s="7"/>
      <c r="DF17353" s="9"/>
    </row>
    <row r="17354" spans="3:110" x14ac:dyDescent="0.25">
      <c r="C17354" s="6"/>
      <c r="H17354" s="7"/>
      <c r="L17354" s="18"/>
      <c r="M17354" s="18"/>
      <c r="N17354" s="20"/>
      <c r="AD17354" s="18"/>
      <c r="AE17354" s="18"/>
      <c r="AJ17354" s="7"/>
      <c r="AL17354" s="7"/>
      <c r="AN17354" s="7"/>
      <c r="AP17354" s="7"/>
      <c r="AR17354" s="7"/>
      <c r="AX17354" s="7"/>
      <c r="AY17354" s="7"/>
      <c r="BE17354" s="9"/>
      <c r="BW17354" s="17"/>
      <c r="CH17354" s="7"/>
      <c r="CJ17354" s="7"/>
      <c r="CP17354" s="7"/>
      <c r="CR17354" s="7"/>
      <c r="CS17354" s="7"/>
      <c r="CU17354" s="16"/>
      <c r="DB17354" s="7"/>
      <c r="DD17354" s="7"/>
      <c r="DF17354" s="9"/>
    </row>
    <row r="17355" spans="3:110" x14ac:dyDescent="0.25">
      <c r="C17355" s="6"/>
      <c r="H17355" s="7"/>
      <c r="L17355" s="18"/>
      <c r="M17355" s="18"/>
      <c r="N17355" s="20"/>
      <c r="AD17355" s="18"/>
      <c r="AE17355" s="18"/>
      <c r="AJ17355" s="7"/>
      <c r="AL17355" s="7"/>
      <c r="AN17355" s="7"/>
      <c r="AP17355" s="7"/>
      <c r="AR17355" s="7"/>
      <c r="AX17355" s="7"/>
      <c r="AY17355" s="7"/>
      <c r="BE17355" s="9"/>
      <c r="BW17355" s="17"/>
      <c r="CH17355" s="7"/>
      <c r="CJ17355" s="7"/>
      <c r="CP17355" s="7"/>
      <c r="CR17355" s="7"/>
      <c r="CS17355" s="7"/>
      <c r="CU17355" s="16"/>
      <c r="DB17355" s="7"/>
      <c r="DD17355" s="7"/>
      <c r="DF17355" s="9"/>
    </row>
    <row r="17356" spans="3:110" x14ac:dyDescent="0.25">
      <c r="C17356" s="6"/>
      <c r="H17356" s="7"/>
      <c r="L17356" s="18"/>
      <c r="M17356" s="18"/>
      <c r="N17356" s="20"/>
      <c r="AD17356" s="18"/>
      <c r="AE17356" s="18"/>
      <c r="AJ17356" s="7"/>
      <c r="AL17356" s="7"/>
      <c r="AN17356" s="7"/>
      <c r="AP17356" s="7"/>
      <c r="AR17356" s="7"/>
      <c r="AX17356" s="7"/>
      <c r="AY17356" s="7"/>
      <c r="BE17356" s="9"/>
      <c r="BW17356" s="17"/>
      <c r="CH17356" s="7"/>
      <c r="CJ17356" s="7"/>
      <c r="CP17356" s="7"/>
      <c r="CR17356" s="7"/>
      <c r="CS17356" s="7"/>
      <c r="CU17356" s="16"/>
      <c r="DB17356" s="7"/>
      <c r="DD17356" s="7"/>
      <c r="DF17356" s="9"/>
    </row>
    <row r="17357" spans="3:110" x14ac:dyDescent="0.25">
      <c r="C17357" s="6"/>
      <c r="H17357" s="7"/>
      <c r="L17357" s="18"/>
      <c r="M17357" s="18"/>
      <c r="N17357" s="20"/>
      <c r="AD17357" s="18"/>
      <c r="AE17357" s="18"/>
      <c r="AJ17357" s="7"/>
      <c r="AL17357" s="7"/>
      <c r="AN17357" s="7"/>
      <c r="AP17357" s="7"/>
      <c r="AR17357" s="7"/>
      <c r="AX17357" s="7"/>
      <c r="AY17357" s="7"/>
      <c r="BE17357" s="9"/>
      <c r="BW17357" s="17"/>
      <c r="CH17357" s="7"/>
      <c r="CJ17357" s="7"/>
      <c r="CP17357" s="7"/>
      <c r="CR17357" s="7"/>
      <c r="CS17357" s="7"/>
      <c r="CU17357" s="16"/>
      <c r="DB17357" s="7"/>
      <c r="DD17357" s="7"/>
      <c r="DF17357" s="9"/>
    </row>
    <row r="17358" spans="3:110" x14ac:dyDescent="0.25">
      <c r="C17358" s="6"/>
      <c r="H17358" s="7"/>
      <c r="L17358" s="18"/>
      <c r="M17358" s="18"/>
      <c r="N17358" s="20"/>
      <c r="AD17358" s="18"/>
      <c r="AE17358" s="18"/>
      <c r="AJ17358" s="7"/>
      <c r="AL17358" s="7"/>
      <c r="AN17358" s="7"/>
      <c r="AP17358" s="7"/>
      <c r="AR17358" s="7"/>
      <c r="AX17358" s="7"/>
      <c r="AY17358" s="7"/>
      <c r="BE17358" s="9"/>
      <c r="BW17358" s="17"/>
      <c r="CH17358" s="7"/>
      <c r="CJ17358" s="7"/>
      <c r="CP17358" s="7"/>
      <c r="CR17358" s="7"/>
      <c r="CS17358" s="7"/>
      <c r="CU17358" s="16"/>
      <c r="DB17358" s="7"/>
      <c r="DD17358" s="7"/>
      <c r="DF17358" s="9"/>
    </row>
    <row r="17359" spans="3:110" x14ac:dyDescent="0.25">
      <c r="C17359" s="6"/>
      <c r="H17359" s="7"/>
      <c r="L17359" s="18"/>
      <c r="M17359" s="18"/>
      <c r="N17359" s="20"/>
      <c r="AD17359" s="18"/>
      <c r="AE17359" s="18"/>
      <c r="AJ17359" s="7"/>
      <c r="AL17359" s="7"/>
      <c r="AN17359" s="7"/>
      <c r="AP17359" s="7"/>
      <c r="AR17359" s="7"/>
      <c r="AX17359" s="7"/>
      <c r="AY17359" s="7"/>
      <c r="BE17359" s="9"/>
      <c r="BW17359" s="17"/>
      <c r="CH17359" s="7"/>
      <c r="CJ17359" s="7"/>
      <c r="CP17359" s="7"/>
      <c r="CR17359" s="7"/>
      <c r="CS17359" s="7"/>
      <c r="CU17359" s="16"/>
      <c r="DB17359" s="7"/>
      <c r="DD17359" s="7"/>
      <c r="DF17359" s="9"/>
    </row>
    <row r="17360" spans="3:110" x14ac:dyDescent="0.25">
      <c r="C17360" s="6"/>
      <c r="H17360" s="7"/>
      <c r="L17360" s="18"/>
      <c r="M17360" s="18"/>
      <c r="N17360" s="20"/>
      <c r="AD17360" s="18"/>
      <c r="AE17360" s="18"/>
      <c r="AJ17360" s="7"/>
      <c r="AL17360" s="7"/>
      <c r="AN17360" s="7"/>
      <c r="AP17360" s="7"/>
      <c r="AR17360" s="7"/>
      <c r="AX17360" s="7"/>
      <c r="AY17360" s="7"/>
      <c r="BE17360" s="9"/>
      <c r="BW17360" s="17"/>
      <c r="CH17360" s="7"/>
      <c r="CJ17360" s="7"/>
      <c r="CP17360" s="7"/>
      <c r="CR17360" s="7"/>
      <c r="CS17360" s="7"/>
      <c r="CU17360" s="16"/>
      <c r="DB17360" s="7"/>
      <c r="DD17360" s="7"/>
      <c r="DF17360" s="9"/>
    </row>
    <row r="17361" spans="3:110" x14ac:dyDescent="0.25">
      <c r="C17361" s="6"/>
      <c r="H17361" s="7"/>
      <c r="L17361" s="18"/>
      <c r="M17361" s="18"/>
      <c r="N17361" s="20"/>
      <c r="AD17361" s="18"/>
      <c r="AE17361" s="18"/>
      <c r="AJ17361" s="7"/>
      <c r="AL17361" s="7"/>
      <c r="AN17361" s="7"/>
      <c r="AP17361" s="7"/>
      <c r="AR17361" s="7"/>
      <c r="AX17361" s="7"/>
      <c r="AY17361" s="7"/>
      <c r="BE17361" s="9"/>
      <c r="BW17361" s="17"/>
      <c r="CH17361" s="7"/>
      <c r="CJ17361" s="7"/>
      <c r="CP17361" s="7"/>
      <c r="CR17361" s="7"/>
      <c r="CS17361" s="7"/>
      <c r="CU17361" s="16"/>
      <c r="DB17361" s="7"/>
      <c r="DD17361" s="7"/>
      <c r="DF17361" s="9"/>
    </row>
    <row r="17362" spans="3:110" x14ac:dyDescent="0.25">
      <c r="C17362" s="6"/>
      <c r="H17362" s="7"/>
      <c r="L17362" s="18"/>
      <c r="M17362" s="18"/>
      <c r="N17362" s="20"/>
      <c r="AD17362" s="18"/>
      <c r="AE17362" s="18"/>
      <c r="AJ17362" s="7"/>
      <c r="AL17362" s="7"/>
      <c r="AN17362" s="7"/>
      <c r="AP17362" s="7"/>
      <c r="AR17362" s="7"/>
      <c r="AX17362" s="7"/>
      <c r="AY17362" s="7"/>
      <c r="BE17362" s="9"/>
      <c r="BW17362" s="17"/>
      <c r="CH17362" s="7"/>
      <c r="CJ17362" s="7"/>
      <c r="CP17362" s="7"/>
      <c r="CR17362" s="7"/>
      <c r="CS17362" s="7"/>
      <c r="CU17362" s="16"/>
      <c r="DB17362" s="7"/>
      <c r="DD17362" s="7"/>
      <c r="DF17362" s="9"/>
    </row>
    <row r="17363" spans="3:110" x14ac:dyDescent="0.25">
      <c r="C17363" s="6"/>
      <c r="H17363" s="7"/>
      <c r="L17363" s="18"/>
      <c r="M17363" s="18"/>
      <c r="N17363" s="20"/>
      <c r="AD17363" s="18"/>
      <c r="AE17363" s="18"/>
      <c r="AJ17363" s="7"/>
      <c r="AL17363" s="7"/>
      <c r="AN17363" s="7"/>
      <c r="AP17363" s="7"/>
      <c r="AR17363" s="7"/>
      <c r="AX17363" s="7"/>
      <c r="AY17363" s="7"/>
      <c r="BE17363" s="9"/>
      <c r="BW17363" s="17"/>
      <c r="CH17363" s="7"/>
      <c r="CJ17363" s="7"/>
      <c r="CP17363" s="7"/>
      <c r="CR17363" s="7"/>
      <c r="CS17363" s="7"/>
      <c r="CU17363" s="16"/>
      <c r="DB17363" s="7"/>
      <c r="DD17363" s="7"/>
      <c r="DF17363" s="9"/>
    </row>
    <row r="17364" spans="3:110" x14ac:dyDescent="0.25">
      <c r="C17364" s="6"/>
      <c r="H17364" s="7"/>
      <c r="L17364" s="18"/>
      <c r="M17364" s="18"/>
      <c r="N17364" s="20"/>
      <c r="AD17364" s="18"/>
      <c r="AE17364" s="18"/>
      <c r="AJ17364" s="7"/>
      <c r="AL17364" s="7"/>
      <c r="AN17364" s="7"/>
      <c r="AP17364" s="7"/>
      <c r="AR17364" s="7"/>
      <c r="AX17364" s="7"/>
      <c r="AY17364" s="7"/>
      <c r="BE17364" s="9"/>
      <c r="BW17364" s="17"/>
      <c r="CH17364" s="7"/>
      <c r="CJ17364" s="7"/>
      <c r="CP17364" s="7"/>
      <c r="CR17364" s="7"/>
      <c r="CS17364" s="7"/>
      <c r="CU17364" s="16"/>
      <c r="DB17364" s="7"/>
      <c r="DD17364" s="7"/>
      <c r="DF17364" s="9"/>
    </row>
    <row r="17365" spans="3:110" x14ac:dyDescent="0.25">
      <c r="C17365" s="6"/>
      <c r="H17365" s="7"/>
      <c r="L17365" s="18"/>
      <c r="M17365" s="18"/>
      <c r="N17365" s="20"/>
      <c r="AD17365" s="18"/>
      <c r="AE17365" s="18"/>
      <c r="AJ17365" s="7"/>
      <c r="AL17365" s="7"/>
      <c r="AN17365" s="7"/>
      <c r="AP17365" s="7"/>
      <c r="AR17365" s="7"/>
      <c r="AX17365" s="7"/>
      <c r="AY17365" s="7"/>
      <c r="BE17365" s="9"/>
      <c r="BW17365" s="17"/>
      <c r="CH17365" s="7"/>
      <c r="CJ17365" s="7"/>
      <c r="CP17365" s="7"/>
      <c r="CR17365" s="7"/>
      <c r="CS17365" s="7"/>
      <c r="CU17365" s="16"/>
      <c r="DB17365" s="7"/>
      <c r="DD17365" s="7"/>
      <c r="DF17365" s="9"/>
    </row>
    <row r="17366" spans="3:110" x14ac:dyDescent="0.25">
      <c r="C17366" s="6"/>
      <c r="H17366" s="7"/>
      <c r="L17366" s="18"/>
      <c r="M17366" s="18"/>
      <c r="N17366" s="20"/>
      <c r="AD17366" s="18"/>
      <c r="AE17366" s="18"/>
      <c r="AJ17366" s="7"/>
      <c r="AL17366" s="7"/>
      <c r="AN17366" s="7"/>
      <c r="AP17366" s="7"/>
      <c r="AR17366" s="7"/>
      <c r="AX17366" s="7"/>
      <c r="AY17366" s="7"/>
      <c r="BE17366" s="9"/>
      <c r="BW17366" s="17"/>
      <c r="CH17366" s="7"/>
      <c r="CJ17366" s="7"/>
      <c r="CP17366" s="7"/>
      <c r="CR17366" s="7"/>
      <c r="CS17366" s="7"/>
      <c r="CU17366" s="16"/>
      <c r="DB17366" s="7"/>
      <c r="DD17366" s="7"/>
      <c r="DF17366" s="9"/>
    </row>
    <row r="17367" spans="3:110" x14ac:dyDescent="0.25">
      <c r="C17367" s="6"/>
      <c r="H17367" s="7"/>
      <c r="L17367" s="18"/>
      <c r="M17367" s="18"/>
      <c r="N17367" s="20"/>
      <c r="AD17367" s="18"/>
      <c r="AE17367" s="18"/>
      <c r="AJ17367" s="7"/>
      <c r="AL17367" s="7"/>
      <c r="AN17367" s="7"/>
      <c r="AP17367" s="7"/>
      <c r="AR17367" s="7"/>
      <c r="AX17367" s="7"/>
      <c r="AY17367" s="7"/>
      <c r="BE17367" s="9"/>
      <c r="BW17367" s="17"/>
      <c r="CH17367" s="7"/>
      <c r="CJ17367" s="7"/>
      <c r="CP17367" s="7"/>
      <c r="CR17367" s="7"/>
      <c r="CS17367" s="7"/>
      <c r="CU17367" s="16"/>
      <c r="DB17367" s="7"/>
      <c r="DD17367" s="7"/>
      <c r="DF17367" s="9"/>
    </row>
    <row r="17368" spans="3:110" x14ac:dyDescent="0.25">
      <c r="C17368" s="6"/>
      <c r="H17368" s="7"/>
      <c r="L17368" s="18"/>
      <c r="M17368" s="18"/>
      <c r="N17368" s="20"/>
      <c r="AD17368" s="18"/>
      <c r="AE17368" s="18"/>
      <c r="AJ17368" s="7"/>
      <c r="AL17368" s="7"/>
      <c r="AN17368" s="7"/>
      <c r="AP17368" s="7"/>
      <c r="AR17368" s="7"/>
      <c r="AX17368" s="7"/>
      <c r="AY17368" s="7"/>
      <c r="BE17368" s="9"/>
      <c r="BW17368" s="17"/>
      <c r="CH17368" s="7"/>
      <c r="CJ17368" s="7"/>
      <c r="CP17368" s="7"/>
      <c r="CR17368" s="7"/>
      <c r="CS17368" s="7"/>
      <c r="CU17368" s="16"/>
      <c r="DB17368" s="7"/>
      <c r="DD17368" s="7"/>
      <c r="DF17368" s="9"/>
    </row>
    <row r="17369" spans="3:110" x14ac:dyDescent="0.25">
      <c r="C17369" s="6"/>
      <c r="H17369" s="7"/>
      <c r="L17369" s="18"/>
      <c r="M17369" s="18"/>
      <c r="N17369" s="20"/>
      <c r="AD17369" s="18"/>
      <c r="AE17369" s="18"/>
      <c r="AJ17369" s="7"/>
      <c r="AL17369" s="7"/>
      <c r="AN17369" s="7"/>
      <c r="AP17369" s="7"/>
      <c r="AR17369" s="7"/>
      <c r="AX17369" s="7"/>
      <c r="AY17369" s="7"/>
      <c r="BE17369" s="9"/>
      <c r="BW17369" s="17"/>
      <c r="CH17369" s="7"/>
      <c r="CJ17369" s="7"/>
      <c r="CP17369" s="7"/>
      <c r="CR17369" s="7"/>
      <c r="CS17369" s="7"/>
      <c r="CU17369" s="16"/>
      <c r="DB17369" s="7"/>
      <c r="DD17369" s="7"/>
      <c r="DF17369" s="9"/>
    </row>
    <row r="17370" spans="3:110" x14ac:dyDescent="0.25">
      <c r="C17370" s="6"/>
      <c r="H17370" s="7"/>
      <c r="L17370" s="18"/>
      <c r="M17370" s="18"/>
      <c r="N17370" s="20"/>
      <c r="AD17370" s="18"/>
      <c r="AE17370" s="18"/>
      <c r="AJ17370" s="7"/>
      <c r="AL17370" s="7"/>
      <c r="AN17370" s="7"/>
      <c r="AP17370" s="7"/>
      <c r="AR17370" s="7"/>
      <c r="AX17370" s="7"/>
      <c r="AY17370" s="7"/>
      <c r="BE17370" s="9"/>
      <c r="BW17370" s="17"/>
      <c r="CH17370" s="7"/>
      <c r="CJ17370" s="7"/>
      <c r="CP17370" s="7"/>
      <c r="CR17370" s="7"/>
      <c r="CS17370" s="7"/>
      <c r="CU17370" s="16"/>
      <c r="DB17370" s="7"/>
      <c r="DD17370" s="7"/>
      <c r="DF17370" s="9"/>
    </row>
    <row r="17371" spans="3:110" x14ac:dyDescent="0.25">
      <c r="C17371" s="6"/>
      <c r="H17371" s="7"/>
      <c r="L17371" s="18"/>
      <c r="M17371" s="18"/>
      <c r="N17371" s="20"/>
      <c r="AD17371" s="18"/>
      <c r="AE17371" s="18"/>
      <c r="AJ17371" s="7"/>
      <c r="AL17371" s="7"/>
      <c r="AN17371" s="7"/>
      <c r="AP17371" s="7"/>
      <c r="AR17371" s="7"/>
      <c r="AX17371" s="7"/>
      <c r="AY17371" s="7"/>
      <c r="BE17371" s="9"/>
      <c r="BW17371" s="17"/>
      <c r="CH17371" s="7"/>
      <c r="CJ17371" s="7"/>
      <c r="CP17371" s="7"/>
      <c r="CR17371" s="7"/>
      <c r="CS17371" s="7"/>
      <c r="CU17371" s="16"/>
      <c r="DB17371" s="7"/>
      <c r="DD17371" s="7"/>
      <c r="DF17371" s="9"/>
    </row>
    <row r="17372" spans="3:110" x14ac:dyDescent="0.25">
      <c r="C17372" s="6"/>
      <c r="H17372" s="7"/>
      <c r="L17372" s="18"/>
      <c r="M17372" s="18"/>
      <c r="N17372" s="20"/>
      <c r="AD17372" s="18"/>
      <c r="AE17372" s="18"/>
      <c r="AJ17372" s="7"/>
      <c r="AL17372" s="7"/>
      <c r="AN17372" s="7"/>
      <c r="AP17372" s="7"/>
      <c r="AR17372" s="7"/>
      <c r="AX17372" s="7"/>
      <c r="AY17372" s="7"/>
      <c r="BE17372" s="9"/>
      <c r="BW17372" s="17"/>
      <c r="CH17372" s="7"/>
      <c r="CJ17372" s="7"/>
      <c r="CP17372" s="7"/>
      <c r="CR17372" s="7"/>
      <c r="CS17372" s="7"/>
      <c r="CU17372" s="16"/>
      <c r="DB17372" s="7"/>
      <c r="DD17372" s="7"/>
      <c r="DF17372" s="9"/>
    </row>
    <row r="17373" spans="3:110" x14ac:dyDescent="0.25">
      <c r="C17373" s="6"/>
      <c r="H17373" s="7"/>
      <c r="L17373" s="18"/>
      <c r="M17373" s="18"/>
      <c r="N17373" s="20"/>
      <c r="AD17373" s="18"/>
      <c r="AE17373" s="18"/>
      <c r="AJ17373" s="7"/>
      <c r="AL17373" s="7"/>
      <c r="AN17373" s="7"/>
      <c r="AP17373" s="7"/>
      <c r="AR17373" s="7"/>
      <c r="AX17373" s="7"/>
      <c r="AY17373" s="7"/>
      <c r="BE17373" s="9"/>
      <c r="BW17373" s="17"/>
      <c r="CH17373" s="7"/>
      <c r="CJ17373" s="7"/>
      <c r="CP17373" s="7"/>
      <c r="CR17373" s="7"/>
      <c r="CS17373" s="7"/>
      <c r="CU17373" s="16"/>
      <c r="DB17373" s="7"/>
      <c r="DD17373" s="7"/>
      <c r="DF17373" s="9"/>
    </row>
    <row r="17374" spans="3:110" x14ac:dyDescent="0.25">
      <c r="C17374" s="6"/>
      <c r="H17374" s="7"/>
      <c r="L17374" s="18"/>
      <c r="M17374" s="18"/>
      <c r="N17374" s="20"/>
      <c r="AD17374" s="18"/>
      <c r="AE17374" s="18"/>
      <c r="AJ17374" s="7"/>
      <c r="AL17374" s="7"/>
      <c r="AN17374" s="7"/>
      <c r="AP17374" s="7"/>
      <c r="AR17374" s="7"/>
      <c r="AX17374" s="7"/>
      <c r="AY17374" s="7"/>
      <c r="BE17374" s="9"/>
      <c r="BW17374" s="17"/>
      <c r="CH17374" s="7"/>
      <c r="CJ17374" s="7"/>
      <c r="CP17374" s="7"/>
      <c r="CR17374" s="7"/>
      <c r="CS17374" s="7"/>
      <c r="CU17374" s="16"/>
      <c r="DB17374" s="7"/>
      <c r="DD17374" s="7"/>
      <c r="DF17374" s="9"/>
    </row>
    <row r="17375" spans="3:110" x14ac:dyDescent="0.25">
      <c r="C17375" s="6"/>
      <c r="H17375" s="7"/>
      <c r="L17375" s="18"/>
      <c r="M17375" s="18"/>
      <c r="N17375" s="20"/>
      <c r="AD17375" s="18"/>
      <c r="AE17375" s="18"/>
      <c r="AJ17375" s="7"/>
      <c r="AL17375" s="7"/>
      <c r="AN17375" s="7"/>
      <c r="AP17375" s="7"/>
      <c r="AR17375" s="7"/>
      <c r="AX17375" s="7"/>
      <c r="AY17375" s="7"/>
      <c r="BE17375" s="9"/>
      <c r="BW17375" s="17"/>
      <c r="CH17375" s="7"/>
      <c r="CJ17375" s="7"/>
      <c r="CP17375" s="7"/>
      <c r="CR17375" s="7"/>
      <c r="CS17375" s="7"/>
      <c r="CU17375" s="16"/>
      <c r="DB17375" s="7"/>
      <c r="DD17375" s="7"/>
      <c r="DF17375" s="9"/>
    </row>
    <row r="17376" spans="3:110" x14ac:dyDescent="0.25">
      <c r="C17376" s="6"/>
      <c r="H17376" s="7"/>
      <c r="L17376" s="18"/>
      <c r="M17376" s="18"/>
      <c r="N17376" s="20"/>
      <c r="AD17376" s="18"/>
      <c r="AE17376" s="18"/>
      <c r="AJ17376" s="7"/>
      <c r="AL17376" s="7"/>
      <c r="AN17376" s="7"/>
      <c r="AP17376" s="7"/>
      <c r="AR17376" s="7"/>
      <c r="AX17376" s="7"/>
      <c r="AY17376" s="7"/>
      <c r="BE17376" s="9"/>
      <c r="BW17376" s="17"/>
      <c r="CH17376" s="7"/>
      <c r="CJ17376" s="7"/>
      <c r="CP17376" s="7"/>
      <c r="CR17376" s="7"/>
      <c r="CS17376" s="7"/>
      <c r="CU17376" s="16"/>
      <c r="DB17376" s="7"/>
      <c r="DD17376" s="7"/>
      <c r="DF17376" s="9"/>
    </row>
    <row r="17377" spans="3:110" x14ac:dyDescent="0.25">
      <c r="C17377" s="6"/>
      <c r="H17377" s="7"/>
      <c r="L17377" s="18"/>
      <c r="M17377" s="18"/>
      <c r="N17377" s="20"/>
      <c r="AD17377" s="18"/>
      <c r="AE17377" s="18"/>
      <c r="AJ17377" s="7"/>
      <c r="AL17377" s="7"/>
      <c r="AN17377" s="7"/>
      <c r="AP17377" s="7"/>
      <c r="AR17377" s="7"/>
      <c r="AX17377" s="7"/>
      <c r="AY17377" s="7"/>
      <c r="BE17377" s="9"/>
      <c r="BW17377" s="17"/>
      <c r="CH17377" s="7"/>
      <c r="CJ17377" s="7"/>
      <c r="CP17377" s="7"/>
      <c r="CR17377" s="7"/>
      <c r="CS17377" s="7"/>
      <c r="CU17377" s="16"/>
      <c r="DB17377" s="7"/>
      <c r="DD17377" s="7"/>
      <c r="DF17377" s="9"/>
    </row>
    <row r="17378" spans="3:110" x14ac:dyDescent="0.25">
      <c r="C17378" s="6"/>
      <c r="H17378" s="7"/>
      <c r="L17378" s="18"/>
      <c r="M17378" s="18"/>
      <c r="N17378" s="20"/>
      <c r="AD17378" s="18"/>
      <c r="AE17378" s="18"/>
      <c r="AJ17378" s="7"/>
      <c r="AL17378" s="7"/>
      <c r="AN17378" s="7"/>
      <c r="AP17378" s="7"/>
      <c r="AR17378" s="7"/>
      <c r="AX17378" s="7"/>
      <c r="AY17378" s="7"/>
      <c r="BE17378" s="9"/>
      <c r="BW17378" s="17"/>
      <c r="CH17378" s="7"/>
      <c r="CJ17378" s="7"/>
      <c r="CP17378" s="7"/>
      <c r="CR17378" s="7"/>
      <c r="CS17378" s="7"/>
      <c r="CU17378" s="16"/>
      <c r="DB17378" s="7"/>
      <c r="DD17378" s="7"/>
      <c r="DF17378" s="9"/>
    </row>
    <row r="17379" spans="3:110" x14ac:dyDescent="0.25">
      <c r="C17379" s="6"/>
      <c r="H17379" s="7"/>
      <c r="L17379" s="18"/>
      <c r="M17379" s="18"/>
      <c r="N17379" s="20"/>
      <c r="AD17379" s="18"/>
      <c r="AE17379" s="18"/>
      <c r="AJ17379" s="7"/>
      <c r="AL17379" s="7"/>
      <c r="AN17379" s="7"/>
      <c r="AP17379" s="7"/>
      <c r="AR17379" s="7"/>
      <c r="AX17379" s="7"/>
      <c r="AY17379" s="7"/>
      <c r="BE17379" s="9"/>
      <c r="BW17379" s="17"/>
      <c r="CH17379" s="7"/>
      <c r="CJ17379" s="7"/>
      <c r="CP17379" s="7"/>
      <c r="CR17379" s="7"/>
      <c r="CS17379" s="7"/>
      <c r="CU17379" s="16"/>
      <c r="DB17379" s="7"/>
      <c r="DD17379" s="7"/>
      <c r="DF17379" s="9"/>
    </row>
    <row r="17380" spans="3:110" x14ac:dyDescent="0.25">
      <c r="C17380" s="6"/>
      <c r="H17380" s="7"/>
      <c r="L17380" s="18"/>
      <c r="M17380" s="18"/>
      <c r="N17380" s="20"/>
      <c r="AD17380" s="18"/>
      <c r="AE17380" s="18"/>
      <c r="AJ17380" s="7"/>
      <c r="AL17380" s="7"/>
      <c r="AN17380" s="7"/>
      <c r="AP17380" s="7"/>
      <c r="AR17380" s="7"/>
      <c r="AX17380" s="7"/>
      <c r="AY17380" s="7"/>
      <c r="BE17380" s="9"/>
      <c r="BW17380" s="17"/>
      <c r="CH17380" s="7"/>
      <c r="CJ17380" s="7"/>
      <c r="CP17380" s="7"/>
      <c r="CR17380" s="7"/>
      <c r="CS17380" s="7"/>
      <c r="CU17380" s="16"/>
      <c r="DB17380" s="7"/>
      <c r="DD17380" s="7"/>
      <c r="DF17380" s="9"/>
    </row>
    <row r="17381" spans="3:110" x14ac:dyDescent="0.25">
      <c r="C17381" s="6"/>
      <c r="H17381" s="7"/>
      <c r="L17381" s="18"/>
      <c r="M17381" s="18"/>
      <c r="N17381" s="20"/>
      <c r="AD17381" s="18"/>
      <c r="AE17381" s="18"/>
      <c r="AJ17381" s="7"/>
      <c r="AL17381" s="7"/>
      <c r="AN17381" s="7"/>
      <c r="AP17381" s="7"/>
      <c r="AR17381" s="7"/>
      <c r="AX17381" s="7"/>
      <c r="AY17381" s="7"/>
      <c r="BE17381" s="9"/>
      <c r="BW17381" s="17"/>
      <c r="CH17381" s="7"/>
      <c r="CJ17381" s="7"/>
      <c r="CP17381" s="7"/>
      <c r="CR17381" s="7"/>
      <c r="CS17381" s="7"/>
      <c r="CU17381" s="16"/>
      <c r="DB17381" s="7"/>
      <c r="DD17381" s="7"/>
      <c r="DF17381" s="9"/>
    </row>
    <row r="17382" spans="3:110" x14ac:dyDescent="0.25">
      <c r="C17382" s="6"/>
      <c r="H17382" s="7"/>
      <c r="L17382" s="18"/>
      <c r="M17382" s="18"/>
      <c r="N17382" s="20"/>
      <c r="AD17382" s="18"/>
      <c r="AE17382" s="18"/>
      <c r="AJ17382" s="7"/>
      <c r="AL17382" s="7"/>
      <c r="AN17382" s="7"/>
      <c r="AP17382" s="7"/>
      <c r="AR17382" s="7"/>
      <c r="AX17382" s="7"/>
      <c r="AY17382" s="7"/>
      <c r="BE17382" s="9"/>
      <c r="BW17382" s="17"/>
      <c r="CH17382" s="7"/>
      <c r="CJ17382" s="7"/>
      <c r="CP17382" s="7"/>
      <c r="CR17382" s="7"/>
      <c r="CS17382" s="7"/>
      <c r="CU17382" s="16"/>
      <c r="DB17382" s="7"/>
      <c r="DD17382" s="7"/>
      <c r="DF17382" s="9"/>
    </row>
    <row r="17383" spans="3:110" x14ac:dyDescent="0.25">
      <c r="C17383" s="6"/>
      <c r="H17383" s="7"/>
      <c r="L17383" s="18"/>
      <c r="M17383" s="18"/>
      <c r="N17383" s="20"/>
      <c r="AD17383" s="18"/>
      <c r="AE17383" s="18"/>
      <c r="AJ17383" s="7"/>
      <c r="AL17383" s="7"/>
      <c r="AN17383" s="7"/>
      <c r="AP17383" s="7"/>
      <c r="AR17383" s="7"/>
      <c r="AX17383" s="7"/>
      <c r="AY17383" s="7"/>
      <c r="BE17383" s="9"/>
      <c r="BW17383" s="17"/>
      <c r="CH17383" s="7"/>
      <c r="CJ17383" s="7"/>
      <c r="CP17383" s="7"/>
      <c r="CR17383" s="7"/>
      <c r="CS17383" s="7"/>
      <c r="CU17383" s="16"/>
      <c r="DB17383" s="7"/>
      <c r="DD17383" s="7"/>
      <c r="DF17383" s="9"/>
    </row>
    <row r="17384" spans="3:110" x14ac:dyDescent="0.25">
      <c r="C17384" s="6"/>
      <c r="H17384" s="7"/>
      <c r="L17384" s="18"/>
      <c r="M17384" s="18"/>
      <c r="N17384" s="20"/>
      <c r="AD17384" s="18"/>
      <c r="AE17384" s="18"/>
      <c r="AJ17384" s="7"/>
      <c r="AL17384" s="7"/>
      <c r="AN17384" s="7"/>
      <c r="AP17384" s="7"/>
      <c r="AR17384" s="7"/>
      <c r="AX17384" s="7"/>
      <c r="AY17384" s="7"/>
      <c r="BE17384" s="9"/>
      <c r="BW17384" s="17"/>
      <c r="CH17384" s="7"/>
      <c r="CJ17384" s="7"/>
      <c r="CP17384" s="7"/>
      <c r="CR17384" s="7"/>
      <c r="CS17384" s="7"/>
      <c r="CU17384" s="16"/>
      <c r="DB17384" s="7"/>
      <c r="DD17384" s="7"/>
      <c r="DF17384" s="9"/>
    </row>
    <row r="17385" spans="3:110" x14ac:dyDescent="0.25">
      <c r="C17385" s="6"/>
      <c r="H17385" s="7"/>
      <c r="L17385" s="18"/>
      <c r="M17385" s="18"/>
      <c r="N17385" s="20"/>
      <c r="AD17385" s="18"/>
      <c r="AE17385" s="18"/>
      <c r="AJ17385" s="7"/>
      <c r="AL17385" s="7"/>
      <c r="AN17385" s="7"/>
      <c r="AP17385" s="7"/>
      <c r="AR17385" s="7"/>
      <c r="AX17385" s="7"/>
      <c r="AY17385" s="7"/>
      <c r="BE17385" s="9"/>
      <c r="BW17385" s="17"/>
      <c r="CH17385" s="7"/>
      <c r="CJ17385" s="7"/>
      <c r="CP17385" s="7"/>
      <c r="CR17385" s="7"/>
      <c r="CS17385" s="7"/>
      <c r="CU17385" s="16"/>
      <c r="DB17385" s="7"/>
      <c r="DD17385" s="7"/>
      <c r="DF17385" s="9"/>
    </row>
    <row r="17386" spans="3:110" x14ac:dyDescent="0.25">
      <c r="C17386" s="6"/>
      <c r="H17386" s="7"/>
      <c r="L17386" s="18"/>
      <c r="M17386" s="18"/>
      <c r="N17386" s="20"/>
      <c r="AD17386" s="18"/>
      <c r="AE17386" s="18"/>
      <c r="AJ17386" s="7"/>
      <c r="AL17386" s="7"/>
      <c r="AN17386" s="7"/>
      <c r="AP17386" s="7"/>
      <c r="AR17386" s="7"/>
      <c r="AX17386" s="7"/>
      <c r="AY17386" s="7"/>
      <c r="BE17386" s="9"/>
      <c r="BW17386" s="17"/>
      <c r="CH17386" s="7"/>
      <c r="CJ17386" s="7"/>
      <c r="CP17386" s="7"/>
      <c r="CR17386" s="7"/>
      <c r="CS17386" s="7"/>
      <c r="CU17386" s="16"/>
      <c r="DB17386" s="7"/>
      <c r="DD17386" s="7"/>
      <c r="DF17386" s="9"/>
    </row>
    <row r="17387" spans="3:110" x14ac:dyDescent="0.25">
      <c r="C17387" s="6"/>
      <c r="H17387" s="7"/>
      <c r="L17387" s="18"/>
      <c r="M17387" s="18"/>
      <c r="N17387" s="20"/>
      <c r="AD17387" s="18"/>
      <c r="AE17387" s="18"/>
      <c r="AJ17387" s="7"/>
      <c r="AL17387" s="7"/>
      <c r="AN17387" s="7"/>
      <c r="AP17387" s="7"/>
      <c r="AR17387" s="7"/>
      <c r="AX17387" s="7"/>
      <c r="AY17387" s="7"/>
      <c r="BE17387" s="9"/>
      <c r="BW17387" s="17"/>
      <c r="CH17387" s="7"/>
      <c r="CJ17387" s="7"/>
      <c r="CP17387" s="7"/>
      <c r="CR17387" s="7"/>
      <c r="CS17387" s="7"/>
      <c r="CU17387" s="16"/>
      <c r="DB17387" s="7"/>
      <c r="DD17387" s="7"/>
      <c r="DF17387" s="9"/>
    </row>
    <row r="17388" spans="3:110" x14ac:dyDescent="0.25">
      <c r="C17388" s="6"/>
      <c r="H17388" s="7"/>
      <c r="L17388" s="18"/>
      <c r="M17388" s="18"/>
      <c r="N17388" s="20"/>
      <c r="AD17388" s="18"/>
      <c r="AE17388" s="18"/>
      <c r="AJ17388" s="7"/>
      <c r="AL17388" s="7"/>
      <c r="AN17388" s="7"/>
      <c r="AP17388" s="7"/>
      <c r="AR17388" s="7"/>
      <c r="AX17388" s="7"/>
      <c r="AY17388" s="7"/>
      <c r="BE17388" s="9"/>
      <c r="BW17388" s="17"/>
      <c r="CH17388" s="7"/>
      <c r="CJ17388" s="7"/>
      <c r="CP17388" s="7"/>
      <c r="CR17388" s="7"/>
      <c r="CS17388" s="7"/>
      <c r="CU17388" s="16"/>
      <c r="DB17388" s="7"/>
      <c r="DD17388" s="7"/>
      <c r="DF17388" s="9"/>
    </row>
    <row r="17389" spans="3:110" x14ac:dyDescent="0.25">
      <c r="C17389" s="6"/>
      <c r="H17389" s="7"/>
      <c r="L17389" s="18"/>
      <c r="M17389" s="18"/>
      <c r="N17389" s="20"/>
      <c r="AD17389" s="18"/>
      <c r="AE17389" s="18"/>
      <c r="AJ17389" s="7"/>
      <c r="AL17389" s="7"/>
      <c r="AN17389" s="7"/>
      <c r="AP17389" s="7"/>
      <c r="AR17389" s="7"/>
      <c r="AX17389" s="7"/>
      <c r="AY17389" s="7"/>
      <c r="BE17389" s="9"/>
      <c r="BW17389" s="17"/>
      <c r="CH17389" s="7"/>
      <c r="CJ17389" s="7"/>
      <c r="CP17389" s="7"/>
      <c r="CR17389" s="7"/>
      <c r="CS17389" s="7"/>
      <c r="CU17389" s="16"/>
      <c r="DB17389" s="7"/>
      <c r="DD17389" s="7"/>
      <c r="DF17389" s="9"/>
    </row>
    <row r="17390" spans="3:110" x14ac:dyDescent="0.25">
      <c r="C17390" s="6"/>
      <c r="H17390" s="7"/>
      <c r="L17390" s="18"/>
      <c r="M17390" s="18"/>
      <c r="N17390" s="20"/>
      <c r="AD17390" s="18"/>
      <c r="AE17390" s="18"/>
      <c r="AJ17390" s="7"/>
      <c r="AL17390" s="7"/>
      <c r="AN17390" s="7"/>
      <c r="AP17390" s="7"/>
      <c r="AR17390" s="7"/>
      <c r="AX17390" s="7"/>
      <c r="AY17390" s="7"/>
      <c r="BE17390" s="9"/>
      <c r="BW17390" s="17"/>
      <c r="CH17390" s="7"/>
      <c r="CJ17390" s="7"/>
      <c r="CP17390" s="7"/>
      <c r="CR17390" s="7"/>
      <c r="CS17390" s="7"/>
      <c r="CU17390" s="16"/>
      <c r="DB17390" s="7"/>
      <c r="DD17390" s="7"/>
      <c r="DF17390" s="9"/>
    </row>
    <row r="17391" spans="3:110" x14ac:dyDescent="0.25">
      <c r="C17391" s="6"/>
      <c r="H17391" s="7"/>
      <c r="L17391" s="18"/>
      <c r="M17391" s="18"/>
      <c r="N17391" s="20"/>
      <c r="AD17391" s="18"/>
      <c r="AE17391" s="18"/>
      <c r="AJ17391" s="7"/>
      <c r="AL17391" s="7"/>
      <c r="AN17391" s="7"/>
      <c r="AP17391" s="7"/>
      <c r="AR17391" s="7"/>
      <c r="AX17391" s="7"/>
      <c r="AY17391" s="7"/>
      <c r="BE17391" s="9"/>
      <c r="BW17391" s="17"/>
      <c r="CH17391" s="7"/>
      <c r="CJ17391" s="7"/>
      <c r="CP17391" s="7"/>
      <c r="CR17391" s="7"/>
      <c r="CS17391" s="7"/>
      <c r="CU17391" s="16"/>
      <c r="DB17391" s="7"/>
      <c r="DD17391" s="7"/>
      <c r="DF17391" s="9"/>
    </row>
    <row r="17392" spans="3:110" x14ac:dyDescent="0.25">
      <c r="C17392" s="6"/>
      <c r="H17392" s="7"/>
      <c r="L17392" s="18"/>
      <c r="M17392" s="18"/>
      <c r="N17392" s="20"/>
      <c r="AD17392" s="18"/>
      <c r="AE17392" s="18"/>
      <c r="AJ17392" s="7"/>
      <c r="AL17392" s="7"/>
      <c r="AN17392" s="7"/>
      <c r="AP17392" s="7"/>
      <c r="AR17392" s="7"/>
      <c r="AX17392" s="7"/>
      <c r="AY17392" s="7"/>
      <c r="BE17392" s="9"/>
      <c r="BW17392" s="17"/>
      <c r="CH17392" s="7"/>
      <c r="CJ17392" s="7"/>
      <c r="CP17392" s="7"/>
      <c r="CR17392" s="7"/>
      <c r="CS17392" s="7"/>
      <c r="CU17392" s="16"/>
      <c r="DB17392" s="7"/>
      <c r="DD17392" s="7"/>
      <c r="DF17392" s="9"/>
    </row>
    <row r="17393" spans="3:110" x14ac:dyDescent="0.25">
      <c r="C17393" s="6"/>
      <c r="H17393" s="7"/>
      <c r="L17393" s="18"/>
      <c r="M17393" s="18"/>
      <c r="N17393" s="20"/>
      <c r="AD17393" s="18"/>
      <c r="AE17393" s="18"/>
      <c r="AJ17393" s="7"/>
      <c r="AL17393" s="7"/>
      <c r="AN17393" s="7"/>
      <c r="AP17393" s="7"/>
      <c r="AR17393" s="7"/>
      <c r="AX17393" s="7"/>
      <c r="AY17393" s="7"/>
      <c r="BE17393" s="9"/>
      <c r="BW17393" s="17"/>
      <c r="CH17393" s="7"/>
      <c r="CJ17393" s="7"/>
      <c r="CP17393" s="7"/>
      <c r="CR17393" s="7"/>
      <c r="CS17393" s="7"/>
      <c r="CU17393" s="16"/>
      <c r="DB17393" s="7"/>
      <c r="DD17393" s="7"/>
      <c r="DF17393" s="9"/>
    </row>
    <row r="17394" spans="3:110" x14ac:dyDescent="0.25">
      <c r="C17394" s="6"/>
      <c r="H17394" s="7"/>
      <c r="L17394" s="18"/>
      <c r="M17394" s="18"/>
      <c r="N17394" s="20"/>
      <c r="AD17394" s="18"/>
      <c r="AE17394" s="18"/>
      <c r="AJ17394" s="7"/>
      <c r="AL17394" s="7"/>
      <c r="AN17394" s="7"/>
      <c r="AP17394" s="7"/>
      <c r="AR17394" s="7"/>
      <c r="AX17394" s="7"/>
      <c r="AY17394" s="7"/>
      <c r="BE17394" s="9"/>
      <c r="BW17394" s="17"/>
      <c r="CH17394" s="7"/>
      <c r="CJ17394" s="7"/>
      <c r="CP17394" s="7"/>
      <c r="CR17394" s="7"/>
      <c r="CS17394" s="7"/>
      <c r="CU17394" s="16"/>
      <c r="DB17394" s="7"/>
      <c r="DD17394" s="7"/>
      <c r="DF17394" s="9"/>
    </row>
    <row r="17395" spans="3:110" x14ac:dyDescent="0.25">
      <c r="C17395" s="6"/>
      <c r="H17395" s="7"/>
      <c r="L17395" s="18"/>
      <c r="M17395" s="18"/>
      <c r="N17395" s="20"/>
      <c r="AD17395" s="18"/>
      <c r="AE17395" s="18"/>
      <c r="AJ17395" s="7"/>
      <c r="AL17395" s="7"/>
      <c r="AN17395" s="7"/>
      <c r="AP17395" s="7"/>
      <c r="AR17395" s="7"/>
      <c r="AX17395" s="7"/>
      <c r="AY17395" s="7"/>
      <c r="BE17395" s="9"/>
      <c r="BW17395" s="17"/>
      <c r="CH17395" s="7"/>
      <c r="CJ17395" s="7"/>
      <c r="CP17395" s="7"/>
      <c r="CR17395" s="7"/>
      <c r="CS17395" s="7"/>
      <c r="CU17395" s="16"/>
      <c r="DB17395" s="7"/>
      <c r="DD17395" s="7"/>
      <c r="DF17395" s="9"/>
    </row>
    <row r="17396" spans="3:110" x14ac:dyDescent="0.25">
      <c r="C17396" s="6"/>
      <c r="H17396" s="7"/>
      <c r="L17396" s="18"/>
      <c r="M17396" s="18"/>
      <c r="N17396" s="20"/>
      <c r="AD17396" s="18"/>
      <c r="AE17396" s="18"/>
      <c r="AJ17396" s="7"/>
      <c r="AL17396" s="7"/>
      <c r="AN17396" s="7"/>
      <c r="AP17396" s="7"/>
      <c r="AR17396" s="7"/>
      <c r="AX17396" s="7"/>
      <c r="AY17396" s="7"/>
      <c r="BE17396" s="9"/>
      <c r="BW17396" s="17"/>
      <c r="CH17396" s="7"/>
      <c r="CJ17396" s="7"/>
      <c r="CP17396" s="7"/>
      <c r="CR17396" s="7"/>
      <c r="CS17396" s="7"/>
      <c r="CU17396" s="16"/>
      <c r="DB17396" s="7"/>
      <c r="DD17396" s="7"/>
      <c r="DF17396" s="9"/>
    </row>
    <row r="17397" spans="3:110" x14ac:dyDescent="0.25">
      <c r="C17397" s="6"/>
      <c r="H17397" s="7"/>
      <c r="L17397" s="18"/>
      <c r="M17397" s="18"/>
      <c r="N17397" s="20"/>
      <c r="AD17397" s="18"/>
      <c r="AE17397" s="18"/>
      <c r="AJ17397" s="7"/>
      <c r="AL17397" s="7"/>
      <c r="AN17397" s="7"/>
      <c r="AP17397" s="7"/>
      <c r="AR17397" s="7"/>
      <c r="AX17397" s="7"/>
      <c r="AY17397" s="7"/>
      <c r="BE17397" s="9"/>
      <c r="BW17397" s="17"/>
      <c r="CH17397" s="7"/>
      <c r="CJ17397" s="7"/>
      <c r="CP17397" s="7"/>
      <c r="CR17397" s="7"/>
      <c r="CS17397" s="7"/>
      <c r="CU17397" s="16"/>
      <c r="DB17397" s="7"/>
      <c r="DD17397" s="7"/>
      <c r="DF17397" s="9"/>
    </row>
    <row r="17398" spans="3:110" x14ac:dyDescent="0.25">
      <c r="C17398" s="6"/>
      <c r="H17398" s="7"/>
      <c r="L17398" s="18"/>
      <c r="M17398" s="18"/>
      <c r="N17398" s="20"/>
      <c r="AD17398" s="18"/>
      <c r="AE17398" s="18"/>
      <c r="AJ17398" s="7"/>
      <c r="AL17398" s="7"/>
      <c r="AN17398" s="7"/>
      <c r="AP17398" s="7"/>
      <c r="AR17398" s="7"/>
      <c r="AX17398" s="7"/>
      <c r="AY17398" s="7"/>
      <c r="BE17398" s="9"/>
      <c r="BW17398" s="17"/>
      <c r="CH17398" s="7"/>
      <c r="CJ17398" s="7"/>
      <c r="CP17398" s="7"/>
      <c r="CR17398" s="7"/>
      <c r="CS17398" s="7"/>
      <c r="CU17398" s="16"/>
      <c r="DB17398" s="7"/>
      <c r="DD17398" s="7"/>
      <c r="DF17398" s="9"/>
    </row>
    <row r="17399" spans="3:110" x14ac:dyDescent="0.25">
      <c r="C17399" s="6"/>
      <c r="H17399" s="7"/>
      <c r="L17399" s="18"/>
      <c r="M17399" s="18"/>
      <c r="N17399" s="20"/>
      <c r="AD17399" s="18"/>
      <c r="AE17399" s="18"/>
      <c r="AJ17399" s="7"/>
      <c r="AL17399" s="7"/>
      <c r="AN17399" s="7"/>
      <c r="AP17399" s="7"/>
      <c r="AR17399" s="7"/>
      <c r="AX17399" s="7"/>
      <c r="AY17399" s="7"/>
      <c r="BE17399" s="9"/>
      <c r="BW17399" s="17"/>
      <c r="CH17399" s="7"/>
      <c r="CJ17399" s="7"/>
      <c r="CP17399" s="7"/>
      <c r="CR17399" s="7"/>
      <c r="CS17399" s="7"/>
      <c r="CU17399" s="16"/>
      <c r="DB17399" s="7"/>
      <c r="DD17399" s="7"/>
      <c r="DF17399" s="9"/>
    </row>
    <row r="17400" spans="3:110" x14ac:dyDescent="0.25">
      <c r="C17400" s="6"/>
      <c r="H17400" s="7"/>
      <c r="L17400" s="18"/>
      <c r="M17400" s="18"/>
      <c r="N17400" s="20"/>
      <c r="AD17400" s="18"/>
      <c r="AE17400" s="18"/>
      <c r="AJ17400" s="7"/>
      <c r="AL17400" s="7"/>
      <c r="AN17400" s="7"/>
      <c r="AP17400" s="7"/>
      <c r="AR17400" s="7"/>
      <c r="AX17400" s="7"/>
      <c r="AY17400" s="7"/>
      <c r="BE17400" s="9"/>
      <c r="BW17400" s="17"/>
      <c r="CH17400" s="7"/>
      <c r="CJ17400" s="7"/>
      <c r="CP17400" s="7"/>
      <c r="CR17400" s="7"/>
      <c r="CS17400" s="7"/>
      <c r="CU17400" s="16"/>
      <c r="DB17400" s="7"/>
      <c r="DD17400" s="7"/>
      <c r="DF17400" s="9"/>
    </row>
    <row r="17401" spans="3:110" x14ac:dyDescent="0.25">
      <c r="C17401" s="6"/>
      <c r="H17401" s="7"/>
      <c r="L17401" s="18"/>
      <c r="M17401" s="18"/>
      <c r="N17401" s="20"/>
      <c r="AD17401" s="18"/>
      <c r="AE17401" s="18"/>
      <c r="AJ17401" s="7"/>
      <c r="AL17401" s="7"/>
      <c r="AN17401" s="7"/>
      <c r="AP17401" s="7"/>
      <c r="AR17401" s="7"/>
      <c r="AX17401" s="7"/>
      <c r="AY17401" s="7"/>
      <c r="BE17401" s="9"/>
      <c r="BW17401" s="17"/>
      <c r="CH17401" s="7"/>
      <c r="CJ17401" s="7"/>
      <c r="CP17401" s="7"/>
      <c r="CR17401" s="7"/>
      <c r="CS17401" s="7"/>
      <c r="CU17401" s="16"/>
      <c r="DB17401" s="7"/>
      <c r="DD17401" s="7"/>
      <c r="DF17401" s="9"/>
    </row>
    <row r="17402" spans="3:110" x14ac:dyDescent="0.25">
      <c r="C17402" s="6"/>
      <c r="H17402" s="7"/>
      <c r="L17402" s="18"/>
      <c r="M17402" s="18"/>
      <c r="N17402" s="20"/>
      <c r="AD17402" s="18"/>
      <c r="AE17402" s="18"/>
      <c r="AJ17402" s="7"/>
      <c r="AL17402" s="7"/>
      <c r="AN17402" s="7"/>
      <c r="AP17402" s="7"/>
      <c r="AR17402" s="7"/>
      <c r="AX17402" s="7"/>
      <c r="AY17402" s="7"/>
      <c r="BE17402" s="9"/>
      <c r="BW17402" s="17"/>
      <c r="CH17402" s="7"/>
      <c r="CJ17402" s="7"/>
      <c r="CP17402" s="7"/>
      <c r="CR17402" s="7"/>
      <c r="CS17402" s="7"/>
      <c r="CU17402" s="16"/>
      <c r="DB17402" s="7"/>
      <c r="DD17402" s="7"/>
      <c r="DF17402" s="9"/>
    </row>
    <row r="17403" spans="3:110" x14ac:dyDescent="0.25">
      <c r="C17403" s="6"/>
      <c r="H17403" s="7"/>
      <c r="L17403" s="18"/>
      <c r="M17403" s="18"/>
      <c r="N17403" s="20"/>
      <c r="AD17403" s="18"/>
      <c r="AE17403" s="18"/>
      <c r="AJ17403" s="7"/>
      <c r="AL17403" s="7"/>
      <c r="AN17403" s="7"/>
      <c r="AP17403" s="7"/>
      <c r="AR17403" s="7"/>
      <c r="AX17403" s="7"/>
      <c r="AY17403" s="7"/>
      <c r="BE17403" s="9"/>
      <c r="BW17403" s="17"/>
      <c r="CH17403" s="7"/>
      <c r="CJ17403" s="7"/>
      <c r="CP17403" s="7"/>
      <c r="CR17403" s="7"/>
      <c r="CS17403" s="7"/>
      <c r="CU17403" s="16"/>
      <c r="DB17403" s="7"/>
      <c r="DD17403" s="7"/>
      <c r="DF17403" s="9"/>
    </row>
    <row r="17404" spans="3:110" x14ac:dyDescent="0.25">
      <c r="C17404" s="6"/>
      <c r="H17404" s="7"/>
      <c r="L17404" s="18"/>
      <c r="M17404" s="18"/>
      <c r="N17404" s="20"/>
      <c r="AD17404" s="18"/>
      <c r="AE17404" s="18"/>
      <c r="AJ17404" s="7"/>
      <c r="AL17404" s="7"/>
      <c r="AN17404" s="7"/>
      <c r="AP17404" s="7"/>
      <c r="AR17404" s="7"/>
      <c r="AX17404" s="7"/>
      <c r="AY17404" s="7"/>
      <c r="BE17404" s="9"/>
      <c r="BW17404" s="17"/>
      <c r="CH17404" s="7"/>
      <c r="CJ17404" s="7"/>
      <c r="CP17404" s="7"/>
      <c r="CR17404" s="7"/>
      <c r="CS17404" s="7"/>
      <c r="CU17404" s="16"/>
      <c r="DB17404" s="7"/>
      <c r="DD17404" s="7"/>
      <c r="DF17404" s="9"/>
    </row>
    <row r="17405" spans="3:110" x14ac:dyDescent="0.25">
      <c r="C17405" s="6"/>
      <c r="H17405" s="7"/>
      <c r="L17405" s="18"/>
      <c r="M17405" s="18"/>
      <c r="N17405" s="20"/>
      <c r="AD17405" s="18"/>
      <c r="AE17405" s="18"/>
      <c r="AJ17405" s="7"/>
      <c r="AL17405" s="7"/>
      <c r="AN17405" s="7"/>
      <c r="AP17405" s="7"/>
      <c r="AR17405" s="7"/>
      <c r="AX17405" s="7"/>
      <c r="AY17405" s="7"/>
      <c r="BE17405" s="9"/>
      <c r="BW17405" s="17"/>
      <c r="CH17405" s="7"/>
      <c r="CJ17405" s="7"/>
      <c r="CP17405" s="7"/>
      <c r="CR17405" s="7"/>
      <c r="CS17405" s="7"/>
      <c r="CU17405" s="16"/>
      <c r="DB17405" s="7"/>
      <c r="DD17405" s="7"/>
      <c r="DF17405" s="9"/>
    </row>
    <row r="17406" spans="3:110" x14ac:dyDescent="0.25">
      <c r="C17406" s="6"/>
      <c r="H17406" s="7"/>
      <c r="L17406" s="18"/>
      <c r="M17406" s="18"/>
      <c r="N17406" s="20"/>
      <c r="AD17406" s="18"/>
      <c r="AE17406" s="18"/>
      <c r="AJ17406" s="7"/>
      <c r="AL17406" s="7"/>
      <c r="AN17406" s="7"/>
      <c r="AP17406" s="7"/>
      <c r="AR17406" s="7"/>
      <c r="AX17406" s="7"/>
      <c r="AY17406" s="7"/>
      <c r="BE17406" s="9"/>
      <c r="BW17406" s="17"/>
      <c r="CH17406" s="7"/>
      <c r="CJ17406" s="7"/>
      <c r="CP17406" s="7"/>
      <c r="CR17406" s="7"/>
      <c r="CS17406" s="7"/>
      <c r="CU17406" s="16"/>
      <c r="DB17406" s="7"/>
      <c r="DD17406" s="7"/>
      <c r="DF17406" s="9"/>
    </row>
    <row r="17407" spans="3:110" x14ac:dyDescent="0.25">
      <c r="C17407" s="6"/>
      <c r="H17407" s="7"/>
      <c r="L17407" s="18"/>
      <c r="M17407" s="18"/>
      <c r="N17407" s="20"/>
      <c r="AD17407" s="18"/>
      <c r="AE17407" s="18"/>
      <c r="AJ17407" s="7"/>
      <c r="AL17407" s="7"/>
      <c r="AN17407" s="7"/>
      <c r="AP17407" s="7"/>
      <c r="AR17407" s="7"/>
      <c r="AX17407" s="7"/>
      <c r="AY17407" s="7"/>
      <c r="BE17407" s="9"/>
      <c r="BW17407" s="17"/>
      <c r="CH17407" s="7"/>
      <c r="CJ17407" s="7"/>
      <c r="CP17407" s="7"/>
      <c r="CR17407" s="7"/>
      <c r="CS17407" s="7"/>
      <c r="CU17407" s="16"/>
      <c r="DB17407" s="7"/>
      <c r="DD17407" s="7"/>
      <c r="DF17407" s="9"/>
    </row>
    <row r="17408" spans="3:110" x14ac:dyDescent="0.25">
      <c r="C17408" s="6"/>
      <c r="H17408" s="7"/>
      <c r="L17408" s="18"/>
      <c r="M17408" s="18"/>
      <c r="N17408" s="20"/>
      <c r="AD17408" s="18"/>
      <c r="AE17408" s="18"/>
      <c r="AJ17408" s="7"/>
      <c r="AL17408" s="7"/>
      <c r="AN17408" s="7"/>
      <c r="AP17408" s="7"/>
      <c r="AR17408" s="7"/>
      <c r="AX17408" s="7"/>
      <c r="AY17408" s="7"/>
      <c r="BE17408" s="9"/>
      <c r="BW17408" s="17"/>
      <c r="CH17408" s="7"/>
      <c r="CJ17408" s="7"/>
      <c r="CP17408" s="7"/>
      <c r="CR17408" s="7"/>
      <c r="CS17408" s="7"/>
      <c r="CU17408" s="16"/>
      <c r="DB17408" s="7"/>
      <c r="DD17408" s="7"/>
      <c r="DF17408" s="9"/>
    </row>
    <row r="17409" spans="3:110" x14ac:dyDescent="0.25">
      <c r="C17409" s="6"/>
      <c r="H17409" s="7"/>
      <c r="L17409" s="18"/>
      <c r="M17409" s="18"/>
      <c r="N17409" s="20"/>
      <c r="AD17409" s="18"/>
      <c r="AE17409" s="18"/>
      <c r="AJ17409" s="7"/>
      <c r="AL17409" s="7"/>
      <c r="AN17409" s="7"/>
      <c r="AP17409" s="7"/>
      <c r="AR17409" s="7"/>
      <c r="AX17409" s="7"/>
      <c r="AY17409" s="7"/>
      <c r="BE17409" s="9"/>
      <c r="BW17409" s="17"/>
      <c r="CH17409" s="7"/>
      <c r="CJ17409" s="7"/>
      <c r="CP17409" s="7"/>
      <c r="CR17409" s="7"/>
      <c r="CS17409" s="7"/>
      <c r="CU17409" s="16"/>
      <c r="DB17409" s="7"/>
      <c r="DD17409" s="7"/>
      <c r="DF17409" s="9"/>
    </row>
    <row r="17410" spans="3:110" x14ac:dyDescent="0.25">
      <c r="C17410" s="6"/>
      <c r="H17410" s="7"/>
      <c r="L17410" s="18"/>
      <c r="M17410" s="18"/>
      <c r="N17410" s="20"/>
      <c r="AD17410" s="18"/>
      <c r="AE17410" s="18"/>
      <c r="AJ17410" s="7"/>
      <c r="AL17410" s="7"/>
      <c r="AN17410" s="7"/>
      <c r="AP17410" s="7"/>
      <c r="AR17410" s="7"/>
      <c r="AX17410" s="7"/>
      <c r="AY17410" s="7"/>
      <c r="BE17410" s="9"/>
      <c r="BW17410" s="17"/>
      <c r="CH17410" s="7"/>
      <c r="CJ17410" s="7"/>
      <c r="CP17410" s="7"/>
      <c r="CR17410" s="7"/>
      <c r="CS17410" s="7"/>
      <c r="CU17410" s="16"/>
      <c r="DB17410" s="7"/>
      <c r="DD17410" s="7"/>
      <c r="DF17410" s="9"/>
    </row>
    <row r="17411" spans="3:110" x14ac:dyDescent="0.25">
      <c r="C17411" s="6"/>
      <c r="H17411" s="7"/>
      <c r="L17411" s="18"/>
      <c r="M17411" s="18"/>
      <c r="N17411" s="20"/>
      <c r="AD17411" s="18"/>
      <c r="AE17411" s="18"/>
      <c r="AJ17411" s="7"/>
      <c r="AL17411" s="7"/>
      <c r="AN17411" s="7"/>
      <c r="AP17411" s="7"/>
      <c r="AR17411" s="7"/>
      <c r="AX17411" s="7"/>
      <c r="AY17411" s="7"/>
      <c r="BE17411" s="9"/>
      <c r="BW17411" s="17"/>
      <c r="CH17411" s="7"/>
      <c r="CJ17411" s="7"/>
      <c r="CP17411" s="7"/>
      <c r="CR17411" s="7"/>
      <c r="CS17411" s="7"/>
      <c r="CU17411" s="16"/>
      <c r="DB17411" s="7"/>
      <c r="DD17411" s="7"/>
      <c r="DF17411" s="9"/>
    </row>
    <row r="17412" spans="3:110" x14ac:dyDescent="0.25">
      <c r="C17412" s="6"/>
      <c r="H17412" s="7"/>
      <c r="L17412" s="18"/>
      <c r="M17412" s="18"/>
      <c r="N17412" s="20"/>
      <c r="AD17412" s="18"/>
      <c r="AE17412" s="18"/>
      <c r="AJ17412" s="7"/>
      <c r="AL17412" s="7"/>
      <c r="AN17412" s="7"/>
      <c r="AP17412" s="7"/>
      <c r="AR17412" s="7"/>
      <c r="AX17412" s="7"/>
      <c r="AY17412" s="7"/>
      <c r="BE17412" s="9"/>
      <c r="BW17412" s="17"/>
      <c r="CH17412" s="7"/>
      <c r="CJ17412" s="7"/>
      <c r="CP17412" s="7"/>
      <c r="CR17412" s="7"/>
      <c r="CS17412" s="7"/>
      <c r="CU17412" s="16"/>
      <c r="DB17412" s="7"/>
      <c r="DD17412" s="7"/>
      <c r="DF17412" s="9"/>
    </row>
    <row r="17413" spans="3:110" x14ac:dyDescent="0.25">
      <c r="C17413" s="6"/>
      <c r="H17413" s="7"/>
      <c r="L17413" s="18"/>
      <c r="M17413" s="18"/>
      <c r="N17413" s="20"/>
      <c r="AD17413" s="18"/>
      <c r="AE17413" s="18"/>
      <c r="AJ17413" s="7"/>
      <c r="AL17413" s="7"/>
      <c r="AN17413" s="7"/>
      <c r="AP17413" s="7"/>
      <c r="AR17413" s="7"/>
      <c r="AX17413" s="7"/>
      <c r="AY17413" s="7"/>
      <c r="BE17413" s="9"/>
      <c r="BW17413" s="17"/>
      <c r="CH17413" s="7"/>
      <c r="CJ17413" s="7"/>
      <c r="CP17413" s="7"/>
      <c r="CR17413" s="7"/>
      <c r="CS17413" s="7"/>
      <c r="CU17413" s="16"/>
      <c r="DB17413" s="7"/>
      <c r="DD17413" s="7"/>
      <c r="DF17413" s="9"/>
    </row>
    <row r="17414" spans="3:110" x14ac:dyDescent="0.25">
      <c r="C17414" s="6"/>
      <c r="H17414" s="7"/>
      <c r="L17414" s="18"/>
      <c r="M17414" s="18"/>
      <c r="N17414" s="20"/>
      <c r="AD17414" s="18"/>
      <c r="AE17414" s="18"/>
      <c r="AJ17414" s="7"/>
      <c r="AL17414" s="7"/>
      <c r="AN17414" s="7"/>
      <c r="AP17414" s="7"/>
      <c r="AR17414" s="7"/>
      <c r="AX17414" s="7"/>
      <c r="AY17414" s="7"/>
      <c r="BE17414" s="9"/>
      <c r="BW17414" s="17"/>
      <c r="CH17414" s="7"/>
      <c r="CJ17414" s="7"/>
      <c r="CP17414" s="7"/>
      <c r="CR17414" s="7"/>
      <c r="CS17414" s="7"/>
      <c r="CU17414" s="16"/>
      <c r="DB17414" s="7"/>
      <c r="DD17414" s="7"/>
      <c r="DF17414" s="9"/>
    </row>
    <row r="17415" spans="3:110" x14ac:dyDescent="0.25">
      <c r="C17415" s="6"/>
      <c r="H17415" s="7"/>
      <c r="L17415" s="18"/>
      <c r="M17415" s="18"/>
      <c r="N17415" s="20"/>
      <c r="AD17415" s="18"/>
      <c r="AE17415" s="18"/>
      <c r="AJ17415" s="7"/>
      <c r="AL17415" s="7"/>
      <c r="AN17415" s="7"/>
      <c r="AP17415" s="7"/>
      <c r="AR17415" s="7"/>
      <c r="AX17415" s="7"/>
      <c r="AY17415" s="7"/>
      <c r="BE17415" s="9"/>
      <c r="BW17415" s="17"/>
      <c r="CH17415" s="7"/>
      <c r="CJ17415" s="7"/>
      <c r="CP17415" s="7"/>
      <c r="CR17415" s="7"/>
      <c r="CS17415" s="7"/>
      <c r="CU17415" s="16"/>
      <c r="DB17415" s="7"/>
      <c r="DD17415" s="7"/>
      <c r="DF17415" s="9"/>
    </row>
    <row r="17416" spans="3:110" x14ac:dyDescent="0.25">
      <c r="C17416" s="6"/>
      <c r="H17416" s="7"/>
      <c r="L17416" s="18"/>
      <c r="M17416" s="18"/>
      <c r="N17416" s="20"/>
      <c r="AD17416" s="18"/>
      <c r="AE17416" s="18"/>
      <c r="AJ17416" s="7"/>
      <c r="AL17416" s="7"/>
      <c r="AN17416" s="7"/>
      <c r="AP17416" s="7"/>
      <c r="AR17416" s="7"/>
      <c r="AX17416" s="7"/>
      <c r="AY17416" s="7"/>
      <c r="BE17416" s="9"/>
      <c r="BW17416" s="17"/>
      <c r="CH17416" s="7"/>
      <c r="CJ17416" s="7"/>
      <c r="CP17416" s="7"/>
      <c r="CR17416" s="7"/>
      <c r="CS17416" s="7"/>
      <c r="CU17416" s="16"/>
      <c r="DB17416" s="7"/>
      <c r="DD17416" s="7"/>
      <c r="DF17416" s="9"/>
    </row>
    <row r="17417" spans="3:110" x14ac:dyDescent="0.25">
      <c r="C17417" s="6"/>
      <c r="H17417" s="7"/>
      <c r="L17417" s="18"/>
      <c r="M17417" s="18"/>
      <c r="N17417" s="20"/>
      <c r="AD17417" s="18"/>
      <c r="AE17417" s="18"/>
      <c r="AJ17417" s="7"/>
      <c r="AL17417" s="7"/>
      <c r="AN17417" s="7"/>
      <c r="AP17417" s="7"/>
      <c r="AR17417" s="7"/>
      <c r="AX17417" s="7"/>
      <c r="AY17417" s="7"/>
      <c r="BE17417" s="9"/>
      <c r="BW17417" s="17"/>
      <c r="CH17417" s="7"/>
      <c r="CJ17417" s="7"/>
      <c r="CP17417" s="7"/>
      <c r="CR17417" s="7"/>
      <c r="CS17417" s="7"/>
      <c r="CU17417" s="16"/>
      <c r="DB17417" s="7"/>
      <c r="DD17417" s="7"/>
      <c r="DF17417" s="9"/>
    </row>
    <row r="17418" spans="3:110" x14ac:dyDescent="0.25">
      <c r="C17418" s="6"/>
      <c r="H17418" s="7"/>
      <c r="L17418" s="18"/>
      <c r="M17418" s="18"/>
      <c r="N17418" s="20"/>
      <c r="AD17418" s="18"/>
      <c r="AE17418" s="18"/>
      <c r="AJ17418" s="7"/>
      <c r="AL17418" s="7"/>
      <c r="AN17418" s="7"/>
      <c r="AP17418" s="7"/>
      <c r="AR17418" s="7"/>
      <c r="AX17418" s="7"/>
      <c r="AY17418" s="7"/>
      <c r="BE17418" s="9"/>
      <c r="BW17418" s="17"/>
      <c r="CH17418" s="7"/>
      <c r="CJ17418" s="7"/>
      <c r="CP17418" s="7"/>
      <c r="CR17418" s="7"/>
      <c r="CS17418" s="7"/>
      <c r="CU17418" s="16"/>
      <c r="DB17418" s="7"/>
      <c r="DD17418" s="7"/>
      <c r="DF17418" s="9"/>
    </row>
    <row r="17419" spans="3:110" x14ac:dyDescent="0.25">
      <c r="C17419" s="6"/>
      <c r="H17419" s="7"/>
      <c r="L17419" s="18"/>
      <c r="M17419" s="18"/>
      <c r="N17419" s="20"/>
      <c r="AD17419" s="18"/>
      <c r="AE17419" s="18"/>
      <c r="AJ17419" s="7"/>
      <c r="AL17419" s="7"/>
      <c r="AN17419" s="7"/>
      <c r="AP17419" s="7"/>
      <c r="AR17419" s="7"/>
      <c r="AX17419" s="7"/>
      <c r="AY17419" s="7"/>
      <c r="BE17419" s="9"/>
      <c r="BW17419" s="17"/>
      <c r="CH17419" s="7"/>
      <c r="CJ17419" s="7"/>
      <c r="CP17419" s="7"/>
      <c r="CR17419" s="7"/>
      <c r="CS17419" s="7"/>
      <c r="CU17419" s="16"/>
      <c r="DB17419" s="7"/>
      <c r="DD17419" s="7"/>
      <c r="DF17419" s="9"/>
    </row>
    <row r="17420" spans="3:110" x14ac:dyDescent="0.25">
      <c r="C17420" s="6"/>
      <c r="H17420" s="7"/>
      <c r="L17420" s="18"/>
      <c r="M17420" s="18"/>
      <c r="N17420" s="20"/>
      <c r="AD17420" s="18"/>
      <c r="AE17420" s="18"/>
      <c r="AJ17420" s="7"/>
      <c r="AL17420" s="7"/>
      <c r="AN17420" s="7"/>
      <c r="AP17420" s="7"/>
      <c r="AR17420" s="7"/>
      <c r="AX17420" s="7"/>
      <c r="AY17420" s="7"/>
      <c r="BE17420" s="9"/>
      <c r="BW17420" s="17"/>
      <c r="CH17420" s="7"/>
      <c r="CJ17420" s="7"/>
      <c r="CP17420" s="7"/>
      <c r="CR17420" s="7"/>
      <c r="CS17420" s="7"/>
      <c r="CU17420" s="16"/>
      <c r="DB17420" s="7"/>
      <c r="DD17420" s="7"/>
      <c r="DF17420" s="9"/>
    </row>
    <row r="17421" spans="3:110" x14ac:dyDescent="0.25">
      <c r="C17421" s="6"/>
      <c r="H17421" s="7"/>
      <c r="L17421" s="18"/>
      <c r="M17421" s="18"/>
      <c r="N17421" s="20"/>
      <c r="AD17421" s="18"/>
      <c r="AE17421" s="18"/>
      <c r="AJ17421" s="7"/>
      <c r="AL17421" s="7"/>
      <c r="AN17421" s="7"/>
      <c r="AP17421" s="7"/>
      <c r="AR17421" s="7"/>
      <c r="AX17421" s="7"/>
      <c r="AY17421" s="7"/>
      <c r="BE17421" s="9"/>
      <c r="BW17421" s="17"/>
      <c r="CH17421" s="7"/>
      <c r="CJ17421" s="7"/>
      <c r="CP17421" s="7"/>
      <c r="CR17421" s="7"/>
      <c r="CS17421" s="7"/>
      <c r="CU17421" s="16"/>
      <c r="DB17421" s="7"/>
      <c r="DD17421" s="7"/>
      <c r="DF17421" s="9"/>
    </row>
    <row r="17422" spans="3:110" x14ac:dyDescent="0.25">
      <c r="C17422" s="6"/>
      <c r="H17422" s="7"/>
      <c r="L17422" s="18"/>
      <c r="M17422" s="18"/>
      <c r="N17422" s="20"/>
      <c r="AD17422" s="18"/>
      <c r="AE17422" s="18"/>
      <c r="AJ17422" s="7"/>
      <c r="AL17422" s="7"/>
      <c r="AN17422" s="7"/>
      <c r="AP17422" s="7"/>
      <c r="AR17422" s="7"/>
      <c r="AX17422" s="7"/>
      <c r="AY17422" s="7"/>
      <c r="BE17422" s="9"/>
      <c r="BW17422" s="17"/>
      <c r="CH17422" s="7"/>
      <c r="CJ17422" s="7"/>
      <c r="CP17422" s="7"/>
      <c r="CR17422" s="7"/>
      <c r="CS17422" s="7"/>
      <c r="CU17422" s="16"/>
      <c r="DB17422" s="7"/>
      <c r="DD17422" s="7"/>
      <c r="DF17422" s="9"/>
    </row>
    <row r="17423" spans="3:110" x14ac:dyDescent="0.25">
      <c r="C17423" s="6"/>
      <c r="H17423" s="7"/>
      <c r="L17423" s="18"/>
      <c r="M17423" s="18"/>
      <c r="N17423" s="20"/>
      <c r="AD17423" s="18"/>
      <c r="AE17423" s="18"/>
      <c r="AJ17423" s="7"/>
      <c r="AL17423" s="7"/>
      <c r="AN17423" s="7"/>
      <c r="AP17423" s="7"/>
      <c r="AR17423" s="7"/>
      <c r="AX17423" s="7"/>
      <c r="AY17423" s="7"/>
      <c r="BE17423" s="9"/>
      <c r="BW17423" s="17"/>
      <c r="CH17423" s="7"/>
      <c r="CJ17423" s="7"/>
      <c r="CP17423" s="7"/>
      <c r="CR17423" s="7"/>
      <c r="CS17423" s="7"/>
      <c r="CU17423" s="16"/>
      <c r="DB17423" s="7"/>
      <c r="DD17423" s="7"/>
      <c r="DF17423" s="9"/>
    </row>
    <row r="17424" spans="3:110" x14ac:dyDescent="0.25">
      <c r="C17424" s="6"/>
      <c r="H17424" s="7"/>
      <c r="L17424" s="18"/>
      <c r="M17424" s="18"/>
      <c r="N17424" s="20"/>
      <c r="AD17424" s="18"/>
      <c r="AE17424" s="18"/>
      <c r="AJ17424" s="7"/>
      <c r="AL17424" s="7"/>
      <c r="AN17424" s="7"/>
      <c r="AP17424" s="7"/>
      <c r="AR17424" s="7"/>
      <c r="AX17424" s="7"/>
      <c r="AY17424" s="7"/>
      <c r="BE17424" s="9"/>
      <c r="BW17424" s="17"/>
      <c r="CH17424" s="7"/>
      <c r="CJ17424" s="7"/>
      <c r="CP17424" s="7"/>
      <c r="CR17424" s="7"/>
      <c r="CS17424" s="7"/>
      <c r="CU17424" s="16"/>
      <c r="DB17424" s="7"/>
      <c r="DD17424" s="7"/>
      <c r="DF17424" s="9"/>
    </row>
    <row r="17425" spans="3:110" x14ac:dyDescent="0.25">
      <c r="C17425" s="6"/>
      <c r="H17425" s="7"/>
      <c r="L17425" s="18"/>
      <c r="M17425" s="18"/>
      <c r="N17425" s="20"/>
      <c r="AD17425" s="18"/>
      <c r="AE17425" s="18"/>
      <c r="AJ17425" s="7"/>
      <c r="AL17425" s="7"/>
      <c r="AN17425" s="7"/>
      <c r="AP17425" s="7"/>
      <c r="AR17425" s="7"/>
      <c r="AX17425" s="7"/>
      <c r="AY17425" s="7"/>
      <c r="BE17425" s="9"/>
      <c r="BW17425" s="17"/>
      <c r="CH17425" s="7"/>
      <c r="CJ17425" s="7"/>
      <c r="CP17425" s="7"/>
      <c r="CR17425" s="7"/>
      <c r="CS17425" s="7"/>
      <c r="CU17425" s="16"/>
      <c r="DB17425" s="7"/>
      <c r="DD17425" s="7"/>
      <c r="DF17425" s="9"/>
    </row>
    <row r="17426" spans="3:110" x14ac:dyDescent="0.25">
      <c r="C17426" s="6"/>
      <c r="H17426" s="7"/>
      <c r="L17426" s="18"/>
      <c r="M17426" s="18"/>
      <c r="N17426" s="20"/>
      <c r="AD17426" s="18"/>
      <c r="AE17426" s="18"/>
      <c r="AJ17426" s="7"/>
      <c r="AL17426" s="7"/>
      <c r="AN17426" s="7"/>
      <c r="AP17426" s="7"/>
      <c r="AR17426" s="7"/>
      <c r="AX17426" s="7"/>
      <c r="AY17426" s="7"/>
      <c r="BE17426" s="9"/>
      <c r="BW17426" s="17"/>
      <c r="CH17426" s="7"/>
      <c r="CJ17426" s="7"/>
      <c r="CP17426" s="7"/>
      <c r="CR17426" s="7"/>
      <c r="CS17426" s="7"/>
      <c r="CU17426" s="16"/>
      <c r="DB17426" s="7"/>
      <c r="DD17426" s="7"/>
      <c r="DF17426" s="9"/>
    </row>
    <row r="17427" spans="3:110" x14ac:dyDescent="0.25">
      <c r="C17427" s="6"/>
      <c r="H17427" s="7"/>
      <c r="L17427" s="18"/>
      <c r="M17427" s="18"/>
      <c r="N17427" s="20"/>
      <c r="AD17427" s="18"/>
      <c r="AE17427" s="18"/>
      <c r="AJ17427" s="7"/>
      <c r="AL17427" s="7"/>
      <c r="AN17427" s="7"/>
      <c r="AP17427" s="7"/>
      <c r="AR17427" s="7"/>
      <c r="AX17427" s="7"/>
      <c r="AY17427" s="7"/>
      <c r="BE17427" s="9"/>
      <c r="BW17427" s="17"/>
      <c r="CH17427" s="7"/>
      <c r="CJ17427" s="7"/>
      <c r="CP17427" s="7"/>
      <c r="CR17427" s="7"/>
      <c r="CS17427" s="7"/>
      <c r="CU17427" s="16"/>
      <c r="DB17427" s="7"/>
      <c r="DD17427" s="7"/>
      <c r="DF17427" s="9"/>
    </row>
    <row r="17428" spans="3:110" x14ac:dyDescent="0.25">
      <c r="C17428" s="6"/>
      <c r="H17428" s="7"/>
      <c r="L17428" s="18"/>
      <c r="M17428" s="18"/>
      <c r="N17428" s="20"/>
      <c r="AD17428" s="18"/>
      <c r="AE17428" s="18"/>
      <c r="AJ17428" s="7"/>
      <c r="AL17428" s="7"/>
      <c r="AN17428" s="7"/>
      <c r="AP17428" s="7"/>
      <c r="AR17428" s="7"/>
      <c r="AX17428" s="7"/>
      <c r="AY17428" s="7"/>
      <c r="BE17428" s="9"/>
      <c r="BW17428" s="17"/>
      <c r="CH17428" s="7"/>
      <c r="CJ17428" s="7"/>
      <c r="CP17428" s="7"/>
      <c r="CR17428" s="7"/>
      <c r="CS17428" s="7"/>
      <c r="CU17428" s="16"/>
      <c r="DB17428" s="7"/>
      <c r="DD17428" s="7"/>
      <c r="DF17428" s="9"/>
    </row>
    <row r="17429" spans="3:110" x14ac:dyDescent="0.25">
      <c r="C17429" s="6"/>
      <c r="H17429" s="7"/>
      <c r="L17429" s="18"/>
      <c r="M17429" s="18"/>
      <c r="N17429" s="20"/>
      <c r="AD17429" s="18"/>
      <c r="AE17429" s="18"/>
      <c r="AJ17429" s="7"/>
      <c r="AL17429" s="7"/>
      <c r="AN17429" s="7"/>
      <c r="AP17429" s="7"/>
      <c r="AR17429" s="7"/>
      <c r="AX17429" s="7"/>
      <c r="AY17429" s="7"/>
      <c r="BE17429" s="9"/>
      <c r="BW17429" s="17"/>
      <c r="CH17429" s="7"/>
      <c r="CJ17429" s="7"/>
      <c r="CP17429" s="7"/>
      <c r="CR17429" s="7"/>
      <c r="CS17429" s="7"/>
      <c r="CU17429" s="16"/>
      <c r="DB17429" s="7"/>
      <c r="DD17429" s="7"/>
      <c r="DF17429" s="9"/>
    </row>
    <row r="17430" spans="3:110" x14ac:dyDescent="0.25">
      <c r="C17430" s="6"/>
      <c r="H17430" s="7"/>
      <c r="L17430" s="18"/>
      <c r="M17430" s="18"/>
      <c r="N17430" s="20"/>
      <c r="AD17430" s="18"/>
      <c r="AE17430" s="18"/>
      <c r="AJ17430" s="7"/>
      <c r="AL17430" s="7"/>
      <c r="AN17430" s="7"/>
      <c r="AP17430" s="7"/>
      <c r="AR17430" s="7"/>
      <c r="AX17430" s="7"/>
      <c r="AY17430" s="7"/>
      <c r="BE17430" s="9"/>
      <c r="BW17430" s="17"/>
      <c r="CH17430" s="7"/>
      <c r="CJ17430" s="7"/>
      <c r="CP17430" s="7"/>
      <c r="CR17430" s="7"/>
      <c r="CS17430" s="7"/>
      <c r="CU17430" s="16"/>
      <c r="DB17430" s="7"/>
      <c r="DD17430" s="7"/>
      <c r="DF17430" s="9"/>
    </row>
    <row r="17431" spans="3:110" x14ac:dyDescent="0.25">
      <c r="C17431" s="6"/>
      <c r="H17431" s="7"/>
      <c r="L17431" s="18"/>
      <c r="M17431" s="18"/>
      <c r="N17431" s="20"/>
      <c r="AD17431" s="18"/>
      <c r="AE17431" s="18"/>
      <c r="AJ17431" s="7"/>
      <c r="AL17431" s="7"/>
      <c r="AN17431" s="7"/>
      <c r="AP17431" s="7"/>
      <c r="AR17431" s="7"/>
      <c r="AX17431" s="7"/>
      <c r="AY17431" s="7"/>
      <c r="BE17431" s="9"/>
      <c r="BW17431" s="17"/>
      <c r="CH17431" s="7"/>
      <c r="CJ17431" s="7"/>
      <c r="CP17431" s="7"/>
      <c r="CR17431" s="7"/>
      <c r="CS17431" s="7"/>
      <c r="CU17431" s="16"/>
      <c r="DB17431" s="7"/>
      <c r="DD17431" s="7"/>
      <c r="DF17431" s="9"/>
    </row>
    <row r="17432" spans="3:110" x14ac:dyDescent="0.25">
      <c r="C17432" s="6"/>
      <c r="H17432" s="7"/>
      <c r="L17432" s="18"/>
      <c r="M17432" s="18"/>
      <c r="N17432" s="20"/>
      <c r="AD17432" s="18"/>
      <c r="AE17432" s="18"/>
      <c r="AJ17432" s="7"/>
      <c r="AL17432" s="7"/>
      <c r="AN17432" s="7"/>
      <c r="AP17432" s="7"/>
      <c r="AR17432" s="7"/>
      <c r="AX17432" s="7"/>
      <c r="AY17432" s="7"/>
      <c r="BE17432" s="9"/>
      <c r="BW17432" s="17"/>
      <c r="CH17432" s="7"/>
      <c r="CJ17432" s="7"/>
      <c r="CP17432" s="7"/>
      <c r="CR17432" s="7"/>
      <c r="CS17432" s="7"/>
      <c r="CU17432" s="16"/>
      <c r="DB17432" s="7"/>
      <c r="DD17432" s="7"/>
      <c r="DF17432" s="9"/>
    </row>
    <row r="17433" spans="3:110" x14ac:dyDescent="0.25">
      <c r="C17433" s="6"/>
      <c r="H17433" s="7"/>
      <c r="L17433" s="18"/>
      <c r="M17433" s="18"/>
      <c r="N17433" s="20"/>
      <c r="AD17433" s="18"/>
      <c r="AE17433" s="18"/>
      <c r="AJ17433" s="7"/>
      <c r="AL17433" s="7"/>
      <c r="AN17433" s="7"/>
      <c r="AP17433" s="7"/>
      <c r="AR17433" s="7"/>
      <c r="AX17433" s="7"/>
      <c r="AY17433" s="7"/>
      <c r="BE17433" s="9"/>
      <c r="BW17433" s="17"/>
      <c r="CH17433" s="7"/>
      <c r="CJ17433" s="7"/>
      <c r="CP17433" s="7"/>
      <c r="CR17433" s="7"/>
      <c r="CS17433" s="7"/>
      <c r="CU17433" s="16"/>
      <c r="DB17433" s="7"/>
      <c r="DD17433" s="7"/>
      <c r="DF17433" s="9"/>
    </row>
    <row r="17434" spans="3:110" x14ac:dyDescent="0.25">
      <c r="C17434" s="6"/>
      <c r="H17434" s="7"/>
      <c r="L17434" s="18"/>
      <c r="M17434" s="18"/>
      <c r="N17434" s="20"/>
      <c r="AD17434" s="18"/>
      <c r="AE17434" s="18"/>
      <c r="AJ17434" s="7"/>
      <c r="AL17434" s="7"/>
      <c r="AN17434" s="7"/>
      <c r="AP17434" s="7"/>
      <c r="AR17434" s="7"/>
      <c r="AX17434" s="7"/>
      <c r="AY17434" s="7"/>
      <c r="BE17434" s="9"/>
      <c r="BW17434" s="17"/>
      <c r="CH17434" s="7"/>
      <c r="CJ17434" s="7"/>
      <c r="CP17434" s="7"/>
      <c r="CR17434" s="7"/>
      <c r="CS17434" s="7"/>
      <c r="CU17434" s="16"/>
      <c r="DB17434" s="7"/>
      <c r="DD17434" s="7"/>
      <c r="DF17434" s="9"/>
    </row>
    <row r="17435" spans="3:110" x14ac:dyDescent="0.25">
      <c r="C17435" s="6"/>
      <c r="H17435" s="7"/>
      <c r="L17435" s="18"/>
      <c r="M17435" s="18"/>
      <c r="N17435" s="20"/>
      <c r="AD17435" s="18"/>
      <c r="AE17435" s="18"/>
      <c r="AJ17435" s="7"/>
      <c r="AL17435" s="7"/>
      <c r="AN17435" s="7"/>
      <c r="AP17435" s="7"/>
      <c r="AR17435" s="7"/>
      <c r="AX17435" s="7"/>
      <c r="AY17435" s="7"/>
      <c r="BE17435" s="9"/>
      <c r="BW17435" s="17"/>
      <c r="CH17435" s="7"/>
      <c r="CJ17435" s="7"/>
      <c r="CP17435" s="7"/>
      <c r="CR17435" s="7"/>
      <c r="CS17435" s="7"/>
      <c r="CU17435" s="16"/>
      <c r="DB17435" s="7"/>
      <c r="DD17435" s="7"/>
      <c r="DF17435" s="9"/>
    </row>
    <row r="17436" spans="3:110" x14ac:dyDescent="0.25">
      <c r="C17436" s="6"/>
      <c r="H17436" s="7"/>
      <c r="L17436" s="18"/>
      <c r="M17436" s="18"/>
      <c r="N17436" s="20"/>
      <c r="AD17436" s="18"/>
      <c r="AE17436" s="18"/>
      <c r="AJ17436" s="7"/>
      <c r="AL17436" s="7"/>
      <c r="AN17436" s="7"/>
      <c r="AP17436" s="7"/>
      <c r="AR17436" s="7"/>
      <c r="AX17436" s="7"/>
      <c r="AY17436" s="7"/>
      <c r="BE17436" s="9"/>
      <c r="BW17436" s="17"/>
      <c r="CH17436" s="7"/>
      <c r="CJ17436" s="7"/>
      <c r="CP17436" s="7"/>
      <c r="CR17436" s="7"/>
      <c r="CS17436" s="7"/>
      <c r="CU17436" s="16"/>
      <c r="DB17436" s="7"/>
      <c r="DD17436" s="7"/>
      <c r="DF17436" s="9"/>
    </row>
    <row r="17437" spans="3:110" x14ac:dyDescent="0.25">
      <c r="C17437" s="6"/>
      <c r="H17437" s="7"/>
      <c r="L17437" s="18"/>
      <c r="M17437" s="18"/>
      <c r="N17437" s="20"/>
      <c r="AD17437" s="18"/>
      <c r="AE17437" s="18"/>
      <c r="AJ17437" s="7"/>
      <c r="AL17437" s="7"/>
      <c r="AN17437" s="7"/>
      <c r="AP17437" s="7"/>
      <c r="AR17437" s="7"/>
      <c r="AX17437" s="7"/>
      <c r="AY17437" s="7"/>
      <c r="BE17437" s="9"/>
      <c r="BW17437" s="17"/>
      <c r="CH17437" s="7"/>
      <c r="CJ17437" s="7"/>
      <c r="CP17437" s="7"/>
      <c r="CR17437" s="7"/>
      <c r="CS17437" s="7"/>
      <c r="CU17437" s="16"/>
      <c r="DB17437" s="7"/>
      <c r="DD17437" s="7"/>
      <c r="DF17437" s="9"/>
    </row>
    <row r="17438" spans="3:110" x14ac:dyDescent="0.25">
      <c r="C17438" s="6"/>
      <c r="H17438" s="7"/>
      <c r="L17438" s="18"/>
      <c r="M17438" s="18"/>
      <c r="N17438" s="20"/>
      <c r="AD17438" s="18"/>
      <c r="AE17438" s="18"/>
      <c r="AJ17438" s="7"/>
      <c r="AL17438" s="7"/>
      <c r="AN17438" s="7"/>
      <c r="AP17438" s="7"/>
      <c r="AR17438" s="7"/>
      <c r="AX17438" s="7"/>
      <c r="AY17438" s="7"/>
      <c r="BE17438" s="9"/>
      <c r="BW17438" s="17"/>
      <c r="CH17438" s="7"/>
      <c r="CJ17438" s="7"/>
      <c r="CP17438" s="7"/>
      <c r="CR17438" s="7"/>
      <c r="CS17438" s="7"/>
      <c r="CU17438" s="16"/>
      <c r="DB17438" s="7"/>
      <c r="DD17438" s="7"/>
      <c r="DF17438" s="9"/>
    </row>
    <row r="17439" spans="3:110" x14ac:dyDescent="0.25">
      <c r="C17439" s="6"/>
      <c r="H17439" s="7"/>
      <c r="L17439" s="18"/>
      <c r="M17439" s="18"/>
      <c r="N17439" s="20"/>
      <c r="AD17439" s="18"/>
      <c r="AE17439" s="18"/>
      <c r="AJ17439" s="7"/>
      <c r="AL17439" s="7"/>
      <c r="AN17439" s="7"/>
      <c r="AP17439" s="7"/>
      <c r="AR17439" s="7"/>
      <c r="AX17439" s="7"/>
      <c r="AY17439" s="7"/>
      <c r="BE17439" s="9"/>
      <c r="BW17439" s="17"/>
      <c r="CH17439" s="7"/>
      <c r="CJ17439" s="7"/>
      <c r="CP17439" s="7"/>
      <c r="CR17439" s="7"/>
      <c r="CS17439" s="7"/>
      <c r="CU17439" s="16"/>
      <c r="DB17439" s="7"/>
      <c r="DD17439" s="7"/>
      <c r="DF17439" s="9"/>
    </row>
    <row r="17440" spans="3:110" x14ac:dyDescent="0.25">
      <c r="C17440" s="6"/>
      <c r="H17440" s="7"/>
      <c r="L17440" s="18"/>
      <c r="M17440" s="18"/>
      <c r="N17440" s="20"/>
      <c r="AD17440" s="18"/>
      <c r="AE17440" s="18"/>
      <c r="AJ17440" s="7"/>
      <c r="AL17440" s="7"/>
      <c r="AN17440" s="7"/>
      <c r="AP17440" s="7"/>
      <c r="AR17440" s="7"/>
      <c r="AX17440" s="7"/>
      <c r="AY17440" s="7"/>
      <c r="BE17440" s="9"/>
      <c r="BW17440" s="17"/>
      <c r="CH17440" s="7"/>
      <c r="CJ17440" s="7"/>
      <c r="CP17440" s="7"/>
      <c r="CR17440" s="7"/>
      <c r="CS17440" s="7"/>
      <c r="CU17440" s="16"/>
      <c r="DB17440" s="7"/>
      <c r="DD17440" s="7"/>
      <c r="DF17440" s="9"/>
    </row>
    <row r="17441" spans="3:110" x14ac:dyDescent="0.25">
      <c r="C17441" s="6"/>
      <c r="H17441" s="7"/>
      <c r="L17441" s="18"/>
      <c r="M17441" s="18"/>
      <c r="N17441" s="20"/>
      <c r="AD17441" s="18"/>
      <c r="AE17441" s="18"/>
      <c r="AJ17441" s="7"/>
      <c r="AL17441" s="7"/>
      <c r="AN17441" s="7"/>
      <c r="AP17441" s="7"/>
      <c r="AR17441" s="7"/>
      <c r="AX17441" s="7"/>
      <c r="AY17441" s="7"/>
      <c r="BE17441" s="9"/>
      <c r="BW17441" s="17"/>
      <c r="CH17441" s="7"/>
      <c r="CJ17441" s="7"/>
      <c r="CP17441" s="7"/>
      <c r="CR17441" s="7"/>
      <c r="CS17441" s="7"/>
      <c r="CU17441" s="16"/>
      <c r="DB17441" s="7"/>
      <c r="DD17441" s="7"/>
      <c r="DF17441" s="9"/>
    </row>
    <row r="17442" spans="3:110" x14ac:dyDescent="0.25">
      <c r="C17442" s="6"/>
      <c r="H17442" s="7"/>
      <c r="L17442" s="18"/>
      <c r="M17442" s="18"/>
      <c r="N17442" s="20"/>
      <c r="AD17442" s="18"/>
      <c r="AE17442" s="18"/>
      <c r="AJ17442" s="7"/>
      <c r="AL17442" s="7"/>
      <c r="AN17442" s="7"/>
      <c r="AP17442" s="7"/>
      <c r="AR17442" s="7"/>
      <c r="AX17442" s="7"/>
      <c r="AY17442" s="7"/>
      <c r="BE17442" s="9"/>
      <c r="BW17442" s="17"/>
      <c r="CH17442" s="7"/>
      <c r="CJ17442" s="7"/>
      <c r="CP17442" s="7"/>
      <c r="CR17442" s="7"/>
      <c r="CS17442" s="7"/>
      <c r="CU17442" s="16"/>
      <c r="DB17442" s="7"/>
      <c r="DD17442" s="7"/>
      <c r="DF17442" s="9"/>
    </row>
    <row r="17443" spans="3:110" x14ac:dyDescent="0.25">
      <c r="C17443" s="6"/>
      <c r="H17443" s="7"/>
      <c r="L17443" s="18"/>
      <c r="M17443" s="18"/>
      <c r="N17443" s="20"/>
      <c r="AD17443" s="18"/>
      <c r="AE17443" s="18"/>
      <c r="AJ17443" s="7"/>
      <c r="AL17443" s="7"/>
      <c r="AN17443" s="7"/>
      <c r="AP17443" s="7"/>
      <c r="AR17443" s="7"/>
      <c r="AX17443" s="7"/>
      <c r="AY17443" s="7"/>
      <c r="BE17443" s="9"/>
      <c r="BW17443" s="17"/>
      <c r="CH17443" s="7"/>
      <c r="CJ17443" s="7"/>
      <c r="CP17443" s="7"/>
      <c r="CR17443" s="7"/>
      <c r="CS17443" s="7"/>
      <c r="CU17443" s="16"/>
      <c r="DB17443" s="7"/>
      <c r="DD17443" s="7"/>
      <c r="DF17443" s="9"/>
    </row>
    <row r="17444" spans="3:110" x14ac:dyDescent="0.25">
      <c r="C17444" s="6"/>
      <c r="H17444" s="7"/>
      <c r="L17444" s="18"/>
      <c r="M17444" s="18"/>
      <c r="N17444" s="20"/>
      <c r="AD17444" s="18"/>
      <c r="AE17444" s="18"/>
      <c r="AJ17444" s="7"/>
      <c r="AL17444" s="7"/>
      <c r="AN17444" s="7"/>
      <c r="AP17444" s="7"/>
      <c r="AR17444" s="7"/>
      <c r="AX17444" s="7"/>
      <c r="AY17444" s="7"/>
      <c r="BE17444" s="9"/>
      <c r="BW17444" s="17"/>
      <c r="CH17444" s="7"/>
      <c r="CJ17444" s="7"/>
      <c r="CP17444" s="7"/>
      <c r="CR17444" s="7"/>
      <c r="CS17444" s="7"/>
      <c r="CU17444" s="16"/>
      <c r="DB17444" s="7"/>
      <c r="DD17444" s="7"/>
      <c r="DF17444" s="9"/>
    </row>
    <row r="17445" spans="3:110" x14ac:dyDescent="0.25">
      <c r="C17445" s="6"/>
      <c r="H17445" s="7"/>
      <c r="L17445" s="18"/>
      <c r="M17445" s="18"/>
      <c r="N17445" s="20"/>
      <c r="AD17445" s="18"/>
      <c r="AE17445" s="18"/>
      <c r="AJ17445" s="7"/>
      <c r="AL17445" s="7"/>
      <c r="AN17445" s="7"/>
      <c r="AP17445" s="7"/>
      <c r="AR17445" s="7"/>
      <c r="AX17445" s="7"/>
      <c r="AY17445" s="7"/>
      <c r="BE17445" s="9"/>
      <c r="BW17445" s="17"/>
      <c r="CH17445" s="7"/>
      <c r="CJ17445" s="7"/>
      <c r="CP17445" s="7"/>
      <c r="CR17445" s="7"/>
      <c r="CS17445" s="7"/>
      <c r="CU17445" s="16"/>
      <c r="DB17445" s="7"/>
      <c r="DD17445" s="7"/>
      <c r="DF17445" s="9"/>
    </row>
    <row r="17446" spans="3:110" x14ac:dyDescent="0.25">
      <c r="C17446" s="6"/>
      <c r="H17446" s="7"/>
      <c r="L17446" s="18"/>
      <c r="M17446" s="18"/>
      <c r="N17446" s="20"/>
      <c r="AD17446" s="18"/>
      <c r="AE17446" s="18"/>
      <c r="AJ17446" s="7"/>
      <c r="AL17446" s="7"/>
      <c r="AN17446" s="7"/>
      <c r="AP17446" s="7"/>
      <c r="AR17446" s="7"/>
      <c r="AX17446" s="7"/>
      <c r="AY17446" s="7"/>
      <c r="BE17446" s="9"/>
      <c r="BW17446" s="17"/>
      <c r="CH17446" s="7"/>
      <c r="CJ17446" s="7"/>
      <c r="CP17446" s="7"/>
      <c r="CR17446" s="7"/>
      <c r="CS17446" s="7"/>
      <c r="CU17446" s="16"/>
      <c r="DB17446" s="7"/>
      <c r="DD17446" s="7"/>
      <c r="DF17446" s="9"/>
    </row>
    <row r="17447" spans="3:110" x14ac:dyDescent="0.25">
      <c r="C17447" s="6"/>
      <c r="H17447" s="7"/>
      <c r="L17447" s="18"/>
      <c r="M17447" s="18"/>
      <c r="N17447" s="20"/>
      <c r="AD17447" s="18"/>
      <c r="AE17447" s="18"/>
      <c r="AJ17447" s="7"/>
      <c r="AL17447" s="7"/>
      <c r="AN17447" s="7"/>
      <c r="AP17447" s="7"/>
      <c r="AR17447" s="7"/>
      <c r="AX17447" s="7"/>
      <c r="AY17447" s="7"/>
      <c r="BE17447" s="9"/>
      <c r="BW17447" s="17"/>
      <c r="CH17447" s="7"/>
      <c r="CJ17447" s="7"/>
      <c r="CP17447" s="7"/>
      <c r="CR17447" s="7"/>
      <c r="CS17447" s="7"/>
      <c r="CU17447" s="16"/>
      <c r="DB17447" s="7"/>
      <c r="DD17447" s="7"/>
      <c r="DF17447" s="9"/>
    </row>
    <row r="17448" spans="3:110" x14ac:dyDescent="0.25">
      <c r="C17448" s="6"/>
      <c r="H17448" s="7"/>
      <c r="L17448" s="18"/>
      <c r="M17448" s="18"/>
      <c r="N17448" s="20"/>
      <c r="AD17448" s="18"/>
      <c r="AE17448" s="18"/>
      <c r="AJ17448" s="7"/>
      <c r="AL17448" s="7"/>
      <c r="AN17448" s="7"/>
      <c r="AP17448" s="7"/>
      <c r="AR17448" s="7"/>
      <c r="AX17448" s="7"/>
      <c r="AY17448" s="7"/>
      <c r="BE17448" s="9"/>
      <c r="BW17448" s="17"/>
      <c r="CH17448" s="7"/>
      <c r="CJ17448" s="7"/>
      <c r="CP17448" s="7"/>
      <c r="CR17448" s="7"/>
      <c r="CS17448" s="7"/>
      <c r="CU17448" s="16"/>
      <c r="DB17448" s="7"/>
      <c r="DD17448" s="7"/>
      <c r="DF17448" s="9"/>
    </row>
    <row r="17449" spans="3:110" x14ac:dyDescent="0.25">
      <c r="C17449" s="6"/>
      <c r="H17449" s="7"/>
      <c r="L17449" s="18"/>
      <c r="M17449" s="18"/>
      <c r="N17449" s="20"/>
      <c r="AD17449" s="18"/>
      <c r="AE17449" s="18"/>
      <c r="AJ17449" s="7"/>
      <c r="AL17449" s="7"/>
      <c r="AN17449" s="7"/>
      <c r="AP17449" s="7"/>
      <c r="AR17449" s="7"/>
      <c r="AX17449" s="7"/>
      <c r="AY17449" s="7"/>
      <c r="BE17449" s="9"/>
      <c r="BW17449" s="17"/>
      <c r="CH17449" s="7"/>
      <c r="CJ17449" s="7"/>
      <c r="CP17449" s="7"/>
      <c r="CR17449" s="7"/>
      <c r="CS17449" s="7"/>
      <c r="CU17449" s="16"/>
      <c r="DB17449" s="7"/>
      <c r="DD17449" s="7"/>
      <c r="DF17449" s="9"/>
    </row>
    <row r="17450" spans="3:110" x14ac:dyDescent="0.25">
      <c r="C17450" s="6"/>
      <c r="H17450" s="7"/>
      <c r="L17450" s="18"/>
      <c r="M17450" s="18"/>
      <c r="N17450" s="20"/>
      <c r="AD17450" s="18"/>
      <c r="AE17450" s="18"/>
      <c r="AJ17450" s="7"/>
      <c r="AL17450" s="7"/>
      <c r="AN17450" s="7"/>
      <c r="AP17450" s="7"/>
      <c r="AR17450" s="7"/>
      <c r="AX17450" s="7"/>
      <c r="AY17450" s="7"/>
      <c r="BE17450" s="9"/>
      <c r="BW17450" s="17"/>
      <c r="CH17450" s="7"/>
      <c r="CJ17450" s="7"/>
      <c r="CP17450" s="7"/>
      <c r="CR17450" s="7"/>
      <c r="CS17450" s="7"/>
      <c r="CU17450" s="16"/>
      <c r="DB17450" s="7"/>
      <c r="DD17450" s="7"/>
      <c r="DF17450" s="9"/>
    </row>
    <row r="17451" spans="3:110" x14ac:dyDescent="0.25">
      <c r="C17451" s="6"/>
      <c r="H17451" s="7"/>
      <c r="L17451" s="18"/>
      <c r="M17451" s="18"/>
      <c r="N17451" s="20"/>
      <c r="AD17451" s="18"/>
      <c r="AE17451" s="18"/>
      <c r="AJ17451" s="7"/>
      <c r="AL17451" s="7"/>
      <c r="AN17451" s="7"/>
      <c r="AP17451" s="7"/>
      <c r="AR17451" s="7"/>
      <c r="AX17451" s="7"/>
      <c r="AY17451" s="7"/>
      <c r="BE17451" s="9"/>
      <c r="BW17451" s="17"/>
      <c r="CH17451" s="7"/>
      <c r="CJ17451" s="7"/>
      <c r="CP17451" s="7"/>
      <c r="CR17451" s="7"/>
      <c r="CS17451" s="7"/>
      <c r="CU17451" s="16"/>
      <c r="DB17451" s="7"/>
      <c r="DD17451" s="7"/>
      <c r="DF17451" s="9"/>
    </row>
    <row r="17452" spans="3:110" x14ac:dyDescent="0.25">
      <c r="C17452" s="6"/>
      <c r="H17452" s="7"/>
      <c r="L17452" s="18"/>
      <c r="M17452" s="18"/>
      <c r="N17452" s="20"/>
      <c r="AD17452" s="18"/>
      <c r="AE17452" s="18"/>
      <c r="AJ17452" s="7"/>
      <c r="AL17452" s="7"/>
      <c r="AN17452" s="7"/>
      <c r="AP17452" s="7"/>
      <c r="AR17452" s="7"/>
      <c r="AX17452" s="7"/>
      <c r="AY17452" s="7"/>
      <c r="BE17452" s="9"/>
      <c r="BW17452" s="17"/>
      <c r="CH17452" s="7"/>
      <c r="CJ17452" s="7"/>
      <c r="CP17452" s="7"/>
      <c r="CR17452" s="7"/>
      <c r="CS17452" s="7"/>
      <c r="CU17452" s="16"/>
      <c r="DB17452" s="7"/>
      <c r="DD17452" s="7"/>
      <c r="DF17452" s="9"/>
    </row>
    <row r="17453" spans="3:110" x14ac:dyDescent="0.25">
      <c r="C17453" s="6"/>
      <c r="H17453" s="7"/>
      <c r="L17453" s="18"/>
      <c r="M17453" s="18"/>
      <c r="N17453" s="20"/>
      <c r="AD17453" s="18"/>
      <c r="AE17453" s="18"/>
      <c r="AJ17453" s="7"/>
      <c r="AL17453" s="7"/>
      <c r="AN17453" s="7"/>
      <c r="AP17453" s="7"/>
      <c r="AR17453" s="7"/>
      <c r="AX17453" s="7"/>
      <c r="AY17453" s="7"/>
      <c r="BE17453" s="9"/>
      <c r="BW17453" s="17"/>
      <c r="CH17453" s="7"/>
      <c r="CJ17453" s="7"/>
      <c r="CP17453" s="7"/>
      <c r="CR17453" s="7"/>
      <c r="CS17453" s="7"/>
      <c r="CU17453" s="16"/>
      <c r="DB17453" s="7"/>
      <c r="DD17453" s="7"/>
      <c r="DF17453" s="9"/>
    </row>
    <row r="17454" spans="3:110" x14ac:dyDescent="0.25">
      <c r="C17454" s="6"/>
      <c r="H17454" s="7"/>
      <c r="L17454" s="18"/>
      <c r="M17454" s="18"/>
      <c r="N17454" s="20"/>
      <c r="AD17454" s="18"/>
      <c r="AE17454" s="18"/>
      <c r="AJ17454" s="7"/>
      <c r="AL17454" s="7"/>
      <c r="AN17454" s="7"/>
      <c r="AP17454" s="7"/>
      <c r="AR17454" s="7"/>
      <c r="AX17454" s="7"/>
      <c r="AY17454" s="7"/>
      <c r="BE17454" s="9"/>
      <c r="BW17454" s="17"/>
      <c r="CH17454" s="7"/>
      <c r="CJ17454" s="7"/>
      <c r="CP17454" s="7"/>
      <c r="CR17454" s="7"/>
      <c r="CS17454" s="7"/>
      <c r="CU17454" s="16"/>
      <c r="DB17454" s="7"/>
      <c r="DD17454" s="7"/>
      <c r="DF17454" s="9"/>
    </row>
    <row r="17455" spans="3:110" x14ac:dyDescent="0.25">
      <c r="C17455" s="6"/>
      <c r="H17455" s="7"/>
      <c r="L17455" s="18"/>
      <c r="M17455" s="18"/>
      <c r="N17455" s="20"/>
      <c r="AD17455" s="18"/>
      <c r="AE17455" s="18"/>
      <c r="AJ17455" s="7"/>
      <c r="AL17455" s="7"/>
      <c r="AN17455" s="7"/>
      <c r="AP17455" s="7"/>
      <c r="AR17455" s="7"/>
      <c r="AX17455" s="7"/>
      <c r="AY17455" s="7"/>
      <c r="BE17455" s="9"/>
      <c r="BW17455" s="17"/>
      <c r="CH17455" s="7"/>
      <c r="CJ17455" s="7"/>
      <c r="CP17455" s="7"/>
      <c r="CR17455" s="7"/>
      <c r="CS17455" s="7"/>
      <c r="CU17455" s="16"/>
      <c r="DB17455" s="7"/>
      <c r="DD17455" s="7"/>
      <c r="DF17455" s="9"/>
    </row>
    <row r="17456" spans="3:110" x14ac:dyDescent="0.25">
      <c r="C17456" s="6"/>
      <c r="H17456" s="7"/>
      <c r="L17456" s="18"/>
      <c r="M17456" s="18"/>
      <c r="N17456" s="20"/>
      <c r="AD17456" s="18"/>
      <c r="AE17456" s="18"/>
      <c r="AJ17456" s="7"/>
      <c r="AL17456" s="7"/>
      <c r="AN17456" s="7"/>
      <c r="AP17456" s="7"/>
      <c r="AR17456" s="7"/>
      <c r="AX17456" s="7"/>
      <c r="AY17456" s="7"/>
      <c r="BE17456" s="9"/>
      <c r="BW17456" s="17"/>
      <c r="CH17456" s="7"/>
      <c r="CJ17456" s="7"/>
      <c r="CP17456" s="7"/>
      <c r="CR17456" s="7"/>
      <c r="CS17456" s="7"/>
      <c r="CU17456" s="16"/>
      <c r="DB17456" s="7"/>
      <c r="DD17456" s="7"/>
      <c r="DF17456" s="9"/>
    </row>
    <row r="17457" spans="3:110" x14ac:dyDescent="0.25">
      <c r="C17457" s="6"/>
      <c r="H17457" s="7"/>
      <c r="L17457" s="18"/>
      <c r="M17457" s="18"/>
      <c r="N17457" s="20"/>
      <c r="AD17457" s="18"/>
      <c r="AE17457" s="18"/>
      <c r="AJ17457" s="7"/>
      <c r="AL17457" s="7"/>
      <c r="AN17457" s="7"/>
      <c r="AP17457" s="7"/>
      <c r="AR17457" s="7"/>
      <c r="AX17457" s="7"/>
      <c r="AY17457" s="7"/>
      <c r="BE17457" s="9"/>
      <c r="BW17457" s="17"/>
      <c r="CH17457" s="7"/>
      <c r="CJ17457" s="7"/>
      <c r="CP17457" s="7"/>
      <c r="CR17457" s="7"/>
      <c r="CS17457" s="7"/>
      <c r="CU17457" s="16"/>
      <c r="DB17457" s="7"/>
      <c r="DD17457" s="7"/>
      <c r="DF17457" s="9"/>
    </row>
    <row r="17458" spans="3:110" x14ac:dyDescent="0.25">
      <c r="C17458" s="6"/>
      <c r="H17458" s="7"/>
      <c r="L17458" s="18"/>
      <c r="M17458" s="18"/>
      <c r="N17458" s="20"/>
      <c r="AD17458" s="18"/>
      <c r="AE17458" s="18"/>
      <c r="AJ17458" s="7"/>
      <c r="AL17458" s="7"/>
      <c r="AN17458" s="7"/>
      <c r="AP17458" s="7"/>
      <c r="AR17458" s="7"/>
      <c r="AX17458" s="7"/>
      <c r="AY17458" s="7"/>
      <c r="BE17458" s="9"/>
      <c r="BW17458" s="17"/>
      <c r="CH17458" s="7"/>
      <c r="CJ17458" s="7"/>
      <c r="CP17458" s="7"/>
      <c r="CR17458" s="7"/>
      <c r="CS17458" s="7"/>
      <c r="CU17458" s="16"/>
      <c r="DB17458" s="7"/>
      <c r="DD17458" s="7"/>
      <c r="DF17458" s="9"/>
    </row>
    <row r="17459" spans="3:110" x14ac:dyDescent="0.25">
      <c r="C17459" s="6"/>
      <c r="H17459" s="7"/>
      <c r="L17459" s="18"/>
      <c r="M17459" s="18"/>
      <c r="N17459" s="20"/>
      <c r="AD17459" s="18"/>
      <c r="AE17459" s="18"/>
      <c r="AJ17459" s="7"/>
      <c r="AL17459" s="7"/>
      <c r="AN17459" s="7"/>
      <c r="AP17459" s="7"/>
      <c r="AR17459" s="7"/>
      <c r="AX17459" s="7"/>
      <c r="AY17459" s="7"/>
      <c r="BE17459" s="9"/>
      <c r="BW17459" s="17"/>
      <c r="CH17459" s="7"/>
      <c r="CJ17459" s="7"/>
      <c r="CP17459" s="7"/>
      <c r="CR17459" s="7"/>
      <c r="CS17459" s="7"/>
      <c r="CU17459" s="16"/>
      <c r="DB17459" s="7"/>
      <c r="DD17459" s="7"/>
      <c r="DF17459" s="9"/>
    </row>
    <row r="17460" spans="3:110" x14ac:dyDescent="0.25">
      <c r="C17460" s="6"/>
      <c r="H17460" s="7"/>
      <c r="L17460" s="18"/>
      <c r="M17460" s="18"/>
      <c r="N17460" s="20"/>
      <c r="AD17460" s="18"/>
      <c r="AE17460" s="18"/>
      <c r="AJ17460" s="7"/>
      <c r="AL17460" s="7"/>
      <c r="AN17460" s="7"/>
      <c r="AP17460" s="7"/>
      <c r="AR17460" s="7"/>
      <c r="AX17460" s="7"/>
      <c r="AY17460" s="7"/>
      <c r="BE17460" s="9"/>
      <c r="BW17460" s="17"/>
      <c r="CH17460" s="7"/>
      <c r="CJ17460" s="7"/>
      <c r="CP17460" s="7"/>
      <c r="CR17460" s="7"/>
      <c r="CS17460" s="7"/>
      <c r="CU17460" s="16"/>
      <c r="DB17460" s="7"/>
      <c r="DD17460" s="7"/>
      <c r="DF17460" s="9"/>
    </row>
    <row r="17461" spans="3:110" x14ac:dyDescent="0.25">
      <c r="C17461" s="6"/>
      <c r="H17461" s="7"/>
      <c r="L17461" s="18"/>
      <c r="M17461" s="18"/>
      <c r="N17461" s="20"/>
      <c r="AD17461" s="18"/>
      <c r="AE17461" s="18"/>
      <c r="AJ17461" s="7"/>
      <c r="AL17461" s="7"/>
      <c r="AN17461" s="7"/>
      <c r="AP17461" s="7"/>
      <c r="AR17461" s="7"/>
      <c r="AX17461" s="7"/>
      <c r="AY17461" s="7"/>
      <c r="BE17461" s="9"/>
      <c r="BW17461" s="17"/>
      <c r="CH17461" s="7"/>
      <c r="CJ17461" s="7"/>
      <c r="CP17461" s="7"/>
      <c r="CR17461" s="7"/>
      <c r="CS17461" s="7"/>
      <c r="CU17461" s="16"/>
      <c r="DB17461" s="7"/>
      <c r="DD17461" s="7"/>
      <c r="DF17461" s="9"/>
    </row>
    <row r="17462" spans="3:110" x14ac:dyDescent="0.25">
      <c r="C17462" s="6"/>
      <c r="H17462" s="7"/>
      <c r="L17462" s="18"/>
      <c r="M17462" s="18"/>
      <c r="N17462" s="20"/>
      <c r="AD17462" s="18"/>
      <c r="AE17462" s="18"/>
      <c r="AJ17462" s="7"/>
      <c r="AL17462" s="7"/>
      <c r="AN17462" s="7"/>
      <c r="AP17462" s="7"/>
      <c r="AR17462" s="7"/>
      <c r="AX17462" s="7"/>
      <c r="AY17462" s="7"/>
      <c r="BE17462" s="9"/>
      <c r="BW17462" s="17"/>
      <c r="CH17462" s="7"/>
      <c r="CJ17462" s="7"/>
      <c r="CP17462" s="7"/>
      <c r="CR17462" s="7"/>
      <c r="CS17462" s="7"/>
      <c r="CU17462" s="16"/>
      <c r="DB17462" s="7"/>
      <c r="DD17462" s="7"/>
      <c r="DF17462" s="9"/>
    </row>
    <row r="17463" spans="3:110" x14ac:dyDescent="0.25">
      <c r="C17463" s="6"/>
      <c r="H17463" s="7"/>
      <c r="L17463" s="18"/>
      <c r="M17463" s="18"/>
      <c r="N17463" s="20"/>
      <c r="AD17463" s="18"/>
      <c r="AE17463" s="18"/>
      <c r="AJ17463" s="7"/>
      <c r="AL17463" s="7"/>
      <c r="AN17463" s="7"/>
      <c r="AP17463" s="7"/>
      <c r="AR17463" s="7"/>
      <c r="AX17463" s="7"/>
      <c r="AY17463" s="7"/>
      <c r="BE17463" s="9"/>
      <c r="BW17463" s="17"/>
      <c r="CH17463" s="7"/>
      <c r="CJ17463" s="7"/>
      <c r="CP17463" s="7"/>
      <c r="CR17463" s="7"/>
      <c r="CS17463" s="7"/>
      <c r="CU17463" s="16"/>
      <c r="DB17463" s="7"/>
      <c r="DD17463" s="7"/>
      <c r="DF17463" s="9"/>
    </row>
    <row r="17464" spans="3:110" x14ac:dyDescent="0.25">
      <c r="C17464" s="6"/>
      <c r="H17464" s="7"/>
      <c r="L17464" s="18"/>
      <c r="M17464" s="18"/>
      <c r="N17464" s="20"/>
      <c r="AD17464" s="18"/>
      <c r="AE17464" s="18"/>
      <c r="AJ17464" s="7"/>
      <c r="AL17464" s="7"/>
      <c r="AN17464" s="7"/>
      <c r="AP17464" s="7"/>
      <c r="AR17464" s="7"/>
      <c r="AX17464" s="7"/>
      <c r="AY17464" s="7"/>
      <c r="BE17464" s="9"/>
      <c r="BW17464" s="17"/>
      <c r="CH17464" s="7"/>
      <c r="CJ17464" s="7"/>
      <c r="CP17464" s="7"/>
      <c r="CR17464" s="7"/>
      <c r="CS17464" s="7"/>
      <c r="CU17464" s="16"/>
      <c r="DB17464" s="7"/>
      <c r="DD17464" s="7"/>
      <c r="DF17464" s="9"/>
    </row>
    <row r="17465" spans="3:110" x14ac:dyDescent="0.25">
      <c r="C17465" s="6"/>
      <c r="H17465" s="7"/>
      <c r="L17465" s="18"/>
      <c r="M17465" s="18"/>
      <c r="N17465" s="20"/>
      <c r="AD17465" s="18"/>
      <c r="AE17465" s="18"/>
      <c r="AJ17465" s="7"/>
      <c r="AL17465" s="7"/>
      <c r="AN17465" s="7"/>
      <c r="AP17465" s="7"/>
      <c r="AR17465" s="7"/>
      <c r="AX17465" s="7"/>
      <c r="AY17465" s="7"/>
      <c r="BE17465" s="9"/>
      <c r="BW17465" s="17"/>
      <c r="CH17465" s="7"/>
      <c r="CJ17465" s="7"/>
      <c r="CP17465" s="7"/>
      <c r="CR17465" s="7"/>
      <c r="CS17465" s="7"/>
      <c r="CU17465" s="16"/>
      <c r="DB17465" s="7"/>
      <c r="DD17465" s="7"/>
      <c r="DF17465" s="9"/>
    </row>
    <row r="17466" spans="3:110" x14ac:dyDescent="0.25">
      <c r="C17466" s="6"/>
      <c r="H17466" s="7"/>
      <c r="L17466" s="18"/>
      <c r="M17466" s="18"/>
      <c r="N17466" s="20"/>
      <c r="AD17466" s="18"/>
      <c r="AE17466" s="18"/>
      <c r="AJ17466" s="7"/>
      <c r="AL17466" s="7"/>
      <c r="AN17466" s="7"/>
      <c r="AP17466" s="7"/>
      <c r="AR17466" s="7"/>
      <c r="AX17466" s="7"/>
      <c r="AY17466" s="7"/>
      <c r="BE17466" s="9"/>
      <c r="BW17466" s="17"/>
      <c r="CH17466" s="7"/>
      <c r="CJ17466" s="7"/>
      <c r="CP17466" s="7"/>
      <c r="CR17466" s="7"/>
      <c r="CS17466" s="7"/>
      <c r="CU17466" s="16"/>
      <c r="DB17466" s="7"/>
      <c r="DD17466" s="7"/>
      <c r="DF17466" s="9"/>
    </row>
    <row r="17467" spans="3:110" x14ac:dyDescent="0.25">
      <c r="C17467" s="6"/>
      <c r="H17467" s="7"/>
      <c r="L17467" s="18"/>
      <c r="M17467" s="18"/>
      <c r="N17467" s="20"/>
      <c r="AD17467" s="18"/>
      <c r="AE17467" s="18"/>
      <c r="AJ17467" s="7"/>
      <c r="AL17467" s="7"/>
      <c r="AN17467" s="7"/>
      <c r="AP17467" s="7"/>
      <c r="AR17467" s="7"/>
      <c r="AX17467" s="7"/>
      <c r="AY17467" s="7"/>
      <c r="BE17467" s="9"/>
      <c r="BW17467" s="17"/>
      <c r="CH17467" s="7"/>
      <c r="CJ17467" s="7"/>
      <c r="CP17467" s="7"/>
      <c r="CR17467" s="7"/>
      <c r="CS17467" s="7"/>
      <c r="CU17467" s="16"/>
      <c r="DB17467" s="7"/>
      <c r="DD17467" s="7"/>
      <c r="DF17467" s="9"/>
    </row>
    <row r="17468" spans="3:110" x14ac:dyDescent="0.25">
      <c r="C17468" s="6"/>
      <c r="H17468" s="7"/>
      <c r="L17468" s="18"/>
      <c r="M17468" s="18"/>
      <c r="N17468" s="20"/>
      <c r="AD17468" s="18"/>
      <c r="AE17468" s="18"/>
      <c r="AJ17468" s="7"/>
      <c r="AL17468" s="7"/>
      <c r="AN17468" s="7"/>
      <c r="AP17468" s="7"/>
      <c r="AR17468" s="7"/>
      <c r="AX17468" s="7"/>
      <c r="AY17468" s="7"/>
      <c r="BE17468" s="9"/>
      <c r="BW17468" s="17"/>
      <c r="CH17468" s="7"/>
      <c r="CJ17468" s="7"/>
      <c r="CP17468" s="7"/>
      <c r="CR17468" s="7"/>
      <c r="CS17468" s="7"/>
      <c r="CU17468" s="16"/>
      <c r="DB17468" s="7"/>
      <c r="DD17468" s="7"/>
      <c r="DF17468" s="9"/>
    </row>
    <row r="17469" spans="3:110" x14ac:dyDescent="0.25">
      <c r="C17469" s="6"/>
      <c r="H17469" s="7"/>
      <c r="L17469" s="18"/>
      <c r="M17469" s="18"/>
      <c r="N17469" s="20"/>
      <c r="AD17469" s="18"/>
      <c r="AE17469" s="18"/>
      <c r="AJ17469" s="7"/>
      <c r="AL17469" s="7"/>
      <c r="AN17469" s="7"/>
      <c r="AP17469" s="7"/>
      <c r="AR17469" s="7"/>
      <c r="AX17469" s="7"/>
      <c r="AY17469" s="7"/>
      <c r="BE17469" s="9"/>
      <c r="BW17469" s="17"/>
      <c r="CH17469" s="7"/>
      <c r="CJ17469" s="7"/>
      <c r="CP17469" s="7"/>
      <c r="CR17469" s="7"/>
      <c r="CS17469" s="7"/>
      <c r="CU17469" s="16"/>
      <c r="DB17469" s="7"/>
      <c r="DD17469" s="7"/>
      <c r="DF17469" s="9"/>
    </row>
    <row r="17470" spans="3:110" x14ac:dyDescent="0.25">
      <c r="C17470" s="6"/>
      <c r="H17470" s="7"/>
      <c r="L17470" s="18"/>
      <c r="M17470" s="18"/>
      <c r="N17470" s="20"/>
      <c r="AD17470" s="18"/>
      <c r="AE17470" s="18"/>
      <c r="AJ17470" s="7"/>
      <c r="AL17470" s="7"/>
      <c r="AN17470" s="7"/>
      <c r="AP17470" s="7"/>
      <c r="AR17470" s="7"/>
      <c r="AX17470" s="7"/>
      <c r="AY17470" s="7"/>
      <c r="BE17470" s="9"/>
      <c r="BW17470" s="17"/>
      <c r="CH17470" s="7"/>
      <c r="CJ17470" s="7"/>
      <c r="CP17470" s="7"/>
      <c r="CR17470" s="7"/>
      <c r="CS17470" s="7"/>
      <c r="CU17470" s="16"/>
      <c r="DB17470" s="7"/>
      <c r="DD17470" s="7"/>
      <c r="DF17470" s="9"/>
    </row>
    <row r="17471" spans="3:110" x14ac:dyDescent="0.25">
      <c r="C17471" s="6"/>
      <c r="H17471" s="7"/>
      <c r="L17471" s="18"/>
      <c r="M17471" s="18"/>
      <c r="N17471" s="20"/>
      <c r="AD17471" s="18"/>
      <c r="AE17471" s="18"/>
      <c r="AJ17471" s="7"/>
      <c r="AL17471" s="7"/>
      <c r="AN17471" s="7"/>
      <c r="AP17471" s="7"/>
      <c r="AR17471" s="7"/>
      <c r="AX17471" s="7"/>
      <c r="AY17471" s="7"/>
      <c r="BE17471" s="9"/>
      <c r="BW17471" s="17"/>
      <c r="CH17471" s="7"/>
      <c r="CJ17471" s="7"/>
      <c r="CP17471" s="7"/>
      <c r="CR17471" s="7"/>
      <c r="CS17471" s="7"/>
      <c r="CU17471" s="16"/>
      <c r="DB17471" s="7"/>
      <c r="DD17471" s="7"/>
      <c r="DF17471" s="9"/>
    </row>
    <row r="17472" spans="3:110" x14ac:dyDescent="0.25">
      <c r="C17472" s="6"/>
      <c r="H17472" s="7"/>
      <c r="L17472" s="18"/>
      <c r="M17472" s="18"/>
      <c r="N17472" s="20"/>
      <c r="AD17472" s="18"/>
      <c r="AE17472" s="18"/>
      <c r="AJ17472" s="7"/>
      <c r="AL17472" s="7"/>
      <c r="AN17472" s="7"/>
      <c r="AP17472" s="7"/>
      <c r="AR17472" s="7"/>
      <c r="AX17472" s="7"/>
      <c r="AY17472" s="7"/>
      <c r="BE17472" s="9"/>
      <c r="BW17472" s="17"/>
      <c r="CH17472" s="7"/>
      <c r="CJ17472" s="7"/>
      <c r="CP17472" s="7"/>
      <c r="CR17472" s="7"/>
      <c r="CS17472" s="7"/>
      <c r="CU17472" s="16"/>
      <c r="DB17472" s="7"/>
      <c r="DD17472" s="7"/>
      <c r="DF17472" s="9"/>
    </row>
    <row r="17473" spans="3:110" x14ac:dyDescent="0.25">
      <c r="C17473" s="6"/>
      <c r="H17473" s="7"/>
      <c r="L17473" s="18"/>
      <c r="M17473" s="18"/>
      <c r="N17473" s="20"/>
      <c r="AD17473" s="18"/>
      <c r="AE17473" s="18"/>
      <c r="AJ17473" s="7"/>
      <c r="AL17473" s="7"/>
      <c r="AN17473" s="7"/>
      <c r="AP17473" s="7"/>
      <c r="AR17473" s="7"/>
      <c r="AX17473" s="7"/>
      <c r="AY17473" s="7"/>
      <c r="BE17473" s="9"/>
      <c r="BW17473" s="17"/>
      <c r="CH17473" s="7"/>
      <c r="CJ17473" s="7"/>
      <c r="CP17473" s="7"/>
      <c r="CR17473" s="7"/>
      <c r="CS17473" s="7"/>
      <c r="CU17473" s="16"/>
      <c r="DB17473" s="7"/>
      <c r="DD17473" s="7"/>
      <c r="DF17473" s="9"/>
    </row>
    <row r="17474" spans="3:110" x14ac:dyDescent="0.25">
      <c r="C17474" s="6"/>
      <c r="H17474" s="7"/>
      <c r="L17474" s="18"/>
      <c r="M17474" s="18"/>
      <c r="N17474" s="20"/>
      <c r="AD17474" s="18"/>
      <c r="AE17474" s="18"/>
      <c r="AJ17474" s="7"/>
      <c r="AL17474" s="7"/>
      <c r="AN17474" s="7"/>
      <c r="AP17474" s="7"/>
      <c r="AR17474" s="7"/>
      <c r="AX17474" s="7"/>
      <c r="AY17474" s="7"/>
      <c r="BE17474" s="9"/>
      <c r="BW17474" s="17"/>
      <c r="CH17474" s="7"/>
      <c r="CJ17474" s="7"/>
      <c r="CP17474" s="7"/>
      <c r="CR17474" s="7"/>
      <c r="CS17474" s="7"/>
      <c r="CU17474" s="16"/>
      <c r="DB17474" s="7"/>
      <c r="DD17474" s="7"/>
      <c r="DF17474" s="9"/>
    </row>
    <row r="17475" spans="3:110" x14ac:dyDescent="0.25">
      <c r="C17475" s="6"/>
      <c r="H17475" s="7"/>
      <c r="L17475" s="18"/>
      <c r="M17475" s="18"/>
      <c r="N17475" s="20"/>
      <c r="AD17475" s="18"/>
      <c r="AE17475" s="18"/>
      <c r="AJ17475" s="7"/>
      <c r="AL17475" s="7"/>
      <c r="AN17475" s="7"/>
      <c r="AP17475" s="7"/>
      <c r="AR17475" s="7"/>
      <c r="AX17475" s="7"/>
      <c r="AY17475" s="7"/>
      <c r="BE17475" s="9"/>
      <c r="BW17475" s="17"/>
      <c r="CH17475" s="7"/>
      <c r="CJ17475" s="7"/>
      <c r="CP17475" s="7"/>
      <c r="CR17475" s="7"/>
      <c r="CS17475" s="7"/>
      <c r="CU17475" s="16"/>
      <c r="DB17475" s="7"/>
      <c r="DD17475" s="7"/>
      <c r="DF17475" s="9"/>
    </row>
    <row r="17476" spans="3:110" x14ac:dyDescent="0.25">
      <c r="C17476" s="6"/>
      <c r="H17476" s="7"/>
      <c r="L17476" s="18"/>
      <c r="M17476" s="18"/>
      <c r="N17476" s="20"/>
      <c r="AD17476" s="18"/>
      <c r="AE17476" s="18"/>
      <c r="AJ17476" s="7"/>
      <c r="AL17476" s="7"/>
      <c r="AN17476" s="7"/>
      <c r="AP17476" s="7"/>
      <c r="AR17476" s="7"/>
      <c r="AX17476" s="7"/>
      <c r="AY17476" s="7"/>
      <c r="BE17476" s="9"/>
      <c r="BW17476" s="17"/>
      <c r="CH17476" s="7"/>
      <c r="CJ17476" s="7"/>
      <c r="CP17476" s="7"/>
      <c r="CR17476" s="7"/>
      <c r="CS17476" s="7"/>
      <c r="CU17476" s="16"/>
      <c r="DB17476" s="7"/>
      <c r="DD17476" s="7"/>
      <c r="DF17476" s="9"/>
    </row>
    <row r="17477" spans="3:110" x14ac:dyDescent="0.25">
      <c r="C17477" s="6"/>
      <c r="H17477" s="7"/>
      <c r="L17477" s="18"/>
      <c r="M17477" s="18"/>
      <c r="N17477" s="20"/>
      <c r="AD17477" s="18"/>
      <c r="AE17477" s="18"/>
      <c r="AJ17477" s="7"/>
      <c r="AL17477" s="7"/>
      <c r="AN17477" s="7"/>
      <c r="AP17477" s="7"/>
      <c r="AR17477" s="7"/>
      <c r="AX17477" s="7"/>
      <c r="AY17477" s="7"/>
      <c r="BE17477" s="9"/>
      <c r="BW17477" s="17"/>
      <c r="CH17477" s="7"/>
      <c r="CJ17477" s="7"/>
      <c r="CP17477" s="7"/>
      <c r="CR17477" s="7"/>
      <c r="CS17477" s="7"/>
      <c r="CU17477" s="16"/>
      <c r="DB17477" s="7"/>
      <c r="DD17477" s="7"/>
      <c r="DF17477" s="9"/>
    </row>
    <row r="17478" spans="3:110" x14ac:dyDescent="0.25">
      <c r="C17478" s="6"/>
      <c r="H17478" s="7"/>
      <c r="L17478" s="18"/>
      <c r="M17478" s="18"/>
      <c r="N17478" s="20"/>
      <c r="AD17478" s="18"/>
      <c r="AE17478" s="18"/>
      <c r="AJ17478" s="7"/>
      <c r="AL17478" s="7"/>
      <c r="AN17478" s="7"/>
      <c r="AP17478" s="7"/>
      <c r="AR17478" s="7"/>
      <c r="AX17478" s="7"/>
      <c r="AY17478" s="7"/>
      <c r="BE17478" s="9"/>
      <c r="BW17478" s="17"/>
      <c r="CH17478" s="7"/>
      <c r="CJ17478" s="7"/>
      <c r="CP17478" s="7"/>
      <c r="CR17478" s="7"/>
      <c r="CS17478" s="7"/>
      <c r="CU17478" s="16"/>
      <c r="DB17478" s="7"/>
      <c r="DD17478" s="7"/>
      <c r="DF17478" s="9"/>
    </row>
    <row r="17479" spans="3:110" x14ac:dyDescent="0.25">
      <c r="C17479" s="6"/>
      <c r="H17479" s="7"/>
      <c r="L17479" s="18"/>
      <c r="M17479" s="18"/>
      <c r="N17479" s="20"/>
      <c r="AD17479" s="18"/>
      <c r="AE17479" s="18"/>
      <c r="AJ17479" s="7"/>
      <c r="AL17479" s="7"/>
      <c r="AN17479" s="7"/>
      <c r="AP17479" s="7"/>
      <c r="AR17479" s="7"/>
      <c r="AX17479" s="7"/>
      <c r="AY17479" s="7"/>
      <c r="BE17479" s="9"/>
      <c r="BW17479" s="17"/>
      <c r="CH17479" s="7"/>
      <c r="CJ17479" s="7"/>
      <c r="CP17479" s="7"/>
      <c r="CR17479" s="7"/>
      <c r="CS17479" s="7"/>
      <c r="CU17479" s="16"/>
      <c r="DB17479" s="7"/>
      <c r="DD17479" s="7"/>
      <c r="DF17479" s="9"/>
    </row>
    <row r="17480" spans="3:110" x14ac:dyDescent="0.25">
      <c r="C17480" s="6"/>
      <c r="H17480" s="7"/>
      <c r="L17480" s="18"/>
      <c r="M17480" s="18"/>
      <c r="N17480" s="20"/>
      <c r="AD17480" s="18"/>
      <c r="AE17480" s="18"/>
      <c r="AJ17480" s="7"/>
      <c r="AL17480" s="7"/>
      <c r="AN17480" s="7"/>
      <c r="AP17480" s="7"/>
      <c r="AR17480" s="7"/>
      <c r="AX17480" s="7"/>
      <c r="AY17480" s="7"/>
      <c r="BE17480" s="9"/>
      <c r="BW17480" s="17"/>
      <c r="CH17480" s="7"/>
      <c r="CJ17480" s="7"/>
      <c r="CP17480" s="7"/>
      <c r="CR17480" s="7"/>
      <c r="CS17480" s="7"/>
      <c r="CU17480" s="16"/>
      <c r="DB17480" s="7"/>
      <c r="DD17480" s="7"/>
      <c r="DF17480" s="9"/>
    </row>
    <row r="17481" spans="3:110" x14ac:dyDescent="0.25">
      <c r="C17481" s="6"/>
      <c r="H17481" s="7"/>
      <c r="L17481" s="18"/>
      <c r="M17481" s="18"/>
      <c r="N17481" s="20"/>
      <c r="AD17481" s="18"/>
      <c r="AE17481" s="18"/>
      <c r="AJ17481" s="7"/>
      <c r="AL17481" s="7"/>
      <c r="AN17481" s="7"/>
      <c r="AP17481" s="7"/>
      <c r="AR17481" s="7"/>
      <c r="AX17481" s="7"/>
      <c r="AY17481" s="7"/>
      <c r="BE17481" s="9"/>
      <c r="BW17481" s="17"/>
      <c r="CH17481" s="7"/>
      <c r="CJ17481" s="7"/>
      <c r="CP17481" s="7"/>
      <c r="CR17481" s="7"/>
      <c r="CS17481" s="7"/>
      <c r="CU17481" s="16"/>
      <c r="DB17481" s="7"/>
      <c r="DD17481" s="7"/>
      <c r="DF17481" s="9"/>
    </row>
    <row r="17482" spans="3:110" x14ac:dyDescent="0.25">
      <c r="C17482" s="6"/>
      <c r="H17482" s="7"/>
      <c r="L17482" s="18"/>
      <c r="M17482" s="18"/>
      <c r="N17482" s="20"/>
      <c r="AD17482" s="18"/>
      <c r="AE17482" s="18"/>
      <c r="AJ17482" s="7"/>
      <c r="AL17482" s="7"/>
      <c r="AN17482" s="7"/>
      <c r="AP17482" s="7"/>
      <c r="AR17482" s="7"/>
      <c r="AX17482" s="7"/>
      <c r="AY17482" s="7"/>
      <c r="BE17482" s="9"/>
      <c r="BW17482" s="17"/>
      <c r="CH17482" s="7"/>
      <c r="CJ17482" s="7"/>
      <c r="CP17482" s="7"/>
      <c r="CR17482" s="7"/>
      <c r="CS17482" s="7"/>
      <c r="CU17482" s="16"/>
      <c r="DB17482" s="7"/>
      <c r="DD17482" s="7"/>
      <c r="DF17482" s="9"/>
    </row>
    <row r="17483" spans="3:110" x14ac:dyDescent="0.25">
      <c r="C17483" s="6"/>
      <c r="H17483" s="7"/>
      <c r="L17483" s="18"/>
      <c r="M17483" s="18"/>
      <c r="N17483" s="20"/>
      <c r="AD17483" s="18"/>
      <c r="AE17483" s="18"/>
      <c r="AJ17483" s="7"/>
      <c r="AL17483" s="7"/>
      <c r="AN17483" s="7"/>
      <c r="AP17483" s="7"/>
      <c r="AR17483" s="7"/>
      <c r="AX17483" s="7"/>
      <c r="AY17483" s="7"/>
      <c r="BE17483" s="9"/>
      <c r="BW17483" s="17"/>
      <c r="CH17483" s="7"/>
      <c r="CJ17483" s="7"/>
      <c r="CP17483" s="7"/>
      <c r="CR17483" s="7"/>
      <c r="CS17483" s="7"/>
      <c r="CU17483" s="16"/>
      <c r="DB17483" s="7"/>
      <c r="DD17483" s="7"/>
      <c r="DF17483" s="9"/>
    </row>
    <row r="17484" spans="3:110" x14ac:dyDescent="0.25">
      <c r="C17484" s="6"/>
      <c r="H17484" s="7"/>
      <c r="L17484" s="18"/>
      <c r="M17484" s="18"/>
      <c r="N17484" s="20"/>
      <c r="AD17484" s="18"/>
      <c r="AE17484" s="18"/>
      <c r="AJ17484" s="7"/>
      <c r="AL17484" s="7"/>
      <c r="AN17484" s="7"/>
      <c r="AP17484" s="7"/>
      <c r="AR17484" s="7"/>
      <c r="AX17484" s="7"/>
      <c r="AY17484" s="7"/>
      <c r="BE17484" s="9"/>
      <c r="BW17484" s="17"/>
      <c r="CH17484" s="7"/>
      <c r="CJ17484" s="7"/>
      <c r="CP17484" s="7"/>
      <c r="CR17484" s="7"/>
      <c r="CS17484" s="7"/>
      <c r="CU17484" s="16"/>
      <c r="DB17484" s="7"/>
      <c r="DD17484" s="7"/>
      <c r="DF17484" s="9"/>
    </row>
    <row r="17485" spans="3:110" x14ac:dyDescent="0.25">
      <c r="C17485" s="6"/>
      <c r="H17485" s="7"/>
      <c r="L17485" s="18"/>
      <c r="M17485" s="18"/>
      <c r="N17485" s="20"/>
      <c r="AD17485" s="18"/>
      <c r="AE17485" s="18"/>
      <c r="AJ17485" s="7"/>
      <c r="AL17485" s="7"/>
      <c r="AN17485" s="7"/>
      <c r="AP17485" s="7"/>
      <c r="AR17485" s="7"/>
      <c r="AX17485" s="7"/>
      <c r="AY17485" s="7"/>
      <c r="BE17485" s="9"/>
      <c r="BW17485" s="17"/>
      <c r="CH17485" s="7"/>
      <c r="CJ17485" s="7"/>
      <c r="CP17485" s="7"/>
      <c r="CR17485" s="7"/>
      <c r="CS17485" s="7"/>
      <c r="CU17485" s="16"/>
      <c r="DB17485" s="7"/>
      <c r="DD17485" s="7"/>
      <c r="DF17485" s="9"/>
    </row>
    <row r="17486" spans="3:110" x14ac:dyDescent="0.25">
      <c r="C17486" s="6"/>
      <c r="H17486" s="7"/>
      <c r="L17486" s="18"/>
      <c r="M17486" s="18"/>
      <c r="N17486" s="20"/>
      <c r="AD17486" s="18"/>
      <c r="AE17486" s="18"/>
      <c r="AJ17486" s="7"/>
      <c r="AL17486" s="7"/>
      <c r="AN17486" s="7"/>
      <c r="AP17486" s="7"/>
      <c r="AR17486" s="7"/>
      <c r="AX17486" s="7"/>
      <c r="AY17486" s="7"/>
      <c r="BE17486" s="9"/>
      <c r="BW17486" s="17"/>
      <c r="CH17486" s="7"/>
      <c r="CJ17486" s="7"/>
      <c r="CP17486" s="7"/>
      <c r="CR17486" s="7"/>
      <c r="CS17486" s="7"/>
      <c r="CU17486" s="16"/>
      <c r="DB17486" s="7"/>
      <c r="DD17486" s="7"/>
      <c r="DF17486" s="9"/>
    </row>
    <row r="17487" spans="3:110" x14ac:dyDescent="0.25">
      <c r="C17487" s="6"/>
      <c r="H17487" s="7"/>
      <c r="L17487" s="18"/>
      <c r="M17487" s="18"/>
      <c r="N17487" s="20"/>
      <c r="AD17487" s="18"/>
      <c r="AE17487" s="18"/>
      <c r="AJ17487" s="7"/>
      <c r="AL17487" s="7"/>
      <c r="AN17487" s="7"/>
      <c r="AP17487" s="7"/>
      <c r="AR17487" s="7"/>
      <c r="AX17487" s="7"/>
      <c r="AY17487" s="7"/>
      <c r="BE17487" s="9"/>
      <c r="BW17487" s="17"/>
      <c r="CH17487" s="7"/>
      <c r="CJ17487" s="7"/>
      <c r="CP17487" s="7"/>
      <c r="CR17487" s="7"/>
      <c r="CS17487" s="7"/>
      <c r="CU17487" s="16"/>
      <c r="DB17487" s="7"/>
      <c r="DD17487" s="7"/>
      <c r="DF17487" s="9"/>
    </row>
    <row r="17488" spans="3:110" x14ac:dyDescent="0.25">
      <c r="C17488" s="6"/>
      <c r="H17488" s="7"/>
      <c r="L17488" s="18"/>
      <c r="M17488" s="18"/>
      <c r="N17488" s="20"/>
      <c r="AD17488" s="18"/>
      <c r="AE17488" s="18"/>
      <c r="AJ17488" s="7"/>
      <c r="AL17488" s="7"/>
      <c r="AN17488" s="7"/>
      <c r="AP17488" s="7"/>
      <c r="AR17488" s="7"/>
      <c r="AX17488" s="7"/>
      <c r="AY17488" s="7"/>
      <c r="BE17488" s="9"/>
      <c r="BW17488" s="17"/>
      <c r="CH17488" s="7"/>
      <c r="CJ17488" s="7"/>
      <c r="CP17488" s="7"/>
      <c r="CR17488" s="7"/>
      <c r="CS17488" s="7"/>
      <c r="CU17488" s="16"/>
      <c r="DB17488" s="7"/>
      <c r="DD17488" s="7"/>
      <c r="DF17488" s="9"/>
    </row>
    <row r="17489" spans="3:110" x14ac:dyDescent="0.25">
      <c r="C17489" s="6"/>
      <c r="H17489" s="7"/>
      <c r="L17489" s="18"/>
      <c r="M17489" s="18"/>
      <c r="N17489" s="20"/>
      <c r="AD17489" s="18"/>
      <c r="AE17489" s="18"/>
      <c r="AJ17489" s="7"/>
      <c r="AL17489" s="7"/>
      <c r="AN17489" s="7"/>
      <c r="AP17489" s="7"/>
      <c r="AR17489" s="7"/>
      <c r="AX17489" s="7"/>
      <c r="AY17489" s="7"/>
      <c r="BE17489" s="9"/>
      <c r="BW17489" s="17"/>
      <c r="CH17489" s="7"/>
      <c r="CJ17489" s="7"/>
      <c r="CP17489" s="7"/>
      <c r="CR17489" s="7"/>
      <c r="CS17489" s="7"/>
      <c r="CU17489" s="16"/>
      <c r="DB17489" s="7"/>
      <c r="DD17489" s="7"/>
      <c r="DF17489" s="9"/>
    </row>
    <row r="17490" spans="3:110" x14ac:dyDescent="0.25">
      <c r="C17490" s="6"/>
      <c r="H17490" s="7"/>
      <c r="L17490" s="18"/>
      <c r="M17490" s="18"/>
      <c r="N17490" s="20"/>
      <c r="AD17490" s="18"/>
      <c r="AE17490" s="18"/>
      <c r="AJ17490" s="7"/>
      <c r="AL17490" s="7"/>
      <c r="AN17490" s="7"/>
      <c r="AP17490" s="7"/>
      <c r="AR17490" s="7"/>
      <c r="AX17490" s="7"/>
      <c r="AY17490" s="7"/>
      <c r="BE17490" s="9"/>
      <c r="BW17490" s="17"/>
      <c r="CH17490" s="7"/>
      <c r="CJ17490" s="7"/>
      <c r="CP17490" s="7"/>
      <c r="CR17490" s="7"/>
      <c r="CS17490" s="7"/>
      <c r="CU17490" s="16"/>
      <c r="DB17490" s="7"/>
      <c r="DD17490" s="7"/>
      <c r="DF17490" s="9"/>
    </row>
    <row r="17491" spans="3:110" x14ac:dyDescent="0.25">
      <c r="C17491" s="6"/>
      <c r="H17491" s="7"/>
      <c r="L17491" s="18"/>
      <c r="M17491" s="18"/>
      <c r="N17491" s="20"/>
      <c r="AD17491" s="18"/>
      <c r="AE17491" s="18"/>
      <c r="AJ17491" s="7"/>
      <c r="AL17491" s="7"/>
      <c r="AN17491" s="7"/>
      <c r="AP17491" s="7"/>
      <c r="AR17491" s="7"/>
      <c r="AX17491" s="7"/>
      <c r="AY17491" s="7"/>
      <c r="BE17491" s="9"/>
      <c r="BW17491" s="17"/>
      <c r="CH17491" s="7"/>
      <c r="CJ17491" s="7"/>
      <c r="CP17491" s="7"/>
      <c r="CR17491" s="7"/>
      <c r="CS17491" s="7"/>
      <c r="CU17491" s="16"/>
      <c r="DB17491" s="7"/>
      <c r="DD17491" s="7"/>
      <c r="DF17491" s="9"/>
    </row>
    <row r="17492" spans="3:110" x14ac:dyDescent="0.25">
      <c r="C17492" s="6"/>
      <c r="H17492" s="7"/>
      <c r="L17492" s="18"/>
      <c r="M17492" s="18"/>
      <c r="N17492" s="20"/>
      <c r="AD17492" s="18"/>
      <c r="AE17492" s="18"/>
      <c r="AJ17492" s="7"/>
      <c r="AL17492" s="7"/>
      <c r="AN17492" s="7"/>
      <c r="AP17492" s="7"/>
      <c r="AR17492" s="7"/>
      <c r="AX17492" s="7"/>
      <c r="AY17492" s="7"/>
      <c r="BE17492" s="9"/>
      <c r="BW17492" s="17"/>
      <c r="CH17492" s="7"/>
      <c r="CJ17492" s="7"/>
      <c r="CP17492" s="7"/>
      <c r="CR17492" s="7"/>
      <c r="CS17492" s="7"/>
      <c r="CU17492" s="16"/>
      <c r="DB17492" s="7"/>
      <c r="DD17492" s="7"/>
      <c r="DF17492" s="9"/>
    </row>
    <row r="17493" spans="3:110" x14ac:dyDescent="0.25">
      <c r="C17493" s="6"/>
      <c r="H17493" s="7"/>
      <c r="L17493" s="18"/>
      <c r="M17493" s="18"/>
      <c r="N17493" s="20"/>
      <c r="AD17493" s="18"/>
      <c r="AE17493" s="18"/>
      <c r="AJ17493" s="7"/>
      <c r="AL17493" s="7"/>
      <c r="AN17493" s="7"/>
      <c r="AP17493" s="7"/>
      <c r="AR17493" s="7"/>
      <c r="AX17493" s="7"/>
      <c r="AY17493" s="7"/>
      <c r="BE17493" s="9"/>
      <c r="BW17493" s="17"/>
      <c r="CH17493" s="7"/>
      <c r="CJ17493" s="7"/>
      <c r="CP17493" s="7"/>
      <c r="CR17493" s="7"/>
      <c r="CS17493" s="7"/>
      <c r="CU17493" s="16"/>
      <c r="DB17493" s="7"/>
      <c r="DD17493" s="7"/>
      <c r="DF17493" s="9"/>
    </row>
    <row r="17494" spans="3:110" x14ac:dyDescent="0.25">
      <c r="C17494" s="6"/>
      <c r="H17494" s="7"/>
      <c r="L17494" s="18"/>
      <c r="M17494" s="18"/>
      <c r="N17494" s="20"/>
      <c r="AD17494" s="18"/>
      <c r="AE17494" s="18"/>
      <c r="AJ17494" s="7"/>
      <c r="AL17494" s="7"/>
      <c r="AN17494" s="7"/>
      <c r="AP17494" s="7"/>
      <c r="AR17494" s="7"/>
      <c r="AX17494" s="7"/>
      <c r="AY17494" s="7"/>
      <c r="BE17494" s="9"/>
      <c r="BW17494" s="17"/>
      <c r="CH17494" s="7"/>
      <c r="CJ17494" s="7"/>
      <c r="CP17494" s="7"/>
      <c r="CR17494" s="7"/>
      <c r="CS17494" s="7"/>
      <c r="CU17494" s="16"/>
      <c r="DB17494" s="7"/>
      <c r="DD17494" s="7"/>
      <c r="DF17494" s="9"/>
    </row>
    <row r="17495" spans="3:110" x14ac:dyDescent="0.25">
      <c r="C17495" s="6"/>
      <c r="H17495" s="7"/>
      <c r="L17495" s="18"/>
      <c r="M17495" s="18"/>
      <c r="N17495" s="20"/>
      <c r="AD17495" s="18"/>
      <c r="AE17495" s="18"/>
      <c r="AJ17495" s="7"/>
      <c r="AL17495" s="7"/>
      <c r="AN17495" s="7"/>
      <c r="AP17495" s="7"/>
      <c r="AR17495" s="7"/>
      <c r="AX17495" s="7"/>
      <c r="AY17495" s="7"/>
      <c r="BE17495" s="9"/>
      <c r="BW17495" s="17"/>
      <c r="CH17495" s="7"/>
      <c r="CJ17495" s="7"/>
      <c r="CP17495" s="7"/>
      <c r="CR17495" s="7"/>
      <c r="CS17495" s="7"/>
      <c r="CU17495" s="16"/>
      <c r="DB17495" s="7"/>
      <c r="DD17495" s="7"/>
      <c r="DF17495" s="9"/>
    </row>
    <row r="17496" spans="3:110" x14ac:dyDescent="0.25">
      <c r="C17496" s="6"/>
      <c r="H17496" s="7"/>
      <c r="L17496" s="18"/>
      <c r="M17496" s="18"/>
      <c r="N17496" s="20"/>
      <c r="AD17496" s="18"/>
      <c r="AE17496" s="18"/>
      <c r="AJ17496" s="7"/>
      <c r="AL17496" s="7"/>
      <c r="AN17496" s="7"/>
      <c r="AP17496" s="7"/>
      <c r="AR17496" s="7"/>
      <c r="AX17496" s="7"/>
      <c r="AY17496" s="7"/>
      <c r="BE17496" s="9"/>
      <c r="BW17496" s="17"/>
      <c r="CH17496" s="7"/>
      <c r="CJ17496" s="7"/>
      <c r="CP17496" s="7"/>
      <c r="CR17496" s="7"/>
      <c r="CS17496" s="7"/>
      <c r="CU17496" s="16"/>
      <c r="DB17496" s="7"/>
      <c r="DD17496" s="7"/>
      <c r="DF17496" s="9"/>
    </row>
    <row r="17497" spans="3:110" x14ac:dyDescent="0.25">
      <c r="C17497" s="6"/>
      <c r="H17497" s="7"/>
      <c r="L17497" s="18"/>
      <c r="M17497" s="18"/>
      <c r="N17497" s="20"/>
      <c r="AD17497" s="18"/>
      <c r="AE17497" s="18"/>
      <c r="AJ17497" s="7"/>
      <c r="AL17497" s="7"/>
      <c r="AN17497" s="7"/>
      <c r="AP17497" s="7"/>
      <c r="AR17497" s="7"/>
      <c r="AX17497" s="7"/>
      <c r="AY17497" s="7"/>
      <c r="BE17497" s="9"/>
      <c r="BW17497" s="17"/>
      <c r="CH17497" s="7"/>
      <c r="CJ17497" s="7"/>
      <c r="CP17497" s="7"/>
      <c r="CR17497" s="7"/>
      <c r="CS17497" s="7"/>
      <c r="CU17497" s="16"/>
      <c r="DB17497" s="7"/>
      <c r="DD17497" s="7"/>
      <c r="DF17497" s="9"/>
    </row>
    <row r="17498" spans="3:110" x14ac:dyDescent="0.25">
      <c r="C17498" s="6"/>
      <c r="H17498" s="7"/>
      <c r="L17498" s="18"/>
      <c r="M17498" s="18"/>
      <c r="N17498" s="20"/>
      <c r="AD17498" s="18"/>
      <c r="AE17498" s="18"/>
      <c r="AJ17498" s="7"/>
      <c r="AL17498" s="7"/>
      <c r="AN17498" s="7"/>
      <c r="AP17498" s="7"/>
      <c r="AR17498" s="7"/>
      <c r="AX17498" s="7"/>
      <c r="AY17498" s="7"/>
      <c r="BE17498" s="9"/>
      <c r="BW17498" s="17"/>
      <c r="CH17498" s="7"/>
      <c r="CJ17498" s="7"/>
      <c r="CP17498" s="7"/>
      <c r="CR17498" s="7"/>
      <c r="CS17498" s="7"/>
      <c r="CU17498" s="16"/>
      <c r="DB17498" s="7"/>
      <c r="DD17498" s="7"/>
      <c r="DF17498" s="9"/>
    </row>
    <row r="17499" spans="3:110" x14ac:dyDescent="0.25">
      <c r="C17499" s="6"/>
      <c r="H17499" s="7"/>
      <c r="L17499" s="18"/>
      <c r="M17499" s="18"/>
      <c r="N17499" s="20"/>
      <c r="AD17499" s="18"/>
      <c r="AE17499" s="18"/>
      <c r="AJ17499" s="7"/>
      <c r="AL17499" s="7"/>
      <c r="AN17499" s="7"/>
      <c r="AP17499" s="7"/>
      <c r="AR17499" s="7"/>
      <c r="AX17499" s="7"/>
      <c r="AY17499" s="7"/>
      <c r="BE17499" s="9"/>
      <c r="BW17499" s="17"/>
      <c r="CH17499" s="7"/>
      <c r="CJ17499" s="7"/>
      <c r="CP17499" s="7"/>
      <c r="CR17499" s="7"/>
      <c r="CS17499" s="7"/>
      <c r="CU17499" s="16"/>
      <c r="DB17499" s="7"/>
      <c r="DD17499" s="7"/>
      <c r="DF17499" s="9"/>
    </row>
    <row r="17500" spans="3:110" x14ac:dyDescent="0.25">
      <c r="C17500" s="6"/>
      <c r="H17500" s="7"/>
      <c r="L17500" s="18"/>
      <c r="M17500" s="18"/>
      <c r="N17500" s="20"/>
      <c r="AD17500" s="18"/>
      <c r="AE17500" s="18"/>
      <c r="AJ17500" s="7"/>
      <c r="AL17500" s="7"/>
      <c r="AN17500" s="7"/>
      <c r="AP17500" s="7"/>
      <c r="AR17500" s="7"/>
      <c r="AX17500" s="7"/>
      <c r="AY17500" s="7"/>
      <c r="BE17500" s="9"/>
      <c r="BW17500" s="17"/>
      <c r="CH17500" s="7"/>
      <c r="CJ17500" s="7"/>
      <c r="CP17500" s="7"/>
      <c r="CR17500" s="7"/>
      <c r="CS17500" s="7"/>
      <c r="CU17500" s="16"/>
      <c r="DB17500" s="7"/>
      <c r="DD17500" s="7"/>
      <c r="DF17500" s="9"/>
    </row>
    <row r="17501" spans="3:110" x14ac:dyDescent="0.25">
      <c r="C17501" s="6"/>
      <c r="H17501" s="7"/>
      <c r="L17501" s="18"/>
      <c r="M17501" s="18"/>
      <c r="N17501" s="20"/>
      <c r="AD17501" s="18"/>
      <c r="AE17501" s="18"/>
      <c r="AJ17501" s="7"/>
      <c r="AL17501" s="7"/>
      <c r="AN17501" s="7"/>
      <c r="AP17501" s="7"/>
      <c r="AR17501" s="7"/>
      <c r="AX17501" s="7"/>
      <c r="AY17501" s="7"/>
      <c r="BE17501" s="9"/>
      <c r="BW17501" s="17"/>
      <c r="CH17501" s="7"/>
      <c r="CJ17501" s="7"/>
      <c r="CP17501" s="7"/>
      <c r="CR17501" s="7"/>
      <c r="CS17501" s="7"/>
      <c r="CU17501" s="16"/>
      <c r="DB17501" s="7"/>
      <c r="DD17501" s="7"/>
      <c r="DF17501" s="9"/>
    </row>
    <row r="17502" spans="3:110" x14ac:dyDescent="0.25">
      <c r="C17502" s="6"/>
      <c r="H17502" s="7"/>
      <c r="L17502" s="18"/>
      <c r="M17502" s="18"/>
      <c r="N17502" s="20"/>
      <c r="AD17502" s="18"/>
      <c r="AE17502" s="18"/>
      <c r="AJ17502" s="7"/>
      <c r="AL17502" s="7"/>
      <c r="AN17502" s="7"/>
      <c r="AP17502" s="7"/>
      <c r="AR17502" s="7"/>
      <c r="AX17502" s="7"/>
      <c r="AY17502" s="7"/>
      <c r="BE17502" s="9"/>
      <c r="BW17502" s="17"/>
      <c r="CH17502" s="7"/>
      <c r="CJ17502" s="7"/>
      <c r="CP17502" s="7"/>
      <c r="CR17502" s="7"/>
      <c r="CS17502" s="7"/>
      <c r="CU17502" s="16"/>
      <c r="DB17502" s="7"/>
      <c r="DD17502" s="7"/>
      <c r="DF17502" s="9"/>
    </row>
    <row r="17503" spans="3:110" x14ac:dyDescent="0.25">
      <c r="C17503" s="6"/>
      <c r="H17503" s="7"/>
      <c r="L17503" s="18"/>
      <c r="M17503" s="18"/>
      <c r="N17503" s="20"/>
      <c r="AD17503" s="18"/>
      <c r="AE17503" s="18"/>
      <c r="AJ17503" s="7"/>
      <c r="AL17503" s="7"/>
      <c r="AN17503" s="7"/>
      <c r="AP17503" s="7"/>
      <c r="AR17503" s="7"/>
      <c r="AX17503" s="7"/>
      <c r="AY17503" s="7"/>
      <c r="BE17503" s="9"/>
      <c r="BW17503" s="17"/>
      <c r="CH17503" s="7"/>
      <c r="CJ17503" s="7"/>
      <c r="CP17503" s="7"/>
      <c r="CR17503" s="7"/>
      <c r="CS17503" s="7"/>
      <c r="CU17503" s="16"/>
      <c r="DB17503" s="7"/>
      <c r="DD17503" s="7"/>
      <c r="DF17503" s="9"/>
    </row>
    <row r="17504" spans="3:110" x14ac:dyDescent="0.25">
      <c r="C17504" s="6"/>
      <c r="H17504" s="7"/>
      <c r="L17504" s="18"/>
      <c r="M17504" s="18"/>
      <c r="N17504" s="20"/>
      <c r="AD17504" s="18"/>
      <c r="AE17504" s="18"/>
      <c r="AJ17504" s="7"/>
      <c r="AL17504" s="7"/>
      <c r="AN17504" s="7"/>
      <c r="AP17504" s="7"/>
      <c r="AR17504" s="7"/>
      <c r="AX17504" s="7"/>
      <c r="AY17504" s="7"/>
      <c r="BE17504" s="9"/>
      <c r="BW17504" s="17"/>
      <c r="CH17504" s="7"/>
      <c r="CJ17504" s="7"/>
      <c r="CP17504" s="7"/>
      <c r="CR17504" s="7"/>
      <c r="CS17504" s="7"/>
      <c r="CU17504" s="16"/>
      <c r="DB17504" s="7"/>
      <c r="DD17504" s="7"/>
      <c r="DF17504" s="9"/>
    </row>
    <row r="17505" spans="3:110" x14ac:dyDescent="0.25">
      <c r="C17505" s="6"/>
      <c r="H17505" s="7"/>
      <c r="L17505" s="18"/>
      <c r="M17505" s="18"/>
      <c r="N17505" s="20"/>
      <c r="AD17505" s="18"/>
      <c r="AE17505" s="18"/>
      <c r="AJ17505" s="7"/>
      <c r="AL17505" s="7"/>
      <c r="AN17505" s="7"/>
      <c r="AP17505" s="7"/>
      <c r="AR17505" s="7"/>
      <c r="AX17505" s="7"/>
      <c r="AY17505" s="7"/>
      <c r="BE17505" s="9"/>
      <c r="BW17505" s="17"/>
      <c r="CH17505" s="7"/>
      <c r="CJ17505" s="7"/>
      <c r="CP17505" s="7"/>
      <c r="CR17505" s="7"/>
      <c r="CS17505" s="7"/>
      <c r="CU17505" s="16"/>
      <c r="DB17505" s="7"/>
      <c r="DD17505" s="7"/>
      <c r="DF17505" s="9"/>
    </row>
    <row r="17506" spans="3:110" x14ac:dyDescent="0.25">
      <c r="C17506" s="6"/>
      <c r="H17506" s="7"/>
      <c r="L17506" s="18"/>
      <c r="M17506" s="18"/>
      <c r="N17506" s="20"/>
      <c r="AD17506" s="18"/>
      <c r="AE17506" s="18"/>
      <c r="AJ17506" s="7"/>
      <c r="AL17506" s="7"/>
      <c r="AN17506" s="7"/>
      <c r="AP17506" s="7"/>
      <c r="AR17506" s="7"/>
      <c r="AX17506" s="7"/>
      <c r="AY17506" s="7"/>
      <c r="BE17506" s="9"/>
      <c r="BW17506" s="17"/>
      <c r="CH17506" s="7"/>
      <c r="CJ17506" s="7"/>
      <c r="CP17506" s="7"/>
      <c r="CR17506" s="7"/>
      <c r="CS17506" s="7"/>
      <c r="CU17506" s="16"/>
      <c r="DB17506" s="7"/>
      <c r="DD17506" s="7"/>
      <c r="DF17506" s="9"/>
    </row>
    <row r="17507" spans="3:110" x14ac:dyDescent="0.25">
      <c r="C17507" s="6"/>
      <c r="H17507" s="7"/>
      <c r="L17507" s="18"/>
      <c r="M17507" s="18"/>
      <c r="N17507" s="20"/>
      <c r="AD17507" s="18"/>
      <c r="AE17507" s="18"/>
      <c r="AJ17507" s="7"/>
      <c r="AL17507" s="7"/>
      <c r="AN17507" s="7"/>
      <c r="AP17507" s="7"/>
      <c r="AR17507" s="7"/>
      <c r="AX17507" s="7"/>
      <c r="AY17507" s="7"/>
      <c r="BE17507" s="9"/>
      <c r="BW17507" s="17"/>
      <c r="CH17507" s="7"/>
      <c r="CJ17507" s="7"/>
      <c r="CP17507" s="7"/>
      <c r="CR17507" s="7"/>
      <c r="CS17507" s="7"/>
      <c r="CU17507" s="16"/>
      <c r="DB17507" s="7"/>
      <c r="DD17507" s="7"/>
      <c r="DF17507" s="9"/>
    </row>
    <row r="17508" spans="3:110" x14ac:dyDescent="0.25">
      <c r="C17508" s="6"/>
      <c r="H17508" s="7"/>
      <c r="L17508" s="18"/>
      <c r="M17508" s="18"/>
      <c r="N17508" s="20"/>
      <c r="AD17508" s="18"/>
      <c r="AE17508" s="18"/>
      <c r="AJ17508" s="7"/>
      <c r="AL17508" s="7"/>
      <c r="AN17508" s="7"/>
      <c r="AP17508" s="7"/>
      <c r="AR17508" s="7"/>
      <c r="AX17508" s="7"/>
      <c r="AY17508" s="7"/>
      <c r="BE17508" s="9"/>
      <c r="BW17508" s="17"/>
      <c r="CH17508" s="7"/>
      <c r="CJ17508" s="7"/>
      <c r="CP17508" s="7"/>
      <c r="CR17508" s="7"/>
      <c r="CS17508" s="7"/>
      <c r="CU17508" s="16"/>
      <c r="DB17508" s="7"/>
      <c r="DD17508" s="7"/>
      <c r="DF17508" s="9"/>
    </row>
    <row r="17509" spans="3:110" x14ac:dyDescent="0.25">
      <c r="C17509" s="6"/>
      <c r="H17509" s="7"/>
      <c r="L17509" s="18"/>
      <c r="M17509" s="18"/>
      <c r="N17509" s="20"/>
      <c r="AD17509" s="18"/>
      <c r="AE17509" s="18"/>
      <c r="AJ17509" s="7"/>
      <c r="AL17509" s="7"/>
      <c r="AN17509" s="7"/>
      <c r="AP17509" s="7"/>
      <c r="AR17509" s="7"/>
      <c r="AX17509" s="7"/>
      <c r="AY17509" s="7"/>
      <c r="BE17509" s="9"/>
      <c r="BW17509" s="17"/>
      <c r="CH17509" s="7"/>
      <c r="CJ17509" s="7"/>
      <c r="CP17509" s="7"/>
      <c r="CR17509" s="7"/>
      <c r="CS17509" s="7"/>
      <c r="CU17509" s="16"/>
      <c r="DB17509" s="7"/>
      <c r="DD17509" s="7"/>
      <c r="DF17509" s="9"/>
    </row>
    <row r="17510" spans="3:110" x14ac:dyDescent="0.25">
      <c r="C17510" s="6"/>
      <c r="H17510" s="7"/>
      <c r="L17510" s="18"/>
      <c r="M17510" s="18"/>
      <c r="N17510" s="20"/>
      <c r="AD17510" s="18"/>
      <c r="AE17510" s="18"/>
      <c r="AJ17510" s="7"/>
      <c r="AL17510" s="7"/>
      <c r="AN17510" s="7"/>
      <c r="AP17510" s="7"/>
      <c r="AR17510" s="7"/>
      <c r="AX17510" s="7"/>
      <c r="AY17510" s="7"/>
      <c r="BE17510" s="9"/>
      <c r="BW17510" s="17"/>
      <c r="CH17510" s="7"/>
      <c r="CJ17510" s="7"/>
      <c r="CP17510" s="7"/>
      <c r="CR17510" s="7"/>
      <c r="CS17510" s="7"/>
      <c r="CU17510" s="16"/>
      <c r="DB17510" s="7"/>
      <c r="DD17510" s="7"/>
      <c r="DF17510" s="9"/>
    </row>
    <row r="17511" spans="3:110" x14ac:dyDescent="0.25">
      <c r="C17511" s="6"/>
      <c r="H17511" s="7"/>
      <c r="L17511" s="18"/>
      <c r="M17511" s="18"/>
      <c r="N17511" s="20"/>
      <c r="AD17511" s="18"/>
      <c r="AE17511" s="18"/>
      <c r="AJ17511" s="7"/>
      <c r="AL17511" s="7"/>
      <c r="AN17511" s="7"/>
      <c r="AP17511" s="7"/>
      <c r="AR17511" s="7"/>
      <c r="AX17511" s="7"/>
      <c r="AY17511" s="7"/>
      <c r="BE17511" s="9"/>
      <c r="BW17511" s="17"/>
      <c r="CH17511" s="7"/>
      <c r="CJ17511" s="7"/>
      <c r="CP17511" s="7"/>
      <c r="CR17511" s="7"/>
      <c r="CS17511" s="7"/>
      <c r="CU17511" s="16"/>
      <c r="DB17511" s="7"/>
      <c r="DD17511" s="7"/>
      <c r="DF17511" s="9"/>
    </row>
    <row r="17512" spans="3:110" x14ac:dyDescent="0.25">
      <c r="C17512" s="6"/>
      <c r="H17512" s="7"/>
      <c r="L17512" s="18"/>
      <c r="M17512" s="18"/>
      <c r="N17512" s="20"/>
      <c r="AD17512" s="18"/>
      <c r="AE17512" s="18"/>
      <c r="AJ17512" s="7"/>
      <c r="AL17512" s="7"/>
      <c r="AN17512" s="7"/>
      <c r="AP17512" s="7"/>
      <c r="AR17512" s="7"/>
      <c r="AX17512" s="7"/>
      <c r="AY17512" s="7"/>
      <c r="BE17512" s="9"/>
      <c r="BW17512" s="17"/>
      <c r="CH17512" s="7"/>
      <c r="CJ17512" s="7"/>
      <c r="CP17512" s="7"/>
      <c r="CR17512" s="7"/>
      <c r="CS17512" s="7"/>
      <c r="CU17512" s="16"/>
      <c r="DB17512" s="7"/>
      <c r="DD17512" s="7"/>
      <c r="DF17512" s="9"/>
    </row>
    <row r="17513" spans="3:110" x14ac:dyDescent="0.25">
      <c r="C17513" s="6"/>
      <c r="H17513" s="7"/>
      <c r="L17513" s="18"/>
      <c r="M17513" s="18"/>
      <c r="N17513" s="20"/>
      <c r="AD17513" s="18"/>
      <c r="AE17513" s="18"/>
      <c r="AJ17513" s="7"/>
      <c r="AL17513" s="7"/>
      <c r="AN17513" s="7"/>
      <c r="AP17513" s="7"/>
      <c r="AR17513" s="7"/>
      <c r="AX17513" s="7"/>
      <c r="AY17513" s="7"/>
      <c r="BE17513" s="9"/>
      <c r="BW17513" s="17"/>
      <c r="CH17513" s="7"/>
      <c r="CJ17513" s="7"/>
      <c r="CP17513" s="7"/>
      <c r="CR17513" s="7"/>
      <c r="CS17513" s="7"/>
      <c r="CU17513" s="16"/>
      <c r="DB17513" s="7"/>
      <c r="DD17513" s="7"/>
      <c r="DF17513" s="9"/>
    </row>
    <row r="17514" spans="3:110" x14ac:dyDescent="0.25">
      <c r="C17514" s="6"/>
      <c r="H17514" s="7"/>
      <c r="L17514" s="18"/>
      <c r="M17514" s="18"/>
      <c r="N17514" s="20"/>
      <c r="AD17514" s="18"/>
      <c r="AE17514" s="18"/>
      <c r="AJ17514" s="7"/>
      <c r="AL17514" s="7"/>
      <c r="AN17514" s="7"/>
      <c r="AP17514" s="7"/>
      <c r="AR17514" s="7"/>
      <c r="AX17514" s="7"/>
      <c r="AY17514" s="7"/>
      <c r="BE17514" s="9"/>
      <c r="BW17514" s="17"/>
      <c r="CH17514" s="7"/>
      <c r="CJ17514" s="7"/>
      <c r="CP17514" s="7"/>
      <c r="CR17514" s="7"/>
      <c r="CS17514" s="7"/>
      <c r="CU17514" s="16"/>
      <c r="DB17514" s="7"/>
      <c r="DD17514" s="7"/>
      <c r="DF17514" s="9"/>
    </row>
    <row r="17515" spans="3:110" x14ac:dyDescent="0.25">
      <c r="C17515" s="6"/>
      <c r="H17515" s="7"/>
      <c r="L17515" s="18"/>
      <c r="M17515" s="18"/>
      <c r="N17515" s="20"/>
      <c r="AD17515" s="18"/>
      <c r="AE17515" s="18"/>
      <c r="AJ17515" s="7"/>
      <c r="AL17515" s="7"/>
      <c r="AN17515" s="7"/>
      <c r="AP17515" s="7"/>
      <c r="AR17515" s="7"/>
      <c r="AX17515" s="7"/>
      <c r="AY17515" s="7"/>
      <c r="BE17515" s="9"/>
      <c r="BW17515" s="17"/>
      <c r="CH17515" s="7"/>
      <c r="CJ17515" s="7"/>
      <c r="CP17515" s="7"/>
      <c r="CR17515" s="7"/>
      <c r="CS17515" s="7"/>
      <c r="CU17515" s="16"/>
      <c r="DB17515" s="7"/>
      <c r="DD17515" s="7"/>
      <c r="DF17515" s="9"/>
    </row>
    <row r="17516" spans="3:110" x14ac:dyDescent="0.25">
      <c r="C17516" s="6"/>
      <c r="H17516" s="7"/>
      <c r="L17516" s="18"/>
      <c r="M17516" s="18"/>
      <c r="N17516" s="20"/>
      <c r="AD17516" s="18"/>
      <c r="AE17516" s="18"/>
      <c r="AJ17516" s="7"/>
      <c r="AL17516" s="7"/>
      <c r="AN17516" s="7"/>
      <c r="AP17516" s="7"/>
      <c r="AR17516" s="7"/>
      <c r="AX17516" s="7"/>
      <c r="AY17516" s="7"/>
      <c r="BE17516" s="9"/>
      <c r="BW17516" s="17"/>
      <c r="CH17516" s="7"/>
      <c r="CJ17516" s="7"/>
      <c r="CP17516" s="7"/>
      <c r="CR17516" s="7"/>
      <c r="CS17516" s="7"/>
      <c r="CU17516" s="16"/>
      <c r="DB17516" s="7"/>
      <c r="DD17516" s="7"/>
      <c r="DF17516" s="9"/>
    </row>
    <row r="17517" spans="3:110" x14ac:dyDescent="0.25">
      <c r="C17517" s="6"/>
      <c r="H17517" s="7"/>
      <c r="L17517" s="18"/>
      <c r="M17517" s="18"/>
      <c r="N17517" s="20"/>
      <c r="AD17517" s="18"/>
      <c r="AE17517" s="18"/>
      <c r="AJ17517" s="7"/>
      <c r="AL17517" s="7"/>
      <c r="AN17517" s="7"/>
      <c r="AP17517" s="7"/>
      <c r="AR17517" s="7"/>
      <c r="AX17517" s="7"/>
      <c r="AY17517" s="7"/>
      <c r="BE17517" s="9"/>
      <c r="BW17517" s="17"/>
      <c r="CH17517" s="7"/>
      <c r="CJ17517" s="7"/>
      <c r="CP17517" s="7"/>
      <c r="CR17517" s="7"/>
      <c r="CS17517" s="7"/>
      <c r="CU17517" s="16"/>
      <c r="DB17517" s="7"/>
      <c r="DD17517" s="7"/>
      <c r="DF17517" s="9"/>
    </row>
    <row r="17518" spans="3:110" x14ac:dyDescent="0.25">
      <c r="C17518" s="6"/>
      <c r="H17518" s="7"/>
      <c r="L17518" s="18"/>
      <c r="M17518" s="18"/>
      <c r="N17518" s="20"/>
      <c r="AD17518" s="18"/>
      <c r="AE17518" s="18"/>
      <c r="AJ17518" s="7"/>
      <c r="AL17518" s="7"/>
      <c r="AN17518" s="7"/>
      <c r="AP17518" s="7"/>
      <c r="AR17518" s="7"/>
      <c r="AX17518" s="7"/>
      <c r="AY17518" s="7"/>
      <c r="BE17518" s="9"/>
      <c r="BW17518" s="17"/>
      <c r="CH17518" s="7"/>
      <c r="CJ17518" s="7"/>
      <c r="CP17518" s="7"/>
      <c r="CR17518" s="7"/>
      <c r="CS17518" s="7"/>
      <c r="CU17518" s="16"/>
      <c r="DB17518" s="7"/>
      <c r="DD17518" s="7"/>
      <c r="DF17518" s="9"/>
    </row>
    <row r="17519" spans="3:110" x14ac:dyDescent="0.25">
      <c r="C17519" s="6"/>
      <c r="H17519" s="7"/>
      <c r="L17519" s="18"/>
      <c r="M17519" s="18"/>
      <c r="N17519" s="20"/>
      <c r="AD17519" s="18"/>
      <c r="AE17519" s="18"/>
      <c r="AJ17519" s="7"/>
      <c r="AL17519" s="7"/>
      <c r="AN17519" s="7"/>
      <c r="AP17519" s="7"/>
      <c r="AR17519" s="7"/>
      <c r="AX17519" s="7"/>
      <c r="AY17519" s="7"/>
      <c r="BE17519" s="9"/>
      <c r="BW17519" s="17"/>
      <c r="CH17519" s="7"/>
      <c r="CJ17519" s="7"/>
      <c r="CP17519" s="7"/>
      <c r="CR17519" s="7"/>
      <c r="CS17519" s="7"/>
      <c r="CU17519" s="16"/>
      <c r="DB17519" s="7"/>
      <c r="DD17519" s="7"/>
      <c r="DF17519" s="9"/>
    </row>
    <row r="17520" spans="3:110" x14ac:dyDescent="0.25">
      <c r="C17520" s="6"/>
      <c r="H17520" s="7"/>
      <c r="L17520" s="18"/>
      <c r="M17520" s="18"/>
      <c r="N17520" s="20"/>
      <c r="AD17520" s="18"/>
      <c r="AE17520" s="18"/>
      <c r="AJ17520" s="7"/>
      <c r="AL17520" s="7"/>
      <c r="AN17520" s="7"/>
      <c r="AP17520" s="7"/>
      <c r="AR17520" s="7"/>
      <c r="AX17520" s="7"/>
      <c r="AY17520" s="7"/>
      <c r="BE17520" s="9"/>
      <c r="BW17520" s="17"/>
      <c r="CH17520" s="7"/>
      <c r="CJ17520" s="7"/>
      <c r="CP17520" s="7"/>
      <c r="CR17520" s="7"/>
      <c r="CS17520" s="7"/>
      <c r="CU17520" s="16"/>
      <c r="DB17520" s="7"/>
      <c r="DD17520" s="7"/>
      <c r="DF17520" s="9"/>
    </row>
    <row r="17521" spans="3:110" x14ac:dyDescent="0.25">
      <c r="C17521" s="6"/>
      <c r="H17521" s="7"/>
      <c r="L17521" s="18"/>
      <c r="M17521" s="18"/>
      <c r="N17521" s="20"/>
      <c r="AD17521" s="18"/>
      <c r="AE17521" s="18"/>
      <c r="AJ17521" s="7"/>
      <c r="AL17521" s="7"/>
      <c r="AN17521" s="7"/>
      <c r="AP17521" s="7"/>
      <c r="AR17521" s="7"/>
      <c r="AX17521" s="7"/>
      <c r="AY17521" s="7"/>
      <c r="BE17521" s="9"/>
      <c r="BW17521" s="17"/>
      <c r="CH17521" s="7"/>
      <c r="CJ17521" s="7"/>
      <c r="CP17521" s="7"/>
      <c r="CR17521" s="7"/>
      <c r="CS17521" s="7"/>
      <c r="CU17521" s="16"/>
      <c r="DB17521" s="7"/>
      <c r="DD17521" s="7"/>
      <c r="DF17521" s="9"/>
    </row>
    <row r="17522" spans="3:110" x14ac:dyDescent="0.25">
      <c r="C17522" s="6"/>
      <c r="H17522" s="7"/>
      <c r="L17522" s="18"/>
      <c r="M17522" s="18"/>
      <c r="N17522" s="20"/>
      <c r="AD17522" s="18"/>
      <c r="AE17522" s="18"/>
      <c r="AJ17522" s="7"/>
      <c r="AL17522" s="7"/>
      <c r="AN17522" s="7"/>
      <c r="AP17522" s="7"/>
      <c r="AR17522" s="7"/>
      <c r="AX17522" s="7"/>
      <c r="AY17522" s="7"/>
      <c r="BE17522" s="9"/>
      <c r="BW17522" s="17"/>
      <c r="CH17522" s="7"/>
      <c r="CJ17522" s="7"/>
      <c r="CP17522" s="7"/>
      <c r="CR17522" s="7"/>
      <c r="CS17522" s="7"/>
      <c r="CU17522" s="16"/>
      <c r="DB17522" s="7"/>
      <c r="DD17522" s="7"/>
      <c r="DF17522" s="9"/>
    </row>
    <row r="17523" spans="3:110" x14ac:dyDescent="0.25">
      <c r="C17523" s="6"/>
      <c r="H17523" s="7"/>
      <c r="L17523" s="18"/>
      <c r="M17523" s="18"/>
      <c r="N17523" s="20"/>
      <c r="AD17523" s="18"/>
      <c r="AE17523" s="18"/>
      <c r="AJ17523" s="7"/>
      <c r="AL17523" s="7"/>
      <c r="AN17523" s="7"/>
      <c r="AP17523" s="7"/>
      <c r="AR17523" s="7"/>
      <c r="AX17523" s="7"/>
      <c r="AY17523" s="7"/>
      <c r="BE17523" s="9"/>
      <c r="BW17523" s="17"/>
      <c r="CH17523" s="7"/>
      <c r="CJ17523" s="7"/>
      <c r="CP17523" s="7"/>
      <c r="CR17523" s="7"/>
      <c r="CS17523" s="7"/>
      <c r="CU17523" s="16"/>
      <c r="DB17523" s="7"/>
      <c r="DD17523" s="7"/>
      <c r="DF17523" s="9"/>
    </row>
    <row r="17524" spans="3:110" x14ac:dyDescent="0.25">
      <c r="C17524" s="6"/>
      <c r="H17524" s="7"/>
      <c r="L17524" s="18"/>
      <c r="M17524" s="18"/>
      <c r="N17524" s="20"/>
      <c r="AD17524" s="18"/>
      <c r="AE17524" s="18"/>
      <c r="AJ17524" s="7"/>
      <c r="AL17524" s="7"/>
      <c r="AN17524" s="7"/>
      <c r="AP17524" s="7"/>
      <c r="AR17524" s="7"/>
      <c r="AX17524" s="7"/>
      <c r="AY17524" s="7"/>
      <c r="BE17524" s="9"/>
      <c r="BW17524" s="17"/>
      <c r="CH17524" s="7"/>
      <c r="CJ17524" s="7"/>
      <c r="CP17524" s="7"/>
      <c r="CR17524" s="7"/>
      <c r="CS17524" s="7"/>
      <c r="CU17524" s="16"/>
      <c r="DB17524" s="7"/>
      <c r="DD17524" s="7"/>
      <c r="DF17524" s="9"/>
    </row>
    <row r="17525" spans="3:110" x14ac:dyDescent="0.25">
      <c r="C17525" s="6"/>
      <c r="H17525" s="7"/>
      <c r="L17525" s="18"/>
      <c r="M17525" s="18"/>
      <c r="N17525" s="20"/>
      <c r="AD17525" s="18"/>
      <c r="AE17525" s="18"/>
      <c r="AJ17525" s="7"/>
      <c r="AL17525" s="7"/>
      <c r="AN17525" s="7"/>
      <c r="AP17525" s="7"/>
      <c r="AR17525" s="7"/>
      <c r="AX17525" s="7"/>
      <c r="AY17525" s="7"/>
      <c r="BE17525" s="9"/>
      <c r="BW17525" s="17"/>
      <c r="CH17525" s="7"/>
      <c r="CJ17525" s="7"/>
      <c r="CP17525" s="7"/>
      <c r="CR17525" s="7"/>
      <c r="CS17525" s="7"/>
      <c r="CU17525" s="16"/>
      <c r="DB17525" s="7"/>
      <c r="DD17525" s="7"/>
      <c r="DF17525" s="9"/>
    </row>
    <row r="17526" spans="3:110" x14ac:dyDescent="0.25">
      <c r="C17526" s="6"/>
      <c r="H17526" s="7"/>
      <c r="L17526" s="18"/>
      <c r="M17526" s="18"/>
      <c r="N17526" s="20"/>
      <c r="AD17526" s="18"/>
      <c r="AE17526" s="18"/>
      <c r="AJ17526" s="7"/>
      <c r="AL17526" s="7"/>
      <c r="AN17526" s="7"/>
      <c r="AP17526" s="7"/>
      <c r="AR17526" s="7"/>
      <c r="AX17526" s="7"/>
      <c r="AY17526" s="7"/>
      <c r="BE17526" s="9"/>
      <c r="BW17526" s="17"/>
      <c r="CH17526" s="7"/>
      <c r="CJ17526" s="7"/>
      <c r="CP17526" s="7"/>
      <c r="CR17526" s="7"/>
      <c r="CS17526" s="7"/>
      <c r="CU17526" s="16"/>
      <c r="DB17526" s="7"/>
      <c r="DD17526" s="7"/>
      <c r="DF17526" s="9"/>
    </row>
    <row r="17527" spans="3:110" x14ac:dyDescent="0.25">
      <c r="C17527" s="6"/>
      <c r="H17527" s="7"/>
      <c r="L17527" s="18"/>
      <c r="M17527" s="18"/>
      <c r="N17527" s="20"/>
      <c r="AD17527" s="18"/>
      <c r="AE17527" s="18"/>
      <c r="AJ17527" s="7"/>
      <c r="AL17527" s="7"/>
      <c r="AN17527" s="7"/>
      <c r="AP17527" s="7"/>
      <c r="AR17527" s="7"/>
      <c r="AX17527" s="7"/>
      <c r="AY17527" s="7"/>
      <c r="BE17527" s="9"/>
      <c r="BW17527" s="17"/>
      <c r="CH17527" s="7"/>
      <c r="CJ17527" s="7"/>
      <c r="CP17527" s="7"/>
      <c r="CR17527" s="7"/>
      <c r="CS17527" s="7"/>
      <c r="CU17527" s="16"/>
      <c r="DB17527" s="7"/>
      <c r="DD17527" s="7"/>
      <c r="DF17527" s="9"/>
    </row>
    <row r="17528" spans="3:110" x14ac:dyDescent="0.25">
      <c r="C17528" s="6"/>
      <c r="H17528" s="7"/>
      <c r="L17528" s="18"/>
      <c r="M17528" s="18"/>
      <c r="N17528" s="20"/>
      <c r="AD17528" s="18"/>
      <c r="AE17528" s="18"/>
      <c r="AJ17528" s="7"/>
      <c r="AL17528" s="7"/>
      <c r="AN17528" s="7"/>
      <c r="AP17528" s="7"/>
      <c r="AR17528" s="7"/>
      <c r="AX17528" s="7"/>
      <c r="AY17528" s="7"/>
      <c r="BE17528" s="9"/>
      <c r="BW17528" s="17"/>
      <c r="CH17528" s="7"/>
      <c r="CJ17528" s="7"/>
      <c r="CP17528" s="7"/>
      <c r="CR17528" s="7"/>
      <c r="CS17528" s="7"/>
      <c r="CU17528" s="16"/>
      <c r="DB17528" s="7"/>
      <c r="DD17528" s="7"/>
      <c r="DF17528" s="9"/>
    </row>
    <row r="17529" spans="3:110" x14ac:dyDescent="0.25">
      <c r="C17529" s="6"/>
      <c r="H17529" s="7"/>
      <c r="L17529" s="18"/>
      <c r="M17529" s="18"/>
      <c r="N17529" s="20"/>
      <c r="AD17529" s="18"/>
      <c r="AE17529" s="18"/>
      <c r="AJ17529" s="7"/>
      <c r="AL17529" s="7"/>
      <c r="AN17529" s="7"/>
      <c r="AP17529" s="7"/>
      <c r="AR17529" s="7"/>
      <c r="AX17529" s="7"/>
      <c r="AY17529" s="7"/>
      <c r="BE17529" s="9"/>
      <c r="BW17529" s="17"/>
      <c r="CH17529" s="7"/>
      <c r="CJ17529" s="7"/>
      <c r="CP17529" s="7"/>
      <c r="CR17529" s="7"/>
      <c r="CS17529" s="7"/>
      <c r="CU17529" s="16"/>
      <c r="DB17529" s="7"/>
      <c r="DD17529" s="7"/>
      <c r="DF17529" s="9"/>
    </row>
    <row r="17530" spans="3:110" x14ac:dyDescent="0.25">
      <c r="C17530" s="6"/>
      <c r="H17530" s="7"/>
      <c r="L17530" s="18"/>
      <c r="M17530" s="18"/>
      <c r="N17530" s="20"/>
      <c r="AD17530" s="18"/>
      <c r="AE17530" s="18"/>
      <c r="AJ17530" s="7"/>
      <c r="AL17530" s="7"/>
      <c r="AN17530" s="7"/>
      <c r="AP17530" s="7"/>
      <c r="AR17530" s="7"/>
      <c r="AX17530" s="7"/>
      <c r="AY17530" s="7"/>
      <c r="BE17530" s="9"/>
      <c r="BW17530" s="17"/>
      <c r="CH17530" s="7"/>
      <c r="CJ17530" s="7"/>
      <c r="CP17530" s="7"/>
      <c r="CR17530" s="7"/>
      <c r="CS17530" s="7"/>
      <c r="CU17530" s="16"/>
      <c r="DB17530" s="7"/>
      <c r="DD17530" s="7"/>
      <c r="DF17530" s="9"/>
    </row>
    <row r="17531" spans="3:110" x14ac:dyDescent="0.25">
      <c r="C17531" s="6"/>
      <c r="H17531" s="7"/>
      <c r="L17531" s="18"/>
      <c r="M17531" s="18"/>
      <c r="N17531" s="20"/>
      <c r="AD17531" s="18"/>
      <c r="AE17531" s="18"/>
      <c r="AJ17531" s="7"/>
      <c r="AL17531" s="7"/>
      <c r="AN17531" s="7"/>
      <c r="AP17531" s="7"/>
      <c r="AR17531" s="7"/>
      <c r="AX17531" s="7"/>
      <c r="AY17531" s="7"/>
      <c r="BE17531" s="9"/>
      <c r="BW17531" s="17"/>
      <c r="CH17531" s="7"/>
      <c r="CJ17531" s="7"/>
      <c r="CP17531" s="7"/>
      <c r="CR17531" s="7"/>
      <c r="CS17531" s="7"/>
      <c r="CU17531" s="16"/>
      <c r="DB17531" s="7"/>
      <c r="DD17531" s="7"/>
      <c r="DF17531" s="9"/>
    </row>
    <row r="17532" spans="3:110" x14ac:dyDescent="0.25">
      <c r="C17532" s="6"/>
      <c r="H17532" s="7"/>
      <c r="L17532" s="18"/>
      <c r="M17532" s="18"/>
      <c r="N17532" s="20"/>
      <c r="AD17532" s="18"/>
      <c r="AE17532" s="18"/>
      <c r="AJ17532" s="7"/>
      <c r="AL17532" s="7"/>
      <c r="AN17532" s="7"/>
      <c r="AP17532" s="7"/>
      <c r="AR17532" s="7"/>
      <c r="AX17532" s="7"/>
      <c r="AY17532" s="7"/>
      <c r="BE17532" s="9"/>
      <c r="BW17532" s="17"/>
      <c r="CH17532" s="7"/>
      <c r="CJ17532" s="7"/>
      <c r="CP17532" s="7"/>
      <c r="CR17532" s="7"/>
      <c r="CS17532" s="7"/>
      <c r="CU17532" s="16"/>
      <c r="DB17532" s="7"/>
      <c r="DD17532" s="7"/>
      <c r="DF17532" s="9"/>
    </row>
    <row r="17533" spans="3:110" x14ac:dyDescent="0.25">
      <c r="C17533" s="6"/>
      <c r="H17533" s="7"/>
      <c r="L17533" s="18"/>
      <c r="M17533" s="18"/>
      <c r="N17533" s="20"/>
      <c r="AD17533" s="18"/>
      <c r="AE17533" s="18"/>
      <c r="AJ17533" s="7"/>
      <c r="AL17533" s="7"/>
      <c r="AN17533" s="7"/>
      <c r="AP17533" s="7"/>
      <c r="AR17533" s="7"/>
      <c r="AX17533" s="7"/>
      <c r="AY17533" s="7"/>
      <c r="BE17533" s="9"/>
      <c r="BW17533" s="17"/>
      <c r="CH17533" s="7"/>
      <c r="CJ17533" s="7"/>
      <c r="CP17533" s="7"/>
      <c r="CR17533" s="7"/>
      <c r="CS17533" s="7"/>
      <c r="CU17533" s="16"/>
      <c r="DB17533" s="7"/>
      <c r="DD17533" s="7"/>
      <c r="DF17533" s="9"/>
    </row>
    <row r="17534" spans="3:110" x14ac:dyDescent="0.25">
      <c r="C17534" s="6"/>
      <c r="H17534" s="7"/>
      <c r="L17534" s="18"/>
      <c r="M17534" s="18"/>
      <c r="N17534" s="20"/>
      <c r="AD17534" s="18"/>
      <c r="AE17534" s="18"/>
      <c r="AJ17534" s="7"/>
      <c r="AL17534" s="7"/>
      <c r="AN17534" s="7"/>
      <c r="AP17534" s="7"/>
      <c r="AR17534" s="7"/>
      <c r="AX17534" s="7"/>
      <c r="AY17534" s="7"/>
      <c r="BE17534" s="9"/>
      <c r="BW17534" s="17"/>
      <c r="CH17534" s="7"/>
      <c r="CJ17534" s="7"/>
      <c r="CP17534" s="7"/>
      <c r="CR17534" s="7"/>
      <c r="CS17534" s="7"/>
      <c r="CU17534" s="16"/>
      <c r="DB17534" s="7"/>
      <c r="DD17534" s="7"/>
      <c r="DF17534" s="9"/>
    </row>
    <row r="17535" spans="3:110" x14ac:dyDescent="0.25">
      <c r="C17535" s="6"/>
      <c r="H17535" s="7"/>
      <c r="L17535" s="18"/>
      <c r="M17535" s="18"/>
      <c r="N17535" s="20"/>
      <c r="AD17535" s="18"/>
      <c r="AE17535" s="18"/>
      <c r="AJ17535" s="7"/>
      <c r="AL17535" s="7"/>
      <c r="AN17535" s="7"/>
      <c r="AP17535" s="7"/>
      <c r="AR17535" s="7"/>
      <c r="AX17535" s="7"/>
      <c r="AY17535" s="7"/>
      <c r="BE17535" s="9"/>
      <c r="BW17535" s="17"/>
      <c r="CH17535" s="7"/>
      <c r="CJ17535" s="7"/>
      <c r="CP17535" s="7"/>
      <c r="CR17535" s="7"/>
      <c r="CS17535" s="7"/>
      <c r="CU17535" s="16"/>
      <c r="DB17535" s="7"/>
      <c r="DD17535" s="7"/>
      <c r="DF17535" s="9"/>
    </row>
    <row r="17536" spans="3:110" x14ac:dyDescent="0.25">
      <c r="C17536" s="6"/>
      <c r="H17536" s="7"/>
      <c r="L17536" s="18"/>
      <c r="M17536" s="18"/>
      <c r="N17536" s="20"/>
      <c r="AD17536" s="18"/>
      <c r="AE17536" s="18"/>
      <c r="AJ17536" s="7"/>
      <c r="AL17536" s="7"/>
      <c r="AN17536" s="7"/>
      <c r="AP17536" s="7"/>
      <c r="AR17536" s="7"/>
      <c r="AX17536" s="7"/>
      <c r="AY17536" s="7"/>
      <c r="BE17536" s="9"/>
      <c r="BW17536" s="17"/>
      <c r="CH17536" s="7"/>
      <c r="CJ17536" s="7"/>
      <c r="CP17536" s="7"/>
      <c r="CR17536" s="7"/>
      <c r="CS17536" s="7"/>
      <c r="CU17536" s="16"/>
      <c r="DB17536" s="7"/>
      <c r="DD17536" s="7"/>
      <c r="DF17536" s="9"/>
    </row>
    <row r="17537" spans="3:110" x14ac:dyDescent="0.25">
      <c r="C17537" s="6"/>
      <c r="H17537" s="7"/>
      <c r="L17537" s="18"/>
      <c r="M17537" s="18"/>
      <c r="N17537" s="20"/>
      <c r="AD17537" s="18"/>
      <c r="AE17537" s="18"/>
      <c r="AJ17537" s="7"/>
      <c r="AL17537" s="7"/>
      <c r="AN17537" s="7"/>
      <c r="AP17537" s="7"/>
      <c r="AR17537" s="7"/>
      <c r="AX17537" s="7"/>
      <c r="AY17537" s="7"/>
      <c r="BE17537" s="9"/>
      <c r="BW17537" s="17"/>
      <c r="CH17537" s="7"/>
      <c r="CJ17537" s="7"/>
      <c r="CP17537" s="7"/>
      <c r="CR17537" s="7"/>
      <c r="CS17537" s="7"/>
      <c r="CU17537" s="16"/>
      <c r="DB17537" s="7"/>
      <c r="DD17537" s="7"/>
      <c r="DF17537" s="9"/>
    </row>
    <row r="17538" spans="3:110" x14ac:dyDescent="0.25">
      <c r="C17538" s="6"/>
      <c r="H17538" s="7"/>
      <c r="L17538" s="18"/>
      <c r="M17538" s="18"/>
      <c r="N17538" s="20"/>
      <c r="AD17538" s="18"/>
      <c r="AE17538" s="18"/>
      <c r="AJ17538" s="7"/>
      <c r="AL17538" s="7"/>
      <c r="AN17538" s="7"/>
      <c r="AP17538" s="7"/>
      <c r="AR17538" s="7"/>
      <c r="AX17538" s="7"/>
      <c r="AY17538" s="7"/>
      <c r="BE17538" s="9"/>
      <c r="BW17538" s="17"/>
      <c r="CH17538" s="7"/>
      <c r="CJ17538" s="7"/>
      <c r="CP17538" s="7"/>
      <c r="CR17538" s="7"/>
      <c r="CS17538" s="7"/>
      <c r="CU17538" s="16"/>
      <c r="DB17538" s="7"/>
      <c r="DD17538" s="7"/>
      <c r="DF17538" s="9"/>
    </row>
    <row r="17539" spans="3:110" x14ac:dyDescent="0.25">
      <c r="C17539" s="6"/>
      <c r="H17539" s="7"/>
      <c r="L17539" s="18"/>
      <c r="M17539" s="18"/>
      <c r="N17539" s="20"/>
      <c r="AD17539" s="18"/>
      <c r="AE17539" s="18"/>
      <c r="AJ17539" s="7"/>
      <c r="AL17539" s="7"/>
      <c r="AN17539" s="7"/>
      <c r="AP17539" s="7"/>
      <c r="AR17539" s="7"/>
      <c r="AX17539" s="7"/>
      <c r="AY17539" s="7"/>
      <c r="BE17539" s="9"/>
      <c r="BW17539" s="17"/>
      <c r="CH17539" s="7"/>
      <c r="CJ17539" s="7"/>
      <c r="CP17539" s="7"/>
      <c r="CR17539" s="7"/>
      <c r="CS17539" s="7"/>
      <c r="CU17539" s="16"/>
      <c r="DB17539" s="7"/>
      <c r="DD17539" s="7"/>
      <c r="DF17539" s="9"/>
    </row>
    <row r="17540" spans="3:110" x14ac:dyDescent="0.25">
      <c r="C17540" s="6"/>
      <c r="H17540" s="7"/>
      <c r="L17540" s="18"/>
      <c r="M17540" s="18"/>
      <c r="N17540" s="20"/>
      <c r="AD17540" s="18"/>
      <c r="AE17540" s="18"/>
      <c r="AJ17540" s="7"/>
      <c r="AL17540" s="7"/>
      <c r="AN17540" s="7"/>
      <c r="AP17540" s="7"/>
      <c r="AR17540" s="7"/>
      <c r="AX17540" s="7"/>
      <c r="AY17540" s="7"/>
      <c r="BE17540" s="9"/>
      <c r="BW17540" s="17"/>
      <c r="CH17540" s="7"/>
      <c r="CJ17540" s="7"/>
      <c r="CP17540" s="7"/>
      <c r="CR17540" s="7"/>
      <c r="CS17540" s="7"/>
      <c r="CU17540" s="16"/>
      <c r="DB17540" s="7"/>
      <c r="DD17540" s="7"/>
      <c r="DF17540" s="9"/>
    </row>
    <row r="17541" spans="3:110" x14ac:dyDescent="0.25">
      <c r="C17541" s="6"/>
      <c r="H17541" s="7"/>
      <c r="L17541" s="18"/>
      <c r="M17541" s="18"/>
      <c r="N17541" s="20"/>
      <c r="AD17541" s="18"/>
      <c r="AE17541" s="18"/>
      <c r="AJ17541" s="7"/>
      <c r="AL17541" s="7"/>
      <c r="AN17541" s="7"/>
      <c r="AP17541" s="7"/>
      <c r="AR17541" s="7"/>
      <c r="AX17541" s="7"/>
      <c r="AY17541" s="7"/>
      <c r="BE17541" s="9"/>
      <c r="BW17541" s="17"/>
      <c r="CH17541" s="7"/>
      <c r="CJ17541" s="7"/>
      <c r="CP17541" s="7"/>
      <c r="CR17541" s="7"/>
      <c r="CS17541" s="7"/>
      <c r="CU17541" s="16"/>
      <c r="DB17541" s="7"/>
      <c r="DD17541" s="7"/>
      <c r="DF17541" s="9"/>
    </row>
    <row r="17542" spans="3:110" x14ac:dyDescent="0.25">
      <c r="C17542" s="6"/>
      <c r="H17542" s="7"/>
      <c r="L17542" s="18"/>
      <c r="M17542" s="18"/>
      <c r="N17542" s="20"/>
      <c r="AD17542" s="18"/>
      <c r="AE17542" s="18"/>
      <c r="AJ17542" s="7"/>
      <c r="AL17542" s="7"/>
      <c r="AN17542" s="7"/>
      <c r="AP17542" s="7"/>
      <c r="AR17542" s="7"/>
      <c r="AX17542" s="7"/>
      <c r="AY17542" s="7"/>
      <c r="BE17542" s="9"/>
      <c r="BW17542" s="17"/>
      <c r="CH17542" s="7"/>
      <c r="CJ17542" s="7"/>
      <c r="CP17542" s="7"/>
      <c r="CR17542" s="7"/>
      <c r="CS17542" s="7"/>
      <c r="CU17542" s="16"/>
      <c r="DB17542" s="7"/>
      <c r="DD17542" s="7"/>
      <c r="DF17542" s="9"/>
    </row>
    <row r="17543" spans="3:110" x14ac:dyDescent="0.25">
      <c r="C17543" s="6"/>
      <c r="H17543" s="7"/>
      <c r="L17543" s="18"/>
      <c r="M17543" s="18"/>
      <c r="N17543" s="20"/>
      <c r="AD17543" s="18"/>
      <c r="AE17543" s="18"/>
      <c r="AJ17543" s="7"/>
      <c r="AL17543" s="7"/>
      <c r="AN17543" s="7"/>
      <c r="AP17543" s="7"/>
      <c r="AR17543" s="7"/>
      <c r="AX17543" s="7"/>
      <c r="AY17543" s="7"/>
      <c r="BE17543" s="9"/>
      <c r="BW17543" s="17"/>
      <c r="CH17543" s="7"/>
      <c r="CJ17543" s="7"/>
      <c r="CP17543" s="7"/>
      <c r="CR17543" s="7"/>
      <c r="CS17543" s="7"/>
      <c r="CU17543" s="16"/>
      <c r="DB17543" s="7"/>
      <c r="DD17543" s="7"/>
      <c r="DF17543" s="9"/>
    </row>
    <row r="17544" spans="3:110" x14ac:dyDescent="0.25">
      <c r="C17544" s="6"/>
      <c r="H17544" s="7"/>
      <c r="L17544" s="18"/>
      <c r="M17544" s="18"/>
      <c r="N17544" s="20"/>
      <c r="AD17544" s="18"/>
      <c r="AE17544" s="18"/>
      <c r="AJ17544" s="7"/>
      <c r="AL17544" s="7"/>
      <c r="AN17544" s="7"/>
      <c r="AP17544" s="7"/>
      <c r="AR17544" s="7"/>
      <c r="AX17544" s="7"/>
      <c r="AY17544" s="7"/>
      <c r="BE17544" s="9"/>
      <c r="BW17544" s="17"/>
      <c r="CH17544" s="7"/>
      <c r="CJ17544" s="7"/>
      <c r="CP17544" s="7"/>
      <c r="CR17544" s="7"/>
      <c r="CS17544" s="7"/>
      <c r="CU17544" s="16"/>
      <c r="DB17544" s="7"/>
      <c r="DD17544" s="7"/>
      <c r="DF17544" s="9"/>
    </row>
    <row r="17545" spans="3:110" x14ac:dyDescent="0.25">
      <c r="C17545" s="6"/>
      <c r="H17545" s="7"/>
      <c r="L17545" s="18"/>
      <c r="M17545" s="18"/>
      <c r="N17545" s="20"/>
      <c r="AD17545" s="18"/>
      <c r="AE17545" s="18"/>
      <c r="AJ17545" s="7"/>
      <c r="AL17545" s="7"/>
      <c r="AN17545" s="7"/>
      <c r="AP17545" s="7"/>
      <c r="AR17545" s="7"/>
      <c r="AX17545" s="7"/>
      <c r="AY17545" s="7"/>
      <c r="BE17545" s="9"/>
      <c r="BW17545" s="17"/>
      <c r="CH17545" s="7"/>
      <c r="CJ17545" s="7"/>
      <c r="CP17545" s="7"/>
      <c r="CR17545" s="7"/>
      <c r="CS17545" s="7"/>
      <c r="CU17545" s="16"/>
      <c r="DB17545" s="7"/>
      <c r="DD17545" s="7"/>
      <c r="DF17545" s="9"/>
    </row>
    <row r="17546" spans="3:110" x14ac:dyDescent="0.25">
      <c r="C17546" s="6"/>
      <c r="H17546" s="7"/>
      <c r="L17546" s="18"/>
      <c r="M17546" s="18"/>
      <c r="N17546" s="20"/>
      <c r="AD17546" s="18"/>
      <c r="AE17546" s="18"/>
      <c r="AJ17546" s="7"/>
      <c r="AL17546" s="7"/>
      <c r="AN17546" s="7"/>
      <c r="AP17546" s="7"/>
      <c r="AR17546" s="7"/>
      <c r="AX17546" s="7"/>
      <c r="AY17546" s="7"/>
      <c r="BE17546" s="9"/>
      <c r="BW17546" s="17"/>
      <c r="CH17546" s="7"/>
      <c r="CJ17546" s="7"/>
      <c r="CP17546" s="7"/>
      <c r="CR17546" s="7"/>
      <c r="CS17546" s="7"/>
      <c r="CU17546" s="16"/>
      <c r="DB17546" s="7"/>
      <c r="DD17546" s="7"/>
      <c r="DF17546" s="9"/>
    </row>
    <row r="17547" spans="3:110" x14ac:dyDescent="0.25">
      <c r="C17547" s="6"/>
      <c r="H17547" s="7"/>
      <c r="L17547" s="18"/>
      <c r="M17547" s="18"/>
      <c r="N17547" s="20"/>
      <c r="AD17547" s="18"/>
      <c r="AE17547" s="18"/>
      <c r="AJ17547" s="7"/>
      <c r="AL17547" s="7"/>
      <c r="AN17547" s="7"/>
      <c r="AP17547" s="7"/>
      <c r="AR17547" s="7"/>
      <c r="AX17547" s="7"/>
      <c r="AY17547" s="7"/>
      <c r="BE17547" s="9"/>
      <c r="BW17547" s="17"/>
      <c r="CH17547" s="7"/>
      <c r="CJ17547" s="7"/>
      <c r="CP17547" s="7"/>
      <c r="CR17547" s="7"/>
      <c r="CS17547" s="7"/>
      <c r="CU17547" s="16"/>
      <c r="DB17547" s="7"/>
      <c r="DD17547" s="7"/>
      <c r="DF17547" s="9"/>
    </row>
    <row r="17548" spans="3:110" x14ac:dyDescent="0.25">
      <c r="C17548" s="6"/>
      <c r="H17548" s="7"/>
      <c r="L17548" s="18"/>
      <c r="M17548" s="18"/>
      <c r="N17548" s="20"/>
      <c r="AD17548" s="18"/>
      <c r="AE17548" s="18"/>
      <c r="AJ17548" s="7"/>
      <c r="AL17548" s="7"/>
      <c r="AN17548" s="7"/>
      <c r="AP17548" s="7"/>
      <c r="AR17548" s="7"/>
      <c r="AX17548" s="7"/>
      <c r="AY17548" s="7"/>
      <c r="BE17548" s="9"/>
      <c r="BW17548" s="17"/>
      <c r="CH17548" s="7"/>
      <c r="CJ17548" s="7"/>
      <c r="CP17548" s="7"/>
      <c r="CR17548" s="7"/>
      <c r="CS17548" s="7"/>
      <c r="CU17548" s="16"/>
      <c r="DB17548" s="7"/>
      <c r="DD17548" s="7"/>
      <c r="DF17548" s="9"/>
    </row>
    <row r="17549" spans="3:110" x14ac:dyDescent="0.25">
      <c r="C17549" s="6"/>
      <c r="H17549" s="7"/>
      <c r="L17549" s="18"/>
      <c r="M17549" s="18"/>
      <c r="N17549" s="20"/>
      <c r="AD17549" s="18"/>
      <c r="AE17549" s="18"/>
      <c r="AJ17549" s="7"/>
      <c r="AL17549" s="7"/>
      <c r="AN17549" s="7"/>
      <c r="AP17549" s="7"/>
      <c r="AR17549" s="7"/>
      <c r="AX17549" s="7"/>
      <c r="AY17549" s="7"/>
      <c r="BE17549" s="9"/>
      <c r="BW17549" s="17"/>
      <c r="CH17549" s="7"/>
      <c r="CJ17549" s="7"/>
      <c r="CP17549" s="7"/>
      <c r="CR17549" s="7"/>
      <c r="CS17549" s="7"/>
      <c r="CU17549" s="16"/>
      <c r="DB17549" s="7"/>
      <c r="DD17549" s="7"/>
      <c r="DF17549" s="9"/>
    </row>
    <row r="17550" spans="3:110" x14ac:dyDescent="0.25">
      <c r="C17550" s="6"/>
      <c r="H17550" s="7"/>
      <c r="L17550" s="18"/>
      <c r="M17550" s="18"/>
      <c r="N17550" s="20"/>
      <c r="AD17550" s="18"/>
      <c r="AE17550" s="18"/>
      <c r="AJ17550" s="7"/>
      <c r="AL17550" s="7"/>
      <c r="AN17550" s="7"/>
      <c r="AP17550" s="7"/>
      <c r="AR17550" s="7"/>
      <c r="AX17550" s="7"/>
      <c r="AY17550" s="7"/>
      <c r="BE17550" s="9"/>
      <c r="BW17550" s="17"/>
      <c r="CH17550" s="7"/>
      <c r="CJ17550" s="7"/>
      <c r="CP17550" s="7"/>
      <c r="CR17550" s="7"/>
      <c r="CS17550" s="7"/>
      <c r="CU17550" s="16"/>
      <c r="DB17550" s="7"/>
      <c r="DD17550" s="7"/>
      <c r="DF17550" s="9"/>
    </row>
    <row r="17551" spans="3:110" x14ac:dyDescent="0.25">
      <c r="C17551" s="6"/>
      <c r="H17551" s="7"/>
      <c r="L17551" s="18"/>
      <c r="M17551" s="18"/>
      <c r="N17551" s="20"/>
      <c r="AD17551" s="18"/>
      <c r="AE17551" s="18"/>
      <c r="AJ17551" s="7"/>
      <c r="AL17551" s="7"/>
      <c r="AN17551" s="7"/>
      <c r="AP17551" s="7"/>
      <c r="AR17551" s="7"/>
      <c r="AX17551" s="7"/>
      <c r="AY17551" s="7"/>
      <c r="BE17551" s="9"/>
      <c r="BW17551" s="17"/>
      <c r="CH17551" s="7"/>
      <c r="CJ17551" s="7"/>
      <c r="CP17551" s="7"/>
      <c r="CR17551" s="7"/>
      <c r="CS17551" s="7"/>
      <c r="CU17551" s="16"/>
      <c r="DB17551" s="7"/>
      <c r="DD17551" s="7"/>
      <c r="DF17551" s="9"/>
    </row>
    <row r="17552" spans="3:110" x14ac:dyDescent="0.25">
      <c r="C17552" s="6"/>
      <c r="H17552" s="7"/>
      <c r="L17552" s="18"/>
      <c r="M17552" s="18"/>
      <c r="N17552" s="20"/>
      <c r="AD17552" s="18"/>
      <c r="AE17552" s="18"/>
      <c r="AJ17552" s="7"/>
      <c r="AL17552" s="7"/>
      <c r="AN17552" s="7"/>
      <c r="AP17552" s="7"/>
      <c r="AR17552" s="7"/>
      <c r="AX17552" s="7"/>
      <c r="AY17552" s="7"/>
      <c r="BE17552" s="9"/>
      <c r="BW17552" s="17"/>
      <c r="CH17552" s="7"/>
      <c r="CJ17552" s="7"/>
      <c r="CP17552" s="7"/>
      <c r="CR17552" s="7"/>
      <c r="CS17552" s="7"/>
      <c r="CU17552" s="16"/>
      <c r="DB17552" s="7"/>
      <c r="DD17552" s="7"/>
      <c r="DF17552" s="9"/>
    </row>
    <row r="17553" spans="3:110" x14ac:dyDescent="0.25">
      <c r="C17553" s="6"/>
      <c r="H17553" s="7"/>
      <c r="L17553" s="18"/>
      <c r="M17553" s="18"/>
      <c r="N17553" s="20"/>
      <c r="AD17553" s="18"/>
      <c r="AE17553" s="18"/>
      <c r="AJ17553" s="7"/>
      <c r="AL17553" s="7"/>
      <c r="AN17553" s="7"/>
      <c r="AP17553" s="7"/>
      <c r="AR17553" s="7"/>
      <c r="AX17553" s="7"/>
      <c r="AY17553" s="7"/>
      <c r="BE17553" s="9"/>
      <c r="BW17553" s="17"/>
      <c r="CH17553" s="7"/>
      <c r="CJ17553" s="7"/>
      <c r="CP17553" s="7"/>
      <c r="CR17553" s="7"/>
      <c r="CS17553" s="7"/>
      <c r="CU17553" s="16"/>
      <c r="DB17553" s="7"/>
      <c r="DD17553" s="7"/>
      <c r="DF17553" s="9"/>
    </row>
    <row r="17554" spans="3:110" x14ac:dyDescent="0.25">
      <c r="C17554" s="6"/>
      <c r="H17554" s="7"/>
      <c r="L17554" s="18"/>
      <c r="M17554" s="18"/>
      <c r="N17554" s="20"/>
      <c r="AD17554" s="18"/>
      <c r="AE17554" s="18"/>
      <c r="AJ17554" s="7"/>
      <c r="AL17554" s="7"/>
      <c r="AN17554" s="7"/>
      <c r="AP17554" s="7"/>
      <c r="AR17554" s="7"/>
      <c r="AX17554" s="7"/>
      <c r="AY17554" s="7"/>
      <c r="BE17554" s="9"/>
      <c r="BW17554" s="17"/>
      <c r="CH17554" s="7"/>
      <c r="CJ17554" s="7"/>
      <c r="CP17554" s="7"/>
      <c r="CR17554" s="7"/>
      <c r="CS17554" s="7"/>
      <c r="CU17554" s="16"/>
      <c r="DB17554" s="7"/>
      <c r="DD17554" s="7"/>
      <c r="DF17554" s="9"/>
    </row>
    <row r="17555" spans="3:110" x14ac:dyDescent="0.25">
      <c r="C17555" s="6"/>
      <c r="H17555" s="7"/>
      <c r="L17555" s="18"/>
      <c r="M17555" s="18"/>
      <c r="N17555" s="20"/>
      <c r="AD17555" s="18"/>
      <c r="AE17555" s="18"/>
      <c r="AJ17555" s="7"/>
      <c r="AL17555" s="7"/>
      <c r="AN17555" s="7"/>
      <c r="AP17555" s="7"/>
      <c r="AR17555" s="7"/>
      <c r="AX17555" s="7"/>
      <c r="AY17555" s="7"/>
      <c r="BE17555" s="9"/>
      <c r="BW17555" s="17"/>
      <c r="CH17555" s="7"/>
      <c r="CJ17555" s="7"/>
      <c r="CP17555" s="7"/>
      <c r="CR17555" s="7"/>
      <c r="CS17555" s="7"/>
      <c r="CU17555" s="16"/>
      <c r="DB17555" s="7"/>
      <c r="DD17555" s="7"/>
      <c r="DF17555" s="9"/>
    </row>
    <row r="17556" spans="3:110" x14ac:dyDescent="0.25">
      <c r="C17556" s="6"/>
      <c r="H17556" s="7"/>
      <c r="L17556" s="18"/>
      <c r="M17556" s="18"/>
      <c r="N17556" s="20"/>
      <c r="AD17556" s="18"/>
      <c r="AE17556" s="18"/>
      <c r="AJ17556" s="7"/>
      <c r="AL17556" s="7"/>
      <c r="AN17556" s="7"/>
      <c r="AP17556" s="7"/>
      <c r="AR17556" s="7"/>
      <c r="AX17556" s="7"/>
      <c r="AY17556" s="7"/>
      <c r="BE17556" s="9"/>
      <c r="BW17556" s="17"/>
      <c r="CH17556" s="7"/>
      <c r="CJ17556" s="7"/>
      <c r="CP17556" s="7"/>
      <c r="CR17556" s="7"/>
      <c r="CS17556" s="7"/>
      <c r="CU17556" s="16"/>
      <c r="DB17556" s="7"/>
      <c r="DD17556" s="7"/>
      <c r="DF17556" s="9"/>
    </row>
    <row r="17557" spans="3:110" x14ac:dyDescent="0.25">
      <c r="C17557" s="6"/>
      <c r="H17557" s="7"/>
      <c r="L17557" s="18"/>
      <c r="M17557" s="18"/>
      <c r="N17557" s="20"/>
      <c r="AD17557" s="18"/>
      <c r="AE17557" s="18"/>
      <c r="AJ17557" s="7"/>
      <c r="AL17557" s="7"/>
      <c r="AN17557" s="7"/>
      <c r="AP17557" s="7"/>
      <c r="AR17557" s="7"/>
      <c r="AX17557" s="7"/>
      <c r="AY17557" s="7"/>
      <c r="BE17557" s="9"/>
      <c r="BW17557" s="17"/>
      <c r="CH17557" s="7"/>
      <c r="CJ17557" s="7"/>
      <c r="CP17557" s="7"/>
      <c r="CR17557" s="7"/>
      <c r="CS17557" s="7"/>
      <c r="CU17557" s="16"/>
      <c r="DB17557" s="7"/>
      <c r="DD17557" s="7"/>
      <c r="DF17557" s="9"/>
    </row>
    <row r="17558" spans="3:110" x14ac:dyDescent="0.25">
      <c r="C17558" s="6"/>
      <c r="H17558" s="7"/>
      <c r="L17558" s="18"/>
      <c r="M17558" s="18"/>
      <c r="N17558" s="20"/>
      <c r="AD17558" s="18"/>
      <c r="AE17558" s="18"/>
      <c r="AJ17558" s="7"/>
      <c r="AL17558" s="7"/>
      <c r="AN17558" s="7"/>
      <c r="AP17558" s="7"/>
      <c r="AR17558" s="7"/>
      <c r="AX17558" s="7"/>
      <c r="AY17558" s="7"/>
      <c r="BE17558" s="9"/>
      <c r="BW17558" s="17"/>
      <c r="CH17558" s="7"/>
      <c r="CJ17558" s="7"/>
      <c r="CP17558" s="7"/>
      <c r="CR17558" s="7"/>
      <c r="CS17558" s="7"/>
      <c r="CU17558" s="16"/>
      <c r="DB17558" s="7"/>
      <c r="DD17558" s="7"/>
      <c r="DF17558" s="9"/>
    </row>
    <row r="17559" spans="3:110" x14ac:dyDescent="0.25">
      <c r="C17559" s="6"/>
      <c r="H17559" s="7"/>
      <c r="L17559" s="18"/>
      <c r="M17559" s="18"/>
      <c r="N17559" s="20"/>
      <c r="AD17559" s="18"/>
      <c r="AE17559" s="18"/>
      <c r="AJ17559" s="7"/>
      <c r="AL17559" s="7"/>
      <c r="AN17559" s="7"/>
      <c r="AP17559" s="7"/>
      <c r="AR17559" s="7"/>
      <c r="AX17559" s="7"/>
      <c r="AY17559" s="7"/>
      <c r="BE17559" s="9"/>
      <c r="BW17559" s="17"/>
      <c r="CH17559" s="7"/>
      <c r="CJ17559" s="7"/>
      <c r="CP17559" s="7"/>
      <c r="CR17559" s="7"/>
      <c r="CS17559" s="7"/>
      <c r="CU17559" s="16"/>
      <c r="DB17559" s="7"/>
      <c r="DD17559" s="7"/>
      <c r="DF17559" s="9"/>
    </row>
    <row r="17560" spans="3:110" x14ac:dyDescent="0.25">
      <c r="C17560" s="6"/>
      <c r="H17560" s="7"/>
      <c r="L17560" s="18"/>
      <c r="M17560" s="18"/>
      <c r="N17560" s="20"/>
      <c r="AD17560" s="18"/>
      <c r="AE17560" s="18"/>
      <c r="AJ17560" s="7"/>
      <c r="AL17560" s="7"/>
      <c r="AN17560" s="7"/>
      <c r="AP17560" s="7"/>
      <c r="AR17560" s="7"/>
      <c r="AX17560" s="7"/>
      <c r="AY17560" s="7"/>
      <c r="BE17560" s="9"/>
      <c r="BW17560" s="17"/>
      <c r="CH17560" s="7"/>
      <c r="CJ17560" s="7"/>
      <c r="CP17560" s="7"/>
      <c r="CR17560" s="7"/>
      <c r="CS17560" s="7"/>
      <c r="CU17560" s="16"/>
      <c r="DB17560" s="7"/>
      <c r="DD17560" s="7"/>
      <c r="DF17560" s="9"/>
    </row>
    <row r="17561" spans="3:110" x14ac:dyDescent="0.25">
      <c r="C17561" s="6"/>
      <c r="H17561" s="7"/>
      <c r="L17561" s="18"/>
      <c r="M17561" s="18"/>
      <c r="N17561" s="20"/>
      <c r="AD17561" s="18"/>
      <c r="AE17561" s="18"/>
      <c r="AJ17561" s="7"/>
      <c r="AL17561" s="7"/>
      <c r="AN17561" s="7"/>
      <c r="AP17561" s="7"/>
      <c r="AR17561" s="7"/>
      <c r="AX17561" s="7"/>
      <c r="AY17561" s="7"/>
      <c r="BE17561" s="9"/>
      <c r="BW17561" s="17"/>
      <c r="CH17561" s="7"/>
      <c r="CJ17561" s="7"/>
      <c r="CP17561" s="7"/>
      <c r="CR17561" s="7"/>
      <c r="CS17561" s="7"/>
      <c r="CU17561" s="16"/>
      <c r="DB17561" s="7"/>
      <c r="DD17561" s="7"/>
      <c r="DF17561" s="9"/>
    </row>
    <row r="17562" spans="3:110" x14ac:dyDescent="0.25">
      <c r="C17562" s="6"/>
      <c r="H17562" s="7"/>
      <c r="L17562" s="18"/>
      <c r="M17562" s="18"/>
      <c r="N17562" s="20"/>
      <c r="AD17562" s="18"/>
      <c r="AE17562" s="18"/>
      <c r="AJ17562" s="7"/>
      <c r="AL17562" s="7"/>
      <c r="AN17562" s="7"/>
      <c r="AP17562" s="7"/>
      <c r="AR17562" s="7"/>
      <c r="AX17562" s="7"/>
      <c r="AY17562" s="7"/>
      <c r="BE17562" s="9"/>
      <c r="BW17562" s="17"/>
      <c r="CH17562" s="7"/>
      <c r="CJ17562" s="7"/>
      <c r="CP17562" s="7"/>
      <c r="CR17562" s="7"/>
      <c r="CS17562" s="7"/>
      <c r="CU17562" s="16"/>
      <c r="DB17562" s="7"/>
      <c r="DD17562" s="7"/>
      <c r="DF17562" s="9"/>
    </row>
    <row r="17563" spans="3:110" x14ac:dyDescent="0.25">
      <c r="C17563" s="6"/>
      <c r="H17563" s="7"/>
      <c r="L17563" s="18"/>
      <c r="M17563" s="18"/>
      <c r="N17563" s="20"/>
      <c r="AD17563" s="18"/>
      <c r="AE17563" s="18"/>
      <c r="AJ17563" s="7"/>
      <c r="AL17563" s="7"/>
      <c r="AN17563" s="7"/>
      <c r="AP17563" s="7"/>
      <c r="AR17563" s="7"/>
      <c r="AX17563" s="7"/>
      <c r="AY17563" s="7"/>
      <c r="BE17563" s="9"/>
      <c r="BW17563" s="17"/>
      <c r="CH17563" s="7"/>
      <c r="CJ17563" s="7"/>
      <c r="CP17563" s="7"/>
      <c r="CR17563" s="7"/>
      <c r="CS17563" s="7"/>
      <c r="CU17563" s="16"/>
      <c r="DB17563" s="7"/>
      <c r="DD17563" s="7"/>
      <c r="DF17563" s="9"/>
    </row>
    <row r="17564" spans="3:110" x14ac:dyDescent="0.25">
      <c r="C17564" s="6"/>
      <c r="H17564" s="7"/>
      <c r="L17564" s="18"/>
      <c r="M17564" s="18"/>
      <c r="N17564" s="20"/>
      <c r="AD17564" s="18"/>
      <c r="AE17564" s="18"/>
      <c r="AJ17564" s="7"/>
      <c r="AL17564" s="7"/>
      <c r="AN17564" s="7"/>
      <c r="AP17564" s="7"/>
      <c r="AR17564" s="7"/>
      <c r="AX17564" s="7"/>
      <c r="AY17564" s="7"/>
      <c r="BE17564" s="9"/>
      <c r="BW17564" s="17"/>
      <c r="CH17564" s="7"/>
      <c r="CJ17564" s="7"/>
      <c r="CP17564" s="7"/>
      <c r="CR17564" s="7"/>
      <c r="CS17564" s="7"/>
      <c r="CU17564" s="16"/>
      <c r="DB17564" s="7"/>
      <c r="DD17564" s="7"/>
      <c r="DF17564" s="9"/>
    </row>
    <row r="17565" spans="3:110" x14ac:dyDescent="0.25">
      <c r="C17565" s="6"/>
      <c r="H17565" s="7"/>
      <c r="L17565" s="18"/>
      <c r="M17565" s="18"/>
      <c r="N17565" s="20"/>
      <c r="AD17565" s="18"/>
      <c r="AE17565" s="18"/>
      <c r="AJ17565" s="7"/>
      <c r="AL17565" s="7"/>
      <c r="AN17565" s="7"/>
      <c r="AP17565" s="7"/>
      <c r="AR17565" s="7"/>
      <c r="AX17565" s="7"/>
      <c r="AY17565" s="7"/>
      <c r="BE17565" s="9"/>
      <c r="BW17565" s="17"/>
      <c r="CH17565" s="7"/>
      <c r="CJ17565" s="7"/>
      <c r="CP17565" s="7"/>
      <c r="CR17565" s="7"/>
      <c r="CS17565" s="7"/>
      <c r="CU17565" s="16"/>
      <c r="DB17565" s="7"/>
      <c r="DD17565" s="7"/>
      <c r="DF17565" s="9"/>
    </row>
    <row r="17566" spans="3:110" x14ac:dyDescent="0.25">
      <c r="C17566" s="6"/>
      <c r="H17566" s="7"/>
      <c r="L17566" s="18"/>
      <c r="M17566" s="18"/>
      <c r="N17566" s="20"/>
      <c r="AD17566" s="18"/>
      <c r="AE17566" s="18"/>
      <c r="AJ17566" s="7"/>
      <c r="AL17566" s="7"/>
      <c r="AN17566" s="7"/>
      <c r="AP17566" s="7"/>
      <c r="AR17566" s="7"/>
      <c r="AX17566" s="7"/>
      <c r="AY17566" s="7"/>
      <c r="BE17566" s="9"/>
      <c r="BW17566" s="17"/>
      <c r="CH17566" s="7"/>
      <c r="CJ17566" s="7"/>
      <c r="CP17566" s="7"/>
      <c r="CR17566" s="7"/>
      <c r="CS17566" s="7"/>
      <c r="CU17566" s="16"/>
      <c r="DB17566" s="7"/>
      <c r="DD17566" s="7"/>
      <c r="DF17566" s="9"/>
    </row>
    <row r="17567" spans="3:110" x14ac:dyDescent="0.25">
      <c r="C17567" s="6"/>
      <c r="H17567" s="7"/>
      <c r="L17567" s="18"/>
      <c r="M17567" s="18"/>
      <c r="N17567" s="20"/>
      <c r="AD17567" s="18"/>
      <c r="AE17567" s="18"/>
      <c r="AJ17567" s="7"/>
      <c r="AL17567" s="7"/>
      <c r="AN17567" s="7"/>
      <c r="AP17567" s="7"/>
      <c r="AR17567" s="7"/>
      <c r="AX17567" s="7"/>
      <c r="AY17567" s="7"/>
      <c r="BE17567" s="9"/>
      <c r="BW17567" s="17"/>
      <c r="CH17567" s="7"/>
      <c r="CJ17567" s="7"/>
      <c r="CP17567" s="7"/>
      <c r="CR17567" s="7"/>
      <c r="CS17567" s="7"/>
      <c r="CU17567" s="16"/>
      <c r="DB17567" s="7"/>
      <c r="DD17567" s="7"/>
      <c r="DF17567" s="9"/>
    </row>
    <row r="17568" spans="3:110" x14ac:dyDescent="0.25">
      <c r="C17568" s="6"/>
      <c r="H17568" s="7"/>
      <c r="L17568" s="18"/>
      <c r="M17568" s="18"/>
      <c r="N17568" s="20"/>
      <c r="AD17568" s="18"/>
      <c r="AE17568" s="18"/>
      <c r="AJ17568" s="7"/>
      <c r="AL17568" s="7"/>
      <c r="AN17568" s="7"/>
      <c r="AP17568" s="7"/>
      <c r="AR17568" s="7"/>
      <c r="AX17568" s="7"/>
      <c r="AY17568" s="7"/>
      <c r="BE17568" s="9"/>
      <c r="BW17568" s="17"/>
      <c r="CH17568" s="7"/>
      <c r="CJ17568" s="7"/>
      <c r="CP17568" s="7"/>
      <c r="CR17568" s="7"/>
      <c r="CS17568" s="7"/>
      <c r="CU17568" s="16"/>
      <c r="DB17568" s="7"/>
      <c r="DD17568" s="7"/>
      <c r="DF17568" s="9"/>
    </row>
    <row r="17569" spans="3:110" x14ac:dyDescent="0.25">
      <c r="C17569" s="6"/>
      <c r="H17569" s="7"/>
      <c r="L17569" s="18"/>
      <c r="M17569" s="18"/>
      <c r="N17569" s="20"/>
      <c r="AD17569" s="18"/>
      <c r="AE17569" s="18"/>
      <c r="AJ17569" s="7"/>
      <c r="AL17569" s="7"/>
      <c r="AN17569" s="7"/>
      <c r="AP17569" s="7"/>
      <c r="AR17569" s="7"/>
      <c r="AX17569" s="7"/>
      <c r="AY17569" s="7"/>
      <c r="BE17569" s="9"/>
      <c r="BW17569" s="17"/>
      <c r="CH17569" s="7"/>
      <c r="CJ17569" s="7"/>
      <c r="CP17569" s="7"/>
      <c r="CR17569" s="7"/>
      <c r="CS17569" s="7"/>
      <c r="CU17569" s="16"/>
      <c r="DB17569" s="7"/>
      <c r="DD17569" s="7"/>
      <c r="DF17569" s="9"/>
    </row>
    <row r="17570" spans="3:110" x14ac:dyDescent="0.25">
      <c r="C17570" s="6"/>
      <c r="H17570" s="7"/>
      <c r="L17570" s="18"/>
      <c r="M17570" s="18"/>
      <c r="N17570" s="20"/>
      <c r="AD17570" s="18"/>
      <c r="AE17570" s="18"/>
      <c r="AJ17570" s="7"/>
      <c r="AL17570" s="7"/>
      <c r="AN17570" s="7"/>
      <c r="AP17570" s="7"/>
      <c r="AR17570" s="7"/>
      <c r="AX17570" s="7"/>
      <c r="AY17570" s="7"/>
      <c r="BE17570" s="9"/>
      <c r="BW17570" s="17"/>
      <c r="CH17570" s="7"/>
      <c r="CJ17570" s="7"/>
      <c r="CP17570" s="7"/>
      <c r="CR17570" s="7"/>
      <c r="CS17570" s="7"/>
      <c r="CU17570" s="16"/>
      <c r="DB17570" s="7"/>
      <c r="DD17570" s="7"/>
      <c r="DF17570" s="9"/>
    </row>
    <row r="17571" spans="3:110" x14ac:dyDescent="0.25">
      <c r="C17571" s="6"/>
      <c r="H17571" s="7"/>
      <c r="L17571" s="18"/>
      <c r="M17571" s="18"/>
      <c r="N17571" s="20"/>
      <c r="AD17571" s="18"/>
      <c r="AE17571" s="18"/>
      <c r="AJ17571" s="7"/>
      <c r="AL17571" s="7"/>
      <c r="AN17571" s="7"/>
      <c r="AP17571" s="7"/>
      <c r="AR17571" s="7"/>
      <c r="AX17571" s="7"/>
      <c r="AY17571" s="7"/>
      <c r="BE17571" s="9"/>
      <c r="BW17571" s="17"/>
      <c r="CH17571" s="7"/>
      <c r="CJ17571" s="7"/>
      <c r="CP17571" s="7"/>
      <c r="CR17571" s="7"/>
      <c r="CS17571" s="7"/>
      <c r="CU17571" s="16"/>
      <c r="DB17571" s="7"/>
      <c r="DD17571" s="7"/>
      <c r="DF17571" s="9"/>
    </row>
    <row r="17572" spans="3:110" x14ac:dyDescent="0.25">
      <c r="C17572" s="6"/>
      <c r="H17572" s="7"/>
      <c r="L17572" s="18"/>
      <c r="M17572" s="18"/>
      <c r="N17572" s="20"/>
      <c r="AD17572" s="18"/>
      <c r="AE17572" s="18"/>
      <c r="AJ17572" s="7"/>
      <c r="AL17572" s="7"/>
      <c r="AN17572" s="7"/>
      <c r="AP17572" s="7"/>
      <c r="AR17572" s="7"/>
      <c r="AX17572" s="7"/>
      <c r="AY17572" s="7"/>
      <c r="BE17572" s="9"/>
      <c r="BW17572" s="17"/>
      <c r="CH17572" s="7"/>
      <c r="CJ17572" s="7"/>
      <c r="CP17572" s="7"/>
      <c r="CR17572" s="7"/>
      <c r="CS17572" s="7"/>
      <c r="CU17572" s="16"/>
      <c r="DB17572" s="7"/>
      <c r="DD17572" s="7"/>
      <c r="DF17572" s="9"/>
    </row>
    <row r="17573" spans="3:110" x14ac:dyDescent="0.25">
      <c r="C17573" s="6"/>
      <c r="H17573" s="7"/>
      <c r="L17573" s="18"/>
      <c r="M17573" s="18"/>
      <c r="N17573" s="20"/>
      <c r="AD17573" s="18"/>
      <c r="AE17573" s="18"/>
      <c r="AJ17573" s="7"/>
      <c r="AL17573" s="7"/>
      <c r="AN17573" s="7"/>
      <c r="AP17573" s="7"/>
      <c r="AR17573" s="7"/>
      <c r="AX17573" s="7"/>
      <c r="AY17573" s="7"/>
      <c r="BE17573" s="9"/>
      <c r="BW17573" s="17"/>
      <c r="CH17573" s="7"/>
      <c r="CJ17573" s="7"/>
      <c r="CP17573" s="7"/>
      <c r="CR17573" s="7"/>
      <c r="CS17573" s="7"/>
      <c r="CU17573" s="16"/>
      <c r="DB17573" s="7"/>
      <c r="DD17573" s="7"/>
      <c r="DF17573" s="9"/>
    </row>
    <row r="17574" spans="3:110" x14ac:dyDescent="0.25">
      <c r="C17574" s="6"/>
      <c r="H17574" s="7"/>
      <c r="L17574" s="18"/>
      <c r="M17574" s="18"/>
      <c r="N17574" s="20"/>
      <c r="AD17574" s="18"/>
      <c r="AE17574" s="18"/>
      <c r="AJ17574" s="7"/>
      <c r="AL17574" s="7"/>
      <c r="AN17574" s="7"/>
      <c r="AP17574" s="7"/>
      <c r="AR17574" s="7"/>
      <c r="AX17574" s="7"/>
      <c r="AY17574" s="7"/>
      <c r="BE17574" s="9"/>
      <c r="BW17574" s="17"/>
      <c r="CH17574" s="7"/>
      <c r="CJ17574" s="7"/>
      <c r="CP17574" s="7"/>
      <c r="CR17574" s="7"/>
      <c r="CS17574" s="7"/>
      <c r="CU17574" s="16"/>
      <c r="DB17574" s="7"/>
      <c r="DD17574" s="7"/>
      <c r="DF17574" s="9"/>
    </row>
    <row r="17575" spans="3:110" x14ac:dyDescent="0.25">
      <c r="C17575" s="6"/>
      <c r="H17575" s="7"/>
      <c r="L17575" s="18"/>
      <c r="M17575" s="18"/>
      <c r="N17575" s="20"/>
      <c r="AD17575" s="18"/>
      <c r="AE17575" s="18"/>
      <c r="AJ17575" s="7"/>
      <c r="AL17575" s="7"/>
      <c r="AN17575" s="7"/>
      <c r="AP17575" s="7"/>
      <c r="AR17575" s="7"/>
      <c r="AX17575" s="7"/>
      <c r="AY17575" s="7"/>
      <c r="BE17575" s="9"/>
      <c r="BW17575" s="17"/>
      <c r="CH17575" s="7"/>
      <c r="CJ17575" s="7"/>
      <c r="CP17575" s="7"/>
      <c r="CR17575" s="7"/>
      <c r="CS17575" s="7"/>
      <c r="CU17575" s="16"/>
      <c r="DB17575" s="7"/>
      <c r="DD17575" s="7"/>
      <c r="DF17575" s="9"/>
    </row>
    <row r="17576" spans="3:110" x14ac:dyDescent="0.25">
      <c r="C17576" s="6"/>
      <c r="H17576" s="7"/>
      <c r="L17576" s="18"/>
      <c r="M17576" s="18"/>
      <c r="N17576" s="20"/>
      <c r="AD17576" s="18"/>
      <c r="AE17576" s="18"/>
      <c r="AJ17576" s="7"/>
      <c r="AL17576" s="7"/>
      <c r="AN17576" s="7"/>
      <c r="AP17576" s="7"/>
      <c r="AR17576" s="7"/>
      <c r="AX17576" s="7"/>
      <c r="AY17576" s="7"/>
      <c r="BE17576" s="9"/>
      <c r="BW17576" s="17"/>
      <c r="CH17576" s="7"/>
      <c r="CJ17576" s="7"/>
      <c r="CP17576" s="7"/>
      <c r="CR17576" s="7"/>
      <c r="CS17576" s="7"/>
      <c r="CU17576" s="16"/>
      <c r="DB17576" s="7"/>
      <c r="DD17576" s="7"/>
      <c r="DF17576" s="9"/>
    </row>
    <row r="17577" spans="3:110" x14ac:dyDescent="0.25">
      <c r="C17577" s="6"/>
      <c r="H17577" s="7"/>
      <c r="L17577" s="18"/>
      <c r="M17577" s="18"/>
      <c r="N17577" s="20"/>
      <c r="AD17577" s="18"/>
      <c r="AE17577" s="18"/>
      <c r="AJ17577" s="7"/>
      <c r="AL17577" s="7"/>
      <c r="AN17577" s="7"/>
      <c r="AP17577" s="7"/>
      <c r="AR17577" s="7"/>
      <c r="AX17577" s="7"/>
      <c r="AY17577" s="7"/>
      <c r="BE17577" s="9"/>
      <c r="BW17577" s="17"/>
      <c r="CH17577" s="7"/>
      <c r="CJ17577" s="7"/>
      <c r="CP17577" s="7"/>
      <c r="CR17577" s="7"/>
      <c r="CS17577" s="7"/>
      <c r="CU17577" s="16"/>
      <c r="DB17577" s="7"/>
      <c r="DD17577" s="7"/>
      <c r="DF17577" s="9"/>
    </row>
    <row r="17578" spans="3:110" x14ac:dyDescent="0.25">
      <c r="C17578" s="6"/>
      <c r="H17578" s="7"/>
      <c r="L17578" s="18"/>
      <c r="M17578" s="18"/>
      <c r="N17578" s="20"/>
      <c r="AD17578" s="18"/>
      <c r="AE17578" s="18"/>
      <c r="AJ17578" s="7"/>
      <c r="AL17578" s="7"/>
      <c r="AN17578" s="7"/>
      <c r="AP17578" s="7"/>
      <c r="AR17578" s="7"/>
      <c r="AX17578" s="7"/>
      <c r="AY17578" s="7"/>
      <c r="BE17578" s="9"/>
      <c r="BW17578" s="17"/>
      <c r="CH17578" s="7"/>
      <c r="CJ17578" s="7"/>
      <c r="CP17578" s="7"/>
      <c r="CR17578" s="7"/>
      <c r="CS17578" s="7"/>
      <c r="CU17578" s="16"/>
      <c r="DB17578" s="7"/>
      <c r="DD17578" s="7"/>
      <c r="DF17578" s="9"/>
    </row>
    <row r="17579" spans="3:110" x14ac:dyDescent="0.25">
      <c r="C17579" s="6"/>
      <c r="H17579" s="7"/>
      <c r="L17579" s="18"/>
      <c r="M17579" s="18"/>
      <c r="N17579" s="20"/>
      <c r="AD17579" s="18"/>
      <c r="AE17579" s="18"/>
      <c r="AJ17579" s="7"/>
      <c r="AL17579" s="7"/>
      <c r="AN17579" s="7"/>
      <c r="AP17579" s="7"/>
      <c r="AR17579" s="7"/>
      <c r="AX17579" s="7"/>
      <c r="AY17579" s="7"/>
      <c r="BE17579" s="9"/>
      <c r="BW17579" s="17"/>
      <c r="CH17579" s="7"/>
      <c r="CJ17579" s="7"/>
      <c r="CP17579" s="7"/>
      <c r="CR17579" s="7"/>
      <c r="CS17579" s="7"/>
      <c r="CU17579" s="16"/>
      <c r="DB17579" s="7"/>
      <c r="DD17579" s="7"/>
      <c r="DF17579" s="9"/>
    </row>
    <row r="17580" spans="3:110" x14ac:dyDescent="0.25">
      <c r="C17580" s="6"/>
      <c r="H17580" s="7"/>
      <c r="L17580" s="18"/>
      <c r="M17580" s="18"/>
      <c r="N17580" s="20"/>
      <c r="AD17580" s="18"/>
      <c r="AE17580" s="18"/>
      <c r="AJ17580" s="7"/>
      <c r="AL17580" s="7"/>
      <c r="AN17580" s="7"/>
      <c r="AP17580" s="7"/>
      <c r="AR17580" s="7"/>
      <c r="AX17580" s="7"/>
      <c r="AY17580" s="7"/>
      <c r="BE17580" s="9"/>
      <c r="BW17580" s="17"/>
      <c r="CH17580" s="7"/>
      <c r="CJ17580" s="7"/>
      <c r="CP17580" s="7"/>
      <c r="CR17580" s="7"/>
      <c r="CS17580" s="7"/>
      <c r="CU17580" s="16"/>
      <c r="DB17580" s="7"/>
      <c r="DD17580" s="7"/>
      <c r="DF17580" s="9"/>
    </row>
    <row r="17581" spans="3:110" x14ac:dyDescent="0.25">
      <c r="C17581" s="6"/>
      <c r="H17581" s="7"/>
      <c r="L17581" s="18"/>
      <c r="M17581" s="18"/>
      <c r="N17581" s="20"/>
      <c r="AD17581" s="18"/>
      <c r="AE17581" s="18"/>
      <c r="AJ17581" s="7"/>
      <c r="AL17581" s="7"/>
      <c r="AN17581" s="7"/>
      <c r="AP17581" s="7"/>
      <c r="AR17581" s="7"/>
      <c r="AX17581" s="7"/>
      <c r="AY17581" s="7"/>
      <c r="BE17581" s="9"/>
      <c r="BW17581" s="17"/>
      <c r="CH17581" s="7"/>
      <c r="CJ17581" s="7"/>
      <c r="CP17581" s="7"/>
      <c r="CR17581" s="7"/>
      <c r="CS17581" s="7"/>
      <c r="CU17581" s="16"/>
      <c r="DB17581" s="7"/>
      <c r="DD17581" s="7"/>
      <c r="DF17581" s="9"/>
    </row>
    <row r="17582" spans="3:110" x14ac:dyDescent="0.25">
      <c r="C17582" s="6"/>
      <c r="H17582" s="7"/>
      <c r="L17582" s="18"/>
      <c r="M17582" s="18"/>
      <c r="N17582" s="20"/>
      <c r="AD17582" s="18"/>
      <c r="AE17582" s="18"/>
      <c r="AJ17582" s="7"/>
      <c r="AL17582" s="7"/>
      <c r="AN17582" s="7"/>
      <c r="AP17582" s="7"/>
      <c r="AR17582" s="7"/>
      <c r="AX17582" s="7"/>
      <c r="AY17582" s="7"/>
      <c r="BE17582" s="9"/>
      <c r="BW17582" s="17"/>
      <c r="CH17582" s="7"/>
      <c r="CJ17582" s="7"/>
      <c r="CP17582" s="7"/>
      <c r="CR17582" s="7"/>
      <c r="CS17582" s="7"/>
      <c r="CU17582" s="16"/>
      <c r="DB17582" s="7"/>
      <c r="DD17582" s="7"/>
      <c r="DF17582" s="9"/>
    </row>
    <row r="17583" spans="3:110" x14ac:dyDescent="0.25">
      <c r="C17583" s="6"/>
      <c r="H17583" s="7"/>
      <c r="L17583" s="18"/>
      <c r="M17583" s="18"/>
      <c r="N17583" s="20"/>
      <c r="AD17583" s="18"/>
      <c r="AE17583" s="18"/>
      <c r="AJ17583" s="7"/>
      <c r="AL17583" s="7"/>
      <c r="AN17583" s="7"/>
      <c r="AP17583" s="7"/>
      <c r="AR17583" s="7"/>
      <c r="AX17583" s="7"/>
      <c r="AY17583" s="7"/>
      <c r="BE17583" s="9"/>
      <c r="BW17583" s="17"/>
      <c r="CH17583" s="7"/>
      <c r="CJ17583" s="7"/>
      <c r="CP17583" s="7"/>
      <c r="CR17583" s="7"/>
      <c r="CS17583" s="7"/>
      <c r="CU17583" s="16"/>
      <c r="DB17583" s="7"/>
      <c r="DD17583" s="7"/>
      <c r="DF17583" s="9"/>
    </row>
    <row r="17584" spans="3:110" x14ac:dyDescent="0.25">
      <c r="C17584" s="6"/>
      <c r="H17584" s="7"/>
      <c r="L17584" s="18"/>
      <c r="M17584" s="18"/>
      <c r="N17584" s="20"/>
      <c r="AD17584" s="18"/>
      <c r="AE17584" s="18"/>
      <c r="AJ17584" s="7"/>
      <c r="AL17584" s="7"/>
      <c r="AN17584" s="7"/>
      <c r="AP17584" s="7"/>
      <c r="AR17584" s="7"/>
      <c r="AX17584" s="7"/>
      <c r="AY17584" s="7"/>
      <c r="BE17584" s="9"/>
      <c r="BW17584" s="17"/>
      <c r="CH17584" s="7"/>
      <c r="CJ17584" s="7"/>
      <c r="CP17584" s="7"/>
      <c r="CR17584" s="7"/>
      <c r="CS17584" s="7"/>
      <c r="CU17584" s="16"/>
      <c r="DB17584" s="7"/>
      <c r="DD17584" s="7"/>
      <c r="DF17584" s="9"/>
    </row>
    <row r="17585" spans="3:110" x14ac:dyDescent="0.25">
      <c r="C17585" s="6"/>
      <c r="H17585" s="7"/>
      <c r="L17585" s="18"/>
      <c r="M17585" s="18"/>
      <c r="N17585" s="20"/>
      <c r="AD17585" s="18"/>
      <c r="AE17585" s="18"/>
      <c r="AJ17585" s="7"/>
      <c r="AL17585" s="7"/>
      <c r="AN17585" s="7"/>
      <c r="AP17585" s="7"/>
      <c r="AR17585" s="7"/>
      <c r="AX17585" s="7"/>
      <c r="AY17585" s="7"/>
      <c r="BE17585" s="9"/>
      <c r="BW17585" s="17"/>
      <c r="CH17585" s="7"/>
      <c r="CJ17585" s="7"/>
      <c r="CP17585" s="7"/>
      <c r="CR17585" s="7"/>
      <c r="CS17585" s="7"/>
      <c r="CU17585" s="16"/>
      <c r="DB17585" s="7"/>
      <c r="DD17585" s="7"/>
      <c r="DF17585" s="9"/>
    </row>
    <row r="17586" spans="3:110" x14ac:dyDescent="0.25">
      <c r="C17586" s="6"/>
      <c r="H17586" s="7"/>
      <c r="L17586" s="18"/>
      <c r="M17586" s="18"/>
      <c r="N17586" s="20"/>
      <c r="AD17586" s="18"/>
      <c r="AE17586" s="18"/>
      <c r="AJ17586" s="7"/>
      <c r="AL17586" s="7"/>
      <c r="AN17586" s="7"/>
      <c r="AP17586" s="7"/>
      <c r="AR17586" s="7"/>
      <c r="AX17586" s="7"/>
      <c r="AY17586" s="7"/>
      <c r="BE17586" s="9"/>
      <c r="BW17586" s="17"/>
      <c r="CH17586" s="7"/>
      <c r="CJ17586" s="7"/>
      <c r="CP17586" s="7"/>
      <c r="CR17586" s="7"/>
      <c r="CS17586" s="7"/>
      <c r="CU17586" s="16"/>
      <c r="DB17586" s="7"/>
      <c r="DD17586" s="7"/>
      <c r="DF17586" s="9"/>
    </row>
    <row r="17587" spans="3:110" x14ac:dyDescent="0.25">
      <c r="C17587" s="6"/>
      <c r="H17587" s="7"/>
      <c r="L17587" s="18"/>
      <c r="M17587" s="18"/>
      <c r="N17587" s="20"/>
      <c r="AD17587" s="18"/>
      <c r="AE17587" s="18"/>
      <c r="AJ17587" s="7"/>
      <c r="AL17587" s="7"/>
      <c r="AN17587" s="7"/>
      <c r="AP17587" s="7"/>
      <c r="AR17587" s="7"/>
      <c r="AX17587" s="7"/>
      <c r="AY17587" s="7"/>
      <c r="BE17587" s="9"/>
      <c r="BW17587" s="17"/>
      <c r="CH17587" s="7"/>
      <c r="CJ17587" s="7"/>
      <c r="CP17587" s="7"/>
      <c r="CR17587" s="7"/>
      <c r="CS17587" s="7"/>
      <c r="CU17587" s="16"/>
      <c r="DB17587" s="7"/>
      <c r="DD17587" s="7"/>
      <c r="DF17587" s="9"/>
    </row>
    <row r="17588" spans="3:110" x14ac:dyDescent="0.25">
      <c r="C17588" s="6"/>
      <c r="H17588" s="7"/>
      <c r="L17588" s="18"/>
      <c r="M17588" s="18"/>
      <c r="N17588" s="20"/>
      <c r="AD17588" s="18"/>
      <c r="AE17588" s="18"/>
      <c r="AJ17588" s="7"/>
      <c r="AL17588" s="7"/>
      <c r="AN17588" s="7"/>
      <c r="AP17588" s="7"/>
      <c r="AR17588" s="7"/>
      <c r="AX17588" s="7"/>
      <c r="AY17588" s="7"/>
      <c r="BE17588" s="9"/>
      <c r="BW17588" s="17"/>
      <c r="CH17588" s="7"/>
      <c r="CJ17588" s="7"/>
      <c r="CP17588" s="7"/>
      <c r="CR17588" s="7"/>
      <c r="CS17588" s="7"/>
      <c r="CU17588" s="16"/>
      <c r="DB17588" s="7"/>
      <c r="DD17588" s="7"/>
      <c r="DF17588" s="9"/>
    </row>
    <row r="17589" spans="3:110" x14ac:dyDescent="0.25">
      <c r="C17589" s="6"/>
      <c r="H17589" s="7"/>
      <c r="L17589" s="18"/>
      <c r="M17589" s="18"/>
      <c r="N17589" s="20"/>
      <c r="AD17589" s="18"/>
      <c r="AE17589" s="18"/>
      <c r="AJ17589" s="7"/>
      <c r="AL17589" s="7"/>
      <c r="AN17589" s="7"/>
      <c r="AP17589" s="7"/>
      <c r="AR17589" s="7"/>
      <c r="AX17589" s="7"/>
      <c r="AY17589" s="7"/>
      <c r="BE17589" s="9"/>
      <c r="BW17589" s="17"/>
      <c r="CH17589" s="7"/>
      <c r="CJ17589" s="7"/>
      <c r="CP17589" s="7"/>
      <c r="CR17589" s="7"/>
      <c r="CS17589" s="7"/>
      <c r="CU17589" s="16"/>
      <c r="DB17589" s="7"/>
      <c r="DD17589" s="7"/>
      <c r="DF17589" s="9"/>
    </row>
    <row r="17590" spans="3:110" x14ac:dyDescent="0.25">
      <c r="C17590" s="6"/>
      <c r="H17590" s="7"/>
      <c r="L17590" s="18"/>
      <c r="M17590" s="18"/>
      <c r="N17590" s="20"/>
      <c r="AD17590" s="18"/>
      <c r="AE17590" s="18"/>
      <c r="AJ17590" s="7"/>
      <c r="AL17590" s="7"/>
      <c r="AN17590" s="7"/>
      <c r="AP17590" s="7"/>
      <c r="AR17590" s="7"/>
      <c r="AX17590" s="7"/>
      <c r="AY17590" s="7"/>
      <c r="BE17590" s="9"/>
      <c r="BW17590" s="17"/>
      <c r="CH17590" s="7"/>
      <c r="CJ17590" s="7"/>
      <c r="CP17590" s="7"/>
      <c r="CR17590" s="7"/>
      <c r="CS17590" s="7"/>
      <c r="CU17590" s="16"/>
      <c r="DB17590" s="7"/>
      <c r="DD17590" s="7"/>
      <c r="DF17590" s="9"/>
    </row>
    <row r="17591" spans="3:110" x14ac:dyDescent="0.25">
      <c r="C17591" s="6"/>
      <c r="H17591" s="7"/>
      <c r="L17591" s="18"/>
      <c r="M17591" s="18"/>
      <c r="N17591" s="20"/>
      <c r="AD17591" s="18"/>
      <c r="AE17591" s="18"/>
      <c r="AJ17591" s="7"/>
      <c r="AL17591" s="7"/>
      <c r="AN17591" s="7"/>
      <c r="AP17591" s="7"/>
      <c r="AR17591" s="7"/>
      <c r="AX17591" s="7"/>
      <c r="AY17591" s="7"/>
      <c r="BE17591" s="9"/>
      <c r="BW17591" s="17"/>
      <c r="CH17591" s="7"/>
      <c r="CJ17591" s="7"/>
      <c r="CP17591" s="7"/>
      <c r="CR17591" s="7"/>
      <c r="CS17591" s="7"/>
      <c r="CU17591" s="16"/>
      <c r="DB17591" s="7"/>
      <c r="DD17591" s="7"/>
      <c r="DF17591" s="9"/>
    </row>
    <row r="17592" spans="3:110" x14ac:dyDescent="0.25">
      <c r="C17592" s="6"/>
      <c r="H17592" s="7"/>
      <c r="L17592" s="18"/>
      <c r="M17592" s="18"/>
      <c r="N17592" s="20"/>
      <c r="AD17592" s="18"/>
      <c r="AE17592" s="18"/>
      <c r="AJ17592" s="7"/>
      <c r="AL17592" s="7"/>
      <c r="AN17592" s="7"/>
      <c r="AP17592" s="7"/>
      <c r="AR17592" s="7"/>
      <c r="AX17592" s="7"/>
      <c r="AY17592" s="7"/>
      <c r="BE17592" s="9"/>
      <c r="BW17592" s="17"/>
      <c r="CH17592" s="7"/>
      <c r="CJ17592" s="7"/>
      <c r="CP17592" s="7"/>
      <c r="CR17592" s="7"/>
      <c r="CS17592" s="7"/>
      <c r="CU17592" s="16"/>
      <c r="DB17592" s="7"/>
      <c r="DD17592" s="7"/>
      <c r="DF17592" s="9"/>
    </row>
    <row r="17593" spans="3:110" x14ac:dyDescent="0.25">
      <c r="C17593" s="6"/>
      <c r="H17593" s="7"/>
      <c r="L17593" s="18"/>
      <c r="M17593" s="18"/>
      <c r="N17593" s="20"/>
      <c r="AD17593" s="18"/>
      <c r="AE17593" s="18"/>
      <c r="AJ17593" s="7"/>
      <c r="AL17593" s="7"/>
      <c r="AN17593" s="7"/>
      <c r="AP17593" s="7"/>
      <c r="AR17593" s="7"/>
      <c r="AX17593" s="7"/>
      <c r="AY17593" s="7"/>
      <c r="BE17593" s="9"/>
      <c r="BW17593" s="17"/>
      <c r="CH17593" s="7"/>
      <c r="CJ17593" s="7"/>
      <c r="CP17593" s="7"/>
      <c r="CR17593" s="7"/>
      <c r="CS17593" s="7"/>
      <c r="CU17593" s="16"/>
      <c r="DB17593" s="7"/>
      <c r="DD17593" s="7"/>
      <c r="DF17593" s="9"/>
    </row>
    <row r="17594" spans="3:110" x14ac:dyDescent="0.25">
      <c r="C17594" s="6"/>
      <c r="H17594" s="7"/>
      <c r="L17594" s="18"/>
      <c r="M17594" s="18"/>
      <c r="N17594" s="20"/>
      <c r="AD17594" s="18"/>
      <c r="AE17594" s="18"/>
      <c r="AJ17594" s="7"/>
      <c r="AL17594" s="7"/>
      <c r="AN17594" s="7"/>
      <c r="AP17594" s="7"/>
      <c r="AR17594" s="7"/>
      <c r="AX17594" s="7"/>
      <c r="AY17594" s="7"/>
      <c r="BE17594" s="9"/>
      <c r="BW17594" s="17"/>
      <c r="CH17594" s="7"/>
      <c r="CJ17594" s="7"/>
      <c r="CP17594" s="7"/>
      <c r="CR17594" s="7"/>
      <c r="CS17594" s="7"/>
      <c r="CU17594" s="16"/>
      <c r="DB17594" s="7"/>
      <c r="DD17594" s="7"/>
      <c r="DF17594" s="9"/>
    </row>
    <row r="17595" spans="3:110" x14ac:dyDescent="0.25">
      <c r="C17595" s="6"/>
      <c r="H17595" s="7"/>
      <c r="L17595" s="18"/>
      <c r="M17595" s="18"/>
      <c r="N17595" s="20"/>
      <c r="AD17595" s="18"/>
      <c r="AE17595" s="18"/>
      <c r="AJ17595" s="7"/>
      <c r="AL17595" s="7"/>
      <c r="AN17595" s="7"/>
      <c r="AP17595" s="7"/>
      <c r="AR17595" s="7"/>
      <c r="AX17595" s="7"/>
      <c r="AY17595" s="7"/>
      <c r="BE17595" s="9"/>
      <c r="BW17595" s="17"/>
      <c r="CH17595" s="7"/>
      <c r="CJ17595" s="7"/>
      <c r="CP17595" s="7"/>
      <c r="CR17595" s="7"/>
      <c r="CS17595" s="7"/>
      <c r="CU17595" s="16"/>
      <c r="DB17595" s="7"/>
      <c r="DD17595" s="7"/>
      <c r="DF17595" s="9"/>
    </row>
    <row r="17596" spans="3:110" x14ac:dyDescent="0.25">
      <c r="C17596" s="6"/>
      <c r="H17596" s="7"/>
      <c r="L17596" s="18"/>
      <c r="M17596" s="18"/>
      <c r="N17596" s="20"/>
      <c r="AD17596" s="18"/>
      <c r="AE17596" s="18"/>
      <c r="AJ17596" s="7"/>
      <c r="AL17596" s="7"/>
      <c r="AN17596" s="7"/>
      <c r="AP17596" s="7"/>
      <c r="AR17596" s="7"/>
      <c r="AX17596" s="7"/>
      <c r="AY17596" s="7"/>
      <c r="BE17596" s="9"/>
      <c r="BW17596" s="17"/>
      <c r="CH17596" s="7"/>
      <c r="CJ17596" s="7"/>
      <c r="CP17596" s="7"/>
      <c r="CR17596" s="7"/>
      <c r="CS17596" s="7"/>
      <c r="CU17596" s="16"/>
      <c r="DB17596" s="7"/>
      <c r="DD17596" s="7"/>
      <c r="DF17596" s="9"/>
    </row>
    <row r="17597" spans="3:110" x14ac:dyDescent="0.25">
      <c r="C17597" s="6"/>
      <c r="H17597" s="7"/>
      <c r="L17597" s="18"/>
      <c r="M17597" s="18"/>
      <c r="N17597" s="20"/>
      <c r="AD17597" s="18"/>
      <c r="AE17597" s="18"/>
      <c r="AJ17597" s="7"/>
      <c r="AL17597" s="7"/>
      <c r="AN17597" s="7"/>
      <c r="AP17597" s="7"/>
      <c r="AR17597" s="7"/>
      <c r="AX17597" s="7"/>
      <c r="AY17597" s="7"/>
      <c r="BE17597" s="9"/>
      <c r="BW17597" s="17"/>
      <c r="CH17597" s="7"/>
      <c r="CJ17597" s="7"/>
      <c r="CP17597" s="7"/>
      <c r="CR17597" s="7"/>
      <c r="CS17597" s="7"/>
      <c r="CU17597" s="16"/>
      <c r="DB17597" s="7"/>
      <c r="DD17597" s="7"/>
      <c r="DF17597" s="9"/>
    </row>
    <row r="17598" spans="3:110" x14ac:dyDescent="0.25">
      <c r="C17598" s="6"/>
      <c r="H17598" s="7"/>
      <c r="L17598" s="18"/>
      <c r="M17598" s="18"/>
      <c r="N17598" s="20"/>
      <c r="AD17598" s="18"/>
      <c r="AE17598" s="18"/>
      <c r="AJ17598" s="7"/>
      <c r="AL17598" s="7"/>
      <c r="AN17598" s="7"/>
      <c r="AP17598" s="7"/>
      <c r="AR17598" s="7"/>
      <c r="AX17598" s="7"/>
      <c r="AY17598" s="7"/>
      <c r="BE17598" s="9"/>
      <c r="BW17598" s="17"/>
      <c r="CH17598" s="7"/>
      <c r="CJ17598" s="7"/>
      <c r="CP17598" s="7"/>
      <c r="CR17598" s="7"/>
      <c r="CS17598" s="7"/>
      <c r="CU17598" s="16"/>
      <c r="DB17598" s="7"/>
      <c r="DD17598" s="7"/>
      <c r="DF17598" s="9"/>
    </row>
    <row r="17599" spans="3:110" x14ac:dyDescent="0.25">
      <c r="C17599" s="6"/>
      <c r="H17599" s="7"/>
      <c r="L17599" s="18"/>
      <c r="M17599" s="18"/>
      <c r="N17599" s="20"/>
      <c r="AD17599" s="18"/>
      <c r="AE17599" s="18"/>
      <c r="AJ17599" s="7"/>
      <c r="AL17599" s="7"/>
      <c r="AN17599" s="7"/>
      <c r="AP17599" s="7"/>
      <c r="AR17599" s="7"/>
      <c r="AX17599" s="7"/>
      <c r="AY17599" s="7"/>
      <c r="BE17599" s="9"/>
      <c r="BW17599" s="17"/>
      <c r="CH17599" s="7"/>
      <c r="CJ17599" s="7"/>
      <c r="CP17599" s="7"/>
      <c r="CR17599" s="7"/>
      <c r="CS17599" s="7"/>
      <c r="CU17599" s="16"/>
      <c r="DB17599" s="7"/>
      <c r="DD17599" s="7"/>
      <c r="DF17599" s="9"/>
    </row>
    <row r="17600" spans="3:110" x14ac:dyDescent="0.25">
      <c r="C17600" s="6"/>
      <c r="H17600" s="7"/>
      <c r="L17600" s="18"/>
      <c r="M17600" s="18"/>
      <c r="N17600" s="20"/>
      <c r="AD17600" s="18"/>
      <c r="AE17600" s="18"/>
      <c r="AJ17600" s="7"/>
      <c r="AL17600" s="7"/>
      <c r="AN17600" s="7"/>
      <c r="AP17600" s="7"/>
      <c r="AR17600" s="7"/>
      <c r="AX17600" s="7"/>
      <c r="AY17600" s="7"/>
      <c r="BE17600" s="9"/>
      <c r="BW17600" s="17"/>
      <c r="CH17600" s="7"/>
      <c r="CJ17600" s="7"/>
      <c r="CP17600" s="7"/>
      <c r="CR17600" s="7"/>
      <c r="CS17600" s="7"/>
      <c r="CU17600" s="16"/>
      <c r="DB17600" s="7"/>
      <c r="DD17600" s="7"/>
      <c r="DF17600" s="9"/>
    </row>
    <row r="17601" spans="3:110" x14ac:dyDescent="0.25">
      <c r="C17601" s="6"/>
      <c r="H17601" s="7"/>
      <c r="L17601" s="18"/>
      <c r="M17601" s="18"/>
      <c r="N17601" s="20"/>
      <c r="AD17601" s="18"/>
      <c r="AE17601" s="18"/>
      <c r="AJ17601" s="7"/>
      <c r="AL17601" s="7"/>
      <c r="AN17601" s="7"/>
      <c r="AP17601" s="7"/>
      <c r="AR17601" s="7"/>
      <c r="AX17601" s="7"/>
      <c r="AY17601" s="7"/>
      <c r="BE17601" s="9"/>
      <c r="BW17601" s="17"/>
      <c r="CH17601" s="7"/>
      <c r="CJ17601" s="7"/>
      <c r="CP17601" s="7"/>
      <c r="CR17601" s="7"/>
      <c r="CS17601" s="7"/>
      <c r="CU17601" s="16"/>
      <c r="DB17601" s="7"/>
      <c r="DD17601" s="7"/>
      <c r="DF17601" s="9"/>
    </row>
    <row r="17602" spans="3:110" x14ac:dyDescent="0.25">
      <c r="C17602" s="6"/>
      <c r="H17602" s="7"/>
      <c r="L17602" s="18"/>
      <c r="M17602" s="18"/>
      <c r="N17602" s="20"/>
      <c r="AD17602" s="18"/>
      <c r="AE17602" s="18"/>
      <c r="AJ17602" s="7"/>
      <c r="AL17602" s="7"/>
      <c r="AN17602" s="7"/>
      <c r="AP17602" s="7"/>
      <c r="AR17602" s="7"/>
      <c r="AX17602" s="7"/>
      <c r="AY17602" s="7"/>
      <c r="BE17602" s="9"/>
      <c r="BW17602" s="17"/>
      <c r="CH17602" s="7"/>
      <c r="CJ17602" s="7"/>
      <c r="CP17602" s="7"/>
      <c r="CR17602" s="7"/>
      <c r="CS17602" s="7"/>
      <c r="CU17602" s="16"/>
      <c r="DB17602" s="7"/>
      <c r="DD17602" s="7"/>
      <c r="DF17602" s="9"/>
    </row>
    <row r="17603" spans="3:110" x14ac:dyDescent="0.25">
      <c r="C17603" s="6"/>
      <c r="H17603" s="7"/>
      <c r="L17603" s="18"/>
      <c r="M17603" s="18"/>
      <c r="N17603" s="20"/>
      <c r="AD17603" s="18"/>
      <c r="AE17603" s="18"/>
      <c r="AJ17603" s="7"/>
      <c r="AL17603" s="7"/>
      <c r="AN17603" s="7"/>
      <c r="AP17603" s="7"/>
      <c r="AR17603" s="7"/>
      <c r="AX17603" s="7"/>
      <c r="AY17603" s="7"/>
      <c r="BE17603" s="9"/>
      <c r="BW17603" s="17"/>
      <c r="CH17603" s="7"/>
      <c r="CJ17603" s="7"/>
      <c r="CP17603" s="7"/>
      <c r="CR17603" s="7"/>
      <c r="CS17603" s="7"/>
      <c r="CU17603" s="16"/>
      <c r="DB17603" s="7"/>
      <c r="DD17603" s="7"/>
      <c r="DF17603" s="9"/>
    </row>
    <row r="17604" spans="3:110" x14ac:dyDescent="0.25">
      <c r="C17604" s="6"/>
      <c r="H17604" s="7"/>
      <c r="L17604" s="18"/>
      <c r="M17604" s="18"/>
      <c r="N17604" s="20"/>
      <c r="AD17604" s="18"/>
      <c r="AE17604" s="18"/>
      <c r="AJ17604" s="7"/>
      <c r="AL17604" s="7"/>
      <c r="AN17604" s="7"/>
      <c r="AP17604" s="7"/>
      <c r="AR17604" s="7"/>
      <c r="AX17604" s="7"/>
      <c r="AY17604" s="7"/>
      <c r="BE17604" s="9"/>
      <c r="BW17604" s="17"/>
      <c r="CH17604" s="7"/>
      <c r="CJ17604" s="7"/>
      <c r="CP17604" s="7"/>
      <c r="CR17604" s="7"/>
      <c r="CS17604" s="7"/>
      <c r="CU17604" s="16"/>
      <c r="DB17604" s="7"/>
      <c r="DD17604" s="7"/>
      <c r="DF17604" s="9"/>
    </row>
    <row r="17605" spans="3:110" x14ac:dyDescent="0.25">
      <c r="C17605" s="6"/>
      <c r="H17605" s="7"/>
      <c r="L17605" s="18"/>
      <c r="M17605" s="18"/>
      <c r="N17605" s="20"/>
      <c r="AD17605" s="18"/>
      <c r="AE17605" s="18"/>
      <c r="AJ17605" s="7"/>
      <c r="AL17605" s="7"/>
      <c r="AN17605" s="7"/>
      <c r="AP17605" s="7"/>
      <c r="AR17605" s="7"/>
      <c r="AX17605" s="7"/>
      <c r="AY17605" s="7"/>
      <c r="BE17605" s="9"/>
      <c r="BW17605" s="17"/>
      <c r="CH17605" s="7"/>
      <c r="CJ17605" s="7"/>
      <c r="CP17605" s="7"/>
      <c r="CR17605" s="7"/>
      <c r="CS17605" s="7"/>
      <c r="CU17605" s="16"/>
      <c r="DB17605" s="7"/>
      <c r="DD17605" s="7"/>
      <c r="DF17605" s="9"/>
    </row>
    <row r="17606" spans="3:110" x14ac:dyDescent="0.25">
      <c r="C17606" s="6"/>
      <c r="H17606" s="7"/>
      <c r="L17606" s="18"/>
      <c r="M17606" s="18"/>
      <c r="N17606" s="20"/>
      <c r="AD17606" s="18"/>
      <c r="AE17606" s="18"/>
      <c r="AJ17606" s="7"/>
      <c r="AL17606" s="7"/>
      <c r="AN17606" s="7"/>
      <c r="AP17606" s="7"/>
      <c r="AR17606" s="7"/>
      <c r="AX17606" s="7"/>
      <c r="AY17606" s="7"/>
      <c r="BE17606" s="9"/>
      <c r="BW17606" s="17"/>
      <c r="CH17606" s="7"/>
      <c r="CJ17606" s="7"/>
      <c r="CP17606" s="7"/>
      <c r="CR17606" s="7"/>
      <c r="CS17606" s="7"/>
      <c r="CU17606" s="16"/>
      <c r="DB17606" s="7"/>
      <c r="DD17606" s="7"/>
      <c r="DF17606" s="9"/>
    </row>
    <row r="17607" spans="3:110" x14ac:dyDescent="0.25">
      <c r="C17607" s="6"/>
      <c r="H17607" s="7"/>
      <c r="L17607" s="18"/>
      <c r="M17607" s="18"/>
      <c r="N17607" s="20"/>
      <c r="AD17607" s="18"/>
      <c r="AE17607" s="18"/>
      <c r="AJ17607" s="7"/>
      <c r="AL17607" s="7"/>
      <c r="AN17607" s="7"/>
      <c r="AP17607" s="7"/>
      <c r="AR17607" s="7"/>
      <c r="AX17607" s="7"/>
      <c r="AY17607" s="7"/>
      <c r="BE17607" s="9"/>
      <c r="BW17607" s="17"/>
      <c r="CH17607" s="7"/>
      <c r="CJ17607" s="7"/>
      <c r="CP17607" s="7"/>
      <c r="CR17607" s="7"/>
      <c r="CS17607" s="7"/>
      <c r="CU17607" s="16"/>
      <c r="DB17607" s="7"/>
      <c r="DD17607" s="7"/>
      <c r="DF17607" s="9"/>
    </row>
    <row r="17608" spans="3:110" x14ac:dyDescent="0.25">
      <c r="C17608" s="6"/>
      <c r="H17608" s="7"/>
      <c r="L17608" s="18"/>
      <c r="M17608" s="18"/>
      <c r="N17608" s="20"/>
      <c r="AD17608" s="18"/>
      <c r="AE17608" s="18"/>
      <c r="AJ17608" s="7"/>
      <c r="AL17608" s="7"/>
      <c r="AN17608" s="7"/>
      <c r="AP17608" s="7"/>
      <c r="AR17608" s="7"/>
      <c r="AX17608" s="7"/>
      <c r="AY17608" s="7"/>
      <c r="BE17608" s="9"/>
      <c r="BW17608" s="17"/>
      <c r="CH17608" s="7"/>
      <c r="CJ17608" s="7"/>
      <c r="CP17608" s="7"/>
      <c r="CR17608" s="7"/>
      <c r="CS17608" s="7"/>
      <c r="CU17608" s="16"/>
      <c r="DB17608" s="7"/>
      <c r="DD17608" s="7"/>
      <c r="DF17608" s="9"/>
    </row>
    <row r="17609" spans="3:110" x14ac:dyDescent="0.25">
      <c r="C17609" s="6"/>
      <c r="H17609" s="7"/>
      <c r="L17609" s="18"/>
      <c r="M17609" s="18"/>
      <c r="N17609" s="20"/>
      <c r="AD17609" s="18"/>
      <c r="AE17609" s="18"/>
      <c r="AJ17609" s="7"/>
      <c r="AL17609" s="7"/>
      <c r="AN17609" s="7"/>
      <c r="AP17609" s="7"/>
      <c r="AR17609" s="7"/>
      <c r="AX17609" s="7"/>
      <c r="AY17609" s="7"/>
      <c r="BE17609" s="9"/>
      <c r="BW17609" s="17"/>
      <c r="CH17609" s="7"/>
      <c r="CJ17609" s="7"/>
      <c r="CP17609" s="7"/>
      <c r="CR17609" s="7"/>
      <c r="CS17609" s="7"/>
      <c r="CU17609" s="16"/>
      <c r="DB17609" s="7"/>
      <c r="DD17609" s="7"/>
      <c r="DF17609" s="9"/>
    </row>
    <row r="17610" spans="3:110" x14ac:dyDescent="0.25">
      <c r="C17610" s="6"/>
      <c r="H17610" s="7"/>
      <c r="L17610" s="18"/>
      <c r="M17610" s="18"/>
      <c r="N17610" s="20"/>
      <c r="AD17610" s="18"/>
      <c r="AE17610" s="18"/>
      <c r="AJ17610" s="7"/>
      <c r="AL17610" s="7"/>
      <c r="AN17610" s="7"/>
      <c r="AP17610" s="7"/>
      <c r="AR17610" s="7"/>
      <c r="AX17610" s="7"/>
      <c r="AY17610" s="7"/>
      <c r="BE17610" s="9"/>
      <c r="BW17610" s="17"/>
      <c r="CH17610" s="7"/>
      <c r="CJ17610" s="7"/>
      <c r="CP17610" s="7"/>
      <c r="CR17610" s="7"/>
      <c r="CS17610" s="7"/>
      <c r="CU17610" s="16"/>
      <c r="DB17610" s="7"/>
      <c r="DD17610" s="7"/>
      <c r="DF17610" s="9"/>
    </row>
    <row r="17611" spans="3:110" x14ac:dyDescent="0.25">
      <c r="C17611" s="6"/>
      <c r="H17611" s="7"/>
      <c r="L17611" s="18"/>
      <c r="M17611" s="18"/>
      <c r="N17611" s="20"/>
      <c r="AD17611" s="18"/>
      <c r="AE17611" s="18"/>
      <c r="AJ17611" s="7"/>
      <c r="AL17611" s="7"/>
      <c r="AN17611" s="7"/>
      <c r="AP17611" s="7"/>
      <c r="AR17611" s="7"/>
      <c r="AX17611" s="7"/>
      <c r="AY17611" s="7"/>
      <c r="BE17611" s="9"/>
      <c r="BW17611" s="17"/>
      <c r="CH17611" s="7"/>
      <c r="CJ17611" s="7"/>
      <c r="CP17611" s="7"/>
      <c r="CR17611" s="7"/>
      <c r="CS17611" s="7"/>
      <c r="CU17611" s="16"/>
      <c r="DB17611" s="7"/>
      <c r="DD17611" s="7"/>
      <c r="DF17611" s="9"/>
    </row>
    <row r="17612" spans="3:110" x14ac:dyDescent="0.25">
      <c r="C17612" s="6"/>
      <c r="H17612" s="7"/>
      <c r="L17612" s="18"/>
      <c r="M17612" s="18"/>
      <c r="N17612" s="20"/>
      <c r="AD17612" s="18"/>
      <c r="AE17612" s="18"/>
      <c r="AJ17612" s="7"/>
      <c r="AL17612" s="7"/>
      <c r="AN17612" s="7"/>
      <c r="AP17612" s="7"/>
      <c r="AR17612" s="7"/>
      <c r="AX17612" s="7"/>
      <c r="AY17612" s="7"/>
      <c r="BE17612" s="9"/>
      <c r="BW17612" s="17"/>
      <c r="CH17612" s="7"/>
      <c r="CJ17612" s="7"/>
      <c r="CP17612" s="7"/>
      <c r="CR17612" s="7"/>
      <c r="CS17612" s="7"/>
      <c r="CU17612" s="16"/>
      <c r="DB17612" s="7"/>
      <c r="DD17612" s="7"/>
      <c r="DF17612" s="9"/>
    </row>
    <row r="17613" spans="3:110" x14ac:dyDescent="0.25">
      <c r="C17613" s="6"/>
      <c r="H17613" s="7"/>
      <c r="L17613" s="18"/>
      <c r="M17613" s="18"/>
      <c r="N17613" s="20"/>
      <c r="AD17613" s="18"/>
      <c r="AE17613" s="18"/>
      <c r="AJ17613" s="7"/>
      <c r="AL17613" s="7"/>
      <c r="AN17613" s="7"/>
      <c r="AP17613" s="7"/>
      <c r="AR17613" s="7"/>
      <c r="AX17613" s="7"/>
      <c r="AY17613" s="7"/>
      <c r="BE17613" s="9"/>
      <c r="BW17613" s="17"/>
      <c r="CH17613" s="7"/>
      <c r="CJ17613" s="7"/>
      <c r="CP17613" s="7"/>
      <c r="CR17613" s="7"/>
      <c r="CS17613" s="7"/>
      <c r="CU17613" s="16"/>
      <c r="DB17613" s="7"/>
      <c r="DD17613" s="7"/>
      <c r="DF17613" s="9"/>
    </row>
    <row r="17614" spans="3:110" x14ac:dyDescent="0.25">
      <c r="C17614" s="6"/>
      <c r="H17614" s="7"/>
      <c r="L17614" s="18"/>
      <c r="M17614" s="18"/>
      <c r="N17614" s="20"/>
      <c r="AD17614" s="18"/>
      <c r="AE17614" s="18"/>
      <c r="AJ17614" s="7"/>
      <c r="AL17614" s="7"/>
      <c r="AN17614" s="7"/>
      <c r="AP17614" s="7"/>
      <c r="AR17614" s="7"/>
      <c r="AX17614" s="7"/>
      <c r="AY17614" s="7"/>
      <c r="BE17614" s="9"/>
      <c r="BW17614" s="17"/>
      <c r="CH17614" s="7"/>
      <c r="CJ17614" s="7"/>
      <c r="CP17614" s="7"/>
      <c r="CR17614" s="7"/>
      <c r="CS17614" s="7"/>
      <c r="CU17614" s="16"/>
      <c r="DB17614" s="7"/>
      <c r="DD17614" s="7"/>
      <c r="DF17614" s="9"/>
    </row>
    <row r="17615" spans="3:110" x14ac:dyDescent="0.25">
      <c r="C17615" s="6"/>
      <c r="H17615" s="7"/>
      <c r="L17615" s="18"/>
      <c r="M17615" s="18"/>
      <c r="N17615" s="20"/>
      <c r="AD17615" s="18"/>
      <c r="AE17615" s="18"/>
      <c r="AJ17615" s="7"/>
      <c r="AL17615" s="7"/>
      <c r="AN17615" s="7"/>
      <c r="AP17615" s="7"/>
      <c r="AR17615" s="7"/>
      <c r="AX17615" s="7"/>
      <c r="AY17615" s="7"/>
      <c r="BE17615" s="9"/>
      <c r="BW17615" s="17"/>
      <c r="CH17615" s="7"/>
      <c r="CJ17615" s="7"/>
      <c r="CP17615" s="7"/>
      <c r="CR17615" s="7"/>
      <c r="CS17615" s="7"/>
      <c r="CU17615" s="16"/>
      <c r="DB17615" s="7"/>
      <c r="DD17615" s="7"/>
      <c r="DF17615" s="9"/>
    </row>
    <row r="17616" spans="3:110" x14ac:dyDescent="0.25">
      <c r="C17616" s="6"/>
      <c r="H17616" s="7"/>
      <c r="L17616" s="18"/>
      <c r="M17616" s="18"/>
      <c r="N17616" s="20"/>
      <c r="AD17616" s="18"/>
      <c r="AE17616" s="18"/>
      <c r="AJ17616" s="7"/>
      <c r="AL17616" s="7"/>
      <c r="AN17616" s="7"/>
      <c r="AP17616" s="7"/>
      <c r="AR17616" s="7"/>
      <c r="AX17616" s="7"/>
      <c r="AY17616" s="7"/>
      <c r="BE17616" s="9"/>
      <c r="BW17616" s="17"/>
      <c r="CH17616" s="7"/>
      <c r="CJ17616" s="7"/>
      <c r="CP17616" s="7"/>
      <c r="CR17616" s="7"/>
      <c r="CS17616" s="7"/>
      <c r="CU17616" s="16"/>
      <c r="DB17616" s="7"/>
      <c r="DD17616" s="7"/>
      <c r="DF17616" s="9"/>
    </row>
    <row r="17617" spans="3:110" x14ac:dyDescent="0.25">
      <c r="C17617" s="6"/>
      <c r="H17617" s="7"/>
      <c r="L17617" s="18"/>
      <c r="M17617" s="18"/>
      <c r="N17617" s="20"/>
      <c r="AD17617" s="18"/>
      <c r="AE17617" s="18"/>
      <c r="AJ17617" s="7"/>
      <c r="AL17617" s="7"/>
      <c r="AN17617" s="7"/>
      <c r="AP17617" s="7"/>
      <c r="AR17617" s="7"/>
      <c r="AX17617" s="7"/>
      <c r="AY17617" s="7"/>
      <c r="BE17617" s="9"/>
      <c r="BW17617" s="17"/>
      <c r="CH17617" s="7"/>
      <c r="CJ17617" s="7"/>
      <c r="CP17617" s="7"/>
      <c r="CR17617" s="7"/>
      <c r="CS17617" s="7"/>
      <c r="CU17617" s="16"/>
      <c r="DB17617" s="7"/>
      <c r="DD17617" s="7"/>
      <c r="DF17617" s="9"/>
    </row>
    <row r="17618" spans="3:110" x14ac:dyDescent="0.25">
      <c r="C17618" s="6"/>
      <c r="H17618" s="7"/>
      <c r="L17618" s="18"/>
      <c r="M17618" s="18"/>
      <c r="N17618" s="20"/>
      <c r="AD17618" s="18"/>
      <c r="AE17618" s="18"/>
      <c r="AJ17618" s="7"/>
      <c r="AL17618" s="7"/>
      <c r="AN17618" s="7"/>
      <c r="AP17618" s="7"/>
      <c r="AR17618" s="7"/>
      <c r="AX17618" s="7"/>
      <c r="AY17618" s="7"/>
      <c r="BE17618" s="9"/>
      <c r="BW17618" s="17"/>
      <c r="CH17618" s="7"/>
      <c r="CJ17618" s="7"/>
      <c r="CP17618" s="7"/>
      <c r="CR17618" s="7"/>
      <c r="CS17618" s="7"/>
      <c r="CU17618" s="16"/>
      <c r="DB17618" s="7"/>
      <c r="DD17618" s="7"/>
      <c r="DF17618" s="9"/>
    </row>
    <row r="17619" spans="3:110" x14ac:dyDescent="0.25">
      <c r="C17619" s="6"/>
      <c r="H17619" s="7"/>
      <c r="L17619" s="18"/>
      <c r="M17619" s="18"/>
      <c r="N17619" s="20"/>
      <c r="AD17619" s="18"/>
      <c r="AE17619" s="18"/>
      <c r="AJ17619" s="7"/>
      <c r="AL17619" s="7"/>
      <c r="AN17619" s="7"/>
      <c r="AP17619" s="7"/>
      <c r="AR17619" s="7"/>
      <c r="AX17619" s="7"/>
      <c r="AY17619" s="7"/>
      <c r="BE17619" s="9"/>
      <c r="BW17619" s="17"/>
      <c r="CH17619" s="7"/>
      <c r="CJ17619" s="7"/>
      <c r="CP17619" s="7"/>
      <c r="CR17619" s="7"/>
      <c r="CS17619" s="7"/>
      <c r="CU17619" s="16"/>
      <c r="DB17619" s="7"/>
      <c r="DD17619" s="7"/>
      <c r="DF17619" s="9"/>
    </row>
    <row r="17620" spans="3:110" x14ac:dyDescent="0.25">
      <c r="C17620" s="6"/>
      <c r="H17620" s="7"/>
      <c r="L17620" s="18"/>
      <c r="M17620" s="18"/>
      <c r="N17620" s="20"/>
      <c r="AD17620" s="18"/>
      <c r="AE17620" s="18"/>
      <c r="AJ17620" s="7"/>
      <c r="AL17620" s="7"/>
      <c r="AN17620" s="7"/>
      <c r="AP17620" s="7"/>
      <c r="AR17620" s="7"/>
      <c r="AX17620" s="7"/>
      <c r="AY17620" s="7"/>
      <c r="BE17620" s="9"/>
      <c r="BW17620" s="17"/>
      <c r="CH17620" s="7"/>
      <c r="CJ17620" s="7"/>
      <c r="CP17620" s="7"/>
      <c r="CR17620" s="7"/>
      <c r="CS17620" s="7"/>
      <c r="CU17620" s="16"/>
      <c r="DB17620" s="7"/>
      <c r="DD17620" s="7"/>
      <c r="DF17620" s="9"/>
    </row>
    <row r="17621" spans="3:110" x14ac:dyDescent="0.25">
      <c r="C17621" s="6"/>
      <c r="H17621" s="7"/>
      <c r="L17621" s="18"/>
      <c r="M17621" s="18"/>
      <c r="N17621" s="20"/>
      <c r="AD17621" s="18"/>
      <c r="AE17621" s="18"/>
      <c r="AJ17621" s="7"/>
      <c r="AL17621" s="7"/>
      <c r="AN17621" s="7"/>
      <c r="AP17621" s="7"/>
      <c r="AR17621" s="7"/>
      <c r="AX17621" s="7"/>
      <c r="AY17621" s="7"/>
      <c r="BE17621" s="9"/>
      <c r="BW17621" s="17"/>
      <c r="CH17621" s="7"/>
      <c r="CJ17621" s="7"/>
      <c r="CP17621" s="7"/>
      <c r="CR17621" s="7"/>
      <c r="CS17621" s="7"/>
      <c r="CU17621" s="16"/>
      <c r="DB17621" s="7"/>
      <c r="DD17621" s="7"/>
      <c r="DF17621" s="9"/>
    </row>
    <row r="17622" spans="3:110" x14ac:dyDescent="0.25">
      <c r="C17622" s="6"/>
      <c r="H17622" s="7"/>
      <c r="L17622" s="18"/>
      <c r="M17622" s="18"/>
      <c r="N17622" s="20"/>
      <c r="AD17622" s="18"/>
      <c r="AE17622" s="18"/>
      <c r="AJ17622" s="7"/>
      <c r="AL17622" s="7"/>
      <c r="AN17622" s="7"/>
      <c r="AP17622" s="7"/>
      <c r="AR17622" s="7"/>
      <c r="AX17622" s="7"/>
      <c r="AY17622" s="7"/>
      <c r="BE17622" s="9"/>
      <c r="BW17622" s="17"/>
      <c r="CH17622" s="7"/>
      <c r="CJ17622" s="7"/>
      <c r="CP17622" s="7"/>
      <c r="CR17622" s="7"/>
      <c r="CS17622" s="7"/>
      <c r="CU17622" s="16"/>
      <c r="DB17622" s="7"/>
      <c r="DD17622" s="7"/>
      <c r="DF17622" s="9"/>
    </row>
    <row r="17623" spans="3:110" x14ac:dyDescent="0.25">
      <c r="C17623" s="6"/>
      <c r="H17623" s="7"/>
      <c r="L17623" s="18"/>
      <c r="M17623" s="18"/>
      <c r="N17623" s="20"/>
      <c r="AD17623" s="18"/>
      <c r="AE17623" s="18"/>
      <c r="AJ17623" s="7"/>
      <c r="AL17623" s="7"/>
      <c r="AN17623" s="7"/>
      <c r="AP17623" s="7"/>
      <c r="AR17623" s="7"/>
      <c r="AX17623" s="7"/>
      <c r="AY17623" s="7"/>
      <c r="BE17623" s="9"/>
      <c r="BW17623" s="17"/>
      <c r="CH17623" s="7"/>
      <c r="CJ17623" s="7"/>
      <c r="CP17623" s="7"/>
      <c r="CR17623" s="7"/>
      <c r="CS17623" s="7"/>
      <c r="CU17623" s="16"/>
      <c r="DB17623" s="7"/>
      <c r="DD17623" s="7"/>
      <c r="DF17623" s="9"/>
    </row>
    <row r="17624" spans="3:110" x14ac:dyDescent="0.25">
      <c r="C17624" s="6"/>
      <c r="H17624" s="7"/>
      <c r="L17624" s="18"/>
      <c r="M17624" s="18"/>
      <c r="N17624" s="20"/>
      <c r="AD17624" s="18"/>
      <c r="AE17624" s="18"/>
      <c r="AJ17624" s="7"/>
      <c r="AL17624" s="7"/>
      <c r="AN17624" s="7"/>
      <c r="AP17624" s="7"/>
      <c r="AR17624" s="7"/>
      <c r="AX17624" s="7"/>
      <c r="AY17624" s="7"/>
      <c r="BE17624" s="9"/>
      <c r="BW17624" s="17"/>
      <c r="CH17624" s="7"/>
      <c r="CJ17624" s="7"/>
      <c r="CP17624" s="7"/>
      <c r="CR17624" s="7"/>
      <c r="CS17624" s="7"/>
      <c r="CU17624" s="16"/>
      <c r="DB17624" s="7"/>
      <c r="DD17624" s="7"/>
      <c r="DF17624" s="9"/>
    </row>
    <row r="17625" spans="3:110" x14ac:dyDescent="0.25">
      <c r="C17625" s="6"/>
      <c r="H17625" s="7"/>
      <c r="L17625" s="18"/>
      <c r="M17625" s="18"/>
      <c r="N17625" s="20"/>
      <c r="AD17625" s="18"/>
      <c r="AE17625" s="18"/>
      <c r="AJ17625" s="7"/>
      <c r="AL17625" s="7"/>
      <c r="AN17625" s="7"/>
      <c r="AP17625" s="7"/>
      <c r="AR17625" s="7"/>
      <c r="AX17625" s="7"/>
      <c r="AY17625" s="7"/>
      <c r="BE17625" s="9"/>
      <c r="BW17625" s="17"/>
      <c r="CH17625" s="7"/>
      <c r="CJ17625" s="7"/>
      <c r="CP17625" s="7"/>
      <c r="CR17625" s="7"/>
      <c r="CS17625" s="7"/>
      <c r="CU17625" s="16"/>
      <c r="DB17625" s="7"/>
      <c r="DD17625" s="7"/>
      <c r="DF17625" s="9"/>
    </row>
    <row r="17626" spans="3:110" x14ac:dyDescent="0.25">
      <c r="C17626" s="6"/>
      <c r="H17626" s="7"/>
      <c r="L17626" s="18"/>
      <c r="M17626" s="18"/>
      <c r="N17626" s="20"/>
      <c r="AD17626" s="18"/>
      <c r="AE17626" s="18"/>
      <c r="AJ17626" s="7"/>
      <c r="AL17626" s="7"/>
      <c r="AN17626" s="7"/>
      <c r="AP17626" s="7"/>
      <c r="AR17626" s="7"/>
      <c r="AX17626" s="7"/>
      <c r="AY17626" s="7"/>
      <c r="BE17626" s="9"/>
      <c r="BW17626" s="17"/>
      <c r="CH17626" s="7"/>
      <c r="CJ17626" s="7"/>
      <c r="CP17626" s="7"/>
      <c r="CR17626" s="7"/>
      <c r="CS17626" s="7"/>
      <c r="CU17626" s="16"/>
      <c r="DB17626" s="7"/>
      <c r="DD17626" s="7"/>
      <c r="DF17626" s="9"/>
    </row>
    <row r="17627" spans="3:110" x14ac:dyDescent="0.25">
      <c r="C17627" s="6"/>
      <c r="H17627" s="7"/>
      <c r="L17627" s="18"/>
      <c r="M17627" s="18"/>
      <c r="N17627" s="20"/>
      <c r="AD17627" s="18"/>
      <c r="AE17627" s="18"/>
      <c r="AJ17627" s="7"/>
      <c r="AL17627" s="7"/>
      <c r="AN17627" s="7"/>
      <c r="AP17627" s="7"/>
      <c r="AR17627" s="7"/>
      <c r="AX17627" s="7"/>
      <c r="AY17627" s="7"/>
      <c r="BE17627" s="9"/>
      <c r="BW17627" s="17"/>
      <c r="CH17627" s="7"/>
      <c r="CJ17627" s="7"/>
      <c r="CP17627" s="7"/>
      <c r="CR17627" s="7"/>
      <c r="CS17627" s="7"/>
      <c r="CU17627" s="16"/>
      <c r="DB17627" s="7"/>
      <c r="DD17627" s="7"/>
      <c r="DF17627" s="9"/>
    </row>
    <row r="17628" spans="3:110" x14ac:dyDescent="0.25">
      <c r="C17628" s="6"/>
      <c r="H17628" s="7"/>
      <c r="L17628" s="18"/>
      <c r="M17628" s="18"/>
      <c r="N17628" s="20"/>
      <c r="AD17628" s="18"/>
      <c r="AE17628" s="18"/>
      <c r="AJ17628" s="7"/>
      <c r="AL17628" s="7"/>
      <c r="AN17628" s="7"/>
      <c r="AP17628" s="7"/>
      <c r="AR17628" s="7"/>
      <c r="AX17628" s="7"/>
      <c r="AY17628" s="7"/>
      <c r="BE17628" s="9"/>
      <c r="BW17628" s="17"/>
      <c r="CH17628" s="7"/>
      <c r="CJ17628" s="7"/>
      <c r="CP17628" s="7"/>
      <c r="CR17628" s="7"/>
      <c r="CS17628" s="7"/>
      <c r="CU17628" s="16"/>
      <c r="DB17628" s="7"/>
      <c r="DD17628" s="7"/>
      <c r="DF17628" s="9"/>
    </row>
    <row r="17629" spans="3:110" x14ac:dyDescent="0.25">
      <c r="C17629" s="6"/>
      <c r="H17629" s="7"/>
      <c r="L17629" s="18"/>
      <c r="M17629" s="18"/>
      <c r="N17629" s="20"/>
      <c r="AD17629" s="18"/>
      <c r="AE17629" s="18"/>
      <c r="AJ17629" s="7"/>
      <c r="AL17629" s="7"/>
      <c r="AN17629" s="7"/>
      <c r="AP17629" s="7"/>
      <c r="AR17629" s="7"/>
      <c r="AX17629" s="7"/>
      <c r="AY17629" s="7"/>
      <c r="BE17629" s="9"/>
      <c r="BW17629" s="17"/>
      <c r="CH17629" s="7"/>
      <c r="CJ17629" s="7"/>
      <c r="CP17629" s="7"/>
      <c r="CR17629" s="7"/>
      <c r="CS17629" s="7"/>
      <c r="CU17629" s="16"/>
      <c r="DB17629" s="7"/>
      <c r="DD17629" s="7"/>
      <c r="DF17629" s="9"/>
    </row>
    <row r="17630" spans="3:110" x14ac:dyDescent="0.25">
      <c r="C17630" s="6"/>
      <c r="H17630" s="7"/>
      <c r="L17630" s="18"/>
      <c r="M17630" s="18"/>
      <c r="N17630" s="20"/>
      <c r="AD17630" s="18"/>
      <c r="AE17630" s="18"/>
      <c r="AJ17630" s="7"/>
      <c r="AL17630" s="7"/>
      <c r="AN17630" s="7"/>
      <c r="AP17630" s="7"/>
      <c r="AR17630" s="7"/>
      <c r="AX17630" s="7"/>
      <c r="AY17630" s="7"/>
      <c r="BE17630" s="9"/>
      <c r="BW17630" s="17"/>
      <c r="CH17630" s="7"/>
      <c r="CJ17630" s="7"/>
      <c r="CP17630" s="7"/>
      <c r="CR17630" s="7"/>
      <c r="CS17630" s="7"/>
      <c r="CU17630" s="16"/>
      <c r="DB17630" s="7"/>
      <c r="DD17630" s="7"/>
      <c r="DF17630" s="9"/>
    </row>
    <row r="17631" spans="3:110" x14ac:dyDescent="0.25">
      <c r="C17631" s="6"/>
      <c r="H17631" s="7"/>
      <c r="L17631" s="18"/>
      <c r="M17631" s="18"/>
      <c r="N17631" s="20"/>
      <c r="AD17631" s="18"/>
      <c r="AE17631" s="18"/>
      <c r="AJ17631" s="7"/>
      <c r="AL17631" s="7"/>
      <c r="AN17631" s="7"/>
      <c r="AP17631" s="7"/>
      <c r="AR17631" s="7"/>
      <c r="AX17631" s="7"/>
      <c r="AY17631" s="7"/>
      <c r="BE17631" s="9"/>
      <c r="BW17631" s="17"/>
      <c r="CH17631" s="7"/>
      <c r="CJ17631" s="7"/>
      <c r="CP17631" s="7"/>
      <c r="CR17631" s="7"/>
      <c r="CS17631" s="7"/>
      <c r="CU17631" s="16"/>
      <c r="DB17631" s="7"/>
      <c r="DD17631" s="7"/>
      <c r="DF17631" s="9"/>
    </row>
    <row r="17632" spans="3:110" x14ac:dyDescent="0.25">
      <c r="C17632" s="6"/>
      <c r="H17632" s="7"/>
      <c r="L17632" s="18"/>
      <c r="M17632" s="18"/>
      <c r="N17632" s="20"/>
      <c r="AD17632" s="18"/>
      <c r="AE17632" s="18"/>
      <c r="AJ17632" s="7"/>
      <c r="AL17632" s="7"/>
      <c r="AN17632" s="7"/>
      <c r="AP17632" s="7"/>
      <c r="AR17632" s="7"/>
      <c r="AX17632" s="7"/>
      <c r="AY17632" s="7"/>
      <c r="BE17632" s="9"/>
      <c r="BW17632" s="17"/>
      <c r="CH17632" s="7"/>
      <c r="CJ17632" s="7"/>
      <c r="CP17632" s="7"/>
      <c r="CR17632" s="7"/>
      <c r="CS17632" s="7"/>
      <c r="CU17632" s="16"/>
      <c r="DB17632" s="7"/>
      <c r="DD17632" s="7"/>
      <c r="DF17632" s="9"/>
    </row>
    <row r="17633" spans="3:110" x14ac:dyDescent="0.25">
      <c r="C17633" s="6"/>
      <c r="H17633" s="7"/>
      <c r="L17633" s="18"/>
      <c r="M17633" s="18"/>
      <c r="N17633" s="20"/>
      <c r="AD17633" s="18"/>
      <c r="AE17633" s="18"/>
      <c r="AJ17633" s="7"/>
      <c r="AL17633" s="7"/>
      <c r="AN17633" s="7"/>
      <c r="AP17633" s="7"/>
      <c r="AR17633" s="7"/>
      <c r="AX17633" s="7"/>
      <c r="AY17633" s="7"/>
      <c r="BE17633" s="9"/>
      <c r="BW17633" s="17"/>
      <c r="CH17633" s="7"/>
      <c r="CJ17633" s="7"/>
      <c r="CP17633" s="7"/>
      <c r="CR17633" s="7"/>
      <c r="CS17633" s="7"/>
      <c r="CU17633" s="16"/>
      <c r="DB17633" s="7"/>
      <c r="DD17633" s="7"/>
      <c r="DF17633" s="9"/>
    </row>
    <row r="17634" spans="3:110" x14ac:dyDescent="0.25">
      <c r="C17634" s="6"/>
      <c r="H17634" s="7"/>
      <c r="L17634" s="18"/>
      <c r="M17634" s="18"/>
      <c r="N17634" s="20"/>
      <c r="AD17634" s="18"/>
      <c r="AE17634" s="18"/>
      <c r="AJ17634" s="7"/>
      <c r="AL17634" s="7"/>
      <c r="AN17634" s="7"/>
      <c r="AP17634" s="7"/>
      <c r="AR17634" s="7"/>
      <c r="AX17634" s="7"/>
      <c r="AY17634" s="7"/>
      <c r="BE17634" s="9"/>
      <c r="BW17634" s="17"/>
      <c r="CH17634" s="7"/>
      <c r="CJ17634" s="7"/>
      <c r="CP17634" s="7"/>
      <c r="CR17634" s="7"/>
      <c r="CS17634" s="7"/>
      <c r="CU17634" s="16"/>
      <c r="DB17634" s="7"/>
      <c r="DD17634" s="7"/>
      <c r="DF17634" s="9"/>
    </row>
    <row r="17635" spans="3:110" x14ac:dyDescent="0.25">
      <c r="C17635" s="6"/>
      <c r="H17635" s="7"/>
      <c r="L17635" s="18"/>
      <c r="M17635" s="18"/>
      <c r="N17635" s="20"/>
      <c r="AD17635" s="18"/>
      <c r="AE17635" s="18"/>
      <c r="AJ17635" s="7"/>
      <c r="AL17635" s="7"/>
      <c r="AN17635" s="7"/>
      <c r="AP17635" s="7"/>
      <c r="AR17635" s="7"/>
      <c r="AX17635" s="7"/>
      <c r="AY17635" s="7"/>
      <c r="BE17635" s="9"/>
      <c r="BW17635" s="17"/>
      <c r="CH17635" s="7"/>
      <c r="CJ17635" s="7"/>
      <c r="CP17635" s="7"/>
      <c r="CR17635" s="7"/>
      <c r="CS17635" s="7"/>
      <c r="CU17635" s="16"/>
      <c r="DB17635" s="7"/>
      <c r="DD17635" s="7"/>
      <c r="DF17635" s="9"/>
    </row>
    <row r="17636" spans="3:110" x14ac:dyDescent="0.25">
      <c r="C17636" s="6"/>
      <c r="H17636" s="7"/>
      <c r="L17636" s="18"/>
      <c r="M17636" s="18"/>
      <c r="N17636" s="20"/>
      <c r="AD17636" s="18"/>
      <c r="AE17636" s="18"/>
      <c r="AJ17636" s="7"/>
      <c r="AL17636" s="7"/>
      <c r="AN17636" s="7"/>
      <c r="AP17636" s="7"/>
      <c r="AR17636" s="7"/>
      <c r="AX17636" s="7"/>
      <c r="AY17636" s="7"/>
      <c r="BE17636" s="9"/>
      <c r="BW17636" s="17"/>
      <c r="CH17636" s="7"/>
      <c r="CJ17636" s="7"/>
      <c r="CP17636" s="7"/>
      <c r="CR17636" s="7"/>
      <c r="CS17636" s="7"/>
      <c r="CU17636" s="16"/>
      <c r="DB17636" s="7"/>
      <c r="DD17636" s="7"/>
      <c r="DF17636" s="9"/>
    </row>
    <row r="17637" spans="3:110" x14ac:dyDescent="0.25">
      <c r="C17637" s="6"/>
      <c r="H17637" s="7"/>
      <c r="L17637" s="18"/>
      <c r="M17637" s="18"/>
      <c r="N17637" s="20"/>
      <c r="AD17637" s="18"/>
      <c r="AE17637" s="18"/>
      <c r="AJ17637" s="7"/>
      <c r="AL17637" s="7"/>
      <c r="AN17637" s="7"/>
      <c r="AP17637" s="7"/>
      <c r="AR17637" s="7"/>
      <c r="AX17637" s="7"/>
      <c r="AY17637" s="7"/>
      <c r="BE17637" s="9"/>
      <c r="BW17637" s="17"/>
      <c r="CH17637" s="7"/>
      <c r="CJ17637" s="7"/>
      <c r="CP17637" s="7"/>
      <c r="CR17637" s="7"/>
      <c r="CS17637" s="7"/>
      <c r="CU17637" s="16"/>
      <c r="DB17637" s="7"/>
      <c r="DD17637" s="7"/>
      <c r="DF17637" s="9"/>
    </row>
    <row r="17638" spans="3:110" x14ac:dyDescent="0.25">
      <c r="C17638" s="6"/>
      <c r="H17638" s="7"/>
      <c r="L17638" s="18"/>
      <c r="M17638" s="18"/>
      <c r="N17638" s="20"/>
      <c r="AD17638" s="18"/>
      <c r="AE17638" s="18"/>
      <c r="AJ17638" s="7"/>
      <c r="AL17638" s="7"/>
      <c r="AN17638" s="7"/>
      <c r="AP17638" s="7"/>
      <c r="AR17638" s="7"/>
      <c r="AX17638" s="7"/>
      <c r="AY17638" s="7"/>
      <c r="BE17638" s="9"/>
      <c r="BW17638" s="17"/>
      <c r="CH17638" s="7"/>
      <c r="CJ17638" s="7"/>
      <c r="CP17638" s="7"/>
      <c r="CR17638" s="7"/>
      <c r="CS17638" s="7"/>
      <c r="CU17638" s="16"/>
      <c r="DB17638" s="7"/>
      <c r="DD17638" s="7"/>
      <c r="DF17638" s="9"/>
    </row>
    <row r="17639" spans="3:110" x14ac:dyDescent="0.25">
      <c r="C17639" s="6"/>
      <c r="H17639" s="7"/>
      <c r="L17639" s="18"/>
      <c r="M17639" s="18"/>
      <c r="N17639" s="20"/>
      <c r="AD17639" s="18"/>
      <c r="AE17639" s="18"/>
      <c r="AJ17639" s="7"/>
      <c r="AL17639" s="7"/>
      <c r="AN17639" s="7"/>
      <c r="AP17639" s="7"/>
      <c r="AR17639" s="7"/>
      <c r="AX17639" s="7"/>
      <c r="AY17639" s="7"/>
      <c r="BE17639" s="9"/>
      <c r="BW17639" s="17"/>
      <c r="CH17639" s="7"/>
      <c r="CJ17639" s="7"/>
      <c r="CP17639" s="7"/>
      <c r="CR17639" s="7"/>
      <c r="CS17639" s="7"/>
      <c r="CU17639" s="16"/>
      <c r="DB17639" s="7"/>
      <c r="DD17639" s="7"/>
      <c r="DF17639" s="9"/>
    </row>
    <row r="17640" spans="3:110" x14ac:dyDescent="0.25">
      <c r="C17640" s="6"/>
      <c r="H17640" s="7"/>
      <c r="L17640" s="18"/>
      <c r="M17640" s="18"/>
      <c r="N17640" s="20"/>
      <c r="AD17640" s="18"/>
      <c r="AE17640" s="18"/>
      <c r="AJ17640" s="7"/>
      <c r="AL17640" s="7"/>
      <c r="AN17640" s="7"/>
      <c r="AP17640" s="7"/>
      <c r="AR17640" s="7"/>
      <c r="AX17640" s="7"/>
      <c r="AY17640" s="7"/>
      <c r="BE17640" s="9"/>
      <c r="BW17640" s="17"/>
      <c r="CH17640" s="7"/>
      <c r="CJ17640" s="7"/>
      <c r="CP17640" s="7"/>
      <c r="CR17640" s="7"/>
      <c r="CS17640" s="7"/>
      <c r="CU17640" s="16"/>
      <c r="DB17640" s="7"/>
      <c r="DD17640" s="7"/>
      <c r="DF17640" s="9"/>
    </row>
    <row r="17641" spans="3:110" x14ac:dyDescent="0.25">
      <c r="C17641" s="6"/>
      <c r="H17641" s="7"/>
      <c r="L17641" s="18"/>
      <c r="M17641" s="18"/>
      <c r="N17641" s="20"/>
      <c r="AD17641" s="18"/>
      <c r="AE17641" s="18"/>
      <c r="AJ17641" s="7"/>
      <c r="AL17641" s="7"/>
      <c r="AN17641" s="7"/>
      <c r="AP17641" s="7"/>
      <c r="AR17641" s="7"/>
      <c r="AX17641" s="7"/>
      <c r="AY17641" s="7"/>
      <c r="BE17641" s="9"/>
      <c r="BW17641" s="17"/>
      <c r="CH17641" s="7"/>
      <c r="CJ17641" s="7"/>
      <c r="CP17641" s="7"/>
      <c r="CR17641" s="7"/>
      <c r="CS17641" s="7"/>
      <c r="CU17641" s="16"/>
      <c r="DB17641" s="7"/>
      <c r="DD17641" s="7"/>
      <c r="DF17641" s="9"/>
    </row>
    <row r="17642" spans="3:110" x14ac:dyDescent="0.25">
      <c r="C17642" s="6"/>
      <c r="H17642" s="7"/>
      <c r="L17642" s="18"/>
      <c r="M17642" s="18"/>
      <c r="N17642" s="20"/>
      <c r="AD17642" s="18"/>
      <c r="AE17642" s="18"/>
      <c r="AJ17642" s="7"/>
      <c r="AL17642" s="7"/>
      <c r="AN17642" s="7"/>
      <c r="AP17642" s="7"/>
      <c r="AR17642" s="7"/>
      <c r="AX17642" s="7"/>
      <c r="AY17642" s="7"/>
      <c r="BE17642" s="9"/>
      <c r="BW17642" s="17"/>
      <c r="CH17642" s="7"/>
      <c r="CJ17642" s="7"/>
      <c r="CP17642" s="7"/>
      <c r="CR17642" s="7"/>
      <c r="CS17642" s="7"/>
      <c r="CU17642" s="16"/>
      <c r="DB17642" s="7"/>
      <c r="DD17642" s="7"/>
      <c r="DF17642" s="9"/>
    </row>
    <row r="17643" spans="3:110" x14ac:dyDescent="0.25">
      <c r="C17643" s="6"/>
      <c r="H17643" s="7"/>
      <c r="L17643" s="18"/>
      <c r="M17643" s="18"/>
      <c r="N17643" s="20"/>
      <c r="AD17643" s="18"/>
      <c r="AE17643" s="18"/>
      <c r="AJ17643" s="7"/>
      <c r="AL17643" s="7"/>
      <c r="AN17643" s="7"/>
      <c r="AP17643" s="7"/>
      <c r="AR17643" s="7"/>
      <c r="AX17643" s="7"/>
      <c r="AY17643" s="7"/>
      <c r="BE17643" s="9"/>
      <c r="BW17643" s="17"/>
      <c r="CH17643" s="7"/>
      <c r="CJ17643" s="7"/>
      <c r="CP17643" s="7"/>
      <c r="CR17643" s="7"/>
      <c r="CS17643" s="7"/>
      <c r="CU17643" s="16"/>
      <c r="DB17643" s="7"/>
      <c r="DD17643" s="7"/>
      <c r="DF17643" s="9"/>
    </row>
    <row r="17644" spans="3:110" x14ac:dyDescent="0.25">
      <c r="C17644" s="6"/>
      <c r="H17644" s="7"/>
      <c r="L17644" s="18"/>
      <c r="M17644" s="18"/>
      <c r="N17644" s="20"/>
      <c r="AD17644" s="18"/>
      <c r="AE17644" s="18"/>
      <c r="AJ17644" s="7"/>
      <c r="AL17644" s="7"/>
      <c r="AN17644" s="7"/>
      <c r="AP17644" s="7"/>
      <c r="AR17644" s="7"/>
      <c r="AX17644" s="7"/>
      <c r="AY17644" s="7"/>
      <c r="BE17644" s="9"/>
      <c r="BW17644" s="17"/>
      <c r="CH17644" s="7"/>
      <c r="CJ17644" s="7"/>
      <c r="CP17644" s="7"/>
      <c r="CR17644" s="7"/>
      <c r="CS17644" s="7"/>
      <c r="CU17644" s="16"/>
      <c r="DB17644" s="7"/>
      <c r="DD17644" s="7"/>
      <c r="DF17644" s="9"/>
    </row>
    <row r="17645" spans="3:110" x14ac:dyDescent="0.25">
      <c r="C17645" s="6"/>
      <c r="H17645" s="7"/>
      <c r="L17645" s="18"/>
      <c r="M17645" s="18"/>
      <c r="N17645" s="20"/>
      <c r="AD17645" s="18"/>
      <c r="AE17645" s="18"/>
      <c r="AJ17645" s="7"/>
      <c r="AL17645" s="7"/>
      <c r="AN17645" s="7"/>
      <c r="AP17645" s="7"/>
      <c r="AR17645" s="7"/>
      <c r="AX17645" s="7"/>
      <c r="AY17645" s="7"/>
      <c r="BE17645" s="9"/>
      <c r="BW17645" s="17"/>
      <c r="CH17645" s="7"/>
      <c r="CJ17645" s="7"/>
      <c r="CP17645" s="7"/>
      <c r="CR17645" s="7"/>
      <c r="CS17645" s="7"/>
      <c r="CU17645" s="16"/>
      <c r="DB17645" s="7"/>
      <c r="DD17645" s="7"/>
      <c r="DF17645" s="9"/>
    </row>
    <row r="17646" spans="3:110" x14ac:dyDescent="0.25">
      <c r="C17646" s="6"/>
      <c r="H17646" s="7"/>
      <c r="L17646" s="18"/>
      <c r="M17646" s="18"/>
      <c r="N17646" s="20"/>
      <c r="AD17646" s="18"/>
      <c r="AE17646" s="18"/>
      <c r="AJ17646" s="7"/>
      <c r="AL17646" s="7"/>
      <c r="AN17646" s="7"/>
      <c r="AP17646" s="7"/>
      <c r="AR17646" s="7"/>
      <c r="AX17646" s="7"/>
      <c r="AY17646" s="7"/>
      <c r="BE17646" s="9"/>
      <c r="BW17646" s="17"/>
      <c r="CH17646" s="7"/>
      <c r="CJ17646" s="7"/>
      <c r="CP17646" s="7"/>
      <c r="CR17646" s="7"/>
      <c r="CS17646" s="7"/>
      <c r="CU17646" s="16"/>
      <c r="DB17646" s="7"/>
      <c r="DD17646" s="7"/>
      <c r="DF17646" s="9"/>
    </row>
    <row r="17647" spans="3:110" x14ac:dyDescent="0.25">
      <c r="C17647" s="6"/>
      <c r="H17647" s="7"/>
      <c r="L17647" s="18"/>
      <c r="M17647" s="18"/>
      <c r="N17647" s="20"/>
      <c r="AD17647" s="18"/>
      <c r="AE17647" s="18"/>
      <c r="AJ17647" s="7"/>
      <c r="AL17647" s="7"/>
      <c r="AN17647" s="7"/>
      <c r="AP17647" s="7"/>
      <c r="AR17647" s="7"/>
      <c r="AX17647" s="7"/>
      <c r="AY17647" s="7"/>
      <c r="BE17647" s="9"/>
      <c r="BW17647" s="17"/>
      <c r="CH17647" s="7"/>
      <c r="CJ17647" s="7"/>
      <c r="CP17647" s="7"/>
      <c r="CR17647" s="7"/>
      <c r="CS17647" s="7"/>
      <c r="CU17647" s="16"/>
      <c r="DB17647" s="7"/>
      <c r="DD17647" s="7"/>
      <c r="DF17647" s="9"/>
    </row>
    <row r="17648" spans="3:110" x14ac:dyDescent="0.25">
      <c r="C17648" s="6"/>
      <c r="H17648" s="7"/>
      <c r="L17648" s="18"/>
      <c r="M17648" s="18"/>
      <c r="N17648" s="20"/>
      <c r="AD17648" s="18"/>
      <c r="AE17648" s="18"/>
      <c r="AJ17648" s="7"/>
      <c r="AL17648" s="7"/>
      <c r="AN17648" s="7"/>
      <c r="AP17648" s="7"/>
      <c r="AR17648" s="7"/>
      <c r="AX17648" s="7"/>
      <c r="AY17648" s="7"/>
      <c r="BE17648" s="9"/>
      <c r="BW17648" s="17"/>
      <c r="CH17648" s="7"/>
      <c r="CJ17648" s="7"/>
      <c r="CP17648" s="7"/>
      <c r="CR17648" s="7"/>
      <c r="CS17648" s="7"/>
      <c r="CU17648" s="16"/>
      <c r="DB17648" s="7"/>
      <c r="DD17648" s="7"/>
      <c r="DF17648" s="9"/>
    </row>
    <row r="17649" spans="3:110" x14ac:dyDescent="0.25">
      <c r="C17649" s="6"/>
      <c r="H17649" s="7"/>
      <c r="L17649" s="18"/>
      <c r="M17649" s="18"/>
      <c r="N17649" s="20"/>
      <c r="AD17649" s="18"/>
      <c r="AE17649" s="18"/>
      <c r="AJ17649" s="7"/>
      <c r="AL17649" s="7"/>
      <c r="AN17649" s="7"/>
      <c r="AP17649" s="7"/>
      <c r="AR17649" s="7"/>
      <c r="AX17649" s="7"/>
      <c r="AY17649" s="7"/>
      <c r="BE17649" s="9"/>
      <c r="BW17649" s="17"/>
      <c r="CH17649" s="7"/>
      <c r="CJ17649" s="7"/>
      <c r="CP17649" s="7"/>
      <c r="CR17649" s="7"/>
      <c r="CS17649" s="7"/>
      <c r="CU17649" s="16"/>
      <c r="DB17649" s="7"/>
      <c r="DD17649" s="7"/>
      <c r="DF17649" s="9"/>
    </row>
    <row r="17650" spans="3:110" x14ac:dyDescent="0.25">
      <c r="C17650" s="6"/>
      <c r="H17650" s="7"/>
      <c r="L17650" s="18"/>
      <c r="M17650" s="18"/>
      <c r="N17650" s="20"/>
      <c r="AD17650" s="18"/>
      <c r="AE17650" s="18"/>
      <c r="AJ17650" s="7"/>
      <c r="AL17650" s="7"/>
      <c r="AN17650" s="7"/>
      <c r="AP17650" s="7"/>
      <c r="AR17650" s="7"/>
      <c r="AX17650" s="7"/>
      <c r="AY17650" s="7"/>
      <c r="BE17650" s="9"/>
      <c r="BW17650" s="17"/>
      <c r="CH17650" s="7"/>
      <c r="CJ17650" s="7"/>
      <c r="CP17650" s="7"/>
      <c r="CR17650" s="7"/>
      <c r="CS17650" s="7"/>
      <c r="CU17650" s="16"/>
      <c r="DB17650" s="7"/>
      <c r="DD17650" s="7"/>
      <c r="DF17650" s="9"/>
    </row>
    <row r="17651" spans="3:110" x14ac:dyDescent="0.25">
      <c r="C17651" s="6"/>
      <c r="H17651" s="7"/>
      <c r="L17651" s="18"/>
      <c r="M17651" s="18"/>
      <c r="N17651" s="20"/>
      <c r="AD17651" s="18"/>
      <c r="AE17651" s="18"/>
      <c r="AJ17651" s="7"/>
      <c r="AL17651" s="7"/>
      <c r="AN17651" s="7"/>
      <c r="AP17651" s="7"/>
      <c r="AR17651" s="7"/>
      <c r="AX17651" s="7"/>
      <c r="AY17651" s="7"/>
      <c r="BE17651" s="9"/>
      <c r="BW17651" s="17"/>
      <c r="CH17651" s="7"/>
      <c r="CJ17651" s="7"/>
      <c r="CP17651" s="7"/>
      <c r="CR17651" s="7"/>
      <c r="CS17651" s="7"/>
      <c r="CU17651" s="16"/>
      <c r="DB17651" s="7"/>
      <c r="DD17651" s="7"/>
      <c r="DF17651" s="9"/>
    </row>
    <row r="17652" spans="3:110" x14ac:dyDescent="0.25">
      <c r="C17652" s="6"/>
      <c r="H17652" s="7"/>
      <c r="L17652" s="18"/>
      <c r="M17652" s="18"/>
      <c r="N17652" s="20"/>
      <c r="AD17652" s="18"/>
      <c r="AE17652" s="18"/>
      <c r="AJ17652" s="7"/>
      <c r="AL17652" s="7"/>
      <c r="AN17652" s="7"/>
      <c r="AP17652" s="7"/>
      <c r="AR17652" s="7"/>
      <c r="AX17652" s="7"/>
      <c r="AY17652" s="7"/>
      <c r="BE17652" s="9"/>
      <c r="BW17652" s="17"/>
      <c r="CH17652" s="7"/>
      <c r="CJ17652" s="7"/>
      <c r="CP17652" s="7"/>
      <c r="CR17652" s="7"/>
      <c r="CS17652" s="7"/>
      <c r="CU17652" s="16"/>
      <c r="DB17652" s="7"/>
      <c r="DD17652" s="7"/>
      <c r="DF17652" s="9"/>
    </row>
    <row r="17653" spans="3:110" x14ac:dyDescent="0.25">
      <c r="C17653" s="6"/>
      <c r="H17653" s="7"/>
      <c r="L17653" s="18"/>
      <c r="M17653" s="18"/>
      <c r="N17653" s="20"/>
      <c r="AD17653" s="18"/>
      <c r="AE17653" s="18"/>
      <c r="AJ17653" s="7"/>
      <c r="AL17653" s="7"/>
      <c r="AN17653" s="7"/>
      <c r="AP17653" s="7"/>
      <c r="AR17653" s="7"/>
      <c r="AX17653" s="7"/>
      <c r="AY17653" s="7"/>
      <c r="BE17653" s="9"/>
      <c r="BW17653" s="17"/>
      <c r="CH17653" s="7"/>
      <c r="CJ17653" s="7"/>
      <c r="CP17653" s="7"/>
      <c r="CR17653" s="7"/>
      <c r="CS17653" s="7"/>
      <c r="CU17653" s="16"/>
      <c r="DB17653" s="7"/>
      <c r="DD17653" s="7"/>
      <c r="DF17653" s="9"/>
    </row>
    <row r="17654" spans="3:110" x14ac:dyDescent="0.25">
      <c r="C17654" s="6"/>
      <c r="H17654" s="7"/>
      <c r="L17654" s="18"/>
      <c r="M17654" s="18"/>
      <c r="N17654" s="20"/>
      <c r="AD17654" s="18"/>
      <c r="AE17654" s="18"/>
      <c r="AJ17654" s="7"/>
      <c r="AL17654" s="7"/>
      <c r="AN17654" s="7"/>
      <c r="AP17654" s="7"/>
      <c r="AR17654" s="7"/>
      <c r="AX17654" s="7"/>
      <c r="AY17654" s="7"/>
      <c r="BE17654" s="9"/>
      <c r="BW17654" s="17"/>
      <c r="CH17654" s="7"/>
      <c r="CJ17654" s="7"/>
      <c r="CP17654" s="7"/>
      <c r="CR17654" s="7"/>
      <c r="CS17654" s="7"/>
      <c r="CU17654" s="16"/>
      <c r="DB17654" s="7"/>
      <c r="DD17654" s="7"/>
      <c r="DF17654" s="9"/>
    </row>
    <row r="17655" spans="3:110" x14ac:dyDescent="0.25">
      <c r="C17655" s="6"/>
      <c r="H17655" s="7"/>
      <c r="L17655" s="18"/>
      <c r="M17655" s="18"/>
      <c r="N17655" s="20"/>
      <c r="AD17655" s="18"/>
      <c r="AE17655" s="18"/>
      <c r="AJ17655" s="7"/>
      <c r="AL17655" s="7"/>
      <c r="AN17655" s="7"/>
      <c r="AP17655" s="7"/>
      <c r="AR17655" s="7"/>
      <c r="AX17655" s="7"/>
      <c r="AY17655" s="7"/>
      <c r="BE17655" s="9"/>
      <c r="BW17655" s="17"/>
      <c r="CH17655" s="7"/>
      <c r="CJ17655" s="7"/>
      <c r="CP17655" s="7"/>
      <c r="CR17655" s="7"/>
      <c r="CS17655" s="7"/>
      <c r="CU17655" s="16"/>
      <c r="DB17655" s="7"/>
      <c r="DD17655" s="7"/>
      <c r="DF17655" s="9"/>
    </row>
    <row r="17656" spans="3:110" x14ac:dyDescent="0.25">
      <c r="C17656" s="6"/>
      <c r="H17656" s="7"/>
      <c r="L17656" s="18"/>
      <c r="M17656" s="18"/>
      <c r="N17656" s="20"/>
      <c r="AD17656" s="18"/>
      <c r="AE17656" s="18"/>
      <c r="AJ17656" s="7"/>
      <c r="AL17656" s="7"/>
      <c r="AN17656" s="7"/>
      <c r="AP17656" s="7"/>
      <c r="AR17656" s="7"/>
      <c r="AX17656" s="7"/>
      <c r="AY17656" s="7"/>
      <c r="BE17656" s="9"/>
      <c r="BW17656" s="17"/>
      <c r="CH17656" s="7"/>
      <c r="CJ17656" s="7"/>
      <c r="CP17656" s="7"/>
      <c r="CR17656" s="7"/>
      <c r="CS17656" s="7"/>
      <c r="CU17656" s="16"/>
      <c r="DB17656" s="7"/>
      <c r="DD17656" s="7"/>
      <c r="DF17656" s="9"/>
    </row>
    <row r="17657" spans="3:110" x14ac:dyDescent="0.25">
      <c r="C17657" s="6"/>
      <c r="H17657" s="7"/>
      <c r="L17657" s="18"/>
      <c r="M17657" s="18"/>
      <c r="N17657" s="20"/>
      <c r="AD17657" s="18"/>
      <c r="AE17657" s="18"/>
      <c r="AJ17657" s="7"/>
      <c r="AL17657" s="7"/>
      <c r="AN17657" s="7"/>
      <c r="AP17657" s="7"/>
      <c r="AR17657" s="7"/>
      <c r="AX17657" s="7"/>
      <c r="AY17657" s="7"/>
      <c r="BE17657" s="9"/>
      <c r="BW17657" s="17"/>
      <c r="CH17657" s="7"/>
      <c r="CJ17657" s="7"/>
      <c r="CP17657" s="7"/>
      <c r="CR17657" s="7"/>
      <c r="CS17657" s="7"/>
      <c r="CU17657" s="16"/>
      <c r="DB17657" s="7"/>
      <c r="DD17657" s="7"/>
      <c r="DF17657" s="9"/>
    </row>
    <row r="17658" spans="3:110" x14ac:dyDescent="0.25">
      <c r="C17658" s="6"/>
      <c r="H17658" s="7"/>
      <c r="L17658" s="18"/>
      <c r="M17658" s="18"/>
      <c r="N17658" s="20"/>
      <c r="AD17658" s="18"/>
      <c r="AE17658" s="18"/>
      <c r="AJ17658" s="7"/>
      <c r="AL17658" s="7"/>
      <c r="AN17658" s="7"/>
      <c r="AP17658" s="7"/>
      <c r="AR17658" s="7"/>
      <c r="AX17658" s="7"/>
      <c r="AY17658" s="7"/>
      <c r="BE17658" s="9"/>
      <c r="BW17658" s="17"/>
      <c r="CH17658" s="7"/>
      <c r="CJ17658" s="7"/>
      <c r="CP17658" s="7"/>
      <c r="CR17658" s="7"/>
      <c r="CS17658" s="7"/>
      <c r="CU17658" s="16"/>
      <c r="DB17658" s="7"/>
      <c r="DD17658" s="7"/>
      <c r="DF17658" s="9"/>
    </row>
    <row r="17659" spans="3:110" x14ac:dyDescent="0.25">
      <c r="C17659" s="6"/>
      <c r="H17659" s="7"/>
      <c r="L17659" s="18"/>
      <c r="M17659" s="18"/>
      <c r="N17659" s="20"/>
      <c r="AD17659" s="18"/>
      <c r="AE17659" s="18"/>
      <c r="AJ17659" s="7"/>
      <c r="AL17659" s="7"/>
      <c r="AN17659" s="7"/>
      <c r="AP17659" s="7"/>
      <c r="AR17659" s="7"/>
      <c r="AX17659" s="7"/>
      <c r="AY17659" s="7"/>
      <c r="BE17659" s="9"/>
      <c r="BW17659" s="17"/>
      <c r="CH17659" s="7"/>
      <c r="CJ17659" s="7"/>
      <c r="CP17659" s="7"/>
      <c r="CR17659" s="7"/>
      <c r="CS17659" s="7"/>
      <c r="CU17659" s="16"/>
      <c r="DB17659" s="7"/>
      <c r="DD17659" s="7"/>
      <c r="DF17659" s="9"/>
    </row>
    <row r="17660" spans="3:110" x14ac:dyDescent="0.25">
      <c r="C17660" s="6"/>
      <c r="H17660" s="7"/>
      <c r="L17660" s="18"/>
      <c r="M17660" s="18"/>
      <c r="N17660" s="20"/>
      <c r="AD17660" s="18"/>
      <c r="AE17660" s="18"/>
      <c r="AJ17660" s="7"/>
      <c r="AL17660" s="7"/>
      <c r="AN17660" s="7"/>
      <c r="AP17660" s="7"/>
      <c r="AR17660" s="7"/>
      <c r="AX17660" s="7"/>
      <c r="AY17660" s="7"/>
      <c r="BE17660" s="9"/>
      <c r="BW17660" s="17"/>
      <c r="CH17660" s="7"/>
      <c r="CJ17660" s="7"/>
      <c r="CP17660" s="7"/>
      <c r="CR17660" s="7"/>
      <c r="CS17660" s="7"/>
      <c r="CU17660" s="16"/>
      <c r="DB17660" s="7"/>
      <c r="DD17660" s="7"/>
      <c r="DF17660" s="9"/>
    </row>
    <row r="17661" spans="3:110" x14ac:dyDescent="0.25">
      <c r="C17661" s="6"/>
      <c r="H17661" s="7"/>
      <c r="L17661" s="18"/>
      <c r="M17661" s="18"/>
      <c r="N17661" s="20"/>
      <c r="AD17661" s="18"/>
      <c r="AE17661" s="18"/>
      <c r="AJ17661" s="7"/>
      <c r="AL17661" s="7"/>
      <c r="AN17661" s="7"/>
      <c r="AP17661" s="7"/>
      <c r="AR17661" s="7"/>
      <c r="AX17661" s="7"/>
      <c r="AY17661" s="7"/>
      <c r="BE17661" s="9"/>
      <c r="BW17661" s="17"/>
      <c r="CH17661" s="7"/>
      <c r="CJ17661" s="7"/>
      <c r="CP17661" s="7"/>
      <c r="CR17661" s="7"/>
      <c r="CS17661" s="7"/>
      <c r="CU17661" s="16"/>
      <c r="DB17661" s="7"/>
      <c r="DD17661" s="7"/>
      <c r="DF17661" s="9"/>
    </row>
    <row r="17662" spans="3:110" x14ac:dyDescent="0.25">
      <c r="C17662" s="6"/>
      <c r="H17662" s="7"/>
      <c r="L17662" s="18"/>
      <c r="M17662" s="18"/>
      <c r="N17662" s="20"/>
      <c r="AD17662" s="18"/>
      <c r="AE17662" s="18"/>
      <c r="AJ17662" s="7"/>
      <c r="AL17662" s="7"/>
      <c r="AN17662" s="7"/>
      <c r="AP17662" s="7"/>
      <c r="AR17662" s="7"/>
      <c r="AX17662" s="7"/>
      <c r="AY17662" s="7"/>
      <c r="BE17662" s="9"/>
      <c r="BW17662" s="17"/>
      <c r="CH17662" s="7"/>
      <c r="CJ17662" s="7"/>
      <c r="CP17662" s="7"/>
      <c r="CR17662" s="7"/>
      <c r="CS17662" s="7"/>
      <c r="CU17662" s="16"/>
      <c r="DB17662" s="7"/>
      <c r="DD17662" s="7"/>
      <c r="DF17662" s="9"/>
    </row>
    <row r="17663" spans="3:110" x14ac:dyDescent="0.25">
      <c r="C17663" s="6"/>
      <c r="H17663" s="7"/>
      <c r="L17663" s="18"/>
      <c r="M17663" s="18"/>
      <c r="N17663" s="20"/>
      <c r="AD17663" s="18"/>
      <c r="AE17663" s="18"/>
      <c r="AJ17663" s="7"/>
      <c r="AL17663" s="7"/>
      <c r="AN17663" s="7"/>
      <c r="AP17663" s="7"/>
      <c r="AR17663" s="7"/>
      <c r="AX17663" s="7"/>
      <c r="AY17663" s="7"/>
      <c r="BE17663" s="9"/>
      <c r="BW17663" s="17"/>
      <c r="CH17663" s="7"/>
      <c r="CJ17663" s="7"/>
      <c r="CP17663" s="7"/>
      <c r="CR17663" s="7"/>
      <c r="CS17663" s="7"/>
      <c r="CU17663" s="16"/>
      <c r="DB17663" s="7"/>
      <c r="DD17663" s="7"/>
      <c r="DF17663" s="9"/>
    </row>
    <row r="17664" spans="3:110" x14ac:dyDescent="0.25">
      <c r="C17664" s="6"/>
      <c r="H17664" s="7"/>
      <c r="L17664" s="18"/>
      <c r="M17664" s="18"/>
      <c r="N17664" s="20"/>
      <c r="AD17664" s="18"/>
      <c r="AE17664" s="18"/>
      <c r="AJ17664" s="7"/>
      <c r="AL17664" s="7"/>
      <c r="AN17664" s="7"/>
      <c r="AP17664" s="7"/>
      <c r="AR17664" s="7"/>
      <c r="AX17664" s="7"/>
      <c r="AY17664" s="7"/>
      <c r="BE17664" s="9"/>
      <c r="BW17664" s="17"/>
      <c r="CH17664" s="7"/>
      <c r="CJ17664" s="7"/>
      <c r="CP17664" s="7"/>
      <c r="CR17664" s="7"/>
      <c r="CS17664" s="7"/>
      <c r="CU17664" s="16"/>
      <c r="DB17664" s="7"/>
      <c r="DD17664" s="7"/>
      <c r="DF17664" s="9"/>
    </row>
    <row r="17665" spans="3:110" x14ac:dyDescent="0.25">
      <c r="C17665" s="6"/>
      <c r="H17665" s="7"/>
      <c r="L17665" s="18"/>
      <c r="M17665" s="18"/>
      <c r="N17665" s="20"/>
      <c r="AD17665" s="18"/>
      <c r="AE17665" s="18"/>
      <c r="AJ17665" s="7"/>
      <c r="AL17665" s="7"/>
      <c r="AN17665" s="7"/>
      <c r="AP17665" s="7"/>
      <c r="AR17665" s="7"/>
      <c r="AX17665" s="7"/>
      <c r="AY17665" s="7"/>
      <c r="BE17665" s="9"/>
      <c r="BW17665" s="17"/>
      <c r="CH17665" s="7"/>
      <c r="CJ17665" s="7"/>
      <c r="CP17665" s="7"/>
      <c r="CR17665" s="7"/>
      <c r="CS17665" s="7"/>
      <c r="CU17665" s="16"/>
      <c r="DB17665" s="7"/>
      <c r="DD17665" s="7"/>
      <c r="DF17665" s="9"/>
    </row>
    <row r="17666" spans="3:110" x14ac:dyDescent="0.25">
      <c r="C17666" s="6"/>
      <c r="H17666" s="7"/>
      <c r="L17666" s="18"/>
      <c r="M17666" s="18"/>
      <c r="N17666" s="20"/>
      <c r="AD17666" s="18"/>
      <c r="AE17666" s="18"/>
      <c r="AJ17666" s="7"/>
      <c r="AL17666" s="7"/>
      <c r="AN17666" s="7"/>
      <c r="AP17666" s="7"/>
      <c r="AR17666" s="7"/>
      <c r="AX17666" s="7"/>
      <c r="AY17666" s="7"/>
      <c r="BE17666" s="9"/>
      <c r="BW17666" s="17"/>
      <c r="CH17666" s="7"/>
      <c r="CJ17666" s="7"/>
      <c r="CP17666" s="7"/>
      <c r="CR17666" s="7"/>
      <c r="CS17666" s="7"/>
      <c r="CU17666" s="16"/>
      <c r="DB17666" s="7"/>
      <c r="DD17666" s="7"/>
      <c r="DF17666" s="9"/>
    </row>
    <row r="17667" spans="3:110" x14ac:dyDescent="0.25">
      <c r="C17667" s="6"/>
      <c r="H17667" s="7"/>
      <c r="L17667" s="18"/>
      <c r="M17667" s="18"/>
      <c r="N17667" s="20"/>
      <c r="AD17667" s="18"/>
      <c r="AE17667" s="18"/>
      <c r="AJ17667" s="7"/>
      <c r="AL17667" s="7"/>
      <c r="AN17667" s="7"/>
      <c r="AP17667" s="7"/>
      <c r="AR17667" s="7"/>
      <c r="AX17667" s="7"/>
      <c r="AY17667" s="7"/>
      <c r="BE17667" s="9"/>
      <c r="BW17667" s="17"/>
      <c r="CH17667" s="7"/>
      <c r="CJ17667" s="7"/>
      <c r="CP17667" s="7"/>
      <c r="CR17667" s="7"/>
      <c r="CS17667" s="7"/>
      <c r="CU17667" s="16"/>
      <c r="DB17667" s="7"/>
      <c r="DD17667" s="7"/>
      <c r="DF17667" s="9"/>
    </row>
    <row r="17668" spans="3:110" x14ac:dyDescent="0.25">
      <c r="C17668" s="6"/>
      <c r="H17668" s="7"/>
      <c r="L17668" s="18"/>
      <c r="M17668" s="18"/>
      <c r="N17668" s="20"/>
      <c r="AD17668" s="18"/>
      <c r="AE17668" s="18"/>
      <c r="AJ17668" s="7"/>
      <c r="AL17668" s="7"/>
      <c r="AN17668" s="7"/>
      <c r="AP17668" s="7"/>
      <c r="AR17668" s="7"/>
      <c r="AX17668" s="7"/>
      <c r="AY17668" s="7"/>
      <c r="BE17668" s="9"/>
      <c r="BW17668" s="17"/>
      <c r="CH17668" s="7"/>
      <c r="CJ17668" s="7"/>
      <c r="CP17668" s="7"/>
      <c r="CR17668" s="7"/>
      <c r="CS17668" s="7"/>
      <c r="CU17668" s="16"/>
      <c r="DB17668" s="7"/>
      <c r="DD17668" s="7"/>
      <c r="DF17668" s="9"/>
    </row>
    <row r="17669" spans="3:110" x14ac:dyDescent="0.25">
      <c r="C17669" s="6"/>
      <c r="H17669" s="7"/>
      <c r="L17669" s="18"/>
      <c r="M17669" s="18"/>
      <c r="N17669" s="20"/>
      <c r="AD17669" s="18"/>
      <c r="AE17669" s="18"/>
      <c r="AJ17669" s="7"/>
      <c r="AL17669" s="7"/>
      <c r="AN17669" s="7"/>
      <c r="AP17669" s="7"/>
      <c r="AR17669" s="7"/>
      <c r="AX17669" s="7"/>
      <c r="AY17669" s="7"/>
      <c r="BE17669" s="9"/>
      <c r="BW17669" s="17"/>
      <c r="CH17669" s="7"/>
      <c r="CJ17669" s="7"/>
      <c r="CP17669" s="7"/>
      <c r="CR17669" s="7"/>
      <c r="CS17669" s="7"/>
      <c r="CU17669" s="16"/>
      <c r="DB17669" s="7"/>
      <c r="DD17669" s="7"/>
      <c r="DF17669" s="9"/>
    </row>
    <row r="17670" spans="3:110" x14ac:dyDescent="0.25">
      <c r="C17670" s="6"/>
      <c r="H17670" s="7"/>
      <c r="L17670" s="18"/>
      <c r="M17670" s="18"/>
      <c r="N17670" s="20"/>
      <c r="AD17670" s="18"/>
      <c r="AE17670" s="18"/>
      <c r="AJ17670" s="7"/>
      <c r="AL17670" s="7"/>
      <c r="AN17670" s="7"/>
      <c r="AP17670" s="7"/>
      <c r="AR17670" s="7"/>
      <c r="AX17670" s="7"/>
      <c r="AY17670" s="7"/>
      <c r="BE17670" s="9"/>
      <c r="BW17670" s="17"/>
      <c r="CH17670" s="7"/>
      <c r="CJ17670" s="7"/>
      <c r="CP17670" s="7"/>
      <c r="CR17670" s="7"/>
      <c r="CS17670" s="7"/>
      <c r="CU17670" s="16"/>
      <c r="DB17670" s="7"/>
      <c r="DD17670" s="7"/>
      <c r="DF17670" s="9"/>
    </row>
    <row r="17671" spans="3:110" x14ac:dyDescent="0.25">
      <c r="C17671" s="6"/>
      <c r="H17671" s="7"/>
      <c r="L17671" s="18"/>
      <c r="M17671" s="18"/>
      <c r="N17671" s="20"/>
      <c r="AD17671" s="18"/>
      <c r="AE17671" s="18"/>
      <c r="AJ17671" s="7"/>
      <c r="AL17671" s="7"/>
      <c r="AN17671" s="7"/>
      <c r="AP17671" s="7"/>
      <c r="AR17671" s="7"/>
      <c r="AX17671" s="7"/>
      <c r="AY17671" s="7"/>
      <c r="BE17671" s="9"/>
      <c r="BW17671" s="17"/>
      <c r="CH17671" s="7"/>
      <c r="CJ17671" s="7"/>
      <c r="CP17671" s="7"/>
      <c r="CR17671" s="7"/>
      <c r="CS17671" s="7"/>
      <c r="CU17671" s="16"/>
      <c r="DB17671" s="7"/>
      <c r="DD17671" s="7"/>
      <c r="DF17671" s="9"/>
    </row>
    <row r="17672" spans="3:110" x14ac:dyDescent="0.25">
      <c r="C17672" s="6"/>
      <c r="H17672" s="7"/>
      <c r="L17672" s="18"/>
      <c r="M17672" s="18"/>
      <c r="N17672" s="20"/>
      <c r="AD17672" s="18"/>
      <c r="AE17672" s="18"/>
      <c r="AJ17672" s="7"/>
      <c r="AL17672" s="7"/>
      <c r="AN17672" s="7"/>
      <c r="AP17672" s="7"/>
      <c r="AR17672" s="7"/>
      <c r="AX17672" s="7"/>
      <c r="AY17672" s="7"/>
      <c r="BE17672" s="9"/>
      <c r="BW17672" s="17"/>
      <c r="CH17672" s="7"/>
      <c r="CJ17672" s="7"/>
      <c r="CP17672" s="7"/>
      <c r="CR17672" s="7"/>
      <c r="CS17672" s="7"/>
      <c r="CU17672" s="16"/>
      <c r="DB17672" s="7"/>
      <c r="DD17672" s="7"/>
      <c r="DF17672" s="9"/>
    </row>
    <row r="17673" spans="3:110" x14ac:dyDescent="0.25">
      <c r="C17673" s="6"/>
      <c r="H17673" s="7"/>
      <c r="L17673" s="18"/>
      <c r="M17673" s="18"/>
      <c r="N17673" s="20"/>
      <c r="AD17673" s="18"/>
      <c r="AE17673" s="18"/>
      <c r="AJ17673" s="7"/>
      <c r="AL17673" s="7"/>
      <c r="AN17673" s="7"/>
      <c r="AP17673" s="7"/>
      <c r="AR17673" s="7"/>
      <c r="AX17673" s="7"/>
      <c r="AY17673" s="7"/>
      <c r="BE17673" s="9"/>
      <c r="BW17673" s="17"/>
      <c r="CH17673" s="7"/>
      <c r="CJ17673" s="7"/>
      <c r="CP17673" s="7"/>
      <c r="CR17673" s="7"/>
      <c r="CS17673" s="7"/>
      <c r="CU17673" s="16"/>
      <c r="DB17673" s="7"/>
      <c r="DD17673" s="7"/>
      <c r="DF17673" s="9"/>
    </row>
    <row r="17674" spans="3:110" x14ac:dyDescent="0.25">
      <c r="C17674" s="6"/>
      <c r="H17674" s="7"/>
      <c r="L17674" s="18"/>
      <c r="M17674" s="18"/>
      <c r="N17674" s="20"/>
      <c r="AD17674" s="18"/>
      <c r="AE17674" s="18"/>
      <c r="AJ17674" s="7"/>
      <c r="AL17674" s="7"/>
      <c r="AN17674" s="7"/>
      <c r="AP17674" s="7"/>
      <c r="AR17674" s="7"/>
      <c r="AX17674" s="7"/>
      <c r="AY17674" s="7"/>
      <c r="BE17674" s="9"/>
      <c r="BW17674" s="17"/>
      <c r="CH17674" s="7"/>
      <c r="CJ17674" s="7"/>
      <c r="CP17674" s="7"/>
      <c r="CR17674" s="7"/>
      <c r="CS17674" s="7"/>
      <c r="CU17674" s="16"/>
      <c r="DB17674" s="7"/>
      <c r="DD17674" s="7"/>
      <c r="DF17674" s="9"/>
    </row>
    <row r="17675" spans="3:110" x14ac:dyDescent="0.25">
      <c r="C17675" s="6"/>
      <c r="H17675" s="7"/>
      <c r="L17675" s="18"/>
      <c r="M17675" s="18"/>
      <c r="N17675" s="20"/>
      <c r="AD17675" s="18"/>
      <c r="AE17675" s="18"/>
      <c r="AJ17675" s="7"/>
      <c r="AL17675" s="7"/>
      <c r="AN17675" s="7"/>
      <c r="AP17675" s="7"/>
      <c r="AR17675" s="7"/>
      <c r="AX17675" s="7"/>
      <c r="AY17675" s="7"/>
      <c r="BE17675" s="9"/>
      <c r="BW17675" s="17"/>
      <c r="CH17675" s="7"/>
      <c r="CJ17675" s="7"/>
      <c r="CP17675" s="7"/>
      <c r="CR17675" s="7"/>
      <c r="CS17675" s="7"/>
      <c r="CU17675" s="16"/>
      <c r="DB17675" s="7"/>
      <c r="DD17675" s="7"/>
      <c r="DF17675" s="9"/>
    </row>
    <row r="17676" spans="3:110" x14ac:dyDescent="0.25">
      <c r="C17676" s="6"/>
      <c r="H17676" s="7"/>
      <c r="L17676" s="18"/>
      <c r="M17676" s="18"/>
      <c r="N17676" s="20"/>
      <c r="AD17676" s="18"/>
      <c r="AE17676" s="18"/>
      <c r="AJ17676" s="7"/>
      <c r="AL17676" s="7"/>
      <c r="AN17676" s="7"/>
      <c r="AP17676" s="7"/>
      <c r="AR17676" s="7"/>
      <c r="AX17676" s="7"/>
      <c r="AY17676" s="7"/>
      <c r="BE17676" s="9"/>
      <c r="BW17676" s="17"/>
      <c r="CH17676" s="7"/>
      <c r="CJ17676" s="7"/>
      <c r="CP17676" s="7"/>
      <c r="CR17676" s="7"/>
      <c r="CS17676" s="7"/>
      <c r="CU17676" s="16"/>
      <c r="DB17676" s="7"/>
      <c r="DD17676" s="7"/>
      <c r="DF17676" s="9"/>
    </row>
    <row r="17677" spans="3:110" x14ac:dyDescent="0.25">
      <c r="C17677" s="6"/>
      <c r="H17677" s="7"/>
      <c r="L17677" s="18"/>
      <c r="M17677" s="18"/>
      <c r="N17677" s="20"/>
      <c r="AD17677" s="18"/>
      <c r="AE17677" s="18"/>
      <c r="AJ17677" s="7"/>
      <c r="AL17677" s="7"/>
      <c r="AN17677" s="7"/>
      <c r="AP17677" s="7"/>
      <c r="AR17677" s="7"/>
      <c r="AX17677" s="7"/>
      <c r="AY17677" s="7"/>
      <c r="BE17677" s="9"/>
      <c r="BW17677" s="17"/>
      <c r="CH17677" s="7"/>
      <c r="CJ17677" s="7"/>
      <c r="CP17677" s="7"/>
      <c r="CR17677" s="7"/>
      <c r="CS17677" s="7"/>
      <c r="CU17677" s="16"/>
      <c r="DB17677" s="7"/>
      <c r="DD17677" s="7"/>
      <c r="DF17677" s="9"/>
    </row>
    <row r="17678" spans="3:110" x14ac:dyDescent="0.25">
      <c r="C17678" s="6"/>
      <c r="H17678" s="7"/>
      <c r="L17678" s="18"/>
      <c r="M17678" s="18"/>
      <c r="N17678" s="20"/>
      <c r="AD17678" s="18"/>
      <c r="AE17678" s="18"/>
      <c r="AJ17678" s="7"/>
      <c r="AL17678" s="7"/>
      <c r="AN17678" s="7"/>
      <c r="AP17678" s="7"/>
      <c r="AR17678" s="7"/>
      <c r="AX17678" s="7"/>
      <c r="AY17678" s="7"/>
      <c r="BE17678" s="9"/>
      <c r="BW17678" s="17"/>
      <c r="CH17678" s="7"/>
      <c r="CJ17678" s="7"/>
      <c r="CP17678" s="7"/>
      <c r="CR17678" s="7"/>
      <c r="CS17678" s="7"/>
      <c r="CU17678" s="16"/>
      <c r="DB17678" s="7"/>
      <c r="DD17678" s="7"/>
      <c r="DF17678" s="9"/>
    </row>
    <row r="17679" spans="3:110" x14ac:dyDescent="0.25">
      <c r="C17679" s="6"/>
      <c r="H17679" s="7"/>
      <c r="L17679" s="18"/>
      <c r="M17679" s="18"/>
      <c r="N17679" s="20"/>
      <c r="AD17679" s="18"/>
      <c r="AE17679" s="18"/>
      <c r="AJ17679" s="7"/>
      <c r="AL17679" s="7"/>
      <c r="AN17679" s="7"/>
      <c r="AP17679" s="7"/>
      <c r="AR17679" s="7"/>
      <c r="AX17679" s="7"/>
      <c r="AY17679" s="7"/>
      <c r="BE17679" s="9"/>
      <c r="BW17679" s="17"/>
      <c r="CH17679" s="7"/>
      <c r="CJ17679" s="7"/>
      <c r="CP17679" s="7"/>
      <c r="CR17679" s="7"/>
      <c r="CS17679" s="7"/>
      <c r="CU17679" s="16"/>
      <c r="DB17679" s="7"/>
      <c r="DD17679" s="7"/>
      <c r="DF17679" s="9"/>
    </row>
    <row r="17680" spans="3:110" x14ac:dyDescent="0.25">
      <c r="C17680" s="6"/>
      <c r="H17680" s="7"/>
      <c r="L17680" s="18"/>
      <c r="M17680" s="18"/>
      <c r="N17680" s="20"/>
      <c r="AD17680" s="18"/>
      <c r="AE17680" s="18"/>
      <c r="AJ17680" s="7"/>
      <c r="AL17680" s="7"/>
      <c r="AN17680" s="7"/>
      <c r="AP17680" s="7"/>
      <c r="AR17680" s="7"/>
      <c r="AX17680" s="7"/>
      <c r="AY17680" s="7"/>
      <c r="BE17680" s="9"/>
      <c r="BW17680" s="17"/>
      <c r="CH17680" s="7"/>
      <c r="CJ17680" s="7"/>
      <c r="CP17680" s="7"/>
      <c r="CR17680" s="7"/>
      <c r="CS17680" s="7"/>
      <c r="CU17680" s="16"/>
      <c r="DB17680" s="7"/>
      <c r="DD17680" s="7"/>
      <c r="DF17680" s="9"/>
    </row>
    <row r="17681" spans="3:110" x14ac:dyDescent="0.25">
      <c r="C17681" s="6"/>
      <c r="H17681" s="7"/>
      <c r="L17681" s="18"/>
      <c r="M17681" s="18"/>
      <c r="N17681" s="20"/>
      <c r="AD17681" s="18"/>
      <c r="AE17681" s="18"/>
      <c r="AJ17681" s="7"/>
      <c r="AL17681" s="7"/>
      <c r="AN17681" s="7"/>
      <c r="AP17681" s="7"/>
      <c r="AR17681" s="7"/>
      <c r="AX17681" s="7"/>
      <c r="AY17681" s="7"/>
      <c r="BE17681" s="9"/>
      <c r="BW17681" s="17"/>
      <c r="CH17681" s="7"/>
      <c r="CJ17681" s="7"/>
      <c r="CP17681" s="7"/>
      <c r="CR17681" s="7"/>
      <c r="CS17681" s="7"/>
      <c r="CU17681" s="16"/>
      <c r="DB17681" s="7"/>
      <c r="DD17681" s="7"/>
      <c r="DF17681" s="9"/>
    </row>
    <row r="17682" spans="3:110" x14ac:dyDescent="0.25">
      <c r="C17682" s="6"/>
      <c r="H17682" s="7"/>
      <c r="L17682" s="18"/>
      <c r="M17682" s="18"/>
      <c r="N17682" s="20"/>
      <c r="AD17682" s="18"/>
      <c r="AE17682" s="18"/>
      <c r="AJ17682" s="7"/>
      <c r="AL17682" s="7"/>
      <c r="AN17682" s="7"/>
      <c r="AP17682" s="7"/>
      <c r="AR17682" s="7"/>
      <c r="AX17682" s="7"/>
      <c r="AY17682" s="7"/>
      <c r="BE17682" s="9"/>
      <c r="BW17682" s="17"/>
      <c r="CH17682" s="7"/>
      <c r="CJ17682" s="7"/>
      <c r="CP17682" s="7"/>
      <c r="CR17682" s="7"/>
      <c r="CS17682" s="7"/>
      <c r="CU17682" s="16"/>
      <c r="DB17682" s="7"/>
      <c r="DD17682" s="7"/>
      <c r="DF17682" s="9"/>
    </row>
    <row r="17683" spans="3:110" x14ac:dyDescent="0.25">
      <c r="C17683" s="6"/>
      <c r="H17683" s="7"/>
      <c r="L17683" s="18"/>
      <c r="M17683" s="18"/>
      <c r="N17683" s="20"/>
      <c r="AD17683" s="18"/>
      <c r="AE17683" s="18"/>
      <c r="AJ17683" s="7"/>
      <c r="AL17683" s="7"/>
      <c r="AN17683" s="7"/>
      <c r="AP17683" s="7"/>
      <c r="AR17683" s="7"/>
      <c r="AX17683" s="7"/>
      <c r="AY17683" s="7"/>
      <c r="BE17683" s="9"/>
      <c r="BW17683" s="17"/>
      <c r="CH17683" s="7"/>
      <c r="CJ17683" s="7"/>
      <c r="CP17683" s="7"/>
      <c r="CR17683" s="7"/>
      <c r="CS17683" s="7"/>
      <c r="CU17683" s="16"/>
      <c r="DB17683" s="7"/>
      <c r="DD17683" s="7"/>
      <c r="DF17683" s="9"/>
    </row>
    <row r="17684" spans="3:110" x14ac:dyDescent="0.25">
      <c r="C17684" s="6"/>
      <c r="H17684" s="7"/>
      <c r="L17684" s="18"/>
      <c r="M17684" s="18"/>
      <c r="N17684" s="20"/>
      <c r="AD17684" s="18"/>
      <c r="AE17684" s="18"/>
      <c r="AJ17684" s="7"/>
      <c r="AL17684" s="7"/>
      <c r="AN17684" s="7"/>
      <c r="AP17684" s="7"/>
      <c r="AR17684" s="7"/>
      <c r="AX17684" s="7"/>
      <c r="AY17684" s="7"/>
      <c r="BE17684" s="9"/>
      <c r="BW17684" s="17"/>
      <c r="CH17684" s="7"/>
      <c r="CJ17684" s="7"/>
      <c r="CP17684" s="7"/>
      <c r="CR17684" s="7"/>
      <c r="CS17684" s="7"/>
      <c r="CU17684" s="16"/>
      <c r="DB17684" s="7"/>
      <c r="DD17684" s="7"/>
      <c r="DF17684" s="9"/>
    </row>
    <row r="17685" spans="3:110" x14ac:dyDescent="0.25">
      <c r="C17685" s="6"/>
      <c r="H17685" s="7"/>
      <c r="L17685" s="18"/>
      <c r="M17685" s="18"/>
      <c r="N17685" s="20"/>
      <c r="AD17685" s="18"/>
      <c r="AE17685" s="18"/>
      <c r="AJ17685" s="7"/>
      <c r="AL17685" s="7"/>
      <c r="AN17685" s="7"/>
      <c r="AP17685" s="7"/>
      <c r="AR17685" s="7"/>
      <c r="AX17685" s="7"/>
      <c r="AY17685" s="7"/>
      <c r="BE17685" s="9"/>
      <c r="BW17685" s="17"/>
      <c r="CH17685" s="7"/>
      <c r="CJ17685" s="7"/>
      <c r="CP17685" s="7"/>
      <c r="CR17685" s="7"/>
      <c r="CS17685" s="7"/>
      <c r="CU17685" s="16"/>
      <c r="DB17685" s="7"/>
      <c r="DD17685" s="7"/>
      <c r="DF17685" s="9"/>
    </row>
    <row r="17686" spans="3:110" x14ac:dyDescent="0.25">
      <c r="C17686" s="6"/>
      <c r="H17686" s="7"/>
      <c r="L17686" s="18"/>
      <c r="M17686" s="18"/>
      <c r="N17686" s="20"/>
      <c r="AD17686" s="18"/>
      <c r="AE17686" s="18"/>
      <c r="AJ17686" s="7"/>
      <c r="AL17686" s="7"/>
      <c r="AN17686" s="7"/>
      <c r="AP17686" s="7"/>
      <c r="AR17686" s="7"/>
      <c r="AX17686" s="7"/>
      <c r="AY17686" s="7"/>
      <c r="BE17686" s="9"/>
      <c r="BW17686" s="17"/>
      <c r="CH17686" s="7"/>
      <c r="CJ17686" s="7"/>
      <c r="CP17686" s="7"/>
      <c r="CR17686" s="7"/>
      <c r="CS17686" s="7"/>
      <c r="CU17686" s="16"/>
      <c r="DB17686" s="7"/>
      <c r="DD17686" s="7"/>
      <c r="DF17686" s="9"/>
    </row>
    <row r="17687" spans="3:110" x14ac:dyDescent="0.25">
      <c r="C17687" s="6"/>
      <c r="H17687" s="7"/>
      <c r="L17687" s="18"/>
      <c r="M17687" s="18"/>
      <c r="N17687" s="20"/>
      <c r="AD17687" s="18"/>
      <c r="AE17687" s="18"/>
      <c r="AJ17687" s="7"/>
      <c r="AL17687" s="7"/>
      <c r="AN17687" s="7"/>
      <c r="AP17687" s="7"/>
      <c r="AR17687" s="7"/>
      <c r="AX17687" s="7"/>
      <c r="AY17687" s="7"/>
      <c r="BE17687" s="9"/>
      <c r="BW17687" s="17"/>
      <c r="CH17687" s="7"/>
      <c r="CJ17687" s="7"/>
      <c r="CP17687" s="7"/>
      <c r="CR17687" s="7"/>
      <c r="CS17687" s="7"/>
      <c r="CU17687" s="16"/>
      <c r="DB17687" s="7"/>
      <c r="DD17687" s="7"/>
      <c r="DF17687" s="9"/>
    </row>
    <row r="17688" spans="3:110" x14ac:dyDescent="0.25">
      <c r="C17688" s="6"/>
      <c r="H17688" s="7"/>
      <c r="L17688" s="18"/>
      <c r="M17688" s="18"/>
      <c r="N17688" s="20"/>
      <c r="AD17688" s="18"/>
      <c r="AE17688" s="18"/>
      <c r="AJ17688" s="7"/>
      <c r="AL17688" s="7"/>
      <c r="AN17688" s="7"/>
      <c r="AP17688" s="7"/>
      <c r="AR17688" s="7"/>
      <c r="AX17688" s="7"/>
      <c r="AY17688" s="7"/>
      <c r="BE17688" s="9"/>
      <c r="BW17688" s="17"/>
      <c r="CH17688" s="7"/>
      <c r="CJ17688" s="7"/>
      <c r="CP17688" s="7"/>
      <c r="CR17688" s="7"/>
      <c r="CS17688" s="7"/>
      <c r="CU17688" s="16"/>
      <c r="DB17688" s="7"/>
      <c r="DD17688" s="7"/>
      <c r="DF17688" s="9"/>
    </row>
    <row r="17689" spans="3:110" x14ac:dyDescent="0.25">
      <c r="C17689" s="6"/>
      <c r="H17689" s="7"/>
      <c r="L17689" s="18"/>
      <c r="M17689" s="18"/>
      <c r="N17689" s="20"/>
      <c r="AD17689" s="18"/>
      <c r="AE17689" s="18"/>
      <c r="AJ17689" s="7"/>
      <c r="AL17689" s="7"/>
      <c r="AN17689" s="7"/>
      <c r="AP17689" s="7"/>
      <c r="AR17689" s="7"/>
      <c r="AX17689" s="7"/>
      <c r="AY17689" s="7"/>
      <c r="BE17689" s="9"/>
      <c r="BW17689" s="17"/>
      <c r="CH17689" s="7"/>
      <c r="CJ17689" s="7"/>
      <c r="CP17689" s="7"/>
      <c r="CR17689" s="7"/>
      <c r="CS17689" s="7"/>
      <c r="CU17689" s="16"/>
      <c r="DB17689" s="7"/>
      <c r="DD17689" s="7"/>
      <c r="DF17689" s="9"/>
    </row>
    <row r="17690" spans="3:110" x14ac:dyDescent="0.25">
      <c r="C17690" s="6"/>
      <c r="H17690" s="7"/>
      <c r="L17690" s="18"/>
      <c r="M17690" s="18"/>
      <c r="N17690" s="20"/>
      <c r="AD17690" s="18"/>
      <c r="AE17690" s="18"/>
      <c r="AJ17690" s="7"/>
      <c r="AL17690" s="7"/>
      <c r="AN17690" s="7"/>
      <c r="AP17690" s="7"/>
      <c r="AR17690" s="7"/>
      <c r="AX17690" s="7"/>
      <c r="AY17690" s="7"/>
      <c r="BE17690" s="9"/>
      <c r="BW17690" s="17"/>
      <c r="CH17690" s="7"/>
      <c r="CJ17690" s="7"/>
      <c r="CP17690" s="7"/>
      <c r="CR17690" s="7"/>
      <c r="CS17690" s="7"/>
      <c r="CU17690" s="16"/>
      <c r="DB17690" s="7"/>
      <c r="DD17690" s="7"/>
      <c r="DF17690" s="9"/>
    </row>
    <row r="17691" spans="3:110" x14ac:dyDescent="0.25">
      <c r="C17691" s="6"/>
      <c r="H17691" s="7"/>
      <c r="L17691" s="18"/>
      <c r="M17691" s="18"/>
      <c r="N17691" s="20"/>
      <c r="AD17691" s="18"/>
      <c r="AE17691" s="18"/>
      <c r="AJ17691" s="7"/>
      <c r="AL17691" s="7"/>
      <c r="AN17691" s="7"/>
      <c r="AP17691" s="7"/>
      <c r="AR17691" s="7"/>
      <c r="AX17691" s="7"/>
      <c r="AY17691" s="7"/>
      <c r="BE17691" s="9"/>
      <c r="BW17691" s="17"/>
      <c r="CH17691" s="7"/>
      <c r="CJ17691" s="7"/>
      <c r="CP17691" s="7"/>
      <c r="CR17691" s="7"/>
      <c r="CS17691" s="7"/>
      <c r="CU17691" s="16"/>
      <c r="DB17691" s="7"/>
      <c r="DD17691" s="7"/>
      <c r="DF17691" s="9"/>
    </row>
    <row r="17692" spans="3:110" x14ac:dyDescent="0.25">
      <c r="C17692" s="6"/>
      <c r="H17692" s="7"/>
      <c r="L17692" s="18"/>
      <c r="M17692" s="18"/>
      <c r="N17692" s="20"/>
      <c r="AD17692" s="18"/>
      <c r="AE17692" s="18"/>
      <c r="AJ17692" s="7"/>
      <c r="AL17692" s="7"/>
      <c r="AN17692" s="7"/>
      <c r="AP17692" s="7"/>
      <c r="AR17692" s="7"/>
      <c r="AX17692" s="7"/>
      <c r="AY17692" s="7"/>
      <c r="BE17692" s="9"/>
      <c r="BW17692" s="17"/>
      <c r="CH17692" s="7"/>
      <c r="CJ17692" s="7"/>
      <c r="CP17692" s="7"/>
      <c r="CR17692" s="7"/>
      <c r="CS17692" s="7"/>
      <c r="CU17692" s="16"/>
      <c r="DB17692" s="7"/>
      <c r="DD17692" s="7"/>
      <c r="DF17692" s="9"/>
    </row>
    <row r="17693" spans="3:110" x14ac:dyDescent="0.25">
      <c r="C17693" s="6"/>
      <c r="H17693" s="7"/>
      <c r="L17693" s="18"/>
      <c r="M17693" s="18"/>
      <c r="N17693" s="20"/>
      <c r="AD17693" s="18"/>
      <c r="AE17693" s="18"/>
      <c r="AJ17693" s="7"/>
      <c r="AL17693" s="7"/>
      <c r="AN17693" s="7"/>
      <c r="AP17693" s="7"/>
      <c r="AR17693" s="7"/>
      <c r="AX17693" s="7"/>
      <c r="AY17693" s="7"/>
      <c r="BE17693" s="9"/>
      <c r="BW17693" s="17"/>
      <c r="CH17693" s="7"/>
      <c r="CJ17693" s="7"/>
      <c r="CP17693" s="7"/>
      <c r="CR17693" s="7"/>
      <c r="CS17693" s="7"/>
      <c r="CU17693" s="16"/>
      <c r="DB17693" s="7"/>
      <c r="DD17693" s="7"/>
      <c r="DF17693" s="9"/>
    </row>
    <row r="17694" spans="3:110" x14ac:dyDescent="0.25">
      <c r="C17694" s="6"/>
      <c r="H17694" s="7"/>
      <c r="L17694" s="18"/>
      <c r="M17694" s="18"/>
      <c r="N17694" s="20"/>
      <c r="AD17694" s="18"/>
      <c r="AE17694" s="18"/>
      <c r="AJ17694" s="7"/>
      <c r="AL17694" s="7"/>
      <c r="AN17694" s="7"/>
      <c r="AP17694" s="7"/>
      <c r="AR17694" s="7"/>
      <c r="AX17694" s="7"/>
      <c r="AY17694" s="7"/>
      <c r="BE17694" s="9"/>
      <c r="BW17694" s="17"/>
      <c r="CH17694" s="7"/>
      <c r="CJ17694" s="7"/>
      <c r="CP17694" s="7"/>
      <c r="CR17694" s="7"/>
      <c r="CS17694" s="7"/>
      <c r="CU17694" s="16"/>
      <c r="DB17694" s="7"/>
      <c r="DD17694" s="7"/>
      <c r="DF17694" s="9"/>
    </row>
    <row r="17695" spans="3:110" x14ac:dyDescent="0.25">
      <c r="C17695" s="6"/>
      <c r="H17695" s="7"/>
      <c r="L17695" s="18"/>
      <c r="M17695" s="18"/>
      <c r="N17695" s="20"/>
      <c r="AD17695" s="18"/>
      <c r="AE17695" s="18"/>
      <c r="AJ17695" s="7"/>
      <c r="AL17695" s="7"/>
      <c r="AN17695" s="7"/>
      <c r="AP17695" s="7"/>
      <c r="AR17695" s="7"/>
      <c r="AX17695" s="7"/>
      <c r="AY17695" s="7"/>
      <c r="BE17695" s="9"/>
      <c r="BW17695" s="17"/>
      <c r="CH17695" s="7"/>
      <c r="CJ17695" s="7"/>
      <c r="CP17695" s="7"/>
      <c r="CR17695" s="7"/>
      <c r="CS17695" s="7"/>
      <c r="CU17695" s="16"/>
      <c r="DB17695" s="7"/>
      <c r="DD17695" s="7"/>
      <c r="DF17695" s="9"/>
    </row>
    <row r="17696" spans="3:110" x14ac:dyDescent="0.25">
      <c r="C17696" s="6"/>
      <c r="H17696" s="7"/>
      <c r="L17696" s="18"/>
      <c r="M17696" s="18"/>
      <c r="N17696" s="20"/>
      <c r="AD17696" s="18"/>
      <c r="AE17696" s="18"/>
      <c r="AJ17696" s="7"/>
      <c r="AL17696" s="7"/>
      <c r="AN17696" s="7"/>
      <c r="AP17696" s="7"/>
      <c r="AR17696" s="7"/>
      <c r="AX17696" s="7"/>
      <c r="AY17696" s="7"/>
      <c r="BE17696" s="9"/>
      <c r="BW17696" s="17"/>
      <c r="CH17696" s="7"/>
      <c r="CJ17696" s="7"/>
      <c r="CP17696" s="7"/>
      <c r="CR17696" s="7"/>
      <c r="CS17696" s="7"/>
      <c r="CU17696" s="16"/>
      <c r="DB17696" s="7"/>
      <c r="DD17696" s="7"/>
      <c r="DF17696" s="9"/>
    </row>
    <row r="17697" spans="3:110" x14ac:dyDescent="0.25">
      <c r="C17697" s="6"/>
      <c r="H17697" s="7"/>
      <c r="L17697" s="18"/>
      <c r="M17697" s="18"/>
      <c r="N17697" s="20"/>
      <c r="AD17697" s="18"/>
      <c r="AE17697" s="18"/>
      <c r="AJ17697" s="7"/>
      <c r="AL17697" s="7"/>
      <c r="AN17697" s="7"/>
      <c r="AP17697" s="7"/>
      <c r="AR17697" s="7"/>
      <c r="AX17697" s="7"/>
      <c r="AY17697" s="7"/>
      <c r="BE17697" s="9"/>
      <c r="BW17697" s="17"/>
      <c r="CH17697" s="7"/>
      <c r="CJ17697" s="7"/>
      <c r="CP17697" s="7"/>
      <c r="CR17697" s="7"/>
      <c r="CS17697" s="7"/>
      <c r="CU17697" s="16"/>
      <c r="DB17697" s="7"/>
      <c r="DD17697" s="7"/>
      <c r="DF17697" s="9"/>
    </row>
    <row r="17698" spans="3:110" x14ac:dyDescent="0.25">
      <c r="C17698" s="6"/>
      <c r="H17698" s="7"/>
      <c r="L17698" s="18"/>
      <c r="M17698" s="18"/>
      <c r="N17698" s="20"/>
      <c r="AD17698" s="18"/>
      <c r="AE17698" s="18"/>
      <c r="AJ17698" s="7"/>
      <c r="AL17698" s="7"/>
      <c r="AN17698" s="7"/>
      <c r="AP17698" s="7"/>
      <c r="AR17698" s="7"/>
      <c r="AX17698" s="7"/>
      <c r="AY17698" s="7"/>
      <c r="BE17698" s="9"/>
      <c r="BW17698" s="17"/>
      <c r="CH17698" s="7"/>
      <c r="CJ17698" s="7"/>
      <c r="CP17698" s="7"/>
      <c r="CR17698" s="7"/>
      <c r="CS17698" s="7"/>
      <c r="CU17698" s="16"/>
      <c r="DB17698" s="7"/>
      <c r="DD17698" s="7"/>
      <c r="DF17698" s="9"/>
    </row>
    <row r="17699" spans="3:110" x14ac:dyDescent="0.25">
      <c r="C17699" s="6"/>
      <c r="H17699" s="7"/>
      <c r="L17699" s="18"/>
      <c r="M17699" s="18"/>
      <c r="N17699" s="20"/>
      <c r="AD17699" s="18"/>
      <c r="AE17699" s="18"/>
      <c r="AJ17699" s="7"/>
      <c r="AL17699" s="7"/>
      <c r="AN17699" s="7"/>
      <c r="AP17699" s="7"/>
      <c r="AR17699" s="7"/>
      <c r="AX17699" s="7"/>
      <c r="AY17699" s="7"/>
      <c r="BE17699" s="9"/>
      <c r="BW17699" s="17"/>
      <c r="CH17699" s="7"/>
      <c r="CJ17699" s="7"/>
      <c r="CP17699" s="7"/>
      <c r="CR17699" s="7"/>
      <c r="CS17699" s="7"/>
      <c r="CU17699" s="16"/>
      <c r="DB17699" s="7"/>
      <c r="DD17699" s="7"/>
      <c r="DF17699" s="9"/>
    </row>
    <row r="17700" spans="3:110" x14ac:dyDescent="0.25">
      <c r="C17700" s="6"/>
      <c r="H17700" s="7"/>
      <c r="L17700" s="18"/>
      <c r="M17700" s="18"/>
      <c r="N17700" s="20"/>
      <c r="AD17700" s="18"/>
      <c r="AE17700" s="18"/>
      <c r="AJ17700" s="7"/>
      <c r="AL17700" s="7"/>
      <c r="AN17700" s="7"/>
      <c r="AP17700" s="7"/>
      <c r="AR17700" s="7"/>
      <c r="AX17700" s="7"/>
      <c r="AY17700" s="7"/>
      <c r="BE17700" s="9"/>
      <c r="BW17700" s="17"/>
      <c r="CH17700" s="7"/>
      <c r="CJ17700" s="7"/>
      <c r="CP17700" s="7"/>
      <c r="CR17700" s="7"/>
      <c r="CS17700" s="7"/>
      <c r="CU17700" s="16"/>
      <c r="DB17700" s="7"/>
      <c r="DD17700" s="7"/>
      <c r="DF17700" s="9"/>
    </row>
    <row r="17701" spans="3:110" x14ac:dyDescent="0.25">
      <c r="C17701" s="6"/>
      <c r="H17701" s="7"/>
      <c r="L17701" s="18"/>
      <c r="M17701" s="18"/>
      <c r="N17701" s="20"/>
      <c r="AD17701" s="18"/>
      <c r="AE17701" s="18"/>
      <c r="AJ17701" s="7"/>
      <c r="AL17701" s="7"/>
      <c r="AN17701" s="7"/>
      <c r="AP17701" s="7"/>
      <c r="AR17701" s="7"/>
      <c r="AX17701" s="7"/>
      <c r="AY17701" s="7"/>
      <c r="BE17701" s="9"/>
      <c r="BW17701" s="17"/>
      <c r="CH17701" s="7"/>
      <c r="CJ17701" s="7"/>
      <c r="CP17701" s="7"/>
      <c r="CR17701" s="7"/>
      <c r="CS17701" s="7"/>
      <c r="CU17701" s="16"/>
      <c r="DB17701" s="7"/>
      <c r="DD17701" s="7"/>
      <c r="DF17701" s="9"/>
    </row>
    <row r="17702" spans="3:110" x14ac:dyDescent="0.25">
      <c r="C17702" s="6"/>
      <c r="H17702" s="7"/>
      <c r="L17702" s="18"/>
      <c r="M17702" s="18"/>
      <c r="N17702" s="20"/>
      <c r="AD17702" s="18"/>
      <c r="AE17702" s="18"/>
      <c r="AJ17702" s="7"/>
      <c r="AL17702" s="7"/>
      <c r="AN17702" s="7"/>
      <c r="AP17702" s="7"/>
      <c r="AR17702" s="7"/>
      <c r="AX17702" s="7"/>
      <c r="AY17702" s="7"/>
      <c r="BE17702" s="9"/>
      <c r="BW17702" s="17"/>
      <c r="CH17702" s="7"/>
      <c r="CJ17702" s="7"/>
      <c r="CP17702" s="7"/>
      <c r="CR17702" s="7"/>
      <c r="CS17702" s="7"/>
      <c r="CU17702" s="16"/>
      <c r="DB17702" s="7"/>
      <c r="DD17702" s="7"/>
      <c r="DF17702" s="9"/>
    </row>
    <row r="17703" spans="3:110" x14ac:dyDescent="0.25">
      <c r="C17703" s="6"/>
      <c r="H17703" s="7"/>
      <c r="L17703" s="18"/>
      <c r="M17703" s="18"/>
      <c r="N17703" s="20"/>
      <c r="AD17703" s="18"/>
      <c r="AE17703" s="18"/>
      <c r="AJ17703" s="7"/>
      <c r="AL17703" s="7"/>
      <c r="AN17703" s="7"/>
      <c r="AP17703" s="7"/>
      <c r="AR17703" s="7"/>
      <c r="AX17703" s="7"/>
      <c r="AY17703" s="7"/>
      <c r="BE17703" s="9"/>
      <c r="BW17703" s="17"/>
      <c r="CH17703" s="7"/>
      <c r="CJ17703" s="7"/>
      <c r="CP17703" s="7"/>
      <c r="CR17703" s="7"/>
      <c r="CS17703" s="7"/>
      <c r="CU17703" s="16"/>
      <c r="DB17703" s="7"/>
      <c r="DD17703" s="7"/>
      <c r="DF17703" s="9"/>
    </row>
    <row r="17704" spans="3:110" x14ac:dyDescent="0.25">
      <c r="C17704" s="6"/>
      <c r="H17704" s="7"/>
      <c r="L17704" s="18"/>
      <c r="M17704" s="18"/>
      <c r="N17704" s="20"/>
      <c r="AD17704" s="18"/>
      <c r="AE17704" s="18"/>
      <c r="AJ17704" s="7"/>
      <c r="AL17704" s="7"/>
      <c r="AN17704" s="7"/>
      <c r="AP17704" s="7"/>
      <c r="AR17704" s="7"/>
      <c r="AX17704" s="7"/>
      <c r="AY17704" s="7"/>
      <c r="BE17704" s="9"/>
      <c r="BW17704" s="17"/>
      <c r="CH17704" s="7"/>
      <c r="CJ17704" s="7"/>
      <c r="CP17704" s="7"/>
      <c r="CR17704" s="7"/>
      <c r="CS17704" s="7"/>
      <c r="CU17704" s="16"/>
      <c r="DB17704" s="7"/>
      <c r="DD17704" s="7"/>
      <c r="DF17704" s="9"/>
    </row>
    <row r="17705" spans="3:110" x14ac:dyDescent="0.25">
      <c r="C17705" s="6"/>
      <c r="H17705" s="7"/>
      <c r="L17705" s="18"/>
      <c r="M17705" s="18"/>
      <c r="N17705" s="20"/>
      <c r="AD17705" s="18"/>
      <c r="AE17705" s="18"/>
      <c r="AJ17705" s="7"/>
      <c r="AL17705" s="7"/>
      <c r="AN17705" s="7"/>
      <c r="AP17705" s="7"/>
      <c r="AR17705" s="7"/>
      <c r="AX17705" s="7"/>
      <c r="AY17705" s="7"/>
      <c r="BE17705" s="9"/>
      <c r="BW17705" s="17"/>
      <c r="CH17705" s="7"/>
      <c r="CJ17705" s="7"/>
      <c r="CP17705" s="7"/>
      <c r="CR17705" s="7"/>
      <c r="CS17705" s="7"/>
      <c r="CU17705" s="16"/>
      <c r="DB17705" s="7"/>
      <c r="DD17705" s="7"/>
      <c r="DF17705" s="9"/>
    </row>
    <row r="17706" spans="3:110" x14ac:dyDescent="0.25">
      <c r="C17706" s="6"/>
      <c r="H17706" s="7"/>
      <c r="L17706" s="18"/>
      <c r="M17706" s="18"/>
      <c r="N17706" s="20"/>
      <c r="AD17706" s="18"/>
      <c r="AE17706" s="18"/>
      <c r="AJ17706" s="7"/>
      <c r="AL17706" s="7"/>
      <c r="AN17706" s="7"/>
      <c r="AP17706" s="7"/>
      <c r="AR17706" s="7"/>
      <c r="AX17706" s="7"/>
      <c r="AY17706" s="7"/>
      <c r="BE17706" s="9"/>
      <c r="BW17706" s="17"/>
      <c r="CH17706" s="7"/>
      <c r="CJ17706" s="7"/>
      <c r="CP17706" s="7"/>
      <c r="CR17706" s="7"/>
      <c r="CS17706" s="7"/>
      <c r="CU17706" s="16"/>
      <c r="DB17706" s="7"/>
      <c r="DD17706" s="7"/>
      <c r="DF17706" s="9"/>
    </row>
    <row r="17707" spans="3:110" x14ac:dyDescent="0.25">
      <c r="C17707" s="6"/>
      <c r="H17707" s="7"/>
      <c r="L17707" s="18"/>
      <c r="M17707" s="18"/>
      <c r="N17707" s="20"/>
      <c r="AD17707" s="18"/>
      <c r="AE17707" s="18"/>
      <c r="AJ17707" s="7"/>
      <c r="AL17707" s="7"/>
      <c r="AN17707" s="7"/>
      <c r="AP17707" s="7"/>
      <c r="AR17707" s="7"/>
      <c r="AX17707" s="7"/>
      <c r="AY17707" s="7"/>
      <c r="BE17707" s="9"/>
      <c r="BW17707" s="17"/>
      <c r="CH17707" s="7"/>
      <c r="CJ17707" s="7"/>
      <c r="CP17707" s="7"/>
      <c r="CR17707" s="7"/>
      <c r="CS17707" s="7"/>
      <c r="CU17707" s="16"/>
      <c r="DB17707" s="7"/>
      <c r="DD17707" s="7"/>
      <c r="DF17707" s="9"/>
    </row>
    <row r="17708" spans="3:110" x14ac:dyDescent="0.25">
      <c r="C17708" s="6"/>
      <c r="H17708" s="7"/>
      <c r="L17708" s="18"/>
      <c r="M17708" s="18"/>
      <c r="N17708" s="20"/>
      <c r="AD17708" s="18"/>
      <c r="AE17708" s="18"/>
      <c r="AJ17708" s="7"/>
      <c r="AL17708" s="7"/>
      <c r="AN17708" s="7"/>
      <c r="AP17708" s="7"/>
      <c r="AR17708" s="7"/>
      <c r="AX17708" s="7"/>
      <c r="AY17708" s="7"/>
      <c r="BE17708" s="9"/>
      <c r="BW17708" s="17"/>
      <c r="CH17708" s="7"/>
      <c r="CJ17708" s="7"/>
      <c r="CP17708" s="7"/>
      <c r="CR17708" s="7"/>
      <c r="CS17708" s="7"/>
      <c r="CU17708" s="16"/>
      <c r="DB17708" s="7"/>
      <c r="DD17708" s="7"/>
      <c r="DF17708" s="9"/>
    </row>
    <row r="17709" spans="3:110" x14ac:dyDescent="0.25">
      <c r="C17709" s="6"/>
      <c r="H17709" s="7"/>
      <c r="L17709" s="18"/>
      <c r="M17709" s="18"/>
      <c r="N17709" s="20"/>
      <c r="AD17709" s="18"/>
      <c r="AE17709" s="18"/>
      <c r="AJ17709" s="7"/>
      <c r="AL17709" s="7"/>
      <c r="AN17709" s="7"/>
      <c r="AP17709" s="7"/>
      <c r="AR17709" s="7"/>
      <c r="AX17709" s="7"/>
      <c r="AY17709" s="7"/>
      <c r="BE17709" s="9"/>
      <c r="BW17709" s="17"/>
      <c r="CH17709" s="7"/>
      <c r="CJ17709" s="7"/>
      <c r="CP17709" s="7"/>
      <c r="CR17709" s="7"/>
      <c r="CS17709" s="7"/>
      <c r="CU17709" s="16"/>
      <c r="DB17709" s="7"/>
      <c r="DD17709" s="7"/>
      <c r="DF17709" s="9"/>
    </row>
    <row r="17710" spans="3:110" x14ac:dyDescent="0.25">
      <c r="C17710" s="6"/>
      <c r="H17710" s="7"/>
      <c r="L17710" s="18"/>
      <c r="M17710" s="18"/>
      <c r="N17710" s="20"/>
      <c r="AD17710" s="18"/>
      <c r="AE17710" s="18"/>
      <c r="AJ17710" s="7"/>
      <c r="AL17710" s="7"/>
      <c r="AN17710" s="7"/>
      <c r="AP17710" s="7"/>
      <c r="AR17710" s="7"/>
      <c r="AX17710" s="7"/>
      <c r="AY17710" s="7"/>
      <c r="BE17710" s="9"/>
      <c r="BW17710" s="17"/>
      <c r="CH17710" s="7"/>
      <c r="CJ17710" s="7"/>
      <c r="CP17710" s="7"/>
      <c r="CR17710" s="7"/>
      <c r="CS17710" s="7"/>
      <c r="CU17710" s="16"/>
      <c r="DB17710" s="7"/>
      <c r="DD17710" s="7"/>
      <c r="DF17710" s="9"/>
    </row>
    <row r="17711" spans="3:110" x14ac:dyDescent="0.25">
      <c r="C17711" s="6"/>
      <c r="H17711" s="7"/>
      <c r="L17711" s="18"/>
      <c r="M17711" s="18"/>
      <c r="N17711" s="20"/>
      <c r="AD17711" s="18"/>
      <c r="AE17711" s="18"/>
      <c r="AJ17711" s="7"/>
      <c r="AL17711" s="7"/>
      <c r="AN17711" s="7"/>
      <c r="AP17711" s="7"/>
      <c r="AR17711" s="7"/>
      <c r="AX17711" s="7"/>
      <c r="AY17711" s="7"/>
      <c r="BE17711" s="9"/>
      <c r="BW17711" s="17"/>
      <c r="CH17711" s="7"/>
      <c r="CJ17711" s="7"/>
      <c r="CP17711" s="7"/>
      <c r="CR17711" s="7"/>
      <c r="CS17711" s="7"/>
      <c r="CU17711" s="16"/>
      <c r="DB17711" s="7"/>
      <c r="DD17711" s="7"/>
      <c r="DF17711" s="9"/>
    </row>
    <row r="17712" spans="3:110" x14ac:dyDescent="0.25">
      <c r="C17712" s="6"/>
      <c r="H17712" s="7"/>
      <c r="L17712" s="18"/>
      <c r="M17712" s="18"/>
      <c r="N17712" s="20"/>
      <c r="AD17712" s="18"/>
      <c r="AE17712" s="18"/>
      <c r="AJ17712" s="7"/>
      <c r="AL17712" s="7"/>
      <c r="AN17712" s="7"/>
      <c r="AP17712" s="7"/>
      <c r="AR17712" s="7"/>
      <c r="AX17712" s="7"/>
      <c r="AY17712" s="7"/>
      <c r="BE17712" s="9"/>
      <c r="BW17712" s="17"/>
      <c r="CH17712" s="7"/>
      <c r="CJ17712" s="7"/>
      <c r="CP17712" s="7"/>
      <c r="CR17712" s="7"/>
      <c r="CS17712" s="7"/>
      <c r="CU17712" s="16"/>
      <c r="DB17712" s="7"/>
      <c r="DD17712" s="7"/>
      <c r="DF17712" s="9"/>
    </row>
    <row r="17713" spans="3:110" x14ac:dyDescent="0.25">
      <c r="C17713" s="6"/>
      <c r="H17713" s="7"/>
      <c r="L17713" s="18"/>
      <c r="M17713" s="18"/>
      <c r="N17713" s="20"/>
      <c r="AD17713" s="18"/>
      <c r="AE17713" s="18"/>
      <c r="AJ17713" s="7"/>
      <c r="AL17713" s="7"/>
      <c r="AN17713" s="7"/>
      <c r="AP17713" s="7"/>
      <c r="AR17713" s="7"/>
      <c r="AX17713" s="7"/>
      <c r="AY17713" s="7"/>
      <c r="BE17713" s="9"/>
      <c r="BW17713" s="17"/>
      <c r="CH17713" s="7"/>
      <c r="CJ17713" s="7"/>
      <c r="CP17713" s="7"/>
      <c r="CR17713" s="7"/>
      <c r="CS17713" s="7"/>
      <c r="CU17713" s="16"/>
      <c r="DB17713" s="7"/>
      <c r="DD17713" s="7"/>
      <c r="DF17713" s="9"/>
    </row>
    <row r="17714" spans="3:110" x14ac:dyDescent="0.25">
      <c r="C17714" s="6"/>
      <c r="H17714" s="7"/>
      <c r="L17714" s="18"/>
      <c r="M17714" s="18"/>
      <c r="N17714" s="20"/>
      <c r="AD17714" s="18"/>
      <c r="AE17714" s="18"/>
      <c r="AJ17714" s="7"/>
      <c r="AL17714" s="7"/>
      <c r="AN17714" s="7"/>
      <c r="AP17714" s="7"/>
      <c r="AR17714" s="7"/>
      <c r="AX17714" s="7"/>
      <c r="AY17714" s="7"/>
      <c r="BE17714" s="9"/>
      <c r="BW17714" s="17"/>
      <c r="CH17714" s="7"/>
      <c r="CJ17714" s="7"/>
      <c r="CP17714" s="7"/>
      <c r="CR17714" s="7"/>
      <c r="CS17714" s="7"/>
      <c r="CU17714" s="16"/>
      <c r="DB17714" s="7"/>
      <c r="DD17714" s="7"/>
      <c r="DF17714" s="9"/>
    </row>
    <row r="17715" spans="3:110" x14ac:dyDescent="0.25">
      <c r="C17715" s="6"/>
      <c r="H17715" s="7"/>
      <c r="L17715" s="18"/>
      <c r="M17715" s="18"/>
      <c r="N17715" s="20"/>
      <c r="AD17715" s="18"/>
      <c r="AE17715" s="18"/>
      <c r="AJ17715" s="7"/>
      <c r="AL17715" s="7"/>
      <c r="AN17715" s="7"/>
      <c r="AP17715" s="7"/>
      <c r="AR17715" s="7"/>
      <c r="AX17715" s="7"/>
      <c r="AY17715" s="7"/>
      <c r="BE17715" s="9"/>
      <c r="BW17715" s="17"/>
      <c r="CH17715" s="7"/>
      <c r="CJ17715" s="7"/>
      <c r="CP17715" s="7"/>
      <c r="CR17715" s="7"/>
      <c r="CS17715" s="7"/>
      <c r="CU17715" s="16"/>
      <c r="DB17715" s="7"/>
      <c r="DD17715" s="7"/>
      <c r="DF17715" s="9"/>
    </row>
    <row r="17716" spans="3:110" x14ac:dyDescent="0.25">
      <c r="C17716" s="6"/>
      <c r="H17716" s="7"/>
      <c r="L17716" s="18"/>
      <c r="M17716" s="18"/>
      <c r="N17716" s="20"/>
      <c r="AD17716" s="18"/>
      <c r="AE17716" s="18"/>
      <c r="AJ17716" s="7"/>
      <c r="AL17716" s="7"/>
      <c r="AN17716" s="7"/>
      <c r="AP17716" s="7"/>
      <c r="AR17716" s="7"/>
      <c r="AX17716" s="7"/>
      <c r="AY17716" s="7"/>
      <c r="BE17716" s="9"/>
      <c r="BW17716" s="17"/>
      <c r="CH17716" s="7"/>
      <c r="CJ17716" s="7"/>
      <c r="CP17716" s="7"/>
      <c r="CR17716" s="7"/>
      <c r="CS17716" s="7"/>
      <c r="CU17716" s="16"/>
      <c r="DB17716" s="7"/>
      <c r="DD17716" s="7"/>
      <c r="DF17716" s="9"/>
    </row>
    <row r="17717" spans="3:110" x14ac:dyDescent="0.25">
      <c r="C17717" s="6"/>
      <c r="H17717" s="7"/>
      <c r="L17717" s="18"/>
      <c r="M17717" s="18"/>
      <c r="N17717" s="20"/>
      <c r="AD17717" s="18"/>
      <c r="AE17717" s="18"/>
      <c r="AJ17717" s="7"/>
      <c r="AL17717" s="7"/>
      <c r="AN17717" s="7"/>
      <c r="AP17717" s="7"/>
      <c r="AR17717" s="7"/>
      <c r="AX17717" s="7"/>
      <c r="AY17717" s="7"/>
      <c r="BE17717" s="9"/>
      <c r="BW17717" s="17"/>
      <c r="CH17717" s="7"/>
      <c r="CJ17717" s="7"/>
      <c r="CP17717" s="7"/>
      <c r="CR17717" s="7"/>
      <c r="CS17717" s="7"/>
      <c r="CU17717" s="16"/>
      <c r="DB17717" s="7"/>
      <c r="DD17717" s="7"/>
      <c r="DF17717" s="9"/>
    </row>
    <row r="17718" spans="3:110" x14ac:dyDescent="0.25">
      <c r="C17718" s="6"/>
      <c r="H17718" s="7"/>
      <c r="L17718" s="18"/>
      <c r="M17718" s="18"/>
      <c r="N17718" s="20"/>
      <c r="AD17718" s="18"/>
      <c r="AE17718" s="18"/>
      <c r="AJ17718" s="7"/>
      <c r="AL17718" s="7"/>
      <c r="AN17718" s="7"/>
      <c r="AP17718" s="7"/>
      <c r="AR17718" s="7"/>
      <c r="AX17718" s="7"/>
      <c r="AY17718" s="7"/>
      <c r="BE17718" s="9"/>
      <c r="BW17718" s="17"/>
      <c r="CH17718" s="7"/>
      <c r="CJ17718" s="7"/>
      <c r="CP17718" s="7"/>
      <c r="CR17718" s="7"/>
      <c r="CS17718" s="7"/>
      <c r="CU17718" s="16"/>
      <c r="DB17718" s="7"/>
      <c r="DD17718" s="7"/>
      <c r="DF17718" s="9"/>
    </row>
    <row r="17719" spans="3:110" x14ac:dyDescent="0.25">
      <c r="C17719" s="6"/>
      <c r="H17719" s="7"/>
      <c r="L17719" s="18"/>
      <c r="M17719" s="18"/>
      <c r="N17719" s="20"/>
      <c r="AD17719" s="18"/>
      <c r="AE17719" s="18"/>
      <c r="AJ17719" s="7"/>
      <c r="AL17719" s="7"/>
      <c r="AN17719" s="7"/>
      <c r="AP17719" s="7"/>
      <c r="AR17719" s="7"/>
      <c r="AX17719" s="7"/>
      <c r="AY17719" s="7"/>
      <c r="BE17719" s="9"/>
      <c r="BW17719" s="17"/>
      <c r="CH17719" s="7"/>
      <c r="CJ17719" s="7"/>
      <c r="CP17719" s="7"/>
      <c r="CR17719" s="7"/>
      <c r="CS17719" s="7"/>
      <c r="CU17719" s="16"/>
      <c r="DB17719" s="7"/>
      <c r="DD17719" s="7"/>
      <c r="DF17719" s="9"/>
    </row>
    <row r="17720" spans="3:110" x14ac:dyDescent="0.25">
      <c r="C17720" s="6"/>
      <c r="H17720" s="7"/>
      <c r="L17720" s="18"/>
      <c r="M17720" s="18"/>
      <c r="N17720" s="20"/>
      <c r="AD17720" s="18"/>
      <c r="AE17720" s="18"/>
      <c r="AJ17720" s="7"/>
      <c r="AL17720" s="7"/>
      <c r="AN17720" s="7"/>
      <c r="AP17720" s="7"/>
      <c r="AR17720" s="7"/>
      <c r="AX17720" s="7"/>
      <c r="AY17720" s="7"/>
      <c r="BE17720" s="9"/>
      <c r="BW17720" s="17"/>
      <c r="CH17720" s="7"/>
      <c r="CJ17720" s="7"/>
      <c r="CP17720" s="7"/>
      <c r="CR17720" s="7"/>
      <c r="CS17720" s="7"/>
      <c r="CU17720" s="16"/>
      <c r="DB17720" s="7"/>
      <c r="DD17720" s="7"/>
      <c r="DF17720" s="9"/>
    </row>
    <row r="17721" spans="3:110" x14ac:dyDescent="0.25">
      <c r="C17721" s="6"/>
      <c r="H17721" s="7"/>
      <c r="L17721" s="18"/>
      <c r="M17721" s="18"/>
      <c r="N17721" s="20"/>
      <c r="AD17721" s="18"/>
      <c r="AE17721" s="18"/>
      <c r="AJ17721" s="7"/>
      <c r="AL17721" s="7"/>
      <c r="AN17721" s="7"/>
      <c r="AP17721" s="7"/>
      <c r="AR17721" s="7"/>
      <c r="AX17721" s="7"/>
      <c r="AY17721" s="7"/>
      <c r="BE17721" s="9"/>
      <c r="BW17721" s="17"/>
      <c r="CH17721" s="7"/>
      <c r="CJ17721" s="7"/>
      <c r="CP17721" s="7"/>
      <c r="CR17721" s="7"/>
      <c r="CS17721" s="7"/>
      <c r="CU17721" s="16"/>
      <c r="DB17721" s="7"/>
      <c r="DD17721" s="7"/>
      <c r="DF17721" s="9"/>
    </row>
    <row r="17722" spans="3:110" x14ac:dyDescent="0.25">
      <c r="C17722" s="6"/>
      <c r="H17722" s="7"/>
      <c r="L17722" s="18"/>
      <c r="M17722" s="18"/>
      <c r="N17722" s="20"/>
      <c r="AD17722" s="18"/>
      <c r="AE17722" s="18"/>
      <c r="AJ17722" s="7"/>
      <c r="AL17722" s="7"/>
      <c r="AN17722" s="7"/>
      <c r="AP17722" s="7"/>
      <c r="AR17722" s="7"/>
      <c r="AX17722" s="7"/>
      <c r="AY17722" s="7"/>
      <c r="BE17722" s="9"/>
      <c r="BW17722" s="17"/>
      <c r="CH17722" s="7"/>
      <c r="CJ17722" s="7"/>
      <c r="CP17722" s="7"/>
      <c r="CR17722" s="7"/>
      <c r="CS17722" s="7"/>
      <c r="CU17722" s="16"/>
      <c r="DB17722" s="7"/>
      <c r="DD17722" s="7"/>
      <c r="DF17722" s="9"/>
    </row>
    <row r="17723" spans="3:110" x14ac:dyDescent="0.25">
      <c r="C17723" s="6"/>
      <c r="H17723" s="7"/>
      <c r="L17723" s="18"/>
      <c r="M17723" s="18"/>
      <c r="N17723" s="20"/>
      <c r="AD17723" s="18"/>
      <c r="AE17723" s="18"/>
      <c r="AJ17723" s="7"/>
      <c r="AL17723" s="7"/>
      <c r="AN17723" s="7"/>
      <c r="AP17723" s="7"/>
      <c r="AR17723" s="7"/>
      <c r="AX17723" s="7"/>
      <c r="AY17723" s="7"/>
      <c r="BE17723" s="9"/>
      <c r="BW17723" s="17"/>
      <c r="CH17723" s="7"/>
      <c r="CJ17723" s="7"/>
      <c r="CP17723" s="7"/>
      <c r="CR17723" s="7"/>
      <c r="CS17723" s="7"/>
      <c r="CU17723" s="16"/>
      <c r="DB17723" s="7"/>
      <c r="DD17723" s="7"/>
      <c r="DF17723" s="9"/>
    </row>
    <row r="17724" spans="3:110" x14ac:dyDescent="0.25">
      <c r="C17724" s="6"/>
      <c r="H17724" s="7"/>
      <c r="L17724" s="18"/>
      <c r="M17724" s="18"/>
      <c r="N17724" s="20"/>
      <c r="AD17724" s="18"/>
      <c r="AE17724" s="18"/>
      <c r="AJ17724" s="7"/>
      <c r="AL17724" s="7"/>
      <c r="AN17724" s="7"/>
      <c r="AP17724" s="7"/>
      <c r="AR17724" s="7"/>
      <c r="AX17724" s="7"/>
      <c r="AY17724" s="7"/>
      <c r="BE17724" s="9"/>
      <c r="BW17724" s="17"/>
      <c r="CH17724" s="7"/>
      <c r="CJ17724" s="7"/>
      <c r="CP17724" s="7"/>
      <c r="CR17724" s="7"/>
      <c r="CS17724" s="7"/>
      <c r="CU17724" s="16"/>
      <c r="DB17724" s="7"/>
      <c r="DD17724" s="7"/>
      <c r="DF17724" s="9"/>
    </row>
    <row r="17725" spans="3:110" x14ac:dyDescent="0.25">
      <c r="C17725" s="6"/>
      <c r="H17725" s="7"/>
      <c r="L17725" s="18"/>
      <c r="M17725" s="18"/>
      <c r="N17725" s="20"/>
      <c r="AD17725" s="18"/>
      <c r="AE17725" s="18"/>
      <c r="AJ17725" s="7"/>
      <c r="AL17725" s="7"/>
      <c r="AN17725" s="7"/>
      <c r="AP17725" s="7"/>
      <c r="AR17725" s="7"/>
      <c r="AX17725" s="7"/>
      <c r="AY17725" s="7"/>
      <c r="BE17725" s="9"/>
      <c r="BW17725" s="17"/>
      <c r="CH17725" s="7"/>
      <c r="CJ17725" s="7"/>
      <c r="CP17725" s="7"/>
      <c r="CR17725" s="7"/>
      <c r="CS17725" s="7"/>
      <c r="CU17725" s="16"/>
      <c r="DB17725" s="7"/>
      <c r="DD17725" s="7"/>
      <c r="DF17725" s="9"/>
    </row>
    <row r="17726" spans="3:110" x14ac:dyDescent="0.25">
      <c r="C17726" s="6"/>
      <c r="H17726" s="7"/>
      <c r="L17726" s="18"/>
      <c r="M17726" s="18"/>
      <c r="N17726" s="20"/>
      <c r="AD17726" s="18"/>
      <c r="AE17726" s="18"/>
      <c r="AJ17726" s="7"/>
      <c r="AL17726" s="7"/>
      <c r="AN17726" s="7"/>
      <c r="AP17726" s="7"/>
      <c r="AR17726" s="7"/>
      <c r="AX17726" s="7"/>
      <c r="AY17726" s="7"/>
      <c r="BE17726" s="9"/>
      <c r="BW17726" s="17"/>
      <c r="CH17726" s="7"/>
      <c r="CJ17726" s="7"/>
      <c r="CP17726" s="7"/>
      <c r="CR17726" s="7"/>
      <c r="CS17726" s="7"/>
      <c r="CU17726" s="16"/>
      <c r="DB17726" s="7"/>
      <c r="DD17726" s="7"/>
      <c r="DF17726" s="9"/>
    </row>
    <row r="17727" spans="3:110" x14ac:dyDescent="0.25">
      <c r="C17727" s="6"/>
      <c r="H17727" s="7"/>
      <c r="L17727" s="18"/>
      <c r="M17727" s="18"/>
      <c r="N17727" s="20"/>
      <c r="AD17727" s="18"/>
      <c r="AE17727" s="18"/>
      <c r="AJ17727" s="7"/>
      <c r="AL17727" s="7"/>
      <c r="AN17727" s="7"/>
      <c r="AP17727" s="7"/>
      <c r="AR17727" s="7"/>
      <c r="AX17727" s="7"/>
      <c r="AY17727" s="7"/>
      <c r="BE17727" s="9"/>
      <c r="BW17727" s="17"/>
      <c r="CH17727" s="7"/>
      <c r="CJ17727" s="7"/>
      <c r="CP17727" s="7"/>
      <c r="CR17727" s="7"/>
      <c r="CS17727" s="7"/>
      <c r="CU17727" s="16"/>
      <c r="DB17727" s="7"/>
      <c r="DD17727" s="7"/>
      <c r="DF17727" s="9"/>
    </row>
    <row r="17728" spans="3:110" x14ac:dyDescent="0.25">
      <c r="C17728" s="6"/>
      <c r="H17728" s="7"/>
      <c r="L17728" s="18"/>
      <c r="M17728" s="18"/>
      <c r="N17728" s="20"/>
      <c r="AD17728" s="18"/>
      <c r="AE17728" s="18"/>
      <c r="AJ17728" s="7"/>
      <c r="AL17728" s="7"/>
      <c r="AN17728" s="7"/>
      <c r="AP17728" s="7"/>
      <c r="AR17728" s="7"/>
      <c r="AX17728" s="7"/>
      <c r="AY17728" s="7"/>
      <c r="BE17728" s="9"/>
      <c r="BW17728" s="17"/>
      <c r="CH17728" s="7"/>
      <c r="CJ17728" s="7"/>
      <c r="CP17728" s="7"/>
      <c r="CR17728" s="7"/>
      <c r="CS17728" s="7"/>
      <c r="CU17728" s="16"/>
      <c r="DB17728" s="7"/>
      <c r="DD17728" s="7"/>
      <c r="DF17728" s="9"/>
    </row>
    <row r="17729" spans="3:110" x14ac:dyDescent="0.25">
      <c r="C17729" s="6"/>
      <c r="H17729" s="7"/>
      <c r="L17729" s="18"/>
      <c r="M17729" s="18"/>
      <c r="N17729" s="20"/>
      <c r="AD17729" s="18"/>
      <c r="AE17729" s="18"/>
      <c r="AJ17729" s="7"/>
      <c r="AL17729" s="7"/>
      <c r="AN17729" s="7"/>
      <c r="AP17729" s="7"/>
      <c r="AR17729" s="7"/>
      <c r="AX17729" s="7"/>
      <c r="AY17729" s="7"/>
      <c r="BE17729" s="9"/>
      <c r="BW17729" s="17"/>
      <c r="CH17729" s="7"/>
      <c r="CJ17729" s="7"/>
      <c r="CP17729" s="7"/>
      <c r="CR17729" s="7"/>
      <c r="CS17729" s="7"/>
      <c r="CU17729" s="16"/>
      <c r="DB17729" s="7"/>
      <c r="DD17729" s="7"/>
      <c r="DF17729" s="9"/>
    </row>
    <row r="17730" spans="3:110" x14ac:dyDescent="0.25">
      <c r="C17730" s="6"/>
      <c r="H17730" s="7"/>
      <c r="L17730" s="18"/>
      <c r="M17730" s="18"/>
      <c r="N17730" s="20"/>
      <c r="AD17730" s="18"/>
      <c r="AE17730" s="18"/>
      <c r="AJ17730" s="7"/>
      <c r="AL17730" s="7"/>
      <c r="AN17730" s="7"/>
      <c r="AP17730" s="7"/>
      <c r="AR17730" s="7"/>
      <c r="AX17730" s="7"/>
      <c r="AY17730" s="7"/>
      <c r="BE17730" s="9"/>
      <c r="BW17730" s="17"/>
      <c r="CH17730" s="7"/>
      <c r="CJ17730" s="7"/>
      <c r="CP17730" s="7"/>
      <c r="CR17730" s="7"/>
      <c r="CS17730" s="7"/>
      <c r="CU17730" s="16"/>
      <c r="DB17730" s="7"/>
      <c r="DD17730" s="7"/>
      <c r="DF17730" s="9"/>
    </row>
    <row r="17731" spans="3:110" x14ac:dyDescent="0.25">
      <c r="C17731" s="6"/>
      <c r="H17731" s="7"/>
      <c r="L17731" s="18"/>
      <c r="M17731" s="18"/>
      <c r="N17731" s="20"/>
      <c r="AD17731" s="18"/>
      <c r="AE17731" s="18"/>
      <c r="AJ17731" s="7"/>
      <c r="AL17731" s="7"/>
      <c r="AN17731" s="7"/>
      <c r="AP17731" s="7"/>
      <c r="AR17731" s="7"/>
      <c r="AX17731" s="7"/>
      <c r="AY17731" s="7"/>
      <c r="BE17731" s="9"/>
      <c r="BW17731" s="17"/>
      <c r="CH17731" s="7"/>
      <c r="CJ17731" s="7"/>
      <c r="CP17731" s="7"/>
      <c r="CR17731" s="7"/>
      <c r="CS17731" s="7"/>
      <c r="CU17731" s="16"/>
      <c r="DB17731" s="7"/>
      <c r="DD17731" s="7"/>
      <c r="DF17731" s="9"/>
    </row>
    <row r="17732" spans="3:110" x14ac:dyDescent="0.25">
      <c r="C17732" s="6"/>
      <c r="H17732" s="7"/>
      <c r="L17732" s="18"/>
      <c r="M17732" s="18"/>
      <c r="N17732" s="20"/>
      <c r="AD17732" s="18"/>
      <c r="AE17732" s="18"/>
      <c r="AJ17732" s="7"/>
      <c r="AL17732" s="7"/>
      <c r="AN17732" s="7"/>
      <c r="AP17732" s="7"/>
      <c r="AR17732" s="7"/>
      <c r="AX17732" s="7"/>
      <c r="AY17732" s="7"/>
      <c r="BE17732" s="9"/>
      <c r="BW17732" s="17"/>
      <c r="CH17732" s="7"/>
      <c r="CJ17732" s="7"/>
      <c r="CP17732" s="7"/>
      <c r="CR17732" s="7"/>
      <c r="CS17732" s="7"/>
      <c r="CU17732" s="16"/>
      <c r="DB17732" s="7"/>
      <c r="DD17732" s="7"/>
      <c r="DF17732" s="9"/>
    </row>
    <row r="17733" spans="3:110" x14ac:dyDescent="0.25">
      <c r="C17733" s="6"/>
      <c r="H17733" s="7"/>
      <c r="L17733" s="18"/>
      <c r="M17733" s="18"/>
      <c r="N17733" s="20"/>
      <c r="AD17733" s="18"/>
      <c r="AE17733" s="18"/>
      <c r="AJ17733" s="7"/>
      <c r="AL17733" s="7"/>
      <c r="AN17733" s="7"/>
      <c r="AP17733" s="7"/>
      <c r="AR17733" s="7"/>
      <c r="AX17733" s="7"/>
      <c r="AY17733" s="7"/>
      <c r="BE17733" s="9"/>
      <c r="BW17733" s="17"/>
      <c r="CH17733" s="7"/>
      <c r="CJ17733" s="7"/>
      <c r="CP17733" s="7"/>
      <c r="CR17733" s="7"/>
      <c r="CS17733" s="7"/>
      <c r="CU17733" s="16"/>
      <c r="DB17733" s="7"/>
      <c r="DD17733" s="7"/>
      <c r="DF17733" s="9"/>
    </row>
    <row r="17734" spans="3:110" x14ac:dyDescent="0.25">
      <c r="C17734" s="6"/>
      <c r="H17734" s="7"/>
      <c r="L17734" s="18"/>
      <c r="M17734" s="18"/>
      <c r="N17734" s="20"/>
      <c r="AD17734" s="18"/>
      <c r="AE17734" s="18"/>
      <c r="AJ17734" s="7"/>
      <c r="AL17734" s="7"/>
      <c r="AN17734" s="7"/>
      <c r="AP17734" s="7"/>
      <c r="AR17734" s="7"/>
      <c r="AX17734" s="7"/>
      <c r="AY17734" s="7"/>
      <c r="BE17734" s="9"/>
      <c r="BW17734" s="17"/>
      <c r="CH17734" s="7"/>
      <c r="CJ17734" s="7"/>
      <c r="CP17734" s="7"/>
      <c r="CR17734" s="7"/>
      <c r="CS17734" s="7"/>
      <c r="CU17734" s="16"/>
      <c r="DB17734" s="7"/>
      <c r="DD17734" s="7"/>
      <c r="DF17734" s="9"/>
    </row>
    <row r="17735" spans="3:110" x14ac:dyDescent="0.25">
      <c r="C17735" s="6"/>
      <c r="H17735" s="7"/>
      <c r="L17735" s="18"/>
      <c r="M17735" s="18"/>
      <c r="N17735" s="20"/>
      <c r="AD17735" s="18"/>
      <c r="AE17735" s="18"/>
      <c r="AJ17735" s="7"/>
      <c r="AL17735" s="7"/>
      <c r="AN17735" s="7"/>
      <c r="AP17735" s="7"/>
      <c r="AR17735" s="7"/>
      <c r="AX17735" s="7"/>
      <c r="AY17735" s="7"/>
      <c r="BE17735" s="9"/>
      <c r="BW17735" s="17"/>
      <c r="CH17735" s="7"/>
      <c r="CJ17735" s="7"/>
      <c r="CP17735" s="7"/>
      <c r="CR17735" s="7"/>
      <c r="CS17735" s="7"/>
      <c r="CU17735" s="16"/>
      <c r="DB17735" s="7"/>
      <c r="DD17735" s="7"/>
      <c r="DF17735" s="9"/>
    </row>
    <row r="17736" spans="3:110" x14ac:dyDescent="0.25">
      <c r="C17736" s="6"/>
      <c r="H17736" s="7"/>
      <c r="L17736" s="18"/>
      <c r="M17736" s="18"/>
      <c r="N17736" s="20"/>
      <c r="AD17736" s="18"/>
      <c r="AE17736" s="18"/>
      <c r="AJ17736" s="7"/>
      <c r="AL17736" s="7"/>
      <c r="AN17736" s="7"/>
      <c r="AP17736" s="7"/>
      <c r="AR17736" s="7"/>
      <c r="AX17736" s="7"/>
      <c r="AY17736" s="7"/>
      <c r="BE17736" s="9"/>
      <c r="BW17736" s="17"/>
      <c r="CH17736" s="7"/>
      <c r="CJ17736" s="7"/>
      <c r="CP17736" s="7"/>
      <c r="CR17736" s="7"/>
      <c r="CS17736" s="7"/>
      <c r="CU17736" s="16"/>
      <c r="DB17736" s="7"/>
      <c r="DD17736" s="7"/>
      <c r="DF17736" s="9"/>
    </row>
    <row r="17737" spans="3:110" x14ac:dyDescent="0.25">
      <c r="C17737" s="6"/>
      <c r="H17737" s="7"/>
      <c r="L17737" s="18"/>
      <c r="M17737" s="18"/>
      <c r="N17737" s="20"/>
      <c r="AD17737" s="18"/>
      <c r="AE17737" s="18"/>
      <c r="AJ17737" s="7"/>
      <c r="AL17737" s="7"/>
      <c r="AN17737" s="7"/>
      <c r="AP17737" s="7"/>
      <c r="AR17737" s="7"/>
      <c r="AX17737" s="7"/>
      <c r="AY17737" s="7"/>
      <c r="BE17737" s="9"/>
      <c r="BW17737" s="17"/>
      <c r="CH17737" s="7"/>
      <c r="CJ17737" s="7"/>
      <c r="CP17737" s="7"/>
      <c r="CR17737" s="7"/>
      <c r="CS17737" s="7"/>
      <c r="CU17737" s="16"/>
      <c r="DB17737" s="7"/>
      <c r="DD17737" s="7"/>
      <c r="DF17737" s="9"/>
    </row>
    <row r="17738" spans="3:110" x14ac:dyDescent="0.25">
      <c r="C17738" s="6"/>
      <c r="H17738" s="7"/>
      <c r="L17738" s="18"/>
      <c r="M17738" s="18"/>
      <c r="N17738" s="20"/>
      <c r="AD17738" s="18"/>
      <c r="AE17738" s="18"/>
      <c r="AJ17738" s="7"/>
      <c r="AL17738" s="7"/>
      <c r="AN17738" s="7"/>
      <c r="AP17738" s="7"/>
      <c r="AR17738" s="7"/>
      <c r="AX17738" s="7"/>
      <c r="AY17738" s="7"/>
      <c r="BE17738" s="9"/>
      <c r="BW17738" s="17"/>
      <c r="CH17738" s="7"/>
      <c r="CJ17738" s="7"/>
      <c r="CP17738" s="7"/>
      <c r="CR17738" s="7"/>
      <c r="CS17738" s="7"/>
      <c r="CU17738" s="16"/>
      <c r="DB17738" s="7"/>
      <c r="DD17738" s="7"/>
      <c r="DF17738" s="9"/>
    </row>
    <row r="17739" spans="3:110" x14ac:dyDescent="0.25">
      <c r="C17739" s="6"/>
      <c r="H17739" s="7"/>
      <c r="L17739" s="18"/>
      <c r="M17739" s="18"/>
      <c r="N17739" s="20"/>
      <c r="AD17739" s="18"/>
      <c r="AE17739" s="18"/>
      <c r="AJ17739" s="7"/>
      <c r="AL17739" s="7"/>
      <c r="AN17739" s="7"/>
      <c r="AP17739" s="7"/>
      <c r="AR17739" s="7"/>
      <c r="AX17739" s="7"/>
      <c r="AY17739" s="7"/>
      <c r="BE17739" s="9"/>
      <c r="BW17739" s="17"/>
      <c r="CH17739" s="7"/>
      <c r="CJ17739" s="7"/>
      <c r="CP17739" s="7"/>
      <c r="CR17739" s="7"/>
      <c r="CS17739" s="7"/>
      <c r="CU17739" s="16"/>
      <c r="DB17739" s="7"/>
      <c r="DD17739" s="7"/>
      <c r="DF17739" s="9"/>
    </row>
    <row r="17740" spans="3:110" x14ac:dyDescent="0.25">
      <c r="C17740" s="6"/>
      <c r="H17740" s="7"/>
      <c r="L17740" s="18"/>
      <c r="M17740" s="18"/>
      <c r="N17740" s="20"/>
      <c r="AD17740" s="18"/>
      <c r="AE17740" s="18"/>
      <c r="AJ17740" s="7"/>
      <c r="AL17740" s="7"/>
      <c r="AN17740" s="7"/>
      <c r="AP17740" s="7"/>
      <c r="AR17740" s="7"/>
      <c r="AX17740" s="7"/>
      <c r="AY17740" s="7"/>
      <c r="BE17740" s="9"/>
      <c r="BW17740" s="17"/>
      <c r="CH17740" s="7"/>
      <c r="CJ17740" s="7"/>
      <c r="CP17740" s="7"/>
      <c r="CR17740" s="7"/>
      <c r="CS17740" s="7"/>
      <c r="CU17740" s="16"/>
      <c r="DB17740" s="7"/>
      <c r="DD17740" s="7"/>
      <c r="DF17740" s="9"/>
    </row>
    <row r="17741" spans="3:110" x14ac:dyDescent="0.25">
      <c r="C17741" s="6"/>
      <c r="H17741" s="7"/>
      <c r="L17741" s="18"/>
      <c r="M17741" s="18"/>
      <c r="N17741" s="20"/>
      <c r="AD17741" s="18"/>
      <c r="AE17741" s="18"/>
      <c r="AJ17741" s="7"/>
      <c r="AL17741" s="7"/>
      <c r="AN17741" s="7"/>
      <c r="AP17741" s="7"/>
      <c r="AR17741" s="7"/>
      <c r="AX17741" s="7"/>
      <c r="AY17741" s="7"/>
      <c r="BE17741" s="9"/>
      <c r="BW17741" s="17"/>
      <c r="CH17741" s="7"/>
      <c r="CJ17741" s="7"/>
      <c r="CP17741" s="7"/>
      <c r="CR17741" s="7"/>
      <c r="CS17741" s="7"/>
      <c r="CU17741" s="16"/>
      <c r="DB17741" s="7"/>
      <c r="DD17741" s="7"/>
      <c r="DF17741" s="9"/>
    </row>
    <row r="17742" spans="3:110" x14ac:dyDescent="0.25">
      <c r="C17742" s="6"/>
      <c r="H17742" s="7"/>
      <c r="L17742" s="18"/>
      <c r="M17742" s="18"/>
      <c r="N17742" s="20"/>
      <c r="AD17742" s="18"/>
      <c r="AE17742" s="18"/>
      <c r="AJ17742" s="7"/>
      <c r="AL17742" s="7"/>
      <c r="AN17742" s="7"/>
      <c r="AP17742" s="7"/>
      <c r="AR17742" s="7"/>
      <c r="AX17742" s="7"/>
      <c r="AY17742" s="7"/>
      <c r="BE17742" s="9"/>
      <c r="BW17742" s="17"/>
      <c r="CH17742" s="7"/>
      <c r="CJ17742" s="7"/>
      <c r="CP17742" s="7"/>
      <c r="CR17742" s="7"/>
      <c r="CS17742" s="7"/>
      <c r="CU17742" s="16"/>
      <c r="DB17742" s="7"/>
      <c r="DD17742" s="7"/>
      <c r="DF17742" s="9"/>
    </row>
    <row r="17743" spans="3:110" x14ac:dyDescent="0.25">
      <c r="C17743" s="6"/>
      <c r="H17743" s="7"/>
      <c r="L17743" s="18"/>
      <c r="M17743" s="18"/>
      <c r="N17743" s="20"/>
      <c r="AD17743" s="18"/>
      <c r="AE17743" s="18"/>
      <c r="AJ17743" s="7"/>
      <c r="AL17743" s="7"/>
      <c r="AN17743" s="7"/>
      <c r="AP17743" s="7"/>
      <c r="AR17743" s="7"/>
      <c r="AX17743" s="7"/>
      <c r="AY17743" s="7"/>
      <c r="BE17743" s="9"/>
      <c r="BW17743" s="17"/>
      <c r="CH17743" s="7"/>
      <c r="CJ17743" s="7"/>
      <c r="CP17743" s="7"/>
      <c r="CR17743" s="7"/>
      <c r="CS17743" s="7"/>
      <c r="CU17743" s="16"/>
      <c r="DB17743" s="7"/>
      <c r="DD17743" s="7"/>
      <c r="DF17743" s="9"/>
    </row>
    <row r="17744" spans="3:110" x14ac:dyDescent="0.25">
      <c r="C17744" s="6"/>
      <c r="H17744" s="7"/>
      <c r="L17744" s="18"/>
      <c r="M17744" s="18"/>
      <c r="N17744" s="20"/>
      <c r="AD17744" s="18"/>
      <c r="AE17744" s="18"/>
      <c r="AJ17744" s="7"/>
      <c r="AL17744" s="7"/>
      <c r="AN17744" s="7"/>
      <c r="AP17744" s="7"/>
      <c r="AR17744" s="7"/>
      <c r="AX17744" s="7"/>
      <c r="AY17744" s="7"/>
      <c r="BE17744" s="9"/>
      <c r="BW17744" s="17"/>
      <c r="CH17744" s="7"/>
      <c r="CJ17744" s="7"/>
      <c r="CP17744" s="7"/>
      <c r="CR17744" s="7"/>
      <c r="CS17744" s="7"/>
      <c r="CU17744" s="16"/>
      <c r="DB17744" s="7"/>
      <c r="DD17744" s="7"/>
      <c r="DF17744" s="9"/>
    </row>
    <row r="17745" spans="3:110" x14ac:dyDescent="0.25">
      <c r="C17745" s="6"/>
      <c r="H17745" s="7"/>
      <c r="L17745" s="18"/>
      <c r="M17745" s="18"/>
      <c r="N17745" s="20"/>
      <c r="AD17745" s="18"/>
      <c r="AE17745" s="18"/>
      <c r="AJ17745" s="7"/>
      <c r="AL17745" s="7"/>
      <c r="AN17745" s="7"/>
      <c r="AP17745" s="7"/>
      <c r="AR17745" s="7"/>
      <c r="AX17745" s="7"/>
      <c r="AY17745" s="7"/>
      <c r="BE17745" s="9"/>
      <c r="BW17745" s="17"/>
      <c r="CH17745" s="7"/>
      <c r="CJ17745" s="7"/>
      <c r="CP17745" s="7"/>
      <c r="CR17745" s="7"/>
      <c r="CS17745" s="7"/>
      <c r="CU17745" s="16"/>
      <c r="DB17745" s="7"/>
      <c r="DD17745" s="7"/>
      <c r="DF17745" s="9"/>
    </row>
    <row r="17746" spans="3:110" x14ac:dyDescent="0.25">
      <c r="C17746" s="6"/>
      <c r="H17746" s="7"/>
      <c r="L17746" s="18"/>
      <c r="M17746" s="18"/>
      <c r="N17746" s="20"/>
      <c r="AD17746" s="18"/>
      <c r="AE17746" s="18"/>
      <c r="AJ17746" s="7"/>
      <c r="AL17746" s="7"/>
      <c r="AN17746" s="7"/>
      <c r="AP17746" s="7"/>
      <c r="AR17746" s="7"/>
      <c r="AX17746" s="7"/>
      <c r="AY17746" s="7"/>
      <c r="BE17746" s="9"/>
      <c r="BW17746" s="17"/>
      <c r="CH17746" s="7"/>
      <c r="CJ17746" s="7"/>
      <c r="CP17746" s="7"/>
      <c r="CR17746" s="7"/>
      <c r="CS17746" s="7"/>
      <c r="CU17746" s="16"/>
      <c r="DB17746" s="7"/>
      <c r="DD17746" s="7"/>
      <c r="DF17746" s="9"/>
    </row>
    <row r="17747" spans="3:110" x14ac:dyDescent="0.25">
      <c r="C17747" s="6"/>
      <c r="H17747" s="7"/>
      <c r="L17747" s="18"/>
      <c r="M17747" s="18"/>
      <c r="N17747" s="20"/>
      <c r="AD17747" s="18"/>
      <c r="AE17747" s="18"/>
      <c r="AJ17747" s="7"/>
      <c r="AL17747" s="7"/>
      <c r="AN17747" s="7"/>
      <c r="AP17747" s="7"/>
      <c r="AR17747" s="7"/>
      <c r="AX17747" s="7"/>
      <c r="AY17747" s="7"/>
      <c r="BE17747" s="9"/>
      <c r="BW17747" s="17"/>
      <c r="CH17747" s="7"/>
      <c r="CJ17747" s="7"/>
      <c r="CP17747" s="7"/>
      <c r="CR17747" s="7"/>
      <c r="CS17747" s="7"/>
      <c r="CU17747" s="16"/>
      <c r="DB17747" s="7"/>
      <c r="DD17747" s="7"/>
      <c r="DF17747" s="9"/>
    </row>
    <row r="17748" spans="3:110" x14ac:dyDescent="0.25">
      <c r="C17748" s="6"/>
      <c r="H17748" s="7"/>
      <c r="L17748" s="18"/>
      <c r="M17748" s="18"/>
      <c r="N17748" s="20"/>
      <c r="AD17748" s="18"/>
      <c r="AE17748" s="18"/>
      <c r="AJ17748" s="7"/>
      <c r="AL17748" s="7"/>
      <c r="AN17748" s="7"/>
      <c r="AP17748" s="7"/>
      <c r="AR17748" s="7"/>
      <c r="AX17748" s="7"/>
      <c r="AY17748" s="7"/>
      <c r="BE17748" s="9"/>
      <c r="BW17748" s="17"/>
      <c r="CH17748" s="7"/>
      <c r="CJ17748" s="7"/>
      <c r="CP17748" s="7"/>
      <c r="CR17748" s="7"/>
      <c r="CS17748" s="7"/>
      <c r="CU17748" s="16"/>
      <c r="DB17748" s="7"/>
      <c r="DD17748" s="7"/>
      <c r="DF17748" s="9"/>
    </row>
    <row r="17749" spans="3:110" x14ac:dyDescent="0.25">
      <c r="C17749" s="6"/>
      <c r="H17749" s="7"/>
      <c r="L17749" s="18"/>
      <c r="M17749" s="18"/>
      <c r="N17749" s="20"/>
      <c r="AD17749" s="18"/>
      <c r="AE17749" s="18"/>
      <c r="AJ17749" s="7"/>
      <c r="AL17749" s="7"/>
      <c r="AN17749" s="7"/>
      <c r="AP17749" s="7"/>
      <c r="AR17749" s="7"/>
      <c r="AX17749" s="7"/>
      <c r="AY17749" s="7"/>
      <c r="BE17749" s="9"/>
      <c r="BW17749" s="17"/>
      <c r="CH17749" s="7"/>
      <c r="CJ17749" s="7"/>
      <c r="CP17749" s="7"/>
      <c r="CR17749" s="7"/>
      <c r="CS17749" s="7"/>
      <c r="CU17749" s="16"/>
      <c r="DB17749" s="7"/>
      <c r="DD17749" s="7"/>
      <c r="DF17749" s="9"/>
    </row>
    <row r="17750" spans="3:110" x14ac:dyDescent="0.25">
      <c r="C17750" s="6"/>
      <c r="H17750" s="7"/>
      <c r="L17750" s="18"/>
      <c r="M17750" s="18"/>
      <c r="N17750" s="20"/>
      <c r="AD17750" s="18"/>
      <c r="AE17750" s="18"/>
      <c r="AJ17750" s="7"/>
      <c r="AL17750" s="7"/>
      <c r="AN17750" s="7"/>
      <c r="AP17750" s="7"/>
      <c r="AR17750" s="7"/>
      <c r="AX17750" s="7"/>
      <c r="AY17750" s="7"/>
      <c r="BE17750" s="9"/>
      <c r="BW17750" s="17"/>
      <c r="CH17750" s="7"/>
      <c r="CJ17750" s="7"/>
      <c r="CP17750" s="7"/>
      <c r="CR17750" s="7"/>
      <c r="CS17750" s="7"/>
      <c r="CU17750" s="16"/>
      <c r="DB17750" s="7"/>
      <c r="DD17750" s="7"/>
      <c r="DF17750" s="9"/>
    </row>
    <row r="17751" spans="3:110" x14ac:dyDescent="0.25">
      <c r="C17751" s="6"/>
      <c r="H17751" s="7"/>
      <c r="L17751" s="18"/>
      <c r="M17751" s="18"/>
      <c r="N17751" s="20"/>
      <c r="AD17751" s="18"/>
      <c r="AE17751" s="18"/>
      <c r="AJ17751" s="7"/>
      <c r="AL17751" s="7"/>
      <c r="AN17751" s="7"/>
      <c r="AP17751" s="7"/>
      <c r="AR17751" s="7"/>
      <c r="AX17751" s="7"/>
      <c r="AY17751" s="7"/>
      <c r="BE17751" s="9"/>
      <c r="BW17751" s="17"/>
      <c r="CH17751" s="7"/>
      <c r="CJ17751" s="7"/>
      <c r="CP17751" s="7"/>
      <c r="CR17751" s="7"/>
      <c r="CS17751" s="7"/>
      <c r="CU17751" s="16"/>
      <c r="DB17751" s="7"/>
      <c r="DD17751" s="7"/>
      <c r="DF17751" s="9"/>
    </row>
    <row r="17752" spans="3:110" x14ac:dyDescent="0.25">
      <c r="C17752" s="6"/>
      <c r="H17752" s="7"/>
      <c r="L17752" s="18"/>
      <c r="M17752" s="18"/>
      <c r="N17752" s="20"/>
      <c r="AD17752" s="18"/>
      <c r="AE17752" s="18"/>
      <c r="AJ17752" s="7"/>
      <c r="AL17752" s="7"/>
      <c r="AN17752" s="7"/>
      <c r="AP17752" s="7"/>
      <c r="AR17752" s="7"/>
      <c r="AX17752" s="7"/>
      <c r="AY17752" s="7"/>
      <c r="BE17752" s="9"/>
      <c r="BW17752" s="17"/>
      <c r="CH17752" s="7"/>
      <c r="CJ17752" s="7"/>
      <c r="CP17752" s="7"/>
      <c r="CR17752" s="7"/>
      <c r="CS17752" s="7"/>
      <c r="CU17752" s="16"/>
      <c r="DB17752" s="7"/>
      <c r="DD17752" s="7"/>
      <c r="DF17752" s="9"/>
    </row>
    <row r="17753" spans="3:110" x14ac:dyDescent="0.25">
      <c r="C17753" s="6"/>
      <c r="H17753" s="7"/>
      <c r="L17753" s="18"/>
      <c r="M17753" s="18"/>
      <c r="N17753" s="20"/>
      <c r="AD17753" s="18"/>
      <c r="AE17753" s="18"/>
      <c r="AJ17753" s="7"/>
      <c r="AL17753" s="7"/>
      <c r="AN17753" s="7"/>
      <c r="AP17753" s="7"/>
      <c r="AR17753" s="7"/>
      <c r="AX17753" s="7"/>
      <c r="AY17753" s="7"/>
      <c r="BE17753" s="9"/>
      <c r="BW17753" s="17"/>
      <c r="CH17753" s="7"/>
      <c r="CJ17753" s="7"/>
      <c r="CP17753" s="7"/>
      <c r="CR17753" s="7"/>
      <c r="CS17753" s="7"/>
      <c r="CU17753" s="16"/>
      <c r="DB17753" s="7"/>
      <c r="DD17753" s="7"/>
      <c r="DF17753" s="9"/>
    </row>
    <row r="17754" spans="3:110" x14ac:dyDescent="0.25">
      <c r="C17754" s="6"/>
      <c r="H17754" s="7"/>
      <c r="L17754" s="18"/>
      <c r="M17754" s="18"/>
      <c r="N17754" s="20"/>
      <c r="AD17754" s="18"/>
      <c r="AE17754" s="18"/>
      <c r="AJ17754" s="7"/>
      <c r="AL17754" s="7"/>
      <c r="AN17754" s="7"/>
      <c r="AP17754" s="7"/>
      <c r="AR17754" s="7"/>
      <c r="AX17754" s="7"/>
      <c r="AY17754" s="7"/>
      <c r="BE17754" s="9"/>
      <c r="BW17754" s="17"/>
      <c r="CH17754" s="7"/>
      <c r="CJ17754" s="7"/>
      <c r="CP17754" s="7"/>
      <c r="CR17754" s="7"/>
      <c r="CS17754" s="7"/>
      <c r="CU17754" s="16"/>
      <c r="DB17754" s="7"/>
      <c r="DD17754" s="7"/>
      <c r="DF17754" s="9"/>
    </row>
    <row r="17755" spans="3:110" x14ac:dyDescent="0.25">
      <c r="C17755" s="6"/>
      <c r="H17755" s="7"/>
      <c r="L17755" s="18"/>
      <c r="M17755" s="18"/>
      <c r="N17755" s="20"/>
      <c r="AD17755" s="18"/>
      <c r="AE17755" s="18"/>
      <c r="AJ17755" s="7"/>
      <c r="AL17755" s="7"/>
      <c r="AN17755" s="7"/>
      <c r="AP17755" s="7"/>
      <c r="AR17755" s="7"/>
      <c r="AX17755" s="7"/>
      <c r="AY17755" s="7"/>
      <c r="BE17755" s="9"/>
      <c r="BW17755" s="17"/>
      <c r="CH17755" s="7"/>
      <c r="CJ17755" s="7"/>
      <c r="CP17755" s="7"/>
      <c r="CR17755" s="7"/>
      <c r="CS17755" s="7"/>
      <c r="CU17755" s="16"/>
      <c r="DB17755" s="7"/>
      <c r="DD17755" s="7"/>
      <c r="DF17755" s="9"/>
    </row>
    <row r="17756" spans="3:110" x14ac:dyDescent="0.25">
      <c r="C17756" s="6"/>
      <c r="H17756" s="7"/>
      <c r="L17756" s="18"/>
      <c r="M17756" s="18"/>
      <c r="N17756" s="20"/>
      <c r="AD17756" s="18"/>
      <c r="AE17756" s="18"/>
      <c r="AJ17756" s="7"/>
      <c r="AL17756" s="7"/>
      <c r="AN17756" s="7"/>
      <c r="AP17756" s="7"/>
      <c r="AR17756" s="7"/>
      <c r="AX17756" s="7"/>
      <c r="AY17756" s="7"/>
      <c r="BE17756" s="9"/>
      <c r="BW17756" s="17"/>
      <c r="CH17756" s="7"/>
      <c r="CJ17756" s="7"/>
      <c r="CP17756" s="7"/>
      <c r="CR17756" s="7"/>
      <c r="CS17756" s="7"/>
      <c r="CU17756" s="16"/>
      <c r="DB17756" s="7"/>
      <c r="DD17756" s="7"/>
      <c r="DF17756" s="9"/>
    </row>
    <row r="17757" spans="3:110" x14ac:dyDescent="0.25">
      <c r="C17757" s="6"/>
      <c r="H17757" s="7"/>
      <c r="L17757" s="18"/>
      <c r="M17757" s="18"/>
      <c r="N17757" s="20"/>
      <c r="AD17757" s="18"/>
      <c r="AE17757" s="18"/>
      <c r="AJ17757" s="7"/>
      <c r="AL17757" s="7"/>
      <c r="AN17757" s="7"/>
      <c r="AP17757" s="7"/>
      <c r="AR17757" s="7"/>
      <c r="AX17757" s="7"/>
      <c r="AY17757" s="7"/>
      <c r="BE17757" s="9"/>
      <c r="BW17757" s="17"/>
      <c r="CH17757" s="7"/>
      <c r="CJ17757" s="7"/>
      <c r="CP17757" s="7"/>
      <c r="CR17757" s="7"/>
      <c r="CS17757" s="7"/>
      <c r="CU17757" s="16"/>
      <c r="DB17757" s="7"/>
      <c r="DD17757" s="7"/>
      <c r="DF17757" s="9"/>
    </row>
    <row r="17758" spans="3:110" x14ac:dyDescent="0.25">
      <c r="C17758" s="6"/>
      <c r="H17758" s="7"/>
      <c r="L17758" s="18"/>
      <c r="M17758" s="18"/>
      <c r="N17758" s="20"/>
      <c r="AD17758" s="18"/>
      <c r="AE17758" s="18"/>
      <c r="AJ17758" s="7"/>
      <c r="AL17758" s="7"/>
      <c r="AN17758" s="7"/>
      <c r="AP17758" s="7"/>
      <c r="AR17758" s="7"/>
      <c r="AX17758" s="7"/>
      <c r="AY17758" s="7"/>
      <c r="BE17758" s="9"/>
      <c r="BW17758" s="17"/>
      <c r="CH17758" s="7"/>
      <c r="CJ17758" s="7"/>
      <c r="CP17758" s="7"/>
      <c r="CR17758" s="7"/>
      <c r="CS17758" s="7"/>
      <c r="CU17758" s="16"/>
      <c r="DB17758" s="7"/>
      <c r="DD17758" s="7"/>
      <c r="DF17758" s="9"/>
    </row>
    <row r="17759" spans="3:110" x14ac:dyDescent="0.25">
      <c r="C17759" s="6"/>
      <c r="H17759" s="7"/>
      <c r="L17759" s="18"/>
      <c r="M17759" s="18"/>
      <c r="N17759" s="20"/>
      <c r="AD17759" s="18"/>
      <c r="AE17759" s="18"/>
      <c r="AJ17759" s="7"/>
      <c r="AL17759" s="7"/>
      <c r="AN17759" s="7"/>
      <c r="AP17759" s="7"/>
      <c r="AR17759" s="7"/>
      <c r="AX17759" s="7"/>
      <c r="AY17759" s="7"/>
      <c r="BE17759" s="9"/>
      <c r="BW17759" s="17"/>
      <c r="CH17759" s="7"/>
      <c r="CJ17759" s="7"/>
      <c r="CP17759" s="7"/>
      <c r="CR17759" s="7"/>
      <c r="CS17759" s="7"/>
      <c r="CU17759" s="16"/>
      <c r="DB17759" s="7"/>
      <c r="DD17759" s="7"/>
      <c r="DF17759" s="9"/>
    </row>
    <row r="17760" spans="3:110" x14ac:dyDescent="0.25">
      <c r="C17760" s="6"/>
      <c r="H17760" s="7"/>
      <c r="L17760" s="18"/>
      <c r="M17760" s="18"/>
      <c r="N17760" s="20"/>
      <c r="AD17760" s="18"/>
      <c r="AE17760" s="18"/>
      <c r="AJ17760" s="7"/>
      <c r="AL17760" s="7"/>
      <c r="AN17760" s="7"/>
      <c r="AP17760" s="7"/>
      <c r="AR17760" s="7"/>
      <c r="AX17760" s="7"/>
      <c r="AY17760" s="7"/>
      <c r="BE17760" s="9"/>
      <c r="BW17760" s="17"/>
      <c r="CH17760" s="7"/>
      <c r="CJ17760" s="7"/>
      <c r="CP17760" s="7"/>
      <c r="CR17760" s="7"/>
      <c r="CS17760" s="7"/>
      <c r="CU17760" s="16"/>
      <c r="DB17760" s="7"/>
      <c r="DD17760" s="7"/>
      <c r="DF17760" s="9"/>
    </row>
    <row r="17761" spans="3:110" x14ac:dyDescent="0.25">
      <c r="C17761" s="6"/>
      <c r="H17761" s="7"/>
      <c r="L17761" s="18"/>
      <c r="M17761" s="18"/>
      <c r="N17761" s="20"/>
      <c r="AD17761" s="18"/>
      <c r="AE17761" s="18"/>
      <c r="AJ17761" s="7"/>
      <c r="AL17761" s="7"/>
      <c r="AN17761" s="7"/>
      <c r="AP17761" s="7"/>
      <c r="AR17761" s="7"/>
      <c r="AX17761" s="7"/>
      <c r="AY17761" s="7"/>
      <c r="BE17761" s="9"/>
      <c r="BW17761" s="17"/>
      <c r="CH17761" s="7"/>
      <c r="CJ17761" s="7"/>
      <c r="CP17761" s="7"/>
      <c r="CR17761" s="7"/>
      <c r="CS17761" s="7"/>
      <c r="CU17761" s="16"/>
      <c r="DB17761" s="7"/>
      <c r="DD17761" s="7"/>
      <c r="DF17761" s="9"/>
    </row>
    <row r="17762" spans="3:110" x14ac:dyDescent="0.25">
      <c r="C17762" s="6"/>
      <c r="H17762" s="7"/>
      <c r="L17762" s="18"/>
      <c r="M17762" s="18"/>
      <c r="N17762" s="20"/>
      <c r="AD17762" s="18"/>
      <c r="AE17762" s="18"/>
      <c r="AJ17762" s="7"/>
      <c r="AL17762" s="7"/>
      <c r="AN17762" s="7"/>
      <c r="AP17762" s="7"/>
      <c r="AR17762" s="7"/>
      <c r="AX17762" s="7"/>
      <c r="AY17762" s="7"/>
      <c r="BE17762" s="9"/>
      <c r="BW17762" s="17"/>
      <c r="CH17762" s="7"/>
      <c r="CJ17762" s="7"/>
      <c r="CP17762" s="7"/>
      <c r="CR17762" s="7"/>
      <c r="CS17762" s="7"/>
      <c r="CU17762" s="16"/>
      <c r="DB17762" s="7"/>
      <c r="DD17762" s="7"/>
      <c r="DF17762" s="9"/>
    </row>
    <row r="17763" spans="3:110" x14ac:dyDescent="0.25">
      <c r="C17763" s="6"/>
      <c r="H17763" s="7"/>
      <c r="L17763" s="18"/>
      <c r="M17763" s="18"/>
      <c r="N17763" s="20"/>
      <c r="AD17763" s="18"/>
      <c r="AE17763" s="18"/>
      <c r="AJ17763" s="7"/>
      <c r="AL17763" s="7"/>
      <c r="AN17763" s="7"/>
      <c r="AP17763" s="7"/>
      <c r="AR17763" s="7"/>
      <c r="AX17763" s="7"/>
      <c r="AY17763" s="7"/>
      <c r="BE17763" s="9"/>
      <c r="BW17763" s="17"/>
      <c r="CH17763" s="7"/>
      <c r="CJ17763" s="7"/>
      <c r="CP17763" s="7"/>
      <c r="CR17763" s="7"/>
      <c r="CS17763" s="7"/>
      <c r="CU17763" s="16"/>
      <c r="DB17763" s="7"/>
      <c r="DD17763" s="7"/>
      <c r="DF17763" s="9"/>
    </row>
    <row r="17764" spans="3:110" x14ac:dyDescent="0.25">
      <c r="C17764" s="6"/>
      <c r="H17764" s="7"/>
      <c r="L17764" s="18"/>
      <c r="M17764" s="18"/>
      <c r="N17764" s="20"/>
      <c r="AD17764" s="18"/>
      <c r="AE17764" s="18"/>
      <c r="AJ17764" s="7"/>
      <c r="AL17764" s="7"/>
      <c r="AN17764" s="7"/>
      <c r="AP17764" s="7"/>
      <c r="AR17764" s="7"/>
      <c r="AX17764" s="7"/>
      <c r="AY17764" s="7"/>
      <c r="BE17764" s="9"/>
      <c r="BW17764" s="17"/>
      <c r="CH17764" s="7"/>
      <c r="CJ17764" s="7"/>
      <c r="CP17764" s="7"/>
      <c r="CR17764" s="7"/>
      <c r="CS17764" s="7"/>
      <c r="CU17764" s="16"/>
      <c r="DB17764" s="7"/>
      <c r="DD17764" s="7"/>
      <c r="DF17764" s="9"/>
    </row>
    <row r="17765" spans="3:110" x14ac:dyDescent="0.25">
      <c r="C17765" s="6"/>
      <c r="H17765" s="7"/>
      <c r="L17765" s="18"/>
      <c r="M17765" s="18"/>
      <c r="N17765" s="20"/>
      <c r="AD17765" s="18"/>
      <c r="AE17765" s="18"/>
      <c r="AJ17765" s="7"/>
      <c r="AL17765" s="7"/>
      <c r="AN17765" s="7"/>
      <c r="AP17765" s="7"/>
      <c r="AR17765" s="7"/>
      <c r="AX17765" s="7"/>
      <c r="AY17765" s="7"/>
      <c r="BE17765" s="9"/>
      <c r="BW17765" s="17"/>
      <c r="CH17765" s="7"/>
      <c r="CJ17765" s="7"/>
      <c r="CP17765" s="7"/>
      <c r="CR17765" s="7"/>
      <c r="CS17765" s="7"/>
      <c r="CU17765" s="16"/>
      <c r="DB17765" s="7"/>
      <c r="DD17765" s="7"/>
      <c r="DF17765" s="9"/>
    </row>
    <row r="17766" spans="3:110" x14ac:dyDescent="0.25">
      <c r="C17766" s="6"/>
      <c r="H17766" s="7"/>
      <c r="L17766" s="18"/>
      <c r="M17766" s="18"/>
      <c r="N17766" s="20"/>
      <c r="AD17766" s="18"/>
      <c r="AE17766" s="18"/>
      <c r="AJ17766" s="7"/>
      <c r="AL17766" s="7"/>
      <c r="AN17766" s="7"/>
      <c r="AP17766" s="7"/>
      <c r="AR17766" s="7"/>
      <c r="AX17766" s="7"/>
      <c r="AY17766" s="7"/>
      <c r="BE17766" s="9"/>
      <c r="BW17766" s="17"/>
      <c r="CH17766" s="7"/>
      <c r="CJ17766" s="7"/>
      <c r="CP17766" s="7"/>
      <c r="CR17766" s="7"/>
      <c r="CS17766" s="7"/>
      <c r="CU17766" s="16"/>
      <c r="DB17766" s="7"/>
      <c r="DD17766" s="7"/>
      <c r="DF17766" s="9"/>
    </row>
    <row r="17767" spans="3:110" x14ac:dyDescent="0.25">
      <c r="C17767" s="6"/>
      <c r="H17767" s="7"/>
      <c r="L17767" s="18"/>
      <c r="M17767" s="18"/>
      <c r="N17767" s="20"/>
      <c r="AD17767" s="18"/>
      <c r="AE17767" s="18"/>
      <c r="AJ17767" s="7"/>
      <c r="AL17767" s="7"/>
      <c r="AN17767" s="7"/>
      <c r="AP17767" s="7"/>
      <c r="AR17767" s="7"/>
      <c r="AX17767" s="7"/>
      <c r="AY17767" s="7"/>
      <c r="BE17767" s="9"/>
      <c r="BW17767" s="17"/>
      <c r="CH17767" s="7"/>
      <c r="CJ17767" s="7"/>
      <c r="CP17767" s="7"/>
      <c r="CR17767" s="7"/>
      <c r="CS17767" s="7"/>
      <c r="CU17767" s="16"/>
      <c r="DB17767" s="7"/>
      <c r="DD17767" s="7"/>
      <c r="DF17767" s="9"/>
    </row>
    <row r="17768" spans="3:110" x14ac:dyDescent="0.25">
      <c r="C17768" s="6"/>
      <c r="H17768" s="7"/>
      <c r="L17768" s="18"/>
      <c r="M17768" s="18"/>
      <c r="N17768" s="20"/>
      <c r="AD17768" s="18"/>
      <c r="AE17768" s="18"/>
      <c r="AJ17768" s="7"/>
      <c r="AL17768" s="7"/>
      <c r="AN17768" s="7"/>
      <c r="AP17768" s="7"/>
      <c r="AR17768" s="7"/>
      <c r="AX17768" s="7"/>
      <c r="AY17768" s="7"/>
      <c r="BE17768" s="9"/>
      <c r="BW17768" s="17"/>
      <c r="CH17768" s="7"/>
      <c r="CJ17768" s="7"/>
      <c r="CP17768" s="7"/>
      <c r="CR17768" s="7"/>
      <c r="CS17768" s="7"/>
      <c r="CU17768" s="16"/>
      <c r="DB17768" s="7"/>
      <c r="DD17768" s="7"/>
      <c r="DF17768" s="9"/>
    </row>
    <row r="17769" spans="3:110" x14ac:dyDescent="0.25">
      <c r="C17769" s="6"/>
      <c r="H17769" s="7"/>
      <c r="L17769" s="18"/>
      <c r="M17769" s="18"/>
      <c r="N17769" s="20"/>
      <c r="AD17769" s="18"/>
      <c r="AE17769" s="18"/>
      <c r="AJ17769" s="7"/>
      <c r="AL17769" s="7"/>
      <c r="AN17769" s="7"/>
      <c r="AP17769" s="7"/>
      <c r="AR17769" s="7"/>
      <c r="AX17769" s="7"/>
      <c r="AY17769" s="7"/>
      <c r="BE17769" s="9"/>
      <c r="BW17769" s="17"/>
      <c r="CH17769" s="7"/>
      <c r="CJ17769" s="7"/>
      <c r="CP17769" s="7"/>
      <c r="CR17769" s="7"/>
      <c r="CS17769" s="7"/>
      <c r="CU17769" s="16"/>
      <c r="DB17769" s="7"/>
      <c r="DD17769" s="7"/>
      <c r="DF17769" s="9"/>
    </row>
    <row r="17770" spans="3:110" x14ac:dyDescent="0.25">
      <c r="C17770" s="6"/>
      <c r="H17770" s="7"/>
      <c r="L17770" s="18"/>
      <c r="M17770" s="18"/>
      <c r="N17770" s="20"/>
      <c r="AD17770" s="18"/>
      <c r="AE17770" s="18"/>
      <c r="AJ17770" s="7"/>
      <c r="AL17770" s="7"/>
      <c r="AN17770" s="7"/>
      <c r="AP17770" s="7"/>
      <c r="AR17770" s="7"/>
      <c r="AX17770" s="7"/>
      <c r="AY17770" s="7"/>
      <c r="BE17770" s="9"/>
      <c r="BW17770" s="17"/>
      <c r="CH17770" s="7"/>
      <c r="CJ17770" s="7"/>
      <c r="CP17770" s="7"/>
      <c r="CR17770" s="7"/>
      <c r="CS17770" s="7"/>
      <c r="CU17770" s="16"/>
      <c r="DB17770" s="7"/>
      <c r="DD17770" s="7"/>
      <c r="DF17770" s="9"/>
    </row>
    <row r="17771" spans="3:110" x14ac:dyDescent="0.25">
      <c r="C17771" s="6"/>
      <c r="H17771" s="7"/>
      <c r="L17771" s="18"/>
      <c r="M17771" s="18"/>
      <c r="N17771" s="20"/>
      <c r="AD17771" s="18"/>
      <c r="AE17771" s="18"/>
      <c r="AJ17771" s="7"/>
      <c r="AL17771" s="7"/>
      <c r="AN17771" s="7"/>
      <c r="AP17771" s="7"/>
      <c r="AR17771" s="7"/>
      <c r="AX17771" s="7"/>
      <c r="AY17771" s="7"/>
      <c r="BE17771" s="9"/>
      <c r="BW17771" s="17"/>
      <c r="CH17771" s="7"/>
      <c r="CJ17771" s="7"/>
      <c r="CP17771" s="7"/>
      <c r="CR17771" s="7"/>
      <c r="CS17771" s="7"/>
      <c r="CU17771" s="16"/>
      <c r="DB17771" s="7"/>
      <c r="DD17771" s="7"/>
      <c r="DF17771" s="9"/>
    </row>
    <row r="17772" spans="3:110" x14ac:dyDescent="0.25">
      <c r="C17772" s="6"/>
      <c r="H17772" s="7"/>
      <c r="L17772" s="18"/>
      <c r="M17772" s="18"/>
      <c r="N17772" s="20"/>
      <c r="AD17772" s="18"/>
      <c r="AE17772" s="18"/>
      <c r="AJ17772" s="7"/>
      <c r="AL17772" s="7"/>
      <c r="AN17772" s="7"/>
      <c r="AP17772" s="7"/>
      <c r="AR17772" s="7"/>
      <c r="AX17772" s="7"/>
      <c r="AY17772" s="7"/>
      <c r="BE17772" s="9"/>
      <c r="BW17772" s="17"/>
      <c r="CH17772" s="7"/>
      <c r="CJ17772" s="7"/>
      <c r="CP17772" s="7"/>
      <c r="CR17772" s="7"/>
      <c r="CS17772" s="7"/>
      <c r="CU17772" s="16"/>
      <c r="DB17772" s="7"/>
      <c r="DD17772" s="7"/>
      <c r="DF17772" s="9"/>
    </row>
    <row r="17773" spans="3:110" x14ac:dyDescent="0.25">
      <c r="C17773" s="6"/>
      <c r="H17773" s="7"/>
      <c r="L17773" s="18"/>
      <c r="M17773" s="18"/>
      <c r="N17773" s="20"/>
      <c r="AD17773" s="18"/>
      <c r="AE17773" s="18"/>
      <c r="AJ17773" s="7"/>
      <c r="AL17773" s="7"/>
      <c r="AN17773" s="7"/>
      <c r="AP17773" s="7"/>
      <c r="AR17773" s="7"/>
      <c r="AX17773" s="7"/>
      <c r="AY17773" s="7"/>
      <c r="BE17773" s="9"/>
      <c r="BW17773" s="17"/>
      <c r="CH17773" s="7"/>
      <c r="CJ17773" s="7"/>
      <c r="CP17773" s="7"/>
      <c r="CR17773" s="7"/>
      <c r="CS17773" s="7"/>
      <c r="CU17773" s="16"/>
      <c r="DB17773" s="7"/>
      <c r="DD17773" s="7"/>
      <c r="DF17773" s="9"/>
    </row>
    <row r="17774" spans="3:110" x14ac:dyDescent="0.25">
      <c r="C17774" s="6"/>
      <c r="H17774" s="7"/>
      <c r="L17774" s="18"/>
      <c r="M17774" s="18"/>
      <c r="N17774" s="20"/>
      <c r="AD17774" s="18"/>
      <c r="AE17774" s="18"/>
      <c r="AJ17774" s="7"/>
      <c r="AL17774" s="7"/>
      <c r="AN17774" s="7"/>
      <c r="AP17774" s="7"/>
      <c r="AR17774" s="7"/>
      <c r="AX17774" s="7"/>
      <c r="AY17774" s="7"/>
      <c r="BE17774" s="9"/>
      <c r="BW17774" s="17"/>
      <c r="CH17774" s="7"/>
      <c r="CJ17774" s="7"/>
      <c r="CP17774" s="7"/>
      <c r="CR17774" s="7"/>
      <c r="CS17774" s="7"/>
      <c r="CU17774" s="16"/>
      <c r="DB17774" s="7"/>
      <c r="DD17774" s="7"/>
      <c r="DF17774" s="9"/>
    </row>
    <row r="17775" spans="3:110" x14ac:dyDescent="0.25">
      <c r="C17775" s="6"/>
      <c r="H17775" s="7"/>
      <c r="L17775" s="18"/>
      <c r="M17775" s="18"/>
      <c r="N17775" s="20"/>
      <c r="AD17775" s="18"/>
      <c r="AE17775" s="18"/>
      <c r="AJ17775" s="7"/>
      <c r="AL17775" s="7"/>
      <c r="AN17775" s="7"/>
      <c r="AP17775" s="7"/>
      <c r="AR17775" s="7"/>
      <c r="AX17775" s="7"/>
      <c r="AY17775" s="7"/>
      <c r="BE17775" s="9"/>
      <c r="BW17775" s="17"/>
      <c r="CH17775" s="7"/>
      <c r="CJ17775" s="7"/>
      <c r="CP17775" s="7"/>
      <c r="CR17775" s="7"/>
      <c r="CS17775" s="7"/>
      <c r="CU17775" s="16"/>
      <c r="DB17775" s="7"/>
      <c r="DD17775" s="7"/>
      <c r="DF17775" s="9"/>
    </row>
    <row r="17776" spans="3:110" x14ac:dyDescent="0.25">
      <c r="C17776" s="6"/>
      <c r="H17776" s="7"/>
      <c r="L17776" s="18"/>
      <c r="M17776" s="18"/>
      <c r="N17776" s="20"/>
      <c r="AD17776" s="18"/>
      <c r="AE17776" s="18"/>
      <c r="AJ17776" s="7"/>
      <c r="AL17776" s="7"/>
      <c r="AN17776" s="7"/>
      <c r="AP17776" s="7"/>
      <c r="AR17776" s="7"/>
      <c r="AX17776" s="7"/>
      <c r="AY17776" s="7"/>
      <c r="BE17776" s="9"/>
      <c r="BW17776" s="17"/>
      <c r="CH17776" s="7"/>
      <c r="CJ17776" s="7"/>
      <c r="CP17776" s="7"/>
      <c r="CR17776" s="7"/>
      <c r="CS17776" s="7"/>
      <c r="CU17776" s="16"/>
      <c r="DB17776" s="7"/>
      <c r="DD17776" s="7"/>
      <c r="DF17776" s="9"/>
    </row>
    <row r="17777" spans="3:110" x14ac:dyDescent="0.25">
      <c r="C17777" s="6"/>
      <c r="H17777" s="7"/>
      <c r="L17777" s="18"/>
      <c r="M17777" s="18"/>
      <c r="N17777" s="20"/>
      <c r="AD17777" s="18"/>
      <c r="AE17777" s="18"/>
      <c r="AJ17777" s="7"/>
      <c r="AL17777" s="7"/>
      <c r="AN17777" s="7"/>
      <c r="AP17777" s="7"/>
      <c r="AR17777" s="7"/>
      <c r="AX17777" s="7"/>
      <c r="AY17777" s="7"/>
      <c r="BE17777" s="9"/>
      <c r="BW17777" s="17"/>
      <c r="CH17777" s="7"/>
      <c r="CJ17777" s="7"/>
      <c r="CP17777" s="7"/>
      <c r="CR17777" s="7"/>
      <c r="CS17777" s="7"/>
      <c r="CU17777" s="16"/>
      <c r="DB17777" s="7"/>
      <c r="DD17777" s="7"/>
      <c r="DF17777" s="9"/>
    </row>
    <row r="17778" spans="3:110" x14ac:dyDescent="0.25">
      <c r="C17778" s="6"/>
      <c r="H17778" s="7"/>
      <c r="L17778" s="18"/>
      <c r="M17778" s="18"/>
      <c r="N17778" s="20"/>
      <c r="AD17778" s="18"/>
      <c r="AE17778" s="18"/>
      <c r="AJ17778" s="7"/>
      <c r="AL17778" s="7"/>
      <c r="AN17778" s="7"/>
      <c r="AP17778" s="7"/>
      <c r="AR17778" s="7"/>
      <c r="AX17778" s="7"/>
      <c r="AY17778" s="7"/>
      <c r="BE17778" s="9"/>
      <c r="BW17778" s="17"/>
      <c r="CH17778" s="7"/>
      <c r="CJ17778" s="7"/>
      <c r="CP17778" s="7"/>
      <c r="CR17778" s="7"/>
      <c r="CS17778" s="7"/>
      <c r="CU17778" s="16"/>
      <c r="DB17778" s="7"/>
      <c r="DD17778" s="7"/>
      <c r="DF17778" s="9"/>
    </row>
    <row r="17779" spans="3:110" x14ac:dyDescent="0.25">
      <c r="C17779" s="6"/>
      <c r="H17779" s="7"/>
      <c r="L17779" s="18"/>
      <c r="M17779" s="18"/>
      <c r="N17779" s="20"/>
      <c r="AD17779" s="18"/>
      <c r="AE17779" s="18"/>
      <c r="AJ17779" s="7"/>
      <c r="AL17779" s="7"/>
      <c r="AN17779" s="7"/>
      <c r="AP17779" s="7"/>
      <c r="AR17779" s="7"/>
      <c r="AX17779" s="7"/>
      <c r="AY17779" s="7"/>
      <c r="BE17779" s="9"/>
      <c r="BW17779" s="17"/>
      <c r="CH17779" s="7"/>
      <c r="CJ17779" s="7"/>
      <c r="CP17779" s="7"/>
      <c r="CR17779" s="7"/>
      <c r="CS17779" s="7"/>
      <c r="CU17779" s="16"/>
      <c r="DB17779" s="7"/>
      <c r="DD17779" s="7"/>
      <c r="DF17779" s="9"/>
    </row>
    <row r="17780" spans="3:110" x14ac:dyDescent="0.25">
      <c r="C17780" s="6"/>
      <c r="H17780" s="7"/>
      <c r="L17780" s="18"/>
      <c r="M17780" s="18"/>
      <c r="N17780" s="20"/>
      <c r="AD17780" s="18"/>
      <c r="AE17780" s="18"/>
      <c r="AJ17780" s="7"/>
      <c r="AL17780" s="7"/>
      <c r="AN17780" s="7"/>
      <c r="AP17780" s="7"/>
      <c r="AR17780" s="7"/>
      <c r="AX17780" s="7"/>
      <c r="AY17780" s="7"/>
      <c r="BE17780" s="9"/>
      <c r="BW17780" s="17"/>
      <c r="CH17780" s="7"/>
      <c r="CJ17780" s="7"/>
      <c r="CP17780" s="7"/>
      <c r="CR17780" s="7"/>
      <c r="CS17780" s="7"/>
      <c r="CU17780" s="16"/>
      <c r="DB17780" s="7"/>
      <c r="DD17780" s="7"/>
      <c r="DF17780" s="9"/>
    </row>
    <row r="17781" spans="3:110" x14ac:dyDescent="0.25">
      <c r="C17781" s="6"/>
      <c r="H17781" s="7"/>
      <c r="L17781" s="18"/>
      <c r="M17781" s="18"/>
      <c r="N17781" s="20"/>
      <c r="AD17781" s="18"/>
      <c r="AE17781" s="18"/>
      <c r="AJ17781" s="7"/>
      <c r="AL17781" s="7"/>
      <c r="AN17781" s="7"/>
      <c r="AP17781" s="7"/>
      <c r="AR17781" s="7"/>
      <c r="AX17781" s="7"/>
      <c r="AY17781" s="7"/>
      <c r="BE17781" s="9"/>
      <c r="BW17781" s="17"/>
      <c r="CH17781" s="7"/>
      <c r="CJ17781" s="7"/>
      <c r="CP17781" s="7"/>
      <c r="CR17781" s="7"/>
      <c r="CS17781" s="7"/>
      <c r="CU17781" s="16"/>
      <c r="DB17781" s="7"/>
      <c r="DD17781" s="7"/>
      <c r="DF17781" s="9"/>
    </row>
    <row r="17782" spans="3:110" x14ac:dyDescent="0.25">
      <c r="C17782" s="6"/>
      <c r="H17782" s="7"/>
      <c r="L17782" s="18"/>
      <c r="M17782" s="18"/>
      <c r="N17782" s="20"/>
      <c r="AD17782" s="18"/>
      <c r="AE17782" s="18"/>
      <c r="AJ17782" s="7"/>
      <c r="AL17782" s="7"/>
      <c r="AN17782" s="7"/>
      <c r="AP17782" s="7"/>
      <c r="AR17782" s="7"/>
      <c r="AX17782" s="7"/>
      <c r="AY17782" s="7"/>
      <c r="BE17782" s="9"/>
      <c r="BW17782" s="17"/>
      <c r="CH17782" s="7"/>
      <c r="CJ17782" s="7"/>
      <c r="CP17782" s="7"/>
      <c r="CR17782" s="7"/>
      <c r="CS17782" s="7"/>
      <c r="CU17782" s="16"/>
      <c r="DB17782" s="7"/>
      <c r="DD17782" s="7"/>
      <c r="DF17782" s="9"/>
    </row>
    <row r="17783" spans="3:110" x14ac:dyDescent="0.25">
      <c r="C17783" s="6"/>
      <c r="H17783" s="7"/>
      <c r="L17783" s="18"/>
      <c r="M17783" s="18"/>
      <c r="N17783" s="20"/>
      <c r="AD17783" s="18"/>
      <c r="AE17783" s="18"/>
      <c r="AJ17783" s="7"/>
      <c r="AL17783" s="7"/>
      <c r="AN17783" s="7"/>
      <c r="AP17783" s="7"/>
      <c r="AR17783" s="7"/>
      <c r="AX17783" s="7"/>
      <c r="AY17783" s="7"/>
      <c r="BE17783" s="9"/>
      <c r="BW17783" s="17"/>
      <c r="CH17783" s="7"/>
      <c r="CJ17783" s="7"/>
      <c r="CP17783" s="7"/>
      <c r="CR17783" s="7"/>
      <c r="CS17783" s="7"/>
      <c r="CU17783" s="16"/>
      <c r="DB17783" s="7"/>
      <c r="DD17783" s="7"/>
      <c r="DF17783" s="9"/>
    </row>
    <row r="17784" spans="3:110" x14ac:dyDescent="0.25">
      <c r="C17784" s="6"/>
      <c r="H17784" s="7"/>
      <c r="L17784" s="18"/>
      <c r="M17784" s="18"/>
      <c r="N17784" s="20"/>
      <c r="AD17784" s="18"/>
      <c r="AE17784" s="18"/>
      <c r="AJ17784" s="7"/>
      <c r="AL17784" s="7"/>
      <c r="AN17784" s="7"/>
      <c r="AP17784" s="7"/>
      <c r="AR17784" s="7"/>
      <c r="AX17784" s="7"/>
      <c r="AY17784" s="7"/>
      <c r="BE17784" s="9"/>
      <c r="BW17784" s="17"/>
      <c r="CH17784" s="7"/>
      <c r="CJ17784" s="7"/>
      <c r="CP17784" s="7"/>
      <c r="CR17784" s="7"/>
      <c r="CS17784" s="7"/>
      <c r="CU17784" s="16"/>
      <c r="DB17784" s="7"/>
      <c r="DD17784" s="7"/>
      <c r="DF17784" s="9"/>
    </row>
    <row r="17785" spans="3:110" x14ac:dyDescent="0.25">
      <c r="C17785" s="6"/>
      <c r="H17785" s="7"/>
      <c r="L17785" s="18"/>
      <c r="M17785" s="18"/>
      <c r="N17785" s="20"/>
      <c r="AD17785" s="18"/>
      <c r="AE17785" s="18"/>
      <c r="AJ17785" s="7"/>
      <c r="AL17785" s="7"/>
      <c r="AN17785" s="7"/>
      <c r="AP17785" s="7"/>
      <c r="AR17785" s="7"/>
      <c r="AX17785" s="7"/>
      <c r="AY17785" s="7"/>
      <c r="BE17785" s="9"/>
      <c r="BW17785" s="17"/>
      <c r="CH17785" s="7"/>
      <c r="CJ17785" s="7"/>
      <c r="CP17785" s="7"/>
      <c r="CR17785" s="7"/>
      <c r="CS17785" s="7"/>
      <c r="CU17785" s="16"/>
      <c r="DB17785" s="7"/>
      <c r="DD17785" s="7"/>
      <c r="DF17785" s="9"/>
    </row>
    <row r="17786" spans="3:110" x14ac:dyDescent="0.25">
      <c r="C17786" s="6"/>
      <c r="H17786" s="7"/>
      <c r="L17786" s="18"/>
      <c r="M17786" s="18"/>
      <c r="N17786" s="20"/>
      <c r="AD17786" s="18"/>
      <c r="AE17786" s="18"/>
      <c r="AJ17786" s="7"/>
      <c r="AL17786" s="7"/>
      <c r="AN17786" s="7"/>
      <c r="AP17786" s="7"/>
      <c r="AR17786" s="7"/>
      <c r="AX17786" s="7"/>
      <c r="AY17786" s="7"/>
      <c r="BE17786" s="9"/>
      <c r="BW17786" s="17"/>
      <c r="CH17786" s="7"/>
      <c r="CJ17786" s="7"/>
      <c r="CP17786" s="7"/>
      <c r="CR17786" s="7"/>
      <c r="CS17786" s="7"/>
      <c r="CU17786" s="16"/>
      <c r="DB17786" s="7"/>
      <c r="DD17786" s="7"/>
      <c r="DF17786" s="9"/>
    </row>
    <row r="17787" spans="3:110" x14ac:dyDescent="0.25">
      <c r="C17787" s="6"/>
      <c r="H17787" s="7"/>
      <c r="L17787" s="18"/>
      <c r="M17787" s="18"/>
      <c r="N17787" s="20"/>
      <c r="AD17787" s="18"/>
      <c r="AE17787" s="18"/>
      <c r="AJ17787" s="7"/>
      <c r="AL17787" s="7"/>
      <c r="AN17787" s="7"/>
      <c r="AP17787" s="7"/>
      <c r="AR17787" s="7"/>
      <c r="AX17787" s="7"/>
      <c r="AY17787" s="7"/>
      <c r="BE17787" s="9"/>
      <c r="BW17787" s="17"/>
      <c r="CH17787" s="7"/>
      <c r="CJ17787" s="7"/>
      <c r="CP17787" s="7"/>
      <c r="CR17787" s="7"/>
      <c r="CS17787" s="7"/>
      <c r="CU17787" s="16"/>
      <c r="DB17787" s="7"/>
      <c r="DD17787" s="7"/>
      <c r="DF17787" s="9"/>
    </row>
    <row r="17788" spans="3:110" x14ac:dyDescent="0.25">
      <c r="C17788" s="6"/>
      <c r="H17788" s="7"/>
      <c r="L17788" s="18"/>
      <c r="M17788" s="18"/>
      <c r="N17788" s="20"/>
      <c r="AD17788" s="18"/>
      <c r="AE17788" s="18"/>
      <c r="AJ17788" s="7"/>
      <c r="AL17788" s="7"/>
      <c r="AN17788" s="7"/>
      <c r="AP17788" s="7"/>
      <c r="AR17788" s="7"/>
      <c r="AX17788" s="7"/>
      <c r="AY17788" s="7"/>
      <c r="BE17788" s="9"/>
      <c r="BW17788" s="17"/>
      <c r="CH17788" s="7"/>
      <c r="CJ17788" s="7"/>
      <c r="CP17788" s="7"/>
      <c r="CR17788" s="7"/>
      <c r="CS17788" s="7"/>
      <c r="CU17788" s="16"/>
      <c r="DB17788" s="7"/>
      <c r="DD17788" s="7"/>
      <c r="DF17788" s="9"/>
    </row>
    <row r="17789" spans="3:110" x14ac:dyDescent="0.25">
      <c r="C17789" s="6"/>
      <c r="H17789" s="7"/>
      <c r="L17789" s="18"/>
      <c r="M17789" s="18"/>
      <c r="N17789" s="20"/>
      <c r="AD17789" s="18"/>
      <c r="AE17789" s="18"/>
      <c r="AJ17789" s="7"/>
      <c r="AL17789" s="7"/>
      <c r="AN17789" s="7"/>
      <c r="AP17789" s="7"/>
      <c r="AR17789" s="7"/>
      <c r="AX17789" s="7"/>
      <c r="AY17789" s="7"/>
      <c r="BE17789" s="9"/>
      <c r="BW17789" s="17"/>
      <c r="CH17789" s="7"/>
      <c r="CJ17789" s="7"/>
      <c r="CP17789" s="7"/>
      <c r="CR17789" s="7"/>
      <c r="CS17789" s="7"/>
      <c r="CU17789" s="16"/>
      <c r="DB17789" s="7"/>
      <c r="DD17789" s="7"/>
      <c r="DF17789" s="9"/>
    </row>
    <row r="17790" spans="3:110" x14ac:dyDescent="0.25">
      <c r="C17790" s="6"/>
      <c r="H17790" s="7"/>
      <c r="L17790" s="18"/>
      <c r="M17790" s="18"/>
      <c r="N17790" s="20"/>
      <c r="AD17790" s="18"/>
      <c r="AE17790" s="18"/>
      <c r="AJ17790" s="7"/>
      <c r="AL17790" s="7"/>
      <c r="AN17790" s="7"/>
      <c r="AP17790" s="7"/>
      <c r="AR17790" s="7"/>
      <c r="AX17790" s="7"/>
      <c r="AY17790" s="7"/>
      <c r="BE17790" s="9"/>
      <c r="BW17790" s="17"/>
      <c r="CH17790" s="7"/>
      <c r="CJ17790" s="7"/>
      <c r="CP17790" s="7"/>
      <c r="CR17790" s="7"/>
      <c r="CS17790" s="7"/>
      <c r="CU17790" s="16"/>
      <c r="DB17790" s="7"/>
      <c r="DD17790" s="7"/>
      <c r="DF17790" s="9"/>
    </row>
    <row r="17791" spans="3:110" x14ac:dyDescent="0.25">
      <c r="C17791" s="6"/>
      <c r="H17791" s="7"/>
      <c r="L17791" s="18"/>
      <c r="M17791" s="18"/>
      <c r="N17791" s="20"/>
      <c r="AD17791" s="18"/>
      <c r="AE17791" s="18"/>
      <c r="AJ17791" s="7"/>
      <c r="AL17791" s="7"/>
      <c r="AN17791" s="7"/>
      <c r="AP17791" s="7"/>
      <c r="AR17791" s="7"/>
      <c r="AX17791" s="7"/>
      <c r="AY17791" s="7"/>
      <c r="BE17791" s="9"/>
      <c r="BW17791" s="17"/>
      <c r="CH17791" s="7"/>
      <c r="CJ17791" s="7"/>
      <c r="CP17791" s="7"/>
      <c r="CR17791" s="7"/>
      <c r="CS17791" s="7"/>
      <c r="CU17791" s="16"/>
      <c r="DB17791" s="7"/>
      <c r="DD17791" s="7"/>
      <c r="DF17791" s="9"/>
    </row>
    <row r="17792" spans="3:110" x14ac:dyDescent="0.25">
      <c r="C17792" s="6"/>
      <c r="H17792" s="7"/>
      <c r="L17792" s="18"/>
      <c r="M17792" s="18"/>
      <c r="N17792" s="20"/>
      <c r="AD17792" s="18"/>
      <c r="AE17792" s="18"/>
      <c r="AJ17792" s="7"/>
      <c r="AL17792" s="7"/>
      <c r="AN17792" s="7"/>
      <c r="AP17792" s="7"/>
      <c r="AR17792" s="7"/>
      <c r="AX17792" s="7"/>
      <c r="AY17792" s="7"/>
      <c r="BE17792" s="9"/>
      <c r="BW17792" s="17"/>
      <c r="CH17792" s="7"/>
      <c r="CJ17792" s="7"/>
      <c r="CP17792" s="7"/>
      <c r="CR17792" s="7"/>
      <c r="CS17792" s="7"/>
      <c r="CU17792" s="16"/>
      <c r="DB17792" s="7"/>
      <c r="DD17792" s="7"/>
      <c r="DF17792" s="9"/>
    </row>
    <row r="17793" spans="3:110" x14ac:dyDescent="0.25">
      <c r="C17793" s="6"/>
      <c r="H17793" s="7"/>
      <c r="L17793" s="18"/>
      <c r="M17793" s="18"/>
      <c r="N17793" s="20"/>
      <c r="AD17793" s="18"/>
      <c r="AE17793" s="18"/>
      <c r="AJ17793" s="7"/>
      <c r="AL17793" s="7"/>
      <c r="AN17793" s="7"/>
      <c r="AP17793" s="7"/>
      <c r="AR17793" s="7"/>
      <c r="AX17793" s="7"/>
      <c r="AY17793" s="7"/>
      <c r="BE17793" s="9"/>
      <c r="BW17793" s="17"/>
      <c r="CH17793" s="7"/>
      <c r="CJ17793" s="7"/>
      <c r="CP17793" s="7"/>
      <c r="CR17793" s="7"/>
      <c r="CS17793" s="7"/>
      <c r="CU17793" s="16"/>
      <c r="DB17793" s="7"/>
      <c r="DD17793" s="7"/>
      <c r="DF17793" s="9"/>
    </row>
    <row r="17794" spans="3:110" x14ac:dyDescent="0.25">
      <c r="C17794" s="6"/>
      <c r="H17794" s="7"/>
      <c r="L17794" s="18"/>
      <c r="M17794" s="18"/>
      <c r="N17794" s="20"/>
      <c r="AD17794" s="18"/>
      <c r="AE17794" s="18"/>
      <c r="AJ17794" s="7"/>
      <c r="AL17794" s="7"/>
      <c r="AN17794" s="7"/>
      <c r="AP17794" s="7"/>
      <c r="AR17794" s="7"/>
      <c r="AX17794" s="7"/>
      <c r="AY17794" s="7"/>
      <c r="BE17794" s="9"/>
      <c r="BW17794" s="17"/>
      <c r="CH17794" s="7"/>
      <c r="CJ17794" s="7"/>
      <c r="CP17794" s="7"/>
      <c r="CR17794" s="7"/>
      <c r="CS17794" s="7"/>
      <c r="CU17794" s="16"/>
      <c r="DB17794" s="7"/>
      <c r="DD17794" s="7"/>
      <c r="DF17794" s="9"/>
    </row>
    <row r="17795" spans="3:110" x14ac:dyDescent="0.25">
      <c r="C17795" s="6"/>
      <c r="H17795" s="7"/>
      <c r="L17795" s="18"/>
      <c r="M17795" s="18"/>
      <c r="N17795" s="20"/>
      <c r="AD17795" s="18"/>
      <c r="AE17795" s="18"/>
      <c r="AJ17795" s="7"/>
      <c r="AL17795" s="7"/>
      <c r="AN17795" s="7"/>
      <c r="AP17795" s="7"/>
      <c r="AR17795" s="7"/>
      <c r="AX17795" s="7"/>
      <c r="AY17795" s="7"/>
      <c r="BE17795" s="9"/>
      <c r="BW17795" s="17"/>
      <c r="CH17795" s="7"/>
      <c r="CJ17795" s="7"/>
      <c r="CP17795" s="7"/>
      <c r="CR17795" s="7"/>
      <c r="CS17795" s="7"/>
      <c r="CU17795" s="16"/>
      <c r="DB17795" s="7"/>
      <c r="DD17795" s="7"/>
      <c r="DF17795" s="9"/>
    </row>
    <row r="17796" spans="3:110" x14ac:dyDescent="0.25">
      <c r="C17796" s="6"/>
      <c r="H17796" s="7"/>
      <c r="L17796" s="18"/>
      <c r="M17796" s="18"/>
      <c r="N17796" s="20"/>
      <c r="AD17796" s="18"/>
      <c r="AE17796" s="18"/>
      <c r="AJ17796" s="7"/>
      <c r="AL17796" s="7"/>
      <c r="AN17796" s="7"/>
      <c r="AP17796" s="7"/>
      <c r="AR17796" s="7"/>
      <c r="AX17796" s="7"/>
      <c r="AY17796" s="7"/>
      <c r="BE17796" s="9"/>
      <c r="BW17796" s="17"/>
      <c r="CH17796" s="7"/>
      <c r="CJ17796" s="7"/>
      <c r="CP17796" s="7"/>
      <c r="CR17796" s="7"/>
      <c r="CS17796" s="7"/>
      <c r="CU17796" s="16"/>
      <c r="DB17796" s="7"/>
      <c r="DD17796" s="7"/>
      <c r="DF17796" s="9"/>
    </row>
    <row r="17797" spans="3:110" x14ac:dyDescent="0.25">
      <c r="C17797" s="6"/>
      <c r="H17797" s="7"/>
      <c r="L17797" s="18"/>
      <c r="M17797" s="18"/>
      <c r="N17797" s="20"/>
      <c r="AD17797" s="18"/>
      <c r="AE17797" s="18"/>
      <c r="AJ17797" s="7"/>
      <c r="AL17797" s="7"/>
      <c r="AN17797" s="7"/>
      <c r="AP17797" s="7"/>
      <c r="AR17797" s="7"/>
      <c r="AX17797" s="7"/>
      <c r="AY17797" s="7"/>
      <c r="BE17797" s="9"/>
      <c r="BW17797" s="17"/>
      <c r="CH17797" s="7"/>
      <c r="CJ17797" s="7"/>
      <c r="CP17797" s="7"/>
      <c r="CR17797" s="7"/>
      <c r="CS17797" s="7"/>
      <c r="CU17797" s="16"/>
      <c r="DB17797" s="7"/>
      <c r="DD17797" s="7"/>
      <c r="DF17797" s="9"/>
    </row>
    <row r="17798" spans="3:110" x14ac:dyDescent="0.25">
      <c r="C17798" s="6"/>
      <c r="H17798" s="7"/>
      <c r="L17798" s="18"/>
      <c r="M17798" s="18"/>
      <c r="N17798" s="20"/>
      <c r="AD17798" s="18"/>
      <c r="AE17798" s="18"/>
      <c r="AJ17798" s="7"/>
      <c r="AL17798" s="7"/>
      <c r="AN17798" s="7"/>
      <c r="AP17798" s="7"/>
      <c r="AR17798" s="7"/>
      <c r="AX17798" s="7"/>
      <c r="AY17798" s="7"/>
      <c r="BE17798" s="9"/>
      <c r="BW17798" s="17"/>
      <c r="CH17798" s="7"/>
      <c r="CJ17798" s="7"/>
      <c r="CP17798" s="7"/>
      <c r="CR17798" s="7"/>
      <c r="CS17798" s="7"/>
      <c r="CU17798" s="16"/>
      <c r="DB17798" s="7"/>
      <c r="DD17798" s="7"/>
      <c r="DF17798" s="9"/>
    </row>
    <row r="17799" spans="3:110" x14ac:dyDescent="0.25">
      <c r="C17799" s="6"/>
      <c r="H17799" s="7"/>
      <c r="L17799" s="18"/>
      <c r="M17799" s="18"/>
      <c r="N17799" s="20"/>
      <c r="AD17799" s="18"/>
      <c r="AE17799" s="18"/>
      <c r="AJ17799" s="7"/>
      <c r="AL17799" s="7"/>
      <c r="AN17799" s="7"/>
      <c r="AP17799" s="7"/>
      <c r="AR17799" s="7"/>
      <c r="AX17799" s="7"/>
      <c r="AY17799" s="7"/>
      <c r="BE17799" s="9"/>
      <c r="BW17799" s="17"/>
      <c r="CH17799" s="7"/>
      <c r="CJ17799" s="7"/>
      <c r="CP17799" s="7"/>
      <c r="CR17799" s="7"/>
      <c r="CS17799" s="7"/>
      <c r="CU17799" s="16"/>
      <c r="DB17799" s="7"/>
      <c r="DD17799" s="7"/>
      <c r="DF17799" s="9"/>
    </row>
    <row r="17800" spans="3:110" x14ac:dyDescent="0.25">
      <c r="C17800" s="6"/>
      <c r="H17800" s="7"/>
      <c r="L17800" s="18"/>
      <c r="M17800" s="18"/>
      <c r="N17800" s="20"/>
      <c r="AD17800" s="18"/>
      <c r="AE17800" s="18"/>
      <c r="AJ17800" s="7"/>
      <c r="AL17800" s="7"/>
      <c r="AN17800" s="7"/>
      <c r="AP17800" s="7"/>
      <c r="AR17800" s="7"/>
      <c r="AX17800" s="7"/>
      <c r="AY17800" s="7"/>
      <c r="BE17800" s="9"/>
      <c r="BW17800" s="17"/>
      <c r="CH17800" s="7"/>
      <c r="CJ17800" s="7"/>
      <c r="CP17800" s="7"/>
      <c r="CR17800" s="7"/>
      <c r="CS17800" s="7"/>
      <c r="CU17800" s="16"/>
      <c r="DB17800" s="7"/>
      <c r="DD17800" s="7"/>
      <c r="DF17800" s="9"/>
    </row>
    <row r="17801" spans="3:110" x14ac:dyDescent="0.25">
      <c r="C17801" s="6"/>
      <c r="H17801" s="7"/>
      <c r="L17801" s="18"/>
      <c r="M17801" s="18"/>
      <c r="N17801" s="20"/>
      <c r="AD17801" s="18"/>
      <c r="AE17801" s="18"/>
      <c r="AJ17801" s="7"/>
      <c r="AL17801" s="7"/>
      <c r="AN17801" s="7"/>
      <c r="AP17801" s="7"/>
      <c r="AR17801" s="7"/>
      <c r="AX17801" s="7"/>
      <c r="AY17801" s="7"/>
      <c r="BE17801" s="9"/>
      <c r="BW17801" s="17"/>
      <c r="CH17801" s="7"/>
      <c r="CJ17801" s="7"/>
      <c r="CP17801" s="7"/>
      <c r="CR17801" s="7"/>
      <c r="CS17801" s="7"/>
      <c r="CU17801" s="16"/>
      <c r="DB17801" s="7"/>
      <c r="DD17801" s="7"/>
      <c r="DF17801" s="9"/>
    </row>
    <row r="17802" spans="3:110" x14ac:dyDescent="0.25">
      <c r="C17802" s="6"/>
      <c r="H17802" s="7"/>
      <c r="L17802" s="18"/>
      <c r="M17802" s="18"/>
      <c r="N17802" s="20"/>
      <c r="AD17802" s="18"/>
      <c r="AE17802" s="18"/>
      <c r="AJ17802" s="7"/>
      <c r="AL17802" s="7"/>
      <c r="AN17802" s="7"/>
      <c r="AP17802" s="7"/>
      <c r="AR17802" s="7"/>
      <c r="AX17802" s="7"/>
      <c r="AY17802" s="7"/>
      <c r="BE17802" s="9"/>
      <c r="BW17802" s="17"/>
      <c r="CH17802" s="7"/>
      <c r="CJ17802" s="7"/>
      <c r="CP17802" s="7"/>
      <c r="CR17802" s="7"/>
      <c r="CS17802" s="7"/>
      <c r="CU17802" s="16"/>
      <c r="DB17802" s="7"/>
      <c r="DD17802" s="7"/>
      <c r="DF17802" s="9"/>
    </row>
    <row r="17803" spans="3:110" x14ac:dyDescent="0.25">
      <c r="C17803" s="6"/>
      <c r="H17803" s="7"/>
      <c r="L17803" s="18"/>
      <c r="M17803" s="18"/>
      <c r="N17803" s="20"/>
      <c r="AD17803" s="18"/>
      <c r="AE17803" s="18"/>
      <c r="AJ17803" s="7"/>
      <c r="AL17803" s="7"/>
      <c r="AN17803" s="7"/>
      <c r="AP17803" s="7"/>
      <c r="AR17803" s="7"/>
      <c r="AX17803" s="7"/>
      <c r="AY17803" s="7"/>
      <c r="BE17803" s="9"/>
      <c r="BW17803" s="17"/>
      <c r="CH17803" s="7"/>
      <c r="CJ17803" s="7"/>
      <c r="CP17803" s="7"/>
      <c r="CR17803" s="7"/>
      <c r="CS17803" s="7"/>
      <c r="CU17803" s="16"/>
      <c r="DB17803" s="7"/>
      <c r="DD17803" s="7"/>
      <c r="DF17803" s="9"/>
    </row>
    <row r="17804" spans="3:110" x14ac:dyDescent="0.25">
      <c r="C17804" s="6"/>
      <c r="H17804" s="7"/>
      <c r="L17804" s="18"/>
      <c r="M17804" s="18"/>
      <c r="N17804" s="20"/>
      <c r="AD17804" s="18"/>
      <c r="AE17804" s="18"/>
      <c r="AJ17804" s="7"/>
      <c r="AL17804" s="7"/>
      <c r="AN17804" s="7"/>
      <c r="AP17804" s="7"/>
      <c r="AR17804" s="7"/>
      <c r="AX17804" s="7"/>
      <c r="AY17804" s="7"/>
      <c r="BE17804" s="9"/>
      <c r="BW17804" s="17"/>
      <c r="CH17804" s="7"/>
      <c r="CJ17804" s="7"/>
      <c r="CP17804" s="7"/>
      <c r="CR17804" s="7"/>
      <c r="CS17804" s="7"/>
      <c r="CU17804" s="16"/>
      <c r="DB17804" s="7"/>
      <c r="DD17804" s="7"/>
      <c r="DF17804" s="9"/>
    </row>
    <row r="17805" spans="3:110" x14ac:dyDescent="0.25">
      <c r="C17805" s="6"/>
      <c r="H17805" s="7"/>
      <c r="L17805" s="18"/>
      <c r="M17805" s="18"/>
      <c r="N17805" s="20"/>
      <c r="AD17805" s="18"/>
      <c r="AE17805" s="18"/>
      <c r="AJ17805" s="7"/>
      <c r="AL17805" s="7"/>
      <c r="AN17805" s="7"/>
      <c r="AP17805" s="7"/>
      <c r="AR17805" s="7"/>
      <c r="AX17805" s="7"/>
      <c r="AY17805" s="7"/>
      <c r="BE17805" s="9"/>
      <c r="BW17805" s="17"/>
      <c r="CH17805" s="7"/>
      <c r="CJ17805" s="7"/>
      <c r="CP17805" s="7"/>
      <c r="CR17805" s="7"/>
      <c r="CS17805" s="7"/>
      <c r="CU17805" s="16"/>
      <c r="DB17805" s="7"/>
      <c r="DD17805" s="7"/>
      <c r="DF17805" s="9"/>
    </row>
    <row r="17806" spans="3:110" x14ac:dyDescent="0.25">
      <c r="C17806" s="6"/>
      <c r="H17806" s="7"/>
      <c r="L17806" s="18"/>
      <c r="M17806" s="18"/>
      <c r="N17806" s="20"/>
      <c r="AD17806" s="18"/>
      <c r="AE17806" s="18"/>
      <c r="AJ17806" s="7"/>
      <c r="AL17806" s="7"/>
      <c r="AN17806" s="7"/>
      <c r="AP17806" s="7"/>
      <c r="AR17806" s="7"/>
      <c r="AX17806" s="7"/>
      <c r="AY17806" s="7"/>
      <c r="BE17806" s="9"/>
      <c r="BW17806" s="17"/>
      <c r="CH17806" s="7"/>
      <c r="CJ17806" s="7"/>
      <c r="CP17806" s="7"/>
      <c r="CR17806" s="7"/>
      <c r="CS17806" s="7"/>
      <c r="CU17806" s="16"/>
      <c r="DB17806" s="7"/>
      <c r="DD17806" s="7"/>
      <c r="DF17806" s="9"/>
    </row>
    <row r="17807" spans="3:110" x14ac:dyDescent="0.25">
      <c r="C17807" s="6"/>
      <c r="H17807" s="7"/>
      <c r="L17807" s="18"/>
      <c r="M17807" s="18"/>
      <c r="N17807" s="20"/>
      <c r="AD17807" s="18"/>
      <c r="AE17807" s="18"/>
      <c r="AJ17807" s="7"/>
      <c r="AL17807" s="7"/>
      <c r="AN17807" s="7"/>
      <c r="AP17807" s="7"/>
      <c r="AR17807" s="7"/>
      <c r="AX17807" s="7"/>
      <c r="AY17807" s="7"/>
      <c r="BE17807" s="9"/>
      <c r="BW17807" s="17"/>
      <c r="CH17807" s="7"/>
      <c r="CJ17807" s="7"/>
      <c r="CP17807" s="7"/>
      <c r="CR17807" s="7"/>
      <c r="CS17807" s="7"/>
      <c r="CU17807" s="16"/>
      <c r="DB17807" s="7"/>
      <c r="DD17807" s="7"/>
      <c r="DF17807" s="9"/>
    </row>
    <row r="17808" spans="3:110" x14ac:dyDescent="0.25">
      <c r="C17808" s="6"/>
      <c r="H17808" s="7"/>
      <c r="L17808" s="18"/>
      <c r="M17808" s="18"/>
      <c r="N17808" s="20"/>
      <c r="AD17808" s="18"/>
      <c r="AE17808" s="18"/>
      <c r="AJ17808" s="7"/>
      <c r="AL17808" s="7"/>
      <c r="AN17808" s="7"/>
      <c r="AP17808" s="7"/>
      <c r="AR17808" s="7"/>
      <c r="AX17808" s="7"/>
      <c r="AY17808" s="7"/>
      <c r="BE17808" s="9"/>
      <c r="BW17808" s="17"/>
      <c r="CH17808" s="7"/>
      <c r="CJ17808" s="7"/>
      <c r="CP17808" s="7"/>
      <c r="CR17808" s="7"/>
      <c r="CS17808" s="7"/>
      <c r="CU17808" s="16"/>
      <c r="DB17808" s="7"/>
      <c r="DD17808" s="7"/>
      <c r="DF17808" s="9"/>
    </row>
    <row r="17809" spans="3:110" x14ac:dyDescent="0.25">
      <c r="C17809" s="6"/>
      <c r="H17809" s="7"/>
      <c r="L17809" s="18"/>
      <c r="M17809" s="18"/>
      <c r="N17809" s="20"/>
      <c r="AD17809" s="18"/>
      <c r="AE17809" s="18"/>
      <c r="AJ17809" s="7"/>
      <c r="AL17809" s="7"/>
      <c r="AN17809" s="7"/>
      <c r="AP17809" s="7"/>
      <c r="AR17809" s="7"/>
      <c r="AX17809" s="7"/>
      <c r="AY17809" s="7"/>
      <c r="BE17809" s="9"/>
      <c r="BW17809" s="17"/>
      <c r="CH17809" s="7"/>
      <c r="CJ17809" s="7"/>
      <c r="CP17809" s="7"/>
      <c r="CR17809" s="7"/>
      <c r="CS17809" s="7"/>
      <c r="CU17809" s="16"/>
      <c r="DB17809" s="7"/>
      <c r="DD17809" s="7"/>
      <c r="DF17809" s="9"/>
    </row>
    <row r="17810" spans="3:110" x14ac:dyDescent="0.25">
      <c r="C17810" s="6"/>
      <c r="H17810" s="7"/>
      <c r="L17810" s="18"/>
      <c r="M17810" s="18"/>
      <c r="N17810" s="20"/>
      <c r="AD17810" s="18"/>
      <c r="AE17810" s="18"/>
      <c r="AJ17810" s="7"/>
      <c r="AL17810" s="7"/>
      <c r="AN17810" s="7"/>
      <c r="AP17810" s="7"/>
      <c r="AR17810" s="7"/>
      <c r="AX17810" s="7"/>
      <c r="AY17810" s="7"/>
      <c r="BE17810" s="9"/>
      <c r="BW17810" s="17"/>
      <c r="CH17810" s="7"/>
      <c r="CJ17810" s="7"/>
      <c r="CP17810" s="7"/>
      <c r="CR17810" s="7"/>
      <c r="CS17810" s="7"/>
      <c r="CU17810" s="16"/>
      <c r="DB17810" s="7"/>
      <c r="DD17810" s="7"/>
      <c r="DF17810" s="9"/>
    </row>
    <row r="17811" spans="3:110" x14ac:dyDescent="0.25">
      <c r="C17811" s="6"/>
      <c r="H17811" s="7"/>
      <c r="L17811" s="18"/>
      <c r="M17811" s="18"/>
      <c r="N17811" s="20"/>
      <c r="AD17811" s="18"/>
      <c r="AE17811" s="18"/>
      <c r="AJ17811" s="7"/>
      <c r="AL17811" s="7"/>
      <c r="AN17811" s="7"/>
      <c r="AP17811" s="7"/>
      <c r="AR17811" s="7"/>
      <c r="AX17811" s="7"/>
      <c r="AY17811" s="7"/>
      <c r="BE17811" s="9"/>
      <c r="BW17811" s="17"/>
      <c r="CH17811" s="7"/>
      <c r="CJ17811" s="7"/>
      <c r="CP17811" s="7"/>
      <c r="CR17811" s="7"/>
      <c r="CS17811" s="7"/>
      <c r="CU17811" s="16"/>
      <c r="DB17811" s="7"/>
      <c r="DD17811" s="7"/>
      <c r="DF17811" s="9"/>
    </row>
    <row r="17812" spans="3:110" x14ac:dyDescent="0.25">
      <c r="C17812" s="6"/>
      <c r="H17812" s="7"/>
      <c r="L17812" s="18"/>
      <c r="M17812" s="18"/>
      <c r="N17812" s="20"/>
      <c r="AD17812" s="18"/>
      <c r="AE17812" s="18"/>
      <c r="AJ17812" s="7"/>
      <c r="AL17812" s="7"/>
      <c r="AN17812" s="7"/>
      <c r="AP17812" s="7"/>
      <c r="AR17812" s="7"/>
      <c r="AX17812" s="7"/>
      <c r="AY17812" s="7"/>
      <c r="BE17812" s="9"/>
      <c r="BW17812" s="17"/>
      <c r="CH17812" s="7"/>
      <c r="CJ17812" s="7"/>
      <c r="CP17812" s="7"/>
      <c r="CR17812" s="7"/>
      <c r="CS17812" s="7"/>
      <c r="CU17812" s="16"/>
      <c r="DB17812" s="7"/>
      <c r="DD17812" s="7"/>
      <c r="DF17812" s="9"/>
    </row>
    <row r="17813" spans="3:110" x14ac:dyDescent="0.25">
      <c r="C17813" s="6"/>
      <c r="H17813" s="7"/>
      <c r="L17813" s="18"/>
      <c r="M17813" s="18"/>
      <c r="N17813" s="20"/>
      <c r="AD17813" s="18"/>
      <c r="AE17813" s="18"/>
      <c r="AJ17813" s="7"/>
      <c r="AL17813" s="7"/>
      <c r="AN17813" s="7"/>
      <c r="AP17813" s="7"/>
      <c r="AR17813" s="7"/>
      <c r="AX17813" s="7"/>
      <c r="AY17813" s="7"/>
      <c r="BE17813" s="9"/>
      <c r="BW17813" s="17"/>
      <c r="CH17813" s="7"/>
      <c r="CJ17813" s="7"/>
      <c r="CP17813" s="7"/>
      <c r="CR17813" s="7"/>
      <c r="CS17813" s="7"/>
      <c r="CU17813" s="16"/>
      <c r="DB17813" s="7"/>
      <c r="DD17813" s="7"/>
      <c r="DF17813" s="9"/>
    </row>
    <row r="17814" spans="3:110" x14ac:dyDescent="0.25">
      <c r="C17814" s="6"/>
      <c r="H17814" s="7"/>
      <c r="L17814" s="18"/>
      <c r="M17814" s="18"/>
      <c r="N17814" s="20"/>
      <c r="AD17814" s="18"/>
      <c r="AE17814" s="18"/>
      <c r="AJ17814" s="7"/>
      <c r="AL17814" s="7"/>
      <c r="AN17814" s="7"/>
      <c r="AP17814" s="7"/>
      <c r="AR17814" s="7"/>
      <c r="AX17814" s="7"/>
      <c r="AY17814" s="7"/>
      <c r="BE17814" s="9"/>
      <c r="BW17814" s="17"/>
      <c r="CH17814" s="7"/>
      <c r="CJ17814" s="7"/>
      <c r="CP17814" s="7"/>
      <c r="CR17814" s="7"/>
      <c r="CS17814" s="7"/>
      <c r="CU17814" s="16"/>
      <c r="DB17814" s="7"/>
      <c r="DD17814" s="7"/>
      <c r="DF17814" s="9"/>
    </row>
    <row r="17815" spans="3:110" x14ac:dyDescent="0.25">
      <c r="C17815" s="6"/>
      <c r="H17815" s="7"/>
      <c r="L17815" s="18"/>
      <c r="M17815" s="18"/>
      <c r="N17815" s="20"/>
      <c r="AD17815" s="18"/>
      <c r="AE17815" s="18"/>
      <c r="AJ17815" s="7"/>
      <c r="AL17815" s="7"/>
      <c r="AN17815" s="7"/>
      <c r="AP17815" s="7"/>
      <c r="AR17815" s="7"/>
      <c r="AX17815" s="7"/>
      <c r="AY17815" s="7"/>
      <c r="BE17815" s="9"/>
      <c r="BW17815" s="17"/>
      <c r="CH17815" s="7"/>
      <c r="CJ17815" s="7"/>
      <c r="CP17815" s="7"/>
      <c r="CR17815" s="7"/>
      <c r="CS17815" s="7"/>
      <c r="CU17815" s="16"/>
      <c r="DB17815" s="7"/>
      <c r="DD17815" s="7"/>
      <c r="DF17815" s="9"/>
    </row>
    <row r="17816" spans="3:110" x14ac:dyDescent="0.25">
      <c r="C17816" s="6"/>
      <c r="H17816" s="7"/>
      <c r="L17816" s="18"/>
      <c r="M17816" s="18"/>
      <c r="N17816" s="20"/>
      <c r="AD17816" s="18"/>
      <c r="AE17816" s="18"/>
      <c r="AJ17816" s="7"/>
      <c r="AL17816" s="7"/>
      <c r="AN17816" s="7"/>
      <c r="AP17816" s="7"/>
      <c r="AR17816" s="7"/>
      <c r="AX17816" s="7"/>
      <c r="AY17816" s="7"/>
      <c r="BE17816" s="9"/>
      <c r="BW17816" s="17"/>
      <c r="CH17816" s="7"/>
      <c r="CJ17816" s="7"/>
      <c r="CP17816" s="7"/>
      <c r="CR17816" s="7"/>
      <c r="CS17816" s="7"/>
      <c r="CU17816" s="16"/>
      <c r="DB17816" s="7"/>
      <c r="DD17816" s="7"/>
      <c r="DF17816" s="9"/>
    </row>
    <row r="17817" spans="3:110" x14ac:dyDescent="0.25">
      <c r="C17817" s="6"/>
      <c r="H17817" s="7"/>
      <c r="L17817" s="18"/>
      <c r="M17817" s="18"/>
      <c r="N17817" s="20"/>
      <c r="AD17817" s="18"/>
      <c r="AE17817" s="18"/>
      <c r="AJ17817" s="7"/>
      <c r="AL17817" s="7"/>
      <c r="AN17817" s="7"/>
      <c r="AP17817" s="7"/>
      <c r="AR17817" s="7"/>
      <c r="AX17817" s="7"/>
      <c r="AY17817" s="7"/>
      <c r="BE17817" s="9"/>
      <c r="BW17817" s="17"/>
      <c r="CH17817" s="7"/>
      <c r="CJ17817" s="7"/>
      <c r="CP17817" s="7"/>
      <c r="CR17817" s="7"/>
      <c r="CS17817" s="7"/>
      <c r="CU17817" s="16"/>
      <c r="DB17817" s="7"/>
      <c r="DD17817" s="7"/>
      <c r="DF17817" s="9"/>
    </row>
    <row r="17818" spans="3:110" x14ac:dyDescent="0.25">
      <c r="C17818" s="6"/>
      <c r="H17818" s="7"/>
      <c r="L17818" s="18"/>
      <c r="M17818" s="18"/>
      <c r="N17818" s="20"/>
      <c r="AD17818" s="18"/>
      <c r="AE17818" s="18"/>
      <c r="AJ17818" s="7"/>
      <c r="AL17818" s="7"/>
      <c r="AN17818" s="7"/>
      <c r="AP17818" s="7"/>
      <c r="AR17818" s="7"/>
      <c r="AX17818" s="7"/>
      <c r="AY17818" s="7"/>
      <c r="BE17818" s="9"/>
      <c r="BW17818" s="17"/>
      <c r="CH17818" s="7"/>
      <c r="CJ17818" s="7"/>
      <c r="CP17818" s="7"/>
      <c r="CR17818" s="7"/>
      <c r="CS17818" s="7"/>
      <c r="CU17818" s="16"/>
      <c r="DB17818" s="7"/>
      <c r="DD17818" s="7"/>
      <c r="DF17818" s="9"/>
    </row>
    <row r="17819" spans="3:110" x14ac:dyDescent="0.25">
      <c r="C17819" s="6"/>
      <c r="H17819" s="7"/>
      <c r="L17819" s="18"/>
      <c r="M17819" s="18"/>
      <c r="N17819" s="20"/>
      <c r="AD17819" s="18"/>
      <c r="AE17819" s="18"/>
      <c r="AJ17819" s="7"/>
      <c r="AL17819" s="7"/>
      <c r="AN17819" s="7"/>
      <c r="AP17819" s="7"/>
      <c r="AR17819" s="7"/>
      <c r="AX17819" s="7"/>
      <c r="AY17819" s="7"/>
      <c r="BE17819" s="9"/>
      <c r="BW17819" s="17"/>
      <c r="CH17819" s="7"/>
      <c r="CJ17819" s="7"/>
      <c r="CP17819" s="7"/>
      <c r="CR17819" s="7"/>
      <c r="CS17819" s="7"/>
      <c r="CU17819" s="16"/>
      <c r="DB17819" s="7"/>
      <c r="DD17819" s="7"/>
      <c r="DF17819" s="9"/>
    </row>
    <row r="17820" spans="3:110" x14ac:dyDescent="0.25">
      <c r="C17820" s="6"/>
      <c r="H17820" s="7"/>
      <c r="L17820" s="18"/>
      <c r="M17820" s="18"/>
      <c r="N17820" s="20"/>
      <c r="AD17820" s="18"/>
      <c r="AE17820" s="18"/>
      <c r="AJ17820" s="7"/>
      <c r="AL17820" s="7"/>
      <c r="AN17820" s="7"/>
      <c r="AP17820" s="7"/>
      <c r="AR17820" s="7"/>
      <c r="AX17820" s="7"/>
      <c r="AY17820" s="7"/>
      <c r="BE17820" s="9"/>
      <c r="BW17820" s="17"/>
      <c r="CH17820" s="7"/>
      <c r="CJ17820" s="7"/>
      <c r="CP17820" s="7"/>
      <c r="CR17820" s="7"/>
      <c r="CS17820" s="7"/>
      <c r="CU17820" s="16"/>
      <c r="DB17820" s="7"/>
      <c r="DD17820" s="7"/>
      <c r="DF17820" s="9"/>
    </row>
    <row r="17821" spans="3:110" x14ac:dyDescent="0.25">
      <c r="C17821" s="6"/>
      <c r="H17821" s="7"/>
      <c r="L17821" s="18"/>
      <c r="M17821" s="18"/>
      <c r="N17821" s="20"/>
      <c r="AD17821" s="18"/>
      <c r="AE17821" s="18"/>
      <c r="AJ17821" s="7"/>
      <c r="AL17821" s="7"/>
      <c r="AN17821" s="7"/>
      <c r="AP17821" s="7"/>
      <c r="AR17821" s="7"/>
      <c r="AX17821" s="7"/>
      <c r="AY17821" s="7"/>
      <c r="BE17821" s="9"/>
      <c r="BW17821" s="17"/>
      <c r="CH17821" s="7"/>
      <c r="CJ17821" s="7"/>
      <c r="CP17821" s="7"/>
      <c r="CR17821" s="7"/>
      <c r="CS17821" s="7"/>
      <c r="CU17821" s="16"/>
      <c r="DB17821" s="7"/>
      <c r="DD17821" s="7"/>
      <c r="DF17821" s="9"/>
    </row>
    <row r="17822" spans="3:110" x14ac:dyDescent="0.25">
      <c r="C17822" s="6"/>
      <c r="H17822" s="7"/>
      <c r="L17822" s="18"/>
      <c r="M17822" s="18"/>
      <c r="N17822" s="20"/>
      <c r="AD17822" s="18"/>
      <c r="AE17822" s="18"/>
      <c r="AJ17822" s="7"/>
      <c r="AL17822" s="7"/>
      <c r="AN17822" s="7"/>
      <c r="AP17822" s="7"/>
      <c r="AR17822" s="7"/>
      <c r="AX17822" s="7"/>
      <c r="AY17822" s="7"/>
      <c r="BE17822" s="9"/>
      <c r="BW17822" s="17"/>
      <c r="CH17822" s="7"/>
      <c r="CJ17822" s="7"/>
      <c r="CP17822" s="7"/>
      <c r="CR17822" s="7"/>
      <c r="CS17822" s="7"/>
      <c r="CU17822" s="16"/>
      <c r="DB17822" s="7"/>
      <c r="DD17822" s="7"/>
      <c r="DF17822" s="9"/>
    </row>
    <row r="17823" spans="3:110" x14ac:dyDescent="0.25">
      <c r="C17823" s="6"/>
      <c r="H17823" s="7"/>
      <c r="L17823" s="18"/>
      <c r="M17823" s="18"/>
      <c r="N17823" s="20"/>
      <c r="AD17823" s="18"/>
      <c r="AE17823" s="18"/>
      <c r="AJ17823" s="7"/>
      <c r="AL17823" s="7"/>
      <c r="AN17823" s="7"/>
      <c r="AP17823" s="7"/>
      <c r="AR17823" s="7"/>
      <c r="AX17823" s="7"/>
      <c r="AY17823" s="7"/>
      <c r="BE17823" s="9"/>
      <c r="BW17823" s="17"/>
      <c r="CH17823" s="7"/>
      <c r="CJ17823" s="7"/>
      <c r="CP17823" s="7"/>
      <c r="CR17823" s="7"/>
      <c r="CS17823" s="7"/>
      <c r="CU17823" s="16"/>
      <c r="DB17823" s="7"/>
      <c r="DD17823" s="7"/>
      <c r="DF17823" s="9"/>
    </row>
    <row r="17824" spans="3:110" x14ac:dyDescent="0.25">
      <c r="C17824" s="6"/>
      <c r="H17824" s="7"/>
      <c r="L17824" s="18"/>
      <c r="M17824" s="18"/>
      <c r="N17824" s="20"/>
      <c r="AD17824" s="18"/>
      <c r="AE17824" s="18"/>
      <c r="AJ17824" s="7"/>
      <c r="AL17824" s="7"/>
      <c r="AN17824" s="7"/>
      <c r="AP17824" s="7"/>
      <c r="AR17824" s="7"/>
      <c r="AX17824" s="7"/>
      <c r="AY17824" s="7"/>
      <c r="BE17824" s="9"/>
      <c r="BW17824" s="17"/>
      <c r="CH17824" s="7"/>
      <c r="CJ17824" s="7"/>
      <c r="CP17824" s="7"/>
      <c r="CR17824" s="7"/>
      <c r="CS17824" s="7"/>
      <c r="CU17824" s="16"/>
      <c r="DB17824" s="7"/>
      <c r="DD17824" s="7"/>
      <c r="DF17824" s="9"/>
    </row>
    <row r="17825" spans="3:110" x14ac:dyDescent="0.25">
      <c r="C17825" s="6"/>
      <c r="H17825" s="7"/>
      <c r="L17825" s="18"/>
      <c r="M17825" s="18"/>
      <c r="N17825" s="20"/>
      <c r="AD17825" s="18"/>
      <c r="AE17825" s="18"/>
      <c r="AJ17825" s="7"/>
      <c r="AL17825" s="7"/>
      <c r="AN17825" s="7"/>
      <c r="AP17825" s="7"/>
      <c r="AR17825" s="7"/>
      <c r="AX17825" s="7"/>
      <c r="AY17825" s="7"/>
      <c r="BE17825" s="9"/>
      <c r="BW17825" s="17"/>
      <c r="CH17825" s="7"/>
      <c r="CJ17825" s="7"/>
      <c r="CP17825" s="7"/>
      <c r="CR17825" s="7"/>
      <c r="CS17825" s="7"/>
      <c r="CU17825" s="16"/>
      <c r="DB17825" s="7"/>
      <c r="DD17825" s="7"/>
      <c r="DF17825" s="9"/>
    </row>
    <row r="17826" spans="3:110" x14ac:dyDescent="0.25">
      <c r="C17826" s="6"/>
      <c r="H17826" s="7"/>
      <c r="L17826" s="18"/>
      <c r="M17826" s="18"/>
      <c r="N17826" s="20"/>
      <c r="AD17826" s="18"/>
      <c r="AE17826" s="18"/>
      <c r="AJ17826" s="7"/>
      <c r="AL17826" s="7"/>
      <c r="AN17826" s="7"/>
      <c r="AP17826" s="7"/>
      <c r="AR17826" s="7"/>
      <c r="AX17826" s="7"/>
      <c r="AY17826" s="7"/>
      <c r="BE17826" s="9"/>
      <c r="BW17826" s="17"/>
      <c r="CH17826" s="7"/>
      <c r="CJ17826" s="7"/>
      <c r="CP17826" s="7"/>
      <c r="CR17826" s="7"/>
      <c r="CS17826" s="7"/>
      <c r="CU17826" s="16"/>
      <c r="DB17826" s="7"/>
      <c r="DD17826" s="7"/>
      <c r="DF17826" s="9"/>
    </row>
    <row r="17827" spans="3:110" x14ac:dyDescent="0.25">
      <c r="C17827" s="6"/>
      <c r="H17827" s="7"/>
      <c r="L17827" s="18"/>
      <c r="M17827" s="18"/>
      <c r="N17827" s="20"/>
      <c r="AD17827" s="18"/>
      <c r="AE17827" s="18"/>
      <c r="AJ17827" s="7"/>
      <c r="AL17827" s="7"/>
      <c r="AN17827" s="7"/>
      <c r="AP17827" s="7"/>
      <c r="AR17827" s="7"/>
      <c r="AX17827" s="7"/>
      <c r="AY17827" s="7"/>
      <c r="BE17827" s="9"/>
      <c r="BW17827" s="17"/>
      <c r="CH17827" s="7"/>
      <c r="CJ17827" s="7"/>
      <c r="CP17827" s="7"/>
      <c r="CR17827" s="7"/>
      <c r="CS17827" s="7"/>
      <c r="CU17827" s="16"/>
      <c r="DB17827" s="7"/>
      <c r="DD17827" s="7"/>
      <c r="DF17827" s="9"/>
    </row>
    <row r="17828" spans="3:110" x14ac:dyDescent="0.25">
      <c r="C17828" s="6"/>
      <c r="H17828" s="7"/>
      <c r="L17828" s="18"/>
      <c r="M17828" s="18"/>
      <c r="N17828" s="20"/>
      <c r="AD17828" s="18"/>
      <c r="AE17828" s="18"/>
      <c r="AJ17828" s="7"/>
      <c r="AL17828" s="7"/>
      <c r="AN17828" s="7"/>
      <c r="AP17828" s="7"/>
      <c r="AR17828" s="7"/>
      <c r="AX17828" s="7"/>
      <c r="AY17828" s="7"/>
      <c r="BE17828" s="9"/>
      <c r="BW17828" s="17"/>
      <c r="CH17828" s="7"/>
      <c r="CJ17828" s="7"/>
      <c r="CP17828" s="7"/>
      <c r="CR17828" s="7"/>
      <c r="CS17828" s="7"/>
      <c r="CU17828" s="16"/>
      <c r="DB17828" s="7"/>
      <c r="DD17828" s="7"/>
      <c r="DF17828" s="9"/>
    </row>
    <row r="17829" spans="3:110" x14ac:dyDescent="0.25">
      <c r="C17829" s="6"/>
      <c r="H17829" s="7"/>
      <c r="L17829" s="18"/>
      <c r="M17829" s="18"/>
      <c r="N17829" s="20"/>
      <c r="AD17829" s="18"/>
      <c r="AE17829" s="18"/>
      <c r="AJ17829" s="7"/>
      <c r="AL17829" s="7"/>
      <c r="AN17829" s="7"/>
      <c r="AP17829" s="7"/>
      <c r="AR17829" s="7"/>
      <c r="AX17829" s="7"/>
      <c r="AY17829" s="7"/>
      <c r="BE17829" s="9"/>
      <c r="BW17829" s="17"/>
      <c r="CH17829" s="7"/>
      <c r="CJ17829" s="7"/>
      <c r="CP17829" s="7"/>
      <c r="CR17829" s="7"/>
      <c r="CS17829" s="7"/>
      <c r="CU17829" s="16"/>
      <c r="DB17829" s="7"/>
      <c r="DD17829" s="7"/>
      <c r="DF17829" s="9"/>
    </row>
    <row r="17830" spans="3:110" x14ac:dyDescent="0.25">
      <c r="C17830" s="6"/>
      <c r="H17830" s="7"/>
      <c r="L17830" s="18"/>
      <c r="M17830" s="18"/>
      <c r="N17830" s="20"/>
      <c r="AD17830" s="18"/>
      <c r="AE17830" s="18"/>
      <c r="AJ17830" s="7"/>
      <c r="AL17830" s="7"/>
      <c r="AN17830" s="7"/>
      <c r="AP17830" s="7"/>
      <c r="AR17830" s="7"/>
      <c r="AX17830" s="7"/>
      <c r="AY17830" s="7"/>
      <c r="BE17830" s="9"/>
      <c r="BW17830" s="17"/>
      <c r="CH17830" s="7"/>
      <c r="CJ17830" s="7"/>
      <c r="CP17830" s="7"/>
      <c r="CR17830" s="7"/>
      <c r="CS17830" s="7"/>
      <c r="CU17830" s="16"/>
      <c r="DB17830" s="7"/>
      <c r="DD17830" s="7"/>
      <c r="DF17830" s="9"/>
    </row>
    <row r="17831" spans="3:110" x14ac:dyDescent="0.25">
      <c r="C17831" s="6"/>
      <c r="H17831" s="7"/>
      <c r="L17831" s="18"/>
      <c r="M17831" s="18"/>
      <c r="N17831" s="20"/>
      <c r="AD17831" s="18"/>
      <c r="AE17831" s="18"/>
      <c r="AJ17831" s="7"/>
      <c r="AL17831" s="7"/>
      <c r="AN17831" s="7"/>
      <c r="AP17831" s="7"/>
      <c r="AR17831" s="7"/>
      <c r="AX17831" s="7"/>
      <c r="AY17831" s="7"/>
      <c r="BE17831" s="9"/>
      <c r="BW17831" s="17"/>
      <c r="CH17831" s="7"/>
      <c r="CJ17831" s="7"/>
      <c r="CP17831" s="7"/>
      <c r="CR17831" s="7"/>
      <c r="CS17831" s="7"/>
      <c r="CU17831" s="16"/>
      <c r="DB17831" s="7"/>
      <c r="DD17831" s="7"/>
      <c r="DF17831" s="9"/>
    </row>
    <row r="17832" spans="3:110" x14ac:dyDescent="0.25">
      <c r="C17832" s="6"/>
      <c r="H17832" s="7"/>
      <c r="L17832" s="18"/>
      <c r="M17832" s="18"/>
      <c r="N17832" s="20"/>
      <c r="AD17832" s="18"/>
      <c r="AE17832" s="18"/>
      <c r="AJ17832" s="7"/>
      <c r="AL17832" s="7"/>
      <c r="AN17832" s="7"/>
      <c r="AP17832" s="7"/>
      <c r="AR17832" s="7"/>
      <c r="AX17832" s="7"/>
      <c r="AY17832" s="7"/>
      <c r="BE17832" s="9"/>
      <c r="BW17832" s="17"/>
      <c r="CH17832" s="7"/>
      <c r="CJ17832" s="7"/>
      <c r="CP17832" s="7"/>
      <c r="CR17832" s="7"/>
      <c r="CS17832" s="7"/>
      <c r="CU17832" s="16"/>
      <c r="DB17832" s="7"/>
      <c r="DD17832" s="7"/>
      <c r="DF17832" s="9"/>
    </row>
    <row r="17833" spans="3:110" x14ac:dyDescent="0.25">
      <c r="C17833" s="6"/>
      <c r="H17833" s="7"/>
      <c r="L17833" s="18"/>
      <c r="M17833" s="18"/>
      <c r="N17833" s="20"/>
      <c r="AD17833" s="18"/>
      <c r="AE17833" s="18"/>
      <c r="AJ17833" s="7"/>
      <c r="AL17833" s="7"/>
      <c r="AN17833" s="7"/>
      <c r="AP17833" s="7"/>
      <c r="AR17833" s="7"/>
      <c r="AX17833" s="7"/>
      <c r="AY17833" s="7"/>
      <c r="BE17833" s="9"/>
      <c r="BW17833" s="17"/>
      <c r="CH17833" s="7"/>
      <c r="CJ17833" s="7"/>
      <c r="CP17833" s="7"/>
      <c r="CR17833" s="7"/>
      <c r="CS17833" s="7"/>
      <c r="CU17833" s="16"/>
      <c r="DB17833" s="7"/>
      <c r="DD17833" s="7"/>
      <c r="DF17833" s="9"/>
    </row>
    <row r="17834" spans="3:110" x14ac:dyDescent="0.25">
      <c r="C17834" s="6"/>
      <c r="H17834" s="7"/>
      <c r="L17834" s="18"/>
      <c r="M17834" s="18"/>
      <c r="N17834" s="20"/>
      <c r="AD17834" s="18"/>
      <c r="AE17834" s="18"/>
      <c r="AJ17834" s="7"/>
      <c r="AL17834" s="7"/>
      <c r="AN17834" s="7"/>
      <c r="AP17834" s="7"/>
      <c r="AR17834" s="7"/>
      <c r="AX17834" s="7"/>
      <c r="AY17834" s="7"/>
      <c r="BE17834" s="9"/>
      <c r="BW17834" s="17"/>
      <c r="CH17834" s="7"/>
      <c r="CJ17834" s="7"/>
      <c r="CP17834" s="7"/>
      <c r="CR17834" s="7"/>
      <c r="CS17834" s="7"/>
      <c r="CU17834" s="16"/>
      <c r="DB17834" s="7"/>
      <c r="DD17834" s="7"/>
      <c r="DF17834" s="9"/>
    </row>
    <row r="17835" spans="3:110" x14ac:dyDescent="0.25">
      <c r="C17835" s="6"/>
      <c r="H17835" s="7"/>
      <c r="L17835" s="18"/>
      <c r="M17835" s="18"/>
      <c r="N17835" s="20"/>
      <c r="AD17835" s="18"/>
      <c r="AE17835" s="18"/>
      <c r="AJ17835" s="7"/>
      <c r="AL17835" s="7"/>
      <c r="AN17835" s="7"/>
      <c r="AP17835" s="7"/>
      <c r="AR17835" s="7"/>
      <c r="AX17835" s="7"/>
      <c r="AY17835" s="7"/>
      <c r="BE17835" s="9"/>
      <c r="BW17835" s="17"/>
      <c r="CH17835" s="7"/>
      <c r="CJ17835" s="7"/>
      <c r="CP17835" s="7"/>
      <c r="CR17835" s="7"/>
      <c r="CS17835" s="7"/>
      <c r="CU17835" s="16"/>
      <c r="DB17835" s="7"/>
      <c r="DD17835" s="7"/>
      <c r="DF17835" s="9"/>
    </row>
    <row r="17836" spans="3:110" x14ac:dyDescent="0.25">
      <c r="C17836" s="6"/>
      <c r="H17836" s="7"/>
      <c r="L17836" s="18"/>
      <c r="M17836" s="18"/>
      <c r="N17836" s="20"/>
      <c r="AD17836" s="18"/>
      <c r="AE17836" s="18"/>
      <c r="AJ17836" s="7"/>
      <c r="AL17836" s="7"/>
      <c r="AN17836" s="7"/>
      <c r="AP17836" s="7"/>
      <c r="AR17836" s="7"/>
      <c r="AX17836" s="7"/>
      <c r="AY17836" s="7"/>
      <c r="BE17836" s="9"/>
      <c r="BW17836" s="17"/>
      <c r="CH17836" s="7"/>
      <c r="CJ17836" s="7"/>
      <c r="CP17836" s="7"/>
      <c r="CR17836" s="7"/>
      <c r="CS17836" s="7"/>
      <c r="CU17836" s="16"/>
      <c r="DB17836" s="7"/>
      <c r="DD17836" s="7"/>
      <c r="DF17836" s="9"/>
    </row>
    <row r="17837" spans="3:110" x14ac:dyDescent="0.25">
      <c r="C17837" s="6"/>
      <c r="H17837" s="7"/>
      <c r="L17837" s="18"/>
      <c r="M17837" s="18"/>
      <c r="N17837" s="20"/>
      <c r="AD17837" s="18"/>
      <c r="AE17837" s="18"/>
      <c r="AJ17837" s="7"/>
      <c r="AL17837" s="7"/>
      <c r="AN17837" s="7"/>
      <c r="AP17837" s="7"/>
      <c r="AR17837" s="7"/>
      <c r="AX17837" s="7"/>
      <c r="AY17837" s="7"/>
      <c r="BE17837" s="9"/>
      <c r="BW17837" s="17"/>
      <c r="CH17837" s="7"/>
      <c r="CJ17837" s="7"/>
      <c r="CP17837" s="7"/>
      <c r="CR17837" s="7"/>
      <c r="CS17837" s="7"/>
      <c r="CU17837" s="16"/>
      <c r="DB17837" s="7"/>
      <c r="DD17837" s="7"/>
      <c r="DF17837" s="9"/>
    </row>
    <row r="17838" spans="3:110" x14ac:dyDescent="0.25">
      <c r="C17838" s="6"/>
      <c r="H17838" s="7"/>
      <c r="L17838" s="18"/>
      <c r="M17838" s="18"/>
      <c r="N17838" s="20"/>
      <c r="AD17838" s="18"/>
      <c r="AE17838" s="18"/>
      <c r="AJ17838" s="7"/>
      <c r="AL17838" s="7"/>
      <c r="AN17838" s="7"/>
      <c r="AP17838" s="7"/>
      <c r="AR17838" s="7"/>
      <c r="AX17838" s="7"/>
      <c r="AY17838" s="7"/>
      <c r="BE17838" s="9"/>
      <c r="BW17838" s="17"/>
      <c r="CH17838" s="7"/>
      <c r="CJ17838" s="7"/>
      <c r="CP17838" s="7"/>
      <c r="CR17838" s="7"/>
      <c r="CS17838" s="7"/>
      <c r="CU17838" s="16"/>
      <c r="DB17838" s="7"/>
      <c r="DD17838" s="7"/>
      <c r="DF17838" s="9"/>
    </row>
    <row r="17839" spans="3:110" x14ac:dyDescent="0.25">
      <c r="C17839" s="6"/>
      <c r="H17839" s="7"/>
      <c r="L17839" s="18"/>
      <c r="M17839" s="18"/>
      <c r="N17839" s="20"/>
      <c r="AD17839" s="18"/>
      <c r="AE17839" s="18"/>
      <c r="AJ17839" s="7"/>
      <c r="AL17839" s="7"/>
      <c r="AN17839" s="7"/>
      <c r="AP17839" s="7"/>
      <c r="AR17839" s="7"/>
      <c r="AX17839" s="7"/>
      <c r="AY17839" s="7"/>
      <c r="BE17839" s="9"/>
      <c r="BW17839" s="17"/>
      <c r="CH17839" s="7"/>
      <c r="CJ17839" s="7"/>
      <c r="CP17839" s="7"/>
      <c r="CR17839" s="7"/>
      <c r="CS17839" s="7"/>
      <c r="CU17839" s="16"/>
      <c r="DB17839" s="7"/>
      <c r="DD17839" s="7"/>
      <c r="DF17839" s="9"/>
    </row>
    <row r="17840" spans="3:110" x14ac:dyDescent="0.25">
      <c r="C17840" s="6"/>
      <c r="H17840" s="7"/>
      <c r="L17840" s="18"/>
      <c r="M17840" s="18"/>
      <c r="N17840" s="20"/>
      <c r="AD17840" s="18"/>
      <c r="AE17840" s="18"/>
      <c r="AJ17840" s="7"/>
      <c r="AL17840" s="7"/>
      <c r="AN17840" s="7"/>
      <c r="AP17840" s="7"/>
      <c r="AR17840" s="7"/>
      <c r="AX17840" s="7"/>
      <c r="AY17840" s="7"/>
      <c r="BE17840" s="9"/>
      <c r="BW17840" s="17"/>
      <c r="CH17840" s="7"/>
      <c r="CJ17840" s="7"/>
      <c r="CP17840" s="7"/>
      <c r="CR17840" s="7"/>
      <c r="CS17840" s="7"/>
      <c r="CU17840" s="16"/>
      <c r="DB17840" s="7"/>
      <c r="DD17840" s="7"/>
      <c r="DF17840" s="9"/>
    </row>
    <row r="17841" spans="3:110" x14ac:dyDescent="0.25">
      <c r="C17841" s="6"/>
      <c r="H17841" s="7"/>
      <c r="L17841" s="18"/>
      <c r="M17841" s="18"/>
      <c r="N17841" s="20"/>
      <c r="AD17841" s="18"/>
      <c r="AE17841" s="18"/>
      <c r="AJ17841" s="7"/>
      <c r="AL17841" s="7"/>
      <c r="AN17841" s="7"/>
      <c r="AP17841" s="7"/>
      <c r="AR17841" s="7"/>
      <c r="AX17841" s="7"/>
      <c r="AY17841" s="7"/>
      <c r="BE17841" s="9"/>
      <c r="BW17841" s="17"/>
      <c r="CH17841" s="7"/>
      <c r="CJ17841" s="7"/>
      <c r="CP17841" s="7"/>
      <c r="CR17841" s="7"/>
      <c r="CS17841" s="7"/>
      <c r="CU17841" s="16"/>
      <c r="DB17841" s="7"/>
      <c r="DD17841" s="7"/>
      <c r="DF17841" s="9"/>
    </row>
    <row r="17842" spans="3:110" x14ac:dyDescent="0.25">
      <c r="C17842" s="6"/>
      <c r="H17842" s="7"/>
      <c r="L17842" s="18"/>
      <c r="M17842" s="18"/>
      <c r="N17842" s="20"/>
      <c r="AD17842" s="18"/>
      <c r="AE17842" s="18"/>
      <c r="AJ17842" s="7"/>
      <c r="AL17842" s="7"/>
      <c r="AN17842" s="7"/>
      <c r="AP17842" s="7"/>
      <c r="AR17842" s="7"/>
      <c r="AX17842" s="7"/>
      <c r="AY17842" s="7"/>
      <c r="BE17842" s="9"/>
      <c r="BW17842" s="17"/>
      <c r="CH17842" s="7"/>
      <c r="CJ17842" s="7"/>
      <c r="CP17842" s="7"/>
      <c r="CR17842" s="7"/>
      <c r="CS17842" s="7"/>
      <c r="CU17842" s="16"/>
      <c r="DB17842" s="7"/>
      <c r="DD17842" s="7"/>
      <c r="DF17842" s="9"/>
    </row>
    <row r="17843" spans="3:110" x14ac:dyDescent="0.25">
      <c r="C17843" s="6"/>
      <c r="H17843" s="7"/>
      <c r="L17843" s="18"/>
      <c r="M17843" s="18"/>
      <c r="N17843" s="20"/>
      <c r="AD17843" s="18"/>
      <c r="AE17843" s="18"/>
      <c r="AJ17843" s="7"/>
      <c r="AL17843" s="7"/>
      <c r="AN17843" s="7"/>
      <c r="AP17843" s="7"/>
      <c r="AR17843" s="7"/>
      <c r="AX17843" s="7"/>
      <c r="AY17843" s="7"/>
      <c r="BE17843" s="9"/>
      <c r="BW17843" s="17"/>
      <c r="CH17843" s="7"/>
      <c r="CJ17843" s="7"/>
      <c r="CP17843" s="7"/>
      <c r="CR17843" s="7"/>
      <c r="CS17843" s="7"/>
      <c r="CU17843" s="16"/>
      <c r="DB17843" s="7"/>
      <c r="DD17843" s="7"/>
      <c r="DF17843" s="9"/>
    </row>
    <row r="17844" spans="3:110" x14ac:dyDescent="0.25">
      <c r="C17844" s="6"/>
      <c r="H17844" s="7"/>
      <c r="L17844" s="18"/>
      <c r="M17844" s="18"/>
      <c r="N17844" s="20"/>
      <c r="AD17844" s="18"/>
      <c r="AE17844" s="18"/>
      <c r="AJ17844" s="7"/>
      <c r="AL17844" s="7"/>
      <c r="AN17844" s="7"/>
      <c r="AP17844" s="7"/>
      <c r="AR17844" s="7"/>
      <c r="AX17844" s="7"/>
      <c r="AY17844" s="7"/>
      <c r="BE17844" s="9"/>
      <c r="BW17844" s="17"/>
      <c r="CH17844" s="7"/>
      <c r="CJ17844" s="7"/>
      <c r="CP17844" s="7"/>
      <c r="CR17844" s="7"/>
      <c r="CS17844" s="7"/>
      <c r="CU17844" s="16"/>
      <c r="DB17844" s="7"/>
      <c r="DD17844" s="7"/>
      <c r="DF17844" s="9"/>
    </row>
    <row r="17845" spans="3:110" x14ac:dyDescent="0.25">
      <c r="C17845" s="6"/>
      <c r="H17845" s="7"/>
      <c r="L17845" s="18"/>
      <c r="M17845" s="18"/>
      <c r="N17845" s="20"/>
      <c r="AD17845" s="18"/>
      <c r="AE17845" s="18"/>
      <c r="AJ17845" s="7"/>
      <c r="AL17845" s="7"/>
      <c r="AN17845" s="7"/>
      <c r="AP17845" s="7"/>
      <c r="AR17845" s="7"/>
      <c r="AX17845" s="7"/>
      <c r="AY17845" s="7"/>
      <c r="BE17845" s="9"/>
      <c r="BW17845" s="17"/>
      <c r="CH17845" s="7"/>
      <c r="CJ17845" s="7"/>
      <c r="CP17845" s="7"/>
      <c r="CR17845" s="7"/>
      <c r="CS17845" s="7"/>
      <c r="CU17845" s="16"/>
      <c r="DB17845" s="7"/>
      <c r="DD17845" s="7"/>
      <c r="DF17845" s="9"/>
    </row>
    <row r="17846" spans="3:110" x14ac:dyDescent="0.25">
      <c r="C17846" s="6"/>
      <c r="H17846" s="7"/>
      <c r="L17846" s="18"/>
      <c r="M17846" s="18"/>
      <c r="N17846" s="20"/>
      <c r="AD17846" s="18"/>
      <c r="AE17846" s="18"/>
      <c r="AJ17846" s="7"/>
      <c r="AL17846" s="7"/>
      <c r="AN17846" s="7"/>
      <c r="AP17846" s="7"/>
      <c r="AR17846" s="7"/>
      <c r="AX17846" s="7"/>
      <c r="AY17846" s="7"/>
      <c r="BE17846" s="9"/>
      <c r="BW17846" s="17"/>
      <c r="CH17846" s="7"/>
      <c r="CJ17846" s="7"/>
      <c r="CP17846" s="7"/>
      <c r="CR17846" s="7"/>
      <c r="CS17846" s="7"/>
      <c r="CU17846" s="16"/>
      <c r="DB17846" s="7"/>
      <c r="DD17846" s="7"/>
      <c r="DF17846" s="9"/>
    </row>
    <row r="17847" spans="3:110" x14ac:dyDescent="0.25">
      <c r="C17847" s="6"/>
      <c r="H17847" s="7"/>
      <c r="L17847" s="18"/>
      <c r="M17847" s="18"/>
      <c r="N17847" s="20"/>
      <c r="AD17847" s="18"/>
      <c r="AE17847" s="18"/>
      <c r="AJ17847" s="7"/>
      <c r="AL17847" s="7"/>
      <c r="AN17847" s="7"/>
      <c r="AP17847" s="7"/>
      <c r="AR17847" s="7"/>
      <c r="AX17847" s="7"/>
      <c r="AY17847" s="7"/>
      <c r="BE17847" s="9"/>
      <c r="BW17847" s="17"/>
      <c r="CH17847" s="7"/>
      <c r="CJ17847" s="7"/>
      <c r="CP17847" s="7"/>
      <c r="CR17847" s="7"/>
      <c r="CS17847" s="7"/>
      <c r="CU17847" s="16"/>
      <c r="DB17847" s="7"/>
      <c r="DD17847" s="7"/>
      <c r="DF17847" s="9"/>
    </row>
    <row r="17848" spans="3:110" x14ac:dyDescent="0.25">
      <c r="C17848" s="6"/>
      <c r="H17848" s="7"/>
      <c r="L17848" s="18"/>
      <c r="M17848" s="18"/>
      <c r="N17848" s="20"/>
      <c r="AD17848" s="18"/>
      <c r="AE17848" s="18"/>
      <c r="AJ17848" s="7"/>
      <c r="AL17848" s="7"/>
      <c r="AN17848" s="7"/>
      <c r="AP17848" s="7"/>
      <c r="AR17848" s="7"/>
      <c r="AX17848" s="7"/>
      <c r="AY17848" s="7"/>
      <c r="BE17848" s="9"/>
      <c r="BW17848" s="17"/>
      <c r="CH17848" s="7"/>
      <c r="CJ17848" s="7"/>
      <c r="CP17848" s="7"/>
      <c r="CR17848" s="7"/>
      <c r="CS17848" s="7"/>
      <c r="CU17848" s="16"/>
      <c r="DB17848" s="7"/>
      <c r="DD17848" s="7"/>
      <c r="DF17848" s="9"/>
    </row>
    <row r="17849" spans="3:110" x14ac:dyDescent="0.25">
      <c r="C17849" s="6"/>
      <c r="H17849" s="7"/>
      <c r="L17849" s="18"/>
      <c r="M17849" s="18"/>
      <c r="N17849" s="20"/>
      <c r="AD17849" s="18"/>
      <c r="AE17849" s="18"/>
      <c r="AJ17849" s="7"/>
      <c r="AL17849" s="7"/>
      <c r="AN17849" s="7"/>
      <c r="AP17849" s="7"/>
      <c r="AR17849" s="7"/>
      <c r="AX17849" s="7"/>
      <c r="AY17849" s="7"/>
      <c r="BE17849" s="9"/>
      <c r="BW17849" s="17"/>
      <c r="CH17849" s="7"/>
      <c r="CJ17849" s="7"/>
      <c r="CP17849" s="7"/>
      <c r="CR17849" s="7"/>
      <c r="CS17849" s="7"/>
      <c r="CU17849" s="16"/>
      <c r="DB17849" s="7"/>
      <c r="DD17849" s="7"/>
      <c r="DF17849" s="9"/>
    </row>
    <row r="17850" spans="3:110" x14ac:dyDescent="0.25">
      <c r="C17850" s="6"/>
      <c r="H17850" s="7"/>
      <c r="L17850" s="18"/>
      <c r="M17850" s="18"/>
      <c r="N17850" s="20"/>
      <c r="AD17850" s="18"/>
      <c r="AE17850" s="18"/>
      <c r="AJ17850" s="7"/>
      <c r="AL17850" s="7"/>
      <c r="AN17850" s="7"/>
      <c r="AP17850" s="7"/>
      <c r="AR17850" s="7"/>
      <c r="AX17850" s="7"/>
      <c r="AY17850" s="7"/>
      <c r="BE17850" s="9"/>
      <c r="BW17850" s="17"/>
      <c r="CH17850" s="7"/>
      <c r="CJ17850" s="7"/>
      <c r="CP17850" s="7"/>
      <c r="CR17850" s="7"/>
      <c r="CS17850" s="7"/>
      <c r="CU17850" s="16"/>
      <c r="DB17850" s="7"/>
      <c r="DD17850" s="7"/>
      <c r="DF17850" s="9"/>
    </row>
    <row r="17851" spans="3:110" x14ac:dyDescent="0.25">
      <c r="C17851" s="6"/>
      <c r="H17851" s="7"/>
      <c r="L17851" s="18"/>
      <c r="M17851" s="18"/>
      <c r="N17851" s="20"/>
      <c r="AD17851" s="18"/>
      <c r="AE17851" s="18"/>
      <c r="AJ17851" s="7"/>
      <c r="AL17851" s="7"/>
      <c r="AN17851" s="7"/>
      <c r="AP17851" s="7"/>
      <c r="AR17851" s="7"/>
      <c r="AX17851" s="7"/>
      <c r="AY17851" s="7"/>
      <c r="BE17851" s="9"/>
      <c r="BW17851" s="17"/>
      <c r="CH17851" s="7"/>
      <c r="CJ17851" s="7"/>
      <c r="CP17851" s="7"/>
      <c r="CR17851" s="7"/>
      <c r="CS17851" s="7"/>
      <c r="CU17851" s="16"/>
      <c r="DB17851" s="7"/>
      <c r="DD17851" s="7"/>
      <c r="DF17851" s="9"/>
    </row>
    <row r="17852" spans="3:110" x14ac:dyDescent="0.25">
      <c r="C17852" s="6"/>
      <c r="H17852" s="7"/>
      <c r="L17852" s="18"/>
      <c r="M17852" s="18"/>
      <c r="N17852" s="20"/>
      <c r="AD17852" s="18"/>
      <c r="AE17852" s="18"/>
      <c r="AJ17852" s="7"/>
      <c r="AL17852" s="7"/>
      <c r="AN17852" s="7"/>
      <c r="AP17852" s="7"/>
      <c r="AR17852" s="7"/>
      <c r="AX17852" s="7"/>
      <c r="AY17852" s="7"/>
      <c r="BE17852" s="9"/>
      <c r="BW17852" s="17"/>
      <c r="CH17852" s="7"/>
      <c r="CJ17852" s="7"/>
      <c r="CP17852" s="7"/>
      <c r="CR17852" s="7"/>
      <c r="CS17852" s="7"/>
      <c r="CU17852" s="16"/>
      <c r="DB17852" s="7"/>
      <c r="DD17852" s="7"/>
      <c r="DF17852" s="9"/>
    </row>
    <row r="17853" spans="3:110" x14ac:dyDescent="0.25">
      <c r="C17853" s="6"/>
      <c r="H17853" s="7"/>
      <c r="L17853" s="18"/>
      <c r="M17853" s="18"/>
      <c r="N17853" s="20"/>
      <c r="AD17853" s="18"/>
      <c r="AE17853" s="18"/>
      <c r="AJ17853" s="7"/>
      <c r="AL17853" s="7"/>
      <c r="AN17853" s="7"/>
      <c r="AP17853" s="7"/>
      <c r="AR17853" s="7"/>
      <c r="AX17853" s="7"/>
      <c r="AY17853" s="7"/>
      <c r="BE17853" s="9"/>
      <c r="BW17853" s="17"/>
      <c r="CH17853" s="7"/>
      <c r="CJ17853" s="7"/>
      <c r="CP17853" s="7"/>
      <c r="CR17853" s="7"/>
      <c r="CS17853" s="7"/>
      <c r="CU17853" s="16"/>
      <c r="DB17853" s="7"/>
      <c r="DD17853" s="7"/>
      <c r="DF17853" s="9"/>
    </row>
    <row r="17854" spans="3:110" x14ac:dyDescent="0.25">
      <c r="C17854" s="6"/>
      <c r="H17854" s="7"/>
      <c r="L17854" s="18"/>
      <c r="M17854" s="18"/>
      <c r="N17854" s="20"/>
      <c r="AD17854" s="18"/>
      <c r="AE17854" s="18"/>
      <c r="AJ17854" s="7"/>
      <c r="AL17854" s="7"/>
      <c r="AN17854" s="7"/>
      <c r="AP17854" s="7"/>
      <c r="AR17854" s="7"/>
      <c r="AX17854" s="7"/>
      <c r="AY17854" s="7"/>
      <c r="BE17854" s="9"/>
      <c r="BW17854" s="17"/>
      <c r="CH17854" s="7"/>
      <c r="CJ17854" s="7"/>
      <c r="CP17854" s="7"/>
      <c r="CR17854" s="7"/>
      <c r="CS17854" s="7"/>
      <c r="CU17854" s="16"/>
      <c r="DB17854" s="7"/>
      <c r="DD17854" s="7"/>
      <c r="DF17854" s="9"/>
    </row>
    <row r="17855" spans="3:110" x14ac:dyDescent="0.25">
      <c r="C17855" s="6"/>
      <c r="H17855" s="7"/>
      <c r="L17855" s="18"/>
      <c r="M17855" s="18"/>
      <c r="N17855" s="20"/>
      <c r="AD17855" s="18"/>
      <c r="AE17855" s="18"/>
      <c r="AJ17855" s="7"/>
      <c r="AL17855" s="7"/>
      <c r="AN17855" s="7"/>
      <c r="AP17855" s="7"/>
      <c r="AR17855" s="7"/>
      <c r="AX17855" s="7"/>
      <c r="AY17855" s="7"/>
      <c r="BE17855" s="9"/>
      <c r="BW17855" s="17"/>
      <c r="CH17855" s="7"/>
      <c r="CJ17855" s="7"/>
      <c r="CP17855" s="7"/>
      <c r="CR17855" s="7"/>
      <c r="CS17855" s="7"/>
      <c r="CU17855" s="16"/>
      <c r="DB17855" s="7"/>
      <c r="DD17855" s="7"/>
      <c r="DF17855" s="9"/>
    </row>
    <row r="17856" spans="3:110" x14ac:dyDescent="0.25">
      <c r="C17856" s="6"/>
      <c r="H17856" s="7"/>
      <c r="L17856" s="18"/>
      <c r="M17856" s="18"/>
      <c r="N17856" s="20"/>
      <c r="AD17856" s="18"/>
      <c r="AE17856" s="18"/>
      <c r="AJ17856" s="7"/>
      <c r="AL17856" s="7"/>
      <c r="AN17856" s="7"/>
      <c r="AP17856" s="7"/>
      <c r="AR17856" s="7"/>
      <c r="AX17856" s="7"/>
      <c r="AY17856" s="7"/>
      <c r="BE17856" s="9"/>
      <c r="BW17856" s="17"/>
      <c r="CH17856" s="7"/>
      <c r="CJ17856" s="7"/>
      <c r="CP17856" s="7"/>
      <c r="CR17856" s="7"/>
      <c r="CS17856" s="7"/>
      <c r="CU17856" s="16"/>
      <c r="DB17856" s="7"/>
      <c r="DD17856" s="7"/>
      <c r="DF17856" s="9"/>
    </row>
    <row r="17857" spans="3:110" x14ac:dyDescent="0.25">
      <c r="C17857" s="6"/>
      <c r="H17857" s="7"/>
      <c r="L17857" s="18"/>
      <c r="M17857" s="18"/>
      <c r="N17857" s="20"/>
      <c r="AD17857" s="18"/>
      <c r="AE17857" s="18"/>
      <c r="AJ17857" s="7"/>
      <c r="AL17857" s="7"/>
      <c r="AN17857" s="7"/>
      <c r="AP17857" s="7"/>
      <c r="AR17857" s="7"/>
      <c r="AX17857" s="7"/>
      <c r="AY17857" s="7"/>
      <c r="BE17857" s="9"/>
      <c r="BW17857" s="17"/>
      <c r="CH17857" s="7"/>
      <c r="CJ17857" s="7"/>
      <c r="CP17857" s="7"/>
      <c r="CR17857" s="7"/>
      <c r="CS17857" s="7"/>
      <c r="CU17857" s="16"/>
      <c r="DB17857" s="7"/>
      <c r="DD17857" s="7"/>
      <c r="DF17857" s="9"/>
    </row>
    <row r="17858" spans="3:110" x14ac:dyDescent="0.25">
      <c r="C17858" s="6"/>
      <c r="H17858" s="7"/>
      <c r="L17858" s="18"/>
      <c r="M17858" s="18"/>
      <c r="N17858" s="20"/>
      <c r="AD17858" s="18"/>
      <c r="AE17858" s="18"/>
      <c r="AJ17858" s="7"/>
      <c r="AL17858" s="7"/>
      <c r="AN17858" s="7"/>
      <c r="AP17858" s="7"/>
      <c r="AR17858" s="7"/>
      <c r="AX17858" s="7"/>
      <c r="AY17858" s="7"/>
      <c r="BE17858" s="9"/>
      <c r="BW17858" s="17"/>
      <c r="CH17858" s="7"/>
      <c r="CJ17858" s="7"/>
      <c r="CP17858" s="7"/>
      <c r="CR17858" s="7"/>
      <c r="CS17858" s="7"/>
      <c r="CU17858" s="16"/>
      <c r="DB17858" s="7"/>
      <c r="DD17858" s="7"/>
      <c r="DF17858" s="9"/>
    </row>
    <row r="17859" spans="3:110" x14ac:dyDescent="0.25">
      <c r="C17859" s="6"/>
      <c r="H17859" s="7"/>
      <c r="L17859" s="18"/>
      <c r="M17859" s="18"/>
      <c r="N17859" s="20"/>
      <c r="AD17859" s="18"/>
      <c r="AE17859" s="18"/>
      <c r="AJ17859" s="7"/>
      <c r="AL17859" s="7"/>
      <c r="AN17859" s="7"/>
      <c r="AP17859" s="7"/>
      <c r="AR17859" s="7"/>
      <c r="AX17859" s="7"/>
      <c r="AY17859" s="7"/>
      <c r="BE17859" s="9"/>
      <c r="BW17859" s="17"/>
      <c r="CH17859" s="7"/>
      <c r="CJ17859" s="7"/>
      <c r="CP17859" s="7"/>
      <c r="CR17859" s="7"/>
      <c r="CS17859" s="7"/>
      <c r="CU17859" s="16"/>
      <c r="DB17859" s="7"/>
      <c r="DD17859" s="7"/>
      <c r="DF17859" s="9"/>
    </row>
    <row r="17860" spans="3:110" x14ac:dyDescent="0.25">
      <c r="C17860" s="6"/>
      <c r="H17860" s="7"/>
      <c r="L17860" s="18"/>
      <c r="M17860" s="18"/>
      <c r="N17860" s="20"/>
      <c r="AD17860" s="18"/>
      <c r="AE17860" s="18"/>
      <c r="AJ17860" s="7"/>
      <c r="AL17860" s="7"/>
      <c r="AN17860" s="7"/>
      <c r="AP17860" s="7"/>
      <c r="AR17860" s="7"/>
      <c r="AX17860" s="7"/>
      <c r="AY17860" s="7"/>
      <c r="BE17860" s="9"/>
      <c r="BW17860" s="17"/>
      <c r="CH17860" s="7"/>
      <c r="CJ17860" s="7"/>
      <c r="CP17860" s="7"/>
      <c r="CR17860" s="7"/>
      <c r="CS17860" s="7"/>
      <c r="CU17860" s="16"/>
      <c r="DB17860" s="7"/>
      <c r="DD17860" s="7"/>
      <c r="DF17860" s="9"/>
    </row>
    <row r="17861" spans="3:110" x14ac:dyDescent="0.25">
      <c r="C17861" s="6"/>
      <c r="H17861" s="7"/>
      <c r="L17861" s="18"/>
      <c r="M17861" s="18"/>
      <c r="N17861" s="20"/>
      <c r="AD17861" s="18"/>
      <c r="AE17861" s="18"/>
      <c r="AJ17861" s="7"/>
      <c r="AL17861" s="7"/>
      <c r="AN17861" s="7"/>
      <c r="AP17861" s="7"/>
      <c r="AR17861" s="7"/>
      <c r="AX17861" s="7"/>
      <c r="AY17861" s="7"/>
      <c r="BE17861" s="9"/>
      <c r="BW17861" s="17"/>
      <c r="CH17861" s="7"/>
      <c r="CJ17861" s="7"/>
      <c r="CP17861" s="7"/>
      <c r="CR17861" s="7"/>
      <c r="CS17861" s="7"/>
      <c r="CU17861" s="16"/>
      <c r="DB17861" s="7"/>
      <c r="DD17861" s="7"/>
      <c r="DF17861" s="9"/>
    </row>
    <row r="17862" spans="3:110" x14ac:dyDescent="0.25">
      <c r="C17862" s="6"/>
      <c r="H17862" s="7"/>
      <c r="L17862" s="18"/>
      <c r="M17862" s="18"/>
      <c r="N17862" s="20"/>
      <c r="AD17862" s="18"/>
      <c r="AE17862" s="18"/>
      <c r="AJ17862" s="7"/>
      <c r="AL17862" s="7"/>
      <c r="AN17862" s="7"/>
      <c r="AP17862" s="7"/>
      <c r="AR17862" s="7"/>
      <c r="AX17862" s="7"/>
      <c r="AY17862" s="7"/>
      <c r="BE17862" s="9"/>
      <c r="BW17862" s="17"/>
      <c r="CH17862" s="7"/>
      <c r="CJ17862" s="7"/>
      <c r="CP17862" s="7"/>
      <c r="CR17862" s="7"/>
      <c r="CS17862" s="7"/>
      <c r="CU17862" s="16"/>
      <c r="DB17862" s="7"/>
      <c r="DD17862" s="7"/>
      <c r="DF17862" s="9"/>
    </row>
    <row r="17863" spans="3:110" x14ac:dyDescent="0.25">
      <c r="C17863" s="6"/>
      <c r="H17863" s="7"/>
      <c r="L17863" s="18"/>
      <c r="M17863" s="18"/>
      <c r="N17863" s="20"/>
      <c r="AD17863" s="18"/>
      <c r="AE17863" s="18"/>
      <c r="AJ17863" s="7"/>
      <c r="AL17863" s="7"/>
      <c r="AN17863" s="7"/>
      <c r="AP17863" s="7"/>
      <c r="AR17863" s="7"/>
      <c r="AX17863" s="7"/>
      <c r="AY17863" s="7"/>
      <c r="BE17863" s="9"/>
      <c r="BW17863" s="17"/>
      <c r="CH17863" s="7"/>
      <c r="CJ17863" s="7"/>
      <c r="CP17863" s="7"/>
      <c r="CR17863" s="7"/>
      <c r="CS17863" s="7"/>
      <c r="CU17863" s="16"/>
      <c r="DB17863" s="7"/>
      <c r="DD17863" s="7"/>
      <c r="DF17863" s="9"/>
    </row>
    <row r="17864" spans="3:110" x14ac:dyDescent="0.25">
      <c r="C17864" s="6"/>
      <c r="H17864" s="7"/>
      <c r="L17864" s="18"/>
      <c r="M17864" s="18"/>
      <c r="N17864" s="20"/>
      <c r="AD17864" s="18"/>
      <c r="AE17864" s="18"/>
      <c r="AJ17864" s="7"/>
      <c r="AL17864" s="7"/>
      <c r="AN17864" s="7"/>
      <c r="AP17864" s="7"/>
      <c r="AR17864" s="7"/>
      <c r="AX17864" s="7"/>
      <c r="AY17864" s="7"/>
      <c r="BE17864" s="9"/>
      <c r="BW17864" s="17"/>
      <c r="CH17864" s="7"/>
      <c r="CJ17864" s="7"/>
      <c r="CP17864" s="7"/>
      <c r="CR17864" s="7"/>
      <c r="CS17864" s="7"/>
      <c r="CU17864" s="16"/>
      <c r="DB17864" s="7"/>
      <c r="DD17864" s="7"/>
      <c r="DF17864" s="9"/>
    </row>
    <row r="17865" spans="3:110" x14ac:dyDescent="0.25">
      <c r="C17865" s="6"/>
      <c r="H17865" s="7"/>
      <c r="L17865" s="18"/>
      <c r="M17865" s="18"/>
      <c r="N17865" s="20"/>
      <c r="AD17865" s="18"/>
      <c r="AE17865" s="18"/>
      <c r="AJ17865" s="7"/>
      <c r="AL17865" s="7"/>
      <c r="AN17865" s="7"/>
      <c r="AP17865" s="7"/>
      <c r="AR17865" s="7"/>
      <c r="AX17865" s="7"/>
      <c r="AY17865" s="7"/>
      <c r="BE17865" s="9"/>
      <c r="BW17865" s="17"/>
      <c r="CH17865" s="7"/>
      <c r="CJ17865" s="7"/>
      <c r="CP17865" s="7"/>
      <c r="CR17865" s="7"/>
      <c r="CS17865" s="7"/>
      <c r="CU17865" s="16"/>
      <c r="DB17865" s="7"/>
      <c r="DD17865" s="7"/>
      <c r="DF17865" s="9"/>
    </row>
    <row r="17866" spans="3:110" x14ac:dyDescent="0.25">
      <c r="C17866" s="6"/>
      <c r="H17866" s="7"/>
      <c r="L17866" s="18"/>
      <c r="M17866" s="18"/>
      <c r="N17866" s="20"/>
      <c r="AD17866" s="18"/>
      <c r="AE17866" s="18"/>
      <c r="AJ17866" s="7"/>
      <c r="AL17866" s="7"/>
      <c r="AN17866" s="7"/>
      <c r="AP17866" s="7"/>
      <c r="AR17866" s="7"/>
      <c r="AX17866" s="7"/>
      <c r="AY17866" s="7"/>
      <c r="BE17866" s="9"/>
      <c r="BW17866" s="17"/>
      <c r="CH17866" s="7"/>
      <c r="CJ17866" s="7"/>
      <c r="CP17866" s="7"/>
      <c r="CR17866" s="7"/>
      <c r="CS17866" s="7"/>
      <c r="CU17866" s="16"/>
      <c r="DB17866" s="7"/>
      <c r="DD17866" s="7"/>
      <c r="DF17866" s="9"/>
    </row>
    <row r="17867" spans="3:110" x14ac:dyDescent="0.25">
      <c r="C17867" s="6"/>
      <c r="H17867" s="7"/>
      <c r="L17867" s="18"/>
      <c r="M17867" s="18"/>
      <c r="N17867" s="20"/>
      <c r="AD17867" s="18"/>
      <c r="AE17867" s="18"/>
      <c r="AJ17867" s="7"/>
      <c r="AL17867" s="7"/>
      <c r="AN17867" s="7"/>
      <c r="AP17867" s="7"/>
      <c r="AR17867" s="7"/>
      <c r="AX17867" s="7"/>
      <c r="AY17867" s="7"/>
      <c r="BE17867" s="9"/>
      <c r="BW17867" s="17"/>
      <c r="CH17867" s="7"/>
      <c r="CJ17867" s="7"/>
      <c r="CP17867" s="7"/>
      <c r="CR17867" s="7"/>
      <c r="CS17867" s="7"/>
      <c r="CU17867" s="16"/>
      <c r="DB17867" s="7"/>
      <c r="DD17867" s="7"/>
      <c r="DF17867" s="9"/>
    </row>
    <row r="17868" spans="3:110" x14ac:dyDescent="0.25">
      <c r="C17868" s="6"/>
      <c r="H17868" s="7"/>
      <c r="L17868" s="18"/>
      <c r="M17868" s="18"/>
      <c r="N17868" s="20"/>
      <c r="AD17868" s="18"/>
      <c r="AE17868" s="18"/>
      <c r="AJ17868" s="7"/>
      <c r="AL17868" s="7"/>
      <c r="AN17868" s="7"/>
      <c r="AP17868" s="7"/>
      <c r="AR17868" s="7"/>
      <c r="AX17868" s="7"/>
      <c r="AY17868" s="7"/>
      <c r="BE17868" s="9"/>
      <c r="BW17868" s="17"/>
      <c r="CH17868" s="7"/>
      <c r="CJ17868" s="7"/>
      <c r="CP17868" s="7"/>
      <c r="CR17868" s="7"/>
      <c r="CS17868" s="7"/>
      <c r="CU17868" s="16"/>
      <c r="DB17868" s="7"/>
      <c r="DD17868" s="7"/>
      <c r="DF17868" s="9"/>
    </row>
    <row r="17869" spans="3:110" x14ac:dyDescent="0.25">
      <c r="C17869" s="6"/>
      <c r="H17869" s="7"/>
      <c r="L17869" s="18"/>
      <c r="M17869" s="18"/>
      <c r="N17869" s="20"/>
      <c r="AD17869" s="18"/>
      <c r="AE17869" s="18"/>
      <c r="AJ17869" s="7"/>
      <c r="AL17869" s="7"/>
      <c r="AN17869" s="7"/>
      <c r="AP17869" s="7"/>
      <c r="AR17869" s="7"/>
      <c r="AX17869" s="7"/>
      <c r="AY17869" s="7"/>
      <c r="BE17869" s="9"/>
      <c r="BW17869" s="17"/>
      <c r="CH17869" s="7"/>
      <c r="CJ17869" s="7"/>
      <c r="CP17869" s="7"/>
      <c r="CR17869" s="7"/>
      <c r="CS17869" s="7"/>
      <c r="CU17869" s="16"/>
      <c r="DB17869" s="7"/>
      <c r="DD17869" s="7"/>
      <c r="DF17869" s="9"/>
    </row>
    <row r="17870" spans="3:110" x14ac:dyDescent="0.25">
      <c r="C17870" s="6"/>
      <c r="H17870" s="7"/>
      <c r="L17870" s="18"/>
      <c r="M17870" s="18"/>
      <c r="N17870" s="20"/>
      <c r="AD17870" s="18"/>
      <c r="AE17870" s="18"/>
      <c r="AJ17870" s="7"/>
      <c r="AL17870" s="7"/>
      <c r="AN17870" s="7"/>
      <c r="AP17870" s="7"/>
      <c r="AR17870" s="7"/>
      <c r="AX17870" s="7"/>
      <c r="AY17870" s="7"/>
      <c r="BE17870" s="9"/>
      <c r="BW17870" s="17"/>
      <c r="CH17870" s="7"/>
      <c r="CJ17870" s="7"/>
      <c r="CP17870" s="7"/>
      <c r="CR17870" s="7"/>
      <c r="CS17870" s="7"/>
      <c r="CU17870" s="16"/>
      <c r="DB17870" s="7"/>
      <c r="DD17870" s="7"/>
      <c r="DF17870" s="9"/>
    </row>
    <row r="17871" spans="3:110" x14ac:dyDescent="0.25">
      <c r="C17871" s="6"/>
      <c r="H17871" s="7"/>
      <c r="L17871" s="18"/>
      <c r="M17871" s="18"/>
      <c r="N17871" s="20"/>
      <c r="AD17871" s="18"/>
      <c r="AE17871" s="18"/>
      <c r="AJ17871" s="7"/>
      <c r="AL17871" s="7"/>
      <c r="AN17871" s="7"/>
      <c r="AP17871" s="7"/>
      <c r="AR17871" s="7"/>
      <c r="AX17871" s="7"/>
      <c r="AY17871" s="7"/>
      <c r="BE17871" s="9"/>
      <c r="BW17871" s="17"/>
      <c r="CH17871" s="7"/>
      <c r="CJ17871" s="7"/>
      <c r="CP17871" s="7"/>
      <c r="CR17871" s="7"/>
      <c r="CS17871" s="7"/>
      <c r="CU17871" s="16"/>
      <c r="DB17871" s="7"/>
      <c r="DD17871" s="7"/>
      <c r="DF17871" s="9"/>
    </row>
    <row r="17872" spans="3:110" x14ac:dyDescent="0.25">
      <c r="C17872" s="6"/>
      <c r="H17872" s="7"/>
      <c r="L17872" s="18"/>
      <c r="M17872" s="18"/>
      <c r="N17872" s="20"/>
      <c r="AD17872" s="18"/>
      <c r="AE17872" s="18"/>
      <c r="AJ17872" s="7"/>
      <c r="AL17872" s="7"/>
      <c r="AN17872" s="7"/>
      <c r="AP17872" s="7"/>
      <c r="AR17872" s="7"/>
      <c r="AX17872" s="7"/>
      <c r="AY17872" s="7"/>
      <c r="BE17872" s="9"/>
      <c r="BW17872" s="17"/>
      <c r="CH17872" s="7"/>
      <c r="CJ17872" s="7"/>
      <c r="CP17872" s="7"/>
      <c r="CR17872" s="7"/>
      <c r="CS17872" s="7"/>
      <c r="CU17872" s="16"/>
      <c r="DB17872" s="7"/>
      <c r="DD17872" s="7"/>
      <c r="DF17872" s="9"/>
    </row>
    <row r="17873" spans="3:110" x14ac:dyDescent="0.25">
      <c r="C17873" s="6"/>
      <c r="H17873" s="7"/>
      <c r="L17873" s="18"/>
      <c r="M17873" s="18"/>
      <c r="N17873" s="20"/>
      <c r="AD17873" s="18"/>
      <c r="AE17873" s="18"/>
      <c r="AJ17873" s="7"/>
      <c r="AL17873" s="7"/>
      <c r="AN17873" s="7"/>
      <c r="AP17873" s="7"/>
      <c r="AR17873" s="7"/>
      <c r="AX17873" s="7"/>
      <c r="AY17873" s="7"/>
      <c r="BE17873" s="9"/>
      <c r="BW17873" s="17"/>
      <c r="CH17873" s="7"/>
      <c r="CJ17873" s="7"/>
      <c r="CP17873" s="7"/>
      <c r="CR17873" s="7"/>
      <c r="CS17873" s="7"/>
      <c r="CU17873" s="16"/>
      <c r="DB17873" s="7"/>
      <c r="DD17873" s="7"/>
      <c r="DF17873" s="9"/>
    </row>
    <row r="17874" spans="3:110" x14ac:dyDescent="0.25">
      <c r="C17874" s="6"/>
      <c r="H17874" s="7"/>
      <c r="L17874" s="18"/>
      <c r="M17874" s="18"/>
      <c r="N17874" s="20"/>
      <c r="AD17874" s="18"/>
      <c r="AE17874" s="18"/>
      <c r="AJ17874" s="7"/>
      <c r="AL17874" s="7"/>
      <c r="AN17874" s="7"/>
      <c r="AP17874" s="7"/>
      <c r="AR17874" s="7"/>
      <c r="AX17874" s="7"/>
      <c r="AY17874" s="7"/>
      <c r="BE17874" s="9"/>
      <c r="BW17874" s="17"/>
      <c r="CH17874" s="7"/>
      <c r="CJ17874" s="7"/>
      <c r="CP17874" s="7"/>
      <c r="CR17874" s="7"/>
      <c r="CS17874" s="7"/>
      <c r="CU17874" s="16"/>
      <c r="DB17874" s="7"/>
      <c r="DD17874" s="7"/>
      <c r="DF17874" s="9"/>
    </row>
    <row r="17875" spans="3:110" x14ac:dyDescent="0.25">
      <c r="C17875" s="6"/>
      <c r="H17875" s="7"/>
      <c r="L17875" s="18"/>
      <c r="M17875" s="18"/>
      <c r="N17875" s="20"/>
      <c r="AD17875" s="18"/>
      <c r="AE17875" s="18"/>
      <c r="AJ17875" s="7"/>
      <c r="AL17875" s="7"/>
      <c r="AN17875" s="7"/>
      <c r="AP17875" s="7"/>
      <c r="AR17875" s="7"/>
      <c r="AX17875" s="7"/>
      <c r="AY17875" s="7"/>
      <c r="BE17875" s="9"/>
      <c r="BW17875" s="17"/>
      <c r="CH17875" s="7"/>
      <c r="CJ17875" s="7"/>
      <c r="CP17875" s="7"/>
      <c r="CR17875" s="7"/>
      <c r="CS17875" s="7"/>
      <c r="CU17875" s="16"/>
      <c r="DB17875" s="7"/>
      <c r="DD17875" s="7"/>
      <c r="DF17875" s="9"/>
    </row>
    <row r="17876" spans="3:110" x14ac:dyDescent="0.25">
      <c r="C17876" s="6"/>
      <c r="H17876" s="7"/>
      <c r="L17876" s="18"/>
      <c r="M17876" s="18"/>
      <c r="N17876" s="20"/>
      <c r="AD17876" s="18"/>
      <c r="AE17876" s="18"/>
      <c r="AJ17876" s="7"/>
      <c r="AL17876" s="7"/>
      <c r="AN17876" s="7"/>
      <c r="AP17876" s="7"/>
      <c r="AR17876" s="7"/>
      <c r="AX17876" s="7"/>
      <c r="AY17876" s="7"/>
      <c r="BE17876" s="9"/>
      <c r="BW17876" s="17"/>
      <c r="CH17876" s="7"/>
      <c r="CJ17876" s="7"/>
      <c r="CP17876" s="7"/>
      <c r="CR17876" s="7"/>
      <c r="CS17876" s="7"/>
      <c r="CU17876" s="16"/>
      <c r="DB17876" s="7"/>
      <c r="DD17876" s="7"/>
      <c r="DF17876" s="9"/>
    </row>
    <row r="17877" spans="3:110" x14ac:dyDescent="0.25">
      <c r="C17877" s="6"/>
      <c r="H17877" s="7"/>
      <c r="L17877" s="18"/>
      <c r="M17877" s="18"/>
      <c r="N17877" s="20"/>
      <c r="AD17877" s="18"/>
      <c r="AE17877" s="18"/>
      <c r="AJ17877" s="7"/>
      <c r="AL17877" s="7"/>
      <c r="AN17877" s="7"/>
      <c r="AP17877" s="7"/>
      <c r="AR17877" s="7"/>
      <c r="AX17877" s="7"/>
      <c r="AY17877" s="7"/>
      <c r="BE17877" s="9"/>
      <c r="BW17877" s="17"/>
      <c r="CH17877" s="7"/>
      <c r="CJ17877" s="7"/>
      <c r="CP17877" s="7"/>
      <c r="CR17877" s="7"/>
      <c r="CS17877" s="7"/>
      <c r="CU17877" s="16"/>
      <c r="DB17877" s="7"/>
      <c r="DD17877" s="7"/>
      <c r="DF17877" s="9"/>
    </row>
    <row r="17878" spans="3:110" x14ac:dyDescent="0.25">
      <c r="C17878" s="6"/>
      <c r="H17878" s="7"/>
      <c r="L17878" s="18"/>
      <c r="M17878" s="18"/>
      <c r="N17878" s="20"/>
      <c r="AD17878" s="18"/>
      <c r="AE17878" s="18"/>
      <c r="AJ17878" s="7"/>
      <c r="AL17878" s="7"/>
      <c r="AN17878" s="7"/>
      <c r="AP17878" s="7"/>
      <c r="AR17878" s="7"/>
      <c r="AX17878" s="7"/>
      <c r="AY17878" s="7"/>
      <c r="BE17878" s="9"/>
      <c r="BW17878" s="17"/>
      <c r="CH17878" s="7"/>
      <c r="CJ17878" s="7"/>
      <c r="CP17878" s="7"/>
      <c r="CR17878" s="7"/>
      <c r="CS17878" s="7"/>
      <c r="CU17878" s="16"/>
      <c r="DB17878" s="7"/>
      <c r="DD17878" s="7"/>
      <c r="DF17878" s="9"/>
    </row>
    <row r="17879" spans="3:110" x14ac:dyDescent="0.25">
      <c r="C17879" s="6"/>
      <c r="H17879" s="7"/>
      <c r="L17879" s="18"/>
      <c r="M17879" s="18"/>
      <c r="N17879" s="20"/>
      <c r="AD17879" s="18"/>
      <c r="AE17879" s="18"/>
      <c r="AJ17879" s="7"/>
      <c r="AL17879" s="7"/>
      <c r="AN17879" s="7"/>
      <c r="AP17879" s="7"/>
      <c r="AR17879" s="7"/>
      <c r="AX17879" s="7"/>
      <c r="AY17879" s="7"/>
      <c r="BE17879" s="9"/>
      <c r="BW17879" s="17"/>
      <c r="CH17879" s="7"/>
      <c r="CJ17879" s="7"/>
      <c r="CP17879" s="7"/>
      <c r="CR17879" s="7"/>
      <c r="CS17879" s="7"/>
      <c r="CU17879" s="16"/>
      <c r="DB17879" s="7"/>
      <c r="DD17879" s="7"/>
      <c r="DF17879" s="9"/>
    </row>
    <row r="17880" spans="3:110" x14ac:dyDescent="0.25">
      <c r="C17880" s="6"/>
      <c r="H17880" s="7"/>
      <c r="L17880" s="18"/>
      <c r="M17880" s="18"/>
      <c r="N17880" s="20"/>
      <c r="AD17880" s="18"/>
      <c r="AE17880" s="18"/>
      <c r="AJ17880" s="7"/>
      <c r="AL17880" s="7"/>
      <c r="AN17880" s="7"/>
      <c r="AP17880" s="7"/>
      <c r="AR17880" s="7"/>
      <c r="AX17880" s="7"/>
      <c r="AY17880" s="7"/>
      <c r="BE17880" s="9"/>
      <c r="BW17880" s="17"/>
      <c r="CH17880" s="7"/>
      <c r="CJ17880" s="7"/>
      <c r="CP17880" s="7"/>
      <c r="CR17880" s="7"/>
      <c r="CS17880" s="7"/>
      <c r="CU17880" s="16"/>
      <c r="DB17880" s="7"/>
      <c r="DD17880" s="7"/>
      <c r="DF17880" s="9"/>
    </row>
    <row r="17881" spans="3:110" x14ac:dyDescent="0.25">
      <c r="C17881" s="6"/>
      <c r="H17881" s="7"/>
      <c r="L17881" s="18"/>
      <c r="M17881" s="18"/>
      <c r="N17881" s="20"/>
      <c r="AD17881" s="18"/>
      <c r="AE17881" s="18"/>
      <c r="AJ17881" s="7"/>
      <c r="AL17881" s="7"/>
      <c r="AN17881" s="7"/>
      <c r="AP17881" s="7"/>
      <c r="AR17881" s="7"/>
      <c r="AX17881" s="7"/>
      <c r="AY17881" s="7"/>
      <c r="BE17881" s="9"/>
      <c r="BW17881" s="17"/>
      <c r="CH17881" s="7"/>
      <c r="CJ17881" s="7"/>
      <c r="CP17881" s="7"/>
      <c r="CR17881" s="7"/>
      <c r="CS17881" s="7"/>
      <c r="CU17881" s="16"/>
      <c r="DB17881" s="7"/>
      <c r="DD17881" s="7"/>
      <c r="DF17881" s="9"/>
    </row>
    <row r="17882" spans="3:110" x14ac:dyDescent="0.25">
      <c r="C17882" s="6"/>
      <c r="H17882" s="7"/>
      <c r="L17882" s="18"/>
      <c r="M17882" s="18"/>
      <c r="N17882" s="20"/>
      <c r="AD17882" s="18"/>
      <c r="AE17882" s="18"/>
      <c r="AJ17882" s="7"/>
      <c r="AL17882" s="7"/>
      <c r="AN17882" s="7"/>
      <c r="AP17882" s="7"/>
      <c r="AR17882" s="7"/>
      <c r="AX17882" s="7"/>
      <c r="AY17882" s="7"/>
      <c r="BE17882" s="9"/>
      <c r="BW17882" s="17"/>
      <c r="CH17882" s="7"/>
      <c r="CJ17882" s="7"/>
      <c r="CP17882" s="7"/>
      <c r="CR17882" s="7"/>
      <c r="CS17882" s="7"/>
      <c r="CU17882" s="16"/>
      <c r="DB17882" s="7"/>
      <c r="DD17882" s="7"/>
      <c r="DF17882" s="9"/>
    </row>
    <row r="17883" spans="3:110" x14ac:dyDescent="0.25">
      <c r="C17883" s="6"/>
      <c r="H17883" s="7"/>
      <c r="L17883" s="18"/>
      <c r="M17883" s="18"/>
      <c r="N17883" s="20"/>
      <c r="AD17883" s="18"/>
      <c r="AE17883" s="18"/>
      <c r="AJ17883" s="7"/>
      <c r="AL17883" s="7"/>
      <c r="AN17883" s="7"/>
      <c r="AP17883" s="7"/>
      <c r="AR17883" s="7"/>
      <c r="AX17883" s="7"/>
      <c r="AY17883" s="7"/>
      <c r="BE17883" s="9"/>
      <c r="BW17883" s="17"/>
      <c r="CH17883" s="7"/>
      <c r="CJ17883" s="7"/>
      <c r="CP17883" s="7"/>
      <c r="CR17883" s="7"/>
      <c r="CS17883" s="7"/>
      <c r="CU17883" s="16"/>
      <c r="DB17883" s="7"/>
      <c r="DD17883" s="7"/>
      <c r="DF17883" s="9"/>
    </row>
    <row r="17884" spans="3:110" x14ac:dyDescent="0.25">
      <c r="C17884" s="6"/>
      <c r="H17884" s="7"/>
      <c r="L17884" s="18"/>
      <c r="M17884" s="18"/>
      <c r="N17884" s="20"/>
      <c r="AD17884" s="18"/>
      <c r="AE17884" s="18"/>
      <c r="AJ17884" s="7"/>
      <c r="AL17884" s="7"/>
      <c r="AN17884" s="7"/>
      <c r="AP17884" s="7"/>
      <c r="AR17884" s="7"/>
      <c r="AX17884" s="7"/>
      <c r="AY17884" s="7"/>
      <c r="BE17884" s="9"/>
      <c r="BW17884" s="17"/>
      <c r="CH17884" s="7"/>
      <c r="CJ17884" s="7"/>
      <c r="CP17884" s="7"/>
      <c r="CR17884" s="7"/>
      <c r="CS17884" s="7"/>
      <c r="CU17884" s="16"/>
      <c r="DB17884" s="7"/>
      <c r="DD17884" s="7"/>
      <c r="DF17884" s="9"/>
    </row>
    <row r="17885" spans="3:110" x14ac:dyDescent="0.25">
      <c r="C17885" s="6"/>
      <c r="H17885" s="7"/>
      <c r="L17885" s="18"/>
      <c r="M17885" s="18"/>
      <c r="N17885" s="20"/>
      <c r="AD17885" s="18"/>
      <c r="AE17885" s="18"/>
      <c r="AJ17885" s="7"/>
      <c r="AL17885" s="7"/>
      <c r="AN17885" s="7"/>
      <c r="AP17885" s="7"/>
      <c r="AR17885" s="7"/>
      <c r="AX17885" s="7"/>
      <c r="AY17885" s="7"/>
      <c r="BE17885" s="9"/>
      <c r="BW17885" s="17"/>
      <c r="CH17885" s="7"/>
      <c r="CJ17885" s="7"/>
      <c r="CP17885" s="7"/>
      <c r="CR17885" s="7"/>
      <c r="CS17885" s="7"/>
      <c r="CU17885" s="16"/>
      <c r="DB17885" s="7"/>
      <c r="DD17885" s="7"/>
      <c r="DF17885" s="9"/>
    </row>
    <row r="17886" spans="3:110" x14ac:dyDescent="0.25">
      <c r="C17886" s="6"/>
      <c r="H17886" s="7"/>
      <c r="L17886" s="18"/>
      <c r="M17886" s="18"/>
      <c r="N17886" s="20"/>
      <c r="AD17886" s="18"/>
      <c r="AE17886" s="18"/>
      <c r="AJ17886" s="7"/>
      <c r="AL17886" s="7"/>
      <c r="AN17886" s="7"/>
      <c r="AP17886" s="7"/>
      <c r="AR17886" s="7"/>
      <c r="AX17886" s="7"/>
      <c r="AY17886" s="7"/>
      <c r="BE17886" s="9"/>
      <c r="BW17886" s="17"/>
      <c r="CH17886" s="7"/>
      <c r="CJ17886" s="7"/>
      <c r="CP17886" s="7"/>
      <c r="CR17886" s="7"/>
      <c r="CS17886" s="7"/>
      <c r="CU17886" s="16"/>
      <c r="DB17886" s="7"/>
      <c r="DD17886" s="7"/>
      <c r="DF17886" s="9"/>
    </row>
    <row r="17887" spans="3:110" x14ac:dyDescent="0.25">
      <c r="C17887" s="6"/>
      <c r="H17887" s="7"/>
      <c r="L17887" s="18"/>
      <c r="M17887" s="18"/>
      <c r="N17887" s="20"/>
      <c r="AD17887" s="18"/>
      <c r="AE17887" s="18"/>
      <c r="AJ17887" s="7"/>
      <c r="AL17887" s="7"/>
      <c r="AN17887" s="7"/>
      <c r="AP17887" s="7"/>
      <c r="AR17887" s="7"/>
      <c r="AX17887" s="7"/>
      <c r="AY17887" s="7"/>
      <c r="BE17887" s="9"/>
      <c r="BW17887" s="17"/>
      <c r="CH17887" s="7"/>
      <c r="CJ17887" s="7"/>
      <c r="CP17887" s="7"/>
      <c r="CR17887" s="7"/>
      <c r="CS17887" s="7"/>
      <c r="CU17887" s="16"/>
      <c r="DB17887" s="7"/>
      <c r="DD17887" s="7"/>
      <c r="DF17887" s="9"/>
    </row>
    <row r="17888" spans="3:110" x14ac:dyDescent="0.25">
      <c r="C17888" s="6"/>
      <c r="H17888" s="7"/>
      <c r="L17888" s="18"/>
      <c r="M17888" s="18"/>
      <c r="N17888" s="20"/>
      <c r="AD17888" s="18"/>
      <c r="AE17888" s="18"/>
      <c r="AJ17888" s="7"/>
      <c r="AL17888" s="7"/>
      <c r="AN17888" s="7"/>
      <c r="AP17888" s="7"/>
      <c r="AR17888" s="7"/>
      <c r="AX17888" s="7"/>
      <c r="AY17888" s="7"/>
      <c r="BE17888" s="9"/>
      <c r="BW17888" s="17"/>
      <c r="CH17888" s="7"/>
      <c r="CJ17888" s="7"/>
      <c r="CP17888" s="7"/>
      <c r="CR17888" s="7"/>
      <c r="CS17888" s="7"/>
      <c r="CU17888" s="16"/>
      <c r="DB17888" s="7"/>
      <c r="DD17888" s="7"/>
      <c r="DF17888" s="9"/>
    </row>
    <row r="17889" spans="3:110" x14ac:dyDescent="0.25">
      <c r="C17889" s="6"/>
      <c r="H17889" s="7"/>
      <c r="L17889" s="18"/>
      <c r="M17889" s="18"/>
      <c r="N17889" s="20"/>
      <c r="AD17889" s="18"/>
      <c r="AE17889" s="18"/>
      <c r="AJ17889" s="7"/>
      <c r="AL17889" s="7"/>
      <c r="AN17889" s="7"/>
      <c r="AP17889" s="7"/>
      <c r="AR17889" s="7"/>
      <c r="AX17889" s="7"/>
      <c r="AY17889" s="7"/>
      <c r="BE17889" s="9"/>
      <c r="BW17889" s="17"/>
      <c r="CH17889" s="7"/>
      <c r="CJ17889" s="7"/>
      <c r="CP17889" s="7"/>
      <c r="CR17889" s="7"/>
      <c r="CS17889" s="7"/>
      <c r="CU17889" s="16"/>
      <c r="DB17889" s="7"/>
      <c r="DD17889" s="7"/>
      <c r="DF17889" s="9"/>
    </row>
    <row r="17890" spans="3:110" x14ac:dyDescent="0.25">
      <c r="C17890" s="6"/>
      <c r="H17890" s="7"/>
      <c r="L17890" s="18"/>
      <c r="M17890" s="18"/>
      <c r="N17890" s="20"/>
      <c r="AD17890" s="18"/>
      <c r="AE17890" s="18"/>
      <c r="AJ17890" s="7"/>
      <c r="AL17890" s="7"/>
      <c r="AN17890" s="7"/>
      <c r="AP17890" s="7"/>
      <c r="AR17890" s="7"/>
      <c r="AX17890" s="7"/>
      <c r="AY17890" s="7"/>
      <c r="BE17890" s="9"/>
      <c r="BW17890" s="17"/>
      <c r="CH17890" s="7"/>
      <c r="CJ17890" s="7"/>
      <c r="CP17890" s="7"/>
      <c r="CR17890" s="7"/>
      <c r="CS17890" s="7"/>
      <c r="CU17890" s="16"/>
      <c r="DB17890" s="7"/>
      <c r="DD17890" s="7"/>
      <c r="DF17890" s="9"/>
    </row>
    <row r="17891" spans="3:110" x14ac:dyDescent="0.25">
      <c r="C17891" s="6"/>
      <c r="H17891" s="7"/>
      <c r="L17891" s="18"/>
      <c r="M17891" s="18"/>
      <c r="N17891" s="20"/>
      <c r="AD17891" s="18"/>
      <c r="AE17891" s="18"/>
      <c r="AJ17891" s="7"/>
      <c r="AL17891" s="7"/>
      <c r="AN17891" s="7"/>
      <c r="AP17891" s="7"/>
      <c r="AR17891" s="7"/>
      <c r="AX17891" s="7"/>
      <c r="AY17891" s="7"/>
      <c r="BE17891" s="9"/>
      <c r="BW17891" s="17"/>
      <c r="CH17891" s="7"/>
      <c r="CJ17891" s="7"/>
      <c r="CP17891" s="7"/>
      <c r="CR17891" s="7"/>
      <c r="CS17891" s="7"/>
      <c r="CU17891" s="16"/>
      <c r="DB17891" s="7"/>
      <c r="DD17891" s="7"/>
      <c r="DF17891" s="9"/>
    </row>
    <row r="17892" spans="3:110" x14ac:dyDescent="0.25">
      <c r="C17892" s="6"/>
      <c r="H17892" s="7"/>
      <c r="L17892" s="18"/>
      <c r="M17892" s="18"/>
      <c r="N17892" s="20"/>
      <c r="AD17892" s="18"/>
      <c r="AE17892" s="18"/>
      <c r="AJ17892" s="7"/>
      <c r="AL17892" s="7"/>
      <c r="AN17892" s="7"/>
      <c r="AP17892" s="7"/>
      <c r="AR17892" s="7"/>
      <c r="AX17892" s="7"/>
      <c r="AY17892" s="7"/>
      <c r="BE17892" s="9"/>
      <c r="BW17892" s="17"/>
      <c r="CH17892" s="7"/>
      <c r="CJ17892" s="7"/>
      <c r="CP17892" s="7"/>
      <c r="CR17892" s="7"/>
      <c r="CS17892" s="7"/>
      <c r="CU17892" s="16"/>
      <c r="DB17892" s="7"/>
      <c r="DD17892" s="7"/>
      <c r="DF17892" s="9"/>
    </row>
    <row r="17893" spans="3:110" x14ac:dyDescent="0.25">
      <c r="C17893" s="6"/>
      <c r="H17893" s="7"/>
      <c r="L17893" s="18"/>
      <c r="M17893" s="18"/>
      <c r="N17893" s="20"/>
      <c r="AD17893" s="18"/>
      <c r="AE17893" s="18"/>
      <c r="AJ17893" s="7"/>
      <c r="AL17893" s="7"/>
      <c r="AN17893" s="7"/>
      <c r="AP17893" s="7"/>
      <c r="AR17893" s="7"/>
      <c r="AX17893" s="7"/>
      <c r="AY17893" s="7"/>
      <c r="BE17893" s="9"/>
      <c r="BW17893" s="17"/>
      <c r="CH17893" s="7"/>
      <c r="CJ17893" s="7"/>
      <c r="CP17893" s="7"/>
      <c r="CR17893" s="7"/>
      <c r="CS17893" s="7"/>
      <c r="CU17893" s="16"/>
      <c r="DB17893" s="7"/>
      <c r="DD17893" s="7"/>
      <c r="DF17893" s="9"/>
    </row>
    <row r="17894" spans="3:110" x14ac:dyDescent="0.25">
      <c r="C17894" s="6"/>
      <c r="H17894" s="7"/>
      <c r="L17894" s="18"/>
      <c r="M17894" s="18"/>
      <c r="N17894" s="20"/>
      <c r="AD17894" s="18"/>
      <c r="AE17894" s="18"/>
      <c r="AJ17894" s="7"/>
      <c r="AL17894" s="7"/>
      <c r="AN17894" s="7"/>
      <c r="AP17894" s="7"/>
      <c r="AR17894" s="7"/>
      <c r="AX17894" s="7"/>
      <c r="AY17894" s="7"/>
      <c r="BE17894" s="9"/>
      <c r="BW17894" s="17"/>
      <c r="CH17894" s="7"/>
      <c r="CJ17894" s="7"/>
      <c r="CP17894" s="7"/>
      <c r="CR17894" s="7"/>
      <c r="CS17894" s="7"/>
      <c r="CU17894" s="16"/>
      <c r="DB17894" s="7"/>
      <c r="DD17894" s="7"/>
      <c r="DF17894" s="9"/>
    </row>
    <row r="17895" spans="3:110" x14ac:dyDescent="0.25">
      <c r="C17895" s="6"/>
      <c r="H17895" s="7"/>
      <c r="L17895" s="18"/>
      <c r="M17895" s="18"/>
      <c r="N17895" s="20"/>
      <c r="AD17895" s="18"/>
      <c r="AE17895" s="18"/>
      <c r="AJ17895" s="7"/>
      <c r="AL17895" s="7"/>
      <c r="AN17895" s="7"/>
      <c r="AP17895" s="7"/>
      <c r="AR17895" s="7"/>
      <c r="AX17895" s="7"/>
      <c r="AY17895" s="7"/>
      <c r="BE17895" s="9"/>
      <c r="BW17895" s="17"/>
      <c r="CH17895" s="7"/>
      <c r="CJ17895" s="7"/>
      <c r="CP17895" s="7"/>
      <c r="CR17895" s="7"/>
      <c r="CS17895" s="7"/>
      <c r="CU17895" s="16"/>
      <c r="DB17895" s="7"/>
      <c r="DD17895" s="7"/>
      <c r="DF17895" s="9"/>
    </row>
    <row r="17896" spans="3:110" x14ac:dyDescent="0.25">
      <c r="C17896" s="6"/>
      <c r="H17896" s="7"/>
      <c r="L17896" s="18"/>
      <c r="M17896" s="18"/>
      <c r="N17896" s="20"/>
      <c r="AD17896" s="18"/>
      <c r="AE17896" s="18"/>
      <c r="AJ17896" s="7"/>
      <c r="AL17896" s="7"/>
      <c r="AN17896" s="7"/>
      <c r="AP17896" s="7"/>
      <c r="AR17896" s="7"/>
      <c r="AX17896" s="7"/>
      <c r="AY17896" s="7"/>
      <c r="BE17896" s="9"/>
      <c r="BW17896" s="17"/>
      <c r="CH17896" s="7"/>
      <c r="CJ17896" s="7"/>
      <c r="CP17896" s="7"/>
      <c r="CR17896" s="7"/>
      <c r="CS17896" s="7"/>
      <c r="CU17896" s="16"/>
      <c r="DB17896" s="7"/>
      <c r="DD17896" s="7"/>
      <c r="DF17896" s="9"/>
    </row>
    <row r="17897" spans="3:110" x14ac:dyDescent="0.25">
      <c r="C17897" s="6"/>
      <c r="H17897" s="7"/>
      <c r="L17897" s="18"/>
      <c r="M17897" s="18"/>
      <c r="N17897" s="20"/>
      <c r="AD17897" s="18"/>
      <c r="AE17897" s="18"/>
      <c r="AJ17897" s="7"/>
      <c r="AL17897" s="7"/>
      <c r="AN17897" s="7"/>
      <c r="AP17897" s="7"/>
      <c r="AR17897" s="7"/>
      <c r="AX17897" s="7"/>
      <c r="AY17897" s="7"/>
      <c r="BE17897" s="9"/>
      <c r="BW17897" s="17"/>
      <c r="CH17897" s="7"/>
      <c r="CJ17897" s="7"/>
      <c r="CP17897" s="7"/>
      <c r="CR17897" s="7"/>
      <c r="CS17897" s="7"/>
      <c r="CU17897" s="16"/>
      <c r="DB17897" s="7"/>
      <c r="DD17897" s="7"/>
      <c r="DF17897" s="9"/>
    </row>
    <row r="17898" spans="3:110" x14ac:dyDescent="0.25">
      <c r="C17898" s="6"/>
      <c r="H17898" s="7"/>
      <c r="L17898" s="18"/>
      <c r="M17898" s="18"/>
      <c r="N17898" s="20"/>
      <c r="AD17898" s="18"/>
      <c r="AE17898" s="18"/>
      <c r="AJ17898" s="7"/>
      <c r="AL17898" s="7"/>
      <c r="AN17898" s="7"/>
      <c r="AP17898" s="7"/>
      <c r="AR17898" s="7"/>
      <c r="AX17898" s="7"/>
      <c r="AY17898" s="7"/>
      <c r="BE17898" s="9"/>
      <c r="BW17898" s="17"/>
      <c r="CH17898" s="7"/>
      <c r="CJ17898" s="7"/>
      <c r="CP17898" s="7"/>
      <c r="CR17898" s="7"/>
      <c r="CS17898" s="7"/>
      <c r="CU17898" s="16"/>
      <c r="DB17898" s="7"/>
      <c r="DD17898" s="7"/>
      <c r="DF17898" s="9"/>
    </row>
    <row r="17899" spans="3:110" x14ac:dyDescent="0.25">
      <c r="C17899" s="6"/>
      <c r="H17899" s="7"/>
      <c r="L17899" s="18"/>
      <c r="M17899" s="18"/>
      <c r="N17899" s="20"/>
      <c r="AD17899" s="18"/>
      <c r="AE17899" s="18"/>
      <c r="AJ17899" s="7"/>
      <c r="AL17899" s="7"/>
      <c r="AN17899" s="7"/>
      <c r="AP17899" s="7"/>
      <c r="AR17899" s="7"/>
      <c r="AX17899" s="7"/>
      <c r="AY17899" s="7"/>
      <c r="BE17899" s="9"/>
      <c r="BW17899" s="17"/>
      <c r="CH17899" s="7"/>
      <c r="CJ17899" s="7"/>
      <c r="CP17899" s="7"/>
      <c r="CR17899" s="7"/>
      <c r="CS17899" s="7"/>
      <c r="CU17899" s="16"/>
      <c r="DB17899" s="7"/>
      <c r="DD17899" s="7"/>
      <c r="DF17899" s="9"/>
    </row>
    <row r="17900" spans="3:110" x14ac:dyDescent="0.25">
      <c r="C17900" s="6"/>
      <c r="H17900" s="7"/>
      <c r="L17900" s="18"/>
      <c r="M17900" s="18"/>
      <c r="N17900" s="20"/>
      <c r="AD17900" s="18"/>
      <c r="AE17900" s="18"/>
      <c r="AJ17900" s="7"/>
      <c r="AL17900" s="7"/>
      <c r="AN17900" s="7"/>
      <c r="AP17900" s="7"/>
      <c r="AR17900" s="7"/>
      <c r="AX17900" s="7"/>
      <c r="AY17900" s="7"/>
      <c r="BE17900" s="9"/>
      <c r="BW17900" s="17"/>
      <c r="CH17900" s="7"/>
      <c r="CJ17900" s="7"/>
      <c r="CP17900" s="7"/>
      <c r="CR17900" s="7"/>
      <c r="CS17900" s="7"/>
      <c r="CU17900" s="16"/>
      <c r="DB17900" s="7"/>
      <c r="DD17900" s="7"/>
      <c r="DF17900" s="9"/>
    </row>
    <row r="17901" spans="3:110" x14ac:dyDescent="0.25">
      <c r="C17901" s="6"/>
      <c r="H17901" s="7"/>
      <c r="L17901" s="18"/>
      <c r="M17901" s="18"/>
      <c r="N17901" s="20"/>
      <c r="AD17901" s="18"/>
      <c r="AE17901" s="18"/>
      <c r="AJ17901" s="7"/>
      <c r="AL17901" s="7"/>
      <c r="AN17901" s="7"/>
      <c r="AP17901" s="7"/>
      <c r="AR17901" s="7"/>
      <c r="AX17901" s="7"/>
      <c r="AY17901" s="7"/>
      <c r="BE17901" s="9"/>
      <c r="BW17901" s="17"/>
      <c r="CH17901" s="7"/>
      <c r="CJ17901" s="7"/>
      <c r="CP17901" s="7"/>
      <c r="CR17901" s="7"/>
      <c r="CS17901" s="7"/>
      <c r="CU17901" s="16"/>
      <c r="DB17901" s="7"/>
      <c r="DD17901" s="7"/>
      <c r="DF17901" s="9"/>
    </row>
    <row r="17902" spans="3:110" x14ac:dyDescent="0.25">
      <c r="C17902" s="6"/>
      <c r="H17902" s="7"/>
      <c r="L17902" s="18"/>
      <c r="M17902" s="18"/>
      <c r="N17902" s="20"/>
      <c r="AD17902" s="18"/>
      <c r="AE17902" s="18"/>
      <c r="AJ17902" s="7"/>
      <c r="AL17902" s="7"/>
      <c r="AN17902" s="7"/>
      <c r="AP17902" s="7"/>
      <c r="AR17902" s="7"/>
      <c r="AX17902" s="7"/>
      <c r="AY17902" s="7"/>
      <c r="BE17902" s="9"/>
      <c r="BW17902" s="17"/>
      <c r="CH17902" s="7"/>
      <c r="CJ17902" s="7"/>
      <c r="CP17902" s="7"/>
      <c r="CR17902" s="7"/>
      <c r="CS17902" s="7"/>
      <c r="CU17902" s="16"/>
      <c r="DB17902" s="7"/>
      <c r="DD17902" s="7"/>
      <c r="DF17902" s="9"/>
    </row>
    <row r="17903" spans="3:110" x14ac:dyDescent="0.25">
      <c r="C17903" s="6"/>
      <c r="H17903" s="7"/>
      <c r="L17903" s="18"/>
      <c r="M17903" s="18"/>
      <c r="N17903" s="20"/>
      <c r="AD17903" s="18"/>
      <c r="AE17903" s="18"/>
      <c r="AJ17903" s="7"/>
      <c r="AL17903" s="7"/>
      <c r="AN17903" s="7"/>
      <c r="AP17903" s="7"/>
      <c r="AR17903" s="7"/>
      <c r="AX17903" s="7"/>
      <c r="AY17903" s="7"/>
      <c r="BE17903" s="9"/>
      <c r="BW17903" s="17"/>
      <c r="CH17903" s="7"/>
      <c r="CJ17903" s="7"/>
      <c r="CP17903" s="7"/>
      <c r="CR17903" s="7"/>
      <c r="CS17903" s="7"/>
      <c r="CU17903" s="16"/>
      <c r="DB17903" s="7"/>
      <c r="DD17903" s="7"/>
      <c r="DF17903" s="9"/>
    </row>
    <row r="17904" spans="3:110" x14ac:dyDescent="0.25">
      <c r="C17904" s="6"/>
      <c r="H17904" s="7"/>
      <c r="L17904" s="18"/>
      <c r="M17904" s="18"/>
      <c r="N17904" s="20"/>
      <c r="AD17904" s="18"/>
      <c r="AE17904" s="18"/>
      <c r="AJ17904" s="7"/>
      <c r="AL17904" s="7"/>
      <c r="AN17904" s="7"/>
      <c r="AP17904" s="7"/>
      <c r="AR17904" s="7"/>
      <c r="AX17904" s="7"/>
      <c r="AY17904" s="7"/>
      <c r="BE17904" s="9"/>
      <c r="BW17904" s="17"/>
      <c r="CH17904" s="7"/>
      <c r="CJ17904" s="7"/>
      <c r="CP17904" s="7"/>
      <c r="CR17904" s="7"/>
      <c r="CS17904" s="7"/>
      <c r="CU17904" s="16"/>
      <c r="DB17904" s="7"/>
      <c r="DD17904" s="7"/>
      <c r="DF17904" s="9"/>
    </row>
    <row r="17905" spans="3:110" x14ac:dyDescent="0.25">
      <c r="C17905" s="6"/>
      <c r="H17905" s="7"/>
      <c r="L17905" s="18"/>
      <c r="M17905" s="18"/>
      <c r="N17905" s="20"/>
      <c r="AD17905" s="18"/>
      <c r="AE17905" s="18"/>
      <c r="AJ17905" s="7"/>
      <c r="AL17905" s="7"/>
      <c r="AN17905" s="7"/>
      <c r="AP17905" s="7"/>
      <c r="AR17905" s="7"/>
      <c r="AX17905" s="7"/>
      <c r="AY17905" s="7"/>
      <c r="BE17905" s="9"/>
      <c r="BW17905" s="17"/>
      <c r="CH17905" s="7"/>
      <c r="CJ17905" s="7"/>
      <c r="CP17905" s="7"/>
      <c r="CR17905" s="7"/>
      <c r="CS17905" s="7"/>
      <c r="CU17905" s="16"/>
      <c r="DB17905" s="7"/>
      <c r="DD17905" s="7"/>
      <c r="DF17905" s="9"/>
    </row>
    <row r="17906" spans="3:110" x14ac:dyDescent="0.25">
      <c r="C17906" s="6"/>
      <c r="H17906" s="7"/>
      <c r="L17906" s="18"/>
      <c r="M17906" s="18"/>
      <c r="N17906" s="20"/>
      <c r="AD17906" s="18"/>
      <c r="AE17906" s="18"/>
      <c r="AJ17906" s="7"/>
      <c r="AL17906" s="7"/>
      <c r="AN17906" s="7"/>
      <c r="AP17906" s="7"/>
      <c r="AR17906" s="7"/>
      <c r="AX17906" s="7"/>
      <c r="AY17906" s="7"/>
      <c r="BE17906" s="9"/>
      <c r="BW17906" s="17"/>
      <c r="CH17906" s="7"/>
      <c r="CJ17906" s="7"/>
      <c r="CP17906" s="7"/>
      <c r="CR17906" s="7"/>
      <c r="CS17906" s="7"/>
      <c r="CU17906" s="16"/>
      <c r="DB17906" s="7"/>
      <c r="DD17906" s="7"/>
      <c r="DF17906" s="9"/>
    </row>
    <row r="17907" spans="3:110" x14ac:dyDescent="0.25">
      <c r="C17907" s="6"/>
      <c r="H17907" s="7"/>
      <c r="L17907" s="18"/>
      <c r="M17907" s="18"/>
      <c r="N17907" s="20"/>
      <c r="AD17907" s="18"/>
      <c r="AE17907" s="18"/>
      <c r="AJ17907" s="7"/>
      <c r="AL17907" s="7"/>
      <c r="AN17907" s="7"/>
      <c r="AP17907" s="7"/>
      <c r="AR17907" s="7"/>
      <c r="AX17907" s="7"/>
      <c r="AY17907" s="7"/>
      <c r="BE17907" s="9"/>
      <c r="BW17907" s="17"/>
      <c r="CH17907" s="7"/>
      <c r="CJ17907" s="7"/>
      <c r="CP17907" s="7"/>
      <c r="CR17907" s="7"/>
      <c r="CS17907" s="7"/>
      <c r="CU17907" s="16"/>
      <c r="DB17907" s="7"/>
      <c r="DD17907" s="7"/>
      <c r="DF17907" s="9"/>
    </row>
    <row r="17908" spans="3:110" x14ac:dyDescent="0.25">
      <c r="C17908" s="6"/>
      <c r="H17908" s="7"/>
      <c r="L17908" s="18"/>
      <c r="M17908" s="18"/>
      <c r="N17908" s="20"/>
      <c r="AD17908" s="18"/>
      <c r="AE17908" s="18"/>
      <c r="AJ17908" s="7"/>
      <c r="AL17908" s="7"/>
      <c r="AN17908" s="7"/>
      <c r="AP17908" s="7"/>
      <c r="AR17908" s="7"/>
      <c r="AX17908" s="7"/>
      <c r="AY17908" s="7"/>
      <c r="BE17908" s="9"/>
      <c r="BW17908" s="17"/>
      <c r="CH17908" s="7"/>
      <c r="CJ17908" s="7"/>
      <c r="CP17908" s="7"/>
      <c r="CR17908" s="7"/>
      <c r="CS17908" s="7"/>
      <c r="CU17908" s="16"/>
      <c r="DB17908" s="7"/>
      <c r="DD17908" s="7"/>
      <c r="DF17908" s="9"/>
    </row>
    <row r="17909" spans="3:110" x14ac:dyDescent="0.25">
      <c r="C17909" s="6"/>
      <c r="H17909" s="7"/>
      <c r="L17909" s="18"/>
      <c r="M17909" s="18"/>
      <c r="N17909" s="20"/>
      <c r="AD17909" s="18"/>
      <c r="AE17909" s="18"/>
      <c r="AJ17909" s="7"/>
      <c r="AL17909" s="7"/>
      <c r="AN17909" s="7"/>
      <c r="AP17909" s="7"/>
      <c r="AR17909" s="7"/>
      <c r="AX17909" s="7"/>
      <c r="AY17909" s="7"/>
      <c r="BE17909" s="9"/>
      <c r="BW17909" s="17"/>
      <c r="CH17909" s="7"/>
      <c r="CJ17909" s="7"/>
      <c r="CP17909" s="7"/>
      <c r="CR17909" s="7"/>
      <c r="CS17909" s="7"/>
      <c r="CU17909" s="16"/>
      <c r="DB17909" s="7"/>
      <c r="DD17909" s="7"/>
      <c r="DF17909" s="9"/>
    </row>
    <row r="17910" spans="3:110" x14ac:dyDescent="0.25">
      <c r="C17910" s="6"/>
      <c r="H17910" s="7"/>
      <c r="L17910" s="18"/>
      <c r="M17910" s="18"/>
      <c r="N17910" s="20"/>
      <c r="AD17910" s="18"/>
      <c r="AE17910" s="18"/>
      <c r="AJ17910" s="7"/>
      <c r="AL17910" s="7"/>
      <c r="AN17910" s="7"/>
      <c r="AP17910" s="7"/>
      <c r="AR17910" s="7"/>
      <c r="AX17910" s="7"/>
      <c r="AY17910" s="7"/>
      <c r="BE17910" s="9"/>
      <c r="BW17910" s="17"/>
      <c r="CH17910" s="7"/>
      <c r="CJ17910" s="7"/>
      <c r="CP17910" s="7"/>
      <c r="CR17910" s="7"/>
      <c r="CS17910" s="7"/>
      <c r="CU17910" s="16"/>
      <c r="DB17910" s="7"/>
      <c r="DD17910" s="7"/>
      <c r="DF17910" s="9"/>
    </row>
    <row r="17911" spans="3:110" x14ac:dyDescent="0.25">
      <c r="C17911" s="6"/>
      <c r="H17911" s="7"/>
      <c r="L17911" s="18"/>
      <c r="M17911" s="18"/>
      <c r="N17911" s="20"/>
      <c r="AD17911" s="18"/>
      <c r="AE17911" s="18"/>
      <c r="AJ17911" s="7"/>
      <c r="AL17911" s="7"/>
      <c r="AN17911" s="7"/>
      <c r="AP17911" s="7"/>
      <c r="AR17911" s="7"/>
      <c r="AX17911" s="7"/>
      <c r="AY17911" s="7"/>
      <c r="BE17911" s="9"/>
      <c r="BW17911" s="17"/>
      <c r="CH17911" s="7"/>
      <c r="CJ17911" s="7"/>
      <c r="CP17911" s="7"/>
      <c r="CR17911" s="7"/>
      <c r="CS17911" s="7"/>
      <c r="CU17911" s="16"/>
      <c r="DB17911" s="7"/>
      <c r="DD17911" s="7"/>
      <c r="DF17911" s="9"/>
    </row>
    <row r="17912" spans="3:110" x14ac:dyDescent="0.25">
      <c r="C17912" s="6"/>
      <c r="H17912" s="7"/>
      <c r="L17912" s="18"/>
      <c r="M17912" s="18"/>
      <c r="N17912" s="20"/>
      <c r="AD17912" s="18"/>
      <c r="AE17912" s="18"/>
      <c r="AJ17912" s="7"/>
      <c r="AL17912" s="7"/>
      <c r="AN17912" s="7"/>
      <c r="AP17912" s="7"/>
      <c r="AR17912" s="7"/>
      <c r="AX17912" s="7"/>
      <c r="AY17912" s="7"/>
      <c r="BE17912" s="9"/>
      <c r="BW17912" s="17"/>
      <c r="CH17912" s="7"/>
      <c r="CJ17912" s="7"/>
      <c r="CP17912" s="7"/>
      <c r="CR17912" s="7"/>
      <c r="CS17912" s="7"/>
      <c r="CU17912" s="16"/>
      <c r="DB17912" s="7"/>
      <c r="DD17912" s="7"/>
      <c r="DF17912" s="9"/>
    </row>
    <row r="17913" spans="3:110" x14ac:dyDescent="0.25">
      <c r="C17913" s="6"/>
      <c r="H17913" s="7"/>
      <c r="L17913" s="18"/>
      <c r="M17913" s="18"/>
      <c r="N17913" s="20"/>
      <c r="AD17913" s="18"/>
      <c r="AE17913" s="18"/>
      <c r="AJ17913" s="7"/>
      <c r="AL17913" s="7"/>
      <c r="AN17913" s="7"/>
      <c r="AP17913" s="7"/>
      <c r="AR17913" s="7"/>
      <c r="AX17913" s="7"/>
      <c r="AY17913" s="7"/>
      <c r="BE17913" s="9"/>
      <c r="BW17913" s="17"/>
      <c r="CH17913" s="7"/>
      <c r="CJ17913" s="7"/>
      <c r="CP17913" s="7"/>
      <c r="CR17913" s="7"/>
      <c r="CS17913" s="7"/>
      <c r="CU17913" s="16"/>
      <c r="DB17913" s="7"/>
      <c r="DD17913" s="7"/>
      <c r="DF17913" s="9"/>
    </row>
    <row r="17914" spans="3:110" x14ac:dyDescent="0.25">
      <c r="C17914" s="6"/>
      <c r="H17914" s="7"/>
      <c r="L17914" s="18"/>
      <c r="M17914" s="18"/>
      <c r="N17914" s="20"/>
      <c r="AD17914" s="18"/>
      <c r="AE17914" s="18"/>
      <c r="AJ17914" s="7"/>
      <c r="AL17914" s="7"/>
      <c r="AN17914" s="7"/>
      <c r="AP17914" s="7"/>
      <c r="AR17914" s="7"/>
      <c r="AX17914" s="7"/>
      <c r="AY17914" s="7"/>
      <c r="BE17914" s="9"/>
      <c r="BW17914" s="17"/>
      <c r="CH17914" s="7"/>
      <c r="CJ17914" s="7"/>
      <c r="CP17914" s="7"/>
      <c r="CR17914" s="7"/>
      <c r="CS17914" s="7"/>
      <c r="CU17914" s="16"/>
      <c r="DB17914" s="7"/>
      <c r="DD17914" s="7"/>
      <c r="DF17914" s="9"/>
    </row>
    <row r="17915" spans="3:110" x14ac:dyDescent="0.25">
      <c r="C17915" s="6"/>
      <c r="H17915" s="7"/>
      <c r="L17915" s="18"/>
      <c r="M17915" s="18"/>
      <c r="N17915" s="20"/>
      <c r="AD17915" s="18"/>
      <c r="AE17915" s="18"/>
      <c r="AJ17915" s="7"/>
      <c r="AL17915" s="7"/>
      <c r="AN17915" s="7"/>
      <c r="AP17915" s="7"/>
      <c r="AR17915" s="7"/>
      <c r="AX17915" s="7"/>
      <c r="AY17915" s="7"/>
      <c r="BE17915" s="9"/>
      <c r="BW17915" s="17"/>
      <c r="CH17915" s="7"/>
      <c r="CJ17915" s="7"/>
      <c r="CP17915" s="7"/>
      <c r="CR17915" s="7"/>
      <c r="CS17915" s="7"/>
      <c r="CU17915" s="16"/>
      <c r="DB17915" s="7"/>
      <c r="DD17915" s="7"/>
      <c r="DF17915" s="9"/>
    </row>
    <row r="17916" spans="3:110" x14ac:dyDescent="0.25">
      <c r="C17916" s="6"/>
      <c r="H17916" s="7"/>
      <c r="L17916" s="18"/>
      <c r="M17916" s="18"/>
      <c r="N17916" s="20"/>
      <c r="AD17916" s="18"/>
      <c r="AE17916" s="18"/>
      <c r="AJ17916" s="7"/>
      <c r="AL17916" s="7"/>
      <c r="AN17916" s="7"/>
      <c r="AP17916" s="7"/>
      <c r="AR17916" s="7"/>
      <c r="AX17916" s="7"/>
      <c r="AY17916" s="7"/>
      <c r="BE17916" s="9"/>
      <c r="BW17916" s="17"/>
      <c r="CH17916" s="7"/>
      <c r="CJ17916" s="7"/>
      <c r="CP17916" s="7"/>
      <c r="CR17916" s="7"/>
      <c r="CS17916" s="7"/>
      <c r="CU17916" s="16"/>
      <c r="DB17916" s="7"/>
      <c r="DD17916" s="7"/>
      <c r="DF17916" s="9"/>
    </row>
    <row r="17917" spans="3:110" x14ac:dyDescent="0.25">
      <c r="C17917" s="6"/>
      <c r="H17917" s="7"/>
      <c r="L17917" s="18"/>
      <c r="M17917" s="18"/>
      <c r="N17917" s="20"/>
      <c r="AD17917" s="18"/>
      <c r="AE17917" s="18"/>
      <c r="AJ17917" s="7"/>
      <c r="AL17917" s="7"/>
      <c r="AN17917" s="7"/>
      <c r="AP17917" s="7"/>
      <c r="AR17917" s="7"/>
      <c r="AX17917" s="7"/>
      <c r="AY17917" s="7"/>
      <c r="BE17917" s="9"/>
      <c r="BW17917" s="17"/>
      <c r="CH17917" s="7"/>
      <c r="CJ17917" s="7"/>
      <c r="CP17917" s="7"/>
      <c r="CR17917" s="7"/>
      <c r="CS17917" s="7"/>
      <c r="CU17917" s="16"/>
      <c r="DB17917" s="7"/>
      <c r="DD17917" s="7"/>
      <c r="DF17917" s="9"/>
    </row>
    <row r="17918" spans="3:110" x14ac:dyDescent="0.25">
      <c r="C17918" s="6"/>
      <c r="H17918" s="7"/>
      <c r="L17918" s="18"/>
      <c r="M17918" s="18"/>
      <c r="N17918" s="20"/>
      <c r="AD17918" s="18"/>
      <c r="AE17918" s="18"/>
      <c r="AJ17918" s="7"/>
      <c r="AL17918" s="7"/>
      <c r="AN17918" s="7"/>
      <c r="AP17918" s="7"/>
      <c r="AR17918" s="7"/>
      <c r="AX17918" s="7"/>
      <c r="AY17918" s="7"/>
      <c r="BE17918" s="9"/>
      <c r="BW17918" s="17"/>
      <c r="CH17918" s="7"/>
      <c r="CJ17918" s="7"/>
      <c r="CP17918" s="7"/>
      <c r="CR17918" s="7"/>
      <c r="CS17918" s="7"/>
      <c r="CU17918" s="16"/>
      <c r="DB17918" s="7"/>
      <c r="DD17918" s="7"/>
      <c r="DF17918" s="9"/>
    </row>
    <row r="17919" spans="3:110" x14ac:dyDescent="0.25">
      <c r="C17919" s="6"/>
      <c r="H17919" s="7"/>
      <c r="L17919" s="18"/>
      <c r="M17919" s="18"/>
      <c r="N17919" s="20"/>
      <c r="AD17919" s="18"/>
      <c r="AE17919" s="18"/>
      <c r="AJ17919" s="7"/>
      <c r="AL17919" s="7"/>
      <c r="AN17919" s="7"/>
      <c r="AP17919" s="7"/>
      <c r="AR17919" s="7"/>
      <c r="AX17919" s="7"/>
      <c r="AY17919" s="7"/>
      <c r="BE17919" s="9"/>
      <c r="BW17919" s="17"/>
      <c r="CH17919" s="7"/>
      <c r="CJ17919" s="7"/>
      <c r="CP17919" s="7"/>
      <c r="CR17919" s="7"/>
      <c r="CS17919" s="7"/>
      <c r="CU17919" s="16"/>
      <c r="DB17919" s="7"/>
      <c r="DD17919" s="7"/>
      <c r="DF17919" s="9"/>
    </row>
    <row r="17920" spans="3:110" x14ac:dyDescent="0.25">
      <c r="C17920" s="6"/>
      <c r="H17920" s="7"/>
      <c r="L17920" s="18"/>
      <c r="M17920" s="18"/>
      <c r="N17920" s="20"/>
      <c r="AD17920" s="18"/>
      <c r="AE17920" s="18"/>
      <c r="AJ17920" s="7"/>
      <c r="AL17920" s="7"/>
      <c r="AN17920" s="7"/>
      <c r="AP17920" s="7"/>
      <c r="AR17920" s="7"/>
      <c r="AX17920" s="7"/>
      <c r="AY17920" s="7"/>
      <c r="BE17920" s="9"/>
      <c r="BW17920" s="17"/>
      <c r="CH17920" s="7"/>
      <c r="CJ17920" s="7"/>
      <c r="CP17920" s="7"/>
      <c r="CR17920" s="7"/>
      <c r="CS17920" s="7"/>
      <c r="CU17920" s="16"/>
      <c r="DB17920" s="7"/>
      <c r="DD17920" s="7"/>
      <c r="DF17920" s="9"/>
    </row>
    <row r="17921" spans="3:110" x14ac:dyDescent="0.25">
      <c r="C17921" s="6"/>
      <c r="H17921" s="7"/>
      <c r="L17921" s="18"/>
      <c r="M17921" s="18"/>
      <c r="N17921" s="20"/>
      <c r="AD17921" s="18"/>
      <c r="AE17921" s="18"/>
      <c r="AJ17921" s="7"/>
      <c r="AL17921" s="7"/>
      <c r="AN17921" s="7"/>
      <c r="AP17921" s="7"/>
      <c r="AR17921" s="7"/>
      <c r="AX17921" s="7"/>
      <c r="AY17921" s="7"/>
      <c r="BE17921" s="9"/>
      <c r="BW17921" s="17"/>
      <c r="CH17921" s="7"/>
      <c r="CJ17921" s="7"/>
      <c r="CP17921" s="7"/>
      <c r="CR17921" s="7"/>
      <c r="CS17921" s="7"/>
      <c r="CU17921" s="16"/>
      <c r="DB17921" s="7"/>
      <c r="DD17921" s="7"/>
      <c r="DF17921" s="9"/>
    </row>
    <row r="17922" spans="3:110" x14ac:dyDescent="0.25">
      <c r="C17922" s="6"/>
      <c r="H17922" s="7"/>
      <c r="L17922" s="18"/>
      <c r="M17922" s="18"/>
      <c r="N17922" s="20"/>
      <c r="AD17922" s="18"/>
      <c r="AE17922" s="18"/>
      <c r="AJ17922" s="7"/>
      <c r="AL17922" s="7"/>
      <c r="AN17922" s="7"/>
      <c r="AP17922" s="7"/>
      <c r="AR17922" s="7"/>
      <c r="AX17922" s="7"/>
      <c r="AY17922" s="7"/>
      <c r="BE17922" s="9"/>
      <c r="BW17922" s="17"/>
      <c r="CH17922" s="7"/>
      <c r="CJ17922" s="7"/>
      <c r="CP17922" s="7"/>
      <c r="CR17922" s="7"/>
      <c r="CS17922" s="7"/>
      <c r="CU17922" s="16"/>
      <c r="DB17922" s="7"/>
      <c r="DD17922" s="7"/>
      <c r="DF17922" s="9"/>
    </row>
    <row r="17923" spans="3:110" x14ac:dyDescent="0.25">
      <c r="C17923" s="6"/>
      <c r="H17923" s="7"/>
      <c r="L17923" s="18"/>
      <c r="M17923" s="18"/>
      <c r="N17923" s="20"/>
      <c r="AD17923" s="18"/>
      <c r="AE17923" s="18"/>
      <c r="AJ17923" s="7"/>
      <c r="AL17923" s="7"/>
      <c r="AN17923" s="7"/>
      <c r="AP17923" s="7"/>
      <c r="AR17923" s="7"/>
      <c r="AX17923" s="7"/>
      <c r="AY17923" s="7"/>
      <c r="BE17923" s="9"/>
      <c r="BW17923" s="17"/>
      <c r="CH17923" s="7"/>
      <c r="CJ17923" s="7"/>
      <c r="CP17923" s="7"/>
      <c r="CR17923" s="7"/>
      <c r="CS17923" s="7"/>
      <c r="CU17923" s="16"/>
      <c r="DB17923" s="7"/>
      <c r="DD17923" s="7"/>
      <c r="DF17923" s="9"/>
    </row>
    <row r="17924" spans="3:110" x14ac:dyDescent="0.25">
      <c r="C17924" s="6"/>
      <c r="H17924" s="7"/>
      <c r="L17924" s="18"/>
      <c r="M17924" s="18"/>
      <c r="N17924" s="20"/>
      <c r="AD17924" s="18"/>
      <c r="AE17924" s="18"/>
      <c r="AJ17924" s="7"/>
      <c r="AL17924" s="7"/>
      <c r="AN17924" s="7"/>
      <c r="AP17924" s="7"/>
      <c r="AR17924" s="7"/>
      <c r="AX17924" s="7"/>
      <c r="AY17924" s="7"/>
      <c r="BE17924" s="9"/>
      <c r="BW17924" s="17"/>
      <c r="CH17924" s="7"/>
      <c r="CJ17924" s="7"/>
      <c r="CP17924" s="7"/>
      <c r="CR17924" s="7"/>
      <c r="CS17924" s="7"/>
      <c r="CU17924" s="16"/>
      <c r="DB17924" s="7"/>
      <c r="DD17924" s="7"/>
      <c r="DF17924" s="9"/>
    </row>
    <row r="17925" spans="3:110" x14ac:dyDescent="0.25">
      <c r="C17925" s="6"/>
      <c r="H17925" s="7"/>
      <c r="L17925" s="18"/>
      <c r="M17925" s="18"/>
      <c r="N17925" s="20"/>
      <c r="AD17925" s="18"/>
      <c r="AE17925" s="18"/>
      <c r="AJ17925" s="7"/>
      <c r="AL17925" s="7"/>
      <c r="AN17925" s="7"/>
      <c r="AP17925" s="7"/>
      <c r="AR17925" s="7"/>
      <c r="AX17925" s="7"/>
      <c r="AY17925" s="7"/>
      <c r="BE17925" s="9"/>
      <c r="BW17925" s="17"/>
      <c r="CH17925" s="7"/>
      <c r="CJ17925" s="7"/>
      <c r="CP17925" s="7"/>
      <c r="CR17925" s="7"/>
      <c r="CS17925" s="7"/>
      <c r="CU17925" s="16"/>
      <c r="DB17925" s="7"/>
      <c r="DD17925" s="7"/>
      <c r="DF17925" s="9"/>
    </row>
    <row r="17926" spans="3:110" x14ac:dyDescent="0.25">
      <c r="C17926" s="6"/>
      <c r="H17926" s="7"/>
      <c r="L17926" s="18"/>
      <c r="M17926" s="18"/>
      <c r="N17926" s="20"/>
      <c r="AD17926" s="18"/>
      <c r="AE17926" s="18"/>
      <c r="AJ17926" s="7"/>
      <c r="AL17926" s="7"/>
      <c r="AN17926" s="7"/>
      <c r="AP17926" s="7"/>
      <c r="AR17926" s="7"/>
      <c r="AX17926" s="7"/>
      <c r="AY17926" s="7"/>
      <c r="BE17926" s="9"/>
      <c r="BW17926" s="17"/>
      <c r="CH17926" s="7"/>
      <c r="CJ17926" s="7"/>
      <c r="CP17926" s="7"/>
      <c r="CR17926" s="7"/>
      <c r="CS17926" s="7"/>
      <c r="CU17926" s="16"/>
      <c r="DB17926" s="7"/>
      <c r="DD17926" s="7"/>
      <c r="DF17926" s="9"/>
    </row>
    <row r="17927" spans="3:110" x14ac:dyDescent="0.25">
      <c r="C17927" s="6"/>
      <c r="H17927" s="7"/>
      <c r="L17927" s="18"/>
      <c r="M17927" s="18"/>
      <c r="N17927" s="20"/>
      <c r="AD17927" s="18"/>
      <c r="AE17927" s="18"/>
      <c r="AJ17927" s="7"/>
      <c r="AL17927" s="7"/>
      <c r="AN17927" s="7"/>
      <c r="AP17927" s="7"/>
      <c r="AR17927" s="7"/>
      <c r="AX17927" s="7"/>
      <c r="AY17927" s="7"/>
      <c r="BE17927" s="9"/>
      <c r="BW17927" s="17"/>
      <c r="CH17927" s="7"/>
      <c r="CJ17927" s="7"/>
      <c r="CP17927" s="7"/>
      <c r="CR17927" s="7"/>
      <c r="CS17927" s="7"/>
      <c r="CU17927" s="16"/>
      <c r="DB17927" s="7"/>
      <c r="DD17927" s="7"/>
      <c r="DF17927" s="9"/>
    </row>
    <row r="17928" spans="3:110" x14ac:dyDescent="0.25">
      <c r="C17928" s="6"/>
      <c r="H17928" s="7"/>
      <c r="L17928" s="18"/>
      <c r="M17928" s="18"/>
      <c r="N17928" s="20"/>
      <c r="AD17928" s="18"/>
      <c r="AE17928" s="18"/>
      <c r="AJ17928" s="7"/>
      <c r="AL17928" s="7"/>
      <c r="AN17928" s="7"/>
      <c r="AP17928" s="7"/>
      <c r="AR17928" s="7"/>
      <c r="AX17928" s="7"/>
      <c r="AY17928" s="7"/>
      <c r="BE17928" s="9"/>
      <c r="BW17928" s="17"/>
      <c r="CH17928" s="7"/>
      <c r="CJ17928" s="7"/>
      <c r="CP17928" s="7"/>
      <c r="CR17928" s="7"/>
      <c r="CS17928" s="7"/>
      <c r="CU17928" s="16"/>
      <c r="DB17928" s="7"/>
      <c r="DD17928" s="7"/>
      <c r="DF17928" s="9"/>
    </row>
    <row r="17929" spans="3:110" x14ac:dyDescent="0.25">
      <c r="C17929" s="6"/>
      <c r="H17929" s="7"/>
      <c r="L17929" s="18"/>
      <c r="M17929" s="18"/>
      <c r="N17929" s="20"/>
      <c r="AD17929" s="18"/>
      <c r="AE17929" s="18"/>
      <c r="AJ17929" s="7"/>
      <c r="AL17929" s="7"/>
      <c r="AN17929" s="7"/>
      <c r="AP17929" s="7"/>
      <c r="AR17929" s="7"/>
      <c r="AX17929" s="7"/>
      <c r="AY17929" s="7"/>
      <c r="BE17929" s="9"/>
      <c r="BW17929" s="17"/>
      <c r="CH17929" s="7"/>
      <c r="CJ17929" s="7"/>
      <c r="CP17929" s="7"/>
      <c r="CR17929" s="7"/>
      <c r="CS17929" s="7"/>
      <c r="CU17929" s="16"/>
      <c r="DB17929" s="7"/>
      <c r="DD17929" s="7"/>
      <c r="DF17929" s="9"/>
    </row>
    <row r="17930" spans="3:110" x14ac:dyDescent="0.25">
      <c r="C17930" s="6"/>
      <c r="H17930" s="7"/>
      <c r="L17930" s="18"/>
      <c r="M17930" s="18"/>
      <c r="N17930" s="20"/>
      <c r="AD17930" s="18"/>
      <c r="AE17930" s="18"/>
      <c r="AJ17930" s="7"/>
      <c r="AL17930" s="7"/>
      <c r="AN17930" s="7"/>
      <c r="AP17930" s="7"/>
      <c r="AR17930" s="7"/>
      <c r="AX17930" s="7"/>
      <c r="AY17930" s="7"/>
      <c r="BE17930" s="9"/>
      <c r="BW17930" s="17"/>
      <c r="CH17930" s="7"/>
      <c r="CJ17930" s="7"/>
      <c r="CP17930" s="7"/>
      <c r="CR17930" s="7"/>
      <c r="CS17930" s="7"/>
      <c r="CU17930" s="16"/>
      <c r="DB17930" s="7"/>
      <c r="DD17930" s="7"/>
      <c r="DF17930" s="9"/>
    </row>
    <row r="17931" spans="3:110" x14ac:dyDescent="0.25">
      <c r="C17931" s="6"/>
      <c r="H17931" s="7"/>
      <c r="L17931" s="18"/>
      <c r="M17931" s="18"/>
      <c r="N17931" s="20"/>
      <c r="AD17931" s="18"/>
      <c r="AE17931" s="18"/>
      <c r="AJ17931" s="7"/>
      <c r="AL17931" s="7"/>
      <c r="AN17931" s="7"/>
      <c r="AP17931" s="7"/>
      <c r="AR17931" s="7"/>
      <c r="AX17931" s="7"/>
      <c r="AY17931" s="7"/>
      <c r="BE17931" s="9"/>
      <c r="BW17931" s="17"/>
      <c r="CH17931" s="7"/>
      <c r="CJ17931" s="7"/>
      <c r="CP17931" s="7"/>
      <c r="CR17931" s="7"/>
      <c r="CS17931" s="7"/>
      <c r="CU17931" s="16"/>
      <c r="DB17931" s="7"/>
      <c r="DD17931" s="7"/>
      <c r="DF17931" s="9"/>
    </row>
    <row r="17932" spans="3:110" x14ac:dyDescent="0.25">
      <c r="C17932" s="6"/>
      <c r="H17932" s="7"/>
      <c r="L17932" s="18"/>
      <c r="M17932" s="18"/>
      <c r="N17932" s="20"/>
      <c r="AD17932" s="18"/>
      <c r="AE17932" s="18"/>
      <c r="AJ17932" s="7"/>
      <c r="AL17932" s="7"/>
      <c r="AN17932" s="7"/>
      <c r="AP17932" s="7"/>
      <c r="AR17932" s="7"/>
      <c r="AX17932" s="7"/>
      <c r="AY17932" s="7"/>
      <c r="BE17932" s="9"/>
      <c r="BW17932" s="17"/>
      <c r="CH17932" s="7"/>
      <c r="CJ17932" s="7"/>
      <c r="CP17932" s="7"/>
      <c r="CR17932" s="7"/>
      <c r="CS17932" s="7"/>
      <c r="CU17932" s="16"/>
      <c r="DB17932" s="7"/>
      <c r="DD17932" s="7"/>
      <c r="DF17932" s="9"/>
    </row>
    <row r="17933" spans="3:110" x14ac:dyDescent="0.25">
      <c r="C17933" s="6"/>
      <c r="H17933" s="7"/>
      <c r="L17933" s="18"/>
      <c r="M17933" s="18"/>
      <c r="N17933" s="20"/>
      <c r="AD17933" s="18"/>
      <c r="AE17933" s="18"/>
      <c r="AJ17933" s="7"/>
      <c r="AL17933" s="7"/>
      <c r="AN17933" s="7"/>
      <c r="AP17933" s="7"/>
      <c r="AR17933" s="7"/>
      <c r="AX17933" s="7"/>
      <c r="AY17933" s="7"/>
      <c r="BE17933" s="9"/>
      <c r="BW17933" s="17"/>
      <c r="CH17933" s="7"/>
      <c r="CJ17933" s="7"/>
      <c r="CP17933" s="7"/>
      <c r="CR17933" s="7"/>
      <c r="CS17933" s="7"/>
      <c r="CU17933" s="16"/>
      <c r="DB17933" s="7"/>
      <c r="DD17933" s="7"/>
      <c r="DF17933" s="9"/>
    </row>
    <row r="17934" spans="3:110" x14ac:dyDescent="0.25">
      <c r="C17934" s="6"/>
      <c r="H17934" s="7"/>
      <c r="L17934" s="18"/>
      <c r="M17934" s="18"/>
      <c r="N17934" s="20"/>
      <c r="AD17934" s="18"/>
      <c r="AE17934" s="18"/>
      <c r="AJ17934" s="7"/>
      <c r="AL17934" s="7"/>
      <c r="AN17934" s="7"/>
      <c r="AP17934" s="7"/>
      <c r="AR17934" s="7"/>
      <c r="AX17934" s="7"/>
      <c r="AY17934" s="7"/>
      <c r="BE17934" s="9"/>
      <c r="BW17934" s="17"/>
      <c r="CH17934" s="7"/>
      <c r="CJ17934" s="7"/>
      <c r="CP17934" s="7"/>
      <c r="CR17934" s="7"/>
      <c r="CS17934" s="7"/>
      <c r="CU17934" s="16"/>
      <c r="DB17934" s="7"/>
      <c r="DD17934" s="7"/>
      <c r="DF17934" s="9"/>
    </row>
    <row r="17935" spans="3:110" x14ac:dyDescent="0.25">
      <c r="C17935" s="6"/>
      <c r="H17935" s="7"/>
      <c r="L17935" s="18"/>
      <c r="M17935" s="18"/>
      <c r="N17935" s="20"/>
      <c r="AD17935" s="18"/>
      <c r="AE17935" s="18"/>
      <c r="AJ17935" s="7"/>
      <c r="AL17935" s="7"/>
      <c r="AN17935" s="7"/>
      <c r="AP17935" s="7"/>
      <c r="AR17935" s="7"/>
      <c r="AX17935" s="7"/>
      <c r="AY17935" s="7"/>
      <c r="BE17935" s="9"/>
      <c r="BW17935" s="17"/>
      <c r="CH17935" s="7"/>
      <c r="CJ17935" s="7"/>
      <c r="CP17935" s="7"/>
      <c r="CR17935" s="7"/>
      <c r="CS17935" s="7"/>
      <c r="CU17935" s="16"/>
      <c r="DB17935" s="7"/>
      <c r="DD17935" s="7"/>
      <c r="DF17935" s="9"/>
    </row>
    <row r="17936" spans="3:110" x14ac:dyDescent="0.25">
      <c r="C17936" s="6"/>
      <c r="H17936" s="7"/>
      <c r="L17936" s="18"/>
      <c r="M17936" s="18"/>
      <c r="N17936" s="20"/>
      <c r="AD17936" s="18"/>
      <c r="AE17936" s="18"/>
      <c r="AJ17936" s="7"/>
      <c r="AL17936" s="7"/>
      <c r="AN17936" s="7"/>
      <c r="AP17936" s="7"/>
      <c r="AR17936" s="7"/>
      <c r="AX17936" s="7"/>
      <c r="AY17936" s="7"/>
      <c r="BE17936" s="9"/>
      <c r="BW17936" s="17"/>
      <c r="CH17936" s="7"/>
      <c r="CJ17936" s="7"/>
      <c r="CP17936" s="7"/>
      <c r="CR17936" s="7"/>
      <c r="CS17936" s="7"/>
      <c r="CU17936" s="16"/>
      <c r="DB17936" s="7"/>
      <c r="DD17936" s="7"/>
      <c r="DF17936" s="9"/>
    </row>
    <row r="17937" spans="3:110" x14ac:dyDescent="0.25">
      <c r="C17937" s="6"/>
      <c r="H17937" s="7"/>
      <c r="L17937" s="18"/>
      <c r="M17937" s="18"/>
      <c r="N17937" s="20"/>
      <c r="AD17937" s="18"/>
      <c r="AE17937" s="18"/>
      <c r="AJ17937" s="7"/>
      <c r="AL17937" s="7"/>
      <c r="AN17937" s="7"/>
      <c r="AP17937" s="7"/>
      <c r="AR17937" s="7"/>
      <c r="AX17937" s="7"/>
      <c r="AY17937" s="7"/>
      <c r="BE17937" s="9"/>
      <c r="BW17937" s="17"/>
      <c r="CH17937" s="7"/>
      <c r="CJ17937" s="7"/>
      <c r="CP17937" s="7"/>
      <c r="CR17937" s="7"/>
      <c r="CS17937" s="7"/>
      <c r="CU17937" s="16"/>
      <c r="DB17937" s="7"/>
      <c r="DD17937" s="7"/>
      <c r="DF17937" s="9"/>
    </row>
    <row r="17938" spans="3:110" x14ac:dyDescent="0.25">
      <c r="C17938" s="6"/>
      <c r="H17938" s="7"/>
      <c r="L17938" s="18"/>
      <c r="M17938" s="18"/>
      <c r="N17938" s="20"/>
      <c r="AD17938" s="18"/>
      <c r="AE17938" s="18"/>
      <c r="AJ17938" s="7"/>
      <c r="AL17938" s="7"/>
      <c r="AN17938" s="7"/>
      <c r="AP17938" s="7"/>
      <c r="AR17938" s="7"/>
      <c r="AX17938" s="7"/>
      <c r="AY17938" s="7"/>
      <c r="BE17938" s="9"/>
      <c r="BW17938" s="17"/>
      <c r="CH17938" s="7"/>
      <c r="CJ17938" s="7"/>
      <c r="CP17938" s="7"/>
      <c r="CR17938" s="7"/>
      <c r="CS17938" s="7"/>
      <c r="CU17938" s="16"/>
      <c r="DB17938" s="7"/>
      <c r="DD17938" s="7"/>
      <c r="DF17938" s="9"/>
    </row>
    <row r="17939" spans="3:110" x14ac:dyDescent="0.25">
      <c r="C17939" s="6"/>
      <c r="H17939" s="7"/>
      <c r="L17939" s="18"/>
      <c r="M17939" s="18"/>
      <c r="N17939" s="20"/>
      <c r="AD17939" s="18"/>
      <c r="AE17939" s="18"/>
      <c r="AJ17939" s="7"/>
      <c r="AL17939" s="7"/>
      <c r="AN17939" s="7"/>
      <c r="AP17939" s="7"/>
      <c r="AR17939" s="7"/>
      <c r="AX17939" s="7"/>
      <c r="AY17939" s="7"/>
      <c r="BE17939" s="9"/>
      <c r="BW17939" s="17"/>
      <c r="CH17939" s="7"/>
      <c r="CJ17939" s="7"/>
      <c r="CP17939" s="7"/>
      <c r="CR17939" s="7"/>
      <c r="CS17939" s="7"/>
      <c r="CU17939" s="16"/>
      <c r="DB17939" s="7"/>
      <c r="DD17939" s="7"/>
      <c r="DF17939" s="9"/>
    </row>
    <row r="17940" spans="3:110" x14ac:dyDescent="0.25">
      <c r="C17940" s="6"/>
      <c r="H17940" s="7"/>
      <c r="L17940" s="18"/>
      <c r="M17940" s="18"/>
      <c r="N17940" s="20"/>
      <c r="AD17940" s="18"/>
      <c r="AE17940" s="18"/>
      <c r="AJ17940" s="7"/>
      <c r="AL17940" s="7"/>
      <c r="AN17940" s="7"/>
      <c r="AP17940" s="7"/>
      <c r="AR17940" s="7"/>
      <c r="AX17940" s="7"/>
      <c r="AY17940" s="7"/>
      <c r="BE17940" s="9"/>
      <c r="BW17940" s="17"/>
      <c r="CH17940" s="7"/>
      <c r="CJ17940" s="7"/>
      <c r="CP17940" s="7"/>
      <c r="CR17940" s="7"/>
      <c r="CS17940" s="7"/>
      <c r="CU17940" s="16"/>
      <c r="DB17940" s="7"/>
      <c r="DD17940" s="7"/>
      <c r="DF17940" s="9"/>
    </row>
    <row r="17941" spans="3:110" x14ac:dyDescent="0.25">
      <c r="C17941" s="6"/>
      <c r="H17941" s="7"/>
      <c r="L17941" s="18"/>
      <c r="M17941" s="18"/>
      <c r="N17941" s="20"/>
      <c r="AD17941" s="18"/>
      <c r="AE17941" s="18"/>
      <c r="AJ17941" s="7"/>
      <c r="AL17941" s="7"/>
      <c r="AN17941" s="7"/>
      <c r="AP17941" s="7"/>
      <c r="AR17941" s="7"/>
      <c r="AX17941" s="7"/>
      <c r="AY17941" s="7"/>
      <c r="BE17941" s="9"/>
      <c r="BW17941" s="17"/>
      <c r="CH17941" s="7"/>
      <c r="CJ17941" s="7"/>
      <c r="CP17941" s="7"/>
      <c r="CR17941" s="7"/>
      <c r="CS17941" s="7"/>
      <c r="CU17941" s="16"/>
      <c r="DB17941" s="7"/>
      <c r="DD17941" s="7"/>
      <c r="DF17941" s="9"/>
    </row>
    <row r="17942" spans="3:110" x14ac:dyDescent="0.25">
      <c r="C17942" s="6"/>
      <c r="H17942" s="7"/>
      <c r="L17942" s="18"/>
      <c r="M17942" s="18"/>
      <c r="N17942" s="20"/>
      <c r="AD17942" s="18"/>
      <c r="AE17942" s="18"/>
      <c r="AJ17942" s="7"/>
      <c r="AL17942" s="7"/>
      <c r="AN17942" s="7"/>
      <c r="AP17942" s="7"/>
      <c r="AR17942" s="7"/>
      <c r="AX17942" s="7"/>
      <c r="AY17942" s="7"/>
      <c r="BE17942" s="9"/>
      <c r="BW17942" s="17"/>
      <c r="CH17942" s="7"/>
      <c r="CJ17942" s="7"/>
      <c r="CP17942" s="7"/>
      <c r="CR17942" s="7"/>
      <c r="CS17942" s="7"/>
      <c r="CU17942" s="16"/>
      <c r="DB17942" s="7"/>
      <c r="DD17942" s="7"/>
      <c r="DF17942" s="9"/>
    </row>
    <row r="17943" spans="3:110" x14ac:dyDescent="0.25">
      <c r="C17943" s="6"/>
      <c r="H17943" s="7"/>
      <c r="L17943" s="18"/>
      <c r="M17943" s="18"/>
      <c r="N17943" s="20"/>
      <c r="AD17943" s="18"/>
      <c r="AE17943" s="18"/>
      <c r="AJ17943" s="7"/>
      <c r="AL17943" s="7"/>
      <c r="AN17943" s="7"/>
      <c r="AP17943" s="7"/>
      <c r="AR17943" s="7"/>
      <c r="AX17943" s="7"/>
      <c r="AY17943" s="7"/>
      <c r="BE17943" s="9"/>
      <c r="BW17943" s="17"/>
      <c r="CH17943" s="7"/>
      <c r="CJ17943" s="7"/>
      <c r="CP17943" s="7"/>
      <c r="CR17943" s="7"/>
      <c r="CS17943" s="7"/>
      <c r="CU17943" s="16"/>
      <c r="DB17943" s="7"/>
      <c r="DD17943" s="7"/>
      <c r="DF17943" s="9"/>
    </row>
    <row r="17944" spans="3:110" x14ac:dyDescent="0.25">
      <c r="C17944" s="6"/>
      <c r="H17944" s="7"/>
      <c r="L17944" s="18"/>
      <c r="M17944" s="18"/>
      <c r="N17944" s="20"/>
      <c r="AD17944" s="18"/>
      <c r="AE17944" s="18"/>
      <c r="AJ17944" s="7"/>
      <c r="AL17944" s="7"/>
      <c r="AN17944" s="7"/>
      <c r="AP17944" s="7"/>
      <c r="AR17944" s="7"/>
      <c r="AX17944" s="7"/>
      <c r="AY17944" s="7"/>
      <c r="BE17944" s="9"/>
      <c r="BW17944" s="17"/>
      <c r="CH17944" s="7"/>
      <c r="CJ17944" s="7"/>
      <c r="CP17944" s="7"/>
      <c r="CR17944" s="7"/>
      <c r="CS17944" s="7"/>
      <c r="CU17944" s="16"/>
      <c r="DB17944" s="7"/>
      <c r="DD17944" s="7"/>
      <c r="DF17944" s="9"/>
    </row>
    <row r="17945" spans="3:110" x14ac:dyDescent="0.25">
      <c r="C17945" s="6"/>
      <c r="H17945" s="7"/>
      <c r="L17945" s="18"/>
      <c r="M17945" s="18"/>
      <c r="N17945" s="20"/>
      <c r="AD17945" s="18"/>
      <c r="AE17945" s="18"/>
      <c r="AJ17945" s="7"/>
      <c r="AL17945" s="7"/>
      <c r="AN17945" s="7"/>
      <c r="AP17945" s="7"/>
      <c r="AR17945" s="7"/>
      <c r="AX17945" s="7"/>
      <c r="AY17945" s="7"/>
      <c r="BE17945" s="9"/>
      <c r="BW17945" s="17"/>
      <c r="CH17945" s="7"/>
      <c r="CJ17945" s="7"/>
      <c r="CP17945" s="7"/>
      <c r="CR17945" s="7"/>
      <c r="CS17945" s="7"/>
      <c r="CU17945" s="16"/>
      <c r="DB17945" s="7"/>
      <c r="DD17945" s="7"/>
      <c r="DF17945" s="9"/>
    </row>
    <row r="17946" spans="3:110" x14ac:dyDescent="0.25">
      <c r="C17946" s="6"/>
      <c r="H17946" s="7"/>
      <c r="L17946" s="18"/>
      <c r="M17946" s="18"/>
      <c r="N17946" s="20"/>
      <c r="AD17946" s="18"/>
      <c r="AE17946" s="18"/>
      <c r="AJ17946" s="7"/>
      <c r="AL17946" s="7"/>
      <c r="AN17946" s="7"/>
      <c r="AP17946" s="7"/>
      <c r="AR17946" s="7"/>
      <c r="AX17946" s="7"/>
      <c r="AY17946" s="7"/>
      <c r="BE17946" s="9"/>
      <c r="BW17946" s="17"/>
      <c r="CH17946" s="7"/>
      <c r="CJ17946" s="7"/>
      <c r="CP17946" s="7"/>
      <c r="CR17946" s="7"/>
      <c r="CS17946" s="7"/>
      <c r="CU17946" s="16"/>
      <c r="DB17946" s="7"/>
      <c r="DD17946" s="7"/>
      <c r="DF17946" s="9"/>
    </row>
    <row r="17947" spans="3:110" x14ac:dyDescent="0.25">
      <c r="C17947" s="6"/>
      <c r="H17947" s="7"/>
      <c r="L17947" s="18"/>
      <c r="M17947" s="18"/>
      <c r="N17947" s="20"/>
      <c r="AD17947" s="18"/>
      <c r="AE17947" s="18"/>
      <c r="AJ17947" s="7"/>
      <c r="AL17947" s="7"/>
      <c r="AN17947" s="7"/>
      <c r="AP17947" s="7"/>
      <c r="AR17947" s="7"/>
      <c r="AX17947" s="7"/>
      <c r="AY17947" s="7"/>
      <c r="BE17947" s="9"/>
      <c r="BW17947" s="17"/>
      <c r="CH17947" s="7"/>
      <c r="CJ17947" s="7"/>
      <c r="CP17947" s="7"/>
      <c r="CR17947" s="7"/>
      <c r="CS17947" s="7"/>
      <c r="CU17947" s="16"/>
      <c r="DB17947" s="7"/>
      <c r="DD17947" s="7"/>
      <c r="DF17947" s="9"/>
    </row>
    <row r="17948" spans="3:110" x14ac:dyDescent="0.25">
      <c r="C17948" s="6"/>
      <c r="H17948" s="7"/>
      <c r="L17948" s="18"/>
      <c r="M17948" s="18"/>
      <c r="N17948" s="20"/>
      <c r="AD17948" s="18"/>
      <c r="AE17948" s="18"/>
      <c r="AJ17948" s="7"/>
      <c r="AL17948" s="7"/>
      <c r="AN17948" s="7"/>
      <c r="AP17948" s="7"/>
      <c r="AR17948" s="7"/>
      <c r="AX17948" s="7"/>
      <c r="AY17948" s="7"/>
      <c r="BE17948" s="9"/>
      <c r="BW17948" s="17"/>
      <c r="CH17948" s="7"/>
      <c r="CJ17948" s="7"/>
      <c r="CP17948" s="7"/>
      <c r="CR17948" s="7"/>
      <c r="CS17948" s="7"/>
      <c r="CU17948" s="16"/>
      <c r="DB17948" s="7"/>
      <c r="DD17948" s="7"/>
      <c r="DF17948" s="9"/>
    </row>
    <row r="17949" spans="3:110" x14ac:dyDescent="0.25">
      <c r="C17949" s="6"/>
      <c r="H17949" s="7"/>
      <c r="L17949" s="18"/>
      <c r="M17949" s="18"/>
      <c r="N17949" s="20"/>
      <c r="AD17949" s="18"/>
      <c r="AE17949" s="18"/>
      <c r="AJ17949" s="7"/>
      <c r="AL17949" s="7"/>
      <c r="AN17949" s="7"/>
      <c r="AP17949" s="7"/>
      <c r="AR17949" s="7"/>
      <c r="AX17949" s="7"/>
      <c r="AY17949" s="7"/>
      <c r="BE17949" s="9"/>
      <c r="BW17949" s="17"/>
      <c r="CH17949" s="7"/>
      <c r="CJ17949" s="7"/>
      <c r="CP17949" s="7"/>
      <c r="CR17949" s="7"/>
      <c r="CS17949" s="7"/>
      <c r="CU17949" s="16"/>
      <c r="DB17949" s="7"/>
      <c r="DD17949" s="7"/>
      <c r="DF17949" s="9"/>
    </row>
    <row r="17950" spans="3:110" x14ac:dyDescent="0.25">
      <c r="C17950" s="6"/>
      <c r="H17950" s="7"/>
      <c r="L17950" s="18"/>
      <c r="M17950" s="18"/>
      <c r="N17950" s="20"/>
      <c r="AD17950" s="18"/>
      <c r="AE17950" s="18"/>
      <c r="AJ17950" s="7"/>
      <c r="AL17950" s="7"/>
      <c r="AN17950" s="7"/>
      <c r="AP17950" s="7"/>
      <c r="AR17950" s="7"/>
      <c r="AX17950" s="7"/>
      <c r="AY17950" s="7"/>
      <c r="BE17950" s="9"/>
      <c r="BW17950" s="17"/>
      <c r="CH17950" s="7"/>
      <c r="CJ17950" s="7"/>
      <c r="CP17950" s="7"/>
      <c r="CR17950" s="7"/>
      <c r="CS17950" s="7"/>
      <c r="CU17950" s="16"/>
      <c r="DB17950" s="7"/>
      <c r="DD17950" s="7"/>
      <c r="DF17950" s="9"/>
    </row>
    <row r="17951" spans="3:110" x14ac:dyDescent="0.25">
      <c r="C17951" s="6"/>
      <c r="H17951" s="7"/>
      <c r="L17951" s="18"/>
      <c r="M17951" s="18"/>
      <c r="N17951" s="20"/>
      <c r="AD17951" s="18"/>
      <c r="AE17951" s="18"/>
      <c r="AJ17951" s="7"/>
      <c r="AL17951" s="7"/>
      <c r="AN17951" s="7"/>
      <c r="AP17951" s="7"/>
      <c r="AR17951" s="7"/>
      <c r="AX17951" s="7"/>
      <c r="AY17951" s="7"/>
      <c r="BE17951" s="9"/>
      <c r="BW17951" s="17"/>
      <c r="CH17951" s="7"/>
      <c r="CJ17951" s="7"/>
      <c r="CP17951" s="7"/>
      <c r="CR17951" s="7"/>
      <c r="CS17951" s="7"/>
      <c r="CU17951" s="16"/>
      <c r="DB17951" s="7"/>
      <c r="DD17951" s="7"/>
      <c r="DF17951" s="9"/>
    </row>
    <row r="17952" spans="3:110" x14ac:dyDescent="0.25">
      <c r="C17952" s="6"/>
      <c r="H17952" s="7"/>
      <c r="L17952" s="18"/>
      <c r="M17952" s="18"/>
      <c r="N17952" s="20"/>
      <c r="AD17952" s="18"/>
      <c r="AE17952" s="18"/>
      <c r="AJ17952" s="7"/>
      <c r="AL17952" s="7"/>
      <c r="AN17952" s="7"/>
      <c r="AP17952" s="7"/>
      <c r="AR17952" s="7"/>
      <c r="AX17952" s="7"/>
      <c r="AY17952" s="7"/>
      <c r="BE17952" s="9"/>
      <c r="BW17952" s="17"/>
      <c r="CH17952" s="7"/>
      <c r="CJ17952" s="7"/>
      <c r="CP17952" s="7"/>
      <c r="CR17952" s="7"/>
      <c r="CS17952" s="7"/>
      <c r="CU17952" s="16"/>
      <c r="DB17952" s="7"/>
      <c r="DD17952" s="7"/>
      <c r="DF17952" s="9"/>
    </row>
    <row r="17953" spans="3:110" x14ac:dyDescent="0.25">
      <c r="C17953" s="6"/>
      <c r="H17953" s="7"/>
      <c r="L17953" s="18"/>
      <c r="M17953" s="18"/>
      <c r="N17953" s="20"/>
      <c r="AD17953" s="18"/>
      <c r="AE17953" s="18"/>
      <c r="AJ17953" s="7"/>
      <c r="AL17953" s="7"/>
      <c r="AN17953" s="7"/>
      <c r="AP17953" s="7"/>
      <c r="AR17953" s="7"/>
      <c r="AX17953" s="7"/>
      <c r="AY17953" s="7"/>
      <c r="BE17953" s="9"/>
      <c r="BW17953" s="17"/>
      <c r="CH17953" s="7"/>
      <c r="CJ17953" s="7"/>
      <c r="CP17953" s="7"/>
      <c r="CR17953" s="7"/>
      <c r="CS17953" s="7"/>
      <c r="CU17953" s="16"/>
      <c r="DB17953" s="7"/>
      <c r="DD17953" s="7"/>
      <c r="DF17953" s="9"/>
    </row>
    <row r="17954" spans="3:110" x14ac:dyDescent="0.25">
      <c r="C17954" s="6"/>
      <c r="H17954" s="7"/>
      <c r="L17954" s="18"/>
      <c r="M17954" s="18"/>
      <c r="N17954" s="20"/>
      <c r="AD17954" s="18"/>
      <c r="AE17954" s="18"/>
      <c r="AJ17954" s="7"/>
      <c r="AL17954" s="7"/>
      <c r="AN17954" s="7"/>
      <c r="AP17954" s="7"/>
      <c r="AR17954" s="7"/>
      <c r="AX17954" s="7"/>
      <c r="AY17954" s="7"/>
      <c r="BE17954" s="9"/>
      <c r="BW17954" s="17"/>
      <c r="CH17954" s="7"/>
      <c r="CJ17954" s="7"/>
      <c r="CP17954" s="7"/>
      <c r="CR17954" s="7"/>
      <c r="CS17954" s="7"/>
      <c r="CU17954" s="16"/>
      <c r="DB17954" s="7"/>
      <c r="DD17954" s="7"/>
      <c r="DF17954" s="9"/>
    </row>
    <row r="17955" spans="3:110" x14ac:dyDescent="0.25">
      <c r="C17955" s="6"/>
      <c r="H17955" s="7"/>
      <c r="L17955" s="18"/>
      <c r="M17955" s="18"/>
      <c r="N17955" s="20"/>
      <c r="AD17955" s="18"/>
      <c r="AE17955" s="18"/>
      <c r="AJ17955" s="7"/>
      <c r="AL17955" s="7"/>
      <c r="AN17955" s="7"/>
      <c r="AP17955" s="7"/>
      <c r="AR17955" s="7"/>
      <c r="AX17955" s="7"/>
      <c r="AY17955" s="7"/>
      <c r="BE17955" s="9"/>
      <c r="BW17955" s="17"/>
      <c r="CH17955" s="7"/>
      <c r="CJ17955" s="7"/>
      <c r="CP17955" s="7"/>
      <c r="CR17955" s="7"/>
      <c r="CS17955" s="7"/>
      <c r="CU17955" s="16"/>
      <c r="DB17955" s="7"/>
      <c r="DD17955" s="7"/>
      <c r="DF17955" s="9"/>
    </row>
    <row r="17956" spans="3:110" x14ac:dyDescent="0.25">
      <c r="C17956" s="6"/>
      <c r="H17956" s="7"/>
      <c r="L17956" s="18"/>
      <c r="M17956" s="18"/>
      <c r="N17956" s="20"/>
      <c r="AD17956" s="18"/>
      <c r="AE17956" s="18"/>
      <c r="AJ17956" s="7"/>
      <c r="AL17956" s="7"/>
      <c r="AN17956" s="7"/>
      <c r="AP17956" s="7"/>
      <c r="AR17956" s="7"/>
      <c r="AX17956" s="7"/>
      <c r="AY17956" s="7"/>
      <c r="BE17956" s="9"/>
      <c r="BW17956" s="17"/>
      <c r="CH17956" s="7"/>
      <c r="CJ17956" s="7"/>
      <c r="CP17956" s="7"/>
      <c r="CR17956" s="7"/>
      <c r="CS17956" s="7"/>
      <c r="CU17956" s="16"/>
      <c r="DB17956" s="7"/>
      <c r="DD17956" s="7"/>
      <c r="DF17956" s="9"/>
    </row>
    <row r="17957" spans="3:110" x14ac:dyDescent="0.25">
      <c r="C17957" s="6"/>
      <c r="H17957" s="7"/>
      <c r="L17957" s="18"/>
      <c r="M17957" s="18"/>
      <c r="N17957" s="20"/>
      <c r="AD17957" s="18"/>
      <c r="AE17957" s="18"/>
      <c r="AJ17957" s="7"/>
      <c r="AL17957" s="7"/>
      <c r="AN17957" s="7"/>
      <c r="AP17957" s="7"/>
      <c r="AR17957" s="7"/>
      <c r="AX17957" s="7"/>
      <c r="AY17957" s="7"/>
      <c r="BE17957" s="9"/>
      <c r="BW17957" s="17"/>
      <c r="CH17957" s="7"/>
      <c r="CJ17957" s="7"/>
      <c r="CP17957" s="7"/>
      <c r="CR17957" s="7"/>
      <c r="CS17957" s="7"/>
      <c r="CU17957" s="16"/>
      <c r="DB17957" s="7"/>
      <c r="DD17957" s="7"/>
      <c r="DF17957" s="9"/>
    </row>
    <row r="17958" spans="3:110" x14ac:dyDescent="0.25">
      <c r="C17958" s="6"/>
      <c r="H17958" s="7"/>
      <c r="L17958" s="18"/>
      <c r="M17958" s="18"/>
      <c r="N17958" s="20"/>
      <c r="AD17958" s="18"/>
      <c r="AE17958" s="18"/>
      <c r="AJ17958" s="7"/>
      <c r="AL17958" s="7"/>
      <c r="AN17958" s="7"/>
      <c r="AP17958" s="7"/>
      <c r="AR17958" s="7"/>
      <c r="AX17958" s="7"/>
      <c r="AY17958" s="7"/>
      <c r="BE17958" s="9"/>
      <c r="BW17958" s="17"/>
      <c r="CH17958" s="7"/>
      <c r="CJ17958" s="7"/>
      <c r="CP17958" s="7"/>
      <c r="CR17958" s="7"/>
      <c r="CS17958" s="7"/>
      <c r="CU17958" s="16"/>
      <c r="DB17958" s="7"/>
      <c r="DD17958" s="7"/>
      <c r="DF17958" s="9"/>
    </row>
    <row r="17959" spans="3:110" x14ac:dyDescent="0.25">
      <c r="C17959" s="6"/>
      <c r="H17959" s="7"/>
      <c r="L17959" s="18"/>
      <c r="M17959" s="18"/>
      <c r="N17959" s="20"/>
      <c r="AD17959" s="18"/>
      <c r="AE17959" s="18"/>
      <c r="AJ17959" s="7"/>
      <c r="AL17959" s="7"/>
      <c r="AN17959" s="7"/>
      <c r="AP17959" s="7"/>
      <c r="AR17959" s="7"/>
      <c r="AX17959" s="7"/>
      <c r="AY17959" s="7"/>
      <c r="BE17959" s="9"/>
      <c r="BW17959" s="17"/>
      <c r="CH17959" s="7"/>
      <c r="CJ17959" s="7"/>
      <c r="CP17959" s="7"/>
      <c r="CR17959" s="7"/>
      <c r="CS17959" s="7"/>
      <c r="CU17959" s="16"/>
      <c r="DB17959" s="7"/>
      <c r="DD17959" s="7"/>
      <c r="DF17959" s="9"/>
    </row>
    <row r="17960" spans="3:110" x14ac:dyDescent="0.25">
      <c r="C17960" s="6"/>
      <c r="H17960" s="7"/>
      <c r="L17960" s="18"/>
      <c r="M17960" s="18"/>
      <c r="N17960" s="20"/>
      <c r="AD17960" s="18"/>
      <c r="AE17960" s="18"/>
      <c r="AJ17960" s="7"/>
      <c r="AL17960" s="7"/>
      <c r="AN17960" s="7"/>
      <c r="AP17960" s="7"/>
      <c r="AR17960" s="7"/>
      <c r="AX17960" s="7"/>
      <c r="AY17960" s="7"/>
      <c r="BE17960" s="9"/>
      <c r="BW17960" s="17"/>
      <c r="CH17960" s="7"/>
      <c r="CJ17960" s="7"/>
      <c r="CP17960" s="7"/>
      <c r="CR17960" s="7"/>
      <c r="CS17960" s="7"/>
      <c r="CU17960" s="16"/>
      <c r="DB17960" s="7"/>
      <c r="DD17960" s="7"/>
      <c r="DF17960" s="9"/>
    </row>
    <row r="17961" spans="3:110" x14ac:dyDescent="0.25">
      <c r="C17961" s="6"/>
      <c r="H17961" s="7"/>
      <c r="L17961" s="18"/>
      <c r="M17961" s="18"/>
      <c r="N17961" s="20"/>
      <c r="AD17961" s="18"/>
      <c r="AE17961" s="18"/>
      <c r="AJ17961" s="7"/>
      <c r="AL17961" s="7"/>
      <c r="AN17961" s="7"/>
      <c r="AP17961" s="7"/>
      <c r="AR17961" s="7"/>
      <c r="AX17961" s="7"/>
      <c r="AY17961" s="7"/>
      <c r="BE17961" s="9"/>
      <c r="BW17961" s="17"/>
      <c r="CH17961" s="7"/>
      <c r="CJ17961" s="7"/>
      <c r="CP17961" s="7"/>
      <c r="CR17961" s="7"/>
      <c r="CS17961" s="7"/>
      <c r="CU17961" s="16"/>
      <c r="DB17961" s="7"/>
      <c r="DD17961" s="7"/>
      <c r="DF17961" s="9"/>
    </row>
    <row r="17962" spans="3:110" x14ac:dyDescent="0.25">
      <c r="C17962" s="6"/>
      <c r="H17962" s="7"/>
      <c r="L17962" s="18"/>
      <c r="M17962" s="18"/>
      <c r="N17962" s="20"/>
      <c r="AD17962" s="18"/>
      <c r="AE17962" s="18"/>
      <c r="AJ17962" s="7"/>
      <c r="AL17962" s="7"/>
      <c r="AN17962" s="7"/>
      <c r="AP17962" s="7"/>
      <c r="AR17962" s="7"/>
      <c r="AX17962" s="7"/>
      <c r="AY17962" s="7"/>
      <c r="BE17962" s="9"/>
      <c r="BW17962" s="17"/>
      <c r="CH17962" s="7"/>
      <c r="CJ17962" s="7"/>
      <c r="CP17962" s="7"/>
      <c r="CR17962" s="7"/>
      <c r="CS17962" s="7"/>
      <c r="CU17962" s="16"/>
      <c r="DB17962" s="7"/>
      <c r="DD17962" s="7"/>
      <c r="DF17962" s="9"/>
    </row>
    <row r="17963" spans="3:110" x14ac:dyDescent="0.25">
      <c r="C17963" s="6"/>
      <c r="H17963" s="7"/>
      <c r="L17963" s="18"/>
      <c r="M17963" s="18"/>
      <c r="N17963" s="20"/>
      <c r="AD17963" s="18"/>
      <c r="AE17963" s="18"/>
      <c r="AJ17963" s="7"/>
      <c r="AL17963" s="7"/>
      <c r="AN17963" s="7"/>
      <c r="AP17963" s="7"/>
      <c r="AR17963" s="7"/>
      <c r="AX17963" s="7"/>
      <c r="AY17963" s="7"/>
      <c r="BE17963" s="9"/>
      <c r="BW17963" s="17"/>
      <c r="CH17963" s="7"/>
      <c r="CJ17963" s="7"/>
      <c r="CP17963" s="7"/>
      <c r="CR17963" s="7"/>
      <c r="CS17963" s="7"/>
      <c r="CU17963" s="16"/>
      <c r="DB17963" s="7"/>
      <c r="DD17963" s="7"/>
      <c r="DF17963" s="9"/>
    </row>
    <row r="17964" spans="3:110" x14ac:dyDescent="0.25">
      <c r="C17964" s="6"/>
      <c r="H17964" s="7"/>
      <c r="L17964" s="18"/>
      <c r="M17964" s="18"/>
      <c r="N17964" s="20"/>
      <c r="AD17964" s="18"/>
      <c r="AE17964" s="18"/>
      <c r="AJ17964" s="7"/>
      <c r="AL17964" s="7"/>
      <c r="AN17964" s="7"/>
      <c r="AP17964" s="7"/>
      <c r="AR17964" s="7"/>
      <c r="AX17964" s="7"/>
      <c r="AY17964" s="7"/>
      <c r="BE17964" s="9"/>
      <c r="BW17964" s="17"/>
      <c r="CH17964" s="7"/>
      <c r="CJ17964" s="7"/>
      <c r="CP17964" s="7"/>
      <c r="CR17964" s="7"/>
      <c r="CS17964" s="7"/>
      <c r="CU17964" s="16"/>
      <c r="DB17964" s="7"/>
      <c r="DD17964" s="7"/>
      <c r="DF17964" s="9"/>
    </row>
    <row r="17965" spans="3:110" x14ac:dyDescent="0.25">
      <c r="C17965" s="6"/>
      <c r="H17965" s="7"/>
      <c r="L17965" s="18"/>
      <c r="M17965" s="18"/>
      <c r="N17965" s="20"/>
      <c r="AD17965" s="18"/>
      <c r="AE17965" s="18"/>
      <c r="AJ17965" s="7"/>
      <c r="AL17965" s="7"/>
      <c r="AN17965" s="7"/>
      <c r="AP17965" s="7"/>
      <c r="AR17965" s="7"/>
      <c r="AX17965" s="7"/>
      <c r="AY17965" s="7"/>
      <c r="BE17965" s="9"/>
      <c r="BW17965" s="17"/>
      <c r="CH17965" s="7"/>
      <c r="CJ17965" s="7"/>
      <c r="CP17965" s="7"/>
      <c r="CR17965" s="7"/>
      <c r="CS17965" s="7"/>
      <c r="CU17965" s="16"/>
      <c r="DB17965" s="7"/>
      <c r="DD17965" s="7"/>
      <c r="DF17965" s="9"/>
    </row>
    <row r="17966" spans="3:110" x14ac:dyDescent="0.25">
      <c r="C17966" s="6"/>
      <c r="H17966" s="7"/>
      <c r="L17966" s="18"/>
      <c r="M17966" s="18"/>
      <c r="N17966" s="20"/>
      <c r="AD17966" s="18"/>
      <c r="AE17966" s="18"/>
      <c r="AJ17966" s="7"/>
      <c r="AL17966" s="7"/>
      <c r="AN17966" s="7"/>
      <c r="AP17966" s="7"/>
      <c r="AR17966" s="7"/>
      <c r="AX17966" s="7"/>
      <c r="AY17966" s="7"/>
      <c r="BE17966" s="9"/>
      <c r="BW17966" s="17"/>
      <c r="CH17966" s="7"/>
      <c r="CJ17966" s="7"/>
      <c r="CP17966" s="7"/>
      <c r="CR17966" s="7"/>
      <c r="CS17966" s="7"/>
      <c r="CU17966" s="16"/>
      <c r="DB17966" s="7"/>
      <c r="DD17966" s="7"/>
      <c r="DF17966" s="9"/>
    </row>
    <row r="17967" spans="3:110" x14ac:dyDescent="0.25">
      <c r="C17967" s="6"/>
      <c r="H17967" s="7"/>
      <c r="L17967" s="18"/>
      <c r="M17967" s="18"/>
      <c r="N17967" s="20"/>
      <c r="AD17967" s="18"/>
      <c r="AE17967" s="18"/>
      <c r="AJ17967" s="7"/>
      <c r="AL17967" s="7"/>
      <c r="AN17967" s="7"/>
      <c r="AP17967" s="7"/>
      <c r="AR17967" s="7"/>
      <c r="AX17967" s="7"/>
      <c r="AY17967" s="7"/>
      <c r="BE17967" s="9"/>
      <c r="BW17967" s="17"/>
      <c r="CH17967" s="7"/>
      <c r="CJ17967" s="7"/>
      <c r="CP17967" s="7"/>
      <c r="CR17967" s="7"/>
      <c r="CS17967" s="7"/>
      <c r="CU17967" s="16"/>
      <c r="DB17967" s="7"/>
      <c r="DD17967" s="7"/>
      <c r="DF17967" s="9"/>
    </row>
    <row r="17968" spans="3:110" x14ac:dyDescent="0.25">
      <c r="C17968" s="6"/>
      <c r="H17968" s="7"/>
      <c r="L17968" s="18"/>
      <c r="M17968" s="18"/>
      <c r="N17968" s="20"/>
      <c r="AD17968" s="18"/>
      <c r="AE17968" s="18"/>
      <c r="AJ17968" s="7"/>
      <c r="AL17968" s="7"/>
      <c r="AN17968" s="7"/>
      <c r="AP17968" s="7"/>
      <c r="AR17968" s="7"/>
      <c r="AX17968" s="7"/>
      <c r="AY17968" s="7"/>
      <c r="BE17968" s="9"/>
      <c r="BW17968" s="17"/>
      <c r="CH17968" s="7"/>
      <c r="CJ17968" s="7"/>
      <c r="CP17968" s="7"/>
      <c r="CR17968" s="7"/>
      <c r="CS17968" s="7"/>
      <c r="CU17968" s="16"/>
      <c r="DB17968" s="7"/>
      <c r="DD17968" s="7"/>
      <c r="DF17968" s="9"/>
    </row>
    <row r="17969" spans="3:110" x14ac:dyDescent="0.25">
      <c r="C17969" s="6"/>
      <c r="H17969" s="7"/>
      <c r="L17969" s="18"/>
      <c r="M17969" s="18"/>
      <c r="N17969" s="20"/>
      <c r="AD17969" s="18"/>
      <c r="AE17969" s="18"/>
      <c r="AJ17969" s="7"/>
      <c r="AL17969" s="7"/>
      <c r="AN17969" s="7"/>
      <c r="AP17969" s="7"/>
      <c r="AR17969" s="7"/>
      <c r="AX17969" s="7"/>
      <c r="AY17969" s="7"/>
      <c r="BE17969" s="9"/>
      <c r="BW17969" s="17"/>
      <c r="CH17969" s="7"/>
      <c r="CJ17969" s="7"/>
      <c r="CP17969" s="7"/>
      <c r="CR17969" s="7"/>
      <c r="CS17969" s="7"/>
      <c r="CU17969" s="16"/>
      <c r="DB17969" s="7"/>
      <c r="DD17969" s="7"/>
      <c r="DF17969" s="9"/>
    </row>
    <row r="17970" spans="3:110" x14ac:dyDescent="0.25">
      <c r="C17970" s="6"/>
      <c r="H17970" s="7"/>
      <c r="L17970" s="18"/>
      <c r="M17970" s="18"/>
      <c r="N17970" s="20"/>
      <c r="AD17970" s="18"/>
      <c r="AE17970" s="18"/>
      <c r="AJ17970" s="7"/>
      <c r="AL17970" s="7"/>
      <c r="AN17970" s="7"/>
      <c r="AP17970" s="7"/>
      <c r="AR17970" s="7"/>
      <c r="AX17970" s="7"/>
      <c r="AY17970" s="7"/>
      <c r="BE17970" s="9"/>
      <c r="BW17970" s="17"/>
      <c r="CH17970" s="7"/>
      <c r="CJ17970" s="7"/>
      <c r="CP17970" s="7"/>
      <c r="CR17970" s="7"/>
      <c r="CS17970" s="7"/>
      <c r="CU17970" s="16"/>
      <c r="DB17970" s="7"/>
      <c r="DD17970" s="7"/>
      <c r="DF17970" s="9"/>
    </row>
    <row r="17971" spans="3:110" x14ac:dyDescent="0.25">
      <c r="C17971" s="6"/>
      <c r="H17971" s="7"/>
      <c r="L17971" s="18"/>
      <c r="M17971" s="18"/>
      <c r="N17971" s="20"/>
      <c r="AD17971" s="18"/>
      <c r="AE17971" s="18"/>
      <c r="AJ17971" s="7"/>
      <c r="AL17971" s="7"/>
      <c r="AN17971" s="7"/>
      <c r="AP17971" s="7"/>
      <c r="AR17971" s="7"/>
      <c r="AX17971" s="7"/>
      <c r="AY17971" s="7"/>
      <c r="BE17971" s="9"/>
      <c r="BW17971" s="17"/>
      <c r="CH17971" s="7"/>
      <c r="CJ17971" s="7"/>
      <c r="CP17971" s="7"/>
      <c r="CR17971" s="7"/>
      <c r="CS17971" s="7"/>
      <c r="CU17971" s="16"/>
      <c r="DB17971" s="7"/>
      <c r="DD17971" s="7"/>
      <c r="DF17971" s="9"/>
    </row>
    <row r="17972" spans="3:110" x14ac:dyDescent="0.25">
      <c r="C17972" s="6"/>
      <c r="H17972" s="7"/>
      <c r="L17972" s="18"/>
      <c r="M17972" s="18"/>
      <c r="N17972" s="20"/>
      <c r="AD17972" s="18"/>
      <c r="AE17972" s="18"/>
      <c r="AJ17972" s="7"/>
      <c r="AL17972" s="7"/>
      <c r="AN17972" s="7"/>
      <c r="AP17972" s="7"/>
      <c r="AR17972" s="7"/>
      <c r="AX17972" s="7"/>
      <c r="AY17972" s="7"/>
      <c r="BE17972" s="9"/>
      <c r="BW17972" s="17"/>
      <c r="CH17972" s="7"/>
      <c r="CJ17972" s="7"/>
      <c r="CP17972" s="7"/>
      <c r="CR17972" s="7"/>
      <c r="CS17972" s="7"/>
      <c r="CU17972" s="16"/>
      <c r="DB17972" s="7"/>
      <c r="DD17972" s="7"/>
      <c r="DF17972" s="9"/>
    </row>
    <row r="17973" spans="3:110" x14ac:dyDescent="0.25">
      <c r="C17973" s="6"/>
      <c r="H17973" s="7"/>
      <c r="L17973" s="18"/>
      <c r="M17973" s="18"/>
      <c r="N17973" s="20"/>
      <c r="AD17973" s="18"/>
      <c r="AE17973" s="18"/>
      <c r="AJ17973" s="7"/>
      <c r="AL17973" s="7"/>
      <c r="AN17973" s="7"/>
      <c r="AP17973" s="7"/>
      <c r="AR17973" s="7"/>
      <c r="AX17973" s="7"/>
      <c r="AY17973" s="7"/>
      <c r="BE17973" s="9"/>
      <c r="BW17973" s="17"/>
      <c r="CH17973" s="7"/>
      <c r="CJ17973" s="7"/>
      <c r="CP17973" s="7"/>
      <c r="CR17973" s="7"/>
      <c r="CS17973" s="7"/>
      <c r="CU17973" s="16"/>
      <c r="DB17973" s="7"/>
      <c r="DD17973" s="7"/>
      <c r="DF17973" s="9"/>
    </row>
    <row r="17974" spans="3:110" x14ac:dyDescent="0.25">
      <c r="C17974" s="6"/>
      <c r="H17974" s="7"/>
      <c r="L17974" s="18"/>
      <c r="M17974" s="18"/>
      <c r="N17974" s="20"/>
      <c r="AD17974" s="18"/>
      <c r="AE17974" s="18"/>
      <c r="AJ17974" s="7"/>
      <c r="AL17974" s="7"/>
      <c r="AN17974" s="7"/>
      <c r="AP17974" s="7"/>
      <c r="AR17974" s="7"/>
      <c r="AX17974" s="7"/>
      <c r="AY17974" s="7"/>
      <c r="BE17974" s="9"/>
      <c r="BW17974" s="17"/>
      <c r="CH17974" s="7"/>
      <c r="CJ17974" s="7"/>
      <c r="CP17974" s="7"/>
      <c r="CR17974" s="7"/>
      <c r="CS17974" s="7"/>
      <c r="CU17974" s="16"/>
      <c r="DB17974" s="7"/>
      <c r="DD17974" s="7"/>
      <c r="DF17974" s="9"/>
    </row>
    <row r="17975" spans="3:110" x14ac:dyDescent="0.25">
      <c r="C17975" s="6"/>
      <c r="H17975" s="7"/>
      <c r="L17975" s="18"/>
      <c r="M17975" s="18"/>
      <c r="N17975" s="20"/>
      <c r="AD17975" s="18"/>
      <c r="AE17975" s="18"/>
      <c r="AJ17975" s="7"/>
      <c r="AL17975" s="7"/>
      <c r="AN17975" s="7"/>
      <c r="AP17975" s="7"/>
      <c r="AR17975" s="7"/>
      <c r="AX17975" s="7"/>
      <c r="AY17975" s="7"/>
      <c r="BE17975" s="9"/>
      <c r="BW17975" s="17"/>
      <c r="CH17975" s="7"/>
      <c r="CJ17975" s="7"/>
      <c r="CP17975" s="7"/>
      <c r="CR17975" s="7"/>
      <c r="CS17975" s="7"/>
      <c r="CU17975" s="16"/>
      <c r="DB17975" s="7"/>
      <c r="DD17975" s="7"/>
      <c r="DF17975" s="9"/>
    </row>
    <row r="17976" spans="3:110" x14ac:dyDescent="0.25">
      <c r="C17976" s="6"/>
      <c r="H17976" s="7"/>
      <c r="L17976" s="18"/>
      <c r="M17976" s="18"/>
      <c r="N17976" s="20"/>
      <c r="AD17976" s="18"/>
      <c r="AE17976" s="18"/>
      <c r="AJ17976" s="7"/>
      <c r="AL17976" s="7"/>
      <c r="AN17976" s="7"/>
      <c r="AP17976" s="7"/>
      <c r="AR17976" s="7"/>
      <c r="AX17976" s="7"/>
      <c r="AY17976" s="7"/>
      <c r="BE17976" s="9"/>
      <c r="BW17976" s="17"/>
      <c r="CH17976" s="7"/>
      <c r="CJ17976" s="7"/>
      <c r="CP17976" s="7"/>
      <c r="CR17976" s="7"/>
      <c r="CS17976" s="7"/>
      <c r="CU17976" s="16"/>
      <c r="DB17976" s="7"/>
      <c r="DD17976" s="7"/>
      <c r="DF17976" s="9"/>
    </row>
    <row r="17977" spans="3:110" x14ac:dyDescent="0.25">
      <c r="C17977" s="6"/>
      <c r="H17977" s="7"/>
      <c r="L17977" s="18"/>
      <c r="M17977" s="18"/>
      <c r="N17977" s="20"/>
      <c r="AD17977" s="18"/>
      <c r="AE17977" s="18"/>
      <c r="AJ17977" s="7"/>
      <c r="AL17977" s="7"/>
      <c r="AN17977" s="7"/>
      <c r="AP17977" s="7"/>
      <c r="AR17977" s="7"/>
      <c r="AX17977" s="7"/>
      <c r="AY17977" s="7"/>
      <c r="BE17977" s="9"/>
      <c r="BW17977" s="17"/>
      <c r="CH17977" s="7"/>
      <c r="CJ17977" s="7"/>
      <c r="CP17977" s="7"/>
      <c r="CR17977" s="7"/>
      <c r="CS17977" s="7"/>
      <c r="CU17977" s="16"/>
      <c r="DB17977" s="7"/>
      <c r="DD17977" s="7"/>
      <c r="DF17977" s="9"/>
    </row>
    <row r="17978" spans="3:110" x14ac:dyDescent="0.25">
      <c r="C17978" s="6"/>
      <c r="H17978" s="7"/>
      <c r="L17978" s="18"/>
      <c r="M17978" s="18"/>
      <c r="N17978" s="20"/>
      <c r="AD17978" s="18"/>
      <c r="AE17978" s="18"/>
      <c r="AJ17978" s="7"/>
      <c r="AL17978" s="7"/>
      <c r="AN17978" s="7"/>
      <c r="AP17978" s="7"/>
      <c r="AR17978" s="7"/>
      <c r="AX17978" s="7"/>
      <c r="AY17978" s="7"/>
      <c r="BE17978" s="9"/>
      <c r="BW17978" s="17"/>
      <c r="CH17978" s="7"/>
      <c r="CJ17978" s="7"/>
      <c r="CP17978" s="7"/>
      <c r="CR17978" s="7"/>
      <c r="CS17978" s="7"/>
      <c r="CU17978" s="16"/>
      <c r="DB17978" s="7"/>
      <c r="DD17978" s="7"/>
      <c r="DF17978" s="9"/>
    </row>
    <row r="17979" spans="3:110" x14ac:dyDescent="0.25">
      <c r="C17979" s="6"/>
      <c r="H17979" s="7"/>
      <c r="L17979" s="18"/>
      <c r="M17979" s="18"/>
      <c r="N17979" s="20"/>
      <c r="AD17979" s="18"/>
      <c r="AE17979" s="18"/>
      <c r="AJ17979" s="7"/>
      <c r="AL17979" s="7"/>
      <c r="AN17979" s="7"/>
      <c r="AP17979" s="7"/>
      <c r="AR17979" s="7"/>
      <c r="AX17979" s="7"/>
      <c r="AY17979" s="7"/>
      <c r="BE17979" s="9"/>
      <c r="BW17979" s="17"/>
      <c r="CH17979" s="7"/>
      <c r="CJ17979" s="7"/>
      <c r="CP17979" s="7"/>
      <c r="CR17979" s="7"/>
      <c r="CS17979" s="7"/>
      <c r="CU17979" s="16"/>
      <c r="DB17979" s="7"/>
      <c r="DD17979" s="7"/>
      <c r="DF17979" s="9"/>
    </row>
    <row r="17980" spans="3:110" x14ac:dyDescent="0.25">
      <c r="C17980" s="6"/>
      <c r="H17980" s="7"/>
      <c r="L17980" s="18"/>
      <c r="M17980" s="18"/>
      <c r="N17980" s="20"/>
      <c r="AD17980" s="18"/>
      <c r="AE17980" s="18"/>
      <c r="AJ17980" s="7"/>
      <c r="AL17980" s="7"/>
      <c r="AN17980" s="7"/>
      <c r="AP17980" s="7"/>
      <c r="AR17980" s="7"/>
      <c r="AX17980" s="7"/>
      <c r="AY17980" s="7"/>
      <c r="BE17980" s="9"/>
      <c r="BW17980" s="17"/>
      <c r="CH17980" s="7"/>
      <c r="CJ17980" s="7"/>
      <c r="CP17980" s="7"/>
      <c r="CR17980" s="7"/>
      <c r="CS17980" s="7"/>
      <c r="CU17980" s="16"/>
      <c r="DB17980" s="7"/>
      <c r="DD17980" s="7"/>
      <c r="DF17980" s="9"/>
    </row>
    <row r="17981" spans="3:110" x14ac:dyDescent="0.25">
      <c r="C17981" s="6"/>
      <c r="H17981" s="7"/>
      <c r="L17981" s="18"/>
      <c r="M17981" s="18"/>
      <c r="N17981" s="20"/>
      <c r="AD17981" s="18"/>
      <c r="AE17981" s="18"/>
      <c r="AJ17981" s="7"/>
      <c r="AL17981" s="7"/>
      <c r="AN17981" s="7"/>
      <c r="AP17981" s="7"/>
      <c r="AR17981" s="7"/>
      <c r="AX17981" s="7"/>
      <c r="AY17981" s="7"/>
      <c r="BE17981" s="9"/>
      <c r="BW17981" s="17"/>
      <c r="CH17981" s="7"/>
      <c r="CJ17981" s="7"/>
      <c r="CP17981" s="7"/>
      <c r="CR17981" s="7"/>
      <c r="CS17981" s="7"/>
      <c r="CU17981" s="16"/>
      <c r="DB17981" s="7"/>
      <c r="DD17981" s="7"/>
      <c r="DF17981" s="9"/>
    </row>
    <row r="17982" spans="3:110" x14ac:dyDescent="0.25">
      <c r="C17982" s="6"/>
      <c r="H17982" s="7"/>
      <c r="L17982" s="18"/>
      <c r="M17982" s="18"/>
      <c r="N17982" s="20"/>
      <c r="AD17982" s="18"/>
      <c r="AE17982" s="18"/>
      <c r="AJ17982" s="7"/>
      <c r="AL17982" s="7"/>
      <c r="AN17982" s="7"/>
      <c r="AP17982" s="7"/>
      <c r="AR17982" s="7"/>
      <c r="AX17982" s="7"/>
      <c r="AY17982" s="7"/>
      <c r="BE17982" s="9"/>
      <c r="BW17982" s="17"/>
      <c r="CH17982" s="7"/>
      <c r="CJ17982" s="7"/>
      <c r="CP17982" s="7"/>
      <c r="CR17982" s="7"/>
      <c r="CS17982" s="7"/>
      <c r="CU17982" s="16"/>
      <c r="DB17982" s="7"/>
      <c r="DD17982" s="7"/>
      <c r="DF17982" s="9"/>
    </row>
    <row r="17983" spans="3:110" x14ac:dyDescent="0.25">
      <c r="C17983" s="6"/>
      <c r="H17983" s="7"/>
      <c r="L17983" s="18"/>
      <c r="M17983" s="18"/>
      <c r="N17983" s="20"/>
      <c r="AD17983" s="18"/>
      <c r="AE17983" s="18"/>
      <c r="AJ17983" s="7"/>
      <c r="AL17983" s="7"/>
      <c r="AN17983" s="7"/>
      <c r="AP17983" s="7"/>
      <c r="AR17983" s="7"/>
      <c r="AX17983" s="7"/>
      <c r="AY17983" s="7"/>
      <c r="BE17983" s="9"/>
      <c r="BW17983" s="17"/>
      <c r="CH17983" s="7"/>
      <c r="CJ17983" s="7"/>
      <c r="CP17983" s="7"/>
      <c r="CR17983" s="7"/>
      <c r="CS17983" s="7"/>
      <c r="CU17983" s="16"/>
      <c r="DB17983" s="7"/>
      <c r="DD17983" s="7"/>
      <c r="DF17983" s="9"/>
    </row>
    <row r="17984" spans="3:110" x14ac:dyDescent="0.25">
      <c r="C17984" s="6"/>
      <c r="H17984" s="7"/>
      <c r="L17984" s="18"/>
      <c r="M17984" s="18"/>
      <c r="N17984" s="20"/>
      <c r="AD17984" s="18"/>
      <c r="AE17984" s="18"/>
      <c r="AJ17984" s="7"/>
      <c r="AL17984" s="7"/>
      <c r="AN17984" s="7"/>
      <c r="AP17984" s="7"/>
      <c r="AR17984" s="7"/>
      <c r="AX17984" s="7"/>
      <c r="AY17984" s="7"/>
      <c r="BE17984" s="9"/>
      <c r="BW17984" s="17"/>
      <c r="CH17984" s="7"/>
      <c r="CJ17984" s="7"/>
      <c r="CP17984" s="7"/>
      <c r="CR17984" s="7"/>
      <c r="CS17984" s="7"/>
      <c r="CU17984" s="16"/>
      <c r="DB17984" s="7"/>
      <c r="DD17984" s="7"/>
      <c r="DF17984" s="9"/>
    </row>
    <row r="17985" spans="3:110" x14ac:dyDescent="0.25">
      <c r="C17985" s="6"/>
      <c r="H17985" s="7"/>
      <c r="L17985" s="18"/>
      <c r="M17985" s="18"/>
      <c r="N17985" s="20"/>
      <c r="AD17985" s="18"/>
      <c r="AE17985" s="18"/>
      <c r="AJ17985" s="7"/>
      <c r="AL17985" s="7"/>
      <c r="AN17985" s="7"/>
      <c r="AP17985" s="7"/>
      <c r="AR17985" s="7"/>
      <c r="AX17985" s="7"/>
      <c r="AY17985" s="7"/>
      <c r="BE17985" s="9"/>
      <c r="BW17985" s="17"/>
      <c r="CH17985" s="7"/>
      <c r="CJ17985" s="7"/>
      <c r="CP17985" s="7"/>
      <c r="CR17985" s="7"/>
      <c r="CS17985" s="7"/>
      <c r="CU17985" s="16"/>
      <c r="DB17985" s="7"/>
      <c r="DD17985" s="7"/>
      <c r="DF17985" s="9"/>
    </row>
    <row r="17986" spans="3:110" x14ac:dyDescent="0.25">
      <c r="C17986" s="6"/>
      <c r="H17986" s="7"/>
      <c r="L17986" s="18"/>
      <c r="M17986" s="18"/>
      <c r="N17986" s="20"/>
      <c r="AD17986" s="18"/>
      <c r="AE17986" s="18"/>
      <c r="AJ17986" s="7"/>
      <c r="AL17986" s="7"/>
      <c r="AN17986" s="7"/>
      <c r="AP17986" s="7"/>
      <c r="AR17986" s="7"/>
      <c r="AX17986" s="7"/>
      <c r="AY17986" s="7"/>
      <c r="BE17986" s="9"/>
      <c r="BW17986" s="17"/>
      <c r="CH17986" s="7"/>
      <c r="CJ17986" s="7"/>
      <c r="CP17986" s="7"/>
      <c r="CR17986" s="7"/>
      <c r="CS17986" s="7"/>
      <c r="CU17986" s="16"/>
      <c r="DB17986" s="7"/>
      <c r="DD17986" s="7"/>
      <c r="DF17986" s="9"/>
    </row>
    <row r="17987" spans="3:110" x14ac:dyDescent="0.25">
      <c r="C17987" s="6"/>
      <c r="H17987" s="7"/>
      <c r="L17987" s="18"/>
      <c r="M17987" s="18"/>
      <c r="N17987" s="20"/>
      <c r="AD17987" s="18"/>
      <c r="AE17987" s="18"/>
      <c r="AJ17987" s="7"/>
      <c r="AL17987" s="7"/>
      <c r="AN17987" s="7"/>
      <c r="AP17987" s="7"/>
      <c r="AR17987" s="7"/>
      <c r="AX17987" s="7"/>
      <c r="AY17987" s="7"/>
      <c r="BE17987" s="9"/>
      <c r="BW17987" s="17"/>
      <c r="CH17987" s="7"/>
      <c r="CJ17987" s="7"/>
      <c r="CP17987" s="7"/>
      <c r="CR17987" s="7"/>
      <c r="CS17987" s="7"/>
      <c r="CU17987" s="16"/>
      <c r="DB17987" s="7"/>
      <c r="DD17987" s="7"/>
      <c r="DF17987" s="9"/>
    </row>
    <row r="17988" spans="3:110" x14ac:dyDescent="0.25">
      <c r="C17988" s="6"/>
      <c r="H17988" s="7"/>
      <c r="L17988" s="18"/>
      <c r="M17988" s="18"/>
      <c r="N17988" s="20"/>
      <c r="AD17988" s="18"/>
      <c r="AE17988" s="18"/>
      <c r="AJ17988" s="7"/>
      <c r="AL17988" s="7"/>
      <c r="AN17988" s="7"/>
      <c r="AP17988" s="7"/>
      <c r="AR17988" s="7"/>
      <c r="AX17988" s="7"/>
      <c r="AY17988" s="7"/>
      <c r="BE17988" s="9"/>
      <c r="BW17988" s="17"/>
      <c r="CH17988" s="7"/>
      <c r="CJ17988" s="7"/>
      <c r="CP17988" s="7"/>
      <c r="CR17988" s="7"/>
      <c r="CS17988" s="7"/>
      <c r="CU17988" s="16"/>
      <c r="DB17988" s="7"/>
      <c r="DD17988" s="7"/>
      <c r="DF17988" s="9"/>
    </row>
    <row r="17989" spans="3:110" x14ac:dyDescent="0.25">
      <c r="C17989" s="6"/>
      <c r="H17989" s="7"/>
      <c r="L17989" s="18"/>
      <c r="M17989" s="18"/>
      <c r="N17989" s="20"/>
      <c r="AD17989" s="18"/>
      <c r="AE17989" s="18"/>
      <c r="AJ17989" s="7"/>
      <c r="AL17989" s="7"/>
      <c r="AN17989" s="7"/>
      <c r="AP17989" s="7"/>
      <c r="AR17989" s="7"/>
      <c r="AX17989" s="7"/>
      <c r="AY17989" s="7"/>
      <c r="BE17989" s="9"/>
      <c r="BW17989" s="17"/>
      <c r="CH17989" s="7"/>
      <c r="CJ17989" s="7"/>
      <c r="CP17989" s="7"/>
      <c r="CR17989" s="7"/>
      <c r="CS17989" s="7"/>
      <c r="CU17989" s="16"/>
      <c r="DB17989" s="7"/>
      <c r="DD17989" s="7"/>
      <c r="DF17989" s="9"/>
    </row>
    <row r="17990" spans="3:110" x14ac:dyDescent="0.25">
      <c r="C17990" s="6"/>
      <c r="H17990" s="7"/>
      <c r="L17990" s="18"/>
      <c r="M17990" s="18"/>
      <c r="N17990" s="20"/>
      <c r="AD17990" s="18"/>
      <c r="AE17990" s="18"/>
      <c r="AJ17990" s="7"/>
      <c r="AL17990" s="7"/>
      <c r="AN17990" s="7"/>
      <c r="AP17990" s="7"/>
      <c r="AR17990" s="7"/>
      <c r="AX17990" s="7"/>
      <c r="AY17990" s="7"/>
      <c r="BE17990" s="9"/>
      <c r="BW17990" s="17"/>
      <c r="CH17990" s="7"/>
      <c r="CJ17990" s="7"/>
      <c r="CP17990" s="7"/>
      <c r="CR17990" s="7"/>
      <c r="CS17990" s="7"/>
      <c r="CU17990" s="16"/>
      <c r="DB17990" s="7"/>
      <c r="DD17990" s="7"/>
      <c r="DF17990" s="9"/>
    </row>
    <row r="17991" spans="3:110" x14ac:dyDescent="0.25">
      <c r="C17991" s="6"/>
      <c r="H17991" s="7"/>
      <c r="L17991" s="18"/>
      <c r="M17991" s="18"/>
      <c r="N17991" s="20"/>
      <c r="AD17991" s="18"/>
      <c r="AE17991" s="18"/>
      <c r="AJ17991" s="7"/>
      <c r="AL17991" s="7"/>
      <c r="AN17991" s="7"/>
      <c r="AP17991" s="7"/>
      <c r="AR17991" s="7"/>
      <c r="AX17991" s="7"/>
      <c r="AY17991" s="7"/>
      <c r="BE17991" s="9"/>
      <c r="BW17991" s="17"/>
      <c r="CH17991" s="7"/>
      <c r="CJ17991" s="7"/>
      <c r="CP17991" s="7"/>
      <c r="CR17991" s="7"/>
      <c r="CS17991" s="7"/>
      <c r="CU17991" s="16"/>
      <c r="DB17991" s="7"/>
      <c r="DD17991" s="7"/>
      <c r="DF17991" s="9"/>
    </row>
    <row r="17992" spans="3:110" x14ac:dyDescent="0.25">
      <c r="C17992" s="6"/>
      <c r="H17992" s="7"/>
      <c r="L17992" s="18"/>
      <c r="M17992" s="18"/>
      <c r="N17992" s="20"/>
      <c r="AD17992" s="18"/>
      <c r="AE17992" s="18"/>
      <c r="AJ17992" s="7"/>
      <c r="AL17992" s="7"/>
      <c r="AN17992" s="7"/>
      <c r="AP17992" s="7"/>
      <c r="AR17992" s="7"/>
      <c r="AX17992" s="7"/>
      <c r="AY17992" s="7"/>
      <c r="BE17992" s="9"/>
      <c r="BW17992" s="17"/>
      <c r="CH17992" s="7"/>
      <c r="CJ17992" s="7"/>
      <c r="CP17992" s="7"/>
      <c r="CR17992" s="7"/>
      <c r="CS17992" s="7"/>
      <c r="CU17992" s="16"/>
      <c r="DB17992" s="7"/>
      <c r="DD17992" s="7"/>
      <c r="DF17992" s="9"/>
    </row>
    <row r="17993" spans="3:110" x14ac:dyDescent="0.25">
      <c r="C17993" s="6"/>
      <c r="H17993" s="7"/>
      <c r="L17993" s="18"/>
      <c r="M17993" s="18"/>
      <c r="N17993" s="20"/>
      <c r="AD17993" s="18"/>
      <c r="AE17993" s="18"/>
      <c r="AJ17993" s="7"/>
      <c r="AL17993" s="7"/>
      <c r="AN17993" s="7"/>
      <c r="AP17993" s="7"/>
      <c r="AR17993" s="7"/>
      <c r="AX17993" s="7"/>
      <c r="AY17993" s="7"/>
      <c r="BE17993" s="9"/>
      <c r="BW17993" s="17"/>
      <c r="CH17993" s="7"/>
      <c r="CJ17993" s="7"/>
      <c r="CP17993" s="7"/>
      <c r="CR17993" s="7"/>
      <c r="CS17993" s="7"/>
      <c r="CU17993" s="16"/>
      <c r="DB17993" s="7"/>
      <c r="DD17993" s="7"/>
      <c r="DF17993" s="9"/>
    </row>
    <row r="17994" spans="3:110" x14ac:dyDescent="0.25">
      <c r="C17994" s="6"/>
      <c r="H17994" s="7"/>
      <c r="L17994" s="18"/>
      <c r="M17994" s="18"/>
      <c r="N17994" s="20"/>
      <c r="AD17994" s="18"/>
      <c r="AE17994" s="18"/>
      <c r="AJ17994" s="7"/>
      <c r="AL17994" s="7"/>
      <c r="AN17994" s="7"/>
      <c r="AP17994" s="7"/>
      <c r="AR17994" s="7"/>
      <c r="AX17994" s="7"/>
      <c r="AY17994" s="7"/>
      <c r="BE17994" s="9"/>
      <c r="BW17994" s="17"/>
      <c r="CH17994" s="7"/>
      <c r="CJ17994" s="7"/>
      <c r="CP17994" s="7"/>
      <c r="CR17994" s="7"/>
      <c r="CS17994" s="7"/>
      <c r="CU17994" s="16"/>
      <c r="DB17994" s="7"/>
      <c r="DD17994" s="7"/>
      <c r="DF17994" s="9"/>
    </row>
    <row r="17995" spans="3:110" x14ac:dyDescent="0.25">
      <c r="C17995" s="6"/>
      <c r="H17995" s="7"/>
      <c r="L17995" s="18"/>
      <c r="M17995" s="18"/>
      <c r="N17995" s="20"/>
      <c r="AD17995" s="18"/>
      <c r="AE17995" s="18"/>
      <c r="AJ17995" s="7"/>
      <c r="AL17995" s="7"/>
      <c r="AN17995" s="7"/>
      <c r="AP17995" s="7"/>
      <c r="AR17995" s="7"/>
      <c r="AX17995" s="7"/>
      <c r="AY17995" s="7"/>
      <c r="BE17995" s="9"/>
      <c r="BW17995" s="17"/>
      <c r="CH17995" s="7"/>
      <c r="CJ17995" s="7"/>
      <c r="CP17995" s="7"/>
      <c r="CR17995" s="7"/>
      <c r="CS17995" s="7"/>
      <c r="CU17995" s="16"/>
      <c r="DB17995" s="7"/>
      <c r="DD17995" s="7"/>
      <c r="DF17995" s="9"/>
    </row>
    <row r="17996" spans="3:110" x14ac:dyDescent="0.25">
      <c r="C17996" s="6"/>
      <c r="H17996" s="7"/>
      <c r="L17996" s="18"/>
      <c r="M17996" s="18"/>
      <c r="N17996" s="20"/>
      <c r="AD17996" s="18"/>
      <c r="AE17996" s="18"/>
      <c r="AJ17996" s="7"/>
      <c r="AL17996" s="7"/>
      <c r="AN17996" s="7"/>
      <c r="AP17996" s="7"/>
      <c r="AR17996" s="7"/>
      <c r="AX17996" s="7"/>
      <c r="AY17996" s="7"/>
      <c r="BE17996" s="9"/>
      <c r="BW17996" s="17"/>
      <c r="CH17996" s="7"/>
      <c r="CJ17996" s="7"/>
      <c r="CP17996" s="7"/>
      <c r="CR17996" s="7"/>
      <c r="CS17996" s="7"/>
      <c r="CU17996" s="16"/>
      <c r="DB17996" s="7"/>
      <c r="DD17996" s="7"/>
      <c r="DF17996" s="9"/>
    </row>
    <row r="17997" spans="3:110" x14ac:dyDescent="0.25">
      <c r="C17997" s="6"/>
      <c r="H17997" s="7"/>
      <c r="L17997" s="18"/>
      <c r="M17997" s="18"/>
      <c r="N17997" s="20"/>
      <c r="AD17997" s="18"/>
      <c r="AE17997" s="18"/>
      <c r="AJ17997" s="7"/>
      <c r="AL17997" s="7"/>
      <c r="AN17997" s="7"/>
      <c r="AP17997" s="7"/>
      <c r="AR17997" s="7"/>
      <c r="AX17997" s="7"/>
      <c r="AY17997" s="7"/>
      <c r="BE17997" s="9"/>
      <c r="BW17997" s="17"/>
      <c r="CH17997" s="7"/>
      <c r="CJ17997" s="7"/>
      <c r="CP17997" s="7"/>
      <c r="CR17997" s="7"/>
      <c r="CS17997" s="7"/>
      <c r="CU17997" s="16"/>
      <c r="DB17997" s="7"/>
      <c r="DD17997" s="7"/>
      <c r="DF17997" s="9"/>
    </row>
    <row r="17998" spans="3:110" x14ac:dyDescent="0.25">
      <c r="C17998" s="6"/>
      <c r="H17998" s="7"/>
      <c r="L17998" s="18"/>
      <c r="M17998" s="18"/>
      <c r="N17998" s="20"/>
      <c r="AD17998" s="18"/>
      <c r="AE17998" s="18"/>
      <c r="AJ17998" s="7"/>
      <c r="AL17998" s="7"/>
      <c r="AN17998" s="7"/>
      <c r="AP17998" s="7"/>
      <c r="AR17998" s="7"/>
      <c r="AX17998" s="7"/>
      <c r="AY17998" s="7"/>
      <c r="BE17998" s="9"/>
      <c r="BW17998" s="17"/>
      <c r="CH17998" s="7"/>
      <c r="CJ17998" s="7"/>
      <c r="CP17998" s="7"/>
      <c r="CR17998" s="7"/>
      <c r="CS17998" s="7"/>
      <c r="CU17998" s="16"/>
      <c r="DB17998" s="7"/>
      <c r="DD17998" s="7"/>
      <c r="DF17998" s="9"/>
    </row>
    <row r="17999" spans="3:110" x14ac:dyDescent="0.25">
      <c r="C17999" s="6"/>
      <c r="H17999" s="7"/>
      <c r="L17999" s="18"/>
      <c r="M17999" s="18"/>
      <c r="N17999" s="20"/>
      <c r="AD17999" s="18"/>
      <c r="AE17999" s="18"/>
      <c r="AJ17999" s="7"/>
      <c r="AL17999" s="7"/>
      <c r="AN17999" s="7"/>
      <c r="AP17999" s="7"/>
      <c r="AR17999" s="7"/>
      <c r="AX17999" s="7"/>
      <c r="AY17999" s="7"/>
      <c r="BE17999" s="9"/>
      <c r="BW17999" s="17"/>
      <c r="CH17999" s="7"/>
      <c r="CJ17999" s="7"/>
      <c r="CP17999" s="7"/>
      <c r="CR17999" s="7"/>
      <c r="CS17999" s="7"/>
      <c r="CU17999" s="16"/>
      <c r="DB17999" s="7"/>
      <c r="DD17999" s="7"/>
      <c r="DF17999" s="9"/>
    </row>
    <row r="18000" spans="3:110" x14ac:dyDescent="0.25">
      <c r="C18000" s="6"/>
      <c r="H18000" s="7"/>
      <c r="L18000" s="18"/>
      <c r="M18000" s="18"/>
      <c r="N18000" s="20"/>
      <c r="AD18000" s="18"/>
      <c r="AE18000" s="18"/>
      <c r="AJ18000" s="7"/>
      <c r="AL18000" s="7"/>
      <c r="AN18000" s="7"/>
      <c r="AP18000" s="7"/>
      <c r="AR18000" s="7"/>
      <c r="AX18000" s="7"/>
      <c r="AY18000" s="7"/>
      <c r="BE18000" s="9"/>
      <c r="BW18000" s="17"/>
      <c r="CH18000" s="7"/>
      <c r="CJ18000" s="7"/>
      <c r="CP18000" s="7"/>
      <c r="CR18000" s="7"/>
      <c r="CS18000" s="7"/>
      <c r="CU18000" s="16"/>
      <c r="DB18000" s="7"/>
      <c r="DD18000" s="7"/>
      <c r="DF18000" s="9"/>
    </row>
    <row r="18001" spans="3:110" x14ac:dyDescent="0.25">
      <c r="C18001" s="6"/>
      <c r="H18001" s="7"/>
      <c r="L18001" s="18"/>
      <c r="M18001" s="18"/>
      <c r="N18001" s="20"/>
      <c r="AD18001" s="18"/>
      <c r="AE18001" s="18"/>
      <c r="AJ18001" s="7"/>
      <c r="AL18001" s="7"/>
      <c r="AN18001" s="7"/>
      <c r="AP18001" s="7"/>
      <c r="AR18001" s="7"/>
      <c r="AX18001" s="7"/>
      <c r="AY18001" s="7"/>
      <c r="BE18001" s="9"/>
      <c r="BW18001" s="17"/>
      <c r="CH18001" s="7"/>
      <c r="CJ18001" s="7"/>
      <c r="CP18001" s="7"/>
      <c r="CR18001" s="7"/>
      <c r="CS18001" s="7"/>
      <c r="CU18001" s="16"/>
      <c r="DB18001" s="7"/>
      <c r="DD18001" s="7"/>
      <c r="DF18001" s="9"/>
    </row>
    <row r="18002" spans="3:110" x14ac:dyDescent="0.25">
      <c r="C18002" s="6"/>
      <c r="H18002" s="7"/>
      <c r="L18002" s="18"/>
      <c r="M18002" s="18"/>
      <c r="N18002" s="20"/>
      <c r="AD18002" s="18"/>
      <c r="AE18002" s="18"/>
      <c r="AJ18002" s="7"/>
      <c r="AL18002" s="7"/>
      <c r="AN18002" s="7"/>
      <c r="AP18002" s="7"/>
      <c r="AR18002" s="7"/>
      <c r="AX18002" s="7"/>
      <c r="AY18002" s="7"/>
      <c r="BE18002" s="9"/>
      <c r="BW18002" s="17"/>
      <c r="CH18002" s="7"/>
      <c r="CJ18002" s="7"/>
      <c r="CP18002" s="7"/>
      <c r="CR18002" s="7"/>
      <c r="CS18002" s="7"/>
      <c r="CU18002" s="16"/>
      <c r="DB18002" s="7"/>
      <c r="DD18002" s="7"/>
      <c r="DF18002" s="9"/>
    </row>
    <row r="18003" spans="3:110" x14ac:dyDescent="0.25">
      <c r="C18003" s="6"/>
      <c r="H18003" s="7"/>
      <c r="L18003" s="18"/>
      <c r="M18003" s="18"/>
      <c r="N18003" s="20"/>
      <c r="AD18003" s="18"/>
      <c r="AE18003" s="18"/>
      <c r="AJ18003" s="7"/>
      <c r="AL18003" s="7"/>
      <c r="AN18003" s="7"/>
      <c r="AP18003" s="7"/>
      <c r="AR18003" s="7"/>
      <c r="AX18003" s="7"/>
      <c r="AY18003" s="7"/>
      <c r="BE18003" s="9"/>
      <c r="BW18003" s="17"/>
      <c r="CH18003" s="7"/>
      <c r="CJ18003" s="7"/>
      <c r="CP18003" s="7"/>
      <c r="CR18003" s="7"/>
      <c r="CS18003" s="7"/>
      <c r="CU18003" s="16"/>
      <c r="DB18003" s="7"/>
      <c r="DD18003" s="7"/>
      <c r="DF18003" s="9"/>
    </row>
    <row r="18004" spans="3:110" x14ac:dyDescent="0.25">
      <c r="C18004" s="6"/>
      <c r="H18004" s="7"/>
      <c r="L18004" s="18"/>
      <c r="M18004" s="18"/>
      <c r="N18004" s="20"/>
      <c r="AD18004" s="18"/>
      <c r="AE18004" s="18"/>
      <c r="AJ18004" s="7"/>
      <c r="AL18004" s="7"/>
      <c r="AN18004" s="7"/>
      <c r="AP18004" s="7"/>
      <c r="AR18004" s="7"/>
      <c r="AX18004" s="7"/>
      <c r="AY18004" s="7"/>
      <c r="BE18004" s="9"/>
      <c r="BW18004" s="17"/>
      <c r="CH18004" s="7"/>
      <c r="CJ18004" s="7"/>
      <c r="CP18004" s="7"/>
      <c r="CR18004" s="7"/>
      <c r="CS18004" s="7"/>
      <c r="CU18004" s="16"/>
      <c r="DB18004" s="7"/>
      <c r="DD18004" s="7"/>
      <c r="DF18004" s="9"/>
    </row>
    <row r="18005" spans="3:110" x14ac:dyDescent="0.25">
      <c r="C18005" s="6"/>
      <c r="H18005" s="7"/>
      <c r="L18005" s="18"/>
      <c r="M18005" s="18"/>
      <c r="N18005" s="20"/>
      <c r="AD18005" s="18"/>
      <c r="AE18005" s="18"/>
      <c r="AJ18005" s="7"/>
      <c r="AL18005" s="7"/>
      <c r="AN18005" s="7"/>
      <c r="AP18005" s="7"/>
      <c r="AR18005" s="7"/>
      <c r="AX18005" s="7"/>
      <c r="AY18005" s="7"/>
      <c r="BE18005" s="9"/>
      <c r="BW18005" s="17"/>
      <c r="CH18005" s="7"/>
      <c r="CJ18005" s="7"/>
      <c r="CP18005" s="7"/>
      <c r="CR18005" s="7"/>
      <c r="CS18005" s="7"/>
      <c r="CU18005" s="16"/>
      <c r="DB18005" s="7"/>
      <c r="DD18005" s="7"/>
      <c r="DF18005" s="9"/>
    </row>
    <row r="18006" spans="3:110" x14ac:dyDescent="0.25">
      <c r="C18006" s="6"/>
      <c r="H18006" s="7"/>
      <c r="L18006" s="18"/>
      <c r="M18006" s="18"/>
      <c r="N18006" s="20"/>
      <c r="AD18006" s="18"/>
      <c r="AE18006" s="18"/>
      <c r="AJ18006" s="7"/>
      <c r="AL18006" s="7"/>
      <c r="AN18006" s="7"/>
      <c r="AP18006" s="7"/>
      <c r="AR18006" s="7"/>
      <c r="AX18006" s="7"/>
      <c r="AY18006" s="7"/>
      <c r="BE18006" s="9"/>
      <c r="BW18006" s="17"/>
      <c r="CH18006" s="7"/>
      <c r="CJ18006" s="7"/>
      <c r="CP18006" s="7"/>
      <c r="CR18006" s="7"/>
      <c r="CS18006" s="7"/>
      <c r="CU18006" s="16"/>
      <c r="DB18006" s="7"/>
      <c r="DD18006" s="7"/>
      <c r="DF18006" s="9"/>
    </row>
    <row r="18007" spans="3:110" x14ac:dyDescent="0.25">
      <c r="C18007" s="6"/>
      <c r="H18007" s="7"/>
      <c r="L18007" s="18"/>
      <c r="M18007" s="18"/>
      <c r="N18007" s="20"/>
      <c r="AD18007" s="18"/>
      <c r="AE18007" s="18"/>
      <c r="AJ18007" s="7"/>
      <c r="AL18007" s="7"/>
      <c r="AN18007" s="7"/>
      <c r="AP18007" s="7"/>
      <c r="AR18007" s="7"/>
      <c r="AX18007" s="7"/>
      <c r="AY18007" s="7"/>
      <c r="BE18007" s="9"/>
      <c r="BW18007" s="17"/>
      <c r="CH18007" s="7"/>
      <c r="CJ18007" s="7"/>
      <c r="CP18007" s="7"/>
      <c r="CR18007" s="7"/>
      <c r="CS18007" s="7"/>
      <c r="CU18007" s="16"/>
      <c r="DB18007" s="7"/>
      <c r="DD18007" s="7"/>
      <c r="DF18007" s="9"/>
    </row>
    <row r="18008" spans="3:110" x14ac:dyDescent="0.25">
      <c r="C18008" s="6"/>
      <c r="H18008" s="7"/>
      <c r="L18008" s="18"/>
      <c r="M18008" s="18"/>
      <c r="N18008" s="20"/>
      <c r="AD18008" s="18"/>
      <c r="AE18008" s="18"/>
      <c r="AJ18008" s="7"/>
      <c r="AL18008" s="7"/>
      <c r="AN18008" s="7"/>
      <c r="AP18008" s="7"/>
      <c r="AR18008" s="7"/>
      <c r="AX18008" s="7"/>
      <c r="AY18008" s="7"/>
      <c r="BE18008" s="9"/>
      <c r="BW18008" s="17"/>
      <c r="CH18008" s="7"/>
      <c r="CJ18008" s="7"/>
      <c r="CP18008" s="7"/>
      <c r="CR18008" s="7"/>
      <c r="CS18008" s="7"/>
      <c r="CU18008" s="16"/>
      <c r="DB18008" s="7"/>
      <c r="DD18008" s="7"/>
      <c r="DF18008" s="9"/>
    </row>
    <row r="18009" spans="3:110" x14ac:dyDescent="0.25">
      <c r="C18009" s="6"/>
      <c r="H18009" s="7"/>
      <c r="L18009" s="18"/>
      <c r="M18009" s="18"/>
      <c r="N18009" s="20"/>
      <c r="AD18009" s="18"/>
      <c r="AE18009" s="18"/>
      <c r="AJ18009" s="7"/>
      <c r="AL18009" s="7"/>
      <c r="AN18009" s="7"/>
      <c r="AP18009" s="7"/>
      <c r="AR18009" s="7"/>
      <c r="AX18009" s="7"/>
      <c r="AY18009" s="7"/>
      <c r="BE18009" s="9"/>
      <c r="BW18009" s="17"/>
      <c r="CH18009" s="7"/>
      <c r="CJ18009" s="7"/>
      <c r="CP18009" s="7"/>
      <c r="CR18009" s="7"/>
      <c r="CS18009" s="7"/>
      <c r="CU18009" s="16"/>
      <c r="DB18009" s="7"/>
      <c r="DD18009" s="7"/>
      <c r="DF18009" s="9"/>
    </row>
    <row r="18010" spans="3:110" x14ac:dyDescent="0.25">
      <c r="C18010" s="6"/>
      <c r="H18010" s="7"/>
      <c r="L18010" s="18"/>
      <c r="M18010" s="18"/>
      <c r="N18010" s="20"/>
      <c r="AD18010" s="18"/>
      <c r="AE18010" s="18"/>
      <c r="AJ18010" s="7"/>
      <c r="AL18010" s="7"/>
      <c r="AN18010" s="7"/>
      <c r="AP18010" s="7"/>
      <c r="AR18010" s="7"/>
      <c r="AX18010" s="7"/>
      <c r="AY18010" s="7"/>
      <c r="BE18010" s="9"/>
      <c r="BW18010" s="17"/>
      <c r="CH18010" s="7"/>
      <c r="CJ18010" s="7"/>
      <c r="CP18010" s="7"/>
      <c r="CR18010" s="7"/>
      <c r="CS18010" s="7"/>
      <c r="CU18010" s="16"/>
      <c r="DB18010" s="7"/>
      <c r="DD18010" s="7"/>
      <c r="DF18010" s="9"/>
    </row>
    <row r="18011" spans="3:110" x14ac:dyDescent="0.25">
      <c r="C18011" s="6"/>
      <c r="H18011" s="7"/>
      <c r="L18011" s="18"/>
      <c r="M18011" s="18"/>
      <c r="N18011" s="20"/>
      <c r="AD18011" s="18"/>
      <c r="AE18011" s="18"/>
      <c r="AJ18011" s="7"/>
      <c r="AL18011" s="7"/>
      <c r="AN18011" s="7"/>
      <c r="AP18011" s="7"/>
      <c r="AR18011" s="7"/>
      <c r="AX18011" s="7"/>
      <c r="AY18011" s="7"/>
      <c r="BE18011" s="9"/>
      <c r="BW18011" s="17"/>
      <c r="CH18011" s="7"/>
      <c r="CJ18011" s="7"/>
      <c r="CP18011" s="7"/>
      <c r="CR18011" s="7"/>
      <c r="CS18011" s="7"/>
      <c r="CU18011" s="16"/>
      <c r="DB18011" s="7"/>
      <c r="DD18011" s="7"/>
      <c r="DF18011" s="9"/>
    </row>
    <row r="18012" spans="3:110" x14ac:dyDescent="0.25">
      <c r="C18012" s="6"/>
      <c r="H18012" s="7"/>
      <c r="L18012" s="18"/>
      <c r="M18012" s="18"/>
      <c r="N18012" s="20"/>
      <c r="AD18012" s="18"/>
      <c r="AE18012" s="18"/>
      <c r="AJ18012" s="7"/>
      <c r="AL18012" s="7"/>
      <c r="AN18012" s="7"/>
      <c r="AP18012" s="7"/>
      <c r="AR18012" s="7"/>
      <c r="AX18012" s="7"/>
      <c r="AY18012" s="7"/>
      <c r="BE18012" s="9"/>
      <c r="BW18012" s="17"/>
      <c r="CH18012" s="7"/>
      <c r="CJ18012" s="7"/>
      <c r="CP18012" s="7"/>
      <c r="CR18012" s="7"/>
      <c r="CS18012" s="7"/>
      <c r="CU18012" s="16"/>
      <c r="DB18012" s="7"/>
      <c r="DD18012" s="7"/>
      <c r="DF18012" s="9"/>
    </row>
    <row r="18013" spans="3:110" x14ac:dyDescent="0.25">
      <c r="C18013" s="6"/>
      <c r="H18013" s="7"/>
      <c r="L18013" s="18"/>
      <c r="M18013" s="18"/>
      <c r="N18013" s="20"/>
      <c r="AD18013" s="18"/>
      <c r="AE18013" s="18"/>
      <c r="AJ18013" s="7"/>
      <c r="AL18013" s="7"/>
      <c r="AN18013" s="7"/>
      <c r="AP18013" s="7"/>
      <c r="AR18013" s="7"/>
      <c r="AX18013" s="7"/>
      <c r="AY18013" s="7"/>
      <c r="BE18013" s="9"/>
      <c r="BW18013" s="17"/>
      <c r="CH18013" s="7"/>
      <c r="CJ18013" s="7"/>
      <c r="CP18013" s="7"/>
      <c r="CR18013" s="7"/>
      <c r="CS18013" s="7"/>
      <c r="CU18013" s="16"/>
      <c r="DB18013" s="7"/>
      <c r="DD18013" s="7"/>
      <c r="DF18013" s="9"/>
    </row>
    <row r="18014" spans="3:110" x14ac:dyDescent="0.25">
      <c r="C18014" s="6"/>
      <c r="H18014" s="7"/>
      <c r="L18014" s="18"/>
      <c r="M18014" s="18"/>
      <c r="N18014" s="20"/>
      <c r="AD18014" s="18"/>
      <c r="AE18014" s="18"/>
      <c r="AJ18014" s="7"/>
      <c r="AL18014" s="7"/>
      <c r="AN18014" s="7"/>
      <c r="AP18014" s="7"/>
      <c r="AR18014" s="7"/>
      <c r="AX18014" s="7"/>
      <c r="AY18014" s="7"/>
      <c r="BE18014" s="9"/>
      <c r="BW18014" s="17"/>
      <c r="CH18014" s="7"/>
      <c r="CJ18014" s="7"/>
      <c r="CP18014" s="7"/>
      <c r="CR18014" s="7"/>
      <c r="CS18014" s="7"/>
      <c r="CU18014" s="16"/>
      <c r="DB18014" s="7"/>
      <c r="DD18014" s="7"/>
      <c r="DF18014" s="9"/>
    </row>
    <row r="18015" spans="3:110" x14ac:dyDescent="0.25">
      <c r="C18015" s="6"/>
      <c r="H18015" s="7"/>
      <c r="L18015" s="18"/>
      <c r="M18015" s="18"/>
      <c r="N18015" s="20"/>
      <c r="AD18015" s="18"/>
      <c r="AE18015" s="18"/>
      <c r="AJ18015" s="7"/>
      <c r="AL18015" s="7"/>
      <c r="AN18015" s="7"/>
      <c r="AP18015" s="7"/>
      <c r="AR18015" s="7"/>
      <c r="AX18015" s="7"/>
      <c r="AY18015" s="7"/>
      <c r="BE18015" s="9"/>
      <c r="BW18015" s="17"/>
      <c r="CH18015" s="7"/>
      <c r="CJ18015" s="7"/>
      <c r="CP18015" s="7"/>
      <c r="CR18015" s="7"/>
      <c r="CS18015" s="7"/>
      <c r="CU18015" s="16"/>
      <c r="DB18015" s="7"/>
      <c r="DD18015" s="7"/>
      <c r="DF18015" s="9"/>
    </row>
    <row r="18016" spans="3:110" x14ac:dyDescent="0.25">
      <c r="C18016" s="6"/>
      <c r="H18016" s="7"/>
      <c r="L18016" s="18"/>
      <c r="M18016" s="18"/>
      <c r="N18016" s="20"/>
      <c r="AD18016" s="18"/>
      <c r="AE18016" s="18"/>
      <c r="AJ18016" s="7"/>
      <c r="AL18016" s="7"/>
      <c r="AN18016" s="7"/>
      <c r="AP18016" s="7"/>
      <c r="AR18016" s="7"/>
      <c r="AX18016" s="7"/>
      <c r="AY18016" s="7"/>
      <c r="BE18016" s="9"/>
      <c r="BW18016" s="17"/>
      <c r="CH18016" s="7"/>
      <c r="CJ18016" s="7"/>
      <c r="CP18016" s="7"/>
      <c r="CR18016" s="7"/>
      <c r="CS18016" s="7"/>
      <c r="CU18016" s="16"/>
      <c r="DB18016" s="7"/>
      <c r="DD18016" s="7"/>
      <c r="DF18016" s="9"/>
    </row>
    <row r="18017" spans="3:110" x14ac:dyDescent="0.25">
      <c r="C18017" s="6"/>
      <c r="H18017" s="7"/>
      <c r="L18017" s="18"/>
      <c r="M18017" s="18"/>
      <c r="N18017" s="20"/>
      <c r="AD18017" s="18"/>
      <c r="AE18017" s="18"/>
      <c r="AJ18017" s="7"/>
      <c r="AL18017" s="7"/>
      <c r="AN18017" s="7"/>
      <c r="AP18017" s="7"/>
      <c r="AR18017" s="7"/>
      <c r="AX18017" s="7"/>
      <c r="AY18017" s="7"/>
      <c r="BE18017" s="9"/>
      <c r="BW18017" s="17"/>
      <c r="CH18017" s="7"/>
      <c r="CJ18017" s="7"/>
      <c r="CP18017" s="7"/>
      <c r="CR18017" s="7"/>
      <c r="CS18017" s="7"/>
      <c r="CU18017" s="16"/>
      <c r="DB18017" s="7"/>
      <c r="DD18017" s="7"/>
      <c r="DF18017" s="9"/>
    </row>
    <row r="18018" spans="3:110" x14ac:dyDescent="0.25">
      <c r="C18018" s="6"/>
      <c r="H18018" s="7"/>
      <c r="L18018" s="18"/>
      <c r="M18018" s="18"/>
      <c r="N18018" s="20"/>
      <c r="AD18018" s="18"/>
      <c r="AE18018" s="18"/>
      <c r="AJ18018" s="7"/>
      <c r="AL18018" s="7"/>
      <c r="AN18018" s="7"/>
      <c r="AP18018" s="7"/>
      <c r="AR18018" s="7"/>
      <c r="AX18018" s="7"/>
      <c r="AY18018" s="7"/>
      <c r="BE18018" s="9"/>
      <c r="BW18018" s="17"/>
      <c r="CH18018" s="7"/>
      <c r="CJ18018" s="7"/>
      <c r="CP18018" s="7"/>
      <c r="CR18018" s="7"/>
      <c r="CS18018" s="7"/>
      <c r="CU18018" s="16"/>
      <c r="DB18018" s="7"/>
      <c r="DD18018" s="7"/>
      <c r="DF18018" s="9"/>
    </row>
    <row r="18019" spans="3:110" x14ac:dyDescent="0.25">
      <c r="C18019" s="6"/>
      <c r="H18019" s="7"/>
      <c r="L18019" s="18"/>
      <c r="M18019" s="18"/>
      <c r="N18019" s="20"/>
      <c r="AD18019" s="18"/>
      <c r="AE18019" s="18"/>
      <c r="AJ18019" s="7"/>
      <c r="AL18019" s="7"/>
      <c r="AN18019" s="7"/>
      <c r="AP18019" s="7"/>
      <c r="AR18019" s="7"/>
      <c r="AX18019" s="7"/>
      <c r="AY18019" s="7"/>
      <c r="BE18019" s="9"/>
      <c r="BW18019" s="17"/>
      <c r="CH18019" s="7"/>
      <c r="CJ18019" s="7"/>
      <c r="CP18019" s="7"/>
      <c r="CR18019" s="7"/>
      <c r="CS18019" s="7"/>
      <c r="CU18019" s="16"/>
      <c r="DB18019" s="7"/>
      <c r="DD18019" s="7"/>
      <c r="DF18019" s="9"/>
    </row>
    <row r="18020" spans="3:110" x14ac:dyDescent="0.25">
      <c r="C18020" s="6"/>
      <c r="H18020" s="7"/>
      <c r="L18020" s="18"/>
      <c r="M18020" s="18"/>
      <c r="N18020" s="20"/>
      <c r="AD18020" s="18"/>
      <c r="AE18020" s="18"/>
      <c r="AJ18020" s="7"/>
      <c r="AL18020" s="7"/>
      <c r="AN18020" s="7"/>
      <c r="AP18020" s="7"/>
      <c r="AR18020" s="7"/>
      <c r="AX18020" s="7"/>
      <c r="AY18020" s="7"/>
      <c r="BE18020" s="9"/>
      <c r="BW18020" s="17"/>
      <c r="CH18020" s="7"/>
      <c r="CJ18020" s="7"/>
      <c r="CP18020" s="7"/>
      <c r="CR18020" s="7"/>
      <c r="CS18020" s="7"/>
      <c r="CU18020" s="16"/>
      <c r="DB18020" s="7"/>
      <c r="DD18020" s="7"/>
      <c r="DF18020" s="9"/>
    </row>
    <row r="18021" spans="3:110" x14ac:dyDescent="0.25">
      <c r="C18021" s="6"/>
      <c r="H18021" s="7"/>
      <c r="L18021" s="18"/>
      <c r="M18021" s="18"/>
      <c r="N18021" s="20"/>
      <c r="AD18021" s="18"/>
      <c r="AE18021" s="18"/>
      <c r="AJ18021" s="7"/>
      <c r="AL18021" s="7"/>
      <c r="AN18021" s="7"/>
      <c r="AP18021" s="7"/>
      <c r="AR18021" s="7"/>
      <c r="AX18021" s="7"/>
      <c r="AY18021" s="7"/>
      <c r="BE18021" s="9"/>
      <c r="BW18021" s="17"/>
      <c r="CH18021" s="7"/>
      <c r="CJ18021" s="7"/>
      <c r="CP18021" s="7"/>
      <c r="CR18021" s="7"/>
      <c r="CS18021" s="7"/>
      <c r="CU18021" s="16"/>
      <c r="DB18021" s="7"/>
      <c r="DD18021" s="7"/>
      <c r="DF18021" s="9"/>
    </row>
    <row r="18022" spans="3:110" x14ac:dyDescent="0.25">
      <c r="C18022" s="6"/>
      <c r="H18022" s="7"/>
      <c r="L18022" s="18"/>
      <c r="M18022" s="18"/>
      <c r="N18022" s="20"/>
      <c r="AD18022" s="18"/>
      <c r="AE18022" s="18"/>
      <c r="AJ18022" s="7"/>
      <c r="AL18022" s="7"/>
      <c r="AN18022" s="7"/>
      <c r="AP18022" s="7"/>
      <c r="AR18022" s="7"/>
      <c r="AX18022" s="7"/>
      <c r="AY18022" s="7"/>
      <c r="BE18022" s="9"/>
      <c r="BW18022" s="17"/>
      <c r="CH18022" s="7"/>
      <c r="CJ18022" s="7"/>
      <c r="CP18022" s="7"/>
      <c r="CR18022" s="7"/>
      <c r="CS18022" s="7"/>
      <c r="CU18022" s="16"/>
      <c r="DB18022" s="7"/>
      <c r="DD18022" s="7"/>
      <c r="DF18022" s="9"/>
    </row>
    <row r="18023" spans="3:110" x14ac:dyDescent="0.25">
      <c r="C18023" s="6"/>
      <c r="H18023" s="7"/>
      <c r="L18023" s="18"/>
      <c r="M18023" s="18"/>
      <c r="N18023" s="20"/>
      <c r="AD18023" s="18"/>
      <c r="AE18023" s="18"/>
      <c r="AJ18023" s="7"/>
      <c r="AL18023" s="7"/>
      <c r="AN18023" s="7"/>
      <c r="AP18023" s="7"/>
      <c r="AR18023" s="7"/>
      <c r="AX18023" s="7"/>
      <c r="AY18023" s="7"/>
      <c r="BE18023" s="9"/>
      <c r="BW18023" s="17"/>
      <c r="CH18023" s="7"/>
      <c r="CJ18023" s="7"/>
      <c r="CP18023" s="7"/>
      <c r="CR18023" s="7"/>
      <c r="CS18023" s="7"/>
      <c r="CU18023" s="16"/>
      <c r="DB18023" s="7"/>
      <c r="DD18023" s="7"/>
      <c r="DF18023" s="9"/>
    </row>
    <row r="18024" spans="3:110" x14ac:dyDescent="0.25">
      <c r="C18024" s="6"/>
      <c r="H18024" s="7"/>
      <c r="L18024" s="18"/>
      <c r="M18024" s="18"/>
      <c r="N18024" s="20"/>
      <c r="AD18024" s="18"/>
      <c r="AE18024" s="18"/>
      <c r="AJ18024" s="7"/>
      <c r="AL18024" s="7"/>
      <c r="AN18024" s="7"/>
      <c r="AP18024" s="7"/>
      <c r="AR18024" s="7"/>
      <c r="AX18024" s="7"/>
      <c r="AY18024" s="7"/>
      <c r="BE18024" s="9"/>
      <c r="BW18024" s="17"/>
      <c r="CH18024" s="7"/>
      <c r="CJ18024" s="7"/>
      <c r="CP18024" s="7"/>
      <c r="CR18024" s="7"/>
      <c r="CS18024" s="7"/>
      <c r="CU18024" s="16"/>
      <c r="DB18024" s="7"/>
      <c r="DD18024" s="7"/>
      <c r="DF18024" s="9"/>
    </row>
    <row r="18025" spans="3:110" x14ac:dyDescent="0.25">
      <c r="C18025" s="6"/>
      <c r="H18025" s="7"/>
      <c r="L18025" s="18"/>
      <c r="M18025" s="18"/>
      <c r="N18025" s="20"/>
      <c r="AD18025" s="18"/>
      <c r="AE18025" s="18"/>
      <c r="AJ18025" s="7"/>
      <c r="AL18025" s="7"/>
      <c r="AN18025" s="7"/>
      <c r="AP18025" s="7"/>
      <c r="AR18025" s="7"/>
      <c r="AX18025" s="7"/>
      <c r="AY18025" s="7"/>
      <c r="BE18025" s="9"/>
      <c r="BW18025" s="17"/>
      <c r="CH18025" s="7"/>
      <c r="CJ18025" s="7"/>
      <c r="CP18025" s="7"/>
      <c r="CR18025" s="7"/>
      <c r="CS18025" s="7"/>
      <c r="CU18025" s="16"/>
      <c r="DB18025" s="7"/>
      <c r="DD18025" s="7"/>
      <c r="DF18025" s="9"/>
    </row>
    <row r="18026" spans="3:110" x14ac:dyDescent="0.25">
      <c r="C18026" s="6"/>
      <c r="H18026" s="7"/>
      <c r="L18026" s="18"/>
      <c r="M18026" s="18"/>
      <c r="N18026" s="20"/>
      <c r="AD18026" s="18"/>
      <c r="AE18026" s="18"/>
      <c r="AJ18026" s="7"/>
      <c r="AL18026" s="7"/>
      <c r="AN18026" s="7"/>
      <c r="AP18026" s="7"/>
      <c r="AR18026" s="7"/>
      <c r="AX18026" s="7"/>
      <c r="AY18026" s="7"/>
      <c r="BE18026" s="9"/>
      <c r="BW18026" s="17"/>
      <c r="CH18026" s="7"/>
      <c r="CJ18026" s="7"/>
      <c r="CP18026" s="7"/>
      <c r="CR18026" s="7"/>
      <c r="CS18026" s="7"/>
      <c r="CU18026" s="16"/>
      <c r="DB18026" s="7"/>
      <c r="DD18026" s="7"/>
      <c r="DF18026" s="9"/>
    </row>
    <row r="18027" spans="3:110" x14ac:dyDescent="0.25">
      <c r="C18027" s="6"/>
      <c r="H18027" s="7"/>
      <c r="L18027" s="18"/>
      <c r="M18027" s="18"/>
      <c r="N18027" s="20"/>
      <c r="AD18027" s="18"/>
      <c r="AE18027" s="18"/>
      <c r="AJ18027" s="7"/>
      <c r="AL18027" s="7"/>
      <c r="AN18027" s="7"/>
      <c r="AP18027" s="7"/>
      <c r="AR18027" s="7"/>
      <c r="AX18027" s="7"/>
      <c r="AY18027" s="7"/>
      <c r="BE18027" s="9"/>
      <c r="BW18027" s="17"/>
      <c r="CH18027" s="7"/>
      <c r="CJ18027" s="7"/>
      <c r="CP18027" s="7"/>
      <c r="CR18027" s="7"/>
      <c r="CS18027" s="7"/>
      <c r="CU18027" s="16"/>
      <c r="DB18027" s="7"/>
      <c r="DD18027" s="7"/>
      <c r="DF18027" s="9"/>
    </row>
    <row r="18028" spans="3:110" x14ac:dyDescent="0.25">
      <c r="C18028" s="6"/>
      <c r="H18028" s="7"/>
      <c r="L18028" s="18"/>
      <c r="M18028" s="18"/>
      <c r="N18028" s="20"/>
      <c r="AD18028" s="18"/>
      <c r="AE18028" s="18"/>
      <c r="AJ18028" s="7"/>
      <c r="AL18028" s="7"/>
      <c r="AN18028" s="7"/>
      <c r="AP18028" s="7"/>
      <c r="AR18028" s="7"/>
      <c r="AX18028" s="7"/>
      <c r="AY18028" s="7"/>
      <c r="BE18028" s="9"/>
      <c r="BW18028" s="17"/>
      <c r="CH18028" s="7"/>
      <c r="CJ18028" s="7"/>
      <c r="CP18028" s="7"/>
      <c r="CR18028" s="7"/>
      <c r="CS18028" s="7"/>
      <c r="CU18028" s="16"/>
      <c r="DB18028" s="7"/>
      <c r="DD18028" s="7"/>
      <c r="DF18028" s="9"/>
    </row>
    <row r="18029" spans="3:110" x14ac:dyDescent="0.25">
      <c r="C18029" s="6"/>
      <c r="H18029" s="7"/>
      <c r="L18029" s="18"/>
      <c r="M18029" s="18"/>
      <c r="N18029" s="20"/>
      <c r="AD18029" s="18"/>
      <c r="AE18029" s="18"/>
      <c r="AJ18029" s="7"/>
      <c r="AL18029" s="7"/>
      <c r="AN18029" s="7"/>
      <c r="AP18029" s="7"/>
      <c r="AR18029" s="7"/>
      <c r="AX18029" s="7"/>
      <c r="AY18029" s="7"/>
      <c r="BE18029" s="9"/>
      <c r="BW18029" s="17"/>
      <c r="CH18029" s="7"/>
      <c r="CJ18029" s="7"/>
      <c r="CP18029" s="7"/>
      <c r="CR18029" s="7"/>
      <c r="CS18029" s="7"/>
      <c r="CU18029" s="16"/>
      <c r="DB18029" s="7"/>
      <c r="DD18029" s="7"/>
      <c r="DF18029" s="9"/>
    </row>
    <row r="18030" spans="3:110" x14ac:dyDescent="0.25">
      <c r="C18030" s="6"/>
      <c r="H18030" s="7"/>
      <c r="L18030" s="18"/>
      <c r="M18030" s="18"/>
      <c r="N18030" s="20"/>
      <c r="AD18030" s="18"/>
      <c r="AE18030" s="18"/>
      <c r="AJ18030" s="7"/>
      <c r="AL18030" s="7"/>
      <c r="AN18030" s="7"/>
      <c r="AP18030" s="7"/>
      <c r="AR18030" s="7"/>
      <c r="AX18030" s="7"/>
      <c r="AY18030" s="7"/>
      <c r="BE18030" s="9"/>
      <c r="BW18030" s="17"/>
      <c r="CH18030" s="7"/>
      <c r="CJ18030" s="7"/>
      <c r="CP18030" s="7"/>
      <c r="CR18030" s="7"/>
      <c r="CS18030" s="7"/>
      <c r="CU18030" s="16"/>
      <c r="DB18030" s="7"/>
      <c r="DD18030" s="7"/>
      <c r="DF18030" s="9"/>
    </row>
    <row r="18031" spans="3:110" x14ac:dyDescent="0.25">
      <c r="C18031" s="6"/>
      <c r="H18031" s="7"/>
      <c r="L18031" s="18"/>
      <c r="M18031" s="18"/>
      <c r="N18031" s="20"/>
      <c r="AD18031" s="18"/>
      <c r="AE18031" s="18"/>
      <c r="AJ18031" s="7"/>
      <c r="AL18031" s="7"/>
      <c r="AN18031" s="7"/>
      <c r="AP18031" s="7"/>
      <c r="AR18031" s="7"/>
      <c r="AX18031" s="7"/>
      <c r="AY18031" s="7"/>
      <c r="BE18031" s="9"/>
      <c r="BW18031" s="17"/>
      <c r="CH18031" s="7"/>
      <c r="CJ18031" s="7"/>
      <c r="CP18031" s="7"/>
      <c r="CR18031" s="7"/>
      <c r="CS18031" s="7"/>
      <c r="CU18031" s="16"/>
      <c r="DB18031" s="7"/>
      <c r="DD18031" s="7"/>
      <c r="DF18031" s="9"/>
    </row>
    <row r="18032" spans="3:110" x14ac:dyDescent="0.25">
      <c r="C18032" s="6"/>
      <c r="H18032" s="7"/>
      <c r="L18032" s="18"/>
      <c r="M18032" s="18"/>
      <c r="N18032" s="20"/>
      <c r="AD18032" s="18"/>
      <c r="AE18032" s="18"/>
      <c r="AJ18032" s="7"/>
      <c r="AL18032" s="7"/>
      <c r="AN18032" s="7"/>
      <c r="AP18032" s="7"/>
      <c r="AR18032" s="7"/>
      <c r="AX18032" s="7"/>
      <c r="AY18032" s="7"/>
      <c r="BE18032" s="9"/>
      <c r="BW18032" s="17"/>
      <c r="CH18032" s="7"/>
      <c r="CJ18032" s="7"/>
      <c r="CP18032" s="7"/>
      <c r="CR18032" s="7"/>
      <c r="CS18032" s="7"/>
      <c r="CU18032" s="16"/>
      <c r="DB18032" s="7"/>
      <c r="DD18032" s="7"/>
      <c r="DF18032" s="9"/>
    </row>
    <row r="18033" spans="3:110" x14ac:dyDescent="0.25">
      <c r="C18033" s="6"/>
      <c r="H18033" s="7"/>
      <c r="L18033" s="18"/>
      <c r="M18033" s="18"/>
      <c r="N18033" s="20"/>
      <c r="AD18033" s="18"/>
      <c r="AE18033" s="18"/>
      <c r="AJ18033" s="7"/>
      <c r="AL18033" s="7"/>
      <c r="AN18033" s="7"/>
      <c r="AP18033" s="7"/>
      <c r="AR18033" s="7"/>
      <c r="AX18033" s="7"/>
      <c r="AY18033" s="7"/>
      <c r="BE18033" s="9"/>
      <c r="BW18033" s="17"/>
      <c r="CH18033" s="7"/>
      <c r="CJ18033" s="7"/>
      <c r="CP18033" s="7"/>
      <c r="CR18033" s="7"/>
      <c r="CS18033" s="7"/>
      <c r="CU18033" s="16"/>
      <c r="DB18033" s="7"/>
      <c r="DD18033" s="7"/>
      <c r="DF18033" s="9"/>
    </row>
    <row r="18034" spans="3:110" x14ac:dyDescent="0.25">
      <c r="C18034" s="6"/>
      <c r="H18034" s="7"/>
      <c r="L18034" s="18"/>
      <c r="M18034" s="18"/>
      <c r="N18034" s="20"/>
      <c r="AD18034" s="18"/>
      <c r="AE18034" s="18"/>
      <c r="AJ18034" s="7"/>
      <c r="AL18034" s="7"/>
      <c r="AN18034" s="7"/>
      <c r="AP18034" s="7"/>
      <c r="AR18034" s="7"/>
      <c r="AX18034" s="7"/>
      <c r="AY18034" s="7"/>
      <c r="BE18034" s="9"/>
      <c r="BW18034" s="17"/>
      <c r="CH18034" s="7"/>
      <c r="CJ18034" s="7"/>
      <c r="CP18034" s="7"/>
      <c r="CR18034" s="7"/>
      <c r="CS18034" s="7"/>
      <c r="CU18034" s="16"/>
      <c r="DB18034" s="7"/>
      <c r="DD18034" s="7"/>
      <c r="DF18034" s="9"/>
    </row>
    <row r="18035" spans="3:110" x14ac:dyDescent="0.25">
      <c r="C18035" s="6"/>
      <c r="H18035" s="7"/>
      <c r="L18035" s="18"/>
      <c r="M18035" s="18"/>
      <c r="N18035" s="20"/>
      <c r="AD18035" s="18"/>
      <c r="AE18035" s="18"/>
      <c r="AJ18035" s="7"/>
      <c r="AL18035" s="7"/>
      <c r="AN18035" s="7"/>
      <c r="AP18035" s="7"/>
      <c r="AR18035" s="7"/>
      <c r="AX18035" s="7"/>
      <c r="AY18035" s="7"/>
      <c r="BE18035" s="9"/>
      <c r="BW18035" s="17"/>
      <c r="CH18035" s="7"/>
      <c r="CJ18035" s="7"/>
      <c r="CP18035" s="7"/>
      <c r="CR18035" s="7"/>
      <c r="CS18035" s="7"/>
      <c r="CU18035" s="16"/>
      <c r="DB18035" s="7"/>
      <c r="DD18035" s="7"/>
      <c r="DF18035" s="9"/>
    </row>
    <row r="18036" spans="3:110" x14ac:dyDescent="0.25">
      <c r="C18036" s="6"/>
      <c r="H18036" s="7"/>
      <c r="L18036" s="18"/>
      <c r="M18036" s="18"/>
      <c r="N18036" s="20"/>
      <c r="AD18036" s="18"/>
      <c r="AE18036" s="18"/>
      <c r="AJ18036" s="7"/>
      <c r="AL18036" s="7"/>
      <c r="AN18036" s="7"/>
      <c r="AP18036" s="7"/>
      <c r="AR18036" s="7"/>
      <c r="AX18036" s="7"/>
      <c r="AY18036" s="7"/>
      <c r="BE18036" s="9"/>
      <c r="BW18036" s="17"/>
      <c r="CH18036" s="7"/>
      <c r="CJ18036" s="7"/>
      <c r="CP18036" s="7"/>
      <c r="CR18036" s="7"/>
      <c r="CS18036" s="7"/>
      <c r="CU18036" s="16"/>
      <c r="DB18036" s="7"/>
      <c r="DD18036" s="7"/>
      <c r="DF18036" s="9"/>
    </row>
    <row r="18037" spans="3:110" x14ac:dyDescent="0.25">
      <c r="C18037" s="6"/>
      <c r="H18037" s="7"/>
      <c r="L18037" s="18"/>
      <c r="M18037" s="18"/>
      <c r="N18037" s="20"/>
      <c r="AD18037" s="18"/>
      <c r="AE18037" s="18"/>
      <c r="AJ18037" s="7"/>
      <c r="AL18037" s="7"/>
      <c r="AN18037" s="7"/>
      <c r="AP18037" s="7"/>
      <c r="AR18037" s="7"/>
      <c r="AX18037" s="7"/>
      <c r="AY18037" s="7"/>
      <c r="BE18037" s="9"/>
      <c r="BW18037" s="17"/>
      <c r="CH18037" s="7"/>
      <c r="CJ18037" s="7"/>
      <c r="CP18037" s="7"/>
      <c r="CR18037" s="7"/>
      <c r="CS18037" s="7"/>
      <c r="CU18037" s="16"/>
      <c r="DB18037" s="7"/>
      <c r="DD18037" s="7"/>
      <c r="DF18037" s="9"/>
    </row>
    <row r="18038" spans="3:110" x14ac:dyDescent="0.25">
      <c r="C18038" s="6"/>
      <c r="H18038" s="7"/>
      <c r="L18038" s="18"/>
      <c r="M18038" s="18"/>
      <c r="N18038" s="20"/>
      <c r="AD18038" s="18"/>
      <c r="AE18038" s="18"/>
      <c r="AJ18038" s="7"/>
      <c r="AL18038" s="7"/>
      <c r="AN18038" s="7"/>
      <c r="AP18038" s="7"/>
      <c r="AR18038" s="7"/>
      <c r="AX18038" s="7"/>
      <c r="AY18038" s="7"/>
      <c r="BE18038" s="9"/>
      <c r="BW18038" s="17"/>
      <c r="CH18038" s="7"/>
      <c r="CJ18038" s="7"/>
      <c r="CP18038" s="7"/>
      <c r="CR18038" s="7"/>
      <c r="CS18038" s="7"/>
      <c r="CU18038" s="16"/>
      <c r="DB18038" s="7"/>
      <c r="DD18038" s="7"/>
      <c r="DF18038" s="9"/>
    </row>
    <row r="18039" spans="3:110" x14ac:dyDescent="0.25">
      <c r="C18039" s="6"/>
      <c r="H18039" s="7"/>
      <c r="L18039" s="18"/>
      <c r="M18039" s="18"/>
      <c r="N18039" s="20"/>
      <c r="AD18039" s="18"/>
      <c r="AE18039" s="18"/>
      <c r="AJ18039" s="7"/>
      <c r="AL18039" s="7"/>
      <c r="AN18039" s="7"/>
      <c r="AP18039" s="7"/>
      <c r="AR18039" s="7"/>
      <c r="AX18039" s="7"/>
      <c r="AY18039" s="7"/>
      <c r="BE18039" s="9"/>
      <c r="BW18039" s="17"/>
      <c r="CH18039" s="7"/>
      <c r="CJ18039" s="7"/>
      <c r="CP18039" s="7"/>
      <c r="CR18039" s="7"/>
      <c r="CS18039" s="7"/>
      <c r="CU18039" s="16"/>
      <c r="DB18039" s="7"/>
      <c r="DD18039" s="7"/>
      <c r="DF18039" s="9"/>
    </row>
    <row r="18040" spans="3:110" x14ac:dyDescent="0.25">
      <c r="C18040" s="6"/>
      <c r="H18040" s="7"/>
      <c r="L18040" s="18"/>
      <c r="M18040" s="18"/>
      <c r="N18040" s="20"/>
      <c r="AD18040" s="18"/>
      <c r="AE18040" s="18"/>
      <c r="AJ18040" s="7"/>
      <c r="AL18040" s="7"/>
      <c r="AN18040" s="7"/>
      <c r="AP18040" s="7"/>
      <c r="AR18040" s="7"/>
      <c r="AX18040" s="7"/>
      <c r="AY18040" s="7"/>
      <c r="BE18040" s="9"/>
      <c r="BW18040" s="17"/>
      <c r="CH18040" s="7"/>
      <c r="CJ18040" s="7"/>
      <c r="CP18040" s="7"/>
      <c r="CR18040" s="7"/>
      <c r="CS18040" s="7"/>
      <c r="CU18040" s="16"/>
      <c r="DB18040" s="7"/>
      <c r="DD18040" s="7"/>
      <c r="DF18040" s="9"/>
    </row>
    <row r="18041" spans="3:110" x14ac:dyDescent="0.25">
      <c r="C18041" s="6"/>
      <c r="H18041" s="7"/>
      <c r="L18041" s="18"/>
      <c r="M18041" s="18"/>
      <c r="N18041" s="20"/>
      <c r="AD18041" s="18"/>
      <c r="AE18041" s="18"/>
      <c r="AJ18041" s="7"/>
      <c r="AL18041" s="7"/>
      <c r="AN18041" s="7"/>
      <c r="AP18041" s="7"/>
      <c r="AR18041" s="7"/>
      <c r="AX18041" s="7"/>
      <c r="AY18041" s="7"/>
      <c r="BE18041" s="9"/>
      <c r="BW18041" s="17"/>
      <c r="CH18041" s="7"/>
      <c r="CJ18041" s="7"/>
      <c r="CP18041" s="7"/>
      <c r="CR18041" s="7"/>
      <c r="CS18041" s="7"/>
      <c r="CU18041" s="16"/>
      <c r="DB18041" s="7"/>
      <c r="DD18041" s="7"/>
      <c r="DF18041" s="9"/>
    </row>
    <row r="18042" spans="3:110" x14ac:dyDescent="0.25">
      <c r="C18042" s="6"/>
      <c r="H18042" s="7"/>
      <c r="L18042" s="18"/>
      <c r="M18042" s="18"/>
      <c r="N18042" s="20"/>
      <c r="AD18042" s="18"/>
      <c r="AE18042" s="18"/>
      <c r="AJ18042" s="7"/>
      <c r="AL18042" s="7"/>
      <c r="AN18042" s="7"/>
      <c r="AP18042" s="7"/>
      <c r="AR18042" s="7"/>
      <c r="AX18042" s="7"/>
      <c r="AY18042" s="7"/>
      <c r="BE18042" s="9"/>
      <c r="BW18042" s="17"/>
      <c r="CH18042" s="7"/>
      <c r="CJ18042" s="7"/>
      <c r="CP18042" s="7"/>
      <c r="CR18042" s="7"/>
      <c r="CS18042" s="7"/>
      <c r="CU18042" s="16"/>
      <c r="DB18042" s="7"/>
      <c r="DD18042" s="7"/>
      <c r="DF18042" s="9"/>
    </row>
    <row r="18043" spans="3:110" x14ac:dyDescent="0.25">
      <c r="C18043" s="6"/>
      <c r="H18043" s="7"/>
      <c r="L18043" s="18"/>
      <c r="M18043" s="18"/>
      <c r="N18043" s="20"/>
      <c r="AD18043" s="18"/>
      <c r="AE18043" s="18"/>
      <c r="AJ18043" s="7"/>
      <c r="AL18043" s="7"/>
      <c r="AN18043" s="7"/>
      <c r="AP18043" s="7"/>
      <c r="AR18043" s="7"/>
      <c r="AX18043" s="7"/>
      <c r="AY18043" s="7"/>
      <c r="BE18043" s="9"/>
      <c r="BW18043" s="17"/>
      <c r="CH18043" s="7"/>
      <c r="CJ18043" s="7"/>
      <c r="CP18043" s="7"/>
      <c r="CR18043" s="7"/>
      <c r="CS18043" s="7"/>
      <c r="CU18043" s="16"/>
      <c r="DB18043" s="7"/>
      <c r="DD18043" s="7"/>
      <c r="DF18043" s="9"/>
    </row>
    <row r="18044" spans="3:110" x14ac:dyDescent="0.25">
      <c r="C18044" s="6"/>
      <c r="H18044" s="7"/>
      <c r="L18044" s="18"/>
      <c r="M18044" s="18"/>
      <c r="N18044" s="20"/>
      <c r="AD18044" s="18"/>
      <c r="AE18044" s="18"/>
      <c r="AJ18044" s="7"/>
      <c r="AL18044" s="7"/>
      <c r="AN18044" s="7"/>
      <c r="AP18044" s="7"/>
      <c r="AR18044" s="7"/>
      <c r="AX18044" s="7"/>
      <c r="AY18044" s="7"/>
      <c r="BE18044" s="9"/>
      <c r="BW18044" s="17"/>
      <c r="CH18044" s="7"/>
      <c r="CJ18044" s="7"/>
      <c r="CP18044" s="7"/>
      <c r="CR18044" s="7"/>
      <c r="CS18044" s="7"/>
      <c r="CU18044" s="16"/>
      <c r="DB18044" s="7"/>
      <c r="DD18044" s="7"/>
      <c r="DF18044" s="9"/>
    </row>
    <row r="18045" spans="3:110" x14ac:dyDescent="0.25">
      <c r="C18045" s="6"/>
      <c r="H18045" s="7"/>
      <c r="L18045" s="18"/>
      <c r="M18045" s="18"/>
      <c r="N18045" s="20"/>
      <c r="AD18045" s="18"/>
      <c r="AE18045" s="18"/>
      <c r="AJ18045" s="7"/>
      <c r="AL18045" s="7"/>
      <c r="AN18045" s="7"/>
      <c r="AP18045" s="7"/>
      <c r="AR18045" s="7"/>
      <c r="AX18045" s="7"/>
      <c r="AY18045" s="7"/>
      <c r="BE18045" s="9"/>
      <c r="BW18045" s="17"/>
      <c r="CH18045" s="7"/>
      <c r="CJ18045" s="7"/>
      <c r="CP18045" s="7"/>
      <c r="CR18045" s="7"/>
      <c r="CS18045" s="7"/>
      <c r="CU18045" s="16"/>
      <c r="DB18045" s="7"/>
      <c r="DD18045" s="7"/>
      <c r="DF18045" s="9"/>
    </row>
    <row r="18046" spans="3:110" x14ac:dyDescent="0.25">
      <c r="C18046" s="6"/>
      <c r="H18046" s="7"/>
      <c r="L18046" s="18"/>
      <c r="M18046" s="18"/>
      <c r="N18046" s="20"/>
      <c r="AD18046" s="18"/>
      <c r="AE18046" s="18"/>
      <c r="AJ18046" s="7"/>
      <c r="AL18046" s="7"/>
      <c r="AN18046" s="7"/>
      <c r="AP18046" s="7"/>
      <c r="AR18046" s="7"/>
      <c r="AX18046" s="7"/>
      <c r="AY18046" s="7"/>
      <c r="BE18046" s="9"/>
      <c r="BW18046" s="17"/>
      <c r="CH18046" s="7"/>
      <c r="CJ18046" s="7"/>
      <c r="CP18046" s="7"/>
      <c r="CR18046" s="7"/>
      <c r="CS18046" s="7"/>
      <c r="CU18046" s="16"/>
      <c r="DB18046" s="7"/>
      <c r="DD18046" s="7"/>
      <c r="DF18046" s="9"/>
    </row>
    <row r="18047" spans="3:110" x14ac:dyDescent="0.25">
      <c r="C18047" s="6"/>
      <c r="H18047" s="7"/>
      <c r="L18047" s="18"/>
      <c r="M18047" s="18"/>
      <c r="N18047" s="20"/>
      <c r="AD18047" s="18"/>
      <c r="AE18047" s="18"/>
      <c r="AJ18047" s="7"/>
      <c r="AL18047" s="7"/>
      <c r="AN18047" s="7"/>
      <c r="AP18047" s="7"/>
      <c r="AR18047" s="7"/>
      <c r="AX18047" s="7"/>
      <c r="AY18047" s="7"/>
      <c r="BE18047" s="9"/>
      <c r="BW18047" s="17"/>
      <c r="CH18047" s="7"/>
      <c r="CJ18047" s="7"/>
      <c r="CP18047" s="7"/>
      <c r="CR18047" s="7"/>
      <c r="CS18047" s="7"/>
      <c r="CU18047" s="16"/>
      <c r="DB18047" s="7"/>
      <c r="DD18047" s="7"/>
      <c r="DF18047" s="9"/>
    </row>
    <row r="18048" spans="3:110" x14ac:dyDescent="0.25">
      <c r="C18048" s="6"/>
      <c r="H18048" s="7"/>
      <c r="L18048" s="18"/>
      <c r="M18048" s="18"/>
      <c r="N18048" s="20"/>
      <c r="AD18048" s="18"/>
      <c r="AE18048" s="18"/>
      <c r="AJ18048" s="7"/>
      <c r="AL18048" s="7"/>
      <c r="AN18048" s="7"/>
      <c r="AP18048" s="7"/>
      <c r="AR18048" s="7"/>
      <c r="AX18048" s="7"/>
      <c r="AY18048" s="7"/>
      <c r="BE18048" s="9"/>
      <c r="BW18048" s="17"/>
      <c r="CH18048" s="7"/>
      <c r="CJ18048" s="7"/>
      <c r="CP18048" s="7"/>
      <c r="CR18048" s="7"/>
      <c r="CS18048" s="7"/>
      <c r="CU18048" s="16"/>
      <c r="DB18048" s="7"/>
      <c r="DD18048" s="7"/>
      <c r="DF18048" s="9"/>
    </row>
    <row r="18049" spans="3:110" x14ac:dyDescent="0.25">
      <c r="C18049" s="6"/>
      <c r="H18049" s="7"/>
      <c r="L18049" s="18"/>
      <c r="M18049" s="18"/>
      <c r="N18049" s="20"/>
      <c r="AD18049" s="18"/>
      <c r="AE18049" s="18"/>
      <c r="AJ18049" s="7"/>
      <c r="AL18049" s="7"/>
      <c r="AN18049" s="7"/>
      <c r="AP18049" s="7"/>
      <c r="AR18049" s="7"/>
      <c r="AX18049" s="7"/>
      <c r="AY18049" s="7"/>
      <c r="BE18049" s="9"/>
      <c r="BW18049" s="17"/>
      <c r="CH18049" s="7"/>
      <c r="CJ18049" s="7"/>
      <c r="CP18049" s="7"/>
      <c r="CR18049" s="7"/>
      <c r="CS18049" s="7"/>
      <c r="CU18049" s="16"/>
      <c r="DB18049" s="7"/>
      <c r="DD18049" s="7"/>
      <c r="DF18049" s="9"/>
    </row>
    <row r="18050" spans="3:110" x14ac:dyDescent="0.25">
      <c r="C18050" s="6"/>
      <c r="H18050" s="7"/>
      <c r="L18050" s="18"/>
      <c r="M18050" s="18"/>
      <c r="N18050" s="20"/>
      <c r="AD18050" s="18"/>
      <c r="AE18050" s="18"/>
      <c r="AJ18050" s="7"/>
      <c r="AL18050" s="7"/>
      <c r="AN18050" s="7"/>
      <c r="AP18050" s="7"/>
      <c r="AR18050" s="7"/>
      <c r="AX18050" s="7"/>
      <c r="AY18050" s="7"/>
      <c r="BE18050" s="9"/>
      <c r="BW18050" s="17"/>
      <c r="CH18050" s="7"/>
      <c r="CJ18050" s="7"/>
      <c r="CP18050" s="7"/>
      <c r="CR18050" s="7"/>
      <c r="CS18050" s="7"/>
      <c r="CU18050" s="16"/>
      <c r="DB18050" s="7"/>
      <c r="DD18050" s="7"/>
      <c r="DF18050" s="9"/>
    </row>
    <row r="18051" spans="3:110" x14ac:dyDescent="0.25">
      <c r="C18051" s="6"/>
      <c r="H18051" s="7"/>
      <c r="L18051" s="18"/>
      <c r="M18051" s="18"/>
      <c r="N18051" s="20"/>
      <c r="AD18051" s="18"/>
      <c r="AE18051" s="18"/>
      <c r="AJ18051" s="7"/>
      <c r="AL18051" s="7"/>
      <c r="AN18051" s="7"/>
      <c r="AP18051" s="7"/>
      <c r="AR18051" s="7"/>
      <c r="AX18051" s="7"/>
      <c r="AY18051" s="7"/>
      <c r="BE18051" s="9"/>
      <c r="BW18051" s="17"/>
      <c r="CH18051" s="7"/>
      <c r="CJ18051" s="7"/>
      <c r="CP18051" s="7"/>
      <c r="CR18051" s="7"/>
      <c r="CS18051" s="7"/>
      <c r="CU18051" s="16"/>
      <c r="DB18051" s="7"/>
      <c r="DD18051" s="7"/>
      <c r="DF18051" s="9"/>
    </row>
    <row r="18052" spans="3:110" x14ac:dyDescent="0.25">
      <c r="C18052" s="6"/>
      <c r="H18052" s="7"/>
      <c r="L18052" s="18"/>
      <c r="M18052" s="18"/>
      <c r="N18052" s="20"/>
      <c r="AD18052" s="18"/>
      <c r="AE18052" s="18"/>
      <c r="AJ18052" s="7"/>
      <c r="AL18052" s="7"/>
      <c r="AN18052" s="7"/>
      <c r="AP18052" s="7"/>
      <c r="AR18052" s="7"/>
      <c r="AX18052" s="7"/>
      <c r="AY18052" s="7"/>
      <c r="BE18052" s="9"/>
      <c r="BW18052" s="17"/>
      <c r="CH18052" s="7"/>
      <c r="CJ18052" s="7"/>
      <c r="CP18052" s="7"/>
      <c r="CR18052" s="7"/>
      <c r="CS18052" s="7"/>
      <c r="CU18052" s="16"/>
      <c r="DB18052" s="7"/>
      <c r="DD18052" s="7"/>
      <c r="DF18052" s="9"/>
    </row>
    <row r="18053" spans="3:110" x14ac:dyDescent="0.25">
      <c r="C18053" s="6"/>
      <c r="H18053" s="7"/>
      <c r="L18053" s="18"/>
      <c r="M18053" s="18"/>
      <c r="N18053" s="20"/>
      <c r="AD18053" s="18"/>
      <c r="AE18053" s="18"/>
      <c r="AJ18053" s="7"/>
      <c r="AL18053" s="7"/>
      <c r="AN18053" s="7"/>
      <c r="AP18053" s="7"/>
      <c r="AR18053" s="7"/>
      <c r="AX18053" s="7"/>
      <c r="AY18053" s="7"/>
      <c r="BE18053" s="9"/>
      <c r="BW18053" s="17"/>
      <c r="CH18053" s="7"/>
      <c r="CJ18053" s="7"/>
      <c r="CP18053" s="7"/>
      <c r="CR18053" s="7"/>
      <c r="CS18053" s="7"/>
      <c r="CU18053" s="16"/>
      <c r="DB18053" s="7"/>
      <c r="DD18053" s="7"/>
      <c r="DF18053" s="9"/>
    </row>
    <row r="18054" spans="3:110" x14ac:dyDescent="0.25">
      <c r="C18054" s="6"/>
      <c r="H18054" s="7"/>
      <c r="L18054" s="18"/>
      <c r="M18054" s="18"/>
      <c r="N18054" s="20"/>
      <c r="AD18054" s="18"/>
      <c r="AE18054" s="18"/>
      <c r="AJ18054" s="7"/>
      <c r="AL18054" s="7"/>
      <c r="AN18054" s="7"/>
      <c r="AP18054" s="7"/>
      <c r="AR18054" s="7"/>
      <c r="AX18054" s="7"/>
      <c r="AY18054" s="7"/>
      <c r="BE18054" s="9"/>
      <c r="BW18054" s="17"/>
      <c r="CH18054" s="7"/>
      <c r="CJ18054" s="7"/>
      <c r="CP18054" s="7"/>
      <c r="CR18054" s="7"/>
      <c r="CS18054" s="7"/>
      <c r="CU18054" s="16"/>
      <c r="DB18054" s="7"/>
      <c r="DD18054" s="7"/>
      <c r="DF18054" s="9"/>
    </row>
    <row r="18055" spans="3:110" x14ac:dyDescent="0.25">
      <c r="C18055" s="6"/>
      <c r="H18055" s="7"/>
      <c r="L18055" s="18"/>
      <c r="M18055" s="18"/>
      <c r="N18055" s="20"/>
      <c r="AD18055" s="18"/>
      <c r="AE18055" s="18"/>
      <c r="AJ18055" s="7"/>
      <c r="AL18055" s="7"/>
      <c r="AN18055" s="7"/>
      <c r="AP18055" s="7"/>
      <c r="AR18055" s="7"/>
      <c r="AX18055" s="7"/>
      <c r="AY18055" s="7"/>
      <c r="BE18055" s="9"/>
      <c r="BW18055" s="17"/>
      <c r="CH18055" s="7"/>
      <c r="CJ18055" s="7"/>
      <c r="CP18055" s="7"/>
      <c r="CR18055" s="7"/>
      <c r="CS18055" s="7"/>
      <c r="CU18055" s="16"/>
      <c r="DB18055" s="7"/>
      <c r="DD18055" s="7"/>
      <c r="DF18055" s="9"/>
    </row>
    <row r="18056" spans="3:110" x14ac:dyDescent="0.25">
      <c r="C18056" s="6"/>
      <c r="H18056" s="7"/>
      <c r="L18056" s="18"/>
      <c r="M18056" s="18"/>
      <c r="N18056" s="20"/>
      <c r="AD18056" s="18"/>
      <c r="AE18056" s="18"/>
      <c r="AJ18056" s="7"/>
      <c r="AL18056" s="7"/>
      <c r="AN18056" s="7"/>
      <c r="AP18056" s="7"/>
      <c r="AR18056" s="7"/>
      <c r="AX18056" s="7"/>
      <c r="AY18056" s="7"/>
      <c r="BE18056" s="9"/>
      <c r="BW18056" s="17"/>
      <c r="CH18056" s="7"/>
      <c r="CJ18056" s="7"/>
      <c r="CP18056" s="7"/>
      <c r="CR18056" s="7"/>
      <c r="CS18056" s="7"/>
      <c r="CU18056" s="16"/>
      <c r="DB18056" s="7"/>
      <c r="DD18056" s="7"/>
      <c r="DF18056" s="9"/>
    </row>
    <row r="18057" spans="3:110" x14ac:dyDescent="0.25">
      <c r="C18057" s="6"/>
      <c r="H18057" s="7"/>
      <c r="L18057" s="18"/>
      <c r="M18057" s="18"/>
      <c r="N18057" s="20"/>
      <c r="AD18057" s="18"/>
      <c r="AE18057" s="18"/>
      <c r="AJ18057" s="7"/>
      <c r="AL18057" s="7"/>
      <c r="AN18057" s="7"/>
      <c r="AP18057" s="7"/>
      <c r="AR18057" s="7"/>
      <c r="AX18057" s="7"/>
      <c r="AY18057" s="7"/>
      <c r="BE18057" s="9"/>
      <c r="BW18057" s="17"/>
      <c r="CH18057" s="7"/>
      <c r="CJ18057" s="7"/>
      <c r="CP18057" s="7"/>
      <c r="CR18057" s="7"/>
      <c r="CS18057" s="7"/>
      <c r="CU18057" s="16"/>
      <c r="DB18057" s="7"/>
      <c r="DD18057" s="7"/>
      <c r="DF18057" s="9"/>
    </row>
    <row r="18058" spans="3:110" x14ac:dyDescent="0.25">
      <c r="C18058" s="6"/>
      <c r="H18058" s="7"/>
      <c r="L18058" s="18"/>
      <c r="M18058" s="18"/>
      <c r="N18058" s="20"/>
      <c r="AD18058" s="18"/>
      <c r="AE18058" s="18"/>
      <c r="AJ18058" s="7"/>
      <c r="AL18058" s="7"/>
      <c r="AN18058" s="7"/>
      <c r="AP18058" s="7"/>
      <c r="AR18058" s="7"/>
      <c r="AX18058" s="7"/>
      <c r="AY18058" s="7"/>
      <c r="BE18058" s="9"/>
      <c r="BW18058" s="17"/>
      <c r="CH18058" s="7"/>
      <c r="CJ18058" s="7"/>
      <c r="CP18058" s="7"/>
      <c r="CR18058" s="7"/>
      <c r="CS18058" s="7"/>
      <c r="CU18058" s="16"/>
      <c r="DB18058" s="7"/>
      <c r="DD18058" s="7"/>
      <c r="DF18058" s="9"/>
    </row>
    <row r="18059" spans="3:110" x14ac:dyDescent="0.25">
      <c r="C18059" s="6"/>
      <c r="H18059" s="7"/>
      <c r="L18059" s="18"/>
      <c r="M18059" s="18"/>
      <c r="N18059" s="20"/>
      <c r="AD18059" s="18"/>
      <c r="AE18059" s="18"/>
      <c r="AJ18059" s="7"/>
      <c r="AL18059" s="7"/>
      <c r="AN18059" s="7"/>
      <c r="AP18059" s="7"/>
      <c r="AR18059" s="7"/>
      <c r="AX18059" s="7"/>
      <c r="AY18059" s="7"/>
      <c r="BE18059" s="9"/>
      <c r="BW18059" s="17"/>
      <c r="CH18059" s="7"/>
      <c r="CJ18059" s="7"/>
      <c r="CP18059" s="7"/>
      <c r="CR18059" s="7"/>
      <c r="CS18059" s="7"/>
      <c r="CU18059" s="16"/>
      <c r="DB18059" s="7"/>
      <c r="DD18059" s="7"/>
      <c r="DF18059" s="9"/>
    </row>
    <row r="18060" spans="3:110" x14ac:dyDescent="0.25">
      <c r="C18060" s="6"/>
      <c r="H18060" s="7"/>
      <c r="L18060" s="18"/>
      <c r="M18060" s="18"/>
      <c r="N18060" s="20"/>
      <c r="AD18060" s="18"/>
      <c r="AE18060" s="18"/>
      <c r="AJ18060" s="7"/>
      <c r="AL18060" s="7"/>
      <c r="AN18060" s="7"/>
      <c r="AP18060" s="7"/>
      <c r="AR18060" s="7"/>
      <c r="AX18060" s="7"/>
      <c r="AY18060" s="7"/>
      <c r="BE18060" s="9"/>
      <c r="BW18060" s="17"/>
      <c r="CH18060" s="7"/>
      <c r="CJ18060" s="7"/>
      <c r="CP18060" s="7"/>
      <c r="CR18060" s="7"/>
      <c r="CS18060" s="7"/>
      <c r="CU18060" s="16"/>
      <c r="DB18060" s="7"/>
      <c r="DD18060" s="7"/>
      <c r="DF18060" s="9"/>
    </row>
    <row r="18061" spans="3:110" x14ac:dyDescent="0.25">
      <c r="C18061" s="6"/>
      <c r="H18061" s="7"/>
      <c r="L18061" s="18"/>
      <c r="M18061" s="18"/>
      <c r="N18061" s="20"/>
      <c r="AD18061" s="18"/>
      <c r="AE18061" s="18"/>
      <c r="AJ18061" s="7"/>
      <c r="AL18061" s="7"/>
      <c r="AN18061" s="7"/>
      <c r="AP18061" s="7"/>
      <c r="AR18061" s="7"/>
      <c r="AX18061" s="7"/>
      <c r="AY18061" s="7"/>
      <c r="BE18061" s="9"/>
      <c r="BW18061" s="17"/>
      <c r="CH18061" s="7"/>
      <c r="CJ18061" s="7"/>
      <c r="CP18061" s="7"/>
      <c r="CR18061" s="7"/>
      <c r="CS18061" s="7"/>
      <c r="CU18061" s="16"/>
      <c r="DB18061" s="7"/>
      <c r="DD18061" s="7"/>
      <c r="DF18061" s="9"/>
    </row>
    <row r="18062" spans="3:110" x14ac:dyDescent="0.25">
      <c r="C18062" s="6"/>
      <c r="H18062" s="7"/>
      <c r="L18062" s="18"/>
      <c r="M18062" s="18"/>
      <c r="N18062" s="20"/>
      <c r="AD18062" s="18"/>
      <c r="AE18062" s="18"/>
      <c r="AJ18062" s="7"/>
      <c r="AL18062" s="7"/>
      <c r="AN18062" s="7"/>
      <c r="AP18062" s="7"/>
      <c r="AR18062" s="7"/>
      <c r="AX18062" s="7"/>
      <c r="AY18062" s="7"/>
      <c r="BE18062" s="9"/>
      <c r="BW18062" s="17"/>
      <c r="CH18062" s="7"/>
      <c r="CJ18062" s="7"/>
      <c r="CP18062" s="7"/>
      <c r="CR18062" s="7"/>
      <c r="CS18062" s="7"/>
      <c r="CU18062" s="16"/>
      <c r="DB18062" s="7"/>
      <c r="DD18062" s="7"/>
      <c r="DF18062" s="9"/>
    </row>
    <row r="18063" spans="3:110" x14ac:dyDescent="0.25">
      <c r="C18063" s="6"/>
      <c r="H18063" s="7"/>
      <c r="L18063" s="18"/>
      <c r="M18063" s="18"/>
      <c r="N18063" s="20"/>
      <c r="AD18063" s="18"/>
      <c r="AE18063" s="18"/>
      <c r="AJ18063" s="7"/>
      <c r="AL18063" s="7"/>
      <c r="AN18063" s="7"/>
      <c r="AP18063" s="7"/>
      <c r="AR18063" s="7"/>
      <c r="AX18063" s="7"/>
      <c r="AY18063" s="7"/>
      <c r="BE18063" s="9"/>
      <c r="BW18063" s="17"/>
      <c r="CH18063" s="7"/>
      <c r="CJ18063" s="7"/>
      <c r="CP18063" s="7"/>
      <c r="CR18063" s="7"/>
      <c r="CS18063" s="7"/>
      <c r="CU18063" s="16"/>
      <c r="DB18063" s="7"/>
      <c r="DD18063" s="7"/>
      <c r="DF18063" s="9"/>
    </row>
    <row r="18064" spans="3:110" x14ac:dyDescent="0.25">
      <c r="C18064" s="6"/>
      <c r="H18064" s="7"/>
      <c r="L18064" s="18"/>
      <c r="M18064" s="18"/>
      <c r="N18064" s="20"/>
      <c r="AD18064" s="18"/>
      <c r="AE18064" s="18"/>
      <c r="AJ18064" s="7"/>
      <c r="AL18064" s="7"/>
      <c r="AN18064" s="7"/>
      <c r="AP18064" s="7"/>
      <c r="AR18064" s="7"/>
      <c r="AX18064" s="7"/>
      <c r="AY18064" s="7"/>
      <c r="BE18064" s="9"/>
      <c r="BW18064" s="17"/>
      <c r="CH18064" s="7"/>
      <c r="CJ18064" s="7"/>
      <c r="CP18064" s="7"/>
      <c r="CR18064" s="7"/>
      <c r="CS18064" s="7"/>
      <c r="CU18064" s="16"/>
      <c r="DB18064" s="7"/>
      <c r="DD18064" s="7"/>
      <c r="DF18064" s="9"/>
    </row>
    <row r="18065" spans="3:110" x14ac:dyDescent="0.25">
      <c r="C18065" s="6"/>
      <c r="H18065" s="7"/>
      <c r="L18065" s="18"/>
      <c r="M18065" s="18"/>
      <c r="N18065" s="20"/>
      <c r="AD18065" s="18"/>
      <c r="AE18065" s="18"/>
      <c r="AJ18065" s="7"/>
      <c r="AL18065" s="7"/>
      <c r="AN18065" s="7"/>
      <c r="AP18065" s="7"/>
      <c r="AR18065" s="7"/>
      <c r="AX18065" s="7"/>
      <c r="AY18065" s="7"/>
      <c r="BE18065" s="9"/>
      <c r="BW18065" s="17"/>
      <c r="CH18065" s="7"/>
      <c r="CJ18065" s="7"/>
      <c r="CP18065" s="7"/>
      <c r="CR18065" s="7"/>
      <c r="CS18065" s="7"/>
      <c r="CU18065" s="16"/>
      <c r="DB18065" s="7"/>
      <c r="DD18065" s="7"/>
      <c r="DF18065" s="9"/>
    </row>
    <row r="18066" spans="3:110" x14ac:dyDescent="0.25">
      <c r="C18066" s="6"/>
      <c r="H18066" s="7"/>
      <c r="L18066" s="18"/>
      <c r="M18066" s="18"/>
      <c r="N18066" s="20"/>
      <c r="AD18066" s="18"/>
      <c r="AE18066" s="18"/>
      <c r="AJ18066" s="7"/>
      <c r="AL18066" s="7"/>
      <c r="AN18066" s="7"/>
      <c r="AP18066" s="7"/>
      <c r="AR18066" s="7"/>
      <c r="AX18066" s="7"/>
      <c r="AY18066" s="7"/>
      <c r="BE18066" s="9"/>
      <c r="BW18066" s="17"/>
      <c r="CH18066" s="7"/>
      <c r="CJ18066" s="7"/>
      <c r="CP18066" s="7"/>
      <c r="CR18066" s="7"/>
      <c r="CS18066" s="7"/>
      <c r="CU18066" s="16"/>
      <c r="DB18066" s="7"/>
      <c r="DD18066" s="7"/>
      <c r="DF18066" s="9"/>
    </row>
    <row r="18067" spans="3:110" x14ac:dyDescent="0.25">
      <c r="C18067" s="6"/>
      <c r="H18067" s="7"/>
      <c r="L18067" s="18"/>
      <c r="M18067" s="18"/>
      <c r="N18067" s="20"/>
      <c r="AD18067" s="18"/>
      <c r="AE18067" s="18"/>
      <c r="AJ18067" s="7"/>
      <c r="AL18067" s="7"/>
      <c r="AN18067" s="7"/>
      <c r="AP18067" s="7"/>
      <c r="AR18067" s="7"/>
      <c r="AX18067" s="7"/>
      <c r="AY18067" s="7"/>
      <c r="BE18067" s="9"/>
      <c r="BW18067" s="17"/>
      <c r="CH18067" s="7"/>
      <c r="CJ18067" s="7"/>
      <c r="CP18067" s="7"/>
      <c r="CR18067" s="7"/>
      <c r="CS18067" s="7"/>
      <c r="CU18067" s="16"/>
      <c r="DB18067" s="7"/>
      <c r="DD18067" s="7"/>
      <c r="DF18067" s="9"/>
    </row>
    <row r="18068" spans="3:110" x14ac:dyDescent="0.25">
      <c r="C18068" s="6"/>
      <c r="H18068" s="7"/>
      <c r="L18068" s="18"/>
      <c r="M18068" s="18"/>
      <c r="N18068" s="20"/>
      <c r="AD18068" s="18"/>
      <c r="AE18068" s="18"/>
      <c r="AJ18068" s="7"/>
      <c r="AL18068" s="7"/>
      <c r="AN18068" s="7"/>
      <c r="AP18068" s="7"/>
      <c r="AR18068" s="7"/>
      <c r="AX18068" s="7"/>
      <c r="AY18068" s="7"/>
      <c r="BE18068" s="9"/>
      <c r="BW18068" s="17"/>
      <c r="CH18068" s="7"/>
      <c r="CJ18068" s="7"/>
      <c r="CP18068" s="7"/>
      <c r="CR18068" s="7"/>
      <c r="CS18068" s="7"/>
      <c r="CU18068" s="16"/>
      <c r="DB18068" s="7"/>
      <c r="DD18068" s="7"/>
      <c r="DF18068" s="9"/>
    </row>
    <row r="18069" spans="3:110" x14ac:dyDescent="0.25">
      <c r="C18069" s="6"/>
      <c r="H18069" s="7"/>
      <c r="L18069" s="18"/>
      <c r="M18069" s="18"/>
      <c r="N18069" s="20"/>
      <c r="AD18069" s="18"/>
      <c r="AE18069" s="18"/>
      <c r="AJ18069" s="7"/>
      <c r="AL18069" s="7"/>
      <c r="AN18069" s="7"/>
      <c r="AP18069" s="7"/>
      <c r="AR18069" s="7"/>
      <c r="AX18069" s="7"/>
      <c r="AY18069" s="7"/>
      <c r="BE18069" s="9"/>
      <c r="BW18069" s="17"/>
      <c r="CH18069" s="7"/>
      <c r="CJ18069" s="7"/>
      <c r="CP18069" s="7"/>
      <c r="CR18069" s="7"/>
      <c r="CS18069" s="7"/>
      <c r="CU18069" s="16"/>
      <c r="DB18069" s="7"/>
      <c r="DD18069" s="7"/>
      <c r="DF18069" s="9"/>
    </row>
    <row r="18070" spans="3:110" x14ac:dyDescent="0.25">
      <c r="C18070" s="6"/>
      <c r="H18070" s="7"/>
      <c r="L18070" s="18"/>
      <c r="M18070" s="18"/>
      <c r="N18070" s="20"/>
      <c r="AD18070" s="18"/>
      <c r="AE18070" s="18"/>
      <c r="AJ18070" s="7"/>
      <c r="AL18070" s="7"/>
      <c r="AN18070" s="7"/>
      <c r="AP18070" s="7"/>
      <c r="AR18070" s="7"/>
      <c r="AX18070" s="7"/>
      <c r="AY18070" s="7"/>
      <c r="BE18070" s="9"/>
      <c r="BW18070" s="17"/>
      <c r="CH18070" s="7"/>
      <c r="CJ18070" s="7"/>
      <c r="CP18070" s="7"/>
      <c r="CR18070" s="7"/>
      <c r="CS18070" s="7"/>
      <c r="CU18070" s="16"/>
      <c r="DB18070" s="7"/>
      <c r="DD18070" s="7"/>
      <c r="DF18070" s="9"/>
    </row>
    <row r="18071" spans="3:110" x14ac:dyDescent="0.25">
      <c r="C18071" s="6"/>
      <c r="H18071" s="7"/>
      <c r="L18071" s="18"/>
      <c r="M18071" s="18"/>
      <c r="N18071" s="20"/>
      <c r="AD18071" s="18"/>
      <c r="AE18071" s="18"/>
      <c r="AJ18071" s="7"/>
      <c r="AL18071" s="7"/>
      <c r="AN18071" s="7"/>
      <c r="AP18071" s="7"/>
      <c r="AR18071" s="7"/>
      <c r="AX18071" s="7"/>
      <c r="AY18071" s="7"/>
      <c r="BE18071" s="9"/>
      <c r="BW18071" s="17"/>
      <c r="CH18071" s="7"/>
      <c r="CJ18071" s="7"/>
      <c r="CP18071" s="7"/>
      <c r="CR18071" s="7"/>
      <c r="CS18071" s="7"/>
      <c r="CU18071" s="16"/>
      <c r="DB18071" s="7"/>
      <c r="DD18071" s="7"/>
      <c r="DF18071" s="9"/>
    </row>
    <row r="18072" spans="3:110" x14ac:dyDescent="0.25">
      <c r="C18072" s="6"/>
      <c r="H18072" s="7"/>
      <c r="L18072" s="18"/>
      <c r="M18072" s="18"/>
      <c r="N18072" s="20"/>
      <c r="AD18072" s="18"/>
      <c r="AE18072" s="18"/>
      <c r="AJ18072" s="7"/>
      <c r="AL18072" s="7"/>
      <c r="AN18072" s="7"/>
      <c r="AP18072" s="7"/>
      <c r="AR18072" s="7"/>
      <c r="AX18072" s="7"/>
      <c r="AY18072" s="7"/>
      <c r="BE18072" s="9"/>
      <c r="BW18072" s="17"/>
      <c r="CH18072" s="7"/>
      <c r="CJ18072" s="7"/>
      <c r="CP18072" s="7"/>
      <c r="CR18072" s="7"/>
      <c r="CS18072" s="7"/>
      <c r="CU18072" s="16"/>
      <c r="DB18072" s="7"/>
      <c r="DD18072" s="7"/>
      <c r="DF18072" s="9"/>
    </row>
    <row r="18073" spans="3:110" x14ac:dyDescent="0.25">
      <c r="C18073" s="6"/>
      <c r="H18073" s="7"/>
      <c r="L18073" s="18"/>
      <c r="M18073" s="18"/>
      <c r="N18073" s="20"/>
      <c r="AD18073" s="18"/>
      <c r="AE18073" s="18"/>
      <c r="AJ18073" s="7"/>
      <c r="AL18073" s="7"/>
      <c r="AN18073" s="7"/>
      <c r="AP18073" s="7"/>
      <c r="AR18073" s="7"/>
      <c r="AX18073" s="7"/>
      <c r="AY18073" s="7"/>
      <c r="BE18073" s="9"/>
      <c r="BW18073" s="17"/>
      <c r="CH18073" s="7"/>
      <c r="CJ18073" s="7"/>
      <c r="CP18073" s="7"/>
      <c r="CR18073" s="7"/>
      <c r="CS18073" s="7"/>
      <c r="CU18073" s="16"/>
      <c r="DB18073" s="7"/>
      <c r="DD18073" s="7"/>
      <c r="DF18073" s="9"/>
    </row>
    <row r="18074" spans="3:110" x14ac:dyDescent="0.25">
      <c r="C18074" s="6"/>
      <c r="H18074" s="7"/>
      <c r="L18074" s="18"/>
      <c r="M18074" s="18"/>
      <c r="N18074" s="20"/>
      <c r="AD18074" s="18"/>
      <c r="AE18074" s="18"/>
      <c r="AJ18074" s="7"/>
      <c r="AL18074" s="7"/>
      <c r="AN18074" s="7"/>
      <c r="AP18074" s="7"/>
      <c r="AR18074" s="7"/>
      <c r="AX18074" s="7"/>
      <c r="AY18074" s="7"/>
      <c r="BE18074" s="9"/>
      <c r="BW18074" s="17"/>
      <c r="CH18074" s="7"/>
      <c r="CJ18074" s="7"/>
      <c r="CP18074" s="7"/>
      <c r="CR18074" s="7"/>
      <c r="CS18074" s="7"/>
      <c r="CU18074" s="16"/>
      <c r="DB18074" s="7"/>
      <c r="DD18074" s="7"/>
      <c r="DF18074" s="9"/>
    </row>
    <row r="18075" spans="3:110" x14ac:dyDescent="0.25">
      <c r="C18075" s="6"/>
      <c r="H18075" s="7"/>
      <c r="L18075" s="18"/>
      <c r="M18075" s="18"/>
      <c r="N18075" s="20"/>
      <c r="AD18075" s="18"/>
      <c r="AE18075" s="18"/>
      <c r="AJ18075" s="7"/>
      <c r="AL18075" s="7"/>
      <c r="AN18075" s="7"/>
      <c r="AP18075" s="7"/>
      <c r="AR18075" s="7"/>
      <c r="AX18075" s="7"/>
      <c r="AY18075" s="7"/>
      <c r="BE18075" s="9"/>
      <c r="BW18075" s="17"/>
      <c r="CH18075" s="7"/>
      <c r="CJ18075" s="7"/>
      <c r="CP18075" s="7"/>
      <c r="CR18075" s="7"/>
      <c r="CS18075" s="7"/>
      <c r="CU18075" s="16"/>
      <c r="DB18075" s="7"/>
      <c r="DD18075" s="7"/>
      <c r="DF18075" s="9"/>
    </row>
    <row r="18076" spans="3:110" x14ac:dyDescent="0.25">
      <c r="C18076" s="6"/>
      <c r="H18076" s="7"/>
      <c r="L18076" s="18"/>
      <c r="M18076" s="18"/>
      <c r="N18076" s="20"/>
      <c r="AD18076" s="18"/>
      <c r="AE18076" s="18"/>
      <c r="AJ18076" s="7"/>
      <c r="AL18076" s="7"/>
      <c r="AN18076" s="7"/>
      <c r="AP18076" s="7"/>
      <c r="AR18076" s="7"/>
      <c r="AX18076" s="7"/>
      <c r="AY18076" s="7"/>
      <c r="BE18076" s="9"/>
      <c r="BW18076" s="17"/>
      <c r="CH18076" s="7"/>
      <c r="CJ18076" s="7"/>
      <c r="CP18076" s="7"/>
      <c r="CR18076" s="7"/>
      <c r="CS18076" s="7"/>
      <c r="CU18076" s="16"/>
      <c r="DB18076" s="7"/>
      <c r="DD18076" s="7"/>
      <c r="DF18076" s="9"/>
    </row>
    <row r="18077" spans="3:110" x14ac:dyDescent="0.25">
      <c r="C18077" s="6"/>
      <c r="H18077" s="7"/>
      <c r="L18077" s="18"/>
      <c r="M18077" s="18"/>
      <c r="N18077" s="20"/>
      <c r="AD18077" s="18"/>
      <c r="AE18077" s="18"/>
      <c r="AJ18077" s="7"/>
      <c r="AL18077" s="7"/>
      <c r="AN18077" s="7"/>
      <c r="AP18077" s="7"/>
      <c r="AR18077" s="7"/>
      <c r="AX18077" s="7"/>
      <c r="AY18077" s="7"/>
      <c r="BE18077" s="9"/>
      <c r="BW18077" s="17"/>
      <c r="CH18077" s="7"/>
      <c r="CJ18077" s="7"/>
      <c r="CP18077" s="7"/>
      <c r="CR18077" s="7"/>
      <c r="CS18077" s="7"/>
      <c r="CU18077" s="16"/>
      <c r="DB18077" s="7"/>
      <c r="DD18077" s="7"/>
      <c r="DF18077" s="9"/>
    </row>
    <row r="18078" spans="3:110" x14ac:dyDescent="0.25">
      <c r="C18078" s="6"/>
      <c r="H18078" s="7"/>
      <c r="L18078" s="18"/>
      <c r="M18078" s="18"/>
      <c r="N18078" s="20"/>
      <c r="AD18078" s="18"/>
      <c r="AE18078" s="18"/>
      <c r="AJ18078" s="7"/>
      <c r="AL18078" s="7"/>
      <c r="AN18078" s="7"/>
      <c r="AP18078" s="7"/>
      <c r="AR18078" s="7"/>
      <c r="AX18078" s="7"/>
      <c r="AY18078" s="7"/>
      <c r="BE18078" s="9"/>
      <c r="BW18078" s="17"/>
      <c r="CH18078" s="7"/>
      <c r="CJ18078" s="7"/>
      <c r="CP18078" s="7"/>
      <c r="CR18078" s="7"/>
      <c r="CS18078" s="7"/>
      <c r="CU18078" s="16"/>
      <c r="DB18078" s="7"/>
      <c r="DD18078" s="7"/>
      <c r="DF18078" s="9"/>
    </row>
    <row r="18079" spans="3:110" x14ac:dyDescent="0.25">
      <c r="C18079" s="6"/>
      <c r="H18079" s="7"/>
      <c r="L18079" s="18"/>
      <c r="M18079" s="18"/>
      <c r="N18079" s="20"/>
      <c r="AD18079" s="18"/>
      <c r="AE18079" s="18"/>
      <c r="AJ18079" s="7"/>
      <c r="AL18079" s="7"/>
      <c r="AN18079" s="7"/>
      <c r="AP18079" s="7"/>
      <c r="AR18079" s="7"/>
      <c r="AX18079" s="7"/>
      <c r="AY18079" s="7"/>
      <c r="BE18079" s="9"/>
      <c r="BW18079" s="17"/>
      <c r="CH18079" s="7"/>
      <c r="CJ18079" s="7"/>
      <c r="CP18079" s="7"/>
      <c r="CR18079" s="7"/>
      <c r="CS18079" s="7"/>
      <c r="CU18079" s="16"/>
      <c r="DB18079" s="7"/>
      <c r="DD18079" s="7"/>
      <c r="DF18079" s="9"/>
    </row>
    <row r="18080" spans="3:110" x14ac:dyDescent="0.25">
      <c r="C18080" s="6"/>
      <c r="H18080" s="7"/>
      <c r="L18080" s="18"/>
      <c r="M18080" s="18"/>
      <c r="N18080" s="20"/>
      <c r="AD18080" s="18"/>
      <c r="AE18080" s="18"/>
      <c r="AJ18080" s="7"/>
      <c r="AL18080" s="7"/>
      <c r="AN18080" s="7"/>
      <c r="AP18080" s="7"/>
      <c r="AR18080" s="7"/>
      <c r="AX18080" s="7"/>
      <c r="AY18080" s="7"/>
      <c r="BE18080" s="9"/>
      <c r="BW18080" s="17"/>
      <c r="CH18080" s="7"/>
      <c r="CJ18080" s="7"/>
      <c r="CP18080" s="7"/>
      <c r="CR18080" s="7"/>
      <c r="CS18080" s="7"/>
      <c r="CU18080" s="16"/>
      <c r="DB18080" s="7"/>
      <c r="DD18080" s="7"/>
      <c r="DF18080" s="9"/>
    </row>
    <row r="18081" spans="3:110" x14ac:dyDescent="0.25">
      <c r="C18081" s="6"/>
      <c r="H18081" s="7"/>
      <c r="L18081" s="18"/>
      <c r="M18081" s="18"/>
      <c r="N18081" s="20"/>
      <c r="AD18081" s="18"/>
      <c r="AE18081" s="18"/>
      <c r="AJ18081" s="7"/>
      <c r="AL18081" s="7"/>
      <c r="AN18081" s="7"/>
      <c r="AP18081" s="7"/>
      <c r="AR18081" s="7"/>
      <c r="AX18081" s="7"/>
      <c r="AY18081" s="7"/>
      <c r="BE18081" s="9"/>
      <c r="BW18081" s="17"/>
      <c r="CH18081" s="7"/>
      <c r="CJ18081" s="7"/>
      <c r="CP18081" s="7"/>
      <c r="CR18081" s="7"/>
      <c r="CS18081" s="7"/>
      <c r="CU18081" s="16"/>
      <c r="DB18081" s="7"/>
      <c r="DD18081" s="7"/>
      <c r="DF18081" s="9"/>
    </row>
    <row r="18082" spans="3:110" x14ac:dyDescent="0.25">
      <c r="C18082" s="6"/>
      <c r="H18082" s="7"/>
      <c r="L18082" s="18"/>
      <c r="M18082" s="18"/>
      <c r="N18082" s="20"/>
      <c r="AD18082" s="18"/>
      <c r="AE18082" s="18"/>
      <c r="AJ18082" s="7"/>
      <c r="AL18082" s="7"/>
      <c r="AN18082" s="7"/>
      <c r="AP18082" s="7"/>
      <c r="AR18082" s="7"/>
      <c r="AX18082" s="7"/>
      <c r="AY18082" s="7"/>
      <c r="BE18082" s="9"/>
      <c r="BW18082" s="17"/>
      <c r="CH18082" s="7"/>
      <c r="CJ18082" s="7"/>
      <c r="CP18082" s="7"/>
      <c r="CR18082" s="7"/>
      <c r="CS18082" s="7"/>
      <c r="CU18082" s="16"/>
      <c r="DB18082" s="7"/>
      <c r="DD18082" s="7"/>
      <c r="DF18082" s="9"/>
    </row>
    <row r="18083" spans="3:110" x14ac:dyDescent="0.25">
      <c r="C18083" s="6"/>
      <c r="H18083" s="7"/>
      <c r="L18083" s="18"/>
      <c r="M18083" s="18"/>
      <c r="N18083" s="20"/>
      <c r="AD18083" s="18"/>
      <c r="AE18083" s="18"/>
      <c r="AJ18083" s="7"/>
      <c r="AL18083" s="7"/>
      <c r="AN18083" s="7"/>
      <c r="AP18083" s="7"/>
      <c r="AR18083" s="7"/>
      <c r="AX18083" s="7"/>
      <c r="AY18083" s="7"/>
      <c r="BE18083" s="9"/>
      <c r="BW18083" s="17"/>
      <c r="CH18083" s="7"/>
      <c r="CJ18083" s="7"/>
      <c r="CP18083" s="7"/>
      <c r="CR18083" s="7"/>
      <c r="CS18083" s="7"/>
      <c r="CU18083" s="16"/>
      <c r="DB18083" s="7"/>
      <c r="DD18083" s="7"/>
      <c r="DF18083" s="9"/>
    </row>
    <row r="18084" spans="3:110" x14ac:dyDescent="0.25">
      <c r="C18084" s="6"/>
      <c r="H18084" s="7"/>
      <c r="L18084" s="18"/>
      <c r="M18084" s="18"/>
      <c r="N18084" s="20"/>
      <c r="AD18084" s="18"/>
      <c r="AE18084" s="18"/>
      <c r="AJ18084" s="7"/>
      <c r="AL18084" s="7"/>
      <c r="AN18084" s="7"/>
      <c r="AP18084" s="7"/>
      <c r="AR18084" s="7"/>
      <c r="AX18084" s="7"/>
      <c r="AY18084" s="7"/>
      <c r="BE18084" s="9"/>
      <c r="BW18084" s="17"/>
      <c r="CH18084" s="7"/>
      <c r="CJ18084" s="7"/>
      <c r="CP18084" s="7"/>
      <c r="CR18084" s="7"/>
      <c r="CS18084" s="7"/>
      <c r="CU18084" s="16"/>
      <c r="DB18084" s="7"/>
      <c r="DD18084" s="7"/>
      <c r="DF18084" s="9"/>
    </row>
    <row r="18085" spans="3:110" x14ac:dyDescent="0.25">
      <c r="C18085" s="6"/>
      <c r="H18085" s="7"/>
      <c r="L18085" s="18"/>
      <c r="M18085" s="18"/>
      <c r="N18085" s="20"/>
      <c r="AD18085" s="18"/>
      <c r="AE18085" s="18"/>
      <c r="AJ18085" s="7"/>
      <c r="AL18085" s="7"/>
      <c r="AN18085" s="7"/>
      <c r="AP18085" s="7"/>
      <c r="AR18085" s="7"/>
      <c r="AX18085" s="7"/>
      <c r="AY18085" s="7"/>
      <c r="BE18085" s="9"/>
      <c r="BW18085" s="17"/>
      <c r="CH18085" s="7"/>
      <c r="CJ18085" s="7"/>
      <c r="CP18085" s="7"/>
      <c r="CR18085" s="7"/>
      <c r="CS18085" s="7"/>
      <c r="CU18085" s="16"/>
      <c r="DB18085" s="7"/>
      <c r="DD18085" s="7"/>
      <c r="DF18085" s="9"/>
    </row>
    <row r="18086" spans="3:110" x14ac:dyDescent="0.25">
      <c r="C18086" s="6"/>
      <c r="H18086" s="7"/>
      <c r="L18086" s="18"/>
      <c r="M18086" s="18"/>
      <c r="N18086" s="20"/>
      <c r="AD18086" s="18"/>
      <c r="AE18086" s="18"/>
      <c r="AJ18086" s="7"/>
      <c r="AL18086" s="7"/>
      <c r="AN18086" s="7"/>
      <c r="AP18086" s="7"/>
      <c r="AR18086" s="7"/>
      <c r="AX18086" s="7"/>
      <c r="AY18086" s="7"/>
      <c r="BE18086" s="9"/>
      <c r="BW18086" s="17"/>
      <c r="CH18086" s="7"/>
      <c r="CJ18086" s="7"/>
      <c r="CP18086" s="7"/>
      <c r="CR18086" s="7"/>
      <c r="CS18086" s="7"/>
      <c r="CU18086" s="16"/>
      <c r="DB18086" s="7"/>
      <c r="DD18086" s="7"/>
      <c r="DF18086" s="9"/>
    </row>
    <row r="18087" spans="3:110" x14ac:dyDescent="0.25">
      <c r="C18087" s="6"/>
      <c r="H18087" s="7"/>
      <c r="L18087" s="18"/>
      <c r="M18087" s="18"/>
      <c r="N18087" s="20"/>
      <c r="AD18087" s="18"/>
      <c r="AE18087" s="18"/>
      <c r="AJ18087" s="7"/>
      <c r="AL18087" s="7"/>
      <c r="AN18087" s="7"/>
      <c r="AP18087" s="7"/>
      <c r="AR18087" s="7"/>
      <c r="AX18087" s="7"/>
      <c r="AY18087" s="7"/>
      <c r="BE18087" s="9"/>
      <c r="BW18087" s="17"/>
      <c r="CH18087" s="7"/>
      <c r="CJ18087" s="7"/>
      <c r="CP18087" s="7"/>
      <c r="CR18087" s="7"/>
      <c r="CS18087" s="7"/>
      <c r="CU18087" s="16"/>
      <c r="DB18087" s="7"/>
      <c r="DD18087" s="7"/>
      <c r="DF18087" s="9"/>
    </row>
    <row r="18088" spans="3:110" x14ac:dyDescent="0.25">
      <c r="C18088" s="6"/>
      <c r="H18088" s="7"/>
      <c r="L18088" s="18"/>
      <c r="M18088" s="18"/>
      <c r="N18088" s="20"/>
      <c r="AD18088" s="18"/>
      <c r="AE18088" s="18"/>
      <c r="AJ18088" s="7"/>
      <c r="AL18088" s="7"/>
      <c r="AN18088" s="7"/>
      <c r="AP18088" s="7"/>
      <c r="AR18088" s="7"/>
      <c r="AX18088" s="7"/>
      <c r="AY18088" s="7"/>
      <c r="BE18088" s="9"/>
      <c r="BW18088" s="17"/>
      <c r="CH18088" s="7"/>
      <c r="CJ18088" s="7"/>
      <c r="CP18088" s="7"/>
      <c r="CR18088" s="7"/>
      <c r="CS18088" s="7"/>
      <c r="CU18088" s="16"/>
      <c r="DB18088" s="7"/>
      <c r="DD18088" s="7"/>
      <c r="DF18088" s="9"/>
    </row>
    <row r="18089" spans="3:110" x14ac:dyDescent="0.25">
      <c r="C18089" s="6"/>
      <c r="H18089" s="7"/>
      <c r="L18089" s="18"/>
      <c r="M18089" s="18"/>
      <c r="N18089" s="20"/>
      <c r="AD18089" s="18"/>
      <c r="AE18089" s="18"/>
      <c r="AJ18089" s="7"/>
      <c r="AL18089" s="7"/>
      <c r="AN18089" s="7"/>
      <c r="AP18089" s="7"/>
      <c r="AR18089" s="7"/>
      <c r="AX18089" s="7"/>
      <c r="AY18089" s="7"/>
      <c r="BE18089" s="9"/>
      <c r="BW18089" s="17"/>
      <c r="CH18089" s="7"/>
      <c r="CJ18089" s="7"/>
      <c r="CP18089" s="7"/>
      <c r="CR18089" s="7"/>
      <c r="CS18089" s="7"/>
      <c r="CU18089" s="16"/>
      <c r="DB18089" s="7"/>
      <c r="DD18089" s="7"/>
      <c r="DF18089" s="9"/>
    </row>
    <row r="18090" spans="3:110" x14ac:dyDescent="0.25">
      <c r="C18090" s="6"/>
      <c r="H18090" s="7"/>
      <c r="L18090" s="18"/>
      <c r="M18090" s="18"/>
      <c r="N18090" s="20"/>
      <c r="AD18090" s="18"/>
      <c r="AE18090" s="18"/>
      <c r="AJ18090" s="7"/>
      <c r="AL18090" s="7"/>
      <c r="AN18090" s="7"/>
      <c r="AP18090" s="7"/>
      <c r="AR18090" s="7"/>
      <c r="AX18090" s="7"/>
      <c r="AY18090" s="7"/>
      <c r="BE18090" s="9"/>
      <c r="BW18090" s="17"/>
      <c r="CH18090" s="7"/>
      <c r="CJ18090" s="7"/>
      <c r="CP18090" s="7"/>
      <c r="CR18090" s="7"/>
      <c r="CS18090" s="7"/>
      <c r="CU18090" s="16"/>
      <c r="DB18090" s="7"/>
      <c r="DD18090" s="7"/>
      <c r="DF18090" s="9"/>
    </row>
    <row r="18091" spans="3:110" x14ac:dyDescent="0.25">
      <c r="C18091" s="6"/>
      <c r="H18091" s="7"/>
      <c r="L18091" s="18"/>
      <c r="M18091" s="18"/>
      <c r="N18091" s="20"/>
      <c r="AD18091" s="18"/>
      <c r="AE18091" s="18"/>
      <c r="AJ18091" s="7"/>
      <c r="AL18091" s="7"/>
      <c r="AN18091" s="7"/>
      <c r="AP18091" s="7"/>
      <c r="AR18091" s="7"/>
      <c r="AX18091" s="7"/>
      <c r="AY18091" s="7"/>
      <c r="BE18091" s="9"/>
      <c r="BW18091" s="17"/>
      <c r="CH18091" s="7"/>
      <c r="CJ18091" s="7"/>
      <c r="CP18091" s="7"/>
      <c r="CR18091" s="7"/>
      <c r="CS18091" s="7"/>
      <c r="CU18091" s="16"/>
      <c r="DB18091" s="7"/>
      <c r="DD18091" s="7"/>
      <c r="DF18091" s="9"/>
    </row>
    <row r="18092" spans="3:110" x14ac:dyDescent="0.25">
      <c r="C18092" s="6"/>
      <c r="H18092" s="7"/>
      <c r="L18092" s="18"/>
      <c r="M18092" s="18"/>
      <c r="N18092" s="20"/>
      <c r="AD18092" s="18"/>
      <c r="AE18092" s="18"/>
      <c r="AJ18092" s="7"/>
      <c r="AL18092" s="7"/>
      <c r="AN18092" s="7"/>
      <c r="AP18092" s="7"/>
      <c r="AR18092" s="7"/>
      <c r="AX18092" s="7"/>
      <c r="AY18092" s="7"/>
      <c r="BE18092" s="9"/>
      <c r="BW18092" s="17"/>
      <c r="CH18092" s="7"/>
      <c r="CJ18092" s="7"/>
      <c r="CP18092" s="7"/>
      <c r="CR18092" s="7"/>
      <c r="CS18092" s="7"/>
      <c r="CU18092" s="16"/>
      <c r="DB18092" s="7"/>
      <c r="DD18092" s="7"/>
      <c r="DF18092" s="9"/>
    </row>
    <row r="18093" spans="3:110" x14ac:dyDescent="0.25">
      <c r="C18093" s="6"/>
      <c r="H18093" s="7"/>
      <c r="L18093" s="18"/>
      <c r="M18093" s="18"/>
      <c r="N18093" s="20"/>
      <c r="AD18093" s="18"/>
      <c r="AE18093" s="18"/>
      <c r="AJ18093" s="7"/>
      <c r="AL18093" s="7"/>
      <c r="AN18093" s="7"/>
      <c r="AP18093" s="7"/>
      <c r="AR18093" s="7"/>
      <c r="AX18093" s="7"/>
      <c r="AY18093" s="7"/>
      <c r="BE18093" s="9"/>
      <c r="BW18093" s="17"/>
      <c r="CH18093" s="7"/>
      <c r="CJ18093" s="7"/>
      <c r="CP18093" s="7"/>
      <c r="CR18093" s="7"/>
      <c r="CS18093" s="7"/>
      <c r="CU18093" s="16"/>
      <c r="DB18093" s="7"/>
      <c r="DD18093" s="7"/>
      <c r="DF18093" s="9"/>
    </row>
    <row r="18094" spans="3:110" x14ac:dyDescent="0.25">
      <c r="C18094" s="6"/>
      <c r="H18094" s="7"/>
      <c r="L18094" s="18"/>
      <c r="M18094" s="18"/>
      <c r="N18094" s="20"/>
      <c r="AD18094" s="18"/>
      <c r="AE18094" s="18"/>
      <c r="AJ18094" s="7"/>
      <c r="AL18094" s="7"/>
      <c r="AN18094" s="7"/>
      <c r="AP18094" s="7"/>
      <c r="AR18094" s="7"/>
      <c r="AX18094" s="7"/>
      <c r="AY18094" s="7"/>
      <c r="BE18094" s="9"/>
      <c r="BW18094" s="17"/>
      <c r="CH18094" s="7"/>
      <c r="CJ18094" s="7"/>
      <c r="CP18094" s="7"/>
      <c r="CR18094" s="7"/>
      <c r="CS18094" s="7"/>
      <c r="CU18094" s="16"/>
      <c r="DB18094" s="7"/>
      <c r="DD18094" s="7"/>
      <c r="DF18094" s="9"/>
    </row>
    <row r="18095" spans="3:110" x14ac:dyDescent="0.25">
      <c r="C18095" s="6"/>
      <c r="H18095" s="7"/>
      <c r="L18095" s="18"/>
      <c r="M18095" s="18"/>
      <c r="N18095" s="20"/>
      <c r="AD18095" s="18"/>
      <c r="AE18095" s="18"/>
      <c r="AJ18095" s="7"/>
      <c r="AL18095" s="7"/>
      <c r="AN18095" s="7"/>
      <c r="AP18095" s="7"/>
      <c r="AR18095" s="7"/>
      <c r="AX18095" s="7"/>
      <c r="AY18095" s="7"/>
      <c r="BE18095" s="9"/>
      <c r="BW18095" s="17"/>
      <c r="CH18095" s="7"/>
      <c r="CJ18095" s="7"/>
      <c r="CP18095" s="7"/>
      <c r="CR18095" s="7"/>
      <c r="CS18095" s="7"/>
      <c r="CU18095" s="16"/>
      <c r="DB18095" s="7"/>
      <c r="DD18095" s="7"/>
      <c r="DF18095" s="9"/>
    </row>
    <row r="18096" spans="3:110" x14ac:dyDescent="0.25">
      <c r="C18096" s="6"/>
      <c r="H18096" s="7"/>
      <c r="L18096" s="18"/>
      <c r="M18096" s="18"/>
      <c r="N18096" s="20"/>
      <c r="AD18096" s="18"/>
      <c r="AE18096" s="18"/>
      <c r="AJ18096" s="7"/>
      <c r="AL18096" s="7"/>
      <c r="AN18096" s="7"/>
      <c r="AP18096" s="7"/>
      <c r="AR18096" s="7"/>
      <c r="AX18096" s="7"/>
      <c r="AY18096" s="7"/>
      <c r="BE18096" s="9"/>
      <c r="BW18096" s="17"/>
      <c r="CH18096" s="7"/>
      <c r="CJ18096" s="7"/>
      <c r="CP18096" s="7"/>
      <c r="CR18096" s="7"/>
      <c r="CS18096" s="7"/>
      <c r="CU18096" s="16"/>
      <c r="DB18096" s="7"/>
      <c r="DD18096" s="7"/>
      <c r="DF18096" s="9"/>
    </row>
    <row r="18097" spans="3:110" x14ac:dyDescent="0.25">
      <c r="C18097" s="6"/>
      <c r="H18097" s="7"/>
      <c r="L18097" s="18"/>
      <c r="M18097" s="18"/>
      <c r="N18097" s="20"/>
      <c r="AD18097" s="18"/>
      <c r="AE18097" s="18"/>
      <c r="AJ18097" s="7"/>
      <c r="AL18097" s="7"/>
      <c r="AN18097" s="7"/>
      <c r="AP18097" s="7"/>
      <c r="AR18097" s="7"/>
      <c r="AX18097" s="7"/>
      <c r="AY18097" s="7"/>
      <c r="BE18097" s="9"/>
      <c r="BW18097" s="17"/>
      <c r="CH18097" s="7"/>
      <c r="CJ18097" s="7"/>
      <c r="CP18097" s="7"/>
      <c r="CR18097" s="7"/>
      <c r="CS18097" s="7"/>
      <c r="CU18097" s="16"/>
      <c r="DB18097" s="7"/>
      <c r="DD18097" s="7"/>
      <c r="DF18097" s="9"/>
    </row>
    <row r="18098" spans="3:110" x14ac:dyDescent="0.25">
      <c r="C18098" s="6"/>
      <c r="H18098" s="7"/>
      <c r="L18098" s="18"/>
      <c r="M18098" s="18"/>
      <c r="N18098" s="20"/>
      <c r="AD18098" s="18"/>
      <c r="AE18098" s="18"/>
      <c r="AJ18098" s="7"/>
      <c r="AL18098" s="7"/>
      <c r="AN18098" s="7"/>
      <c r="AP18098" s="7"/>
      <c r="AR18098" s="7"/>
      <c r="AX18098" s="7"/>
      <c r="AY18098" s="7"/>
      <c r="BE18098" s="9"/>
      <c r="BW18098" s="17"/>
      <c r="CH18098" s="7"/>
      <c r="CJ18098" s="7"/>
      <c r="CP18098" s="7"/>
      <c r="CR18098" s="7"/>
      <c r="CS18098" s="7"/>
      <c r="CU18098" s="16"/>
      <c r="DB18098" s="7"/>
      <c r="DD18098" s="7"/>
      <c r="DF18098" s="9"/>
    </row>
    <row r="18099" spans="3:110" x14ac:dyDescent="0.25">
      <c r="C18099" s="6"/>
      <c r="H18099" s="7"/>
      <c r="L18099" s="18"/>
      <c r="M18099" s="18"/>
      <c r="N18099" s="20"/>
      <c r="AD18099" s="18"/>
      <c r="AE18099" s="18"/>
      <c r="AJ18099" s="7"/>
      <c r="AL18099" s="7"/>
      <c r="AN18099" s="7"/>
      <c r="AP18099" s="7"/>
      <c r="AR18099" s="7"/>
      <c r="AX18099" s="7"/>
      <c r="AY18099" s="7"/>
      <c r="BE18099" s="9"/>
      <c r="BW18099" s="17"/>
      <c r="CH18099" s="7"/>
      <c r="CJ18099" s="7"/>
      <c r="CP18099" s="7"/>
      <c r="CR18099" s="7"/>
      <c r="CS18099" s="7"/>
      <c r="CU18099" s="16"/>
      <c r="DB18099" s="7"/>
      <c r="DD18099" s="7"/>
      <c r="DF18099" s="9"/>
    </row>
    <row r="18100" spans="3:110" x14ac:dyDescent="0.25">
      <c r="C18100" s="6"/>
      <c r="H18100" s="7"/>
      <c r="L18100" s="18"/>
      <c r="M18100" s="18"/>
      <c r="N18100" s="20"/>
      <c r="AD18100" s="18"/>
      <c r="AE18100" s="18"/>
      <c r="AJ18100" s="7"/>
      <c r="AL18100" s="7"/>
      <c r="AN18100" s="7"/>
      <c r="AP18100" s="7"/>
      <c r="AR18100" s="7"/>
      <c r="AX18100" s="7"/>
      <c r="AY18100" s="7"/>
      <c r="BE18100" s="9"/>
      <c r="BW18100" s="17"/>
      <c r="CH18100" s="7"/>
      <c r="CJ18100" s="7"/>
      <c r="CP18100" s="7"/>
      <c r="CR18100" s="7"/>
      <c r="CS18100" s="7"/>
      <c r="CU18100" s="16"/>
      <c r="DB18100" s="7"/>
      <c r="DD18100" s="7"/>
      <c r="DF18100" s="9"/>
    </row>
    <row r="18101" spans="3:110" x14ac:dyDescent="0.25">
      <c r="C18101" s="6"/>
      <c r="H18101" s="7"/>
      <c r="L18101" s="18"/>
      <c r="M18101" s="18"/>
      <c r="N18101" s="20"/>
      <c r="AD18101" s="18"/>
      <c r="AE18101" s="18"/>
      <c r="AJ18101" s="7"/>
      <c r="AL18101" s="7"/>
      <c r="AN18101" s="7"/>
      <c r="AP18101" s="7"/>
      <c r="AR18101" s="7"/>
      <c r="AX18101" s="7"/>
      <c r="AY18101" s="7"/>
      <c r="BE18101" s="9"/>
      <c r="BW18101" s="17"/>
      <c r="CH18101" s="7"/>
      <c r="CJ18101" s="7"/>
      <c r="CP18101" s="7"/>
      <c r="CR18101" s="7"/>
      <c r="CS18101" s="7"/>
      <c r="CU18101" s="16"/>
      <c r="DB18101" s="7"/>
      <c r="DD18101" s="7"/>
      <c r="DF18101" s="9"/>
    </row>
    <row r="18102" spans="3:110" x14ac:dyDescent="0.25">
      <c r="C18102" s="6"/>
      <c r="H18102" s="7"/>
      <c r="L18102" s="18"/>
      <c r="M18102" s="18"/>
      <c r="N18102" s="20"/>
      <c r="AD18102" s="18"/>
      <c r="AE18102" s="18"/>
      <c r="AJ18102" s="7"/>
      <c r="AL18102" s="7"/>
      <c r="AN18102" s="7"/>
      <c r="AP18102" s="7"/>
      <c r="AR18102" s="7"/>
      <c r="AX18102" s="7"/>
      <c r="AY18102" s="7"/>
      <c r="BE18102" s="9"/>
      <c r="BW18102" s="17"/>
      <c r="CH18102" s="7"/>
      <c r="CJ18102" s="7"/>
      <c r="CP18102" s="7"/>
      <c r="CR18102" s="7"/>
      <c r="CS18102" s="7"/>
      <c r="CU18102" s="16"/>
      <c r="DB18102" s="7"/>
      <c r="DD18102" s="7"/>
      <c r="DF18102" s="9"/>
    </row>
    <row r="18103" spans="3:110" x14ac:dyDescent="0.25">
      <c r="C18103" s="6"/>
      <c r="H18103" s="7"/>
      <c r="L18103" s="18"/>
      <c r="M18103" s="18"/>
      <c r="N18103" s="20"/>
      <c r="AD18103" s="18"/>
      <c r="AE18103" s="18"/>
      <c r="AJ18103" s="7"/>
      <c r="AL18103" s="7"/>
      <c r="AN18103" s="7"/>
      <c r="AP18103" s="7"/>
      <c r="AR18103" s="7"/>
      <c r="AX18103" s="7"/>
      <c r="AY18103" s="7"/>
      <c r="BE18103" s="9"/>
      <c r="BW18103" s="17"/>
      <c r="CH18103" s="7"/>
      <c r="CJ18103" s="7"/>
      <c r="CP18103" s="7"/>
      <c r="CR18103" s="7"/>
      <c r="CS18103" s="7"/>
      <c r="CU18103" s="16"/>
      <c r="DB18103" s="7"/>
      <c r="DD18103" s="7"/>
      <c r="DF18103" s="9"/>
    </row>
    <row r="18104" spans="3:110" x14ac:dyDescent="0.25">
      <c r="C18104" s="6"/>
      <c r="H18104" s="7"/>
      <c r="L18104" s="18"/>
      <c r="M18104" s="18"/>
      <c r="N18104" s="20"/>
      <c r="AD18104" s="18"/>
      <c r="AE18104" s="18"/>
      <c r="AJ18104" s="7"/>
      <c r="AL18104" s="7"/>
      <c r="AN18104" s="7"/>
      <c r="AP18104" s="7"/>
      <c r="AR18104" s="7"/>
      <c r="AX18104" s="7"/>
      <c r="AY18104" s="7"/>
      <c r="BE18104" s="9"/>
      <c r="BW18104" s="17"/>
      <c r="CH18104" s="7"/>
      <c r="CJ18104" s="7"/>
      <c r="CP18104" s="7"/>
      <c r="CR18104" s="7"/>
      <c r="CS18104" s="7"/>
      <c r="CU18104" s="16"/>
      <c r="DB18104" s="7"/>
      <c r="DD18104" s="7"/>
      <c r="DF18104" s="9"/>
    </row>
    <row r="18105" spans="3:110" x14ac:dyDescent="0.25">
      <c r="C18105" s="6"/>
      <c r="H18105" s="7"/>
      <c r="L18105" s="18"/>
      <c r="M18105" s="18"/>
      <c r="N18105" s="20"/>
      <c r="AD18105" s="18"/>
      <c r="AE18105" s="18"/>
      <c r="AJ18105" s="7"/>
      <c r="AL18105" s="7"/>
      <c r="AN18105" s="7"/>
      <c r="AP18105" s="7"/>
      <c r="AR18105" s="7"/>
      <c r="AX18105" s="7"/>
      <c r="AY18105" s="7"/>
      <c r="BE18105" s="9"/>
      <c r="BW18105" s="17"/>
      <c r="CH18105" s="7"/>
      <c r="CJ18105" s="7"/>
      <c r="CP18105" s="7"/>
      <c r="CR18105" s="7"/>
      <c r="CS18105" s="7"/>
      <c r="CU18105" s="16"/>
      <c r="DB18105" s="7"/>
      <c r="DD18105" s="7"/>
      <c r="DF18105" s="9"/>
    </row>
    <row r="18106" spans="3:110" x14ac:dyDescent="0.25">
      <c r="C18106" s="6"/>
      <c r="H18106" s="7"/>
      <c r="L18106" s="18"/>
      <c r="M18106" s="18"/>
      <c r="N18106" s="20"/>
      <c r="AD18106" s="18"/>
      <c r="AE18106" s="18"/>
      <c r="AJ18106" s="7"/>
      <c r="AL18106" s="7"/>
      <c r="AN18106" s="7"/>
      <c r="AP18106" s="7"/>
      <c r="AR18106" s="7"/>
      <c r="AX18106" s="7"/>
      <c r="AY18106" s="7"/>
      <c r="BE18106" s="9"/>
      <c r="BW18106" s="17"/>
      <c r="CH18106" s="7"/>
      <c r="CJ18106" s="7"/>
      <c r="CP18106" s="7"/>
      <c r="CR18106" s="7"/>
      <c r="CS18106" s="7"/>
      <c r="CU18106" s="16"/>
      <c r="DB18106" s="7"/>
      <c r="DD18106" s="7"/>
      <c r="DF18106" s="9"/>
    </row>
    <row r="18107" spans="3:110" x14ac:dyDescent="0.25">
      <c r="C18107" s="6"/>
      <c r="H18107" s="7"/>
      <c r="L18107" s="18"/>
      <c r="M18107" s="18"/>
      <c r="N18107" s="20"/>
      <c r="AD18107" s="18"/>
      <c r="AE18107" s="18"/>
      <c r="AJ18107" s="7"/>
      <c r="AL18107" s="7"/>
      <c r="AN18107" s="7"/>
      <c r="AP18107" s="7"/>
      <c r="AR18107" s="7"/>
      <c r="AX18107" s="7"/>
      <c r="AY18107" s="7"/>
      <c r="BE18107" s="9"/>
      <c r="BW18107" s="17"/>
      <c r="CH18107" s="7"/>
      <c r="CJ18107" s="7"/>
      <c r="CP18107" s="7"/>
      <c r="CR18107" s="7"/>
      <c r="CS18107" s="7"/>
      <c r="CU18107" s="16"/>
      <c r="DB18107" s="7"/>
      <c r="DD18107" s="7"/>
      <c r="DF18107" s="9"/>
    </row>
    <row r="18108" spans="3:110" x14ac:dyDescent="0.25">
      <c r="C18108" s="6"/>
      <c r="H18108" s="7"/>
      <c r="L18108" s="18"/>
      <c r="M18108" s="18"/>
      <c r="N18108" s="20"/>
      <c r="AD18108" s="18"/>
      <c r="AE18108" s="18"/>
      <c r="AJ18108" s="7"/>
      <c r="AL18108" s="7"/>
      <c r="AN18108" s="7"/>
      <c r="AP18108" s="7"/>
      <c r="AR18108" s="7"/>
      <c r="AX18108" s="7"/>
      <c r="AY18108" s="7"/>
      <c r="BE18108" s="9"/>
      <c r="BW18108" s="17"/>
      <c r="CH18108" s="7"/>
      <c r="CJ18108" s="7"/>
      <c r="CP18108" s="7"/>
      <c r="CR18108" s="7"/>
      <c r="CS18108" s="7"/>
      <c r="CU18108" s="16"/>
      <c r="DB18108" s="7"/>
      <c r="DD18108" s="7"/>
      <c r="DF18108" s="9"/>
    </row>
    <row r="18109" spans="3:110" x14ac:dyDescent="0.25">
      <c r="C18109" s="6"/>
      <c r="H18109" s="7"/>
      <c r="L18109" s="18"/>
      <c r="M18109" s="18"/>
      <c r="N18109" s="20"/>
      <c r="AD18109" s="18"/>
      <c r="AE18109" s="18"/>
      <c r="AJ18109" s="7"/>
      <c r="AL18109" s="7"/>
      <c r="AN18109" s="7"/>
      <c r="AP18109" s="7"/>
      <c r="AR18109" s="7"/>
      <c r="AX18109" s="7"/>
      <c r="AY18109" s="7"/>
      <c r="BE18109" s="9"/>
      <c r="BW18109" s="17"/>
      <c r="CH18109" s="7"/>
      <c r="CJ18109" s="7"/>
      <c r="CP18109" s="7"/>
      <c r="CR18109" s="7"/>
      <c r="CS18109" s="7"/>
      <c r="CU18109" s="16"/>
      <c r="DB18109" s="7"/>
      <c r="DD18109" s="7"/>
      <c r="DF18109" s="9"/>
    </row>
    <row r="18110" spans="3:110" x14ac:dyDescent="0.25">
      <c r="C18110" s="6"/>
      <c r="H18110" s="7"/>
      <c r="L18110" s="18"/>
      <c r="M18110" s="18"/>
      <c r="N18110" s="20"/>
      <c r="AD18110" s="18"/>
      <c r="AE18110" s="18"/>
      <c r="AJ18110" s="7"/>
      <c r="AL18110" s="7"/>
      <c r="AN18110" s="7"/>
      <c r="AP18110" s="7"/>
      <c r="AR18110" s="7"/>
      <c r="AX18110" s="7"/>
      <c r="AY18110" s="7"/>
      <c r="BE18110" s="9"/>
      <c r="BW18110" s="17"/>
      <c r="CH18110" s="7"/>
      <c r="CJ18110" s="7"/>
      <c r="CP18110" s="7"/>
      <c r="CR18110" s="7"/>
      <c r="CS18110" s="7"/>
      <c r="CU18110" s="16"/>
      <c r="DB18110" s="7"/>
      <c r="DD18110" s="7"/>
      <c r="DF18110" s="9"/>
    </row>
    <row r="18111" spans="3:110" x14ac:dyDescent="0.25">
      <c r="C18111" s="6"/>
      <c r="H18111" s="7"/>
      <c r="L18111" s="18"/>
      <c r="M18111" s="18"/>
      <c r="N18111" s="20"/>
      <c r="AD18111" s="18"/>
      <c r="AE18111" s="18"/>
      <c r="AJ18111" s="7"/>
      <c r="AL18111" s="7"/>
      <c r="AN18111" s="7"/>
      <c r="AP18111" s="7"/>
      <c r="AR18111" s="7"/>
      <c r="AX18111" s="7"/>
      <c r="AY18111" s="7"/>
      <c r="BE18111" s="9"/>
      <c r="BW18111" s="17"/>
      <c r="CH18111" s="7"/>
      <c r="CJ18111" s="7"/>
      <c r="CP18111" s="7"/>
      <c r="CR18111" s="7"/>
      <c r="CS18111" s="7"/>
      <c r="CU18111" s="16"/>
      <c r="DB18111" s="7"/>
      <c r="DD18111" s="7"/>
      <c r="DF18111" s="9"/>
    </row>
    <row r="18112" spans="3:110" x14ac:dyDescent="0.25">
      <c r="C18112" s="6"/>
      <c r="H18112" s="7"/>
      <c r="L18112" s="18"/>
      <c r="M18112" s="18"/>
      <c r="N18112" s="20"/>
      <c r="AD18112" s="18"/>
      <c r="AE18112" s="18"/>
      <c r="AJ18112" s="7"/>
      <c r="AL18112" s="7"/>
      <c r="AN18112" s="7"/>
      <c r="AP18112" s="7"/>
      <c r="AR18112" s="7"/>
      <c r="AX18112" s="7"/>
      <c r="AY18112" s="7"/>
      <c r="BE18112" s="9"/>
      <c r="BW18112" s="17"/>
      <c r="CH18112" s="7"/>
      <c r="CJ18112" s="7"/>
      <c r="CP18112" s="7"/>
      <c r="CR18112" s="7"/>
      <c r="CS18112" s="7"/>
      <c r="CU18112" s="16"/>
      <c r="DB18112" s="7"/>
      <c r="DD18112" s="7"/>
      <c r="DF18112" s="9"/>
    </row>
    <row r="18113" spans="3:110" x14ac:dyDescent="0.25">
      <c r="C18113" s="6"/>
      <c r="H18113" s="7"/>
      <c r="L18113" s="18"/>
      <c r="M18113" s="18"/>
      <c r="N18113" s="20"/>
      <c r="AD18113" s="18"/>
      <c r="AE18113" s="18"/>
      <c r="AJ18113" s="7"/>
      <c r="AL18113" s="7"/>
      <c r="AN18113" s="7"/>
      <c r="AP18113" s="7"/>
      <c r="AR18113" s="7"/>
      <c r="AX18113" s="7"/>
      <c r="AY18113" s="7"/>
      <c r="BE18113" s="9"/>
      <c r="BW18113" s="17"/>
      <c r="CH18113" s="7"/>
      <c r="CJ18113" s="7"/>
      <c r="CP18113" s="7"/>
      <c r="CR18113" s="7"/>
      <c r="CS18113" s="7"/>
      <c r="CU18113" s="16"/>
      <c r="DB18113" s="7"/>
      <c r="DD18113" s="7"/>
      <c r="DF18113" s="9"/>
    </row>
    <row r="18114" spans="3:110" x14ac:dyDescent="0.25">
      <c r="C18114" s="6"/>
      <c r="H18114" s="7"/>
      <c r="L18114" s="18"/>
      <c r="M18114" s="18"/>
      <c r="N18114" s="20"/>
      <c r="AD18114" s="18"/>
      <c r="AE18114" s="18"/>
      <c r="AJ18114" s="7"/>
      <c r="AL18114" s="7"/>
      <c r="AN18114" s="7"/>
      <c r="AP18114" s="7"/>
      <c r="AR18114" s="7"/>
      <c r="AX18114" s="7"/>
      <c r="AY18114" s="7"/>
      <c r="BE18114" s="9"/>
      <c r="BW18114" s="17"/>
      <c r="CH18114" s="7"/>
      <c r="CJ18114" s="7"/>
      <c r="CP18114" s="7"/>
      <c r="CR18114" s="7"/>
      <c r="CS18114" s="7"/>
      <c r="CU18114" s="16"/>
      <c r="DB18114" s="7"/>
      <c r="DD18114" s="7"/>
      <c r="DF18114" s="9"/>
    </row>
    <row r="18115" spans="3:110" x14ac:dyDescent="0.25">
      <c r="C18115" s="6"/>
      <c r="H18115" s="7"/>
      <c r="L18115" s="18"/>
      <c r="M18115" s="18"/>
      <c r="N18115" s="20"/>
      <c r="AD18115" s="18"/>
      <c r="AE18115" s="18"/>
      <c r="AJ18115" s="7"/>
      <c r="AL18115" s="7"/>
      <c r="AN18115" s="7"/>
      <c r="AP18115" s="7"/>
      <c r="AR18115" s="7"/>
      <c r="AX18115" s="7"/>
      <c r="AY18115" s="7"/>
      <c r="BE18115" s="9"/>
      <c r="BW18115" s="17"/>
      <c r="CH18115" s="7"/>
      <c r="CJ18115" s="7"/>
      <c r="CP18115" s="7"/>
      <c r="CR18115" s="7"/>
      <c r="CS18115" s="7"/>
      <c r="CU18115" s="16"/>
      <c r="DB18115" s="7"/>
      <c r="DD18115" s="7"/>
      <c r="DF18115" s="9"/>
    </row>
    <row r="18116" spans="3:110" x14ac:dyDescent="0.25">
      <c r="C18116" s="6"/>
      <c r="H18116" s="7"/>
      <c r="L18116" s="18"/>
      <c r="M18116" s="18"/>
      <c r="N18116" s="20"/>
      <c r="AD18116" s="18"/>
      <c r="AE18116" s="18"/>
      <c r="AJ18116" s="7"/>
      <c r="AL18116" s="7"/>
      <c r="AN18116" s="7"/>
      <c r="AP18116" s="7"/>
      <c r="AR18116" s="7"/>
      <c r="AX18116" s="7"/>
      <c r="AY18116" s="7"/>
      <c r="BE18116" s="9"/>
      <c r="BW18116" s="17"/>
      <c r="CH18116" s="7"/>
      <c r="CJ18116" s="7"/>
      <c r="CP18116" s="7"/>
      <c r="CR18116" s="7"/>
      <c r="CS18116" s="7"/>
      <c r="CU18116" s="16"/>
      <c r="DB18116" s="7"/>
      <c r="DD18116" s="7"/>
      <c r="DF18116" s="9"/>
    </row>
    <row r="18117" spans="3:110" x14ac:dyDescent="0.25">
      <c r="C18117" s="6"/>
      <c r="H18117" s="7"/>
      <c r="L18117" s="18"/>
      <c r="M18117" s="18"/>
      <c r="N18117" s="20"/>
      <c r="AD18117" s="18"/>
      <c r="AE18117" s="18"/>
      <c r="AJ18117" s="7"/>
      <c r="AL18117" s="7"/>
      <c r="AN18117" s="7"/>
      <c r="AP18117" s="7"/>
      <c r="AR18117" s="7"/>
      <c r="AX18117" s="7"/>
      <c r="AY18117" s="7"/>
      <c r="BE18117" s="9"/>
      <c r="BW18117" s="17"/>
      <c r="CH18117" s="7"/>
      <c r="CJ18117" s="7"/>
      <c r="CP18117" s="7"/>
      <c r="CR18117" s="7"/>
      <c r="CS18117" s="7"/>
      <c r="CU18117" s="16"/>
      <c r="DB18117" s="7"/>
      <c r="DD18117" s="7"/>
      <c r="DF18117" s="9"/>
    </row>
    <row r="18118" spans="3:110" x14ac:dyDescent="0.25">
      <c r="C18118" s="6"/>
      <c r="H18118" s="7"/>
      <c r="L18118" s="18"/>
      <c r="M18118" s="18"/>
      <c r="N18118" s="20"/>
      <c r="AD18118" s="18"/>
      <c r="AE18118" s="18"/>
      <c r="AJ18118" s="7"/>
      <c r="AL18118" s="7"/>
      <c r="AN18118" s="7"/>
      <c r="AP18118" s="7"/>
      <c r="AR18118" s="7"/>
      <c r="AX18118" s="7"/>
      <c r="AY18118" s="7"/>
      <c r="BE18118" s="9"/>
      <c r="BW18118" s="17"/>
      <c r="CH18118" s="7"/>
      <c r="CJ18118" s="7"/>
      <c r="CP18118" s="7"/>
      <c r="CR18118" s="7"/>
      <c r="CS18118" s="7"/>
      <c r="CU18118" s="16"/>
      <c r="DB18118" s="7"/>
      <c r="DD18118" s="7"/>
      <c r="DF18118" s="9"/>
    </row>
    <row r="18119" spans="3:110" x14ac:dyDescent="0.25">
      <c r="C18119" s="6"/>
      <c r="H18119" s="7"/>
      <c r="L18119" s="18"/>
      <c r="M18119" s="18"/>
      <c r="N18119" s="20"/>
      <c r="AD18119" s="18"/>
      <c r="AE18119" s="18"/>
      <c r="AJ18119" s="7"/>
      <c r="AL18119" s="7"/>
      <c r="AN18119" s="7"/>
      <c r="AP18119" s="7"/>
      <c r="AR18119" s="7"/>
      <c r="AX18119" s="7"/>
      <c r="AY18119" s="7"/>
      <c r="BE18119" s="9"/>
      <c r="BW18119" s="17"/>
      <c r="CH18119" s="7"/>
      <c r="CJ18119" s="7"/>
      <c r="CP18119" s="7"/>
      <c r="CR18119" s="7"/>
      <c r="CS18119" s="7"/>
      <c r="CU18119" s="16"/>
      <c r="DB18119" s="7"/>
      <c r="DD18119" s="7"/>
      <c r="DF18119" s="9"/>
    </row>
    <row r="18120" spans="3:110" x14ac:dyDescent="0.25">
      <c r="C18120" s="6"/>
      <c r="H18120" s="7"/>
      <c r="L18120" s="18"/>
      <c r="M18120" s="18"/>
      <c r="N18120" s="20"/>
      <c r="AD18120" s="18"/>
      <c r="AE18120" s="18"/>
      <c r="AJ18120" s="7"/>
      <c r="AL18120" s="7"/>
      <c r="AN18120" s="7"/>
      <c r="AP18120" s="7"/>
      <c r="AR18120" s="7"/>
      <c r="AX18120" s="7"/>
      <c r="AY18120" s="7"/>
      <c r="BE18120" s="9"/>
      <c r="BW18120" s="17"/>
      <c r="CH18120" s="7"/>
      <c r="CJ18120" s="7"/>
      <c r="CP18120" s="7"/>
      <c r="CR18120" s="7"/>
      <c r="CS18120" s="7"/>
      <c r="CU18120" s="16"/>
      <c r="DB18120" s="7"/>
      <c r="DD18120" s="7"/>
      <c r="DF18120" s="9"/>
    </row>
    <row r="18121" spans="3:110" x14ac:dyDescent="0.25">
      <c r="C18121" s="6"/>
      <c r="H18121" s="7"/>
      <c r="L18121" s="18"/>
      <c r="M18121" s="18"/>
      <c r="N18121" s="20"/>
      <c r="AD18121" s="18"/>
      <c r="AE18121" s="18"/>
      <c r="AJ18121" s="7"/>
      <c r="AL18121" s="7"/>
      <c r="AN18121" s="7"/>
      <c r="AP18121" s="7"/>
      <c r="AR18121" s="7"/>
      <c r="AX18121" s="7"/>
      <c r="AY18121" s="7"/>
      <c r="BE18121" s="9"/>
      <c r="BW18121" s="17"/>
      <c r="CH18121" s="7"/>
      <c r="CJ18121" s="7"/>
      <c r="CP18121" s="7"/>
      <c r="CR18121" s="7"/>
      <c r="CS18121" s="7"/>
      <c r="CU18121" s="16"/>
      <c r="DB18121" s="7"/>
      <c r="DD18121" s="7"/>
      <c r="DF18121" s="9"/>
    </row>
    <row r="18122" spans="3:110" x14ac:dyDescent="0.25">
      <c r="C18122" s="6"/>
      <c r="H18122" s="7"/>
      <c r="L18122" s="18"/>
      <c r="M18122" s="18"/>
      <c r="N18122" s="20"/>
      <c r="AD18122" s="18"/>
      <c r="AE18122" s="18"/>
      <c r="AJ18122" s="7"/>
      <c r="AL18122" s="7"/>
      <c r="AN18122" s="7"/>
      <c r="AP18122" s="7"/>
      <c r="AR18122" s="7"/>
      <c r="AX18122" s="7"/>
      <c r="AY18122" s="7"/>
      <c r="BE18122" s="9"/>
      <c r="BW18122" s="17"/>
      <c r="CH18122" s="7"/>
      <c r="CJ18122" s="7"/>
      <c r="CP18122" s="7"/>
      <c r="CR18122" s="7"/>
      <c r="CS18122" s="7"/>
      <c r="CU18122" s="16"/>
      <c r="DB18122" s="7"/>
      <c r="DD18122" s="7"/>
      <c r="DF18122" s="9"/>
    </row>
    <row r="18123" spans="3:110" x14ac:dyDescent="0.25">
      <c r="C18123" s="6"/>
      <c r="H18123" s="7"/>
      <c r="L18123" s="18"/>
      <c r="M18123" s="18"/>
      <c r="N18123" s="20"/>
      <c r="AD18123" s="18"/>
      <c r="AE18123" s="18"/>
      <c r="AJ18123" s="7"/>
      <c r="AL18123" s="7"/>
      <c r="AN18123" s="7"/>
      <c r="AP18123" s="7"/>
      <c r="AR18123" s="7"/>
      <c r="AX18123" s="7"/>
      <c r="AY18123" s="7"/>
      <c r="BE18123" s="9"/>
      <c r="BW18123" s="17"/>
      <c r="CH18123" s="7"/>
      <c r="CJ18123" s="7"/>
      <c r="CP18123" s="7"/>
      <c r="CR18123" s="7"/>
      <c r="CS18123" s="7"/>
      <c r="CU18123" s="16"/>
      <c r="DB18123" s="7"/>
      <c r="DD18123" s="7"/>
      <c r="DF18123" s="9"/>
    </row>
    <row r="18124" spans="3:110" x14ac:dyDescent="0.25">
      <c r="C18124" s="6"/>
      <c r="H18124" s="7"/>
      <c r="L18124" s="18"/>
      <c r="M18124" s="18"/>
      <c r="N18124" s="20"/>
      <c r="AD18124" s="18"/>
      <c r="AE18124" s="18"/>
      <c r="AJ18124" s="7"/>
      <c r="AL18124" s="7"/>
      <c r="AN18124" s="7"/>
      <c r="AP18124" s="7"/>
      <c r="AR18124" s="7"/>
      <c r="AX18124" s="7"/>
      <c r="AY18124" s="7"/>
      <c r="BE18124" s="9"/>
      <c r="BW18124" s="17"/>
      <c r="CH18124" s="7"/>
      <c r="CJ18124" s="7"/>
      <c r="CP18124" s="7"/>
      <c r="CR18124" s="7"/>
      <c r="CS18124" s="7"/>
      <c r="CU18124" s="16"/>
      <c r="DB18124" s="7"/>
      <c r="DD18124" s="7"/>
      <c r="DF18124" s="9"/>
    </row>
    <row r="18125" spans="3:110" x14ac:dyDescent="0.25">
      <c r="C18125" s="6"/>
      <c r="H18125" s="7"/>
      <c r="L18125" s="18"/>
      <c r="M18125" s="18"/>
      <c r="N18125" s="20"/>
      <c r="AD18125" s="18"/>
      <c r="AE18125" s="18"/>
      <c r="AJ18125" s="7"/>
      <c r="AL18125" s="7"/>
      <c r="AN18125" s="7"/>
      <c r="AP18125" s="7"/>
      <c r="AR18125" s="7"/>
      <c r="AX18125" s="7"/>
      <c r="AY18125" s="7"/>
      <c r="BE18125" s="9"/>
      <c r="BW18125" s="17"/>
      <c r="CH18125" s="7"/>
      <c r="CJ18125" s="7"/>
      <c r="CP18125" s="7"/>
      <c r="CR18125" s="7"/>
      <c r="CS18125" s="7"/>
      <c r="CU18125" s="16"/>
      <c r="DB18125" s="7"/>
      <c r="DD18125" s="7"/>
      <c r="DF18125" s="9"/>
    </row>
    <row r="18126" spans="3:110" x14ac:dyDescent="0.25">
      <c r="C18126" s="6"/>
      <c r="H18126" s="7"/>
      <c r="L18126" s="18"/>
      <c r="M18126" s="18"/>
      <c r="N18126" s="20"/>
      <c r="AD18126" s="18"/>
      <c r="AE18126" s="18"/>
      <c r="AJ18126" s="7"/>
      <c r="AL18126" s="7"/>
      <c r="AN18126" s="7"/>
      <c r="AP18126" s="7"/>
      <c r="AR18126" s="7"/>
      <c r="AX18126" s="7"/>
      <c r="AY18126" s="7"/>
      <c r="BE18126" s="9"/>
      <c r="BW18126" s="17"/>
      <c r="CH18126" s="7"/>
      <c r="CJ18126" s="7"/>
      <c r="CP18126" s="7"/>
      <c r="CR18126" s="7"/>
      <c r="CS18126" s="7"/>
      <c r="CU18126" s="16"/>
      <c r="DB18126" s="7"/>
      <c r="DD18126" s="7"/>
      <c r="DF18126" s="9"/>
    </row>
    <row r="18127" spans="3:110" x14ac:dyDescent="0.25">
      <c r="C18127" s="6"/>
      <c r="H18127" s="7"/>
      <c r="L18127" s="18"/>
      <c r="M18127" s="18"/>
      <c r="N18127" s="20"/>
      <c r="AD18127" s="18"/>
      <c r="AE18127" s="18"/>
      <c r="AJ18127" s="7"/>
      <c r="AL18127" s="7"/>
      <c r="AN18127" s="7"/>
      <c r="AP18127" s="7"/>
      <c r="AR18127" s="7"/>
      <c r="AX18127" s="7"/>
      <c r="AY18127" s="7"/>
      <c r="BE18127" s="9"/>
      <c r="BW18127" s="17"/>
      <c r="CH18127" s="7"/>
      <c r="CJ18127" s="7"/>
      <c r="CP18127" s="7"/>
      <c r="CR18127" s="7"/>
      <c r="CS18127" s="7"/>
      <c r="CU18127" s="16"/>
      <c r="DB18127" s="7"/>
      <c r="DD18127" s="7"/>
      <c r="DF18127" s="9"/>
    </row>
    <row r="18128" spans="3:110" x14ac:dyDescent="0.25">
      <c r="C18128" s="6"/>
      <c r="H18128" s="7"/>
      <c r="L18128" s="18"/>
      <c r="M18128" s="18"/>
      <c r="N18128" s="20"/>
      <c r="AD18128" s="18"/>
      <c r="AE18128" s="18"/>
      <c r="AJ18128" s="7"/>
      <c r="AL18128" s="7"/>
      <c r="AN18128" s="7"/>
      <c r="AP18128" s="7"/>
      <c r="AR18128" s="7"/>
      <c r="AX18128" s="7"/>
      <c r="AY18128" s="7"/>
      <c r="BE18128" s="9"/>
      <c r="BW18128" s="17"/>
      <c r="CH18128" s="7"/>
      <c r="CJ18128" s="7"/>
      <c r="CP18128" s="7"/>
      <c r="CR18128" s="7"/>
      <c r="CS18128" s="7"/>
      <c r="CU18128" s="16"/>
      <c r="DB18128" s="7"/>
      <c r="DD18128" s="7"/>
      <c r="DF18128" s="9"/>
    </row>
    <row r="18129" spans="3:110" x14ac:dyDescent="0.25">
      <c r="C18129" s="6"/>
      <c r="H18129" s="7"/>
      <c r="L18129" s="18"/>
      <c r="M18129" s="18"/>
      <c r="N18129" s="20"/>
      <c r="AD18129" s="18"/>
      <c r="AE18129" s="18"/>
      <c r="AJ18129" s="7"/>
      <c r="AL18129" s="7"/>
      <c r="AN18129" s="7"/>
      <c r="AP18129" s="7"/>
      <c r="AR18129" s="7"/>
      <c r="AX18129" s="7"/>
      <c r="AY18129" s="7"/>
      <c r="BE18129" s="9"/>
      <c r="BW18129" s="17"/>
      <c r="CH18129" s="7"/>
      <c r="CJ18129" s="7"/>
      <c r="CP18129" s="7"/>
      <c r="CR18129" s="7"/>
      <c r="CS18129" s="7"/>
      <c r="CU18129" s="16"/>
      <c r="DB18129" s="7"/>
      <c r="DD18129" s="7"/>
      <c r="DF18129" s="9"/>
    </row>
    <row r="18130" spans="3:110" x14ac:dyDescent="0.25">
      <c r="C18130" s="6"/>
      <c r="H18130" s="7"/>
      <c r="L18130" s="18"/>
      <c r="M18130" s="18"/>
      <c r="N18130" s="20"/>
      <c r="AD18130" s="18"/>
      <c r="AE18130" s="18"/>
      <c r="AJ18130" s="7"/>
      <c r="AL18130" s="7"/>
      <c r="AN18130" s="7"/>
      <c r="AP18130" s="7"/>
      <c r="AR18130" s="7"/>
      <c r="AX18130" s="7"/>
      <c r="AY18130" s="7"/>
      <c r="BE18130" s="9"/>
      <c r="BW18130" s="17"/>
      <c r="CH18130" s="7"/>
      <c r="CJ18130" s="7"/>
      <c r="CP18130" s="7"/>
      <c r="CR18130" s="7"/>
      <c r="CS18130" s="7"/>
      <c r="CU18130" s="16"/>
      <c r="DB18130" s="7"/>
      <c r="DD18130" s="7"/>
      <c r="DF18130" s="9"/>
    </row>
    <row r="18131" spans="3:110" x14ac:dyDescent="0.25">
      <c r="C18131" s="6"/>
      <c r="H18131" s="7"/>
      <c r="L18131" s="18"/>
      <c r="M18131" s="18"/>
      <c r="N18131" s="20"/>
      <c r="AD18131" s="18"/>
      <c r="AE18131" s="18"/>
      <c r="AJ18131" s="7"/>
      <c r="AL18131" s="7"/>
      <c r="AN18131" s="7"/>
      <c r="AP18131" s="7"/>
      <c r="AR18131" s="7"/>
      <c r="AX18131" s="7"/>
      <c r="AY18131" s="7"/>
      <c r="BE18131" s="9"/>
      <c r="BW18131" s="17"/>
      <c r="CH18131" s="7"/>
      <c r="CJ18131" s="7"/>
      <c r="CP18131" s="7"/>
      <c r="CR18131" s="7"/>
      <c r="CS18131" s="7"/>
      <c r="CU18131" s="16"/>
      <c r="DB18131" s="7"/>
      <c r="DD18131" s="7"/>
      <c r="DF18131" s="9"/>
    </row>
    <row r="18132" spans="3:110" x14ac:dyDescent="0.25">
      <c r="C18132" s="6"/>
      <c r="H18132" s="7"/>
      <c r="L18132" s="18"/>
      <c r="M18132" s="18"/>
      <c r="N18132" s="20"/>
      <c r="AD18132" s="18"/>
      <c r="AE18132" s="18"/>
      <c r="AJ18132" s="7"/>
      <c r="AL18132" s="7"/>
      <c r="AN18132" s="7"/>
      <c r="AP18132" s="7"/>
      <c r="AR18132" s="7"/>
      <c r="AX18132" s="7"/>
      <c r="AY18132" s="7"/>
      <c r="BE18132" s="9"/>
      <c r="BW18132" s="17"/>
      <c r="CH18132" s="7"/>
      <c r="CJ18132" s="7"/>
      <c r="CP18132" s="7"/>
      <c r="CR18132" s="7"/>
      <c r="CS18132" s="7"/>
      <c r="CU18132" s="16"/>
      <c r="DB18132" s="7"/>
      <c r="DD18132" s="7"/>
      <c r="DF18132" s="9"/>
    </row>
    <row r="18133" spans="3:110" x14ac:dyDescent="0.25">
      <c r="C18133" s="6"/>
      <c r="H18133" s="7"/>
      <c r="L18133" s="18"/>
      <c r="M18133" s="18"/>
      <c r="N18133" s="20"/>
      <c r="AD18133" s="18"/>
      <c r="AE18133" s="18"/>
      <c r="AJ18133" s="7"/>
      <c r="AL18133" s="7"/>
      <c r="AN18133" s="7"/>
      <c r="AP18133" s="7"/>
      <c r="AR18133" s="7"/>
      <c r="AX18133" s="7"/>
      <c r="AY18133" s="7"/>
      <c r="BE18133" s="9"/>
      <c r="BW18133" s="17"/>
      <c r="CH18133" s="7"/>
      <c r="CJ18133" s="7"/>
      <c r="CP18133" s="7"/>
      <c r="CR18133" s="7"/>
      <c r="CS18133" s="7"/>
      <c r="CU18133" s="16"/>
      <c r="DB18133" s="7"/>
      <c r="DD18133" s="7"/>
      <c r="DF18133" s="9"/>
    </row>
    <row r="18134" spans="3:110" x14ac:dyDescent="0.25">
      <c r="C18134" s="6"/>
      <c r="H18134" s="7"/>
      <c r="L18134" s="18"/>
      <c r="M18134" s="18"/>
      <c r="N18134" s="20"/>
      <c r="AD18134" s="18"/>
      <c r="AE18134" s="18"/>
      <c r="AJ18134" s="7"/>
      <c r="AL18134" s="7"/>
      <c r="AN18134" s="7"/>
      <c r="AP18134" s="7"/>
      <c r="AR18134" s="7"/>
      <c r="AX18134" s="7"/>
      <c r="AY18134" s="7"/>
      <c r="BE18134" s="9"/>
      <c r="BW18134" s="17"/>
      <c r="CH18134" s="7"/>
      <c r="CJ18134" s="7"/>
      <c r="CP18134" s="7"/>
      <c r="CR18134" s="7"/>
      <c r="CS18134" s="7"/>
      <c r="CU18134" s="16"/>
      <c r="DB18134" s="7"/>
      <c r="DD18134" s="7"/>
      <c r="DF18134" s="9"/>
    </row>
    <row r="18135" spans="3:110" x14ac:dyDescent="0.25">
      <c r="C18135" s="6"/>
      <c r="H18135" s="7"/>
      <c r="L18135" s="18"/>
      <c r="M18135" s="18"/>
      <c r="N18135" s="20"/>
      <c r="AD18135" s="18"/>
      <c r="AE18135" s="18"/>
      <c r="AJ18135" s="7"/>
      <c r="AL18135" s="7"/>
      <c r="AN18135" s="7"/>
      <c r="AP18135" s="7"/>
      <c r="AR18135" s="7"/>
      <c r="AX18135" s="7"/>
      <c r="AY18135" s="7"/>
      <c r="BE18135" s="9"/>
      <c r="BW18135" s="17"/>
      <c r="CH18135" s="7"/>
      <c r="CJ18135" s="7"/>
      <c r="CP18135" s="7"/>
      <c r="CR18135" s="7"/>
      <c r="CS18135" s="7"/>
      <c r="CU18135" s="16"/>
      <c r="DB18135" s="7"/>
      <c r="DD18135" s="7"/>
      <c r="DF18135" s="9"/>
    </row>
    <row r="18136" spans="3:110" x14ac:dyDescent="0.25">
      <c r="C18136" s="6"/>
      <c r="H18136" s="7"/>
      <c r="L18136" s="18"/>
      <c r="M18136" s="18"/>
      <c r="N18136" s="20"/>
      <c r="AD18136" s="18"/>
      <c r="AE18136" s="18"/>
      <c r="AJ18136" s="7"/>
      <c r="AL18136" s="7"/>
      <c r="AN18136" s="7"/>
      <c r="AP18136" s="7"/>
      <c r="AR18136" s="7"/>
      <c r="AX18136" s="7"/>
      <c r="AY18136" s="7"/>
      <c r="BE18136" s="9"/>
      <c r="BW18136" s="17"/>
      <c r="CH18136" s="7"/>
      <c r="CJ18136" s="7"/>
      <c r="CP18136" s="7"/>
      <c r="CR18136" s="7"/>
      <c r="CS18136" s="7"/>
      <c r="CU18136" s="16"/>
      <c r="DB18136" s="7"/>
      <c r="DD18136" s="7"/>
      <c r="DF18136" s="9"/>
    </row>
    <row r="18137" spans="3:110" x14ac:dyDescent="0.25">
      <c r="C18137" s="6"/>
      <c r="H18137" s="7"/>
      <c r="L18137" s="18"/>
      <c r="M18137" s="18"/>
      <c r="N18137" s="20"/>
      <c r="AD18137" s="18"/>
      <c r="AE18137" s="18"/>
      <c r="AJ18137" s="7"/>
      <c r="AL18137" s="7"/>
      <c r="AN18137" s="7"/>
      <c r="AP18137" s="7"/>
      <c r="AR18137" s="7"/>
      <c r="AX18137" s="7"/>
      <c r="AY18137" s="7"/>
      <c r="BE18137" s="9"/>
      <c r="BW18137" s="17"/>
      <c r="CH18137" s="7"/>
      <c r="CJ18137" s="7"/>
      <c r="CP18137" s="7"/>
      <c r="CR18137" s="7"/>
      <c r="CS18137" s="7"/>
      <c r="CU18137" s="16"/>
      <c r="DB18137" s="7"/>
      <c r="DD18137" s="7"/>
      <c r="DF18137" s="9"/>
    </row>
    <row r="18138" spans="3:110" x14ac:dyDescent="0.25">
      <c r="C18138" s="6"/>
      <c r="H18138" s="7"/>
      <c r="L18138" s="18"/>
      <c r="M18138" s="18"/>
      <c r="N18138" s="20"/>
      <c r="AD18138" s="18"/>
      <c r="AE18138" s="18"/>
      <c r="AJ18138" s="7"/>
      <c r="AL18138" s="7"/>
      <c r="AN18138" s="7"/>
      <c r="AP18138" s="7"/>
      <c r="AR18138" s="7"/>
      <c r="AX18138" s="7"/>
      <c r="AY18138" s="7"/>
      <c r="BE18138" s="9"/>
      <c r="BW18138" s="17"/>
      <c r="CH18138" s="7"/>
      <c r="CJ18138" s="7"/>
      <c r="CP18138" s="7"/>
      <c r="CR18138" s="7"/>
      <c r="CS18138" s="7"/>
      <c r="CU18138" s="16"/>
      <c r="DB18138" s="7"/>
      <c r="DD18138" s="7"/>
      <c r="DF18138" s="9"/>
    </row>
    <row r="18139" spans="3:110" x14ac:dyDescent="0.25">
      <c r="C18139" s="6"/>
      <c r="H18139" s="7"/>
      <c r="L18139" s="18"/>
      <c r="M18139" s="18"/>
      <c r="N18139" s="20"/>
      <c r="AD18139" s="18"/>
      <c r="AE18139" s="18"/>
      <c r="AJ18139" s="7"/>
      <c r="AL18139" s="7"/>
      <c r="AN18139" s="7"/>
      <c r="AP18139" s="7"/>
      <c r="AR18139" s="7"/>
      <c r="AX18139" s="7"/>
      <c r="AY18139" s="7"/>
      <c r="BE18139" s="9"/>
      <c r="BW18139" s="17"/>
      <c r="CH18139" s="7"/>
      <c r="CJ18139" s="7"/>
      <c r="CP18139" s="7"/>
      <c r="CR18139" s="7"/>
      <c r="CS18139" s="7"/>
      <c r="CU18139" s="16"/>
      <c r="DB18139" s="7"/>
      <c r="DD18139" s="7"/>
      <c r="DF18139" s="9"/>
    </row>
    <row r="18140" spans="3:110" x14ac:dyDescent="0.25">
      <c r="C18140" s="6"/>
      <c r="H18140" s="7"/>
      <c r="L18140" s="18"/>
      <c r="M18140" s="18"/>
      <c r="N18140" s="20"/>
      <c r="AD18140" s="18"/>
      <c r="AE18140" s="18"/>
      <c r="AJ18140" s="7"/>
      <c r="AL18140" s="7"/>
      <c r="AN18140" s="7"/>
      <c r="AP18140" s="7"/>
      <c r="AR18140" s="7"/>
      <c r="AX18140" s="7"/>
      <c r="AY18140" s="7"/>
      <c r="BE18140" s="9"/>
      <c r="BW18140" s="17"/>
      <c r="CH18140" s="7"/>
      <c r="CJ18140" s="7"/>
      <c r="CP18140" s="7"/>
      <c r="CR18140" s="7"/>
      <c r="CS18140" s="7"/>
      <c r="CU18140" s="16"/>
      <c r="DB18140" s="7"/>
      <c r="DD18140" s="7"/>
      <c r="DF18140" s="9"/>
    </row>
    <row r="18141" spans="3:110" x14ac:dyDescent="0.25">
      <c r="C18141" s="6"/>
      <c r="H18141" s="7"/>
      <c r="L18141" s="18"/>
      <c r="M18141" s="18"/>
      <c r="N18141" s="20"/>
      <c r="AD18141" s="18"/>
      <c r="AE18141" s="18"/>
      <c r="AJ18141" s="7"/>
      <c r="AL18141" s="7"/>
      <c r="AN18141" s="7"/>
      <c r="AP18141" s="7"/>
      <c r="AR18141" s="7"/>
      <c r="AX18141" s="7"/>
      <c r="AY18141" s="7"/>
      <c r="BE18141" s="9"/>
      <c r="BW18141" s="17"/>
      <c r="CH18141" s="7"/>
      <c r="CJ18141" s="7"/>
      <c r="CP18141" s="7"/>
      <c r="CR18141" s="7"/>
      <c r="CS18141" s="7"/>
      <c r="CU18141" s="16"/>
      <c r="DB18141" s="7"/>
      <c r="DD18141" s="7"/>
      <c r="DF18141" s="9"/>
    </row>
    <row r="18142" spans="3:110" x14ac:dyDescent="0.25">
      <c r="C18142" s="6"/>
      <c r="H18142" s="7"/>
      <c r="L18142" s="18"/>
      <c r="M18142" s="18"/>
      <c r="N18142" s="20"/>
      <c r="AD18142" s="18"/>
      <c r="AE18142" s="18"/>
      <c r="AJ18142" s="7"/>
      <c r="AL18142" s="7"/>
      <c r="AN18142" s="7"/>
      <c r="AP18142" s="7"/>
      <c r="AR18142" s="7"/>
      <c r="AX18142" s="7"/>
      <c r="AY18142" s="7"/>
      <c r="BE18142" s="9"/>
      <c r="BW18142" s="17"/>
      <c r="CH18142" s="7"/>
      <c r="CJ18142" s="7"/>
      <c r="CP18142" s="7"/>
      <c r="CR18142" s="7"/>
      <c r="CS18142" s="7"/>
      <c r="CU18142" s="16"/>
      <c r="DB18142" s="7"/>
      <c r="DD18142" s="7"/>
      <c r="DF18142" s="9"/>
    </row>
    <row r="18143" spans="3:110" x14ac:dyDescent="0.25">
      <c r="C18143" s="6"/>
      <c r="H18143" s="7"/>
      <c r="L18143" s="18"/>
      <c r="M18143" s="18"/>
      <c r="N18143" s="20"/>
      <c r="AD18143" s="18"/>
      <c r="AE18143" s="18"/>
      <c r="AJ18143" s="7"/>
      <c r="AL18143" s="7"/>
      <c r="AN18143" s="7"/>
      <c r="AP18143" s="7"/>
      <c r="AR18143" s="7"/>
      <c r="AX18143" s="7"/>
      <c r="AY18143" s="7"/>
      <c r="BE18143" s="9"/>
      <c r="BW18143" s="17"/>
      <c r="CH18143" s="7"/>
      <c r="CJ18143" s="7"/>
      <c r="CP18143" s="7"/>
      <c r="CR18143" s="7"/>
      <c r="CS18143" s="7"/>
      <c r="CU18143" s="16"/>
      <c r="DB18143" s="7"/>
      <c r="DD18143" s="7"/>
      <c r="DF18143" s="9"/>
    </row>
    <row r="18144" spans="3:110" x14ac:dyDescent="0.25">
      <c r="C18144" s="6"/>
      <c r="H18144" s="7"/>
      <c r="L18144" s="18"/>
      <c r="M18144" s="18"/>
      <c r="N18144" s="20"/>
      <c r="AD18144" s="18"/>
      <c r="AE18144" s="18"/>
      <c r="AJ18144" s="7"/>
      <c r="AL18144" s="7"/>
      <c r="AN18144" s="7"/>
      <c r="AP18144" s="7"/>
      <c r="AR18144" s="7"/>
      <c r="AX18144" s="7"/>
      <c r="AY18144" s="7"/>
      <c r="BE18144" s="9"/>
      <c r="BW18144" s="17"/>
      <c r="CH18144" s="7"/>
      <c r="CJ18144" s="7"/>
      <c r="CP18144" s="7"/>
      <c r="CR18144" s="7"/>
      <c r="CS18144" s="7"/>
      <c r="CU18144" s="16"/>
      <c r="DB18144" s="7"/>
      <c r="DD18144" s="7"/>
      <c r="DF18144" s="9"/>
    </row>
    <row r="18145" spans="3:110" x14ac:dyDescent="0.25">
      <c r="C18145" s="6"/>
      <c r="H18145" s="7"/>
      <c r="L18145" s="18"/>
      <c r="M18145" s="18"/>
      <c r="N18145" s="20"/>
      <c r="AD18145" s="18"/>
      <c r="AE18145" s="18"/>
      <c r="AJ18145" s="7"/>
      <c r="AL18145" s="7"/>
      <c r="AN18145" s="7"/>
      <c r="AP18145" s="7"/>
      <c r="AR18145" s="7"/>
      <c r="AX18145" s="7"/>
      <c r="AY18145" s="7"/>
      <c r="BE18145" s="9"/>
      <c r="BW18145" s="17"/>
      <c r="CH18145" s="7"/>
      <c r="CJ18145" s="7"/>
      <c r="CP18145" s="7"/>
      <c r="CR18145" s="7"/>
      <c r="CS18145" s="7"/>
      <c r="CU18145" s="16"/>
      <c r="DB18145" s="7"/>
      <c r="DD18145" s="7"/>
      <c r="DF18145" s="9"/>
    </row>
    <row r="18146" spans="3:110" x14ac:dyDescent="0.25">
      <c r="C18146" s="6"/>
      <c r="H18146" s="7"/>
      <c r="L18146" s="18"/>
      <c r="M18146" s="18"/>
      <c r="N18146" s="20"/>
      <c r="AD18146" s="18"/>
      <c r="AE18146" s="18"/>
      <c r="AJ18146" s="7"/>
      <c r="AL18146" s="7"/>
      <c r="AN18146" s="7"/>
      <c r="AP18146" s="7"/>
      <c r="AR18146" s="7"/>
      <c r="AX18146" s="7"/>
      <c r="AY18146" s="7"/>
      <c r="BE18146" s="9"/>
      <c r="BW18146" s="17"/>
      <c r="CH18146" s="7"/>
      <c r="CJ18146" s="7"/>
      <c r="CP18146" s="7"/>
      <c r="CR18146" s="7"/>
      <c r="CS18146" s="7"/>
      <c r="CU18146" s="16"/>
      <c r="DB18146" s="7"/>
      <c r="DD18146" s="7"/>
      <c r="DF18146" s="9"/>
    </row>
    <row r="18147" spans="3:110" x14ac:dyDescent="0.25">
      <c r="C18147" s="6"/>
      <c r="H18147" s="7"/>
      <c r="L18147" s="18"/>
      <c r="M18147" s="18"/>
      <c r="N18147" s="20"/>
      <c r="AD18147" s="18"/>
      <c r="AE18147" s="18"/>
      <c r="AJ18147" s="7"/>
      <c r="AL18147" s="7"/>
      <c r="AN18147" s="7"/>
      <c r="AP18147" s="7"/>
      <c r="AR18147" s="7"/>
      <c r="AX18147" s="7"/>
      <c r="AY18147" s="7"/>
      <c r="BE18147" s="9"/>
      <c r="BW18147" s="17"/>
      <c r="CH18147" s="7"/>
      <c r="CJ18147" s="7"/>
      <c r="CP18147" s="7"/>
      <c r="CR18147" s="7"/>
      <c r="CS18147" s="7"/>
      <c r="CU18147" s="16"/>
      <c r="DB18147" s="7"/>
      <c r="DD18147" s="7"/>
      <c r="DF18147" s="9"/>
    </row>
    <row r="18148" spans="3:110" x14ac:dyDescent="0.25">
      <c r="C18148" s="6"/>
      <c r="H18148" s="7"/>
      <c r="L18148" s="18"/>
      <c r="M18148" s="18"/>
      <c r="N18148" s="20"/>
      <c r="AD18148" s="18"/>
      <c r="AE18148" s="18"/>
      <c r="AJ18148" s="7"/>
      <c r="AL18148" s="7"/>
      <c r="AN18148" s="7"/>
      <c r="AP18148" s="7"/>
      <c r="AR18148" s="7"/>
      <c r="AX18148" s="7"/>
      <c r="AY18148" s="7"/>
      <c r="BE18148" s="9"/>
      <c r="BW18148" s="17"/>
      <c r="CH18148" s="7"/>
      <c r="CJ18148" s="7"/>
      <c r="CP18148" s="7"/>
      <c r="CR18148" s="7"/>
      <c r="CS18148" s="7"/>
      <c r="CU18148" s="16"/>
      <c r="DB18148" s="7"/>
      <c r="DD18148" s="7"/>
      <c r="DF18148" s="9"/>
    </row>
    <row r="18149" spans="3:110" x14ac:dyDescent="0.25">
      <c r="C18149" s="6"/>
      <c r="H18149" s="7"/>
      <c r="L18149" s="18"/>
      <c r="M18149" s="18"/>
      <c r="N18149" s="20"/>
      <c r="AD18149" s="18"/>
      <c r="AE18149" s="18"/>
      <c r="AJ18149" s="7"/>
      <c r="AL18149" s="7"/>
      <c r="AN18149" s="7"/>
      <c r="AP18149" s="7"/>
      <c r="AR18149" s="7"/>
      <c r="AX18149" s="7"/>
      <c r="AY18149" s="7"/>
      <c r="BE18149" s="9"/>
      <c r="BW18149" s="17"/>
      <c r="CH18149" s="7"/>
      <c r="CJ18149" s="7"/>
      <c r="CP18149" s="7"/>
      <c r="CR18149" s="7"/>
      <c r="CS18149" s="7"/>
      <c r="CU18149" s="16"/>
      <c r="DB18149" s="7"/>
      <c r="DD18149" s="7"/>
      <c r="DF18149" s="9"/>
    </row>
    <row r="18150" spans="3:110" x14ac:dyDescent="0.25">
      <c r="C18150" s="6"/>
      <c r="H18150" s="7"/>
      <c r="L18150" s="18"/>
      <c r="M18150" s="18"/>
      <c r="N18150" s="20"/>
      <c r="AD18150" s="18"/>
      <c r="AE18150" s="18"/>
      <c r="AJ18150" s="7"/>
      <c r="AL18150" s="7"/>
      <c r="AN18150" s="7"/>
      <c r="AP18150" s="7"/>
      <c r="AR18150" s="7"/>
      <c r="AX18150" s="7"/>
      <c r="AY18150" s="7"/>
      <c r="BE18150" s="9"/>
      <c r="BW18150" s="17"/>
      <c r="CH18150" s="7"/>
      <c r="CJ18150" s="7"/>
      <c r="CP18150" s="7"/>
      <c r="CR18150" s="7"/>
      <c r="CS18150" s="7"/>
      <c r="CU18150" s="16"/>
      <c r="DB18150" s="7"/>
      <c r="DD18150" s="7"/>
      <c r="DF18150" s="9"/>
    </row>
    <row r="18151" spans="3:110" x14ac:dyDescent="0.25">
      <c r="C18151" s="6"/>
      <c r="H18151" s="7"/>
      <c r="L18151" s="18"/>
      <c r="M18151" s="18"/>
      <c r="N18151" s="20"/>
      <c r="AD18151" s="18"/>
      <c r="AE18151" s="18"/>
      <c r="AJ18151" s="7"/>
      <c r="AL18151" s="7"/>
      <c r="AN18151" s="7"/>
      <c r="AP18151" s="7"/>
      <c r="AR18151" s="7"/>
      <c r="AX18151" s="7"/>
      <c r="AY18151" s="7"/>
      <c r="BE18151" s="9"/>
      <c r="BW18151" s="17"/>
      <c r="CH18151" s="7"/>
      <c r="CJ18151" s="7"/>
      <c r="CP18151" s="7"/>
      <c r="CR18151" s="7"/>
      <c r="CS18151" s="7"/>
      <c r="CU18151" s="16"/>
      <c r="DB18151" s="7"/>
      <c r="DD18151" s="7"/>
      <c r="DF18151" s="9"/>
    </row>
    <row r="18152" spans="3:110" x14ac:dyDescent="0.25">
      <c r="C18152" s="6"/>
      <c r="H18152" s="7"/>
      <c r="L18152" s="18"/>
      <c r="M18152" s="18"/>
      <c r="N18152" s="20"/>
      <c r="AD18152" s="18"/>
      <c r="AE18152" s="18"/>
      <c r="AJ18152" s="7"/>
      <c r="AL18152" s="7"/>
      <c r="AN18152" s="7"/>
      <c r="AP18152" s="7"/>
      <c r="AR18152" s="7"/>
      <c r="AX18152" s="7"/>
      <c r="AY18152" s="7"/>
      <c r="BE18152" s="9"/>
      <c r="BW18152" s="17"/>
      <c r="CH18152" s="7"/>
      <c r="CJ18152" s="7"/>
      <c r="CP18152" s="7"/>
      <c r="CR18152" s="7"/>
      <c r="CS18152" s="7"/>
      <c r="CU18152" s="16"/>
      <c r="DB18152" s="7"/>
      <c r="DD18152" s="7"/>
      <c r="DF18152" s="9"/>
    </row>
    <row r="18153" spans="3:110" x14ac:dyDescent="0.25">
      <c r="C18153" s="6"/>
      <c r="H18153" s="7"/>
      <c r="L18153" s="18"/>
      <c r="M18153" s="18"/>
      <c r="N18153" s="20"/>
      <c r="AD18153" s="18"/>
      <c r="AE18153" s="18"/>
      <c r="AJ18153" s="7"/>
      <c r="AL18153" s="7"/>
      <c r="AN18153" s="7"/>
      <c r="AP18153" s="7"/>
      <c r="AR18153" s="7"/>
      <c r="AX18153" s="7"/>
      <c r="AY18153" s="7"/>
      <c r="BE18153" s="9"/>
      <c r="BW18153" s="17"/>
      <c r="CH18153" s="7"/>
      <c r="CJ18153" s="7"/>
      <c r="CP18153" s="7"/>
      <c r="CR18153" s="7"/>
      <c r="CS18153" s="7"/>
      <c r="CU18153" s="16"/>
      <c r="DB18153" s="7"/>
      <c r="DD18153" s="7"/>
      <c r="DF18153" s="9"/>
    </row>
    <row r="18154" spans="3:110" x14ac:dyDescent="0.25">
      <c r="C18154" s="6"/>
      <c r="H18154" s="7"/>
      <c r="L18154" s="18"/>
      <c r="M18154" s="18"/>
      <c r="N18154" s="20"/>
      <c r="AD18154" s="18"/>
      <c r="AE18154" s="18"/>
      <c r="AJ18154" s="7"/>
      <c r="AL18154" s="7"/>
      <c r="AN18154" s="7"/>
      <c r="AP18154" s="7"/>
      <c r="AR18154" s="7"/>
      <c r="AX18154" s="7"/>
      <c r="AY18154" s="7"/>
      <c r="BE18154" s="9"/>
      <c r="BW18154" s="17"/>
      <c r="CH18154" s="7"/>
      <c r="CJ18154" s="7"/>
      <c r="CP18154" s="7"/>
      <c r="CR18154" s="7"/>
      <c r="CS18154" s="7"/>
      <c r="CU18154" s="16"/>
      <c r="DB18154" s="7"/>
      <c r="DD18154" s="7"/>
      <c r="DF18154" s="9"/>
    </row>
    <row r="18155" spans="3:110" x14ac:dyDescent="0.25">
      <c r="C18155" s="6"/>
      <c r="H18155" s="7"/>
      <c r="L18155" s="18"/>
      <c r="M18155" s="18"/>
      <c r="N18155" s="20"/>
      <c r="AD18155" s="18"/>
      <c r="AE18155" s="18"/>
      <c r="AJ18155" s="7"/>
      <c r="AL18155" s="7"/>
      <c r="AN18155" s="7"/>
      <c r="AP18155" s="7"/>
      <c r="AR18155" s="7"/>
      <c r="AX18155" s="7"/>
      <c r="AY18155" s="7"/>
      <c r="BE18155" s="9"/>
      <c r="BW18155" s="17"/>
      <c r="CH18155" s="7"/>
      <c r="CJ18155" s="7"/>
      <c r="CP18155" s="7"/>
      <c r="CR18155" s="7"/>
      <c r="CS18155" s="7"/>
      <c r="CU18155" s="16"/>
      <c r="DB18155" s="7"/>
      <c r="DD18155" s="7"/>
      <c r="DF18155" s="9"/>
    </row>
    <row r="18156" spans="3:110" x14ac:dyDescent="0.25">
      <c r="C18156" s="6"/>
      <c r="H18156" s="7"/>
      <c r="L18156" s="18"/>
      <c r="M18156" s="18"/>
      <c r="N18156" s="20"/>
      <c r="AD18156" s="18"/>
      <c r="AE18156" s="18"/>
      <c r="AJ18156" s="7"/>
      <c r="AL18156" s="7"/>
      <c r="AN18156" s="7"/>
      <c r="AP18156" s="7"/>
      <c r="AR18156" s="7"/>
      <c r="AX18156" s="7"/>
      <c r="AY18156" s="7"/>
      <c r="BE18156" s="9"/>
      <c r="BW18156" s="17"/>
      <c r="CH18156" s="7"/>
      <c r="CJ18156" s="7"/>
      <c r="CP18156" s="7"/>
      <c r="CR18156" s="7"/>
      <c r="CS18156" s="7"/>
      <c r="CU18156" s="16"/>
      <c r="DB18156" s="7"/>
      <c r="DD18156" s="7"/>
      <c r="DF18156" s="9"/>
    </row>
    <row r="18157" spans="3:110" x14ac:dyDescent="0.25">
      <c r="C18157" s="6"/>
      <c r="H18157" s="7"/>
      <c r="L18157" s="18"/>
      <c r="M18157" s="18"/>
      <c r="N18157" s="20"/>
      <c r="AD18157" s="18"/>
      <c r="AE18157" s="18"/>
      <c r="AJ18157" s="7"/>
      <c r="AL18157" s="7"/>
      <c r="AN18157" s="7"/>
      <c r="AP18157" s="7"/>
      <c r="AR18157" s="7"/>
      <c r="AX18157" s="7"/>
      <c r="AY18157" s="7"/>
      <c r="BE18157" s="9"/>
      <c r="BW18157" s="17"/>
      <c r="CH18157" s="7"/>
      <c r="CJ18157" s="7"/>
      <c r="CP18157" s="7"/>
      <c r="CR18157" s="7"/>
      <c r="CS18157" s="7"/>
      <c r="CU18157" s="16"/>
      <c r="DB18157" s="7"/>
      <c r="DD18157" s="7"/>
      <c r="DF18157" s="9"/>
    </row>
    <row r="18158" spans="3:110" x14ac:dyDescent="0.25">
      <c r="C18158" s="6"/>
      <c r="H18158" s="7"/>
      <c r="L18158" s="18"/>
      <c r="M18158" s="18"/>
      <c r="N18158" s="20"/>
      <c r="AD18158" s="18"/>
      <c r="AE18158" s="18"/>
      <c r="AJ18158" s="7"/>
      <c r="AL18158" s="7"/>
      <c r="AN18158" s="7"/>
      <c r="AP18158" s="7"/>
      <c r="AR18158" s="7"/>
      <c r="AX18158" s="7"/>
      <c r="AY18158" s="7"/>
      <c r="BE18158" s="9"/>
      <c r="BW18158" s="17"/>
      <c r="CH18158" s="7"/>
      <c r="CJ18158" s="7"/>
      <c r="CP18158" s="7"/>
      <c r="CR18158" s="7"/>
      <c r="CS18158" s="7"/>
      <c r="CU18158" s="16"/>
      <c r="DB18158" s="7"/>
      <c r="DD18158" s="7"/>
      <c r="DF18158" s="9"/>
    </row>
    <row r="18159" spans="3:110" x14ac:dyDescent="0.25">
      <c r="C18159" s="6"/>
      <c r="H18159" s="7"/>
      <c r="L18159" s="18"/>
      <c r="M18159" s="18"/>
      <c r="N18159" s="20"/>
      <c r="AD18159" s="18"/>
      <c r="AE18159" s="18"/>
      <c r="AJ18159" s="7"/>
      <c r="AL18159" s="7"/>
      <c r="AN18159" s="7"/>
      <c r="AP18159" s="7"/>
      <c r="AR18159" s="7"/>
      <c r="AX18159" s="7"/>
      <c r="AY18159" s="7"/>
      <c r="BE18159" s="9"/>
      <c r="BW18159" s="17"/>
      <c r="CH18159" s="7"/>
      <c r="CJ18159" s="7"/>
      <c r="CP18159" s="7"/>
      <c r="CR18159" s="7"/>
      <c r="CS18159" s="7"/>
      <c r="CU18159" s="16"/>
      <c r="DB18159" s="7"/>
      <c r="DD18159" s="7"/>
      <c r="DF18159" s="9"/>
    </row>
    <row r="18160" spans="3:110" x14ac:dyDescent="0.25">
      <c r="C18160" s="6"/>
      <c r="H18160" s="7"/>
      <c r="L18160" s="18"/>
      <c r="M18160" s="18"/>
      <c r="N18160" s="20"/>
      <c r="AD18160" s="18"/>
      <c r="AE18160" s="18"/>
      <c r="AJ18160" s="7"/>
      <c r="AL18160" s="7"/>
      <c r="AN18160" s="7"/>
      <c r="AP18160" s="7"/>
      <c r="AR18160" s="7"/>
      <c r="AX18160" s="7"/>
      <c r="AY18160" s="7"/>
      <c r="BE18160" s="9"/>
      <c r="BW18160" s="17"/>
      <c r="CH18160" s="7"/>
      <c r="CJ18160" s="7"/>
      <c r="CP18160" s="7"/>
      <c r="CR18160" s="7"/>
      <c r="CS18160" s="7"/>
      <c r="CU18160" s="16"/>
      <c r="DB18160" s="7"/>
      <c r="DD18160" s="7"/>
      <c r="DF18160" s="9"/>
    </row>
    <row r="18161" spans="3:110" x14ac:dyDescent="0.25">
      <c r="C18161" s="6"/>
      <c r="H18161" s="7"/>
      <c r="L18161" s="18"/>
      <c r="M18161" s="18"/>
      <c r="N18161" s="20"/>
      <c r="AD18161" s="18"/>
      <c r="AE18161" s="18"/>
      <c r="AJ18161" s="7"/>
      <c r="AL18161" s="7"/>
      <c r="AN18161" s="7"/>
      <c r="AP18161" s="7"/>
      <c r="AR18161" s="7"/>
      <c r="AX18161" s="7"/>
      <c r="AY18161" s="7"/>
      <c r="BE18161" s="9"/>
      <c r="BW18161" s="17"/>
      <c r="CH18161" s="7"/>
      <c r="CJ18161" s="7"/>
      <c r="CP18161" s="7"/>
      <c r="CR18161" s="7"/>
      <c r="CS18161" s="7"/>
      <c r="CU18161" s="16"/>
      <c r="DB18161" s="7"/>
      <c r="DD18161" s="7"/>
      <c r="DF18161" s="9"/>
    </row>
    <row r="18162" spans="3:110" x14ac:dyDescent="0.25">
      <c r="C18162" s="6"/>
      <c r="H18162" s="7"/>
      <c r="L18162" s="18"/>
      <c r="M18162" s="18"/>
      <c r="N18162" s="20"/>
      <c r="AD18162" s="18"/>
      <c r="AE18162" s="18"/>
      <c r="AJ18162" s="7"/>
      <c r="AL18162" s="7"/>
      <c r="AN18162" s="7"/>
      <c r="AP18162" s="7"/>
      <c r="AR18162" s="7"/>
      <c r="AX18162" s="7"/>
      <c r="AY18162" s="7"/>
      <c r="BE18162" s="9"/>
      <c r="BW18162" s="17"/>
      <c r="CH18162" s="7"/>
      <c r="CJ18162" s="7"/>
      <c r="CP18162" s="7"/>
      <c r="CR18162" s="7"/>
      <c r="CS18162" s="7"/>
      <c r="CU18162" s="16"/>
      <c r="DB18162" s="7"/>
      <c r="DD18162" s="7"/>
      <c r="DF18162" s="9"/>
    </row>
    <row r="18163" spans="3:110" x14ac:dyDescent="0.25">
      <c r="C18163" s="6"/>
      <c r="H18163" s="7"/>
      <c r="L18163" s="18"/>
      <c r="M18163" s="18"/>
      <c r="N18163" s="20"/>
      <c r="AD18163" s="18"/>
      <c r="AE18163" s="18"/>
      <c r="AJ18163" s="7"/>
      <c r="AL18163" s="7"/>
      <c r="AN18163" s="7"/>
      <c r="AP18163" s="7"/>
      <c r="AR18163" s="7"/>
      <c r="AX18163" s="7"/>
      <c r="AY18163" s="7"/>
      <c r="BE18163" s="9"/>
      <c r="BW18163" s="17"/>
      <c r="CH18163" s="7"/>
      <c r="CJ18163" s="7"/>
      <c r="CP18163" s="7"/>
      <c r="CR18163" s="7"/>
      <c r="CS18163" s="7"/>
      <c r="CU18163" s="16"/>
      <c r="DB18163" s="7"/>
      <c r="DD18163" s="7"/>
      <c r="DF18163" s="9"/>
    </row>
    <row r="18164" spans="3:110" x14ac:dyDescent="0.25">
      <c r="C18164" s="6"/>
      <c r="H18164" s="7"/>
      <c r="L18164" s="18"/>
      <c r="M18164" s="18"/>
      <c r="N18164" s="20"/>
      <c r="AD18164" s="18"/>
      <c r="AE18164" s="18"/>
      <c r="AJ18164" s="7"/>
      <c r="AL18164" s="7"/>
      <c r="AN18164" s="7"/>
      <c r="AP18164" s="7"/>
      <c r="AR18164" s="7"/>
      <c r="AX18164" s="7"/>
      <c r="AY18164" s="7"/>
      <c r="BE18164" s="9"/>
      <c r="BW18164" s="17"/>
      <c r="CH18164" s="7"/>
      <c r="CJ18164" s="7"/>
      <c r="CP18164" s="7"/>
      <c r="CR18164" s="7"/>
      <c r="CS18164" s="7"/>
      <c r="CU18164" s="16"/>
      <c r="DB18164" s="7"/>
      <c r="DD18164" s="7"/>
      <c r="DF18164" s="9"/>
    </row>
    <row r="18165" spans="3:110" x14ac:dyDescent="0.25">
      <c r="C18165" s="6"/>
      <c r="H18165" s="7"/>
      <c r="L18165" s="18"/>
      <c r="M18165" s="18"/>
      <c r="N18165" s="20"/>
      <c r="AD18165" s="18"/>
      <c r="AE18165" s="18"/>
      <c r="AJ18165" s="7"/>
      <c r="AL18165" s="7"/>
      <c r="AN18165" s="7"/>
      <c r="AP18165" s="7"/>
      <c r="AR18165" s="7"/>
      <c r="AX18165" s="7"/>
      <c r="AY18165" s="7"/>
      <c r="BE18165" s="9"/>
      <c r="BW18165" s="17"/>
      <c r="CH18165" s="7"/>
      <c r="CJ18165" s="7"/>
      <c r="CP18165" s="7"/>
      <c r="CR18165" s="7"/>
      <c r="CS18165" s="7"/>
      <c r="CU18165" s="16"/>
      <c r="DB18165" s="7"/>
      <c r="DD18165" s="7"/>
      <c r="DF18165" s="9"/>
    </row>
    <row r="18166" spans="3:110" x14ac:dyDescent="0.25">
      <c r="C18166" s="6"/>
      <c r="H18166" s="7"/>
      <c r="L18166" s="18"/>
      <c r="M18166" s="18"/>
      <c r="N18166" s="20"/>
      <c r="AD18166" s="18"/>
      <c r="AE18166" s="18"/>
      <c r="AJ18166" s="7"/>
      <c r="AL18166" s="7"/>
      <c r="AN18166" s="7"/>
      <c r="AP18166" s="7"/>
      <c r="AR18166" s="7"/>
      <c r="AX18166" s="7"/>
      <c r="AY18166" s="7"/>
      <c r="BE18166" s="9"/>
      <c r="BW18166" s="17"/>
      <c r="CH18166" s="7"/>
      <c r="CJ18166" s="7"/>
      <c r="CP18166" s="7"/>
      <c r="CR18166" s="7"/>
      <c r="CS18166" s="7"/>
      <c r="CU18166" s="16"/>
      <c r="DB18166" s="7"/>
      <c r="DD18166" s="7"/>
      <c r="DF18166" s="9"/>
    </row>
    <row r="18167" spans="3:110" x14ac:dyDescent="0.25">
      <c r="C18167" s="6"/>
      <c r="H18167" s="7"/>
      <c r="L18167" s="18"/>
      <c r="M18167" s="18"/>
      <c r="N18167" s="20"/>
      <c r="AD18167" s="18"/>
      <c r="AE18167" s="18"/>
      <c r="AJ18167" s="7"/>
      <c r="AL18167" s="7"/>
      <c r="AN18167" s="7"/>
      <c r="AP18167" s="7"/>
      <c r="AR18167" s="7"/>
      <c r="AX18167" s="7"/>
      <c r="AY18167" s="7"/>
      <c r="BE18167" s="9"/>
      <c r="BW18167" s="17"/>
      <c r="CH18167" s="7"/>
      <c r="CJ18167" s="7"/>
      <c r="CP18167" s="7"/>
      <c r="CR18167" s="7"/>
      <c r="CS18167" s="7"/>
      <c r="CU18167" s="16"/>
      <c r="DB18167" s="7"/>
      <c r="DD18167" s="7"/>
      <c r="DF18167" s="9"/>
    </row>
    <row r="18168" spans="3:110" x14ac:dyDescent="0.25">
      <c r="C18168" s="6"/>
      <c r="H18168" s="7"/>
      <c r="L18168" s="18"/>
      <c r="M18168" s="18"/>
      <c r="N18168" s="20"/>
      <c r="AD18168" s="18"/>
      <c r="AE18168" s="18"/>
      <c r="AJ18168" s="7"/>
      <c r="AL18168" s="7"/>
      <c r="AN18168" s="7"/>
      <c r="AP18168" s="7"/>
      <c r="AR18168" s="7"/>
      <c r="AX18168" s="7"/>
      <c r="AY18168" s="7"/>
      <c r="BE18168" s="9"/>
      <c r="BW18168" s="17"/>
      <c r="CH18168" s="7"/>
      <c r="CJ18168" s="7"/>
      <c r="CP18168" s="7"/>
      <c r="CR18168" s="7"/>
      <c r="CS18168" s="7"/>
      <c r="CU18168" s="16"/>
      <c r="DB18168" s="7"/>
      <c r="DD18168" s="7"/>
      <c r="DF18168" s="9"/>
    </row>
    <row r="18169" spans="3:110" x14ac:dyDescent="0.25">
      <c r="C18169" s="6"/>
      <c r="H18169" s="7"/>
      <c r="L18169" s="18"/>
      <c r="M18169" s="18"/>
      <c r="N18169" s="20"/>
      <c r="AD18169" s="18"/>
      <c r="AE18169" s="18"/>
      <c r="AJ18169" s="7"/>
      <c r="AL18169" s="7"/>
      <c r="AN18169" s="7"/>
      <c r="AP18169" s="7"/>
      <c r="AR18169" s="7"/>
      <c r="AX18169" s="7"/>
      <c r="AY18169" s="7"/>
      <c r="BE18169" s="9"/>
      <c r="BW18169" s="17"/>
      <c r="CH18169" s="7"/>
      <c r="CJ18169" s="7"/>
      <c r="CP18169" s="7"/>
      <c r="CR18169" s="7"/>
      <c r="CS18169" s="7"/>
      <c r="CU18169" s="16"/>
      <c r="DB18169" s="7"/>
      <c r="DD18169" s="7"/>
      <c r="DF18169" s="9"/>
    </row>
    <row r="18170" spans="3:110" x14ac:dyDescent="0.25">
      <c r="C18170" s="6"/>
      <c r="H18170" s="7"/>
      <c r="L18170" s="18"/>
      <c r="M18170" s="18"/>
      <c r="N18170" s="20"/>
      <c r="AD18170" s="18"/>
      <c r="AE18170" s="18"/>
      <c r="AJ18170" s="7"/>
      <c r="AL18170" s="7"/>
      <c r="AN18170" s="7"/>
      <c r="AP18170" s="7"/>
      <c r="AR18170" s="7"/>
      <c r="AX18170" s="7"/>
      <c r="AY18170" s="7"/>
      <c r="BE18170" s="9"/>
      <c r="BW18170" s="17"/>
      <c r="CH18170" s="7"/>
      <c r="CJ18170" s="7"/>
      <c r="CP18170" s="7"/>
      <c r="CR18170" s="7"/>
      <c r="CS18170" s="7"/>
      <c r="CU18170" s="16"/>
      <c r="DB18170" s="7"/>
      <c r="DD18170" s="7"/>
      <c r="DF18170" s="9"/>
    </row>
    <row r="18171" spans="3:110" x14ac:dyDescent="0.25">
      <c r="C18171" s="6"/>
      <c r="H18171" s="7"/>
      <c r="L18171" s="18"/>
      <c r="M18171" s="18"/>
      <c r="N18171" s="20"/>
      <c r="AD18171" s="18"/>
      <c r="AE18171" s="18"/>
      <c r="AJ18171" s="7"/>
      <c r="AL18171" s="7"/>
      <c r="AN18171" s="7"/>
      <c r="AP18171" s="7"/>
      <c r="AR18171" s="7"/>
      <c r="AX18171" s="7"/>
      <c r="AY18171" s="7"/>
      <c r="BE18171" s="9"/>
      <c r="BW18171" s="17"/>
      <c r="CH18171" s="7"/>
      <c r="CJ18171" s="7"/>
      <c r="CP18171" s="7"/>
      <c r="CR18171" s="7"/>
      <c r="CS18171" s="7"/>
      <c r="CU18171" s="16"/>
      <c r="DB18171" s="7"/>
      <c r="DD18171" s="7"/>
      <c r="DF18171" s="9"/>
    </row>
    <row r="18172" spans="3:110" x14ac:dyDescent="0.25">
      <c r="C18172" s="6"/>
      <c r="H18172" s="7"/>
      <c r="L18172" s="18"/>
      <c r="M18172" s="18"/>
      <c r="N18172" s="20"/>
      <c r="AD18172" s="18"/>
      <c r="AE18172" s="18"/>
      <c r="AJ18172" s="7"/>
      <c r="AL18172" s="7"/>
      <c r="AN18172" s="7"/>
      <c r="AP18172" s="7"/>
      <c r="AR18172" s="7"/>
      <c r="AX18172" s="7"/>
      <c r="AY18172" s="7"/>
      <c r="BE18172" s="9"/>
      <c r="BW18172" s="17"/>
      <c r="CH18172" s="7"/>
      <c r="CJ18172" s="7"/>
      <c r="CP18172" s="7"/>
      <c r="CR18172" s="7"/>
      <c r="CS18172" s="7"/>
      <c r="CU18172" s="16"/>
      <c r="DB18172" s="7"/>
      <c r="DD18172" s="7"/>
      <c r="DF18172" s="9"/>
    </row>
    <row r="18173" spans="3:110" x14ac:dyDescent="0.25">
      <c r="C18173" s="6"/>
      <c r="H18173" s="7"/>
      <c r="L18173" s="18"/>
      <c r="M18173" s="18"/>
      <c r="N18173" s="20"/>
      <c r="AD18173" s="18"/>
      <c r="AE18173" s="18"/>
      <c r="AJ18173" s="7"/>
      <c r="AL18173" s="7"/>
      <c r="AN18173" s="7"/>
      <c r="AP18173" s="7"/>
      <c r="AR18173" s="7"/>
      <c r="AX18173" s="7"/>
      <c r="AY18173" s="7"/>
      <c r="BE18173" s="9"/>
      <c r="BW18173" s="17"/>
      <c r="CH18173" s="7"/>
      <c r="CJ18173" s="7"/>
      <c r="CP18173" s="7"/>
      <c r="CR18173" s="7"/>
      <c r="CS18173" s="7"/>
      <c r="CU18173" s="16"/>
      <c r="DB18173" s="7"/>
      <c r="DD18173" s="7"/>
      <c r="DF18173" s="9"/>
    </row>
    <row r="18174" spans="3:110" x14ac:dyDescent="0.25">
      <c r="C18174" s="6"/>
      <c r="H18174" s="7"/>
      <c r="L18174" s="18"/>
      <c r="M18174" s="18"/>
      <c r="N18174" s="20"/>
      <c r="AD18174" s="18"/>
      <c r="AE18174" s="18"/>
      <c r="AJ18174" s="7"/>
      <c r="AL18174" s="7"/>
      <c r="AN18174" s="7"/>
      <c r="AP18174" s="7"/>
      <c r="AR18174" s="7"/>
      <c r="AX18174" s="7"/>
      <c r="AY18174" s="7"/>
      <c r="BE18174" s="9"/>
      <c r="BW18174" s="17"/>
      <c r="CH18174" s="7"/>
      <c r="CJ18174" s="7"/>
      <c r="CP18174" s="7"/>
      <c r="CR18174" s="7"/>
      <c r="CS18174" s="7"/>
      <c r="CU18174" s="16"/>
      <c r="DB18174" s="7"/>
      <c r="DD18174" s="7"/>
      <c r="DF18174" s="9"/>
    </row>
    <row r="18175" spans="3:110" x14ac:dyDescent="0.25">
      <c r="C18175" s="6"/>
      <c r="H18175" s="7"/>
      <c r="L18175" s="18"/>
      <c r="M18175" s="18"/>
      <c r="N18175" s="20"/>
      <c r="AD18175" s="18"/>
      <c r="AE18175" s="18"/>
      <c r="AJ18175" s="7"/>
      <c r="AL18175" s="7"/>
      <c r="AN18175" s="7"/>
      <c r="AP18175" s="7"/>
      <c r="AR18175" s="7"/>
      <c r="AX18175" s="7"/>
      <c r="AY18175" s="7"/>
      <c r="BE18175" s="9"/>
      <c r="BW18175" s="17"/>
      <c r="CH18175" s="7"/>
      <c r="CJ18175" s="7"/>
      <c r="CP18175" s="7"/>
      <c r="CR18175" s="7"/>
      <c r="CS18175" s="7"/>
      <c r="CU18175" s="16"/>
      <c r="DB18175" s="7"/>
      <c r="DD18175" s="7"/>
      <c r="DF18175" s="9"/>
    </row>
    <row r="18176" spans="3:110" x14ac:dyDescent="0.25">
      <c r="C18176" s="6"/>
      <c r="H18176" s="7"/>
      <c r="L18176" s="18"/>
      <c r="M18176" s="18"/>
      <c r="N18176" s="20"/>
      <c r="AD18176" s="18"/>
      <c r="AE18176" s="18"/>
      <c r="AJ18176" s="7"/>
      <c r="AL18176" s="7"/>
      <c r="AN18176" s="7"/>
      <c r="AP18176" s="7"/>
      <c r="AR18176" s="7"/>
      <c r="AX18176" s="7"/>
      <c r="AY18176" s="7"/>
      <c r="BE18176" s="9"/>
      <c r="BW18176" s="17"/>
      <c r="CH18176" s="7"/>
      <c r="CJ18176" s="7"/>
      <c r="CP18176" s="7"/>
      <c r="CR18176" s="7"/>
      <c r="CS18176" s="7"/>
      <c r="CU18176" s="16"/>
      <c r="DB18176" s="7"/>
      <c r="DD18176" s="7"/>
      <c r="DF18176" s="9"/>
    </row>
    <row r="18177" spans="3:110" x14ac:dyDescent="0.25">
      <c r="C18177" s="6"/>
      <c r="H18177" s="7"/>
      <c r="L18177" s="18"/>
      <c r="M18177" s="18"/>
      <c r="N18177" s="20"/>
      <c r="AD18177" s="18"/>
      <c r="AE18177" s="18"/>
      <c r="AJ18177" s="7"/>
      <c r="AL18177" s="7"/>
      <c r="AN18177" s="7"/>
      <c r="AP18177" s="7"/>
      <c r="AR18177" s="7"/>
      <c r="AX18177" s="7"/>
      <c r="AY18177" s="7"/>
      <c r="BE18177" s="9"/>
      <c r="BW18177" s="17"/>
      <c r="CH18177" s="7"/>
      <c r="CJ18177" s="7"/>
      <c r="CP18177" s="7"/>
      <c r="CR18177" s="7"/>
      <c r="CS18177" s="7"/>
      <c r="CU18177" s="16"/>
      <c r="DB18177" s="7"/>
      <c r="DD18177" s="7"/>
      <c r="DF18177" s="9"/>
    </row>
    <row r="18178" spans="3:110" x14ac:dyDescent="0.25">
      <c r="C18178" s="6"/>
      <c r="H18178" s="7"/>
      <c r="L18178" s="18"/>
      <c r="M18178" s="18"/>
      <c r="N18178" s="20"/>
      <c r="AD18178" s="18"/>
      <c r="AE18178" s="18"/>
      <c r="AJ18178" s="7"/>
      <c r="AL18178" s="7"/>
      <c r="AN18178" s="7"/>
      <c r="AP18178" s="7"/>
      <c r="AR18178" s="7"/>
      <c r="AX18178" s="7"/>
      <c r="AY18178" s="7"/>
      <c r="BE18178" s="9"/>
      <c r="BW18178" s="17"/>
      <c r="CH18178" s="7"/>
      <c r="CJ18178" s="7"/>
      <c r="CP18178" s="7"/>
      <c r="CR18178" s="7"/>
      <c r="CS18178" s="7"/>
      <c r="CU18178" s="16"/>
      <c r="DB18178" s="7"/>
      <c r="DD18178" s="7"/>
      <c r="DF18178" s="9"/>
    </row>
    <row r="18179" spans="3:110" x14ac:dyDescent="0.25">
      <c r="C18179" s="6"/>
      <c r="H18179" s="7"/>
      <c r="L18179" s="18"/>
      <c r="M18179" s="18"/>
      <c r="N18179" s="20"/>
      <c r="AD18179" s="18"/>
      <c r="AE18179" s="18"/>
      <c r="AJ18179" s="7"/>
      <c r="AL18179" s="7"/>
      <c r="AN18179" s="7"/>
      <c r="AP18179" s="7"/>
      <c r="AR18179" s="7"/>
      <c r="AX18179" s="7"/>
      <c r="AY18179" s="7"/>
      <c r="BE18179" s="9"/>
      <c r="BW18179" s="17"/>
      <c r="CH18179" s="7"/>
      <c r="CJ18179" s="7"/>
      <c r="CP18179" s="7"/>
      <c r="CR18179" s="7"/>
      <c r="CS18179" s="7"/>
      <c r="CU18179" s="16"/>
      <c r="DB18179" s="7"/>
      <c r="DD18179" s="7"/>
      <c r="DF18179" s="9"/>
    </row>
    <row r="18180" spans="3:110" x14ac:dyDescent="0.25">
      <c r="C18180" s="6"/>
      <c r="H18180" s="7"/>
      <c r="L18180" s="18"/>
      <c r="M18180" s="18"/>
      <c r="N18180" s="20"/>
      <c r="AD18180" s="18"/>
      <c r="AE18180" s="18"/>
      <c r="AJ18180" s="7"/>
      <c r="AL18180" s="7"/>
      <c r="AN18180" s="7"/>
      <c r="AP18180" s="7"/>
      <c r="AR18180" s="7"/>
      <c r="AX18180" s="7"/>
      <c r="AY18180" s="7"/>
      <c r="BE18180" s="9"/>
      <c r="BW18180" s="17"/>
      <c r="CH18180" s="7"/>
      <c r="CJ18180" s="7"/>
      <c r="CP18180" s="7"/>
      <c r="CR18180" s="7"/>
      <c r="CS18180" s="7"/>
      <c r="CU18180" s="16"/>
      <c r="DB18180" s="7"/>
      <c r="DD18180" s="7"/>
      <c r="DF18180" s="9"/>
    </row>
    <row r="18181" spans="3:110" x14ac:dyDescent="0.25">
      <c r="C18181" s="6"/>
      <c r="H18181" s="7"/>
      <c r="L18181" s="18"/>
      <c r="M18181" s="18"/>
      <c r="N18181" s="20"/>
      <c r="AD18181" s="18"/>
      <c r="AE18181" s="18"/>
      <c r="AJ18181" s="7"/>
      <c r="AL18181" s="7"/>
      <c r="AN18181" s="7"/>
      <c r="AP18181" s="7"/>
      <c r="AR18181" s="7"/>
      <c r="AX18181" s="7"/>
      <c r="AY18181" s="7"/>
      <c r="BE18181" s="9"/>
      <c r="BW18181" s="17"/>
      <c r="CH18181" s="7"/>
      <c r="CJ18181" s="7"/>
      <c r="CP18181" s="7"/>
      <c r="CR18181" s="7"/>
      <c r="CS18181" s="7"/>
      <c r="CU18181" s="16"/>
      <c r="DB18181" s="7"/>
      <c r="DD18181" s="7"/>
      <c r="DF18181" s="9"/>
    </row>
    <row r="18182" spans="3:110" x14ac:dyDescent="0.25">
      <c r="C18182" s="6"/>
      <c r="H18182" s="7"/>
      <c r="L18182" s="18"/>
      <c r="M18182" s="18"/>
      <c r="N18182" s="20"/>
      <c r="AD18182" s="18"/>
      <c r="AE18182" s="18"/>
      <c r="AJ18182" s="7"/>
      <c r="AL18182" s="7"/>
      <c r="AN18182" s="7"/>
      <c r="AP18182" s="7"/>
      <c r="AR18182" s="7"/>
      <c r="AX18182" s="7"/>
      <c r="AY18182" s="7"/>
      <c r="BE18182" s="9"/>
      <c r="BW18182" s="17"/>
      <c r="CH18182" s="7"/>
      <c r="CJ18182" s="7"/>
      <c r="CP18182" s="7"/>
      <c r="CR18182" s="7"/>
      <c r="CS18182" s="7"/>
      <c r="CU18182" s="16"/>
      <c r="DB18182" s="7"/>
      <c r="DD18182" s="7"/>
      <c r="DF18182" s="9"/>
    </row>
    <row r="18183" spans="3:110" x14ac:dyDescent="0.25">
      <c r="C18183" s="6"/>
      <c r="H18183" s="7"/>
      <c r="L18183" s="18"/>
      <c r="M18183" s="18"/>
      <c r="N18183" s="20"/>
      <c r="AD18183" s="18"/>
      <c r="AE18183" s="18"/>
      <c r="AJ18183" s="7"/>
      <c r="AL18183" s="7"/>
      <c r="AN18183" s="7"/>
      <c r="AP18183" s="7"/>
      <c r="AR18183" s="7"/>
      <c r="AX18183" s="7"/>
      <c r="AY18183" s="7"/>
      <c r="BE18183" s="9"/>
      <c r="BW18183" s="17"/>
      <c r="CH18183" s="7"/>
      <c r="CJ18183" s="7"/>
      <c r="CP18183" s="7"/>
      <c r="CR18183" s="7"/>
      <c r="CS18183" s="7"/>
      <c r="CU18183" s="16"/>
      <c r="DB18183" s="7"/>
      <c r="DD18183" s="7"/>
      <c r="DF18183" s="9"/>
    </row>
    <row r="18184" spans="3:110" x14ac:dyDescent="0.25">
      <c r="C18184" s="6"/>
      <c r="H18184" s="7"/>
      <c r="L18184" s="18"/>
      <c r="M18184" s="18"/>
      <c r="N18184" s="20"/>
      <c r="AD18184" s="18"/>
      <c r="AE18184" s="18"/>
      <c r="AJ18184" s="7"/>
      <c r="AL18184" s="7"/>
      <c r="AN18184" s="7"/>
      <c r="AP18184" s="7"/>
      <c r="AR18184" s="7"/>
      <c r="AX18184" s="7"/>
      <c r="AY18184" s="7"/>
      <c r="BE18184" s="9"/>
      <c r="BW18184" s="17"/>
      <c r="CH18184" s="7"/>
      <c r="CJ18184" s="7"/>
      <c r="CP18184" s="7"/>
      <c r="CR18184" s="7"/>
      <c r="CS18184" s="7"/>
      <c r="CU18184" s="16"/>
      <c r="DB18184" s="7"/>
      <c r="DD18184" s="7"/>
      <c r="DF18184" s="9"/>
    </row>
    <row r="18185" spans="3:110" x14ac:dyDescent="0.25">
      <c r="C18185" s="6"/>
      <c r="H18185" s="7"/>
      <c r="L18185" s="18"/>
      <c r="M18185" s="18"/>
      <c r="N18185" s="20"/>
      <c r="AD18185" s="18"/>
      <c r="AE18185" s="18"/>
      <c r="AJ18185" s="7"/>
      <c r="AL18185" s="7"/>
      <c r="AN18185" s="7"/>
      <c r="AP18185" s="7"/>
      <c r="AR18185" s="7"/>
      <c r="AX18185" s="7"/>
      <c r="AY18185" s="7"/>
      <c r="BE18185" s="9"/>
      <c r="BW18185" s="17"/>
      <c r="CH18185" s="7"/>
      <c r="CJ18185" s="7"/>
      <c r="CP18185" s="7"/>
      <c r="CR18185" s="7"/>
      <c r="CS18185" s="7"/>
      <c r="CU18185" s="16"/>
      <c r="DB18185" s="7"/>
      <c r="DD18185" s="7"/>
      <c r="DF18185" s="9"/>
    </row>
    <row r="18186" spans="3:110" x14ac:dyDescent="0.25">
      <c r="C18186" s="6"/>
      <c r="H18186" s="7"/>
      <c r="L18186" s="18"/>
      <c r="M18186" s="18"/>
      <c r="N18186" s="20"/>
      <c r="AD18186" s="18"/>
      <c r="AE18186" s="18"/>
      <c r="AJ18186" s="7"/>
      <c r="AL18186" s="7"/>
      <c r="AN18186" s="7"/>
      <c r="AP18186" s="7"/>
      <c r="AR18186" s="7"/>
      <c r="AX18186" s="7"/>
      <c r="AY18186" s="7"/>
      <c r="BE18186" s="9"/>
      <c r="BW18186" s="17"/>
      <c r="CH18186" s="7"/>
      <c r="CJ18186" s="7"/>
      <c r="CP18186" s="7"/>
      <c r="CR18186" s="7"/>
      <c r="CS18186" s="7"/>
      <c r="CU18186" s="16"/>
      <c r="DB18186" s="7"/>
      <c r="DD18186" s="7"/>
      <c r="DF18186" s="9"/>
    </row>
    <row r="18187" spans="3:110" x14ac:dyDescent="0.25">
      <c r="C18187" s="6"/>
      <c r="H18187" s="7"/>
      <c r="L18187" s="18"/>
      <c r="M18187" s="18"/>
      <c r="N18187" s="20"/>
      <c r="AD18187" s="18"/>
      <c r="AE18187" s="18"/>
      <c r="AJ18187" s="7"/>
      <c r="AL18187" s="7"/>
      <c r="AN18187" s="7"/>
      <c r="AP18187" s="7"/>
      <c r="AR18187" s="7"/>
      <c r="AX18187" s="7"/>
      <c r="AY18187" s="7"/>
      <c r="BE18187" s="9"/>
      <c r="BW18187" s="17"/>
      <c r="CH18187" s="7"/>
      <c r="CJ18187" s="7"/>
      <c r="CP18187" s="7"/>
      <c r="CR18187" s="7"/>
      <c r="CS18187" s="7"/>
      <c r="CU18187" s="16"/>
      <c r="DB18187" s="7"/>
      <c r="DD18187" s="7"/>
      <c r="DF18187" s="9"/>
    </row>
    <row r="18188" spans="3:110" x14ac:dyDescent="0.25">
      <c r="C18188" s="6"/>
      <c r="H18188" s="7"/>
      <c r="L18188" s="18"/>
      <c r="M18188" s="18"/>
      <c r="N18188" s="20"/>
      <c r="AD18188" s="18"/>
      <c r="AE18188" s="18"/>
      <c r="AJ18188" s="7"/>
      <c r="AL18188" s="7"/>
      <c r="AN18188" s="7"/>
      <c r="AP18188" s="7"/>
      <c r="AR18188" s="7"/>
      <c r="AX18188" s="7"/>
      <c r="AY18188" s="7"/>
      <c r="BE18188" s="9"/>
      <c r="BW18188" s="17"/>
      <c r="CH18188" s="7"/>
      <c r="CJ18188" s="7"/>
      <c r="CP18188" s="7"/>
      <c r="CR18188" s="7"/>
      <c r="CS18188" s="7"/>
      <c r="CU18188" s="16"/>
      <c r="DB18188" s="7"/>
      <c r="DD18188" s="7"/>
      <c r="DF18188" s="9"/>
    </row>
    <row r="18189" spans="3:110" x14ac:dyDescent="0.25">
      <c r="C18189" s="6"/>
      <c r="H18189" s="7"/>
      <c r="L18189" s="18"/>
      <c r="M18189" s="18"/>
      <c r="N18189" s="20"/>
      <c r="AD18189" s="18"/>
      <c r="AE18189" s="18"/>
      <c r="AJ18189" s="7"/>
      <c r="AL18189" s="7"/>
      <c r="AN18189" s="7"/>
      <c r="AP18189" s="7"/>
      <c r="AR18189" s="7"/>
      <c r="AX18189" s="7"/>
      <c r="AY18189" s="7"/>
      <c r="BE18189" s="9"/>
      <c r="BW18189" s="17"/>
      <c r="CH18189" s="7"/>
      <c r="CJ18189" s="7"/>
      <c r="CP18189" s="7"/>
      <c r="CR18189" s="7"/>
      <c r="CS18189" s="7"/>
      <c r="CU18189" s="16"/>
      <c r="DB18189" s="7"/>
      <c r="DD18189" s="7"/>
      <c r="DF18189" s="9"/>
    </row>
    <row r="18190" spans="3:110" x14ac:dyDescent="0.25">
      <c r="C18190" s="6"/>
      <c r="H18190" s="7"/>
      <c r="L18190" s="18"/>
      <c r="M18190" s="18"/>
      <c r="N18190" s="20"/>
      <c r="AD18190" s="18"/>
      <c r="AE18190" s="18"/>
      <c r="AJ18190" s="7"/>
      <c r="AL18190" s="7"/>
      <c r="AN18190" s="7"/>
      <c r="AP18190" s="7"/>
      <c r="AR18190" s="7"/>
      <c r="AX18190" s="7"/>
      <c r="AY18190" s="7"/>
      <c r="BE18190" s="9"/>
      <c r="BW18190" s="17"/>
      <c r="CH18190" s="7"/>
      <c r="CJ18190" s="7"/>
      <c r="CP18190" s="7"/>
      <c r="CR18190" s="7"/>
      <c r="CS18190" s="7"/>
      <c r="CU18190" s="16"/>
      <c r="DB18190" s="7"/>
      <c r="DD18190" s="7"/>
      <c r="DF18190" s="9"/>
    </row>
    <row r="18191" spans="3:110" x14ac:dyDescent="0.25">
      <c r="C18191" s="6"/>
      <c r="H18191" s="7"/>
      <c r="L18191" s="18"/>
      <c r="M18191" s="18"/>
      <c r="N18191" s="20"/>
      <c r="AD18191" s="18"/>
      <c r="AE18191" s="18"/>
      <c r="AJ18191" s="7"/>
      <c r="AL18191" s="7"/>
      <c r="AN18191" s="7"/>
      <c r="AP18191" s="7"/>
      <c r="AR18191" s="7"/>
      <c r="AX18191" s="7"/>
      <c r="AY18191" s="7"/>
      <c r="BE18191" s="9"/>
      <c r="BW18191" s="17"/>
      <c r="CH18191" s="7"/>
      <c r="CJ18191" s="7"/>
      <c r="CP18191" s="7"/>
      <c r="CR18191" s="7"/>
      <c r="CS18191" s="7"/>
      <c r="CU18191" s="16"/>
      <c r="DB18191" s="7"/>
      <c r="DD18191" s="7"/>
      <c r="DF18191" s="9"/>
    </row>
    <row r="18192" spans="3:110" x14ac:dyDescent="0.25">
      <c r="C18192" s="6"/>
      <c r="H18192" s="7"/>
      <c r="L18192" s="18"/>
      <c r="M18192" s="18"/>
      <c r="N18192" s="20"/>
      <c r="AD18192" s="18"/>
      <c r="AE18192" s="18"/>
      <c r="AJ18192" s="7"/>
      <c r="AL18192" s="7"/>
      <c r="AN18192" s="7"/>
      <c r="AP18192" s="7"/>
      <c r="AR18192" s="7"/>
      <c r="AX18192" s="7"/>
      <c r="AY18192" s="7"/>
      <c r="BE18192" s="9"/>
      <c r="BW18192" s="17"/>
      <c r="CH18192" s="7"/>
      <c r="CJ18192" s="7"/>
      <c r="CP18192" s="7"/>
      <c r="CR18192" s="7"/>
      <c r="CS18192" s="7"/>
      <c r="CU18192" s="16"/>
      <c r="DB18192" s="7"/>
      <c r="DD18192" s="7"/>
      <c r="DF18192" s="9"/>
    </row>
    <row r="18193" spans="3:110" x14ac:dyDescent="0.25">
      <c r="C18193" s="6"/>
      <c r="H18193" s="7"/>
      <c r="L18193" s="18"/>
      <c r="M18193" s="18"/>
      <c r="N18193" s="20"/>
      <c r="AD18193" s="18"/>
      <c r="AE18193" s="18"/>
      <c r="AJ18193" s="7"/>
      <c r="AL18193" s="7"/>
      <c r="AN18193" s="7"/>
      <c r="AP18193" s="7"/>
      <c r="AR18193" s="7"/>
      <c r="AX18193" s="7"/>
      <c r="AY18193" s="7"/>
      <c r="BE18193" s="9"/>
      <c r="BW18193" s="17"/>
      <c r="CH18193" s="7"/>
      <c r="CJ18193" s="7"/>
      <c r="CP18193" s="7"/>
      <c r="CR18193" s="7"/>
      <c r="CS18193" s="7"/>
      <c r="CU18193" s="16"/>
      <c r="DB18193" s="7"/>
      <c r="DD18193" s="7"/>
      <c r="DF18193" s="9"/>
    </row>
    <row r="18194" spans="3:110" x14ac:dyDescent="0.25">
      <c r="C18194" s="6"/>
      <c r="H18194" s="7"/>
      <c r="L18194" s="18"/>
      <c r="M18194" s="18"/>
      <c r="N18194" s="20"/>
      <c r="AD18194" s="18"/>
      <c r="AE18194" s="18"/>
      <c r="AJ18194" s="7"/>
      <c r="AL18194" s="7"/>
      <c r="AN18194" s="7"/>
      <c r="AP18194" s="7"/>
      <c r="AR18194" s="7"/>
      <c r="AX18194" s="7"/>
      <c r="AY18194" s="7"/>
      <c r="BE18194" s="9"/>
      <c r="BW18194" s="17"/>
      <c r="CH18194" s="7"/>
      <c r="CJ18194" s="7"/>
      <c r="CP18194" s="7"/>
      <c r="CR18194" s="7"/>
      <c r="CS18194" s="7"/>
      <c r="CU18194" s="16"/>
      <c r="DB18194" s="7"/>
      <c r="DD18194" s="7"/>
      <c r="DF18194" s="9"/>
    </row>
    <row r="18195" spans="3:110" x14ac:dyDescent="0.25">
      <c r="C18195" s="6"/>
      <c r="H18195" s="7"/>
      <c r="L18195" s="18"/>
      <c r="M18195" s="18"/>
      <c r="N18195" s="20"/>
      <c r="AD18195" s="18"/>
      <c r="AE18195" s="18"/>
      <c r="AJ18195" s="7"/>
      <c r="AL18195" s="7"/>
      <c r="AN18195" s="7"/>
      <c r="AP18195" s="7"/>
      <c r="AR18195" s="7"/>
      <c r="AX18195" s="7"/>
      <c r="AY18195" s="7"/>
      <c r="BE18195" s="9"/>
      <c r="BW18195" s="17"/>
      <c r="CH18195" s="7"/>
      <c r="CJ18195" s="7"/>
      <c r="CP18195" s="7"/>
      <c r="CR18195" s="7"/>
      <c r="CS18195" s="7"/>
      <c r="CU18195" s="16"/>
      <c r="DB18195" s="7"/>
      <c r="DD18195" s="7"/>
      <c r="DF18195" s="9"/>
    </row>
    <row r="18196" spans="3:110" x14ac:dyDescent="0.25">
      <c r="C18196" s="6"/>
      <c r="H18196" s="7"/>
      <c r="L18196" s="18"/>
      <c r="M18196" s="18"/>
      <c r="N18196" s="20"/>
      <c r="AD18196" s="18"/>
      <c r="AE18196" s="18"/>
      <c r="AJ18196" s="7"/>
      <c r="AL18196" s="7"/>
      <c r="AN18196" s="7"/>
      <c r="AP18196" s="7"/>
      <c r="AR18196" s="7"/>
      <c r="AX18196" s="7"/>
      <c r="AY18196" s="7"/>
      <c r="BE18196" s="9"/>
      <c r="BW18196" s="17"/>
      <c r="CH18196" s="7"/>
      <c r="CJ18196" s="7"/>
      <c r="CP18196" s="7"/>
      <c r="CR18196" s="7"/>
      <c r="CS18196" s="7"/>
      <c r="CU18196" s="16"/>
      <c r="DB18196" s="7"/>
      <c r="DD18196" s="7"/>
      <c r="DF18196" s="9"/>
    </row>
    <row r="18197" spans="3:110" x14ac:dyDescent="0.25">
      <c r="C18197" s="6"/>
      <c r="H18197" s="7"/>
      <c r="L18197" s="18"/>
      <c r="M18197" s="18"/>
      <c r="N18197" s="20"/>
      <c r="AD18197" s="18"/>
      <c r="AE18197" s="18"/>
      <c r="AJ18197" s="7"/>
      <c r="AL18197" s="7"/>
      <c r="AN18197" s="7"/>
      <c r="AP18197" s="7"/>
      <c r="AR18197" s="7"/>
      <c r="AX18197" s="7"/>
      <c r="AY18197" s="7"/>
      <c r="BE18197" s="9"/>
      <c r="BW18197" s="17"/>
      <c r="CH18197" s="7"/>
      <c r="CJ18197" s="7"/>
      <c r="CP18197" s="7"/>
      <c r="CR18197" s="7"/>
      <c r="CS18197" s="7"/>
      <c r="CU18197" s="16"/>
      <c r="DB18197" s="7"/>
      <c r="DD18197" s="7"/>
      <c r="DF18197" s="9"/>
    </row>
    <row r="18198" spans="3:110" x14ac:dyDescent="0.25">
      <c r="C18198" s="6"/>
      <c r="H18198" s="7"/>
      <c r="L18198" s="18"/>
      <c r="M18198" s="18"/>
      <c r="N18198" s="20"/>
      <c r="AD18198" s="18"/>
      <c r="AE18198" s="18"/>
      <c r="AJ18198" s="7"/>
      <c r="AL18198" s="7"/>
      <c r="AN18198" s="7"/>
      <c r="AP18198" s="7"/>
      <c r="AR18198" s="7"/>
      <c r="AX18198" s="7"/>
      <c r="AY18198" s="7"/>
      <c r="BE18198" s="9"/>
      <c r="BW18198" s="17"/>
      <c r="CH18198" s="7"/>
      <c r="CJ18198" s="7"/>
      <c r="CP18198" s="7"/>
      <c r="CR18198" s="7"/>
      <c r="CS18198" s="7"/>
      <c r="CU18198" s="16"/>
      <c r="DB18198" s="7"/>
      <c r="DD18198" s="7"/>
      <c r="DF18198" s="9"/>
    </row>
    <row r="18199" spans="3:110" x14ac:dyDescent="0.25">
      <c r="C18199" s="6"/>
      <c r="H18199" s="7"/>
      <c r="L18199" s="18"/>
      <c r="M18199" s="18"/>
      <c r="N18199" s="20"/>
      <c r="AD18199" s="18"/>
      <c r="AE18199" s="18"/>
      <c r="AJ18199" s="7"/>
      <c r="AL18199" s="7"/>
      <c r="AN18199" s="7"/>
      <c r="AP18199" s="7"/>
      <c r="AR18199" s="7"/>
      <c r="AX18199" s="7"/>
      <c r="AY18199" s="7"/>
      <c r="BE18199" s="9"/>
      <c r="BW18199" s="17"/>
      <c r="CH18199" s="7"/>
      <c r="CJ18199" s="7"/>
      <c r="CP18199" s="7"/>
      <c r="CR18199" s="7"/>
      <c r="CS18199" s="7"/>
      <c r="CU18199" s="16"/>
      <c r="DB18199" s="7"/>
      <c r="DD18199" s="7"/>
      <c r="DF18199" s="9"/>
    </row>
    <row r="18200" spans="3:110" x14ac:dyDescent="0.25">
      <c r="C18200" s="6"/>
      <c r="H18200" s="7"/>
      <c r="L18200" s="18"/>
      <c r="M18200" s="18"/>
      <c r="N18200" s="20"/>
      <c r="AD18200" s="18"/>
      <c r="AE18200" s="18"/>
      <c r="AJ18200" s="7"/>
      <c r="AL18200" s="7"/>
      <c r="AN18200" s="7"/>
      <c r="AP18200" s="7"/>
      <c r="AR18200" s="7"/>
      <c r="AX18200" s="7"/>
      <c r="AY18200" s="7"/>
      <c r="BE18200" s="9"/>
      <c r="BW18200" s="17"/>
      <c r="CH18200" s="7"/>
      <c r="CJ18200" s="7"/>
      <c r="CP18200" s="7"/>
      <c r="CR18200" s="7"/>
      <c r="CS18200" s="7"/>
      <c r="CU18200" s="16"/>
      <c r="DB18200" s="7"/>
      <c r="DD18200" s="7"/>
      <c r="DF18200" s="9"/>
    </row>
    <row r="18201" spans="3:110" x14ac:dyDescent="0.25">
      <c r="C18201" s="6"/>
      <c r="H18201" s="7"/>
      <c r="L18201" s="18"/>
      <c r="M18201" s="18"/>
      <c r="N18201" s="20"/>
      <c r="AD18201" s="18"/>
      <c r="AE18201" s="18"/>
      <c r="AJ18201" s="7"/>
      <c r="AL18201" s="7"/>
      <c r="AN18201" s="7"/>
      <c r="AP18201" s="7"/>
      <c r="AR18201" s="7"/>
      <c r="AX18201" s="7"/>
      <c r="AY18201" s="7"/>
      <c r="BE18201" s="9"/>
      <c r="BW18201" s="17"/>
      <c r="CH18201" s="7"/>
      <c r="CJ18201" s="7"/>
      <c r="CP18201" s="7"/>
      <c r="CR18201" s="7"/>
      <c r="CS18201" s="7"/>
      <c r="CU18201" s="16"/>
      <c r="DB18201" s="7"/>
      <c r="DD18201" s="7"/>
      <c r="DF18201" s="9"/>
    </row>
    <row r="18202" spans="3:110" x14ac:dyDescent="0.25">
      <c r="C18202" s="6"/>
      <c r="H18202" s="7"/>
      <c r="L18202" s="18"/>
      <c r="M18202" s="18"/>
      <c r="N18202" s="20"/>
      <c r="AD18202" s="18"/>
      <c r="AE18202" s="18"/>
      <c r="AJ18202" s="7"/>
      <c r="AL18202" s="7"/>
      <c r="AN18202" s="7"/>
      <c r="AP18202" s="7"/>
      <c r="AR18202" s="7"/>
      <c r="AX18202" s="7"/>
      <c r="AY18202" s="7"/>
      <c r="BE18202" s="9"/>
      <c r="BW18202" s="17"/>
      <c r="CH18202" s="7"/>
      <c r="CJ18202" s="7"/>
      <c r="CP18202" s="7"/>
      <c r="CR18202" s="7"/>
      <c r="CS18202" s="7"/>
      <c r="CU18202" s="16"/>
      <c r="DB18202" s="7"/>
      <c r="DD18202" s="7"/>
      <c r="DF18202" s="9"/>
    </row>
    <row r="18203" spans="3:110" x14ac:dyDescent="0.25">
      <c r="C18203" s="6"/>
      <c r="H18203" s="7"/>
      <c r="L18203" s="18"/>
      <c r="M18203" s="18"/>
      <c r="N18203" s="20"/>
      <c r="AD18203" s="18"/>
      <c r="AE18203" s="18"/>
      <c r="AJ18203" s="7"/>
      <c r="AL18203" s="7"/>
      <c r="AN18203" s="7"/>
      <c r="AP18203" s="7"/>
      <c r="AR18203" s="7"/>
      <c r="AX18203" s="7"/>
      <c r="AY18203" s="7"/>
      <c r="BE18203" s="9"/>
      <c r="BW18203" s="17"/>
      <c r="CH18203" s="7"/>
      <c r="CJ18203" s="7"/>
      <c r="CP18203" s="7"/>
      <c r="CR18203" s="7"/>
      <c r="CS18203" s="7"/>
      <c r="CU18203" s="16"/>
      <c r="DB18203" s="7"/>
      <c r="DD18203" s="7"/>
      <c r="DF18203" s="9"/>
    </row>
    <row r="18204" spans="3:110" x14ac:dyDescent="0.25">
      <c r="C18204" s="6"/>
      <c r="H18204" s="7"/>
      <c r="L18204" s="18"/>
      <c r="M18204" s="18"/>
      <c r="N18204" s="20"/>
      <c r="AD18204" s="18"/>
      <c r="AE18204" s="18"/>
      <c r="AJ18204" s="7"/>
      <c r="AL18204" s="7"/>
      <c r="AN18204" s="7"/>
      <c r="AP18204" s="7"/>
      <c r="AR18204" s="7"/>
      <c r="AX18204" s="7"/>
      <c r="AY18204" s="7"/>
      <c r="BE18204" s="9"/>
      <c r="BW18204" s="17"/>
      <c r="CH18204" s="7"/>
      <c r="CJ18204" s="7"/>
      <c r="CP18204" s="7"/>
      <c r="CR18204" s="7"/>
      <c r="CS18204" s="7"/>
      <c r="CU18204" s="16"/>
      <c r="DB18204" s="7"/>
      <c r="DD18204" s="7"/>
      <c r="DF18204" s="9"/>
    </row>
    <row r="18205" spans="3:110" x14ac:dyDescent="0.25">
      <c r="C18205" s="6"/>
      <c r="H18205" s="7"/>
      <c r="L18205" s="18"/>
      <c r="M18205" s="18"/>
      <c r="N18205" s="20"/>
      <c r="AD18205" s="18"/>
      <c r="AE18205" s="18"/>
      <c r="AJ18205" s="7"/>
      <c r="AL18205" s="7"/>
      <c r="AN18205" s="7"/>
      <c r="AP18205" s="7"/>
      <c r="AR18205" s="7"/>
      <c r="AX18205" s="7"/>
      <c r="AY18205" s="7"/>
      <c r="BE18205" s="9"/>
      <c r="BW18205" s="17"/>
      <c r="CH18205" s="7"/>
      <c r="CJ18205" s="7"/>
      <c r="CP18205" s="7"/>
      <c r="CR18205" s="7"/>
      <c r="CS18205" s="7"/>
      <c r="CU18205" s="16"/>
      <c r="DB18205" s="7"/>
      <c r="DD18205" s="7"/>
      <c r="DF18205" s="9"/>
    </row>
    <row r="18206" spans="3:110" x14ac:dyDescent="0.25">
      <c r="C18206" s="6"/>
      <c r="H18206" s="7"/>
      <c r="L18206" s="18"/>
      <c r="M18206" s="18"/>
      <c r="N18206" s="20"/>
      <c r="AD18206" s="18"/>
      <c r="AE18206" s="18"/>
      <c r="AJ18206" s="7"/>
      <c r="AL18206" s="7"/>
      <c r="AN18206" s="7"/>
      <c r="AP18206" s="7"/>
      <c r="AR18206" s="7"/>
      <c r="AX18206" s="7"/>
      <c r="AY18206" s="7"/>
      <c r="BE18206" s="9"/>
      <c r="BW18206" s="17"/>
      <c r="CH18206" s="7"/>
      <c r="CJ18206" s="7"/>
      <c r="CP18206" s="7"/>
      <c r="CR18206" s="7"/>
      <c r="CS18206" s="7"/>
      <c r="CU18206" s="16"/>
      <c r="DB18206" s="7"/>
      <c r="DD18206" s="7"/>
      <c r="DF18206" s="9"/>
    </row>
    <row r="18207" spans="3:110" x14ac:dyDescent="0.25">
      <c r="C18207" s="6"/>
      <c r="H18207" s="7"/>
      <c r="L18207" s="18"/>
      <c r="M18207" s="18"/>
      <c r="N18207" s="20"/>
      <c r="AD18207" s="18"/>
      <c r="AE18207" s="18"/>
      <c r="AJ18207" s="7"/>
      <c r="AL18207" s="7"/>
      <c r="AN18207" s="7"/>
      <c r="AP18207" s="7"/>
      <c r="AR18207" s="7"/>
      <c r="AX18207" s="7"/>
      <c r="AY18207" s="7"/>
      <c r="BE18207" s="9"/>
      <c r="BW18207" s="17"/>
      <c r="CH18207" s="7"/>
      <c r="CJ18207" s="7"/>
      <c r="CP18207" s="7"/>
      <c r="CR18207" s="7"/>
      <c r="CS18207" s="7"/>
      <c r="CU18207" s="16"/>
      <c r="DB18207" s="7"/>
      <c r="DD18207" s="7"/>
      <c r="DF18207" s="9"/>
    </row>
    <row r="18208" spans="3:110" x14ac:dyDescent="0.25">
      <c r="C18208" s="6"/>
      <c r="H18208" s="7"/>
      <c r="L18208" s="18"/>
      <c r="M18208" s="18"/>
      <c r="N18208" s="20"/>
      <c r="AD18208" s="18"/>
      <c r="AE18208" s="18"/>
      <c r="AJ18208" s="7"/>
      <c r="AL18208" s="7"/>
      <c r="AN18208" s="7"/>
      <c r="AP18208" s="7"/>
      <c r="AR18208" s="7"/>
      <c r="AX18208" s="7"/>
      <c r="AY18208" s="7"/>
      <c r="BE18208" s="9"/>
      <c r="BW18208" s="17"/>
      <c r="CH18208" s="7"/>
      <c r="CJ18208" s="7"/>
      <c r="CP18208" s="7"/>
      <c r="CR18208" s="7"/>
      <c r="CS18208" s="7"/>
      <c r="CU18208" s="16"/>
      <c r="DB18208" s="7"/>
      <c r="DD18208" s="7"/>
      <c r="DF18208" s="9"/>
    </row>
    <row r="18209" spans="3:110" x14ac:dyDescent="0.25">
      <c r="C18209" s="6"/>
      <c r="H18209" s="7"/>
      <c r="L18209" s="18"/>
      <c r="M18209" s="18"/>
      <c r="N18209" s="20"/>
      <c r="AD18209" s="18"/>
      <c r="AE18209" s="18"/>
      <c r="AJ18209" s="7"/>
      <c r="AL18209" s="7"/>
      <c r="AN18209" s="7"/>
      <c r="AP18209" s="7"/>
      <c r="AR18209" s="7"/>
      <c r="AX18209" s="7"/>
      <c r="AY18209" s="7"/>
      <c r="BE18209" s="9"/>
      <c r="BW18209" s="17"/>
      <c r="CH18209" s="7"/>
      <c r="CJ18209" s="7"/>
      <c r="CP18209" s="7"/>
      <c r="CR18209" s="7"/>
      <c r="CS18209" s="7"/>
      <c r="CU18209" s="16"/>
      <c r="DB18209" s="7"/>
      <c r="DD18209" s="7"/>
      <c r="DF18209" s="9"/>
    </row>
    <row r="18210" spans="3:110" x14ac:dyDescent="0.25">
      <c r="C18210" s="6"/>
      <c r="H18210" s="7"/>
      <c r="L18210" s="18"/>
      <c r="M18210" s="18"/>
      <c r="N18210" s="20"/>
      <c r="AD18210" s="18"/>
      <c r="AE18210" s="18"/>
      <c r="AJ18210" s="7"/>
      <c r="AL18210" s="7"/>
      <c r="AN18210" s="7"/>
      <c r="AP18210" s="7"/>
      <c r="AR18210" s="7"/>
      <c r="AX18210" s="7"/>
      <c r="AY18210" s="7"/>
      <c r="BE18210" s="9"/>
      <c r="BW18210" s="17"/>
      <c r="CH18210" s="7"/>
      <c r="CJ18210" s="7"/>
      <c r="CP18210" s="7"/>
      <c r="CR18210" s="7"/>
      <c r="CS18210" s="7"/>
      <c r="CU18210" s="16"/>
      <c r="DB18210" s="7"/>
      <c r="DD18210" s="7"/>
      <c r="DF18210" s="9"/>
    </row>
    <row r="18211" spans="3:110" x14ac:dyDescent="0.25">
      <c r="C18211" s="6"/>
      <c r="H18211" s="7"/>
      <c r="L18211" s="18"/>
      <c r="M18211" s="18"/>
      <c r="N18211" s="20"/>
      <c r="AD18211" s="18"/>
      <c r="AE18211" s="18"/>
      <c r="AJ18211" s="7"/>
      <c r="AL18211" s="7"/>
      <c r="AN18211" s="7"/>
      <c r="AP18211" s="7"/>
      <c r="AR18211" s="7"/>
      <c r="AX18211" s="7"/>
      <c r="AY18211" s="7"/>
      <c r="BE18211" s="9"/>
      <c r="BW18211" s="17"/>
      <c r="CH18211" s="7"/>
      <c r="CJ18211" s="7"/>
      <c r="CP18211" s="7"/>
      <c r="CR18211" s="7"/>
      <c r="CS18211" s="7"/>
      <c r="CU18211" s="16"/>
      <c r="DB18211" s="7"/>
      <c r="DD18211" s="7"/>
      <c r="DF18211" s="9"/>
    </row>
    <row r="18212" spans="3:110" x14ac:dyDescent="0.25">
      <c r="C18212" s="6"/>
      <c r="H18212" s="7"/>
      <c r="L18212" s="18"/>
      <c r="M18212" s="18"/>
      <c r="N18212" s="20"/>
      <c r="AD18212" s="18"/>
      <c r="AE18212" s="18"/>
      <c r="AJ18212" s="7"/>
      <c r="AL18212" s="7"/>
      <c r="AN18212" s="7"/>
      <c r="AP18212" s="7"/>
      <c r="AR18212" s="7"/>
      <c r="AX18212" s="7"/>
      <c r="AY18212" s="7"/>
      <c r="BE18212" s="9"/>
      <c r="BW18212" s="17"/>
      <c r="CH18212" s="7"/>
      <c r="CJ18212" s="7"/>
      <c r="CP18212" s="7"/>
      <c r="CR18212" s="7"/>
      <c r="CS18212" s="7"/>
      <c r="CU18212" s="16"/>
      <c r="DB18212" s="7"/>
      <c r="DD18212" s="7"/>
      <c r="DF18212" s="9"/>
    </row>
    <row r="18213" spans="3:110" x14ac:dyDescent="0.25">
      <c r="C18213" s="6"/>
      <c r="H18213" s="7"/>
      <c r="L18213" s="18"/>
      <c r="M18213" s="18"/>
      <c r="N18213" s="20"/>
      <c r="AD18213" s="18"/>
      <c r="AE18213" s="18"/>
      <c r="AJ18213" s="7"/>
      <c r="AL18213" s="7"/>
      <c r="AN18213" s="7"/>
      <c r="AP18213" s="7"/>
      <c r="AR18213" s="7"/>
      <c r="AX18213" s="7"/>
      <c r="AY18213" s="7"/>
      <c r="BE18213" s="9"/>
      <c r="BW18213" s="17"/>
      <c r="CH18213" s="7"/>
      <c r="CJ18213" s="7"/>
      <c r="CP18213" s="7"/>
      <c r="CR18213" s="7"/>
      <c r="CS18213" s="7"/>
      <c r="CU18213" s="16"/>
      <c r="DB18213" s="7"/>
      <c r="DD18213" s="7"/>
      <c r="DF18213" s="9"/>
    </row>
    <row r="18214" spans="3:110" x14ac:dyDescent="0.25">
      <c r="C18214" s="6"/>
      <c r="H18214" s="7"/>
      <c r="L18214" s="18"/>
      <c r="M18214" s="18"/>
      <c r="N18214" s="20"/>
      <c r="AD18214" s="18"/>
      <c r="AE18214" s="18"/>
      <c r="AJ18214" s="7"/>
      <c r="AL18214" s="7"/>
      <c r="AN18214" s="7"/>
      <c r="AP18214" s="7"/>
      <c r="AR18214" s="7"/>
      <c r="AX18214" s="7"/>
      <c r="AY18214" s="7"/>
      <c r="BE18214" s="9"/>
      <c r="BW18214" s="17"/>
      <c r="CH18214" s="7"/>
      <c r="CJ18214" s="7"/>
      <c r="CP18214" s="7"/>
      <c r="CR18214" s="7"/>
      <c r="CS18214" s="7"/>
      <c r="CU18214" s="16"/>
      <c r="DB18214" s="7"/>
      <c r="DD18214" s="7"/>
      <c r="DF18214" s="9"/>
    </row>
    <row r="18215" spans="3:110" x14ac:dyDescent="0.25">
      <c r="C18215" s="6"/>
      <c r="H18215" s="7"/>
      <c r="L18215" s="18"/>
      <c r="M18215" s="18"/>
      <c r="N18215" s="20"/>
      <c r="AD18215" s="18"/>
      <c r="AE18215" s="18"/>
      <c r="AJ18215" s="7"/>
      <c r="AL18215" s="7"/>
      <c r="AN18215" s="7"/>
      <c r="AP18215" s="7"/>
      <c r="AR18215" s="7"/>
      <c r="AX18215" s="7"/>
      <c r="AY18215" s="7"/>
      <c r="BE18215" s="9"/>
      <c r="BW18215" s="17"/>
      <c r="CH18215" s="7"/>
      <c r="CJ18215" s="7"/>
      <c r="CP18215" s="7"/>
      <c r="CR18215" s="7"/>
      <c r="CS18215" s="7"/>
      <c r="CU18215" s="16"/>
      <c r="DB18215" s="7"/>
      <c r="DD18215" s="7"/>
      <c r="DF18215" s="9"/>
    </row>
    <row r="18216" spans="3:110" x14ac:dyDescent="0.25">
      <c r="C18216" s="6"/>
      <c r="H18216" s="7"/>
      <c r="L18216" s="18"/>
      <c r="M18216" s="18"/>
      <c r="N18216" s="20"/>
      <c r="AD18216" s="18"/>
      <c r="AE18216" s="18"/>
      <c r="AJ18216" s="7"/>
      <c r="AL18216" s="7"/>
      <c r="AN18216" s="7"/>
      <c r="AP18216" s="7"/>
      <c r="AR18216" s="7"/>
      <c r="AX18216" s="7"/>
      <c r="AY18216" s="7"/>
      <c r="BE18216" s="9"/>
      <c r="BW18216" s="17"/>
      <c r="CH18216" s="7"/>
      <c r="CJ18216" s="7"/>
      <c r="CP18216" s="7"/>
      <c r="CR18216" s="7"/>
      <c r="CS18216" s="7"/>
      <c r="CU18216" s="16"/>
      <c r="DB18216" s="7"/>
      <c r="DD18216" s="7"/>
      <c r="DF18216" s="9"/>
    </row>
    <row r="18217" spans="3:110" x14ac:dyDescent="0.25">
      <c r="C18217" s="6"/>
      <c r="H18217" s="7"/>
      <c r="L18217" s="18"/>
      <c r="M18217" s="18"/>
      <c r="N18217" s="20"/>
      <c r="AD18217" s="18"/>
      <c r="AE18217" s="18"/>
      <c r="AJ18217" s="7"/>
      <c r="AL18217" s="7"/>
      <c r="AN18217" s="7"/>
      <c r="AP18217" s="7"/>
      <c r="AR18217" s="7"/>
      <c r="AX18217" s="7"/>
      <c r="AY18217" s="7"/>
      <c r="BE18217" s="9"/>
      <c r="BW18217" s="17"/>
      <c r="CH18217" s="7"/>
      <c r="CJ18217" s="7"/>
      <c r="CP18217" s="7"/>
      <c r="CR18217" s="7"/>
      <c r="CS18217" s="7"/>
      <c r="CU18217" s="16"/>
      <c r="DB18217" s="7"/>
      <c r="DD18217" s="7"/>
      <c r="DF18217" s="9"/>
    </row>
    <row r="18218" spans="3:110" x14ac:dyDescent="0.25">
      <c r="C18218" s="6"/>
      <c r="H18218" s="7"/>
      <c r="L18218" s="18"/>
      <c r="M18218" s="18"/>
      <c r="N18218" s="20"/>
      <c r="AD18218" s="18"/>
      <c r="AE18218" s="18"/>
      <c r="AJ18218" s="7"/>
      <c r="AL18218" s="7"/>
      <c r="AN18218" s="7"/>
      <c r="AP18218" s="7"/>
      <c r="AR18218" s="7"/>
      <c r="AX18218" s="7"/>
      <c r="AY18218" s="7"/>
      <c r="BE18218" s="9"/>
      <c r="BW18218" s="17"/>
      <c r="CH18218" s="7"/>
      <c r="CJ18218" s="7"/>
      <c r="CP18218" s="7"/>
      <c r="CR18218" s="7"/>
      <c r="CS18218" s="7"/>
      <c r="CU18218" s="16"/>
      <c r="DB18218" s="7"/>
      <c r="DD18218" s="7"/>
      <c r="DF18218" s="9"/>
    </row>
    <row r="18219" spans="3:110" x14ac:dyDescent="0.25">
      <c r="C18219" s="6"/>
      <c r="H18219" s="7"/>
      <c r="L18219" s="18"/>
      <c r="M18219" s="18"/>
      <c r="N18219" s="20"/>
      <c r="AD18219" s="18"/>
      <c r="AE18219" s="18"/>
      <c r="AJ18219" s="7"/>
      <c r="AL18219" s="7"/>
      <c r="AN18219" s="7"/>
      <c r="AP18219" s="7"/>
      <c r="AR18219" s="7"/>
      <c r="AX18219" s="7"/>
      <c r="AY18219" s="7"/>
      <c r="BE18219" s="9"/>
      <c r="BW18219" s="17"/>
      <c r="CH18219" s="7"/>
      <c r="CJ18219" s="7"/>
      <c r="CP18219" s="7"/>
      <c r="CR18219" s="7"/>
      <c r="CS18219" s="7"/>
      <c r="CU18219" s="16"/>
      <c r="DB18219" s="7"/>
      <c r="DD18219" s="7"/>
      <c r="DF18219" s="9"/>
    </row>
    <row r="18220" spans="3:110" x14ac:dyDescent="0.25">
      <c r="C18220" s="6"/>
      <c r="H18220" s="7"/>
      <c r="L18220" s="18"/>
      <c r="M18220" s="18"/>
      <c r="N18220" s="20"/>
      <c r="AD18220" s="18"/>
      <c r="AE18220" s="18"/>
      <c r="AJ18220" s="7"/>
      <c r="AL18220" s="7"/>
      <c r="AN18220" s="7"/>
      <c r="AP18220" s="7"/>
      <c r="AR18220" s="7"/>
      <c r="AX18220" s="7"/>
      <c r="AY18220" s="7"/>
      <c r="BE18220" s="9"/>
      <c r="BW18220" s="17"/>
      <c r="CH18220" s="7"/>
      <c r="CJ18220" s="7"/>
      <c r="CP18220" s="7"/>
      <c r="CR18220" s="7"/>
      <c r="CS18220" s="7"/>
      <c r="CU18220" s="16"/>
      <c r="DB18220" s="7"/>
      <c r="DD18220" s="7"/>
      <c r="DF18220" s="9"/>
    </row>
    <row r="18221" spans="3:110" x14ac:dyDescent="0.25">
      <c r="C18221" s="6"/>
      <c r="H18221" s="7"/>
      <c r="L18221" s="18"/>
      <c r="M18221" s="18"/>
      <c r="N18221" s="20"/>
      <c r="AD18221" s="18"/>
      <c r="AE18221" s="18"/>
      <c r="AJ18221" s="7"/>
      <c r="AL18221" s="7"/>
      <c r="AN18221" s="7"/>
      <c r="AP18221" s="7"/>
      <c r="AR18221" s="7"/>
      <c r="AX18221" s="7"/>
      <c r="AY18221" s="7"/>
      <c r="BE18221" s="9"/>
      <c r="BW18221" s="17"/>
      <c r="CH18221" s="7"/>
      <c r="CJ18221" s="7"/>
      <c r="CP18221" s="7"/>
      <c r="CR18221" s="7"/>
      <c r="CS18221" s="7"/>
      <c r="CU18221" s="16"/>
      <c r="DB18221" s="7"/>
      <c r="DD18221" s="7"/>
      <c r="DF18221" s="9"/>
    </row>
    <row r="18222" spans="3:110" x14ac:dyDescent="0.25">
      <c r="C18222" s="6"/>
      <c r="H18222" s="7"/>
      <c r="L18222" s="18"/>
      <c r="M18222" s="18"/>
      <c r="N18222" s="20"/>
      <c r="AD18222" s="18"/>
      <c r="AE18222" s="18"/>
      <c r="AJ18222" s="7"/>
      <c r="AL18222" s="7"/>
      <c r="AN18222" s="7"/>
      <c r="AP18222" s="7"/>
      <c r="AR18222" s="7"/>
      <c r="AX18222" s="7"/>
      <c r="AY18222" s="7"/>
      <c r="BE18222" s="9"/>
      <c r="BW18222" s="17"/>
      <c r="CH18222" s="7"/>
      <c r="CJ18222" s="7"/>
      <c r="CP18222" s="7"/>
      <c r="CR18222" s="7"/>
      <c r="CS18222" s="7"/>
      <c r="CU18222" s="16"/>
      <c r="DB18222" s="7"/>
      <c r="DD18222" s="7"/>
      <c r="DF18222" s="9"/>
    </row>
    <row r="18223" spans="3:110" x14ac:dyDescent="0.25">
      <c r="C18223" s="6"/>
      <c r="H18223" s="7"/>
      <c r="L18223" s="18"/>
      <c r="M18223" s="18"/>
      <c r="N18223" s="20"/>
      <c r="AD18223" s="18"/>
      <c r="AE18223" s="18"/>
      <c r="AJ18223" s="7"/>
      <c r="AL18223" s="7"/>
      <c r="AN18223" s="7"/>
      <c r="AP18223" s="7"/>
      <c r="AR18223" s="7"/>
      <c r="AX18223" s="7"/>
      <c r="AY18223" s="7"/>
      <c r="BE18223" s="9"/>
      <c r="BW18223" s="17"/>
      <c r="CH18223" s="7"/>
      <c r="CJ18223" s="7"/>
      <c r="CP18223" s="7"/>
      <c r="CR18223" s="7"/>
      <c r="CS18223" s="7"/>
      <c r="CU18223" s="16"/>
      <c r="DB18223" s="7"/>
      <c r="DD18223" s="7"/>
      <c r="DF18223" s="9"/>
    </row>
    <row r="18224" spans="3:110" x14ac:dyDescent="0.25">
      <c r="C18224" s="6"/>
      <c r="H18224" s="7"/>
      <c r="L18224" s="18"/>
      <c r="M18224" s="18"/>
      <c r="N18224" s="20"/>
      <c r="AD18224" s="18"/>
      <c r="AE18224" s="18"/>
      <c r="AJ18224" s="7"/>
      <c r="AL18224" s="7"/>
      <c r="AN18224" s="7"/>
      <c r="AP18224" s="7"/>
      <c r="AR18224" s="7"/>
      <c r="AX18224" s="7"/>
      <c r="AY18224" s="7"/>
      <c r="BE18224" s="9"/>
      <c r="BW18224" s="17"/>
      <c r="CH18224" s="7"/>
      <c r="CJ18224" s="7"/>
      <c r="CP18224" s="7"/>
      <c r="CR18224" s="7"/>
      <c r="CS18224" s="7"/>
      <c r="CU18224" s="16"/>
      <c r="DB18224" s="7"/>
      <c r="DD18224" s="7"/>
      <c r="DF18224" s="9"/>
    </row>
    <row r="18225" spans="3:110" x14ac:dyDescent="0.25">
      <c r="C18225" s="6"/>
      <c r="H18225" s="7"/>
      <c r="L18225" s="18"/>
      <c r="M18225" s="18"/>
      <c r="N18225" s="20"/>
      <c r="AD18225" s="18"/>
      <c r="AE18225" s="18"/>
      <c r="AJ18225" s="7"/>
      <c r="AL18225" s="7"/>
      <c r="AN18225" s="7"/>
      <c r="AP18225" s="7"/>
      <c r="AR18225" s="7"/>
      <c r="AX18225" s="7"/>
      <c r="AY18225" s="7"/>
      <c r="BE18225" s="9"/>
      <c r="BW18225" s="17"/>
      <c r="CH18225" s="7"/>
      <c r="CJ18225" s="7"/>
      <c r="CP18225" s="7"/>
      <c r="CR18225" s="7"/>
      <c r="CS18225" s="7"/>
      <c r="CU18225" s="16"/>
      <c r="DB18225" s="7"/>
      <c r="DD18225" s="7"/>
      <c r="DF18225" s="9"/>
    </row>
    <row r="18226" spans="3:110" x14ac:dyDescent="0.25">
      <c r="C18226" s="6"/>
      <c r="H18226" s="7"/>
      <c r="L18226" s="18"/>
      <c r="M18226" s="18"/>
      <c r="N18226" s="20"/>
      <c r="AD18226" s="18"/>
      <c r="AE18226" s="18"/>
      <c r="AJ18226" s="7"/>
      <c r="AL18226" s="7"/>
      <c r="AN18226" s="7"/>
      <c r="AP18226" s="7"/>
      <c r="AR18226" s="7"/>
      <c r="AX18226" s="7"/>
      <c r="AY18226" s="7"/>
      <c r="BE18226" s="9"/>
      <c r="BW18226" s="17"/>
      <c r="CH18226" s="7"/>
      <c r="CJ18226" s="7"/>
      <c r="CP18226" s="7"/>
      <c r="CR18226" s="7"/>
      <c r="CS18226" s="7"/>
      <c r="CU18226" s="16"/>
      <c r="DB18226" s="7"/>
      <c r="DD18226" s="7"/>
      <c r="DF18226" s="9"/>
    </row>
    <row r="18227" spans="3:110" x14ac:dyDescent="0.25">
      <c r="C18227" s="6"/>
      <c r="H18227" s="7"/>
      <c r="L18227" s="18"/>
      <c r="M18227" s="18"/>
      <c r="N18227" s="20"/>
      <c r="AD18227" s="18"/>
      <c r="AE18227" s="18"/>
      <c r="AJ18227" s="7"/>
      <c r="AL18227" s="7"/>
      <c r="AN18227" s="7"/>
      <c r="AP18227" s="7"/>
      <c r="AR18227" s="7"/>
      <c r="AX18227" s="7"/>
      <c r="AY18227" s="7"/>
      <c r="BE18227" s="9"/>
      <c r="BW18227" s="17"/>
      <c r="CH18227" s="7"/>
      <c r="CJ18227" s="7"/>
      <c r="CP18227" s="7"/>
      <c r="CR18227" s="7"/>
      <c r="CS18227" s="7"/>
      <c r="CU18227" s="16"/>
      <c r="DB18227" s="7"/>
      <c r="DD18227" s="7"/>
      <c r="DF18227" s="9"/>
    </row>
    <row r="18228" spans="3:110" x14ac:dyDescent="0.25">
      <c r="C18228" s="6"/>
      <c r="H18228" s="7"/>
      <c r="L18228" s="18"/>
      <c r="M18228" s="18"/>
      <c r="N18228" s="20"/>
      <c r="AD18228" s="18"/>
      <c r="AE18228" s="18"/>
      <c r="AJ18228" s="7"/>
      <c r="AL18228" s="7"/>
      <c r="AN18228" s="7"/>
      <c r="AP18228" s="7"/>
      <c r="AR18228" s="7"/>
      <c r="AX18228" s="7"/>
      <c r="AY18228" s="7"/>
      <c r="BE18228" s="9"/>
      <c r="BW18228" s="17"/>
      <c r="CH18228" s="7"/>
      <c r="CJ18228" s="7"/>
      <c r="CP18228" s="7"/>
      <c r="CR18228" s="7"/>
      <c r="CS18228" s="7"/>
      <c r="CU18228" s="16"/>
      <c r="DB18228" s="7"/>
      <c r="DD18228" s="7"/>
      <c r="DF18228" s="9"/>
    </row>
    <row r="18229" spans="3:110" x14ac:dyDescent="0.25">
      <c r="C18229" s="6"/>
      <c r="H18229" s="7"/>
      <c r="L18229" s="18"/>
      <c r="M18229" s="18"/>
      <c r="N18229" s="20"/>
      <c r="AD18229" s="18"/>
      <c r="AE18229" s="18"/>
      <c r="AJ18229" s="7"/>
      <c r="AL18229" s="7"/>
      <c r="AN18229" s="7"/>
      <c r="AP18229" s="7"/>
      <c r="AR18229" s="7"/>
      <c r="AX18229" s="7"/>
      <c r="AY18229" s="7"/>
      <c r="BE18229" s="9"/>
      <c r="BW18229" s="17"/>
      <c r="CH18229" s="7"/>
      <c r="CJ18229" s="7"/>
      <c r="CP18229" s="7"/>
      <c r="CR18229" s="7"/>
      <c r="CS18229" s="7"/>
      <c r="CU18229" s="16"/>
      <c r="DB18229" s="7"/>
      <c r="DD18229" s="7"/>
      <c r="DF18229" s="9"/>
    </row>
    <row r="18230" spans="3:110" x14ac:dyDescent="0.25">
      <c r="C18230" s="6"/>
      <c r="H18230" s="7"/>
      <c r="L18230" s="18"/>
      <c r="M18230" s="18"/>
      <c r="N18230" s="20"/>
      <c r="AD18230" s="18"/>
      <c r="AE18230" s="18"/>
      <c r="AJ18230" s="7"/>
      <c r="AL18230" s="7"/>
      <c r="AN18230" s="7"/>
      <c r="AP18230" s="7"/>
      <c r="AR18230" s="7"/>
      <c r="AX18230" s="7"/>
      <c r="AY18230" s="7"/>
      <c r="BE18230" s="9"/>
      <c r="BW18230" s="17"/>
      <c r="CH18230" s="7"/>
      <c r="CJ18230" s="7"/>
      <c r="CP18230" s="7"/>
      <c r="CR18230" s="7"/>
      <c r="CS18230" s="7"/>
      <c r="CU18230" s="16"/>
      <c r="DB18230" s="7"/>
      <c r="DD18230" s="7"/>
      <c r="DF18230" s="9"/>
    </row>
    <row r="18231" spans="3:110" x14ac:dyDescent="0.25">
      <c r="C18231" s="6"/>
      <c r="H18231" s="7"/>
      <c r="L18231" s="18"/>
      <c r="M18231" s="18"/>
      <c r="N18231" s="20"/>
      <c r="AD18231" s="18"/>
      <c r="AE18231" s="18"/>
      <c r="AJ18231" s="7"/>
      <c r="AL18231" s="7"/>
      <c r="AN18231" s="7"/>
      <c r="AP18231" s="7"/>
      <c r="AR18231" s="7"/>
      <c r="AX18231" s="7"/>
      <c r="AY18231" s="7"/>
      <c r="BE18231" s="9"/>
      <c r="BW18231" s="17"/>
      <c r="CH18231" s="7"/>
      <c r="CJ18231" s="7"/>
      <c r="CP18231" s="7"/>
      <c r="CR18231" s="7"/>
      <c r="CS18231" s="7"/>
      <c r="CU18231" s="16"/>
      <c r="DB18231" s="7"/>
      <c r="DD18231" s="7"/>
      <c r="DF18231" s="9"/>
    </row>
    <row r="18232" spans="3:110" x14ac:dyDescent="0.25">
      <c r="C18232" s="6"/>
      <c r="H18232" s="7"/>
      <c r="L18232" s="18"/>
      <c r="M18232" s="18"/>
      <c r="N18232" s="20"/>
      <c r="AD18232" s="18"/>
      <c r="AE18232" s="18"/>
      <c r="AJ18232" s="7"/>
      <c r="AL18232" s="7"/>
      <c r="AN18232" s="7"/>
      <c r="AP18232" s="7"/>
      <c r="AR18232" s="7"/>
      <c r="AX18232" s="7"/>
      <c r="AY18232" s="7"/>
      <c r="BE18232" s="9"/>
      <c r="BW18232" s="17"/>
      <c r="CH18232" s="7"/>
      <c r="CJ18232" s="7"/>
      <c r="CP18232" s="7"/>
      <c r="CR18232" s="7"/>
      <c r="CS18232" s="7"/>
      <c r="CU18232" s="16"/>
      <c r="DB18232" s="7"/>
      <c r="DD18232" s="7"/>
      <c r="DF18232" s="9"/>
    </row>
    <row r="18233" spans="3:110" x14ac:dyDescent="0.25">
      <c r="C18233" s="6"/>
      <c r="H18233" s="7"/>
      <c r="L18233" s="18"/>
      <c r="M18233" s="18"/>
      <c r="N18233" s="20"/>
      <c r="AD18233" s="18"/>
      <c r="AE18233" s="18"/>
      <c r="AJ18233" s="7"/>
      <c r="AL18233" s="7"/>
      <c r="AN18233" s="7"/>
      <c r="AP18233" s="7"/>
      <c r="AR18233" s="7"/>
      <c r="AX18233" s="7"/>
      <c r="AY18233" s="7"/>
      <c r="BE18233" s="9"/>
      <c r="BW18233" s="17"/>
      <c r="CH18233" s="7"/>
      <c r="CJ18233" s="7"/>
      <c r="CP18233" s="7"/>
      <c r="CR18233" s="7"/>
      <c r="CS18233" s="7"/>
      <c r="CU18233" s="16"/>
      <c r="DB18233" s="7"/>
      <c r="DD18233" s="7"/>
      <c r="DF18233" s="9"/>
    </row>
    <row r="18234" spans="3:110" x14ac:dyDescent="0.25">
      <c r="C18234" s="6"/>
      <c r="H18234" s="7"/>
      <c r="L18234" s="18"/>
      <c r="M18234" s="18"/>
      <c r="N18234" s="20"/>
      <c r="AD18234" s="18"/>
      <c r="AE18234" s="18"/>
      <c r="AJ18234" s="7"/>
      <c r="AL18234" s="7"/>
      <c r="AN18234" s="7"/>
      <c r="AP18234" s="7"/>
      <c r="AR18234" s="7"/>
      <c r="AX18234" s="7"/>
      <c r="AY18234" s="7"/>
      <c r="BE18234" s="9"/>
      <c r="BW18234" s="17"/>
      <c r="CH18234" s="7"/>
      <c r="CJ18234" s="7"/>
      <c r="CP18234" s="7"/>
      <c r="CR18234" s="7"/>
      <c r="CS18234" s="7"/>
      <c r="CU18234" s="16"/>
      <c r="DB18234" s="7"/>
      <c r="DD18234" s="7"/>
      <c r="DF18234" s="9"/>
    </row>
    <row r="18235" spans="3:110" x14ac:dyDescent="0.25">
      <c r="C18235" s="6"/>
      <c r="H18235" s="7"/>
      <c r="L18235" s="18"/>
      <c r="M18235" s="18"/>
      <c r="N18235" s="20"/>
      <c r="AD18235" s="18"/>
      <c r="AE18235" s="18"/>
      <c r="AJ18235" s="7"/>
      <c r="AL18235" s="7"/>
      <c r="AN18235" s="7"/>
      <c r="AP18235" s="7"/>
      <c r="AR18235" s="7"/>
      <c r="AX18235" s="7"/>
      <c r="AY18235" s="7"/>
      <c r="BE18235" s="9"/>
      <c r="BW18235" s="17"/>
      <c r="CH18235" s="7"/>
      <c r="CJ18235" s="7"/>
      <c r="CP18235" s="7"/>
      <c r="CR18235" s="7"/>
      <c r="CS18235" s="7"/>
      <c r="CU18235" s="16"/>
      <c r="DB18235" s="7"/>
      <c r="DD18235" s="7"/>
      <c r="DF18235" s="9"/>
    </row>
    <row r="18236" spans="3:110" x14ac:dyDescent="0.25">
      <c r="C18236" s="6"/>
      <c r="H18236" s="7"/>
      <c r="L18236" s="18"/>
      <c r="M18236" s="18"/>
      <c r="N18236" s="20"/>
      <c r="AD18236" s="18"/>
      <c r="AE18236" s="18"/>
      <c r="AJ18236" s="7"/>
      <c r="AL18236" s="7"/>
      <c r="AN18236" s="7"/>
      <c r="AP18236" s="7"/>
      <c r="AR18236" s="7"/>
      <c r="AX18236" s="7"/>
      <c r="AY18236" s="7"/>
      <c r="BE18236" s="9"/>
      <c r="BW18236" s="17"/>
      <c r="CH18236" s="7"/>
      <c r="CJ18236" s="7"/>
      <c r="CP18236" s="7"/>
      <c r="CR18236" s="7"/>
      <c r="CS18236" s="7"/>
      <c r="CU18236" s="16"/>
      <c r="DB18236" s="7"/>
      <c r="DD18236" s="7"/>
      <c r="DF18236" s="9"/>
    </row>
    <row r="18237" spans="3:110" x14ac:dyDescent="0.25">
      <c r="C18237" s="6"/>
      <c r="H18237" s="7"/>
      <c r="L18237" s="18"/>
      <c r="M18237" s="18"/>
      <c r="N18237" s="20"/>
      <c r="AD18237" s="18"/>
      <c r="AE18237" s="18"/>
      <c r="AJ18237" s="7"/>
      <c r="AL18237" s="7"/>
      <c r="AN18237" s="7"/>
      <c r="AP18237" s="7"/>
      <c r="AR18237" s="7"/>
      <c r="AX18237" s="7"/>
      <c r="AY18237" s="7"/>
      <c r="BE18237" s="9"/>
      <c r="BW18237" s="17"/>
      <c r="CH18237" s="7"/>
      <c r="CJ18237" s="7"/>
      <c r="CP18237" s="7"/>
      <c r="CR18237" s="7"/>
      <c r="CS18237" s="7"/>
      <c r="CU18237" s="16"/>
      <c r="DB18237" s="7"/>
      <c r="DD18237" s="7"/>
      <c r="DF18237" s="9"/>
    </row>
    <row r="18238" spans="3:110" x14ac:dyDescent="0.25">
      <c r="C18238" s="6"/>
      <c r="H18238" s="7"/>
      <c r="L18238" s="18"/>
      <c r="M18238" s="18"/>
      <c r="N18238" s="20"/>
      <c r="AD18238" s="18"/>
      <c r="AE18238" s="18"/>
      <c r="AJ18238" s="7"/>
      <c r="AL18238" s="7"/>
      <c r="AN18238" s="7"/>
      <c r="AP18238" s="7"/>
      <c r="AR18238" s="7"/>
      <c r="AX18238" s="7"/>
      <c r="AY18238" s="7"/>
      <c r="BE18238" s="9"/>
      <c r="BW18238" s="17"/>
      <c r="CH18238" s="7"/>
      <c r="CJ18238" s="7"/>
      <c r="CP18238" s="7"/>
      <c r="CR18238" s="7"/>
      <c r="CS18238" s="7"/>
      <c r="CU18238" s="16"/>
      <c r="DB18238" s="7"/>
      <c r="DD18238" s="7"/>
      <c r="DF18238" s="9"/>
    </row>
    <row r="18239" spans="3:110" x14ac:dyDescent="0.25">
      <c r="C18239" s="6"/>
      <c r="H18239" s="7"/>
      <c r="L18239" s="18"/>
      <c r="M18239" s="18"/>
      <c r="N18239" s="20"/>
      <c r="AD18239" s="18"/>
      <c r="AE18239" s="18"/>
      <c r="AJ18239" s="7"/>
      <c r="AL18239" s="7"/>
      <c r="AN18239" s="7"/>
      <c r="AP18239" s="7"/>
      <c r="AR18239" s="7"/>
      <c r="AX18239" s="7"/>
      <c r="AY18239" s="7"/>
      <c r="BE18239" s="9"/>
      <c r="BW18239" s="17"/>
      <c r="CH18239" s="7"/>
      <c r="CJ18239" s="7"/>
      <c r="CP18239" s="7"/>
      <c r="CR18239" s="7"/>
      <c r="CS18239" s="7"/>
      <c r="CU18239" s="16"/>
      <c r="DB18239" s="7"/>
      <c r="DD18239" s="7"/>
      <c r="DF18239" s="9"/>
    </row>
    <row r="18240" spans="3:110" x14ac:dyDescent="0.25">
      <c r="C18240" s="6"/>
      <c r="H18240" s="7"/>
      <c r="L18240" s="18"/>
      <c r="M18240" s="18"/>
      <c r="N18240" s="20"/>
      <c r="AD18240" s="18"/>
      <c r="AE18240" s="18"/>
      <c r="AJ18240" s="7"/>
      <c r="AL18240" s="7"/>
      <c r="AN18240" s="7"/>
      <c r="AP18240" s="7"/>
      <c r="AR18240" s="7"/>
      <c r="AX18240" s="7"/>
      <c r="AY18240" s="7"/>
      <c r="BE18240" s="9"/>
      <c r="BW18240" s="17"/>
      <c r="CH18240" s="7"/>
      <c r="CJ18240" s="7"/>
      <c r="CP18240" s="7"/>
      <c r="CR18240" s="7"/>
      <c r="CS18240" s="7"/>
      <c r="CU18240" s="16"/>
      <c r="DB18240" s="7"/>
      <c r="DD18240" s="7"/>
      <c r="DF18240" s="9"/>
    </row>
    <row r="18241" spans="3:110" x14ac:dyDescent="0.25">
      <c r="C18241" s="6"/>
      <c r="H18241" s="7"/>
      <c r="L18241" s="18"/>
      <c r="M18241" s="18"/>
      <c r="N18241" s="20"/>
      <c r="AD18241" s="18"/>
      <c r="AE18241" s="18"/>
      <c r="AJ18241" s="7"/>
      <c r="AL18241" s="7"/>
      <c r="AN18241" s="7"/>
      <c r="AP18241" s="7"/>
      <c r="AR18241" s="7"/>
      <c r="AX18241" s="7"/>
      <c r="AY18241" s="7"/>
      <c r="BE18241" s="9"/>
      <c r="BW18241" s="17"/>
      <c r="CH18241" s="7"/>
      <c r="CJ18241" s="7"/>
      <c r="CP18241" s="7"/>
      <c r="CR18241" s="7"/>
      <c r="CS18241" s="7"/>
      <c r="CU18241" s="16"/>
      <c r="DB18241" s="7"/>
      <c r="DD18241" s="7"/>
      <c r="DF18241" s="9"/>
    </row>
    <row r="18242" spans="3:110" x14ac:dyDescent="0.25">
      <c r="C18242" s="6"/>
      <c r="H18242" s="7"/>
      <c r="L18242" s="18"/>
      <c r="M18242" s="18"/>
      <c r="N18242" s="20"/>
      <c r="AD18242" s="18"/>
      <c r="AE18242" s="18"/>
      <c r="AJ18242" s="7"/>
      <c r="AL18242" s="7"/>
      <c r="AN18242" s="7"/>
      <c r="AP18242" s="7"/>
      <c r="AR18242" s="7"/>
      <c r="AX18242" s="7"/>
      <c r="AY18242" s="7"/>
      <c r="BE18242" s="9"/>
      <c r="BW18242" s="17"/>
      <c r="CH18242" s="7"/>
      <c r="CJ18242" s="7"/>
      <c r="CP18242" s="7"/>
      <c r="CR18242" s="7"/>
      <c r="CS18242" s="7"/>
      <c r="CU18242" s="16"/>
      <c r="DB18242" s="7"/>
      <c r="DD18242" s="7"/>
      <c r="DF18242" s="9"/>
    </row>
    <row r="18243" spans="3:110" x14ac:dyDescent="0.25">
      <c r="C18243" s="6"/>
      <c r="H18243" s="7"/>
      <c r="L18243" s="18"/>
      <c r="M18243" s="18"/>
      <c r="N18243" s="20"/>
      <c r="AD18243" s="18"/>
      <c r="AE18243" s="18"/>
      <c r="AJ18243" s="7"/>
      <c r="AL18243" s="7"/>
      <c r="AN18243" s="7"/>
      <c r="AP18243" s="7"/>
      <c r="AR18243" s="7"/>
      <c r="AX18243" s="7"/>
      <c r="AY18243" s="7"/>
      <c r="BE18243" s="9"/>
      <c r="BW18243" s="17"/>
      <c r="CH18243" s="7"/>
      <c r="CJ18243" s="7"/>
      <c r="CP18243" s="7"/>
      <c r="CR18243" s="7"/>
      <c r="CS18243" s="7"/>
      <c r="CU18243" s="16"/>
      <c r="DB18243" s="7"/>
      <c r="DD18243" s="7"/>
      <c r="DF18243" s="9"/>
    </row>
    <row r="18244" spans="3:110" x14ac:dyDescent="0.25">
      <c r="C18244" s="6"/>
      <c r="H18244" s="7"/>
      <c r="L18244" s="18"/>
      <c r="M18244" s="18"/>
      <c r="N18244" s="20"/>
      <c r="AD18244" s="18"/>
      <c r="AE18244" s="18"/>
      <c r="AJ18244" s="7"/>
      <c r="AL18244" s="7"/>
      <c r="AN18244" s="7"/>
      <c r="AP18244" s="7"/>
      <c r="AR18244" s="7"/>
      <c r="AX18244" s="7"/>
      <c r="AY18244" s="7"/>
      <c r="BE18244" s="9"/>
      <c r="BW18244" s="17"/>
      <c r="CH18244" s="7"/>
      <c r="CJ18244" s="7"/>
      <c r="CP18244" s="7"/>
      <c r="CR18244" s="7"/>
      <c r="CS18244" s="7"/>
      <c r="CU18244" s="16"/>
      <c r="DB18244" s="7"/>
      <c r="DD18244" s="7"/>
      <c r="DF18244" s="9"/>
    </row>
    <row r="18245" spans="3:110" x14ac:dyDescent="0.25">
      <c r="C18245" s="6"/>
      <c r="H18245" s="7"/>
      <c r="L18245" s="18"/>
      <c r="M18245" s="18"/>
      <c r="N18245" s="20"/>
      <c r="AD18245" s="18"/>
      <c r="AE18245" s="18"/>
      <c r="AJ18245" s="7"/>
      <c r="AL18245" s="7"/>
      <c r="AN18245" s="7"/>
      <c r="AP18245" s="7"/>
      <c r="AR18245" s="7"/>
      <c r="AX18245" s="7"/>
      <c r="AY18245" s="7"/>
      <c r="BE18245" s="9"/>
      <c r="BW18245" s="17"/>
      <c r="CH18245" s="7"/>
      <c r="CJ18245" s="7"/>
      <c r="CP18245" s="7"/>
      <c r="CR18245" s="7"/>
      <c r="CS18245" s="7"/>
      <c r="CU18245" s="16"/>
      <c r="DB18245" s="7"/>
      <c r="DD18245" s="7"/>
      <c r="DF18245" s="9"/>
    </row>
    <row r="18246" spans="3:110" x14ac:dyDescent="0.25">
      <c r="C18246" s="6"/>
      <c r="H18246" s="7"/>
      <c r="L18246" s="18"/>
      <c r="M18246" s="18"/>
      <c r="N18246" s="20"/>
      <c r="AD18246" s="18"/>
      <c r="AE18246" s="18"/>
      <c r="AJ18246" s="7"/>
      <c r="AL18246" s="7"/>
      <c r="AN18246" s="7"/>
      <c r="AP18246" s="7"/>
      <c r="AR18246" s="7"/>
      <c r="AX18246" s="7"/>
      <c r="AY18246" s="7"/>
      <c r="BE18246" s="9"/>
      <c r="BW18246" s="17"/>
      <c r="CH18246" s="7"/>
      <c r="CJ18246" s="7"/>
      <c r="CP18246" s="7"/>
      <c r="CR18246" s="7"/>
      <c r="CS18246" s="7"/>
      <c r="CU18246" s="16"/>
      <c r="DB18246" s="7"/>
      <c r="DD18246" s="7"/>
      <c r="DF18246" s="9"/>
    </row>
    <row r="18247" spans="3:110" x14ac:dyDescent="0.25">
      <c r="C18247" s="6"/>
      <c r="H18247" s="7"/>
      <c r="L18247" s="18"/>
      <c r="M18247" s="18"/>
      <c r="N18247" s="20"/>
      <c r="AD18247" s="18"/>
      <c r="AE18247" s="18"/>
      <c r="AJ18247" s="7"/>
      <c r="AL18247" s="7"/>
      <c r="AN18247" s="7"/>
      <c r="AP18247" s="7"/>
      <c r="AR18247" s="7"/>
      <c r="AX18247" s="7"/>
      <c r="AY18247" s="7"/>
      <c r="BE18247" s="9"/>
      <c r="BW18247" s="17"/>
      <c r="CH18247" s="7"/>
      <c r="CJ18247" s="7"/>
      <c r="CP18247" s="7"/>
      <c r="CR18247" s="7"/>
      <c r="CS18247" s="7"/>
      <c r="CU18247" s="16"/>
      <c r="DB18247" s="7"/>
      <c r="DD18247" s="7"/>
      <c r="DF18247" s="9"/>
    </row>
    <row r="18248" spans="3:110" x14ac:dyDescent="0.25">
      <c r="C18248" s="6"/>
      <c r="H18248" s="7"/>
      <c r="L18248" s="18"/>
      <c r="M18248" s="18"/>
      <c r="N18248" s="20"/>
      <c r="AD18248" s="18"/>
      <c r="AE18248" s="18"/>
      <c r="AJ18248" s="7"/>
      <c r="AL18248" s="7"/>
      <c r="AN18248" s="7"/>
      <c r="AP18248" s="7"/>
      <c r="AR18248" s="7"/>
      <c r="AX18248" s="7"/>
      <c r="AY18248" s="7"/>
      <c r="BE18248" s="9"/>
      <c r="BW18248" s="17"/>
      <c r="CH18248" s="7"/>
      <c r="CJ18248" s="7"/>
      <c r="CP18248" s="7"/>
      <c r="CR18248" s="7"/>
      <c r="CS18248" s="7"/>
      <c r="CU18248" s="16"/>
      <c r="DB18248" s="7"/>
      <c r="DD18248" s="7"/>
      <c r="DF18248" s="9"/>
    </row>
    <row r="18249" spans="3:110" x14ac:dyDescent="0.25">
      <c r="C18249" s="6"/>
      <c r="H18249" s="7"/>
      <c r="L18249" s="18"/>
      <c r="M18249" s="18"/>
      <c r="N18249" s="20"/>
      <c r="AD18249" s="18"/>
      <c r="AE18249" s="18"/>
      <c r="AJ18249" s="7"/>
      <c r="AL18249" s="7"/>
      <c r="AN18249" s="7"/>
      <c r="AP18249" s="7"/>
      <c r="AR18249" s="7"/>
      <c r="AX18249" s="7"/>
      <c r="AY18249" s="7"/>
      <c r="BE18249" s="9"/>
      <c r="BW18249" s="17"/>
      <c r="CH18249" s="7"/>
      <c r="CJ18249" s="7"/>
      <c r="CP18249" s="7"/>
      <c r="CR18249" s="7"/>
      <c r="CS18249" s="7"/>
      <c r="CU18249" s="16"/>
      <c r="DB18249" s="7"/>
      <c r="DD18249" s="7"/>
      <c r="DF18249" s="9"/>
    </row>
    <row r="18250" spans="3:110" x14ac:dyDescent="0.25">
      <c r="C18250" s="6"/>
      <c r="H18250" s="7"/>
      <c r="L18250" s="18"/>
      <c r="M18250" s="18"/>
      <c r="N18250" s="20"/>
      <c r="AD18250" s="18"/>
      <c r="AE18250" s="18"/>
      <c r="AJ18250" s="7"/>
      <c r="AL18250" s="7"/>
      <c r="AN18250" s="7"/>
      <c r="AP18250" s="7"/>
      <c r="AR18250" s="7"/>
      <c r="AX18250" s="7"/>
      <c r="AY18250" s="7"/>
      <c r="BE18250" s="9"/>
      <c r="BW18250" s="17"/>
      <c r="CH18250" s="7"/>
      <c r="CJ18250" s="7"/>
      <c r="CP18250" s="7"/>
      <c r="CR18250" s="7"/>
      <c r="CS18250" s="7"/>
      <c r="CU18250" s="16"/>
      <c r="DB18250" s="7"/>
      <c r="DD18250" s="7"/>
      <c r="DF18250" s="9"/>
    </row>
    <row r="18251" spans="3:110" x14ac:dyDescent="0.25">
      <c r="C18251" s="6"/>
      <c r="H18251" s="7"/>
      <c r="L18251" s="18"/>
      <c r="M18251" s="18"/>
      <c r="N18251" s="20"/>
      <c r="AD18251" s="18"/>
      <c r="AE18251" s="18"/>
      <c r="AJ18251" s="7"/>
      <c r="AL18251" s="7"/>
      <c r="AN18251" s="7"/>
      <c r="AP18251" s="7"/>
      <c r="AR18251" s="7"/>
      <c r="AX18251" s="7"/>
      <c r="AY18251" s="7"/>
      <c r="BE18251" s="9"/>
      <c r="BW18251" s="17"/>
      <c r="CH18251" s="7"/>
      <c r="CJ18251" s="7"/>
      <c r="CP18251" s="7"/>
      <c r="CR18251" s="7"/>
      <c r="CS18251" s="7"/>
      <c r="CU18251" s="16"/>
      <c r="DB18251" s="7"/>
      <c r="DD18251" s="7"/>
      <c r="DF18251" s="9"/>
    </row>
    <row r="18252" spans="3:110" x14ac:dyDescent="0.25">
      <c r="C18252" s="6"/>
      <c r="H18252" s="7"/>
      <c r="L18252" s="18"/>
      <c r="M18252" s="18"/>
      <c r="N18252" s="20"/>
      <c r="AD18252" s="18"/>
      <c r="AE18252" s="18"/>
      <c r="AJ18252" s="7"/>
      <c r="AL18252" s="7"/>
      <c r="AN18252" s="7"/>
      <c r="AP18252" s="7"/>
      <c r="AR18252" s="7"/>
      <c r="AX18252" s="7"/>
      <c r="AY18252" s="7"/>
      <c r="BE18252" s="9"/>
      <c r="BW18252" s="17"/>
      <c r="CH18252" s="7"/>
      <c r="CJ18252" s="7"/>
      <c r="CP18252" s="7"/>
      <c r="CR18252" s="7"/>
      <c r="CS18252" s="7"/>
      <c r="CU18252" s="16"/>
      <c r="DB18252" s="7"/>
      <c r="DD18252" s="7"/>
      <c r="DF18252" s="9"/>
    </row>
    <row r="18253" spans="3:110" x14ac:dyDescent="0.25">
      <c r="C18253" s="6"/>
      <c r="H18253" s="7"/>
      <c r="L18253" s="18"/>
      <c r="M18253" s="18"/>
      <c r="N18253" s="20"/>
      <c r="AD18253" s="18"/>
      <c r="AE18253" s="18"/>
      <c r="AJ18253" s="7"/>
      <c r="AL18253" s="7"/>
      <c r="AN18253" s="7"/>
      <c r="AP18253" s="7"/>
      <c r="AR18253" s="7"/>
      <c r="AX18253" s="7"/>
      <c r="AY18253" s="7"/>
      <c r="BE18253" s="9"/>
      <c r="BW18253" s="17"/>
      <c r="CH18253" s="7"/>
      <c r="CJ18253" s="7"/>
      <c r="CP18253" s="7"/>
      <c r="CR18253" s="7"/>
      <c r="CS18253" s="7"/>
      <c r="CU18253" s="16"/>
      <c r="DB18253" s="7"/>
      <c r="DD18253" s="7"/>
      <c r="DF18253" s="9"/>
    </row>
    <row r="18254" spans="3:110" x14ac:dyDescent="0.25">
      <c r="C18254" s="6"/>
      <c r="H18254" s="7"/>
      <c r="L18254" s="18"/>
      <c r="M18254" s="18"/>
      <c r="N18254" s="20"/>
      <c r="AD18254" s="18"/>
      <c r="AE18254" s="18"/>
      <c r="AJ18254" s="7"/>
      <c r="AL18254" s="7"/>
      <c r="AN18254" s="7"/>
      <c r="AP18254" s="7"/>
      <c r="AR18254" s="7"/>
      <c r="AX18254" s="7"/>
      <c r="AY18254" s="7"/>
      <c r="BE18254" s="9"/>
      <c r="BW18254" s="17"/>
      <c r="CH18254" s="7"/>
      <c r="CJ18254" s="7"/>
      <c r="CP18254" s="7"/>
      <c r="CR18254" s="7"/>
      <c r="CS18254" s="7"/>
      <c r="CU18254" s="16"/>
      <c r="DB18254" s="7"/>
      <c r="DD18254" s="7"/>
      <c r="DF18254" s="9"/>
    </row>
    <row r="18255" spans="3:110" x14ac:dyDescent="0.25">
      <c r="C18255" s="6"/>
      <c r="H18255" s="7"/>
      <c r="L18255" s="18"/>
      <c r="M18255" s="18"/>
      <c r="N18255" s="20"/>
      <c r="AD18255" s="18"/>
      <c r="AE18255" s="18"/>
      <c r="AJ18255" s="7"/>
      <c r="AL18255" s="7"/>
      <c r="AN18255" s="7"/>
      <c r="AP18255" s="7"/>
      <c r="AR18255" s="7"/>
      <c r="AX18255" s="7"/>
      <c r="AY18255" s="7"/>
      <c r="BE18255" s="9"/>
      <c r="BW18255" s="17"/>
      <c r="CH18255" s="7"/>
      <c r="CJ18255" s="7"/>
      <c r="CP18255" s="7"/>
      <c r="CR18255" s="7"/>
      <c r="CS18255" s="7"/>
      <c r="CU18255" s="16"/>
      <c r="DB18255" s="7"/>
      <c r="DD18255" s="7"/>
      <c r="DF18255" s="9"/>
    </row>
    <row r="18256" spans="3:110" x14ac:dyDescent="0.25">
      <c r="C18256" s="6"/>
      <c r="H18256" s="7"/>
      <c r="L18256" s="18"/>
      <c r="M18256" s="18"/>
      <c r="N18256" s="20"/>
      <c r="AD18256" s="18"/>
      <c r="AE18256" s="18"/>
      <c r="AJ18256" s="7"/>
      <c r="AL18256" s="7"/>
      <c r="AN18256" s="7"/>
      <c r="AP18256" s="7"/>
      <c r="AR18256" s="7"/>
      <c r="AX18256" s="7"/>
      <c r="AY18256" s="7"/>
      <c r="BE18256" s="9"/>
      <c r="BW18256" s="17"/>
      <c r="CH18256" s="7"/>
      <c r="CJ18256" s="7"/>
      <c r="CP18256" s="7"/>
      <c r="CR18256" s="7"/>
      <c r="CS18256" s="7"/>
      <c r="CU18256" s="16"/>
      <c r="DB18256" s="7"/>
      <c r="DD18256" s="7"/>
      <c r="DF18256" s="9"/>
    </row>
    <row r="18257" spans="3:110" x14ac:dyDescent="0.25">
      <c r="C18257" s="6"/>
      <c r="H18257" s="7"/>
      <c r="L18257" s="18"/>
      <c r="M18257" s="18"/>
      <c r="N18257" s="20"/>
      <c r="AD18257" s="18"/>
      <c r="AE18257" s="18"/>
      <c r="AJ18257" s="7"/>
      <c r="AL18257" s="7"/>
      <c r="AN18257" s="7"/>
      <c r="AP18257" s="7"/>
      <c r="AR18257" s="7"/>
      <c r="AX18257" s="7"/>
      <c r="AY18257" s="7"/>
      <c r="BE18257" s="9"/>
      <c r="BW18257" s="17"/>
      <c r="CH18257" s="7"/>
      <c r="CJ18257" s="7"/>
      <c r="CP18257" s="7"/>
      <c r="CR18257" s="7"/>
      <c r="CS18257" s="7"/>
      <c r="CU18257" s="16"/>
      <c r="DB18257" s="7"/>
      <c r="DD18257" s="7"/>
      <c r="DF18257" s="9"/>
    </row>
    <row r="18258" spans="3:110" x14ac:dyDescent="0.25">
      <c r="C18258" s="6"/>
      <c r="H18258" s="7"/>
      <c r="L18258" s="18"/>
      <c r="M18258" s="18"/>
      <c r="N18258" s="20"/>
      <c r="AD18258" s="18"/>
      <c r="AE18258" s="18"/>
      <c r="AJ18258" s="7"/>
      <c r="AL18258" s="7"/>
      <c r="AN18258" s="7"/>
      <c r="AP18258" s="7"/>
      <c r="AR18258" s="7"/>
      <c r="AX18258" s="7"/>
      <c r="AY18258" s="7"/>
      <c r="BE18258" s="9"/>
      <c r="BW18258" s="17"/>
      <c r="CH18258" s="7"/>
      <c r="CJ18258" s="7"/>
      <c r="CP18258" s="7"/>
      <c r="CR18258" s="7"/>
      <c r="CS18258" s="7"/>
      <c r="CU18258" s="16"/>
      <c r="DB18258" s="7"/>
      <c r="DD18258" s="7"/>
      <c r="DF18258" s="9"/>
    </row>
    <row r="18259" spans="3:110" x14ac:dyDescent="0.25">
      <c r="C18259" s="6"/>
      <c r="H18259" s="7"/>
      <c r="L18259" s="18"/>
      <c r="M18259" s="18"/>
      <c r="N18259" s="20"/>
      <c r="AD18259" s="18"/>
      <c r="AE18259" s="18"/>
      <c r="AJ18259" s="7"/>
      <c r="AL18259" s="7"/>
      <c r="AN18259" s="7"/>
      <c r="AP18259" s="7"/>
      <c r="AR18259" s="7"/>
      <c r="AX18259" s="7"/>
      <c r="AY18259" s="7"/>
      <c r="BE18259" s="9"/>
      <c r="BW18259" s="17"/>
      <c r="CH18259" s="7"/>
      <c r="CJ18259" s="7"/>
      <c r="CP18259" s="7"/>
      <c r="CR18259" s="7"/>
      <c r="CS18259" s="7"/>
      <c r="CU18259" s="16"/>
      <c r="DB18259" s="7"/>
      <c r="DD18259" s="7"/>
      <c r="DF18259" s="9"/>
    </row>
    <row r="18260" spans="3:110" x14ac:dyDescent="0.25">
      <c r="C18260" s="6"/>
      <c r="H18260" s="7"/>
      <c r="L18260" s="18"/>
      <c r="M18260" s="18"/>
      <c r="N18260" s="20"/>
      <c r="AD18260" s="18"/>
      <c r="AE18260" s="18"/>
      <c r="AJ18260" s="7"/>
      <c r="AL18260" s="7"/>
      <c r="AN18260" s="7"/>
      <c r="AP18260" s="7"/>
      <c r="AR18260" s="7"/>
      <c r="AX18260" s="7"/>
      <c r="AY18260" s="7"/>
      <c r="BE18260" s="9"/>
      <c r="BW18260" s="17"/>
      <c r="CH18260" s="7"/>
      <c r="CJ18260" s="7"/>
      <c r="CP18260" s="7"/>
      <c r="CR18260" s="7"/>
      <c r="CS18260" s="7"/>
      <c r="CU18260" s="16"/>
      <c r="DB18260" s="7"/>
      <c r="DD18260" s="7"/>
      <c r="DF18260" s="9"/>
    </row>
    <row r="18261" spans="3:110" x14ac:dyDescent="0.25">
      <c r="C18261" s="6"/>
      <c r="H18261" s="7"/>
      <c r="L18261" s="18"/>
      <c r="M18261" s="18"/>
      <c r="N18261" s="20"/>
      <c r="AD18261" s="18"/>
      <c r="AE18261" s="18"/>
      <c r="AJ18261" s="7"/>
      <c r="AL18261" s="7"/>
      <c r="AN18261" s="7"/>
      <c r="AP18261" s="7"/>
      <c r="AR18261" s="7"/>
      <c r="AX18261" s="7"/>
      <c r="AY18261" s="7"/>
      <c r="BE18261" s="9"/>
      <c r="BW18261" s="17"/>
      <c r="CH18261" s="7"/>
      <c r="CJ18261" s="7"/>
      <c r="CP18261" s="7"/>
      <c r="CR18261" s="7"/>
      <c r="CS18261" s="7"/>
      <c r="CU18261" s="16"/>
      <c r="DB18261" s="7"/>
      <c r="DD18261" s="7"/>
      <c r="DF18261" s="9"/>
    </row>
    <row r="18262" spans="3:110" x14ac:dyDescent="0.25">
      <c r="C18262" s="6"/>
      <c r="H18262" s="7"/>
      <c r="L18262" s="18"/>
      <c r="M18262" s="18"/>
      <c r="N18262" s="20"/>
      <c r="AD18262" s="18"/>
      <c r="AE18262" s="18"/>
      <c r="AJ18262" s="7"/>
      <c r="AL18262" s="7"/>
      <c r="AN18262" s="7"/>
      <c r="AP18262" s="7"/>
      <c r="AR18262" s="7"/>
      <c r="AX18262" s="7"/>
      <c r="AY18262" s="7"/>
      <c r="BE18262" s="9"/>
      <c r="BW18262" s="17"/>
      <c r="CH18262" s="7"/>
      <c r="CJ18262" s="7"/>
      <c r="CP18262" s="7"/>
      <c r="CR18262" s="7"/>
      <c r="CS18262" s="7"/>
      <c r="CU18262" s="16"/>
      <c r="DB18262" s="7"/>
      <c r="DD18262" s="7"/>
      <c r="DF18262" s="9"/>
    </row>
    <row r="18263" spans="3:110" x14ac:dyDescent="0.25">
      <c r="C18263" s="6"/>
      <c r="H18263" s="7"/>
      <c r="L18263" s="18"/>
      <c r="M18263" s="18"/>
      <c r="N18263" s="20"/>
      <c r="AD18263" s="18"/>
      <c r="AE18263" s="18"/>
      <c r="AJ18263" s="7"/>
      <c r="AL18263" s="7"/>
      <c r="AN18263" s="7"/>
      <c r="AP18263" s="7"/>
      <c r="AR18263" s="7"/>
      <c r="AX18263" s="7"/>
      <c r="AY18263" s="7"/>
      <c r="BE18263" s="9"/>
      <c r="BW18263" s="17"/>
      <c r="CH18263" s="7"/>
      <c r="CJ18263" s="7"/>
      <c r="CP18263" s="7"/>
      <c r="CR18263" s="7"/>
      <c r="CS18263" s="7"/>
      <c r="CU18263" s="16"/>
      <c r="DB18263" s="7"/>
      <c r="DD18263" s="7"/>
      <c r="DF18263" s="9"/>
    </row>
    <row r="18264" spans="3:110" x14ac:dyDescent="0.25">
      <c r="C18264" s="6"/>
      <c r="H18264" s="7"/>
      <c r="L18264" s="18"/>
      <c r="M18264" s="18"/>
      <c r="N18264" s="20"/>
      <c r="AD18264" s="18"/>
      <c r="AE18264" s="18"/>
      <c r="AJ18264" s="7"/>
      <c r="AL18264" s="7"/>
      <c r="AN18264" s="7"/>
      <c r="AP18264" s="7"/>
      <c r="AR18264" s="7"/>
      <c r="AX18264" s="7"/>
      <c r="AY18264" s="7"/>
      <c r="BE18264" s="9"/>
      <c r="BW18264" s="17"/>
      <c r="CH18264" s="7"/>
      <c r="CJ18264" s="7"/>
      <c r="CP18264" s="7"/>
      <c r="CR18264" s="7"/>
      <c r="CS18264" s="7"/>
      <c r="CU18264" s="16"/>
      <c r="DB18264" s="7"/>
      <c r="DD18264" s="7"/>
      <c r="DF18264" s="9"/>
    </row>
    <row r="18265" spans="3:110" x14ac:dyDescent="0.25">
      <c r="C18265" s="6"/>
      <c r="H18265" s="7"/>
      <c r="L18265" s="18"/>
      <c r="M18265" s="18"/>
      <c r="N18265" s="20"/>
      <c r="AD18265" s="18"/>
      <c r="AE18265" s="18"/>
      <c r="AJ18265" s="7"/>
      <c r="AL18265" s="7"/>
      <c r="AN18265" s="7"/>
      <c r="AP18265" s="7"/>
      <c r="AR18265" s="7"/>
      <c r="AX18265" s="7"/>
      <c r="AY18265" s="7"/>
      <c r="BE18265" s="9"/>
      <c r="BW18265" s="17"/>
      <c r="CH18265" s="7"/>
      <c r="CJ18265" s="7"/>
      <c r="CP18265" s="7"/>
      <c r="CR18265" s="7"/>
      <c r="CS18265" s="7"/>
      <c r="CU18265" s="16"/>
      <c r="DB18265" s="7"/>
      <c r="DD18265" s="7"/>
      <c r="DF18265" s="9"/>
    </row>
    <row r="18266" spans="3:110" x14ac:dyDescent="0.25">
      <c r="C18266" s="6"/>
      <c r="H18266" s="7"/>
      <c r="L18266" s="18"/>
      <c r="M18266" s="18"/>
      <c r="N18266" s="20"/>
      <c r="AD18266" s="18"/>
      <c r="AE18266" s="18"/>
      <c r="AJ18266" s="7"/>
      <c r="AL18266" s="7"/>
      <c r="AN18266" s="7"/>
      <c r="AP18266" s="7"/>
      <c r="AR18266" s="7"/>
      <c r="AX18266" s="7"/>
      <c r="AY18266" s="7"/>
      <c r="BE18266" s="9"/>
      <c r="BW18266" s="17"/>
      <c r="CH18266" s="7"/>
      <c r="CJ18266" s="7"/>
      <c r="CP18266" s="7"/>
      <c r="CR18266" s="7"/>
      <c r="CS18266" s="7"/>
      <c r="CU18266" s="16"/>
      <c r="DB18266" s="7"/>
      <c r="DD18266" s="7"/>
      <c r="DF18266" s="9"/>
    </row>
    <row r="18267" spans="3:110" x14ac:dyDescent="0.25">
      <c r="C18267" s="6"/>
      <c r="H18267" s="7"/>
      <c r="L18267" s="18"/>
      <c r="M18267" s="18"/>
      <c r="N18267" s="20"/>
      <c r="AD18267" s="18"/>
      <c r="AE18267" s="18"/>
      <c r="AJ18267" s="7"/>
      <c r="AL18267" s="7"/>
      <c r="AN18267" s="7"/>
      <c r="AP18267" s="7"/>
      <c r="AR18267" s="7"/>
      <c r="AX18267" s="7"/>
      <c r="AY18267" s="7"/>
      <c r="BE18267" s="9"/>
      <c r="BW18267" s="17"/>
      <c r="CH18267" s="7"/>
      <c r="CJ18267" s="7"/>
      <c r="CP18267" s="7"/>
      <c r="CR18267" s="7"/>
      <c r="CS18267" s="7"/>
      <c r="CU18267" s="16"/>
      <c r="DB18267" s="7"/>
      <c r="DD18267" s="7"/>
      <c r="DF18267" s="9"/>
    </row>
    <row r="18268" spans="3:110" x14ac:dyDescent="0.25">
      <c r="C18268" s="6"/>
      <c r="H18268" s="7"/>
      <c r="L18268" s="18"/>
      <c r="M18268" s="18"/>
      <c r="N18268" s="20"/>
      <c r="AD18268" s="18"/>
      <c r="AE18268" s="18"/>
      <c r="AJ18268" s="7"/>
      <c r="AL18268" s="7"/>
      <c r="AN18268" s="7"/>
      <c r="AP18268" s="7"/>
      <c r="AR18268" s="7"/>
      <c r="AX18268" s="7"/>
      <c r="AY18268" s="7"/>
      <c r="BE18268" s="9"/>
      <c r="BW18268" s="17"/>
      <c r="CH18268" s="7"/>
      <c r="CJ18268" s="7"/>
      <c r="CP18268" s="7"/>
      <c r="CR18268" s="7"/>
      <c r="CS18268" s="7"/>
      <c r="CU18268" s="16"/>
      <c r="DB18268" s="7"/>
      <c r="DD18268" s="7"/>
      <c r="DF18268" s="9"/>
    </row>
    <row r="18269" spans="3:110" x14ac:dyDescent="0.25">
      <c r="C18269" s="6"/>
      <c r="H18269" s="7"/>
      <c r="L18269" s="18"/>
      <c r="M18269" s="18"/>
      <c r="N18269" s="20"/>
      <c r="AD18269" s="18"/>
      <c r="AE18269" s="18"/>
      <c r="AJ18269" s="7"/>
      <c r="AL18269" s="7"/>
      <c r="AN18269" s="7"/>
      <c r="AP18269" s="7"/>
      <c r="AR18269" s="7"/>
      <c r="AX18269" s="7"/>
      <c r="AY18269" s="7"/>
      <c r="BE18269" s="9"/>
      <c r="BW18269" s="17"/>
      <c r="CH18269" s="7"/>
      <c r="CJ18269" s="7"/>
      <c r="CP18269" s="7"/>
      <c r="CR18269" s="7"/>
      <c r="CS18269" s="7"/>
      <c r="CU18269" s="16"/>
      <c r="DB18269" s="7"/>
      <c r="DD18269" s="7"/>
      <c r="DF18269" s="9"/>
    </row>
    <row r="18270" spans="3:110" x14ac:dyDescent="0.25">
      <c r="C18270" s="6"/>
      <c r="H18270" s="7"/>
      <c r="L18270" s="18"/>
      <c r="M18270" s="18"/>
      <c r="N18270" s="20"/>
      <c r="AD18270" s="18"/>
      <c r="AE18270" s="18"/>
      <c r="AJ18270" s="7"/>
      <c r="AL18270" s="7"/>
      <c r="AN18270" s="7"/>
      <c r="AP18270" s="7"/>
      <c r="AR18270" s="7"/>
      <c r="AX18270" s="7"/>
      <c r="AY18270" s="7"/>
      <c r="BE18270" s="9"/>
      <c r="BW18270" s="17"/>
      <c r="CH18270" s="7"/>
      <c r="CJ18270" s="7"/>
      <c r="CP18270" s="7"/>
      <c r="CR18270" s="7"/>
      <c r="CS18270" s="7"/>
      <c r="CU18270" s="16"/>
      <c r="DB18270" s="7"/>
      <c r="DD18270" s="7"/>
      <c r="DF18270" s="9"/>
    </row>
    <row r="18271" spans="3:110" x14ac:dyDescent="0.25">
      <c r="C18271" s="6"/>
      <c r="H18271" s="7"/>
      <c r="L18271" s="18"/>
      <c r="M18271" s="18"/>
      <c r="N18271" s="20"/>
      <c r="AD18271" s="18"/>
      <c r="AE18271" s="18"/>
      <c r="AJ18271" s="7"/>
      <c r="AL18271" s="7"/>
      <c r="AN18271" s="7"/>
      <c r="AP18271" s="7"/>
      <c r="AR18271" s="7"/>
      <c r="AX18271" s="7"/>
      <c r="AY18271" s="7"/>
      <c r="BE18271" s="9"/>
      <c r="BW18271" s="17"/>
      <c r="CH18271" s="7"/>
      <c r="CJ18271" s="7"/>
      <c r="CP18271" s="7"/>
      <c r="CR18271" s="7"/>
      <c r="CS18271" s="7"/>
      <c r="CU18271" s="16"/>
      <c r="DB18271" s="7"/>
      <c r="DD18271" s="7"/>
      <c r="DF18271" s="9"/>
    </row>
    <row r="18272" spans="3:110" x14ac:dyDescent="0.25">
      <c r="C18272" s="6"/>
      <c r="H18272" s="7"/>
      <c r="L18272" s="18"/>
      <c r="M18272" s="18"/>
      <c r="N18272" s="20"/>
      <c r="AD18272" s="18"/>
      <c r="AE18272" s="18"/>
      <c r="AJ18272" s="7"/>
      <c r="AL18272" s="7"/>
      <c r="AN18272" s="7"/>
      <c r="AP18272" s="7"/>
      <c r="AR18272" s="7"/>
      <c r="AX18272" s="7"/>
      <c r="AY18272" s="7"/>
      <c r="BE18272" s="9"/>
      <c r="BW18272" s="17"/>
      <c r="CH18272" s="7"/>
      <c r="CJ18272" s="7"/>
      <c r="CP18272" s="7"/>
      <c r="CR18272" s="7"/>
      <c r="CS18272" s="7"/>
      <c r="CU18272" s="16"/>
      <c r="DB18272" s="7"/>
      <c r="DD18272" s="7"/>
      <c r="DF18272" s="9"/>
    </row>
    <row r="18273" spans="3:110" x14ac:dyDescent="0.25">
      <c r="C18273" s="6"/>
      <c r="H18273" s="7"/>
      <c r="L18273" s="18"/>
      <c r="M18273" s="18"/>
      <c r="N18273" s="20"/>
      <c r="AD18273" s="18"/>
      <c r="AE18273" s="18"/>
      <c r="AJ18273" s="7"/>
      <c r="AL18273" s="7"/>
      <c r="AN18273" s="7"/>
      <c r="AP18273" s="7"/>
      <c r="AR18273" s="7"/>
      <c r="AX18273" s="7"/>
      <c r="AY18273" s="7"/>
      <c r="BE18273" s="9"/>
      <c r="BW18273" s="17"/>
      <c r="CH18273" s="7"/>
      <c r="CJ18273" s="7"/>
      <c r="CP18273" s="7"/>
      <c r="CR18273" s="7"/>
      <c r="CS18273" s="7"/>
      <c r="CU18273" s="16"/>
      <c r="DB18273" s="7"/>
      <c r="DD18273" s="7"/>
      <c r="DF18273" s="9"/>
    </row>
    <row r="18274" spans="3:110" x14ac:dyDescent="0.25">
      <c r="C18274" s="6"/>
      <c r="H18274" s="7"/>
      <c r="L18274" s="18"/>
      <c r="M18274" s="18"/>
      <c r="N18274" s="20"/>
      <c r="AD18274" s="18"/>
      <c r="AE18274" s="18"/>
      <c r="AJ18274" s="7"/>
      <c r="AL18274" s="7"/>
      <c r="AN18274" s="7"/>
      <c r="AP18274" s="7"/>
      <c r="AR18274" s="7"/>
      <c r="AX18274" s="7"/>
      <c r="AY18274" s="7"/>
      <c r="BE18274" s="9"/>
      <c r="BW18274" s="17"/>
      <c r="CH18274" s="7"/>
      <c r="CJ18274" s="7"/>
      <c r="CP18274" s="7"/>
      <c r="CR18274" s="7"/>
      <c r="CS18274" s="7"/>
      <c r="CU18274" s="16"/>
      <c r="DB18274" s="7"/>
      <c r="DD18274" s="7"/>
      <c r="DF18274" s="9"/>
    </row>
    <row r="18275" spans="3:110" x14ac:dyDescent="0.25">
      <c r="C18275" s="6"/>
      <c r="H18275" s="7"/>
      <c r="L18275" s="18"/>
      <c r="M18275" s="18"/>
      <c r="N18275" s="20"/>
      <c r="AD18275" s="18"/>
      <c r="AE18275" s="18"/>
      <c r="AJ18275" s="7"/>
      <c r="AL18275" s="7"/>
      <c r="AN18275" s="7"/>
      <c r="AP18275" s="7"/>
      <c r="AR18275" s="7"/>
      <c r="AX18275" s="7"/>
      <c r="AY18275" s="7"/>
      <c r="BE18275" s="9"/>
      <c r="BW18275" s="17"/>
      <c r="CH18275" s="7"/>
      <c r="CJ18275" s="7"/>
      <c r="CP18275" s="7"/>
      <c r="CR18275" s="7"/>
      <c r="CS18275" s="7"/>
      <c r="CU18275" s="16"/>
      <c r="DB18275" s="7"/>
      <c r="DD18275" s="7"/>
      <c r="DF18275" s="9"/>
    </row>
    <row r="18276" spans="3:110" x14ac:dyDescent="0.25">
      <c r="C18276" s="6"/>
      <c r="H18276" s="7"/>
      <c r="L18276" s="18"/>
      <c r="M18276" s="18"/>
      <c r="N18276" s="20"/>
      <c r="AD18276" s="18"/>
      <c r="AE18276" s="18"/>
      <c r="AJ18276" s="7"/>
      <c r="AL18276" s="7"/>
      <c r="AN18276" s="7"/>
      <c r="AP18276" s="7"/>
      <c r="AR18276" s="7"/>
      <c r="AX18276" s="7"/>
      <c r="AY18276" s="7"/>
      <c r="BE18276" s="9"/>
      <c r="BW18276" s="17"/>
      <c r="CH18276" s="7"/>
      <c r="CJ18276" s="7"/>
      <c r="CP18276" s="7"/>
      <c r="CR18276" s="7"/>
      <c r="CS18276" s="7"/>
      <c r="CU18276" s="16"/>
      <c r="DB18276" s="7"/>
      <c r="DD18276" s="7"/>
      <c r="DF18276" s="9"/>
    </row>
    <row r="18277" spans="3:110" x14ac:dyDescent="0.25">
      <c r="C18277" s="6"/>
      <c r="H18277" s="7"/>
      <c r="L18277" s="18"/>
      <c r="M18277" s="18"/>
      <c r="N18277" s="20"/>
      <c r="AD18277" s="18"/>
      <c r="AE18277" s="18"/>
      <c r="AJ18277" s="7"/>
      <c r="AL18277" s="7"/>
      <c r="AN18277" s="7"/>
      <c r="AP18277" s="7"/>
      <c r="AR18277" s="7"/>
      <c r="AX18277" s="7"/>
      <c r="AY18277" s="7"/>
      <c r="BE18277" s="9"/>
      <c r="BW18277" s="17"/>
      <c r="CH18277" s="7"/>
      <c r="CJ18277" s="7"/>
      <c r="CP18277" s="7"/>
      <c r="CR18277" s="7"/>
      <c r="CS18277" s="7"/>
      <c r="CU18277" s="16"/>
      <c r="DB18277" s="7"/>
      <c r="DD18277" s="7"/>
      <c r="DF18277" s="9"/>
    </row>
    <row r="18278" spans="3:110" x14ac:dyDescent="0.25">
      <c r="C18278" s="6"/>
      <c r="H18278" s="7"/>
      <c r="L18278" s="18"/>
      <c r="M18278" s="18"/>
      <c r="N18278" s="20"/>
      <c r="AD18278" s="18"/>
      <c r="AE18278" s="18"/>
      <c r="AJ18278" s="7"/>
      <c r="AL18278" s="7"/>
      <c r="AN18278" s="7"/>
      <c r="AP18278" s="7"/>
      <c r="AR18278" s="7"/>
      <c r="AX18278" s="7"/>
      <c r="AY18278" s="7"/>
      <c r="BE18278" s="9"/>
      <c r="BW18278" s="17"/>
      <c r="CH18278" s="7"/>
      <c r="CJ18278" s="7"/>
      <c r="CP18278" s="7"/>
      <c r="CR18278" s="7"/>
      <c r="CS18278" s="7"/>
      <c r="CU18278" s="16"/>
      <c r="DB18278" s="7"/>
      <c r="DD18278" s="7"/>
      <c r="DF18278" s="9"/>
    </row>
    <row r="18279" spans="3:110" x14ac:dyDescent="0.25">
      <c r="C18279" s="6"/>
      <c r="H18279" s="7"/>
      <c r="L18279" s="18"/>
      <c r="M18279" s="18"/>
      <c r="N18279" s="20"/>
      <c r="AD18279" s="18"/>
      <c r="AE18279" s="18"/>
      <c r="AJ18279" s="7"/>
      <c r="AL18279" s="7"/>
      <c r="AN18279" s="7"/>
      <c r="AP18279" s="7"/>
      <c r="AR18279" s="7"/>
      <c r="AX18279" s="7"/>
      <c r="AY18279" s="7"/>
      <c r="BE18279" s="9"/>
      <c r="BW18279" s="17"/>
      <c r="CH18279" s="7"/>
      <c r="CJ18279" s="7"/>
      <c r="CP18279" s="7"/>
      <c r="CR18279" s="7"/>
      <c r="CS18279" s="7"/>
      <c r="CU18279" s="16"/>
      <c r="DB18279" s="7"/>
      <c r="DD18279" s="7"/>
      <c r="DF18279" s="9"/>
    </row>
    <row r="18280" spans="3:110" x14ac:dyDescent="0.25">
      <c r="C18280" s="6"/>
      <c r="H18280" s="7"/>
      <c r="L18280" s="18"/>
      <c r="M18280" s="18"/>
      <c r="N18280" s="20"/>
      <c r="AD18280" s="18"/>
      <c r="AE18280" s="18"/>
      <c r="AJ18280" s="7"/>
      <c r="AL18280" s="7"/>
      <c r="AN18280" s="7"/>
      <c r="AP18280" s="7"/>
      <c r="AR18280" s="7"/>
      <c r="AX18280" s="7"/>
      <c r="AY18280" s="7"/>
      <c r="BE18280" s="9"/>
      <c r="BW18280" s="17"/>
      <c r="CH18280" s="7"/>
      <c r="CJ18280" s="7"/>
      <c r="CP18280" s="7"/>
      <c r="CR18280" s="7"/>
      <c r="CS18280" s="7"/>
      <c r="CU18280" s="16"/>
      <c r="DB18280" s="7"/>
      <c r="DD18280" s="7"/>
      <c r="DF18280" s="9"/>
    </row>
    <row r="18281" spans="3:110" x14ac:dyDescent="0.25">
      <c r="C18281" s="6"/>
      <c r="H18281" s="7"/>
      <c r="L18281" s="18"/>
      <c r="M18281" s="18"/>
      <c r="N18281" s="20"/>
      <c r="AD18281" s="18"/>
      <c r="AE18281" s="18"/>
      <c r="AJ18281" s="7"/>
      <c r="AL18281" s="7"/>
      <c r="AN18281" s="7"/>
      <c r="AP18281" s="7"/>
      <c r="AR18281" s="7"/>
      <c r="AX18281" s="7"/>
      <c r="AY18281" s="7"/>
      <c r="BE18281" s="9"/>
      <c r="BW18281" s="17"/>
      <c r="CH18281" s="7"/>
      <c r="CJ18281" s="7"/>
      <c r="CP18281" s="7"/>
      <c r="CR18281" s="7"/>
      <c r="CS18281" s="7"/>
      <c r="CU18281" s="16"/>
      <c r="DB18281" s="7"/>
      <c r="DD18281" s="7"/>
      <c r="DF18281" s="9"/>
    </row>
    <row r="18282" spans="3:110" x14ac:dyDescent="0.25">
      <c r="C18282" s="6"/>
      <c r="H18282" s="7"/>
      <c r="L18282" s="18"/>
      <c r="M18282" s="18"/>
      <c r="N18282" s="20"/>
      <c r="AD18282" s="18"/>
      <c r="AE18282" s="18"/>
      <c r="AJ18282" s="7"/>
      <c r="AL18282" s="7"/>
      <c r="AN18282" s="7"/>
      <c r="AP18282" s="7"/>
      <c r="AR18282" s="7"/>
      <c r="AX18282" s="7"/>
      <c r="AY18282" s="7"/>
      <c r="BE18282" s="9"/>
      <c r="BW18282" s="17"/>
      <c r="CH18282" s="7"/>
      <c r="CJ18282" s="7"/>
      <c r="CP18282" s="7"/>
      <c r="CR18282" s="7"/>
      <c r="CS18282" s="7"/>
      <c r="CU18282" s="16"/>
      <c r="DB18282" s="7"/>
      <c r="DD18282" s="7"/>
      <c r="DF18282" s="9"/>
    </row>
    <row r="18283" spans="3:110" x14ac:dyDescent="0.25">
      <c r="C18283" s="6"/>
      <c r="H18283" s="7"/>
      <c r="L18283" s="18"/>
      <c r="M18283" s="18"/>
      <c r="N18283" s="20"/>
      <c r="AD18283" s="18"/>
      <c r="AE18283" s="18"/>
      <c r="AJ18283" s="7"/>
      <c r="AL18283" s="7"/>
      <c r="AN18283" s="7"/>
      <c r="AP18283" s="7"/>
      <c r="AR18283" s="7"/>
      <c r="AX18283" s="7"/>
      <c r="AY18283" s="7"/>
      <c r="BE18283" s="9"/>
      <c r="BW18283" s="17"/>
      <c r="CH18283" s="7"/>
      <c r="CJ18283" s="7"/>
      <c r="CP18283" s="7"/>
      <c r="CR18283" s="7"/>
      <c r="CS18283" s="7"/>
      <c r="CU18283" s="16"/>
      <c r="DB18283" s="7"/>
      <c r="DD18283" s="7"/>
      <c r="DF18283" s="9"/>
    </row>
    <row r="18284" spans="3:110" x14ac:dyDescent="0.25">
      <c r="C18284" s="6"/>
      <c r="H18284" s="7"/>
      <c r="L18284" s="18"/>
      <c r="M18284" s="18"/>
      <c r="N18284" s="20"/>
      <c r="AD18284" s="18"/>
      <c r="AE18284" s="18"/>
      <c r="AJ18284" s="7"/>
      <c r="AL18284" s="7"/>
      <c r="AN18284" s="7"/>
      <c r="AP18284" s="7"/>
      <c r="AR18284" s="7"/>
      <c r="AX18284" s="7"/>
      <c r="AY18284" s="7"/>
      <c r="BE18284" s="9"/>
      <c r="BW18284" s="17"/>
      <c r="CH18284" s="7"/>
      <c r="CJ18284" s="7"/>
      <c r="CP18284" s="7"/>
      <c r="CR18284" s="7"/>
      <c r="CS18284" s="7"/>
      <c r="CU18284" s="16"/>
      <c r="DB18284" s="7"/>
      <c r="DD18284" s="7"/>
      <c r="DF18284" s="9"/>
    </row>
    <row r="18285" spans="3:110" x14ac:dyDescent="0.25">
      <c r="C18285" s="6"/>
      <c r="H18285" s="7"/>
      <c r="L18285" s="18"/>
      <c r="M18285" s="18"/>
      <c r="N18285" s="20"/>
      <c r="AD18285" s="18"/>
      <c r="AE18285" s="18"/>
      <c r="AJ18285" s="7"/>
      <c r="AL18285" s="7"/>
      <c r="AN18285" s="7"/>
      <c r="AP18285" s="7"/>
      <c r="AR18285" s="7"/>
      <c r="AX18285" s="7"/>
      <c r="AY18285" s="7"/>
      <c r="BE18285" s="9"/>
      <c r="BW18285" s="17"/>
      <c r="CH18285" s="7"/>
      <c r="CJ18285" s="7"/>
      <c r="CP18285" s="7"/>
      <c r="CR18285" s="7"/>
      <c r="CS18285" s="7"/>
      <c r="CU18285" s="16"/>
      <c r="DB18285" s="7"/>
      <c r="DD18285" s="7"/>
      <c r="DF18285" s="9"/>
    </row>
    <row r="18286" spans="3:110" x14ac:dyDescent="0.25">
      <c r="C18286" s="6"/>
      <c r="H18286" s="7"/>
      <c r="L18286" s="18"/>
      <c r="M18286" s="18"/>
      <c r="N18286" s="20"/>
      <c r="AD18286" s="18"/>
      <c r="AE18286" s="18"/>
      <c r="AJ18286" s="7"/>
      <c r="AL18286" s="7"/>
      <c r="AN18286" s="7"/>
      <c r="AP18286" s="7"/>
      <c r="AR18286" s="7"/>
      <c r="AX18286" s="7"/>
      <c r="AY18286" s="7"/>
      <c r="BE18286" s="9"/>
      <c r="BW18286" s="17"/>
      <c r="CH18286" s="7"/>
      <c r="CJ18286" s="7"/>
      <c r="CP18286" s="7"/>
      <c r="CR18286" s="7"/>
      <c r="CS18286" s="7"/>
      <c r="CU18286" s="16"/>
      <c r="DB18286" s="7"/>
      <c r="DD18286" s="7"/>
      <c r="DF18286" s="9"/>
    </row>
    <row r="18287" spans="3:110" x14ac:dyDescent="0.25">
      <c r="C18287" s="6"/>
      <c r="H18287" s="7"/>
      <c r="L18287" s="18"/>
      <c r="M18287" s="18"/>
      <c r="N18287" s="20"/>
      <c r="AD18287" s="18"/>
      <c r="AE18287" s="18"/>
      <c r="AJ18287" s="7"/>
      <c r="AL18287" s="7"/>
      <c r="AN18287" s="7"/>
      <c r="AP18287" s="7"/>
      <c r="AR18287" s="7"/>
      <c r="AX18287" s="7"/>
      <c r="AY18287" s="7"/>
      <c r="BE18287" s="9"/>
      <c r="BW18287" s="17"/>
      <c r="CH18287" s="7"/>
      <c r="CJ18287" s="7"/>
      <c r="CP18287" s="7"/>
      <c r="CR18287" s="7"/>
      <c r="CS18287" s="7"/>
      <c r="CU18287" s="16"/>
      <c r="DB18287" s="7"/>
      <c r="DD18287" s="7"/>
      <c r="DF18287" s="9"/>
    </row>
    <row r="18288" spans="3:110" x14ac:dyDescent="0.25">
      <c r="C18288" s="6"/>
      <c r="H18288" s="7"/>
      <c r="L18288" s="18"/>
      <c r="M18288" s="18"/>
      <c r="N18288" s="20"/>
      <c r="AD18288" s="18"/>
      <c r="AE18288" s="18"/>
      <c r="AJ18288" s="7"/>
      <c r="AL18288" s="7"/>
      <c r="AN18288" s="7"/>
      <c r="AP18288" s="7"/>
      <c r="AR18288" s="7"/>
      <c r="AX18288" s="7"/>
      <c r="AY18288" s="7"/>
      <c r="BE18288" s="9"/>
      <c r="BW18288" s="17"/>
      <c r="CH18288" s="7"/>
      <c r="CJ18288" s="7"/>
      <c r="CP18288" s="7"/>
      <c r="CR18288" s="7"/>
      <c r="CS18288" s="7"/>
      <c r="CU18288" s="16"/>
      <c r="DB18288" s="7"/>
      <c r="DD18288" s="7"/>
      <c r="DF18288" s="9"/>
    </row>
    <row r="18289" spans="3:110" x14ac:dyDescent="0.25">
      <c r="C18289" s="6"/>
      <c r="H18289" s="7"/>
      <c r="L18289" s="18"/>
      <c r="M18289" s="18"/>
      <c r="N18289" s="20"/>
      <c r="AD18289" s="18"/>
      <c r="AE18289" s="18"/>
      <c r="AJ18289" s="7"/>
      <c r="AL18289" s="7"/>
      <c r="AN18289" s="7"/>
      <c r="AP18289" s="7"/>
      <c r="AR18289" s="7"/>
      <c r="AX18289" s="7"/>
      <c r="AY18289" s="7"/>
      <c r="BE18289" s="9"/>
      <c r="BW18289" s="17"/>
      <c r="CH18289" s="7"/>
      <c r="CJ18289" s="7"/>
      <c r="CP18289" s="7"/>
      <c r="CR18289" s="7"/>
      <c r="CS18289" s="7"/>
      <c r="CU18289" s="16"/>
      <c r="DB18289" s="7"/>
      <c r="DD18289" s="7"/>
      <c r="DF18289" s="9"/>
    </row>
    <row r="18290" spans="3:110" x14ac:dyDescent="0.25">
      <c r="C18290" s="6"/>
      <c r="H18290" s="7"/>
      <c r="L18290" s="18"/>
      <c r="M18290" s="18"/>
      <c r="N18290" s="20"/>
      <c r="AD18290" s="18"/>
      <c r="AE18290" s="18"/>
      <c r="AJ18290" s="7"/>
      <c r="AL18290" s="7"/>
      <c r="AN18290" s="7"/>
      <c r="AP18290" s="7"/>
      <c r="AR18290" s="7"/>
      <c r="AX18290" s="7"/>
      <c r="AY18290" s="7"/>
      <c r="BE18290" s="9"/>
      <c r="BW18290" s="17"/>
      <c r="CH18290" s="7"/>
      <c r="CJ18290" s="7"/>
      <c r="CP18290" s="7"/>
      <c r="CR18290" s="7"/>
      <c r="CS18290" s="7"/>
      <c r="CU18290" s="16"/>
      <c r="DB18290" s="7"/>
      <c r="DD18290" s="7"/>
      <c r="DF18290" s="9"/>
    </row>
    <row r="18291" spans="3:110" x14ac:dyDescent="0.25">
      <c r="C18291" s="6"/>
      <c r="H18291" s="7"/>
      <c r="L18291" s="18"/>
      <c r="M18291" s="18"/>
      <c r="N18291" s="20"/>
      <c r="AD18291" s="18"/>
      <c r="AE18291" s="18"/>
      <c r="AJ18291" s="7"/>
      <c r="AL18291" s="7"/>
      <c r="AN18291" s="7"/>
      <c r="AP18291" s="7"/>
      <c r="AR18291" s="7"/>
      <c r="AX18291" s="7"/>
      <c r="AY18291" s="7"/>
      <c r="BE18291" s="9"/>
      <c r="BW18291" s="17"/>
      <c r="CH18291" s="7"/>
      <c r="CJ18291" s="7"/>
      <c r="CP18291" s="7"/>
      <c r="CR18291" s="7"/>
      <c r="CS18291" s="7"/>
      <c r="CU18291" s="16"/>
      <c r="DB18291" s="7"/>
      <c r="DD18291" s="7"/>
      <c r="DF18291" s="9"/>
    </row>
    <row r="18292" spans="3:110" x14ac:dyDescent="0.25">
      <c r="C18292" s="6"/>
      <c r="H18292" s="7"/>
      <c r="L18292" s="18"/>
      <c r="M18292" s="18"/>
      <c r="N18292" s="20"/>
      <c r="AD18292" s="18"/>
      <c r="AE18292" s="18"/>
      <c r="AJ18292" s="7"/>
      <c r="AL18292" s="7"/>
      <c r="AN18292" s="7"/>
      <c r="AP18292" s="7"/>
      <c r="AR18292" s="7"/>
      <c r="AX18292" s="7"/>
      <c r="AY18292" s="7"/>
      <c r="BE18292" s="9"/>
      <c r="BW18292" s="17"/>
      <c r="CH18292" s="7"/>
      <c r="CJ18292" s="7"/>
      <c r="CP18292" s="7"/>
      <c r="CR18292" s="7"/>
      <c r="CS18292" s="7"/>
      <c r="CU18292" s="16"/>
      <c r="DB18292" s="7"/>
      <c r="DD18292" s="7"/>
      <c r="DF18292" s="9"/>
    </row>
    <row r="18293" spans="3:110" x14ac:dyDescent="0.25">
      <c r="C18293" s="6"/>
      <c r="H18293" s="7"/>
      <c r="L18293" s="18"/>
      <c r="M18293" s="18"/>
      <c r="N18293" s="20"/>
      <c r="AD18293" s="18"/>
      <c r="AE18293" s="18"/>
      <c r="AJ18293" s="7"/>
      <c r="AL18293" s="7"/>
      <c r="AN18293" s="7"/>
      <c r="AP18293" s="7"/>
      <c r="AR18293" s="7"/>
      <c r="AX18293" s="7"/>
      <c r="AY18293" s="7"/>
      <c r="BE18293" s="9"/>
      <c r="BW18293" s="17"/>
      <c r="CH18293" s="7"/>
      <c r="CJ18293" s="7"/>
      <c r="CP18293" s="7"/>
      <c r="CR18293" s="7"/>
      <c r="CS18293" s="7"/>
      <c r="CU18293" s="16"/>
      <c r="DB18293" s="7"/>
      <c r="DD18293" s="7"/>
      <c r="DF18293" s="9"/>
    </row>
    <row r="18294" spans="3:110" x14ac:dyDescent="0.25">
      <c r="C18294" s="6"/>
      <c r="H18294" s="7"/>
      <c r="L18294" s="18"/>
      <c r="M18294" s="18"/>
      <c r="N18294" s="20"/>
      <c r="AD18294" s="18"/>
      <c r="AE18294" s="18"/>
      <c r="AJ18294" s="7"/>
      <c r="AL18294" s="7"/>
      <c r="AN18294" s="7"/>
      <c r="AP18294" s="7"/>
      <c r="AR18294" s="7"/>
      <c r="AX18294" s="7"/>
      <c r="AY18294" s="7"/>
      <c r="BE18294" s="9"/>
      <c r="BW18294" s="17"/>
      <c r="CH18294" s="7"/>
      <c r="CJ18294" s="7"/>
      <c r="CP18294" s="7"/>
      <c r="CR18294" s="7"/>
      <c r="CS18294" s="7"/>
      <c r="CU18294" s="16"/>
      <c r="DB18294" s="7"/>
      <c r="DD18294" s="7"/>
      <c r="DF18294" s="9"/>
    </row>
    <row r="18295" spans="3:110" x14ac:dyDescent="0.25">
      <c r="C18295" s="6"/>
      <c r="H18295" s="7"/>
      <c r="L18295" s="18"/>
      <c r="M18295" s="18"/>
      <c r="N18295" s="20"/>
      <c r="AD18295" s="18"/>
      <c r="AE18295" s="18"/>
      <c r="AJ18295" s="7"/>
      <c r="AL18295" s="7"/>
      <c r="AN18295" s="7"/>
      <c r="AP18295" s="7"/>
      <c r="AR18295" s="7"/>
      <c r="AX18295" s="7"/>
      <c r="AY18295" s="7"/>
      <c r="BE18295" s="9"/>
      <c r="BW18295" s="17"/>
      <c r="CH18295" s="7"/>
      <c r="CJ18295" s="7"/>
      <c r="CP18295" s="7"/>
      <c r="CR18295" s="7"/>
      <c r="CS18295" s="7"/>
      <c r="CU18295" s="16"/>
      <c r="DB18295" s="7"/>
      <c r="DD18295" s="7"/>
      <c r="DF18295" s="9"/>
    </row>
    <row r="18296" spans="3:110" x14ac:dyDescent="0.25">
      <c r="C18296" s="6"/>
      <c r="H18296" s="7"/>
      <c r="L18296" s="18"/>
      <c r="M18296" s="18"/>
      <c r="N18296" s="20"/>
      <c r="AD18296" s="18"/>
      <c r="AE18296" s="18"/>
      <c r="AJ18296" s="7"/>
      <c r="AL18296" s="7"/>
      <c r="AN18296" s="7"/>
      <c r="AP18296" s="7"/>
      <c r="AR18296" s="7"/>
      <c r="AX18296" s="7"/>
      <c r="AY18296" s="7"/>
      <c r="BE18296" s="9"/>
      <c r="BW18296" s="17"/>
      <c r="CH18296" s="7"/>
      <c r="CJ18296" s="7"/>
      <c r="CP18296" s="7"/>
      <c r="CR18296" s="7"/>
      <c r="CS18296" s="7"/>
      <c r="CU18296" s="16"/>
      <c r="DB18296" s="7"/>
      <c r="DD18296" s="7"/>
      <c r="DF18296" s="9"/>
    </row>
    <row r="18297" spans="3:110" x14ac:dyDescent="0.25">
      <c r="C18297" s="6"/>
      <c r="H18297" s="7"/>
      <c r="L18297" s="18"/>
      <c r="M18297" s="18"/>
      <c r="N18297" s="20"/>
      <c r="AD18297" s="18"/>
      <c r="AE18297" s="18"/>
      <c r="AJ18297" s="7"/>
      <c r="AL18297" s="7"/>
      <c r="AN18297" s="7"/>
      <c r="AP18297" s="7"/>
      <c r="AR18297" s="7"/>
      <c r="AX18297" s="7"/>
      <c r="AY18297" s="7"/>
      <c r="BE18297" s="9"/>
      <c r="BW18297" s="17"/>
      <c r="CH18297" s="7"/>
      <c r="CJ18297" s="7"/>
      <c r="CP18297" s="7"/>
      <c r="CR18297" s="7"/>
      <c r="CS18297" s="7"/>
      <c r="CU18297" s="16"/>
      <c r="DB18297" s="7"/>
      <c r="DD18297" s="7"/>
      <c r="DF18297" s="9"/>
    </row>
    <row r="18298" spans="3:110" x14ac:dyDescent="0.25">
      <c r="C18298" s="6"/>
      <c r="H18298" s="7"/>
      <c r="L18298" s="18"/>
      <c r="M18298" s="18"/>
      <c r="N18298" s="20"/>
      <c r="AD18298" s="18"/>
      <c r="AE18298" s="18"/>
      <c r="AJ18298" s="7"/>
      <c r="AL18298" s="7"/>
      <c r="AN18298" s="7"/>
      <c r="AP18298" s="7"/>
      <c r="AR18298" s="7"/>
      <c r="AX18298" s="7"/>
      <c r="AY18298" s="7"/>
      <c r="BE18298" s="9"/>
      <c r="BW18298" s="17"/>
      <c r="CH18298" s="7"/>
      <c r="CJ18298" s="7"/>
      <c r="CP18298" s="7"/>
      <c r="CR18298" s="7"/>
      <c r="CS18298" s="7"/>
      <c r="CU18298" s="16"/>
      <c r="DB18298" s="7"/>
      <c r="DD18298" s="7"/>
      <c r="DF18298" s="9"/>
    </row>
    <row r="18299" spans="3:110" x14ac:dyDescent="0.25">
      <c r="C18299" s="6"/>
      <c r="H18299" s="7"/>
      <c r="L18299" s="18"/>
      <c r="M18299" s="18"/>
      <c r="N18299" s="20"/>
      <c r="AD18299" s="18"/>
      <c r="AE18299" s="18"/>
      <c r="AJ18299" s="7"/>
      <c r="AL18299" s="7"/>
      <c r="AN18299" s="7"/>
      <c r="AP18299" s="7"/>
      <c r="AR18299" s="7"/>
      <c r="AX18299" s="7"/>
      <c r="AY18299" s="7"/>
      <c r="BE18299" s="9"/>
      <c r="BW18299" s="17"/>
      <c r="CH18299" s="7"/>
      <c r="CJ18299" s="7"/>
      <c r="CP18299" s="7"/>
      <c r="CR18299" s="7"/>
      <c r="CS18299" s="7"/>
      <c r="CU18299" s="16"/>
      <c r="DB18299" s="7"/>
      <c r="DD18299" s="7"/>
      <c r="DF18299" s="9"/>
    </row>
    <row r="18300" spans="3:110" x14ac:dyDescent="0.25">
      <c r="C18300" s="6"/>
      <c r="H18300" s="7"/>
      <c r="L18300" s="18"/>
      <c r="M18300" s="18"/>
      <c r="N18300" s="20"/>
      <c r="AD18300" s="18"/>
      <c r="AE18300" s="18"/>
      <c r="AJ18300" s="7"/>
      <c r="AL18300" s="7"/>
      <c r="AN18300" s="7"/>
      <c r="AP18300" s="7"/>
      <c r="AR18300" s="7"/>
      <c r="AX18300" s="7"/>
      <c r="AY18300" s="7"/>
      <c r="BE18300" s="9"/>
      <c r="BW18300" s="17"/>
      <c r="CH18300" s="7"/>
      <c r="CJ18300" s="7"/>
      <c r="CP18300" s="7"/>
      <c r="CR18300" s="7"/>
      <c r="CS18300" s="7"/>
      <c r="CU18300" s="16"/>
      <c r="DB18300" s="7"/>
      <c r="DD18300" s="7"/>
      <c r="DF18300" s="9"/>
    </row>
    <row r="18301" spans="3:110" x14ac:dyDescent="0.25">
      <c r="C18301" s="6"/>
      <c r="H18301" s="7"/>
      <c r="L18301" s="18"/>
      <c r="M18301" s="18"/>
      <c r="N18301" s="20"/>
      <c r="AD18301" s="18"/>
      <c r="AE18301" s="18"/>
      <c r="AJ18301" s="7"/>
      <c r="AL18301" s="7"/>
      <c r="AN18301" s="7"/>
      <c r="AP18301" s="7"/>
      <c r="AR18301" s="7"/>
      <c r="AX18301" s="7"/>
      <c r="AY18301" s="7"/>
      <c r="BE18301" s="9"/>
      <c r="BW18301" s="17"/>
      <c r="CH18301" s="7"/>
      <c r="CJ18301" s="7"/>
      <c r="CP18301" s="7"/>
      <c r="CR18301" s="7"/>
      <c r="CS18301" s="7"/>
      <c r="CU18301" s="16"/>
      <c r="DB18301" s="7"/>
      <c r="DD18301" s="7"/>
      <c r="DF18301" s="9"/>
    </row>
    <row r="18302" spans="3:110" x14ac:dyDescent="0.25">
      <c r="C18302" s="6"/>
      <c r="H18302" s="7"/>
      <c r="L18302" s="18"/>
      <c r="M18302" s="18"/>
      <c r="N18302" s="20"/>
      <c r="AD18302" s="18"/>
      <c r="AE18302" s="18"/>
      <c r="AJ18302" s="7"/>
      <c r="AL18302" s="7"/>
      <c r="AN18302" s="7"/>
      <c r="AP18302" s="7"/>
      <c r="AR18302" s="7"/>
      <c r="AX18302" s="7"/>
      <c r="AY18302" s="7"/>
      <c r="BE18302" s="9"/>
      <c r="BW18302" s="17"/>
      <c r="CH18302" s="7"/>
      <c r="CJ18302" s="7"/>
      <c r="CP18302" s="7"/>
      <c r="CR18302" s="7"/>
      <c r="CS18302" s="7"/>
      <c r="CU18302" s="16"/>
      <c r="DB18302" s="7"/>
      <c r="DD18302" s="7"/>
      <c r="DF18302" s="9"/>
    </row>
    <row r="18303" spans="3:110" x14ac:dyDescent="0.25">
      <c r="C18303" s="6"/>
      <c r="H18303" s="7"/>
      <c r="L18303" s="18"/>
      <c r="M18303" s="18"/>
      <c r="N18303" s="20"/>
      <c r="AD18303" s="18"/>
      <c r="AE18303" s="18"/>
      <c r="AJ18303" s="7"/>
      <c r="AL18303" s="7"/>
      <c r="AN18303" s="7"/>
      <c r="AP18303" s="7"/>
      <c r="AR18303" s="7"/>
      <c r="AX18303" s="7"/>
      <c r="AY18303" s="7"/>
      <c r="BE18303" s="9"/>
      <c r="BW18303" s="17"/>
      <c r="CH18303" s="7"/>
      <c r="CJ18303" s="7"/>
      <c r="CP18303" s="7"/>
      <c r="CR18303" s="7"/>
      <c r="CS18303" s="7"/>
      <c r="CU18303" s="16"/>
      <c r="DB18303" s="7"/>
      <c r="DD18303" s="7"/>
      <c r="DF18303" s="9"/>
    </row>
    <row r="18304" spans="3:110" x14ac:dyDescent="0.25">
      <c r="C18304" s="6"/>
      <c r="H18304" s="7"/>
      <c r="L18304" s="18"/>
      <c r="M18304" s="18"/>
      <c r="N18304" s="20"/>
      <c r="AD18304" s="18"/>
      <c r="AE18304" s="18"/>
      <c r="AJ18304" s="7"/>
      <c r="AL18304" s="7"/>
      <c r="AN18304" s="7"/>
      <c r="AP18304" s="7"/>
      <c r="AR18304" s="7"/>
      <c r="AX18304" s="7"/>
      <c r="AY18304" s="7"/>
      <c r="BE18304" s="9"/>
      <c r="BW18304" s="17"/>
      <c r="CH18304" s="7"/>
      <c r="CJ18304" s="7"/>
      <c r="CP18304" s="7"/>
      <c r="CR18304" s="7"/>
      <c r="CS18304" s="7"/>
      <c r="CU18304" s="16"/>
      <c r="DB18304" s="7"/>
      <c r="DD18304" s="7"/>
      <c r="DF18304" s="9"/>
    </row>
    <row r="18305" spans="3:110" x14ac:dyDescent="0.25">
      <c r="C18305" s="6"/>
      <c r="H18305" s="7"/>
      <c r="L18305" s="18"/>
      <c r="M18305" s="18"/>
      <c r="N18305" s="20"/>
      <c r="AD18305" s="18"/>
      <c r="AE18305" s="18"/>
      <c r="AJ18305" s="7"/>
      <c r="AL18305" s="7"/>
      <c r="AN18305" s="7"/>
      <c r="AP18305" s="7"/>
      <c r="AR18305" s="7"/>
      <c r="AX18305" s="7"/>
      <c r="AY18305" s="7"/>
      <c r="BE18305" s="9"/>
      <c r="BW18305" s="17"/>
      <c r="CH18305" s="7"/>
      <c r="CJ18305" s="7"/>
      <c r="CP18305" s="7"/>
      <c r="CR18305" s="7"/>
      <c r="CS18305" s="7"/>
      <c r="CU18305" s="16"/>
      <c r="DB18305" s="7"/>
      <c r="DD18305" s="7"/>
      <c r="DF18305" s="9"/>
    </row>
    <row r="18306" spans="3:110" x14ac:dyDescent="0.25">
      <c r="C18306" s="6"/>
      <c r="H18306" s="7"/>
      <c r="L18306" s="18"/>
      <c r="M18306" s="18"/>
      <c r="N18306" s="20"/>
      <c r="AD18306" s="18"/>
      <c r="AE18306" s="18"/>
      <c r="AJ18306" s="7"/>
      <c r="AL18306" s="7"/>
      <c r="AN18306" s="7"/>
      <c r="AP18306" s="7"/>
      <c r="AR18306" s="7"/>
      <c r="AX18306" s="7"/>
      <c r="AY18306" s="7"/>
      <c r="BE18306" s="9"/>
      <c r="BW18306" s="17"/>
      <c r="CH18306" s="7"/>
      <c r="CJ18306" s="7"/>
      <c r="CP18306" s="7"/>
      <c r="CR18306" s="7"/>
      <c r="CS18306" s="7"/>
      <c r="CU18306" s="16"/>
      <c r="DB18306" s="7"/>
      <c r="DD18306" s="7"/>
      <c r="DF18306" s="9"/>
    </row>
    <row r="18307" spans="3:110" x14ac:dyDescent="0.25">
      <c r="C18307" s="6"/>
      <c r="H18307" s="7"/>
      <c r="L18307" s="18"/>
      <c r="M18307" s="18"/>
      <c r="N18307" s="20"/>
      <c r="AD18307" s="18"/>
      <c r="AE18307" s="18"/>
      <c r="AJ18307" s="7"/>
      <c r="AL18307" s="7"/>
      <c r="AN18307" s="7"/>
      <c r="AP18307" s="7"/>
      <c r="AR18307" s="7"/>
      <c r="AX18307" s="7"/>
      <c r="AY18307" s="7"/>
      <c r="BE18307" s="9"/>
      <c r="BW18307" s="17"/>
      <c r="CH18307" s="7"/>
      <c r="CJ18307" s="7"/>
      <c r="CP18307" s="7"/>
      <c r="CR18307" s="7"/>
      <c r="CS18307" s="7"/>
      <c r="CU18307" s="16"/>
      <c r="DB18307" s="7"/>
      <c r="DD18307" s="7"/>
      <c r="DF18307" s="9"/>
    </row>
    <row r="18308" spans="3:110" x14ac:dyDescent="0.25">
      <c r="C18308" s="6"/>
      <c r="H18308" s="7"/>
      <c r="L18308" s="18"/>
      <c r="M18308" s="18"/>
      <c r="N18308" s="20"/>
      <c r="AD18308" s="18"/>
      <c r="AE18308" s="18"/>
      <c r="AJ18308" s="7"/>
      <c r="AL18308" s="7"/>
      <c r="AN18308" s="7"/>
      <c r="AP18308" s="7"/>
      <c r="AR18308" s="7"/>
      <c r="AX18308" s="7"/>
      <c r="AY18308" s="7"/>
      <c r="BE18308" s="9"/>
      <c r="BW18308" s="17"/>
      <c r="CH18308" s="7"/>
      <c r="CJ18308" s="7"/>
      <c r="CP18308" s="7"/>
      <c r="CR18308" s="7"/>
      <c r="CS18308" s="7"/>
      <c r="CU18308" s="16"/>
      <c r="DB18308" s="7"/>
      <c r="DD18308" s="7"/>
      <c r="DF18308" s="9"/>
    </row>
    <row r="18309" spans="3:110" x14ac:dyDescent="0.25">
      <c r="C18309" s="6"/>
      <c r="H18309" s="7"/>
      <c r="L18309" s="18"/>
      <c r="M18309" s="18"/>
      <c r="N18309" s="20"/>
      <c r="AD18309" s="18"/>
      <c r="AE18309" s="18"/>
      <c r="AJ18309" s="7"/>
      <c r="AL18309" s="7"/>
      <c r="AN18309" s="7"/>
      <c r="AP18309" s="7"/>
      <c r="AR18309" s="7"/>
      <c r="AX18309" s="7"/>
      <c r="AY18309" s="7"/>
      <c r="BE18309" s="9"/>
      <c r="BW18309" s="17"/>
      <c r="CH18309" s="7"/>
      <c r="CJ18309" s="7"/>
      <c r="CP18309" s="7"/>
      <c r="CR18309" s="7"/>
      <c r="CS18309" s="7"/>
      <c r="CU18309" s="16"/>
      <c r="DB18309" s="7"/>
      <c r="DD18309" s="7"/>
      <c r="DF18309" s="9"/>
    </row>
    <row r="18310" spans="3:110" x14ac:dyDescent="0.25">
      <c r="C18310" s="6"/>
      <c r="H18310" s="7"/>
      <c r="L18310" s="18"/>
      <c r="M18310" s="18"/>
      <c r="N18310" s="20"/>
      <c r="AD18310" s="18"/>
      <c r="AE18310" s="18"/>
      <c r="AJ18310" s="7"/>
      <c r="AL18310" s="7"/>
      <c r="AN18310" s="7"/>
      <c r="AP18310" s="7"/>
      <c r="AR18310" s="7"/>
      <c r="AX18310" s="7"/>
      <c r="AY18310" s="7"/>
      <c r="BE18310" s="9"/>
      <c r="BW18310" s="17"/>
      <c r="CH18310" s="7"/>
      <c r="CJ18310" s="7"/>
      <c r="CP18310" s="7"/>
      <c r="CR18310" s="7"/>
      <c r="CS18310" s="7"/>
      <c r="CU18310" s="16"/>
      <c r="DB18310" s="7"/>
      <c r="DD18310" s="7"/>
      <c r="DF18310" s="9"/>
    </row>
    <row r="18311" spans="3:110" x14ac:dyDescent="0.25">
      <c r="C18311" s="6"/>
      <c r="H18311" s="7"/>
      <c r="L18311" s="18"/>
      <c r="M18311" s="18"/>
      <c r="N18311" s="20"/>
      <c r="AD18311" s="18"/>
      <c r="AE18311" s="18"/>
      <c r="AJ18311" s="7"/>
      <c r="AL18311" s="7"/>
      <c r="AN18311" s="7"/>
      <c r="AP18311" s="7"/>
      <c r="AR18311" s="7"/>
      <c r="AX18311" s="7"/>
      <c r="AY18311" s="7"/>
      <c r="BE18311" s="9"/>
      <c r="BW18311" s="17"/>
      <c r="CH18311" s="7"/>
      <c r="CJ18311" s="7"/>
      <c r="CP18311" s="7"/>
      <c r="CR18311" s="7"/>
      <c r="CS18311" s="7"/>
      <c r="CU18311" s="16"/>
      <c r="DB18311" s="7"/>
      <c r="DD18311" s="7"/>
      <c r="DF18311" s="9"/>
    </row>
    <row r="18312" spans="3:110" x14ac:dyDescent="0.25">
      <c r="C18312" s="6"/>
      <c r="H18312" s="7"/>
      <c r="L18312" s="18"/>
      <c r="M18312" s="18"/>
      <c r="N18312" s="20"/>
      <c r="AD18312" s="18"/>
      <c r="AE18312" s="18"/>
      <c r="AJ18312" s="7"/>
      <c r="AL18312" s="7"/>
      <c r="AN18312" s="7"/>
      <c r="AP18312" s="7"/>
      <c r="AR18312" s="7"/>
      <c r="AX18312" s="7"/>
      <c r="AY18312" s="7"/>
      <c r="BE18312" s="9"/>
      <c r="BW18312" s="17"/>
      <c r="CH18312" s="7"/>
      <c r="CJ18312" s="7"/>
      <c r="CP18312" s="7"/>
      <c r="CR18312" s="7"/>
      <c r="CS18312" s="7"/>
      <c r="CU18312" s="16"/>
      <c r="DB18312" s="7"/>
      <c r="DD18312" s="7"/>
      <c r="DF18312" s="9"/>
    </row>
    <row r="18313" spans="3:110" x14ac:dyDescent="0.25">
      <c r="C18313" s="6"/>
      <c r="H18313" s="7"/>
      <c r="L18313" s="18"/>
      <c r="M18313" s="18"/>
      <c r="N18313" s="20"/>
      <c r="AD18313" s="18"/>
      <c r="AE18313" s="18"/>
      <c r="AJ18313" s="7"/>
      <c r="AL18313" s="7"/>
      <c r="AN18313" s="7"/>
      <c r="AP18313" s="7"/>
      <c r="AR18313" s="7"/>
      <c r="AX18313" s="7"/>
      <c r="AY18313" s="7"/>
      <c r="BE18313" s="9"/>
      <c r="BW18313" s="17"/>
      <c r="CH18313" s="7"/>
      <c r="CJ18313" s="7"/>
      <c r="CP18313" s="7"/>
      <c r="CR18313" s="7"/>
      <c r="CS18313" s="7"/>
      <c r="CU18313" s="16"/>
      <c r="DB18313" s="7"/>
      <c r="DD18313" s="7"/>
      <c r="DF18313" s="9"/>
    </row>
    <row r="18314" spans="3:110" x14ac:dyDescent="0.25">
      <c r="C18314" s="6"/>
      <c r="H18314" s="7"/>
      <c r="L18314" s="18"/>
      <c r="M18314" s="18"/>
      <c r="N18314" s="20"/>
      <c r="AD18314" s="18"/>
      <c r="AE18314" s="18"/>
      <c r="AJ18314" s="7"/>
      <c r="AL18314" s="7"/>
      <c r="AN18314" s="7"/>
      <c r="AP18314" s="7"/>
      <c r="AR18314" s="7"/>
      <c r="AX18314" s="7"/>
      <c r="AY18314" s="7"/>
      <c r="BE18314" s="9"/>
      <c r="BW18314" s="17"/>
      <c r="CH18314" s="7"/>
      <c r="CJ18314" s="7"/>
      <c r="CP18314" s="7"/>
      <c r="CR18314" s="7"/>
      <c r="CS18314" s="7"/>
      <c r="CU18314" s="16"/>
      <c r="DB18314" s="7"/>
      <c r="DD18314" s="7"/>
      <c r="DF18314" s="9"/>
    </row>
    <row r="18315" spans="3:110" x14ac:dyDescent="0.25">
      <c r="C18315" s="6"/>
      <c r="H18315" s="7"/>
      <c r="L18315" s="18"/>
      <c r="M18315" s="18"/>
      <c r="N18315" s="20"/>
      <c r="AD18315" s="18"/>
      <c r="AE18315" s="18"/>
      <c r="AJ18315" s="7"/>
      <c r="AL18315" s="7"/>
      <c r="AN18315" s="7"/>
      <c r="AP18315" s="7"/>
      <c r="AR18315" s="7"/>
      <c r="AX18315" s="7"/>
      <c r="AY18315" s="7"/>
      <c r="BE18315" s="9"/>
      <c r="BW18315" s="17"/>
      <c r="CH18315" s="7"/>
      <c r="CJ18315" s="7"/>
      <c r="CP18315" s="7"/>
      <c r="CR18315" s="7"/>
      <c r="CS18315" s="7"/>
      <c r="CU18315" s="16"/>
      <c r="DB18315" s="7"/>
      <c r="DD18315" s="7"/>
      <c r="DF18315" s="9"/>
    </row>
    <row r="18316" spans="3:110" x14ac:dyDescent="0.25">
      <c r="C18316" s="6"/>
      <c r="H18316" s="7"/>
      <c r="L18316" s="18"/>
      <c r="M18316" s="18"/>
      <c r="N18316" s="20"/>
      <c r="AD18316" s="18"/>
      <c r="AE18316" s="18"/>
      <c r="AJ18316" s="7"/>
      <c r="AL18316" s="7"/>
      <c r="AN18316" s="7"/>
      <c r="AP18316" s="7"/>
      <c r="AR18316" s="7"/>
      <c r="AX18316" s="7"/>
      <c r="AY18316" s="7"/>
      <c r="BE18316" s="9"/>
      <c r="BW18316" s="17"/>
      <c r="CH18316" s="7"/>
      <c r="CJ18316" s="7"/>
      <c r="CP18316" s="7"/>
      <c r="CR18316" s="7"/>
      <c r="CS18316" s="7"/>
      <c r="CU18316" s="16"/>
      <c r="DB18316" s="7"/>
      <c r="DD18316" s="7"/>
      <c r="DF18316" s="9"/>
    </row>
    <row r="18317" spans="3:110" x14ac:dyDescent="0.25">
      <c r="C18317" s="6"/>
      <c r="H18317" s="7"/>
      <c r="L18317" s="18"/>
      <c r="M18317" s="18"/>
      <c r="N18317" s="20"/>
      <c r="AD18317" s="18"/>
      <c r="AE18317" s="18"/>
      <c r="AJ18317" s="7"/>
      <c r="AL18317" s="7"/>
      <c r="AN18317" s="7"/>
      <c r="AP18317" s="7"/>
      <c r="AR18317" s="7"/>
      <c r="AX18317" s="7"/>
      <c r="AY18317" s="7"/>
      <c r="BE18317" s="9"/>
      <c r="BW18317" s="17"/>
      <c r="CH18317" s="7"/>
      <c r="CJ18317" s="7"/>
      <c r="CP18317" s="7"/>
      <c r="CR18317" s="7"/>
      <c r="CS18317" s="7"/>
      <c r="CU18317" s="16"/>
      <c r="DB18317" s="7"/>
      <c r="DD18317" s="7"/>
      <c r="DF18317" s="9"/>
    </row>
    <row r="18318" spans="3:110" x14ac:dyDescent="0.25">
      <c r="C18318" s="6"/>
      <c r="H18318" s="7"/>
      <c r="L18318" s="18"/>
      <c r="M18318" s="18"/>
      <c r="N18318" s="20"/>
      <c r="AD18318" s="18"/>
      <c r="AE18318" s="18"/>
      <c r="AJ18318" s="7"/>
      <c r="AL18318" s="7"/>
      <c r="AN18318" s="7"/>
      <c r="AP18318" s="7"/>
      <c r="AR18318" s="7"/>
      <c r="AX18318" s="7"/>
      <c r="AY18318" s="7"/>
      <c r="BE18318" s="9"/>
      <c r="BW18318" s="17"/>
      <c r="CH18318" s="7"/>
      <c r="CJ18318" s="7"/>
      <c r="CP18318" s="7"/>
      <c r="CR18318" s="7"/>
      <c r="CS18318" s="7"/>
      <c r="CU18318" s="16"/>
      <c r="DB18318" s="7"/>
      <c r="DD18318" s="7"/>
      <c r="DF18318" s="9"/>
    </row>
    <row r="18319" spans="3:110" x14ac:dyDescent="0.25">
      <c r="C18319" s="6"/>
      <c r="H18319" s="7"/>
      <c r="L18319" s="18"/>
      <c r="M18319" s="18"/>
      <c r="N18319" s="20"/>
      <c r="AD18319" s="18"/>
      <c r="AE18319" s="18"/>
      <c r="AJ18319" s="7"/>
      <c r="AL18319" s="7"/>
      <c r="AN18319" s="7"/>
      <c r="AP18319" s="7"/>
      <c r="AR18319" s="7"/>
      <c r="AX18319" s="7"/>
      <c r="AY18319" s="7"/>
      <c r="BE18319" s="9"/>
      <c r="BW18319" s="17"/>
      <c r="CH18319" s="7"/>
      <c r="CJ18319" s="7"/>
      <c r="CP18319" s="7"/>
      <c r="CR18319" s="7"/>
      <c r="CS18319" s="7"/>
      <c r="CU18319" s="16"/>
      <c r="DB18319" s="7"/>
      <c r="DD18319" s="7"/>
      <c r="DF18319" s="9"/>
    </row>
    <row r="18320" spans="3:110" x14ac:dyDescent="0.25">
      <c r="C18320" s="6"/>
      <c r="H18320" s="7"/>
      <c r="L18320" s="18"/>
      <c r="M18320" s="18"/>
      <c r="N18320" s="20"/>
      <c r="AD18320" s="18"/>
      <c r="AE18320" s="18"/>
      <c r="AJ18320" s="7"/>
      <c r="AL18320" s="7"/>
      <c r="AN18320" s="7"/>
      <c r="AP18320" s="7"/>
      <c r="AR18320" s="7"/>
      <c r="AX18320" s="7"/>
      <c r="AY18320" s="7"/>
      <c r="BE18320" s="9"/>
      <c r="BW18320" s="17"/>
      <c r="CH18320" s="7"/>
      <c r="CJ18320" s="7"/>
      <c r="CP18320" s="7"/>
      <c r="CR18320" s="7"/>
      <c r="CS18320" s="7"/>
      <c r="CU18320" s="16"/>
      <c r="DB18320" s="7"/>
      <c r="DD18320" s="7"/>
      <c r="DF18320" s="9"/>
    </row>
    <row r="18321" spans="3:110" x14ac:dyDescent="0.25">
      <c r="C18321" s="6"/>
      <c r="H18321" s="7"/>
      <c r="L18321" s="18"/>
      <c r="M18321" s="18"/>
      <c r="N18321" s="20"/>
      <c r="AD18321" s="18"/>
      <c r="AE18321" s="18"/>
      <c r="AJ18321" s="7"/>
      <c r="AL18321" s="7"/>
      <c r="AN18321" s="7"/>
      <c r="AP18321" s="7"/>
      <c r="AR18321" s="7"/>
      <c r="AX18321" s="7"/>
      <c r="AY18321" s="7"/>
      <c r="BE18321" s="9"/>
      <c r="BW18321" s="17"/>
      <c r="CH18321" s="7"/>
      <c r="CJ18321" s="7"/>
      <c r="CP18321" s="7"/>
      <c r="CR18321" s="7"/>
      <c r="CS18321" s="7"/>
      <c r="CU18321" s="16"/>
      <c r="DB18321" s="7"/>
      <c r="DD18321" s="7"/>
      <c r="DF18321" s="9"/>
    </row>
    <row r="18322" spans="3:110" x14ac:dyDescent="0.25">
      <c r="C18322" s="6"/>
      <c r="H18322" s="7"/>
      <c r="L18322" s="18"/>
      <c r="M18322" s="18"/>
      <c r="N18322" s="20"/>
      <c r="AD18322" s="18"/>
      <c r="AE18322" s="18"/>
      <c r="AJ18322" s="7"/>
      <c r="AL18322" s="7"/>
      <c r="AN18322" s="7"/>
      <c r="AP18322" s="7"/>
      <c r="AR18322" s="7"/>
      <c r="AX18322" s="7"/>
      <c r="AY18322" s="7"/>
      <c r="BE18322" s="9"/>
      <c r="BW18322" s="17"/>
      <c r="CH18322" s="7"/>
      <c r="CJ18322" s="7"/>
      <c r="CP18322" s="7"/>
      <c r="CR18322" s="7"/>
      <c r="CS18322" s="7"/>
      <c r="CU18322" s="16"/>
      <c r="DB18322" s="7"/>
      <c r="DD18322" s="7"/>
      <c r="DF18322" s="9"/>
    </row>
    <row r="18323" spans="3:110" x14ac:dyDescent="0.25">
      <c r="C18323" s="6"/>
      <c r="H18323" s="7"/>
      <c r="L18323" s="18"/>
      <c r="M18323" s="18"/>
      <c r="N18323" s="20"/>
      <c r="AD18323" s="18"/>
      <c r="AE18323" s="18"/>
      <c r="AJ18323" s="7"/>
      <c r="AL18323" s="7"/>
      <c r="AN18323" s="7"/>
      <c r="AP18323" s="7"/>
      <c r="AR18323" s="7"/>
      <c r="AX18323" s="7"/>
      <c r="AY18323" s="7"/>
      <c r="BE18323" s="9"/>
      <c r="BW18323" s="17"/>
      <c r="CH18323" s="7"/>
      <c r="CJ18323" s="7"/>
      <c r="CP18323" s="7"/>
      <c r="CR18323" s="7"/>
      <c r="CS18323" s="7"/>
      <c r="CU18323" s="16"/>
      <c r="DB18323" s="7"/>
      <c r="DD18323" s="7"/>
      <c r="DF18323" s="9"/>
    </row>
    <row r="18324" spans="3:110" x14ac:dyDescent="0.25">
      <c r="C18324" s="6"/>
      <c r="H18324" s="7"/>
      <c r="L18324" s="18"/>
      <c r="M18324" s="18"/>
      <c r="N18324" s="20"/>
      <c r="AD18324" s="18"/>
      <c r="AE18324" s="18"/>
      <c r="AJ18324" s="7"/>
      <c r="AL18324" s="7"/>
      <c r="AN18324" s="7"/>
      <c r="AP18324" s="7"/>
      <c r="AR18324" s="7"/>
      <c r="AX18324" s="7"/>
      <c r="AY18324" s="7"/>
      <c r="BE18324" s="9"/>
      <c r="BW18324" s="17"/>
      <c r="CH18324" s="7"/>
      <c r="CJ18324" s="7"/>
      <c r="CP18324" s="7"/>
      <c r="CR18324" s="7"/>
      <c r="CS18324" s="7"/>
      <c r="CU18324" s="16"/>
      <c r="DB18324" s="7"/>
      <c r="DD18324" s="7"/>
      <c r="DF18324" s="9"/>
    </row>
    <row r="18325" spans="3:110" x14ac:dyDescent="0.25">
      <c r="C18325" s="6"/>
      <c r="H18325" s="7"/>
      <c r="L18325" s="18"/>
      <c r="M18325" s="18"/>
      <c r="N18325" s="20"/>
      <c r="AD18325" s="18"/>
      <c r="AE18325" s="18"/>
      <c r="AJ18325" s="7"/>
      <c r="AL18325" s="7"/>
      <c r="AN18325" s="7"/>
      <c r="AP18325" s="7"/>
      <c r="AR18325" s="7"/>
      <c r="AX18325" s="7"/>
      <c r="AY18325" s="7"/>
      <c r="BE18325" s="9"/>
      <c r="BW18325" s="17"/>
      <c r="CH18325" s="7"/>
      <c r="CJ18325" s="7"/>
      <c r="CP18325" s="7"/>
      <c r="CR18325" s="7"/>
      <c r="CS18325" s="7"/>
      <c r="CU18325" s="16"/>
      <c r="DB18325" s="7"/>
      <c r="DD18325" s="7"/>
      <c r="DF18325" s="9"/>
    </row>
    <row r="18326" spans="3:110" x14ac:dyDescent="0.25">
      <c r="C18326" s="6"/>
      <c r="H18326" s="7"/>
      <c r="L18326" s="18"/>
      <c r="M18326" s="18"/>
      <c r="N18326" s="20"/>
      <c r="AD18326" s="18"/>
      <c r="AE18326" s="18"/>
      <c r="AJ18326" s="7"/>
      <c r="AL18326" s="7"/>
      <c r="AN18326" s="7"/>
      <c r="AP18326" s="7"/>
      <c r="AR18326" s="7"/>
      <c r="AX18326" s="7"/>
      <c r="AY18326" s="7"/>
      <c r="BE18326" s="9"/>
      <c r="BW18326" s="17"/>
      <c r="CH18326" s="7"/>
      <c r="CJ18326" s="7"/>
      <c r="CP18326" s="7"/>
      <c r="CR18326" s="7"/>
      <c r="CS18326" s="7"/>
      <c r="CU18326" s="16"/>
      <c r="DB18326" s="7"/>
      <c r="DD18326" s="7"/>
      <c r="DF18326" s="9"/>
    </row>
    <row r="18327" spans="3:110" x14ac:dyDescent="0.25">
      <c r="C18327" s="6"/>
      <c r="H18327" s="7"/>
      <c r="L18327" s="18"/>
      <c r="M18327" s="18"/>
      <c r="N18327" s="20"/>
      <c r="AD18327" s="18"/>
      <c r="AE18327" s="18"/>
      <c r="AJ18327" s="7"/>
      <c r="AL18327" s="7"/>
      <c r="AN18327" s="7"/>
      <c r="AP18327" s="7"/>
      <c r="AR18327" s="7"/>
      <c r="AX18327" s="7"/>
      <c r="AY18327" s="7"/>
      <c r="BE18327" s="9"/>
      <c r="BW18327" s="17"/>
      <c r="CH18327" s="7"/>
      <c r="CJ18327" s="7"/>
      <c r="CP18327" s="7"/>
      <c r="CR18327" s="7"/>
      <c r="CS18327" s="7"/>
      <c r="CU18327" s="16"/>
      <c r="DB18327" s="7"/>
      <c r="DD18327" s="7"/>
      <c r="DF18327" s="9"/>
    </row>
    <row r="18328" spans="3:110" x14ac:dyDescent="0.25">
      <c r="C18328" s="6"/>
      <c r="H18328" s="7"/>
      <c r="L18328" s="18"/>
      <c r="M18328" s="18"/>
      <c r="N18328" s="20"/>
      <c r="AD18328" s="18"/>
      <c r="AE18328" s="18"/>
      <c r="AJ18328" s="7"/>
      <c r="AL18328" s="7"/>
      <c r="AN18328" s="7"/>
      <c r="AP18328" s="7"/>
      <c r="AR18328" s="7"/>
      <c r="AX18328" s="7"/>
      <c r="AY18328" s="7"/>
      <c r="BE18328" s="9"/>
      <c r="BW18328" s="17"/>
      <c r="CH18328" s="7"/>
      <c r="CJ18328" s="7"/>
      <c r="CP18328" s="7"/>
      <c r="CR18328" s="7"/>
      <c r="CS18328" s="7"/>
      <c r="CU18328" s="16"/>
      <c r="DB18328" s="7"/>
      <c r="DD18328" s="7"/>
      <c r="DF18328" s="9"/>
    </row>
    <row r="18329" spans="3:110" x14ac:dyDescent="0.25">
      <c r="C18329" s="6"/>
      <c r="H18329" s="7"/>
      <c r="L18329" s="18"/>
      <c r="M18329" s="18"/>
      <c r="N18329" s="20"/>
      <c r="AD18329" s="18"/>
      <c r="AE18329" s="18"/>
      <c r="AJ18329" s="7"/>
      <c r="AL18329" s="7"/>
      <c r="AN18329" s="7"/>
      <c r="AP18329" s="7"/>
      <c r="AR18329" s="7"/>
      <c r="AX18329" s="7"/>
      <c r="AY18329" s="7"/>
      <c r="BE18329" s="9"/>
      <c r="BW18329" s="17"/>
      <c r="CH18329" s="7"/>
      <c r="CJ18329" s="7"/>
      <c r="CP18329" s="7"/>
      <c r="CR18329" s="7"/>
      <c r="CS18329" s="7"/>
      <c r="CU18329" s="16"/>
      <c r="DB18329" s="7"/>
      <c r="DD18329" s="7"/>
      <c r="DF18329" s="9"/>
    </row>
    <row r="18330" spans="3:110" x14ac:dyDescent="0.25">
      <c r="C18330" s="6"/>
      <c r="H18330" s="7"/>
      <c r="L18330" s="18"/>
      <c r="M18330" s="18"/>
      <c r="N18330" s="20"/>
      <c r="AD18330" s="18"/>
      <c r="AE18330" s="18"/>
      <c r="AJ18330" s="7"/>
      <c r="AL18330" s="7"/>
      <c r="AN18330" s="7"/>
      <c r="AP18330" s="7"/>
      <c r="AR18330" s="7"/>
      <c r="AX18330" s="7"/>
      <c r="AY18330" s="7"/>
      <c r="BE18330" s="9"/>
      <c r="BW18330" s="17"/>
      <c r="CH18330" s="7"/>
      <c r="CJ18330" s="7"/>
      <c r="CP18330" s="7"/>
      <c r="CR18330" s="7"/>
      <c r="CS18330" s="7"/>
      <c r="CU18330" s="16"/>
      <c r="DB18330" s="7"/>
      <c r="DD18330" s="7"/>
      <c r="DF18330" s="9"/>
    </row>
    <row r="18331" spans="3:110" x14ac:dyDescent="0.25">
      <c r="C18331" s="6"/>
      <c r="H18331" s="7"/>
      <c r="L18331" s="18"/>
      <c r="M18331" s="18"/>
      <c r="N18331" s="20"/>
      <c r="AD18331" s="18"/>
      <c r="AE18331" s="18"/>
      <c r="AJ18331" s="7"/>
      <c r="AL18331" s="7"/>
      <c r="AN18331" s="7"/>
      <c r="AP18331" s="7"/>
      <c r="AR18331" s="7"/>
      <c r="AX18331" s="7"/>
      <c r="AY18331" s="7"/>
      <c r="BE18331" s="9"/>
      <c r="BW18331" s="17"/>
      <c r="CH18331" s="7"/>
      <c r="CJ18331" s="7"/>
      <c r="CP18331" s="7"/>
      <c r="CR18331" s="7"/>
      <c r="CS18331" s="7"/>
      <c r="CU18331" s="16"/>
      <c r="DB18331" s="7"/>
      <c r="DD18331" s="7"/>
      <c r="DF18331" s="9"/>
    </row>
    <row r="18332" spans="3:110" x14ac:dyDescent="0.25">
      <c r="C18332" s="6"/>
      <c r="H18332" s="7"/>
      <c r="L18332" s="18"/>
      <c r="M18332" s="18"/>
      <c r="N18332" s="20"/>
      <c r="AD18332" s="18"/>
      <c r="AE18332" s="18"/>
      <c r="AJ18332" s="7"/>
      <c r="AL18332" s="7"/>
      <c r="AN18332" s="7"/>
      <c r="AP18332" s="7"/>
      <c r="AR18332" s="7"/>
      <c r="AX18332" s="7"/>
      <c r="AY18332" s="7"/>
      <c r="BE18332" s="9"/>
      <c r="BW18332" s="17"/>
      <c r="CH18332" s="7"/>
      <c r="CJ18332" s="7"/>
      <c r="CP18332" s="7"/>
      <c r="CR18332" s="7"/>
      <c r="CS18332" s="7"/>
      <c r="CU18332" s="16"/>
      <c r="DB18332" s="7"/>
      <c r="DD18332" s="7"/>
      <c r="DF18332" s="9"/>
    </row>
    <row r="18333" spans="3:110" x14ac:dyDescent="0.25">
      <c r="C18333" s="6"/>
      <c r="H18333" s="7"/>
      <c r="L18333" s="18"/>
      <c r="M18333" s="18"/>
      <c r="N18333" s="20"/>
      <c r="AD18333" s="18"/>
      <c r="AE18333" s="18"/>
      <c r="AJ18333" s="7"/>
      <c r="AL18333" s="7"/>
      <c r="AN18333" s="7"/>
      <c r="AP18333" s="7"/>
      <c r="AR18333" s="7"/>
      <c r="AX18333" s="7"/>
      <c r="AY18333" s="7"/>
      <c r="BE18333" s="9"/>
      <c r="BW18333" s="17"/>
      <c r="CH18333" s="7"/>
      <c r="CJ18333" s="7"/>
      <c r="CP18333" s="7"/>
      <c r="CR18333" s="7"/>
      <c r="CS18333" s="7"/>
      <c r="CU18333" s="16"/>
      <c r="DB18333" s="7"/>
      <c r="DD18333" s="7"/>
      <c r="DF18333" s="9"/>
    </row>
    <row r="18334" spans="3:110" x14ac:dyDescent="0.25">
      <c r="C18334" s="6"/>
      <c r="H18334" s="7"/>
      <c r="L18334" s="18"/>
      <c r="M18334" s="18"/>
      <c r="N18334" s="20"/>
      <c r="AD18334" s="18"/>
      <c r="AE18334" s="18"/>
      <c r="AJ18334" s="7"/>
      <c r="AL18334" s="7"/>
      <c r="AN18334" s="7"/>
      <c r="AP18334" s="7"/>
      <c r="AR18334" s="7"/>
      <c r="AX18334" s="7"/>
      <c r="AY18334" s="7"/>
      <c r="BE18334" s="9"/>
      <c r="BW18334" s="17"/>
      <c r="CH18334" s="7"/>
      <c r="CJ18334" s="7"/>
      <c r="CP18334" s="7"/>
      <c r="CR18334" s="7"/>
      <c r="CS18334" s="7"/>
      <c r="CU18334" s="16"/>
      <c r="DB18334" s="7"/>
      <c r="DD18334" s="7"/>
      <c r="DF18334" s="9"/>
    </row>
    <row r="18335" spans="3:110" x14ac:dyDescent="0.25">
      <c r="C18335" s="6"/>
      <c r="H18335" s="7"/>
      <c r="L18335" s="18"/>
      <c r="M18335" s="18"/>
      <c r="N18335" s="20"/>
      <c r="AD18335" s="18"/>
      <c r="AE18335" s="18"/>
      <c r="AJ18335" s="7"/>
      <c r="AL18335" s="7"/>
      <c r="AN18335" s="7"/>
      <c r="AP18335" s="7"/>
      <c r="AR18335" s="7"/>
      <c r="AX18335" s="7"/>
      <c r="AY18335" s="7"/>
      <c r="BE18335" s="9"/>
      <c r="BW18335" s="17"/>
      <c r="CH18335" s="7"/>
      <c r="CJ18335" s="7"/>
      <c r="CP18335" s="7"/>
      <c r="CR18335" s="7"/>
      <c r="CS18335" s="7"/>
      <c r="CU18335" s="16"/>
      <c r="DB18335" s="7"/>
      <c r="DD18335" s="7"/>
      <c r="DF18335" s="9"/>
    </row>
    <row r="18336" spans="3:110" x14ac:dyDescent="0.25">
      <c r="C18336" s="6"/>
      <c r="H18336" s="7"/>
      <c r="L18336" s="18"/>
      <c r="M18336" s="18"/>
      <c r="N18336" s="20"/>
      <c r="AD18336" s="18"/>
      <c r="AE18336" s="18"/>
      <c r="AJ18336" s="7"/>
      <c r="AL18336" s="7"/>
      <c r="AN18336" s="7"/>
      <c r="AP18336" s="7"/>
      <c r="AR18336" s="7"/>
      <c r="AX18336" s="7"/>
      <c r="AY18336" s="7"/>
      <c r="BE18336" s="9"/>
      <c r="BW18336" s="17"/>
      <c r="CH18336" s="7"/>
      <c r="CJ18336" s="7"/>
      <c r="CP18336" s="7"/>
      <c r="CR18336" s="7"/>
      <c r="CS18336" s="7"/>
      <c r="CU18336" s="16"/>
      <c r="DB18336" s="7"/>
      <c r="DD18336" s="7"/>
      <c r="DF18336" s="9"/>
    </row>
    <row r="18337" spans="3:110" x14ac:dyDescent="0.25">
      <c r="C18337" s="6"/>
      <c r="H18337" s="7"/>
      <c r="L18337" s="18"/>
      <c r="M18337" s="18"/>
      <c r="N18337" s="20"/>
      <c r="AD18337" s="18"/>
      <c r="AE18337" s="18"/>
      <c r="AJ18337" s="7"/>
      <c r="AL18337" s="7"/>
      <c r="AN18337" s="7"/>
      <c r="AP18337" s="7"/>
      <c r="AR18337" s="7"/>
      <c r="AX18337" s="7"/>
      <c r="AY18337" s="7"/>
      <c r="BE18337" s="9"/>
      <c r="BW18337" s="17"/>
      <c r="CH18337" s="7"/>
      <c r="CJ18337" s="7"/>
      <c r="CP18337" s="7"/>
      <c r="CR18337" s="7"/>
      <c r="CS18337" s="7"/>
      <c r="CU18337" s="16"/>
      <c r="DB18337" s="7"/>
      <c r="DD18337" s="7"/>
      <c r="DF18337" s="9"/>
    </row>
    <row r="18338" spans="3:110" x14ac:dyDescent="0.25">
      <c r="C18338" s="6"/>
      <c r="H18338" s="7"/>
      <c r="L18338" s="18"/>
      <c r="M18338" s="18"/>
      <c r="N18338" s="20"/>
      <c r="AD18338" s="18"/>
      <c r="AE18338" s="18"/>
      <c r="AJ18338" s="7"/>
      <c r="AL18338" s="7"/>
      <c r="AN18338" s="7"/>
      <c r="AP18338" s="7"/>
      <c r="AR18338" s="7"/>
      <c r="AX18338" s="7"/>
      <c r="AY18338" s="7"/>
      <c r="BE18338" s="9"/>
      <c r="BW18338" s="17"/>
      <c r="CH18338" s="7"/>
      <c r="CJ18338" s="7"/>
      <c r="CP18338" s="7"/>
      <c r="CR18338" s="7"/>
      <c r="CS18338" s="7"/>
      <c r="CU18338" s="16"/>
      <c r="DB18338" s="7"/>
      <c r="DD18338" s="7"/>
      <c r="DF18338" s="9"/>
    </row>
    <row r="18339" spans="3:110" x14ac:dyDescent="0.25">
      <c r="C18339" s="6"/>
      <c r="H18339" s="7"/>
      <c r="L18339" s="18"/>
      <c r="M18339" s="18"/>
      <c r="N18339" s="20"/>
      <c r="AD18339" s="18"/>
      <c r="AE18339" s="18"/>
      <c r="AJ18339" s="7"/>
      <c r="AL18339" s="7"/>
      <c r="AN18339" s="7"/>
      <c r="AP18339" s="7"/>
      <c r="AR18339" s="7"/>
      <c r="AX18339" s="7"/>
      <c r="AY18339" s="7"/>
      <c r="BE18339" s="9"/>
      <c r="BW18339" s="17"/>
      <c r="CH18339" s="7"/>
      <c r="CJ18339" s="7"/>
      <c r="CP18339" s="7"/>
      <c r="CR18339" s="7"/>
      <c r="CS18339" s="7"/>
      <c r="CU18339" s="16"/>
      <c r="DB18339" s="7"/>
      <c r="DD18339" s="7"/>
      <c r="DF18339" s="9"/>
    </row>
    <row r="18340" spans="3:110" x14ac:dyDescent="0.25">
      <c r="C18340" s="6"/>
      <c r="H18340" s="7"/>
      <c r="L18340" s="18"/>
      <c r="M18340" s="18"/>
      <c r="N18340" s="20"/>
      <c r="AD18340" s="18"/>
      <c r="AE18340" s="18"/>
      <c r="AJ18340" s="7"/>
      <c r="AL18340" s="7"/>
      <c r="AN18340" s="7"/>
      <c r="AP18340" s="7"/>
      <c r="AR18340" s="7"/>
      <c r="AX18340" s="7"/>
      <c r="AY18340" s="7"/>
      <c r="BE18340" s="9"/>
      <c r="BW18340" s="17"/>
      <c r="CH18340" s="7"/>
      <c r="CJ18340" s="7"/>
      <c r="CP18340" s="7"/>
      <c r="CR18340" s="7"/>
      <c r="CS18340" s="7"/>
      <c r="CU18340" s="16"/>
      <c r="DB18340" s="7"/>
      <c r="DD18340" s="7"/>
      <c r="DF18340" s="9"/>
    </row>
    <row r="18341" spans="3:110" x14ac:dyDescent="0.25">
      <c r="C18341" s="6"/>
      <c r="H18341" s="7"/>
      <c r="L18341" s="18"/>
      <c r="M18341" s="18"/>
      <c r="N18341" s="20"/>
      <c r="AD18341" s="18"/>
      <c r="AE18341" s="18"/>
      <c r="AJ18341" s="7"/>
      <c r="AL18341" s="7"/>
      <c r="AN18341" s="7"/>
      <c r="AP18341" s="7"/>
      <c r="AR18341" s="7"/>
      <c r="AX18341" s="7"/>
      <c r="AY18341" s="7"/>
      <c r="BE18341" s="9"/>
      <c r="BW18341" s="17"/>
      <c r="CH18341" s="7"/>
      <c r="CJ18341" s="7"/>
      <c r="CP18341" s="7"/>
      <c r="CR18341" s="7"/>
      <c r="CS18341" s="7"/>
      <c r="CU18341" s="16"/>
      <c r="DB18341" s="7"/>
      <c r="DD18341" s="7"/>
      <c r="DF18341" s="9"/>
    </row>
    <row r="18342" spans="3:110" x14ac:dyDescent="0.25">
      <c r="C18342" s="6"/>
      <c r="H18342" s="7"/>
      <c r="L18342" s="18"/>
      <c r="M18342" s="18"/>
      <c r="N18342" s="20"/>
      <c r="AD18342" s="18"/>
      <c r="AE18342" s="18"/>
      <c r="AJ18342" s="7"/>
      <c r="AL18342" s="7"/>
      <c r="AN18342" s="7"/>
      <c r="AP18342" s="7"/>
      <c r="AR18342" s="7"/>
      <c r="AX18342" s="7"/>
      <c r="AY18342" s="7"/>
      <c r="BE18342" s="9"/>
      <c r="BW18342" s="17"/>
      <c r="CH18342" s="7"/>
      <c r="CJ18342" s="7"/>
      <c r="CP18342" s="7"/>
      <c r="CR18342" s="7"/>
      <c r="CS18342" s="7"/>
      <c r="CU18342" s="16"/>
      <c r="DB18342" s="7"/>
      <c r="DD18342" s="7"/>
      <c r="DF18342" s="9"/>
    </row>
    <row r="18343" spans="3:110" x14ac:dyDescent="0.25">
      <c r="C18343" s="6"/>
      <c r="H18343" s="7"/>
      <c r="L18343" s="18"/>
      <c r="M18343" s="18"/>
      <c r="N18343" s="20"/>
      <c r="AD18343" s="18"/>
      <c r="AE18343" s="18"/>
      <c r="AJ18343" s="7"/>
      <c r="AL18343" s="7"/>
      <c r="AN18343" s="7"/>
      <c r="AP18343" s="7"/>
      <c r="AR18343" s="7"/>
      <c r="AX18343" s="7"/>
      <c r="AY18343" s="7"/>
      <c r="BE18343" s="9"/>
      <c r="BW18343" s="17"/>
      <c r="CH18343" s="7"/>
      <c r="CJ18343" s="7"/>
      <c r="CP18343" s="7"/>
      <c r="CR18343" s="7"/>
      <c r="CS18343" s="7"/>
      <c r="CU18343" s="16"/>
      <c r="DB18343" s="7"/>
      <c r="DD18343" s="7"/>
      <c r="DF18343" s="9"/>
    </row>
    <row r="18344" spans="3:110" x14ac:dyDescent="0.25">
      <c r="C18344" s="6"/>
      <c r="H18344" s="7"/>
      <c r="L18344" s="18"/>
      <c r="M18344" s="18"/>
      <c r="N18344" s="20"/>
      <c r="AD18344" s="18"/>
      <c r="AE18344" s="18"/>
      <c r="AJ18344" s="7"/>
      <c r="AL18344" s="7"/>
      <c r="AN18344" s="7"/>
      <c r="AP18344" s="7"/>
      <c r="AR18344" s="7"/>
      <c r="AX18344" s="7"/>
      <c r="AY18344" s="7"/>
      <c r="BE18344" s="9"/>
      <c r="BW18344" s="17"/>
      <c r="CH18344" s="7"/>
      <c r="CJ18344" s="7"/>
      <c r="CP18344" s="7"/>
      <c r="CR18344" s="7"/>
      <c r="CS18344" s="7"/>
      <c r="CU18344" s="16"/>
      <c r="DB18344" s="7"/>
      <c r="DD18344" s="7"/>
      <c r="DF18344" s="9"/>
    </row>
    <row r="18345" spans="3:110" x14ac:dyDescent="0.25">
      <c r="C18345" s="6"/>
      <c r="H18345" s="7"/>
      <c r="L18345" s="18"/>
      <c r="M18345" s="18"/>
      <c r="N18345" s="20"/>
      <c r="AD18345" s="18"/>
      <c r="AE18345" s="18"/>
      <c r="AJ18345" s="7"/>
      <c r="AL18345" s="7"/>
      <c r="AN18345" s="7"/>
      <c r="AP18345" s="7"/>
      <c r="AR18345" s="7"/>
      <c r="AX18345" s="7"/>
      <c r="AY18345" s="7"/>
      <c r="BE18345" s="9"/>
      <c r="BW18345" s="17"/>
      <c r="CH18345" s="7"/>
      <c r="CJ18345" s="7"/>
      <c r="CP18345" s="7"/>
      <c r="CR18345" s="7"/>
      <c r="CS18345" s="7"/>
      <c r="CU18345" s="16"/>
      <c r="DB18345" s="7"/>
      <c r="DD18345" s="7"/>
      <c r="DF18345" s="9"/>
    </row>
    <row r="18346" spans="3:110" x14ac:dyDescent="0.25">
      <c r="C18346" s="6"/>
      <c r="H18346" s="7"/>
      <c r="L18346" s="18"/>
      <c r="M18346" s="18"/>
      <c r="N18346" s="20"/>
      <c r="AD18346" s="18"/>
      <c r="AE18346" s="18"/>
      <c r="AJ18346" s="7"/>
      <c r="AL18346" s="7"/>
      <c r="AN18346" s="7"/>
      <c r="AP18346" s="7"/>
      <c r="AR18346" s="7"/>
      <c r="AX18346" s="7"/>
      <c r="AY18346" s="7"/>
      <c r="BE18346" s="9"/>
      <c r="BW18346" s="17"/>
      <c r="CH18346" s="7"/>
      <c r="CJ18346" s="7"/>
      <c r="CP18346" s="7"/>
      <c r="CR18346" s="7"/>
      <c r="CS18346" s="7"/>
      <c r="CU18346" s="16"/>
      <c r="DB18346" s="7"/>
      <c r="DD18346" s="7"/>
      <c r="DF18346" s="9"/>
    </row>
    <row r="18347" spans="3:110" x14ac:dyDescent="0.25">
      <c r="C18347" s="6"/>
      <c r="H18347" s="7"/>
      <c r="L18347" s="18"/>
      <c r="M18347" s="18"/>
      <c r="N18347" s="20"/>
      <c r="AD18347" s="18"/>
      <c r="AE18347" s="18"/>
      <c r="AJ18347" s="7"/>
      <c r="AL18347" s="7"/>
      <c r="AN18347" s="7"/>
      <c r="AP18347" s="7"/>
      <c r="AR18347" s="7"/>
      <c r="AX18347" s="7"/>
      <c r="AY18347" s="7"/>
      <c r="BE18347" s="9"/>
      <c r="BW18347" s="17"/>
      <c r="CH18347" s="7"/>
      <c r="CJ18347" s="7"/>
      <c r="CP18347" s="7"/>
      <c r="CR18347" s="7"/>
      <c r="CS18347" s="7"/>
      <c r="CU18347" s="16"/>
      <c r="DB18347" s="7"/>
      <c r="DD18347" s="7"/>
      <c r="DF18347" s="9"/>
    </row>
    <row r="18348" spans="3:110" x14ac:dyDescent="0.25">
      <c r="C18348" s="6"/>
      <c r="H18348" s="7"/>
      <c r="L18348" s="18"/>
      <c r="M18348" s="18"/>
      <c r="N18348" s="20"/>
      <c r="AD18348" s="18"/>
      <c r="AE18348" s="18"/>
      <c r="AJ18348" s="7"/>
      <c r="AL18348" s="7"/>
      <c r="AN18348" s="7"/>
      <c r="AP18348" s="7"/>
      <c r="AR18348" s="7"/>
      <c r="AX18348" s="7"/>
      <c r="AY18348" s="7"/>
      <c r="BE18348" s="9"/>
      <c r="BW18348" s="17"/>
      <c r="CH18348" s="7"/>
      <c r="CJ18348" s="7"/>
      <c r="CP18348" s="7"/>
      <c r="CR18348" s="7"/>
      <c r="CS18348" s="7"/>
      <c r="CU18348" s="16"/>
      <c r="DB18348" s="7"/>
      <c r="DD18348" s="7"/>
      <c r="DF18348" s="9"/>
    </row>
    <row r="18349" spans="3:110" x14ac:dyDescent="0.25">
      <c r="C18349" s="6"/>
      <c r="H18349" s="7"/>
      <c r="L18349" s="18"/>
      <c r="M18349" s="18"/>
      <c r="N18349" s="20"/>
      <c r="AD18349" s="18"/>
      <c r="AE18349" s="18"/>
      <c r="AJ18349" s="7"/>
      <c r="AL18349" s="7"/>
      <c r="AN18349" s="7"/>
      <c r="AP18349" s="7"/>
      <c r="AR18349" s="7"/>
      <c r="AX18349" s="7"/>
      <c r="AY18349" s="7"/>
      <c r="BE18349" s="9"/>
      <c r="BW18349" s="17"/>
      <c r="CH18349" s="7"/>
      <c r="CJ18349" s="7"/>
      <c r="CP18349" s="7"/>
      <c r="CR18349" s="7"/>
      <c r="CS18349" s="7"/>
      <c r="CU18349" s="16"/>
      <c r="DB18349" s="7"/>
      <c r="DD18349" s="7"/>
      <c r="DF18349" s="9"/>
    </row>
    <row r="18350" spans="3:110" x14ac:dyDescent="0.25">
      <c r="C18350" s="6"/>
      <c r="H18350" s="7"/>
      <c r="L18350" s="18"/>
      <c r="M18350" s="18"/>
      <c r="N18350" s="20"/>
      <c r="AD18350" s="18"/>
      <c r="AE18350" s="18"/>
      <c r="AJ18350" s="7"/>
      <c r="AL18350" s="7"/>
      <c r="AN18350" s="7"/>
      <c r="AP18350" s="7"/>
      <c r="AR18350" s="7"/>
      <c r="AX18350" s="7"/>
      <c r="AY18350" s="7"/>
      <c r="BE18350" s="9"/>
      <c r="BW18350" s="17"/>
      <c r="CH18350" s="7"/>
      <c r="CJ18350" s="7"/>
      <c r="CP18350" s="7"/>
      <c r="CR18350" s="7"/>
      <c r="CS18350" s="7"/>
      <c r="CU18350" s="16"/>
      <c r="DB18350" s="7"/>
      <c r="DD18350" s="7"/>
      <c r="DF18350" s="9"/>
    </row>
    <row r="18351" spans="3:110" x14ac:dyDescent="0.25">
      <c r="C18351" s="6"/>
      <c r="H18351" s="7"/>
      <c r="L18351" s="18"/>
      <c r="M18351" s="18"/>
      <c r="N18351" s="20"/>
      <c r="AD18351" s="18"/>
      <c r="AE18351" s="18"/>
      <c r="AJ18351" s="7"/>
      <c r="AL18351" s="7"/>
      <c r="AN18351" s="7"/>
      <c r="AP18351" s="7"/>
      <c r="AR18351" s="7"/>
      <c r="AX18351" s="7"/>
      <c r="AY18351" s="7"/>
      <c r="BE18351" s="9"/>
      <c r="BW18351" s="17"/>
      <c r="CH18351" s="7"/>
      <c r="CJ18351" s="7"/>
      <c r="CP18351" s="7"/>
      <c r="CR18351" s="7"/>
      <c r="CS18351" s="7"/>
      <c r="CU18351" s="16"/>
      <c r="DB18351" s="7"/>
      <c r="DD18351" s="7"/>
      <c r="DF18351" s="9"/>
    </row>
    <row r="18352" spans="3:110" x14ac:dyDescent="0.25">
      <c r="C18352" s="6"/>
      <c r="H18352" s="7"/>
      <c r="L18352" s="18"/>
      <c r="M18352" s="18"/>
      <c r="N18352" s="20"/>
      <c r="AD18352" s="18"/>
      <c r="AE18352" s="18"/>
      <c r="AJ18352" s="7"/>
      <c r="AL18352" s="7"/>
      <c r="AN18352" s="7"/>
      <c r="AP18352" s="7"/>
      <c r="AR18352" s="7"/>
      <c r="AX18352" s="7"/>
      <c r="AY18352" s="7"/>
      <c r="BE18352" s="9"/>
      <c r="BW18352" s="17"/>
      <c r="CH18352" s="7"/>
      <c r="CJ18352" s="7"/>
      <c r="CP18352" s="7"/>
      <c r="CR18352" s="7"/>
      <c r="CS18352" s="7"/>
      <c r="CU18352" s="16"/>
      <c r="DB18352" s="7"/>
      <c r="DD18352" s="7"/>
      <c r="DF18352" s="9"/>
    </row>
    <row r="18353" spans="3:110" x14ac:dyDescent="0.25">
      <c r="C18353" s="6"/>
      <c r="H18353" s="7"/>
      <c r="L18353" s="18"/>
      <c r="M18353" s="18"/>
      <c r="N18353" s="20"/>
      <c r="AD18353" s="18"/>
      <c r="AE18353" s="18"/>
      <c r="AJ18353" s="7"/>
      <c r="AL18353" s="7"/>
      <c r="AN18353" s="7"/>
      <c r="AP18353" s="7"/>
      <c r="AR18353" s="7"/>
      <c r="AX18353" s="7"/>
      <c r="AY18353" s="7"/>
      <c r="BE18353" s="9"/>
      <c r="BW18353" s="17"/>
      <c r="CH18353" s="7"/>
      <c r="CJ18353" s="7"/>
      <c r="CP18353" s="7"/>
      <c r="CR18353" s="7"/>
      <c r="CS18353" s="7"/>
      <c r="CU18353" s="16"/>
      <c r="DB18353" s="7"/>
      <c r="DD18353" s="7"/>
      <c r="DF18353" s="9"/>
    </row>
    <row r="18354" spans="3:110" x14ac:dyDescent="0.25">
      <c r="C18354" s="6"/>
      <c r="H18354" s="7"/>
      <c r="L18354" s="18"/>
      <c r="M18354" s="18"/>
      <c r="N18354" s="20"/>
      <c r="AD18354" s="18"/>
      <c r="AE18354" s="18"/>
      <c r="AJ18354" s="7"/>
      <c r="AL18354" s="7"/>
      <c r="AN18354" s="7"/>
      <c r="AP18354" s="7"/>
      <c r="AR18354" s="7"/>
      <c r="AX18354" s="7"/>
      <c r="AY18354" s="7"/>
      <c r="BE18354" s="9"/>
      <c r="BW18354" s="17"/>
      <c r="CH18354" s="7"/>
      <c r="CJ18354" s="7"/>
      <c r="CP18354" s="7"/>
      <c r="CR18354" s="7"/>
      <c r="CS18354" s="7"/>
      <c r="CU18354" s="16"/>
      <c r="DB18354" s="7"/>
      <c r="DD18354" s="7"/>
      <c r="DF18354" s="9"/>
    </row>
    <row r="18355" spans="3:110" x14ac:dyDescent="0.25">
      <c r="C18355" s="6"/>
      <c r="H18355" s="7"/>
      <c r="L18355" s="18"/>
      <c r="M18355" s="18"/>
      <c r="N18355" s="20"/>
      <c r="AD18355" s="18"/>
      <c r="AE18355" s="18"/>
      <c r="AJ18355" s="7"/>
      <c r="AL18355" s="7"/>
      <c r="AN18355" s="7"/>
      <c r="AP18355" s="7"/>
      <c r="AR18355" s="7"/>
      <c r="AX18355" s="7"/>
      <c r="AY18355" s="7"/>
      <c r="BE18355" s="9"/>
      <c r="BW18355" s="17"/>
      <c r="CH18355" s="7"/>
      <c r="CJ18355" s="7"/>
      <c r="CP18355" s="7"/>
      <c r="CR18355" s="7"/>
      <c r="CS18355" s="7"/>
      <c r="CU18355" s="16"/>
      <c r="DB18355" s="7"/>
      <c r="DD18355" s="7"/>
      <c r="DF18355" s="9"/>
    </row>
    <row r="18356" spans="3:110" x14ac:dyDescent="0.25">
      <c r="C18356" s="6"/>
      <c r="H18356" s="7"/>
      <c r="L18356" s="18"/>
      <c r="M18356" s="18"/>
      <c r="N18356" s="20"/>
      <c r="AD18356" s="18"/>
      <c r="AE18356" s="18"/>
      <c r="AJ18356" s="7"/>
      <c r="AL18356" s="7"/>
      <c r="AN18356" s="7"/>
      <c r="AP18356" s="7"/>
      <c r="AR18356" s="7"/>
      <c r="AX18356" s="7"/>
      <c r="AY18356" s="7"/>
      <c r="BE18356" s="9"/>
      <c r="BW18356" s="17"/>
      <c r="CH18356" s="7"/>
      <c r="CJ18356" s="7"/>
      <c r="CP18356" s="7"/>
      <c r="CR18356" s="7"/>
      <c r="CS18356" s="7"/>
      <c r="CU18356" s="16"/>
      <c r="DB18356" s="7"/>
      <c r="DD18356" s="7"/>
      <c r="DF18356" s="9"/>
    </row>
    <row r="18357" spans="3:110" x14ac:dyDescent="0.25">
      <c r="C18357" s="6"/>
      <c r="H18357" s="7"/>
      <c r="L18357" s="18"/>
      <c r="M18357" s="18"/>
      <c r="N18357" s="20"/>
      <c r="AD18357" s="18"/>
      <c r="AE18357" s="18"/>
      <c r="AJ18357" s="7"/>
      <c r="AL18357" s="7"/>
      <c r="AN18357" s="7"/>
      <c r="AP18357" s="7"/>
      <c r="AR18357" s="7"/>
      <c r="AX18357" s="7"/>
      <c r="AY18357" s="7"/>
      <c r="BE18357" s="9"/>
      <c r="BW18357" s="17"/>
      <c r="CH18357" s="7"/>
      <c r="CJ18357" s="7"/>
      <c r="CP18357" s="7"/>
      <c r="CR18357" s="7"/>
      <c r="CS18357" s="7"/>
      <c r="CU18357" s="16"/>
      <c r="DB18357" s="7"/>
      <c r="DD18357" s="7"/>
      <c r="DF18357" s="9"/>
    </row>
    <row r="18358" spans="3:110" x14ac:dyDescent="0.25">
      <c r="C18358" s="6"/>
      <c r="H18358" s="7"/>
      <c r="L18358" s="18"/>
      <c r="M18358" s="18"/>
      <c r="N18358" s="20"/>
      <c r="AD18358" s="18"/>
      <c r="AE18358" s="18"/>
      <c r="AJ18358" s="7"/>
      <c r="AL18358" s="7"/>
      <c r="AN18358" s="7"/>
      <c r="AP18358" s="7"/>
      <c r="AR18358" s="7"/>
      <c r="AX18358" s="7"/>
      <c r="AY18358" s="7"/>
      <c r="BE18358" s="9"/>
      <c r="BW18358" s="17"/>
      <c r="CH18358" s="7"/>
      <c r="CJ18358" s="7"/>
      <c r="CP18358" s="7"/>
      <c r="CR18358" s="7"/>
      <c r="CS18358" s="7"/>
      <c r="CU18358" s="16"/>
      <c r="DB18358" s="7"/>
      <c r="DD18358" s="7"/>
      <c r="DF18358" s="9"/>
    </row>
    <row r="18359" spans="3:110" x14ac:dyDescent="0.25">
      <c r="C18359" s="6"/>
      <c r="H18359" s="7"/>
      <c r="L18359" s="18"/>
      <c r="M18359" s="18"/>
      <c r="N18359" s="20"/>
      <c r="AD18359" s="18"/>
      <c r="AE18359" s="18"/>
      <c r="AJ18359" s="7"/>
      <c r="AL18359" s="7"/>
      <c r="AN18359" s="7"/>
      <c r="AP18359" s="7"/>
      <c r="AR18359" s="7"/>
      <c r="AX18359" s="7"/>
      <c r="AY18359" s="7"/>
      <c r="BE18359" s="9"/>
      <c r="BW18359" s="17"/>
      <c r="CH18359" s="7"/>
      <c r="CJ18359" s="7"/>
      <c r="CP18359" s="7"/>
      <c r="CR18359" s="7"/>
      <c r="CS18359" s="7"/>
      <c r="CU18359" s="16"/>
      <c r="DB18359" s="7"/>
      <c r="DD18359" s="7"/>
      <c r="DF18359" s="9"/>
    </row>
    <row r="18360" spans="3:110" x14ac:dyDescent="0.25">
      <c r="C18360" s="6"/>
      <c r="H18360" s="7"/>
      <c r="L18360" s="18"/>
      <c r="M18360" s="18"/>
      <c r="N18360" s="20"/>
      <c r="AD18360" s="18"/>
      <c r="AE18360" s="18"/>
      <c r="AJ18360" s="7"/>
      <c r="AL18360" s="7"/>
      <c r="AN18360" s="7"/>
      <c r="AP18360" s="7"/>
      <c r="AR18360" s="7"/>
      <c r="AX18360" s="7"/>
      <c r="AY18360" s="7"/>
      <c r="BE18360" s="9"/>
      <c r="BW18360" s="17"/>
      <c r="CH18360" s="7"/>
      <c r="CJ18360" s="7"/>
      <c r="CP18360" s="7"/>
      <c r="CR18360" s="7"/>
      <c r="CS18360" s="7"/>
      <c r="CU18360" s="16"/>
      <c r="DB18360" s="7"/>
      <c r="DD18360" s="7"/>
      <c r="DF18360" s="9"/>
    </row>
    <row r="18361" spans="3:110" x14ac:dyDescent="0.25">
      <c r="C18361" s="6"/>
      <c r="H18361" s="7"/>
      <c r="L18361" s="18"/>
      <c r="M18361" s="18"/>
      <c r="N18361" s="20"/>
      <c r="AD18361" s="18"/>
      <c r="AE18361" s="18"/>
      <c r="AJ18361" s="7"/>
      <c r="AL18361" s="7"/>
      <c r="AN18361" s="7"/>
      <c r="AP18361" s="7"/>
      <c r="AR18361" s="7"/>
      <c r="AX18361" s="7"/>
      <c r="AY18361" s="7"/>
      <c r="BE18361" s="9"/>
      <c r="BW18361" s="17"/>
      <c r="CH18361" s="7"/>
      <c r="CJ18361" s="7"/>
      <c r="CP18361" s="7"/>
      <c r="CR18361" s="7"/>
      <c r="CS18361" s="7"/>
      <c r="CU18361" s="16"/>
      <c r="DB18361" s="7"/>
      <c r="DD18361" s="7"/>
      <c r="DF18361" s="9"/>
    </row>
    <row r="18362" spans="3:110" x14ac:dyDescent="0.25">
      <c r="C18362" s="6"/>
      <c r="H18362" s="7"/>
      <c r="L18362" s="18"/>
      <c r="M18362" s="18"/>
      <c r="N18362" s="20"/>
      <c r="AD18362" s="18"/>
      <c r="AE18362" s="18"/>
      <c r="AJ18362" s="7"/>
      <c r="AL18362" s="7"/>
      <c r="AN18362" s="7"/>
      <c r="AP18362" s="7"/>
      <c r="AR18362" s="7"/>
      <c r="AX18362" s="7"/>
      <c r="AY18362" s="7"/>
      <c r="BE18362" s="9"/>
      <c r="BW18362" s="17"/>
      <c r="CH18362" s="7"/>
      <c r="CJ18362" s="7"/>
      <c r="CP18362" s="7"/>
      <c r="CR18362" s="7"/>
      <c r="CS18362" s="7"/>
      <c r="CU18362" s="16"/>
      <c r="DB18362" s="7"/>
      <c r="DD18362" s="7"/>
      <c r="DF18362" s="9"/>
    </row>
    <row r="18363" spans="3:110" x14ac:dyDescent="0.25">
      <c r="C18363" s="6"/>
      <c r="H18363" s="7"/>
      <c r="L18363" s="18"/>
      <c r="M18363" s="18"/>
      <c r="N18363" s="20"/>
      <c r="AD18363" s="18"/>
      <c r="AE18363" s="18"/>
      <c r="AJ18363" s="7"/>
      <c r="AL18363" s="7"/>
      <c r="AN18363" s="7"/>
      <c r="AP18363" s="7"/>
      <c r="AR18363" s="7"/>
      <c r="AX18363" s="7"/>
      <c r="AY18363" s="7"/>
      <c r="BE18363" s="9"/>
      <c r="BW18363" s="17"/>
      <c r="CH18363" s="7"/>
      <c r="CJ18363" s="7"/>
      <c r="CP18363" s="7"/>
      <c r="CR18363" s="7"/>
      <c r="CS18363" s="7"/>
      <c r="CU18363" s="16"/>
      <c r="DB18363" s="7"/>
      <c r="DD18363" s="7"/>
      <c r="DF18363" s="9"/>
    </row>
    <row r="18364" spans="3:110" x14ac:dyDescent="0.25">
      <c r="C18364" s="6"/>
      <c r="H18364" s="7"/>
      <c r="L18364" s="18"/>
      <c r="M18364" s="18"/>
      <c r="N18364" s="20"/>
      <c r="AD18364" s="18"/>
      <c r="AE18364" s="18"/>
      <c r="AJ18364" s="7"/>
      <c r="AL18364" s="7"/>
      <c r="AN18364" s="7"/>
      <c r="AP18364" s="7"/>
      <c r="AR18364" s="7"/>
      <c r="AX18364" s="7"/>
      <c r="AY18364" s="7"/>
      <c r="BE18364" s="9"/>
      <c r="BW18364" s="17"/>
      <c r="CH18364" s="7"/>
      <c r="CJ18364" s="7"/>
      <c r="CP18364" s="7"/>
      <c r="CR18364" s="7"/>
      <c r="CS18364" s="7"/>
      <c r="CU18364" s="16"/>
      <c r="DB18364" s="7"/>
      <c r="DD18364" s="7"/>
      <c r="DF18364" s="9"/>
    </row>
    <row r="18365" spans="3:110" x14ac:dyDescent="0.25">
      <c r="C18365" s="6"/>
      <c r="H18365" s="7"/>
      <c r="L18365" s="18"/>
      <c r="M18365" s="18"/>
      <c r="N18365" s="20"/>
      <c r="AD18365" s="18"/>
      <c r="AE18365" s="18"/>
      <c r="AJ18365" s="7"/>
      <c r="AL18365" s="7"/>
      <c r="AN18365" s="7"/>
      <c r="AP18365" s="7"/>
      <c r="AR18365" s="7"/>
      <c r="AX18365" s="7"/>
      <c r="AY18365" s="7"/>
      <c r="BE18365" s="9"/>
      <c r="BW18365" s="17"/>
      <c r="CH18365" s="7"/>
      <c r="CJ18365" s="7"/>
      <c r="CP18365" s="7"/>
      <c r="CR18365" s="7"/>
      <c r="CS18365" s="7"/>
      <c r="CU18365" s="16"/>
      <c r="DB18365" s="7"/>
      <c r="DD18365" s="7"/>
      <c r="DF18365" s="9"/>
    </row>
    <row r="18366" spans="3:110" x14ac:dyDescent="0.25">
      <c r="C18366" s="6"/>
      <c r="H18366" s="7"/>
      <c r="L18366" s="18"/>
      <c r="M18366" s="18"/>
      <c r="N18366" s="20"/>
      <c r="AD18366" s="18"/>
      <c r="AE18366" s="18"/>
      <c r="AJ18366" s="7"/>
      <c r="AL18366" s="7"/>
      <c r="AN18366" s="7"/>
      <c r="AP18366" s="7"/>
      <c r="AR18366" s="7"/>
      <c r="AX18366" s="7"/>
      <c r="AY18366" s="7"/>
      <c r="BE18366" s="9"/>
      <c r="BW18366" s="17"/>
      <c r="CH18366" s="7"/>
      <c r="CJ18366" s="7"/>
      <c r="CP18366" s="7"/>
      <c r="CR18366" s="7"/>
      <c r="CS18366" s="7"/>
      <c r="CU18366" s="16"/>
      <c r="DB18366" s="7"/>
      <c r="DD18366" s="7"/>
      <c r="DF18366" s="9"/>
    </row>
    <row r="18367" spans="3:110" x14ac:dyDescent="0.25">
      <c r="C18367" s="6"/>
      <c r="H18367" s="7"/>
      <c r="L18367" s="18"/>
      <c r="M18367" s="18"/>
      <c r="N18367" s="20"/>
      <c r="AD18367" s="18"/>
      <c r="AE18367" s="18"/>
      <c r="AJ18367" s="7"/>
      <c r="AL18367" s="7"/>
      <c r="AN18367" s="7"/>
      <c r="AP18367" s="7"/>
      <c r="AR18367" s="7"/>
      <c r="AX18367" s="7"/>
      <c r="AY18367" s="7"/>
      <c r="BE18367" s="9"/>
      <c r="BW18367" s="17"/>
      <c r="CH18367" s="7"/>
      <c r="CJ18367" s="7"/>
      <c r="CP18367" s="7"/>
      <c r="CR18367" s="7"/>
      <c r="CS18367" s="7"/>
      <c r="CU18367" s="16"/>
      <c r="DB18367" s="7"/>
      <c r="DD18367" s="7"/>
      <c r="DF18367" s="9"/>
    </row>
    <row r="18368" spans="3:110" x14ac:dyDescent="0.25">
      <c r="C18368" s="6"/>
      <c r="H18368" s="7"/>
      <c r="L18368" s="18"/>
      <c r="M18368" s="18"/>
      <c r="N18368" s="20"/>
      <c r="AD18368" s="18"/>
      <c r="AE18368" s="18"/>
      <c r="AJ18368" s="7"/>
      <c r="AL18368" s="7"/>
      <c r="AN18368" s="7"/>
      <c r="AP18368" s="7"/>
      <c r="AR18368" s="7"/>
      <c r="AX18368" s="7"/>
      <c r="AY18368" s="7"/>
      <c r="BE18368" s="9"/>
      <c r="BW18368" s="17"/>
      <c r="CH18368" s="7"/>
      <c r="CJ18368" s="7"/>
      <c r="CP18368" s="7"/>
      <c r="CR18368" s="7"/>
      <c r="CS18368" s="7"/>
      <c r="CU18368" s="16"/>
      <c r="DB18368" s="7"/>
      <c r="DD18368" s="7"/>
      <c r="DF18368" s="9"/>
    </row>
    <row r="18369" spans="3:110" x14ac:dyDescent="0.25">
      <c r="C18369" s="6"/>
      <c r="H18369" s="7"/>
      <c r="L18369" s="18"/>
      <c r="M18369" s="18"/>
      <c r="N18369" s="20"/>
      <c r="AD18369" s="18"/>
      <c r="AE18369" s="18"/>
      <c r="AJ18369" s="7"/>
      <c r="AL18369" s="7"/>
      <c r="AN18369" s="7"/>
      <c r="AP18369" s="7"/>
      <c r="AR18369" s="7"/>
      <c r="AX18369" s="7"/>
      <c r="AY18369" s="7"/>
      <c r="BE18369" s="9"/>
      <c r="BW18369" s="17"/>
      <c r="CH18369" s="7"/>
      <c r="CJ18369" s="7"/>
      <c r="CP18369" s="7"/>
      <c r="CR18369" s="7"/>
      <c r="CS18369" s="7"/>
      <c r="CU18369" s="16"/>
      <c r="DB18369" s="7"/>
      <c r="DD18369" s="7"/>
      <c r="DF18369" s="9"/>
    </row>
    <row r="18370" spans="3:110" x14ac:dyDescent="0.25">
      <c r="C18370" s="6"/>
      <c r="H18370" s="7"/>
      <c r="L18370" s="18"/>
      <c r="M18370" s="18"/>
      <c r="N18370" s="20"/>
      <c r="AD18370" s="18"/>
      <c r="AE18370" s="18"/>
      <c r="AJ18370" s="7"/>
      <c r="AL18370" s="7"/>
      <c r="AN18370" s="7"/>
      <c r="AP18370" s="7"/>
      <c r="AR18370" s="7"/>
      <c r="AX18370" s="7"/>
      <c r="AY18370" s="7"/>
      <c r="BE18370" s="9"/>
      <c r="BW18370" s="17"/>
      <c r="CH18370" s="7"/>
      <c r="CJ18370" s="7"/>
      <c r="CP18370" s="7"/>
      <c r="CR18370" s="7"/>
      <c r="CS18370" s="7"/>
      <c r="CU18370" s="16"/>
      <c r="DB18370" s="7"/>
      <c r="DD18370" s="7"/>
      <c r="DF18370" s="9"/>
    </row>
    <row r="18371" spans="3:110" x14ac:dyDescent="0.25">
      <c r="C18371" s="6"/>
      <c r="H18371" s="7"/>
      <c r="L18371" s="18"/>
      <c r="M18371" s="18"/>
      <c r="N18371" s="20"/>
      <c r="AD18371" s="18"/>
      <c r="AE18371" s="18"/>
      <c r="AJ18371" s="7"/>
      <c r="AL18371" s="7"/>
      <c r="AN18371" s="7"/>
      <c r="AP18371" s="7"/>
      <c r="AR18371" s="7"/>
      <c r="AX18371" s="7"/>
      <c r="AY18371" s="7"/>
      <c r="BE18371" s="9"/>
      <c r="BW18371" s="17"/>
      <c r="CH18371" s="7"/>
      <c r="CJ18371" s="7"/>
      <c r="CP18371" s="7"/>
      <c r="CR18371" s="7"/>
      <c r="CS18371" s="7"/>
      <c r="CU18371" s="16"/>
      <c r="DB18371" s="7"/>
      <c r="DD18371" s="7"/>
      <c r="DF18371" s="9"/>
    </row>
    <row r="18372" spans="3:110" x14ac:dyDescent="0.25">
      <c r="C18372" s="6"/>
      <c r="H18372" s="7"/>
      <c r="L18372" s="18"/>
      <c r="M18372" s="18"/>
      <c r="N18372" s="20"/>
      <c r="AD18372" s="18"/>
      <c r="AE18372" s="18"/>
      <c r="AJ18372" s="7"/>
      <c r="AL18372" s="7"/>
      <c r="AN18372" s="7"/>
      <c r="AP18372" s="7"/>
      <c r="AR18372" s="7"/>
      <c r="AX18372" s="7"/>
      <c r="AY18372" s="7"/>
      <c r="BE18372" s="9"/>
      <c r="BW18372" s="17"/>
      <c r="CH18372" s="7"/>
      <c r="CJ18372" s="7"/>
      <c r="CP18372" s="7"/>
      <c r="CR18372" s="7"/>
      <c r="CS18372" s="7"/>
      <c r="CU18372" s="16"/>
      <c r="DB18372" s="7"/>
      <c r="DD18372" s="7"/>
      <c r="DF18372" s="9"/>
    </row>
    <row r="18373" spans="3:110" x14ac:dyDescent="0.25">
      <c r="C18373" s="6"/>
      <c r="H18373" s="7"/>
      <c r="L18373" s="18"/>
      <c r="M18373" s="18"/>
      <c r="N18373" s="20"/>
      <c r="AD18373" s="18"/>
      <c r="AE18373" s="18"/>
      <c r="AJ18373" s="7"/>
      <c r="AL18373" s="7"/>
      <c r="AN18373" s="7"/>
      <c r="AP18373" s="7"/>
      <c r="AR18373" s="7"/>
      <c r="AX18373" s="7"/>
      <c r="AY18373" s="7"/>
      <c r="BE18373" s="9"/>
      <c r="BW18373" s="17"/>
      <c r="CH18373" s="7"/>
      <c r="CJ18373" s="7"/>
      <c r="CP18373" s="7"/>
      <c r="CR18373" s="7"/>
      <c r="CS18373" s="7"/>
      <c r="CU18373" s="16"/>
      <c r="DB18373" s="7"/>
      <c r="DD18373" s="7"/>
      <c r="DF18373" s="9"/>
    </row>
    <row r="18374" spans="3:110" x14ac:dyDescent="0.25">
      <c r="C18374" s="6"/>
      <c r="H18374" s="7"/>
      <c r="L18374" s="18"/>
      <c r="M18374" s="18"/>
      <c r="N18374" s="20"/>
      <c r="AD18374" s="18"/>
      <c r="AE18374" s="18"/>
      <c r="AJ18374" s="7"/>
      <c r="AL18374" s="7"/>
      <c r="AN18374" s="7"/>
      <c r="AP18374" s="7"/>
      <c r="AR18374" s="7"/>
      <c r="AX18374" s="7"/>
      <c r="AY18374" s="7"/>
      <c r="BE18374" s="9"/>
      <c r="BW18374" s="17"/>
      <c r="CH18374" s="7"/>
      <c r="CJ18374" s="7"/>
      <c r="CP18374" s="7"/>
      <c r="CR18374" s="7"/>
      <c r="CS18374" s="7"/>
      <c r="CU18374" s="16"/>
      <c r="DB18374" s="7"/>
      <c r="DD18374" s="7"/>
      <c r="DF18374" s="9"/>
    </row>
    <row r="18375" spans="3:110" x14ac:dyDescent="0.25">
      <c r="C18375" s="6"/>
      <c r="H18375" s="7"/>
      <c r="L18375" s="18"/>
      <c r="M18375" s="18"/>
      <c r="N18375" s="20"/>
      <c r="AD18375" s="18"/>
      <c r="AE18375" s="18"/>
      <c r="AJ18375" s="7"/>
      <c r="AL18375" s="7"/>
      <c r="AN18375" s="7"/>
      <c r="AP18375" s="7"/>
      <c r="AR18375" s="7"/>
      <c r="AX18375" s="7"/>
      <c r="AY18375" s="7"/>
      <c r="BE18375" s="9"/>
      <c r="BW18375" s="17"/>
      <c r="CH18375" s="7"/>
      <c r="CJ18375" s="7"/>
      <c r="CP18375" s="7"/>
      <c r="CR18375" s="7"/>
      <c r="CS18375" s="7"/>
      <c r="CU18375" s="16"/>
      <c r="DB18375" s="7"/>
      <c r="DD18375" s="7"/>
      <c r="DF18375" s="9"/>
    </row>
    <row r="18376" spans="3:110" x14ac:dyDescent="0.25">
      <c r="C18376" s="6"/>
      <c r="H18376" s="7"/>
      <c r="L18376" s="18"/>
      <c r="M18376" s="18"/>
      <c r="N18376" s="20"/>
      <c r="AD18376" s="18"/>
      <c r="AE18376" s="18"/>
      <c r="AJ18376" s="7"/>
      <c r="AL18376" s="7"/>
      <c r="AN18376" s="7"/>
      <c r="AP18376" s="7"/>
      <c r="AR18376" s="7"/>
      <c r="AX18376" s="7"/>
      <c r="AY18376" s="7"/>
      <c r="BE18376" s="9"/>
      <c r="BW18376" s="17"/>
      <c r="CH18376" s="7"/>
      <c r="CJ18376" s="7"/>
      <c r="CP18376" s="7"/>
      <c r="CR18376" s="7"/>
      <c r="CS18376" s="7"/>
      <c r="CU18376" s="16"/>
      <c r="DB18376" s="7"/>
      <c r="DD18376" s="7"/>
      <c r="DF18376" s="9"/>
    </row>
    <row r="18377" spans="3:110" x14ac:dyDescent="0.25">
      <c r="C18377" s="6"/>
      <c r="H18377" s="7"/>
      <c r="L18377" s="18"/>
      <c r="M18377" s="18"/>
      <c r="N18377" s="20"/>
      <c r="AD18377" s="18"/>
      <c r="AE18377" s="18"/>
      <c r="AJ18377" s="7"/>
      <c r="AL18377" s="7"/>
      <c r="AN18377" s="7"/>
      <c r="AP18377" s="7"/>
      <c r="AR18377" s="7"/>
      <c r="AX18377" s="7"/>
      <c r="AY18377" s="7"/>
      <c r="BE18377" s="9"/>
      <c r="BW18377" s="17"/>
      <c r="CH18377" s="7"/>
      <c r="CJ18377" s="7"/>
      <c r="CP18377" s="7"/>
      <c r="CR18377" s="7"/>
      <c r="CS18377" s="7"/>
      <c r="CU18377" s="16"/>
      <c r="DB18377" s="7"/>
      <c r="DD18377" s="7"/>
      <c r="DF18377" s="9"/>
    </row>
    <row r="18378" spans="3:110" x14ac:dyDescent="0.25">
      <c r="C18378" s="6"/>
      <c r="H18378" s="7"/>
      <c r="L18378" s="18"/>
      <c r="M18378" s="18"/>
      <c r="N18378" s="20"/>
      <c r="AD18378" s="18"/>
      <c r="AE18378" s="18"/>
      <c r="AJ18378" s="7"/>
      <c r="AL18378" s="7"/>
      <c r="AN18378" s="7"/>
      <c r="AP18378" s="7"/>
      <c r="AR18378" s="7"/>
      <c r="AX18378" s="7"/>
      <c r="AY18378" s="7"/>
      <c r="BE18378" s="9"/>
      <c r="BW18378" s="17"/>
      <c r="CH18378" s="7"/>
      <c r="CJ18378" s="7"/>
      <c r="CP18378" s="7"/>
      <c r="CR18378" s="7"/>
      <c r="CS18378" s="7"/>
      <c r="CU18378" s="16"/>
      <c r="DB18378" s="7"/>
      <c r="DD18378" s="7"/>
      <c r="DF18378" s="9"/>
    </row>
    <row r="18379" spans="3:110" x14ac:dyDescent="0.25">
      <c r="C18379" s="6"/>
      <c r="H18379" s="7"/>
      <c r="L18379" s="18"/>
      <c r="M18379" s="18"/>
      <c r="N18379" s="20"/>
      <c r="AD18379" s="18"/>
      <c r="AE18379" s="18"/>
      <c r="AJ18379" s="7"/>
      <c r="AL18379" s="7"/>
      <c r="AN18379" s="7"/>
      <c r="AP18379" s="7"/>
      <c r="AR18379" s="7"/>
      <c r="AX18379" s="7"/>
      <c r="AY18379" s="7"/>
      <c r="BE18379" s="9"/>
      <c r="BW18379" s="17"/>
      <c r="CH18379" s="7"/>
      <c r="CJ18379" s="7"/>
      <c r="CP18379" s="7"/>
      <c r="CR18379" s="7"/>
      <c r="CS18379" s="7"/>
      <c r="CU18379" s="16"/>
      <c r="DB18379" s="7"/>
      <c r="DD18379" s="7"/>
      <c r="DF18379" s="9"/>
    </row>
    <row r="18380" spans="3:110" x14ac:dyDescent="0.25">
      <c r="C18380" s="6"/>
      <c r="H18380" s="7"/>
      <c r="L18380" s="18"/>
      <c r="M18380" s="18"/>
      <c r="N18380" s="20"/>
      <c r="AD18380" s="18"/>
      <c r="AE18380" s="18"/>
      <c r="AJ18380" s="7"/>
      <c r="AL18380" s="7"/>
      <c r="AN18380" s="7"/>
      <c r="AP18380" s="7"/>
      <c r="AR18380" s="7"/>
      <c r="AX18380" s="7"/>
      <c r="AY18380" s="7"/>
      <c r="BE18380" s="9"/>
      <c r="BW18380" s="17"/>
      <c r="CH18380" s="7"/>
      <c r="CJ18380" s="7"/>
      <c r="CP18380" s="7"/>
      <c r="CR18380" s="7"/>
      <c r="CS18380" s="7"/>
      <c r="CU18380" s="16"/>
      <c r="DB18380" s="7"/>
      <c r="DD18380" s="7"/>
      <c r="DF18380" s="9"/>
    </row>
    <row r="18381" spans="3:110" x14ac:dyDescent="0.25">
      <c r="C18381" s="6"/>
      <c r="H18381" s="7"/>
      <c r="L18381" s="18"/>
      <c r="M18381" s="18"/>
      <c r="N18381" s="20"/>
      <c r="AD18381" s="18"/>
      <c r="AE18381" s="18"/>
      <c r="AJ18381" s="7"/>
      <c r="AL18381" s="7"/>
      <c r="AN18381" s="7"/>
      <c r="AP18381" s="7"/>
      <c r="AR18381" s="7"/>
      <c r="AX18381" s="7"/>
      <c r="AY18381" s="7"/>
      <c r="BE18381" s="9"/>
      <c r="BW18381" s="17"/>
      <c r="CH18381" s="7"/>
      <c r="CJ18381" s="7"/>
      <c r="CP18381" s="7"/>
      <c r="CR18381" s="7"/>
      <c r="CS18381" s="7"/>
      <c r="CU18381" s="16"/>
      <c r="DB18381" s="7"/>
      <c r="DD18381" s="7"/>
      <c r="DF18381" s="9"/>
    </row>
    <row r="18382" spans="3:110" x14ac:dyDescent="0.25">
      <c r="C18382" s="6"/>
      <c r="H18382" s="7"/>
      <c r="L18382" s="18"/>
      <c r="M18382" s="18"/>
      <c r="N18382" s="20"/>
      <c r="AD18382" s="18"/>
      <c r="AE18382" s="18"/>
      <c r="AJ18382" s="7"/>
      <c r="AL18382" s="7"/>
      <c r="AN18382" s="7"/>
      <c r="AP18382" s="7"/>
      <c r="AR18382" s="7"/>
      <c r="AX18382" s="7"/>
      <c r="AY18382" s="7"/>
      <c r="BE18382" s="9"/>
      <c r="BW18382" s="17"/>
      <c r="CH18382" s="7"/>
      <c r="CJ18382" s="7"/>
      <c r="CP18382" s="7"/>
      <c r="CR18382" s="7"/>
      <c r="CS18382" s="7"/>
      <c r="CU18382" s="16"/>
      <c r="DB18382" s="7"/>
      <c r="DD18382" s="7"/>
      <c r="DF18382" s="9"/>
    </row>
    <row r="18383" spans="3:110" x14ac:dyDescent="0.25">
      <c r="C18383" s="6"/>
      <c r="H18383" s="7"/>
      <c r="L18383" s="18"/>
      <c r="M18383" s="18"/>
      <c r="N18383" s="20"/>
      <c r="AD18383" s="18"/>
      <c r="AE18383" s="18"/>
      <c r="AJ18383" s="7"/>
      <c r="AL18383" s="7"/>
      <c r="AN18383" s="7"/>
      <c r="AP18383" s="7"/>
      <c r="AR18383" s="7"/>
      <c r="AX18383" s="7"/>
      <c r="AY18383" s="7"/>
      <c r="BE18383" s="9"/>
      <c r="BW18383" s="17"/>
      <c r="CH18383" s="7"/>
      <c r="CJ18383" s="7"/>
      <c r="CP18383" s="7"/>
      <c r="CR18383" s="7"/>
      <c r="CS18383" s="7"/>
      <c r="CU18383" s="16"/>
      <c r="DB18383" s="7"/>
      <c r="DD18383" s="7"/>
      <c r="DF18383" s="9"/>
    </row>
    <row r="18384" spans="3:110" x14ac:dyDescent="0.25">
      <c r="C18384" s="6"/>
      <c r="H18384" s="7"/>
      <c r="L18384" s="18"/>
      <c r="M18384" s="18"/>
      <c r="N18384" s="20"/>
      <c r="AD18384" s="18"/>
      <c r="AE18384" s="18"/>
      <c r="AJ18384" s="7"/>
      <c r="AL18384" s="7"/>
      <c r="AN18384" s="7"/>
      <c r="AP18384" s="7"/>
      <c r="AR18384" s="7"/>
      <c r="AX18384" s="7"/>
      <c r="AY18384" s="7"/>
      <c r="BE18384" s="9"/>
      <c r="BW18384" s="17"/>
      <c r="CH18384" s="7"/>
      <c r="CJ18384" s="7"/>
      <c r="CP18384" s="7"/>
      <c r="CR18384" s="7"/>
      <c r="CS18384" s="7"/>
      <c r="CU18384" s="16"/>
      <c r="DB18384" s="7"/>
      <c r="DD18384" s="7"/>
      <c r="DF18384" s="9"/>
    </row>
    <row r="18385" spans="3:110" x14ac:dyDescent="0.25">
      <c r="C18385" s="6"/>
      <c r="H18385" s="7"/>
      <c r="L18385" s="18"/>
      <c r="M18385" s="18"/>
      <c r="N18385" s="20"/>
      <c r="AD18385" s="18"/>
      <c r="AE18385" s="18"/>
      <c r="AJ18385" s="7"/>
      <c r="AL18385" s="7"/>
      <c r="AN18385" s="7"/>
      <c r="AP18385" s="7"/>
      <c r="AR18385" s="7"/>
      <c r="AX18385" s="7"/>
      <c r="AY18385" s="7"/>
      <c r="BE18385" s="9"/>
      <c r="BW18385" s="17"/>
      <c r="CH18385" s="7"/>
      <c r="CJ18385" s="7"/>
      <c r="CP18385" s="7"/>
      <c r="CR18385" s="7"/>
      <c r="CS18385" s="7"/>
      <c r="CU18385" s="16"/>
      <c r="DB18385" s="7"/>
      <c r="DD18385" s="7"/>
      <c r="DF18385" s="9"/>
    </row>
    <row r="18386" spans="3:110" x14ac:dyDescent="0.25">
      <c r="C18386" s="6"/>
      <c r="H18386" s="7"/>
      <c r="L18386" s="18"/>
      <c r="M18386" s="18"/>
      <c r="N18386" s="20"/>
      <c r="AD18386" s="18"/>
      <c r="AE18386" s="18"/>
      <c r="AJ18386" s="7"/>
      <c r="AL18386" s="7"/>
      <c r="AN18386" s="7"/>
      <c r="AP18386" s="7"/>
      <c r="AR18386" s="7"/>
      <c r="AX18386" s="7"/>
      <c r="AY18386" s="7"/>
      <c r="BE18386" s="9"/>
      <c r="BW18386" s="17"/>
      <c r="CH18386" s="7"/>
      <c r="CJ18386" s="7"/>
      <c r="CP18386" s="7"/>
      <c r="CR18386" s="7"/>
      <c r="CS18386" s="7"/>
      <c r="CU18386" s="16"/>
      <c r="DB18386" s="7"/>
      <c r="DD18386" s="7"/>
      <c r="DF18386" s="9"/>
    </row>
    <row r="18387" spans="3:110" x14ac:dyDescent="0.25">
      <c r="C18387" s="6"/>
      <c r="H18387" s="7"/>
      <c r="L18387" s="18"/>
      <c r="M18387" s="18"/>
      <c r="N18387" s="20"/>
      <c r="AD18387" s="18"/>
      <c r="AE18387" s="18"/>
      <c r="AJ18387" s="7"/>
      <c r="AL18387" s="7"/>
      <c r="AN18387" s="7"/>
      <c r="AP18387" s="7"/>
      <c r="AR18387" s="7"/>
      <c r="AX18387" s="7"/>
      <c r="AY18387" s="7"/>
      <c r="BE18387" s="9"/>
      <c r="BW18387" s="17"/>
      <c r="CH18387" s="7"/>
      <c r="CJ18387" s="7"/>
      <c r="CP18387" s="7"/>
      <c r="CR18387" s="7"/>
      <c r="CS18387" s="7"/>
      <c r="CU18387" s="16"/>
      <c r="DB18387" s="7"/>
      <c r="DD18387" s="7"/>
      <c r="DF18387" s="9"/>
    </row>
    <row r="18388" spans="3:110" x14ac:dyDescent="0.25">
      <c r="C18388" s="6"/>
      <c r="H18388" s="7"/>
      <c r="L18388" s="18"/>
      <c r="M18388" s="18"/>
      <c r="N18388" s="20"/>
      <c r="AD18388" s="18"/>
      <c r="AE18388" s="18"/>
      <c r="AJ18388" s="7"/>
      <c r="AL18388" s="7"/>
      <c r="AN18388" s="7"/>
      <c r="AP18388" s="7"/>
      <c r="AR18388" s="7"/>
      <c r="AX18388" s="7"/>
      <c r="AY18388" s="7"/>
      <c r="BE18388" s="9"/>
      <c r="BW18388" s="17"/>
      <c r="CH18388" s="7"/>
      <c r="CJ18388" s="7"/>
      <c r="CP18388" s="7"/>
      <c r="CR18388" s="7"/>
      <c r="CS18388" s="7"/>
      <c r="CU18388" s="16"/>
      <c r="DB18388" s="7"/>
      <c r="DD18388" s="7"/>
      <c r="DF18388" s="9"/>
    </row>
    <row r="18389" spans="3:110" x14ac:dyDescent="0.25">
      <c r="C18389" s="6"/>
      <c r="H18389" s="7"/>
      <c r="L18389" s="18"/>
      <c r="M18389" s="18"/>
      <c r="N18389" s="20"/>
      <c r="AD18389" s="18"/>
      <c r="AE18389" s="18"/>
      <c r="AJ18389" s="7"/>
      <c r="AL18389" s="7"/>
      <c r="AN18389" s="7"/>
      <c r="AP18389" s="7"/>
      <c r="AR18389" s="7"/>
      <c r="AX18389" s="7"/>
      <c r="AY18389" s="7"/>
      <c r="BE18389" s="9"/>
      <c r="BW18389" s="17"/>
      <c r="CH18389" s="7"/>
      <c r="CJ18389" s="7"/>
      <c r="CP18389" s="7"/>
      <c r="CR18389" s="7"/>
      <c r="CS18389" s="7"/>
      <c r="CU18389" s="16"/>
      <c r="DB18389" s="7"/>
      <c r="DD18389" s="7"/>
      <c r="DF18389" s="9"/>
    </row>
    <row r="18390" spans="3:110" x14ac:dyDescent="0.25">
      <c r="C18390" s="6"/>
      <c r="H18390" s="7"/>
      <c r="L18390" s="18"/>
      <c r="M18390" s="18"/>
      <c r="N18390" s="20"/>
      <c r="AD18390" s="18"/>
      <c r="AE18390" s="18"/>
      <c r="AJ18390" s="7"/>
      <c r="AL18390" s="7"/>
      <c r="AN18390" s="7"/>
      <c r="AP18390" s="7"/>
      <c r="AR18390" s="7"/>
      <c r="AX18390" s="7"/>
      <c r="AY18390" s="7"/>
      <c r="BE18390" s="9"/>
      <c r="BW18390" s="17"/>
      <c r="CH18390" s="7"/>
      <c r="CJ18390" s="7"/>
      <c r="CP18390" s="7"/>
      <c r="CR18390" s="7"/>
      <c r="CS18390" s="7"/>
      <c r="CU18390" s="16"/>
      <c r="DB18390" s="7"/>
      <c r="DD18390" s="7"/>
      <c r="DF18390" s="9"/>
    </row>
    <row r="18391" spans="3:110" x14ac:dyDescent="0.25">
      <c r="C18391" s="6"/>
      <c r="H18391" s="7"/>
      <c r="L18391" s="18"/>
      <c r="M18391" s="18"/>
      <c r="N18391" s="20"/>
      <c r="AD18391" s="18"/>
      <c r="AE18391" s="18"/>
      <c r="AJ18391" s="7"/>
      <c r="AL18391" s="7"/>
      <c r="AN18391" s="7"/>
      <c r="AP18391" s="7"/>
      <c r="AR18391" s="7"/>
      <c r="AX18391" s="7"/>
      <c r="AY18391" s="7"/>
      <c r="BE18391" s="9"/>
      <c r="BW18391" s="17"/>
      <c r="CH18391" s="7"/>
      <c r="CJ18391" s="7"/>
      <c r="CP18391" s="7"/>
      <c r="CR18391" s="7"/>
      <c r="CS18391" s="7"/>
      <c r="CU18391" s="16"/>
      <c r="DB18391" s="7"/>
      <c r="DD18391" s="7"/>
      <c r="DF18391" s="9"/>
    </row>
    <row r="18392" spans="3:110" x14ac:dyDescent="0.25">
      <c r="C18392" s="6"/>
      <c r="H18392" s="7"/>
      <c r="L18392" s="18"/>
      <c r="M18392" s="18"/>
      <c r="N18392" s="20"/>
      <c r="AD18392" s="18"/>
      <c r="AE18392" s="18"/>
      <c r="AJ18392" s="7"/>
      <c r="AL18392" s="7"/>
      <c r="AN18392" s="7"/>
      <c r="AP18392" s="7"/>
      <c r="AR18392" s="7"/>
      <c r="AX18392" s="7"/>
      <c r="AY18392" s="7"/>
      <c r="BE18392" s="9"/>
      <c r="BW18392" s="17"/>
      <c r="CH18392" s="7"/>
      <c r="CJ18392" s="7"/>
      <c r="CP18392" s="7"/>
      <c r="CR18392" s="7"/>
      <c r="CS18392" s="7"/>
      <c r="CU18392" s="16"/>
      <c r="DB18392" s="7"/>
      <c r="DD18392" s="7"/>
      <c r="DF18392" s="9"/>
    </row>
    <row r="18393" spans="3:110" x14ac:dyDescent="0.25">
      <c r="C18393" s="6"/>
      <c r="H18393" s="7"/>
      <c r="L18393" s="18"/>
      <c r="M18393" s="18"/>
      <c r="N18393" s="20"/>
      <c r="AD18393" s="18"/>
      <c r="AE18393" s="18"/>
      <c r="AJ18393" s="7"/>
      <c r="AL18393" s="7"/>
      <c r="AN18393" s="7"/>
      <c r="AP18393" s="7"/>
      <c r="AR18393" s="7"/>
      <c r="AX18393" s="7"/>
      <c r="AY18393" s="7"/>
      <c r="BE18393" s="9"/>
      <c r="BW18393" s="17"/>
      <c r="CH18393" s="7"/>
      <c r="CJ18393" s="7"/>
      <c r="CP18393" s="7"/>
      <c r="CR18393" s="7"/>
      <c r="CS18393" s="7"/>
      <c r="CU18393" s="16"/>
      <c r="DB18393" s="7"/>
      <c r="DD18393" s="7"/>
      <c r="DF18393" s="9"/>
    </row>
    <row r="18394" spans="3:110" x14ac:dyDescent="0.25">
      <c r="C18394" s="6"/>
      <c r="H18394" s="7"/>
      <c r="L18394" s="18"/>
      <c r="M18394" s="18"/>
      <c r="N18394" s="20"/>
      <c r="AD18394" s="18"/>
      <c r="AE18394" s="18"/>
      <c r="AJ18394" s="7"/>
      <c r="AL18394" s="7"/>
      <c r="AN18394" s="7"/>
      <c r="AP18394" s="7"/>
      <c r="AR18394" s="7"/>
      <c r="AX18394" s="7"/>
      <c r="AY18394" s="7"/>
      <c r="BE18394" s="9"/>
      <c r="BW18394" s="17"/>
      <c r="CH18394" s="7"/>
      <c r="CJ18394" s="7"/>
      <c r="CP18394" s="7"/>
      <c r="CR18394" s="7"/>
      <c r="CS18394" s="7"/>
      <c r="CU18394" s="16"/>
      <c r="DB18394" s="7"/>
      <c r="DD18394" s="7"/>
      <c r="DF18394" s="9"/>
    </row>
    <row r="18395" spans="3:110" x14ac:dyDescent="0.25">
      <c r="C18395" s="6"/>
      <c r="H18395" s="7"/>
      <c r="L18395" s="18"/>
      <c r="M18395" s="18"/>
      <c r="N18395" s="20"/>
      <c r="AD18395" s="18"/>
      <c r="AE18395" s="18"/>
      <c r="AJ18395" s="7"/>
      <c r="AL18395" s="7"/>
      <c r="AN18395" s="7"/>
      <c r="AP18395" s="7"/>
      <c r="AR18395" s="7"/>
      <c r="AX18395" s="7"/>
      <c r="AY18395" s="7"/>
      <c r="BE18395" s="9"/>
      <c r="BW18395" s="17"/>
      <c r="CH18395" s="7"/>
      <c r="CJ18395" s="7"/>
      <c r="CP18395" s="7"/>
      <c r="CR18395" s="7"/>
      <c r="CS18395" s="7"/>
      <c r="CU18395" s="16"/>
      <c r="DB18395" s="7"/>
      <c r="DD18395" s="7"/>
      <c r="DF18395" s="9"/>
    </row>
    <row r="18396" spans="3:110" x14ac:dyDescent="0.25">
      <c r="C18396" s="6"/>
      <c r="H18396" s="7"/>
      <c r="L18396" s="18"/>
      <c r="M18396" s="18"/>
      <c r="N18396" s="20"/>
      <c r="AD18396" s="18"/>
      <c r="AE18396" s="18"/>
      <c r="AJ18396" s="7"/>
      <c r="AL18396" s="7"/>
      <c r="AN18396" s="7"/>
      <c r="AP18396" s="7"/>
      <c r="AR18396" s="7"/>
      <c r="AX18396" s="7"/>
      <c r="AY18396" s="7"/>
      <c r="BE18396" s="9"/>
      <c r="BW18396" s="17"/>
      <c r="CH18396" s="7"/>
      <c r="CJ18396" s="7"/>
      <c r="CP18396" s="7"/>
      <c r="CR18396" s="7"/>
      <c r="CS18396" s="7"/>
      <c r="CU18396" s="16"/>
      <c r="DB18396" s="7"/>
      <c r="DD18396" s="7"/>
      <c r="DF18396" s="9"/>
    </row>
    <row r="18397" spans="3:110" x14ac:dyDescent="0.25">
      <c r="C18397" s="6"/>
      <c r="H18397" s="7"/>
      <c r="L18397" s="18"/>
      <c r="M18397" s="18"/>
      <c r="N18397" s="20"/>
      <c r="AD18397" s="18"/>
      <c r="AE18397" s="18"/>
      <c r="AJ18397" s="7"/>
      <c r="AL18397" s="7"/>
      <c r="AN18397" s="7"/>
      <c r="AP18397" s="7"/>
      <c r="AR18397" s="7"/>
      <c r="AX18397" s="7"/>
      <c r="AY18397" s="7"/>
      <c r="BE18397" s="9"/>
      <c r="BW18397" s="17"/>
      <c r="CH18397" s="7"/>
      <c r="CJ18397" s="7"/>
      <c r="CP18397" s="7"/>
      <c r="CR18397" s="7"/>
      <c r="CS18397" s="7"/>
      <c r="CU18397" s="16"/>
      <c r="DB18397" s="7"/>
      <c r="DD18397" s="7"/>
      <c r="DF18397" s="9"/>
    </row>
    <row r="18398" spans="3:110" x14ac:dyDescent="0.25">
      <c r="C18398" s="6"/>
      <c r="H18398" s="7"/>
      <c r="L18398" s="18"/>
      <c r="M18398" s="18"/>
      <c r="N18398" s="20"/>
      <c r="AD18398" s="18"/>
      <c r="AE18398" s="18"/>
      <c r="AJ18398" s="7"/>
      <c r="AL18398" s="7"/>
      <c r="AN18398" s="7"/>
      <c r="AP18398" s="7"/>
      <c r="AR18398" s="7"/>
      <c r="AX18398" s="7"/>
      <c r="AY18398" s="7"/>
      <c r="BE18398" s="9"/>
      <c r="BW18398" s="17"/>
      <c r="CH18398" s="7"/>
      <c r="CJ18398" s="7"/>
      <c r="CP18398" s="7"/>
      <c r="CR18398" s="7"/>
      <c r="CS18398" s="7"/>
      <c r="CU18398" s="16"/>
      <c r="DB18398" s="7"/>
      <c r="DD18398" s="7"/>
      <c r="DF18398" s="9"/>
    </row>
    <row r="18399" spans="3:110" x14ac:dyDescent="0.25">
      <c r="C18399" s="6"/>
      <c r="H18399" s="7"/>
      <c r="L18399" s="18"/>
      <c r="M18399" s="18"/>
      <c r="N18399" s="20"/>
      <c r="AD18399" s="18"/>
      <c r="AE18399" s="18"/>
      <c r="AJ18399" s="7"/>
      <c r="AL18399" s="7"/>
      <c r="AN18399" s="7"/>
      <c r="AP18399" s="7"/>
      <c r="AR18399" s="7"/>
      <c r="AX18399" s="7"/>
      <c r="AY18399" s="7"/>
      <c r="BE18399" s="9"/>
      <c r="BW18399" s="17"/>
      <c r="CH18399" s="7"/>
      <c r="CJ18399" s="7"/>
      <c r="CP18399" s="7"/>
      <c r="CR18399" s="7"/>
      <c r="CS18399" s="7"/>
      <c r="CU18399" s="16"/>
      <c r="DB18399" s="7"/>
      <c r="DD18399" s="7"/>
      <c r="DF18399" s="9"/>
    </row>
    <row r="18400" spans="3:110" x14ac:dyDescent="0.25">
      <c r="C18400" s="6"/>
      <c r="H18400" s="7"/>
      <c r="L18400" s="18"/>
      <c r="M18400" s="18"/>
      <c r="N18400" s="20"/>
      <c r="AD18400" s="18"/>
      <c r="AE18400" s="18"/>
      <c r="AJ18400" s="7"/>
      <c r="AL18400" s="7"/>
      <c r="AN18400" s="7"/>
      <c r="AP18400" s="7"/>
      <c r="AR18400" s="7"/>
      <c r="AX18400" s="7"/>
      <c r="AY18400" s="7"/>
      <c r="BE18400" s="9"/>
      <c r="BW18400" s="17"/>
      <c r="CH18400" s="7"/>
      <c r="CJ18400" s="7"/>
      <c r="CP18400" s="7"/>
      <c r="CR18400" s="7"/>
      <c r="CS18400" s="7"/>
      <c r="CU18400" s="16"/>
      <c r="DB18400" s="7"/>
      <c r="DD18400" s="7"/>
      <c r="DF18400" s="9"/>
    </row>
    <row r="18401" spans="3:110" x14ac:dyDescent="0.25">
      <c r="C18401" s="6"/>
      <c r="H18401" s="7"/>
      <c r="L18401" s="18"/>
      <c r="M18401" s="18"/>
      <c r="N18401" s="20"/>
      <c r="AD18401" s="18"/>
      <c r="AE18401" s="18"/>
      <c r="AJ18401" s="7"/>
      <c r="AL18401" s="7"/>
      <c r="AN18401" s="7"/>
      <c r="AP18401" s="7"/>
      <c r="AR18401" s="7"/>
      <c r="AX18401" s="7"/>
      <c r="AY18401" s="7"/>
      <c r="BE18401" s="9"/>
      <c r="BW18401" s="17"/>
      <c r="CH18401" s="7"/>
      <c r="CJ18401" s="7"/>
      <c r="CP18401" s="7"/>
      <c r="CR18401" s="7"/>
      <c r="CS18401" s="7"/>
      <c r="CU18401" s="16"/>
      <c r="DB18401" s="7"/>
      <c r="DD18401" s="7"/>
      <c r="DF18401" s="9"/>
    </row>
    <row r="18402" spans="3:110" x14ac:dyDescent="0.25">
      <c r="C18402" s="6"/>
      <c r="H18402" s="7"/>
      <c r="L18402" s="18"/>
      <c r="M18402" s="18"/>
      <c r="N18402" s="20"/>
      <c r="AD18402" s="18"/>
      <c r="AE18402" s="18"/>
      <c r="AJ18402" s="7"/>
      <c r="AL18402" s="7"/>
      <c r="AN18402" s="7"/>
      <c r="AP18402" s="7"/>
      <c r="AR18402" s="7"/>
      <c r="AX18402" s="7"/>
      <c r="AY18402" s="7"/>
      <c r="BE18402" s="9"/>
      <c r="BW18402" s="17"/>
      <c r="CH18402" s="7"/>
      <c r="CJ18402" s="7"/>
      <c r="CP18402" s="7"/>
      <c r="CR18402" s="7"/>
      <c r="CS18402" s="7"/>
      <c r="CU18402" s="16"/>
      <c r="DB18402" s="7"/>
      <c r="DD18402" s="7"/>
      <c r="DF18402" s="9"/>
    </row>
    <row r="18403" spans="3:110" x14ac:dyDescent="0.25">
      <c r="C18403" s="6"/>
      <c r="H18403" s="7"/>
      <c r="L18403" s="18"/>
      <c r="M18403" s="18"/>
      <c r="N18403" s="20"/>
      <c r="AD18403" s="18"/>
      <c r="AE18403" s="18"/>
      <c r="AJ18403" s="7"/>
      <c r="AL18403" s="7"/>
      <c r="AN18403" s="7"/>
      <c r="AP18403" s="7"/>
      <c r="AR18403" s="7"/>
      <c r="AX18403" s="7"/>
      <c r="AY18403" s="7"/>
      <c r="BE18403" s="9"/>
      <c r="BW18403" s="17"/>
      <c r="CH18403" s="7"/>
      <c r="CJ18403" s="7"/>
      <c r="CP18403" s="7"/>
      <c r="CR18403" s="7"/>
      <c r="CS18403" s="7"/>
      <c r="CU18403" s="16"/>
      <c r="DB18403" s="7"/>
      <c r="DD18403" s="7"/>
      <c r="DF18403" s="9"/>
    </row>
    <row r="18404" spans="3:110" x14ac:dyDescent="0.25">
      <c r="C18404" s="6"/>
      <c r="H18404" s="7"/>
      <c r="L18404" s="18"/>
      <c r="M18404" s="18"/>
      <c r="N18404" s="20"/>
      <c r="AD18404" s="18"/>
      <c r="AE18404" s="18"/>
      <c r="AJ18404" s="7"/>
      <c r="AL18404" s="7"/>
      <c r="AN18404" s="7"/>
      <c r="AP18404" s="7"/>
      <c r="AR18404" s="7"/>
      <c r="AX18404" s="7"/>
      <c r="AY18404" s="7"/>
      <c r="BE18404" s="9"/>
      <c r="BW18404" s="17"/>
      <c r="CH18404" s="7"/>
      <c r="CJ18404" s="7"/>
      <c r="CP18404" s="7"/>
      <c r="CR18404" s="7"/>
      <c r="CS18404" s="7"/>
      <c r="CU18404" s="16"/>
      <c r="DB18404" s="7"/>
      <c r="DD18404" s="7"/>
      <c r="DF18404" s="9"/>
    </row>
    <row r="18405" spans="3:110" x14ac:dyDescent="0.25">
      <c r="C18405" s="6"/>
      <c r="H18405" s="7"/>
      <c r="L18405" s="18"/>
      <c r="M18405" s="18"/>
      <c r="N18405" s="20"/>
      <c r="AD18405" s="18"/>
      <c r="AE18405" s="18"/>
      <c r="AJ18405" s="7"/>
      <c r="AL18405" s="7"/>
      <c r="AN18405" s="7"/>
      <c r="AP18405" s="7"/>
      <c r="AR18405" s="7"/>
      <c r="AX18405" s="7"/>
      <c r="AY18405" s="7"/>
      <c r="BE18405" s="9"/>
      <c r="BW18405" s="17"/>
      <c r="CH18405" s="7"/>
      <c r="CJ18405" s="7"/>
      <c r="CP18405" s="7"/>
      <c r="CR18405" s="7"/>
      <c r="CS18405" s="7"/>
      <c r="CU18405" s="16"/>
      <c r="DB18405" s="7"/>
      <c r="DD18405" s="7"/>
      <c r="DF18405" s="9"/>
    </row>
    <row r="18406" spans="3:110" x14ac:dyDescent="0.25">
      <c r="C18406" s="6"/>
      <c r="H18406" s="7"/>
      <c r="L18406" s="18"/>
      <c r="M18406" s="18"/>
      <c r="N18406" s="20"/>
      <c r="AD18406" s="18"/>
      <c r="AE18406" s="18"/>
      <c r="AJ18406" s="7"/>
      <c r="AL18406" s="7"/>
      <c r="AN18406" s="7"/>
      <c r="AP18406" s="7"/>
      <c r="AR18406" s="7"/>
      <c r="AX18406" s="7"/>
      <c r="AY18406" s="7"/>
      <c r="BE18406" s="9"/>
      <c r="BW18406" s="17"/>
      <c r="CH18406" s="7"/>
      <c r="CJ18406" s="7"/>
      <c r="CP18406" s="7"/>
      <c r="CR18406" s="7"/>
      <c r="CS18406" s="7"/>
      <c r="CU18406" s="16"/>
      <c r="DB18406" s="7"/>
      <c r="DD18406" s="7"/>
      <c r="DF18406" s="9"/>
    </row>
    <row r="18407" spans="3:110" x14ac:dyDescent="0.25">
      <c r="C18407" s="6"/>
      <c r="H18407" s="7"/>
      <c r="L18407" s="18"/>
      <c r="M18407" s="18"/>
      <c r="N18407" s="20"/>
      <c r="AD18407" s="18"/>
      <c r="AE18407" s="18"/>
      <c r="AJ18407" s="7"/>
      <c r="AL18407" s="7"/>
      <c r="AN18407" s="7"/>
      <c r="AP18407" s="7"/>
      <c r="AR18407" s="7"/>
      <c r="AX18407" s="7"/>
      <c r="AY18407" s="7"/>
      <c r="BE18407" s="9"/>
      <c r="BW18407" s="17"/>
      <c r="CH18407" s="7"/>
      <c r="CJ18407" s="7"/>
      <c r="CP18407" s="7"/>
      <c r="CR18407" s="7"/>
      <c r="CS18407" s="7"/>
      <c r="CU18407" s="16"/>
      <c r="DB18407" s="7"/>
      <c r="DD18407" s="7"/>
      <c r="DF18407" s="9"/>
    </row>
    <row r="18408" spans="3:110" x14ac:dyDescent="0.25">
      <c r="C18408" s="6"/>
      <c r="H18408" s="7"/>
      <c r="L18408" s="18"/>
      <c r="M18408" s="18"/>
      <c r="N18408" s="20"/>
      <c r="AD18408" s="18"/>
      <c r="AE18408" s="18"/>
      <c r="AJ18408" s="7"/>
      <c r="AL18408" s="7"/>
      <c r="AN18408" s="7"/>
      <c r="AP18408" s="7"/>
      <c r="AR18408" s="7"/>
      <c r="AX18408" s="7"/>
      <c r="AY18408" s="7"/>
      <c r="BE18408" s="9"/>
      <c r="BW18408" s="17"/>
      <c r="CH18408" s="7"/>
      <c r="CJ18408" s="7"/>
      <c r="CP18408" s="7"/>
      <c r="CR18408" s="7"/>
      <c r="CS18408" s="7"/>
      <c r="CU18408" s="16"/>
      <c r="DB18408" s="7"/>
      <c r="DD18408" s="7"/>
      <c r="DF18408" s="9"/>
    </row>
    <row r="18409" spans="3:110" x14ac:dyDescent="0.25">
      <c r="C18409" s="6"/>
      <c r="H18409" s="7"/>
      <c r="L18409" s="18"/>
      <c r="M18409" s="18"/>
      <c r="N18409" s="20"/>
      <c r="AD18409" s="18"/>
      <c r="AE18409" s="18"/>
      <c r="AJ18409" s="7"/>
      <c r="AL18409" s="7"/>
      <c r="AN18409" s="7"/>
      <c r="AP18409" s="7"/>
      <c r="AR18409" s="7"/>
      <c r="AX18409" s="7"/>
      <c r="AY18409" s="7"/>
      <c r="BE18409" s="9"/>
      <c r="BW18409" s="17"/>
      <c r="CH18409" s="7"/>
      <c r="CJ18409" s="7"/>
      <c r="CP18409" s="7"/>
      <c r="CR18409" s="7"/>
      <c r="CS18409" s="7"/>
      <c r="CU18409" s="16"/>
      <c r="DB18409" s="7"/>
      <c r="DD18409" s="7"/>
      <c r="DF18409" s="9"/>
    </row>
    <row r="18410" spans="3:110" x14ac:dyDescent="0.25">
      <c r="C18410" s="6"/>
      <c r="H18410" s="7"/>
      <c r="L18410" s="18"/>
      <c r="M18410" s="18"/>
      <c r="N18410" s="20"/>
      <c r="AD18410" s="18"/>
      <c r="AE18410" s="18"/>
      <c r="AJ18410" s="7"/>
      <c r="AL18410" s="7"/>
      <c r="AN18410" s="7"/>
      <c r="AP18410" s="7"/>
      <c r="AR18410" s="7"/>
      <c r="AX18410" s="7"/>
      <c r="AY18410" s="7"/>
      <c r="BE18410" s="9"/>
      <c r="BW18410" s="17"/>
      <c r="CH18410" s="7"/>
      <c r="CJ18410" s="7"/>
      <c r="CP18410" s="7"/>
      <c r="CR18410" s="7"/>
      <c r="CS18410" s="7"/>
      <c r="CU18410" s="16"/>
      <c r="DB18410" s="7"/>
      <c r="DD18410" s="7"/>
      <c r="DF18410" s="9"/>
    </row>
    <row r="18411" spans="3:110" x14ac:dyDescent="0.25">
      <c r="C18411" s="6"/>
      <c r="H18411" s="7"/>
      <c r="L18411" s="18"/>
      <c r="M18411" s="18"/>
      <c r="N18411" s="20"/>
      <c r="AD18411" s="18"/>
      <c r="AE18411" s="18"/>
      <c r="AJ18411" s="7"/>
      <c r="AL18411" s="7"/>
      <c r="AN18411" s="7"/>
      <c r="AP18411" s="7"/>
      <c r="AR18411" s="7"/>
      <c r="AX18411" s="7"/>
      <c r="AY18411" s="7"/>
      <c r="BE18411" s="9"/>
      <c r="BW18411" s="17"/>
      <c r="CH18411" s="7"/>
      <c r="CJ18411" s="7"/>
      <c r="CP18411" s="7"/>
      <c r="CR18411" s="7"/>
      <c r="CS18411" s="7"/>
      <c r="CU18411" s="16"/>
      <c r="DB18411" s="7"/>
      <c r="DD18411" s="7"/>
      <c r="DF18411" s="9"/>
    </row>
    <row r="18412" spans="3:110" x14ac:dyDescent="0.25">
      <c r="C18412" s="6"/>
      <c r="H18412" s="7"/>
      <c r="L18412" s="18"/>
      <c r="M18412" s="18"/>
      <c r="N18412" s="20"/>
      <c r="AD18412" s="18"/>
      <c r="AE18412" s="18"/>
      <c r="AJ18412" s="7"/>
      <c r="AL18412" s="7"/>
      <c r="AN18412" s="7"/>
      <c r="AP18412" s="7"/>
      <c r="AR18412" s="7"/>
      <c r="AX18412" s="7"/>
      <c r="AY18412" s="7"/>
      <c r="BE18412" s="9"/>
      <c r="BW18412" s="17"/>
      <c r="CH18412" s="7"/>
      <c r="CJ18412" s="7"/>
      <c r="CP18412" s="7"/>
      <c r="CR18412" s="7"/>
      <c r="CS18412" s="7"/>
      <c r="CU18412" s="16"/>
      <c r="DB18412" s="7"/>
      <c r="DD18412" s="7"/>
      <c r="DF18412" s="9"/>
    </row>
    <row r="18413" spans="3:110" x14ac:dyDescent="0.25">
      <c r="C18413" s="6"/>
      <c r="H18413" s="7"/>
      <c r="L18413" s="18"/>
      <c r="M18413" s="18"/>
      <c r="N18413" s="20"/>
      <c r="AD18413" s="18"/>
      <c r="AE18413" s="18"/>
      <c r="AJ18413" s="7"/>
      <c r="AL18413" s="7"/>
      <c r="AN18413" s="7"/>
      <c r="AP18413" s="7"/>
      <c r="AR18413" s="7"/>
      <c r="AX18413" s="7"/>
      <c r="AY18413" s="7"/>
      <c r="BE18413" s="9"/>
      <c r="BW18413" s="17"/>
      <c r="CH18413" s="7"/>
      <c r="CJ18413" s="7"/>
      <c r="CP18413" s="7"/>
      <c r="CR18413" s="7"/>
      <c r="CS18413" s="7"/>
      <c r="CU18413" s="16"/>
      <c r="DB18413" s="7"/>
      <c r="DD18413" s="7"/>
      <c r="DF18413" s="9"/>
    </row>
    <row r="18414" spans="3:110" x14ac:dyDescent="0.25">
      <c r="C18414" s="6"/>
      <c r="H18414" s="7"/>
      <c r="L18414" s="18"/>
      <c r="M18414" s="18"/>
      <c r="N18414" s="20"/>
      <c r="AD18414" s="18"/>
      <c r="AE18414" s="18"/>
      <c r="AJ18414" s="7"/>
      <c r="AL18414" s="7"/>
      <c r="AN18414" s="7"/>
      <c r="AP18414" s="7"/>
      <c r="AR18414" s="7"/>
      <c r="AX18414" s="7"/>
      <c r="AY18414" s="7"/>
      <c r="BE18414" s="9"/>
      <c r="BW18414" s="17"/>
      <c r="CH18414" s="7"/>
      <c r="CJ18414" s="7"/>
      <c r="CP18414" s="7"/>
      <c r="CR18414" s="7"/>
      <c r="CS18414" s="7"/>
      <c r="CU18414" s="16"/>
      <c r="DB18414" s="7"/>
      <c r="DD18414" s="7"/>
      <c r="DF18414" s="9"/>
    </row>
    <row r="18415" spans="3:110" x14ac:dyDescent="0.25">
      <c r="C18415" s="6"/>
      <c r="H18415" s="7"/>
      <c r="L18415" s="18"/>
      <c r="M18415" s="18"/>
      <c r="N18415" s="20"/>
      <c r="AD18415" s="18"/>
      <c r="AE18415" s="18"/>
      <c r="AJ18415" s="7"/>
      <c r="AL18415" s="7"/>
      <c r="AN18415" s="7"/>
      <c r="AP18415" s="7"/>
      <c r="AR18415" s="7"/>
      <c r="AX18415" s="7"/>
      <c r="AY18415" s="7"/>
      <c r="BE18415" s="9"/>
      <c r="BW18415" s="17"/>
      <c r="CH18415" s="7"/>
      <c r="CJ18415" s="7"/>
      <c r="CP18415" s="7"/>
      <c r="CR18415" s="7"/>
      <c r="CS18415" s="7"/>
      <c r="CU18415" s="16"/>
      <c r="DB18415" s="7"/>
      <c r="DD18415" s="7"/>
      <c r="DF18415" s="9"/>
    </row>
    <row r="18416" spans="3:110" x14ac:dyDescent="0.25">
      <c r="C18416" s="6"/>
      <c r="H18416" s="7"/>
      <c r="L18416" s="18"/>
      <c r="M18416" s="18"/>
      <c r="N18416" s="20"/>
      <c r="AD18416" s="18"/>
      <c r="AE18416" s="18"/>
      <c r="AJ18416" s="7"/>
      <c r="AL18416" s="7"/>
      <c r="AN18416" s="7"/>
      <c r="AP18416" s="7"/>
      <c r="AR18416" s="7"/>
      <c r="AX18416" s="7"/>
      <c r="AY18416" s="7"/>
      <c r="BE18416" s="9"/>
      <c r="BW18416" s="17"/>
      <c r="CH18416" s="7"/>
      <c r="CJ18416" s="7"/>
      <c r="CP18416" s="7"/>
      <c r="CR18416" s="7"/>
      <c r="CS18416" s="7"/>
      <c r="CU18416" s="16"/>
      <c r="DB18416" s="7"/>
      <c r="DD18416" s="7"/>
      <c r="DF18416" s="9"/>
    </row>
    <row r="18417" spans="3:110" x14ac:dyDescent="0.25">
      <c r="C18417" s="6"/>
      <c r="H18417" s="7"/>
      <c r="L18417" s="18"/>
      <c r="M18417" s="18"/>
      <c r="N18417" s="20"/>
      <c r="AD18417" s="18"/>
      <c r="AE18417" s="18"/>
      <c r="AJ18417" s="7"/>
      <c r="AL18417" s="7"/>
      <c r="AN18417" s="7"/>
      <c r="AP18417" s="7"/>
      <c r="AR18417" s="7"/>
      <c r="AX18417" s="7"/>
      <c r="AY18417" s="7"/>
      <c r="BE18417" s="9"/>
      <c r="BW18417" s="17"/>
      <c r="CH18417" s="7"/>
      <c r="CJ18417" s="7"/>
      <c r="CP18417" s="7"/>
      <c r="CR18417" s="7"/>
      <c r="CS18417" s="7"/>
      <c r="CU18417" s="16"/>
      <c r="DB18417" s="7"/>
      <c r="DD18417" s="7"/>
      <c r="DF18417" s="9"/>
    </row>
    <row r="18418" spans="3:110" x14ac:dyDescent="0.25">
      <c r="C18418" s="6"/>
      <c r="H18418" s="7"/>
      <c r="L18418" s="18"/>
      <c r="M18418" s="18"/>
      <c r="N18418" s="20"/>
      <c r="AD18418" s="18"/>
      <c r="AE18418" s="18"/>
      <c r="AJ18418" s="7"/>
      <c r="AL18418" s="7"/>
      <c r="AN18418" s="7"/>
      <c r="AP18418" s="7"/>
      <c r="AR18418" s="7"/>
      <c r="AX18418" s="7"/>
      <c r="AY18418" s="7"/>
      <c r="BE18418" s="9"/>
      <c r="BW18418" s="17"/>
      <c r="CH18418" s="7"/>
      <c r="CJ18418" s="7"/>
      <c r="CP18418" s="7"/>
      <c r="CR18418" s="7"/>
      <c r="CS18418" s="7"/>
      <c r="CU18418" s="16"/>
      <c r="DB18418" s="7"/>
      <c r="DD18418" s="7"/>
      <c r="DF18418" s="9"/>
    </row>
    <row r="18419" spans="3:110" x14ac:dyDescent="0.25">
      <c r="C18419" s="6"/>
      <c r="H18419" s="7"/>
      <c r="L18419" s="18"/>
      <c r="M18419" s="18"/>
      <c r="N18419" s="20"/>
      <c r="AD18419" s="18"/>
      <c r="AE18419" s="18"/>
      <c r="AJ18419" s="7"/>
      <c r="AL18419" s="7"/>
      <c r="AN18419" s="7"/>
      <c r="AP18419" s="7"/>
      <c r="AR18419" s="7"/>
      <c r="AX18419" s="7"/>
      <c r="AY18419" s="7"/>
      <c r="BE18419" s="9"/>
      <c r="BW18419" s="17"/>
      <c r="CH18419" s="7"/>
      <c r="CJ18419" s="7"/>
      <c r="CP18419" s="7"/>
      <c r="CR18419" s="7"/>
      <c r="CS18419" s="7"/>
      <c r="CU18419" s="16"/>
      <c r="DB18419" s="7"/>
      <c r="DD18419" s="7"/>
      <c r="DF18419" s="9"/>
    </row>
    <row r="18420" spans="3:110" x14ac:dyDescent="0.25">
      <c r="C18420" s="6"/>
      <c r="H18420" s="7"/>
      <c r="L18420" s="18"/>
      <c r="M18420" s="18"/>
      <c r="N18420" s="20"/>
      <c r="AD18420" s="18"/>
      <c r="AE18420" s="18"/>
      <c r="AJ18420" s="7"/>
      <c r="AL18420" s="7"/>
      <c r="AN18420" s="7"/>
      <c r="AP18420" s="7"/>
      <c r="AR18420" s="7"/>
      <c r="AX18420" s="7"/>
      <c r="AY18420" s="7"/>
      <c r="BE18420" s="9"/>
      <c r="BW18420" s="17"/>
      <c r="CH18420" s="7"/>
      <c r="CJ18420" s="7"/>
      <c r="CP18420" s="7"/>
      <c r="CR18420" s="7"/>
      <c r="CS18420" s="7"/>
      <c r="CU18420" s="16"/>
      <c r="DB18420" s="7"/>
      <c r="DD18420" s="7"/>
      <c r="DF18420" s="9"/>
    </row>
    <row r="18421" spans="3:110" x14ac:dyDescent="0.25">
      <c r="C18421" s="6"/>
      <c r="H18421" s="7"/>
      <c r="L18421" s="18"/>
      <c r="M18421" s="18"/>
      <c r="N18421" s="20"/>
      <c r="AD18421" s="18"/>
      <c r="AE18421" s="18"/>
      <c r="AJ18421" s="7"/>
      <c r="AL18421" s="7"/>
      <c r="AN18421" s="7"/>
      <c r="AP18421" s="7"/>
      <c r="AR18421" s="7"/>
      <c r="AX18421" s="7"/>
      <c r="AY18421" s="7"/>
      <c r="BE18421" s="9"/>
      <c r="BW18421" s="17"/>
      <c r="CH18421" s="7"/>
      <c r="CJ18421" s="7"/>
      <c r="CP18421" s="7"/>
      <c r="CR18421" s="7"/>
      <c r="CS18421" s="7"/>
      <c r="CU18421" s="16"/>
      <c r="DB18421" s="7"/>
      <c r="DD18421" s="7"/>
      <c r="DF18421" s="9"/>
    </row>
    <row r="18422" spans="3:110" x14ac:dyDescent="0.25">
      <c r="C18422" s="6"/>
      <c r="H18422" s="7"/>
      <c r="L18422" s="18"/>
      <c r="M18422" s="18"/>
      <c r="N18422" s="20"/>
      <c r="AD18422" s="18"/>
      <c r="AE18422" s="18"/>
      <c r="AJ18422" s="7"/>
      <c r="AL18422" s="7"/>
      <c r="AN18422" s="7"/>
      <c r="AP18422" s="7"/>
      <c r="AR18422" s="7"/>
      <c r="AX18422" s="7"/>
      <c r="AY18422" s="7"/>
      <c r="BE18422" s="9"/>
      <c r="BW18422" s="17"/>
      <c r="CH18422" s="7"/>
      <c r="CJ18422" s="7"/>
      <c r="CP18422" s="7"/>
      <c r="CR18422" s="7"/>
      <c r="CS18422" s="7"/>
      <c r="CU18422" s="16"/>
      <c r="DB18422" s="7"/>
      <c r="DD18422" s="7"/>
      <c r="DF18422" s="9"/>
    </row>
    <row r="18423" spans="3:110" x14ac:dyDescent="0.25">
      <c r="C18423" s="6"/>
      <c r="H18423" s="7"/>
      <c r="L18423" s="18"/>
      <c r="M18423" s="18"/>
      <c r="N18423" s="20"/>
      <c r="AD18423" s="18"/>
      <c r="AE18423" s="18"/>
      <c r="AJ18423" s="7"/>
      <c r="AL18423" s="7"/>
      <c r="AN18423" s="7"/>
      <c r="AP18423" s="7"/>
      <c r="AR18423" s="7"/>
      <c r="AX18423" s="7"/>
      <c r="AY18423" s="7"/>
      <c r="BE18423" s="9"/>
      <c r="BW18423" s="17"/>
      <c r="CH18423" s="7"/>
      <c r="CJ18423" s="7"/>
      <c r="CP18423" s="7"/>
      <c r="CR18423" s="7"/>
      <c r="CS18423" s="7"/>
      <c r="CU18423" s="16"/>
      <c r="DB18423" s="7"/>
      <c r="DD18423" s="7"/>
      <c r="DF18423" s="9"/>
    </row>
    <row r="18424" spans="3:110" x14ac:dyDescent="0.25">
      <c r="C18424" s="6"/>
      <c r="H18424" s="7"/>
      <c r="L18424" s="18"/>
      <c r="M18424" s="18"/>
      <c r="N18424" s="20"/>
      <c r="AD18424" s="18"/>
      <c r="AE18424" s="18"/>
      <c r="AJ18424" s="7"/>
      <c r="AL18424" s="7"/>
      <c r="AN18424" s="7"/>
      <c r="AP18424" s="7"/>
      <c r="AR18424" s="7"/>
      <c r="AX18424" s="7"/>
      <c r="AY18424" s="7"/>
      <c r="BE18424" s="9"/>
      <c r="BW18424" s="17"/>
      <c r="CH18424" s="7"/>
      <c r="CJ18424" s="7"/>
      <c r="CP18424" s="7"/>
      <c r="CR18424" s="7"/>
      <c r="CS18424" s="7"/>
      <c r="CU18424" s="16"/>
      <c r="DB18424" s="7"/>
      <c r="DD18424" s="7"/>
      <c r="DF18424" s="9"/>
    </row>
    <row r="18425" spans="3:110" x14ac:dyDescent="0.25">
      <c r="C18425" s="6"/>
      <c r="H18425" s="7"/>
      <c r="L18425" s="18"/>
      <c r="M18425" s="18"/>
      <c r="N18425" s="20"/>
      <c r="AD18425" s="18"/>
      <c r="AE18425" s="18"/>
      <c r="AJ18425" s="7"/>
      <c r="AL18425" s="7"/>
      <c r="AN18425" s="7"/>
      <c r="AP18425" s="7"/>
      <c r="AR18425" s="7"/>
      <c r="AX18425" s="7"/>
      <c r="AY18425" s="7"/>
      <c r="BE18425" s="9"/>
      <c r="BW18425" s="17"/>
      <c r="CH18425" s="7"/>
      <c r="CJ18425" s="7"/>
      <c r="CP18425" s="7"/>
      <c r="CR18425" s="7"/>
      <c r="CS18425" s="7"/>
      <c r="CU18425" s="16"/>
      <c r="DB18425" s="7"/>
      <c r="DD18425" s="7"/>
      <c r="DF18425" s="9"/>
    </row>
    <row r="18426" spans="3:110" x14ac:dyDescent="0.25">
      <c r="C18426" s="6"/>
      <c r="H18426" s="7"/>
      <c r="L18426" s="18"/>
      <c r="M18426" s="18"/>
      <c r="N18426" s="20"/>
      <c r="AD18426" s="18"/>
      <c r="AE18426" s="18"/>
      <c r="AJ18426" s="7"/>
      <c r="AL18426" s="7"/>
      <c r="AN18426" s="7"/>
      <c r="AP18426" s="7"/>
      <c r="AR18426" s="7"/>
      <c r="AX18426" s="7"/>
      <c r="AY18426" s="7"/>
      <c r="BE18426" s="9"/>
      <c r="BW18426" s="17"/>
      <c r="CH18426" s="7"/>
      <c r="CJ18426" s="7"/>
      <c r="CP18426" s="7"/>
      <c r="CR18426" s="7"/>
      <c r="CS18426" s="7"/>
      <c r="CU18426" s="16"/>
      <c r="DB18426" s="7"/>
      <c r="DD18426" s="7"/>
      <c r="DF18426" s="9"/>
    </row>
    <row r="18427" spans="3:110" x14ac:dyDescent="0.25">
      <c r="C18427" s="6"/>
      <c r="H18427" s="7"/>
      <c r="L18427" s="18"/>
      <c r="M18427" s="18"/>
      <c r="N18427" s="20"/>
      <c r="AD18427" s="18"/>
      <c r="AE18427" s="18"/>
      <c r="AJ18427" s="7"/>
      <c r="AL18427" s="7"/>
      <c r="AN18427" s="7"/>
      <c r="AP18427" s="7"/>
      <c r="AR18427" s="7"/>
      <c r="AX18427" s="7"/>
      <c r="AY18427" s="7"/>
      <c r="BE18427" s="9"/>
      <c r="BW18427" s="17"/>
      <c r="CH18427" s="7"/>
      <c r="CJ18427" s="7"/>
      <c r="CP18427" s="7"/>
      <c r="CR18427" s="7"/>
      <c r="CS18427" s="7"/>
      <c r="CU18427" s="16"/>
      <c r="DB18427" s="7"/>
      <c r="DD18427" s="7"/>
      <c r="DF18427" s="9"/>
    </row>
    <row r="18428" spans="3:110" x14ac:dyDescent="0.25">
      <c r="C18428" s="6"/>
      <c r="H18428" s="7"/>
      <c r="L18428" s="18"/>
      <c r="M18428" s="18"/>
      <c r="N18428" s="20"/>
      <c r="AD18428" s="18"/>
      <c r="AE18428" s="18"/>
      <c r="AJ18428" s="7"/>
      <c r="AL18428" s="7"/>
      <c r="AN18428" s="7"/>
      <c r="AP18428" s="7"/>
      <c r="AR18428" s="7"/>
      <c r="AX18428" s="7"/>
      <c r="AY18428" s="7"/>
      <c r="BE18428" s="9"/>
      <c r="BW18428" s="17"/>
      <c r="CH18428" s="7"/>
      <c r="CJ18428" s="7"/>
      <c r="CP18428" s="7"/>
      <c r="CR18428" s="7"/>
      <c r="CS18428" s="7"/>
      <c r="CU18428" s="16"/>
      <c r="DB18428" s="7"/>
      <c r="DD18428" s="7"/>
      <c r="DF18428" s="9"/>
    </row>
    <row r="18429" spans="3:110" x14ac:dyDescent="0.25">
      <c r="C18429" s="6"/>
      <c r="H18429" s="7"/>
      <c r="L18429" s="18"/>
      <c r="M18429" s="18"/>
      <c r="N18429" s="20"/>
      <c r="AD18429" s="18"/>
      <c r="AE18429" s="18"/>
      <c r="AJ18429" s="7"/>
      <c r="AL18429" s="7"/>
      <c r="AN18429" s="7"/>
      <c r="AP18429" s="7"/>
      <c r="AR18429" s="7"/>
      <c r="AX18429" s="7"/>
      <c r="AY18429" s="7"/>
      <c r="BE18429" s="9"/>
      <c r="BW18429" s="17"/>
      <c r="CH18429" s="7"/>
      <c r="CJ18429" s="7"/>
      <c r="CP18429" s="7"/>
      <c r="CR18429" s="7"/>
      <c r="CS18429" s="7"/>
      <c r="CU18429" s="16"/>
      <c r="DB18429" s="7"/>
      <c r="DD18429" s="7"/>
      <c r="DF18429" s="9"/>
    </row>
    <row r="18430" spans="3:110" x14ac:dyDescent="0.25">
      <c r="C18430" s="6"/>
      <c r="H18430" s="7"/>
      <c r="L18430" s="18"/>
      <c r="M18430" s="18"/>
      <c r="N18430" s="20"/>
      <c r="AD18430" s="18"/>
      <c r="AE18430" s="18"/>
      <c r="AJ18430" s="7"/>
      <c r="AL18430" s="7"/>
      <c r="AN18430" s="7"/>
      <c r="AP18430" s="7"/>
      <c r="AR18430" s="7"/>
      <c r="AX18430" s="7"/>
      <c r="AY18430" s="7"/>
      <c r="BE18430" s="9"/>
      <c r="BW18430" s="17"/>
      <c r="CH18430" s="7"/>
      <c r="CJ18430" s="7"/>
      <c r="CP18430" s="7"/>
      <c r="CR18430" s="7"/>
      <c r="CS18430" s="7"/>
      <c r="CU18430" s="16"/>
      <c r="DB18430" s="7"/>
      <c r="DD18430" s="7"/>
      <c r="DF18430" s="9"/>
    </row>
    <row r="18431" spans="3:110" x14ac:dyDescent="0.25">
      <c r="C18431" s="6"/>
      <c r="H18431" s="7"/>
      <c r="L18431" s="18"/>
      <c r="M18431" s="18"/>
      <c r="N18431" s="20"/>
      <c r="AD18431" s="18"/>
      <c r="AE18431" s="18"/>
      <c r="AJ18431" s="7"/>
      <c r="AL18431" s="7"/>
      <c r="AN18431" s="7"/>
      <c r="AP18431" s="7"/>
      <c r="AR18431" s="7"/>
      <c r="AX18431" s="7"/>
      <c r="AY18431" s="7"/>
      <c r="BE18431" s="9"/>
      <c r="BW18431" s="17"/>
      <c r="CH18431" s="7"/>
      <c r="CJ18431" s="7"/>
      <c r="CP18431" s="7"/>
      <c r="CR18431" s="7"/>
      <c r="CS18431" s="7"/>
      <c r="CU18431" s="16"/>
      <c r="DB18431" s="7"/>
      <c r="DD18431" s="7"/>
      <c r="DF18431" s="9"/>
    </row>
    <row r="18432" spans="3:110" x14ac:dyDescent="0.25">
      <c r="C18432" s="6"/>
      <c r="H18432" s="7"/>
      <c r="L18432" s="18"/>
      <c r="M18432" s="18"/>
      <c r="N18432" s="20"/>
      <c r="AD18432" s="18"/>
      <c r="AE18432" s="18"/>
      <c r="AJ18432" s="7"/>
      <c r="AL18432" s="7"/>
      <c r="AN18432" s="7"/>
      <c r="AP18432" s="7"/>
      <c r="AR18432" s="7"/>
      <c r="AX18432" s="7"/>
      <c r="AY18432" s="7"/>
      <c r="BE18432" s="9"/>
      <c r="BW18432" s="17"/>
      <c r="CH18432" s="7"/>
      <c r="CJ18432" s="7"/>
      <c r="CP18432" s="7"/>
      <c r="CR18432" s="7"/>
      <c r="CS18432" s="7"/>
      <c r="CU18432" s="16"/>
      <c r="DB18432" s="7"/>
      <c r="DD18432" s="7"/>
      <c r="DF18432" s="9"/>
    </row>
    <row r="18433" spans="3:110" x14ac:dyDescent="0.25">
      <c r="C18433" s="6"/>
      <c r="H18433" s="7"/>
      <c r="L18433" s="18"/>
      <c r="M18433" s="18"/>
      <c r="N18433" s="20"/>
      <c r="AD18433" s="18"/>
      <c r="AE18433" s="18"/>
      <c r="AJ18433" s="7"/>
      <c r="AL18433" s="7"/>
      <c r="AN18433" s="7"/>
      <c r="AP18433" s="7"/>
      <c r="AR18433" s="7"/>
      <c r="AX18433" s="7"/>
      <c r="AY18433" s="7"/>
      <c r="BE18433" s="9"/>
      <c r="BW18433" s="17"/>
      <c r="CH18433" s="7"/>
      <c r="CJ18433" s="7"/>
      <c r="CP18433" s="7"/>
      <c r="CR18433" s="7"/>
      <c r="CS18433" s="7"/>
      <c r="CU18433" s="16"/>
      <c r="DB18433" s="7"/>
      <c r="DD18433" s="7"/>
      <c r="DF18433" s="9"/>
    </row>
    <row r="18434" spans="3:110" x14ac:dyDescent="0.25">
      <c r="C18434" s="6"/>
      <c r="H18434" s="7"/>
      <c r="L18434" s="18"/>
      <c r="M18434" s="18"/>
      <c r="N18434" s="20"/>
      <c r="AD18434" s="18"/>
      <c r="AE18434" s="18"/>
      <c r="AJ18434" s="7"/>
      <c r="AL18434" s="7"/>
      <c r="AN18434" s="7"/>
      <c r="AP18434" s="7"/>
      <c r="AR18434" s="7"/>
      <c r="AX18434" s="7"/>
      <c r="AY18434" s="7"/>
      <c r="BE18434" s="9"/>
      <c r="BW18434" s="17"/>
      <c r="CH18434" s="7"/>
      <c r="CJ18434" s="7"/>
      <c r="CP18434" s="7"/>
      <c r="CR18434" s="7"/>
      <c r="CS18434" s="7"/>
      <c r="CU18434" s="16"/>
      <c r="DB18434" s="7"/>
      <c r="DD18434" s="7"/>
      <c r="DF18434" s="9"/>
    </row>
    <row r="18435" spans="3:110" x14ac:dyDescent="0.25">
      <c r="C18435" s="6"/>
      <c r="H18435" s="7"/>
      <c r="L18435" s="18"/>
      <c r="M18435" s="18"/>
      <c r="N18435" s="20"/>
      <c r="AD18435" s="18"/>
      <c r="AE18435" s="18"/>
      <c r="AJ18435" s="7"/>
      <c r="AL18435" s="7"/>
      <c r="AN18435" s="7"/>
      <c r="AP18435" s="7"/>
      <c r="AR18435" s="7"/>
      <c r="AX18435" s="7"/>
      <c r="AY18435" s="7"/>
      <c r="BE18435" s="9"/>
      <c r="BW18435" s="17"/>
      <c r="CH18435" s="7"/>
      <c r="CJ18435" s="7"/>
      <c r="CP18435" s="7"/>
      <c r="CR18435" s="7"/>
      <c r="CS18435" s="7"/>
      <c r="CU18435" s="16"/>
      <c r="DB18435" s="7"/>
      <c r="DD18435" s="7"/>
      <c r="DF18435" s="9"/>
    </row>
    <row r="18436" spans="3:110" x14ac:dyDescent="0.25">
      <c r="C18436" s="6"/>
      <c r="H18436" s="7"/>
      <c r="L18436" s="18"/>
      <c r="M18436" s="18"/>
      <c r="N18436" s="20"/>
      <c r="AD18436" s="18"/>
      <c r="AE18436" s="18"/>
      <c r="AJ18436" s="7"/>
      <c r="AL18436" s="7"/>
      <c r="AN18436" s="7"/>
      <c r="AP18436" s="7"/>
      <c r="AR18436" s="7"/>
      <c r="AX18436" s="7"/>
      <c r="AY18436" s="7"/>
      <c r="BE18436" s="9"/>
      <c r="BW18436" s="17"/>
      <c r="CH18436" s="7"/>
      <c r="CJ18436" s="7"/>
      <c r="CP18436" s="7"/>
      <c r="CR18436" s="7"/>
      <c r="CS18436" s="7"/>
      <c r="CU18436" s="16"/>
      <c r="DB18436" s="7"/>
      <c r="DD18436" s="7"/>
      <c r="DF18436" s="9"/>
    </row>
    <row r="18437" spans="3:110" x14ac:dyDescent="0.25">
      <c r="C18437" s="6"/>
      <c r="H18437" s="7"/>
      <c r="L18437" s="18"/>
      <c r="M18437" s="18"/>
      <c r="N18437" s="20"/>
      <c r="AD18437" s="18"/>
      <c r="AE18437" s="18"/>
      <c r="AJ18437" s="7"/>
      <c r="AL18437" s="7"/>
      <c r="AN18437" s="7"/>
      <c r="AP18437" s="7"/>
      <c r="AR18437" s="7"/>
      <c r="AX18437" s="7"/>
      <c r="AY18437" s="7"/>
      <c r="BE18437" s="9"/>
      <c r="BW18437" s="17"/>
      <c r="CH18437" s="7"/>
      <c r="CJ18437" s="7"/>
      <c r="CP18437" s="7"/>
      <c r="CR18437" s="7"/>
      <c r="CS18437" s="7"/>
      <c r="CU18437" s="16"/>
      <c r="DB18437" s="7"/>
      <c r="DD18437" s="7"/>
      <c r="DF18437" s="9"/>
    </row>
    <row r="18438" spans="3:110" x14ac:dyDescent="0.25">
      <c r="C18438" s="6"/>
      <c r="H18438" s="7"/>
      <c r="L18438" s="18"/>
      <c r="M18438" s="18"/>
      <c r="N18438" s="20"/>
      <c r="AD18438" s="18"/>
      <c r="AE18438" s="18"/>
      <c r="AJ18438" s="7"/>
      <c r="AL18438" s="7"/>
      <c r="AN18438" s="7"/>
      <c r="AP18438" s="7"/>
      <c r="AR18438" s="7"/>
      <c r="AX18438" s="7"/>
      <c r="AY18438" s="7"/>
      <c r="BE18438" s="9"/>
      <c r="BW18438" s="17"/>
      <c r="CH18438" s="7"/>
      <c r="CJ18438" s="7"/>
      <c r="CP18438" s="7"/>
      <c r="CR18438" s="7"/>
      <c r="CS18438" s="7"/>
      <c r="CU18438" s="16"/>
      <c r="DB18438" s="7"/>
      <c r="DD18438" s="7"/>
      <c r="DF18438" s="9"/>
    </row>
    <row r="18439" spans="3:110" x14ac:dyDescent="0.25">
      <c r="C18439" s="6"/>
      <c r="H18439" s="7"/>
      <c r="L18439" s="18"/>
      <c r="M18439" s="18"/>
      <c r="N18439" s="20"/>
      <c r="AD18439" s="18"/>
      <c r="AE18439" s="18"/>
      <c r="AJ18439" s="7"/>
      <c r="AL18439" s="7"/>
      <c r="AN18439" s="7"/>
      <c r="AP18439" s="7"/>
      <c r="AR18439" s="7"/>
      <c r="AX18439" s="7"/>
      <c r="AY18439" s="7"/>
      <c r="BE18439" s="9"/>
      <c r="BW18439" s="17"/>
      <c r="CH18439" s="7"/>
      <c r="CJ18439" s="7"/>
      <c r="CP18439" s="7"/>
      <c r="CR18439" s="7"/>
      <c r="CS18439" s="7"/>
      <c r="CU18439" s="16"/>
      <c r="DB18439" s="7"/>
      <c r="DD18439" s="7"/>
      <c r="DF18439" s="9"/>
    </row>
    <row r="18440" spans="3:110" x14ac:dyDescent="0.25">
      <c r="C18440" s="6"/>
      <c r="H18440" s="7"/>
      <c r="L18440" s="18"/>
      <c r="M18440" s="18"/>
      <c r="N18440" s="20"/>
      <c r="AD18440" s="18"/>
      <c r="AE18440" s="18"/>
      <c r="AJ18440" s="7"/>
      <c r="AL18440" s="7"/>
      <c r="AN18440" s="7"/>
      <c r="AP18440" s="7"/>
      <c r="AR18440" s="7"/>
      <c r="AX18440" s="7"/>
      <c r="AY18440" s="7"/>
      <c r="BE18440" s="9"/>
      <c r="BW18440" s="17"/>
      <c r="CH18440" s="7"/>
      <c r="CJ18440" s="7"/>
      <c r="CP18440" s="7"/>
      <c r="CR18440" s="7"/>
      <c r="CS18440" s="7"/>
      <c r="CU18440" s="16"/>
      <c r="DB18440" s="7"/>
      <c r="DD18440" s="7"/>
      <c r="DF18440" s="9"/>
    </row>
    <row r="18441" spans="3:110" x14ac:dyDescent="0.25">
      <c r="C18441" s="6"/>
      <c r="H18441" s="7"/>
      <c r="L18441" s="18"/>
      <c r="M18441" s="18"/>
      <c r="N18441" s="20"/>
      <c r="AD18441" s="18"/>
      <c r="AE18441" s="18"/>
      <c r="AJ18441" s="7"/>
      <c r="AL18441" s="7"/>
      <c r="AN18441" s="7"/>
      <c r="AP18441" s="7"/>
      <c r="AR18441" s="7"/>
      <c r="AX18441" s="7"/>
      <c r="AY18441" s="7"/>
      <c r="BE18441" s="9"/>
      <c r="BW18441" s="17"/>
      <c r="CH18441" s="7"/>
      <c r="CJ18441" s="7"/>
      <c r="CP18441" s="7"/>
      <c r="CR18441" s="7"/>
      <c r="CS18441" s="7"/>
      <c r="CU18441" s="16"/>
      <c r="DB18441" s="7"/>
      <c r="DD18441" s="7"/>
      <c r="DF18441" s="9"/>
    </row>
    <row r="18442" spans="3:110" x14ac:dyDescent="0.25">
      <c r="C18442" s="6"/>
      <c r="H18442" s="7"/>
      <c r="L18442" s="18"/>
      <c r="M18442" s="18"/>
      <c r="N18442" s="20"/>
      <c r="AD18442" s="18"/>
      <c r="AE18442" s="18"/>
      <c r="AJ18442" s="7"/>
      <c r="AL18442" s="7"/>
      <c r="AN18442" s="7"/>
      <c r="AP18442" s="7"/>
      <c r="AR18442" s="7"/>
      <c r="AX18442" s="7"/>
      <c r="AY18442" s="7"/>
      <c r="BE18442" s="9"/>
      <c r="BW18442" s="17"/>
      <c r="CH18442" s="7"/>
      <c r="CJ18442" s="7"/>
      <c r="CP18442" s="7"/>
      <c r="CR18442" s="7"/>
      <c r="CS18442" s="7"/>
      <c r="CU18442" s="16"/>
      <c r="DB18442" s="7"/>
      <c r="DD18442" s="7"/>
      <c r="DF18442" s="9"/>
    </row>
    <row r="18443" spans="3:110" x14ac:dyDescent="0.25">
      <c r="C18443" s="6"/>
      <c r="H18443" s="7"/>
      <c r="L18443" s="18"/>
      <c r="M18443" s="18"/>
      <c r="N18443" s="20"/>
      <c r="AD18443" s="18"/>
      <c r="AE18443" s="18"/>
      <c r="AJ18443" s="7"/>
      <c r="AL18443" s="7"/>
      <c r="AN18443" s="7"/>
      <c r="AP18443" s="7"/>
      <c r="AR18443" s="7"/>
      <c r="AX18443" s="7"/>
      <c r="AY18443" s="7"/>
      <c r="BE18443" s="9"/>
      <c r="BW18443" s="17"/>
      <c r="CH18443" s="7"/>
      <c r="CJ18443" s="7"/>
      <c r="CP18443" s="7"/>
      <c r="CR18443" s="7"/>
      <c r="CS18443" s="7"/>
      <c r="CU18443" s="16"/>
      <c r="DB18443" s="7"/>
      <c r="DD18443" s="7"/>
      <c r="DF18443" s="9"/>
    </row>
    <row r="18444" spans="3:110" x14ac:dyDescent="0.25">
      <c r="C18444" s="6"/>
      <c r="H18444" s="7"/>
      <c r="L18444" s="18"/>
      <c r="M18444" s="18"/>
      <c r="N18444" s="20"/>
      <c r="AD18444" s="18"/>
      <c r="AE18444" s="18"/>
      <c r="AJ18444" s="7"/>
      <c r="AL18444" s="7"/>
      <c r="AN18444" s="7"/>
      <c r="AP18444" s="7"/>
      <c r="AR18444" s="7"/>
      <c r="AX18444" s="7"/>
      <c r="AY18444" s="7"/>
      <c r="BE18444" s="9"/>
      <c r="BW18444" s="17"/>
      <c r="CH18444" s="7"/>
      <c r="CJ18444" s="7"/>
      <c r="CP18444" s="7"/>
      <c r="CR18444" s="7"/>
      <c r="CS18444" s="7"/>
      <c r="CU18444" s="16"/>
      <c r="DB18444" s="7"/>
      <c r="DD18444" s="7"/>
      <c r="DF18444" s="9"/>
    </row>
    <row r="18445" spans="3:110" x14ac:dyDescent="0.25">
      <c r="C18445" s="6"/>
      <c r="H18445" s="7"/>
      <c r="L18445" s="18"/>
      <c r="M18445" s="18"/>
      <c r="N18445" s="20"/>
      <c r="AD18445" s="18"/>
      <c r="AE18445" s="18"/>
      <c r="AJ18445" s="7"/>
      <c r="AL18445" s="7"/>
      <c r="AN18445" s="7"/>
      <c r="AP18445" s="7"/>
      <c r="AR18445" s="7"/>
      <c r="AX18445" s="7"/>
      <c r="AY18445" s="7"/>
      <c r="BE18445" s="9"/>
      <c r="BW18445" s="17"/>
      <c r="CH18445" s="7"/>
      <c r="CJ18445" s="7"/>
      <c r="CP18445" s="7"/>
      <c r="CR18445" s="7"/>
      <c r="CS18445" s="7"/>
      <c r="CU18445" s="16"/>
      <c r="DB18445" s="7"/>
      <c r="DD18445" s="7"/>
      <c r="DF18445" s="9"/>
    </row>
    <row r="18446" spans="3:110" x14ac:dyDescent="0.25">
      <c r="C18446" s="6"/>
      <c r="H18446" s="7"/>
      <c r="L18446" s="18"/>
      <c r="M18446" s="18"/>
      <c r="N18446" s="20"/>
      <c r="AD18446" s="18"/>
      <c r="AE18446" s="18"/>
      <c r="AJ18446" s="7"/>
      <c r="AL18446" s="7"/>
      <c r="AN18446" s="7"/>
      <c r="AP18446" s="7"/>
      <c r="AR18446" s="7"/>
      <c r="AX18446" s="7"/>
      <c r="AY18446" s="7"/>
      <c r="BE18446" s="9"/>
      <c r="BW18446" s="17"/>
      <c r="CH18446" s="7"/>
      <c r="CJ18446" s="7"/>
      <c r="CP18446" s="7"/>
      <c r="CR18446" s="7"/>
      <c r="CS18446" s="7"/>
      <c r="CU18446" s="16"/>
      <c r="DB18446" s="7"/>
      <c r="DD18446" s="7"/>
      <c r="DF18446" s="9"/>
    </row>
    <row r="18447" spans="3:110" x14ac:dyDescent="0.25">
      <c r="C18447" s="6"/>
      <c r="H18447" s="7"/>
      <c r="L18447" s="18"/>
      <c r="M18447" s="18"/>
      <c r="N18447" s="20"/>
      <c r="AD18447" s="18"/>
      <c r="AE18447" s="18"/>
      <c r="AJ18447" s="7"/>
      <c r="AL18447" s="7"/>
      <c r="AN18447" s="7"/>
      <c r="AP18447" s="7"/>
      <c r="AR18447" s="7"/>
      <c r="AX18447" s="7"/>
      <c r="AY18447" s="7"/>
      <c r="BE18447" s="9"/>
      <c r="BW18447" s="17"/>
      <c r="CH18447" s="7"/>
      <c r="CJ18447" s="7"/>
      <c r="CP18447" s="7"/>
      <c r="CR18447" s="7"/>
      <c r="CS18447" s="7"/>
      <c r="CU18447" s="16"/>
      <c r="DB18447" s="7"/>
      <c r="DD18447" s="7"/>
      <c r="DF18447" s="9"/>
    </row>
    <row r="18448" spans="3:110" x14ac:dyDescent="0.25">
      <c r="C18448" s="6"/>
      <c r="H18448" s="7"/>
      <c r="L18448" s="18"/>
      <c r="M18448" s="18"/>
      <c r="N18448" s="20"/>
      <c r="AD18448" s="18"/>
      <c r="AE18448" s="18"/>
      <c r="AJ18448" s="7"/>
      <c r="AL18448" s="7"/>
      <c r="AN18448" s="7"/>
      <c r="AP18448" s="7"/>
      <c r="AR18448" s="7"/>
      <c r="AX18448" s="7"/>
      <c r="AY18448" s="7"/>
      <c r="BE18448" s="9"/>
      <c r="BW18448" s="17"/>
      <c r="CH18448" s="7"/>
      <c r="CJ18448" s="7"/>
      <c r="CP18448" s="7"/>
      <c r="CR18448" s="7"/>
      <c r="CS18448" s="7"/>
      <c r="CU18448" s="16"/>
      <c r="DB18448" s="7"/>
      <c r="DD18448" s="7"/>
      <c r="DF18448" s="9"/>
    </row>
    <row r="18449" spans="3:110" x14ac:dyDescent="0.25">
      <c r="C18449" s="6"/>
      <c r="H18449" s="7"/>
      <c r="L18449" s="18"/>
      <c r="M18449" s="18"/>
      <c r="N18449" s="20"/>
      <c r="AD18449" s="18"/>
      <c r="AE18449" s="18"/>
      <c r="AJ18449" s="7"/>
      <c r="AL18449" s="7"/>
      <c r="AN18449" s="7"/>
      <c r="AP18449" s="7"/>
      <c r="AR18449" s="7"/>
      <c r="AX18449" s="7"/>
      <c r="AY18449" s="7"/>
      <c r="BE18449" s="9"/>
      <c r="BW18449" s="17"/>
      <c r="CH18449" s="7"/>
      <c r="CJ18449" s="7"/>
      <c r="CP18449" s="7"/>
      <c r="CR18449" s="7"/>
      <c r="CS18449" s="7"/>
      <c r="CU18449" s="16"/>
      <c r="DB18449" s="7"/>
      <c r="DD18449" s="7"/>
      <c r="DF18449" s="9"/>
    </row>
    <row r="18450" spans="3:110" x14ac:dyDescent="0.25">
      <c r="C18450" s="6"/>
      <c r="H18450" s="7"/>
      <c r="L18450" s="18"/>
      <c r="M18450" s="18"/>
      <c r="N18450" s="20"/>
      <c r="AD18450" s="18"/>
      <c r="AE18450" s="18"/>
      <c r="AJ18450" s="7"/>
      <c r="AL18450" s="7"/>
      <c r="AN18450" s="7"/>
      <c r="AP18450" s="7"/>
      <c r="AR18450" s="7"/>
      <c r="AX18450" s="7"/>
      <c r="AY18450" s="7"/>
      <c r="BE18450" s="9"/>
      <c r="BW18450" s="17"/>
      <c r="CH18450" s="7"/>
      <c r="CJ18450" s="7"/>
      <c r="CP18450" s="7"/>
      <c r="CR18450" s="7"/>
      <c r="CS18450" s="7"/>
      <c r="CU18450" s="16"/>
      <c r="DB18450" s="7"/>
      <c r="DD18450" s="7"/>
      <c r="DF18450" s="9"/>
    </row>
    <row r="18451" spans="3:110" x14ac:dyDescent="0.25">
      <c r="C18451" s="6"/>
      <c r="H18451" s="7"/>
      <c r="L18451" s="18"/>
      <c r="M18451" s="18"/>
      <c r="N18451" s="20"/>
      <c r="AD18451" s="18"/>
      <c r="AE18451" s="18"/>
      <c r="AJ18451" s="7"/>
      <c r="AL18451" s="7"/>
      <c r="AN18451" s="7"/>
      <c r="AP18451" s="7"/>
      <c r="AR18451" s="7"/>
      <c r="AX18451" s="7"/>
      <c r="AY18451" s="7"/>
      <c r="BE18451" s="9"/>
      <c r="BW18451" s="17"/>
      <c r="CH18451" s="7"/>
      <c r="CJ18451" s="7"/>
      <c r="CP18451" s="7"/>
      <c r="CR18451" s="7"/>
      <c r="CS18451" s="7"/>
      <c r="CU18451" s="16"/>
      <c r="DB18451" s="7"/>
      <c r="DD18451" s="7"/>
      <c r="DF18451" s="9"/>
    </row>
    <row r="18452" spans="3:110" x14ac:dyDescent="0.25">
      <c r="C18452" s="6"/>
      <c r="H18452" s="7"/>
      <c r="L18452" s="18"/>
      <c r="M18452" s="18"/>
      <c r="N18452" s="20"/>
      <c r="AD18452" s="18"/>
      <c r="AE18452" s="18"/>
      <c r="AJ18452" s="7"/>
      <c r="AL18452" s="7"/>
      <c r="AN18452" s="7"/>
      <c r="AP18452" s="7"/>
      <c r="AR18452" s="7"/>
      <c r="AX18452" s="7"/>
      <c r="AY18452" s="7"/>
      <c r="BE18452" s="9"/>
      <c r="BW18452" s="17"/>
      <c r="CH18452" s="7"/>
      <c r="CJ18452" s="7"/>
      <c r="CP18452" s="7"/>
      <c r="CR18452" s="7"/>
      <c r="CS18452" s="7"/>
      <c r="CU18452" s="16"/>
      <c r="DB18452" s="7"/>
      <c r="DD18452" s="7"/>
      <c r="DF18452" s="9"/>
    </row>
    <row r="18453" spans="3:110" x14ac:dyDescent="0.25">
      <c r="C18453" s="6"/>
      <c r="H18453" s="7"/>
      <c r="L18453" s="18"/>
      <c r="M18453" s="18"/>
      <c r="N18453" s="20"/>
      <c r="AD18453" s="18"/>
      <c r="AE18453" s="18"/>
      <c r="AJ18453" s="7"/>
      <c r="AL18453" s="7"/>
      <c r="AN18453" s="7"/>
      <c r="AP18453" s="7"/>
      <c r="AR18453" s="7"/>
      <c r="AX18453" s="7"/>
      <c r="AY18453" s="7"/>
      <c r="BE18453" s="9"/>
      <c r="BW18453" s="17"/>
      <c r="CH18453" s="7"/>
      <c r="CJ18453" s="7"/>
      <c r="CP18453" s="7"/>
      <c r="CR18453" s="7"/>
      <c r="CS18453" s="7"/>
      <c r="CU18453" s="16"/>
      <c r="DB18453" s="7"/>
      <c r="DD18453" s="7"/>
      <c r="DF18453" s="9"/>
    </row>
    <row r="18454" spans="3:110" x14ac:dyDescent="0.25">
      <c r="C18454" s="6"/>
      <c r="H18454" s="7"/>
      <c r="L18454" s="18"/>
      <c r="M18454" s="18"/>
      <c r="N18454" s="20"/>
      <c r="AD18454" s="18"/>
      <c r="AE18454" s="18"/>
      <c r="AJ18454" s="7"/>
      <c r="AL18454" s="7"/>
      <c r="AN18454" s="7"/>
      <c r="AP18454" s="7"/>
      <c r="AR18454" s="7"/>
      <c r="AX18454" s="7"/>
      <c r="AY18454" s="7"/>
      <c r="BE18454" s="9"/>
      <c r="BW18454" s="17"/>
      <c r="CH18454" s="7"/>
      <c r="CJ18454" s="7"/>
      <c r="CP18454" s="7"/>
      <c r="CR18454" s="7"/>
      <c r="CS18454" s="7"/>
      <c r="CU18454" s="16"/>
      <c r="DB18454" s="7"/>
      <c r="DD18454" s="7"/>
      <c r="DF18454" s="9"/>
    </row>
    <row r="18455" spans="3:110" x14ac:dyDescent="0.25">
      <c r="C18455" s="6"/>
      <c r="H18455" s="7"/>
      <c r="L18455" s="18"/>
      <c r="M18455" s="18"/>
      <c r="N18455" s="20"/>
      <c r="AD18455" s="18"/>
      <c r="AE18455" s="18"/>
      <c r="AJ18455" s="7"/>
      <c r="AL18455" s="7"/>
      <c r="AN18455" s="7"/>
      <c r="AP18455" s="7"/>
      <c r="AR18455" s="7"/>
      <c r="AX18455" s="7"/>
      <c r="AY18455" s="7"/>
      <c r="BE18455" s="9"/>
      <c r="BW18455" s="17"/>
      <c r="CH18455" s="7"/>
      <c r="CJ18455" s="7"/>
      <c r="CP18455" s="7"/>
      <c r="CR18455" s="7"/>
      <c r="CS18455" s="7"/>
      <c r="CU18455" s="16"/>
      <c r="DB18455" s="7"/>
      <c r="DD18455" s="7"/>
      <c r="DF18455" s="9"/>
    </row>
    <row r="18456" spans="3:110" x14ac:dyDescent="0.25">
      <c r="C18456" s="6"/>
      <c r="H18456" s="7"/>
      <c r="L18456" s="18"/>
      <c r="M18456" s="18"/>
      <c r="N18456" s="20"/>
      <c r="AD18456" s="18"/>
      <c r="AE18456" s="18"/>
      <c r="AJ18456" s="7"/>
      <c r="AL18456" s="7"/>
      <c r="AN18456" s="7"/>
      <c r="AP18456" s="7"/>
      <c r="AR18456" s="7"/>
      <c r="AX18456" s="7"/>
      <c r="AY18456" s="7"/>
      <c r="BE18456" s="9"/>
      <c r="BW18456" s="17"/>
      <c r="CH18456" s="7"/>
      <c r="CJ18456" s="7"/>
      <c r="CP18456" s="7"/>
      <c r="CR18456" s="7"/>
      <c r="CS18456" s="7"/>
      <c r="CU18456" s="16"/>
      <c r="DB18456" s="7"/>
      <c r="DD18456" s="7"/>
      <c r="DF18456" s="9"/>
    </row>
    <row r="18457" spans="3:110" x14ac:dyDescent="0.25">
      <c r="C18457" s="6"/>
      <c r="H18457" s="7"/>
      <c r="L18457" s="18"/>
      <c r="M18457" s="18"/>
      <c r="N18457" s="20"/>
      <c r="AD18457" s="18"/>
      <c r="AE18457" s="18"/>
      <c r="AJ18457" s="7"/>
      <c r="AL18457" s="7"/>
      <c r="AN18457" s="7"/>
      <c r="AP18457" s="7"/>
      <c r="AR18457" s="7"/>
      <c r="AX18457" s="7"/>
      <c r="AY18457" s="7"/>
      <c r="BE18457" s="9"/>
      <c r="BW18457" s="17"/>
      <c r="CH18457" s="7"/>
      <c r="CJ18457" s="7"/>
      <c r="CP18457" s="7"/>
      <c r="CR18457" s="7"/>
      <c r="CS18457" s="7"/>
      <c r="CU18457" s="16"/>
      <c r="DB18457" s="7"/>
      <c r="DD18457" s="7"/>
      <c r="DF18457" s="9"/>
    </row>
    <row r="18458" spans="3:110" x14ac:dyDescent="0.25">
      <c r="C18458" s="6"/>
      <c r="H18458" s="7"/>
      <c r="L18458" s="18"/>
      <c r="M18458" s="18"/>
      <c r="N18458" s="20"/>
      <c r="AD18458" s="18"/>
      <c r="AE18458" s="18"/>
      <c r="AJ18458" s="7"/>
      <c r="AL18458" s="7"/>
      <c r="AN18458" s="7"/>
      <c r="AP18458" s="7"/>
      <c r="AR18458" s="7"/>
      <c r="AX18458" s="7"/>
      <c r="AY18458" s="7"/>
      <c r="BE18458" s="9"/>
      <c r="BW18458" s="17"/>
      <c r="CH18458" s="7"/>
      <c r="CJ18458" s="7"/>
      <c r="CP18458" s="7"/>
      <c r="CR18458" s="7"/>
      <c r="CS18458" s="7"/>
      <c r="CU18458" s="16"/>
      <c r="DB18458" s="7"/>
      <c r="DD18458" s="7"/>
      <c r="DF18458" s="9"/>
    </row>
    <row r="18459" spans="3:110" x14ac:dyDescent="0.25">
      <c r="C18459" s="6"/>
      <c r="H18459" s="7"/>
      <c r="L18459" s="18"/>
      <c r="M18459" s="18"/>
      <c r="N18459" s="20"/>
      <c r="AD18459" s="18"/>
      <c r="AE18459" s="18"/>
      <c r="AJ18459" s="7"/>
      <c r="AL18459" s="7"/>
      <c r="AN18459" s="7"/>
      <c r="AP18459" s="7"/>
      <c r="AR18459" s="7"/>
      <c r="AX18459" s="7"/>
      <c r="AY18459" s="7"/>
      <c r="BE18459" s="9"/>
      <c r="BW18459" s="17"/>
      <c r="CH18459" s="7"/>
      <c r="CJ18459" s="7"/>
      <c r="CP18459" s="7"/>
      <c r="CR18459" s="7"/>
      <c r="CS18459" s="7"/>
      <c r="CU18459" s="16"/>
      <c r="DB18459" s="7"/>
      <c r="DD18459" s="7"/>
      <c r="DF18459" s="9"/>
    </row>
    <row r="18460" spans="3:110" x14ac:dyDescent="0.25">
      <c r="C18460" s="6"/>
      <c r="H18460" s="7"/>
      <c r="L18460" s="18"/>
      <c r="M18460" s="18"/>
      <c r="N18460" s="20"/>
      <c r="AD18460" s="18"/>
      <c r="AE18460" s="18"/>
      <c r="AJ18460" s="7"/>
      <c r="AL18460" s="7"/>
      <c r="AN18460" s="7"/>
      <c r="AP18460" s="7"/>
      <c r="AR18460" s="7"/>
      <c r="AX18460" s="7"/>
      <c r="AY18460" s="7"/>
      <c r="BE18460" s="9"/>
      <c r="BW18460" s="17"/>
      <c r="CH18460" s="7"/>
      <c r="CJ18460" s="7"/>
      <c r="CP18460" s="7"/>
      <c r="CR18460" s="7"/>
      <c r="CS18460" s="7"/>
      <c r="CU18460" s="16"/>
      <c r="DB18460" s="7"/>
      <c r="DD18460" s="7"/>
      <c r="DF18460" s="9"/>
    </row>
    <row r="18461" spans="3:110" x14ac:dyDescent="0.25">
      <c r="C18461" s="6"/>
      <c r="H18461" s="7"/>
      <c r="L18461" s="18"/>
      <c r="M18461" s="18"/>
      <c r="N18461" s="20"/>
      <c r="AD18461" s="18"/>
      <c r="AE18461" s="18"/>
      <c r="AJ18461" s="7"/>
      <c r="AL18461" s="7"/>
      <c r="AN18461" s="7"/>
      <c r="AP18461" s="7"/>
      <c r="AR18461" s="7"/>
      <c r="AX18461" s="7"/>
      <c r="AY18461" s="7"/>
      <c r="BE18461" s="9"/>
      <c r="BW18461" s="17"/>
      <c r="CH18461" s="7"/>
      <c r="CJ18461" s="7"/>
      <c r="CP18461" s="7"/>
      <c r="CR18461" s="7"/>
      <c r="CS18461" s="7"/>
      <c r="CU18461" s="16"/>
      <c r="DB18461" s="7"/>
      <c r="DD18461" s="7"/>
      <c r="DF18461" s="9"/>
    </row>
    <row r="18462" spans="3:110" x14ac:dyDescent="0.25">
      <c r="C18462" s="6"/>
      <c r="H18462" s="7"/>
      <c r="L18462" s="18"/>
      <c r="M18462" s="18"/>
      <c r="N18462" s="20"/>
      <c r="AD18462" s="18"/>
      <c r="AE18462" s="18"/>
      <c r="AJ18462" s="7"/>
      <c r="AL18462" s="7"/>
      <c r="AN18462" s="7"/>
      <c r="AP18462" s="7"/>
      <c r="AR18462" s="7"/>
      <c r="AX18462" s="7"/>
      <c r="AY18462" s="7"/>
      <c r="BE18462" s="9"/>
      <c r="BW18462" s="17"/>
      <c r="CH18462" s="7"/>
      <c r="CJ18462" s="7"/>
      <c r="CP18462" s="7"/>
      <c r="CR18462" s="7"/>
      <c r="CS18462" s="7"/>
      <c r="CU18462" s="16"/>
      <c r="DB18462" s="7"/>
      <c r="DD18462" s="7"/>
      <c r="DF18462" s="9"/>
    </row>
    <row r="18463" spans="3:110" x14ac:dyDescent="0.25">
      <c r="C18463" s="6"/>
      <c r="H18463" s="7"/>
      <c r="L18463" s="18"/>
      <c r="M18463" s="18"/>
      <c r="N18463" s="20"/>
      <c r="AD18463" s="18"/>
      <c r="AE18463" s="18"/>
      <c r="AJ18463" s="7"/>
      <c r="AL18463" s="7"/>
      <c r="AN18463" s="7"/>
      <c r="AP18463" s="7"/>
      <c r="AR18463" s="7"/>
      <c r="AX18463" s="7"/>
      <c r="AY18463" s="7"/>
      <c r="BE18463" s="9"/>
      <c r="BW18463" s="17"/>
      <c r="CH18463" s="7"/>
      <c r="CJ18463" s="7"/>
      <c r="CP18463" s="7"/>
      <c r="CR18463" s="7"/>
      <c r="CS18463" s="7"/>
      <c r="CU18463" s="16"/>
      <c r="DB18463" s="7"/>
      <c r="DD18463" s="7"/>
      <c r="DF18463" s="9"/>
    </row>
    <row r="18464" spans="3:110" x14ac:dyDescent="0.25">
      <c r="C18464" s="6"/>
      <c r="H18464" s="7"/>
      <c r="L18464" s="18"/>
      <c r="M18464" s="18"/>
      <c r="N18464" s="20"/>
      <c r="AD18464" s="18"/>
      <c r="AE18464" s="18"/>
      <c r="AJ18464" s="7"/>
      <c r="AL18464" s="7"/>
      <c r="AN18464" s="7"/>
      <c r="AP18464" s="7"/>
      <c r="AR18464" s="7"/>
      <c r="AX18464" s="7"/>
      <c r="AY18464" s="7"/>
      <c r="BE18464" s="9"/>
      <c r="BW18464" s="17"/>
      <c r="CH18464" s="7"/>
      <c r="CJ18464" s="7"/>
      <c r="CP18464" s="7"/>
      <c r="CR18464" s="7"/>
      <c r="CS18464" s="7"/>
      <c r="CU18464" s="16"/>
      <c r="DB18464" s="7"/>
      <c r="DD18464" s="7"/>
      <c r="DF18464" s="9"/>
    </row>
    <row r="18465" spans="3:110" x14ac:dyDescent="0.25">
      <c r="C18465" s="6"/>
      <c r="H18465" s="7"/>
      <c r="L18465" s="18"/>
      <c r="M18465" s="18"/>
      <c r="N18465" s="20"/>
      <c r="AD18465" s="18"/>
      <c r="AE18465" s="18"/>
      <c r="AJ18465" s="7"/>
      <c r="AL18465" s="7"/>
      <c r="AN18465" s="7"/>
      <c r="AP18465" s="7"/>
      <c r="AR18465" s="7"/>
      <c r="AX18465" s="7"/>
      <c r="AY18465" s="7"/>
      <c r="BE18465" s="9"/>
      <c r="BW18465" s="17"/>
      <c r="CH18465" s="7"/>
      <c r="CJ18465" s="7"/>
      <c r="CP18465" s="7"/>
      <c r="CR18465" s="7"/>
      <c r="CS18465" s="7"/>
      <c r="CU18465" s="16"/>
      <c r="DB18465" s="7"/>
      <c r="DD18465" s="7"/>
      <c r="DF18465" s="9"/>
    </row>
    <row r="18466" spans="3:110" x14ac:dyDescent="0.25">
      <c r="C18466" s="6"/>
      <c r="H18466" s="7"/>
      <c r="L18466" s="18"/>
      <c r="M18466" s="18"/>
      <c r="N18466" s="20"/>
      <c r="AD18466" s="18"/>
      <c r="AE18466" s="18"/>
      <c r="AJ18466" s="7"/>
      <c r="AL18466" s="7"/>
      <c r="AN18466" s="7"/>
      <c r="AP18466" s="7"/>
      <c r="AR18466" s="7"/>
      <c r="AX18466" s="7"/>
      <c r="AY18466" s="7"/>
      <c r="BE18466" s="9"/>
      <c r="BW18466" s="17"/>
      <c r="CH18466" s="7"/>
      <c r="CJ18466" s="7"/>
      <c r="CP18466" s="7"/>
      <c r="CR18466" s="7"/>
      <c r="CS18466" s="7"/>
      <c r="CU18466" s="16"/>
      <c r="DB18466" s="7"/>
      <c r="DD18466" s="7"/>
      <c r="DF18466" s="9"/>
    </row>
    <row r="18467" spans="3:110" x14ac:dyDescent="0.25">
      <c r="C18467" s="6"/>
      <c r="H18467" s="7"/>
      <c r="L18467" s="18"/>
      <c r="M18467" s="18"/>
      <c r="N18467" s="20"/>
      <c r="AD18467" s="18"/>
      <c r="AE18467" s="18"/>
      <c r="AJ18467" s="7"/>
      <c r="AL18467" s="7"/>
      <c r="AN18467" s="7"/>
      <c r="AP18467" s="7"/>
      <c r="AR18467" s="7"/>
      <c r="AX18467" s="7"/>
      <c r="AY18467" s="7"/>
      <c r="BE18467" s="9"/>
      <c r="BW18467" s="17"/>
      <c r="CH18467" s="7"/>
      <c r="CJ18467" s="7"/>
      <c r="CP18467" s="7"/>
      <c r="CR18467" s="7"/>
      <c r="CS18467" s="7"/>
      <c r="CU18467" s="16"/>
      <c r="DB18467" s="7"/>
      <c r="DD18467" s="7"/>
      <c r="DF18467" s="9"/>
    </row>
    <row r="18468" spans="3:110" x14ac:dyDescent="0.25">
      <c r="C18468" s="6"/>
      <c r="H18468" s="7"/>
      <c r="L18468" s="18"/>
      <c r="M18468" s="18"/>
      <c r="N18468" s="20"/>
      <c r="AD18468" s="18"/>
      <c r="AE18468" s="18"/>
      <c r="AJ18468" s="7"/>
      <c r="AL18468" s="7"/>
      <c r="AN18468" s="7"/>
      <c r="AP18468" s="7"/>
      <c r="AR18468" s="7"/>
      <c r="AX18468" s="7"/>
      <c r="AY18468" s="7"/>
      <c r="BE18468" s="9"/>
      <c r="BW18468" s="17"/>
      <c r="CH18468" s="7"/>
      <c r="CJ18468" s="7"/>
      <c r="CP18468" s="7"/>
      <c r="CR18468" s="7"/>
      <c r="CS18468" s="7"/>
      <c r="CU18468" s="16"/>
      <c r="DB18468" s="7"/>
      <c r="DD18468" s="7"/>
      <c r="DF18468" s="9"/>
    </row>
    <row r="18469" spans="3:110" x14ac:dyDescent="0.25">
      <c r="C18469" s="6"/>
      <c r="H18469" s="7"/>
      <c r="L18469" s="18"/>
      <c r="M18469" s="18"/>
      <c r="N18469" s="20"/>
      <c r="AD18469" s="18"/>
      <c r="AE18469" s="18"/>
      <c r="AJ18469" s="7"/>
      <c r="AL18469" s="7"/>
      <c r="AN18469" s="7"/>
      <c r="AP18469" s="7"/>
      <c r="AR18469" s="7"/>
      <c r="AX18469" s="7"/>
      <c r="AY18469" s="7"/>
      <c r="BE18469" s="9"/>
      <c r="BW18469" s="17"/>
      <c r="CH18469" s="7"/>
      <c r="CJ18469" s="7"/>
      <c r="CP18469" s="7"/>
      <c r="CR18469" s="7"/>
      <c r="CS18469" s="7"/>
      <c r="CU18469" s="16"/>
      <c r="DB18469" s="7"/>
      <c r="DD18469" s="7"/>
      <c r="DF18469" s="9"/>
    </row>
    <row r="18470" spans="3:110" x14ac:dyDescent="0.25">
      <c r="C18470" s="6"/>
      <c r="H18470" s="7"/>
      <c r="L18470" s="18"/>
      <c r="M18470" s="18"/>
      <c r="N18470" s="20"/>
      <c r="AD18470" s="18"/>
      <c r="AE18470" s="18"/>
      <c r="AJ18470" s="7"/>
      <c r="AL18470" s="7"/>
      <c r="AN18470" s="7"/>
      <c r="AP18470" s="7"/>
      <c r="AR18470" s="7"/>
      <c r="AX18470" s="7"/>
      <c r="AY18470" s="7"/>
      <c r="BE18470" s="9"/>
      <c r="BW18470" s="17"/>
      <c r="CH18470" s="7"/>
      <c r="CJ18470" s="7"/>
      <c r="CP18470" s="7"/>
      <c r="CR18470" s="7"/>
      <c r="CS18470" s="7"/>
      <c r="CU18470" s="16"/>
      <c r="DB18470" s="7"/>
      <c r="DD18470" s="7"/>
      <c r="DF18470" s="9"/>
    </row>
    <row r="18471" spans="3:110" x14ac:dyDescent="0.25">
      <c r="C18471" s="6"/>
      <c r="H18471" s="7"/>
      <c r="L18471" s="18"/>
      <c r="M18471" s="18"/>
      <c r="N18471" s="20"/>
      <c r="AD18471" s="18"/>
      <c r="AE18471" s="18"/>
      <c r="AJ18471" s="7"/>
      <c r="AL18471" s="7"/>
      <c r="AN18471" s="7"/>
      <c r="AP18471" s="7"/>
      <c r="AR18471" s="7"/>
      <c r="AX18471" s="7"/>
      <c r="AY18471" s="7"/>
      <c r="BE18471" s="9"/>
      <c r="BW18471" s="17"/>
      <c r="CH18471" s="7"/>
      <c r="CJ18471" s="7"/>
      <c r="CP18471" s="7"/>
      <c r="CR18471" s="7"/>
      <c r="CS18471" s="7"/>
      <c r="CU18471" s="16"/>
      <c r="DB18471" s="7"/>
      <c r="DD18471" s="7"/>
      <c r="DF18471" s="9"/>
    </row>
    <row r="18472" spans="3:110" x14ac:dyDescent="0.25">
      <c r="C18472" s="6"/>
      <c r="H18472" s="7"/>
      <c r="L18472" s="18"/>
      <c r="M18472" s="18"/>
      <c r="N18472" s="20"/>
      <c r="AD18472" s="18"/>
      <c r="AE18472" s="18"/>
      <c r="AJ18472" s="7"/>
      <c r="AL18472" s="7"/>
      <c r="AN18472" s="7"/>
      <c r="AP18472" s="7"/>
      <c r="AR18472" s="7"/>
      <c r="AX18472" s="7"/>
      <c r="AY18472" s="7"/>
      <c r="BE18472" s="9"/>
      <c r="BW18472" s="17"/>
      <c r="CH18472" s="7"/>
      <c r="CJ18472" s="7"/>
      <c r="CP18472" s="7"/>
      <c r="CR18472" s="7"/>
      <c r="CS18472" s="7"/>
      <c r="CU18472" s="16"/>
      <c r="DB18472" s="7"/>
      <c r="DD18472" s="7"/>
      <c r="DF18472" s="9"/>
    </row>
    <row r="18473" spans="3:110" x14ac:dyDescent="0.25">
      <c r="C18473" s="6"/>
      <c r="H18473" s="7"/>
      <c r="L18473" s="18"/>
      <c r="M18473" s="18"/>
      <c r="N18473" s="20"/>
      <c r="AD18473" s="18"/>
      <c r="AE18473" s="18"/>
      <c r="AJ18473" s="7"/>
      <c r="AL18473" s="7"/>
      <c r="AN18473" s="7"/>
      <c r="AP18473" s="7"/>
      <c r="AR18473" s="7"/>
      <c r="AX18473" s="7"/>
      <c r="AY18473" s="7"/>
      <c r="BE18473" s="9"/>
      <c r="BW18473" s="17"/>
      <c r="CH18473" s="7"/>
      <c r="CJ18473" s="7"/>
      <c r="CP18473" s="7"/>
      <c r="CR18473" s="7"/>
      <c r="CS18473" s="7"/>
      <c r="CU18473" s="16"/>
      <c r="DB18473" s="7"/>
      <c r="DD18473" s="7"/>
      <c r="DF18473" s="9"/>
    </row>
    <row r="18474" spans="3:110" x14ac:dyDescent="0.25">
      <c r="C18474" s="6"/>
      <c r="H18474" s="7"/>
      <c r="L18474" s="18"/>
      <c r="M18474" s="18"/>
      <c r="N18474" s="20"/>
      <c r="AD18474" s="18"/>
      <c r="AE18474" s="18"/>
      <c r="AJ18474" s="7"/>
      <c r="AL18474" s="7"/>
      <c r="AN18474" s="7"/>
      <c r="AP18474" s="7"/>
      <c r="AR18474" s="7"/>
      <c r="AX18474" s="7"/>
      <c r="AY18474" s="7"/>
      <c r="BE18474" s="9"/>
      <c r="BW18474" s="17"/>
      <c r="CH18474" s="7"/>
      <c r="CJ18474" s="7"/>
      <c r="CP18474" s="7"/>
      <c r="CR18474" s="7"/>
      <c r="CS18474" s="7"/>
      <c r="CU18474" s="16"/>
      <c r="DB18474" s="7"/>
      <c r="DD18474" s="7"/>
      <c r="DF18474" s="9"/>
    </row>
    <row r="18475" spans="3:110" x14ac:dyDescent="0.25">
      <c r="C18475" s="6"/>
      <c r="H18475" s="7"/>
      <c r="L18475" s="18"/>
      <c r="M18475" s="18"/>
      <c r="N18475" s="20"/>
      <c r="AD18475" s="18"/>
      <c r="AE18475" s="18"/>
      <c r="AJ18475" s="7"/>
      <c r="AL18475" s="7"/>
      <c r="AN18475" s="7"/>
      <c r="AP18475" s="7"/>
      <c r="AR18475" s="7"/>
      <c r="AX18475" s="7"/>
      <c r="AY18475" s="7"/>
      <c r="BE18475" s="9"/>
      <c r="BW18475" s="17"/>
      <c r="CH18475" s="7"/>
      <c r="CJ18475" s="7"/>
      <c r="CP18475" s="7"/>
      <c r="CR18475" s="7"/>
      <c r="CS18475" s="7"/>
      <c r="CU18475" s="16"/>
      <c r="DB18475" s="7"/>
      <c r="DD18475" s="7"/>
      <c r="DF18475" s="9"/>
    </row>
    <row r="18476" spans="3:110" x14ac:dyDescent="0.25">
      <c r="C18476" s="6"/>
      <c r="H18476" s="7"/>
      <c r="L18476" s="18"/>
      <c r="M18476" s="18"/>
      <c r="N18476" s="20"/>
      <c r="AD18476" s="18"/>
      <c r="AE18476" s="18"/>
      <c r="AJ18476" s="7"/>
      <c r="AL18476" s="7"/>
      <c r="AN18476" s="7"/>
      <c r="AP18476" s="7"/>
      <c r="AR18476" s="7"/>
      <c r="AX18476" s="7"/>
      <c r="AY18476" s="7"/>
      <c r="BE18476" s="9"/>
      <c r="BW18476" s="17"/>
      <c r="CH18476" s="7"/>
      <c r="CJ18476" s="7"/>
      <c r="CP18476" s="7"/>
      <c r="CR18476" s="7"/>
      <c r="CS18476" s="7"/>
      <c r="CU18476" s="16"/>
      <c r="DB18476" s="7"/>
      <c r="DD18476" s="7"/>
      <c r="DF18476" s="9"/>
    </row>
    <row r="18477" spans="3:110" x14ac:dyDescent="0.25">
      <c r="C18477" s="6"/>
      <c r="H18477" s="7"/>
      <c r="L18477" s="18"/>
      <c r="M18477" s="18"/>
      <c r="N18477" s="20"/>
      <c r="AD18477" s="18"/>
      <c r="AE18477" s="18"/>
      <c r="AJ18477" s="7"/>
      <c r="AL18477" s="7"/>
      <c r="AN18477" s="7"/>
      <c r="AP18477" s="7"/>
      <c r="AR18477" s="7"/>
      <c r="AX18477" s="7"/>
      <c r="AY18477" s="7"/>
      <c r="BE18477" s="9"/>
      <c r="BW18477" s="17"/>
      <c r="CH18477" s="7"/>
      <c r="CJ18477" s="7"/>
      <c r="CP18477" s="7"/>
      <c r="CR18477" s="7"/>
      <c r="CS18477" s="7"/>
      <c r="CU18477" s="16"/>
      <c r="DB18477" s="7"/>
      <c r="DD18477" s="7"/>
      <c r="DF18477" s="9"/>
    </row>
    <row r="18478" spans="3:110" x14ac:dyDescent="0.25">
      <c r="C18478" s="6"/>
      <c r="H18478" s="7"/>
      <c r="L18478" s="18"/>
      <c r="M18478" s="18"/>
      <c r="N18478" s="20"/>
      <c r="AD18478" s="18"/>
      <c r="AE18478" s="18"/>
      <c r="AJ18478" s="7"/>
      <c r="AL18478" s="7"/>
      <c r="AN18478" s="7"/>
      <c r="AP18478" s="7"/>
      <c r="AR18478" s="7"/>
      <c r="AX18478" s="7"/>
      <c r="AY18478" s="7"/>
      <c r="BE18478" s="9"/>
      <c r="BW18478" s="17"/>
      <c r="CH18478" s="7"/>
      <c r="CJ18478" s="7"/>
      <c r="CP18478" s="7"/>
      <c r="CR18478" s="7"/>
      <c r="CS18478" s="7"/>
      <c r="CU18478" s="16"/>
      <c r="DB18478" s="7"/>
      <c r="DD18478" s="7"/>
      <c r="DF18478" s="9"/>
    </row>
    <row r="18479" spans="3:110" x14ac:dyDescent="0.25">
      <c r="C18479" s="6"/>
      <c r="H18479" s="7"/>
      <c r="L18479" s="18"/>
      <c r="M18479" s="18"/>
      <c r="N18479" s="20"/>
      <c r="AD18479" s="18"/>
      <c r="AE18479" s="18"/>
      <c r="AJ18479" s="7"/>
      <c r="AL18479" s="7"/>
      <c r="AN18479" s="7"/>
      <c r="AP18479" s="7"/>
      <c r="AR18479" s="7"/>
      <c r="AX18479" s="7"/>
      <c r="AY18479" s="7"/>
      <c r="BE18479" s="9"/>
      <c r="BW18479" s="17"/>
      <c r="CH18479" s="7"/>
      <c r="CJ18479" s="7"/>
      <c r="CP18479" s="7"/>
      <c r="CR18479" s="7"/>
      <c r="CS18479" s="7"/>
      <c r="CU18479" s="16"/>
      <c r="DB18479" s="7"/>
      <c r="DD18479" s="7"/>
      <c r="DF18479" s="9"/>
    </row>
    <row r="18480" spans="3:110" x14ac:dyDescent="0.25">
      <c r="C18480" s="6"/>
      <c r="H18480" s="7"/>
      <c r="L18480" s="18"/>
      <c r="M18480" s="18"/>
      <c r="N18480" s="20"/>
      <c r="AD18480" s="18"/>
      <c r="AE18480" s="18"/>
      <c r="AJ18480" s="7"/>
      <c r="AL18480" s="7"/>
      <c r="AN18480" s="7"/>
      <c r="AP18480" s="7"/>
      <c r="AR18480" s="7"/>
      <c r="AX18480" s="7"/>
      <c r="AY18480" s="7"/>
      <c r="BE18480" s="9"/>
      <c r="BW18480" s="17"/>
      <c r="CH18480" s="7"/>
      <c r="CJ18480" s="7"/>
      <c r="CP18480" s="7"/>
      <c r="CR18480" s="7"/>
      <c r="CS18480" s="7"/>
      <c r="CU18480" s="16"/>
      <c r="DB18480" s="7"/>
      <c r="DD18480" s="7"/>
      <c r="DF18480" s="9"/>
    </row>
    <row r="18481" spans="3:110" x14ac:dyDescent="0.25">
      <c r="C18481" s="6"/>
      <c r="H18481" s="7"/>
      <c r="L18481" s="18"/>
      <c r="M18481" s="18"/>
      <c r="N18481" s="20"/>
      <c r="AD18481" s="18"/>
      <c r="AE18481" s="18"/>
      <c r="AJ18481" s="7"/>
      <c r="AL18481" s="7"/>
      <c r="AN18481" s="7"/>
      <c r="AP18481" s="7"/>
      <c r="AR18481" s="7"/>
      <c r="AX18481" s="7"/>
      <c r="AY18481" s="7"/>
      <c r="BE18481" s="9"/>
      <c r="BW18481" s="17"/>
      <c r="CH18481" s="7"/>
      <c r="CJ18481" s="7"/>
      <c r="CP18481" s="7"/>
      <c r="CR18481" s="7"/>
      <c r="CS18481" s="7"/>
      <c r="CU18481" s="16"/>
      <c r="DB18481" s="7"/>
      <c r="DD18481" s="7"/>
      <c r="DF18481" s="9"/>
    </row>
    <row r="18482" spans="3:110" x14ac:dyDescent="0.25">
      <c r="C18482" s="6"/>
      <c r="H18482" s="7"/>
      <c r="L18482" s="18"/>
      <c r="M18482" s="18"/>
      <c r="N18482" s="20"/>
      <c r="AD18482" s="18"/>
      <c r="AE18482" s="18"/>
      <c r="AJ18482" s="7"/>
      <c r="AL18482" s="7"/>
      <c r="AN18482" s="7"/>
      <c r="AP18482" s="7"/>
      <c r="AR18482" s="7"/>
      <c r="AX18482" s="7"/>
      <c r="AY18482" s="7"/>
      <c r="BE18482" s="9"/>
      <c r="BW18482" s="17"/>
      <c r="CH18482" s="7"/>
      <c r="CJ18482" s="7"/>
      <c r="CP18482" s="7"/>
      <c r="CR18482" s="7"/>
      <c r="CS18482" s="7"/>
      <c r="CU18482" s="16"/>
      <c r="DB18482" s="7"/>
      <c r="DD18482" s="7"/>
      <c r="DF18482" s="9"/>
    </row>
    <row r="18483" spans="3:110" x14ac:dyDescent="0.25">
      <c r="C18483" s="6"/>
      <c r="H18483" s="7"/>
      <c r="L18483" s="18"/>
      <c r="M18483" s="18"/>
      <c r="N18483" s="20"/>
      <c r="AD18483" s="18"/>
      <c r="AE18483" s="18"/>
      <c r="AJ18483" s="7"/>
      <c r="AL18483" s="7"/>
      <c r="AN18483" s="7"/>
      <c r="AP18483" s="7"/>
      <c r="AR18483" s="7"/>
      <c r="AX18483" s="7"/>
      <c r="AY18483" s="7"/>
      <c r="BE18483" s="9"/>
      <c r="BW18483" s="17"/>
      <c r="CH18483" s="7"/>
      <c r="CJ18483" s="7"/>
      <c r="CP18483" s="7"/>
      <c r="CR18483" s="7"/>
      <c r="CS18483" s="7"/>
      <c r="CU18483" s="16"/>
      <c r="DB18483" s="7"/>
      <c r="DD18483" s="7"/>
      <c r="DF18483" s="9"/>
    </row>
    <row r="18484" spans="3:110" x14ac:dyDescent="0.25">
      <c r="C18484" s="6"/>
      <c r="H18484" s="7"/>
      <c r="L18484" s="18"/>
      <c r="M18484" s="18"/>
      <c r="N18484" s="20"/>
      <c r="AD18484" s="18"/>
      <c r="AE18484" s="18"/>
      <c r="AJ18484" s="7"/>
      <c r="AL18484" s="7"/>
      <c r="AN18484" s="7"/>
      <c r="AP18484" s="7"/>
      <c r="AR18484" s="7"/>
      <c r="AX18484" s="7"/>
      <c r="AY18484" s="7"/>
      <c r="BE18484" s="9"/>
      <c r="BW18484" s="17"/>
      <c r="CH18484" s="7"/>
      <c r="CJ18484" s="7"/>
      <c r="CP18484" s="7"/>
      <c r="CR18484" s="7"/>
      <c r="CS18484" s="7"/>
      <c r="CU18484" s="16"/>
      <c r="DB18484" s="7"/>
      <c r="DD18484" s="7"/>
      <c r="DF18484" s="9"/>
    </row>
    <row r="18485" spans="3:110" x14ac:dyDescent="0.25">
      <c r="C18485" s="6"/>
      <c r="H18485" s="7"/>
      <c r="L18485" s="18"/>
      <c r="M18485" s="18"/>
      <c r="N18485" s="20"/>
      <c r="AD18485" s="18"/>
      <c r="AE18485" s="18"/>
      <c r="AJ18485" s="7"/>
      <c r="AL18485" s="7"/>
      <c r="AN18485" s="7"/>
      <c r="AP18485" s="7"/>
      <c r="AR18485" s="7"/>
      <c r="AX18485" s="7"/>
      <c r="AY18485" s="7"/>
      <c r="BE18485" s="9"/>
      <c r="BW18485" s="17"/>
      <c r="CH18485" s="7"/>
      <c r="CJ18485" s="7"/>
      <c r="CP18485" s="7"/>
      <c r="CR18485" s="7"/>
      <c r="CS18485" s="7"/>
      <c r="CU18485" s="16"/>
      <c r="DB18485" s="7"/>
      <c r="DD18485" s="7"/>
      <c r="DF18485" s="9"/>
    </row>
    <row r="18486" spans="3:110" x14ac:dyDescent="0.25">
      <c r="C18486" s="6"/>
      <c r="H18486" s="7"/>
      <c r="L18486" s="18"/>
      <c r="M18486" s="18"/>
      <c r="N18486" s="20"/>
      <c r="AD18486" s="18"/>
      <c r="AE18486" s="18"/>
      <c r="AJ18486" s="7"/>
      <c r="AL18486" s="7"/>
      <c r="AN18486" s="7"/>
      <c r="AP18486" s="7"/>
      <c r="AR18486" s="7"/>
      <c r="AX18486" s="7"/>
      <c r="AY18486" s="7"/>
      <c r="BE18486" s="9"/>
      <c r="BW18486" s="17"/>
      <c r="CH18486" s="7"/>
      <c r="CJ18486" s="7"/>
      <c r="CP18486" s="7"/>
      <c r="CR18486" s="7"/>
      <c r="CS18486" s="7"/>
      <c r="CU18486" s="16"/>
      <c r="DB18486" s="7"/>
      <c r="DD18486" s="7"/>
      <c r="DF18486" s="9"/>
    </row>
    <row r="18487" spans="3:110" x14ac:dyDescent="0.25">
      <c r="C18487" s="6"/>
      <c r="H18487" s="7"/>
      <c r="L18487" s="18"/>
      <c r="M18487" s="18"/>
      <c r="N18487" s="20"/>
      <c r="AD18487" s="18"/>
      <c r="AE18487" s="18"/>
      <c r="AJ18487" s="7"/>
      <c r="AL18487" s="7"/>
      <c r="AN18487" s="7"/>
      <c r="AP18487" s="7"/>
      <c r="AR18487" s="7"/>
      <c r="AX18487" s="7"/>
      <c r="AY18487" s="7"/>
      <c r="BE18487" s="9"/>
      <c r="BW18487" s="17"/>
      <c r="CH18487" s="7"/>
      <c r="CJ18487" s="7"/>
      <c r="CP18487" s="7"/>
      <c r="CR18487" s="7"/>
      <c r="CS18487" s="7"/>
      <c r="CU18487" s="16"/>
      <c r="DB18487" s="7"/>
      <c r="DD18487" s="7"/>
      <c r="DF18487" s="9"/>
    </row>
    <row r="18488" spans="3:110" x14ac:dyDescent="0.25">
      <c r="C18488" s="6"/>
      <c r="H18488" s="7"/>
      <c r="L18488" s="18"/>
      <c r="M18488" s="18"/>
      <c r="N18488" s="20"/>
      <c r="AD18488" s="18"/>
      <c r="AE18488" s="18"/>
      <c r="AJ18488" s="7"/>
      <c r="AL18488" s="7"/>
      <c r="AN18488" s="7"/>
      <c r="AP18488" s="7"/>
      <c r="AR18488" s="7"/>
      <c r="AX18488" s="7"/>
      <c r="AY18488" s="7"/>
      <c r="BE18488" s="9"/>
      <c r="BW18488" s="17"/>
      <c r="CH18488" s="7"/>
      <c r="CJ18488" s="7"/>
      <c r="CP18488" s="7"/>
      <c r="CR18488" s="7"/>
      <c r="CS18488" s="7"/>
      <c r="CU18488" s="16"/>
      <c r="DB18488" s="7"/>
      <c r="DD18488" s="7"/>
      <c r="DF18488" s="9"/>
    </row>
    <row r="18489" spans="3:110" x14ac:dyDescent="0.25">
      <c r="C18489" s="6"/>
      <c r="H18489" s="7"/>
      <c r="L18489" s="18"/>
      <c r="M18489" s="18"/>
      <c r="N18489" s="20"/>
      <c r="AD18489" s="18"/>
      <c r="AE18489" s="18"/>
      <c r="AJ18489" s="7"/>
      <c r="AL18489" s="7"/>
      <c r="AN18489" s="7"/>
      <c r="AP18489" s="7"/>
      <c r="AR18489" s="7"/>
      <c r="AX18489" s="7"/>
      <c r="AY18489" s="7"/>
      <c r="BE18489" s="9"/>
      <c r="BW18489" s="17"/>
      <c r="CH18489" s="7"/>
      <c r="CJ18489" s="7"/>
      <c r="CP18489" s="7"/>
      <c r="CR18489" s="7"/>
      <c r="CS18489" s="7"/>
      <c r="CU18489" s="16"/>
      <c r="DB18489" s="7"/>
      <c r="DD18489" s="7"/>
      <c r="DF18489" s="9"/>
    </row>
    <row r="18490" spans="3:110" x14ac:dyDescent="0.25">
      <c r="C18490" s="6"/>
      <c r="H18490" s="7"/>
      <c r="L18490" s="18"/>
      <c r="M18490" s="18"/>
      <c r="N18490" s="20"/>
      <c r="AD18490" s="18"/>
      <c r="AE18490" s="18"/>
      <c r="AJ18490" s="7"/>
      <c r="AL18490" s="7"/>
      <c r="AN18490" s="7"/>
      <c r="AP18490" s="7"/>
      <c r="AR18490" s="7"/>
      <c r="AX18490" s="7"/>
      <c r="AY18490" s="7"/>
      <c r="BE18490" s="9"/>
      <c r="BW18490" s="17"/>
      <c r="CH18490" s="7"/>
      <c r="CJ18490" s="7"/>
      <c r="CP18490" s="7"/>
      <c r="CR18490" s="7"/>
      <c r="CS18490" s="7"/>
      <c r="CU18490" s="16"/>
      <c r="DB18490" s="7"/>
      <c r="DD18490" s="7"/>
      <c r="DF18490" s="9"/>
    </row>
    <row r="18491" spans="3:110" x14ac:dyDescent="0.25">
      <c r="C18491" s="6"/>
      <c r="H18491" s="7"/>
      <c r="L18491" s="18"/>
      <c r="M18491" s="18"/>
      <c r="N18491" s="20"/>
      <c r="AD18491" s="18"/>
      <c r="AE18491" s="18"/>
      <c r="AJ18491" s="7"/>
      <c r="AL18491" s="7"/>
      <c r="AN18491" s="7"/>
      <c r="AP18491" s="7"/>
      <c r="AR18491" s="7"/>
      <c r="AX18491" s="7"/>
      <c r="AY18491" s="7"/>
      <c r="BE18491" s="9"/>
      <c r="BW18491" s="17"/>
      <c r="CH18491" s="7"/>
      <c r="CJ18491" s="7"/>
      <c r="CP18491" s="7"/>
      <c r="CR18491" s="7"/>
      <c r="CS18491" s="7"/>
      <c r="CU18491" s="16"/>
      <c r="DB18491" s="7"/>
      <c r="DD18491" s="7"/>
      <c r="DF18491" s="9"/>
    </row>
    <row r="18492" spans="3:110" x14ac:dyDescent="0.25">
      <c r="C18492" s="6"/>
      <c r="H18492" s="7"/>
      <c r="L18492" s="18"/>
      <c r="M18492" s="18"/>
      <c r="N18492" s="20"/>
      <c r="AD18492" s="18"/>
      <c r="AE18492" s="18"/>
      <c r="AJ18492" s="7"/>
      <c r="AL18492" s="7"/>
      <c r="AN18492" s="7"/>
      <c r="AP18492" s="7"/>
      <c r="AR18492" s="7"/>
      <c r="AX18492" s="7"/>
      <c r="AY18492" s="7"/>
      <c r="BE18492" s="9"/>
      <c r="BW18492" s="17"/>
      <c r="CH18492" s="7"/>
      <c r="CJ18492" s="7"/>
      <c r="CP18492" s="7"/>
      <c r="CR18492" s="7"/>
      <c r="CS18492" s="7"/>
      <c r="CU18492" s="16"/>
      <c r="DB18492" s="7"/>
      <c r="DD18492" s="7"/>
      <c r="DF18492" s="9"/>
    </row>
    <row r="18493" spans="3:110" x14ac:dyDescent="0.25">
      <c r="C18493" s="6"/>
      <c r="H18493" s="7"/>
      <c r="L18493" s="18"/>
      <c r="M18493" s="18"/>
      <c r="N18493" s="20"/>
      <c r="AD18493" s="18"/>
      <c r="AE18493" s="18"/>
      <c r="AJ18493" s="7"/>
      <c r="AL18493" s="7"/>
      <c r="AN18493" s="7"/>
      <c r="AP18493" s="7"/>
      <c r="AR18493" s="7"/>
      <c r="AX18493" s="7"/>
      <c r="AY18493" s="7"/>
      <c r="BE18493" s="9"/>
      <c r="BW18493" s="17"/>
      <c r="CH18493" s="7"/>
      <c r="CJ18493" s="7"/>
      <c r="CP18493" s="7"/>
      <c r="CR18493" s="7"/>
      <c r="CS18493" s="7"/>
      <c r="CU18493" s="16"/>
      <c r="DB18493" s="7"/>
      <c r="DD18493" s="7"/>
      <c r="DF18493" s="9"/>
    </row>
    <row r="18494" spans="3:110" x14ac:dyDescent="0.25">
      <c r="C18494" s="6"/>
      <c r="H18494" s="7"/>
      <c r="L18494" s="18"/>
      <c r="M18494" s="18"/>
      <c r="N18494" s="20"/>
      <c r="AD18494" s="18"/>
      <c r="AE18494" s="18"/>
      <c r="AJ18494" s="7"/>
      <c r="AL18494" s="7"/>
      <c r="AN18494" s="7"/>
      <c r="AP18494" s="7"/>
      <c r="AR18494" s="7"/>
      <c r="AX18494" s="7"/>
      <c r="AY18494" s="7"/>
      <c r="BE18494" s="9"/>
      <c r="BW18494" s="17"/>
      <c r="CH18494" s="7"/>
      <c r="CJ18494" s="7"/>
      <c r="CP18494" s="7"/>
      <c r="CR18494" s="7"/>
      <c r="CS18494" s="7"/>
      <c r="CU18494" s="16"/>
      <c r="DB18494" s="7"/>
      <c r="DD18494" s="7"/>
      <c r="DF18494" s="9"/>
    </row>
    <row r="18495" spans="3:110" x14ac:dyDescent="0.25">
      <c r="C18495" s="6"/>
      <c r="H18495" s="7"/>
      <c r="L18495" s="18"/>
      <c r="M18495" s="18"/>
      <c r="N18495" s="20"/>
      <c r="AD18495" s="18"/>
      <c r="AE18495" s="18"/>
      <c r="AJ18495" s="7"/>
      <c r="AL18495" s="7"/>
      <c r="AN18495" s="7"/>
      <c r="AP18495" s="7"/>
      <c r="AR18495" s="7"/>
      <c r="AX18495" s="7"/>
      <c r="AY18495" s="7"/>
      <c r="BE18495" s="9"/>
      <c r="BW18495" s="17"/>
      <c r="CH18495" s="7"/>
      <c r="CJ18495" s="7"/>
      <c r="CP18495" s="7"/>
      <c r="CR18495" s="7"/>
      <c r="CS18495" s="7"/>
      <c r="CU18495" s="16"/>
      <c r="DB18495" s="7"/>
      <c r="DD18495" s="7"/>
      <c r="DF18495" s="9"/>
    </row>
    <row r="18496" spans="3:110" x14ac:dyDescent="0.25">
      <c r="C18496" s="6"/>
      <c r="H18496" s="7"/>
      <c r="L18496" s="18"/>
      <c r="M18496" s="18"/>
      <c r="N18496" s="20"/>
      <c r="AD18496" s="18"/>
      <c r="AE18496" s="18"/>
      <c r="AJ18496" s="7"/>
      <c r="AL18496" s="7"/>
      <c r="AN18496" s="7"/>
      <c r="AP18496" s="7"/>
      <c r="AR18496" s="7"/>
      <c r="AX18496" s="7"/>
      <c r="AY18496" s="7"/>
      <c r="BE18496" s="9"/>
      <c r="BW18496" s="17"/>
      <c r="CH18496" s="7"/>
      <c r="CJ18496" s="7"/>
      <c r="CP18496" s="7"/>
      <c r="CR18496" s="7"/>
      <c r="CS18496" s="7"/>
      <c r="CU18496" s="16"/>
      <c r="DB18496" s="7"/>
      <c r="DD18496" s="7"/>
      <c r="DF18496" s="9"/>
    </row>
    <row r="18497" spans="3:110" x14ac:dyDescent="0.25">
      <c r="C18497" s="6"/>
      <c r="H18497" s="7"/>
      <c r="L18497" s="18"/>
      <c r="M18497" s="18"/>
      <c r="N18497" s="20"/>
      <c r="AD18497" s="18"/>
      <c r="AE18497" s="18"/>
      <c r="AJ18497" s="7"/>
      <c r="AL18497" s="7"/>
      <c r="AN18497" s="7"/>
      <c r="AP18497" s="7"/>
      <c r="AR18497" s="7"/>
      <c r="AX18497" s="7"/>
      <c r="AY18497" s="7"/>
      <c r="BE18497" s="9"/>
      <c r="BW18497" s="17"/>
      <c r="CH18497" s="7"/>
      <c r="CJ18497" s="7"/>
      <c r="CP18497" s="7"/>
      <c r="CR18497" s="7"/>
      <c r="CS18497" s="7"/>
      <c r="CU18497" s="16"/>
      <c r="DB18497" s="7"/>
      <c r="DD18497" s="7"/>
      <c r="DF18497" s="9"/>
    </row>
    <row r="18498" spans="3:110" x14ac:dyDescent="0.25">
      <c r="C18498" s="6"/>
      <c r="H18498" s="7"/>
      <c r="L18498" s="18"/>
      <c r="M18498" s="18"/>
      <c r="N18498" s="20"/>
      <c r="AD18498" s="18"/>
      <c r="AE18498" s="18"/>
      <c r="AJ18498" s="7"/>
      <c r="AL18498" s="7"/>
      <c r="AN18498" s="7"/>
      <c r="AP18498" s="7"/>
      <c r="AR18498" s="7"/>
      <c r="AX18498" s="7"/>
      <c r="AY18498" s="7"/>
      <c r="BE18498" s="9"/>
      <c r="BW18498" s="17"/>
      <c r="CH18498" s="7"/>
      <c r="CJ18498" s="7"/>
      <c r="CP18498" s="7"/>
      <c r="CR18498" s="7"/>
      <c r="CS18498" s="7"/>
      <c r="CU18498" s="16"/>
      <c r="DB18498" s="7"/>
      <c r="DD18498" s="7"/>
      <c r="DF18498" s="9"/>
    </row>
    <row r="18499" spans="3:110" x14ac:dyDescent="0.25">
      <c r="C18499" s="6"/>
      <c r="H18499" s="7"/>
      <c r="L18499" s="18"/>
      <c r="M18499" s="18"/>
      <c r="N18499" s="20"/>
      <c r="AD18499" s="18"/>
      <c r="AE18499" s="18"/>
      <c r="AJ18499" s="7"/>
      <c r="AL18499" s="7"/>
      <c r="AN18499" s="7"/>
      <c r="AP18499" s="7"/>
      <c r="AR18499" s="7"/>
      <c r="AX18499" s="7"/>
      <c r="AY18499" s="7"/>
      <c r="BE18499" s="9"/>
      <c r="BW18499" s="17"/>
      <c r="CH18499" s="7"/>
      <c r="CJ18499" s="7"/>
      <c r="CP18499" s="7"/>
      <c r="CR18499" s="7"/>
      <c r="CS18499" s="7"/>
      <c r="CU18499" s="16"/>
      <c r="DB18499" s="7"/>
      <c r="DD18499" s="7"/>
      <c r="DF18499" s="9"/>
    </row>
    <row r="18500" spans="3:110" x14ac:dyDescent="0.25">
      <c r="C18500" s="6"/>
      <c r="H18500" s="7"/>
      <c r="L18500" s="18"/>
      <c r="M18500" s="18"/>
      <c r="N18500" s="20"/>
      <c r="AD18500" s="18"/>
      <c r="AE18500" s="18"/>
      <c r="AJ18500" s="7"/>
      <c r="AL18500" s="7"/>
      <c r="AN18500" s="7"/>
      <c r="AP18500" s="7"/>
      <c r="AR18500" s="7"/>
      <c r="AX18500" s="7"/>
      <c r="AY18500" s="7"/>
      <c r="BE18500" s="9"/>
      <c r="BW18500" s="17"/>
      <c r="CH18500" s="7"/>
      <c r="CJ18500" s="7"/>
      <c r="CP18500" s="7"/>
      <c r="CR18500" s="7"/>
      <c r="CS18500" s="7"/>
      <c r="CU18500" s="16"/>
      <c r="DB18500" s="7"/>
      <c r="DD18500" s="7"/>
      <c r="DF18500" s="9"/>
    </row>
    <row r="18501" spans="3:110" x14ac:dyDescent="0.25">
      <c r="C18501" s="6"/>
      <c r="H18501" s="7"/>
      <c r="L18501" s="18"/>
      <c r="M18501" s="18"/>
      <c r="N18501" s="20"/>
      <c r="AD18501" s="18"/>
      <c r="AE18501" s="18"/>
      <c r="AJ18501" s="7"/>
      <c r="AL18501" s="7"/>
      <c r="AN18501" s="7"/>
      <c r="AP18501" s="7"/>
      <c r="AR18501" s="7"/>
      <c r="AX18501" s="7"/>
      <c r="AY18501" s="7"/>
      <c r="BE18501" s="9"/>
      <c r="BW18501" s="17"/>
      <c r="CH18501" s="7"/>
      <c r="CJ18501" s="7"/>
      <c r="CP18501" s="7"/>
      <c r="CR18501" s="7"/>
      <c r="CS18501" s="7"/>
      <c r="CU18501" s="16"/>
      <c r="DB18501" s="7"/>
      <c r="DD18501" s="7"/>
      <c r="DF18501" s="9"/>
    </row>
    <row r="18502" spans="3:110" x14ac:dyDescent="0.25">
      <c r="C18502" s="6"/>
      <c r="H18502" s="7"/>
      <c r="L18502" s="18"/>
      <c r="M18502" s="18"/>
      <c r="N18502" s="20"/>
      <c r="AD18502" s="18"/>
      <c r="AE18502" s="18"/>
      <c r="AJ18502" s="7"/>
      <c r="AL18502" s="7"/>
      <c r="AN18502" s="7"/>
      <c r="AP18502" s="7"/>
      <c r="AR18502" s="7"/>
      <c r="AX18502" s="7"/>
      <c r="AY18502" s="7"/>
      <c r="BE18502" s="9"/>
      <c r="BW18502" s="17"/>
      <c r="CH18502" s="7"/>
      <c r="CJ18502" s="7"/>
      <c r="CP18502" s="7"/>
      <c r="CR18502" s="7"/>
      <c r="CS18502" s="7"/>
      <c r="CU18502" s="16"/>
      <c r="DB18502" s="7"/>
      <c r="DD18502" s="7"/>
      <c r="DF18502" s="9"/>
    </row>
    <row r="18503" spans="3:110" x14ac:dyDescent="0.25">
      <c r="C18503" s="6"/>
      <c r="H18503" s="7"/>
      <c r="L18503" s="18"/>
      <c r="M18503" s="18"/>
      <c r="N18503" s="20"/>
      <c r="AD18503" s="18"/>
      <c r="AE18503" s="18"/>
      <c r="AJ18503" s="7"/>
      <c r="AL18503" s="7"/>
      <c r="AN18503" s="7"/>
      <c r="AP18503" s="7"/>
      <c r="AR18503" s="7"/>
      <c r="AX18503" s="7"/>
      <c r="AY18503" s="7"/>
      <c r="BE18503" s="9"/>
      <c r="BW18503" s="17"/>
      <c r="CH18503" s="7"/>
      <c r="CJ18503" s="7"/>
      <c r="CP18503" s="7"/>
      <c r="CR18503" s="7"/>
      <c r="CS18503" s="7"/>
      <c r="CU18503" s="16"/>
      <c r="DB18503" s="7"/>
      <c r="DD18503" s="7"/>
      <c r="DF18503" s="9"/>
    </row>
    <row r="18504" spans="3:110" x14ac:dyDescent="0.25">
      <c r="C18504" s="6"/>
      <c r="H18504" s="7"/>
      <c r="L18504" s="18"/>
      <c r="M18504" s="18"/>
      <c r="N18504" s="20"/>
      <c r="AD18504" s="18"/>
      <c r="AE18504" s="18"/>
      <c r="AJ18504" s="7"/>
      <c r="AL18504" s="7"/>
      <c r="AN18504" s="7"/>
      <c r="AP18504" s="7"/>
      <c r="AR18504" s="7"/>
      <c r="AX18504" s="7"/>
      <c r="AY18504" s="7"/>
      <c r="BE18504" s="9"/>
      <c r="BW18504" s="17"/>
      <c r="CH18504" s="7"/>
      <c r="CJ18504" s="7"/>
      <c r="CP18504" s="7"/>
      <c r="CR18504" s="7"/>
      <c r="CS18504" s="7"/>
      <c r="CU18504" s="16"/>
      <c r="DB18504" s="7"/>
      <c r="DD18504" s="7"/>
      <c r="DF18504" s="9"/>
    </row>
    <row r="18505" spans="3:110" x14ac:dyDescent="0.25">
      <c r="C18505" s="6"/>
      <c r="H18505" s="7"/>
      <c r="L18505" s="18"/>
      <c r="M18505" s="18"/>
      <c r="N18505" s="20"/>
      <c r="AD18505" s="18"/>
      <c r="AE18505" s="18"/>
      <c r="AJ18505" s="7"/>
      <c r="AL18505" s="7"/>
      <c r="AN18505" s="7"/>
      <c r="AP18505" s="7"/>
      <c r="AR18505" s="7"/>
      <c r="AX18505" s="7"/>
      <c r="AY18505" s="7"/>
      <c r="BE18505" s="9"/>
      <c r="BW18505" s="17"/>
      <c r="CH18505" s="7"/>
      <c r="CJ18505" s="7"/>
      <c r="CP18505" s="7"/>
      <c r="CR18505" s="7"/>
      <c r="CS18505" s="7"/>
      <c r="CU18505" s="16"/>
      <c r="DB18505" s="7"/>
      <c r="DD18505" s="7"/>
      <c r="DF18505" s="9"/>
    </row>
    <row r="18506" spans="3:110" x14ac:dyDescent="0.25">
      <c r="C18506" s="6"/>
      <c r="H18506" s="7"/>
      <c r="L18506" s="18"/>
      <c r="M18506" s="18"/>
      <c r="N18506" s="20"/>
      <c r="AD18506" s="18"/>
      <c r="AE18506" s="18"/>
      <c r="AJ18506" s="7"/>
      <c r="AL18506" s="7"/>
      <c r="AN18506" s="7"/>
      <c r="AP18506" s="7"/>
      <c r="AR18506" s="7"/>
      <c r="AX18506" s="7"/>
      <c r="AY18506" s="7"/>
      <c r="BE18506" s="9"/>
      <c r="BW18506" s="17"/>
      <c r="CH18506" s="7"/>
      <c r="CJ18506" s="7"/>
      <c r="CP18506" s="7"/>
      <c r="CR18506" s="7"/>
      <c r="CS18506" s="7"/>
      <c r="CU18506" s="16"/>
      <c r="DB18506" s="7"/>
      <c r="DD18506" s="7"/>
      <c r="DF18506" s="9"/>
    </row>
    <row r="18507" spans="3:110" x14ac:dyDescent="0.25">
      <c r="C18507" s="6"/>
      <c r="H18507" s="7"/>
      <c r="L18507" s="18"/>
      <c r="M18507" s="18"/>
      <c r="N18507" s="20"/>
      <c r="AD18507" s="18"/>
      <c r="AE18507" s="18"/>
      <c r="AJ18507" s="7"/>
      <c r="AL18507" s="7"/>
      <c r="AN18507" s="7"/>
      <c r="AP18507" s="7"/>
      <c r="AR18507" s="7"/>
      <c r="AX18507" s="7"/>
      <c r="AY18507" s="7"/>
      <c r="BE18507" s="9"/>
      <c r="BW18507" s="17"/>
      <c r="CH18507" s="7"/>
      <c r="CJ18507" s="7"/>
      <c r="CP18507" s="7"/>
      <c r="CR18507" s="7"/>
      <c r="CS18507" s="7"/>
      <c r="CU18507" s="16"/>
      <c r="DB18507" s="7"/>
      <c r="DD18507" s="7"/>
      <c r="DF18507" s="9"/>
    </row>
    <row r="18508" spans="3:110" x14ac:dyDescent="0.25">
      <c r="C18508" s="6"/>
      <c r="H18508" s="7"/>
      <c r="L18508" s="18"/>
      <c r="M18508" s="18"/>
      <c r="N18508" s="20"/>
      <c r="AD18508" s="18"/>
      <c r="AE18508" s="18"/>
      <c r="AJ18508" s="7"/>
      <c r="AL18508" s="7"/>
      <c r="AN18508" s="7"/>
      <c r="AP18508" s="7"/>
      <c r="AR18508" s="7"/>
      <c r="AX18508" s="7"/>
      <c r="AY18508" s="7"/>
      <c r="BE18508" s="9"/>
      <c r="BW18508" s="17"/>
      <c r="CH18508" s="7"/>
      <c r="CJ18508" s="7"/>
      <c r="CP18508" s="7"/>
      <c r="CR18508" s="7"/>
      <c r="CS18508" s="7"/>
      <c r="CU18508" s="16"/>
      <c r="DB18508" s="7"/>
      <c r="DD18508" s="7"/>
      <c r="DF18508" s="9"/>
    </row>
    <row r="18509" spans="3:110" x14ac:dyDescent="0.25">
      <c r="C18509" s="6"/>
      <c r="H18509" s="7"/>
      <c r="L18509" s="18"/>
      <c r="M18509" s="18"/>
      <c r="N18509" s="20"/>
      <c r="AD18509" s="18"/>
      <c r="AE18509" s="18"/>
      <c r="AJ18509" s="7"/>
      <c r="AL18509" s="7"/>
      <c r="AN18509" s="7"/>
      <c r="AP18509" s="7"/>
      <c r="AR18509" s="7"/>
      <c r="AX18509" s="7"/>
      <c r="AY18509" s="7"/>
      <c r="BE18509" s="9"/>
      <c r="BW18509" s="17"/>
      <c r="CH18509" s="7"/>
      <c r="CJ18509" s="7"/>
      <c r="CP18509" s="7"/>
      <c r="CR18509" s="7"/>
      <c r="CS18509" s="7"/>
      <c r="CU18509" s="16"/>
      <c r="DB18509" s="7"/>
      <c r="DD18509" s="7"/>
      <c r="DF18509" s="9"/>
    </row>
    <row r="18510" spans="3:110" x14ac:dyDescent="0.25">
      <c r="C18510" s="6"/>
      <c r="H18510" s="7"/>
      <c r="L18510" s="18"/>
      <c r="M18510" s="18"/>
      <c r="N18510" s="20"/>
      <c r="AD18510" s="18"/>
      <c r="AE18510" s="18"/>
      <c r="AJ18510" s="7"/>
      <c r="AL18510" s="7"/>
      <c r="AN18510" s="7"/>
      <c r="AP18510" s="7"/>
      <c r="AR18510" s="7"/>
      <c r="AX18510" s="7"/>
      <c r="AY18510" s="7"/>
      <c r="BE18510" s="9"/>
      <c r="BW18510" s="17"/>
      <c r="CH18510" s="7"/>
      <c r="CJ18510" s="7"/>
      <c r="CP18510" s="7"/>
      <c r="CR18510" s="7"/>
      <c r="CS18510" s="7"/>
      <c r="CU18510" s="16"/>
      <c r="DB18510" s="7"/>
      <c r="DD18510" s="7"/>
      <c r="DF18510" s="9"/>
    </row>
    <row r="18511" spans="3:110" x14ac:dyDescent="0.25">
      <c r="C18511" s="6"/>
      <c r="H18511" s="7"/>
      <c r="L18511" s="18"/>
      <c r="M18511" s="18"/>
      <c r="N18511" s="20"/>
      <c r="AD18511" s="18"/>
      <c r="AE18511" s="18"/>
      <c r="AJ18511" s="7"/>
      <c r="AL18511" s="7"/>
      <c r="AN18511" s="7"/>
      <c r="AP18511" s="7"/>
      <c r="AR18511" s="7"/>
      <c r="AX18511" s="7"/>
      <c r="AY18511" s="7"/>
      <c r="BE18511" s="9"/>
      <c r="BW18511" s="17"/>
      <c r="CH18511" s="7"/>
      <c r="CJ18511" s="7"/>
      <c r="CP18511" s="7"/>
      <c r="CR18511" s="7"/>
      <c r="CS18511" s="7"/>
      <c r="CU18511" s="16"/>
      <c r="DB18511" s="7"/>
      <c r="DD18511" s="7"/>
      <c r="DF18511" s="9"/>
    </row>
    <row r="18512" spans="3:110" x14ac:dyDescent="0.25">
      <c r="C18512" s="6"/>
      <c r="H18512" s="7"/>
      <c r="L18512" s="18"/>
      <c r="M18512" s="18"/>
      <c r="N18512" s="20"/>
      <c r="AD18512" s="18"/>
      <c r="AE18512" s="18"/>
      <c r="AJ18512" s="7"/>
      <c r="AL18512" s="7"/>
      <c r="AN18512" s="7"/>
      <c r="AP18512" s="7"/>
      <c r="AR18512" s="7"/>
      <c r="AX18512" s="7"/>
      <c r="AY18512" s="7"/>
      <c r="BE18512" s="9"/>
      <c r="BW18512" s="17"/>
      <c r="CH18512" s="7"/>
      <c r="CJ18512" s="7"/>
      <c r="CP18512" s="7"/>
      <c r="CR18512" s="7"/>
      <c r="CS18512" s="7"/>
      <c r="CU18512" s="16"/>
      <c r="DB18512" s="7"/>
      <c r="DD18512" s="7"/>
      <c r="DF18512" s="9"/>
    </row>
    <row r="18513" spans="3:110" x14ac:dyDescent="0.25">
      <c r="C18513" s="6"/>
      <c r="H18513" s="7"/>
      <c r="L18513" s="18"/>
      <c r="M18513" s="18"/>
      <c r="N18513" s="20"/>
      <c r="AD18513" s="18"/>
      <c r="AE18513" s="18"/>
      <c r="AJ18513" s="7"/>
      <c r="AL18513" s="7"/>
      <c r="AN18513" s="7"/>
      <c r="AP18513" s="7"/>
      <c r="AR18513" s="7"/>
      <c r="AX18513" s="7"/>
      <c r="AY18513" s="7"/>
      <c r="BE18513" s="9"/>
      <c r="BW18513" s="17"/>
      <c r="CH18513" s="7"/>
      <c r="CJ18513" s="7"/>
      <c r="CP18513" s="7"/>
      <c r="CR18513" s="7"/>
      <c r="CS18513" s="7"/>
      <c r="CU18513" s="16"/>
      <c r="DB18513" s="7"/>
      <c r="DD18513" s="7"/>
      <c r="DF18513" s="9"/>
    </row>
    <row r="18514" spans="3:110" x14ac:dyDescent="0.25">
      <c r="C18514" s="6"/>
      <c r="H18514" s="7"/>
      <c r="L18514" s="18"/>
      <c r="M18514" s="18"/>
      <c r="N18514" s="20"/>
      <c r="AD18514" s="18"/>
      <c r="AE18514" s="18"/>
      <c r="AJ18514" s="7"/>
      <c r="AL18514" s="7"/>
      <c r="AN18514" s="7"/>
      <c r="AP18514" s="7"/>
      <c r="AR18514" s="7"/>
      <c r="AX18514" s="7"/>
      <c r="AY18514" s="7"/>
      <c r="BE18514" s="9"/>
      <c r="BW18514" s="17"/>
      <c r="CH18514" s="7"/>
      <c r="CJ18514" s="7"/>
      <c r="CP18514" s="7"/>
      <c r="CR18514" s="7"/>
      <c r="CS18514" s="7"/>
      <c r="CU18514" s="16"/>
      <c r="DB18514" s="7"/>
      <c r="DD18514" s="7"/>
      <c r="DF18514" s="9"/>
    </row>
    <row r="18515" spans="3:110" x14ac:dyDescent="0.25">
      <c r="C18515" s="6"/>
      <c r="H18515" s="7"/>
      <c r="L18515" s="18"/>
      <c r="M18515" s="18"/>
      <c r="N18515" s="20"/>
      <c r="AD18515" s="18"/>
      <c r="AE18515" s="18"/>
      <c r="AJ18515" s="7"/>
      <c r="AL18515" s="7"/>
      <c r="AN18515" s="7"/>
      <c r="AP18515" s="7"/>
      <c r="AR18515" s="7"/>
      <c r="AX18515" s="7"/>
      <c r="AY18515" s="7"/>
      <c r="BE18515" s="9"/>
      <c r="BW18515" s="17"/>
      <c r="CH18515" s="7"/>
      <c r="CJ18515" s="7"/>
      <c r="CP18515" s="7"/>
      <c r="CR18515" s="7"/>
      <c r="CS18515" s="7"/>
      <c r="CU18515" s="16"/>
      <c r="DB18515" s="7"/>
      <c r="DD18515" s="7"/>
      <c r="DF18515" s="9"/>
    </row>
    <row r="18516" spans="3:110" x14ac:dyDescent="0.25">
      <c r="C18516" s="6"/>
      <c r="H18516" s="7"/>
      <c r="L18516" s="18"/>
      <c r="M18516" s="18"/>
      <c r="N18516" s="20"/>
      <c r="AD18516" s="18"/>
      <c r="AE18516" s="18"/>
      <c r="AJ18516" s="7"/>
      <c r="AL18516" s="7"/>
      <c r="AN18516" s="7"/>
      <c r="AP18516" s="7"/>
      <c r="AR18516" s="7"/>
      <c r="AX18516" s="7"/>
      <c r="AY18516" s="7"/>
      <c r="BE18516" s="9"/>
      <c r="BW18516" s="17"/>
      <c r="CH18516" s="7"/>
      <c r="CJ18516" s="7"/>
      <c r="CP18516" s="7"/>
      <c r="CR18516" s="7"/>
      <c r="CS18516" s="7"/>
      <c r="CU18516" s="16"/>
      <c r="DB18516" s="7"/>
      <c r="DD18516" s="7"/>
      <c r="DF18516" s="9"/>
    </row>
    <row r="18517" spans="3:110" x14ac:dyDescent="0.25">
      <c r="C18517" s="6"/>
      <c r="H18517" s="7"/>
      <c r="L18517" s="18"/>
      <c r="M18517" s="18"/>
      <c r="N18517" s="20"/>
      <c r="AD18517" s="18"/>
      <c r="AE18517" s="18"/>
      <c r="AJ18517" s="7"/>
      <c r="AL18517" s="7"/>
      <c r="AN18517" s="7"/>
      <c r="AP18517" s="7"/>
      <c r="AR18517" s="7"/>
      <c r="AX18517" s="7"/>
      <c r="AY18517" s="7"/>
      <c r="BE18517" s="9"/>
      <c r="BW18517" s="17"/>
      <c r="CH18517" s="7"/>
      <c r="CJ18517" s="7"/>
      <c r="CP18517" s="7"/>
      <c r="CR18517" s="7"/>
      <c r="CS18517" s="7"/>
      <c r="CU18517" s="16"/>
      <c r="DB18517" s="7"/>
      <c r="DD18517" s="7"/>
      <c r="DF18517" s="9"/>
    </row>
    <row r="18518" spans="3:110" x14ac:dyDescent="0.25">
      <c r="C18518" s="6"/>
      <c r="H18518" s="7"/>
      <c r="L18518" s="18"/>
      <c r="M18518" s="18"/>
      <c r="N18518" s="20"/>
      <c r="AD18518" s="18"/>
      <c r="AE18518" s="18"/>
      <c r="AJ18518" s="7"/>
      <c r="AL18518" s="7"/>
      <c r="AN18518" s="7"/>
      <c r="AP18518" s="7"/>
      <c r="AR18518" s="7"/>
      <c r="AX18518" s="7"/>
      <c r="AY18518" s="7"/>
      <c r="BE18518" s="9"/>
      <c r="BW18518" s="17"/>
      <c r="CH18518" s="7"/>
      <c r="CJ18518" s="7"/>
      <c r="CP18518" s="7"/>
      <c r="CR18518" s="7"/>
      <c r="CS18518" s="7"/>
      <c r="CU18518" s="16"/>
      <c r="DB18518" s="7"/>
      <c r="DD18518" s="7"/>
      <c r="DF18518" s="9"/>
    </row>
    <row r="18519" spans="3:110" x14ac:dyDescent="0.25">
      <c r="C18519" s="6"/>
      <c r="H18519" s="7"/>
      <c r="L18519" s="18"/>
      <c r="M18519" s="18"/>
      <c r="N18519" s="20"/>
      <c r="AD18519" s="18"/>
      <c r="AE18519" s="18"/>
      <c r="AJ18519" s="7"/>
      <c r="AL18519" s="7"/>
      <c r="AN18519" s="7"/>
      <c r="AP18519" s="7"/>
      <c r="AR18519" s="7"/>
      <c r="AX18519" s="7"/>
      <c r="AY18519" s="7"/>
      <c r="BE18519" s="9"/>
      <c r="BW18519" s="17"/>
      <c r="CH18519" s="7"/>
      <c r="CJ18519" s="7"/>
      <c r="CP18519" s="7"/>
      <c r="CR18519" s="7"/>
      <c r="CS18519" s="7"/>
      <c r="CU18519" s="16"/>
      <c r="DB18519" s="7"/>
      <c r="DD18519" s="7"/>
      <c r="DF18519" s="9"/>
    </row>
    <row r="18520" spans="3:110" x14ac:dyDescent="0.25">
      <c r="C18520" s="6"/>
      <c r="H18520" s="7"/>
      <c r="L18520" s="18"/>
      <c r="M18520" s="18"/>
      <c r="N18520" s="20"/>
      <c r="AD18520" s="18"/>
      <c r="AE18520" s="18"/>
      <c r="AJ18520" s="7"/>
      <c r="AL18520" s="7"/>
      <c r="AN18520" s="7"/>
      <c r="AP18520" s="7"/>
      <c r="AR18520" s="7"/>
      <c r="AX18520" s="7"/>
      <c r="AY18520" s="7"/>
      <c r="BE18520" s="9"/>
      <c r="BW18520" s="17"/>
      <c r="CH18520" s="7"/>
      <c r="CJ18520" s="7"/>
      <c r="CP18520" s="7"/>
      <c r="CR18520" s="7"/>
      <c r="CS18520" s="7"/>
      <c r="CU18520" s="16"/>
      <c r="DB18520" s="7"/>
      <c r="DD18520" s="7"/>
      <c r="DF18520" s="9"/>
    </row>
    <row r="18521" spans="3:110" x14ac:dyDescent="0.25">
      <c r="C18521" s="6"/>
      <c r="H18521" s="7"/>
      <c r="L18521" s="18"/>
      <c r="M18521" s="18"/>
      <c r="N18521" s="20"/>
      <c r="AD18521" s="18"/>
      <c r="AE18521" s="18"/>
      <c r="AJ18521" s="7"/>
      <c r="AL18521" s="7"/>
      <c r="AN18521" s="7"/>
      <c r="AP18521" s="7"/>
      <c r="AR18521" s="7"/>
      <c r="AX18521" s="7"/>
      <c r="AY18521" s="7"/>
      <c r="BE18521" s="9"/>
      <c r="BW18521" s="17"/>
      <c r="CH18521" s="7"/>
      <c r="CJ18521" s="7"/>
      <c r="CP18521" s="7"/>
      <c r="CR18521" s="7"/>
      <c r="CS18521" s="7"/>
      <c r="CU18521" s="16"/>
      <c r="DB18521" s="7"/>
      <c r="DD18521" s="7"/>
      <c r="DF18521" s="9"/>
    </row>
    <row r="18522" spans="3:110" x14ac:dyDescent="0.25">
      <c r="C18522" s="6"/>
      <c r="H18522" s="7"/>
      <c r="L18522" s="18"/>
      <c r="M18522" s="18"/>
      <c r="N18522" s="20"/>
      <c r="AD18522" s="18"/>
      <c r="AE18522" s="18"/>
      <c r="AJ18522" s="7"/>
      <c r="AL18522" s="7"/>
      <c r="AN18522" s="7"/>
      <c r="AP18522" s="7"/>
      <c r="AR18522" s="7"/>
      <c r="AX18522" s="7"/>
      <c r="AY18522" s="7"/>
      <c r="BE18522" s="9"/>
      <c r="BW18522" s="17"/>
      <c r="CH18522" s="7"/>
      <c r="CJ18522" s="7"/>
      <c r="CP18522" s="7"/>
      <c r="CR18522" s="7"/>
      <c r="CS18522" s="7"/>
      <c r="CU18522" s="16"/>
      <c r="DB18522" s="7"/>
      <c r="DD18522" s="7"/>
      <c r="DF18522" s="9"/>
    </row>
    <row r="18523" spans="3:110" x14ac:dyDescent="0.25">
      <c r="C18523" s="6"/>
      <c r="H18523" s="7"/>
      <c r="L18523" s="18"/>
      <c r="M18523" s="18"/>
      <c r="N18523" s="20"/>
      <c r="AD18523" s="18"/>
      <c r="AE18523" s="18"/>
      <c r="AJ18523" s="7"/>
      <c r="AL18523" s="7"/>
      <c r="AN18523" s="7"/>
      <c r="AP18523" s="7"/>
      <c r="AR18523" s="7"/>
      <c r="AX18523" s="7"/>
      <c r="AY18523" s="7"/>
      <c r="BE18523" s="9"/>
      <c r="BW18523" s="17"/>
      <c r="CH18523" s="7"/>
      <c r="CJ18523" s="7"/>
      <c r="CP18523" s="7"/>
      <c r="CR18523" s="7"/>
      <c r="CS18523" s="7"/>
      <c r="CU18523" s="16"/>
      <c r="DB18523" s="7"/>
      <c r="DD18523" s="7"/>
      <c r="DF18523" s="9"/>
    </row>
    <row r="18524" spans="3:110" x14ac:dyDescent="0.25">
      <c r="C18524" s="6"/>
      <c r="H18524" s="7"/>
      <c r="L18524" s="18"/>
      <c r="M18524" s="18"/>
      <c r="N18524" s="20"/>
      <c r="AD18524" s="18"/>
      <c r="AE18524" s="18"/>
      <c r="AJ18524" s="7"/>
      <c r="AL18524" s="7"/>
      <c r="AN18524" s="7"/>
      <c r="AP18524" s="7"/>
      <c r="AR18524" s="7"/>
      <c r="AX18524" s="7"/>
      <c r="AY18524" s="7"/>
      <c r="BE18524" s="9"/>
      <c r="BW18524" s="17"/>
      <c r="CH18524" s="7"/>
      <c r="CJ18524" s="7"/>
      <c r="CP18524" s="7"/>
      <c r="CR18524" s="7"/>
      <c r="CS18524" s="7"/>
      <c r="CU18524" s="16"/>
      <c r="DB18524" s="7"/>
      <c r="DD18524" s="7"/>
      <c r="DF18524" s="9"/>
    </row>
    <row r="18525" spans="3:110" x14ac:dyDescent="0.25">
      <c r="C18525" s="6"/>
      <c r="H18525" s="7"/>
      <c r="L18525" s="18"/>
      <c r="M18525" s="18"/>
      <c r="N18525" s="20"/>
      <c r="AD18525" s="18"/>
      <c r="AE18525" s="18"/>
      <c r="AJ18525" s="7"/>
      <c r="AL18525" s="7"/>
      <c r="AN18525" s="7"/>
      <c r="AP18525" s="7"/>
      <c r="AR18525" s="7"/>
      <c r="AX18525" s="7"/>
      <c r="AY18525" s="7"/>
      <c r="BE18525" s="9"/>
      <c r="BW18525" s="17"/>
      <c r="CH18525" s="7"/>
      <c r="CJ18525" s="7"/>
      <c r="CP18525" s="7"/>
      <c r="CR18525" s="7"/>
      <c r="CS18525" s="7"/>
      <c r="CU18525" s="16"/>
      <c r="DB18525" s="7"/>
      <c r="DD18525" s="7"/>
      <c r="DF18525" s="9"/>
    </row>
    <row r="18526" spans="3:110" x14ac:dyDescent="0.25">
      <c r="C18526" s="6"/>
      <c r="H18526" s="7"/>
      <c r="L18526" s="18"/>
      <c r="M18526" s="18"/>
      <c r="N18526" s="20"/>
      <c r="AD18526" s="18"/>
      <c r="AE18526" s="18"/>
      <c r="AJ18526" s="7"/>
      <c r="AL18526" s="7"/>
      <c r="AN18526" s="7"/>
      <c r="AP18526" s="7"/>
      <c r="AR18526" s="7"/>
      <c r="AX18526" s="7"/>
      <c r="AY18526" s="7"/>
      <c r="BE18526" s="9"/>
      <c r="BW18526" s="17"/>
      <c r="CH18526" s="7"/>
      <c r="CJ18526" s="7"/>
      <c r="CP18526" s="7"/>
      <c r="CR18526" s="7"/>
      <c r="CS18526" s="7"/>
      <c r="CU18526" s="16"/>
      <c r="DB18526" s="7"/>
      <c r="DD18526" s="7"/>
      <c r="DF18526" s="9"/>
    </row>
    <row r="18527" spans="3:110" x14ac:dyDescent="0.25">
      <c r="C18527" s="6"/>
      <c r="H18527" s="7"/>
      <c r="L18527" s="18"/>
      <c r="M18527" s="18"/>
      <c r="N18527" s="20"/>
      <c r="AD18527" s="18"/>
      <c r="AE18527" s="18"/>
      <c r="AJ18527" s="7"/>
      <c r="AL18527" s="7"/>
      <c r="AN18527" s="7"/>
      <c r="AP18527" s="7"/>
      <c r="AR18527" s="7"/>
      <c r="AX18527" s="7"/>
      <c r="AY18527" s="7"/>
      <c r="BE18527" s="9"/>
      <c r="BW18527" s="17"/>
      <c r="CH18527" s="7"/>
      <c r="CJ18527" s="7"/>
      <c r="CP18527" s="7"/>
      <c r="CR18527" s="7"/>
      <c r="CS18527" s="7"/>
      <c r="CU18527" s="16"/>
      <c r="DB18527" s="7"/>
      <c r="DD18527" s="7"/>
      <c r="DF18527" s="9"/>
    </row>
    <row r="18528" spans="3:110" x14ac:dyDescent="0.25">
      <c r="C18528" s="6"/>
      <c r="H18528" s="7"/>
      <c r="L18528" s="18"/>
      <c r="M18528" s="18"/>
      <c r="N18528" s="20"/>
      <c r="AD18528" s="18"/>
      <c r="AE18528" s="18"/>
      <c r="AJ18528" s="7"/>
      <c r="AL18528" s="7"/>
      <c r="AN18528" s="7"/>
      <c r="AP18528" s="7"/>
      <c r="AR18528" s="7"/>
      <c r="AX18528" s="7"/>
      <c r="AY18528" s="7"/>
      <c r="BE18528" s="9"/>
      <c r="BW18528" s="17"/>
      <c r="CH18528" s="7"/>
      <c r="CJ18528" s="7"/>
      <c r="CP18528" s="7"/>
      <c r="CR18528" s="7"/>
      <c r="CS18528" s="7"/>
      <c r="CU18528" s="16"/>
      <c r="DB18528" s="7"/>
      <c r="DD18528" s="7"/>
      <c r="DF18528" s="9"/>
    </row>
    <row r="18529" spans="3:110" x14ac:dyDescent="0.25">
      <c r="C18529" s="6"/>
      <c r="H18529" s="7"/>
      <c r="L18529" s="18"/>
      <c r="M18529" s="18"/>
      <c r="N18529" s="20"/>
      <c r="AD18529" s="18"/>
      <c r="AE18529" s="18"/>
      <c r="AJ18529" s="7"/>
      <c r="AL18529" s="7"/>
      <c r="AN18529" s="7"/>
      <c r="AP18529" s="7"/>
      <c r="AR18529" s="7"/>
      <c r="AX18529" s="7"/>
      <c r="AY18529" s="7"/>
      <c r="BE18529" s="9"/>
      <c r="BW18529" s="17"/>
      <c r="CH18529" s="7"/>
      <c r="CJ18529" s="7"/>
      <c r="CP18529" s="7"/>
      <c r="CR18529" s="7"/>
      <c r="CS18529" s="7"/>
      <c r="CU18529" s="16"/>
      <c r="DB18529" s="7"/>
      <c r="DD18529" s="7"/>
      <c r="DF18529" s="9"/>
    </row>
    <row r="18530" spans="3:110" x14ac:dyDescent="0.25">
      <c r="C18530" s="6"/>
      <c r="H18530" s="7"/>
      <c r="L18530" s="18"/>
      <c r="M18530" s="18"/>
      <c r="N18530" s="20"/>
      <c r="AD18530" s="18"/>
      <c r="AE18530" s="18"/>
      <c r="AJ18530" s="7"/>
      <c r="AL18530" s="7"/>
      <c r="AN18530" s="7"/>
      <c r="AP18530" s="7"/>
      <c r="AR18530" s="7"/>
      <c r="AX18530" s="7"/>
      <c r="AY18530" s="7"/>
      <c r="BE18530" s="9"/>
      <c r="BW18530" s="17"/>
      <c r="CH18530" s="7"/>
      <c r="CJ18530" s="7"/>
      <c r="CP18530" s="7"/>
      <c r="CR18530" s="7"/>
      <c r="CS18530" s="7"/>
      <c r="CU18530" s="16"/>
      <c r="DB18530" s="7"/>
      <c r="DD18530" s="7"/>
      <c r="DF18530" s="9"/>
    </row>
    <row r="18531" spans="3:110" x14ac:dyDescent="0.25">
      <c r="C18531" s="6"/>
      <c r="H18531" s="7"/>
      <c r="L18531" s="18"/>
      <c r="M18531" s="18"/>
      <c r="N18531" s="20"/>
      <c r="AD18531" s="18"/>
      <c r="AE18531" s="18"/>
      <c r="AJ18531" s="7"/>
      <c r="AL18531" s="7"/>
      <c r="AN18531" s="7"/>
      <c r="AP18531" s="7"/>
      <c r="AR18531" s="7"/>
      <c r="AX18531" s="7"/>
      <c r="AY18531" s="7"/>
      <c r="BE18531" s="9"/>
      <c r="BW18531" s="17"/>
      <c r="CH18531" s="7"/>
      <c r="CJ18531" s="7"/>
      <c r="CP18531" s="7"/>
      <c r="CR18531" s="7"/>
      <c r="CS18531" s="7"/>
      <c r="CU18531" s="16"/>
      <c r="DB18531" s="7"/>
      <c r="DD18531" s="7"/>
      <c r="DF18531" s="9"/>
    </row>
    <row r="18532" spans="3:110" x14ac:dyDescent="0.25">
      <c r="C18532" s="6"/>
      <c r="H18532" s="7"/>
      <c r="L18532" s="18"/>
      <c r="M18532" s="18"/>
      <c r="N18532" s="20"/>
      <c r="AD18532" s="18"/>
      <c r="AE18532" s="18"/>
      <c r="AJ18532" s="7"/>
      <c r="AL18532" s="7"/>
      <c r="AN18532" s="7"/>
      <c r="AP18532" s="7"/>
      <c r="AR18532" s="7"/>
      <c r="AX18532" s="7"/>
      <c r="AY18532" s="7"/>
      <c r="BE18532" s="9"/>
      <c r="BW18532" s="17"/>
      <c r="CH18532" s="7"/>
      <c r="CJ18532" s="7"/>
      <c r="CP18532" s="7"/>
      <c r="CR18532" s="7"/>
      <c r="CS18532" s="7"/>
      <c r="CU18532" s="16"/>
      <c r="DB18532" s="7"/>
      <c r="DD18532" s="7"/>
      <c r="DF18532" s="9"/>
    </row>
    <row r="18533" spans="3:110" x14ac:dyDescent="0.25">
      <c r="C18533" s="6"/>
      <c r="H18533" s="7"/>
      <c r="L18533" s="18"/>
      <c r="M18533" s="18"/>
      <c r="N18533" s="20"/>
      <c r="AD18533" s="18"/>
      <c r="AE18533" s="18"/>
      <c r="AJ18533" s="7"/>
      <c r="AL18533" s="7"/>
      <c r="AN18533" s="7"/>
      <c r="AP18533" s="7"/>
      <c r="AR18533" s="7"/>
      <c r="AX18533" s="7"/>
      <c r="AY18533" s="7"/>
      <c r="BE18533" s="9"/>
      <c r="BW18533" s="17"/>
      <c r="CH18533" s="7"/>
      <c r="CJ18533" s="7"/>
      <c r="CP18533" s="7"/>
      <c r="CR18533" s="7"/>
      <c r="CS18533" s="7"/>
      <c r="CU18533" s="16"/>
      <c r="DB18533" s="7"/>
      <c r="DD18533" s="7"/>
      <c r="DF18533" s="9"/>
    </row>
    <row r="18534" spans="3:110" x14ac:dyDescent="0.25">
      <c r="C18534" s="6"/>
      <c r="H18534" s="7"/>
      <c r="L18534" s="18"/>
      <c r="M18534" s="18"/>
      <c r="N18534" s="20"/>
      <c r="AD18534" s="18"/>
      <c r="AE18534" s="18"/>
      <c r="AJ18534" s="7"/>
      <c r="AL18534" s="7"/>
      <c r="AN18534" s="7"/>
      <c r="AP18534" s="7"/>
      <c r="AR18534" s="7"/>
      <c r="AX18534" s="7"/>
      <c r="AY18534" s="7"/>
      <c r="BE18534" s="9"/>
      <c r="BW18534" s="17"/>
      <c r="CH18534" s="7"/>
      <c r="CJ18534" s="7"/>
      <c r="CP18534" s="7"/>
      <c r="CR18534" s="7"/>
      <c r="CS18534" s="7"/>
      <c r="CU18534" s="16"/>
      <c r="DB18534" s="7"/>
      <c r="DD18534" s="7"/>
      <c r="DF18534" s="9"/>
    </row>
    <row r="18535" spans="3:110" x14ac:dyDescent="0.25">
      <c r="C18535" s="6"/>
      <c r="H18535" s="7"/>
      <c r="L18535" s="18"/>
      <c r="M18535" s="18"/>
      <c r="N18535" s="20"/>
      <c r="AD18535" s="18"/>
      <c r="AE18535" s="18"/>
      <c r="AJ18535" s="7"/>
      <c r="AL18535" s="7"/>
      <c r="AN18535" s="7"/>
      <c r="AP18535" s="7"/>
      <c r="AR18535" s="7"/>
      <c r="AX18535" s="7"/>
      <c r="AY18535" s="7"/>
      <c r="BE18535" s="9"/>
      <c r="BW18535" s="17"/>
      <c r="CH18535" s="7"/>
      <c r="CJ18535" s="7"/>
      <c r="CP18535" s="7"/>
      <c r="CR18535" s="7"/>
      <c r="CS18535" s="7"/>
      <c r="CU18535" s="16"/>
      <c r="DB18535" s="7"/>
      <c r="DD18535" s="7"/>
      <c r="DF18535" s="9"/>
    </row>
    <row r="18536" spans="3:110" x14ac:dyDescent="0.25">
      <c r="C18536" s="6"/>
      <c r="H18536" s="7"/>
      <c r="L18536" s="18"/>
      <c r="M18536" s="18"/>
      <c r="N18536" s="20"/>
      <c r="AD18536" s="18"/>
      <c r="AE18536" s="18"/>
      <c r="AJ18536" s="7"/>
      <c r="AL18536" s="7"/>
      <c r="AN18536" s="7"/>
      <c r="AP18536" s="7"/>
      <c r="AR18536" s="7"/>
      <c r="AX18536" s="7"/>
      <c r="AY18536" s="7"/>
      <c r="BE18536" s="9"/>
      <c r="BW18536" s="17"/>
      <c r="CH18536" s="7"/>
      <c r="CJ18536" s="7"/>
      <c r="CP18536" s="7"/>
      <c r="CR18536" s="7"/>
      <c r="CS18536" s="7"/>
      <c r="CU18536" s="16"/>
      <c r="DB18536" s="7"/>
      <c r="DD18536" s="7"/>
      <c r="DF18536" s="9"/>
    </row>
    <row r="18537" spans="3:110" x14ac:dyDescent="0.25">
      <c r="C18537" s="6"/>
      <c r="H18537" s="7"/>
      <c r="L18537" s="18"/>
      <c r="M18537" s="18"/>
      <c r="N18537" s="20"/>
      <c r="AD18537" s="18"/>
      <c r="AE18537" s="18"/>
      <c r="AJ18537" s="7"/>
      <c r="AL18537" s="7"/>
      <c r="AN18537" s="7"/>
      <c r="AP18537" s="7"/>
      <c r="AR18537" s="7"/>
      <c r="AX18537" s="7"/>
      <c r="AY18537" s="7"/>
      <c r="BE18537" s="9"/>
      <c r="BW18537" s="17"/>
      <c r="CH18537" s="7"/>
      <c r="CJ18537" s="7"/>
      <c r="CP18537" s="7"/>
      <c r="CR18537" s="7"/>
      <c r="CS18537" s="7"/>
      <c r="CU18537" s="16"/>
      <c r="DB18537" s="7"/>
      <c r="DD18537" s="7"/>
      <c r="DF18537" s="9"/>
    </row>
    <row r="18538" spans="3:110" x14ac:dyDescent="0.25">
      <c r="C18538" s="6"/>
      <c r="H18538" s="7"/>
      <c r="L18538" s="18"/>
      <c r="M18538" s="18"/>
      <c r="N18538" s="20"/>
      <c r="AD18538" s="18"/>
      <c r="AE18538" s="18"/>
      <c r="AJ18538" s="7"/>
      <c r="AL18538" s="7"/>
      <c r="AN18538" s="7"/>
      <c r="AP18538" s="7"/>
      <c r="AR18538" s="7"/>
      <c r="AX18538" s="7"/>
      <c r="AY18538" s="7"/>
      <c r="BE18538" s="9"/>
      <c r="BW18538" s="17"/>
      <c r="CH18538" s="7"/>
      <c r="CJ18538" s="7"/>
      <c r="CP18538" s="7"/>
      <c r="CR18538" s="7"/>
      <c r="CS18538" s="7"/>
      <c r="CU18538" s="16"/>
      <c r="DB18538" s="7"/>
      <c r="DD18538" s="7"/>
      <c r="DF18538" s="9"/>
    </row>
    <row r="18539" spans="3:110" x14ac:dyDescent="0.25">
      <c r="C18539" s="6"/>
      <c r="H18539" s="7"/>
      <c r="L18539" s="18"/>
      <c r="M18539" s="18"/>
      <c r="N18539" s="20"/>
      <c r="AD18539" s="18"/>
      <c r="AE18539" s="18"/>
      <c r="AJ18539" s="7"/>
      <c r="AL18539" s="7"/>
      <c r="AN18539" s="7"/>
      <c r="AP18539" s="7"/>
      <c r="AR18539" s="7"/>
      <c r="AX18539" s="7"/>
      <c r="AY18539" s="7"/>
      <c r="BE18539" s="9"/>
      <c r="BW18539" s="17"/>
      <c r="CH18539" s="7"/>
      <c r="CJ18539" s="7"/>
      <c r="CP18539" s="7"/>
      <c r="CR18539" s="7"/>
      <c r="CS18539" s="7"/>
      <c r="CU18539" s="16"/>
      <c r="DB18539" s="7"/>
      <c r="DD18539" s="7"/>
      <c r="DF18539" s="9"/>
    </row>
    <row r="18540" spans="3:110" x14ac:dyDescent="0.25">
      <c r="C18540" s="6"/>
      <c r="H18540" s="7"/>
      <c r="L18540" s="18"/>
      <c r="M18540" s="18"/>
      <c r="N18540" s="20"/>
      <c r="AD18540" s="18"/>
      <c r="AE18540" s="18"/>
      <c r="AJ18540" s="7"/>
      <c r="AL18540" s="7"/>
      <c r="AN18540" s="7"/>
      <c r="AP18540" s="7"/>
      <c r="AR18540" s="7"/>
      <c r="AX18540" s="7"/>
      <c r="AY18540" s="7"/>
      <c r="BE18540" s="9"/>
      <c r="BW18540" s="17"/>
      <c r="CH18540" s="7"/>
      <c r="CJ18540" s="7"/>
      <c r="CP18540" s="7"/>
      <c r="CR18540" s="7"/>
      <c r="CS18540" s="7"/>
      <c r="CU18540" s="16"/>
      <c r="DB18540" s="7"/>
      <c r="DD18540" s="7"/>
      <c r="DF18540" s="9"/>
    </row>
    <row r="18541" spans="3:110" x14ac:dyDescent="0.25">
      <c r="C18541" s="6"/>
      <c r="H18541" s="7"/>
      <c r="L18541" s="18"/>
      <c r="M18541" s="18"/>
      <c r="N18541" s="20"/>
      <c r="AD18541" s="18"/>
      <c r="AE18541" s="18"/>
      <c r="AJ18541" s="7"/>
      <c r="AL18541" s="7"/>
      <c r="AN18541" s="7"/>
      <c r="AP18541" s="7"/>
      <c r="AR18541" s="7"/>
      <c r="AX18541" s="7"/>
      <c r="AY18541" s="7"/>
      <c r="BE18541" s="9"/>
      <c r="BW18541" s="17"/>
      <c r="CH18541" s="7"/>
      <c r="CJ18541" s="7"/>
      <c r="CP18541" s="7"/>
      <c r="CR18541" s="7"/>
      <c r="CS18541" s="7"/>
      <c r="CU18541" s="16"/>
      <c r="DB18541" s="7"/>
      <c r="DD18541" s="7"/>
      <c r="DF18541" s="9"/>
    </row>
    <row r="18542" spans="3:110" x14ac:dyDescent="0.25">
      <c r="C18542" s="6"/>
      <c r="H18542" s="7"/>
      <c r="L18542" s="18"/>
      <c r="M18542" s="18"/>
      <c r="N18542" s="20"/>
      <c r="AD18542" s="18"/>
      <c r="AE18542" s="18"/>
      <c r="AJ18542" s="7"/>
      <c r="AL18542" s="7"/>
      <c r="AN18542" s="7"/>
      <c r="AP18542" s="7"/>
      <c r="AR18542" s="7"/>
      <c r="AX18542" s="7"/>
      <c r="AY18542" s="7"/>
      <c r="BE18542" s="9"/>
      <c r="BW18542" s="17"/>
      <c r="CH18542" s="7"/>
      <c r="CJ18542" s="7"/>
      <c r="CP18542" s="7"/>
      <c r="CR18542" s="7"/>
      <c r="CS18542" s="7"/>
      <c r="CU18542" s="16"/>
      <c r="DB18542" s="7"/>
      <c r="DD18542" s="7"/>
      <c r="DF18542" s="9"/>
    </row>
    <row r="18543" spans="3:110" x14ac:dyDescent="0.25">
      <c r="C18543" s="6"/>
      <c r="H18543" s="7"/>
      <c r="L18543" s="18"/>
      <c r="M18543" s="18"/>
      <c r="N18543" s="20"/>
      <c r="AD18543" s="18"/>
      <c r="AE18543" s="18"/>
      <c r="AJ18543" s="7"/>
      <c r="AL18543" s="7"/>
      <c r="AN18543" s="7"/>
      <c r="AP18543" s="7"/>
      <c r="AR18543" s="7"/>
      <c r="AX18543" s="7"/>
      <c r="AY18543" s="7"/>
      <c r="BE18543" s="9"/>
      <c r="BW18543" s="17"/>
      <c r="CH18543" s="7"/>
      <c r="CJ18543" s="7"/>
      <c r="CP18543" s="7"/>
      <c r="CR18543" s="7"/>
      <c r="CS18543" s="7"/>
      <c r="CU18543" s="16"/>
      <c r="DB18543" s="7"/>
      <c r="DD18543" s="7"/>
      <c r="DF18543" s="9"/>
    </row>
    <row r="18544" spans="3:110" x14ac:dyDescent="0.25">
      <c r="C18544" s="6"/>
      <c r="H18544" s="7"/>
      <c r="L18544" s="18"/>
      <c r="M18544" s="18"/>
      <c r="N18544" s="20"/>
      <c r="AD18544" s="18"/>
      <c r="AE18544" s="18"/>
      <c r="AJ18544" s="7"/>
      <c r="AL18544" s="7"/>
      <c r="AN18544" s="7"/>
      <c r="AP18544" s="7"/>
      <c r="AR18544" s="7"/>
      <c r="AX18544" s="7"/>
      <c r="AY18544" s="7"/>
      <c r="BE18544" s="9"/>
      <c r="BW18544" s="17"/>
      <c r="CH18544" s="7"/>
      <c r="CJ18544" s="7"/>
      <c r="CP18544" s="7"/>
      <c r="CR18544" s="7"/>
      <c r="CS18544" s="7"/>
      <c r="CU18544" s="16"/>
      <c r="DB18544" s="7"/>
      <c r="DD18544" s="7"/>
      <c r="DF18544" s="9"/>
    </row>
    <row r="18545" spans="3:110" x14ac:dyDescent="0.25">
      <c r="C18545" s="6"/>
      <c r="H18545" s="7"/>
      <c r="L18545" s="18"/>
      <c r="M18545" s="18"/>
      <c r="N18545" s="20"/>
      <c r="AD18545" s="18"/>
      <c r="AE18545" s="18"/>
      <c r="AJ18545" s="7"/>
      <c r="AL18545" s="7"/>
      <c r="AN18545" s="7"/>
      <c r="AP18545" s="7"/>
      <c r="AR18545" s="7"/>
      <c r="AX18545" s="7"/>
      <c r="AY18545" s="7"/>
      <c r="BE18545" s="9"/>
      <c r="BW18545" s="17"/>
      <c r="CH18545" s="7"/>
      <c r="CJ18545" s="7"/>
      <c r="CP18545" s="7"/>
      <c r="CR18545" s="7"/>
      <c r="CS18545" s="7"/>
      <c r="CU18545" s="16"/>
      <c r="DB18545" s="7"/>
      <c r="DD18545" s="7"/>
      <c r="DF18545" s="9"/>
    </row>
    <row r="18546" spans="3:110" x14ac:dyDescent="0.25">
      <c r="C18546" s="6"/>
      <c r="H18546" s="7"/>
      <c r="L18546" s="18"/>
      <c r="M18546" s="18"/>
      <c r="N18546" s="20"/>
      <c r="AD18546" s="18"/>
      <c r="AE18546" s="18"/>
      <c r="AJ18546" s="7"/>
      <c r="AL18546" s="7"/>
      <c r="AN18546" s="7"/>
      <c r="AP18546" s="7"/>
      <c r="AR18546" s="7"/>
      <c r="AX18546" s="7"/>
      <c r="AY18546" s="7"/>
      <c r="BE18546" s="9"/>
      <c r="BW18546" s="17"/>
      <c r="CH18546" s="7"/>
      <c r="CJ18546" s="7"/>
      <c r="CP18546" s="7"/>
      <c r="CR18546" s="7"/>
      <c r="CS18546" s="7"/>
      <c r="CU18546" s="16"/>
      <c r="DB18546" s="7"/>
      <c r="DD18546" s="7"/>
      <c r="DF18546" s="9"/>
    </row>
    <row r="18547" spans="3:110" x14ac:dyDescent="0.25">
      <c r="C18547" s="6"/>
      <c r="H18547" s="7"/>
      <c r="L18547" s="18"/>
      <c r="M18547" s="18"/>
      <c r="N18547" s="20"/>
      <c r="AD18547" s="18"/>
      <c r="AE18547" s="18"/>
      <c r="AJ18547" s="7"/>
      <c r="AL18547" s="7"/>
      <c r="AN18547" s="7"/>
      <c r="AP18547" s="7"/>
      <c r="AR18547" s="7"/>
      <c r="AX18547" s="7"/>
      <c r="AY18547" s="7"/>
      <c r="BE18547" s="9"/>
      <c r="BW18547" s="17"/>
      <c r="CH18547" s="7"/>
      <c r="CJ18547" s="7"/>
      <c r="CP18547" s="7"/>
      <c r="CR18547" s="7"/>
      <c r="CS18547" s="7"/>
      <c r="CU18547" s="16"/>
      <c r="DB18547" s="7"/>
      <c r="DD18547" s="7"/>
      <c r="DF18547" s="9"/>
    </row>
    <row r="18548" spans="3:110" x14ac:dyDescent="0.25">
      <c r="C18548" s="6"/>
      <c r="H18548" s="7"/>
      <c r="L18548" s="18"/>
      <c r="M18548" s="18"/>
      <c r="N18548" s="20"/>
      <c r="AD18548" s="18"/>
      <c r="AE18548" s="18"/>
      <c r="AJ18548" s="7"/>
      <c r="AL18548" s="7"/>
      <c r="AN18548" s="7"/>
      <c r="AP18548" s="7"/>
      <c r="AR18548" s="7"/>
      <c r="AX18548" s="7"/>
      <c r="AY18548" s="7"/>
      <c r="BE18548" s="9"/>
      <c r="BW18548" s="17"/>
      <c r="CH18548" s="7"/>
      <c r="CJ18548" s="7"/>
      <c r="CP18548" s="7"/>
      <c r="CR18548" s="7"/>
      <c r="CS18548" s="7"/>
      <c r="CU18548" s="16"/>
      <c r="DB18548" s="7"/>
      <c r="DD18548" s="7"/>
      <c r="DF18548" s="9"/>
    </row>
    <row r="18549" spans="3:110" x14ac:dyDescent="0.25">
      <c r="C18549" s="6"/>
      <c r="H18549" s="7"/>
      <c r="L18549" s="18"/>
      <c r="M18549" s="18"/>
      <c r="N18549" s="20"/>
      <c r="AD18549" s="18"/>
      <c r="AE18549" s="18"/>
      <c r="AJ18549" s="7"/>
      <c r="AL18549" s="7"/>
      <c r="AN18549" s="7"/>
      <c r="AP18549" s="7"/>
      <c r="AR18549" s="7"/>
      <c r="AX18549" s="7"/>
      <c r="AY18549" s="7"/>
      <c r="BE18549" s="9"/>
      <c r="BW18549" s="17"/>
      <c r="CH18549" s="7"/>
      <c r="CJ18549" s="7"/>
      <c r="CP18549" s="7"/>
      <c r="CR18549" s="7"/>
      <c r="CS18549" s="7"/>
      <c r="CU18549" s="16"/>
      <c r="DB18549" s="7"/>
      <c r="DD18549" s="7"/>
      <c r="DF18549" s="9"/>
    </row>
    <row r="18550" spans="3:110" x14ac:dyDescent="0.25">
      <c r="C18550" s="6"/>
      <c r="H18550" s="7"/>
      <c r="L18550" s="18"/>
      <c r="M18550" s="18"/>
      <c r="N18550" s="20"/>
      <c r="AD18550" s="18"/>
      <c r="AE18550" s="18"/>
      <c r="AJ18550" s="7"/>
      <c r="AL18550" s="7"/>
      <c r="AN18550" s="7"/>
      <c r="AP18550" s="7"/>
      <c r="AR18550" s="7"/>
      <c r="AX18550" s="7"/>
      <c r="AY18550" s="7"/>
      <c r="BE18550" s="9"/>
      <c r="BW18550" s="17"/>
      <c r="CH18550" s="7"/>
      <c r="CJ18550" s="7"/>
      <c r="CP18550" s="7"/>
      <c r="CR18550" s="7"/>
      <c r="CS18550" s="7"/>
      <c r="CU18550" s="16"/>
      <c r="DB18550" s="7"/>
      <c r="DD18550" s="7"/>
      <c r="DF18550" s="9"/>
    </row>
    <row r="18551" spans="3:110" x14ac:dyDescent="0.25">
      <c r="C18551" s="6"/>
      <c r="H18551" s="7"/>
      <c r="L18551" s="18"/>
      <c r="M18551" s="18"/>
      <c r="N18551" s="20"/>
      <c r="AD18551" s="18"/>
      <c r="AE18551" s="18"/>
      <c r="AJ18551" s="7"/>
      <c r="AL18551" s="7"/>
      <c r="AN18551" s="7"/>
      <c r="AP18551" s="7"/>
      <c r="AR18551" s="7"/>
      <c r="AX18551" s="7"/>
      <c r="AY18551" s="7"/>
      <c r="BE18551" s="9"/>
      <c r="BW18551" s="17"/>
      <c r="CH18551" s="7"/>
      <c r="CJ18551" s="7"/>
      <c r="CP18551" s="7"/>
      <c r="CR18551" s="7"/>
      <c r="CS18551" s="7"/>
      <c r="CU18551" s="16"/>
      <c r="DB18551" s="7"/>
      <c r="DD18551" s="7"/>
      <c r="DF18551" s="9"/>
    </row>
    <row r="18552" spans="3:110" x14ac:dyDescent="0.25">
      <c r="C18552" s="6"/>
      <c r="H18552" s="7"/>
      <c r="L18552" s="18"/>
      <c r="M18552" s="18"/>
      <c r="N18552" s="20"/>
      <c r="AD18552" s="18"/>
      <c r="AE18552" s="18"/>
      <c r="AJ18552" s="7"/>
      <c r="AL18552" s="7"/>
      <c r="AN18552" s="7"/>
      <c r="AP18552" s="7"/>
      <c r="AR18552" s="7"/>
      <c r="AX18552" s="7"/>
      <c r="AY18552" s="7"/>
      <c r="BE18552" s="9"/>
      <c r="BW18552" s="17"/>
      <c r="CH18552" s="7"/>
      <c r="CJ18552" s="7"/>
      <c r="CP18552" s="7"/>
      <c r="CR18552" s="7"/>
      <c r="CS18552" s="7"/>
      <c r="CU18552" s="16"/>
      <c r="DB18552" s="7"/>
      <c r="DD18552" s="7"/>
      <c r="DF18552" s="9"/>
    </row>
    <row r="18553" spans="3:110" x14ac:dyDescent="0.25">
      <c r="C18553" s="6"/>
      <c r="H18553" s="7"/>
      <c r="L18553" s="18"/>
      <c r="M18553" s="18"/>
      <c r="N18553" s="20"/>
      <c r="AD18553" s="18"/>
      <c r="AE18553" s="18"/>
      <c r="AJ18553" s="7"/>
      <c r="AL18553" s="7"/>
      <c r="AN18553" s="7"/>
      <c r="AP18553" s="7"/>
      <c r="AR18553" s="7"/>
      <c r="AX18553" s="7"/>
      <c r="AY18553" s="7"/>
      <c r="BE18553" s="9"/>
      <c r="BW18553" s="17"/>
      <c r="CH18553" s="7"/>
      <c r="CJ18553" s="7"/>
      <c r="CP18553" s="7"/>
      <c r="CR18553" s="7"/>
      <c r="CS18553" s="7"/>
      <c r="CU18553" s="16"/>
      <c r="DB18553" s="7"/>
      <c r="DD18553" s="7"/>
      <c r="DF18553" s="9"/>
    </row>
    <row r="18554" spans="3:110" x14ac:dyDescent="0.25">
      <c r="C18554" s="6"/>
      <c r="H18554" s="7"/>
      <c r="L18554" s="18"/>
      <c r="M18554" s="18"/>
      <c r="N18554" s="20"/>
      <c r="AD18554" s="18"/>
      <c r="AE18554" s="18"/>
      <c r="AJ18554" s="7"/>
      <c r="AL18554" s="7"/>
      <c r="AN18554" s="7"/>
      <c r="AP18554" s="7"/>
      <c r="AR18554" s="7"/>
      <c r="AX18554" s="7"/>
      <c r="AY18554" s="7"/>
      <c r="BE18554" s="9"/>
      <c r="BW18554" s="17"/>
      <c r="CH18554" s="7"/>
      <c r="CJ18554" s="7"/>
      <c r="CP18554" s="7"/>
      <c r="CR18554" s="7"/>
      <c r="CS18554" s="7"/>
      <c r="CU18554" s="16"/>
      <c r="DB18554" s="7"/>
      <c r="DD18554" s="7"/>
      <c r="DF18554" s="9"/>
    </row>
    <row r="18555" spans="3:110" x14ac:dyDescent="0.25">
      <c r="C18555" s="6"/>
      <c r="H18555" s="7"/>
      <c r="L18555" s="18"/>
      <c r="M18555" s="18"/>
      <c r="N18555" s="20"/>
      <c r="AD18555" s="18"/>
      <c r="AE18555" s="18"/>
      <c r="AJ18555" s="7"/>
      <c r="AL18555" s="7"/>
      <c r="AN18555" s="7"/>
      <c r="AP18555" s="7"/>
      <c r="AR18555" s="7"/>
      <c r="AX18555" s="7"/>
      <c r="AY18555" s="7"/>
      <c r="BE18555" s="9"/>
      <c r="BW18555" s="17"/>
      <c r="CH18555" s="7"/>
      <c r="CJ18555" s="7"/>
      <c r="CP18555" s="7"/>
      <c r="CR18555" s="7"/>
      <c r="CS18555" s="7"/>
      <c r="CU18555" s="16"/>
      <c r="DB18555" s="7"/>
      <c r="DD18555" s="7"/>
      <c r="DF18555" s="9"/>
    </row>
    <row r="18556" spans="3:110" x14ac:dyDescent="0.25">
      <c r="C18556" s="6"/>
      <c r="H18556" s="7"/>
      <c r="L18556" s="18"/>
      <c r="M18556" s="18"/>
      <c r="N18556" s="20"/>
      <c r="AD18556" s="18"/>
      <c r="AE18556" s="18"/>
      <c r="AJ18556" s="7"/>
      <c r="AL18556" s="7"/>
      <c r="AN18556" s="7"/>
      <c r="AP18556" s="7"/>
      <c r="AR18556" s="7"/>
      <c r="AX18556" s="7"/>
      <c r="AY18556" s="7"/>
      <c r="BE18556" s="9"/>
      <c r="BW18556" s="17"/>
      <c r="CH18556" s="7"/>
      <c r="CJ18556" s="7"/>
      <c r="CP18556" s="7"/>
      <c r="CR18556" s="7"/>
      <c r="CS18556" s="7"/>
      <c r="CU18556" s="16"/>
      <c r="DB18556" s="7"/>
      <c r="DD18556" s="7"/>
      <c r="DF18556" s="9"/>
    </row>
    <row r="18557" spans="3:110" x14ac:dyDescent="0.25">
      <c r="C18557" s="6"/>
      <c r="H18557" s="7"/>
      <c r="L18557" s="18"/>
      <c r="M18557" s="18"/>
      <c r="N18557" s="20"/>
      <c r="AD18557" s="18"/>
      <c r="AE18557" s="18"/>
      <c r="AJ18557" s="7"/>
      <c r="AL18557" s="7"/>
      <c r="AN18557" s="7"/>
      <c r="AP18557" s="7"/>
      <c r="AR18557" s="7"/>
      <c r="AX18557" s="7"/>
      <c r="AY18557" s="7"/>
      <c r="BE18557" s="9"/>
      <c r="BW18557" s="17"/>
      <c r="CH18557" s="7"/>
      <c r="CJ18557" s="7"/>
      <c r="CP18557" s="7"/>
      <c r="CR18557" s="7"/>
      <c r="CS18557" s="7"/>
      <c r="CU18557" s="16"/>
      <c r="DB18557" s="7"/>
      <c r="DD18557" s="7"/>
      <c r="DF18557" s="9"/>
    </row>
    <row r="18558" spans="3:110" x14ac:dyDescent="0.25">
      <c r="C18558" s="6"/>
      <c r="H18558" s="7"/>
      <c r="L18558" s="18"/>
      <c r="M18558" s="18"/>
      <c r="N18558" s="20"/>
      <c r="AD18558" s="18"/>
      <c r="AE18558" s="18"/>
      <c r="AJ18558" s="7"/>
      <c r="AL18558" s="7"/>
      <c r="AN18558" s="7"/>
      <c r="AP18558" s="7"/>
      <c r="AR18558" s="7"/>
      <c r="AX18558" s="7"/>
      <c r="AY18558" s="7"/>
      <c r="BE18558" s="9"/>
      <c r="BW18558" s="17"/>
      <c r="CH18558" s="7"/>
      <c r="CJ18558" s="7"/>
      <c r="CP18558" s="7"/>
      <c r="CR18558" s="7"/>
      <c r="CS18558" s="7"/>
      <c r="CU18558" s="16"/>
      <c r="DB18558" s="7"/>
      <c r="DD18558" s="7"/>
      <c r="DF18558" s="9"/>
    </row>
    <row r="18559" spans="3:110" x14ac:dyDescent="0.25">
      <c r="C18559" s="6"/>
      <c r="H18559" s="7"/>
      <c r="L18559" s="18"/>
      <c r="M18559" s="18"/>
      <c r="N18559" s="20"/>
      <c r="AD18559" s="18"/>
      <c r="AE18559" s="18"/>
      <c r="AJ18559" s="7"/>
      <c r="AL18559" s="7"/>
      <c r="AN18559" s="7"/>
      <c r="AP18559" s="7"/>
      <c r="AR18559" s="7"/>
      <c r="AX18559" s="7"/>
      <c r="AY18559" s="7"/>
      <c r="BE18559" s="9"/>
      <c r="BW18559" s="17"/>
      <c r="CH18559" s="7"/>
      <c r="CJ18559" s="7"/>
      <c r="CP18559" s="7"/>
      <c r="CR18559" s="7"/>
      <c r="CS18559" s="7"/>
      <c r="CU18559" s="16"/>
      <c r="DB18559" s="7"/>
      <c r="DD18559" s="7"/>
      <c r="DF18559" s="9"/>
    </row>
    <row r="18560" spans="3:110" x14ac:dyDescent="0.25">
      <c r="C18560" s="6"/>
      <c r="H18560" s="7"/>
      <c r="L18560" s="18"/>
      <c r="M18560" s="18"/>
      <c r="N18560" s="20"/>
      <c r="AD18560" s="18"/>
      <c r="AE18560" s="18"/>
      <c r="AJ18560" s="7"/>
      <c r="AL18560" s="7"/>
      <c r="AN18560" s="7"/>
      <c r="AP18560" s="7"/>
      <c r="AR18560" s="7"/>
      <c r="AX18560" s="7"/>
      <c r="AY18560" s="7"/>
      <c r="BE18560" s="9"/>
      <c r="BW18560" s="17"/>
      <c r="CH18560" s="7"/>
      <c r="CJ18560" s="7"/>
      <c r="CP18560" s="7"/>
      <c r="CR18560" s="7"/>
      <c r="CS18560" s="7"/>
      <c r="CU18560" s="16"/>
      <c r="DB18560" s="7"/>
      <c r="DD18560" s="7"/>
      <c r="DF18560" s="9"/>
    </row>
    <row r="18561" spans="3:110" x14ac:dyDescent="0.25">
      <c r="C18561" s="6"/>
      <c r="H18561" s="7"/>
      <c r="L18561" s="18"/>
      <c r="M18561" s="18"/>
      <c r="N18561" s="20"/>
      <c r="AD18561" s="18"/>
      <c r="AE18561" s="18"/>
      <c r="AJ18561" s="7"/>
      <c r="AL18561" s="7"/>
      <c r="AN18561" s="7"/>
      <c r="AP18561" s="7"/>
      <c r="AR18561" s="7"/>
      <c r="AX18561" s="7"/>
      <c r="AY18561" s="7"/>
      <c r="BE18561" s="9"/>
      <c r="BW18561" s="17"/>
      <c r="CH18561" s="7"/>
      <c r="CJ18561" s="7"/>
      <c r="CP18561" s="7"/>
      <c r="CR18561" s="7"/>
      <c r="CS18561" s="7"/>
      <c r="CU18561" s="16"/>
      <c r="DB18561" s="7"/>
      <c r="DD18561" s="7"/>
      <c r="DF18561" s="9"/>
    </row>
    <row r="18562" spans="3:110" x14ac:dyDescent="0.25">
      <c r="C18562" s="6"/>
      <c r="H18562" s="7"/>
      <c r="L18562" s="18"/>
      <c r="M18562" s="18"/>
      <c r="N18562" s="20"/>
      <c r="AD18562" s="18"/>
      <c r="AE18562" s="18"/>
      <c r="AJ18562" s="7"/>
      <c r="AL18562" s="7"/>
      <c r="AN18562" s="7"/>
      <c r="AP18562" s="7"/>
      <c r="AR18562" s="7"/>
      <c r="AX18562" s="7"/>
      <c r="AY18562" s="7"/>
      <c r="BE18562" s="9"/>
      <c r="BW18562" s="17"/>
      <c r="CH18562" s="7"/>
      <c r="CJ18562" s="7"/>
      <c r="CP18562" s="7"/>
      <c r="CR18562" s="7"/>
      <c r="CS18562" s="7"/>
      <c r="CU18562" s="16"/>
      <c r="DB18562" s="7"/>
      <c r="DD18562" s="7"/>
      <c r="DF18562" s="9"/>
    </row>
    <row r="18563" spans="3:110" x14ac:dyDescent="0.25">
      <c r="C18563" s="6"/>
      <c r="H18563" s="7"/>
      <c r="L18563" s="18"/>
      <c r="M18563" s="18"/>
      <c r="N18563" s="20"/>
      <c r="AD18563" s="18"/>
      <c r="AE18563" s="18"/>
      <c r="AJ18563" s="7"/>
      <c r="AL18563" s="7"/>
      <c r="AN18563" s="7"/>
      <c r="AP18563" s="7"/>
      <c r="AR18563" s="7"/>
      <c r="AX18563" s="7"/>
      <c r="AY18563" s="7"/>
      <c r="BE18563" s="9"/>
      <c r="BW18563" s="17"/>
      <c r="CH18563" s="7"/>
      <c r="CJ18563" s="7"/>
      <c r="CP18563" s="7"/>
      <c r="CR18563" s="7"/>
      <c r="CS18563" s="7"/>
      <c r="CU18563" s="16"/>
      <c r="DB18563" s="7"/>
      <c r="DD18563" s="7"/>
      <c r="DF18563" s="9"/>
    </row>
    <row r="18564" spans="3:110" x14ac:dyDescent="0.25">
      <c r="C18564" s="6"/>
      <c r="H18564" s="7"/>
      <c r="L18564" s="18"/>
      <c r="M18564" s="18"/>
      <c r="N18564" s="20"/>
      <c r="AD18564" s="18"/>
      <c r="AE18564" s="18"/>
      <c r="AJ18564" s="7"/>
      <c r="AL18564" s="7"/>
      <c r="AN18564" s="7"/>
      <c r="AP18564" s="7"/>
      <c r="AR18564" s="7"/>
      <c r="AX18564" s="7"/>
      <c r="AY18564" s="7"/>
      <c r="BE18564" s="9"/>
      <c r="BW18564" s="17"/>
      <c r="CH18564" s="7"/>
      <c r="CJ18564" s="7"/>
      <c r="CP18564" s="7"/>
      <c r="CR18564" s="7"/>
      <c r="CS18564" s="7"/>
      <c r="CU18564" s="16"/>
      <c r="DB18564" s="7"/>
      <c r="DD18564" s="7"/>
      <c r="DF18564" s="9"/>
    </row>
    <row r="18565" spans="3:110" x14ac:dyDescent="0.25">
      <c r="C18565" s="6"/>
      <c r="H18565" s="7"/>
      <c r="L18565" s="18"/>
      <c r="M18565" s="18"/>
      <c r="N18565" s="20"/>
      <c r="AD18565" s="18"/>
      <c r="AE18565" s="18"/>
      <c r="AJ18565" s="7"/>
      <c r="AL18565" s="7"/>
      <c r="AN18565" s="7"/>
      <c r="AP18565" s="7"/>
      <c r="AR18565" s="7"/>
      <c r="AX18565" s="7"/>
      <c r="AY18565" s="7"/>
      <c r="BE18565" s="9"/>
      <c r="BW18565" s="17"/>
      <c r="CH18565" s="7"/>
      <c r="CJ18565" s="7"/>
      <c r="CP18565" s="7"/>
      <c r="CR18565" s="7"/>
      <c r="CS18565" s="7"/>
      <c r="CU18565" s="16"/>
      <c r="DB18565" s="7"/>
      <c r="DD18565" s="7"/>
      <c r="DF18565" s="9"/>
    </row>
    <row r="18566" spans="3:110" x14ac:dyDescent="0.25">
      <c r="C18566" s="6"/>
      <c r="H18566" s="7"/>
      <c r="L18566" s="18"/>
      <c r="M18566" s="18"/>
      <c r="N18566" s="20"/>
      <c r="AD18566" s="18"/>
      <c r="AE18566" s="18"/>
      <c r="AJ18566" s="7"/>
      <c r="AL18566" s="7"/>
      <c r="AN18566" s="7"/>
      <c r="AP18566" s="7"/>
      <c r="AR18566" s="7"/>
      <c r="AX18566" s="7"/>
      <c r="AY18566" s="7"/>
      <c r="BE18566" s="9"/>
      <c r="BW18566" s="17"/>
      <c r="CH18566" s="7"/>
      <c r="CJ18566" s="7"/>
      <c r="CP18566" s="7"/>
      <c r="CR18566" s="7"/>
      <c r="CS18566" s="7"/>
      <c r="CU18566" s="16"/>
      <c r="DB18566" s="7"/>
      <c r="DD18566" s="7"/>
      <c r="DF18566" s="9"/>
    </row>
    <row r="18567" spans="3:110" x14ac:dyDescent="0.25">
      <c r="C18567" s="6"/>
      <c r="H18567" s="7"/>
      <c r="L18567" s="18"/>
      <c r="M18567" s="18"/>
      <c r="N18567" s="20"/>
      <c r="AD18567" s="18"/>
      <c r="AE18567" s="18"/>
      <c r="AJ18567" s="7"/>
      <c r="AL18567" s="7"/>
      <c r="AN18567" s="7"/>
      <c r="AP18567" s="7"/>
      <c r="AR18567" s="7"/>
      <c r="AX18567" s="7"/>
      <c r="AY18567" s="7"/>
      <c r="BE18567" s="9"/>
      <c r="BW18567" s="17"/>
      <c r="CH18567" s="7"/>
      <c r="CJ18567" s="7"/>
      <c r="CP18567" s="7"/>
      <c r="CR18567" s="7"/>
      <c r="CS18567" s="7"/>
      <c r="CU18567" s="16"/>
      <c r="DB18567" s="7"/>
      <c r="DD18567" s="7"/>
      <c r="DF18567" s="9"/>
    </row>
    <row r="18568" spans="3:110" x14ac:dyDescent="0.25">
      <c r="C18568" s="6"/>
      <c r="H18568" s="7"/>
      <c r="L18568" s="18"/>
      <c r="M18568" s="18"/>
      <c r="N18568" s="20"/>
      <c r="AD18568" s="18"/>
      <c r="AE18568" s="18"/>
      <c r="AJ18568" s="7"/>
      <c r="AL18568" s="7"/>
      <c r="AN18568" s="7"/>
      <c r="AP18568" s="7"/>
      <c r="AR18568" s="7"/>
      <c r="AX18568" s="7"/>
      <c r="AY18568" s="7"/>
      <c r="BE18568" s="9"/>
      <c r="BW18568" s="17"/>
      <c r="CH18568" s="7"/>
      <c r="CJ18568" s="7"/>
      <c r="CP18568" s="7"/>
      <c r="CR18568" s="7"/>
      <c r="CS18568" s="7"/>
      <c r="CU18568" s="16"/>
      <c r="DB18568" s="7"/>
      <c r="DD18568" s="7"/>
      <c r="DF18568" s="9"/>
    </row>
    <row r="18569" spans="3:110" x14ac:dyDescent="0.25">
      <c r="C18569" s="6"/>
      <c r="H18569" s="7"/>
      <c r="L18569" s="18"/>
      <c r="M18569" s="18"/>
      <c r="N18569" s="20"/>
      <c r="AD18569" s="18"/>
      <c r="AE18569" s="18"/>
      <c r="AJ18569" s="7"/>
      <c r="AL18569" s="7"/>
      <c r="AN18569" s="7"/>
      <c r="AP18569" s="7"/>
      <c r="AR18569" s="7"/>
      <c r="AX18569" s="7"/>
      <c r="AY18569" s="7"/>
      <c r="BE18569" s="9"/>
      <c r="BW18569" s="17"/>
      <c r="CH18569" s="7"/>
      <c r="CJ18569" s="7"/>
      <c r="CP18569" s="7"/>
      <c r="CR18569" s="7"/>
      <c r="CS18569" s="7"/>
      <c r="CU18569" s="16"/>
      <c r="DB18569" s="7"/>
      <c r="DD18569" s="7"/>
      <c r="DF18569" s="9"/>
    </row>
    <row r="18570" spans="3:110" x14ac:dyDescent="0.25">
      <c r="C18570" s="6"/>
      <c r="H18570" s="7"/>
      <c r="L18570" s="18"/>
      <c r="M18570" s="18"/>
      <c r="N18570" s="20"/>
      <c r="AD18570" s="18"/>
      <c r="AE18570" s="18"/>
      <c r="AJ18570" s="7"/>
      <c r="AL18570" s="7"/>
      <c r="AN18570" s="7"/>
      <c r="AP18570" s="7"/>
      <c r="AR18570" s="7"/>
      <c r="AX18570" s="7"/>
      <c r="AY18570" s="7"/>
      <c r="BE18570" s="9"/>
      <c r="BW18570" s="17"/>
      <c r="CH18570" s="7"/>
      <c r="CJ18570" s="7"/>
      <c r="CP18570" s="7"/>
      <c r="CR18570" s="7"/>
      <c r="CS18570" s="7"/>
      <c r="CU18570" s="16"/>
      <c r="DB18570" s="7"/>
      <c r="DD18570" s="7"/>
      <c r="DF18570" s="9"/>
    </row>
    <row r="18571" spans="3:110" x14ac:dyDescent="0.25">
      <c r="C18571" s="6"/>
      <c r="H18571" s="7"/>
      <c r="L18571" s="18"/>
      <c r="M18571" s="18"/>
      <c r="N18571" s="20"/>
      <c r="AD18571" s="18"/>
      <c r="AE18571" s="18"/>
      <c r="AJ18571" s="7"/>
      <c r="AL18571" s="7"/>
      <c r="AN18571" s="7"/>
      <c r="AP18571" s="7"/>
      <c r="AR18571" s="7"/>
      <c r="AX18571" s="7"/>
      <c r="AY18571" s="7"/>
      <c r="BE18571" s="9"/>
      <c r="BW18571" s="17"/>
      <c r="CH18571" s="7"/>
      <c r="CJ18571" s="7"/>
      <c r="CP18571" s="7"/>
      <c r="CR18571" s="7"/>
      <c r="CS18571" s="7"/>
      <c r="CU18571" s="16"/>
      <c r="DB18571" s="7"/>
      <c r="DD18571" s="7"/>
      <c r="DF18571" s="9"/>
    </row>
    <row r="18572" spans="3:110" x14ac:dyDescent="0.25">
      <c r="C18572" s="6"/>
      <c r="H18572" s="7"/>
      <c r="L18572" s="18"/>
      <c r="M18572" s="18"/>
      <c r="N18572" s="20"/>
      <c r="AD18572" s="18"/>
      <c r="AE18572" s="18"/>
      <c r="AJ18572" s="7"/>
      <c r="AL18572" s="7"/>
      <c r="AN18572" s="7"/>
      <c r="AP18572" s="7"/>
      <c r="AR18572" s="7"/>
      <c r="AX18572" s="7"/>
      <c r="AY18572" s="7"/>
      <c r="BE18572" s="9"/>
      <c r="BW18572" s="17"/>
      <c r="CH18572" s="7"/>
      <c r="CJ18572" s="7"/>
      <c r="CP18572" s="7"/>
      <c r="CR18572" s="7"/>
      <c r="CS18572" s="7"/>
      <c r="CU18572" s="16"/>
      <c r="DB18572" s="7"/>
      <c r="DD18572" s="7"/>
      <c r="DF18572" s="9"/>
    </row>
    <row r="18573" spans="3:110" x14ac:dyDescent="0.25">
      <c r="C18573" s="6"/>
      <c r="H18573" s="7"/>
      <c r="L18573" s="18"/>
      <c r="M18573" s="18"/>
      <c r="N18573" s="20"/>
      <c r="AD18573" s="18"/>
      <c r="AE18573" s="18"/>
      <c r="AJ18573" s="7"/>
      <c r="AL18573" s="7"/>
      <c r="AN18573" s="7"/>
      <c r="AP18573" s="7"/>
      <c r="AR18573" s="7"/>
      <c r="AX18573" s="7"/>
      <c r="AY18573" s="7"/>
      <c r="BE18573" s="9"/>
      <c r="BW18573" s="17"/>
      <c r="CH18573" s="7"/>
      <c r="CJ18573" s="7"/>
      <c r="CP18573" s="7"/>
      <c r="CR18573" s="7"/>
      <c r="CS18573" s="7"/>
      <c r="CU18573" s="16"/>
      <c r="DB18573" s="7"/>
      <c r="DD18573" s="7"/>
      <c r="DF18573" s="9"/>
    </row>
    <row r="18574" spans="3:110" x14ac:dyDescent="0.25">
      <c r="C18574" s="6"/>
      <c r="H18574" s="7"/>
      <c r="L18574" s="18"/>
      <c r="M18574" s="18"/>
      <c r="N18574" s="20"/>
      <c r="AD18574" s="18"/>
      <c r="AE18574" s="18"/>
      <c r="AJ18574" s="7"/>
      <c r="AL18574" s="7"/>
      <c r="AN18574" s="7"/>
      <c r="AP18574" s="7"/>
      <c r="AR18574" s="7"/>
      <c r="AX18574" s="7"/>
      <c r="AY18574" s="7"/>
      <c r="BE18574" s="9"/>
      <c r="BW18574" s="17"/>
      <c r="CH18574" s="7"/>
      <c r="CJ18574" s="7"/>
      <c r="CP18574" s="7"/>
      <c r="CR18574" s="7"/>
      <c r="CS18574" s="7"/>
      <c r="CU18574" s="16"/>
      <c r="DB18574" s="7"/>
      <c r="DD18574" s="7"/>
      <c r="DF18574" s="9"/>
    </row>
    <row r="18575" spans="3:110" x14ac:dyDescent="0.25">
      <c r="C18575" s="6"/>
      <c r="H18575" s="7"/>
      <c r="L18575" s="18"/>
      <c r="M18575" s="18"/>
      <c r="N18575" s="20"/>
      <c r="AD18575" s="18"/>
      <c r="AE18575" s="18"/>
      <c r="AJ18575" s="7"/>
      <c r="AL18575" s="7"/>
      <c r="AN18575" s="7"/>
      <c r="AP18575" s="7"/>
      <c r="AR18575" s="7"/>
      <c r="AX18575" s="7"/>
      <c r="AY18575" s="7"/>
      <c r="BE18575" s="9"/>
      <c r="BW18575" s="17"/>
      <c r="CH18575" s="7"/>
      <c r="CJ18575" s="7"/>
      <c r="CP18575" s="7"/>
      <c r="CR18575" s="7"/>
      <c r="CS18575" s="7"/>
      <c r="CU18575" s="16"/>
      <c r="DB18575" s="7"/>
      <c r="DD18575" s="7"/>
      <c r="DF18575" s="9"/>
    </row>
    <row r="18576" spans="3:110" x14ac:dyDescent="0.25">
      <c r="C18576" s="6"/>
      <c r="H18576" s="7"/>
      <c r="L18576" s="18"/>
      <c r="M18576" s="18"/>
      <c r="N18576" s="20"/>
      <c r="AD18576" s="18"/>
      <c r="AE18576" s="18"/>
      <c r="AJ18576" s="7"/>
      <c r="AL18576" s="7"/>
      <c r="AN18576" s="7"/>
      <c r="AP18576" s="7"/>
      <c r="AR18576" s="7"/>
      <c r="AX18576" s="7"/>
      <c r="AY18576" s="7"/>
      <c r="BE18576" s="9"/>
      <c r="BW18576" s="17"/>
      <c r="CH18576" s="7"/>
      <c r="CJ18576" s="7"/>
      <c r="CP18576" s="7"/>
      <c r="CR18576" s="7"/>
      <c r="CS18576" s="7"/>
      <c r="CU18576" s="16"/>
      <c r="DB18576" s="7"/>
      <c r="DD18576" s="7"/>
      <c r="DF18576" s="9"/>
    </row>
    <row r="18577" spans="3:110" x14ac:dyDescent="0.25">
      <c r="C18577" s="6"/>
      <c r="H18577" s="7"/>
      <c r="L18577" s="18"/>
      <c r="M18577" s="18"/>
      <c r="N18577" s="20"/>
      <c r="AD18577" s="18"/>
      <c r="AE18577" s="18"/>
      <c r="AJ18577" s="7"/>
      <c r="AL18577" s="7"/>
      <c r="AN18577" s="7"/>
      <c r="AP18577" s="7"/>
      <c r="AR18577" s="7"/>
      <c r="AX18577" s="7"/>
      <c r="AY18577" s="7"/>
      <c r="BE18577" s="9"/>
      <c r="BW18577" s="17"/>
      <c r="CH18577" s="7"/>
      <c r="CJ18577" s="7"/>
      <c r="CP18577" s="7"/>
      <c r="CR18577" s="7"/>
      <c r="CS18577" s="7"/>
      <c r="CU18577" s="16"/>
      <c r="DB18577" s="7"/>
      <c r="DD18577" s="7"/>
      <c r="DF18577" s="9"/>
    </row>
    <row r="18578" spans="3:110" x14ac:dyDescent="0.25">
      <c r="C18578" s="6"/>
      <c r="H18578" s="7"/>
      <c r="L18578" s="18"/>
      <c r="M18578" s="18"/>
      <c r="N18578" s="20"/>
      <c r="AD18578" s="18"/>
      <c r="AE18578" s="18"/>
      <c r="AJ18578" s="7"/>
      <c r="AL18578" s="7"/>
      <c r="AN18578" s="7"/>
      <c r="AP18578" s="7"/>
      <c r="AR18578" s="7"/>
      <c r="AX18578" s="7"/>
      <c r="AY18578" s="7"/>
      <c r="BE18578" s="9"/>
      <c r="BW18578" s="17"/>
      <c r="CH18578" s="7"/>
      <c r="CJ18578" s="7"/>
      <c r="CP18578" s="7"/>
      <c r="CR18578" s="7"/>
      <c r="CS18578" s="7"/>
      <c r="CU18578" s="16"/>
      <c r="DB18578" s="7"/>
      <c r="DD18578" s="7"/>
      <c r="DF18578" s="9"/>
    </row>
    <row r="18579" spans="3:110" x14ac:dyDescent="0.25">
      <c r="C18579" s="6"/>
      <c r="H18579" s="7"/>
      <c r="L18579" s="18"/>
      <c r="M18579" s="18"/>
      <c r="N18579" s="20"/>
      <c r="AD18579" s="18"/>
      <c r="AE18579" s="18"/>
      <c r="AJ18579" s="7"/>
      <c r="AL18579" s="7"/>
      <c r="AN18579" s="7"/>
      <c r="AP18579" s="7"/>
      <c r="AR18579" s="7"/>
      <c r="AX18579" s="7"/>
      <c r="AY18579" s="7"/>
      <c r="BE18579" s="9"/>
      <c r="BW18579" s="17"/>
      <c r="CH18579" s="7"/>
      <c r="CJ18579" s="7"/>
      <c r="CP18579" s="7"/>
      <c r="CR18579" s="7"/>
      <c r="CS18579" s="7"/>
      <c r="CU18579" s="16"/>
      <c r="DB18579" s="7"/>
      <c r="DD18579" s="7"/>
      <c r="DF18579" s="9"/>
    </row>
    <row r="18580" spans="3:110" x14ac:dyDescent="0.25">
      <c r="C18580" s="6"/>
      <c r="H18580" s="7"/>
      <c r="L18580" s="18"/>
      <c r="M18580" s="18"/>
      <c r="N18580" s="20"/>
      <c r="AD18580" s="18"/>
      <c r="AE18580" s="18"/>
      <c r="AJ18580" s="7"/>
      <c r="AL18580" s="7"/>
      <c r="AN18580" s="7"/>
      <c r="AP18580" s="7"/>
      <c r="AR18580" s="7"/>
      <c r="AX18580" s="7"/>
      <c r="AY18580" s="7"/>
      <c r="BE18580" s="9"/>
      <c r="BW18580" s="17"/>
      <c r="CH18580" s="7"/>
      <c r="CJ18580" s="7"/>
      <c r="CP18580" s="7"/>
      <c r="CR18580" s="7"/>
      <c r="CS18580" s="7"/>
      <c r="CU18580" s="16"/>
      <c r="DB18580" s="7"/>
      <c r="DD18580" s="7"/>
      <c r="DF18580" s="9"/>
    </row>
    <row r="18581" spans="3:110" x14ac:dyDescent="0.25">
      <c r="C18581" s="6"/>
      <c r="H18581" s="7"/>
      <c r="L18581" s="18"/>
      <c r="M18581" s="18"/>
      <c r="N18581" s="20"/>
      <c r="AD18581" s="18"/>
      <c r="AE18581" s="18"/>
      <c r="AJ18581" s="7"/>
      <c r="AL18581" s="7"/>
      <c r="AN18581" s="7"/>
      <c r="AP18581" s="7"/>
      <c r="AR18581" s="7"/>
      <c r="AX18581" s="7"/>
      <c r="AY18581" s="7"/>
      <c r="BE18581" s="9"/>
      <c r="BW18581" s="17"/>
      <c r="CH18581" s="7"/>
      <c r="CJ18581" s="7"/>
      <c r="CP18581" s="7"/>
      <c r="CR18581" s="7"/>
      <c r="CS18581" s="7"/>
      <c r="CU18581" s="16"/>
      <c r="DB18581" s="7"/>
      <c r="DD18581" s="7"/>
      <c r="DF18581" s="9"/>
    </row>
    <row r="18582" spans="3:110" x14ac:dyDescent="0.25">
      <c r="C18582" s="6"/>
      <c r="H18582" s="7"/>
      <c r="L18582" s="18"/>
      <c r="M18582" s="18"/>
      <c r="N18582" s="20"/>
      <c r="AD18582" s="18"/>
      <c r="AE18582" s="18"/>
      <c r="AJ18582" s="7"/>
      <c r="AL18582" s="7"/>
      <c r="AN18582" s="7"/>
      <c r="AP18582" s="7"/>
      <c r="AR18582" s="7"/>
      <c r="AX18582" s="7"/>
      <c r="AY18582" s="7"/>
      <c r="BE18582" s="9"/>
      <c r="BW18582" s="17"/>
      <c r="CH18582" s="7"/>
      <c r="CJ18582" s="7"/>
      <c r="CP18582" s="7"/>
      <c r="CR18582" s="7"/>
      <c r="CS18582" s="7"/>
      <c r="CU18582" s="16"/>
      <c r="DB18582" s="7"/>
      <c r="DD18582" s="7"/>
      <c r="DF18582" s="9"/>
    </row>
    <row r="18583" spans="3:110" x14ac:dyDescent="0.25">
      <c r="C18583" s="6"/>
      <c r="H18583" s="7"/>
      <c r="L18583" s="18"/>
      <c r="M18583" s="18"/>
      <c r="N18583" s="20"/>
      <c r="AD18583" s="18"/>
      <c r="AE18583" s="18"/>
      <c r="AJ18583" s="7"/>
      <c r="AL18583" s="7"/>
      <c r="AN18583" s="7"/>
      <c r="AP18583" s="7"/>
      <c r="AR18583" s="7"/>
      <c r="AX18583" s="7"/>
      <c r="AY18583" s="7"/>
      <c r="BE18583" s="9"/>
      <c r="BW18583" s="17"/>
      <c r="CH18583" s="7"/>
      <c r="CJ18583" s="7"/>
      <c r="CP18583" s="7"/>
      <c r="CR18583" s="7"/>
      <c r="CS18583" s="7"/>
      <c r="CU18583" s="16"/>
      <c r="DB18583" s="7"/>
      <c r="DD18583" s="7"/>
      <c r="DF18583" s="9"/>
    </row>
    <row r="18584" spans="3:110" x14ac:dyDescent="0.25">
      <c r="C18584" s="6"/>
      <c r="H18584" s="7"/>
      <c r="L18584" s="18"/>
      <c r="M18584" s="18"/>
      <c r="N18584" s="20"/>
      <c r="AD18584" s="18"/>
      <c r="AE18584" s="18"/>
      <c r="AJ18584" s="7"/>
      <c r="AL18584" s="7"/>
      <c r="AN18584" s="7"/>
      <c r="AP18584" s="7"/>
      <c r="AR18584" s="7"/>
      <c r="AX18584" s="7"/>
      <c r="AY18584" s="7"/>
      <c r="BE18584" s="9"/>
      <c r="BW18584" s="17"/>
      <c r="CH18584" s="7"/>
      <c r="CJ18584" s="7"/>
      <c r="CP18584" s="7"/>
      <c r="CR18584" s="7"/>
      <c r="CS18584" s="7"/>
      <c r="CU18584" s="16"/>
      <c r="DB18584" s="7"/>
      <c r="DD18584" s="7"/>
      <c r="DF18584" s="9"/>
    </row>
    <row r="18585" spans="3:110" x14ac:dyDescent="0.25">
      <c r="C18585" s="6"/>
      <c r="H18585" s="7"/>
      <c r="L18585" s="18"/>
      <c r="M18585" s="18"/>
      <c r="N18585" s="20"/>
      <c r="AD18585" s="18"/>
      <c r="AE18585" s="18"/>
      <c r="AJ18585" s="7"/>
      <c r="AL18585" s="7"/>
      <c r="AN18585" s="7"/>
      <c r="AP18585" s="7"/>
      <c r="AR18585" s="7"/>
      <c r="AX18585" s="7"/>
      <c r="AY18585" s="7"/>
      <c r="BE18585" s="9"/>
      <c r="BW18585" s="17"/>
      <c r="CH18585" s="7"/>
      <c r="CJ18585" s="7"/>
      <c r="CP18585" s="7"/>
      <c r="CR18585" s="7"/>
      <c r="CS18585" s="7"/>
      <c r="CU18585" s="16"/>
      <c r="DB18585" s="7"/>
      <c r="DD18585" s="7"/>
      <c r="DF18585" s="9"/>
    </row>
    <row r="18586" spans="3:110" x14ac:dyDescent="0.25">
      <c r="C18586" s="6"/>
      <c r="H18586" s="7"/>
      <c r="L18586" s="18"/>
      <c r="M18586" s="18"/>
      <c r="N18586" s="20"/>
      <c r="AD18586" s="18"/>
      <c r="AE18586" s="18"/>
      <c r="AJ18586" s="7"/>
      <c r="AL18586" s="7"/>
      <c r="AN18586" s="7"/>
      <c r="AP18586" s="7"/>
      <c r="AR18586" s="7"/>
      <c r="AX18586" s="7"/>
      <c r="AY18586" s="7"/>
      <c r="BE18586" s="9"/>
      <c r="BW18586" s="17"/>
      <c r="CH18586" s="7"/>
      <c r="CJ18586" s="7"/>
      <c r="CP18586" s="7"/>
      <c r="CR18586" s="7"/>
      <c r="CS18586" s="7"/>
      <c r="CU18586" s="16"/>
      <c r="DB18586" s="7"/>
      <c r="DD18586" s="7"/>
      <c r="DF18586" s="9"/>
    </row>
    <row r="18587" spans="3:110" x14ac:dyDescent="0.25">
      <c r="C18587" s="6"/>
      <c r="H18587" s="7"/>
      <c r="L18587" s="18"/>
      <c r="M18587" s="18"/>
      <c r="N18587" s="20"/>
      <c r="AD18587" s="18"/>
      <c r="AE18587" s="18"/>
      <c r="AJ18587" s="7"/>
      <c r="AL18587" s="7"/>
      <c r="AN18587" s="7"/>
      <c r="AP18587" s="7"/>
      <c r="AR18587" s="7"/>
      <c r="AX18587" s="7"/>
      <c r="AY18587" s="7"/>
      <c r="BE18587" s="9"/>
      <c r="BW18587" s="17"/>
      <c r="CH18587" s="7"/>
      <c r="CJ18587" s="7"/>
      <c r="CP18587" s="7"/>
      <c r="CR18587" s="7"/>
      <c r="CS18587" s="7"/>
      <c r="CU18587" s="16"/>
      <c r="DB18587" s="7"/>
      <c r="DD18587" s="7"/>
      <c r="DF18587" s="9"/>
    </row>
    <row r="18588" spans="3:110" x14ac:dyDescent="0.25">
      <c r="C18588" s="6"/>
      <c r="H18588" s="7"/>
      <c r="L18588" s="18"/>
      <c r="M18588" s="18"/>
      <c r="N18588" s="20"/>
      <c r="AD18588" s="18"/>
      <c r="AE18588" s="18"/>
      <c r="AJ18588" s="7"/>
      <c r="AL18588" s="7"/>
      <c r="AN18588" s="7"/>
      <c r="AP18588" s="7"/>
      <c r="AR18588" s="7"/>
      <c r="AX18588" s="7"/>
      <c r="AY18588" s="7"/>
      <c r="BE18588" s="9"/>
      <c r="BW18588" s="17"/>
      <c r="CH18588" s="7"/>
      <c r="CJ18588" s="7"/>
      <c r="CP18588" s="7"/>
      <c r="CR18588" s="7"/>
      <c r="CS18588" s="7"/>
      <c r="CU18588" s="16"/>
      <c r="DB18588" s="7"/>
      <c r="DD18588" s="7"/>
      <c r="DF18588" s="9"/>
    </row>
    <row r="18589" spans="3:110" x14ac:dyDescent="0.25">
      <c r="C18589" s="6"/>
      <c r="H18589" s="7"/>
      <c r="L18589" s="18"/>
      <c r="M18589" s="18"/>
      <c r="N18589" s="20"/>
      <c r="AD18589" s="18"/>
      <c r="AE18589" s="18"/>
      <c r="AJ18589" s="7"/>
      <c r="AL18589" s="7"/>
      <c r="AN18589" s="7"/>
      <c r="AP18589" s="7"/>
      <c r="AR18589" s="7"/>
      <c r="AX18589" s="7"/>
      <c r="AY18589" s="7"/>
      <c r="BE18589" s="9"/>
      <c r="BW18589" s="17"/>
      <c r="CH18589" s="7"/>
      <c r="CJ18589" s="7"/>
      <c r="CP18589" s="7"/>
      <c r="CR18589" s="7"/>
      <c r="CS18589" s="7"/>
      <c r="CU18589" s="16"/>
      <c r="DB18589" s="7"/>
      <c r="DD18589" s="7"/>
      <c r="DF18589" s="9"/>
    </row>
    <row r="18590" spans="3:110" x14ac:dyDescent="0.25">
      <c r="C18590" s="6"/>
      <c r="H18590" s="7"/>
      <c r="L18590" s="18"/>
      <c r="M18590" s="18"/>
      <c r="N18590" s="20"/>
      <c r="AD18590" s="18"/>
      <c r="AE18590" s="18"/>
      <c r="AJ18590" s="7"/>
      <c r="AL18590" s="7"/>
      <c r="AN18590" s="7"/>
      <c r="AP18590" s="7"/>
      <c r="AR18590" s="7"/>
      <c r="AX18590" s="7"/>
      <c r="AY18590" s="7"/>
      <c r="BE18590" s="9"/>
      <c r="BW18590" s="17"/>
      <c r="CH18590" s="7"/>
      <c r="CJ18590" s="7"/>
      <c r="CP18590" s="7"/>
      <c r="CR18590" s="7"/>
      <c r="CS18590" s="7"/>
      <c r="CU18590" s="16"/>
      <c r="DB18590" s="7"/>
      <c r="DD18590" s="7"/>
      <c r="DF18590" s="9"/>
    </row>
    <row r="18591" spans="3:110" x14ac:dyDescent="0.25">
      <c r="C18591" s="6"/>
      <c r="H18591" s="7"/>
      <c r="L18591" s="18"/>
      <c r="M18591" s="18"/>
      <c r="N18591" s="20"/>
      <c r="AD18591" s="18"/>
      <c r="AE18591" s="18"/>
      <c r="AJ18591" s="7"/>
      <c r="AL18591" s="7"/>
      <c r="AN18591" s="7"/>
      <c r="AP18591" s="7"/>
      <c r="AR18591" s="7"/>
      <c r="AX18591" s="7"/>
      <c r="AY18591" s="7"/>
      <c r="BE18591" s="9"/>
      <c r="BW18591" s="17"/>
      <c r="CH18591" s="7"/>
      <c r="CJ18591" s="7"/>
      <c r="CP18591" s="7"/>
      <c r="CR18591" s="7"/>
      <c r="CS18591" s="7"/>
      <c r="CU18591" s="16"/>
      <c r="DB18591" s="7"/>
      <c r="DD18591" s="7"/>
      <c r="DF18591" s="9"/>
    </row>
    <row r="18592" spans="3:110" x14ac:dyDescent="0.25">
      <c r="C18592" s="6"/>
      <c r="H18592" s="7"/>
      <c r="L18592" s="18"/>
      <c r="M18592" s="18"/>
      <c r="N18592" s="20"/>
      <c r="AD18592" s="18"/>
      <c r="AE18592" s="18"/>
      <c r="AJ18592" s="7"/>
      <c r="AL18592" s="7"/>
      <c r="AN18592" s="7"/>
      <c r="AP18592" s="7"/>
      <c r="AR18592" s="7"/>
      <c r="AX18592" s="7"/>
      <c r="AY18592" s="7"/>
      <c r="BE18592" s="9"/>
      <c r="BW18592" s="17"/>
      <c r="CH18592" s="7"/>
      <c r="CJ18592" s="7"/>
      <c r="CP18592" s="7"/>
      <c r="CR18592" s="7"/>
      <c r="CS18592" s="7"/>
      <c r="CU18592" s="16"/>
      <c r="DB18592" s="7"/>
      <c r="DD18592" s="7"/>
      <c r="DF18592" s="9"/>
    </row>
    <row r="18593" spans="3:110" x14ac:dyDescent="0.25">
      <c r="C18593" s="6"/>
      <c r="H18593" s="7"/>
      <c r="L18593" s="18"/>
      <c r="M18593" s="18"/>
      <c r="N18593" s="20"/>
      <c r="AD18593" s="18"/>
      <c r="AE18593" s="18"/>
      <c r="AJ18593" s="7"/>
      <c r="AL18593" s="7"/>
      <c r="AN18593" s="7"/>
      <c r="AP18593" s="7"/>
      <c r="AR18593" s="7"/>
      <c r="AX18593" s="7"/>
      <c r="AY18593" s="7"/>
      <c r="BE18593" s="9"/>
      <c r="BW18593" s="17"/>
      <c r="CH18593" s="7"/>
      <c r="CJ18593" s="7"/>
      <c r="CP18593" s="7"/>
      <c r="CR18593" s="7"/>
      <c r="CS18593" s="7"/>
      <c r="CU18593" s="16"/>
      <c r="DB18593" s="7"/>
      <c r="DD18593" s="7"/>
      <c r="DF18593" s="9"/>
    </row>
    <row r="18594" spans="3:110" x14ac:dyDescent="0.25">
      <c r="C18594" s="6"/>
      <c r="H18594" s="7"/>
      <c r="L18594" s="18"/>
      <c r="M18594" s="18"/>
      <c r="N18594" s="20"/>
      <c r="AD18594" s="18"/>
      <c r="AE18594" s="18"/>
      <c r="AJ18594" s="7"/>
      <c r="AL18594" s="7"/>
      <c r="AN18594" s="7"/>
      <c r="AP18594" s="7"/>
      <c r="AR18594" s="7"/>
      <c r="AX18594" s="7"/>
      <c r="AY18594" s="7"/>
      <c r="BE18594" s="9"/>
      <c r="BW18594" s="17"/>
      <c r="CH18594" s="7"/>
      <c r="CJ18594" s="7"/>
      <c r="CP18594" s="7"/>
      <c r="CR18594" s="7"/>
      <c r="CS18594" s="7"/>
      <c r="CU18594" s="16"/>
      <c r="DB18594" s="7"/>
      <c r="DD18594" s="7"/>
      <c r="DF18594" s="9"/>
    </row>
    <row r="18595" spans="3:110" x14ac:dyDescent="0.25">
      <c r="C18595" s="6"/>
      <c r="H18595" s="7"/>
      <c r="L18595" s="18"/>
      <c r="M18595" s="18"/>
      <c r="N18595" s="20"/>
      <c r="AD18595" s="18"/>
      <c r="AE18595" s="18"/>
      <c r="AJ18595" s="7"/>
      <c r="AL18595" s="7"/>
      <c r="AN18595" s="7"/>
      <c r="AP18595" s="7"/>
      <c r="AR18595" s="7"/>
      <c r="AX18595" s="7"/>
      <c r="AY18595" s="7"/>
      <c r="BE18595" s="9"/>
      <c r="BW18595" s="17"/>
      <c r="CH18595" s="7"/>
      <c r="CJ18595" s="7"/>
      <c r="CP18595" s="7"/>
      <c r="CR18595" s="7"/>
      <c r="CS18595" s="7"/>
      <c r="CU18595" s="16"/>
      <c r="DB18595" s="7"/>
      <c r="DD18595" s="7"/>
      <c r="DF18595" s="9"/>
    </row>
    <row r="18596" spans="3:110" x14ac:dyDescent="0.25">
      <c r="C18596" s="6"/>
      <c r="H18596" s="7"/>
      <c r="L18596" s="18"/>
      <c r="M18596" s="18"/>
      <c r="N18596" s="20"/>
      <c r="AD18596" s="18"/>
      <c r="AE18596" s="18"/>
      <c r="AJ18596" s="7"/>
      <c r="AL18596" s="7"/>
      <c r="AN18596" s="7"/>
      <c r="AP18596" s="7"/>
      <c r="AR18596" s="7"/>
      <c r="AX18596" s="7"/>
      <c r="AY18596" s="7"/>
      <c r="BE18596" s="9"/>
      <c r="BW18596" s="17"/>
      <c r="CH18596" s="7"/>
      <c r="CJ18596" s="7"/>
      <c r="CP18596" s="7"/>
      <c r="CR18596" s="7"/>
      <c r="CS18596" s="7"/>
      <c r="CU18596" s="16"/>
      <c r="DB18596" s="7"/>
      <c r="DD18596" s="7"/>
      <c r="DF18596" s="9"/>
    </row>
    <row r="18597" spans="3:110" x14ac:dyDescent="0.25">
      <c r="C18597" s="6"/>
      <c r="H18597" s="7"/>
      <c r="L18597" s="18"/>
      <c r="M18597" s="18"/>
      <c r="N18597" s="20"/>
      <c r="AD18597" s="18"/>
      <c r="AE18597" s="18"/>
      <c r="AJ18597" s="7"/>
      <c r="AL18597" s="7"/>
      <c r="AN18597" s="7"/>
      <c r="AP18597" s="7"/>
      <c r="AR18597" s="7"/>
      <c r="AX18597" s="7"/>
      <c r="AY18597" s="7"/>
      <c r="BE18597" s="9"/>
      <c r="BW18597" s="17"/>
      <c r="CH18597" s="7"/>
      <c r="CJ18597" s="7"/>
      <c r="CP18597" s="7"/>
      <c r="CR18597" s="7"/>
      <c r="CS18597" s="7"/>
      <c r="CU18597" s="16"/>
      <c r="DB18597" s="7"/>
      <c r="DD18597" s="7"/>
      <c r="DF18597" s="9"/>
    </row>
    <row r="18598" spans="3:110" x14ac:dyDescent="0.25">
      <c r="C18598" s="6"/>
      <c r="H18598" s="7"/>
      <c r="L18598" s="18"/>
      <c r="M18598" s="18"/>
      <c r="N18598" s="20"/>
      <c r="AD18598" s="18"/>
      <c r="AE18598" s="18"/>
      <c r="AJ18598" s="7"/>
      <c r="AL18598" s="7"/>
      <c r="AN18598" s="7"/>
      <c r="AP18598" s="7"/>
      <c r="AR18598" s="7"/>
      <c r="AX18598" s="7"/>
      <c r="AY18598" s="7"/>
      <c r="BE18598" s="9"/>
      <c r="BW18598" s="17"/>
      <c r="CH18598" s="7"/>
      <c r="CJ18598" s="7"/>
      <c r="CP18598" s="7"/>
      <c r="CR18598" s="7"/>
      <c r="CS18598" s="7"/>
      <c r="CU18598" s="16"/>
      <c r="DB18598" s="7"/>
      <c r="DD18598" s="7"/>
      <c r="DF18598" s="9"/>
    </row>
    <row r="18599" spans="3:110" x14ac:dyDescent="0.25">
      <c r="C18599" s="6"/>
      <c r="H18599" s="7"/>
      <c r="L18599" s="18"/>
      <c r="M18599" s="18"/>
      <c r="N18599" s="20"/>
      <c r="AD18599" s="18"/>
      <c r="AE18599" s="18"/>
      <c r="AJ18599" s="7"/>
      <c r="AL18599" s="7"/>
      <c r="AN18599" s="7"/>
      <c r="AP18599" s="7"/>
      <c r="AR18599" s="7"/>
      <c r="AX18599" s="7"/>
      <c r="AY18599" s="7"/>
      <c r="BE18599" s="9"/>
      <c r="BW18599" s="17"/>
      <c r="CH18599" s="7"/>
      <c r="CJ18599" s="7"/>
      <c r="CP18599" s="7"/>
      <c r="CR18599" s="7"/>
      <c r="CS18599" s="7"/>
      <c r="CU18599" s="16"/>
      <c r="DB18599" s="7"/>
      <c r="DD18599" s="7"/>
      <c r="DF18599" s="9"/>
    </row>
    <row r="18600" spans="3:110" x14ac:dyDescent="0.25">
      <c r="C18600" s="6"/>
      <c r="H18600" s="7"/>
      <c r="L18600" s="18"/>
      <c r="M18600" s="18"/>
      <c r="N18600" s="20"/>
      <c r="AD18600" s="18"/>
      <c r="AE18600" s="18"/>
      <c r="AJ18600" s="7"/>
      <c r="AL18600" s="7"/>
      <c r="AN18600" s="7"/>
      <c r="AP18600" s="7"/>
      <c r="AR18600" s="7"/>
      <c r="AX18600" s="7"/>
      <c r="AY18600" s="7"/>
      <c r="BE18600" s="9"/>
      <c r="BW18600" s="17"/>
      <c r="CH18600" s="7"/>
      <c r="CJ18600" s="7"/>
      <c r="CP18600" s="7"/>
      <c r="CR18600" s="7"/>
      <c r="CS18600" s="7"/>
      <c r="CU18600" s="16"/>
      <c r="DB18600" s="7"/>
      <c r="DD18600" s="7"/>
      <c r="DF18600" s="9"/>
    </row>
    <row r="18601" spans="3:110" x14ac:dyDescent="0.25">
      <c r="C18601" s="6"/>
      <c r="H18601" s="7"/>
      <c r="L18601" s="18"/>
      <c r="M18601" s="18"/>
      <c r="N18601" s="20"/>
      <c r="AD18601" s="18"/>
      <c r="AE18601" s="18"/>
      <c r="AJ18601" s="7"/>
      <c r="AL18601" s="7"/>
      <c r="AN18601" s="7"/>
      <c r="AP18601" s="7"/>
      <c r="AR18601" s="7"/>
      <c r="AX18601" s="7"/>
      <c r="AY18601" s="7"/>
      <c r="BE18601" s="9"/>
      <c r="BW18601" s="17"/>
      <c r="CH18601" s="7"/>
      <c r="CJ18601" s="7"/>
      <c r="CP18601" s="7"/>
      <c r="CR18601" s="7"/>
      <c r="CS18601" s="7"/>
      <c r="CU18601" s="16"/>
      <c r="DB18601" s="7"/>
      <c r="DD18601" s="7"/>
      <c r="DF18601" s="9"/>
    </row>
    <row r="18602" spans="3:110" x14ac:dyDescent="0.25">
      <c r="C18602" s="6"/>
      <c r="H18602" s="7"/>
      <c r="L18602" s="18"/>
      <c r="M18602" s="18"/>
      <c r="N18602" s="20"/>
      <c r="AD18602" s="18"/>
      <c r="AE18602" s="18"/>
      <c r="AJ18602" s="7"/>
      <c r="AL18602" s="7"/>
      <c r="AN18602" s="7"/>
      <c r="AP18602" s="7"/>
      <c r="AR18602" s="7"/>
      <c r="AX18602" s="7"/>
      <c r="AY18602" s="7"/>
      <c r="BE18602" s="9"/>
      <c r="BW18602" s="17"/>
      <c r="CH18602" s="7"/>
      <c r="CJ18602" s="7"/>
      <c r="CP18602" s="7"/>
      <c r="CR18602" s="7"/>
      <c r="CS18602" s="7"/>
      <c r="CU18602" s="16"/>
      <c r="DB18602" s="7"/>
      <c r="DD18602" s="7"/>
      <c r="DF18602" s="9"/>
    </row>
    <row r="18603" spans="3:110" x14ac:dyDescent="0.25">
      <c r="C18603" s="6"/>
      <c r="H18603" s="7"/>
      <c r="L18603" s="18"/>
      <c r="M18603" s="18"/>
      <c r="N18603" s="20"/>
      <c r="AD18603" s="18"/>
      <c r="AE18603" s="18"/>
      <c r="AJ18603" s="7"/>
      <c r="AL18603" s="7"/>
      <c r="AN18603" s="7"/>
      <c r="AP18603" s="7"/>
      <c r="AR18603" s="7"/>
      <c r="AX18603" s="7"/>
      <c r="AY18603" s="7"/>
      <c r="BE18603" s="9"/>
      <c r="BW18603" s="17"/>
      <c r="CH18603" s="7"/>
      <c r="CJ18603" s="7"/>
      <c r="CP18603" s="7"/>
      <c r="CR18603" s="7"/>
      <c r="CS18603" s="7"/>
      <c r="CU18603" s="16"/>
      <c r="DB18603" s="7"/>
      <c r="DD18603" s="7"/>
      <c r="DF18603" s="9"/>
    </row>
    <row r="18604" spans="3:110" x14ac:dyDescent="0.25">
      <c r="C18604" s="6"/>
      <c r="H18604" s="7"/>
      <c r="L18604" s="18"/>
      <c r="M18604" s="18"/>
      <c r="N18604" s="20"/>
      <c r="AD18604" s="18"/>
      <c r="AE18604" s="18"/>
      <c r="AJ18604" s="7"/>
      <c r="AL18604" s="7"/>
      <c r="AN18604" s="7"/>
      <c r="AP18604" s="7"/>
      <c r="AR18604" s="7"/>
      <c r="AX18604" s="7"/>
      <c r="AY18604" s="7"/>
      <c r="BE18604" s="9"/>
      <c r="BW18604" s="17"/>
      <c r="CH18604" s="7"/>
      <c r="CJ18604" s="7"/>
      <c r="CP18604" s="7"/>
      <c r="CR18604" s="7"/>
      <c r="CS18604" s="7"/>
      <c r="CU18604" s="16"/>
      <c r="DB18604" s="7"/>
      <c r="DD18604" s="7"/>
      <c r="DF18604" s="9"/>
    </row>
    <row r="18605" spans="3:110" x14ac:dyDescent="0.25">
      <c r="C18605" s="6"/>
      <c r="H18605" s="7"/>
      <c r="L18605" s="18"/>
      <c r="M18605" s="18"/>
      <c r="N18605" s="20"/>
      <c r="AD18605" s="18"/>
      <c r="AE18605" s="18"/>
      <c r="AJ18605" s="7"/>
      <c r="AL18605" s="7"/>
      <c r="AN18605" s="7"/>
      <c r="AP18605" s="7"/>
      <c r="AR18605" s="7"/>
      <c r="AX18605" s="7"/>
      <c r="AY18605" s="7"/>
      <c r="BE18605" s="9"/>
      <c r="BW18605" s="17"/>
      <c r="CH18605" s="7"/>
      <c r="CJ18605" s="7"/>
      <c r="CP18605" s="7"/>
      <c r="CR18605" s="7"/>
      <c r="CS18605" s="7"/>
      <c r="CU18605" s="16"/>
      <c r="DB18605" s="7"/>
      <c r="DD18605" s="7"/>
      <c r="DF18605" s="9"/>
    </row>
    <row r="18606" spans="3:110" x14ac:dyDescent="0.25">
      <c r="C18606" s="6"/>
      <c r="H18606" s="7"/>
      <c r="L18606" s="18"/>
      <c r="M18606" s="18"/>
      <c r="N18606" s="20"/>
      <c r="AD18606" s="18"/>
      <c r="AE18606" s="18"/>
      <c r="AJ18606" s="7"/>
      <c r="AL18606" s="7"/>
      <c r="AN18606" s="7"/>
      <c r="AP18606" s="7"/>
      <c r="AR18606" s="7"/>
      <c r="AX18606" s="7"/>
      <c r="AY18606" s="7"/>
      <c r="BE18606" s="9"/>
      <c r="BW18606" s="17"/>
      <c r="CH18606" s="7"/>
      <c r="CJ18606" s="7"/>
      <c r="CP18606" s="7"/>
      <c r="CR18606" s="7"/>
      <c r="CS18606" s="7"/>
      <c r="CU18606" s="16"/>
      <c r="DB18606" s="7"/>
      <c r="DD18606" s="7"/>
      <c r="DF18606" s="9"/>
    </row>
    <row r="18607" spans="3:110" x14ac:dyDescent="0.25">
      <c r="C18607" s="6"/>
      <c r="H18607" s="7"/>
      <c r="L18607" s="18"/>
      <c r="M18607" s="18"/>
      <c r="N18607" s="20"/>
      <c r="AD18607" s="18"/>
      <c r="AE18607" s="18"/>
      <c r="AJ18607" s="7"/>
      <c r="AL18607" s="7"/>
      <c r="AN18607" s="7"/>
      <c r="AP18607" s="7"/>
      <c r="AR18607" s="7"/>
      <c r="AX18607" s="7"/>
      <c r="AY18607" s="7"/>
      <c r="BE18607" s="9"/>
      <c r="BW18607" s="17"/>
      <c r="CH18607" s="7"/>
      <c r="CJ18607" s="7"/>
      <c r="CP18607" s="7"/>
      <c r="CR18607" s="7"/>
      <c r="CS18607" s="7"/>
      <c r="CU18607" s="16"/>
      <c r="DB18607" s="7"/>
      <c r="DD18607" s="7"/>
      <c r="DF18607" s="9"/>
    </row>
    <row r="18608" spans="3:110" x14ac:dyDescent="0.25">
      <c r="C18608" s="6"/>
      <c r="H18608" s="7"/>
      <c r="L18608" s="18"/>
      <c r="M18608" s="18"/>
      <c r="N18608" s="20"/>
      <c r="AD18608" s="18"/>
      <c r="AE18608" s="18"/>
      <c r="AJ18608" s="7"/>
      <c r="AL18608" s="7"/>
      <c r="AN18608" s="7"/>
      <c r="AP18608" s="7"/>
      <c r="AR18608" s="7"/>
      <c r="AX18608" s="7"/>
      <c r="AY18608" s="7"/>
      <c r="BE18608" s="9"/>
      <c r="BW18608" s="17"/>
      <c r="CH18608" s="7"/>
      <c r="CJ18608" s="7"/>
      <c r="CP18608" s="7"/>
      <c r="CR18608" s="7"/>
      <c r="CS18608" s="7"/>
      <c r="CU18608" s="16"/>
      <c r="DB18608" s="7"/>
      <c r="DD18608" s="7"/>
      <c r="DF18608" s="9"/>
    </row>
    <row r="18609" spans="3:110" x14ac:dyDescent="0.25">
      <c r="C18609" s="6"/>
      <c r="H18609" s="7"/>
      <c r="L18609" s="18"/>
      <c r="M18609" s="18"/>
      <c r="N18609" s="20"/>
      <c r="AD18609" s="18"/>
      <c r="AE18609" s="18"/>
      <c r="AJ18609" s="7"/>
      <c r="AL18609" s="7"/>
      <c r="AN18609" s="7"/>
      <c r="AP18609" s="7"/>
      <c r="AR18609" s="7"/>
      <c r="AX18609" s="7"/>
      <c r="AY18609" s="7"/>
      <c r="BE18609" s="9"/>
      <c r="BW18609" s="17"/>
      <c r="CH18609" s="7"/>
      <c r="CJ18609" s="7"/>
      <c r="CP18609" s="7"/>
      <c r="CR18609" s="7"/>
      <c r="CS18609" s="7"/>
      <c r="CU18609" s="16"/>
      <c r="DB18609" s="7"/>
      <c r="DD18609" s="7"/>
      <c r="DF18609" s="9"/>
    </row>
    <row r="18610" spans="3:110" x14ac:dyDescent="0.25">
      <c r="C18610" s="6"/>
      <c r="H18610" s="7"/>
      <c r="L18610" s="18"/>
      <c r="M18610" s="18"/>
      <c r="N18610" s="20"/>
      <c r="AD18610" s="18"/>
      <c r="AE18610" s="18"/>
      <c r="AJ18610" s="7"/>
      <c r="AL18610" s="7"/>
      <c r="AN18610" s="7"/>
      <c r="AP18610" s="7"/>
      <c r="AR18610" s="7"/>
      <c r="AX18610" s="7"/>
      <c r="AY18610" s="7"/>
      <c r="BE18610" s="9"/>
      <c r="BW18610" s="17"/>
      <c r="CH18610" s="7"/>
      <c r="CJ18610" s="7"/>
      <c r="CP18610" s="7"/>
      <c r="CR18610" s="7"/>
      <c r="CS18610" s="7"/>
      <c r="CU18610" s="16"/>
      <c r="DB18610" s="7"/>
      <c r="DD18610" s="7"/>
      <c r="DF18610" s="9"/>
    </row>
    <row r="18611" spans="3:110" x14ac:dyDescent="0.25">
      <c r="C18611" s="6"/>
      <c r="H18611" s="7"/>
      <c r="L18611" s="18"/>
      <c r="M18611" s="18"/>
      <c r="N18611" s="20"/>
      <c r="AD18611" s="18"/>
      <c r="AE18611" s="18"/>
      <c r="AJ18611" s="7"/>
      <c r="AL18611" s="7"/>
      <c r="AN18611" s="7"/>
      <c r="AP18611" s="7"/>
      <c r="AR18611" s="7"/>
      <c r="AX18611" s="7"/>
      <c r="AY18611" s="7"/>
      <c r="BE18611" s="9"/>
      <c r="BW18611" s="17"/>
      <c r="CH18611" s="7"/>
      <c r="CJ18611" s="7"/>
      <c r="CP18611" s="7"/>
      <c r="CR18611" s="7"/>
      <c r="CS18611" s="7"/>
      <c r="CU18611" s="16"/>
      <c r="DB18611" s="7"/>
      <c r="DD18611" s="7"/>
      <c r="DF18611" s="9"/>
    </row>
    <row r="18612" spans="3:110" x14ac:dyDescent="0.25">
      <c r="C18612" s="6"/>
      <c r="H18612" s="7"/>
      <c r="L18612" s="18"/>
      <c r="M18612" s="18"/>
      <c r="N18612" s="20"/>
      <c r="AD18612" s="18"/>
      <c r="AE18612" s="18"/>
      <c r="AJ18612" s="7"/>
      <c r="AL18612" s="7"/>
      <c r="AN18612" s="7"/>
      <c r="AP18612" s="7"/>
      <c r="AR18612" s="7"/>
      <c r="AX18612" s="7"/>
      <c r="AY18612" s="7"/>
      <c r="BE18612" s="9"/>
      <c r="BW18612" s="17"/>
      <c r="CH18612" s="7"/>
      <c r="CJ18612" s="7"/>
      <c r="CP18612" s="7"/>
      <c r="CR18612" s="7"/>
      <c r="CS18612" s="7"/>
      <c r="CU18612" s="16"/>
      <c r="DB18612" s="7"/>
      <c r="DD18612" s="7"/>
      <c r="DF18612" s="9"/>
    </row>
    <row r="18613" spans="3:110" x14ac:dyDescent="0.25">
      <c r="C18613" s="6"/>
      <c r="H18613" s="7"/>
      <c r="L18613" s="18"/>
      <c r="M18613" s="18"/>
      <c r="N18613" s="20"/>
      <c r="AD18613" s="18"/>
      <c r="AE18613" s="18"/>
      <c r="AJ18613" s="7"/>
      <c r="AL18613" s="7"/>
      <c r="AN18613" s="7"/>
      <c r="AP18613" s="7"/>
      <c r="AR18613" s="7"/>
      <c r="AX18613" s="7"/>
      <c r="AY18613" s="7"/>
      <c r="BE18613" s="9"/>
      <c r="BW18613" s="17"/>
      <c r="CH18613" s="7"/>
      <c r="CJ18613" s="7"/>
      <c r="CP18613" s="7"/>
      <c r="CR18613" s="7"/>
      <c r="CS18613" s="7"/>
      <c r="CU18613" s="16"/>
      <c r="DB18613" s="7"/>
      <c r="DD18613" s="7"/>
      <c r="DF18613" s="9"/>
    </row>
    <row r="18614" spans="3:110" x14ac:dyDescent="0.25">
      <c r="C18614" s="6"/>
      <c r="H18614" s="7"/>
      <c r="L18614" s="18"/>
      <c r="M18614" s="18"/>
      <c r="N18614" s="20"/>
      <c r="AD18614" s="18"/>
      <c r="AE18614" s="18"/>
      <c r="AJ18614" s="7"/>
      <c r="AL18614" s="7"/>
      <c r="AN18614" s="7"/>
      <c r="AP18614" s="7"/>
      <c r="AR18614" s="7"/>
      <c r="AX18614" s="7"/>
      <c r="AY18614" s="7"/>
      <c r="BE18614" s="9"/>
      <c r="BW18614" s="17"/>
      <c r="CH18614" s="7"/>
      <c r="CJ18614" s="7"/>
      <c r="CP18614" s="7"/>
      <c r="CR18614" s="7"/>
      <c r="CS18614" s="7"/>
      <c r="CU18614" s="16"/>
      <c r="DB18614" s="7"/>
      <c r="DD18614" s="7"/>
      <c r="DF18614" s="9"/>
    </row>
    <row r="18615" spans="3:110" x14ac:dyDescent="0.25">
      <c r="C18615" s="6"/>
      <c r="H18615" s="7"/>
      <c r="L18615" s="18"/>
      <c r="M18615" s="18"/>
      <c r="N18615" s="20"/>
      <c r="AD18615" s="18"/>
      <c r="AE18615" s="18"/>
      <c r="AJ18615" s="7"/>
      <c r="AL18615" s="7"/>
      <c r="AN18615" s="7"/>
      <c r="AP18615" s="7"/>
      <c r="AR18615" s="7"/>
      <c r="AX18615" s="7"/>
      <c r="AY18615" s="7"/>
      <c r="BE18615" s="9"/>
      <c r="BW18615" s="17"/>
      <c r="CH18615" s="7"/>
      <c r="CJ18615" s="7"/>
      <c r="CP18615" s="7"/>
      <c r="CR18615" s="7"/>
      <c r="CS18615" s="7"/>
      <c r="CU18615" s="16"/>
      <c r="DB18615" s="7"/>
      <c r="DD18615" s="7"/>
      <c r="DF18615" s="9"/>
    </row>
    <row r="18616" spans="3:110" x14ac:dyDescent="0.25">
      <c r="C18616" s="6"/>
      <c r="H18616" s="7"/>
      <c r="L18616" s="18"/>
      <c r="M18616" s="18"/>
      <c r="N18616" s="20"/>
      <c r="AD18616" s="18"/>
      <c r="AE18616" s="18"/>
      <c r="AJ18616" s="7"/>
      <c r="AL18616" s="7"/>
      <c r="AN18616" s="7"/>
      <c r="AP18616" s="7"/>
      <c r="AR18616" s="7"/>
      <c r="AX18616" s="7"/>
      <c r="AY18616" s="7"/>
      <c r="BE18616" s="9"/>
      <c r="BW18616" s="17"/>
      <c r="CH18616" s="7"/>
      <c r="CJ18616" s="7"/>
      <c r="CP18616" s="7"/>
      <c r="CR18616" s="7"/>
      <c r="CS18616" s="7"/>
      <c r="CU18616" s="16"/>
      <c r="DB18616" s="7"/>
      <c r="DD18616" s="7"/>
      <c r="DF18616" s="9"/>
    </row>
    <row r="18617" spans="3:110" x14ac:dyDescent="0.25">
      <c r="C18617" s="6"/>
      <c r="H18617" s="7"/>
      <c r="L18617" s="18"/>
      <c r="M18617" s="18"/>
      <c r="N18617" s="20"/>
      <c r="AD18617" s="18"/>
      <c r="AE18617" s="18"/>
      <c r="AJ18617" s="7"/>
      <c r="AL18617" s="7"/>
      <c r="AN18617" s="7"/>
      <c r="AP18617" s="7"/>
      <c r="AR18617" s="7"/>
      <c r="AX18617" s="7"/>
      <c r="AY18617" s="7"/>
      <c r="BE18617" s="9"/>
      <c r="BW18617" s="17"/>
      <c r="CH18617" s="7"/>
      <c r="CJ18617" s="7"/>
      <c r="CP18617" s="7"/>
      <c r="CR18617" s="7"/>
      <c r="CS18617" s="7"/>
      <c r="CU18617" s="16"/>
      <c r="DB18617" s="7"/>
      <c r="DD18617" s="7"/>
      <c r="DF18617" s="9"/>
    </row>
    <row r="18618" spans="3:110" x14ac:dyDescent="0.25">
      <c r="C18618" s="6"/>
      <c r="H18618" s="7"/>
      <c r="L18618" s="18"/>
      <c r="M18618" s="18"/>
      <c r="N18618" s="20"/>
      <c r="AD18618" s="18"/>
      <c r="AE18618" s="18"/>
      <c r="AJ18618" s="7"/>
      <c r="AL18618" s="7"/>
      <c r="AN18618" s="7"/>
      <c r="AP18618" s="7"/>
      <c r="AR18618" s="7"/>
      <c r="AX18618" s="7"/>
      <c r="AY18618" s="7"/>
      <c r="BE18618" s="9"/>
      <c r="BW18618" s="17"/>
      <c r="CH18618" s="7"/>
      <c r="CJ18618" s="7"/>
      <c r="CP18618" s="7"/>
      <c r="CR18618" s="7"/>
      <c r="CS18618" s="7"/>
      <c r="CU18618" s="16"/>
      <c r="DB18618" s="7"/>
      <c r="DD18618" s="7"/>
      <c r="DF18618" s="9"/>
    </row>
    <row r="18619" spans="3:110" x14ac:dyDescent="0.25">
      <c r="C18619" s="6"/>
      <c r="H18619" s="7"/>
      <c r="L18619" s="18"/>
      <c r="M18619" s="18"/>
      <c r="N18619" s="20"/>
      <c r="AD18619" s="18"/>
      <c r="AE18619" s="18"/>
      <c r="AJ18619" s="7"/>
      <c r="AL18619" s="7"/>
      <c r="AN18619" s="7"/>
      <c r="AP18619" s="7"/>
      <c r="AR18619" s="7"/>
      <c r="AX18619" s="7"/>
      <c r="AY18619" s="7"/>
      <c r="BE18619" s="9"/>
      <c r="BW18619" s="17"/>
      <c r="CH18619" s="7"/>
      <c r="CJ18619" s="7"/>
      <c r="CP18619" s="7"/>
      <c r="CR18619" s="7"/>
      <c r="CS18619" s="7"/>
      <c r="CU18619" s="16"/>
      <c r="DB18619" s="7"/>
      <c r="DD18619" s="7"/>
      <c r="DF18619" s="9"/>
    </row>
    <row r="18620" spans="3:110" x14ac:dyDescent="0.25">
      <c r="C18620" s="6"/>
      <c r="H18620" s="7"/>
      <c r="L18620" s="18"/>
      <c r="M18620" s="18"/>
      <c r="N18620" s="20"/>
      <c r="AD18620" s="18"/>
      <c r="AE18620" s="18"/>
      <c r="AJ18620" s="7"/>
      <c r="AL18620" s="7"/>
      <c r="AN18620" s="7"/>
      <c r="AP18620" s="7"/>
      <c r="AR18620" s="7"/>
      <c r="AX18620" s="7"/>
      <c r="AY18620" s="7"/>
      <c r="BE18620" s="9"/>
      <c r="BW18620" s="17"/>
      <c r="CH18620" s="7"/>
      <c r="CJ18620" s="7"/>
      <c r="CP18620" s="7"/>
      <c r="CR18620" s="7"/>
      <c r="CS18620" s="7"/>
      <c r="CU18620" s="16"/>
      <c r="DB18620" s="7"/>
      <c r="DD18620" s="7"/>
      <c r="DF18620" s="9"/>
    </row>
    <row r="18621" spans="3:110" x14ac:dyDescent="0.25">
      <c r="C18621" s="6"/>
      <c r="H18621" s="7"/>
      <c r="L18621" s="18"/>
      <c r="M18621" s="18"/>
      <c r="N18621" s="20"/>
      <c r="AD18621" s="18"/>
      <c r="AE18621" s="18"/>
      <c r="AJ18621" s="7"/>
      <c r="AL18621" s="7"/>
      <c r="AN18621" s="7"/>
      <c r="AP18621" s="7"/>
      <c r="AR18621" s="7"/>
      <c r="AX18621" s="7"/>
      <c r="AY18621" s="7"/>
      <c r="BE18621" s="9"/>
      <c r="BW18621" s="17"/>
      <c r="CH18621" s="7"/>
      <c r="CJ18621" s="7"/>
      <c r="CP18621" s="7"/>
      <c r="CR18621" s="7"/>
      <c r="CS18621" s="7"/>
      <c r="CU18621" s="16"/>
      <c r="DB18621" s="7"/>
      <c r="DD18621" s="7"/>
      <c r="DF18621" s="9"/>
    </row>
    <row r="18622" spans="3:110" x14ac:dyDescent="0.25">
      <c r="C18622" s="6"/>
      <c r="H18622" s="7"/>
      <c r="L18622" s="18"/>
      <c r="M18622" s="18"/>
      <c r="N18622" s="20"/>
      <c r="AD18622" s="18"/>
      <c r="AE18622" s="18"/>
      <c r="AJ18622" s="7"/>
      <c r="AL18622" s="7"/>
      <c r="AN18622" s="7"/>
      <c r="AP18622" s="7"/>
      <c r="AR18622" s="7"/>
      <c r="AX18622" s="7"/>
      <c r="AY18622" s="7"/>
      <c r="BE18622" s="9"/>
      <c r="BW18622" s="17"/>
      <c r="CH18622" s="7"/>
      <c r="CJ18622" s="7"/>
      <c r="CP18622" s="7"/>
      <c r="CR18622" s="7"/>
      <c r="CS18622" s="7"/>
      <c r="CU18622" s="16"/>
      <c r="DB18622" s="7"/>
      <c r="DD18622" s="7"/>
      <c r="DF18622" s="9"/>
    </row>
    <row r="18623" spans="3:110" x14ac:dyDescent="0.25">
      <c r="C18623" s="6"/>
      <c r="H18623" s="7"/>
      <c r="L18623" s="18"/>
      <c r="M18623" s="18"/>
      <c r="N18623" s="20"/>
      <c r="AD18623" s="18"/>
      <c r="AE18623" s="18"/>
      <c r="AJ18623" s="7"/>
      <c r="AL18623" s="7"/>
      <c r="AN18623" s="7"/>
      <c r="AP18623" s="7"/>
      <c r="AR18623" s="7"/>
      <c r="AX18623" s="7"/>
      <c r="AY18623" s="7"/>
      <c r="BE18623" s="9"/>
      <c r="BW18623" s="17"/>
      <c r="CH18623" s="7"/>
      <c r="CJ18623" s="7"/>
      <c r="CP18623" s="7"/>
      <c r="CR18623" s="7"/>
      <c r="CS18623" s="7"/>
      <c r="CU18623" s="16"/>
      <c r="DB18623" s="7"/>
      <c r="DD18623" s="7"/>
      <c r="DF18623" s="9"/>
    </row>
    <row r="18624" spans="3:110" x14ac:dyDescent="0.25">
      <c r="C18624" s="6"/>
      <c r="H18624" s="7"/>
      <c r="L18624" s="18"/>
      <c r="M18624" s="18"/>
      <c r="N18624" s="20"/>
      <c r="AD18624" s="18"/>
      <c r="AE18624" s="18"/>
      <c r="AJ18624" s="7"/>
      <c r="AL18624" s="7"/>
      <c r="AN18624" s="7"/>
      <c r="AP18624" s="7"/>
      <c r="AR18624" s="7"/>
      <c r="AX18624" s="7"/>
      <c r="AY18624" s="7"/>
      <c r="BE18624" s="9"/>
      <c r="BW18624" s="17"/>
      <c r="CH18624" s="7"/>
      <c r="CJ18624" s="7"/>
      <c r="CP18624" s="7"/>
      <c r="CR18624" s="7"/>
      <c r="CS18624" s="7"/>
      <c r="CU18624" s="16"/>
      <c r="DB18624" s="7"/>
      <c r="DD18624" s="7"/>
      <c r="DF18624" s="9"/>
    </row>
    <row r="18625" spans="3:110" x14ac:dyDescent="0.25">
      <c r="C18625" s="6"/>
      <c r="H18625" s="7"/>
      <c r="L18625" s="18"/>
      <c r="M18625" s="18"/>
      <c r="N18625" s="20"/>
      <c r="AD18625" s="18"/>
      <c r="AE18625" s="18"/>
      <c r="AJ18625" s="7"/>
      <c r="AL18625" s="7"/>
      <c r="AN18625" s="7"/>
      <c r="AP18625" s="7"/>
      <c r="AR18625" s="7"/>
      <c r="AX18625" s="7"/>
      <c r="AY18625" s="7"/>
      <c r="BE18625" s="9"/>
      <c r="BW18625" s="17"/>
      <c r="CH18625" s="7"/>
      <c r="CJ18625" s="7"/>
      <c r="CP18625" s="7"/>
      <c r="CR18625" s="7"/>
      <c r="CS18625" s="7"/>
      <c r="CU18625" s="16"/>
      <c r="DB18625" s="7"/>
      <c r="DD18625" s="7"/>
      <c r="DF18625" s="9"/>
    </row>
    <row r="18626" spans="3:110" x14ac:dyDescent="0.25">
      <c r="C18626" s="6"/>
      <c r="H18626" s="7"/>
      <c r="L18626" s="18"/>
      <c r="M18626" s="18"/>
      <c r="N18626" s="20"/>
      <c r="AD18626" s="18"/>
      <c r="AE18626" s="18"/>
      <c r="AJ18626" s="7"/>
      <c r="AL18626" s="7"/>
      <c r="AN18626" s="7"/>
      <c r="AP18626" s="7"/>
      <c r="AR18626" s="7"/>
      <c r="AX18626" s="7"/>
      <c r="AY18626" s="7"/>
      <c r="BE18626" s="9"/>
      <c r="BW18626" s="17"/>
      <c r="CH18626" s="7"/>
      <c r="CJ18626" s="7"/>
      <c r="CP18626" s="7"/>
      <c r="CR18626" s="7"/>
      <c r="CS18626" s="7"/>
      <c r="CU18626" s="16"/>
      <c r="DB18626" s="7"/>
      <c r="DD18626" s="7"/>
      <c r="DF18626" s="9"/>
    </row>
    <row r="18627" spans="3:110" x14ac:dyDescent="0.25">
      <c r="C18627" s="6"/>
      <c r="H18627" s="7"/>
      <c r="L18627" s="18"/>
      <c r="M18627" s="18"/>
      <c r="N18627" s="20"/>
      <c r="AD18627" s="18"/>
      <c r="AE18627" s="18"/>
      <c r="AJ18627" s="7"/>
      <c r="AL18627" s="7"/>
      <c r="AN18627" s="7"/>
      <c r="AP18627" s="7"/>
      <c r="AR18627" s="7"/>
      <c r="AX18627" s="7"/>
      <c r="AY18627" s="7"/>
      <c r="BE18627" s="9"/>
      <c r="BW18627" s="17"/>
      <c r="CH18627" s="7"/>
      <c r="CJ18627" s="7"/>
      <c r="CP18627" s="7"/>
      <c r="CR18627" s="7"/>
      <c r="CS18627" s="7"/>
      <c r="CU18627" s="16"/>
      <c r="DB18627" s="7"/>
      <c r="DD18627" s="7"/>
      <c r="DF18627" s="9"/>
    </row>
    <row r="18628" spans="3:110" x14ac:dyDescent="0.25">
      <c r="C18628" s="6"/>
      <c r="H18628" s="7"/>
      <c r="L18628" s="18"/>
      <c r="M18628" s="18"/>
      <c r="N18628" s="20"/>
      <c r="AD18628" s="18"/>
      <c r="AE18628" s="18"/>
      <c r="AJ18628" s="7"/>
      <c r="AL18628" s="7"/>
      <c r="AN18628" s="7"/>
      <c r="AP18628" s="7"/>
      <c r="AR18628" s="7"/>
      <c r="AX18628" s="7"/>
      <c r="AY18628" s="7"/>
      <c r="BE18628" s="9"/>
      <c r="BW18628" s="17"/>
      <c r="CH18628" s="7"/>
      <c r="CJ18628" s="7"/>
      <c r="CP18628" s="7"/>
      <c r="CR18628" s="7"/>
      <c r="CS18628" s="7"/>
      <c r="CU18628" s="16"/>
      <c r="DB18628" s="7"/>
      <c r="DD18628" s="7"/>
      <c r="DF18628" s="9"/>
    </row>
    <row r="18629" spans="3:110" x14ac:dyDescent="0.25">
      <c r="C18629" s="6"/>
      <c r="H18629" s="7"/>
      <c r="L18629" s="18"/>
      <c r="M18629" s="18"/>
      <c r="N18629" s="20"/>
      <c r="AD18629" s="18"/>
      <c r="AE18629" s="18"/>
      <c r="AJ18629" s="7"/>
      <c r="AL18629" s="7"/>
      <c r="AN18629" s="7"/>
      <c r="AP18629" s="7"/>
      <c r="AR18629" s="7"/>
      <c r="AX18629" s="7"/>
      <c r="AY18629" s="7"/>
      <c r="BE18629" s="9"/>
      <c r="BW18629" s="17"/>
      <c r="CH18629" s="7"/>
      <c r="CJ18629" s="7"/>
      <c r="CP18629" s="7"/>
      <c r="CR18629" s="7"/>
      <c r="CS18629" s="7"/>
      <c r="CU18629" s="16"/>
      <c r="DB18629" s="7"/>
      <c r="DD18629" s="7"/>
      <c r="DF18629" s="9"/>
    </row>
    <row r="18630" spans="3:110" x14ac:dyDescent="0.25">
      <c r="C18630" s="6"/>
      <c r="H18630" s="7"/>
      <c r="L18630" s="18"/>
      <c r="M18630" s="18"/>
      <c r="N18630" s="20"/>
      <c r="AD18630" s="18"/>
      <c r="AE18630" s="18"/>
      <c r="AJ18630" s="7"/>
      <c r="AL18630" s="7"/>
      <c r="AN18630" s="7"/>
      <c r="AP18630" s="7"/>
      <c r="AR18630" s="7"/>
      <c r="AX18630" s="7"/>
      <c r="AY18630" s="7"/>
      <c r="BE18630" s="9"/>
      <c r="BW18630" s="17"/>
      <c r="CH18630" s="7"/>
      <c r="CJ18630" s="7"/>
      <c r="CP18630" s="7"/>
      <c r="CR18630" s="7"/>
      <c r="CS18630" s="7"/>
      <c r="CU18630" s="16"/>
      <c r="DB18630" s="7"/>
      <c r="DD18630" s="7"/>
      <c r="DF18630" s="9"/>
    </row>
    <row r="18631" spans="3:110" x14ac:dyDescent="0.25">
      <c r="C18631" s="6"/>
      <c r="H18631" s="7"/>
      <c r="L18631" s="18"/>
      <c r="M18631" s="18"/>
      <c r="N18631" s="20"/>
      <c r="AD18631" s="18"/>
      <c r="AE18631" s="18"/>
      <c r="AJ18631" s="7"/>
      <c r="AL18631" s="7"/>
      <c r="AN18631" s="7"/>
      <c r="AP18631" s="7"/>
      <c r="AR18631" s="7"/>
      <c r="AX18631" s="7"/>
      <c r="AY18631" s="7"/>
      <c r="BE18631" s="9"/>
      <c r="BW18631" s="17"/>
      <c r="CH18631" s="7"/>
      <c r="CJ18631" s="7"/>
      <c r="CP18631" s="7"/>
      <c r="CR18631" s="7"/>
      <c r="CS18631" s="7"/>
      <c r="CU18631" s="16"/>
      <c r="DB18631" s="7"/>
      <c r="DD18631" s="7"/>
      <c r="DF18631" s="9"/>
    </row>
    <row r="18632" spans="3:110" x14ac:dyDescent="0.25">
      <c r="C18632" s="6"/>
      <c r="H18632" s="7"/>
      <c r="L18632" s="18"/>
      <c r="M18632" s="18"/>
      <c r="N18632" s="20"/>
      <c r="AD18632" s="18"/>
      <c r="AE18632" s="18"/>
      <c r="AJ18632" s="7"/>
      <c r="AL18632" s="7"/>
      <c r="AN18632" s="7"/>
      <c r="AP18632" s="7"/>
      <c r="AR18632" s="7"/>
      <c r="AX18632" s="7"/>
      <c r="AY18632" s="7"/>
      <c r="BE18632" s="9"/>
      <c r="BW18632" s="17"/>
      <c r="CH18632" s="7"/>
      <c r="CJ18632" s="7"/>
      <c r="CP18632" s="7"/>
      <c r="CR18632" s="7"/>
      <c r="CS18632" s="7"/>
      <c r="CU18632" s="16"/>
      <c r="DB18632" s="7"/>
      <c r="DD18632" s="7"/>
      <c r="DF18632" s="9"/>
    </row>
    <row r="18633" spans="3:110" x14ac:dyDescent="0.25">
      <c r="C18633" s="6"/>
      <c r="H18633" s="7"/>
      <c r="L18633" s="18"/>
      <c r="M18633" s="18"/>
      <c r="N18633" s="20"/>
      <c r="AD18633" s="18"/>
      <c r="AE18633" s="18"/>
      <c r="AJ18633" s="7"/>
      <c r="AL18633" s="7"/>
      <c r="AN18633" s="7"/>
      <c r="AP18633" s="7"/>
      <c r="AR18633" s="7"/>
      <c r="AX18633" s="7"/>
      <c r="AY18633" s="7"/>
      <c r="BE18633" s="9"/>
      <c r="BW18633" s="17"/>
      <c r="CH18633" s="7"/>
      <c r="CJ18633" s="7"/>
      <c r="CP18633" s="7"/>
      <c r="CR18633" s="7"/>
      <c r="CS18633" s="7"/>
      <c r="CU18633" s="16"/>
      <c r="DB18633" s="7"/>
      <c r="DD18633" s="7"/>
      <c r="DF18633" s="9"/>
    </row>
    <row r="18634" spans="3:110" x14ac:dyDescent="0.25">
      <c r="C18634" s="6"/>
      <c r="H18634" s="7"/>
      <c r="L18634" s="18"/>
      <c r="M18634" s="18"/>
      <c r="N18634" s="20"/>
      <c r="AD18634" s="18"/>
      <c r="AE18634" s="18"/>
      <c r="AJ18634" s="7"/>
      <c r="AL18634" s="7"/>
      <c r="AN18634" s="7"/>
      <c r="AP18634" s="7"/>
      <c r="AR18634" s="7"/>
      <c r="AX18634" s="7"/>
      <c r="AY18634" s="7"/>
      <c r="BE18634" s="9"/>
      <c r="BW18634" s="17"/>
      <c r="CH18634" s="7"/>
      <c r="CJ18634" s="7"/>
      <c r="CP18634" s="7"/>
      <c r="CR18634" s="7"/>
      <c r="CS18634" s="7"/>
      <c r="CU18634" s="16"/>
      <c r="DB18634" s="7"/>
      <c r="DD18634" s="7"/>
      <c r="DF18634" s="9"/>
    </row>
    <row r="18635" spans="3:110" x14ac:dyDescent="0.25">
      <c r="C18635" s="6"/>
      <c r="H18635" s="7"/>
      <c r="L18635" s="18"/>
      <c r="M18635" s="18"/>
      <c r="N18635" s="20"/>
      <c r="AD18635" s="18"/>
      <c r="AE18635" s="18"/>
      <c r="AJ18635" s="7"/>
      <c r="AL18635" s="7"/>
      <c r="AN18635" s="7"/>
      <c r="AP18635" s="7"/>
      <c r="AR18635" s="7"/>
      <c r="AX18635" s="7"/>
      <c r="AY18635" s="7"/>
      <c r="BE18635" s="9"/>
      <c r="BW18635" s="17"/>
      <c r="CH18635" s="7"/>
      <c r="CJ18635" s="7"/>
      <c r="CP18635" s="7"/>
      <c r="CR18635" s="7"/>
      <c r="CS18635" s="7"/>
      <c r="CU18635" s="16"/>
      <c r="DB18635" s="7"/>
      <c r="DD18635" s="7"/>
      <c r="DF18635" s="9"/>
    </row>
    <row r="18636" spans="3:110" x14ac:dyDescent="0.25">
      <c r="C18636" s="6"/>
      <c r="H18636" s="7"/>
      <c r="L18636" s="18"/>
      <c r="M18636" s="18"/>
      <c r="N18636" s="20"/>
      <c r="AD18636" s="18"/>
      <c r="AE18636" s="18"/>
      <c r="AJ18636" s="7"/>
      <c r="AL18636" s="7"/>
      <c r="AN18636" s="7"/>
      <c r="AP18636" s="7"/>
      <c r="AR18636" s="7"/>
      <c r="AX18636" s="7"/>
      <c r="AY18636" s="7"/>
      <c r="BE18636" s="9"/>
      <c r="BW18636" s="17"/>
      <c r="CH18636" s="7"/>
      <c r="CJ18636" s="7"/>
      <c r="CP18636" s="7"/>
      <c r="CR18636" s="7"/>
      <c r="CS18636" s="7"/>
      <c r="CU18636" s="16"/>
      <c r="DB18636" s="7"/>
      <c r="DD18636" s="7"/>
      <c r="DF18636" s="9"/>
    </row>
    <row r="18637" spans="3:110" x14ac:dyDescent="0.25">
      <c r="C18637" s="6"/>
      <c r="H18637" s="7"/>
      <c r="L18637" s="18"/>
      <c r="M18637" s="18"/>
      <c r="N18637" s="20"/>
      <c r="AD18637" s="18"/>
      <c r="AE18637" s="18"/>
      <c r="AJ18637" s="7"/>
      <c r="AL18637" s="7"/>
      <c r="AN18637" s="7"/>
      <c r="AP18637" s="7"/>
      <c r="AR18637" s="7"/>
      <c r="AX18637" s="7"/>
      <c r="AY18637" s="7"/>
      <c r="BE18637" s="9"/>
      <c r="BW18637" s="17"/>
      <c r="CH18637" s="7"/>
      <c r="CJ18637" s="7"/>
      <c r="CP18637" s="7"/>
      <c r="CR18637" s="7"/>
      <c r="CS18637" s="7"/>
      <c r="CU18637" s="16"/>
      <c r="DB18637" s="7"/>
      <c r="DD18637" s="7"/>
      <c r="DF18637" s="9"/>
    </row>
    <row r="18638" spans="3:110" x14ac:dyDescent="0.25">
      <c r="C18638" s="6"/>
      <c r="H18638" s="7"/>
      <c r="L18638" s="18"/>
      <c r="M18638" s="18"/>
      <c r="N18638" s="20"/>
      <c r="AD18638" s="18"/>
      <c r="AE18638" s="18"/>
      <c r="AJ18638" s="7"/>
      <c r="AL18638" s="7"/>
      <c r="AN18638" s="7"/>
      <c r="AP18638" s="7"/>
      <c r="AR18638" s="7"/>
      <c r="AX18638" s="7"/>
      <c r="AY18638" s="7"/>
      <c r="BE18638" s="9"/>
      <c r="BW18638" s="17"/>
      <c r="CH18638" s="7"/>
      <c r="CJ18638" s="7"/>
      <c r="CP18638" s="7"/>
      <c r="CR18638" s="7"/>
      <c r="CS18638" s="7"/>
      <c r="CU18638" s="16"/>
      <c r="DB18638" s="7"/>
      <c r="DD18638" s="7"/>
      <c r="DF18638" s="9"/>
    </row>
    <row r="18639" spans="3:110" x14ac:dyDescent="0.25">
      <c r="C18639" s="6"/>
      <c r="H18639" s="7"/>
      <c r="L18639" s="18"/>
      <c r="M18639" s="18"/>
      <c r="N18639" s="20"/>
      <c r="AD18639" s="18"/>
      <c r="AE18639" s="18"/>
      <c r="AJ18639" s="7"/>
      <c r="AL18639" s="7"/>
      <c r="AN18639" s="7"/>
      <c r="AP18639" s="7"/>
      <c r="AR18639" s="7"/>
      <c r="AX18639" s="7"/>
      <c r="AY18639" s="7"/>
      <c r="BE18639" s="9"/>
      <c r="BW18639" s="17"/>
      <c r="CH18639" s="7"/>
      <c r="CJ18639" s="7"/>
      <c r="CP18639" s="7"/>
      <c r="CR18639" s="7"/>
      <c r="CS18639" s="7"/>
      <c r="CU18639" s="16"/>
      <c r="DB18639" s="7"/>
      <c r="DD18639" s="7"/>
      <c r="DF18639" s="9"/>
    </row>
    <row r="18640" spans="3:110" x14ac:dyDescent="0.25">
      <c r="C18640" s="6"/>
      <c r="H18640" s="7"/>
      <c r="L18640" s="18"/>
      <c r="M18640" s="18"/>
      <c r="N18640" s="20"/>
      <c r="AD18640" s="18"/>
      <c r="AE18640" s="18"/>
      <c r="AJ18640" s="7"/>
      <c r="AL18640" s="7"/>
      <c r="AN18640" s="7"/>
      <c r="AP18640" s="7"/>
      <c r="AR18640" s="7"/>
      <c r="AX18640" s="7"/>
      <c r="AY18640" s="7"/>
      <c r="BE18640" s="9"/>
      <c r="BW18640" s="17"/>
      <c r="CH18640" s="7"/>
      <c r="CJ18640" s="7"/>
      <c r="CP18640" s="7"/>
      <c r="CR18640" s="7"/>
      <c r="CS18640" s="7"/>
      <c r="CU18640" s="16"/>
      <c r="DB18640" s="7"/>
      <c r="DD18640" s="7"/>
      <c r="DF18640" s="9"/>
    </row>
    <row r="18641" spans="3:110" x14ac:dyDescent="0.25">
      <c r="C18641" s="6"/>
      <c r="H18641" s="7"/>
      <c r="L18641" s="18"/>
      <c r="M18641" s="18"/>
      <c r="N18641" s="20"/>
      <c r="AD18641" s="18"/>
      <c r="AE18641" s="18"/>
      <c r="AJ18641" s="7"/>
      <c r="AL18641" s="7"/>
      <c r="AN18641" s="7"/>
      <c r="AP18641" s="7"/>
      <c r="AR18641" s="7"/>
      <c r="AX18641" s="7"/>
      <c r="AY18641" s="7"/>
      <c r="BE18641" s="9"/>
      <c r="BW18641" s="17"/>
      <c r="CH18641" s="7"/>
      <c r="CJ18641" s="7"/>
      <c r="CP18641" s="7"/>
      <c r="CR18641" s="7"/>
      <c r="CS18641" s="7"/>
      <c r="CU18641" s="16"/>
      <c r="DB18641" s="7"/>
      <c r="DD18641" s="7"/>
      <c r="DF18641" s="9"/>
    </row>
    <row r="18642" spans="3:110" x14ac:dyDescent="0.25">
      <c r="C18642" s="6"/>
      <c r="H18642" s="7"/>
      <c r="L18642" s="18"/>
      <c r="M18642" s="18"/>
      <c r="N18642" s="20"/>
      <c r="AD18642" s="18"/>
      <c r="AE18642" s="18"/>
      <c r="AJ18642" s="7"/>
      <c r="AL18642" s="7"/>
      <c r="AN18642" s="7"/>
      <c r="AP18642" s="7"/>
      <c r="AR18642" s="7"/>
      <c r="AX18642" s="7"/>
      <c r="AY18642" s="7"/>
      <c r="BE18642" s="9"/>
      <c r="BW18642" s="17"/>
      <c r="CH18642" s="7"/>
      <c r="CJ18642" s="7"/>
      <c r="CP18642" s="7"/>
      <c r="CR18642" s="7"/>
      <c r="CS18642" s="7"/>
      <c r="CU18642" s="16"/>
      <c r="DB18642" s="7"/>
      <c r="DD18642" s="7"/>
      <c r="DF18642" s="9"/>
    </row>
    <row r="18643" spans="3:110" x14ac:dyDescent="0.25">
      <c r="C18643" s="6"/>
      <c r="H18643" s="7"/>
      <c r="L18643" s="18"/>
      <c r="M18643" s="18"/>
      <c r="N18643" s="20"/>
      <c r="AD18643" s="18"/>
      <c r="AE18643" s="18"/>
      <c r="AJ18643" s="7"/>
      <c r="AL18643" s="7"/>
      <c r="AN18643" s="7"/>
      <c r="AP18643" s="7"/>
      <c r="AR18643" s="7"/>
      <c r="AX18643" s="7"/>
      <c r="AY18643" s="7"/>
      <c r="BE18643" s="9"/>
      <c r="BW18643" s="17"/>
      <c r="CH18643" s="7"/>
      <c r="CJ18643" s="7"/>
      <c r="CP18643" s="7"/>
      <c r="CR18643" s="7"/>
      <c r="CS18643" s="7"/>
      <c r="CU18643" s="16"/>
      <c r="DB18643" s="7"/>
      <c r="DD18643" s="7"/>
      <c r="DF18643" s="9"/>
    </row>
    <row r="18644" spans="3:110" x14ac:dyDescent="0.25">
      <c r="C18644" s="6"/>
      <c r="H18644" s="7"/>
      <c r="L18644" s="18"/>
      <c r="M18644" s="18"/>
      <c r="N18644" s="20"/>
      <c r="AD18644" s="18"/>
      <c r="AE18644" s="18"/>
      <c r="AJ18644" s="7"/>
      <c r="AL18644" s="7"/>
      <c r="AN18644" s="7"/>
      <c r="AP18644" s="7"/>
      <c r="AR18644" s="7"/>
      <c r="AX18644" s="7"/>
      <c r="AY18644" s="7"/>
      <c r="BE18644" s="9"/>
      <c r="BW18644" s="17"/>
      <c r="CH18644" s="7"/>
      <c r="CJ18644" s="7"/>
      <c r="CP18644" s="7"/>
      <c r="CR18644" s="7"/>
      <c r="CS18644" s="7"/>
      <c r="CU18644" s="16"/>
      <c r="DB18644" s="7"/>
      <c r="DD18644" s="7"/>
      <c r="DF18644" s="9"/>
    </row>
    <row r="18645" spans="3:110" x14ac:dyDescent="0.25">
      <c r="C18645" s="6"/>
      <c r="H18645" s="7"/>
      <c r="L18645" s="18"/>
      <c r="M18645" s="18"/>
      <c r="N18645" s="20"/>
      <c r="AD18645" s="18"/>
      <c r="AE18645" s="18"/>
      <c r="AJ18645" s="7"/>
      <c r="AL18645" s="7"/>
      <c r="AN18645" s="7"/>
      <c r="AP18645" s="7"/>
      <c r="AR18645" s="7"/>
      <c r="AX18645" s="7"/>
      <c r="AY18645" s="7"/>
      <c r="BE18645" s="9"/>
      <c r="BW18645" s="17"/>
      <c r="CH18645" s="7"/>
      <c r="CJ18645" s="7"/>
      <c r="CP18645" s="7"/>
      <c r="CR18645" s="7"/>
      <c r="CS18645" s="7"/>
      <c r="CU18645" s="16"/>
      <c r="DB18645" s="7"/>
      <c r="DD18645" s="7"/>
      <c r="DF18645" s="9"/>
    </row>
    <row r="18646" spans="3:110" x14ac:dyDescent="0.25">
      <c r="C18646" s="6"/>
      <c r="H18646" s="7"/>
      <c r="L18646" s="18"/>
      <c r="M18646" s="18"/>
      <c r="N18646" s="20"/>
      <c r="AD18646" s="18"/>
      <c r="AE18646" s="18"/>
      <c r="AJ18646" s="7"/>
      <c r="AL18646" s="7"/>
      <c r="AN18646" s="7"/>
      <c r="AP18646" s="7"/>
      <c r="AR18646" s="7"/>
      <c r="AX18646" s="7"/>
      <c r="AY18646" s="7"/>
      <c r="BE18646" s="9"/>
      <c r="BW18646" s="17"/>
      <c r="CH18646" s="7"/>
      <c r="CJ18646" s="7"/>
      <c r="CP18646" s="7"/>
      <c r="CR18646" s="7"/>
      <c r="CS18646" s="7"/>
      <c r="CU18646" s="16"/>
      <c r="DB18646" s="7"/>
      <c r="DD18646" s="7"/>
      <c r="DF18646" s="9"/>
    </row>
    <row r="18647" spans="3:110" x14ac:dyDescent="0.25">
      <c r="C18647" s="6"/>
      <c r="H18647" s="7"/>
      <c r="L18647" s="18"/>
      <c r="M18647" s="18"/>
      <c r="N18647" s="20"/>
      <c r="AD18647" s="18"/>
      <c r="AE18647" s="18"/>
      <c r="AJ18647" s="7"/>
      <c r="AL18647" s="7"/>
      <c r="AN18647" s="7"/>
      <c r="AP18647" s="7"/>
      <c r="AR18647" s="7"/>
      <c r="AX18647" s="7"/>
      <c r="AY18647" s="7"/>
      <c r="BE18647" s="9"/>
      <c r="BW18647" s="17"/>
      <c r="CH18647" s="7"/>
      <c r="CJ18647" s="7"/>
      <c r="CP18647" s="7"/>
      <c r="CR18647" s="7"/>
      <c r="CS18647" s="7"/>
      <c r="CU18647" s="16"/>
      <c r="DB18647" s="7"/>
      <c r="DD18647" s="7"/>
      <c r="DF18647" s="9"/>
    </row>
    <row r="18648" spans="3:110" x14ac:dyDescent="0.25">
      <c r="C18648" s="6"/>
      <c r="H18648" s="7"/>
      <c r="L18648" s="18"/>
      <c r="M18648" s="18"/>
      <c r="N18648" s="20"/>
      <c r="AD18648" s="18"/>
      <c r="AE18648" s="18"/>
      <c r="AJ18648" s="7"/>
      <c r="AL18648" s="7"/>
      <c r="AN18648" s="7"/>
      <c r="AP18648" s="7"/>
      <c r="AR18648" s="7"/>
      <c r="AX18648" s="7"/>
      <c r="AY18648" s="7"/>
      <c r="BE18648" s="9"/>
      <c r="BW18648" s="17"/>
      <c r="CH18648" s="7"/>
      <c r="CJ18648" s="7"/>
      <c r="CP18648" s="7"/>
      <c r="CR18648" s="7"/>
      <c r="CS18648" s="7"/>
      <c r="CU18648" s="16"/>
      <c r="DB18648" s="7"/>
      <c r="DD18648" s="7"/>
      <c r="DF18648" s="9"/>
    </row>
    <row r="18649" spans="3:110" x14ac:dyDescent="0.25">
      <c r="C18649" s="6"/>
      <c r="H18649" s="7"/>
      <c r="L18649" s="18"/>
      <c r="M18649" s="18"/>
      <c r="N18649" s="20"/>
      <c r="AD18649" s="18"/>
      <c r="AE18649" s="18"/>
      <c r="AJ18649" s="7"/>
      <c r="AL18649" s="7"/>
      <c r="AN18649" s="7"/>
      <c r="AP18649" s="7"/>
      <c r="AR18649" s="7"/>
      <c r="AX18649" s="7"/>
      <c r="AY18649" s="7"/>
      <c r="BE18649" s="9"/>
      <c r="BW18649" s="17"/>
      <c r="CH18649" s="7"/>
      <c r="CJ18649" s="7"/>
      <c r="CP18649" s="7"/>
      <c r="CR18649" s="7"/>
      <c r="CS18649" s="7"/>
      <c r="CU18649" s="16"/>
      <c r="DB18649" s="7"/>
      <c r="DD18649" s="7"/>
      <c r="DF18649" s="9"/>
    </row>
    <row r="18650" spans="3:110" x14ac:dyDescent="0.25">
      <c r="C18650" s="6"/>
      <c r="H18650" s="7"/>
      <c r="L18650" s="18"/>
      <c r="M18650" s="18"/>
      <c r="N18650" s="20"/>
      <c r="AD18650" s="18"/>
      <c r="AE18650" s="18"/>
      <c r="AJ18650" s="7"/>
      <c r="AL18650" s="7"/>
      <c r="AN18650" s="7"/>
      <c r="AP18650" s="7"/>
      <c r="AR18650" s="7"/>
      <c r="AX18650" s="7"/>
      <c r="AY18650" s="7"/>
      <c r="BE18650" s="9"/>
      <c r="BW18650" s="17"/>
      <c r="CH18650" s="7"/>
      <c r="CJ18650" s="7"/>
      <c r="CP18650" s="7"/>
      <c r="CR18650" s="7"/>
      <c r="CS18650" s="7"/>
      <c r="CU18650" s="16"/>
      <c r="DB18650" s="7"/>
      <c r="DD18650" s="7"/>
      <c r="DF18650" s="9"/>
    </row>
    <row r="18651" spans="3:110" x14ac:dyDescent="0.25">
      <c r="C18651" s="6"/>
      <c r="H18651" s="7"/>
      <c r="L18651" s="18"/>
      <c r="M18651" s="18"/>
      <c r="N18651" s="20"/>
      <c r="AD18651" s="18"/>
      <c r="AE18651" s="18"/>
      <c r="AJ18651" s="7"/>
      <c r="AL18651" s="7"/>
      <c r="AN18651" s="7"/>
      <c r="AP18651" s="7"/>
      <c r="AR18651" s="7"/>
      <c r="AX18651" s="7"/>
      <c r="AY18651" s="7"/>
      <c r="BE18651" s="9"/>
      <c r="BW18651" s="17"/>
      <c r="CH18651" s="7"/>
      <c r="CJ18651" s="7"/>
      <c r="CP18651" s="7"/>
      <c r="CR18651" s="7"/>
      <c r="CS18651" s="7"/>
      <c r="CU18651" s="16"/>
      <c r="DB18651" s="7"/>
      <c r="DD18651" s="7"/>
      <c r="DF18651" s="9"/>
    </row>
    <row r="18652" spans="3:110" x14ac:dyDescent="0.25">
      <c r="C18652" s="6"/>
      <c r="H18652" s="7"/>
      <c r="L18652" s="18"/>
      <c r="M18652" s="18"/>
      <c r="N18652" s="20"/>
      <c r="AD18652" s="18"/>
      <c r="AE18652" s="18"/>
      <c r="AJ18652" s="7"/>
      <c r="AL18652" s="7"/>
      <c r="AN18652" s="7"/>
      <c r="AP18652" s="7"/>
      <c r="AR18652" s="7"/>
      <c r="AX18652" s="7"/>
      <c r="AY18652" s="7"/>
      <c r="BE18652" s="9"/>
      <c r="BW18652" s="17"/>
      <c r="CH18652" s="7"/>
      <c r="CJ18652" s="7"/>
      <c r="CP18652" s="7"/>
      <c r="CR18652" s="7"/>
      <c r="CS18652" s="7"/>
      <c r="CU18652" s="16"/>
      <c r="DB18652" s="7"/>
      <c r="DD18652" s="7"/>
      <c r="DF18652" s="9"/>
    </row>
    <row r="18653" spans="3:110" x14ac:dyDescent="0.25">
      <c r="C18653" s="6"/>
      <c r="H18653" s="7"/>
      <c r="L18653" s="18"/>
      <c r="M18653" s="18"/>
      <c r="N18653" s="20"/>
      <c r="AD18653" s="18"/>
      <c r="AE18653" s="18"/>
      <c r="AJ18653" s="7"/>
      <c r="AL18653" s="7"/>
      <c r="AN18653" s="7"/>
      <c r="AP18653" s="7"/>
      <c r="AR18653" s="7"/>
      <c r="AX18653" s="7"/>
      <c r="AY18653" s="7"/>
      <c r="BE18653" s="9"/>
      <c r="BW18653" s="17"/>
      <c r="CH18653" s="7"/>
      <c r="CJ18653" s="7"/>
      <c r="CP18653" s="7"/>
      <c r="CR18653" s="7"/>
      <c r="CS18653" s="7"/>
      <c r="CU18653" s="16"/>
      <c r="DB18653" s="7"/>
      <c r="DD18653" s="7"/>
      <c r="DF18653" s="9"/>
    </row>
    <row r="18654" spans="3:110" x14ac:dyDescent="0.25">
      <c r="C18654" s="6"/>
      <c r="H18654" s="7"/>
      <c r="L18654" s="18"/>
      <c r="M18654" s="18"/>
      <c r="N18654" s="20"/>
      <c r="AD18654" s="18"/>
      <c r="AE18654" s="18"/>
      <c r="AJ18654" s="7"/>
      <c r="AL18654" s="7"/>
      <c r="AN18654" s="7"/>
      <c r="AP18654" s="7"/>
      <c r="AR18654" s="7"/>
      <c r="AX18654" s="7"/>
      <c r="AY18654" s="7"/>
      <c r="BE18654" s="9"/>
      <c r="BW18654" s="17"/>
      <c r="CH18654" s="7"/>
      <c r="CJ18654" s="7"/>
      <c r="CP18654" s="7"/>
      <c r="CR18654" s="7"/>
      <c r="CS18654" s="7"/>
      <c r="CU18654" s="16"/>
      <c r="DB18654" s="7"/>
      <c r="DD18654" s="7"/>
      <c r="DF18654" s="9"/>
    </row>
    <row r="18655" spans="3:110" x14ac:dyDescent="0.25">
      <c r="C18655" s="6"/>
      <c r="H18655" s="7"/>
      <c r="L18655" s="18"/>
      <c r="M18655" s="18"/>
      <c r="N18655" s="20"/>
      <c r="AD18655" s="18"/>
      <c r="AE18655" s="18"/>
      <c r="AJ18655" s="7"/>
      <c r="AL18655" s="7"/>
      <c r="AN18655" s="7"/>
      <c r="AP18655" s="7"/>
      <c r="AR18655" s="7"/>
      <c r="AX18655" s="7"/>
      <c r="AY18655" s="7"/>
      <c r="BE18655" s="9"/>
      <c r="BW18655" s="17"/>
      <c r="CH18655" s="7"/>
      <c r="CJ18655" s="7"/>
      <c r="CP18655" s="7"/>
      <c r="CR18655" s="7"/>
      <c r="CS18655" s="7"/>
      <c r="CU18655" s="16"/>
      <c r="DB18655" s="7"/>
      <c r="DD18655" s="7"/>
      <c r="DF18655" s="9"/>
    </row>
    <row r="18656" spans="3:110" x14ac:dyDescent="0.25">
      <c r="C18656" s="6"/>
      <c r="H18656" s="7"/>
      <c r="L18656" s="18"/>
      <c r="M18656" s="18"/>
      <c r="N18656" s="20"/>
      <c r="AD18656" s="18"/>
      <c r="AE18656" s="18"/>
      <c r="AJ18656" s="7"/>
      <c r="AL18656" s="7"/>
      <c r="AN18656" s="7"/>
      <c r="AP18656" s="7"/>
      <c r="AR18656" s="7"/>
      <c r="AX18656" s="7"/>
      <c r="AY18656" s="7"/>
      <c r="BE18656" s="9"/>
      <c r="BW18656" s="17"/>
      <c r="CH18656" s="7"/>
      <c r="CJ18656" s="7"/>
      <c r="CP18656" s="7"/>
      <c r="CR18656" s="7"/>
      <c r="CS18656" s="7"/>
      <c r="CU18656" s="16"/>
      <c r="DB18656" s="7"/>
      <c r="DD18656" s="7"/>
      <c r="DF18656" s="9"/>
    </row>
    <row r="18657" spans="3:110" x14ac:dyDescent="0.25">
      <c r="C18657" s="6"/>
      <c r="H18657" s="7"/>
      <c r="L18657" s="18"/>
      <c r="M18657" s="18"/>
      <c r="N18657" s="20"/>
      <c r="AD18657" s="18"/>
      <c r="AE18657" s="18"/>
      <c r="AJ18657" s="7"/>
      <c r="AL18657" s="7"/>
      <c r="AN18657" s="7"/>
      <c r="AP18657" s="7"/>
      <c r="AR18657" s="7"/>
      <c r="AX18657" s="7"/>
      <c r="AY18657" s="7"/>
      <c r="BE18657" s="9"/>
      <c r="BW18657" s="17"/>
      <c r="CH18657" s="7"/>
      <c r="CJ18657" s="7"/>
      <c r="CP18657" s="7"/>
      <c r="CR18657" s="7"/>
      <c r="CS18657" s="7"/>
      <c r="CU18657" s="16"/>
      <c r="DB18657" s="7"/>
      <c r="DD18657" s="7"/>
      <c r="DF18657" s="9"/>
    </row>
    <row r="18658" spans="3:110" x14ac:dyDescent="0.25">
      <c r="C18658" s="6"/>
      <c r="H18658" s="7"/>
      <c r="L18658" s="18"/>
      <c r="M18658" s="18"/>
      <c r="N18658" s="20"/>
      <c r="AD18658" s="18"/>
      <c r="AE18658" s="18"/>
      <c r="AJ18658" s="7"/>
      <c r="AL18658" s="7"/>
      <c r="AN18658" s="7"/>
      <c r="AP18658" s="7"/>
      <c r="AR18658" s="7"/>
      <c r="AX18658" s="7"/>
      <c r="AY18658" s="7"/>
      <c r="BE18658" s="9"/>
      <c r="BW18658" s="17"/>
      <c r="CH18658" s="7"/>
      <c r="CJ18658" s="7"/>
      <c r="CP18658" s="7"/>
      <c r="CR18658" s="7"/>
      <c r="CS18658" s="7"/>
      <c r="CU18658" s="16"/>
      <c r="DB18658" s="7"/>
      <c r="DD18658" s="7"/>
      <c r="DF18658" s="9"/>
    </row>
    <row r="18659" spans="3:110" x14ac:dyDescent="0.25">
      <c r="C18659" s="6"/>
      <c r="H18659" s="7"/>
      <c r="L18659" s="18"/>
      <c r="M18659" s="18"/>
      <c r="N18659" s="20"/>
      <c r="AD18659" s="18"/>
      <c r="AE18659" s="18"/>
      <c r="AJ18659" s="7"/>
      <c r="AL18659" s="7"/>
      <c r="AN18659" s="7"/>
      <c r="AP18659" s="7"/>
      <c r="AR18659" s="7"/>
      <c r="AX18659" s="7"/>
      <c r="AY18659" s="7"/>
      <c r="BE18659" s="9"/>
      <c r="BW18659" s="17"/>
      <c r="CH18659" s="7"/>
      <c r="CJ18659" s="7"/>
      <c r="CP18659" s="7"/>
      <c r="CR18659" s="7"/>
      <c r="CS18659" s="7"/>
      <c r="CU18659" s="16"/>
      <c r="DB18659" s="7"/>
      <c r="DD18659" s="7"/>
      <c r="DF18659" s="9"/>
    </row>
    <row r="18660" spans="3:110" x14ac:dyDescent="0.25">
      <c r="C18660" s="6"/>
      <c r="H18660" s="7"/>
      <c r="L18660" s="18"/>
      <c r="M18660" s="18"/>
      <c r="N18660" s="20"/>
      <c r="AD18660" s="18"/>
      <c r="AE18660" s="18"/>
      <c r="AJ18660" s="7"/>
      <c r="AL18660" s="7"/>
      <c r="AN18660" s="7"/>
      <c r="AP18660" s="7"/>
      <c r="AR18660" s="7"/>
      <c r="AX18660" s="7"/>
      <c r="AY18660" s="7"/>
      <c r="BE18660" s="9"/>
      <c r="BW18660" s="17"/>
      <c r="CH18660" s="7"/>
      <c r="CJ18660" s="7"/>
      <c r="CP18660" s="7"/>
      <c r="CR18660" s="7"/>
      <c r="CS18660" s="7"/>
      <c r="CU18660" s="16"/>
      <c r="DB18660" s="7"/>
      <c r="DD18660" s="7"/>
      <c r="DF18660" s="9"/>
    </row>
    <row r="18661" spans="3:110" x14ac:dyDescent="0.25">
      <c r="C18661" s="6"/>
      <c r="H18661" s="7"/>
      <c r="L18661" s="18"/>
      <c r="M18661" s="18"/>
      <c r="N18661" s="20"/>
      <c r="AD18661" s="18"/>
      <c r="AE18661" s="18"/>
      <c r="AJ18661" s="7"/>
      <c r="AL18661" s="7"/>
      <c r="AN18661" s="7"/>
      <c r="AP18661" s="7"/>
      <c r="AR18661" s="7"/>
      <c r="AX18661" s="7"/>
      <c r="AY18661" s="7"/>
      <c r="BE18661" s="9"/>
      <c r="BW18661" s="17"/>
      <c r="CH18661" s="7"/>
      <c r="CJ18661" s="7"/>
      <c r="CP18661" s="7"/>
      <c r="CR18661" s="7"/>
      <c r="CS18661" s="7"/>
      <c r="CU18661" s="16"/>
      <c r="DB18661" s="7"/>
      <c r="DD18661" s="7"/>
      <c r="DF18661" s="9"/>
    </row>
    <row r="18662" spans="3:110" x14ac:dyDescent="0.25">
      <c r="C18662" s="6"/>
      <c r="H18662" s="7"/>
      <c r="L18662" s="18"/>
      <c r="M18662" s="18"/>
      <c r="N18662" s="20"/>
      <c r="AD18662" s="18"/>
      <c r="AE18662" s="18"/>
      <c r="AJ18662" s="7"/>
      <c r="AL18662" s="7"/>
      <c r="AN18662" s="7"/>
      <c r="AP18662" s="7"/>
      <c r="AR18662" s="7"/>
      <c r="AX18662" s="7"/>
      <c r="AY18662" s="7"/>
      <c r="BE18662" s="9"/>
      <c r="BW18662" s="17"/>
      <c r="CH18662" s="7"/>
      <c r="CJ18662" s="7"/>
      <c r="CP18662" s="7"/>
      <c r="CR18662" s="7"/>
      <c r="CS18662" s="7"/>
      <c r="CU18662" s="16"/>
      <c r="DB18662" s="7"/>
      <c r="DD18662" s="7"/>
      <c r="DF18662" s="9"/>
    </row>
    <row r="18663" spans="3:110" x14ac:dyDescent="0.25">
      <c r="C18663" s="6"/>
      <c r="H18663" s="7"/>
      <c r="L18663" s="18"/>
      <c r="M18663" s="18"/>
      <c r="N18663" s="20"/>
      <c r="AD18663" s="18"/>
      <c r="AE18663" s="18"/>
      <c r="AJ18663" s="7"/>
      <c r="AL18663" s="7"/>
      <c r="AN18663" s="7"/>
      <c r="AP18663" s="7"/>
      <c r="AR18663" s="7"/>
      <c r="AX18663" s="7"/>
      <c r="AY18663" s="7"/>
      <c r="BE18663" s="9"/>
      <c r="BW18663" s="17"/>
      <c r="CH18663" s="7"/>
      <c r="CJ18663" s="7"/>
      <c r="CP18663" s="7"/>
      <c r="CR18663" s="7"/>
      <c r="CS18663" s="7"/>
      <c r="CU18663" s="16"/>
      <c r="DB18663" s="7"/>
      <c r="DD18663" s="7"/>
      <c r="DF18663" s="9"/>
    </row>
    <row r="18664" spans="3:110" x14ac:dyDescent="0.25">
      <c r="C18664" s="6"/>
      <c r="H18664" s="7"/>
      <c r="L18664" s="18"/>
      <c r="M18664" s="18"/>
      <c r="N18664" s="20"/>
      <c r="AD18664" s="18"/>
      <c r="AE18664" s="18"/>
      <c r="AJ18664" s="7"/>
      <c r="AL18664" s="7"/>
      <c r="AN18664" s="7"/>
      <c r="AP18664" s="7"/>
      <c r="AR18664" s="7"/>
      <c r="AX18664" s="7"/>
      <c r="AY18664" s="7"/>
      <c r="BE18664" s="9"/>
      <c r="BW18664" s="17"/>
      <c r="CH18664" s="7"/>
      <c r="CJ18664" s="7"/>
      <c r="CP18664" s="7"/>
      <c r="CR18664" s="7"/>
      <c r="CS18664" s="7"/>
      <c r="CU18664" s="16"/>
      <c r="DB18664" s="7"/>
      <c r="DD18664" s="7"/>
      <c r="DF18664" s="9"/>
    </row>
    <row r="18665" spans="3:110" x14ac:dyDescent="0.25">
      <c r="C18665" s="6"/>
      <c r="H18665" s="7"/>
      <c r="L18665" s="18"/>
      <c r="M18665" s="18"/>
      <c r="N18665" s="20"/>
      <c r="AD18665" s="18"/>
      <c r="AE18665" s="18"/>
      <c r="AJ18665" s="7"/>
      <c r="AL18665" s="7"/>
      <c r="AN18665" s="7"/>
      <c r="AP18665" s="7"/>
      <c r="AR18665" s="7"/>
      <c r="AX18665" s="7"/>
      <c r="AY18665" s="7"/>
      <c r="BE18665" s="9"/>
      <c r="BW18665" s="17"/>
      <c r="CH18665" s="7"/>
      <c r="CJ18665" s="7"/>
      <c r="CP18665" s="7"/>
      <c r="CR18665" s="7"/>
      <c r="CS18665" s="7"/>
      <c r="CU18665" s="16"/>
      <c r="DB18665" s="7"/>
      <c r="DD18665" s="7"/>
      <c r="DF18665" s="9"/>
    </row>
    <row r="18666" spans="3:110" x14ac:dyDescent="0.25">
      <c r="C18666" s="6"/>
      <c r="H18666" s="7"/>
      <c r="L18666" s="18"/>
      <c r="M18666" s="18"/>
      <c r="N18666" s="20"/>
      <c r="AD18666" s="18"/>
      <c r="AE18666" s="18"/>
      <c r="AJ18666" s="7"/>
      <c r="AL18666" s="7"/>
      <c r="AN18666" s="7"/>
      <c r="AP18666" s="7"/>
      <c r="AR18666" s="7"/>
      <c r="AX18666" s="7"/>
      <c r="AY18666" s="7"/>
      <c r="BE18666" s="9"/>
      <c r="BW18666" s="17"/>
      <c r="CH18666" s="7"/>
      <c r="CJ18666" s="7"/>
      <c r="CP18666" s="7"/>
      <c r="CR18666" s="7"/>
      <c r="CS18666" s="7"/>
      <c r="CU18666" s="16"/>
      <c r="DB18666" s="7"/>
      <c r="DD18666" s="7"/>
      <c r="DF18666" s="9"/>
    </row>
    <row r="18667" spans="3:110" x14ac:dyDescent="0.25">
      <c r="C18667" s="6"/>
      <c r="H18667" s="7"/>
      <c r="L18667" s="18"/>
      <c r="M18667" s="18"/>
      <c r="N18667" s="20"/>
      <c r="AD18667" s="18"/>
      <c r="AE18667" s="18"/>
      <c r="AJ18667" s="7"/>
      <c r="AL18667" s="7"/>
      <c r="AN18667" s="7"/>
      <c r="AP18667" s="7"/>
      <c r="AR18667" s="7"/>
      <c r="AX18667" s="7"/>
      <c r="AY18667" s="7"/>
      <c r="BE18667" s="9"/>
      <c r="BW18667" s="17"/>
      <c r="CH18667" s="7"/>
      <c r="CJ18667" s="7"/>
      <c r="CP18667" s="7"/>
      <c r="CR18667" s="7"/>
      <c r="CS18667" s="7"/>
      <c r="CU18667" s="16"/>
      <c r="DB18667" s="7"/>
      <c r="DD18667" s="7"/>
      <c r="DF18667" s="9"/>
    </row>
    <row r="18668" spans="3:110" x14ac:dyDescent="0.25">
      <c r="C18668" s="6"/>
      <c r="H18668" s="7"/>
      <c r="L18668" s="18"/>
      <c r="M18668" s="18"/>
      <c r="N18668" s="20"/>
      <c r="AD18668" s="18"/>
      <c r="AE18668" s="18"/>
      <c r="AJ18668" s="7"/>
      <c r="AL18668" s="7"/>
      <c r="AN18668" s="7"/>
      <c r="AP18668" s="7"/>
      <c r="AR18668" s="7"/>
      <c r="AX18668" s="7"/>
      <c r="AY18668" s="7"/>
      <c r="BE18668" s="9"/>
      <c r="BW18668" s="17"/>
      <c r="CH18668" s="7"/>
      <c r="CJ18668" s="7"/>
      <c r="CP18668" s="7"/>
      <c r="CR18668" s="7"/>
      <c r="CS18668" s="7"/>
      <c r="CU18668" s="16"/>
      <c r="DB18668" s="7"/>
      <c r="DD18668" s="7"/>
      <c r="DF18668" s="9"/>
    </row>
    <row r="18669" spans="3:110" x14ac:dyDescent="0.25">
      <c r="C18669" s="6"/>
      <c r="H18669" s="7"/>
      <c r="L18669" s="18"/>
      <c r="M18669" s="18"/>
      <c r="N18669" s="20"/>
      <c r="AD18669" s="18"/>
      <c r="AE18669" s="18"/>
      <c r="AJ18669" s="7"/>
      <c r="AL18669" s="7"/>
      <c r="AN18669" s="7"/>
      <c r="AP18669" s="7"/>
      <c r="AR18669" s="7"/>
      <c r="AX18669" s="7"/>
      <c r="AY18669" s="7"/>
      <c r="BE18669" s="9"/>
      <c r="BW18669" s="17"/>
      <c r="CH18669" s="7"/>
      <c r="CJ18669" s="7"/>
      <c r="CP18669" s="7"/>
      <c r="CR18669" s="7"/>
      <c r="CS18669" s="7"/>
      <c r="CU18669" s="16"/>
      <c r="DB18669" s="7"/>
      <c r="DD18669" s="7"/>
      <c r="DF18669" s="9"/>
    </row>
    <row r="18670" spans="3:110" x14ac:dyDescent="0.25">
      <c r="C18670" s="6"/>
      <c r="H18670" s="7"/>
      <c r="L18670" s="18"/>
      <c r="M18670" s="18"/>
      <c r="N18670" s="20"/>
      <c r="AD18670" s="18"/>
      <c r="AE18670" s="18"/>
      <c r="AJ18670" s="7"/>
      <c r="AL18670" s="7"/>
      <c r="AN18670" s="7"/>
      <c r="AP18670" s="7"/>
      <c r="AR18670" s="7"/>
      <c r="AX18670" s="7"/>
      <c r="AY18670" s="7"/>
      <c r="BE18670" s="9"/>
      <c r="BW18670" s="17"/>
      <c r="CH18670" s="7"/>
      <c r="CJ18670" s="7"/>
      <c r="CP18670" s="7"/>
      <c r="CR18670" s="7"/>
      <c r="CS18670" s="7"/>
      <c r="CU18670" s="16"/>
      <c r="DB18670" s="7"/>
      <c r="DD18670" s="7"/>
      <c r="DF18670" s="9"/>
    </row>
    <row r="18671" spans="3:110" x14ac:dyDescent="0.25">
      <c r="C18671" s="6"/>
      <c r="H18671" s="7"/>
      <c r="L18671" s="18"/>
      <c r="M18671" s="18"/>
      <c r="N18671" s="20"/>
      <c r="AD18671" s="18"/>
      <c r="AE18671" s="18"/>
      <c r="AJ18671" s="7"/>
      <c r="AL18671" s="7"/>
      <c r="AN18671" s="7"/>
      <c r="AP18671" s="7"/>
      <c r="AR18671" s="7"/>
      <c r="AX18671" s="7"/>
      <c r="AY18671" s="7"/>
      <c r="BE18671" s="9"/>
      <c r="BW18671" s="17"/>
      <c r="CH18671" s="7"/>
      <c r="CJ18671" s="7"/>
      <c r="CP18671" s="7"/>
      <c r="CR18671" s="7"/>
      <c r="CS18671" s="7"/>
      <c r="CU18671" s="16"/>
      <c r="DB18671" s="7"/>
      <c r="DD18671" s="7"/>
      <c r="DF18671" s="9"/>
    </row>
    <row r="18672" spans="3:110" x14ac:dyDescent="0.25">
      <c r="C18672" s="6"/>
      <c r="H18672" s="7"/>
      <c r="L18672" s="18"/>
      <c r="M18672" s="18"/>
      <c r="N18672" s="20"/>
      <c r="AD18672" s="18"/>
      <c r="AE18672" s="18"/>
      <c r="AJ18672" s="7"/>
      <c r="AL18672" s="7"/>
      <c r="AN18672" s="7"/>
      <c r="AP18672" s="7"/>
      <c r="AR18672" s="7"/>
      <c r="AX18672" s="7"/>
      <c r="AY18672" s="7"/>
      <c r="BE18672" s="9"/>
      <c r="BW18672" s="17"/>
      <c r="CH18672" s="7"/>
      <c r="CJ18672" s="7"/>
      <c r="CP18672" s="7"/>
      <c r="CR18672" s="7"/>
      <c r="CS18672" s="7"/>
      <c r="CU18672" s="16"/>
      <c r="DB18672" s="7"/>
      <c r="DD18672" s="7"/>
      <c r="DF18672" s="9"/>
    </row>
    <row r="18673" spans="3:110" x14ac:dyDescent="0.25">
      <c r="C18673" s="6"/>
      <c r="H18673" s="7"/>
      <c r="L18673" s="18"/>
      <c r="M18673" s="18"/>
      <c r="N18673" s="20"/>
      <c r="AD18673" s="18"/>
      <c r="AE18673" s="18"/>
      <c r="AJ18673" s="7"/>
      <c r="AL18673" s="7"/>
      <c r="AN18673" s="7"/>
      <c r="AP18673" s="7"/>
      <c r="AR18673" s="7"/>
      <c r="AX18673" s="7"/>
      <c r="AY18673" s="7"/>
      <c r="BE18673" s="9"/>
      <c r="BW18673" s="17"/>
      <c r="CH18673" s="7"/>
      <c r="CJ18673" s="7"/>
      <c r="CP18673" s="7"/>
      <c r="CR18673" s="7"/>
      <c r="CS18673" s="7"/>
      <c r="CU18673" s="16"/>
      <c r="DB18673" s="7"/>
      <c r="DD18673" s="7"/>
      <c r="DF18673" s="9"/>
    </row>
    <row r="18674" spans="3:110" x14ac:dyDescent="0.25">
      <c r="C18674" s="6"/>
      <c r="H18674" s="7"/>
      <c r="L18674" s="18"/>
      <c r="M18674" s="18"/>
      <c r="N18674" s="20"/>
      <c r="AD18674" s="18"/>
      <c r="AE18674" s="18"/>
      <c r="AJ18674" s="7"/>
      <c r="AL18674" s="7"/>
      <c r="AN18674" s="7"/>
      <c r="AP18674" s="7"/>
      <c r="AR18674" s="7"/>
      <c r="AX18674" s="7"/>
      <c r="AY18674" s="7"/>
      <c r="BE18674" s="9"/>
      <c r="BW18674" s="17"/>
      <c r="CH18674" s="7"/>
      <c r="CJ18674" s="7"/>
      <c r="CP18674" s="7"/>
      <c r="CR18674" s="7"/>
      <c r="CS18674" s="7"/>
      <c r="CU18674" s="16"/>
      <c r="DB18674" s="7"/>
      <c r="DD18674" s="7"/>
      <c r="DF18674" s="9"/>
    </row>
    <row r="18675" spans="3:110" x14ac:dyDescent="0.25">
      <c r="C18675" s="6"/>
      <c r="H18675" s="7"/>
      <c r="L18675" s="18"/>
      <c r="M18675" s="18"/>
      <c r="N18675" s="20"/>
      <c r="AD18675" s="18"/>
      <c r="AE18675" s="18"/>
      <c r="AJ18675" s="7"/>
      <c r="AL18675" s="7"/>
      <c r="AN18675" s="7"/>
      <c r="AP18675" s="7"/>
      <c r="AR18675" s="7"/>
      <c r="AX18675" s="7"/>
      <c r="AY18675" s="7"/>
      <c r="BE18675" s="9"/>
      <c r="BW18675" s="17"/>
      <c r="CH18675" s="7"/>
      <c r="CJ18675" s="7"/>
      <c r="CP18675" s="7"/>
      <c r="CR18675" s="7"/>
      <c r="CS18675" s="7"/>
      <c r="CU18675" s="16"/>
      <c r="DB18675" s="7"/>
      <c r="DD18675" s="7"/>
      <c r="DF18675" s="9"/>
    </row>
    <row r="18676" spans="3:110" x14ac:dyDescent="0.25">
      <c r="C18676" s="6"/>
      <c r="H18676" s="7"/>
      <c r="L18676" s="18"/>
      <c r="M18676" s="18"/>
      <c r="N18676" s="20"/>
      <c r="AD18676" s="18"/>
      <c r="AE18676" s="18"/>
      <c r="AJ18676" s="7"/>
      <c r="AL18676" s="7"/>
      <c r="AN18676" s="7"/>
      <c r="AP18676" s="7"/>
      <c r="AR18676" s="7"/>
      <c r="AX18676" s="7"/>
      <c r="AY18676" s="7"/>
      <c r="BE18676" s="9"/>
      <c r="BW18676" s="17"/>
      <c r="CH18676" s="7"/>
      <c r="CJ18676" s="7"/>
      <c r="CP18676" s="7"/>
      <c r="CR18676" s="7"/>
      <c r="CS18676" s="7"/>
      <c r="CU18676" s="16"/>
      <c r="DB18676" s="7"/>
      <c r="DD18676" s="7"/>
      <c r="DF18676" s="9"/>
    </row>
    <row r="18677" spans="3:110" x14ac:dyDescent="0.25">
      <c r="C18677" s="6"/>
      <c r="H18677" s="7"/>
      <c r="L18677" s="18"/>
      <c r="M18677" s="18"/>
      <c r="N18677" s="20"/>
      <c r="AD18677" s="18"/>
      <c r="AE18677" s="18"/>
      <c r="AJ18677" s="7"/>
      <c r="AL18677" s="7"/>
      <c r="AN18677" s="7"/>
      <c r="AP18677" s="7"/>
      <c r="AR18677" s="7"/>
      <c r="AX18677" s="7"/>
      <c r="AY18677" s="7"/>
      <c r="BE18677" s="9"/>
      <c r="BW18677" s="17"/>
      <c r="CH18677" s="7"/>
      <c r="CJ18677" s="7"/>
      <c r="CP18677" s="7"/>
      <c r="CR18677" s="7"/>
      <c r="CS18677" s="7"/>
      <c r="CU18677" s="16"/>
      <c r="DB18677" s="7"/>
      <c r="DD18677" s="7"/>
      <c r="DF18677" s="9"/>
    </row>
    <row r="18678" spans="3:110" x14ac:dyDescent="0.25">
      <c r="C18678" s="6"/>
      <c r="H18678" s="7"/>
      <c r="L18678" s="18"/>
      <c r="M18678" s="18"/>
      <c r="N18678" s="20"/>
      <c r="AD18678" s="18"/>
      <c r="AE18678" s="18"/>
      <c r="AJ18678" s="7"/>
      <c r="AL18678" s="7"/>
      <c r="AN18678" s="7"/>
      <c r="AP18678" s="7"/>
      <c r="AR18678" s="7"/>
      <c r="AX18678" s="7"/>
      <c r="AY18678" s="7"/>
      <c r="BE18678" s="9"/>
      <c r="BW18678" s="17"/>
      <c r="CH18678" s="7"/>
      <c r="CJ18678" s="7"/>
      <c r="CP18678" s="7"/>
      <c r="CR18678" s="7"/>
      <c r="CS18678" s="7"/>
      <c r="CU18678" s="16"/>
      <c r="DB18678" s="7"/>
      <c r="DD18678" s="7"/>
      <c r="DF18678" s="9"/>
    </row>
    <row r="18679" spans="3:110" x14ac:dyDescent="0.25">
      <c r="C18679" s="6"/>
      <c r="H18679" s="7"/>
      <c r="L18679" s="18"/>
      <c r="M18679" s="18"/>
      <c r="N18679" s="20"/>
      <c r="AD18679" s="18"/>
      <c r="AE18679" s="18"/>
      <c r="AJ18679" s="7"/>
      <c r="AL18679" s="7"/>
      <c r="AN18679" s="7"/>
      <c r="AP18679" s="7"/>
      <c r="AR18679" s="7"/>
      <c r="AX18679" s="7"/>
      <c r="AY18679" s="7"/>
      <c r="BE18679" s="9"/>
      <c r="BW18679" s="17"/>
      <c r="CH18679" s="7"/>
      <c r="CJ18679" s="7"/>
      <c r="CP18679" s="7"/>
      <c r="CR18679" s="7"/>
      <c r="CS18679" s="7"/>
      <c r="CU18679" s="16"/>
      <c r="DB18679" s="7"/>
      <c r="DD18679" s="7"/>
      <c r="DF18679" s="9"/>
    </row>
    <row r="18680" spans="3:110" x14ac:dyDescent="0.25">
      <c r="C18680" s="6"/>
      <c r="H18680" s="7"/>
      <c r="L18680" s="18"/>
      <c r="M18680" s="18"/>
      <c r="N18680" s="20"/>
      <c r="AD18680" s="18"/>
      <c r="AE18680" s="18"/>
      <c r="AJ18680" s="7"/>
      <c r="AL18680" s="7"/>
      <c r="AN18680" s="7"/>
      <c r="AP18680" s="7"/>
      <c r="AR18680" s="7"/>
      <c r="AX18680" s="7"/>
      <c r="AY18680" s="7"/>
      <c r="BE18680" s="9"/>
      <c r="BW18680" s="17"/>
      <c r="CH18680" s="7"/>
      <c r="CJ18680" s="7"/>
      <c r="CP18680" s="7"/>
      <c r="CR18680" s="7"/>
      <c r="CS18680" s="7"/>
      <c r="CU18680" s="16"/>
      <c r="DB18680" s="7"/>
      <c r="DD18680" s="7"/>
      <c r="DF18680" s="9"/>
    </row>
    <row r="18681" spans="3:110" x14ac:dyDescent="0.25">
      <c r="C18681" s="6"/>
      <c r="H18681" s="7"/>
      <c r="L18681" s="18"/>
      <c r="M18681" s="18"/>
      <c r="N18681" s="20"/>
      <c r="AD18681" s="18"/>
      <c r="AE18681" s="18"/>
      <c r="AJ18681" s="7"/>
      <c r="AL18681" s="7"/>
      <c r="AN18681" s="7"/>
      <c r="AP18681" s="7"/>
      <c r="AR18681" s="7"/>
      <c r="AX18681" s="7"/>
      <c r="AY18681" s="7"/>
      <c r="BE18681" s="9"/>
      <c r="BW18681" s="17"/>
      <c r="CH18681" s="7"/>
      <c r="CJ18681" s="7"/>
      <c r="CP18681" s="7"/>
      <c r="CR18681" s="7"/>
      <c r="CS18681" s="7"/>
      <c r="CU18681" s="16"/>
      <c r="DB18681" s="7"/>
      <c r="DD18681" s="7"/>
      <c r="DF18681" s="9"/>
    </row>
    <row r="18682" spans="3:110" x14ac:dyDescent="0.25">
      <c r="C18682" s="6"/>
      <c r="H18682" s="7"/>
      <c r="L18682" s="18"/>
      <c r="M18682" s="18"/>
      <c r="N18682" s="20"/>
      <c r="AD18682" s="18"/>
      <c r="AE18682" s="18"/>
      <c r="AJ18682" s="7"/>
      <c r="AL18682" s="7"/>
      <c r="AN18682" s="7"/>
      <c r="AP18682" s="7"/>
      <c r="AR18682" s="7"/>
      <c r="AX18682" s="7"/>
      <c r="AY18682" s="7"/>
      <c r="BE18682" s="9"/>
      <c r="BW18682" s="17"/>
      <c r="CH18682" s="7"/>
      <c r="CJ18682" s="7"/>
      <c r="CP18682" s="7"/>
      <c r="CR18682" s="7"/>
      <c r="CS18682" s="7"/>
      <c r="CU18682" s="16"/>
      <c r="DB18682" s="7"/>
      <c r="DD18682" s="7"/>
      <c r="DF18682" s="9"/>
    </row>
    <row r="18683" spans="3:110" x14ac:dyDescent="0.25">
      <c r="C18683" s="6"/>
      <c r="H18683" s="7"/>
      <c r="L18683" s="18"/>
      <c r="M18683" s="18"/>
      <c r="N18683" s="20"/>
      <c r="AD18683" s="18"/>
      <c r="AE18683" s="18"/>
      <c r="AJ18683" s="7"/>
      <c r="AL18683" s="7"/>
      <c r="AN18683" s="7"/>
      <c r="AP18683" s="7"/>
      <c r="AR18683" s="7"/>
      <c r="AX18683" s="7"/>
      <c r="AY18683" s="7"/>
      <c r="BE18683" s="9"/>
      <c r="BW18683" s="17"/>
      <c r="CH18683" s="7"/>
      <c r="CJ18683" s="7"/>
      <c r="CP18683" s="7"/>
      <c r="CR18683" s="7"/>
      <c r="CS18683" s="7"/>
      <c r="CU18683" s="16"/>
      <c r="DB18683" s="7"/>
      <c r="DD18683" s="7"/>
      <c r="DF18683" s="9"/>
    </row>
    <row r="18684" spans="3:110" x14ac:dyDescent="0.25">
      <c r="C18684" s="6"/>
      <c r="H18684" s="7"/>
      <c r="L18684" s="18"/>
      <c r="M18684" s="18"/>
      <c r="N18684" s="20"/>
      <c r="AD18684" s="18"/>
      <c r="AE18684" s="18"/>
      <c r="AJ18684" s="7"/>
      <c r="AL18684" s="7"/>
      <c r="AN18684" s="7"/>
      <c r="AP18684" s="7"/>
      <c r="AR18684" s="7"/>
      <c r="AX18684" s="7"/>
      <c r="AY18684" s="7"/>
      <c r="BE18684" s="9"/>
      <c r="BW18684" s="17"/>
      <c r="CH18684" s="7"/>
      <c r="CJ18684" s="7"/>
      <c r="CP18684" s="7"/>
      <c r="CR18684" s="7"/>
      <c r="CS18684" s="7"/>
      <c r="CU18684" s="16"/>
      <c r="DB18684" s="7"/>
      <c r="DD18684" s="7"/>
      <c r="DF18684" s="9"/>
    </row>
    <row r="18685" spans="3:110" x14ac:dyDescent="0.25">
      <c r="C18685" s="6"/>
      <c r="H18685" s="7"/>
      <c r="L18685" s="18"/>
      <c r="M18685" s="18"/>
      <c r="N18685" s="20"/>
      <c r="AD18685" s="18"/>
      <c r="AE18685" s="18"/>
      <c r="AJ18685" s="7"/>
      <c r="AL18685" s="7"/>
      <c r="AN18685" s="7"/>
      <c r="AP18685" s="7"/>
      <c r="AR18685" s="7"/>
      <c r="AX18685" s="7"/>
      <c r="AY18685" s="7"/>
      <c r="BE18685" s="9"/>
      <c r="BW18685" s="17"/>
      <c r="CH18685" s="7"/>
      <c r="CJ18685" s="7"/>
      <c r="CP18685" s="7"/>
      <c r="CR18685" s="7"/>
      <c r="CS18685" s="7"/>
      <c r="CU18685" s="16"/>
      <c r="DB18685" s="7"/>
      <c r="DD18685" s="7"/>
      <c r="DF18685" s="9"/>
    </row>
    <row r="18686" spans="3:110" x14ac:dyDescent="0.25">
      <c r="C18686" s="6"/>
      <c r="H18686" s="7"/>
      <c r="L18686" s="18"/>
      <c r="M18686" s="18"/>
      <c r="N18686" s="20"/>
      <c r="AD18686" s="18"/>
      <c r="AE18686" s="18"/>
      <c r="AJ18686" s="7"/>
      <c r="AL18686" s="7"/>
      <c r="AN18686" s="7"/>
      <c r="AP18686" s="7"/>
      <c r="AR18686" s="7"/>
      <c r="AX18686" s="7"/>
      <c r="AY18686" s="7"/>
      <c r="BE18686" s="9"/>
      <c r="BW18686" s="17"/>
      <c r="CH18686" s="7"/>
      <c r="CJ18686" s="7"/>
      <c r="CP18686" s="7"/>
      <c r="CR18686" s="7"/>
      <c r="CS18686" s="7"/>
      <c r="CU18686" s="16"/>
      <c r="DB18686" s="7"/>
      <c r="DD18686" s="7"/>
      <c r="DF18686" s="9"/>
    </row>
    <row r="18687" spans="3:110" x14ac:dyDescent="0.25">
      <c r="C18687" s="6"/>
      <c r="H18687" s="7"/>
      <c r="L18687" s="18"/>
      <c r="M18687" s="18"/>
      <c r="N18687" s="20"/>
      <c r="AD18687" s="18"/>
      <c r="AE18687" s="18"/>
      <c r="AJ18687" s="7"/>
      <c r="AL18687" s="7"/>
      <c r="AN18687" s="7"/>
      <c r="AP18687" s="7"/>
      <c r="AR18687" s="7"/>
      <c r="AX18687" s="7"/>
      <c r="AY18687" s="7"/>
      <c r="BE18687" s="9"/>
      <c r="BW18687" s="17"/>
      <c r="CH18687" s="7"/>
      <c r="CJ18687" s="7"/>
      <c r="CP18687" s="7"/>
      <c r="CR18687" s="7"/>
      <c r="CS18687" s="7"/>
      <c r="CU18687" s="16"/>
      <c r="DB18687" s="7"/>
      <c r="DD18687" s="7"/>
      <c r="DF18687" s="9"/>
    </row>
    <row r="18688" spans="3:110" x14ac:dyDescent="0.25">
      <c r="C18688" s="6"/>
      <c r="H18688" s="7"/>
      <c r="L18688" s="18"/>
      <c r="M18688" s="18"/>
      <c r="N18688" s="20"/>
      <c r="AD18688" s="18"/>
      <c r="AE18688" s="18"/>
      <c r="AJ18688" s="7"/>
      <c r="AL18688" s="7"/>
      <c r="AN18688" s="7"/>
      <c r="AP18688" s="7"/>
      <c r="AR18688" s="7"/>
      <c r="AX18688" s="7"/>
      <c r="AY18688" s="7"/>
      <c r="BE18688" s="9"/>
      <c r="BW18688" s="17"/>
      <c r="CH18688" s="7"/>
      <c r="CJ18688" s="7"/>
      <c r="CP18688" s="7"/>
      <c r="CR18688" s="7"/>
      <c r="CS18688" s="7"/>
      <c r="CU18688" s="16"/>
      <c r="DB18688" s="7"/>
      <c r="DD18688" s="7"/>
      <c r="DF18688" s="9"/>
    </row>
    <row r="18689" spans="3:110" x14ac:dyDescent="0.25">
      <c r="C18689" s="6"/>
      <c r="H18689" s="7"/>
      <c r="L18689" s="18"/>
      <c r="M18689" s="18"/>
      <c r="N18689" s="20"/>
      <c r="AD18689" s="18"/>
      <c r="AE18689" s="18"/>
      <c r="AJ18689" s="7"/>
      <c r="AL18689" s="7"/>
      <c r="AN18689" s="7"/>
      <c r="AP18689" s="7"/>
      <c r="AR18689" s="7"/>
      <c r="AX18689" s="7"/>
      <c r="AY18689" s="7"/>
      <c r="BE18689" s="9"/>
      <c r="BW18689" s="17"/>
      <c r="CH18689" s="7"/>
      <c r="CJ18689" s="7"/>
      <c r="CP18689" s="7"/>
      <c r="CR18689" s="7"/>
      <c r="CS18689" s="7"/>
      <c r="CU18689" s="16"/>
      <c r="DB18689" s="7"/>
      <c r="DD18689" s="7"/>
      <c r="DF18689" s="9"/>
    </row>
    <row r="18690" spans="3:110" x14ac:dyDescent="0.25">
      <c r="C18690" s="6"/>
      <c r="H18690" s="7"/>
      <c r="L18690" s="18"/>
      <c r="M18690" s="18"/>
      <c r="N18690" s="20"/>
      <c r="AD18690" s="18"/>
      <c r="AE18690" s="18"/>
      <c r="AJ18690" s="7"/>
      <c r="AL18690" s="7"/>
      <c r="AN18690" s="7"/>
      <c r="AP18690" s="7"/>
      <c r="AR18690" s="7"/>
      <c r="AX18690" s="7"/>
      <c r="AY18690" s="7"/>
      <c r="BE18690" s="9"/>
      <c r="BW18690" s="17"/>
      <c r="CH18690" s="7"/>
      <c r="CJ18690" s="7"/>
      <c r="CP18690" s="7"/>
      <c r="CR18690" s="7"/>
      <c r="CS18690" s="7"/>
      <c r="CU18690" s="16"/>
      <c r="DB18690" s="7"/>
      <c r="DD18690" s="7"/>
      <c r="DF18690" s="9"/>
    </row>
    <row r="18691" spans="3:110" x14ac:dyDescent="0.25">
      <c r="C18691" s="6"/>
      <c r="H18691" s="7"/>
      <c r="L18691" s="18"/>
      <c r="M18691" s="18"/>
      <c r="N18691" s="20"/>
      <c r="AD18691" s="18"/>
      <c r="AE18691" s="18"/>
      <c r="AJ18691" s="7"/>
      <c r="AL18691" s="7"/>
      <c r="AN18691" s="7"/>
      <c r="AP18691" s="7"/>
      <c r="AR18691" s="7"/>
      <c r="AX18691" s="7"/>
      <c r="AY18691" s="7"/>
      <c r="BE18691" s="9"/>
      <c r="BW18691" s="17"/>
      <c r="CH18691" s="7"/>
      <c r="CJ18691" s="7"/>
      <c r="CP18691" s="7"/>
      <c r="CR18691" s="7"/>
      <c r="CS18691" s="7"/>
      <c r="CU18691" s="16"/>
      <c r="DB18691" s="7"/>
      <c r="DD18691" s="7"/>
      <c r="DF18691" s="9"/>
    </row>
    <row r="18692" spans="3:110" x14ac:dyDescent="0.25">
      <c r="C18692" s="6"/>
      <c r="H18692" s="7"/>
      <c r="L18692" s="18"/>
      <c r="M18692" s="18"/>
      <c r="N18692" s="20"/>
      <c r="AD18692" s="18"/>
      <c r="AE18692" s="18"/>
      <c r="AJ18692" s="7"/>
      <c r="AL18692" s="7"/>
      <c r="AN18692" s="7"/>
      <c r="AP18692" s="7"/>
      <c r="AR18692" s="7"/>
      <c r="AX18692" s="7"/>
      <c r="AY18692" s="7"/>
      <c r="BE18692" s="9"/>
      <c r="BW18692" s="17"/>
      <c r="CH18692" s="7"/>
      <c r="CJ18692" s="7"/>
      <c r="CP18692" s="7"/>
      <c r="CR18692" s="7"/>
      <c r="CS18692" s="7"/>
      <c r="CU18692" s="16"/>
      <c r="DB18692" s="7"/>
      <c r="DD18692" s="7"/>
      <c r="DF18692" s="9"/>
    </row>
    <row r="18693" spans="3:110" x14ac:dyDescent="0.25">
      <c r="C18693" s="6"/>
      <c r="H18693" s="7"/>
      <c r="L18693" s="18"/>
      <c r="M18693" s="18"/>
      <c r="N18693" s="20"/>
      <c r="AD18693" s="18"/>
      <c r="AE18693" s="18"/>
      <c r="AJ18693" s="7"/>
      <c r="AL18693" s="7"/>
      <c r="AN18693" s="7"/>
      <c r="AP18693" s="7"/>
      <c r="AR18693" s="7"/>
      <c r="AX18693" s="7"/>
      <c r="AY18693" s="7"/>
      <c r="BE18693" s="9"/>
      <c r="BW18693" s="17"/>
      <c r="CH18693" s="7"/>
      <c r="CJ18693" s="7"/>
      <c r="CP18693" s="7"/>
      <c r="CR18693" s="7"/>
      <c r="CS18693" s="7"/>
      <c r="CU18693" s="16"/>
      <c r="DB18693" s="7"/>
      <c r="DD18693" s="7"/>
      <c r="DF18693" s="9"/>
    </row>
    <row r="18694" spans="3:110" x14ac:dyDescent="0.25">
      <c r="C18694" s="6"/>
      <c r="H18694" s="7"/>
      <c r="L18694" s="18"/>
      <c r="M18694" s="18"/>
      <c r="N18694" s="20"/>
      <c r="AD18694" s="18"/>
      <c r="AE18694" s="18"/>
      <c r="AJ18694" s="7"/>
      <c r="AL18694" s="7"/>
      <c r="AN18694" s="7"/>
      <c r="AP18694" s="7"/>
      <c r="AR18694" s="7"/>
      <c r="AX18694" s="7"/>
      <c r="AY18694" s="7"/>
      <c r="BE18694" s="9"/>
      <c r="BW18694" s="17"/>
      <c r="CH18694" s="7"/>
      <c r="CJ18694" s="7"/>
      <c r="CP18694" s="7"/>
      <c r="CR18694" s="7"/>
      <c r="CS18694" s="7"/>
      <c r="CU18694" s="16"/>
      <c r="DB18694" s="7"/>
      <c r="DD18694" s="7"/>
      <c r="DF18694" s="9"/>
    </row>
    <row r="18695" spans="3:110" x14ac:dyDescent="0.25">
      <c r="C18695" s="6"/>
      <c r="H18695" s="7"/>
      <c r="L18695" s="18"/>
      <c r="M18695" s="18"/>
      <c r="N18695" s="20"/>
      <c r="AD18695" s="18"/>
      <c r="AE18695" s="18"/>
      <c r="AJ18695" s="7"/>
      <c r="AL18695" s="7"/>
      <c r="AN18695" s="7"/>
      <c r="AP18695" s="7"/>
      <c r="AR18695" s="7"/>
      <c r="AX18695" s="7"/>
      <c r="AY18695" s="7"/>
      <c r="BE18695" s="9"/>
      <c r="BW18695" s="17"/>
      <c r="CH18695" s="7"/>
      <c r="CJ18695" s="7"/>
      <c r="CP18695" s="7"/>
      <c r="CR18695" s="7"/>
      <c r="CS18695" s="7"/>
      <c r="CU18695" s="16"/>
      <c r="DB18695" s="7"/>
      <c r="DD18695" s="7"/>
      <c r="DF18695" s="9"/>
    </row>
    <row r="18696" spans="3:110" x14ac:dyDescent="0.25">
      <c r="C18696" s="6"/>
      <c r="H18696" s="7"/>
      <c r="L18696" s="18"/>
      <c r="M18696" s="18"/>
      <c r="N18696" s="20"/>
      <c r="AD18696" s="18"/>
      <c r="AE18696" s="18"/>
      <c r="AJ18696" s="7"/>
      <c r="AL18696" s="7"/>
      <c r="AN18696" s="7"/>
      <c r="AP18696" s="7"/>
      <c r="AR18696" s="7"/>
      <c r="AX18696" s="7"/>
      <c r="AY18696" s="7"/>
      <c r="BE18696" s="9"/>
      <c r="BW18696" s="17"/>
      <c r="CH18696" s="7"/>
      <c r="CJ18696" s="7"/>
      <c r="CP18696" s="7"/>
      <c r="CR18696" s="7"/>
      <c r="CS18696" s="7"/>
      <c r="CU18696" s="16"/>
      <c r="DB18696" s="7"/>
      <c r="DD18696" s="7"/>
      <c r="DF18696" s="9"/>
    </row>
    <row r="18697" spans="3:110" x14ac:dyDescent="0.25">
      <c r="C18697" s="6"/>
      <c r="H18697" s="7"/>
      <c r="L18697" s="18"/>
      <c r="M18697" s="18"/>
      <c r="N18697" s="20"/>
      <c r="AD18697" s="18"/>
      <c r="AE18697" s="18"/>
      <c r="AJ18697" s="7"/>
      <c r="AL18697" s="7"/>
      <c r="AN18697" s="7"/>
      <c r="AP18697" s="7"/>
      <c r="AR18697" s="7"/>
      <c r="AX18697" s="7"/>
      <c r="AY18697" s="7"/>
      <c r="BE18697" s="9"/>
      <c r="BW18697" s="17"/>
      <c r="CH18697" s="7"/>
      <c r="CJ18697" s="7"/>
      <c r="CP18697" s="7"/>
      <c r="CR18697" s="7"/>
      <c r="CS18697" s="7"/>
      <c r="CU18697" s="16"/>
      <c r="DB18697" s="7"/>
      <c r="DD18697" s="7"/>
      <c r="DF18697" s="9"/>
    </row>
    <row r="18698" spans="3:110" x14ac:dyDescent="0.25">
      <c r="C18698" s="6"/>
      <c r="H18698" s="7"/>
      <c r="L18698" s="18"/>
      <c r="M18698" s="18"/>
      <c r="N18698" s="20"/>
      <c r="AD18698" s="18"/>
      <c r="AE18698" s="18"/>
      <c r="AJ18698" s="7"/>
      <c r="AL18698" s="7"/>
      <c r="AN18698" s="7"/>
      <c r="AP18698" s="7"/>
      <c r="AR18698" s="7"/>
      <c r="AX18698" s="7"/>
      <c r="AY18698" s="7"/>
      <c r="BE18698" s="9"/>
      <c r="BW18698" s="17"/>
      <c r="CH18698" s="7"/>
      <c r="CJ18698" s="7"/>
      <c r="CP18698" s="7"/>
      <c r="CR18698" s="7"/>
      <c r="CS18698" s="7"/>
      <c r="CU18698" s="16"/>
      <c r="DB18698" s="7"/>
      <c r="DD18698" s="7"/>
      <c r="DF18698" s="9"/>
    </row>
    <row r="18699" spans="3:110" x14ac:dyDescent="0.25">
      <c r="C18699" s="6"/>
      <c r="H18699" s="7"/>
      <c r="L18699" s="18"/>
      <c r="M18699" s="18"/>
      <c r="N18699" s="20"/>
      <c r="AD18699" s="18"/>
      <c r="AE18699" s="18"/>
      <c r="AJ18699" s="7"/>
      <c r="AL18699" s="7"/>
      <c r="AN18699" s="7"/>
      <c r="AP18699" s="7"/>
      <c r="AR18699" s="7"/>
      <c r="AX18699" s="7"/>
      <c r="AY18699" s="7"/>
      <c r="BE18699" s="9"/>
      <c r="BW18699" s="17"/>
      <c r="CH18699" s="7"/>
      <c r="CJ18699" s="7"/>
      <c r="CP18699" s="7"/>
      <c r="CR18699" s="7"/>
      <c r="CS18699" s="7"/>
      <c r="CU18699" s="16"/>
      <c r="DB18699" s="7"/>
      <c r="DD18699" s="7"/>
      <c r="DF18699" s="9"/>
    </row>
    <row r="18700" spans="3:110" x14ac:dyDescent="0.25">
      <c r="C18700" s="6"/>
      <c r="H18700" s="7"/>
      <c r="L18700" s="18"/>
      <c r="M18700" s="18"/>
      <c r="N18700" s="20"/>
      <c r="AD18700" s="18"/>
      <c r="AE18700" s="18"/>
      <c r="AJ18700" s="7"/>
      <c r="AL18700" s="7"/>
      <c r="AN18700" s="7"/>
      <c r="AP18700" s="7"/>
      <c r="AR18700" s="7"/>
      <c r="AX18700" s="7"/>
      <c r="AY18700" s="7"/>
      <c r="BE18700" s="9"/>
      <c r="BW18700" s="17"/>
      <c r="CH18700" s="7"/>
      <c r="CJ18700" s="7"/>
      <c r="CP18700" s="7"/>
      <c r="CR18700" s="7"/>
      <c r="CS18700" s="7"/>
      <c r="CU18700" s="16"/>
      <c r="DB18700" s="7"/>
      <c r="DD18700" s="7"/>
      <c r="DF18700" s="9"/>
    </row>
    <row r="18701" spans="3:110" x14ac:dyDescent="0.25">
      <c r="C18701" s="6"/>
      <c r="H18701" s="7"/>
      <c r="L18701" s="18"/>
      <c r="M18701" s="18"/>
      <c r="N18701" s="20"/>
      <c r="AD18701" s="18"/>
      <c r="AE18701" s="18"/>
      <c r="AJ18701" s="7"/>
      <c r="AL18701" s="7"/>
      <c r="AN18701" s="7"/>
      <c r="AP18701" s="7"/>
      <c r="AR18701" s="7"/>
      <c r="AX18701" s="7"/>
      <c r="AY18701" s="7"/>
      <c r="BE18701" s="9"/>
      <c r="BW18701" s="17"/>
      <c r="CH18701" s="7"/>
      <c r="CJ18701" s="7"/>
      <c r="CP18701" s="7"/>
      <c r="CR18701" s="7"/>
      <c r="CS18701" s="7"/>
      <c r="CU18701" s="16"/>
      <c r="DB18701" s="7"/>
      <c r="DD18701" s="7"/>
      <c r="DF18701" s="9"/>
    </row>
    <row r="18702" spans="3:110" x14ac:dyDescent="0.25">
      <c r="C18702" s="6"/>
      <c r="H18702" s="7"/>
      <c r="L18702" s="18"/>
      <c r="M18702" s="18"/>
      <c r="N18702" s="20"/>
      <c r="AD18702" s="18"/>
      <c r="AE18702" s="18"/>
      <c r="AJ18702" s="7"/>
      <c r="AL18702" s="7"/>
      <c r="AN18702" s="7"/>
      <c r="AP18702" s="7"/>
      <c r="AR18702" s="7"/>
      <c r="AX18702" s="7"/>
      <c r="AY18702" s="7"/>
      <c r="BE18702" s="9"/>
      <c r="BW18702" s="17"/>
      <c r="CH18702" s="7"/>
      <c r="CJ18702" s="7"/>
      <c r="CP18702" s="7"/>
      <c r="CR18702" s="7"/>
      <c r="CS18702" s="7"/>
      <c r="CU18702" s="16"/>
      <c r="DB18702" s="7"/>
      <c r="DD18702" s="7"/>
      <c r="DF18702" s="9"/>
    </row>
    <row r="18703" spans="3:110" x14ac:dyDescent="0.25">
      <c r="C18703" s="6"/>
      <c r="H18703" s="7"/>
      <c r="L18703" s="18"/>
      <c r="M18703" s="18"/>
      <c r="N18703" s="20"/>
      <c r="AD18703" s="18"/>
      <c r="AE18703" s="18"/>
      <c r="AJ18703" s="7"/>
      <c r="AL18703" s="7"/>
      <c r="AN18703" s="7"/>
      <c r="AP18703" s="7"/>
      <c r="AR18703" s="7"/>
      <c r="AX18703" s="7"/>
      <c r="AY18703" s="7"/>
      <c r="BE18703" s="9"/>
      <c r="BW18703" s="17"/>
      <c r="CH18703" s="7"/>
      <c r="CJ18703" s="7"/>
      <c r="CP18703" s="7"/>
      <c r="CR18703" s="7"/>
      <c r="CS18703" s="7"/>
      <c r="CU18703" s="16"/>
      <c r="DB18703" s="7"/>
      <c r="DD18703" s="7"/>
      <c r="DF18703" s="9"/>
    </row>
    <row r="18704" spans="3:110" x14ac:dyDescent="0.25">
      <c r="C18704" s="6"/>
      <c r="H18704" s="7"/>
      <c r="L18704" s="18"/>
      <c r="M18704" s="18"/>
      <c r="N18704" s="20"/>
      <c r="AD18704" s="18"/>
      <c r="AE18704" s="18"/>
      <c r="AJ18704" s="7"/>
      <c r="AL18704" s="7"/>
      <c r="AN18704" s="7"/>
      <c r="AP18704" s="7"/>
      <c r="AR18704" s="7"/>
      <c r="AX18704" s="7"/>
      <c r="AY18704" s="7"/>
      <c r="BE18704" s="9"/>
      <c r="BW18704" s="17"/>
      <c r="CH18704" s="7"/>
      <c r="CJ18704" s="7"/>
      <c r="CP18704" s="7"/>
      <c r="CR18704" s="7"/>
      <c r="CS18704" s="7"/>
      <c r="CU18704" s="16"/>
      <c r="DB18704" s="7"/>
      <c r="DD18704" s="7"/>
      <c r="DF18704" s="9"/>
    </row>
    <row r="18705" spans="3:110" x14ac:dyDescent="0.25">
      <c r="C18705" s="6"/>
      <c r="H18705" s="7"/>
      <c r="L18705" s="18"/>
      <c r="M18705" s="18"/>
      <c r="N18705" s="20"/>
      <c r="AD18705" s="18"/>
      <c r="AE18705" s="18"/>
      <c r="AJ18705" s="7"/>
      <c r="AL18705" s="7"/>
      <c r="AN18705" s="7"/>
      <c r="AP18705" s="7"/>
      <c r="AR18705" s="7"/>
      <c r="AX18705" s="7"/>
      <c r="AY18705" s="7"/>
      <c r="BE18705" s="9"/>
      <c r="BW18705" s="17"/>
      <c r="CH18705" s="7"/>
      <c r="CJ18705" s="7"/>
      <c r="CP18705" s="7"/>
      <c r="CR18705" s="7"/>
      <c r="CS18705" s="7"/>
      <c r="CU18705" s="16"/>
      <c r="DB18705" s="7"/>
      <c r="DD18705" s="7"/>
      <c r="DF18705" s="9"/>
    </row>
    <row r="18706" spans="3:110" x14ac:dyDescent="0.25">
      <c r="C18706" s="6"/>
      <c r="H18706" s="7"/>
      <c r="L18706" s="18"/>
      <c r="M18706" s="18"/>
      <c r="N18706" s="20"/>
      <c r="AD18706" s="18"/>
      <c r="AE18706" s="18"/>
      <c r="AJ18706" s="7"/>
      <c r="AL18706" s="7"/>
      <c r="AN18706" s="7"/>
      <c r="AP18706" s="7"/>
      <c r="AR18706" s="7"/>
      <c r="AX18706" s="7"/>
      <c r="AY18706" s="7"/>
      <c r="BE18706" s="9"/>
      <c r="BW18706" s="17"/>
      <c r="CH18706" s="7"/>
      <c r="CJ18706" s="7"/>
      <c r="CP18706" s="7"/>
      <c r="CR18706" s="7"/>
      <c r="CS18706" s="7"/>
      <c r="CU18706" s="16"/>
      <c r="DB18706" s="7"/>
      <c r="DD18706" s="7"/>
      <c r="DF18706" s="9"/>
    </row>
    <row r="18707" spans="3:110" x14ac:dyDescent="0.25">
      <c r="C18707" s="6"/>
      <c r="H18707" s="7"/>
      <c r="L18707" s="18"/>
      <c r="M18707" s="18"/>
      <c r="N18707" s="20"/>
      <c r="AD18707" s="18"/>
      <c r="AE18707" s="18"/>
      <c r="AJ18707" s="7"/>
      <c r="AL18707" s="7"/>
      <c r="AN18707" s="7"/>
      <c r="AP18707" s="7"/>
      <c r="AR18707" s="7"/>
      <c r="AX18707" s="7"/>
      <c r="AY18707" s="7"/>
      <c r="BE18707" s="9"/>
      <c r="BW18707" s="17"/>
      <c r="CH18707" s="7"/>
      <c r="CJ18707" s="7"/>
      <c r="CP18707" s="7"/>
      <c r="CR18707" s="7"/>
      <c r="CS18707" s="7"/>
      <c r="CU18707" s="16"/>
      <c r="DB18707" s="7"/>
      <c r="DD18707" s="7"/>
      <c r="DF18707" s="9"/>
    </row>
    <row r="18708" spans="3:110" x14ac:dyDescent="0.25">
      <c r="C18708" s="6"/>
      <c r="H18708" s="7"/>
      <c r="L18708" s="18"/>
      <c r="M18708" s="18"/>
      <c r="N18708" s="20"/>
      <c r="AD18708" s="18"/>
      <c r="AE18708" s="18"/>
      <c r="AJ18708" s="7"/>
      <c r="AL18708" s="7"/>
      <c r="AN18708" s="7"/>
      <c r="AP18708" s="7"/>
      <c r="AR18708" s="7"/>
      <c r="AX18708" s="7"/>
      <c r="AY18708" s="7"/>
      <c r="BE18708" s="9"/>
      <c r="BW18708" s="17"/>
      <c r="CH18708" s="7"/>
      <c r="CJ18708" s="7"/>
      <c r="CP18708" s="7"/>
      <c r="CR18708" s="7"/>
      <c r="CS18708" s="7"/>
      <c r="CU18708" s="16"/>
      <c r="DB18708" s="7"/>
      <c r="DD18708" s="7"/>
      <c r="DF18708" s="9"/>
    </row>
    <row r="18709" spans="3:110" x14ac:dyDescent="0.25">
      <c r="C18709" s="6"/>
      <c r="H18709" s="7"/>
      <c r="L18709" s="18"/>
      <c r="M18709" s="18"/>
      <c r="N18709" s="20"/>
      <c r="AD18709" s="18"/>
      <c r="AE18709" s="18"/>
      <c r="AJ18709" s="7"/>
      <c r="AL18709" s="7"/>
      <c r="AN18709" s="7"/>
      <c r="AP18709" s="7"/>
      <c r="AR18709" s="7"/>
      <c r="AX18709" s="7"/>
      <c r="AY18709" s="7"/>
      <c r="BE18709" s="9"/>
      <c r="BW18709" s="17"/>
      <c r="CH18709" s="7"/>
      <c r="CJ18709" s="7"/>
      <c r="CP18709" s="7"/>
      <c r="CR18709" s="7"/>
      <c r="CS18709" s="7"/>
      <c r="CU18709" s="16"/>
      <c r="DB18709" s="7"/>
      <c r="DD18709" s="7"/>
      <c r="DF18709" s="9"/>
    </row>
    <row r="18710" spans="3:110" x14ac:dyDescent="0.25">
      <c r="C18710" s="6"/>
      <c r="H18710" s="7"/>
      <c r="L18710" s="18"/>
      <c r="M18710" s="18"/>
      <c r="N18710" s="20"/>
      <c r="AD18710" s="18"/>
      <c r="AE18710" s="18"/>
      <c r="AJ18710" s="7"/>
      <c r="AL18710" s="7"/>
      <c r="AN18710" s="7"/>
      <c r="AP18710" s="7"/>
      <c r="AR18710" s="7"/>
      <c r="AX18710" s="7"/>
      <c r="AY18710" s="7"/>
      <c r="BE18710" s="9"/>
      <c r="BW18710" s="17"/>
      <c r="CH18710" s="7"/>
      <c r="CJ18710" s="7"/>
      <c r="CP18710" s="7"/>
      <c r="CR18710" s="7"/>
      <c r="CS18710" s="7"/>
      <c r="CU18710" s="16"/>
      <c r="DB18710" s="7"/>
      <c r="DD18710" s="7"/>
      <c r="DF18710" s="9"/>
    </row>
    <row r="18711" spans="3:110" x14ac:dyDescent="0.25">
      <c r="C18711" s="6"/>
      <c r="H18711" s="7"/>
      <c r="L18711" s="18"/>
      <c r="M18711" s="18"/>
      <c r="N18711" s="20"/>
      <c r="AD18711" s="18"/>
      <c r="AE18711" s="18"/>
      <c r="AJ18711" s="7"/>
      <c r="AL18711" s="7"/>
      <c r="AN18711" s="7"/>
      <c r="AP18711" s="7"/>
      <c r="AR18711" s="7"/>
      <c r="AX18711" s="7"/>
      <c r="AY18711" s="7"/>
      <c r="BE18711" s="9"/>
      <c r="BW18711" s="17"/>
      <c r="CH18711" s="7"/>
      <c r="CJ18711" s="7"/>
      <c r="CP18711" s="7"/>
      <c r="CR18711" s="7"/>
      <c r="CS18711" s="7"/>
      <c r="CU18711" s="16"/>
      <c r="DB18711" s="7"/>
      <c r="DD18711" s="7"/>
      <c r="DF18711" s="9"/>
    </row>
    <row r="18712" spans="3:110" x14ac:dyDescent="0.25">
      <c r="C18712" s="6"/>
      <c r="H18712" s="7"/>
      <c r="L18712" s="18"/>
      <c r="M18712" s="18"/>
      <c r="N18712" s="20"/>
      <c r="AD18712" s="18"/>
      <c r="AE18712" s="18"/>
      <c r="AJ18712" s="7"/>
      <c r="AL18712" s="7"/>
      <c r="AN18712" s="7"/>
      <c r="AP18712" s="7"/>
      <c r="AR18712" s="7"/>
      <c r="AX18712" s="7"/>
      <c r="AY18712" s="7"/>
      <c r="BE18712" s="9"/>
      <c r="BW18712" s="17"/>
      <c r="CH18712" s="7"/>
      <c r="CJ18712" s="7"/>
      <c r="CP18712" s="7"/>
      <c r="CR18712" s="7"/>
      <c r="CS18712" s="7"/>
      <c r="CU18712" s="16"/>
      <c r="DB18712" s="7"/>
      <c r="DD18712" s="7"/>
      <c r="DF18712" s="9"/>
    </row>
    <row r="18713" spans="3:110" x14ac:dyDescent="0.25">
      <c r="C18713" s="6"/>
      <c r="H18713" s="7"/>
      <c r="L18713" s="18"/>
      <c r="M18713" s="18"/>
      <c r="N18713" s="20"/>
      <c r="AD18713" s="18"/>
      <c r="AE18713" s="18"/>
      <c r="AJ18713" s="7"/>
      <c r="AL18713" s="7"/>
      <c r="AN18713" s="7"/>
      <c r="AP18713" s="7"/>
      <c r="AR18713" s="7"/>
      <c r="AX18713" s="7"/>
      <c r="AY18713" s="7"/>
      <c r="BE18713" s="9"/>
      <c r="BW18713" s="17"/>
      <c r="CH18713" s="7"/>
      <c r="CJ18713" s="7"/>
      <c r="CP18713" s="7"/>
      <c r="CR18713" s="7"/>
      <c r="CS18713" s="7"/>
      <c r="CU18713" s="16"/>
      <c r="DB18713" s="7"/>
      <c r="DD18713" s="7"/>
      <c r="DF18713" s="9"/>
    </row>
    <row r="18714" spans="3:110" x14ac:dyDescent="0.25">
      <c r="C18714" s="6"/>
      <c r="H18714" s="7"/>
      <c r="L18714" s="18"/>
      <c r="M18714" s="18"/>
      <c r="N18714" s="20"/>
      <c r="AD18714" s="18"/>
      <c r="AE18714" s="18"/>
      <c r="AJ18714" s="7"/>
      <c r="AL18714" s="7"/>
      <c r="AN18714" s="7"/>
      <c r="AP18714" s="7"/>
      <c r="AR18714" s="7"/>
      <c r="AX18714" s="7"/>
      <c r="AY18714" s="7"/>
      <c r="BE18714" s="9"/>
      <c r="BW18714" s="17"/>
      <c r="CH18714" s="7"/>
      <c r="CJ18714" s="7"/>
      <c r="CP18714" s="7"/>
      <c r="CR18714" s="7"/>
      <c r="CS18714" s="7"/>
      <c r="CU18714" s="16"/>
      <c r="DB18714" s="7"/>
      <c r="DD18714" s="7"/>
      <c r="DF18714" s="9"/>
    </row>
    <row r="18715" spans="3:110" x14ac:dyDescent="0.25">
      <c r="C18715" s="6"/>
      <c r="H18715" s="7"/>
      <c r="L18715" s="18"/>
      <c r="M18715" s="18"/>
      <c r="N18715" s="20"/>
      <c r="AD18715" s="18"/>
      <c r="AE18715" s="18"/>
      <c r="AJ18715" s="7"/>
      <c r="AL18715" s="7"/>
      <c r="AN18715" s="7"/>
      <c r="AP18715" s="7"/>
      <c r="AR18715" s="7"/>
      <c r="AX18715" s="7"/>
      <c r="AY18715" s="7"/>
      <c r="BE18715" s="9"/>
      <c r="BW18715" s="17"/>
      <c r="CH18715" s="7"/>
      <c r="CJ18715" s="7"/>
      <c r="CP18715" s="7"/>
      <c r="CR18715" s="7"/>
      <c r="CS18715" s="7"/>
      <c r="CU18715" s="16"/>
      <c r="DB18715" s="7"/>
      <c r="DD18715" s="7"/>
      <c r="DF18715" s="9"/>
    </row>
    <row r="18716" spans="3:110" x14ac:dyDescent="0.25">
      <c r="C18716" s="6"/>
      <c r="H18716" s="7"/>
      <c r="L18716" s="18"/>
      <c r="M18716" s="18"/>
      <c r="N18716" s="20"/>
      <c r="AD18716" s="18"/>
      <c r="AE18716" s="18"/>
      <c r="AJ18716" s="7"/>
      <c r="AL18716" s="7"/>
      <c r="AN18716" s="7"/>
      <c r="AP18716" s="7"/>
      <c r="AR18716" s="7"/>
      <c r="AX18716" s="7"/>
      <c r="AY18716" s="7"/>
      <c r="BE18716" s="9"/>
      <c r="BW18716" s="17"/>
      <c r="CH18716" s="7"/>
      <c r="CJ18716" s="7"/>
      <c r="CP18716" s="7"/>
      <c r="CR18716" s="7"/>
      <c r="CS18716" s="7"/>
      <c r="CU18716" s="16"/>
      <c r="DB18716" s="7"/>
      <c r="DD18716" s="7"/>
      <c r="DF18716" s="9"/>
    </row>
    <row r="18717" spans="3:110" x14ac:dyDescent="0.25">
      <c r="C18717" s="6"/>
      <c r="H18717" s="7"/>
      <c r="L18717" s="18"/>
      <c r="M18717" s="18"/>
      <c r="N18717" s="20"/>
      <c r="AD18717" s="18"/>
      <c r="AE18717" s="18"/>
      <c r="AJ18717" s="7"/>
      <c r="AL18717" s="7"/>
      <c r="AN18717" s="7"/>
      <c r="AP18717" s="7"/>
      <c r="AR18717" s="7"/>
      <c r="AX18717" s="7"/>
      <c r="AY18717" s="7"/>
      <c r="BE18717" s="9"/>
      <c r="BW18717" s="17"/>
      <c r="CH18717" s="7"/>
      <c r="CJ18717" s="7"/>
      <c r="CP18717" s="7"/>
      <c r="CR18717" s="7"/>
      <c r="CS18717" s="7"/>
      <c r="CU18717" s="16"/>
      <c r="DB18717" s="7"/>
      <c r="DD18717" s="7"/>
      <c r="DF18717" s="9"/>
    </row>
    <row r="18718" spans="3:110" x14ac:dyDescent="0.25">
      <c r="C18718" s="6"/>
      <c r="H18718" s="7"/>
      <c r="L18718" s="18"/>
      <c r="M18718" s="18"/>
      <c r="N18718" s="20"/>
      <c r="AD18718" s="18"/>
      <c r="AE18718" s="18"/>
      <c r="AJ18718" s="7"/>
      <c r="AL18718" s="7"/>
      <c r="AN18718" s="7"/>
      <c r="AP18718" s="7"/>
      <c r="AR18718" s="7"/>
      <c r="AX18718" s="7"/>
      <c r="AY18718" s="7"/>
      <c r="BE18718" s="9"/>
      <c r="BW18718" s="17"/>
      <c r="CH18718" s="7"/>
      <c r="CJ18718" s="7"/>
      <c r="CP18718" s="7"/>
      <c r="CR18718" s="7"/>
      <c r="CS18718" s="7"/>
      <c r="CU18718" s="16"/>
      <c r="DB18718" s="7"/>
      <c r="DD18718" s="7"/>
      <c r="DF18718" s="9"/>
    </row>
    <row r="18719" spans="3:110" x14ac:dyDescent="0.25">
      <c r="C18719" s="6"/>
      <c r="H18719" s="7"/>
      <c r="L18719" s="18"/>
      <c r="M18719" s="18"/>
      <c r="N18719" s="20"/>
      <c r="AD18719" s="18"/>
      <c r="AE18719" s="18"/>
      <c r="AJ18719" s="7"/>
      <c r="AL18719" s="7"/>
      <c r="AN18719" s="7"/>
      <c r="AP18719" s="7"/>
      <c r="AR18719" s="7"/>
      <c r="AX18719" s="7"/>
      <c r="AY18719" s="7"/>
      <c r="BE18719" s="9"/>
      <c r="BW18719" s="17"/>
      <c r="CH18719" s="7"/>
      <c r="CJ18719" s="7"/>
      <c r="CP18719" s="7"/>
      <c r="CR18719" s="7"/>
      <c r="CS18719" s="7"/>
      <c r="CU18719" s="16"/>
      <c r="DB18719" s="7"/>
      <c r="DD18719" s="7"/>
      <c r="DF18719" s="9"/>
    </row>
    <row r="18720" spans="3:110" x14ac:dyDescent="0.25">
      <c r="C18720" s="6"/>
      <c r="H18720" s="7"/>
      <c r="L18720" s="18"/>
      <c r="M18720" s="18"/>
      <c r="N18720" s="20"/>
      <c r="AD18720" s="18"/>
      <c r="AE18720" s="18"/>
      <c r="AJ18720" s="7"/>
      <c r="AL18720" s="7"/>
      <c r="AN18720" s="7"/>
      <c r="AP18720" s="7"/>
      <c r="AR18720" s="7"/>
      <c r="AX18720" s="7"/>
      <c r="AY18720" s="7"/>
      <c r="BE18720" s="9"/>
      <c r="BW18720" s="17"/>
      <c r="CH18720" s="7"/>
      <c r="CJ18720" s="7"/>
      <c r="CP18720" s="7"/>
      <c r="CR18720" s="7"/>
      <c r="CS18720" s="7"/>
      <c r="CU18720" s="16"/>
      <c r="DB18720" s="7"/>
      <c r="DD18720" s="7"/>
      <c r="DF18720" s="9"/>
    </row>
    <row r="18721" spans="3:110" x14ac:dyDescent="0.25">
      <c r="C18721" s="6"/>
      <c r="H18721" s="7"/>
      <c r="L18721" s="18"/>
      <c r="M18721" s="18"/>
      <c r="N18721" s="20"/>
      <c r="AD18721" s="18"/>
      <c r="AE18721" s="18"/>
      <c r="AJ18721" s="7"/>
      <c r="AL18721" s="7"/>
      <c r="AN18721" s="7"/>
      <c r="AP18721" s="7"/>
      <c r="AR18721" s="7"/>
      <c r="AX18721" s="7"/>
      <c r="AY18721" s="7"/>
      <c r="BE18721" s="9"/>
      <c r="BW18721" s="17"/>
      <c r="CH18721" s="7"/>
      <c r="CJ18721" s="7"/>
      <c r="CP18721" s="7"/>
      <c r="CR18721" s="7"/>
      <c r="CS18721" s="7"/>
      <c r="CU18721" s="16"/>
      <c r="DB18721" s="7"/>
      <c r="DD18721" s="7"/>
      <c r="DF18721" s="9"/>
    </row>
    <row r="18722" spans="3:110" x14ac:dyDescent="0.25">
      <c r="C18722" s="6"/>
      <c r="H18722" s="7"/>
      <c r="L18722" s="18"/>
      <c r="M18722" s="18"/>
      <c r="N18722" s="20"/>
      <c r="AD18722" s="18"/>
      <c r="AE18722" s="18"/>
      <c r="AJ18722" s="7"/>
      <c r="AL18722" s="7"/>
      <c r="AN18722" s="7"/>
      <c r="AP18722" s="7"/>
      <c r="AR18722" s="7"/>
      <c r="AX18722" s="7"/>
      <c r="AY18722" s="7"/>
      <c r="BE18722" s="9"/>
      <c r="BW18722" s="17"/>
      <c r="CH18722" s="7"/>
      <c r="CJ18722" s="7"/>
      <c r="CP18722" s="7"/>
      <c r="CR18722" s="7"/>
      <c r="CS18722" s="7"/>
      <c r="CU18722" s="16"/>
      <c r="DB18722" s="7"/>
      <c r="DD18722" s="7"/>
      <c r="DF18722" s="9"/>
    </row>
    <row r="18723" spans="3:110" x14ac:dyDescent="0.25">
      <c r="C18723" s="6"/>
      <c r="H18723" s="7"/>
      <c r="L18723" s="18"/>
      <c r="M18723" s="18"/>
      <c r="N18723" s="20"/>
      <c r="AD18723" s="18"/>
      <c r="AE18723" s="18"/>
      <c r="AJ18723" s="7"/>
      <c r="AL18723" s="7"/>
      <c r="AN18723" s="7"/>
      <c r="AP18723" s="7"/>
      <c r="AR18723" s="7"/>
      <c r="AX18723" s="7"/>
      <c r="AY18723" s="7"/>
      <c r="BE18723" s="9"/>
      <c r="BW18723" s="17"/>
      <c r="CH18723" s="7"/>
      <c r="CJ18723" s="7"/>
      <c r="CP18723" s="7"/>
      <c r="CR18723" s="7"/>
      <c r="CS18723" s="7"/>
      <c r="CU18723" s="16"/>
      <c r="DB18723" s="7"/>
      <c r="DD18723" s="7"/>
      <c r="DF18723" s="9"/>
    </row>
    <row r="18724" spans="3:110" x14ac:dyDescent="0.25">
      <c r="C18724" s="6"/>
      <c r="H18724" s="7"/>
      <c r="L18724" s="18"/>
      <c r="M18724" s="18"/>
      <c r="N18724" s="20"/>
      <c r="AD18724" s="18"/>
      <c r="AE18724" s="18"/>
      <c r="AJ18724" s="7"/>
      <c r="AL18724" s="7"/>
      <c r="AN18724" s="7"/>
      <c r="AP18724" s="7"/>
      <c r="AR18724" s="7"/>
      <c r="AX18724" s="7"/>
      <c r="AY18724" s="7"/>
      <c r="BE18724" s="9"/>
      <c r="BW18724" s="17"/>
      <c r="CH18724" s="7"/>
      <c r="CJ18724" s="7"/>
      <c r="CP18724" s="7"/>
      <c r="CR18724" s="7"/>
      <c r="CS18724" s="7"/>
      <c r="CU18724" s="16"/>
      <c r="DB18724" s="7"/>
      <c r="DD18724" s="7"/>
      <c r="DF18724" s="9"/>
    </row>
    <row r="18725" spans="3:110" x14ac:dyDescent="0.25">
      <c r="C18725" s="6"/>
      <c r="H18725" s="7"/>
      <c r="L18725" s="18"/>
      <c r="M18725" s="18"/>
      <c r="N18725" s="20"/>
      <c r="AD18725" s="18"/>
      <c r="AE18725" s="18"/>
      <c r="AJ18725" s="7"/>
      <c r="AL18725" s="7"/>
      <c r="AN18725" s="7"/>
      <c r="AP18725" s="7"/>
      <c r="AR18725" s="7"/>
      <c r="AX18725" s="7"/>
      <c r="AY18725" s="7"/>
      <c r="BE18725" s="9"/>
      <c r="BW18725" s="17"/>
      <c r="CH18725" s="7"/>
      <c r="CJ18725" s="7"/>
      <c r="CP18725" s="7"/>
      <c r="CR18725" s="7"/>
      <c r="CS18725" s="7"/>
      <c r="CU18725" s="16"/>
      <c r="DB18725" s="7"/>
      <c r="DD18725" s="7"/>
      <c r="DF18725" s="9"/>
    </row>
    <row r="18726" spans="3:110" x14ac:dyDescent="0.25">
      <c r="C18726" s="6"/>
      <c r="H18726" s="7"/>
      <c r="L18726" s="18"/>
      <c r="M18726" s="18"/>
      <c r="N18726" s="20"/>
      <c r="AD18726" s="18"/>
      <c r="AE18726" s="18"/>
      <c r="AJ18726" s="7"/>
      <c r="AL18726" s="7"/>
      <c r="AN18726" s="7"/>
      <c r="AP18726" s="7"/>
      <c r="AR18726" s="7"/>
      <c r="AX18726" s="7"/>
      <c r="AY18726" s="7"/>
      <c r="BE18726" s="9"/>
      <c r="BW18726" s="17"/>
      <c r="CH18726" s="7"/>
      <c r="CJ18726" s="7"/>
      <c r="CP18726" s="7"/>
      <c r="CR18726" s="7"/>
      <c r="CS18726" s="7"/>
      <c r="CU18726" s="16"/>
      <c r="DB18726" s="7"/>
      <c r="DD18726" s="7"/>
      <c r="DF18726" s="9"/>
    </row>
    <row r="18727" spans="3:110" x14ac:dyDescent="0.25">
      <c r="C18727" s="6"/>
      <c r="H18727" s="7"/>
      <c r="L18727" s="18"/>
      <c r="M18727" s="18"/>
      <c r="N18727" s="20"/>
      <c r="AD18727" s="18"/>
      <c r="AE18727" s="18"/>
      <c r="AJ18727" s="7"/>
      <c r="AL18727" s="7"/>
      <c r="AN18727" s="7"/>
      <c r="AP18727" s="7"/>
      <c r="AR18727" s="7"/>
      <c r="AX18727" s="7"/>
      <c r="AY18727" s="7"/>
      <c r="BE18727" s="9"/>
      <c r="BW18727" s="17"/>
      <c r="CH18727" s="7"/>
      <c r="CJ18727" s="7"/>
      <c r="CP18727" s="7"/>
      <c r="CR18727" s="7"/>
      <c r="CS18727" s="7"/>
      <c r="CU18727" s="16"/>
      <c r="DB18727" s="7"/>
      <c r="DD18727" s="7"/>
      <c r="DF18727" s="9"/>
    </row>
    <row r="18728" spans="3:110" x14ac:dyDescent="0.25">
      <c r="C18728" s="6"/>
      <c r="H18728" s="7"/>
      <c r="L18728" s="18"/>
      <c r="M18728" s="18"/>
      <c r="N18728" s="20"/>
      <c r="AD18728" s="18"/>
      <c r="AE18728" s="18"/>
      <c r="AJ18728" s="7"/>
      <c r="AL18728" s="7"/>
      <c r="AN18728" s="7"/>
      <c r="AP18728" s="7"/>
      <c r="AR18728" s="7"/>
      <c r="AX18728" s="7"/>
      <c r="AY18728" s="7"/>
      <c r="BE18728" s="9"/>
      <c r="BW18728" s="17"/>
      <c r="CH18728" s="7"/>
      <c r="CJ18728" s="7"/>
      <c r="CP18728" s="7"/>
      <c r="CR18728" s="7"/>
      <c r="CS18728" s="7"/>
      <c r="CU18728" s="16"/>
      <c r="DB18728" s="7"/>
      <c r="DD18728" s="7"/>
      <c r="DF18728" s="9"/>
    </row>
    <row r="18729" spans="3:110" x14ac:dyDescent="0.25">
      <c r="C18729" s="6"/>
      <c r="H18729" s="7"/>
      <c r="L18729" s="18"/>
      <c r="M18729" s="18"/>
      <c r="N18729" s="20"/>
      <c r="AD18729" s="18"/>
      <c r="AE18729" s="18"/>
      <c r="AJ18729" s="7"/>
      <c r="AL18729" s="7"/>
      <c r="AN18729" s="7"/>
      <c r="AP18729" s="7"/>
      <c r="AR18729" s="7"/>
      <c r="AX18729" s="7"/>
      <c r="AY18729" s="7"/>
      <c r="BE18729" s="9"/>
      <c r="BW18729" s="17"/>
      <c r="CH18729" s="7"/>
      <c r="CJ18729" s="7"/>
      <c r="CP18729" s="7"/>
      <c r="CR18729" s="7"/>
      <c r="CS18729" s="7"/>
      <c r="CU18729" s="16"/>
      <c r="DB18729" s="7"/>
      <c r="DD18729" s="7"/>
      <c r="DF18729" s="9"/>
    </row>
    <row r="18730" spans="3:110" x14ac:dyDescent="0.25">
      <c r="C18730" s="6"/>
      <c r="H18730" s="7"/>
      <c r="L18730" s="18"/>
      <c r="M18730" s="18"/>
      <c r="N18730" s="20"/>
      <c r="AD18730" s="18"/>
      <c r="AE18730" s="18"/>
      <c r="AJ18730" s="7"/>
      <c r="AL18730" s="7"/>
      <c r="AN18730" s="7"/>
      <c r="AP18730" s="7"/>
      <c r="AR18730" s="7"/>
      <c r="AX18730" s="7"/>
      <c r="AY18730" s="7"/>
      <c r="BE18730" s="9"/>
      <c r="BW18730" s="17"/>
      <c r="CH18730" s="7"/>
      <c r="CJ18730" s="7"/>
      <c r="CP18730" s="7"/>
      <c r="CR18730" s="7"/>
      <c r="CS18730" s="7"/>
      <c r="CU18730" s="16"/>
      <c r="DB18730" s="7"/>
      <c r="DD18730" s="7"/>
      <c r="DF18730" s="9"/>
    </row>
    <row r="18731" spans="3:110" x14ac:dyDescent="0.25">
      <c r="C18731" s="6"/>
      <c r="H18731" s="7"/>
      <c r="L18731" s="18"/>
      <c r="M18731" s="18"/>
      <c r="N18731" s="20"/>
      <c r="AD18731" s="18"/>
      <c r="AE18731" s="18"/>
      <c r="AJ18731" s="7"/>
      <c r="AL18731" s="7"/>
      <c r="AN18731" s="7"/>
      <c r="AP18731" s="7"/>
      <c r="AR18731" s="7"/>
      <c r="AX18731" s="7"/>
      <c r="AY18731" s="7"/>
      <c r="BE18731" s="9"/>
      <c r="BW18731" s="17"/>
      <c r="CH18731" s="7"/>
      <c r="CJ18731" s="7"/>
      <c r="CP18731" s="7"/>
      <c r="CR18731" s="7"/>
      <c r="CS18731" s="7"/>
      <c r="CU18731" s="16"/>
      <c r="DB18731" s="7"/>
      <c r="DD18731" s="7"/>
      <c r="DF18731" s="9"/>
    </row>
    <row r="18732" spans="3:110" x14ac:dyDescent="0.25">
      <c r="C18732" s="6"/>
      <c r="H18732" s="7"/>
      <c r="L18732" s="18"/>
      <c r="M18732" s="18"/>
      <c r="N18732" s="20"/>
      <c r="AD18732" s="18"/>
      <c r="AE18732" s="18"/>
      <c r="AJ18732" s="7"/>
      <c r="AL18732" s="7"/>
      <c r="AN18732" s="7"/>
      <c r="AP18732" s="7"/>
      <c r="AR18732" s="7"/>
      <c r="AX18732" s="7"/>
      <c r="AY18732" s="7"/>
      <c r="BE18732" s="9"/>
      <c r="BW18732" s="17"/>
      <c r="CH18732" s="7"/>
      <c r="CJ18732" s="7"/>
      <c r="CP18732" s="7"/>
      <c r="CR18732" s="7"/>
      <c r="CS18732" s="7"/>
      <c r="CU18732" s="16"/>
      <c r="DB18732" s="7"/>
      <c r="DD18732" s="7"/>
      <c r="DF18732" s="9"/>
    </row>
    <row r="18733" spans="3:110" x14ac:dyDescent="0.25">
      <c r="C18733" s="6"/>
      <c r="H18733" s="7"/>
      <c r="L18733" s="18"/>
      <c r="M18733" s="18"/>
      <c r="N18733" s="20"/>
      <c r="AD18733" s="18"/>
      <c r="AE18733" s="18"/>
      <c r="AJ18733" s="7"/>
      <c r="AL18733" s="7"/>
      <c r="AN18733" s="7"/>
      <c r="AP18733" s="7"/>
      <c r="AR18733" s="7"/>
      <c r="AX18733" s="7"/>
      <c r="AY18733" s="7"/>
      <c r="BE18733" s="9"/>
      <c r="BW18733" s="17"/>
      <c r="CH18733" s="7"/>
      <c r="CJ18733" s="7"/>
      <c r="CP18733" s="7"/>
      <c r="CR18733" s="7"/>
      <c r="CS18733" s="7"/>
      <c r="CU18733" s="16"/>
      <c r="DB18733" s="7"/>
      <c r="DD18733" s="7"/>
      <c r="DF18733" s="9"/>
    </row>
    <row r="18734" spans="3:110" x14ac:dyDescent="0.25">
      <c r="C18734" s="6"/>
      <c r="H18734" s="7"/>
      <c r="L18734" s="18"/>
      <c r="M18734" s="18"/>
      <c r="N18734" s="20"/>
      <c r="AD18734" s="18"/>
      <c r="AE18734" s="18"/>
      <c r="AJ18734" s="7"/>
      <c r="AL18734" s="7"/>
      <c r="AN18734" s="7"/>
      <c r="AP18734" s="7"/>
      <c r="AR18734" s="7"/>
      <c r="AX18734" s="7"/>
      <c r="AY18734" s="7"/>
      <c r="BE18734" s="9"/>
      <c r="BW18734" s="17"/>
      <c r="CH18734" s="7"/>
      <c r="CJ18734" s="7"/>
      <c r="CP18734" s="7"/>
      <c r="CR18734" s="7"/>
      <c r="CS18734" s="7"/>
      <c r="CU18734" s="16"/>
      <c r="DB18734" s="7"/>
      <c r="DD18734" s="7"/>
      <c r="DF18734" s="9"/>
    </row>
    <row r="18735" spans="3:110" x14ac:dyDescent="0.25">
      <c r="C18735" s="6"/>
      <c r="H18735" s="7"/>
      <c r="L18735" s="18"/>
      <c r="M18735" s="18"/>
      <c r="N18735" s="20"/>
      <c r="AD18735" s="18"/>
      <c r="AE18735" s="18"/>
      <c r="AJ18735" s="7"/>
      <c r="AL18735" s="7"/>
      <c r="AN18735" s="7"/>
      <c r="AP18735" s="7"/>
      <c r="AR18735" s="7"/>
      <c r="AX18735" s="7"/>
      <c r="AY18735" s="7"/>
      <c r="BE18735" s="9"/>
      <c r="BW18735" s="17"/>
      <c r="CH18735" s="7"/>
      <c r="CJ18735" s="7"/>
      <c r="CP18735" s="7"/>
      <c r="CR18735" s="7"/>
      <c r="CS18735" s="7"/>
      <c r="CU18735" s="16"/>
      <c r="DB18735" s="7"/>
      <c r="DD18735" s="7"/>
      <c r="DF18735" s="9"/>
    </row>
    <row r="18736" spans="3:110" x14ac:dyDescent="0.25">
      <c r="C18736" s="6"/>
      <c r="H18736" s="7"/>
      <c r="L18736" s="18"/>
      <c r="M18736" s="18"/>
      <c r="N18736" s="20"/>
      <c r="AD18736" s="18"/>
      <c r="AE18736" s="18"/>
      <c r="AJ18736" s="7"/>
      <c r="AL18736" s="7"/>
      <c r="AN18736" s="7"/>
      <c r="AP18736" s="7"/>
      <c r="AR18736" s="7"/>
      <c r="AX18736" s="7"/>
      <c r="AY18736" s="7"/>
      <c r="BE18736" s="9"/>
      <c r="BW18736" s="17"/>
      <c r="CH18736" s="7"/>
      <c r="CJ18736" s="7"/>
      <c r="CP18736" s="7"/>
      <c r="CR18736" s="7"/>
      <c r="CS18736" s="7"/>
      <c r="CU18736" s="16"/>
      <c r="DB18736" s="7"/>
      <c r="DD18736" s="7"/>
      <c r="DF18736" s="9"/>
    </row>
    <row r="18737" spans="3:110" x14ac:dyDescent="0.25">
      <c r="C18737" s="6"/>
      <c r="H18737" s="7"/>
      <c r="L18737" s="18"/>
      <c r="M18737" s="18"/>
      <c r="N18737" s="20"/>
      <c r="AD18737" s="18"/>
      <c r="AE18737" s="18"/>
      <c r="AJ18737" s="7"/>
      <c r="AL18737" s="7"/>
      <c r="AN18737" s="7"/>
      <c r="AP18737" s="7"/>
      <c r="AR18737" s="7"/>
      <c r="AX18737" s="7"/>
      <c r="AY18737" s="7"/>
      <c r="BE18737" s="9"/>
      <c r="BW18737" s="17"/>
      <c r="CH18737" s="7"/>
      <c r="CJ18737" s="7"/>
      <c r="CP18737" s="7"/>
      <c r="CR18737" s="7"/>
      <c r="CS18737" s="7"/>
      <c r="CU18737" s="16"/>
      <c r="DB18737" s="7"/>
      <c r="DD18737" s="7"/>
      <c r="DF18737" s="9"/>
    </row>
    <row r="18738" spans="3:110" x14ac:dyDescent="0.25">
      <c r="C18738" s="6"/>
      <c r="H18738" s="7"/>
      <c r="L18738" s="18"/>
      <c r="M18738" s="18"/>
      <c r="N18738" s="20"/>
      <c r="AD18738" s="18"/>
      <c r="AE18738" s="18"/>
      <c r="AJ18738" s="7"/>
      <c r="AL18738" s="7"/>
      <c r="AN18738" s="7"/>
      <c r="AP18738" s="7"/>
      <c r="AR18738" s="7"/>
      <c r="AX18738" s="7"/>
      <c r="AY18738" s="7"/>
      <c r="BE18738" s="9"/>
      <c r="BW18738" s="17"/>
      <c r="CH18738" s="7"/>
      <c r="CJ18738" s="7"/>
      <c r="CP18738" s="7"/>
      <c r="CR18738" s="7"/>
      <c r="CS18738" s="7"/>
      <c r="CU18738" s="16"/>
      <c r="DB18738" s="7"/>
      <c r="DD18738" s="7"/>
      <c r="DF18738" s="9"/>
    </row>
    <row r="18739" spans="3:110" x14ac:dyDescent="0.25">
      <c r="C18739" s="6"/>
      <c r="H18739" s="7"/>
      <c r="L18739" s="18"/>
      <c r="M18739" s="18"/>
      <c r="N18739" s="20"/>
      <c r="AD18739" s="18"/>
      <c r="AE18739" s="18"/>
      <c r="AJ18739" s="7"/>
      <c r="AL18739" s="7"/>
      <c r="AN18739" s="7"/>
      <c r="AP18739" s="7"/>
      <c r="AR18739" s="7"/>
      <c r="AX18739" s="7"/>
      <c r="AY18739" s="7"/>
      <c r="BE18739" s="9"/>
      <c r="BW18739" s="17"/>
      <c r="CH18739" s="7"/>
      <c r="CJ18739" s="7"/>
      <c r="CP18739" s="7"/>
      <c r="CR18739" s="7"/>
      <c r="CS18739" s="7"/>
      <c r="CU18739" s="16"/>
      <c r="DB18739" s="7"/>
      <c r="DD18739" s="7"/>
      <c r="DF18739" s="9"/>
    </row>
    <row r="18740" spans="3:110" x14ac:dyDescent="0.25">
      <c r="C18740" s="6"/>
      <c r="H18740" s="7"/>
      <c r="L18740" s="18"/>
      <c r="M18740" s="18"/>
      <c r="N18740" s="20"/>
      <c r="AD18740" s="18"/>
      <c r="AE18740" s="18"/>
      <c r="AJ18740" s="7"/>
      <c r="AL18740" s="7"/>
      <c r="AN18740" s="7"/>
      <c r="AP18740" s="7"/>
      <c r="AR18740" s="7"/>
      <c r="AX18740" s="7"/>
      <c r="AY18740" s="7"/>
      <c r="BE18740" s="9"/>
      <c r="BW18740" s="17"/>
      <c r="CH18740" s="7"/>
      <c r="CJ18740" s="7"/>
      <c r="CP18740" s="7"/>
      <c r="CR18740" s="7"/>
      <c r="CS18740" s="7"/>
      <c r="CU18740" s="16"/>
      <c r="DB18740" s="7"/>
      <c r="DD18740" s="7"/>
      <c r="DF18740" s="9"/>
    </row>
    <row r="18741" spans="3:110" x14ac:dyDescent="0.25">
      <c r="C18741" s="6"/>
      <c r="H18741" s="7"/>
      <c r="L18741" s="18"/>
      <c r="M18741" s="18"/>
      <c r="N18741" s="20"/>
      <c r="AD18741" s="18"/>
      <c r="AE18741" s="18"/>
      <c r="AJ18741" s="7"/>
      <c r="AL18741" s="7"/>
      <c r="AN18741" s="7"/>
      <c r="AP18741" s="7"/>
      <c r="AR18741" s="7"/>
      <c r="AX18741" s="7"/>
      <c r="AY18741" s="7"/>
      <c r="BE18741" s="9"/>
      <c r="BW18741" s="17"/>
      <c r="CH18741" s="7"/>
      <c r="CJ18741" s="7"/>
      <c r="CP18741" s="7"/>
      <c r="CR18741" s="7"/>
      <c r="CS18741" s="7"/>
      <c r="CU18741" s="16"/>
      <c r="DB18741" s="7"/>
      <c r="DD18741" s="7"/>
      <c r="DF18741" s="9"/>
    </row>
    <row r="18742" spans="3:110" x14ac:dyDescent="0.25">
      <c r="C18742" s="6"/>
      <c r="H18742" s="7"/>
      <c r="L18742" s="18"/>
      <c r="M18742" s="18"/>
      <c r="N18742" s="20"/>
      <c r="AD18742" s="18"/>
      <c r="AE18742" s="18"/>
      <c r="AJ18742" s="7"/>
      <c r="AL18742" s="7"/>
      <c r="AN18742" s="7"/>
      <c r="AP18742" s="7"/>
      <c r="AR18742" s="7"/>
      <c r="AX18742" s="7"/>
      <c r="AY18742" s="7"/>
      <c r="BE18742" s="9"/>
      <c r="BW18742" s="17"/>
      <c r="CH18742" s="7"/>
      <c r="CJ18742" s="7"/>
      <c r="CP18742" s="7"/>
      <c r="CR18742" s="7"/>
      <c r="CS18742" s="7"/>
      <c r="CU18742" s="16"/>
      <c r="DB18742" s="7"/>
      <c r="DD18742" s="7"/>
      <c r="DF18742" s="9"/>
    </row>
    <row r="18743" spans="3:110" x14ac:dyDescent="0.25">
      <c r="C18743" s="6"/>
      <c r="H18743" s="7"/>
      <c r="L18743" s="18"/>
      <c r="M18743" s="18"/>
      <c r="N18743" s="20"/>
      <c r="AD18743" s="18"/>
      <c r="AE18743" s="18"/>
      <c r="AJ18743" s="7"/>
      <c r="AL18743" s="7"/>
      <c r="AN18743" s="7"/>
      <c r="AP18743" s="7"/>
      <c r="AR18743" s="7"/>
      <c r="AX18743" s="7"/>
      <c r="AY18743" s="7"/>
      <c r="BE18743" s="9"/>
      <c r="BW18743" s="17"/>
      <c r="CH18743" s="7"/>
      <c r="CJ18743" s="7"/>
      <c r="CP18743" s="7"/>
      <c r="CR18743" s="7"/>
      <c r="CS18743" s="7"/>
      <c r="CU18743" s="16"/>
      <c r="DB18743" s="7"/>
      <c r="DD18743" s="7"/>
      <c r="DF18743" s="9"/>
    </row>
    <row r="18744" spans="3:110" x14ac:dyDescent="0.25">
      <c r="C18744" s="6"/>
      <c r="H18744" s="7"/>
      <c r="L18744" s="18"/>
      <c r="M18744" s="18"/>
      <c r="N18744" s="20"/>
      <c r="AD18744" s="18"/>
      <c r="AE18744" s="18"/>
      <c r="AJ18744" s="7"/>
      <c r="AL18744" s="7"/>
      <c r="AN18744" s="7"/>
      <c r="AP18744" s="7"/>
      <c r="AR18744" s="7"/>
      <c r="AX18744" s="7"/>
      <c r="AY18744" s="7"/>
      <c r="BE18744" s="9"/>
      <c r="BW18744" s="17"/>
      <c r="CH18744" s="7"/>
      <c r="CJ18744" s="7"/>
      <c r="CP18744" s="7"/>
      <c r="CR18744" s="7"/>
      <c r="CS18744" s="7"/>
      <c r="CU18744" s="16"/>
      <c r="DB18744" s="7"/>
      <c r="DD18744" s="7"/>
      <c r="DF18744" s="9"/>
    </row>
    <row r="18745" spans="3:110" x14ac:dyDescent="0.25">
      <c r="C18745" s="6"/>
      <c r="H18745" s="7"/>
      <c r="L18745" s="18"/>
      <c r="M18745" s="18"/>
      <c r="N18745" s="20"/>
      <c r="AD18745" s="18"/>
      <c r="AE18745" s="18"/>
      <c r="AJ18745" s="7"/>
      <c r="AL18745" s="7"/>
      <c r="AN18745" s="7"/>
      <c r="AP18745" s="7"/>
      <c r="AR18745" s="7"/>
      <c r="AX18745" s="7"/>
      <c r="AY18745" s="7"/>
      <c r="BE18745" s="9"/>
      <c r="BW18745" s="17"/>
      <c r="CH18745" s="7"/>
      <c r="CJ18745" s="7"/>
      <c r="CP18745" s="7"/>
      <c r="CR18745" s="7"/>
      <c r="CS18745" s="7"/>
      <c r="CU18745" s="16"/>
      <c r="DB18745" s="7"/>
      <c r="DD18745" s="7"/>
      <c r="DF18745" s="9"/>
    </row>
    <row r="18746" spans="3:110" x14ac:dyDescent="0.25">
      <c r="C18746" s="6"/>
      <c r="H18746" s="7"/>
      <c r="L18746" s="18"/>
      <c r="M18746" s="18"/>
      <c r="N18746" s="20"/>
      <c r="AD18746" s="18"/>
      <c r="AE18746" s="18"/>
      <c r="AJ18746" s="7"/>
      <c r="AL18746" s="7"/>
      <c r="AN18746" s="7"/>
      <c r="AP18746" s="7"/>
      <c r="AR18746" s="7"/>
      <c r="AX18746" s="7"/>
      <c r="AY18746" s="7"/>
      <c r="BE18746" s="9"/>
      <c r="BW18746" s="17"/>
      <c r="CH18746" s="7"/>
      <c r="CJ18746" s="7"/>
      <c r="CP18746" s="7"/>
      <c r="CR18746" s="7"/>
      <c r="CS18746" s="7"/>
      <c r="CU18746" s="16"/>
      <c r="DB18746" s="7"/>
      <c r="DD18746" s="7"/>
      <c r="DF18746" s="9"/>
    </row>
    <row r="18747" spans="3:110" x14ac:dyDescent="0.25">
      <c r="C18747" s="6"/>
      <c r="H18747" s="7"/>
      <c r="L18747" s="18"/>
      <c r="M18747" s="18"/>
      <c r="N18747" s="20"/>
      <c r="AD18747" s="18"/>
      <c r="AE18747" s="18"/>
      <c r="AJ18747" s="7"/>
      <c r="AL18747" s="7"/>
      <c r="AN18747" s="7"/>
      <c r="AP18747" s="7"/>
      <c r="AR18747" s="7"/>
      <c r="AX18747" s="7"/>
      <c r="AY18747" s="7"/>
      <c r="BE18747" s="9"/>
      <c r="BW18747" s="17"/>
      <c r="CH18747" s="7"/>
      <c r="CJ18747" s="7"/>
      <c r="CP18747" s="7"/>
      <c r="CR18747" s="7"/>
      <c r="CS18747" s="7"/>
      <c r="CU18747" s="16"/>
      <c r="DB18747" s="7"/>
      <c r="DD18747" s="7"/>
      <c r="DF18747" s="9"/>
    </row>
    <row r="18748" spans="3:110" x14ac:dyDescent="0.25">
      <c r="C18748" s="6"/>
      <c r="H18748" s="7"/>
      <c r="L18748" s="18"/>
      <c r="M18748" s="18"/>
      <c r="N18748" s="20"/>
      <c r="AD18748" s="18"/>
      <c r="AE18748" s="18"/>
      <c r="AJ18748" s="7"/>
      <c r="AL18748" s="7"/>
      <c r="AN18748" s="7"/>
      <c r="AP18748" s="7"/>
      <c r="AR18748" s="7"/>
      <c r="AX18748" s="7"/>
      <c r="AY18748" s="7"/>
      <c r="BE18748" s="9"/>
      <c r="BW18748" s="17"/>
      <c r="CH18748" s="7"/>
      <c r="CJ18748" s="7"/>
      <c r="CP18748" s="7"/>
      <c r="CR18748" s="7"/>
      <c r="CS18748" s="7"/>
      <c r="CU18748" s="16"/>
      <c r="DB18748" s="7"/>
      <c r="DD18748" s="7"/>
      <c r="DF18748" s="9"/>
    </row>
    <row r="18749" spans="3:110" x14ac:dyDescent="0.25">
      <c r="C18749" s="6"/>
      <c r="H18749" s="7"/>
      <c r="L18749" s="18"/>
      <c r="M18749" s="18"/>
      <c r="N18749" s="20"/>
      <c r="AD18749" s="18"/>
      <c r="AE18749" s="18"/>
      <c r="AJ18749" s="7"/>
      <c r="AL18749" s="7"/>
      <c r="AN18749" s="7"/>
      <c r="AP18749" s="7"/>
      <c r="AR18749" s="7"/>
      <c r="AX18749" s="7"/>
      <c r="AY18749" s="7"/>
      <c r="BE18749" s="9"/>
      <c r="BW18749" s="17"/>
      <c r="CH18749" s="7"/>
      <c r="CJ18749" s="7"/>
      <c r="CP18749" s="7"/>
      <c r="CR18749" s="7"/>
      <c r="CS18749" s="7"/>
      <c r="CU18749" s="16"/>
      <c r="DB18749" s="7"/>
      <c r="DD18749" s="7"/>
      <c r="DF18749" s="9"/>
    </row>
    <row r="18750" spans="3:110" x14ac:dyDescent="0.25">
      <c r="C18750" s="6"/>
      <c r="H18750" s="7"/>
      <c r="L18750" s="18"/>
      <c r="M18750" s="18"/>
      <c r="N18750" s="20"/>
      <c r="AD18750" s="18"/>
      <c r="AE18750" s="18"/>
      <c r="AJ18750" s="7"/>
      <c r="AL18750" s="7"/>
      <c r="AN18750" s="7"/>
      <c r="AP18750" s="7"/>
      <c r="AR18750" s="7"/>
      <c r="AX18750" s="7"/>
      <c r="AY18750" s="7"/>
      <c r="BE18750" s="9"/>
      <c r="BW18750" s="17"/>
      <c r="CH18750" s="7"/>
      <c r="CJ18750" s="7"/>
      <c r="CP18750" s="7"/>
      <c r="CR18750" s="7"/>
      <c r="CS18750" s="7"/>
      <c r="CU18750" s="16"/>
      <c r="DB18750" s="7"/>
      <c r="DD18750" s="7"/>
      <c r="DF18750" s="9"/>
    </row>
    <row r="18751" spans="3:110" x14ac:dyDescent="0.25">
      <c r="C18751" s="6"/>
      <c r="H18751" s="7"/>
      <c r="L18751" s="18"/>
      <c r="M18751" s="18"/>
      <c r="N18751" s="20"/>
      <c r="AD18751" s="18"/>
      <c r="AE18751" s="18"/>
      <c r="AJ18751" s="7"/>
      <c r="AL18751" s="7"/>
      <c r="AN18751" s="7"/>
      <c r="AP18751" s="7"/>
      <c r="AR18751" s="7"/>
      <c r="AX18751" s="7"/>
      <c r="AY18751" s="7"/>
      <c r="BE18751" s="9"/>
      <c r="BW18751" s="17"/>
      <c r="CH18751" s="7"/>
      <c r="CJ18751" s="7"/>
      <c r="CP18751" s="7"/>
      <c r="CR18751" s="7"/>
      <c r="CS18751" s="7"/>
      <c r="CU18751" s="16"/>
      <c r="DB18751" s="7"/>
      <c r="DD18751" s="7"/>
      <c r="DF18751" s="9"/>
    </row>
    <row r="18752" spans="3:110" x14ac:dyDescent="0.25">
      <c r="C18752" s="6"/>
      <c r="H18752" s="7"/>
      <c r="L18752" s="18"/>
      <c r="M18752" s="18"/>
      <c r="N18752" s="20"/>
      <c r="AD18752" s="18"/>
      <c r="AE18752" s="18"/>
      <c r="AJ18752" s="7"/>
      <c r="AL18752" s="7"/>
      <c r="AN18752" s="7"/>
      <c r="AP18752" s="7"/>
      <c r="AR18752" s="7"/>
      <c r="AX18752" s="7"/>
      <c r="AY18752" s="7"/>
      <c r="BE18752" s="9"/>
      <c r="BW18752" s="17"/>
      <c r="CH18752" s="7"/>
      <c r="CJ18752" s="7"/>
      <c r="CP18752" s="7"/>
      <c r="CR18752" s="7"/>
      <c r="CS18752" s="7"/>
      <c r="CU18752" s="16"/>
      <c r="DB18752" s="7"/>
      <c r="DD18752" s="7"/>
      <c r="DF18752" s="9"/>
    </row>
    <row r="18753" spans="3:110" x14ac:dyDescent="0.25">
      <c r="C18753" s="6"/>
      <c r="H18753" s="7"/>
      <c r="L18753" s="18"/>
      <c r="M18753" s="18"/>
      <c r="N18753" s="20"/>
      <c r="AD18753" s="18"/>
      <c r="AE18753" s="18"/>
      <c r="AJ18753" s="7"/>
      <c r="AL18753" s="7"/>
      <c r="AN18753" s="7"/>
      <c r="AP18753" s="7"/>
      <c r="AR18753" s="7"/>
      <c r="AX18753" s="7"/>
      <c r="AY18753" s="7"/>
      <c r="BE18753" s="9"/>
      <c r="BW18753" s="17"/>
      <c r="CH18753" s="7"/>
      <c r="CJ18753" s="7"/>
      <c r="CP18753" s="7"/>
      <c r="CR18753" s="7"/>
      <c r="CS18753" s="7"/>
      <c r="CU18753" s="16"/>
      <c r="DB18753" s="7"/>
      <c r="DD18753" s="7"/>
      <c r="DF18753" s="9"/>
    </row>
    <row r="18754" spans="3:110" x14ac:dyDescent="0.25">
      <c r="C18754" s="6"/>
      <c r="H18754" s="7"/>
      <c r="L18754" s="18"/>
      <c r="M18754" s="18"/>
      <c r="N18754" s="20"/>
      <c r="AD18754" s="18"/>
      <c r="AE18754" s="18"/>
      <c r="AJ18754" s="7"/>
      <c r="AL18754" s="7"/>
      <c r="AN18754" s="7"/>
      <c r="AP18754" s="7"/>
      <c r="AR18754" s="7"/>
      <c r="AX18754" s="7"/>
      <c r="AY18754" s="7"/>
      <c r="BE18754" s="9"/>
      <c r="BW18754" s="17"/>
      <c r="CH18754" s="7"/>
      <c r="CJ18754" s="7"/>
      <c r="CP18754" s="7"/>
      <c r="CR18754" s="7"/>
      <c r="CS18754" s="7"/>
      <c r="CU18754" s="16"/>
      <c r="DB18754" s="7"/>
      <c r="DD18754" s="7"/>
      <c r="DF18754" s="9"/>
    </row>
    <row r="18755" spans="3:110" x14ac:dyDescent="0.25">
      <c r="C18755" s="6"/>
      <c r="H18755" s="7"/>
      <c r="L18755" s="18"/>
      <c r="M18755" s="18"/>
      <c r="N18755" s="20"/>
      <c r="AD18755" s="18"/>
      <c r="AE18755" s="18"/>
      <c r="AJ18755" s="7"/>
      <c r="AL18755" s="7"/>
      <c r="AN18755" s="7"/>
      <c r="AP18755" s="7"/>
      <c r="AR18755" s="7"/>
      <c r="AX18755" s="7"/>
      <c r="AY18755" s="7"/>
      <c r="BE18755" s="9"/>
      <c r="BW18755" s="17"/>
      <c r="CH18755" s="7"/>
      <c r="CJ18755" s="7"/>
      <c r="CP18755" s="7"/>
      <c r="CR18755" s="7"/>
      <c r="CS18755" s="7"/>
      <c r="CU18755" s="16"/>
      <c r="DB18755" s="7"/>
      <c r="DD18755" s="7"/>
      <c r="DF18755" s="9"/>
    </row>
    <row r="18756" spans="3:110" x14ac:dyDescent="0.25">
      <c r="C18756" s="6"/>
      <c r="H18756" s="7"/>
      <c r="L18756" s="18"/>
      <c r="M18756" s="18"/>
      <c r="N18756" s="20"/>
      <c r="AD18756" s="18"/>
      <c r="AE18756" s="18"/>
      <c r="AJ18756" s="7"/>
      <c r="AL18756" s="7"/>
      <c r="AN18756" s="7"/>
      <c r="AP18756" s="7"/>
      <c r="AR18756" s="7"/>
      <c r="AX18756" s="7"/>
      <c r="AY18756" s="7"/>
      <c r="BE18756" s="9"/>
      <c r="BW18756" s="17"/>
      <c r="CH18756" s="7"/>
      <c r="CJ18756" s="7"/>
      <c r="CP18756" s="7"/>
      <c r="CR18756" s="7"/>
      <c r="CS18756" s="7"/>
      <c r="CU18756" s="16"/>
      <c r="DB18756" s="7"/>
      <c r="DD18756" s="7"/>
      <c r="DF18756" s="9"/>
    </row>
    <row r="18757" spans="3:110" x14ac:dyDescent="0.25">
      <c r="C18757" s="6"/>
      <c r="H18757" s="7"/>
      <c r="L18757" s="18"/>
      <c r="M18757" s="18"/>
      <c r="N18757" s="20"/>
      <c r="AD18757" s="18"/>
      <c r="AE18757" s="18"/>
      <c r="AJ18757" s="7"/>
      <c r="AL18757" s="7"/>
      <c r="AN18757" s="7"/>
      <c r="AP18757" s="7"/>
      <c r="AR18757" s="7"/>
      <c r="AX18757" s="7"/>
      <c r="AY18757" s="7"/>
      <c r="BE18757" s="9"/>
      <c r="BW18757" s="17"/>
      <c r="CH18757" s="7"/>
      <c r="CJ18757" s="7"/>
      <c r="CP18757" s="7"/>
      <c r="CR18757" s="7"/>
      <c r="CS18757" s="7"/>
      <c r="CU18757" s="16"/>
      <c r="DB18757" s="7"/>
      <c r="DD18757" s="7"/>
      <c r="DF18757" s="9"/>
    </row>
    <row r="18758" spans="3:110" x14ac:dyDescent="0.25">
      <c r="C18758" s="6"/>
      <c r="H18758" s="7"/>
      <c r="L18758" s="18"/>
      <c r="M18758" s="18"/>
      <c r="N18758" s="20"/>
      <c r="AD18758" s="18"/>
      <c r="AE18758" s="18"/>
      <c r="AJ18758" s="7"/>
      <c r="AL18758" s="7"/>
      <c r="AN18758" s="7"/>
      <c r="AP18758" s="7"/>
      <c r="AR18758" s="7"/>
      <c r="AX18758" s="7"/>
      <c r="AY18758" s="7"/>
      <c r="BE18758" s="9"/>
      <c r="BW18758" s="17"/>
      <c r="CH18758" s="7"/>
      <c r="CJ18758" s="7"/>
      <c r="CP18758" s="7"/>
      <c r="CR18758" s="7"/>
      <c r="CS18758" s="7"/>
      <c r="CU18758" s="16"/>
      <c r="DB18758" s="7"/>
      <c r="DD18758" s="7"/>
      <c r="DF18758" s="9"/>
    </row>
    <row r="18759" spans="3:110" x14ac:dyDescent="0.25">
      <c r="C18759" s="6"/>
      <c r="H18759" s="7"/>
      <c r="L18759" s="18"/>
      <c r="M18759" s="18"/>
      <c r="N18759" s="20"/>
      <c r="AD18759" s="18"/>
      <c r="AE18759" s="18"/>
      <c r="AJ18759" s="7"/>
      <c r="AL18759" s="7"/>
      <c r="AN18759" s="7"/>
      <c r="AP18759" s="7"/>
      <c r="AR18759" s="7"/>
      <c r="AX18759" s="7"/>
      <c r="AY18759" s="7"/>
      <c r="BE18759" s="9"/>
      <c r="BW18759" s="17"/>
      <c r="CH18759" s="7"/>
      <c r="CJ18759" s="7"/>
      <c r="CP18759" s="7"/>
      <c r="CR18759" s="7"/>
      <c r="CS18759" s="7"/>
      <c r="CU18759" s="16"/>
      <c r="DB18759" s="7"/>
      <c r="DD18759" s="7"/>
      <c r="DF18759" s="9"/>
    </row>
    <row r="18760" spans="3:110" x14ac:dyDescent="0.25">
      <c r="C18760" s="6"/>
      <c r="H18760" s="7"/>
      <c r="L18760" s="18"/>
      <c r="M18760" s="18"/>
      <c r="N18760" s="20"/>
      <c r="AD18760" s="18"/>
      <c r="AE18760" s="18"/>
      <c r="AJ18760" s="7"/>
      <c r="AL18760" s="7"/>
      <c r="AN18760" s="7"/>
      <c r="AP18760" s="7"/>
      <c r="AR18760" s="7"/>
      <c r="AX18760" s="7"/>
      <c r="AY18760" s="7"/>
      <c r="BE18760" s="9"/>
      <c r="BW18760" s="17"/>
      <c r="CH18760" s="7"/>
      <c r="CJ18760" s="7"/>
      <c r="CP18760" s="7"/>
      <c r="CR18760" s="7"/>
      <c r="CS18760" s="7"/>
      <c r="CU18760" s="16"/>
      <c r="DB18760" s="7"/>
      <c r="DD18760" s="7"/>
      <c r="DF18760" s="9"/>
    </row>
    <row r="18761" spans="3:110" x14ac:dyDescent="0.25">
      <c r="C18761" s="6"/>
      <c r="H18761" s="7"/>
      <c r="L18761" s="18"/>
      <c r="M18761" s="18"/>
      <c r="N18761" s="20"/>
      <c r="AD18761" s="18"/>
      <c r="AE18761" s="18"/>
      <c r="AJ18761" s="7"/>
      <c r="AL18761" s="7"/>
      <c r="AN18761" s="7"/>
      <c r="AP18761" s="7"/>
      <c r="AR18761" s="7"/>
      <c r="AX18761" s="7"/>
      <c r="AY18761" s="7"/>
      <c r="BE18761" s="9"/>
      <c r="BW18761" s="17"/>
      <c r="CH18761" s="7"/>
      <c r="CJ18761" s="7"/>
      <c r="CP18761" s="7"/>
      <c r="CR18761" s="7"/>
      <c r="CS18761" s="7"/>
      <c r="CU18761" s="16"/>
      <c r="DB18761" s="7"/>
      <c r="DD18761" s="7"/>
      <c r="DF18761" s="9"/>
    </row>
    <row r="18762" spans="3:110" x14ac:dyDescent="0.25">
      <c r="C18762" s="6"/>
      <c r="H18762" s="7"/>
      <c r="L18762" s="18"/>
      <c r="M18762" s="18"/>
      <c r="N18762" s="20"/>
      <c r="AD18762" s="18"/>
      <c r="AE18762" s="18"/>
      <c r="AJ18762" s="7"/>
      <c r="AL18762" s="7"/>
      <c r="AN18762" s="7"/>
      <c r="AP18762" s="7"/>
      <c r="AR18762" s="7"/>
      <c r="AX18762" s="7"/>
      <c r="AY18762" s="7"/>
      <c r="BE18762" s="9"/>
      <c r="BW18762" s="17"/>
      <c r="CH18762" s="7"/>
      <c r="CJ18762" s="7"/>
      <c r="CP18762" s="7"/>
      <c r="CR18762" s="7"/>
      <c r="CS18762" s="7"/>
      <c r="CU18762" s="16"/>
      <c r="DB18762" s="7"/>
      <c r="DD18762" s="7"/>
      <c r="DF18762" s="9"/>
    </row>
    <row r="18763" spans="3:110" x14ac:dyDescent="0.25">
      <c r="C18763" s="6"/>
      <c r="H18763" s="7"/>
      <c r="L18763" s="18"/>
      <c r="M18763" s="18"/>
      <c r="N18763" s="20"/>
      <c r="AD18763" s="18"/>
      <c r="AE18763" s="18"/>
      <c r="AJ18763" s="7"/>
      <c r="AL18763" s="7"/>
      <c r="AN18763" s="7"/>
      <c r="AP18763" s="7"/>
      <c r="AR18763" s="7"/>
      <c r="AX18763" s="7"/>
      <c r="AY18763" s="7"/>
      <c r="BE18763" s="9"/>
      <c r="BW18763" s="17"/>
      <c r="CH18763" s="7"/>
      <c r="CJ18763" s="7"/>
      <c r="CP18763" s="7"/>
      <c r="CR18763" s="7"/>
      <c r="CS18763" s="7"/>
      <c r="CU18763" s="16"/>
      <c r="DB18763" s="7"/>
      <c r="DD18763" s="7"/>
      <c r="DF18763" s="9"/>
    </row>
    <row r="18764" spans="3:110" x14ac:dyDescent="0.25">
      <c r="C18764" s="6"/>
      <c r="H18764" s="7"/>
      <c r="L18764" s="18"/>
      <c r="M18764" s="18"/>
      <c r="N18764" s="20"/>
      <c r="AD18764" s="18"/>
      <c r="AE18764" s="18"/>
      <c r="AJ18764" s="7"/>
      <c r="AL18764" s="7"/>
      <c r="AN18764" s="7"/>
      <c r="AP18764" s="7"/>
      <c r="AR18764" s="7"/>
      <c r="AX18764" s="7"/>
      <c r="AY18764" s="7"/>
      <c r="BE18764" s="9"/>
      <c r="BW18764" s="17"/>
      <c r="CH18764" s="7"/>
      <c r="CJ18764" s="7"/>
      <c r="CP18764" s="7"/>
      <c r="CR18764" s="7"/>
      <c r="CS18764" s="7"/>
      <c r="CU18764" s="16"/>
      <c r="DB18764" s="7"/>
      <c r="DD18764" s="7"/>
      <c r="DF18764" s="9"/>
    </row>
    <row r="18765" spans="3:110" x14ac:dyDescent="0.25">
      <c r="C18765" s="6"/>
      <c r="H18765" s="7"/>
      <c r="L18765" s="18"/>
      <c r="M18765" s="18"/>
      <c r="N18765" s="20"/>
      <c r="AD18765" s="18"/>
      <c r="AE18765" s="18"/>
      <c r="AJ18765" s="7"/>
      <c r="AL18765" s="7"/>
      <c r="AN18765" s="7"/>
      <c r="AP18765" s="7"/>
      <c r="AR18765" s="7"/>
      <c r="AX18765" s="7"/>
      <c r="AY18765" s="7"/>
      <c r="BE18765" s="9"/>
      <c r="BW18765" s="17"/>
      <c r="CH18765" s="7"/>
      <c r="CJ18765" s="7"/>
      <c r="CP18765" s="7"/>
      <c r="CR18765" s="7"/>
      <c r="CS18765" s="7"/>
      <c r="CU18765" s="16"/>
      <c r="DB18765" s="7"/>
      <c r="DD18765" s="7"/>
      <c r="DF18765" s="9"/>
    </row>
    <row r="18766" spans="3:110" x14ac:dyDescent="0.25">
      <c r="C18766" s="6"/>
      <c r="H18766" s="7"/>
      <c r="L18766" s="18"/>
      <c r="M18766" s="18"/>
      <c r="N18766" s="20"/>
      <c r="AD18766" s="18"/>
      <c r="AE18766" s="18"/>
      <c r="AJ18766" s="7"/>
      <c r="AL18766" s="7"/>
      <c r="AN18766" s="7"/>
      <c r="AP18766" s="7"/>
      <c r="AR18766" s="7"/>
      <c r="AX18766" s="7"/>
      <c r="AY18766" s="7"/>
      <c r="BE18766" s="9"/>
      <c r="BW18766" s="17"/>
      <c r="CH18766" s="7"/>
      <c r="CJ18766" s="7"/>
      <c r="CP18766" s="7"/>
      <c r="CR18766" s="7"/>
      <c r="CS18766" s="7"/>
      <c r="CU18766" s="16"/>
      <c r="DB18766" s="7"/>
      <c r="DD18766" s="7"/>
      <c r="DF18766" s="9"/>
    </row>
    <row r="18767" spans="3:110" x14ac:dyDescent="0.25">
      <c r="C18767" s="6"/>
      <c r="H18767" s="7"/>
      <c r="L18767" s="18"/>
      <c r="M18767" s="18"/>
      <c r="N18767" s="20"/>
      <c r="AD18767" s="18"/>
      <c r="AE18767" s="18"/>
      <c r="AJ18767" s="7"/>
      <c r="AL18767" s="7"/>
      <c r="AN18767" s="7"/>
      <c r="AP18767" s="7"/>
      <c r="AR18767" s="7"/>
      <c r="AX18767" s="7"/>
      <c r="AY18767" s="7"/>
      <c r="BE18767" s="9"/>
      <c r="BW18767" s="17"/>
      <c r="CH18767" s="7"/>
      <c r="CJ18767" s="7"/>
      <c r="CP18767" s="7"/>
      <c r="CR18767" s="7"/>
      <c r="CS18767" s="7"/>
      <c r="CU18767" s="16"/>
      <c r="DB18767" s="7"/>
      <c r="DD18767" s="7"/>
      <c r="DF18767" s="9"/>
    </row>
    <row r="18768" spans="3:110" x14ac:dyDescent="0.25">
      <c r="C18768" s="6"/>
      <c r="H18768" s="7"/>
      <c r="L18768" s="18"/>
      <c r="M18768" s="18"/>
      <c r="N18768" s="20"/>
      <c r="AD18768" s="18"/>
      <c r="AE18768" s="18"/>
      <c r="AJ18768" s="7"/>
      <c r="AL18768" s="7"/>
      <c r="AN18768" s="7"/>
      <c r="AP18768" s="7"/>
      <c r="AR18768" s="7"/>
      <c r="AX18768" s="7"/>
      <c r="AY18768" s="7"/>
      <c r="BE18768" s="9"/>
      <c r="BW18768" s="17"/>
      <c r="CH18768" s="7"/>
      <c r="CJ18768" s="7"/>
      <c r="CP18768" s="7"/>
      <c r="CR18768" s="7"/>
      <c r="CS18768" s="7"/>
      <c r="CU18768" s="16"/>
      <c r="DB18768" s="7"/>
      <c r="DD18768" s="7"/>
      <c r="DF18768" s="9"/>
    </row>
    <row r="18769" spans="3:110" x14ac:dyDescent="0.25">
      <c r="C18769" s="6"/>
      <c r="H18769" s="7"/>
      <c r="L18769" s="18"/>
      <c r="M18769" s="18"/>
      <c r="N18769" s="20"/>
      <c r="AD18769" s="18"/>
      <c r="AE18769" s="18"/>
      <c r="AJ18769" s="7"/>
      <c r="AL18769" s="7"/>
      <c r="AN18769" s="7"/>
      <c r="AP18769" s="7"/>
      <c r="AR18769" s="7"/>
      <c r="AX18769" s="7"/>
      <c r="AY18769" s="7"/>
      <c r="BE18769" s="9"/>
      <c r="BW18769" s="17"/>
      <c r="CH18769" s="7"/>
      <c r="CJ18769" s="7"/>
      <c r="CP18769" s="7"/>
      <c r="CR18769" s="7"/>
      <c r="CS18769" s="7"/>
      <c r="CU18769" s="16"/>
      <c r="DB18769" s="7"/>
      <c r="DD18769" s="7"/>
      <c r="DF18769" s="9"/>
    </row>
    <row r="18770" spans="3:110" x14ac:dyDescent="0.25">
      <c r="C18770" s="6"/>
      <c r="H18770" s="7"/>
      <c r="L18770" s="18"/>
      <c r="M18770" s="18"/>
      <c r="N18770" s="20"/>
      <c r="AD18770" s="18"/>
      <c r="AE18770" s="18"/>
      <c r="AJ18770" s="7"/>
      <c r="AL18770" s="7"/>
      <c r="AN18770" s="7"/>
      <c r="AP18770" s="7"/>
      <c r="AR18770" s="7"/>
      <c r="AX18770" s="7"/>
      <c r="AY18770" s="7"/>
      <c r="BE18770" s="9"/>
      <c r="BW18770" s="17"/>
      <c r="CH18770" s="7"/>
      <c r="CJ18770" s="7"/>
      <c r="CP18770" s="7"/>
      <c r="CR18770" s="7"/>
      <c r="CS18770" s="7"/>
      <c r="CU18770" s="16"/>
      <c r="DB18770" s="7"/>
      <c r="DD18770" s="7"/>
      <c r="DF18770" s="9"/>
    </row>
    <row r="18771" spans="3:110" x14ac:dyDescent="0.25">
      <c r="C18771" s="6"/>
      <c r="H18771" s="7"/>
      <c r="L18771" s="18"/>
      <c r="M18771" s="18"/>
      <c r="N18771" s="20"/>
      <c r="AD18771" s="18"/>
      <c r="AE18771" s="18"/>
      <c r="AJ18771" s="7"/>
      <c r="AL18771" s="7"/>
      <c r="AN18771" s="7"/>
      <c r="AP18771" s="7"/>
      <c r="AR18771" s="7"/>
      <c r="AX18771" s="7"/>
      <c r="AY18771" s="7"/>
      <c r="BE18771" s="9"/>
      <c r="BW18771" s="17"/>
      <c r="CH18771" s="7"/>
      <c r="CJ18771" s="7"/>
      <c r="CP18771" s="7"/>
      <c r="CR18771" s="7"/>
      <c r="CS18771" s="7"/>
      <c r="CU18771" s="16"/>
      <c r="DB18771" s="7"/>
      <c r="DD18771" s="7"/>
      <c r="DF18771" s="9"/>
    </row>
    <row r="18772" spans="3:110" x14ac:dyDescent="0.25">
      <c r="C18772" s="6"/>
      <c r="H18772" s="7"/>
      <c r="L18772" s="18"/>
      <c r="M18772" s="18"/>
      <c r="N18772" s="20"/>
      <c r="AD18772" s="18"/>
      <c r="AE18772" s="18"/>
      <c r="AJ18772" s="7"/>
      <c r="AL18772" s="7"/>
      <c r="AN18772" s="7"/>
      <c r="AP18772" s="7"/>
      <c r="AR18772" s="7"/>
      <c r="AX18772" s="7"/>
      <c r="AY18772" s="7"/>
      <c r="BE18772" s="9"/>
      <c r="BW18772" s="17"/>
      <c r="CH18772" s="7"/>
      <c r="CJ18772" s="7"/>
      <c r="CP18772" s="7"/>
      <c r="CR18772" s="7"/>
      <c r="CS18772" s="7"/>
      <c r="CU18772" s="16"/>
      <c r="DB18772" s="7"/>
      <c r="DD18772" s="7"/>
      <c r="DF18772" s="9"/>
    </row>
    <row r="18773" spans="3:110" x14ac:dyDescent="0.25">
      <c r="C18773" s="6"/>
      <c r="H18773" s="7"/>
      <c r="L18773" s="18"/>
      <c r="M18773" s="18"/>
      <c r="N18773" s="20"/>
      <c r="AD18773" s="18"/>
      <c r="AE18773" s="18"/>
      <c r="AJ18773" s="7"/>
      <c r="AL18773" s="7"/>
      <c r="AN18773" s="7"/>
      <c r="AP18773" s="7"/>
      <c r="AR18773" s="7"/>
      <c r="AX18773" s="7"/>
      <c r="AY18773" s="7"/>
      <c r="BE18773" s="9"/>
      <c r="BW18773" s="17"/>
      <c r="CH18773" s="7"/>
      <c r="CJ18773" s="7"/>
      <c r="CP18773" s="7"/>
      <c r="CR18773" s="7"/>
      <c r="CS18773" s="7"/>
      <c r="CU18773" s="16"/>
      <c r="DB18773" s="7"/>
      <c r="DD18773" s="7"/>
      <c r="DF18773" s="9"/>
    </row>
    <row r="18774" spans="3:110" x14ac:dyDescent="0.25">
      <c r="C18774" s="6"/>
      <c r="H18774" s="7"/>
      <c r="L18774" s="18"/>
      <c r="M18774" s="18"/>
      <c r="N18774" s="20"/>
      <c r="AD18774" s="18"/>
      <c r="AE18774" s="18"/>
      <c r="AJ18774" s="7"/>
      <c r="AL18774" s="7"/>
      <c r="AN18774" s="7"/>
      <c r="AP18774" s="7"/>
      <c r="AR18774" s="7"/>
      <c r="AX18774" s="7"/>
      <c r="AY18774" s="7"/>
      <c r="BE18774" s="9"/>
      <c r="BW18774" s="17"/>
      <c r="CH18774" s="7"/>
      <c r="CJ18774" s="7"/>
      <c r="CP18774" s="7"/>
      <c r="CR18774" s="7"/>
      <c r="CS18774" s="7"/>
      <c r="CU18774" s="16"/>
      <c r="DB18774" s="7"/>
      <c r="DD18774" s="7"/>
      <c r="DF18774" s="9"/>
    </row>
    <row r="18775" spans="3:110" x14ac:dyDescent="0.25">
      <c r="C18775" s="6"/>
      <c r="H18775" s="7"/>
      <c r="L18775" s="18"/>
      <c r="M18775" s="18"/>
      <c r="N18775" s="20"/>
      <c r="AD18775" s="18"/>
      <c r="AE18775" s="18"/>
      <c r="AJ18775" s="7"/>
      <c r="AL18775" s="7"/>
      <c r="AN18775" s="7"/>
      <c r="AP18775" s="7"/>
      <c r="AR18775" s="7"/>
      <c r="AX18775" s="7"/>
      <c r="AY18775" s="7"/>
      <c r="BE18775" s="9"/>
      <c r="BW18775" s="17"/>
      <c r="CH18775" s="7"/>
      <c r="CJ18775" s="7"/>
      <c r="CP18775" s="7"/>
      <c r="CR18775" s="7"/>
      <c r="CS18775" s="7"/>
      <c r="CU18775" s="16"/>
      <c r="DB18775" s="7"/>
      <c r="DD18775" s="7"/>
      <c r="DF18775" s="9"/>
    </row>
    <row r="18776" spans="3:110" x14ac:dyDescent="0.25">
      <c r="C18776" s="6"/>
      <c r="H18776" s="7"/>
      <c r="L18776" s="18"/>
      <c r="M18776" s="18"/>
      <c r="N18776" s="20"/>
      <c r="AD18776" s="18"/>
      <c r="AE18776" s="18"/>
      <c r="AJ18776" s="7"/>
      <c r="AL18776" s="7"/>
      <c r="AN18776" s="7"/>
      <c r="AP18776" s="7"/>
      <c r="AR18776" s="7"/>
      <c r="AX18776" s="7"/>
      <c r="AY18776" s="7"/>
      <c r="BE18776" s="9"/>
      <c r="BW18776" s="17"/>
      <c r="CH18776" s="7"/>
      <c r="CJ18776" s="7"/>
      <c r="CP18776" s="7"/>
      <c r="CR18776" s="7"/>
      <c r="CS18776" s="7"/>
      <c r="CU18776" s="16"/>
      <c r="DB18776" s="7"/>
      <c r="DD18776" s="7"/>
      <c r="DF18776" s="9"/>
    </row>
    <row r="18777" spans="3:110" x14ac:dyDescent="0.25">
      <c r="C18777" s="6"/>
      <c r="H18777" s="7"/>
      <c r="L18777" s="18"/>
      <c r="M18777" s="18"/>
      <c r="N18777" s="20"/>
      <c r="AD18777" s="18"/>
      <c r="AE18777" s="18"/>
      <c r="AJ18777" s="7"/>
      <c r="AL18777" s="7"/>
      <c r="AN18777" s="7"/>
      <c r="AP18777" s="7"/>
      <c r="AR18777" s="7"/>
      <c r="AX18777" s="7"/>
      <c r="AY18777" s="7"/>
      <c r="BE18777" s="9"/>
      <c r="BW18777" s="17"/>
      <c r="CH18777" s="7"/>
      <c r="CJ18777" s="7"/>
      <c r="CP18777" s="7"/>
      <c r="CR18777" s="7"/>
      <c r="CS18777" s="7"/>
      <c r="CU18777" s="16"/>
      <c r="DB18777" s="7"/>
      <c r="DD18777" s="7"/>
      <c r="DF18777" s="9"/>
    </row>
    <row r="18778" spans="3:110" x14ac:dyDescent="0.25">
      <c r="C18778" s="6"/>
      <c r="H18778" s="7"/>
      <c r="L18778" s="18"/>
      <c r="M18778" s="18"/>
      <c r="N18778" s="20"/>
      <c r="AD18778" s="18"/>
      <c r="AE18778" s="18"/>
      <c r="AJ18778" s="7"/>
      <c r="AL18778" s="7"/>
      <c r="AN18778" s="7"/>
      <c r="AP18778" s="7"/>
      <c r="AR18778" s="7"/>
      <c r="AX18778" s="7"/>
      <c r="AY18778" s="7"/>
      <c r="BE18778" s="9"/>
      <c r="BW18778" s="17"/>
      <c r="CH18778" s="7"/>
      <c r="CJ18778" s="7"/>
      <c r="CP18778" s="7"/>
      <c r="CR18778" s="7"/>
      <c r="CS18778" s="7"/>
      <c r="CU18778" s="16"/>
      <c r="DB18778" s="7"/>
      <c r="DD18778" s="7"/>
      <c r="DF18778" s="9"/>
    </row>
    <row r="18779" spans="3:110" x14ac:dyDescent="0.25">
      <c r="C18779" s="6"/>
      <c r="H18779" s="7"/>
      <c r="L18779" s="18"/>
      <c r="M18779" s="18"/>
      <c r="N18779" s="20"/>
      <c r="AD18779" s="18"/>
      <c r="AE18779" s="18"/>
      <c r="AJ18779" s="7"/>
      <c r="AL18779" s="7"/>
      <c r="AN18779" s="7"/>
      <c r="AP18779" s="7"/>
      <c r="AR18779" s="7"/>
      <c r="AX18779" s="7"/>
      <c r="AY18779" s="7"/>
      <c r="BE18779" s="9"/>
      <c r="BW18779" s="17"/>
      <c r="CH18779" s="7"/>
      <c r="CJ18779" s="7"/>
      <c r="CP18779" s="7"/>
      <c r="CR18779" s="7"/>
      <c r="CS18779" s="7"/>
      <c r="CU18779" s="16"/>
      <c r="DB18779" s="7"/>
      <c r="DD18779" s="7"/>
      <c r="DF18779" s="9"/>
    </row>
    <row r="18780" spans="3:110" x14ac:dyDescent="0.25">
      <c r="C18780" s="6"/>
      <c r="H18780" s="7"/>
      <c r="L18780" s="18"/>
      <c r="M18780" s="18"/>
      <c r="N18780" s="20"/>
      <c r="AD18780" s="18"/>
      <c r="AE18780" s="18"/>
      <c r="AJ18780" s="7"/>
      <c r="AL18780" s="7"/>
      <c r="AN18780" s="7"/>
      <c r="AP18780" s="7"/>
      <c r="AR18780" s="7"/>
      <c r="AX18780" s="7"/>
      <c r="AY18780" s="7"/>
      <c r="BE18780" s="9"/>
      <c r="BW18780" s="17"/>
      <c r="CH18780" s="7"/>
      <c r="CJ18780" s="7"/>
      <c r="CP18780" s="7"/>
      <c r="CR18780" s="7"/>
      <c r="CS18780" s="7"/>
      <c r="CU18780" s="16"/>
      <c r="DB18780" s="7"/>
      <c r="DD18780" s="7"/>
      <c r="DF18780" s="9"/>
    </row>
    <row r="18781" spans="3:110" x14ac:dyDescent="0.25">
      <c r="C18781" s="6"/>
      <c r="H18781" s="7"/>
      <c r="L18781" s="18"/>
      <c r="M18781" s="18"/>
      <c r="N18781" s="20"/>
      <c r="AD18781" s="18"/>
      <c r="AE18781" s="18"/>
      <c r="AJ18781" s="7"/>
      <c r="AL18781" s="7"/>
      <c r="AN18781" s="7"/>
      <c r="AP18781" s="7"/>
      <c r="AR18781" s="7"/>
      <c r="AX18781" s="7"/>
      <c r="AY18781" s="7"/>
      <c r="BE18781" s="9"/>
      <c r="BW18781" s="17"/>
      <c r="CH18781" s="7"/>
      <c r="CJ18781" s="7"/>
      <c r="CP18781" s="7"/>
      <c r="CR18781" s="7"/>
      <c r="CS18781" s="7"/>
      <c r="CU18781" s="16"/>
      <c r="DB18781" s="7"/>
      <c r="DD18781" s="7"/>
      <c r="DF18781" s="9"/>
    </row>
    <row r="18782" spans="3:110" x14ac:dyDescent="0.25">
      <c r="C18782" s="6"/>
      <c r="H18782" s="7"/>
      <c r="L18782" s="18"/>
      <c r="M18782" s="18"/>
      <c r="N18782" s="20"/>
      <c r="AD18782" s="18"/>
      <c r="AE18782" s="18"/>
      <c r="AJ18782" s="7"/>
      <c r="AL18782" s="7"/>
      <c r="AN18782" s="7"/>
      <c r="AP18782" s="7"/>
      <c r="AR18782" s="7"/>
      <c r="AX18782" s="7"/>
      <c r="AY18782" s="7"/>
      <c r="BE18782" s="9"/>
      <c r="BW18782" s="17"/>
      <c r="CH18782" s="7"/>
      <c r="CJ18782" s="7"/>
      <c r="CP18782" s="7"/>
      <c r="CR18782" s="7"/>
      <c r="CS18782" s="7"/>
      <c r="CU18782" s="16"/>
      <c r="DB18782" s="7"/>
      <c r="DD18782" s="7"/>
      <c r="DF18782" s="9"/>
    </row>
    <row r="18783" spans="3:110" x14ac:dyDescent="0.25">
      <c r="C18783" s="6"/>
      <c r="H18783" s="7"/>
      <c r="L18783" s="18"/>
      <c r="M18783" s="18"/>
      <c r="N18783" s="20"/>
      <c r="AD18783" s="18"/>
      <c r="AE18783" s="18"/>
      <c r="AJ18783" s="7"/>
      <c r="AL18783" s="7"/>
      <c r="AN18783" s="7"/>
      <c r="AP18783" s="7"/>
      <c r="AR18783" s="7"/>
      <c r="AX18783" s="7"/>
      <c r="AY18783" s="7"/>
      <c r="BE18783" s="9"/>
      <c r="BW18783" s="17"/>
      <c r="CH18783" s="7"/>
      <c r="CJ18783" s="7"/>
      <c r="CP18783" s="7"/>
      <c r="CR18783" s="7"/>
      <c r="CS18783" s="7"/>
      <c r="CU18783" s="16"/>
      <c r="DB18783" s="7"/>
      <c r="DD18783" s="7"/>
      <c r="DF18783" s="9"/>
    </row>
    <row r="18784" spans="3:110" x14ac:dyDescent="0.25">
      <c r="C18784" s="6"/>
      <c r="H18784" s="7"/>
      <c r="L18784" s="18"/>
      <c r="M18784" s="18"/>
      <c r="N18784" s="20"/>
      <c r="AD18784" s="18"/>
      <c r="AE18784" s="18"/>
      <c r="AJ18784" s="7"/>
      <c r="AL18784" s="7"/>
      <c r="AN18784" s="7"/>
      <c r="AP18784" s="7"/>
      <c r="AR18784" s="7"/>
      <c r="AX18784" s="7"/>
      <c r="AY18784" s="7"/>
      <c r="BE18784" s="9"/>
      <c r="BW18784" s="17"/>
      <c r="CH18784" s="7"/>
      <c r="CJ18784" s="7"/>
      <c r="CP18784" s="7"/>
      <c r="CR18784" s="7"/>
      <c r="CS18784" s="7"/>
      <c r="CU18784" s="16"/>
      <c r="DB18784" s="7"/>
      <c r="DD18784" s="7"/>
      <c r="DF18784" s="9"/>
    </row>
    <row r="18785" spans="3:110" x14ac:dyDescent="0.25">
      <c r="C18785" s="6"/>
      <c r="H18785" s="7"/>
      <c r="L18785" s="18"/>
      <c r="M18785" s="18"/>
      <c r="N18785" s="20"/>
      <c r="AD18785" s="18"/>
      <c r="AE18785" s="18"/>
      <c r="AJ18785" s="7"/>
      <c r="AL18785" s="7"/>
      <c r="AN18785" s="7"/>
      <c r="AP18785" s="7"/>
      <c r="AR18785" s="7"/>
      <c r="AX18785" s="7"/>
      <c r="AY18785" s="7"/>
      <c r="BE18785" s="9"/>
      <c r="BW18785" s="17"/>
      <c r="CH18785" s="7"/>
      <c r="CJ18785" s="7"/>
      <c r="CP18785" s="7"/>
      <c r="CR18785" s="7"/>
      <c r="CS18785" s="7"/>
      <c r="CU18785" s="16"/>
      <c r="DB18785" s="7"/>
      <c r="DD18785" s="7"/>
      <c r="DF18785" s="9"/>
    </row>
    <row r="18786" spans="3:110" x14ac:dyDescent="0.25">
      <c r="C18786" s="6"/>
      <c r="H18786" s="7"/>
      <c r="L18786" s="18"/>
      <c r="M18786" s="18"/>
      <c r="N18786" s="20"/>
      <c r="AD18786" s="18"/>
      <c r="AE18786" s="18"/>
      <c r="AJ18786" s="7"/>
      <c r="AL18786" s="7"/>
      <c r="AN18786" s="7"/>
      <c r="AP18786" s="7"/>
      <c r="AR18786" s="7"/>
      <c r="AX18786" s="7"/>
      <c r="AY18786" s="7"/>
      <c r="BE18786" s="9"/>
      <c r="BW18786" s="17"/>
      <c r="CH18786" s="7"/>
      <c r="CJ18786" s="7"/>
      <c r="CP18786" s="7"/>
      <c r="CR18786" s="7"/>
      <c r="CS18786" s="7"/>
      <c r="CU18786" s="16"/>
      <c r="DB18786" s="7"/>
      <c r="DD18786" s="7"/>
      <c r="DF18786" s="9"/>
    </row>
    <row r="18787" spans="3:110" x14ac:dyDescent="0.25">
      <c r="C18787" s="6"/>
      <c r="H18787" s="7"/>
      <c r="L18787" s="18"/>
      <c r="M18787" s="18"/>
      <c r="N18787" s="20"/>
      <c r="AD18787" s="18"/>
      <c r="AE18787" s="18"/>
      <c r="AJ18787" s="7"/>
      <c r="AL18787" s="7"/>
      <c r="AN18787" s="7"/>
      <c r="AP18787" s="7"/>
      <c r="AR18787" s="7"/>
      <c r="AX18787" s="7"/>
      <c r="AY18787" s="7"/>
      <c r="BE18787" s="9"/>
      <c r="BW18787" s="17"/>
      <c r="CH18787" s="7"/>
      <c r="CJ18787" s="7"/>
      <c r="CP18787" s="7"/>
      <c r="CR18787" s="7"/>
      <c r="CS18787" s="7"/>
      <c r="CU18787" s="16"/>
      <c r="DB18787" s="7"/>
      <c r="DD18787" s="7"/>
      <c r="DF18787" s="9"/>
    </row>
    <row r="18788" spans="3:110" x14ac:dyDescent="0.25">
      <c r="C18788" s="6"/>
      <c r="H18788" s="7"/>
      <c r="L18788" s="18"/>
      <c r="M18788" s="18"/>
      <c r="N18788" s="20"/>
      <c r="AD18788" s="18"/>
      <c r="AE18788" s="18"/>
      <c r="AJ18788" s="7"/>
      <c r="AL18788" s="7"/>
      <c r="AN18788" s="7"/>
      <c r="AP18788" s="7"/>
      <c r="AR18788" s="7"/>
      <c r="AX18788" s="7"/>
      <c r="AY18788" s="7"/>
      <c r="BE18788" s="9"/>
      <c r="BW18788" s="17"/>
      <c r="CH18788" s="7"/>
      <c r="CJ18788" s="7"/>
      <c r="CP18788" s="7"/>
      <c r="CR18788" s="7"/>
      <c r="CS18788" s="7"/>
      <c r="CU18788" s="16"/>
      <c r="DB18788" s="7"/>
      <c r="DD18788" s="7"/>
      <c r="DF18788" s="9"/>
    </row>
    <row r="18789" spans="3:110" x14ac:dyDescent="0.25">
      <c r="C18789" s="6"/>
      <c r="H18789" s="7"/>
      <c r="L18789" s="18"/>
      <c r="M18789" s="18"/>
      <c r="N18789" s="20"/>
      <c r="AD18789" s="18"/>
      <c r="AE18789" s="18"/>
      <c r="AJ18789" s="7"/>
      <c r="AL18789" s="7"/>
      <c r="AN18789" s="7"/>
      <c r="AP18789" s="7"/>
      <c r="AR18789" s="7"/>
      <c r="AX18789" s="7"/>
      <c r="AY18789" s="7"/>
      <c r="BE18789" s="9"/>
      <c r="BW18789" s="17"/>
      <c r="CH18789" s="7"/>
      <c r="CJ18789" s="7"/>
      <c r="CP18789" s="7"/>
      <c r="CR18789" s="7"/>
      <c r="CS18789" s="7"/>
      <c r="CU18789" s="16"/>
      <c r="DB18789" s="7"/>
      <c r="DD18789" s="7"/>
      <c r="DF18789" s="9"/>
    </row>
    <row r="18790" spans="3:110" x14ac:dyDescent="0.25">
      <c r="C18790" s="6"/>
      <c r="H18790" s="7"/>
      <c r="L18790" s="18"/>
      <c r="M18790" s="18"/>
      <c r="N18790" s="20"/>
      <c r="AD18790" s="18"/>
      <c r="AE18790" s="18"/>
      <c r="AJ18790" s="7"/>
      <c r="AL18790" s="7"/>
      <c r="AN18790" s="7"/>
      <c r="AP18790" s="7"/>
      <c r="AR18790" s="7"/>
      <c r="AX18790" s="7"/>
      <c r="AY18790" s="7"/>
      <c r="BE18790" s="9"/>
      <c r="BW18790" s="17"/>
      <c r="CH18790" s="7"/>
      <c r="CJ18790" s="7"/>
      <c r="CP18790" s="7"/>
      <c r="CR18790" s="7"/>
      <c r="CS18790" s="7"/>
      <c r="CU18790" s="16"/>
      <c r="DB18790" s="7"/>
      <c r="DD18790" s="7"/>
      <c r="DF18790" s="9"/>
    </row>
    <row r="18791" spans="3:110" x14ac:dyDescent="0.25">
      <c r="C18791" s="6"/>
      <c r="H18791" s="7"/>
      <c r="L18791" s="18"/>
      <c r="M18791" s="18"/>
      <c r="N18791" s="20"/>
      <c r="AD18791" s="18"/>
      <c r="AE18791" s="18"/>
      <c r="AJ18791" s="7"/>
      <c r="AL18791" s="7"/>
      <c r="AN18791" s="7"/>
      <c r="AP18791" s="7"/>
      <c r="AR18791" s="7"/>
      <c r="AX18791" s="7"/>
      <c r="AY18791" s="7"/>
      <c r="BE18791" s="9"/>
      <c r="BW18791" s="17"/>
      <c r="CH18791" s="7"/>
      <c r="CJ18791" s="7"/>
      <c r="CP18791" s="7"/>
      <c r="CR18791" s="7"/>
      <c r="CS18791" s="7"/>
      <c r="CU18791" s="16"/>
      <c r="DB18791" s="7"/>
      <c r="DD18791" s="7"/>
      <c r="DF18791" s="9"/>
    </row>
    <row r="18792" spans="3:110" x14ac:dyDescent="0.25">
      <c r="C18792" s="6"/>
      <c r="H18792" s="7"/>
      <c r="L18792" s="18"/>
      <c r="M18792" s="18"/>
      <c r="N18792" s="20"/>
      <c r="AD18792" s="18"/>
      <c r="AE18792" s="18"/>
      <c r="AJ18792" s="7"/>
      <c r="AL18792" s="7"/>
      <c r="AN18792" s="7"/>
      <c r="AP18792" s="7"/>
      <c r="AR18792" s="7"/>
      <c r="AX18792" s="7"/>
      <c r="AY18792" s="7"/>
      <c r="BE18792" s="9"/>
      <c r="BW18792" s="17"/>
      <c r="CH18792" s="7"/>
      <c r="CJ18792" s="7"/>
      <c r="CP18792" s="7"/>
      <c r="CR18792" s="7"/>
      <c r="CS18792" s="7"/>
      <c r="CU18792" s="16"/>
      <c r="DB18792" s="7"/>
      <c r="DD18792" s="7"/>
      <c r="DF18792" s="9"/>
    </row>
    <row r="18793" spans="3:110" x14ac:dyDescent="0.25">
      <c r="C18793" s="6"/>
      <c r="H18793" s="7"/>
      <c r="L18793" s="18"/>
      <c r="M18793" s="18"/>
      <c r="N18793" s="20"/>
      <c r="AD18793" s="18"/>
      <c r="AE18793" s="18"/>
      <c r="AJ18793" s="7"/>
      <c r="AL18793" s="7"/>
      <c r="AN18793" s="7"/>
      <c r="AP18793" s="7"/>
      <c r="AR18793" s="7"/>
      <c r="AX18793" s="7"/>
      <c r="AY18793" s="7"/>
      <c r="BE18793" s="9"/>
      <c r="BW18793" s="17"/>
      <c r="CH18793" s="7"/>
      <c r="CJ18793" s="7"/>
      <c r="CP18793" s="7"/>
      <c r="CR18793" s="7"/>
      <c r="CS18793" s="7"/>
      <c r="CU18793" s="16"/>
      <c r="DB18793" s="7"/>
      <c r="DD18793" s="7"/>
      <c r="DF18793" s="9"/>
    </row>
    <row r="18794" spans="3:110" x14ac:dyDescent="0.25">
      <c r="C18794" s="6"/>
      <c r="H18794" s="7"/>
      <c r="L18794" s="18"/>
      <c r="M18794" s="18"/>
      <c r="N18794" s="20"/>
      <c r="AD18794" s="18"/>
      <c r="AE18794" s="18"/>
      <c r="AJ18794" s="7"/>
      <c r="AL18794" s="7"/>
      <c r="AN18794" s="7"/>
      <c r="AP18794" s="7"/>
      <c r="AR18794" s="7"/>
      <c r="AX18794" s="7"/>
      <c r="AY18794" s="7"/>
      <c r="BE18794" s="9"/>
      <c r="BW18794" s="17"/>
      <c r="CH18794" s="7"/>
      <c r="CJ18794" s="7"/>
      <c r="CP18794" s="7"/>
      <c r="CR18794" s="7"/>
      <c r="CS18794" s="7"/>
      <c r="CU18794" s="16"/>
      <c r="DB18794" s="7"/>
      <c r="DD18794" s="7"/>
      <c r="DF18794" s="9"/>
    </row>
    <row r="18795" spans="3:110" x14ac:dyDescent="0.25">
      <c r="C18795" s="6"/>
      <c r="H18795" s="7"/>
      <c r="L18795" s="18"/>
      <c r="M18795" s="18"/>
      <c r="N18795" s="20"/>
      <c r="AD18795" s="18"/>
      <c r="AE18795" s="18"/>
      <c r="AJ18795" s="7"/>
      <c r="AL18795" s="7"/>
      <c r="AN18795" s="7"/>
      <c r="AP18795" s="7"/>
      <c r="AR18795" s="7"/>
      <c r="AX18795" s="7"/>
      <c r="AY18795" s="7"/>
      <c r="BE18795" s="9"/>
      <c r="BW18795" s="17"/>
      <c r="CH18795" s="7"/>
      <c r="CJ18795" s="7"/>
      <c r="CP18795" s="7"/>
      <c r="CR18795" s="7"/>
      <c r="CS18795" s="7"/>
      <c r="CU18795" s="16"/>
      <c r="DB18795" s="7"/>
      <c r="DD18795" s="7"/>
      <c r="DF18795" s="9"/>
    </row>
    <row r="18796" spans="3:110" x14ac:dyDescent="0.25">
      <c r="C18796" s="6"/>
      <c r="H18796" s="7"/>
      <c r="L18796" s="18"/>
      <c r="M18796" s="18"/>
      <c r="N18796" s="20"/>
      <c r="AD18796" s="18"/>
      <c r="AE18796" s="18"/>
      <c r="AJ18796" s="7"/>
      <c r="AL18796" s="7"/>
      <c r="AN18796" s="7"/>
      <c r="AP18796" s="7"/>
      <c r="AR18796" s="7"/>
      <c r="AX18796" s="7"/>
      <c r="AY18796" s="7"/>
      <c r="BE18796" s="9"/>
      <c r="BW18796" s="17"/>
      <c r="CH18796" s="7"/>
      <c r="CJ18796" s="7"/>
      <c r="CP18796" s="7"/>
      <c r="CR18796" s="7"/>
      <c r="CS18796" s="7"/>
      <c r="CU18796" s="16"/>
      <c r="DB18796" s="7"/>
      <c r="DD18796" s="7"/>
      <c r="DF18796" s="9"/>
    </row>
    <row r="18797" spans="3:110" x14ac:dyDescent="0.25">
      <c r="C18797" s="6"/>
      <c r="H18797" s="7"/>
      <c r="L18797" s="18"/>
      <c r="M18797" s="18"/>
      <c r="N18797" s="20"/>
      <c r="AD18797" s="18"/>
      <c r="AE18797" s="18"/>
      <c r="AJ18797" s="7"/>
      <c r="AL18797" s="7"/>
      <c r="AN18797" s="7"/>
      <c r="AP18797" s="7"/>
      <c r="AR18797" s="7"/>
      <c r="AX18797" s="7"/>
      <c r="AY18797" s="7"/>
      <c r="BE18797" s="9"/>
      <c r="BW18797" s="17"/>
      <c r="CH18797" s="7"/>
      <c r="CJ18797" s="7"/>
      <c r="CP18797" s="7"/>
      <c r="CR18797" s="7"/>
      <c r="CS18797" s="7"/>
      <c r="CU18797" s="16"/>
      <c r="DB18797" s="7"/>
      <c r="DD18797" s="7"/>
      <c r="DF18797" s="9"/>
    </row>
    <row r="18798" spans="3:110" x14ac:dyDescent="0.25">
      <c r="C18798" s="6"/>
      <c r="H18798" s="7"/>
      <c r="L18798" s="18"/>
      <c r="M18798" s="18"/>
      <c r="N18798" s="20"/>
      <c r="AD18798" s="18"/>
      <c r="AE18798" s="18"/>
      <c r="AJ18798" s="7"/>
      <c r="AL18798" s="7"/>
      <c r="AN18798" s="7"/>
      <c r="AP18798" s="7"/>
      <c r="AR18798" s="7"/>
      <c r="AX18798" s="7"/>
      <c r="AY18798" s="7"/>
      <c r="BE18798" s="9"/>
      <c r="BW18798" s="17"/>
      <c r="CH18798" s="7"/>
      <c r="CJ18798" s="7"/>
      <c r="CP18798" s="7"/>
      <c r="CR18798" s="7"/>
      <c r="CS18798" s="7"/>
      <c r="CU18798" s="16"/>
      <c r="DB18798" s="7"/>
      <c r="DD18798" s="7"/>
      <c r="DF18798" s="9"/>
    </row>
    <row r="18799" spans="3:110" x14ac:dyDescent="0.25">
      <c r="C18799" s="6"/>
      <c r="H18799" s="7"/>
      <c r="L18799" s="18"/>
      <c r="M18799" s="18"/>
      <c r="N18799" s="20"/>
      <c r="AD18799" s="18"/>
      <c r="AE18799" s="18"/>
      <c r="AJ18799" s="7"/>
      <c r="AL18799" s="7"/>
      <c r="AN18799" s="7"/>
      <c r="AP18799" s="7"/>
      <c r="AR18799" s="7"/>
      <c r="AX18799" s="7"/>
      <c r="AY18799" s="7"/>
      <c r="BE18799" s="9"/>
      <c r="BW18799" s="17"/>
      <c r="CH18799" s="7"/>
      <c r="CJ18799" s="7"/>
      <c r="CP18799" s="7"/>
      <c r="CR18799" s="7"/>
      <c r="CS18799" s="7"/>
      <c r="CU18799" s="16"/>
      <c r="DB18799" s="7"/>
      <c r="DD18799" s="7"/>
      <c r="DF18799" s="9"/>
    </row>
    <row r="18800" spans="3:110" x14ac:dyDescent="0.25">
      <c r="C18800" s="6"/>
      <c r="H18800" s="7"/>
      <c r="L18800" s="18"/>
      <c r="M18800" s="18"/>
      <c r="N18800" s="20"/>
      <c r="AD18800" s="18"/>
      <c r="AE18800" s="18"/>
      <c r="AJ18800" s="7"/>
      <c r="AL18800" s="7"/>
      <c r="AN18800" s="7"/>
      <c r="AP18800" s="7"/>
      <c r="AR18800" s="7"/>
      <c r="AX18800" s="7"/>
      <c r="AY18800" s="7"/>
      <c r="BE18800" s="9"/>
      <c r="BW18800" s="17"/>
      <c r="CH18800" s="7"/>
      <c r="CJ18800" s="7"/>
      <c r="CP18800" s="7"/>
      <c r="CR18800" s="7"/>
      <c r="CS18800" s="7"/>
      <c r="CU18800" s="16"/>
      <c r="DB18800" s="7"/>
      <c r="DD18800" s="7"/>
      <c r="DF18800" s="9"/>
    </row>
    <row r="18801" spans="3:110" x14ac:dyDescent="0.25">
      <c r="C18801" s="6"/>
      <c r="H18801" s="7"/>
      <c r="L18801" s="18"/>
      <c r="M18801" s="18"/>
      <c r="N18801" s="20"/>
      <c r="AD18801" s="18"/>
      <c r="AE18801" s="18"/>
      <c r="AJ18801" s="7"/>
      <c r="AL18801" s="7"/>
      <c r="AN18801" s="7"/>
      <c r="AP18801" s="7"/>
      <c r="AR18801" s="7"/>
      <c r="AX18801" s="7"/>
      <c r="AY18801" s="7"/>
      <c r="BE18801" s="9"/>
      <c r="BW18801" s="17"/>
      <c r="CH18801" s="7"/>
      <c r="CJ18801" s="7"/>
      <c r="CP18801" s="7"/>
      <c r="CR18801" s="7"/>
      <c r="CS18801" s="7"/>
      <c r="CU18801" s="16"/>
      <c r="DB18801" s="7"/>
      <c r="DD18801" s="7"/>
      <c r="DF18801" s="9"/>
    </row>
    <row r="18802" spans="3:110" x14ac:dyDescent="0.25">
      <c r="C18802" s="6"/>
      <c r="H18802" s="7"/>
      <c r="L18802" s="18"/>
      <c r="M18802" s="18"/>
      <c r="N18802" s="20"/>
      <c r="AD18802" s="18"/>
      <c r="AE18802" s="18"/>
      <c r="AJ18802" s="7"/>
      <c r="AL18802" s="7"/>
      <c r="AN18802" s="7"/>
      <c r="AP18802" s="7"/>
      <c r="AR18802" s="7"/>
      <c r="AX18802" s="7"/>
      <c r="AY18802" s="7"/>
      <c r="BE18802" s="9"/>
      <c r="BW18802" s="17"/>
      <c r="CH18802" s="7"/>
      <c r="CJ18802" s="7"/>
      <c r="CP18802" s="7"/>
      <c r="CR18802" s="7"/>
      <c r="CS18802" s="7"/>
      <c r="CU18802" s="16"/>
      <c r="DB18802" s="7"/>
      <c r="DD18802" s="7"/>
      <c r="DF18802" s="9"/>
    </row>
    <row r="18803" spans="3:110" x14ac:dyDescent="0.25">
      <c r="C18803" s="6"/>
      <c r="H18803" s="7"/>
      <c r="L18803" s="18"/>
      <c r="M18803" s="18"/>
      <c r="N18803" s="20"/>
      <c r="AD18803" s="18"/>
      <c r="AE18803" s="18"/>
      <c r="AJ18803" s="7"/>
      <c r="AL18803" s="7"/>
      <c r="AN18803" s="7"/>
      <c r="AP18803" s="7"/>
      <c r="AR18803" s="7"/>
      <c r="AX18803" s="7"/>
      <c r="AY18803" s="7"/>
      <c r="BE18803" s="9"/>
      <c r="BW18803" s="17"/>
      <c r="CH18803" s="7"/>
      <c r="CJ18803" s="7"/>
      <c r="CP18803" s="7"/>
      <c r="CR18803" s="7"/>
      <c r="CS18803" s="7"/>
      <c r="CU18803" s="16"/>
      <c r="DB18803" s="7"/>
      <c r="DD18803" s="7"/>
      <c r="DF18803" s="9"/>
    </row>
    <row r="18804" spans="3:110" x14ac:dyDescent="0.25">
      <c r="C18804" s="6"/>
      <c r="H18804" s="7"/>
      <c r="L18804" s="18"/>
      <c r="M18804" s="18"/>
      <c r="N18804" s="20"/>
      <c r="AD18804" s="18"/>
      <c r="AE18804" s="18"/>
      <c r="AJ18804" s="7"/>
      <c r="AL18804" s="7"/>
      <c r="AN18804" s="7"/>
      <c r="AP18804" s="7"/>
      <c r="AR18804" s="7"/>
      <c r="AX18804" s="7"/>
      <c r="AY18804" s="7"/>
      <c r="BE18804" s="9"/>
      <c r="BW18804" s="17"/>
      <c r="CH18804" s="7"/>
      <c r="CJ18804" s="7"/>
      <c r="CP18804" s="7"/>
      <c r="CR18804" s="7"/>
      <c r="CS18804" s="7"/>
      <c r="CU18804" s="16"/>
      <c r="DB18804" s="7"/>
      <c r="DD18804" s="7"/>
      <c r="DF18804" s="9"/>
    </row>
    <row r="18805" spans="3:110" x14ac:dyDescent="0.25">
      <c r="C18805" s="6"/>
      <c r="H18805" s="7"/>
      <c r="L18805" s="18"/>
      <c r="M18805" s="18"/>
      <c r="N18805" s="20"/>
      <c r="AD18805" s="18"/>
      <c r="AE18805" s="18"/>
      <c r="AJ18805" s="7"/>
      <c r="AL18805" s="7"/>
      <c r="AN18805" s="7"/>
      <c r="AP18805" s="7"/>
      <c r="AR18805" s="7"/>
      <c r="AX18805" s="7"/>
      <c r="AY18805" s="7"/>
      <c r="BE18805" s="9"/>
      <c r="BW18805" s="17"/>
      <c r="CH18805" s="7"/>
      <c r="CJ18805" s="7"/>
      <c r="CP18805" s="7"/>
      <c r="CR18805" s="7"/>
      <c r="CS18805" s="7"/>
      <c r="CU18805" s="16"/>
      <c r="DB18805" s="7"/>
      <c r="DD18805" s="7"/>
      <c r="DF18805" s="9"/>
    </row>
    <row r="18806" spans="3:110" x14ac:dyDescent="0.25">
      <c r="C18806" s="6"/>
      <c r="H18806" s="7"/>
      <c r="L18806" s="18"/>
      <c r="M18806" s="18"/>
      <c r="N18806" s="20"/>
      <c r="AD18806" s="18"/>
      <c r="AE18806" s="18"/>
      <c r="AJ18806" s="7"/>
      <c r="AL18806" s="7"/>
      <c r="AN18806" s="7"/>
      <c r="AP18806" s="7"/>
      <c r="AR18806" s="7"/>
      <c r="AX18806" s="7"/>
      <c r="AY18806" s="7"/>
      <c r="BE18806" s="9"/>
      <c r="BW18806" s="17"/>
      <c r="CH18806" s="7"/>
      <c r="CJ18806" s="7"/>
      <c r="CP18806" s="7"/>
      <c r="CR18806" s="7"/>
      <c r="CS18806" s="7"/>
      <c r="CU18806" s="16"/>
      <c r="DB18806" s="7"/>
      <c r="DD18806" s="7"/>
      <c r="DF18806" s="9"/>
    </row>
    <row r="18807" spans="3:110" x14ac:dyDescent="0.25">
      <c r="C18807" s="6"/>
      <c r="H18807" s="7"/>
      <c r="L18807" s="18"/>
      <c r="M18807" s="18"/>
      <c r="N18807" s="20"/>
      <c r="AD18807" s="18"/>
      <c r="AE18807" s="18"/>
      <c r="AJ18807" s="7"/>
      <c r="AL18807" s="7"/>
      <c r="AN18807" s="7"/>
      <c r="AP18807" s="7"/>
      <c r="AR18807" s="7"/>
      <c r="AX18807" s="7"/>
      <c r="AY18807" s="7"/>
      <c r="BE18807" s="9"/>
      <c r="BW18807" s="17"/>
      <c r="CH18807" s="7"/>
      <c r="CJ18807" s="7"/>
      <c r="CP18807" s="7"/>
      <c r="CR18807" s="7"/>
      <c r="CS18807" s="7"/>
      <c r="CU18807" s="16"/>
      <c r="DB18807" s="7"/>
      <c r="DD18807" s="7"/>
      <c r="DF18807" s="9"/>
    </row>
    <row r="18808" spans="3:110" x14ac:dyDescent="0.25">
      <c r="C18808" s="6"/>
      <c r="H18808" s="7"/>
      <c r="L18808" s="18"/>
      <c r="M18808" s="18"/>
      <c r="N18808" s="20"/>
      <c r="AD18808" s="18"/>
      <c r="AE18808" s="18"/>
      <c r="AJ18808" s="7"/>
      <c r="AL18808" s="7"/>
      <c r="AN18808" s="7"/>
      <c r="AP18808" s="7"/>
      <c r="AR18808" s="7"/>
      <c r="AX18808" s="7"/>
      <c r="AY18808" s="7"/>
      <c r="BE18808" s="9"/>
      <c r="BW18808" s="17"/>
      <c r="CH18808" s="7"/>
      <c r="CJ18808" s="7"/>
      <c r="CP18808" s="7"/>
      <c r="CR18808" s="7"/>
      <c r="CS18808" s="7"/>
      <c r="CU18808" s="16"/>
      <c r="DB18808" s="7"/>
      <c r="DD18808" s="7"/>
      <c r="DF18808" s="9"/>
    </row>
    <row r="18809" spans="3:110" x14ac:dyDescent="0.25">
      <c r="C18809" s="6"/>
      <c r="H18809" s="7"/>
      <c r="L18809" s="18"/>
      <c r="M18809" s="18"/>
      <c r="N18809" s="20"/>
      <c r="AD18809" s="18"/>
      <c r="AE18809" s="18"/>
      <c r="AJ18809" s="7"/>
      <c r="AL18809" s="7"/>
      <c r="AN18809" s="7"/>
      <c r="AP18809" s="7"/>
      <c r="AR18809" s="7"/>
      <c r="AX18809" s="7"/>
      <c r="AY18809" s="7"/>
      <c r="BE18809" s="9"/>
      <c r="BW18809" s="17"/>
      <c r="CH18809" s="7"/>
      <c r="CJ18809" s="7"/>
      <c r="CP18809" s="7"/>
      <c r="CR18809" s="7"/>
      <c r="CS18809" s="7"/>
      <c r="CU18809" s="16"/>
      <c r="DB18809" s="7"/>
      <c r="DD18809" s="7"/>
      <c r="DF18809" s="9"/>
    </row>
    <row r="18810" spans="3:110" x14ac:dyDescent="0.25">
      <c r="C18810" s="6"/>
      <c r="H18810" s="7"/>
      <c r="L18810" s="18"/>
      <c r="M18810" s="18"/>
      <c r="N18810" s="20"/>
      <c r="AD18810" s="18"/>
      <c r="AE18810" s="18"/>
      <c r="AJ18810" s="7"/>
      <c r="AL18810" s="7"/>
      <c r="AN18810" s="7"/>
      <c r="AP18810" s="7"/>
      <c r="AR18810" s="7"/>
      <c r="AX18810" s="7"/>
      <c r="AY18810" s="7"/>
      <c r="BE18810" s="9"/>
      <c r="BW18810" s="17"/>
      <c r="CH18810" s="7"/>
      <c r="CJ18810" s="7"/>
      <c r="CP18810" s="7"/>
      <c r="CR18810" s="7"/>
      <c r="CS18810" s="7"/>
      <c r="CU18810" s="16"/>
      <c r="DB18810" s="7"/>
      <c r="DD18810" s="7"/>
      <c r="DF18810" s="9"/>
    </row>
    <row r="18811" spans="3:110" x14ac:dyDescent="0.25">
      <c r="C18811" s="6"/>
      <c r="H18811" s="7"/>
      <c r="L18811" s="18"/>
      <c r="M18811" s="18"/>
      <c r="N18811" s="20"/>
      <c r="AD18811" s="18"/>
      <c r="AE18811" s="18"/>
      <c r="AJ18811" s="7"/>
      <c r="AL18811" s="7"/>
      <c r="AN18811" s="7"/>
      <c r="AP18811" s="7"/>
      <c r="AR18811" s="7"/>
      <c r="AX18811" s="7"/>
      <c r="AY18811" s="7"/>
      <c r="BE18811" s="9"/>
      <c r="BW18811" s="17"/>
      <c r="CH18811" s="7"/>
      <c r="CJ18811" s="7"/>
      <c r="CP18811" s="7"/>
      <c r="CR18811" s="7"/>
      <c r="CS18811" s="7"/>
      <c r="CU18811" s="16"/>
      <c r="DB18811" s="7"/>
      <c r="DD18811" s="7"/>
      <c r="DF18811" s="9"/>
    </row>
    <row r="18812" spans="3:110" x14ac:dyDescent="0.25">
      <c r="C18812" s="6"/>
      <c r="H18812" s="7"/>
      <c r="L18812" s="18"/>
      <c r="M18812" s="18"/>
      <c r="N18812" s="20"/>
      <c r="AD18812" s="18"/>
      <c r="AE18812" s="18"/>
      <c r="AJ18812" s="7"/>
      <c r="AL18812" s="7"/>
      <c r="AN18812" s="7"/>
      <c r="AP18812" s="7"/>
      <c r="AR18812" s="7"/>
      <c r="AX18812" s="7"/>
      <c r="AY18812" s="7"/>
      <c r="BE18812" s="9"/>
      <c r="BW18812" s="17"/>
      <c r="CH18812" s="7"/>
      <c r="CJ18812" s="7"/>
      <c r="CP18812" s="7"/>
      <c r="CR18812" s="7"/>
      <c r="CS18812" s="7"/>
      <c r="CU18812" s="16"/>
      <c r="DB18812" s="7"/>
      <c r="DD18812" s="7"/>
      <c r="DF18812" s="9"/>
    </row>
    <row r="18813" spans="3:110" x14ac:dyDescent="0.25">
      <c r="C18813" s="6"/>
      <c r="H18813" s="7"/>
      <c r="L18813" s="18"/>
      <c r="M18813" s="18"/>
      <c r="N18813" s="20"/>
      <c r="AD18813" s="18"/>
      <c r="AE18813" s="18"/>
      <c r="AJ18813" s="7"/>
      <c r="AL18813" s="7"/>
      <c r="AN18813" s="7"/>
      <c r="AP18813" s="7"/>
      <c r="AR18813" s="7"/>
      <c r="AX18813" s="7"/>
      <c r="AY18813" s="7"/>
      <c r="BE18813" s="9"/>
      <c r="BW18813" s="17"/>
      <c r="CH18813" s="7"/>
      <c r="CJ18813" s="7"/>
      <c r="CP18813" s="7"/>
      <c r="CR18813" s="7"/>
      <c r="CS18813" s="7"/>
      <c r="CU18813" s="16"/>
      <c r="DB18813" s="7"/>
      <c r="DD18813" s="7"/>
      <c r="DF18813" s="9"/>
    </row>
    <row r="18814" spans="3:110" x14ac:dyDescent="0.25">
      <c r="C18814" s="6"/>
      <c r="H18814" s="7"/>
      <c r="L18814" s="18"/>
      <c r="M18814" s="18"/>
      <c r="N18814" s="20"/>
      <c r="AD18814" s="18"/>
      <c r="AE18814" s="18"/>
      <c r="AJ18814" s="7"/>
      <c r="AL18814" s="7"/>
      <c r="AN18814" s="7"/>
      <c r="AP18814" s="7"/>
      <c r="AR18814" s="7"/>
      <c r="AX18814" s="7"/>
      <c r="AY18814" s="7"/>
      <c r="BE18814" s="9"/>
      <c r="BW18814" s="17"/>
      <c r="CH18814" s="7"/>
      <c r="CJ18814" s="7"/>
      <c r="CP18814" s="7"/>
      <c r="CR18814" s="7"/>
      <c r="CS18814" s="7"/>
      <c r="CU18814" s="16"/>
      <c r="DB18814" s="7"/>
      <c r="DD18814" s="7"/>
      <c r="DF18814" s="9"/>
    </row>
    <row r="18815" spans="3:110" x14ac:dyDescent="0.25">
      <c r="C18815" s="6"/>
      <c r="H18815" s="7"/>
      <c r="L18815" s="18"/>
      <c r="M18815" s="18"/>
      <c r="N18815" s="20"/>
      <c r="AD18815" s="18"/>
      <c r="AE18815" s="18"/>
      <c r="AJ18815" s="7"/>
      <c r="AL18815" s="7"/>
      <c r="AN18815" s="7"/>
      <c r="AP18815" s="7"/>
      <c r="AR18815" s="7"/>
      <c r="AX18815" s="7"/>
      <c r="AY18815" s="7"/>
      <c r="BE18815" s="9"/>
      <c r="BW18815" s="17"/>
      <c r="CH18815" s="7"/>
      <c r="CJ18815" s="7"/>
      <c r="CP18815" s="7"/>
      <c r="CR18815" s="7"/>
      <c r="CS18815" s="7"/>
      <c r="CU18815" s="16"/>
      <c r="DB18815" s="7"/>
      <c r="DD18815" s="7"/>
      <c r="DF18815" s="9"/>
    </row>
    <row r="18816" spans="3:110" x14ac:dyDescent="0.25">
      <c r="C18816" s="6"/>
      <c r="H18816" s="7"/>
      <c r="L18816" s="18"/>
      <c r="M18816" s="18"/>
      <c r="N18816" s="20"/>
      <c r="AD18816" s="18"/>
      <c r="AE18816" s="18"/>
      <c r="AJ18816" s="7"/>
      <c r="AL18816" s="7"/>
      <c r="AN18816" s="7"/>
      <c r="AP18816" s="7"/>
      <c r="AR18816" s="7"/>
      <c r="AX18816" s="7"/>
      <c r="AY18816" s="7"/>
      <c r="BE18816" s="9"/>
      <c r="BW18816" s="17"/>
      <c r="CH18816" s="7"/>
      <c r="CJ18816" s="7"/>
      <c r="CP18816" s="7"/>
      <c r="CR18816" s="7"/>
      <c r="CS18816" s="7"/>
      <c r="CU18816" s="16"/>
      <c r="DB18816" s="7"/>
      <c r="DD18816" s="7"/>
      <c r="DF18816" s="9"/>
    </row>
    <row r="18817" spans="3:110" x14ac:dyDescent="0.25">
      <c r="C18817" s="6"/>
      <c r="H18817" s="7"/>
      <c r="L18817" s="18"/>
      <c r="M18817" s="18"/>
      <c r="N18817" s="20"/>
      <c r="AD18817" s="18"/>
      <c r="AE18817" s="18"/>
      <c r="AJ18817" s="7"/>
      <c r="AL18817" s="7"/>
      <c r="AN18817" s="7"/>
      <c r="AP18817" s="7"/>
      <c r="AR18817" s="7"/>
      <c r="AX18817" s="7"/>
      <c r="AY18817" s="7"/>
      <c r="BE18817" s="9"/>
      <c r="BW18817" s="17"/>
      <c r="CH18817" s="7"/>
      <c r="CJ18817" s="7"/>
      <c r="CP18817" s="7"/>
      <c r="CR18817" s="7"/>
      <c r="CS18817" s="7"/>
      <c r="CU18817" s="16"/>
      <c r="DB18817" s="7"/>
      <c r="DD18817" s="7"/>
      <c r="DF18817" s="9"/>
    </row>
    <row r="18818" spans="3:110" x14ac:dyDescent="0.25">
      <c r="C18818" s="6"/>
      <c r="H18818" s="7"/>
      <c r="L18818" s="18"/>
      <c r="M18818" s="18"/>
      <c r="N18818" s="20"/>
      <c r="AD18818" s="18"/>
      <c r="AE18818" s="18"/>
      <c r="AJ18818" s="7"/>
      <c r="AL18818" s="7"/>
      <c r="AN18818" s="7"/>
      <c r="AP18818" s="7"/>
      <c r="AR18818" s="7"/>
      <c r="AX18818" s="7"/>
      <c r="AY18818" s="7"/>
      <c r="BE18818" s="9"/>
      <c r="BW18818" s="17"/>
      <c r="CH18818" s="7"/>
      <c r="CJ18818" s="7"/>
      <c r="CP18818" s="7"/>
      <c r="CR18818" s="7"/>
      <c r="CS18818" s="7"/>
      <c r="CU18818" s="16"/>
      <c r="DB18818" s="7"/>
      <c r="DD18818" s="7"/>
      <c r="DF18818" s="9"/>
    </row>
    <row r="18819" spans="3:110" x14ac:dyDescent="0.25">
      <c r="C18819" s="6"/>
      <c r="H18819" s="7"/>
      <c r="L18819" s="18"/>
      <c r="M18819" s="18"/>
      <c r="N18819" s="20"/>
      <c r="AD18819" s="18"/>
      <c r="AE18819" s="18"/>
      <c r="AJ18819" s="7"/>
      <c r="AL18819" s="7"/>
      <c r="AN18819" s="7"/>
      <c r="AP18819" s="7"/>
      <c r="AR18819" s="7"/>
      <c r="AX18819" s="7"/>
      <c r="AY18819" s="7"/>
      <c r="BE18819" s="9"/>
      <c r="BW18819" s="17"/>
      <c r="CH18819" s="7"/>
      <c r="CJ18819" s="7"/>
      <c r="CP18819" s="7"/>
      <c r="CR18819" s="7"/>
      <c r="CS18819" s="7"/>
      <c r="CU18819" s="16"/>
      <c r="DB18819" s="7"/>
      <c r="DD18819" s="7"/>
      <c r="DF18819" s="9"/>
    </row>
    <row r="18820" spans="3:110" x14ac:dyDescent="0.25">
      <c r="C18820" s="6"/>
      <c r="H18820" s="7"/>
      <c r="L18820" s="18"/>
      <c r="M18820" s="18"/>
      <c r="N18820" s="20"/>
      <c r="AD18820" s="18"/>
      <c r="AE18820" s="18"/>
      <c r="AJ18820" s="7"/>
      <c r="AL18820" s="7"/>
      <c r="AN18820" s="7"/>
      <c r="AP18820" s="7"/>
      <c r="AR18820" s="7"/>
      <c r="AX18820" s="7"/>
      <c r="AY18820" s="7"/>
      <c r="BE18820" s="9"/>
      <c r="BW18820" s="17"/>
      <c r="CH18820" s="7"/>
      <c r="CJ18820" s="7"/>
      <c r="CP18820" s="7"/>
      <c r="CR18820" s="7"/>
      <c r="CS18820" s="7"/>
      <c r="CU18820" s="16"/>
      <c r="DB18820" s="7"/>
      <c r="DD18820" s="7"/>
      <c r="DF18820" s="9"/>
    </row>
    <row r="18821" spans="3:110" x14ac:dyDescent="0.25">
      <c r="C18821" s="6"/>
      <c r="H18821" s="7"/>
      <c r="L18821" s="18"/>
      <c r="M18821" s="18"/>
      <c r="N18821" s="20"/>
      <c r="AD18821" s="18"/>
      <c r="AE18821" s="18"/>
      <c r="AJ18821" s="7"/>
      <c r="AL18821" s="7"/>
      <c r="AN18821" s="7"/>
      <c r="AP18821" s="7"/>
      <c r="AR18821" s="7"/>
      <c r="AX18821" s="7"/>
      <c r="AY18821" s="7"/>
      <c r="BE18821" s="9"/>
      <c r="BW18821" s="17"/>
      <c r="CH18821" s="7"/>
      <c r="CJ18821" s="7"/>
      <c r="CP18821" s="7"/>
      <c r="CR18821" s="7"/>
      <c r="CS18821" s="7"/>
      <c r="CU18821" s="16"/>
      <c r="DB18821" s="7"/>
      <c r="DD18821" s="7"/>
      <c r="DF18821" s="9"/>
    </row>
    <row r="18822" spans="3:110" x14ac:dyDescent="0.25">
      <c r="C18822" s="6"/>
      <c r="H18822" s="7"/>
      <c r="L18822" s="18"/>
      <c r="M18822" s="18"/>
      <c r="N18822" s="20"/>
      <c r="AD18822" s="18"/>
      <c r="AE18822" s="18"/>
      <c r="AJ18822" s="7"/>
      <c r="AL18822" s="7"/>
      <c r="AN18822" s="7"/>
      <c r="AP18822" s="7"/>
      <c r="AR18822" s="7"/>
      <c r="AX18822" s="7"/>
      <c r="AY18822" s="7"/>
      <c r="BE18822" s="9"/>
      <c r="BW18822" s="17"/>
      <c r="CH18822" s="7"/>
      <c r="CJ18822" s="7"/>
      <c r="CP18822" s="7"/>
      <c r="CR18822" s="7"/>
      <c r="CS18822" s="7"/>
      <c r="CU18822" s="16"/>
      <c r="DB18822" s="7"/>
      <c r="DD18822" s="7"/>
      <c r="DF18822" s="9"/>
    </row>
    <row r="18823" spans="3:110" x14ac:dyDescent="0.25">
      <c r="C18823" s="6"/>
      <c r="H18823" s="7"/>
      <c r="L18823" s="18"/>
      <c r="M18823" s="18"/>
      <c r="N18823" s="20"/>
      <c r="AD18823" s="18"/>
      <c r="AE18823" s="18"/>
      <c r="AJ18823" s="7"/>
      <c r="AL18823" s="7"/>
      <c r="AN18823" s="7"/>
      <c r="AP18823" s="7"/>
      <c r="AR18823" s="7"/>
      <c r="AX18823" s="7"/>
      <c r="AY18823" s="7"/>
      <c r="BE18823" s="9"/>
      <c r="BW18823" s="17"/>
      <c r="CH18823" s="7"/>
      <c r="CJ18823" s="7"/>
      <c r="CP18823" s="7"/>
      <c r="CR18823" s="7"/>
      <c r="CS18823" s="7"/>
      <c r="CU18823" s="16"/>
      <c r="DB18823" s="7"/>
      <c r="DD18823" s="7"/>
      <c r="DF18823" s="9"/>
    </row>
    <row r="18824" spans="3:110" x14ac:dyDescent="0.25">
      <c r="C18824" s="6"/>
      <c r="H18824" s="7"/>
      <c r="L18824" s="18"/>
      <c r="M18824" s="18"/>
      <c r="N18824" s="20"/>
      <c r="AD18824" s="18"/>
      <c r="AE18824" s="18"/>
      <c r="AJ18824" s="7"/>
      <c r="AL18824" s="7"/>
      <c r="AN18824" s="7"/>
      <c r="AP18824" s="7"/>
      <c r="AR18824" s="7"/>
      <c r="AX18824" s="7"/>
      <c r="AY18824" s="7"/>
      <c r="BE18824" s="9"/>
      <c r="BW18824" s="17"/>
      <c r="CH18824" s="7"/>
      <c r="CJ18824" s="7"/>
      <c r="CP18824" s="7"/>
      <c r="CR18824" s="7"/>
      <c r="CS18824" s="7"/>
      <c r="CU18824" s="16"/>
      <c r="DB18824" s="7"/>
      <c r="DD18824" s="7"/>
      <c r="DF18824" s="9"/>
    </row>
    <row r="18825" spans="3:110" x14ac:dyDescent="0.25">
      <c r="C18825" s="6"/>
      <c r="H18825" s="7"/>
      <c r="L18825" s="18"/>
      <c r="M18825" s="18"/>
      <c r="N18825" s="20"/>
      <c r="AD18825" s="18"/>
      <c r="AE18825" s="18"/>
      <c r="AJ18825" s="7"/>
      <c r="AL18825" s="7"/>
      <c r="AN18825" s="7"/>
      <c r="AP18825" s="7"/>
      <c r="AR18825" s="7"/>
      <c r="AX18825" s="7"/>
      <c r="AY18825" s="7"/>
      <c r="BE18825" s="9"/>
      <c r="BW18825" s="17"/>
      <c r="CH18825" s="7"/>
      <c r="CJ18825" s="7"/>
      <c r="CP18825" s="7"/>
      <c r="CR18825" s="7"/>
      <c r="CS18825" s="7"/>
      <c r="CU18825" s="16"/>
      <c r="DB18825" s="7"/>
      <c r="DD18825" s="7"/>
      <c r="DF18825" s="9"/>
    </row>
    <row r="18826" spans="3:110" x14ac:dyDescent="0.25">
      <c r="C18826" s="6"/>
      <c r="H18826" s="7"/>
      <c r="L18826" s="18"/>
      <c r="M18826" s="18"/>
      <c r="N18826" s="20"/>
      <c r="AD18826" s="18"/>
      <c r="AE18826" s="18"/>
      <c r="AJ18826" s="7"/>
      <c r="AL18826" s="7"/>
      <c r="AN18826" s="7"/>
      <c r="AP18826" s="7"/>
      <c r="AR18826" s="7"/>
      <c r="AX18826" s="7"/>
      <c r="AY18826" s="7"/>
      <c r="BE18826" s="9"/>
      <c r="BW18826" s="17"/>
      <c r="CH18826" s="7"/>
      <c r="CJ18826" s="7"/>
      <c r="CP18826" s="7"/>
      <c r="CR18826" s="7"/>
      <c r="CS18826" s="7"/>
      <c r="CU18826" s="16"/>
      <c r="DB18826" s="7"/>
      <c r="DD18826" s="7"/>
      <c r="DF18826" s="9"/>
    </row>
    <row r="18827" spans="3:110" x14ac:dyDescent="0.25">
      <c r="C18827" s="6"/>
      <c r="H18827" s="7"/>
      <c r="L18827" s="18"/>
      <c r="M18827" s="18"/>
      <c r="N18827" s="20"/>
      <c r="AD18827" s="18"/>
      <c r="AE18827" s="18"/>
      <c r="AJ18827" s="7"/>
      <c r="AL18827" s="7"/>
      <c r="AN18827" s="7"/>
      <c r="AP18827" s="7"/>
      <c r="AR18827" s="7"/>
      <c r="AX18827" s="7"/>
      <c r="AY18827" s="7"/>
      <c r="BE18827" s="9"/>
      <c r="BW18827" s="17"/>
      <c r="CH18827" s="7"/>
      <c r="CJ18827" s="7"/>
      <c r="CP18827" s="7"/>
      <c r="CR18827" s="7"/>
      <c r="CS18827" s="7"/>
      <c r="CU18827" s="16"/>
      <c r="DB18827" s="7"/>
      <c r="DD18827" s="7"/>
      <c r="DF18827" s="9"/>
    </row>
    <row r="18828" spans="3:110" x14ac:dyDescent="0.25">
      <c r="C18828" s="6"/>
      <c r="H18828" s="7"/>
      <c r="L18828" s="18"/>
      <c r="M18828" s="18"/>
      <c r="N18828" s="20"/>
      <c r="AD18828" s="18"/>
      <c r="AE18828" s="18"/>
      <c r="AJ18828" s="7"/>
      <c r="AL18828" s="7"/>
      <c r="AN18828" s="7"/>
      <c r="AP18828" s="7"/>
      <c r="AR18828" s="7"/>
      <c r="AX18828" s="7"/>
      <c r="AY18828" s="7"/>
      <c r="BE18828" s="9"/>
      <c r="BW18828" s="17"/>
      <c r="CH18828" s="7"/>
      <c r="CJ18828" s="7"/>
      <c r="CP18828" s="7"/>
      <c r="CR18828" s="7"/>
      <c r="CS18828" s="7"/>
      <c r="CU18828" s="16"/>
      <c r="DB18828" s="7"/>
      <c r="DD18828" s="7"/>
      <c r="DF18828" s="9"/>
    </row>
    <row r="18829" spans="3:110" x14ac:dyDescent="0.25">
      <c r="C18829" s="6"/>
      <c r="H18829" s="7"/>
      <c r="L18829" s="18"/>
      <c r="M18829" s="18"/>
      <c r="N18829" s="20"/>
      <c r="AD18829" s="18"/>
      <c r="AE18829" s="18"/>
      <c r="AJ18829" s="7"/>
      <c r="AL18829" s="7"/>
      <c r="AN18829" s="7"/>
      <c r="AP18829" s="7"/>
      <c r="AR18829" s="7"/>
      <c r="AX18829" s="7"/>
      <c r="AY18829" s="7"/>
      <c r="BE18829" s="9"/>
      <c r="BW18829" s="17"/>
      <c r="CH18829" s="7"/>
      <c r="CJ18829" s="7"/>
      <c r="CP18829" s="7"/>
      <c r="CR18829" s="7"/>
      <c r="CS18829" s="7"/>
      <c r="CU18829" s="16"/>
      <c r="DB18829" s="7"/>
      <c r="DD18829" s="7"/>
      <c r="DF18829" s="9"/>
    </row>
    <row r="18830" spans="3:110" x14ac:dyDescent="0.25">
      <c r="C18830" s="6"/>
      <c r="H18830" s="7"/>
      <c r="L18830" s="18"/>
      <c r="M18830" s="18"/>
      <c r="N18830" s="20"/>
      <c r="AD18830" s="18"/>
      <c r="AE18830" s="18"/>
      <c r="AJ18830" s="7"/>
      <c r="AL18830" s="7"/>
      <c r="AN18830" s="7"/>
      <c r="AP18830" s="7"/>
      <c r="AR18830" s="7"/>
      <c r="AX18830" s="7"/>
      <c r="AY18830" s="7"/>
      <c r="BE18830" s="9"/>
      <c r="BW18830" s="17"/>
      <c r="CH18830" s="7"/>
      <c r="CJ18830" s="7"/>
      <c r="CP18830" s="7"/>
      <c r="CR18830" s="7"/>
      <c r="CS18830" s="7"/>
      <c r="CU18830" s="16"/>
      <c r="DB18830" s="7"/>
      <c r="DD18830" s="7"/>
      <c r="DF18830" s="9"/>
    </row>
    <row r="18831" spans="3:110" x14ac:dyDescent="0.25">
      <c r="C18831" s="6"/>
      <c r="H18831" s="7"/>
      <c r="L18831" s="18"/>
      <c r="M18831" s="18"/>
      <c r="N18831" s="20"/>
      <c r="AD18831" s="18"/>
      <c r="AE18831" s="18"/>
      <c r="AJ18831" s="7"/>
      <c r="AL18831" s="7"/>
      <c r="AN18831" s="7"/>
      <c r="AP18831" s="7"/>
      <c r="AR18831" s="7"/>
      <c r="AX18831" s="7"/>
      <c r="AY18831" s="7"/>
      <c r="BE18831" s="9"/>
      <c r="BW18831" s="17"/>
      <c r="CH18831" s="7"/>
      <c r="CJ18831" s="7"/>
      <c r="CP18831" s="7"/>
      <c r="CR18831" s="7"/>
      <c r="CS18831" s="7"/>
      <c r="CU18831" s="16"/>
      <c r="DB18831" s="7"/>
      <c r="DD18831" s="7"/>
      <c r="DF18831" s="9"/>
    </row>
    <row r="18832" spans="3:110" x14ac:dyDescent="0.25">
      <c r="C18832" s="6"/>
      <c r="H18832" s="7"/>
      <c r="L18832" s="18"/>
      <c r="M18832" s="18"/>
      <c r="N18832" s="20"/>
      <c r="AD18832" s="18"/>
      <c r="AE18832" s="18"/>
      <c r="AJ18832" s="7"/>
      <c r="AL18832" s="7"/>
      <c r="AN18832" s="7"/>
      <c r="AP18832" s="7"/>
      <c r="AR18832" s="7"/>
      <c r="AX18832" s="7"/>
      <c r="AY18832" s="7"/>
      <c r="BE18832" s="9"/>
      <c r="BW18832" s="17"/>
      <c r="CH18832" s="7"/>
      <c r="CJ18832" s="7"/>
      <c r="CP18832" s="7"/>
      <c r="CR18832" s="7"/>
      <c r="CS18832" s="7"/>
      <c r="CU18832" s="16"/>
      <c r="DB18832" s="7"/>
      <c r="DD18832" s="7"/>
      <c r="DF18832" s="9"/>
    </row>
    <row r="18833" spans="3:110" x14ac:dyDescent="0.25">
      <c r="C18833" s="6"/>
      <c r="H18833" s="7"/>
      <c r="L18833" s="18"/>
      <c r="M18833" s="18"/>
      <c r="N18833" s="20"/>
      <c r="AD18833" s="18"/>
      <c r="AE18833" s="18"/>
      <c r="AJ18833" s="7"/>
      <c r="AL18833" s="7"/>
      <c r="AN18833" s="7"/>
      <c r="AP18833" s="7"/>
      <c r="AR18833" s="7"/>
      <c r="AX18833" s="7"/>
      <c r="AY18833" s="7"/>
      <c r="BE18833" s="9"/>
      <c r="BW18833" s="17"/>
      <c r="CH18833" s="7"/>
      <c r="CJ18833" s="7"/>
      <c r="CP18833" s="7"/>
      <c r="CR18833" s="7"/>
      <c r="CS18833" s="7"/>
      <c r="CU18833" s="16"/>
      <c r="DB18833" s="7"/>
      <c r="DD18833" s="7"/>
      <c r="DF18833" s="9"/>
    </row>
    <row r="18834" spans="3:110" x14ac:dyDescent="0.25">
      <c r="C18834" s="6"/>
      <c r="H18834" s="7"/>
      <c r="L18834" s="18"/>
      <c r="M18834" s="18"/>
      <c r="N18834" s="20"/>
      <c r="AD18834" s="18"/>
      <c r="AE18834" s="18"/>
      <c r="AJ18834" s="7"/>
      <c r="AL18834" s="7"/>
      <c r="AN18834" s="7"/>
      <c r="AP18834" s="7"/>
      <c r="AR18834" s="7"/>
      <c r="AX18834" s="7"/>
      <c r="AY18834" s="7"/>
      <c r="BE18834" s="9"/>
      <c r="BW18834" s="17"/>
      <c r="CH18834" s="7"/>
      <c r="CJ18834" s="7"/>
      <c r="CP18834" s="7"/>
      <c r="CR18834" s="7"/>
      <c r="CS18834" s="7"/>
      <c r="CU18834" s="16"/>
      <c r="DB18834" s="7"/>
      <c r="DD18834" s="7"/>
      <c r="DF18834" s="9"/>
    </row>
    <row r="18835" spans="3:110" x14ac:dyDescent="0.25">
      <c r="C18835" s="6"/>
      <c r="H18835" s="7"/>
      <c r="L18835" s="18"/>
      <c r="M18835" s="18"/>
      <c r="N18835" s="20"/>
      <c r="AD18835" s="18"/>
      <c r="AE18835" s="18"/>
      <c r="AJ18835" s="7"/>
      <c r="AL18835" s="7"/>
      <c r="AN18835" s="7"/>
      <c r="AP18835" s="7"/>
      <c r="AR18835" s="7"/>
      <c r="AX18835" s="7"/>
      <c r="AY18835" s="7"/>
      <c r="BE18835" s="9"/>
      <c r="BW18835" s="17"/>
      <c r="CH18835" s="7"/>
      <c r="CJ18835" s="7"/>
      <c r="CP18835" s="7"/>
      <c r="CR18835" s="7"/>
      <c r="CS18835" s="7"/>
      <c r="CU18835" s="16"/>
      <c r="DB18835" s="7"/>
      <c r="DD18835" s="7"/>
      <c r="DF18835" s="9"/>
    </row>
    <row r="18836" spans="3:110" x14ac:dyDescent="0.25">
      <c r="C18836" s="6"/>
      <c r="H18836" s="7"/>
      <c r="L18836" s="18"/>
      <c r="M18836" s="18"/>
      <c r="N18836" s="20"/>
      <c r="AD18836" s="18"/>
      <c r="AE18836" s="18"/>
      <c r="AJ18836" s="7"/>
      <c r="AL18836" s="7"/>
      <c r="AN18836" s="7"/>
      <c r="AP18836" s="7"/>
      <c r="AR18836" s="7"/>
      <c r="AX18836" s="7"/>
      <c r="AY18836" s="7"/>
      <c r="BE18836" s="9"/>
      <c r="BW18836" s="17"/>
      <c r="CH18836" s="7"/>
      <c r="CJ18836" s="7"/>
      <c r="CP18836" s="7"/>
      <c r="CR18836" s="7"/>
      <c r="CS18836" s="7"/>
      <c r="CU18836" s="16"/>
      <c r="DB18836" s="7"/>
      <c r="DD18836" s="7"/>
      <c r="DF18836" s="9"/>
    </row>
    <row r="18837" spans="3:110" x14ac:dyDescent="0.25">
      <c r="C18837" s="6"/>
      <c r="H18837" s="7"/>
      <c r="L18837" s="18"/>
      <c r="M18837" s="18"/>
      <c r="N18837" s="20"/>
      <c r="AD18837" s="18"/>
      <c r="AE18837" s="18"/>
      <c r="AJ18837" s="7"/>
      <c r="AL18837" s="7"/>
      <c r="AN18837" s="7"/>
      <c r="AP18837" s="7"/>
      <c r="AR18837" s="7"/>
      <c r="AX18837" s="7"/>
      <c r="AY18837" s="7"/>
      <c r="BE18837" s="9"/>
      <c r="BW18837" s="17"/>
      <c r="CH18837" s="7"/>
      <c r="CJ18837" s="7"/>
      <c r="CP18837" s="7"/>
      <c r="CR18837" s="7"/>
      <c r="CS18837" s="7"/>
      <c r="CU18837" s="16"/>
      <c r="DB18837" s="7"/>
      <c r="DD18837" s="7"/>
      <c r="DF18837" s="9"/>
    </row>
    <row r="18838" spans="3:110" x14ac:dyDescent="0.25">
      <c r="C18838" s="6"/>
      <c r="H18838" s="7"/>
      <c r="L18838" s="18"/>
      <c r="M18838" s="18"/>
      <c r="N18838" s="20"/>
      <c r="AD18838" s="18"/>
      <c r="AE18838" s="18"/>
      <c r="AJ18838" s="7"/>
      <c r="AL18838" s="7"/>
      <c r="AN18838" s="7"/>
      <c r="AP18838" s="7"/>
      <c r="AR18838" s="7"/>
      <c r="AX18838" s="7"/>
      <c r="AY18838" s="7"/>
      <c r="BE18838" s="9"/>
      <c r="BW18838" s="17"/>
      <c r="CH18838" s="7"/>
      <c r="CJ18838" s="7"/>
      <c r="CP18838" s="7"/>
      <c r="CR18838" s="7"/>
      <c r="CS18838" s="7"/>
      <c r="CU18838" s="16"/>
      <c r="DB18838" s="7"/>
      <c r="DD18838" s="7"/>
      <c r="DF18838" s="9"/>
    </row>
    <row r="18839" spans="3:110" x14ac:dyDescent="0.25">
      <c r="C18839" s="6"/>
      <c r="H18839" s="7"/>
      <c r="L18839" s="18"/>
      <c r="M18839" s="18"/>
      <c r="N18839" s="20"/>
      <c r="AD18839" s="18"/>
      <c r="AE18839" s="18"/>
      <c r="AJ18839" s="7"/>
      <c r="AL18839" s="7"/>
      <c r="AN18839" s="7"/>
      <c r="AP18839" s="7"/>
      <c r="AR18839" s="7"/>
      <c r="AX18839" s="7"/>
      <c r="AY18839" s="7"/>
      <c r="BE18839" s="9"/>
      <c r="BW18839" s="17"/>
      <c r="CH18839" s="7"/>
      <c r="CJ18839" s="7"/>
      <c r="CP18839" s="7"/>
      <c r="CR18839" s="7"/>
      <c r="CS18839" s="7"/>
      <c r="CU18839" s="16"/>
      <c r="DB18839" s="7"/>
      <c r="DD18839" s="7"/>
      <c r="DF18839" s="9"/>
    </row>
    <row r="18840" spans="3:110" x14ac:dyDescent="0.25">
      <c r="C18840" s="6"/>
      <c r="H18840" s="7"/>
      <c r="L18840" s="18"/>
      <c r="M18840" s="18"/>
      <c r="N18840" s="20"/>
      <c r="AD18840" s="18"/>
      <c r="AE18840" s="18"/>
      <c r="AJ18840" s="7"/>
      <c r="AL18840" s="7"/>
      <c r="AN18840" s="7"/>
      <c r="AP18840" s="7"/>
      <c r="AR18840" s="7"/>
      <c r="AX18840" s="7"/>
      <c r="AY18840" s="7"/>
      <c r="BE18840" s="9"/>
      <c r="BW18840" s="17"/>
      <c r="CH18840" s="7"/>
      <c r="CJ18840" s="7"/>
      <c r="CP18840" s="7"/>
      <c r="CR18840" s="7"/>
      <c r="CS18840" s="7"/>
      <c r="CU18840" s="16"/>
      <c r="DB18840" s="7"/>
      <c r="DD18840" s="7"/>
      <c r="DF18840" s="9"/>
    </row>
    <row r="18841" spans="3:110" x14ac:dyDescent="0.25">
      <c r="C18841" s="6"/>
      <c r="H18841" s="7"/>
      <c r="L18841" s="18"/>
      <c r="M18841" s="18"/>
      <c r="N18841" s="20"/>
      <c r="AD18841" s="18"/>
      <c r="AE18841" s="18"/>
      <c r="AJ18841" s="7"/>
      <c r="AL18841" s="7"/>
      <c r="AN18841" s="7"/>
      <c r="AP18841" s="7"/>
      <c r="AR18841" s="7"/>
      <c r="AX18841" s="7"/>
      <c r="AY18841" s="7"/>
      <c r="BE18841" s="9"/>
      <c r="BW18841" s="17"/>
      <c r="CH18841" s="7"/>
      <c r="CJ18841" s="7"/>
      <c r="CP18841" s="7"/>
      <c r="CR18841" s="7"/>
      <c r="CS18841" s="7"/>
      <c r="CU18841" s="16"/>
      <c r="DB18841" s="7"/>
      <c r="DD18841" s="7"/>
      <c r="DF18841" s="9"/>
    </row>
    <row r="18842" spans="3:110" x14ac:dyDescent="0.25">
      <c r="C18842" s="6"/>
      <c r="H18842" s="7"/>
      <c r="L18842" s="18"/>
      <c r="M18842" s="18"/>
      <c r="N18842" s="20"/>
      <c r="AD18842" s="18"/>
      <c r="AE18842" s="18"/>
      <c r="AJ18842" s="7"/>
      <c r="AL18842" s="7"/>
      <c r="AN18842" s="7"/>
      <c r="AP18842" s="7"/>
      <c r="AR18842" s="7"/>
      <c r="AX18842" s="7"/>
      <c r="AY18842" s="7"/>
      <c r="BE18842" s="9"/>
      <c r="BW18842" s="17"/>
      <c r="CH18842" s="7"/>
      <c r="CJ18842" s="7"/>
      <c r="CP18842" s="7"/>
      <c r="CR18842" s="7"/>
      <c r="CS18842" s="7"/>
      <c r="CU18842" s="16"/>
      <c r="DB18842" s="7"/>
      <c r="DD18842" s="7"/>
      <c r="DF18842" s="9"/>
    </row>
    <row r="18843" spans="3:110" x14ac:dyDescent="0.25">
      <c r="C18843" s="6"/>
      <c r="H18843" s="7"/>
      <c r="L18843" s="18"/>
      <c r="M18843" s="18"/>
      <c r="N18843" s="20"/>
      <c r="AD18843" s="18"/>
      <c r="AE18843" s="18"/>
      <c r="AJ18843" s="7"/>
      <c r="AL18843" s="7"/>
      <c r="AN18843" s="7"/>
      <c r="AP18843" s="7"/>
      <c r="AR18843" s="7"/>
      <c r="AX18843" s="7"/>
      <c r="AY18843" s="7"/>
      <c r="BE18843" s="9"/>
      <c r="BW18843" s="17"/>
      <c r="CH18843" s="7"/>
      <c r="CJ18843" s="7"/>
      <c r="CP18843" s="7"/>
      <c r="CR18843" s="7"/>
      <c r="CS18843" s="7"/>
      <c r="CU18843" s="16"/>
      <c r="DB18843" s="7"/>
      <c r="DD18843" s="7"/>
      <c r="DF18843" s="9"/>
    </row>
    <row r="18844" spans="3:110" x14ac:dyDescent="0.25">
      <c r="C18844" s="6"/>
      <c r="H18844" s="7"/>
      <c r="L18844" s="18"/>
      <c r="M18844" s="18"/>
      <c r="N18844" s="20"/>
      <c r="AD18844" s="18"/>
      <c r="AE18844" s="18"/>
      <c r="AJ18844" s="7"/>
      <c r="AL18844" s="7"/>
      <c r="AN18844" s="7"/>
      <c r="AP18844" s="7"/>
      <c r="AR18844" s="7"/>
      <c r="AX18844" s="7"/>
      <c r="AY18844" s="7"/>
      <c r="BE18844" s="9"/>
      <c r="BW18844" s="17"/>
      <c r="CH18844" s="7"/>
      <c r="CJ18844" s="7"/>
      <c r="CP18844" s="7"/>
      <c r="CR18844" s="7"/>
      <c r="CS18844" s="7"/>
      <c r="CU18844" s="16"/>
      <c r="DB18844" s="7"/>
      <c r="DD18844" s="7"/>
      <c r="DF18844" s="9"/>
    </row>
    <row r="18845" spans="3:110" x14ac:dyDescent="0.25">
      <c r="C18845" s="6"/>
      <c r="H18845" s="7"/>
      <c r="L18845" s="18"/>
      <c r="M18845" s="18"/>
      <c r="N18845" s="20"/>
      <c r="AD18845" s="18"/>
      <c r="AE18845" s="18"/>
      <c r="AJ18845" s="7"/>
      <c r="AL18845" s="7"/>
      <c r="AN18845" s="7"/>
      <c r="AP18845" s="7"/>
      <c r="AR18845" s="7"/>
      <c r="AX18845" s="7"/>
      <c r="AY18845" s="7"/>
      <c r="BE18845" s="9"/>
      <c r="BW18845" s="17"/>
      <c r="CH18845" s="7"/>
      <c r="CJ18845" s="7"/>
      <c r="CP18845" s="7"/>
      <c r="CR18845" s="7"/>
      <c r="CS18845" s="7"/>
      <c r="CU18845" s="16"/>
      <c r="DB18845" s="7"/>
      <c r="DD18845" s="7"/>
      <c r="DF18845" s="9"/>
    </row>
    <row r="18846" spans="3:110" x14ac:dyDescent="0.25">
      <c r="C18846" s="6"/>
      <c r="H18846" s="7"/>
      <c r="L18846" s="18"/>
      <c r="M18846" s="18"/>
      <c r="N18846" s="20"/>
      <c r="AD18846" s="18"/>
      <c r="AE18846" s="18"/>
      <c r="AJ18846" s="7"/>
      <c r="AL18846" s="7"/>
      <c r="AN18846" s="7"/>
      <c r="AP18846" s="7"/>
      <c r="AR18846" s="7"/>
      <c r="AX18846" s="7"/>
      <c r="AY18846" s="7"/>
      <c r="BE18846" s="9"/>
      <c r="BW18846" s="17"/>
      <c r="CH18846" s="7"/>
      <c r="CJ18846" s="7"/>
      <c r="CP18846" s="7"/>
      <c r="CR18846" s="7"/>
      <c r="CS18846" s="7"/>
      <c r="CU18846" s="16"/>
      <c r="DB18846" s="7"/>
      <c r="DD18846" s="7"/>
      <c r="DF18846" s="9"/>
    </row>
    <row r="18847" spans="3:110" x14ac:dyDescent="0.25">
      <c r="C18847" s="6"/>
      <c r="H18847" s="7"/>
      <c r="L18847" s="18"/>
      <c r="M18847" s="18"/>
      <c r="N18847" s="20"/>
      <c r="AD18847" s="18"/>
      <c r="AE18847" s="18"/>
      <c r="AJ18847" s="7"/>
      <c r="AL18847" s="7"/>
      <c r="AN18847" s="7"/>
      <c r="AP18847" s="7"/>
      <c r="AR18847" s="7"/>
      <c r="AX18847" s="7"/>
      <c r="AY18847" s="7"/>
      <c r="BE18847" s="9"/>
      <c r="BW18847" s="17"/>
      <c r="CH18847" s="7"/>
      <c r="CJ18847" s="7"/>
      <c r="CP18847" s="7"/>
      <c r="CR18847" s="7"/>
      <c r="CS18847" s="7"/>
      <c r="CU18847" s="16"/>
      <c r="DB18847" s="7"/>
      <c r="DD18847" s="7"/>
      <c r="DF18847" s="9"/>
    </row>
    <row r="18848" spans="3:110" x14ac:dyDescent="0.25">
      <c r="C18848" s="6"/>
      <c r="H18848" s="7"/>
      <c r="L18848" s="18"/>
      <c r="M18848" s="18"/>
      <c r="N18848" s="20"/>
      <c r="AD18848" s="18"/>
      <c r="AE18848" s="18"/>
      <c r="AJ18848" s="7"/>
      <c r="AL18848" s="7"/>
      <c r="AN18848" s="7"/>
      <c r="AP18848" s="7"/>
      <c r="AR18848" s="7"/>
      <c r="AX18848" s="7"/>
      <c r="AY18848" s="7"/>
      <c r="BE18848" s="9"/>
      <c r="BW18848" s="17"/>
      <c r="CH18848" s="7"/>
      <c r="CJ18848" s="7"/>
      <c r="CP18848" s="7"/>
      <c r="CR18848" s="7"/>
      <c r="CS18848" s="7"/>
      <c r="CU18848" s="16"/>
      <c r="DB18848" s="7"/>
      <c r="DD18848" s="7"/>
      <c r="DF18848" s="9"/>
    </row>
    <row r="18849" spans="3:110" x14ac:dyDescent="0.25">
      <c r="C18849" s="6"/>
      <c r="H18849" s="7"/>
      <c r="L18849" s="18"/>
      <c r="M18849" s="18"/>
      <c r="N18849" s="20"/>
      <c r="AD18849" s="18"/>
      <c r="AE18849" s="18"/>
      <c r="AJ18849" s="7"/>
      <c r="AL18849" s="7"/>
      <c r="AN18849" s="7"/>
      <c r="AP18849" s="7"/>
      <c r="AR18849" s="7"/>
      <c r="AX18849" s="7"/>
      <c r="AY18849" s="7"/>
      <c r="BE18849" s="9"/>
      <c r="BW18849" s="17"/>
      <c r="CH18849" s="7"/>
      <c r="CJ18849" s="7"/>
      <c r="CP18849" s="7"/>
      <c r="CR18849" s="7"/>
      <c r="CS18849" s="7"/>
      <c r="CU18849" s="16"/>
      <c r="DB18849" s="7"/>
      <c r="DD18849" s="7"/>
      <c r="DF18849" s="9"/>
    </row>
    <row r="18850" spans="3:110" x14ac:dyDescent="0.25">
      <c r="C18850" s="6"/>
      <c r="H18850" s="7"/>
      <c r="L18850" s="18"/>
      <c r="M18850" s="18"/>
      <c r="N18850" s="20"/>
      <c r="AD18850" s="18"/>
      <c r="AE18850" s="18"/>
      <c r="AJ18850" s="7"/>
      <c r="AL18850" s="7"/>
      <c r="AN18850" s="7"/>
      <c r="AP18850" s="7"/>
      <c r="AR18850" s="7"/>
      <c r="AX18850" s="7"/>
      <c r="AY18850" s="7"/>
      <c r="BE18850" s="9"/>
      <c r="BW18850" s="17"/>
      <c r="CH18850" s="7"/>
      <c r="CJ18850" s="7"/>
      <c r="CP18850" s="7"/>
      <c r="CR18850" s="7"/>
      <c r="CS18850" s="7"/>
      <c r="CU18850" s="16"/>
      <c r="DB18850" s="7"/>
      <c r="DD18850" s="7"/>
      <c r="DF18850" s="9"/>
    </row>
    <row r="18851" spans="3:110" x14ac:dyDescent="0.25">
      <c r="C18851" s="6"/>
      <c r="H18851" s="7"/>
      <c r="L18851" s="18"/>
      <c r="M18851" s="18"/>
      <c r="N18851" s="20"/>
      <c r="AD18851" s="18"/>
      <c r="AE18851" s="18"/>
      <c r="AJ18851" s="7"/>
      <c r="AL18851" s="7"/>
      <c r="AN18851" s="7"/>
      <c r="AP18851" s="7"/>
      <c r="AR18851" s="7"/>
      <c r="AX18851" s="7"/>
      <c r="AY18851" s="7"/>
      <c r="BE18851" s="9"/>
      <c r="BW18851" s="17"/>
      <c r="CH18851" s="7"/>
      <c r="CJ18851" s="7"/>
      <c r="CP18851" s="7"/>
      <c r="CR18851" s="7"/>
      <c r="CS18851" s="7"/>
      <c r="CU18851" s="16"/>
      <c r="DB18851" s="7"/>
      <c r="DD18851" s="7"/>
      <c r="DF18851" s="9"/>
    </row>
    <row r="18852" spans="3:110" x14ac:dyDescent="0.25">
      <c r="C18852" s="6"/>
      <c r="H18852" s="7"/>
      <c r="L18852" s="18"/>
      <c r="M18852" s="18"/>
      <c r="N18852" s="20"/>
      <c r="AD18852" s="18"/>
      <c r="AE18852" s="18"/>
      <c r="AJ18852" s="7"/>
      <c r="AL18852" s="7"/>
      <c r="AN18852" s="7"/>
      <c r="AP18852" s="7"/>
      <c r="AR18852" s="7"/>
      <c r="AX18852" s="7"/>
      <c r="AY18852" s="7"/>
      <c r="BE18852" s="9"/>
      <c r="BW18852" s="17"/>
      <c r="CH18852" s="7"/>
      <c r="CJ18852" s="7"/>
      <c r="CP18852" s="7"/>
      <c r="CR18852" s="7"/>
      <c r="CS18852" s="7"/>
      <c r="CU18852" s="16"/>
      <c r="DB18852" s="7"/>
      <c r="DD18852" s="7"/>
      <c r="DF18852" s="9"/>
    </row>
    <row r="18853" spans="3:110" x14ac:dyDescent="0.25">
      <c r="C18853" s="6"/>
      <c r="H18853" s="7"/>
      <c r="L18853" s="18"/>
      <c r="M18853" s="18"/>
      <c r="N18853" s="20"/>
      <c r="AD18853" s="18"/>
      <c r="AE18853" s="18"/>
      <c r="AJ18853" s="7"/>
      <c r="AL18853" s="7"/>
      <c r="AN18853" s="7"/>
      <c r="AP18853" s="7"/>
      <c r="AR18853" s="7"/>
      <c r="AX18853" s="7"/>
      <c r="AY18853" s="7"/>
      <c r="BE18853" s="9"/>
      <c r="BW18853" s="17"/>
      <c r="CH18853" s="7"/>
      <c r="CJ18853" s="7"/>
      <c r="CP18853" s="7"/>
      <c r="CR18853" s="7"/>
      <c r="CS18853" s="7"/>
      <c r="CU18853" s="16"/>
      <c r="DB18853" s="7"/>
      <c r="DD18853" s="7"/>
      <c r="DF18853" s="9"/>
    </row>
    <row r="18854" spans="3:110" x14ac:dyDescent="0.25">
      <c r="C18854" s="6"/>
      <c r="H18854" s="7"/>
      <c r="L18854" s="18"/>
      <c r="M18854" s="18"/>
      <c r="N18854" s="20"/>
      <c r="AD18854" s="18"/>
      <c r="AE18854" s="18"/>
      <c r="AJ18854" s="7"/>
      <c r="AL18854" s="7"/>
      <c r="AN18854" s="7"/>
      <c r="AP18854" s="7"/>
      <c r="AR18854" s="7"/>
      <c r="AX18854" s="7"/>
      <c r="AY18854" s="7"/>
      <c r="BE18854" s="9"/>
      <c r="BW18854" s="17"/>
      <c r="CH18854" s="7"/>
      <c r="CJ18854" s="7"/>
      <c r="CP18854" s="7"/>
      <c r="CR18854" s="7"/>
      <c r="CS18854" s="7"/>
      <c r="CU18854" s="16"/>
      <c r="DB18854" s="7"/>
      <c r="DD18854" s="7"/>
      <c r="DF18854" s="9"/>
    </row>
    <row r="18855" spans="3:110" x14ac:dyDescent="0.25">
      <c r="C18855" s="6"/>
      <c r="H18855" s="7"/>
      <c r="L18855" s="18"/>
      <c r="M18855" s="18"/>
      <c r="N18855" s="20"/>
      <c r="AD18855" s="18"/>
      <c r="AE18855" s="18"/>
      <c r="AJ18855" s="7"/>
      <c r="AL18855" s="7"/>
      <c r="AN18855" s="7"/>
      <c r="AP18855" s="7"/>
      <c r="AR18855" s="7"/>
      <c r="AX18855" s="7"/>
      <c r="AY18855" s="7"/>
      <c r="BE18855" s="9"/>
      <c r="BW18855" s="17"/>
      <c r="CH18855" s="7"/>
      <c r="CJ18855" s="7"/>
      <c r="CP18855" s="7"/>
      <c r="CR18855" s="7"/>
      <c r="CS18855" s="7"/>
      <c r="CU18855" s="16"/>
      <c r="DB18855" s="7"/>
      <c r="DD18855" s="7"/>
      <c r="DF18855" s="9"/>
    </row>
    <row r="18856" spans="3:110" x14ac:dyDescent="0.25">
      <c r="C18856" s="6"/>
      <c r="H18856" s="7"/>
      <c r="L18856" s="18"/>
      <c r="M18856" s="18"/>
      <c r="N18856" s="20"/>
      <c r="AD18856" s="18"/>
      <c r="AE18856" s="18"/>
      <c r="AJ18856" s="7"/>
      <c r="AL18856" s="7"/>
      <c r="AN18856" s="7"/>
      <c r="AP18856" s="7"/>
      <c r="AR18856" s="7"/>
      <c r="AX18856" s="7"/>
      <c r="AY18856" s="7"/>
      <c r="BE18856" s="9"/>
      <c r="BW18856" s="17"/>
      <c r="CH18856" s="7"/>
      <c r="CJ18856" s="7"/>
      <c r="CP18856" s="7"/>
      <c r="CR18856" s="7"/>
      <c r="CS18856" s="7"/>
      <c r="CU18856" s="16"/>
      <c r="DB18856" s="7"/>
      <c r="DD18856" s="7"/>
      <c r="DF18856" s="9"/>
    </row>
    <row r="18857" spans="3:110" x14ac:dyDescent="0.25">
      <c r="C18857" s="6"/>
      <c r="H18857" s="7"/>
      <c r="L18857" s="18"/>
      <c r="M18857" s="18"/>
      <c r="N18857" s="20"/>
      <c r="AD18857" s="18"/>
      <c r="AE18857" s="18"/>
      <c r="AJ18857" s="7"/>
      <c r="AL18857" s="7"/>
      <c r="AN18857" s="7"/>
      <c r="AP18857" s="7"/>
      <c r="AR18857" s="7"/>
      <c r="AX18857" s="7"/>
      <c r="AY18857" s="7"/>
      <c r="BE18857" s="9"/>
      <c r="BW18857" s="17"/>
      <c r="CH18857" s="7"/>
      <c r="CJ18857" s="7"/>
      <c r="CP18857" s="7"/>
      <c r="CR18857" s="7"/>
      <c r="CS18857" s="7"/>
      <c r="CU18857" s="16"/>
      <c r="DB18857" s="7"/>
      <c r="DD18857" s="7"/>
      <c r="DF18857" s="9"/>
    </row>
    <row r="18858" spans="3:110" x14ac:dyDescent="0.25">
      <c r="C18858" s="6"/>
      <c r="H18858" s="7"/>
      <c r="L18858" s="18"/>
      <c r="M18858" s="18"/>
      <c r="N18858" s="20"/>
      <c r="AD18858" s="18"/>
      <c r="AE18858" s="18"/>
      <c r="AJ18858" s="7"/>
      <c r="AL18858" s="7"/>
      <c r="AN18858" s="7"/>
      <c r="AP18858" s="7"/>
      <c r="AR18858" s="7"/>
      <c r="AX18858" s="7"/>
      <c r="AY18858" s="7"/>
      <c r="BE18858" s="9"/>
      <c r="BW18858" s="17"/>
      <c r="CH18858" s="7"/>
      <c r="CJ18858" s="7"/>
      <c r="CP18858" s="7"/>
      <c r="CR18858" s="7"/>
      <c r="CS18858" s="7"/>
      <c r="CU18858" s="16"/>
      <c r="DB18858" s="7"/>
      <c r="DD18858" s="7"/>
      <c r="DF18858" s="9"/>
    </row>
    <row r="18859" spans="3:110" x14ac:dyDescent="0.25">
      <c r="C18859" s="6"/>
      <c r="H18859" s="7"/>
      <c r="L18859" s="18"/>
      <c r="M18859" s="18"/>
      <c r="N18859" s="20"/>
      <c r="AD18859" s="18"/>
      <c r="AE18859" s="18"/>
      <c r="AJ18859" s="7"/>
      <c r="AL18859" s="7"/>
      <c r="AN18859" s="7"/>
      <c r="AP18859" s="7"/>
      <c r="AR18859" s="7"/>
      <c r="AX18859" s="7"/>
      <c r="AY18859" s="7"/>
      <c r="BE18859" s="9"/>
      <c r="BW18859" s="17"/>
      <c r="CH18859" s="7"/>
      <c r="CJ18859" s="7"/>
      <c r="CP18859" s="7"/>
      <c r="CR18859" s="7"/>
      <c r="CS18859" s="7"/>
      <c r="CU18859" s="16"/>
      <c r="DB18859" s="7"/>
      <c r="DD18859" s="7"/>
      <c r="DF18859" s="9"/>
    </row>
    <row r="18860" spans="3:110" x14ac:dyDescent="0.25">
      <c r="C18860" s="6"/>
      <c r="H18860" s="7"/>
      <c r="L18860" s="18"/>
      <c r="M18860" s="18"/>
      <c r="N18860" s="20"/>
      <c r="AD18860" s="18"/>
      <c r="AE18860" s="18"/>
      <c r="AJ18860" s="7"/>
      <c r="AL18860" s="7"/>
      <c r="AN18860" s="7"/>
      <c r="AP18860" s="7"/>
      <c r="AR18860" s="7"/>
      <c r="AX18860" s="7"/>
      <c r="AY18860" s="7"/>
      <c r="BE18860" s="9"/>
      <c r="BW18860" s="17"/>
      <c r="CH18860" s="7"/>
      <c r="CJ18860" s="7"/>
      <c r="CP18860" s="7"/>
      <c r="CR18860" s="7"/>
      <c r="CS18860" s="7"/>
      <c r="CU18860" s="16"/>
      <c r="DB18860" s="7"/>
      <c r="DD18860" s="7"/>
      <c r="DF18860" s="9"/>
    </row>
    <row r="18861" spans="3:110" x14ac:dyDescent="0.25">
      <c r="C18861" s="6"/>
      <c r="H18861" s="7"/>
      <c r="L18861" s="18"/>
      <c r="M18861" s="18"/>
      <c r="N18861" s="20"/>
      <c r="AD18861" s="18"/>
      <c r="AE18861" s="18"/>
      <c r="AJ18861" s="7"/>
      <c r="AL18861" s="7"/>
      <c r="AN18861" s="7"/>
      <c r="AP18861" s="7"/>
      <c r="AR18861" s="7"/>
      <c r="AX18861" s="7"/>
      <c r="AY18861" s="7"/>
      <c r="BE18861" s="9"/>
      <c r="BW18861" s="17"/>
      <c r="CH18861" s="7"/>
      <c r="CJ18861" s="7"/>
      <c r="CP18861" s="7"/>
      <c r="CR18861" s="7"/>
      <c r="CS18861" s="7"/>
      <c r="CU18861" s="16"/>
      <c r="DB18861" s="7"/>
      <c r="DD18861" s="7"/>
      <c r="DF18861" s="9"/>
    </row>
    <row r="18862" spans="3:110" x14ac:dyDescent="0.25">
      <c r="C18862" s="6"/>
      <c r="H18862" s="7"/>
      <c r="L18862" s="18"/>
      <c r="M18862" s="18"/>
      <c r="N18862" s="20"/>
      <c r="AD18862" s="18"/>
      <c r="AE18862" s="18"/>
      <c r="AJ18862" s="7"/>
      <c r="AL18862" s="7"/>
      <c r="AN18862" s="7"/>
      <c r="AP18862" s="7"/>
      <c r="AR18862" s="7"/>
      <c r="AX18862" s="7"/>
      <c r="AY18862" s="7"/>
      <c r="BE18862" s="9"/>
      <c r="BW18862" s="17"/>
      <c r="CH18862" s="7"/>
      <c r="CJ18862" s="7"/>
      <c r="CP18862" s="7"/>
      <c r="CR18862" s="7"/>
      <c r="CS18862" s="7"/>
      <c r="CU18862" s="16"/>
      <c r="DB18862" s="7"/>
      <c r="DD18862" s="7"/>
      <c r="DF18862" s="9"/>
    </row>
    <row r="18863" spans="3:110" x14ac:dyDescent="0.25">
      <c r="C18863" s="6"/>
      <c r="H18863" s="7"/>
      <c r="L18863" s="18"/>
      <c r="M18863" s="18"/>
      <c r="N18863" s="20"/>
      <c r="AD18863" s="18"/>
      <c r="AE18863" s="18"/>
      <c r="AJ18863" s="7"/>
      <c r="AL18863" s="7"/>
      <c r="AN18863" s="7"/>
      <c r="AP18863" s="7"/>
      <c r="AR18863" s="7"/>
      <c r="AX18863" s="7"/>
      <c r="AY18863" s="7"/>
      <c r="BE18863" s="9"/>
      <c r="BW18863" s="17"/>
      <c r="CH18863" s="7"/>
      <c r="CJ18863" s="7"/>
      <c r="CP18863" s="7"/>
      <c r="CR18863" s="7"/>
      <c r="CS18863" s="7"/>
      <c r="CU18863" s="16"/>
      <c r="DB18863" s="7"/>
      <c r="DD18863" s="7"/>
      <c r="DF18863" s="9"/>
    </row>
    <row r="18864" spans="3:110" x14ac:dyDescent="0.25">
      <c r="C18864" s="6"/>
      <c r="H18864" s="7"/>
      <c r="L18864" s="18"/>
      <c r="M18864" s="18"/>
      <c r="N18864" s="20"/>
      <c r="AD18864" s="18"/>
      <c r="AE18864" s="18"/>
      <c r="AJ18864" s="7"/>
      <c r="AL18864" s="7"/>
      <c r="AN18864" s="7"/>
      <c r="AP18864" s="7"/>
      <c r="AR18864" s="7"/>
      <c r="AX18864" s="7"/>
      <c r="AY18864" s="7"/>
      <c r="BE18864" s="9"/>
      <c r="BW18864" s="17"/>
      <c r="CH18864" s="7"/>
      <c r="CJ18864" s="7"/>
      <c r="CP18864" s="7"/>
      <c r="CR18864" s="7"/>
      <c r="CS18864" s="7"/>
      <c r="CU18864" s="16"/>
      <c r="DB18864" s="7"/>
      <c r="DD18864" s="7"/>
      <c r="DF18864" s="9"/>
    </row>
    <row r="18865" spans="3:110" x14ac:dyDescent="0.25">
      <c r="C18865" s="6"/>
      <c r="H18865" s="7"/>
      <c r="L18865" s="18"/>
      <c r="M18865" s="18"/>
      <c r="N18865" s="20"/>
      <c r="AD18865" s="18"/>
      <c r="AE18865" s="18"/>
      <c r="AJ18865" s="7"/>
      <c r="AL18865" s="7"/>
      <c r="AN18865" s="7"/>
      <c r="AP18865" s="7"/>
      <c r="AR18865" s="7"/>
      <c r="AX18865" s="7"/>
      <c r="AY18865" s="7"/>
      <c r="BE18865" s="9"/>
      <c r="BW18865" s="17"/>
      <c r="CH18865" s="7"/>
      <c r="CJ18865" s="7"/>
      <c r="CP18865" s="7"/>
      <c r="CR18865" s="7"/>
      <c r="CS18865" s="7"/>
      <c r="CU18865" s="16"/>
      <c r="DB18865" s="7"/>
      <c r="DD18865" s="7"/>
      <c r="DF18865" s="9"/>
    </row>
    <row r="18866" spans="3:110" x14ac:dyDescent="0.25">
      <c r="C18866" s="6"/>
      <c r="H18866" s="7"/>
      <c r="L18866" s="18"/>
      <c r="M18866" s="18"/>
      <c r="N18866" s="20"/>
      <c r="AD18866" s="18"/>
      <c r="AE18866" s="18"/>
      <c r="AJ18866" s="7"/>
      <c r="AL18866" s="7"/>
      <c r="AN18866" s="7"/>
      <c r="AP18866" s="7"/>
      <c r="AR18866" s="7"/>
      <c r="AX18866" s="7"/>
      <c r="AY18866" s="7"/>
      <c r="BE18866" s="9"/>
      <c r="BW18866" s="17"/>
      <c r="CH18866" s="7"/>
      <c r="CJ18866" s="7"/>
      <c r="CP18866" s="7"/>
      <c r="CR18866" s="7"/>
      <c r="CS18866" s="7"/>
      <c r="CU18866" s="16"/>
      <c r="DB18866" s="7"/>
      <c r="DD18866" s="7"/>
      <c r="DF18866" s="9"/>
    </row>
    <row r="18867" spans="3:110" x14ac:dyDescent="0.25">
      <c r="C18867" s="6"/>
      <c r="H18867" s="7"/>
      <c r="L18867" s="18"/>
      <c r="M18867" s="18"/>
      <c r="N18867" s="20"/>
      <c r="AD18867" s="18"/>
      <c r="AE18867" s="18"/>
      <c r="AJ18867" s="7"/>
      <c r="AL18867" s="7"/>
      <c r="AN18867" s="7"/>
      <c r="AP18867" s="7"/>
      <c r="AR18867" s="7"/>
      <c r="AX18867" s="7"/>
      <c r="AY18867" s="7"/>
      <c r="BE18867" s="9"/>
      <c r="BW18867" s="17"/>
      <c r="CH18867" s="7"/>
      <c r="CJ18867" s="7"/>
      <c r="CP18867" s="7"/>
      <c r="CR18867" s="7"/>
      <c r="CS18867" s="7"/>
      <c r="CU18867" s="16"/>
      <c r="DB18867" s="7"/>
      <c r="DD18867" s="7"/>
      <c r="DF18867" s="9"/>
    </row>
    <row r="18868" spans="3:110" x14ac:dyDescent="0.25">
      <c r="C18868" s="6"/>
      <c r="H18868" s="7"/>
      <c r="L18868" s="18"/>
      <c r="M18868" s="18"/>
      <c r="N18868" s="20"/>
      <c r="AD18868" s="18"/>
      <c r="AE18868" s="18"/>
      <c r="AJ18868" s="7"/>
      <c r="AL18868" s="7"/>
      <c r="AN18868" s="7"/>
      <c r="AP18868" s="7"/>
      <c r="AR18868" s="7"/>
      <c r="AX18868" s="7"/>
      <c r="AY18868" s="7"/>
      <c r="BE18868" s="9"/>
      <c r="BW18868" s="17"/>
      <c r="CH18868" s="7"/>
      <c r="CJ18868" s="7"/>
      <c r="CP18868" s="7"/>
      <c r="CR18868" s="7"/>
      <c r="CS18868" s="7"/>
      <c r="CU18868" s="16"/>
      <c r="DB18868" s="7"/>
      <c r="DD18868" s="7"/>
      <c r="DF18868" s="9"/>
    </row>
    <row r="18869" spans="3:110" x14ac:dyDescent="0.25">
      <c r="C18869" s="6"/>
      <c r="H18869" s="7"/>
      <c r="L18869" s="18"/>
      <c r="M18869" s="18"/>
      <c r="N18869" s="20"/>
      <c r="AD18869" s="18"/>
      <c r="AE18869" s="18"/>
      <c r="AJ18869" s="7"/>
      <c r="AL18869" s="7"/>
      <c r="AN18869" s="7"/>
      <c r="AP18869" s="7"/>
      <c r="AR18869" s="7"/>
      <c r="AX18869" s="7"/>
      <c r="AY18869" s="7"/>
      <c r="BE18869" s="9"/>
      <c r="BW18869" s="17"/>
      <c r="CH18869" s="7"/>
      <c r="CJ18869" s="7"/>
      <c r="CP18869" s="7"/>
      <c r="CR18869" s="7"/>
      <c r="CS18869" s="7"/>
      <c r="CU18869" s="16"/>
      <c r="DB18869" s="7"/>
      <c r="DD18869" s="7"/>
      <c r="DF18869" s="9"/>
    </row>
    <row r="18870" spans="3:110" x14ac:dyDescent="0.25">
      <c r="C18870" s="6"/>
      <c r="H18870" s="7"/>
      <c r="L18870" s="18"/>
      <c r="M18870" s="18"/>
      <c r="N18870" s="20"/>
      <c r="AD18870" s="18"/>
      <c r="AE18870" s="18"/>
      <c r="AJ18870" s="7"/>
      <c r="AL18870" s="7"/>
      <c r="AN18870" s="7"/>
      <c r="AP18870" s="7"/>
      <c r="AR18870" s="7"/>
      <c r="AX18870" s="7"/>
      <c r="AY18870" s="7"/>
      <c r="BE18870" s="9"/>
      <c r="BW18870" s="17"/>
      <c r="CH18870" s="7"/>
      <c r="CJ18870" s="7"/>
      <c r="CP18870" s="7"/>
      <c r="CR18870" s="7"/>
      <c r="CS18870" s="7"/>
      <c r="CU18870" s="16"/>
      <c r="DB18870" s="7"/>
      <c r="DD18870" s="7"/>
      <c r="DF18870" s="9"/>
    </row>
    <row r="18871" spans="3:110" x14ac:dyDescent="0.25">
      <c r="C18871" s="6"/>
      <c r="H18871" s="7"/>
      <c r="L18871" s="18"/>
      <c r="M18871" s="18"/>
      <c r="N18871" s="20"/>
      <c r="AD18871" s="18"/>
      <c r="AE18871" s="18"/>
      <c r="AJ18871" s="7"/>
      <c r="AL18871" s="7"/>
      <c r="AN18871" s="7"/>
      <c r="AP18871" s="7"/>
      <c r="AR18871" s="7"/>
      <c r="AX18871" s="7"/>
      <c r="AY18871" s="7"/>
      <c r="BE18871" s="9"/>
      <c r="BW18871" s="17"/>
      <c r="CH18871" s="7"/>
      <c r="CJ18871" s="7"/>
      <c r="CP18871" s="7"/>
      <c r="CR18871" s="7"/>
      <c r="CS18871" s="7"/>
      <c r="CU18871" s="16"/>
      <c r="DB18871" s="7"/>
      <c r="DD18871" s="7"/>
      <c r="DF18871" s="9"/>
    </row>
    <row r="18872" spans="3:110" x14ac:dyDescent="0.25">
      <c r="C18872" s="6"/>
      <c r="H18872" s="7"/>
      <c r="L18872" s="18"/>
      <c r="M18872" s="18"/>
      <c r="N18872" s="20"/>
      <c r="AD18872" s="18"/>
      <c r="AE18872" s="18"/>
      <c r="AJ18872" s="7"/>
      <c r="AL18872" s="7"/>
      <c r="AN18872" s="7"/>
      <c r="AP18872" s="7"/>
      <c r="AR18872" s="7"/>
      <c r="AX18872" s="7"/>
      <c r="AY18872" s="7"/>
      <c r="BE18872" s="9"/>
      <c r="BW18872" s="17"/>
      <c r="CH18872" s="7"/>
      <c r="CJ18872" s="7"/>
      <c r="CP18872" s="7"/>
      <c r="CR18872" s="7"/>
      <c r="CS18872" s="7"/>
      <c r="CU18872" s="16"/>
      <c r="DB18872" s="7"/>
      <c r="DD18872" s="7"/>
      <c r="DF18872" s="9"/>
    </row>
    <row r="18873" spans="3:110" x14ac:dyDescent="0.25">
      <c r="C18873" s="6"/>
      <c r="H18873" s="7"/>
      <c r="L18873" s="18"/>
      <c r="M18873" s="18"/>
      <c r="N18873" s="20"/>
      <c r="AD18873" s="18"/>
      <c r="AE18873" s="18"/>
      <c r="AJ18873" s="7"/>
      <c r="AL18873" s="7"/>
      <c r="AN18873" s="7"/>
      <c r="AP18873" s="7"/>
      <c r="AR18873" s="7"/>
      <c r="AX18873" s="7"/>
      <c r="AY18873" s="7"/>
      <c r="BE18873" s="9"/>
      <c r="BW18873" s="17"/>
      <c r="CH18873" s="7"/>
      <c r="CJ18873" s="7"/>
      <c r="CP18873" s="7"/>
      <c r="CR18873" s="7"/>
      <c r="CS18873" s="7"/>
      <c r="CU18873" s="16"/>
      <c r="DB18873" s="7"/>
      <c r="DD18873" s="7"/>
      <c r="DF18873" s="9"/>
    </row>
    <row r="18874" spans="3:110" x14ac:dyDescent="0.25">
      <c r="C18874" s="6"/>
      <c r="H18874" s="7"/>
      <c r="L18874" s="18"/>
      <c r="M18874" s="18"/>
      <c r="N18874" s="20"/>
      <c r="AD18874" s="18"/>
      <c r="AE18874" s="18"/>
      <c r="AJ18874" s="7"/>
      <c r="AL18874" s="7"/>
      <c r="AN18874" s="7"/>
      <c r="AP18874" s="7"/>
      <c r="AR18874" s="7"/>
      <c r="AX18874" s="7"/>
      <c r="AY18874" s="7"/>
      <c r="BE18874" s="9"/>
      <c r="BW18874" s="17"/>
      <c r="CH18874" s="7"/>
      <c r="CJ18874" s="7"/>
      <c r="CP18874" s="7"/>
      <c r="CR18874" s="7"/>
      <c r="CS18874" s="7"/>
      <c r="CU18874" s="16"/>
      <c r="DB18874" s="7"/>
      <c r="DD18874" s="7"/>
      <c r="DF18874" s="9"/>
    </row>
    <row r="18875" spans="3:110" x14ac:dyDescent="0.25">
      <c r="C18875" s="6"/>
      <c r="H18875" s="7"/>
      <c r="L18875" s="18"/>
      <c r="M18875" s="18"/>
      <c r="N18875" s="20"/>
      <c r="AD18875" s="18"/>
      <c r="AE18875" s="18"/>
      <c r="AJ18875" s="7"/>
      <c r="AL18875" s="7"/>
      <c r="AN18875" s="7"/>
      <c r="AP18875" s="7"/>
      <c r="AR18875" s="7"/>
      <c r="AX18875" s="7"/>
      <c r="AY18875" s="7"/>
      <c r="BE18875" s="9"/>
      <c r="BW18875" s="17"/>
      <c r="CH18875" s="7"/>
      <c r="CJ18875" s="7"/>
      <c r="CP18875" s="7"/>
      <c r="CR18875" s="7"/>
      <c r="CS18875" s="7"/>
      <c r="CU18875" s="16"/>
      <c r="DB18875" s="7"/>
      <c r="DD18875" s="7"/>
      <c r="DF18875" s="9"/>
    </row>
    <row r="18876" spans="3:110" x14ac:dyDescent="0.25">
      <c r="C18876" s="6"/>
      <c r="H18876" s="7"/>
      <c r="L18876" s="18"/>
      <c r="M18876" s="18"/>
      <c r="N18876" s="20"/>
      <c r="AD18876" s="18"/>
      <c r="AE18876" s="18"/>
      <c r="AJ18876" s="7"/>
      <c r="AL18876" s="7"/>
      <c r="AN18876" s="7"/>
      <c r="AP18876" s="7"/>
      <c r="AR18876" s="7"/>
      <c r="AX18876" s="7"/>
      <c r="AY18876" s="7"/>
      <c r="BE18876" s="9"/>
      <c r="BW18876" s="17"/>
      <c r="CH18876" s="7"/>
      <c r="CJ18876" s="7"/>
      <c r="CP18876" s="7"/>
      <c r="CR18876" s="7"/>
      <c r="CS18876" s="7"/>
      <c r="CU18876" s="16"/>
      <c r="DB18876" s="7"/>
      <c r="DD18876" s="7"/>
      <c r="DF18876" s="9"/>
    </row>
    <row r="18877" spans="3:110" x14ac:dyDescent="0.25">
      <c r="C18877" s="6"/>
      <c r="H18877" s="7"/>
      <c r="L18877" s="18"/>
      <c r="M18877" s="18"/>
      <c r="N18877" s="20"/>
      <c r="AD18877" s="18"/>
      <c r="AE18877" s="18"/>
      <c r="AJ18877" s="7"/>
      <c r="AL18877" s="7"/>
      <c r="AN18877" s="7"/>
      <c r="AP18877" s="7"/>
      <c r="AR18877" s="7"/>
      <c r="AX18877" s="7"/>
      <c r="AY18877" s="7"/>
      <c r="BE18877" s="9"/>
      <c r="BW18877" s="17"/>
      <c r="CH18877" s="7"/>
      <c r="CJ18877" s="7"/>
      <c r="CP18877" s="7"/>
      <c r="CR18877" s="7"/>
      <c r="CS18877" s="7"/>
      <c r="CU18877" s="16"/>
      <c r="DB18877" s="7"/>
      <c r="DD18877" s="7"/>
      <c r="DF18877" s="9"/>
    </row>
    <row r="18878" spans="3:110" x14ac:dyDescent="0.25">
      <c r="C18878" s="6"/>
      <c r="H18878" s="7"/>
      <c r="L18878" s="18"/>
      <c r="M18878" s="18"/>
      <c r="N18878" s="20"/>
      <c r="AD18878" s="18"/>
      <c r="AE18878" s="18"/>
      <c r="AJ18878" s="7"/>
      <c r="AL18878" s="7"/>
      <c r="AN18878" s="7"/>
      <c r="AP18878" s="7"/>
      <c r="AR18878" s="7"/>
      <c r="AX18878" s="7"/>
      <c r="AY18878" s="7"/>
      <c r="BE18878" s="9"/>
      <c r="BW18878" s="17"/>
      <c r="CH18878" s="7"/>
      <c r="CJ18878" s="7"/>
      <c r="CP18878" s="7"/>
      <c r="CR18878" s="7"/>
      <c r="CS18878" s="7"/>
      <c r="CU18878" s="16"/>
      <c r="DB18878" s="7"/>
      <c r="DD18878" s="7"/>
      <c r="DF18878" s="9"/>
    </row>
    <row r="18879" spans="3:110" x14ac:dyDescent="0.25">
      <c r="C18879" s="6"/>
      <c r="H18879" s="7"/>
      <c r="L18879" s="18"/>
      <c r="M18879" s="18"/>
      <c r="N18879" s="20"/>
      <c r="AD18879" s="18"/>
      <c r="AE18879" s="18"/>
      <c r="AJ18879" s="7"/>
      <c r="AL18879" s="7"/>
      <c r="AN18879" s="7"/>
      <c r="AP18879" s="7"/>
      <c r="AR18879" s="7"/>
      <c r="AX18879" s="7"/>
      <c r="AY18879" s="7"/>
      <c r="BE18879" s="9"/>
      <c r="BW18879" s="17"/>
      <c r="CH18879" s="7"/>
      <c r="CJ18879" s="7"/>
      <c r="CP18879" s="7"/>
      <c r="CR18879" s="7"/>
      <c r="CS18879" s="7"/>
      <c r="CU18879" s="16"/>
      <c r="DB18879" s="7"/>
      <c r="DD18879" s="7"/>
      <c r="DF18879" s="9"/>
    </row>
    <row r="18880" spans="3:110" x14ac:dyDescent="0.25">
      <c r="C18880" s="6"/>
      <c r="H18880" s="7"/>
      <c r="L18880" s="18"/>
      <c r="M18880" s="18"/>
      <c r="N18880" s="20"/>
      <c r="AD18880" s="18"/>
      <c r="AE18880" s="18"/>
      <c r="AJ18880" s="7"/>
      <c r="AL18880" s="7"/>
      <c r="AN18880" s="7"/>
      <c r="AP18880" s="7"/>
      <c r="AR18880" s="7"/>
      <c r="AX18880" s="7"/>
      <c r="AY18880" s="7"/>
      <c r="BE18880" s="9"/>
      <c r="BW18880" s="17"/>
      <c r="CH18880" s="7"/>
      <c r="CJ18880" s="7"/>
      <c r="CP18880" s="7"/>
      <c r="CR18880" s="7"/>
      <c r="CS18880" s="7"/>
      <c r="CU18880" s="16"/>
      <c r="DB18880" s="7"/>
      <c r="DD18880" s="7"/>
      <c r="DF18880" s="9"/>
    </row>
    <row r="18881" spans="3:110" x14ac:dyDescent="0.25">
      <c r="C18881" s="6"/>
      <c r="H18881" s="7"/>
      <c r="L18881" s="18"/>
      <c r="M18881" s="18"/>
      <c r="N18881" s="20"/>
      <c r="AD18881" s="18"/>
      <c r="AE18881" s="18"/>
      <c r="AJ18881" s="7"/>
      <c r="AL18881" s="7"/>
      <c r="AN18881" s="7"/>
      <c r="AP18881" s="7"/>
      <c r="AR18881" s="7"/>
      <c r="AX18881" s="7"/>
      <c r="AY18881" s="7"/>
      <c r="BE18881" s="9"/>
      <c r="BW18881" s="17"/>
      <c r="CH18881" s="7"/>
      <c r="CJ18881" s="7"/>
      <c r="CP18881" s="7"/>
      <c r="CR18881" s="7"/>
      <c r="CS18881" s="7"/>
      <c r="CU18881" s="16"/>
      <c r="DB18881" s="7"/>
      <c r="DD18881" s="7"/>
      <c r="DF18881" s="9"/>
    </row>
    <row r="18882" spans="3:110" x14ac:dyDescent="0.25">
      <c r="C18882" s="6"/>
      <c r="H18882" s="7"/>
      <c r="L18882" s="18"/>
      <c r="M18882" s="18"/>
      <c r="N18882" s="20"/>
      <c r="AD18882" s="18"/>
      <c r="AE18882" s="18"/>
      <c r="AJ18882" s="7"/>
      <c r="AL18882" s="7"/>
      <c r="AN18882" s="7"/>
      <c r="AP18882" s="7"/>
      <c r="AR18882" s="7"/>
      <c r="AX18882" s="7"/>
      <c r="AY18882" s="7"/>
      <c r="BE18882" s="9"/>
      <c r="BW18882" s="17"/>
      <c r="CH18882" s="7"/>
      <c r="CJ18882" s="7"/>
      <c r="CP18882" s="7"/>
      <c r="CR18882" s="7"/>
      <c r="CS18882" s="7"/>
      <c r="CU18882" s="16"/>
      <c r="DB18882" s="7"/>
      <c r="DD18882" s="7"/>
      <c r="DF18882" s="9"/>
    </row>
    <row r="18883" spans="3:110" x14ac:dyDescent="0.25">
      <c r="C18883" s="6"/>
      <c r="H18883" s="7"/>
      <c r="L18883" s="18"/>
      <c r="M18883" s="18"/>
      <c r="N18883" s="20"/>
      <c r="AD18883" s="18"/>
      <c r="AE18883" s="18"/>
      <c r="AJ18883" s="7"/>
      <c r="AL18883" s="7"/>
      <c r="AN18883" s="7"/>
      <c r="AP18883" s="7"/>
      <c r="AR18883" s="7"/>
      <c r="AX18883" s="7"/>
      <c r="AY18883" s="7"/>
      <c r="BE18883" s="9"/>
      <c r="BW18883" s="17"/>
      <c r="CH18883" s="7"/>
      <c r="CJ18883" s="7"/>
      <c r="CP18883" s="7"/>
      <c r="CR18883" s="7"/>
      <c r="CS18883" s="7"/>
      <c r="CU18883" s="16"/>
      <c r="DB18883" s="7"/>
      <c r="DD18883" s="7"/>
      <c r="DF18883" s="9"/>
    </row>
    <row r="18884" spans="3:110" x14ac:dyDescent="0.25">
      <c r="C18884" s="6"/>
      <c r="H18884" s="7"/>
      <c r="L18884" s="18"/>
      <c r="M18884" s="18"/>
      <c r="N18884" s="20"/>
      <c r="AD18884" s="18"/>
      <c r="AE18884" s="18"/>
      <c r="AJ18884" s="7"/>
      <c r="AL18884" s="7"/>
      <c r="AN18884" s="7"/>
      <c r="AP18884" s="7"/>
      <c r="AR18884" s="7"/>
      <c r="AX18884" s="7"/>
      <c r="AY18884" s="7"/>
      <c r="BE18884" s="9"/>
      <c r="BW18884" s="17"/>
      <c r="CH18884" s="7"/>
      <c r="CJ18884" s="7"/>
      <c r="CP18884" s="7"/>
      <c r="CR18884" s="7"/>
      <c r="CS18884" s="7"/>
      <c r="CU18884" s="16"/>
      <c r="DB18884" s="7"/>
      <c r="DD18884" s="7"/>
      <c r="DF18884" s="9"/>
    </row>
    <row r="18885" spans="3:110" x14ac:dyDescent="0.25">
      <c r="C18885" s="6"/>
      <c r="H18885" s="7"/>
      <c r="L18885" s="18"/>
      <c r="M18885" s="18"/>
      <c r="N18885" s="20"/>
      <c r="AD18885" s="18"/>
      <c r="AE18885" s="18"/>
      <c r="AJ18885" s="7"/>
      <c r="AL18885" s="7"/>
      <c r="AN18885" s="7"/>
      <c r="AP18885" s="7"/>
      <c r="AR18885" s="7"/>
      <c r="AX18885" s="7"/>
      <c r="AY18885" s="7"/>
      <c r="BE18885" s="9"/>
      <c r="BW18885" s="17"/>
      <c r="CH18885" s="7"/>
      <c r="CJ18885" s="7"/>
      <c r="CP18885" s="7"/>
      <c r="CR18885" s="7"/>
      <c r="CS18885" s="7"/>
      <c r="CU18885" s="16"/>
      <c r="DB18885" s="7"/>
      <c r="DD18885" s="7"/>
      <c r="DF18885" s="9"/>
    </row>
    <row r="18886" spans="3:110" x14ac:dyDescent="0.25">
      <c r="C18886" s="6"/>
      <c r="H18886" s="7"/>
      <c r="L18886" s="18"/>
      <c r="M18886" s="18"/>
      <c r="N18886" s="20"/>
      <c r="AD18886" s="18"/>
      <c r="AE18886" s="18"/>
      <c r="AJ18886" s="7"/>
      <c r="AL18886" s="7"/>
      <c r="AN18886" s="7"/>
      <c r="AP18886" s="7"/>
      <c r="AR18886" s="7"/>
      <c r="AX18886" s="7"/>
      <c r="AY18886" s="7"/>
      <c r="BE18886" s="9"/>
      <c r="BW18886" s="17"/>
      <c r="CH18886" s="7"/>
      <c r="CJ18886" s="7"/>
      <c r="CP18886" s="7"/>
      <c r="CR18886" s="7"/>
      <c r="CS18886" s="7"/>
      <c r="CU18886" s="16"/>
      <c r="DB18886" s="7"/>
      <c r="DD18886" s="7"/>
      <c r="DF18886" s="9"/>
    </row>
    <row r="18887" spans="3:110" x14ac:dyDescent="0.25">
      <c r="C18887" s="6"/>
      <c r="H18887" s="7"/>
      <c r="L18887" s="18"/>
      <c r="M18887" s="18"/>
      <c r="N18887" s="20"/>
      <c r="AD18887" s="18"/>
      <c r="AE18887" s="18"/>
      <c r="AJ18887" s="7"/>
      <c r="AL18887" s="7"/>
      <c r="AN18887" s="7"/>
      <c r="AP18887" s="7"/>
      <c r="AR18887" s="7"/>
      <c r="AX18887" s="7"/>
      <c r="AY18887" s="7"/>
      <c r="BE18887" s="9"/>
      <c r="BW18887" s="17"/>
      <c r="CH18887" s="7"/>
      <c r="CJ18887" s="7"/>
      <c r="CP18887" s="7"/>
      <c r="CR18887" s="7"/>
      <c r="CS18887" s="7"/>
      <c r="CU18887" s="16"/>
      <c r="DB18887" s="7"/>
      <c r="DD18887" s="7"/>
      <c r="DF18887" s="9"/>
    </row>
    <row r="18888" spans="3:110" x14ac:dyDescent="0.25">
      <c r="C18888" s="6"/>
      <c r="H18888" s="7"/>
      <c r="L18888" s="18"/>
      <c r="M18888" s="18"/>
      <c r="N18888" s="20"/>
      <c r="AD18888" s="18"/>
      <c r="AE18888" s="18"/>
      <c r="AJ18888" s="7"/>
      <c r="AL18888" s="7"/>
      <c r="AN18888" s="7"/>
      <c r="AP18888" s="7"/>
      <c r="AR18888" s="7"/>
      <c r="AX18888" s="7"/>
      <c r="AY18888" s="7"/>
      <c r="BE18888" s="9"/>
      <c r="BW18888" s="17"/>
      <c r="CH18888" s="7"/>
      <c r="CJ18888" s="7"/>
      <c r="CP18888" s="7"/>
      <c r="CR18888" s="7"/>
      <c r="CS18888" s="7"/>
      <c r="CU18888" s="16"/>
      <c r="DB18888" s="7"/>
      <c r="DD18888" s="7"/>
      <c r="DF18888" s="9"/>
    </row>
    <row r="18889" spans="3:110" x14ac:dyDescent="0.25">
      <c r="C18889" s="6"/>
      <c r="H18889" s="7"/>
      <c r="L18889" s="18"/>
      <c r="M18889" s="18"/>
      <c r="N18889" s="20"/>
      <c r="AD18889" s="18"/>
      <c r="AE18889" s="18"/>
      <c r="AJ18889" s="7"/>
      <c r="AL18889" s="7"/>
      <c r="AN18889" s="7"/>
      <c r="AP18889" s="7"/>
      <c r="AR18889" s="7"/>
      <c r="AX18889" s="7"/>
      <c r="AY18889" s="7"/>
      <c r="BE18889" s="9"/>
      <c r="BW18889" s="17"/>
      <c r="CH18889" s="7"/>
      <c r="CJ18889" s="7"/>
      <c r="CP18889" s="7"/>
      <c r="CR18889" s="7"/>
      <c r="CS18889" s="7"/>
      <c r="CU18889" s="16"/>
      <c r="DB18889" s="7"/>
      <c r="DD18889" s="7"/>
      <c r="DF18889" s="9"/>
    </row>
    <row r="18890" spans="3:110" x14ac:dyDescent="0.25">
      <c r="C18890" s="6"/>
      <c r="H18890" s="7"/>
      <c r="L18890" s="18"/>
      <c r="M18890" s="18"/>
      <c r="N18890" s="20"/>
      <c r="AD18890" s="18"/>
      <c r="AE18890" s="18"/>
      <c r="AJ18890" s="7"/>
      <c r="AL18890" s="7"/>
      <c r="AN18890" s="7"/>
      <c r="AP18890" s="7"/>
      <c r="AR18890" s="7"/>
      <c r="AX18890" s="7"/>
      <c r="AY18890" s="7"/>
      <c r="BE18890" s="9"/>
      <c r="BW18890" s="17"/>
      <c r="CH18890" s="7"/>
      <c r="CJ18890" s="7"/>
      <c r="CP18890" s="7"/>
      <c r="CR18890" s="7"/>
      <c r="CS18890" s="7"/>
      <c r="CU18890" s="16"/>
      <c r="DB18890" s="7"/>
      <c r="DD18890" s="7"/>
      <c r="DF18890" s="9"/>
    </row>
    <row r="18891" spans="3:110" x14ac:dyDescent="0.25">
      <c r="C18891" s="6"/>
      <c r="H18891" s="7"/>
      <c r="L18891" s="18"/>
      <c r="M18891" s="18"/>
      <c r="N18891" s="20"/>
      <c r="AD18891" s="18"/>
      <c r="AE18891" s="18"/>
      <c r="AJ18891" s="7"/>
      <c r="AL18891" s="7"/>
      <c r="AN18891" s="7"/>
      <c r="AP18891" s="7"/>
      <c r="AR18891" s="7"/>
      <c r="AX18891" s="7"/>
      <c r="AY18891" s="7"/>
      <c r="BE18891" s="9"/>
      <c r="BW18891" s="17"/>
      <c r="CH18891" s="7"/>
      <c r="CJ18891" s="7"/>
      <c r="CP18891" s="7"/>
      <c r="CR18891" s="7"/>
      <c r="CS18891" s="7"/>
      <c r="CU18891" s="16"/>
      <c r="DB18891" s="7"/>
      <c r="DD18891" s="7"/>
      <c r="DF18891" s="9"/>
    </row>
    <row r="18892" spans="3:110" x14ac:dyDescent="0.25">
      <c r="C18892" s="6"/>
      <c r="H18892" s="7"/>
      <c r="L18892" s="18"/>
      <c r="M18892" s="18"/>
      <c r="N18892" s="20"/>
      <c r="AD18892" s="18"/>
      <c r="AE18892" s="18"/>
      <c r="AJ18892" s="7"/>
      <c r="AL18892" s="7"/>
      <c r="AN18892" s="7"/>
      <c r="AP18892" s="7"/>
      <c r="AR18892" s="7"/>
      <c r="AX18892" s="7"/>
      <c r="AY18892" s="7"/>
      <c r="BE18892" s="9"/>
      <c r="BW18892" s="17"/>
      <c r="CH18892" s="7"/>
      <c r="CJ18892" s="7"/>
      <c r="CP18892" s="7"/>
      <c r="CR18892" s="7"/>
      <c r="CS18892" s="7"/>
      <c r="CU18892" s="16"/>
      <c r="DB18892" s="7"/>
      <c r="DD18892" s="7"/>
      <c r="DF18892" s="9"/>
    </row>
    <row r="18893" spans="3:110" x14ac:dyDescent="0.25">
      <c r="C18893" s="6"/>
      <c r="H18893" s="7"/>
      <c r="L18893" s="18"/>
      <c r="M18893" s="18"/>
      <c r="N18893" s="20"/>
      <c r="AD18893" s="18"/>
      <c r="AE18893" s="18"/>
      <c r="AJ18893" s="7"/>
      <c r="AL18893" s="7"/>
      <c r="AN18893" s="7"/>
      <c r="AP18893" s="7"/>
      <c r="AR18893" s="7"/>
      <c r="AX18893" s="7"/>
      <c r="AY18893" s="7"/>
      <c r="BE18893" s="9"/>
      <c r="BW18893" s="17"/>
      <c r="CH18893" s="7"/>
      <c r="CJ18893" s="7"/>
      <c r="CP18893" s="7"/>
      <c r="CR18893" s="7"/>
      <c r="CS18893" s="7"/>
      <c r="CU18893" s="16"/>
      <c r="DB18893" s="7"/>
      <c r="DD18893" s="7"/>
      <c r="DF18893" s="9"/>
    </row>
    <row r="18894" spans="3:110" x14ac:dyDescent="0.25">
      <c r="C18894" s="6"/>
      <c r="H18894" s="7"/>
      <c r="L18894" s="18"/>
      <c r="M18894" s="18"/>
      <c r="N18894" s="20"/>
      <c r="AD18894" s="18"/>
      <c r="AE18894" s="18"/>
      <c r="AJ18894" s="7"/>
      <c r="AL18894" s="7"/>
      <c r="AN18894" s="7"/>
      <c r="AP18894" s="7"/>
      <c r="AR18894" s="7"/>
      <c r="AX18894" s="7"/>
      <c r="AY18894" s="7"/>
      <c r="BE18894" s="9"/>
      <c r="BW18894" s="17"/>
      <c r="CH18894" s="7"/>
      <c r="CJ18894" s="7"/>
      <c r="CP18894" s="7"/>
      <c r="CR18894" s="7"/>
      <c r="CS18894" s="7"/>
      <c r="CU18894" s="16"/>
      <c r="DB18894" s="7"/>
      <c r="DD18894" s="7"/>
      <c r="DF18894" s="9"/>
    </row>
    <row r="18895" spans="3:110" x14ac:dyDescent="0.25">
      <c r="C18895" s="6"/>
      <c r="H18895" s="7"/>
      <c r="L18895" s="18"/>
      <c r="M18895" s="18"/>
      <c r="N18895" s="20"/>
      <c r="AD18895" s="18"/>
      <c r="AE18895" s="18"/>
      <c r="AJ18895" s="7"/>
      <c r="AL18895" s="7"/>
      <c r="AN18895" s="7"/>
      <c r="AP18895" s="7"/>
      <c r="AR18895" s="7"/>
      <c r="AX18895" s="7"/>
      <c r="AY18895" s="7"/>
      <c r="BE18895" s="9"/>
      <c r="BW18895" s="17"/>
      <c r="CH18895" s="7"/>
      <c r="CJ18895" s="7"/>
      <c r="CP18895" s="7"/>
      <c r="CR18895" s="7"/>
      <c r="CS18895" s="7"/>
      <c r="CU18895" s="16"/>
      <c r="DB18895" s="7"/>
      <c r="DD18895" s="7"/>
      <c r="DF18895" s="9"/>
    </row>
    <row r="18896" spans="3:110" x14ac:dyDescent="0.25">
      <c r="C18896" s="6"/>
      <c r="H18896" s="7"/>
      <c r="L18896" s="18"/>
      <c r="M18896" s="18"/>
      <c r="N18896" s="20"/>
      <c r="AD18896" s="18"/>
      <c r="AE18896" s="18"/>
      <c r="AJ18896" s="7"/>
      <c r="AL18896" s="7"/>
      <c r="AN18896" s="7"/>
      <c r="AP18896" s="7"/>
      <c r="AR18896" s="7"/>
      <c r="AX18896" s="7"/>
      <c r="AY18896" s="7"/>
      <c r="BE18896" s="9"/>
      <c r="BW18896" s="17"/>
      <c r="CH18896" s="7"/>
      <c r="CJ18896" s="7"/>
      <c r="CP18896" s="7"/>
      <c r="CR18896" s="7"/>
      <c r="CS18896" s="7"/>
      <c r="CU18896" s="16"/>
      <c r="DB18896" s="7"/>
      <c r="DD18896" s="7"/>
      <c r="DF18896" s="9"/>
    </row>
    <row r="18897" spans="3:110" x14ac:dyDescent="0.25">
      <c r="C18897" s="6"/>
      <c r="H18897" s="7"/>
      <c r="L18897" s="18"/>
      <c r="M18897" s="18"/>
      <c r="N18897" s="20"/>
      <c r="AD18897" s="18"/>
      <c r="AE18897" s="18"/>
      <c r="AJ18897" s="7"/>
      <c r="AL18897" s="7"/>
      <c r="AN18897" s="7"/>
      <c r="AP18897" s="7"/>
      <c r="AR18897" s="7"/>
      <c r="AX18897" s="7"/>
      <c r="AY18897" s="7"/>
      <c r="BE18897" s="9"/>
      <c r="BW18897" s="17"/>
      <c r="CH18897" s="7"/>
      <c r="CJ18897" s="7"/>
      <c r="CP18897" s="7"/>
      <c r="CR18897" s="7"/>
      <c r="CS18897" s="7"/>
      <c r="CU18897" s="16"/>
      <c r="DB18897" s="7"/>
      <c r="DD18897" s="7"/>
      <c r="DF18897" s="9"/>
    </row>
    <row r="18898" spans="3:110" x14ac:dyDescent="0.25">
      <c r="C18898" s="6"/>
      <c r="H18898" s="7"/>
      <c r="L18898" s="18"/>
      <c r="M18898" s="18"/>
      <c r="N18898" s="20"/>
      <c r="AD18898" s="18"/>
      <c r="AE18898" s="18"/>
      <c r="AJ18898" s="7"/>
      <c r="AL18898" s="7"/>
      <c r="AN18898" s="7"/>
      <c r="AP18898" s="7"/>
      <c r="AR18898" s="7"/>
      <c r="AX18898" s="7"/>
      <c r="AY18898" s="7"/>
      <c r="BE18898" s="9"/>
      <c r="BW18898" s="17"/>
      <c r="CH18898" s="7"/>
      <c r="CJ18898" s="7"/>
      <c r="CP18898" s="7"/>
      <c r="CR18898" s="7"/>
      <c r="CS18898" s="7"/>
      <c r="CU18898" s="16"/>
      <c r="DB18898" s="7"/>
      <c r="DD18898" s="7"/>
      <c r="DF18898" s="9"/>
    </row>
    <row r="18899" spans="3:110" x14ac:dyDescent="0.25">
      <c r="C18899" s="6"/>
      <c r="H18899" s="7"/>
      <c r="L18899" s="18"/>
      <c r="M18899" s="18"/>
      <c r="N18899" s="20"/>
      <c r="AD18899" s="18"/>
      <c r="AE18899" s="18"/>
      <c r="AJ18899" s="7"/>
      <c r="AL18899" s="7"/>
      <c r="AN18899" s="7"/>
      <c r="AP18899" s="7"/>
      <c r="AR18899" s="7"/>
      <c r="AX18899" s="7"/>
      <c r="AY18899" s="7"/>
      <c r="BE18899" s="9"/>
      <c r="BW18899" s="17"/>
      <c r="CH18899" s="7"/>
      <c r="CJ18899" s="7"/>
      <c r="CP18899" s="7"/>
      <c r="CR18899" s="7"/>
      <c r="CS18899" s="7"/>
      <c r="CU18899" s="16"/>
      <c r="DB18899" s="7"/>
      <c r="DD18899" s="7"/>
      <c r="DF18899" s="9"/>
    </row>
    <row r="18900" spans="3:110" x14ac:dyDescent="0.25">
      <c r="C18900" s="6"/>
      <c r="H18900" s="7"/>
      <c r="L18900" s="18"/>
      <c r="M18900" s="18"/>
      <c r="N18900" s="20"/>
      <c r="AD18900" s="18"/>
      <c r="AE18900" s="18"/>
      <c r="AJ18900" s="7"/>
      <c r="AL18900" s="7"/>
      <c r="AN18900" s="7"/>
      <c r="AP18900" s="7"/>
      <c r="AR18900" s="7"/>
      <c r="AX18900" s="7"/>
      <c r="AY18900" s="7"/>
      <c r="BE18900" s="9"/>
      <c r="BW18900" s="17"/>
      <c r="CH18900" s="7"/>
      <c r="CJ18900" s="7"/>
      <c r="CP18900" s="7"/>
      <c r="CR18900" s="7"/>
      <c r="CS18900" s="7"/>
      <c r="CU18900" s="16"/>
      <c r="DB18900" s="7"/>
      <c r="DD18900" s="7"/>
      <c r="DF18900" s="9"/>
    </row>
    <row r="18901" spans="3:110" x14ac:dyDescent="0.25">
      <c r="C18901" s="6"/>
      <c r="H18901" s="7"/>
      <c r="L18901" s="18"/>
      <c r="M18901" s="18"/>
      <c r="N18901" s="20"/>
      <c r="AD18901" s="18"/>
      <c r="AE18901" s="18"/>
      <c r="AJ18901" s="7"/>
      <c r="AL18901" s="7"/>
      <c r="AN18901" s="7"/>
      <c r="AP18901" s="7"/>
      <c r="AR18901" s="7"/>
      <c r="AX18901" s="7"/>
      <c r="AY18901" s="7"/>
      <c r="BE18901" s="9"/>
      <c r="BW18901" s="17"/>
      <c r="CH18901" s="7"/>
      <c r="CJ18901" s="7"/>
      <c r="CP18901" s="7"/>
      <c r="CR18901" s="7"/>
      <c r="CS18901" s="7"/>
      <c r="CU18901" s="16"/>
      <c r="DB18901" s="7"/>
      <c r="DD18901" s="7"/>
      <c r="DF18901" s="9"/>
    </row>
    <row r="18902" spans="3:110" x14ac:dyDescent="0.25">
      <c r="C18902" s="6"/>
      <c r="H18902" s="7"/>
      <c r="L18902" s="18"/>
      <c r="M18902" s="18"/>
      <c r="N18902" s="20"/>
      <c r="AD18902" s="18"/>
      <c r="AE18902" s="18"/>
      <c r="AJ18902" s="7"/>
      <c r="AL18902" s="7"/>
      <c r="AN18902" s="7"/>
      <c r="AP18902" s="7"/>
      <c r="AR18902" s="7"/>
      <c r="AX18902" s="7"/>
      <c r="AY18902" s="7"/>
      <c r="BE18902" s="9"/>
      <c r="BW18902" s="17"/>
      <c r="CH18902" s="7"/>
      <c r="CJ18902" s="7"/>
      <c r="CP18902" s="7"/>
      <c r="CR18902" s="7"/>
      <c r="CS18902" s="7"/>
      <c r="CU18902" s="16"/>
      <c r="DB18902" s="7"/>
      <c r="DD18902" s="7"/>
      <c r="DF18902" s="9"/>
    </row>
    <row r="18903" spans="3:110" x14ac:dyDescent="0.25">
      <c r="C18903" s="6"/>
      <c r="H18903" s="7"/>
      <c r="L18903" s="18"/>
      <c r="M18903" s="18"/>
      <c r="N18903" s="20"/>
      <c r="AD18903" s="18"/>
      <c r="AE18903" s="18"/>
      <c r="AJ18903" s="7"/>
      <c r="AL18903" s="7"/>
      <c r="AN18903" s="7"/>
      <c r="AP18903" s="7"/>
      <c r="AR18903" s="7"/>
      <c r="AX18903" s="7"/>
      <c r="AY18903" s="7"/>
      <c r="BE18903" s="9"/>
      <c r="BW18903" s="17"/>
      <c r="CH18903" s="7"/>
      <c r="CJ18903" s="7"/>
      <c r="CP18903" s="7"/>
      <c r="CR18903" s="7"/>
      <c r="CS18903" s="7"/>
      <c r="CU18903" s="16"/>
      <c r="DB18903" s="7"/>
      <c r="DD18903" s="7"/>
      <c r="DF18903" s="9"/>
    </row>
    <row r="18904" spans="3:110" x14ac:dyDescent="0.25">
      <c r="C18904" s="6"/>
      <c r="H18904" s="7"/>
      <c r="L18904" s="18"/>
      <c r="M18904" s="18"/>
      <c r="N18904" s="20"/>
      <c r="AD18904" s="18"/>
      <c r="AE18904" s="18"/>
      <c r="AJ18904" s="7"/>
      <c r="AL18904" s="7"/>
      <c r="AN18904" s="7"/>
      <c r="AP18904" s="7"/>
      <c r="AR18904" s="7"/>
      <c r="AX18904" s="7"/>
      <c r="AY18904" s="7"/>
      <c r="BE18904" s="9"/>
      <c r="BW18904" s="17"/>
      <c r="CH18904" s="7"/>
      <c r="CJ18904" s="7"/>
      <c r="CP18904" s="7"/>
      <c r="CR18904" s="7"/>
      <c r="CS18904" s="7"/>
      <c r="CU18904" s="16"/>
      <c r="DB18904" s="7"/>
      <c r="DD18904" s="7"/>
      <c r="DF18904" s="9"/>
    </row>
    <row r="18905" spans="3:110" x14ac:dyDescent="0.25">
      <c r="C18905" s="6"/>
      <c r="H18905" s="7"/>
      <c r="L18905" s="18"/>
      <c r="M18905" s="18"/>
      <c r="N18905" s="20"/>
      <c r="AD18905" s="18"/>
      <c r="AE18905" s="18"/>
      <c r="AJ18905" s="7"/>
      <c r="AL18905" s="7"/>
      <c r="AN18905" s="7"/>
      <c r="AP18905" s="7"/>
      <c r="AR18905" s="7"/>
      <c r="AX18905" s="7"/>
      <c r="AY18905" s="7"/>
      <c r="BE18905" s="9"/>
      <c r="BW18905" s="17"/>
      <c r="CH18905" s="7"/>
      <c r="CJ18905" s="7"/>
      <c r="CP18905" s="7"/>
      <c r="CR18905" s="7"/>
      <c r="CS18905" s="7"/>
      <c r="CU18905" s="16"/>
      <c r="DB18905" s="7"/>
      <c r="DD18905" s="7"/>
      <c r="DF18905" s="9"/>
    </row>
    <row r="18906" spans="3:110" x14ac:dyDescent="0.25">
      <c r="C18906" s="6"/>
      <c r="H18906" s="7"/>
      <c r="L18906" s="18"/>
      <c r="M18906" s="18"/>
      <c r="N18906" s="20"/>
      <c r="AD18906" s="18"/>
      <c r="AE18906" s="18"/>
      <c r="AJ18906" s="7"/>
      <c r="AL18906" s="7"/>
      <c r="AN18906" s="7"/>
      <c r="AP18906" s="7"/>
      <c r="AR18906" s="7"/>
      <c r="AX18906" s="7"/>
      <c r="AY18906" s="7"/>
      <c r="BE18906" s="9"/>
      <c r="BW18906" s="17"/>
      <c r="CH18906" s="7"/>
      <c r="CJ18906" s="7"/>
      <c r="CP18906" s="7"/>
      <c r="CR18906" s="7"/>
      <c r="CS18906" s="7"/>
      <c r="CU18906" s="16"/>
      <c r="DB18906" s="7"/>
      <c r="DD18906" s="7"/>
      <c r="DF18906" s="9"/>
    </row>
    <row r="18907" spans="3:110" x14ac:dyDescent="0.25">
      <c r="C18907" s="6"/>
      <c r="H18907" s="7"/>
      <c r="L18907" s="18"/>
      <c r="M18907" s="18"/>
      <c r="N18907" s="20"/>
      <c r="AD18907" s="18"/>
      <c r="AE18907" s="18"/>
      <c r="AJ18907" s="7"/>
      <c r="AL18907" s="7"/>
      <c r="AN18907" s="7"/>
      <c r="AP18907" s="7"/>
      <c r="AR18907" s="7"/>
      <c r="AX18907" s="7"/>
      <c r="AY18907" s="7"/>
      <c r="BE18907" s="9"/>
      <c r="BW18907" s="17"/>
      <c r="CH18907" s="7"/>
      <c r="CJ18907" s="7"/>
      <c r="CP18907" s="7"/>
      <c r="CR18907" s="7"/>
      <c r="CS18907" s="7"/>
      <c r="CU18907" s="16"/>
      <c r="DB18907" s="7"/>
      <c r="DD18907" s="7"/>
      <c r="DF18907" s="9"/>
    </row>
    <row r="18908" spans="3:110" x14ac:dyDescent="0.25">
      <c r="C18908" s="6"/>
      <c r="H18908" s="7"/>
      <c r="L18908" s="18"/>
      <c r="M18908" s="18"/>
      <c r="N18908" s="20"/>
      <c r="AD18908" s="18"/>
      <c r="AE18908" s="18"/>
      <c r="AJ18908" s="7"/>
      <c r="AL18908" s="7"/>
      <c r="AN18908" s="7"/>
      <c r="AP18908" s="7"/>
      <c r="AR18908" s="7"/>
      <c r="AX18908" s="7"/>
      <c r="AY18908" s="7"/>
      <c r="BE18908" s="9"/>
      <c r="BW18908" s="17"/>
      <c r="CH18908" s="7"/>
      <c r="CJ18908" s="7"/>
      <c r="CP18908" s="7"/>
      <c r="CR18908" s="7"/>
      <c r="CS18908" s="7"/>
      <c r="CU18908" s="16"/>
      <c r="DB18908" s="7"/>
      <c r="DD18908" s="7"/>
      <c r="DF18908" s="9"/>
    </row>
    <row r="18909" spans="3:110" x14ac:dyDescent="0.25">
      <c r="C18909" s="6"/>
      <c r="H18909" s="7"/>
      <c r="L18909" s="18"/>
      <c r="M18909" s="18"/>
      <c r="N18909" s="20"/>
      <c r="AD18909" s="18"/>
      <c r="AE18909" s="18"/>
      <c r="AJ18909" s="7"/>
      <c r="AL18909" s="7"/>
      <c r="AN18909" s="7"/>
      <c r="AP18909" s="7"/>
      <c r="AR18909" s="7"/>
      <c r="AX18909" s="7"/>
      <c r="AY18909" s="7"/>
      <c r="BE18909" s="9"/>
      <c r="BW18909" s="17"/>
      <c r="CH18909" s="7"/>
      <c r="CJ18909" s="7"/>
      <c r="CP18909" s="7"/>
      <c r="CR18909" s="7"/>
      <c r="CS18909" s="7"/>
      <c r="CU18909" s="16"/>
      <c r="DB18909" s="7"/>
      <c r="DD18909" s="7"/>
      <c r="DF18909" s="9"/>
    </row>
    <row r="18910" spans="3:110" x14ac:dyDescent="0.25">
      <c r="C18910" s="6"/>
      <c r="H18910" s="7"/>
      <c r="L18910" s="18"/>
      <c r="M18910" s="18"/>
      <c r="N18910" s="20"/>
      <c r="AD18910" s="18"/>
      <c r="AE18910" s="18"/>
      <c r="AJ18910" s="7"/>
      <c r="AL18910" s="7"/>
      <c r="AN18910" s="7"/>
      <c r="AP18910" s="7"/>
      <c r="AR18910" s="7"/>
      <c r="AX18910" s="7"/>
      <c r="AY18910" s="7"/>
      <c r="BE18910" s="9"/>
      <c r="BW18910" s="17"/>
      <c r="CH18910" s="7"/>
      <c r="CJ18910" s="7"/>
      <c r="CP18910" s="7"/>
      <c r="CR18910" s="7"/>
      <c r="CS18910" s="7"/>
      <c r="CU18910" s="16"/>
      <c r="DB18910" s="7"/>
      <c r="DD18910" s="7"/>
      <c r="DF18910" s="9"/>
    </row>
    <row r="18911" spans="3:110" x14ac:dyDescent="0.25">
      <c r="C18911" s="6"/>
      <c r="H18911" s="7"/>
      <c r="L18911" s="18"/>
      <c r="M18911" s="18"/>
      <c r="N18911" s="20"/>
      <c r="AD18911" s="18"/>
      <c r="AE18911" s="18"/>
      <c r="AJ18911" s="7"/>
      <c r="AL18911" s="7"/>
      <c r="AN18911" s="7"/>
      <c r="AP18911" s="7"/>
      <c r="AR18911" s="7"/>
      <c r="AX18911" s="7"/>
      <c r="AY18911" s="7"/>
      <c r="BE18911" s="9"/>
      <c r="BW18911" s="17"/>
      <c r="CH18911" s="7"/>
      <c r="CJ18911" s="7"/>
      <c r="CP18911" s="7"/>
      <c r="CR18911" s="7"/>
      <c r="CS18911" s="7"/>
      <c r="CU18911" s="16"/>
      <c r="DB18911" s="7"/>
      <c r="DD18911" s="7"/>
      <c r="DF18911" s="9"/>
    </row>
    <row r="18912" spans="3:110" x14ac:dyDescent="0.25">
      <c r="C18912" s="6"/>
      <c r="H18912" s="7"/>
      <c r="L18912" s="18"/>
      <c r="M18912" s="18"/>
      <c r="N18912" s="20"/>
      <c r="AD18912" s="18"/>
      <c r="AE18912" s="18"/>
      <c r="AJ18912" s="7"/>
      <c r="AL18912" s="7"/>
      <c r="AN18912" s="7"/>
      <c r="AP18912" s="7"/>
      <c r="AR18912" s="7"/>
      <c r="AX18912" s="7"/>
      <c r="AY18912" s="7"/>
      <c r="BE18912" s="9"/>
      <c r="BW18912" s="17"/>
      <c r="CH18912" s="7"/>
      <c r="CJ18912" s="7"/>
      <c r="CP18912" s="7"/>
      <c r="CR18912" s="7"/>
      <c r="CS18912" s="7"/>
      <c r="CU18912" s="16"/>
      <c r="DB18912" s="7"/>
      <c r="DD18912" s="7"/>
      <c r="DF18912" s="9"/>
    </row>
    <row r="18913" spans="3:110" x14ac:dyDescent="0.25">
      <c r="C18913" s="6"/>
      <c r="H18913" s="7"/>
      <c r="L18913" s="18"/>
      <c r="M18913" s="18"/>
      <c r="N18913" s="20"/>
      <c r="AD18913" s="18"/>
      <c r="AE18913" s="18"/>
      <c r="AJ18913" s="7"/>
      <c r="AL18913" s="7"/>
      <c r="AN18913" s="7"/>
      <c r="AP18913" s="7"/>
      <c r="AR18913" s="7"/>
      <c r="AX18913" s="7"/>
      <c r="AY18913" s="7"/>
      <c r="BE18913" s="9"/>
      <c r="BW18913" s="17"/>
      <c r="CH18913" s="7"/>
      <c r="CJ18913" s="7"/>
      <c r="CP18913" s="7"/>
      <c r="CR18913" s="7"/>
      <c r="CS18913" s="7"/>
      <c r="CU18913" s="16"/>
      <c r="DB18913" s="7"/>
      <c r="DD18913" s="7"/>
      <c r="DF18913" s="9"/>
    </row>
    <row r="18914" spans="3:110" x14ac:dyDescent="0.25">
      <c r="C18914" s="6"/>
      <c r="H18914" s="7"/>
      <c r="L18914" s="18"/>
      <c r="M18914" s="18"/>
      <c r="N18914" s="20"/>
      <c r="AD18914" s="18"/>
      <c r="AE18914" s="18"/>
      <c r="AJ18914" s="7"/>
      <c r="AL18914" s="7"/>
      <c r="AN18914" s="7"/>
      <c r="AP18914" s="7"/>
      <c r="AR18914" s="7"/>
      <c r="AX18914" s="7"/>
      <c r="AY18914" s="7"/>
      <c r="BE18914" s="9"/>
      <c r="BW18914" s="17"/>
      <c r="CH18914" s="7"/>
      <c r="CJ18914" s="7"/>
      <c r="CP18914" s="7"/>
      <c r="CR18914" s="7"/>
      <c r="CS18914" s="7"/>
      <c r="CU18914" s="16"/>
      <c r="DB18914" s="7"/>
      <c r="DD18914" s="7"/>
      <c r="DF18914" s="9"/>
    </row>
    <row r="18915" spans="3:110" x14ac:dyDescent="0.25">
      <c r="C18915" s="6"/>
      <c r="H18915" s="7"/>
      <c r="L18915" s="18"/>
      <c r="M18915" s="18"/>
      <c r="N18915" s="20"/>
      <c r="AD18915" s="18"/>
      <c r="AE18915" s="18"/>
      <c r="AJ18915" s="7"/>
      <c r="AL18915" s="7"/>
      <c r="AN18915" s="7"/>
      <c r="AP18915" s="7"/>
      <c r="AR18915" s="7"/>
      <c r="AX18915" s="7"/>
      <c r="AY18915" s="7"/>
      <c r="BE18915" s="9"/>
      <c r="BW18915" s="17"/>
      <c r="CH18915" s="7"/>
      <c r="CJ18915" s="7"/>
      <c r="CP18915" s="7"/>
      <c r="CR18915" s="7"/>
      <c r="CS18915" s="7"/>
      <c r="CU18915" s="16"/>
      <c r="DB18915" s="7"/>
      <c r="DD18915" s="7"/>
      <c r="DF18915" s="9"/>
    </row>
    <row r="18916" spans="3:110" x14ac:dyDescent="0.25">
      <c r="C18916" s="6"/>
      <c r="H18916" s="7"/>
      <c r="L18916" s="18"/>
      <c r="M18916" s="18"/>
      <c r="N18916" s="20"/>
      <c r="AD18916" s="18"/>
      <c r="AE18916" s="18"/>
      <c r="AJ18916" s="7"/>
      <c r="AL18916" s="7"/>
      <c r="AN18916" s="7"/>
      <c r="AP18916" s="7"/>
      <c r="AR18916" s="7"/>
      <c r="AX18916" s="7"/>
      <c r="AY18916" s="7"/>
      <c r="BE18916" s="9"/>
      <c r="BW18916" s="17"/>
      <c r="CH18916" s="7"/>
      <c r="CJ18916" s="7"/>
      <c r="CP18916" s="7"/>
      <c r="CR18916" s="7"/>
      <c r="CS18916" s="7"/>
      <c r="CU18916" s="16"/>
      <c r="DB18916" s="7"/>
      <c r="DD18916" s="7"/>
      <c r="DF18916" s="9"/>
    </row>
    <row r="18917" spans="3:110" x14ac:dyDescent="0.25">
      <c r="C18917" s="6"/>
      <c r="H18917" s="7"/>
      <c r="L18917" s="18"/>
      <c r="M18917" s="18"/>
      <c r="N18917" s="20"/>
      <c r="AD18917" s="18"/>
      <c r="AE18917" s="18"/>
      <c r="AJ18917" s="7"/>
      <c r="AL18917" s="7"/>
      <c r="AN18917" s="7"/>
      <c r="AP18917" s="7"/>
      <c r="AR18917" s="7"/>
      <c r="AX18917" s="7"/>
      <c r="AY18917" s="7"/>
      <c r="BE18917" s="9"/>
      <c r="BW18917" s="17"/>
      <c r="CH18917" s="7"/>
      <c r="CJ18917" s="7"/>
      <c r="CP18917" s="7"/>
      <c r="CR18917" s="7"/>
      <c r="CS18917" s="7"/>
      <c r="CU18917" s="16"/>
      <c r="DB18917" s="7"/>
      <c r="DD18917" s="7"/>
      <c r="DF18917" s="9"/>
    </row>
    <row r="18918" spans="3:110" x14ac:dyDescent="0.25">
      <c r="C18918" s="6"/>
      <c r="H18918" s="7"/>
      <c r="L18918" s="18"/>
      <c r="M18918" s="18"/>
      <c r="N18918" s="20"/>
      <c r="AD18918" s="18"/>
      <c r="AE18918" s="18"/>
      <c r="AJ18918" s="7"/>
      <c r="AL18918" s="7"/>
      <c r="AN18918" s="7"/>
      <c r="AP18918" s="7"/>
      <c r="AR18918" s="7"/>
      <c r="AX18918" s="7"/>
      <c r="AY18918" s="7"/>
      <c r="BE18918" s="9"/>
      <c r="BW18918" s="17"/>
      <c r="CH18918" s="7"/>
      <c r="CJ18918" s="7"/>
      <c r="CP18918" s="7"/>
      <c r="CR18918" s="7"/>
      <c r="CS18918" s="7"/>
      <c r="CU18918" s="16"/>
      <c r="DB18918" s="7"/>
      <c r="DD18918" s="7"/>
      <c r="DF18918" s="9"/>
    </row>
    <row r="18919" spans="3:110" x14ac:dyDescent="0.25">
      <c r="C18919" s="6"/>
      <c r="H18919" s="7"/>
      <c r="L18919" s="18"/>
      <c r="M18919" s="18"/>
      <c r="N18919" s="20"/>
      <c r="AD18919" s="18"/>
      <c r="AE18919" s="18"/>
      <c r="AJ18919" s="7"/>
      <c r="AL18919" s="7"/>
      <c r="AN18919" s="7"/>
      <c r="AP18919" s="7"/>
      <c r="AR18919" s="7"/>
      <c r="AX18919" s="7"/>
      <c r="AY18919" s="7"/>
      <c r="BE18919" s="9"/>
      <c r="BW18919" s="17"/>
      <c r="CH18919" s="7"/>
      <c r="CJ18919" s="7"/>
      <c r="CP18919" s="7"/>
      <c r="CR18919" s="7"/>
      <c r="CS18919" s="7"/>
      <c r="CU18919" s="16"/>
      <c r="DB18919" s="7"/>
      <c r="DD18919" s="7"/>
      <c r="DF18919" s="9"/>
    </row>
    <row r="18920" spans="3:110" x14ac:dyDescent="0.25">
      <c r="C18920" s="6"/>
      <c r="H18920" s="7"/>
      <c r="L18920" s="18"/>
      <c r="M18920" s="18"/>
      <c r="N18920" s="20"/>
      <c r="AD18920" s="18"/>
      <c r="AE18920" s="18"/>
      <c r="AJ18920" s="7"/>
      <c r="AL18920" s="7"/>
      <c r="AN18920" s="7"/>
      <c r="AP18920" s="7"/>
      <c r="AR18920" s="7"/>
      <c r="AX18920" s="7"/>
      <c r="AY18920" s="7"/>
      <c r="BE18920" s="9"/>
      <c r="BW18920" s="17"/>
      <c r="CH18920" s="7"/>
      <c r="CJ18920" s="7"/>
      <c r="CP18920" s="7"/>
      <c r="CR18920" s="7"/>
      <c r="CS18920" s="7"/>
      <c r="CU18920" s="16"/>
      <c r="DB18920" s="7"/>
      <c r="DD18920" s="7"/>
      <c r="DF18920" s="9"/>
    </row>
    <row r="18921" spans="3:110" x14ac:dyDescent="0.25">
      <c r="C18921" s="6"/>
      <c r="H18921" s="7"/>
      <c r="L18921" s="18"/>
      <c r="M18921" s="18"/>
      <c r="N18921" s="20"/>
      <c r="AD18921" s="18"/>
      <c r="AE18921" s="18"/>
      <c r="AJ18921" s="7"/>
      <c r="AL18921" s="7"/>
      <c r="AN18921" s="7"/>
      <c r="AP18921" s="7"/>
      <c r="AR18921" s="7"/>
      <c r="AX18921" s="7"/>
      <c r="AY18921" s="7"/>
      <c r="BE18921" s="9"/>
      <c r="BW18921" s="17"/>
      <c r="CH18921" s="7"/>
      <c r="CJ18921" s="7"/>
      <c r="CP18921" s="7"/>
      <c r="CR18921" s="7"/>
      <c r="CS18921" s="7"/>
      <c r="CU18921" s="16"/>
      <c r="DB18921" s="7"/>
      <c r="DD18921" s="7"/>
      <c r="DF18921" s="9"/>
    </row>
    <row r="18922" spans="3:110" x14ac:dyDescent="0.25">
      <c r="C18922" s="6"/>
      <c r="H18922" s="7"/>
      <c r="L18922" s="18"/>
      <c r="M18922" s="18"/>
      <c r="N18922" s="20"/>
      <c r="AD18922" s="18"/>
      <c r="AE18922" s="18"/>
      <c r="AJ18922" s="7"/>
      <c r="AL18922" s="7"/>
      <c r="AN18922" s="7"/>
      <c r="AP18922" s="7"/>
      <c r="AR18922" s="7"/>
      <c r="AX18922" s="7"/>
      <c r="AY18922" s="7"/>
      <c r="BE18922" s="9"/>
      <c r="BW18922" s="17"/>
      <c r="CH18922" s="7"/>
      <c r="CJ18922" s="7"/>
      <c r="CP18922" s="7"/>
      <c r="CR18922" s="7"/>
      <c r="CS18922" s="7"/>
      <c r="CU18922" s="16"/>
      <c r="DB18922" s="7"/>
      <c r="DD18922" s="7"/>
      <c r="DF18922" s="9"/>
    </row>
    <row r="18923" spans="3:110" x14ac:dyDescent="0.25">
      <c r="C18923" s="6"/>
      <c r="H18923" s="7"/>
      <c r="L18923" s="18"/>
      <c r="M18923" s="18"/>
      <c r="N18923" s="20"/>
      <c r="AD18923" s="18"/>
      <c r="AE18923" s="18"/>
      <c r="AJ18923" s="7"/>
      <c r="AL18923" s="7"/>
      <c r="AN18923" s="7"/>
      <c r="AP18923" s="7"/>
      <c r="AR18923" s="7"/>
      <c r="AX18923" s="7"/>
      <c r="AY18923" s="7"/>
      <c r="BE18923" s="9"/>
      <c r="BW18923" s="17"/>
      <c r="CH18923" s="7"/>
      <c r="CJ18923" s="7"/>
      <c r="CP18923" s="7"/>
      <c r="CR18923" s="7"/>
      <c r="CS18923" s="7"/>
      <c r="CU18923" s="16"/>
      <c r="DB18923" s="7"/>
      <c r="DD18923" s="7"/>
      <c r="DF18923" s="9"/>
    </row>
    <row r="18924" spans="3:110" x14ac:dyDescent="0.25">
      <c r="C18924" s="6"/>
      <c r="H18924" s="7"/>
      <c r="L18924" s="18"/>
      <c r="M18924" s="18"/>
      <c r="N18924" s="20"/>
      <c r="AD18924" s="18"/>
      <c r="AE18924" s="18"/>
      <c r="AJ18924" s="7"/>
      <c r="AL18924" s="7"/>
      <c r="AN18924" s="7"/>
      <c r="AP18924" s="7"/>
      <c r="AR18924" s="7"/>
      <c r="AX18924" s="7"/>
      <c r="AY18924" s="7"/>
      <c r="BE18924" s="9"/>
      <c r="BW18924" s="17"/>
      <c r="CH18924" s="7"/>
      <c r="CJ18924" s="7"/>
      <c r="CP18924" s="7"/>
      <c r="CR18924" s="7"/>
      <c r="CS18924" s="7"/>
      <c r="CU18924" s="16"/>
      <c r="DB18924" s="7"/>
      <c r="DD18924" s="7"/>
      <c r="DF18924" s="9"/>
    </row>
    <row r="18925" spans="3:110" x14ac:dyDescent="0.25">
      <c r="C18925" s="6"/>
      <c r="H18925" s="7"/>
      <c r="L18925" s="18"/>
      <c r="M18925" s="18"/>
      <c r="N18925" s="20"/>
      <c r="AD18925" s="18"/>
      <c r="AE18925" s="18"/>
      <c r="AJ18925" s="7"/>
      <c r="AL18925" s="7"/>
      <c r="AN18925" s="7"/>
      <c r="AP18925" s="7"/>
      <c r="AR18925" s="7"/>
      <c r="AX18925" s="7"/>
      <c r="AY18925" s="7"/>
      <c r="BE18925" s="9"/>
      <c r="BW18925" s="17"/>
      <c r="CH18925" s="7"/>
      <c r="CJ18925" s="7"/>
      <c r="CP18925" s="7"/>
      <c r="CR18925" s="7"/>
      <c r="CS18925" s="7"/>
      <c r="CU18925" s="16"/>
      <c r="DB18925" s="7"/>
      <c r="DD18925" s="7"/>
      <c r="DF18925" s="9"/>
    </row>
    <row r="18926" spans="3:110" x14ac:dyDescent="0.25">
      <c r="C18926" s="6"/>
      <c r="H18926" s="7"/>
      <c r="L18926" s="18"/>
      <c r="M18926" s="18"/>
      <c r="N18926" s="20"/>
      <c r="AD18926" s="18"/>
      <c r="AE18926" s="18"/>
      <c r="AJ18926" s="7"/>
      <c r="AL18926" s="7"/>
      <c r="AN18926" s="7"/>
      <c r="AP18926" s="7"/>
      <c r="AR18926" s="7"/>
      <c r="AX18926" s="7"/>
      <c r="AY18926" s="7"/>
      <c r="BE18926" s="9"/>
      <c r="BW18926" s="17"/>
      <c r="CH18926" s="7"/>
      <c r="CJ18926" s="7"/>
      <c r="CP18926" s="7"/>
      <c r="CR18926" s="7"/>
      <c r="CS18926" s="7"/>
      <c r="CU18926" s="16"/>
      <c r="DB18926" s="7"/>
      <c r="DD18926" s="7"/>
      <c r="DF18926" s="9"/>
    </row>
    <row r="18927" spans="3:110" x14ac:dyDescent="0.25">
      <c r="C18927" s="6"/>
      <c r="H18927" s="7"/>
      <c r="L18927" s="18"/>
      <c r="M18927" s="18"/>
      <c r="N18927" s="20"/>
      <c r="AD18927" s="18"/>
      <c r="AE18927" s="18"/>
      <c r="AJ18927" s="7"/>
      <c r="AL18927" s="7"/>
      <c r="AN18927" s="7"/>
      <c r="AP18927" s="7"/>
      <c r="AR18927" s="7"/>
      <c r="AX18927" s="7"/>
      <c r="AY18927" s="7"/>
      <c r="BE18927" s="9"/>
      <c r="BW18927" s="17"/>
      <c r="CH18927" s="7"/>
      <c r="CJ18927" s="7"/>
      <c r="CP18927" s="7"/>
      <c r="CR18927" s="7"/>
      <c r="CS18927" s="7"/>
      <c r="CU18927" s="16"/>
      <c r="DB18927" s="7"/>
      <c r="DD18927" s="7"/>
      <c r="DF18927" s="9"/>
    </row>
    <row r="18928" spans="3:110" x14ac:dyDescent="0.25">
      <c r="C18928" s="6"/>
      <c r="H18928" s="7"/>
      <c r="L18928" s="18"/>
      <c r="M18928" s="18"/>
      <c r="N18928" s="20"/>
      <c r="AD18928" s="18"/>
      <c r="AE18928" s="18"/>
      <c r="AJ18928" s="7"/>
      <c r="AL18928" s="7"/>
      <c r="AN18928" s="7"/>
      <c r="AP18928" s="7"/>
      <c r="AR18928" s="7"/>
      <c r="AX18928" s="7"/>
      <c r="AY18928" s="7"/>
      <c r="BE18928" s="9"/>
      <c r="BW18928" s="17"/>
      <c r="CH18928" s="7"/>
      <c r="CJ18928" s="7"/>
      <c r="CP18928" s="7"/>
      <c r="CR18928" s="7"/>
      <c r="CS18928" s="7"/>
      <c r="CU18928" s="16"/>
      <c r="DB18928" s="7"/>
      <c r="DD18928" s="7"/>
      <c r="DF18928" s="9"/>
    </row>
    <row r="18929" spans="3:110" x14ac:dyDescent="0.25">
      <c r="C18929" s="6"/>
      <c r="H18929" s="7"/>
      <c r="L18929" s="18"/>
      <c r="M18929" s="18"/>
      <c r="N18929" s="20"/>
      <c r="AD18929" s="18"/>
      <c r="AE18929" s="18"/>
      <c r="AJ18929" s="7"/>
      <c r="AL18929" s="7"/>
      <c r="AN18929" s="7"/>
      <c r="AP18929" s="7"/>
      <c r="AR18929" s="7"/>
      <c r="AX18929" s="7"/>
      <c r="AY18929" s="7"/>
      <c r="BE18929" s="9"/>
      <c r="BW18929" s="17"/>
      <c r="CH18929" s="7"/>
      <c r="CJ18929" s="7"/>
      <c r="CP18929" s="7"/>
      <c r="CR18929" s="7"/>
      <c r="CS18929" s="7"/>
      <c r="CU18929" s="16"/>
      <c r="DB18929" s="7"/>
      <c r="DD18929" s="7"/>
      <c r="DF18929" s="9"/>
    </row>
    <row r="18930" spans="3:110" x14ac:dyDescent="0.25">
      <c r="C18930" s="6"/>
      <c r="H18930" s="7"/>
      <c r="L18930" s="18"/>
      <c r="M18930" s="18"/>
      <c r="N18930" s="20"/>
      <c r="AD18930" s="18"/>
      <c r="AE18930" s="18"/>
      <c r="AJ18930" s="7"/>
      <c r="AL18930" s="7"/>
      <c r="AN18930" s="7"/>
      <c r="AP18930" s="7"/>
      <c r="AR18930" s="7"/>
      <c r="AX18930" s="7"/>
      <c r="AY18930" s="7"/>
      <c r="BE18930" s="9"/>
      <c r="BW18930" s="17"/>
      <c r="CH18930" s="7"/>
      <c r="CJ18930" s="7"/>
      <c r="CP18930" s="7"/>
      <c r="CR18930" s="7"/>
      <c r="CS18930" s="7"/>
      <c r="CU18930" s="16"/>
      <c r="DB18930" s="7"/>
      <c r="DD18930" s="7"/>
      <c r="DF18930" s="9"/>
    </row>
    <row r="18931" spans="3:110" x14ac:dyDescent="0.25">
      <c r="C18931" s="6"/>
      <c r="H18931" s="7"/>
      <c r="L18931" s="18"/>
      <c r="M18931" s="18"/>
      <c r="N18931" s="20"/>
      <c r="AD18931" s="18"/>
      <c r="AE18931" s="18"/>
      <c r="AJ18931" s="7"/>
      <c r="AL18931" s="7"/>
      <c r="AN18931" s="7"/>
      <c r="AP18931" s="7"/>
      <c r="AR18931" s="7"/>
      <c r="AX18931" s="7"/>
      <c r="AY18931" s="7"/>
      <c r="BE18931" s="9"/>
      <c r="BW18931" s="17"/>
      <c r="CH18931" s="7"/>
      <c r="CJ18931" s="7"/>
      <c r="CP18931" s="7"/>
      <c r="CR18931" s="7"/>
      <c r="CS18931" s="7"/>
      <c r="CU18931" s="16"/>
      <c r="DB18931" s="7"/>
      <c r="DD18931" s="7"/>
      <c r="DF18931" s="9"/>
    </row>
    <row r="18932" spans="3:110" x14ac:dyDescent="0.25">
      <c r="C18932" s="6"/>
      <c r="H18932" s="7"/>
      <c r="L18932" s="18"/>
      <c r="M18932" s="18"/>
      <c r="N18932" s="20"/>
      <c r="AD18932" s="18"/>
      <c r="AE18932" s="18"/>
      <c r="AJ18932" s="7"/>
      <c r="AL18932" s="7"/>
      <c r="AN18932" s="7"/>
      <c r="AP18932" s="7"/>
      <c r="AR18932" s="7"/>
      <c r="AX18932" s="7"/>
      <c r="AY18932" s="7"/>
      <c r="BE18932" s="9"/>
      <c r="BW18932" s="17"/>
      <c r="CH18932" s="7"/>
      <c r="CJ18932" s="7"/>
      <c r="CP18932" s="7"/>
      <c r="CR18932" s="7"/>
      <c r="CS18932" s="7"/>
      <c r="CU18932" s="16"/>
      <c r="DB18932" s="7"/>
      <c r="DD18932" s="7"/>
      <c r="DF18932" s="9"/>
    </row>
    <row r="18933" spans="3:110" x14ac:dyDescent="0.25">
      <c r="C18933" s="6"/>
      <c r="H18933" s="7"/>
      <c r="L18933" s="18"/>
      <c r="M18933" s="18"/>
      <c r="N18933" s="20"/>
      <c r="AD18933" s="18"/>
      <c r="AE18933" s="18"/>
      <c r="AJ18933" s="7"/>
      <c r="AL18933" s="7"/>
      <c r="AN18933" s="7"/>
      <c r="AP18933" s="7"/>
      <c r="AR18933" s="7"/>
      <c r="AX18933" s="7"/>
      <c r="AY18933" s="7"/>
      <c r="BE18933" s="9"/>
      <c r="BW18933" s="17"/>
      <c r="CH18933" s="7"/>
      <c r="CJ18933" s="7"/>
      <c r="CP18933" s="7"/>
      <c r="CR18933" s="7"/>
      <c r="CS18933" s="7"/>
      <c r="CU18933" s="16"/>
      <c r="DB18933" s="7"/>
      <c r="DD18933" s="7"/>
      <c r="DF18933" s="9"/>
    </row>
    <row r="18934" spans="3:110" x14ac:dyDescent="0.25">
      <c r="C18934" s="6"/>
      <c r="H18934" s="7"/>
      <c r="L18934" s="18"/>
      <c r="M18934" s="18"/>
      <c r="N18934" s="20"/>
      <c r="AD18934" s="18"/>
      <c r="AE18934" s="18"/>
      <c r="AJ18934" s="7"/>
      <c r="AL18934" s="7"/>
      <c r="AN18934" s="7"/>
      <c r="AP18934" s="7"/>
      <c r="AR18934" s="7"/>
      <c r="AX18934" s="7"/>
      <c r="AY18934" s="7"/>
      <c r="BE18934" s="9"/>
      <c r="BW18934" s="17"/>
      <c r="CH18934" s="7"/>
      <c r="CJ18934" s="7"/>
      <c r="CP18934" s="7"/>
      <c r="CR18934" s="7"/>
      <c r="CS18934" s="7"/>
      <c r="CU18934" s="16"/>
      <c r="DB18934" s="7"/>
      <c r="DD18934" s="7"/>
      <c r="DF18934" s="9"/>
    </row>
    <row r="18935" spans="3:110" x14ac:dyDescent="0.25">
      <c r="C18935" s="6"/>
      <c r="H18935" s="7"/>
      <c r="L18935" s="18"/>
      <c r="M18935" s="18"/>
      <c r="N18935" s="20"/>
      <c r="AD18935" s="18"/>
      <c r="AE18935" s="18"/>
      <c r="AJ18935" s="7"/>
      <c r="AL18935" s="7"/>
      <c r="AN18935" s="7"/>
      <c r="AP18935" s="7"/>
      <c r="AR18935" s="7"/>
      <c r="AX18935" s="7"/>
      <c r="AY18935" s="7"/>
      <c r="BE18935" s="9"/>
      <c r="BW18935" s="17"/>
      <c r="CH18935" s="7"/>
      <c r="CJ18935" s="7"/>
      <c r="CP18935" s="7"/>
      <c r="CR18935" s="7"/>
      <c r="CS18935" s="7"/>
      <c r="CU18935" s="16"/>
      <c r="DB18935" s="7"/>
      <c r="DD18935" s="7"/>
      <c r="DF18935" s="9"/>
    </row>
    <row r="18936" spans="3:110" x14ac:dyDescent="0.25">
      <c r="C18936" s="6"/>
      <c r="H18936" s="7"/>
      <c r="L18936" s="18"/>
      <c r="M18936" s="18"/>
      <c r="N18936" s="20"/>
      <c r="AD18936" s="18"/>
      <c r="AE18936" s="18"/>
      <c r="AJ18936" s="7"/>
      <c r="AL18936" s="7"/>
      <c r="AN18936" s="7"/>
      <c r="AP18936" s="7"/>
      <c r="AR18936" s="7"/>
      <c r="AX18936" s="7"/>
      <c r="AY18936" s="7"/>
      <c r="BE18936" s="9"/>
      <c r="BW18936" s="17"/>
      <c r="CH18936" s="7"/>
      <c r="CJ18936" s="7"/>
      <c r="CP18936" s="7"/>
      <c r="CR18936" s="7"/>
      <c r="CS18936" s="7"/>
      <c r="CU18936" s="16"/>
      <c r="DB18936" s="7"/>
      <c r="DD18936" s="7"/>
      <c r="DF18936" s="9"/>
    </row>
    <row r="18937" spans="3:110" x14ac:dyDescent="0.25">
      <c r="C18937" s="6"/>
      <c r="H18937" s="7"/>
      <c r="L18937" s="18"/>
      <c r="M18937" s="18"/>
      <c r="N18937" s="20"/>
      <c r="AD18937" s="18"/>
      <c r="AE18937" s="18"/>
      <c r="AJ18937" s="7"/>
      <c r="AL18937" s="7"/>
      <c r="AN18937" s="7"/>
      <c r="AP18937" s="7"/>
      <c r="AR18937" s="7"/>
      <c r="AX18937" s="7"/>
      <c r="AY18937" s="7"/>
      <c r="BE18937" s="9"/>
      <c r="BW18937" s="17"/>
      <c r="CH18937" s="7"/>
      <c r="CJ18937" s="7"/>
      <c r="CP18937" s="7"/>
      <c r="CR18937" s="7"/>
      <c r="CS18937" s="7"/>
      <c r="CU18937" s="16"/>
      <c r="DB18937" s="7"/>
      <c r="DD18937" s="7"/>
      <c r="DF18937" s="9"/>
    </row>
    <row r="18938" spans="3:110" x14ac:dyDescent="0.25">
      <c r="C18938" s="6"/>
      <c r="H18938" s="7"/>
      <c r="L18938" s="18"/>
      <c r="M18938" s="18"/>
      <c r="N18938" s="20"/>
      <c r="AD18938" s="18"/>
      <c r="AE18938" s="18"/>
      <c r="AJ18938" s="7"/>
      <c r="AL18938" s="7"/>
      <c r="AN18938" s="7"/>
      <c r="AP18938" s="7"/>
      <c r="AR18938" s="7"/>
      <c r="AX18938" s="7"/>
      <c r="AY18938" s="7"/>
      <c r="BE18938" s="9"/>
      <c r="BW18938" s="17"/>
      <c r="CH18938" s="7"/>
      <c r="CJ18938" s="7"/>
      <c r="CP18938" s="7"/>
      <c r="CR18938" s="7"/>
      <c r="CS18938" s="7"/>
      <c r="CU18938" s="16"/>
      <c r="DB18938" s="7"/>
      <c r="DD18938" s="7"/>
      <c r="DF18938" s="9"/>
    </row>
    <row r="18939" spans="3:110" x14ac:dyDescent="0.25">
      <c r="C18939" s="6"/>
      <c r="H18939" s="7"/>
      <c r="L18939" s="18"/>
      <c r="M18939" s="18"/>
      <c r="N18939" s="20"/>
      <c r="AD18939" s="18"/>
      <c r="AE18939" s="18"/>
      <c r="AJ18939" s="7"/>
      <c r="AL18939" s="7"/>
      <c r="AN18939" s="7"/>
      <c r="AP18939" s="7"/>
      <c r="AR18939" s="7"/>
      <c r="AX18939" s="7"/>
      <c r="AY18939" s="7"/>
      <c r="BE18939" s="9"/>
      <c r="BW18939" s="17"/>
      <c r="CH18939" s="7"/>
      <c r="CJ18939" s="7"/>
      <c r="CP18939" s="7"/>
      <c r="CR18939" s="7"/>
      <c r="CS18939" s="7"/>
      <c r="CU18939" s="16"/>
      <c r="DB18939" s="7"/>
      <c r="DD18939" s="7"/>
      <c r="DF18939" s="9"/>
    </row>
    <row r="18940" spans="3:110" x14ac:dyDescent="0.25">
      <c r="C18940" s="6"/>
      <c r="H18940" s="7"/>
      <c r="L18940" s="18"/>
      <c r="M18940" s="18"/>
      <c r="N18940" s="20"/>
      <c r="AD18940" s="18"/>
      <c r="AE18940" s="18"/>
      <c r="AJ18940" s="7"/>
      <c r="AL18940" s="7"/>
      <c r="AN18940" s="7"/>
      <c r="AP18940" s="7"/>
      <c r="AR18940" s="7"/>
      <c r="AX18940" s="7"/>
      <c r="AY18940" s="7"/>
      <c r="BE18940" s="9"/>
      <c r="BW18940" s="17"/>
      <c r="CH18940" s="7"/>
      <c r="CJ18940" s="7"/>
      <c r="CP18940" s="7"/>
      <c r="CR18940" s="7"/>
      <c r="CS18940" s="7"/>
      <c r="CU18940" s="16"/>
      <c r="DB18940" s="7"/>
      <c r="DD18940" s="7"/>
      <c r="DF18940" s="9"/>
    </row>
    <row r="18941" spans="3:110" x14ac:dyDescent="0.25">
      <c r="C18941" s="6"/>
      <c r="H18941" s="7"/>
      <c r="L18941" s="18"/>
      <c r="M18941" s="18"/>
      <c r="N18941" s="20"/>
      <c r="AD18941" s="18"/>
      <c r="AE18941" s="18"/>
      <c r="AJ18941" s="7"/>
      <c r="AL18941" s="7"/>
      <c r="AN18941" s="7"/>
      <c r="AP18941" s="7"/>
      <c r="AR18941" s="7"/>
      <c r="AX18941" s="7"/>
      <c r="AY18941" s="7"/>
      <c r="BE18941" s="9"/>
      <c r="BW18941" s="17"/>
      <c r="CH18941" s="7"/>
      <c r="CJ18941" s="7"/>
      <c r="CP18941" s="7"/>
      <c r="CR18941" s="7"/>
      <c r="CS18941" s="7"/>
      <c r="CU18941" s="16"/>
      <c r="DB18941" s="7"/>
      <c r="DD18941" s="7"/>
      <c r="DF18941" s="9"/>
    </row>
    <row r="18942" spans="3:110" x14ac:dyDescent="0.25">
      <c r="C18942" s="6"/>
      <c r="H18942" s="7"/>
      <c r="L18942" s="18"/>
      <c r="M18942" s="18"/>
      <c r="N18942" s="20"/>
      <c r="AD18942" s="18"/>
      <c r="AE18942" s="18"/>
      <c r="AJ18942" s="7"/>
      <c r="AL18942" s="7"/>
      <c r="AN18942" s="7"/>
      <c r="AP18942" s="7"/>
      <c r="AR18942" s="7"/>
      <c r="AX18942" s="7"/>
      <c r="AY18942" s="7"/>
      <c r="BE18942" s="9"/>
      <c r="BW18942" s="17"/>
      <c r="CH18942" s="7"/>
      <c r="CJ18942" s="7"/>
      <c r="CP18942" s="7"/>
      <c r="CR18942" s="7"/>
      <c r="CS18942" s="7"/>
      <c r="CU18942" s="16"/>
      <c r="DB18942" s="7"/>
      <c r="DD18942" s="7"/>
      <c r="DF18942" s="9"/>
    </row>
    <row r="18943" spans="3:110" x14ac:dyDescent="0.25">
      <c r="C18943" s="6"/>
      <c r="H18943" s="7"/>
      <c r="L18943" s="18"/>
      <c r="M18943" s="18"/>
      <c r="N18943" s="20"/>
      <c r="AD18943" s="18"/>
      <c r="AE18943" s="18"/>
      <c r="AJ18943" s="7"/>
      <c r="AL18943" s="7"/>
      <c r="AN18943" s="7"/>
      <c r="AP18943" s="7"/>
      <c r="AR18943" s="7"/>
      <c r="AX18943" s="7"/>
      <c r="AY18943" s="7"/>
      <c r="BE18943" s="9"/>
      <c r="BW18943" s="17"/>
      <c r="CH18943" s="7"/>
      <c r="CJ18943" s="7"/>
      <c r="CP18943" s="7"/>
      <c r="CR18943" s="7"/>
      <c r="CS18943" s="7"/>
      <c r="CU18943" s="16"/>
      <c r="DB18943" s="7"/>
      <c r="DD18943" s="7"/>
      <c r="DF18943" s="9"/>
    </row>
    <row r="18944" spans="3:110" x14ac:dyDescent="0.25">
      <c r="C18944" s="6"/>
      <c r="H18944" s="7"/>
      <c r="L18944" s="18"/>
      <c r="M18944" s="18"/>
      <c r="N18944" s="20"/>
      <c r="AD18944" s="18"/>
      <c r="AE18944" s="18"/>
      <c r="AJ18944" s="7"/>
      <c r="AL18944" s="7"/>
      <c r="AN18944" s="7"/>
      <c r="AP18944" s="7"/>
      <c r="AR18944" s="7"/>
      <c r="AX18944" s="7"/>
      <c r="AY18944" s="7"/>
      <c r="BE18944" s="9"/>
      <c r="BW18944" s="17"/>
      <c r="CH18944" s="7"/>
      <c r="CJ18944" s="7"/>
      <c r="CP18944" s="7"/>
      <c r="CR18944" s="7"/>
      <c r="CS18944" s="7"/>
      <c r="CU18944" s="16"/>
      <c r="DB18944" s="7"/>
      <c r="DD18944" s="7"/>
      <c r="DF18944" s="9"/>
    </row>
    <row r="18945" spans="3:110" x14ac:dyDescent="0.25">
      <c r="C18945" s="6"/>
      <c r="H18945" s="7"/>
      <c r="L18945" s="18"/>
      <c r="M18945" s="18"/>
      <c r="N18945" s="20"/>
      <c r="AD18945" s="18"/>
      <c r="AE18945" s="18"/>
      <c r="AJ18945" s="7"/>
      <c r="AL18945" s="7"/>
      <c r="AN18945" s="7"/>
      <c r="AP18945" s="7"/>
      <c r="AR18945" s="7"/>
      <c r="AX18945" s="7"/>
      <c r="AY18945" s="7"/>
      <c r="BE18945" s="9"/>
      <c r="BW18945" s="17"/>
      <c r="CH18945" s="7"/>
      <c r="CJ18945" s="7"/>
      <c r="CP18945" s="7"/>
      <c r="CR18945" s="7"/>
      <c r="CS18945" s="7"/>
      <c r="CU18945" s="16"/>
      <c r="DB18945" s="7"/>
      <c r="DD18945" s="7"/>
      <c r="DF18945" s="9"/>
    </row>
    <row r="18946" spans="3:110" x14ac:dyDescent="0.25">
      <c r="C18946" s="6"/>
      <c r="H18946" s="7"/>
      <c r="L18946" s="18"/>
      <c r="M18946" s="18"/>
      <c r="N18946" s="20"/>
      <c r="AD18946" s="18"/>
      <c r="AE18946" s="18"/>
      <c r="AJ18946" s="7"/>
      <c r="AL18946" s="7"/>
      <c r="AN18946" s="7"/>
      <c r="AP18946" s="7"/>
      <c r="AR18946" s="7"/>
      <c r="AX18946" s="7"/>
      <c r="AY18946" s="7"/>
      <c r="BE18946" s="9"/>
      <c r="BW18946" s="17"/>
      <c r="CH18946" s="7"/>
      <c r="CJ18946" s="7"/>
      <c r="CP18946" s="7"/>
      <c r="CR18946" s="7"/>
      <c r="CS18946" s="7"/>
      <c r="CU18946" s="16"/>
      <c r="DB18946" s="7"/>
      <c r="DD18946" s="7"/>
      <c r="DF18946" s="9"/>
    </row>
    <row r="18947" spans="3:110" x14ac:dyDescent="0.25">
      <c r="C18947" s="6"/>
      <c r="H18947" s="7"/>
      <c r="L18947" s="18"/>
      <c r="M18947" s="18"/>
      <c r="N18947" s="20"/>
      <c r="AD18947" s="18"/>
      <c r="AE18947" s="18"/>
      <c r="AJ18947" s="7"/>
      <c r="AL18947" s="7"/>
      <c r="AN18947" s="7"/>
      <c r="AP18947" s="7"/>
      <c r="AR18947" s="7"/>
      <c r="AX18947" s="7"/>
      <c r="AY18947" s="7"/>
      <c r="BE18947" s="9"/>
      <c r="BW18947" s="17"/>
      <c r="CH18947" s="7"/>
      <c r="CJ18947" s="7"/>
      <c r="CP18947" s="7"/>
      <c r="CR18947" s="7"/>
      <c r="CS18947" s="7"/>
      <c r="CU18947" s="16"/>
      <c r="DB18947" s="7"/>
      <c r="DD18947" s="7"/>
      <c r="DF18947" s="9"/>
    </row>
    <row r="18948" spans="3:110" x14ac:dyDescent="0.25">
      <c r="C18948" s="6"/>
      <c r="H18948" s="7"/>
      <c r="L18948" s="18"/>
      <c r="M18948" s="18"/>
      <c r="N18948" s="20"/>
      <c r="AD18948" s="18"/>
      <c r="AE18948" s="18"/>
      <c r="AJ18948" s="7"/>
      <c r="AL18948" s="7"/>
      <c r="AN18948" s="7"/>
      <c r="AP18948" s="7"/>
      <c r="AR18948" s="7"/>
      <c r="AX18948" s="7"/>
      <c r="AY18948" s="7"/>
      <c r="BE18948" s="9"/>
      <c r="BW18948" s="17"/>
      <c r="CH18948" s="7"/>
      <c r="CJ18948" s="7"/>
      <c r="CP18948" s="7"/>
      <c r="CR18948" s="7"/>
      <c r="CS18948" s="7"/>
      <c r="CU18948" s="16"/>
      <c r="DB18948" s="7"/>
      <c r="DD18948" s="7"/>
      <c r="DF18948" s="9"/>
    </row>
    <row r="18949" spans="3:110" x14ac:dyDescent="0.25">
      <c r="C18949" s="6"/>
      <c r="H18949" s="7"/>
      <c r="L18949" s="18"/>
      <c r="M18949" s="18"/>
      <c r="N18949" s="20"/>
      <c r="AD18949" s="18"/>
      <c r="AE18949" s="18"/>
      <c r="AJ18949" s="7"/>
      <c r="AL18949" s="7"/>
      <c r="AN18949" s="7"/>
      <c r="AP18949" s="7"/>
      <c r="AR18949" s="7"/>
      <c r="AX18949" s="7"/>
      <c r="AY18949" s="7"/>
      <c r="BE18949" s="9"/>
      <c r="BW18949" s="17"/>
      <c r="CH18949" s="7"/>
      <c r="CJ18949" s="7"/>
      <c r="CP18949" s="7"/>
      <c r="CR18949" s="7"/>
      <c r="CS18949" s="7"/>
      <c r="CU18949" s="16"/>
      <c r="DB18949" s="7"/>
      <c r="DD18949" s="7"/>
      <c r="DF18949" s="9"/>
    </row>
    <row r="18950" spans="3:110" x14ac:dyDescent="0.25">
      <c r="C18950" s="6"/>
      <c r="H18950" s="7"/>
      <c r="L18950" s="18"/>
      <c r="M18950" s="18"/>
      <c r="N18950" s="20"/>
      <c r="AD18950" s="18"/>
      <c r="AE18950" s="18"/>
      <c r="AJ18950" s="7"/>
      <c r="AL18950" s="7"/>
      <c r="AN18950" s="7"/>
      <c r="AP18950" s="7"/>
      <c r="AR18950" s="7"/>
      <c r="AX18950" s="7"/>
      <c r="AY18950" s="7"/>
      <c r="BE18950" s="9"/>
      <c r="BW18950" s="17"/>
      <c r="CH18950" s="7"/>
      <c r="CJ18950" s="7"/>
      <c r="CP18950" s="7"/>
      <c r="CR18950" s="7"/>
      <c r="CS18950" s="7"/>
      <c r="CU18950" s="16"/>
      <c r="DB18950" s="7"/>
      <c r="DD18950" s="7"/>
      <c r="DF18950" s="9"/>
    </row>
    <row r="18951" spans="3:110" x14ac:dyDescent="0.25">
      <c r="C18951" s="6"/>
      <c r="H18951" s="7"/>
      <c r="L18951" s="18"/>
      <c r="M18951" s="18"/>
      <c r="N18951" s="20"/>
      <c r="AD18951" s="18"/>
      <c r="AE18951" s="18"/>
      <c r="AJ18951" s="7"/>
      <c r="AL18951" s="7"/>
      <c r="AN18951" s="7"/>
      <c r="AP18951" s="7"/>
      <c r="AR18951" s="7"/>
      <c r="AX18951" s="7"/>
      <c r="AY18951" s="7"/>
      <c r="BE18951" s="9"/>
      <c r="BW18951" s="17"/>
      <c r="CH18951" s="7"/>
      <c r="CJ18951" s="7"/>
      <c r="CP18951" s="7"/>
      <c r="CR18951" s="7"/>
      <c r="CS18951" s="7"/>
      <c r="CU18951" s="16"/>
      <c r="DB18951" s="7"/>
      <c r="DD18951" s="7"/>
      <c r="DF18951" s="9"/>
    </row>
    <row r="18952" spans="3:110" x14ac:dyDescent="0.25">
      <c r="C18952" s="6"/>
      <c r="H18952" s="7"/>
      <c r="L18952" s="18"/>
      <c r="M18952" s="18"/>
      <c r="N18952" s="20"/>
      <c r="AD18952" s="18"/>
      <c r="AE18952" s="18"/>
      <c r="AJ18952" s="7"/>
      <c r="AL18952" s="7"/>
      <c r="AN18952" s="7"/>
      <c r="AP18952" s="7"/>
      <c r="AR18952" s="7"/>
      <c r="AX18952" s="7"/>
      <c r="AY18952" s="7"/>
      <c r="BE18952" s="9"/>
      <c r="BW18952" s="17"/>
      <c r="CH18952" s="7"/>
      <c r="CJ18952" s="7"/>
      <c r="CP18952" s="7"/>
      <c r="CR18952" s="7"/>
      <c r="CS18952" s="7"/>
      <c r="CU18952" s="16"/>
      <c r="DB18952" s="7"/>
      <c r="DD18952" s="7"/>
      <c r="DF18952" s="9"/>
    </row>
    <row r="18953" spans="3:110" x14ac:dyDescent="0.25">
      <c r="C18953" s="6"/>
      <c r="H18953" s="7"/>
      <c r="L18953" s="18"/>
      <c r="M18953" s="18"/>
      <c r="N18953" s="20"/>
      <c r="AD18953" s="18"/>
      <c r="AE18953" s="18"/>
      <c r="AJ18953" s="7"/>
      <c r="AL18953" s="7"/>
      <c r="AN18953" s="7"/>
      <c r="AP18953" s="7"/>
      <c r="AR18953" s="7"/>
      <c r="AX18953" s="7"/>
      <c r="AY18953" s="7"/>
      <c r="BE18953" s="9"/>
      <c r="BW18953" s="17"/>
      <c r="CH18953" s="7"/>
      <c r="CJ18953" s="7"/>
      <c r="CP18953" s="7"/>
      <c r="CR18953" s="7"/>
      <c r="CS18953" s="7"/>
      <c r="CU18953" s="16"/>
      <c r="DB18953" s="7"/>
      <c r="DD18953" s="7"/>
      <c r="DF18953" s="9"/>
    </row>
    <row r="18954" spans="3:110" x14ac:dyDescent="0.25">
      <c r="C18954" s="6"/>
      <c r="H18954" s="7"/>
      <c r="L18954" s="18"/>
      <c r="M18954" s="18"/>
      <c r="N18954" s="20"/>
      <c r="AD18954" s="18"/>
      <c r="AE18954" s="18"/>
      <c r="AJ18954" s="7"/>
      <c r="AL18954" s="7"/>
      <c r="AN18954" s="7"/>
      <c r="AP18954" s="7"/>
      <c r="AR18954" s="7"/>
      <c r="AX18954" s="7"/>
      <c r="AY18954" s="7"/>
      <c r="BE18954" s="9"/>
      <c r="BW18954" s="17"/>
      <c r="CH18954" s="7"/>
      <c r="CJ18954" s="7"/>
      <c r="CP18954" s="7"/>
      <c r="CR18954" s="7"/>
      <c r="CS18954" s="7"/>
      <c r="CU18954" s="16"/>
      <c r="DB18954" s="7"/>
      <c r="DD18954" s="7"/>
      <c r="DF18954" s="9"/>
    </row>
    <row r="18955" spans="3:110" x14ac:dyDescent="0.25">
      <c r="C18955" s="6"/>
      <c r="H18955" s="7"/>
      <c r="L18955" s="18"/>
      <c r="M18955" s="18"/>
      <c r="N18955" s="20"/>
      <c r="AD18955" s="18"/>
      <c r="AE18955" s="18"/>
      <c r="AJ18955" s="7"/>
      <c r="AL18955" s="7"/>
      <c r="AN18955" s="7"/>
      <c r="AP18955" s="7"/>
      <c r="AR18955" s="7"/>
      <c r="AX18955" s="7"/>
      <c r="AY18955" s="7"/>
      <c r="BE18955" s="9"/>
      <c r="BW18955" s="17"/>
      <c r="CH18955" s="7"/>
      <c r="CJ18955" s="7"/>
      <c r="CP18955" s="7"/>
      <c r="CR18955" s="7"/>
      <c r="CS18955" s="7"/>
      <c r="CU18955" s="16"/>
      <c r="DB18955" s="7"/>
      <c r="DD18955" s="7"/>
      <c r="DF18955" s="9"/>
    </row>
    <row r="18956" spans="3:110" x14ac:dyDescent="0.25">
      <c r="C18956" s="6"/>
      <c r="H18956" s="7"/>
      <c r="L18956" s="18"/>
      <c r="M18956" s="18"/>
      <c r="N18956" s="20"/>
      <c r="AD18956" s="18"/>
      <c r="AE18956" s="18"/>
      <c r="AJ18956" s="7"/>
      <c r="AL18956" s="7"/>
      <c r="AN18956" s="7"/>
      <c r="AP18956" s="7"/>
      <c r="AR18956" s="7"/>
      <c r="AX18956" s="7"/>
      <c r="AY18956" s="7"/>
      <c r="BE18956" s="9"/>
      <c r="BW18956" s="17"/>
      <c r="CH18956" s="7"/>
      <c r="CJ18956" s="7"/>
      <c r="CP18956" s="7"/>
      <c r="CR18956" s="7"/>
      <c r="CS18956" s="7"/>
      <c r="CU18956" s="16"/>
      <c r="DB18956" s="7"/>
      <c r="DD18956" s="7"/>
      <c r="DF18956" s="9"/>
    </row>
    <row r="18957" spans="3:110" x14ac:dyDescent="0.25">
      <c r="C18957" s="6"/>
      <c r="H18957" s="7"/>
      <c r="L18957" s="18"/>
      <c r="M18957" s="18"/>
      <c r="N18957" s="20"/>
      <c r="AD18957" s="18"/>
      <c r="AE18957" s="18"/>
      <c r="AJ18957" s="7"/>
      <c r="AL18957" s="7"/>
      <c r="AN18957" s="7"/>
      <c r="AP18957" s="7"/>
      <c r="AR18957" s="7"/>
      <c r="AX18957" s="7"/>
      <c r="AY18957" s="7"/>
      <c r="BE18957" s="9"/>
      <c r="BW18957" s="17"/>
      <c r="CH18957" s="7"/>
      <c r="CJ18957" s="7"/>
      <c r="CP18957" s="7"/>
      <c r="CR18957" s="7"/>
      <c r="CS18957" s="7"/>
      <c r="CU18957" s="16"/>
      <c r="DB18957" s="7"/>
      <c r="DD18957" s="7"/>
      <c r="DF18957" s="9"/>
    </row>
    <row r="18958" spans="3:110" x14ac:dyDescent="0.25">
      <c r="C18958" s="6"/>
      <c r="H18958" s="7"/>
      <c r="L18958" s="18"/>
      <c r="M18958" s="18"/>
      <c r="N18958" s="20"/>
      <c r="AD18958" s="18"/>
      <c r="AE18958" s="18"/>
      <c r="AJ18958" s="7"/>
      <c r="AL18958" s="7"/>
      <c r="AN18958" s="7"/>
      <c r="AP18958" s="7"/>
      <c r="AR18958" s="7"/>
      <c r="AX18958" s="7"/>
      <c r="AY18958" s="7"/>
      <c r="BE18958" s="9"/>
      <c r="BW18958" s="17"/>
      <c r="CH18958" s="7"/>
      <c r="CJ18958" s="7"/>
      <c r="CP18958" s="7"/>
      <c r="CR18958" s="7"/>
      <c r="CS18958" s="7"/>
      <c r="CU18958" s="16"/>
      <c r="DB18958" s="7"/>
      <c r="DD18958" s="7"/>
      <c r="DF18958" s="9"/>
    </row>
    <row r="18959" spans="3:110" x14ac:dyDescent="0.25">
      <c r="C18959" s="6"/>
      <c r="H18959" s="7"/>
      <c r="L18959" s="18"/>
      <c r="M18959" s="18"/>
      <c r="N18959" s="20"/>
      <c r="AD18959" s="18"/>
      <c r="AE18959" s="18"/>
      <c r="AJ18959" s="7"/>
      <c r="AL18959" s="7"/>
      <c r="AN18959" s="7"/>
      <c r="AP18959" s="7"/>
      <c r="AR18959" s="7"/>
      <c r="AX18959" s="7"/>
      <c r="AY18959" s="7"/>
      <c r="BE18959" s="9"/>
      <c r="BW18959" s="17"/>
      <c r="CH18959" s="7"/>
      <c r="CJ18959" s="7"/>
      <c r="CP18959" s="7"/>
      <c r="CR18959" s="7"/>
      <c r="CS18959" s="7"/>
      <c r="CU18959" s="16"/>
      <c r="DB18959" s="7"/>
      <c r="DD18959" s="7"/>
      <c r="DF18959" s="9"/>
    </row>
    <row r="18960" spans="3:110" x14ac:dyDescent="0.25">
      <c r="C18960" s="6"/>
      <c r="H18960" s="7"/>
      <c r="L18960" s="18"/>
      <c r="M18960" s="18"/>
      <c r="N18960" s="20"/>
      <c r="AD18960" s="18"/>
      <c r="AE18960" s="18"/>
      <c r="AJ18960" s="7"/>
      <c r="AL18960" s="7"/>
      <c r="AN18960" s="7"/>
      <c r="AP18960" s="7"/>
      <c r="AR18960" s="7"/>
      <c r="AX18960" s="7"/>
      <c r="AY18960" s="7"/>
      <c r="BE18960" s="9"/>
      <c r="BW18960" s="17"/>
      <c r="CH18960" s="7"/>
      <c r="CJ18960" s="7"/>
      <c r="CP18960" s="7"/>
      <c r="CR18960" s="7"/>
      <c r="CS18960" s="7"/>
      <c r="CU18960" s="16"/>
      <c r="DB18960" s="7"/>
      <c r="DD18960" s="7"/>
      <c r="DF18960" s="9"/>
    </row>
    <row r="18961" spans="3:110" x14ac:dyDescent="0.25">
      <c r="C18961" s="6"/>
      <c r="H18961" s="7"/>
      <c r="L18961" s="18"/>
      <c r="M18961" s="18"/>
      <c r="N18961" s="20"/>
      <c r="AD18961" s="18"/>
      <c r="AE18961" s="18"/>
      <c r="AJ18961" s="7"/>
      <c r="AL18961" s="7"/>
      <c r="AN18961" s="7"/>
      <c r="AP18961" s="7"/>
      <c r="AR18961" s="7"/>
      <c r="AX18961" s="7"/>
      <c r="AY18961" s="7"/>
      <c r="BE18961" s="9"/>
      <c r="BW18961" s="17"/>
      <c r="CH18961" s="7"/>
      <c r="CJ18961" s="7"/>
      <c r="CP18961" s="7"/>
      <c r="CR18961" s="7"/>
      <c r="CS18961" s="7"/>
      <c r="CU18961" s="16"/>
      <c r="DB18961" s="7"/>
      <c r="DD18961" s="7"/>
      <c r="DF18961" s="9"/>
    </row>
    <row r="18962" spans="3:110" x14ac:dyDescent="0.25">
      <c r="C18962" s="6"/>
      <c r="H18962" s="7"/>
      <c r="L18962" s="18"/>
      <c r="M18962" s="18"/>
      <c r="N18962" s="20"/>
      <c r="AD18962" s="18"/>
      <c r="AE18962" s="18"/>
      <c r="AJ18962" s="7"/>
      <c r="AL18962" s="7"/>
      <c r="AN18962" s="7"/>
      <c r="AP18962" s="7"/>
      <c r="AR18962" s="7"/>
      <c r="AX18962" s="7"/>
      <c r="AY18962" s="7"/>
      <c r="BE18962" s="9"/>
      <c r="BW18962" s="17"/>
      <c r="CH18962" s="7"/>
      <c r="CJ18962" s="7"/>
      <c r="CP18962" s="7"/>
      <c r="CR18962" s="7"/>
      <c r="CS18962" s="7"/>
      <c r="CU18962" s="16"/>
      <c r="DB18962" s="7"/>
      <c r="DD18962" s="7"/>
      <c r="DF18962" s="9"/>
    </row>
    <row r="18963" spans="3:110" x14ac:dyDescent="0.25">
      <c r="C18963" s="6"/>
      <c r="H18963" s="7"/>
      <c r="L18963" s="18"/>
      <c r="M18963" s="18"/>
      <c r="N18963" s="20"/>
      <c r="AD18963" s="18"/>
      <c r="AE18963" s="18"/>
      <c r="AJ18963" s="7"/>
      <c r="AL18963" s="7"/>
      <c r="AN18963" s="7"/>
      <c r="AP18963" s="7"/>
      <c r="AR18963" s="7"/>
      <c r="AX18963" s="7"/>
      <c r="AY18963" s="7"/>
      <c r="BE18963" s="9"/>
      <c r="BW18963" s="17"/>
      <c r="CH18963" s="7"/>
      <c r="CJ18963" s="7"/>
      <c r="CP18963" s="7"/>
      <c r="CR18963" s="7"/>
      <c r="CS18963" s="7"/>
      <c r="CU18963" s="16"/>
      <c r="DB18963" s="7"/>
      <c r="DD18963" s="7"/>
      <c r="DF18963" s="9"/>
    </row>
    <row r="18964" spans="3:110" x14ac:dyDescent="0.25">
      <c r="C18964" s="6"/>
      <c r="H18964" s="7"/>
      <c r="L18964" s="18"/>
      <c r="M18964" s="18"/>
      <c r="N18964" s="20"/>
      <c r="AD18964" s="18"/>
      <c r="AE18964" s="18"/>
      <c r="AJ18964" s="7"/>
      <c r="AL18964" s="7"/>
      <c r="AN18964" s="7"/>
      <c r="AP18964" s="7"/>
      <c r="AR18964" s="7"/>
      <c r="AX18964" s="7"/>
      <c r="AY18964" s="7"/>
      <c r="BE18964" s="9"/>
      <c r="BW18964" s="17"/>
      <c r="CH18964" s="7"/>
      <c r="CJ18964" s="7"/>
      <c r="CP18964" s="7"/>
      <c r="CR18964" s="7"/>
      <c r="CS18964" s="7"/>
      <c r="CU18964" s="16"/>
      <c r="DB18964" s="7"/>
      <c r="DD18964" s="7"/>
      <c r="DF18964" s="9"/>
    </row>
    <row r="18965" spans="3:110" x14ac:dyDescent="0.25">
      <c r="C18965" s="6"/>
      <c r="H18965" s="7"/>
      <c r="L18965" s="18"/>
      <c r="M18965" s="18"/>
      <c r="N18965" s="20"/>
      <c r="AD18965" s="18"/>
      <c r="AE18965" s="18"/>
      <c r="AJ18965" s="7"/>
      <c r="AL18965" s="7"/>
      <c r="AN18965" s="7"/>
      <c r="AP18965" s="7"/>
      <c r="AR18965" s="7"/>
      <c r="AX18965" s="7"/>
      <c r="AY18965" s="7"/>
      <c r="BE18965" s="9"/>
      <c r="BW18965" s="17"/>
      <c r="CH18965" s="7"/>
      <c r="CJ18965" s="7"/>
      <c r="CP18965" s="7"/>
      <c r="CR18965" s="7"/>
      <c r="CS18965" s="7"/>
      <c r="CU18965" s="16"/>
      <c r="DB18965" s="7"/>
      <c r="DD18965" s="7"/>
      <c r="DF18965" s="9"/>
    </row>
    <row r="18966" spans="3:110" x14ac:dyDescent="0.25">
      <c r="C18966" s="6"/>
      <c r="H18966" s="7"/>
      <c r="L18966" s="18"/>
      <c r="M18966" s="18"/>
      <c r="N18966" s="20"/>
      <c r="AD18966" s="18"/>
      <c r="AE18966" s="18"/>
      <c r="AJ18966" s="7"/>
      <c r="AL18966" s="7"/>
      <c r="AN18966" s="7"/>
      <c r="AP18966" s="7"/>
      <c r="AR18966" s="7"/>
      <c r="AX18966" s="7"/>
      <c r="AY18966" s="7"/>
      <c r="BE18966" s="9"/>
      <c r="BW18966" s="17"/>
      <c r="CH18966" s="7"/>
      <c r="CJ18966" s="7"/>
      <c r="CP18966" s="7"/>
      <c r="CR18966" s="7"/>
      <c r="CS18966" s="7"/>
      <c r="CU18966" s="16"/>
      <c r="DB18966" s="7"/>
      <c r="DD18966" s="7"/>
      <c r="DF18966" s="9"/>
    </row>
    <row r="18967" spans="3:110" x14ac:dyDescent="0.25">
      <c r="C18967" s="6"/>
      <c r="H18967" s="7"/>
      <c r="L18967" s="18"/>
      <c r="M18967" s="18"/>
      <c r="N18967" s="20"/>
      <c r="AD18967" s="18"/>
      <c r="AE18967" s="18"/>
      <c r="AJ18967" s="7"/>
      <c r="AL18967" s="7"/>
      <c r="AN18967" s="7"/>
      <c r="AP18967" s="7"/>
      <c r="AR18967" s="7"/>
      <c r="AX18967" s="7"/>
      <c r="AY18967" s="7"/>
      <c r="BE18967" s="9"/>
      <c r="BW18967" s="17"/>
      <c r="CH18967" s="7"/>
      <c r="CJ18967" s="7"/>
      <c r="CP18967" s="7"/>
      <c r="CR18967" s="7"/>
      <c r="CS18967" s="7"/>
      <c r="CU18967" s="16"/>
      <c r="DB18967" s="7"/>
      <c r="DD18967" s="7"/>
      <c r="DF18967" s="9"/>
    </row>
    <row r="18968" spans="3:110" x14ac:dyDescent="0.25">
      <c r="C18968" s="6"/>
      <c r="H18968" s="7"/>
      <c r="L18968" s="18"/>
      <c r="M18968" s="18"/>
      <c r="N18968" s="20"/>
      <c r="AD18968" s="18"/>
      <c r="AE18968" s="18"/>
      <c r="AJ18968" s="7"/>
      <c r="AL18968" s="7"/>
      <c r="AN18968" s="7"/>
      <c r="AP18968" s="7"/>
      <c r="AR18968" s="7"/>
      <c r="AX18968" s="7"/>
      <c r="AY18968" s="7"/>
      <c r="BE18968" s="9"/>
      <c r="BW18968" s="17"/>
      <c r="CH18968" s="7"/>
      <c r="CJ18968" s="7"/>
      <c r="CP18968" s="7"/>
      <c r="CR18968" s="7"/>
      <c r="CS18968" s="7"/>
      <c r="CU18968" s="16"/>
      <c r="DB18968" s="7"/>
      <c r="DD18968" s="7"/>
      <c r="DF18968" s="9"/>
    </row>
    <row r="18969" spans="3:110" x14ac:dyDescent="0.25">
      <c r="C18969" s="6"/>
      <c r="H18969" s="7"/>
      <c r="L18969" s="18"/>
      <c r="M18969" s="18"/>
      <c r="N18969" s="20"/>
      <c r="AD18969" s="18"/>
      <c r="AE18969" s="18"/>
      <c r="AJ18969" s="7"/>
      <c r="AL18969" s="7"/>
      <c r="AN18969" s="7"/>
      <c r="AP18969" s="7"/>
      <c r="AR18969" s="7"/>
      <c r="AX18969" s="7"/>
      <c r="AY18969" s="7"/>
      <c r="BE18969" s="9"/>
      <c r="BW18969" s="17"/>
      <c r="CH18969" s="7"/>
      <c r="CJ18969" s="7"/>
      <c r="CP18969" s="7"/>
      <c r="CR18969" s="7"/>
      <c r="CS18969" s="7"/>
      <c r="CU18969" s="16"/>
      <c r="DB18969" s="7"/>
      <c r="DD18969" s="7"/>
      <c r="DF18969" s="9"/>
    </row>
    <row r="18970" spans="3:110" x14ac:dyDescent="0.25">
      <c r="C18970" s="6"/>
      <c r="H18970" s="7"/>
      <c r="L18970" s="18"/>
      <c r="M18970" s="18"/>
      <c r="N18970" s="20"/>
      <c r="AD18970" s="18"/>
      <c r="AE18970" s="18"/>
      <c r="AJ18970" s="7"/>
      <c r="AL18970" s="7"/>
      <c r="AN18970" s="7"/>
      <c r="AP18970" s="7"/>
      <c r="AR18970" s="7"/>
      <c r="AX18970" s="7"/>
      <c r="AY18970" s="7"/>
      <c r="BE18970" s="9"/>
      <c r="BW18970" s="17"/>
      <c r="CH18970" s="7"/>
      <c r="CJ18970" s="7"/>
      <c r="CP18970" s="7"/>
      <c r="CR18970" s="7"/>
      <c r="CS18970" s="7"/>
      <c r="CU18970" s="16"/>
      <c r="DB18970" s="7"/>
      <c r="DD18970" s="7"/>
      <c r="DF18970" s="9"/>
    </row>
    <row r="18971" spans="3:110" x14ac:dyDescent="0.25">
      <c r="C18971" s="6"/>
      <c r="H18971" s="7"/>
      <c r="L18971" s="18"/>
      <c r="M18971" s="18"/>
      <c r="N18971" s="20"/>
      <c r="AD18971" s="18"/>
      <c r="AE18971" s="18"/>
      <c r="AJ18971" s="7"/>
      <c r="AL18971" s="7"/>
      <c r="AN18971" s="7"/>
      <c r="AP18971" s="7"/>
      <c r="AR18971" s="7"/>
      <c r="AX18971" s="7"/>
      <c r="AY18971" s="7"/>
      <c r="BE18971" s="9"/>
      <c r="BW18971" s="17"/>
      <c r="CH18971" s="7"/>
      <c r="CJ18971" s="7"/>
      <c r="CP18971" s="7"/>
      <c r="CR18971" s="7"/>
      <c r="CS18971" s="7"/>
      <c r="CU18971" s="16"/>
      <c r="DB18971" s="7"/>
      <c r="DD18971" s="7"/>
      <c r="DF18971" s="9"/>
    </row>
    <row r="18972" spans="3:110" x14ac:dyDescent="0.25">
      <c r="C18972" s="6"/>
      <c r="H18972" s="7"/>
      <c r="L18972" s="18"/>
      <c r="M18972" s="18"/>
      <c r="N18972" s="20"/>
      <c r="AD18972" s="18"/>
      <c r="AE18972" s="18"/>
      <c r="AJ18972" s="7"/>
      <c r="AL18972" s="7"/>
      <c r="AN18972" s="7"/>
      <c r="AP18972" s="7"/>
      <c r="AR18972" s="7"/>
      <c r="AX18972" s="7"/>
      <c r="AY18972" s="7"/>
      <c r="BE18972" s="9"/>
      <c r="BW18972" s="17"/>
      <c r="CH18972" s="7"/>
      <c r="CJ18972" s="7"/>
      <c r="CP18972" s="7"/>
      <c r="CR18972" s="7"/>
      <c r="CS18972" s="7"/>
      <c r="CU18972" s="16"/>
      <c r="DB18972" s="7"/>
      <c r="DD18972" s="7"/>
      <c r="DF18972" s="9"/>
    </row>
    <row r="18973" spans="3:110" x14ac:dyDescent="0.25">
      <c r="C18973" s="6"/>
      <c r="H18973" s="7"/>
      <c r="L18973" s="18"/>
      <c r="M18973" s="18"/>
      <c r="N18973" s="20"/>
      <c r="AD18973" s="18"/>
      <c r="AE18973" s="18"/>
      <c r="AJ18973" s="7"/>
      <c r="AL18973" s="7"/>
      <c r="AN18973" s="7"/>
      <c r="AP18973" s="7"/>
      <c r="AR18973" s="7"/>
      <c r="AX18973" s="7"/>
      <c r="AY18973" s="7"/>
      <c r="BE18973" s="9"/>
      <c r="BW18973" s="17"/>
      <c r="CH18973" s="7"/>
      <c r="CJ18973" s="7"/>
      <c r="CP18973" s="7"/>
      <c r="CR18973" s="7"/>
      <c r="CS18973" s="7"/>
      <c r="CU18973" s="16"/>
      <c r="DB18973" s="7"/>
      <c r="DD18973" s="7"/>
      <c r="DF18973" s="9"/>
    </row>
    <row r="18974" spans="3:110" x14ac:dyDescent="0.25">
      <c r="C18974" s="6"/>
      <c r="H18974" s="7"/>
      <c r="L18974" s="18"/>
      <c r="M18974" s="18"/>
      <c r="N18974" s="20"/>
      <c r="AD18974" s="18"/>
      <c r="AE18974" s="18"/>
      <c r="AJ18974" s="7"/>
      <c r="AL18974" s="7"/>
      <c r="AN18974" s="7"/>
      <c r="AP18974" s="7"/>
      <c r="AR18974" s="7"/>
      <c r="AX18974" s="7"/>
      <c r="AY18974" s="7"/>
      <c r="BE18974" s="9"/>
      <c r="BW18974" s="17"/>
      <c r="CH18974" s="7"/>
      <c r="CJ18974" s="7"/>
      <c r="CP18974" s="7"/>
      <c r="CR18974" s="7"/>
      <c r="CS18974" s="7"/>
      <c r="CU18974" s="16"/>
      <c r="DB18974" s="7"/>
      <c r="DD18974" s="7"/>
      <c r="DF18974" s="9"/>
    </row>
    <row r="18975" spans="3:110" x14ac:dyDescent="0.25">
      <c r="C18975" s="6"/>
      <c r="H18975" s="7"/>
      <c r="L18975" s="18"/>
      <c r="M18975" s="18"/>
      <c r="N18975" s="20"/>
      <c r="AD18975" s="18"/>
      <c r="AE18975" s="18"/>
      <c r="AJ18975" s="7"/>
      <c r="AL18975" s="7"/>
      <c r="AN18975" s="7"/>
      <c r="AP18975" s="7"/>
      <c r="AR18975" s="7"/>
      <c r="AX18975" s="7"/>
      <c r="AY18975" s="7"/>
      <c r="BE18975" s="9"/>
      <c r="BW18975" s="17"/>
      <c r="CH18975" s="7"/>
      <c r="CJ18975" s="7"/>
      <c r="CP18975" s="7"/>
      <c r="CR18975" s="7"/>
      <c r="CS18975" s="7"/>
      <c r="CU18975" s="16"/>
      <c r="DB18975" s="7"/>
      <c r="DD18975" s="7"/>
      <c r="DF18975" s="9"/>
    </row>
    <row r="18976" spans="3:110" x14ac:dyDescent="0.25">
      <c r="C18976" s="6"/>
      <c r="H18976" s="7"/>
      <c r="L18976" s="18"/>
      <c r="M18976" s="18"/>
      <c r="N18976" s="20"/>
      <c r="AD18976" s="18"/>
      <c r="AE18976" s="18"/>
      <c r="AJ18976" s="7"/>
      <c r="AL18976" s="7"/>
      <c r="AN18976" s="7"/>
      <c r="AP18976" s="7"/>
      <c r="AR18976" s="7"/>
      <c r="AX18976" s="7"/>
      <c r="AY18976" s="7"/>
      <c r="BE18976" s="9"/>
      <c r="BW18976" s="17"/>
      <c r="CH18976" s="7"/>
      <c r="CJ18976" s="7"/>
      <c r="CP18976" s="7"/>
      <c r="CR18976" s="7"/>
      <c r="CS18976" s="7"/>
      <c r="CU18976" s="16"/>
      <c r="DB18976" s="7"/>
      <c r="DD18976" s="7"/>
      <c r="DF18976" s="9"/>
    </row>
    <row r="18977" spans="3:110" x14ac:dyDescent="0.25">
      <c r="C18977" s="6"/>
      <c r="H18977" s="7"/>
      <c r="L18977" s="18"/>
      <c r="M18977" s="18"/>
      <c r="N18977" s="20"/>
      <c r="AD18977" s="18"/>
      <c r="AE18977" s="18"/>
      <c r="AJ18977" s="7"/>
      <c r="AL18977" s="7"/>
      <c r="AN18977" s="7"/>
      <c r="AP18977" s="7"/>
      <c r="AR18977" s="7"/>
      <c r="AX18977" s="7"/>
      <c r="AY18977" s="7"/>
      <c r="BE18977" s="9"/>
      <c r="BW18977" s="17"/>
      <c r="CH18977" s="7"/>
      <c r="CJ18977" s="7"/>
      <c r="CP18977" s="7"/>
      <c r="CR18977" s="7"/>
      <c r="CS18977" s="7"/>
      <c r="CU18977" s="16"/>
      <c r="DB18977" s="7"/>
      <c r="DD18977" s="7"/>
      <c r="DF18977" s="9"/>
    </row>
    <row r="18978" spans="3:110" x14ac:dyDescent="0.25">
      <c r="C18978" s="6"/>
      <c r="H18978" s="7"/>
      <c r="L18978" s="18"/>
      <c r="M18978" s="18"/>
      <c r="N18978" s="20"/>
      <c r="AD18978" s="18"/>
      <c r="AE18978" s="18"/>
      <c r="AJ18978" s="7"/>
      <c r="AL18978" s="7"/>
      <c r="AN18978" s="7"/>
      <c r="AP18978" s="7"/>
      <c r="AR18978" s="7"/>
      <c r="AX18978" s="7"/>
      <c r="AY18978" s="7"/>
      <c r="BE18978" s="9"/>
      <c r="BW18978" s="17"/>
      <c r="CH18978" s="7"/>
      <c r="CJ18978" s="7"/>
      <c r="CP18978" s="7"/>
      <c r="CR18978" s="7"/>
      <c r="CS18978" s="7"/>
      <c r="CU18978" s="16"/>
      <c r="DB18978" s="7"/>
      <c r="DD18978" s="7"/>
      <c r="DF18978" s="9"/>
    </row>
    <row r="18979" spans="3:110" x14ac:dyDescent="0.25">
      <c r="C18979" s="6"/>
      <c r="H18979" s="7"/>
      <c r="L18979" s="18"/>
      <c r="M18979" s="18"/>
      <c r="N18979" s="20"/>
      <c r="AD18979" s="18"/>
      <c r="AE18979" s="18"/>
      <c r="AJ18979" s="7"/>
      <c r="AL18979" s="7"/>
      <c r="AN18979" s="7"/>
      <c r="AP18979" s="7"/>
      <c r="AR18979" s="7"/>
      <c r="AX18979" s="7"/>
      <c r="AY18979" s="7"/>
      <c r="BE18979" s="9"/>
      <c r="BW18979" s="17"/>
      <c r="CH18979" s="7"/>
      <c r="CJ18979" s="7"/>
      <c r="CP18979" s="7"/>
      <c r="CR18979" s="7"/>
      <c r="CS18979" s="7"/>
      <c r="CU18979" s="16"/>
      <c r="DB18979" s="7"/>
      <c r="DD18979" s="7"/>
      <c r="DF18979" s="9"/>
    </row>
    <row r="18980" spans="3:110" x14ac:dyDescent="0.25">
      <c r="C18980" s="6"/>
      <c r="H18980" s="7"/>
      <c r="L18980" s="18"/>
      <c r="M18980" s="18"/>
      <c r="N18980" s="20"/>
      <c r="AD18980" s="18"/>
      <c r="AE18980" s="18"/>
      <c r="AJ18980" s="7"/>
      <c r="AL18980" s="7"/>
      <c r="AN18980" s="7"/>
      <c r="AP18980" s="7"/>
      <c r="AR18980" s="7"/>
      <c r="AX18980" s="7"/>
      <c r="AY18980" s="7"/>
      <c r="BE18980" s="9"/>
      <c r="BW18980" s="17"/>
      <c r="CH18980" s="7"/>
      <c r="CJ18980" s="7"/>
      <c r="CP18980" s="7"/>
      <c r="CR18980" s="7"/>
      <c r="CS18980" s="7"/>
      <c r="CU18980" s="16"/>
      <c r="DB18980" s="7"/>
      <c r="DD18980" s="7"/>
      <c r="DF18980" s="9"/>
    </row>
    <row r="18981" spans="3:110" x14ac:dyDescent="0.25">
      <c r="C18981" s="6"/>
      <c r="H18981" s="7"/>
      <c r="L18981" s="18"/>
      <c r="M18981" s="18"/>
      <c r="N18981" s="20"/>
      <c r="AD18981" s="18"/>
      <c r="AE18981" s="18"/>
      <c r="AJ18981" s="7"/>
      <c r="AL18981" s="7"/>
      <c r="AN18981" s="7"/>
      <c r="AP18981" s="7"/>
      <c r="AR18981" s="7"/>
      <c r="AX18981" s="7"/>
      <c r="AY18981" s="7"/>
      <c r="BE18981" s="9"/>
      <c r="BW18981" s="17"/>
      <c r="CH18981" s="7"/>
      <c r="CJ18981" s="7"/>
      <c r="CP18981" s="7"/>
      <c r="CR18981" s="7"/>
      <c r="CS18981" s="7"/>
      <c r="CU18981" s="16"/>
      <c r="DB18981" s="7"/>
      <c r="DD18981" s="7"/>
      <c r="DF18981" s="9"/>
    </row>
    <row r="18982" spans="3:110" x14ac:dyDescent="0.25">
      <c r="C18982" s="6"/>
      <c r="H18982" s="7"/>
      <c r="L18982" s="18"/>
      <c r="M18982" s="18"/>
      <c r="N18982" s="20"/>
      <c r="AD18982" s="18"/>
      <c r="AE18982" s="18"/>
      <c r="AJ18982" s="7"/>
      <c r="AL18982" s="7"/>
      <c r="AN18982" s="7"/>
      <c r="AP18982" s="7"/>
      <c r="AR18982" s="7"/>
      <c r="AX18982" s="7"/>
      <c r="AY18982" s="7"/>
      <c r="BE18982" s="9"/>
      <c r="BW18982" s="17"/>
      <c r="CH18982" s="7"/>
      <c r="CJ18982" s="7"/>
      <c r="CP18982" s="7"/>
      <c r="CR18982" s="7"/>
      <c r="CS18982" s="7"/>
      <c r="CU18982" s="16"/>
      <c r="DB18982" s="7"/>
      <c r="DD18982" s="7"/>
      <c r="DF18982" s="9"/>
    </row>
    <row r="18983" spans="3:110" x14ac:dyDescent="0.25">
      <c r="C18983" s="6"/>
      <c r="H18983" s="7"/>
      <c r="L18983" s="18"/>
      <c r="M18983" s="18"/>
      <c r="N18983" s="20"/>
      <c r="AD18983" s="18"/>
      <c r="AE18983" s="18"/>
      <c r="AJ18983" s="7"/>
      <c r="AL18983" s="7"/>
      <c r="AN18983" s="7"/>
      <c r="AP18983" s="7"/>
      <c r="AR18983" s="7"/>
      <c r="AX18983" s="7"/>
      <c r="AY18983" s="7"/>
      <c r="BE18983" s="9"/>
      <c r="BW18983" s="17"/>
      <c r="CH18983" s="7"/>
      <c r="CJ18983" s="7"/>
      <c r="CP18983" s="7"/>
      <c r="CR18983" s="7"/>
      <c r="CS18983" s="7"/>
      <c r="CU18983" s="16"/>
      <c r="DB18983" s="7"/>
      <c r="DD18983" s="7"/>
      <c r="DF18983" s="9"/>
    </row>
    <row r="18984" spans="3:110" x14ac:dyDescent="0.25">
      <c r="C18984" s="6"/>
      <c r="H18984" s="7"/>
      <c r="L18984" s="18"/>
      <c r="M18984" s="18"/>
      <c r="N18984" s="20"/>
      <c r="AD18984" s="18"/>
      <c r="AE18984" s="18"/>
      <c r="AJ18984" s="7"/>
      <c r="AL18984" s="7"/>
      <c r="AN18984" s="7"/>
      <c r="AP18984" s="7"/>
      <c r="AR18984" s="7"/>
      <c r="AX18984" s="7"/>
      <c r="AY18984" s="7"/>
      <c r="BE18984" s="9"/>
      <c r="BW18984" s="17"/>
      <c r="CH18984" s="7"/>
      <c r="CJ18984" s="7"/>
      <c r="CP18984" s="7"/>
      <c r="CR18984" s="7"/>
      <c r="CS18984" s="7"/>
      <c r="CU18984" s="16"/>
      <c r="DB18984" s="7"/>
      <c r="DD18984" s="7"/>
      <c r="DF18984" s="9"/>
    </row>
    <row r="18985" spans="3:110" x14ac:dyDescent="0.25">
      <c r="C18985" s="6"/>
      <c r="H18985" s="7"/>
      <c r="L18985" s="18"/>
      <c r="M18985" s="18"/>
      <c r="N18985" s="20"/>
      <c r="AD18985" s="18"/>
      <c r="AE18985" s="18"/>
      <c r="AJ18985" s="7"/>
      <c r="AL18985" s="7"/>
      <c r="AN18985" s="7"/>
      <c r="AP18985" s="7"/>
      <c r="AR18985" s="7"/>
      <c r="AX18985" s="7"/>
      <c r="AY18985" s="7"/>
      <c r="BE18985" s="9"/>
      <c r="BW18985" s="17"/>
      <c r="CH18985" s="7"/>
      <c r="CJ18985" s="7"/>
      <c r="CP18985" s="7"/>
      <c r="CR18985" s="7"/>
      <c r="CS18985" s="7"/>
      <c r="CU18985" s="16"/>
      <c r="DB18985" s="7"/>
      <c r="DD18985" s="7"/>
      <c r="DF18985" s="9"/>
    </row>
    <row r="18986" spans="3:110" x14ac:dyDescent="0.25">
      <c r="C18986" s="6"/>
      <c r="H18986" s="7"/>
      <c r="L18986" s="18"/>
      <c r="M18986" s="18"/>
      <c r="N18986" s="20"/>
      <c r="AD18986" s="18"/>
      <c r="AE18986" s="18"/>
      <c r="AJ18986" s="7"/>
      <c r="AL18986" s="7"/>
      <c r="AN18986" s="7"/>
      <c r="AP18986" s="7"/>
      <c r="AR18986" s="7"/>
      <c r="AX18986" s="7"/>
      <c r="AY18986" s="7"/>
      <c r="BE18986" s="9"/>
      <c r="BW18986" s="17"/>
      <c r="CH18986" s="7"/>
      <c r="CJ18986" s="7"/>
      <c r="CP18986" s="7"/>
      <c r="CR18986" s="7"/>
      <c r="CS18986" s="7"/>
      <c r="CU18986" s="16"/>
      <c r="DB18986" s="7"/>
      <c r="DD18986" s="7"/>
      <c r="DF18986" s="9"/>
    </row>
    <row r="18987" spans="3:110" x14ac:dyDescent="0.25">
      <c r="C18987" s="6"/>
      <c r="H18987" s="7"/>
      <c r="L18987" s="18"/>
      <c r="M18987" s="18"/>
      <c r="N18987" s="20"/>
      <c r="AD18987" s="18"/>
      <c r="AE18987" s="18"/>
      <c r="AJ18987" s="7"/>
      <c r="AL18987" s="7"/>
      <c r="AN18987" s="7"/>
      <c r="AP18987" s="7"/>
      <c r="AR18987" s="7"/>
      <c r="AX18987" s="7"/>
      <c r="AY18987" s="7"/>
      <c r="BE18987" s="9"/>
      <c r="BW18987" s="17"/>
      <c r="CH18987" s="7"/>
      <c r="CJ18987" s="7"/>
      <c r="CP18987" s="7"/>
      <c r="CR18987" s="7"/>
      <c r="CS18987" s="7"/>
      <c r="CU18987" s="16"/>
      <c r="DB18987" s="7"/>
      <c r="DD18987" s="7"/>
      <c r="DF18987" s="9"/>
    </row>
    <row r="18988" spans="3:110" x14ac:dyDescent="0.25">
      <c r="C18988" s="6"/>
      <c r="H18988" s="7"/>
      <c r="L18988" s="18"/>
      <c r="M18988" s="18"/>
      <c r="N18988" s="20"/>
      <c r="AD18988" s="18"/>
      <c r="AE18988" s="18"/>
      <c r="AJ18988" s="7"/>
      <c r="AL18988" s="7"/>
      <c r="AN18988" s="7"/>
      <c r="AP18988" s="7"/>
      <c r="AR18988" s="7"/>
      <c r="AX18988" s="7"/>
      <c r="AY18988" s="7"/>
      <c r="BE18988" s="9"/>
      <c r="BW18988" s="17"/>
      <c r="CH18988" s="7"/>
      <c r="CJ18988" s="7"/>
      <c r="CP18988" s="7"/>
      <c r="CR18988" s="7"/>
      <c r="CS18988" s="7"/>
      <c r="CU18988" s="16"/>
      <c r="DB18988" s="7"/>
      <c r="DD18988" s="7"/>
      <c r="DF18988" s="9"/>
    </row>
    <row r="18989" spans="3:110" x14ac:dyDescent="0.25">
      <c r="C18989" s="6"/>
      <c r="H18989" s="7"/>
      <c r="L18989" s="18"/>
      <c r="M18989" s="18"/>
      <c r="N18989" s="20"/>
      <c r="AD18989" s="18"/>
      <c r="AE18989" s="18"/>
      <c r="AJ18989" s="7"/>
      <c r="AL18989" s="7"/>
      <c r="AN18989" s="7"/>
      <c r="AP18989" s="7"/>
      <c r="AR18989" s="7"/>
      <c r="AX18989" s="7"/>
      <c r="AY18989" s="7"/>
      <c r="BE18989" s="9"/>
      <c r="BW18989" s="17"/>
      <c r="CH18989" s="7"/>
      <c r="CJ18989" s="7"/>
      <c r="CP18989" s="7"/>
      <c r="CR18989" s="7"/>
      <c r="CS18989" s="7"/>
      <c r="CU18989" s="16"/>
      <c r="DB18989" s="7"/>
      <c r="DD18989" s="7"/>
      <c r="DF18989" s="9"/>
    </row>
    <row r="18990" spans="3:110" x14ac:dyDescent="0.25">
      <c r="C18990" s="6"/>
      <c r="H18990" s="7"/>
      <c r="L18990" s="18"/>
      <c r="M18990" s="18"/>
      <c r="N18990" s="20"/>
      <c r="AD18990" s="18"/>
      <c r="AE18990" s="18"/>
      <c r="AJ18990" s="7"/>
      <c r="AL18990" s="7"/>
      <c r="AN18990" s="7"/>
      <c r="AP18990" s="7"/>
      <c r="AR18990" s="7"/>
      <c r="AX18990" s="7"/>
      <c r="AY18990" s="7"/>
      <c r="BE18990" s="9"/>
      <c r="BW18990" s="17"/>
      <c r="CH18990" s="7"/>
      <c r="CJ18990" s="7"/>
      <c r="CP18990" s="7"/>
      <c r="CR18990" s="7"/>
      <c r="CS18990" s="7"/>
      <c r="CU18990" s="16"/>
      <c r="DB18990" s="7"/>
      <c r="DD18990" s="7"/>
      <c r="DF18990" s="9"/>
    </row>
    <row r="18991" spans="3:110" x14ac:dyDescent="0.25">
      <c r="C18991" s="6"/>
      <c r="H18991" s="7"/>
      <c r="L18991" s="18"/>
      <c r="M18991" s="18"/>
      <c r="N18991" s="20"/>
      <c r="AD18991" s="18"/>
      <c r="AE18991" s="18"/>
      <c r="AJ18991" s="7"/>
      <c r="AL18991" s="7"/>
      <c r="AN18991" s="7"/>
      <c r="AP18991" s="7"/>
      <c r="AR18991" s="7"/>
      <c r="AX18991" s="7"/>
      <c r="AY18991" s="7"/>
      <c r="BE18991" s="9"/>
      <c r="BW18991" s="17"/>
      <c r="CH18991" s="7"/>
      <c r="CJ18991" s="7"/>
      <c r="CP18991" s="7"/>
      <c r="CR18991" s="7"/>
      <c r="CS18991" s="7"/>
      <c r="CU18991" s="16"/>
      <c r="DB18991" s="7"/>
      <c r="DD18991" s="7"/>
      <c r="DF18991" s="9"/>
    </row>
    <row r="18992" spans="3:110" x14ac:dyDescent="0.25">
      <c r="C18992" s="6"/>
      <c r="H18992" s="7"/>
      <c r="L18992" s="18"/>
      <c r="M18992" s="18"/>
      <c r="N18992" s="20"/>
      <c r="AD18992" s="18"/>
      <c r="AE18992" s="18"/>
      <c r="AJ18992" s="7"/>
      <c r="AL18992" s="7"/>
      <c r="AN18992" s="7"/>
      <c r="AP18992" s="7"/>
      <c r="AR18992" s="7"/>
      <c r="AX18992" s="7"/>
      <c r="AY18992" s="7"/>
      <c r="BE18992" s="9"/>
      <c r="BW18992" s="17"/>
      <c r="CH18992" s="7"/>
      <c r="CJ18992" s="7"/>
      <c r="CP18992" s="7"/>
      <c r="CR18992" s="7"/>
      <c r="CS18992" s="7"/>
      <c r="CU18992" s="16"/>
      <c r="DB18992" s="7"/>
      <c r="DD18992" s="7"/>
      <c r="DF18992" s="9"/>
    </row>
    <row r="18993" spans="3:110" x14ac:dyDescent="0.25">
      <c r="C18993" s="6"/>
      <c r="H18993" s="7"/>
      <c r="L18993" s="18"/>
      <c r="M18993" s="18"/>
      <c r="N18993" s="20"/>
      <c r="AD18993" s="18"/>
      <c r="AE18993" s="18"/>
      <c r="AJ18993" s="7"/>
      <c r="AL18993" s="7"/>
      <c r="AN18993" s="7"/>
      <c r="AP18993" s="7"/>
      <c r="AR18993" s="7"/>
      <c r="AX18993" s="7"/>
      <c r="AY18993" s="7"/>
      <c r="BE18993" s="9"/>
      <c r="BW18993" s="17"/>
      <c r="CH18993" s="7"/>
      <c r="CJ18993" s="7"/>
      <c r="CP18993" s="7"/>
      <c r="CR18993" s="7"/>
      <c r="CS18993" s="7"/>
      <c r="CU18993" s="16"/>
      <c r="DB18993" s="7"/>
      <c r="DD18993" s="7"/>
      <c r="DF18993" s="9"/>
    </row>
    <row r="18994" spans="3:110" x14ac:dyDescent="0.25">
      <c r="C18994" s="6"/>
      <c r="H18994" s="7"/>
      <c r="L18994" s="18"/>
      <c r="M18994" s="18"/>
      <c r="N18994" s="20"/>
      <c r="AD18994" s="18"/>
      <c r="AE18994" s="18"/>
      <c r="AJ18994" s="7"/>
      <c r="AL18994" s="7"/>
      <c r="AN18994" s="7"/>
      <c r="AP18994" s="7"/>
      <c r="AR18994" s="7"/>
      <c r="AX18994" s="7"/>
      <c r="AY18994" s="7"/>
      <c r="BE18994" s="9"/>
      <c r="BW18994" s="17"/>
      <c r="CH18994" s="7"/>
      <c r="CJ18994" s="7"/>
      <c r="CP18994" s="7"/>
      <c r="CR18994" s="7"/>
      <c r="CS18994" s="7"/>
      <c r="CU18994" s="16"/>
      <c r="DB18994" s="7"/>
      <c r="DD18994" s="7"/>
      <c r="DF18994" s="9"/>
    </row>
    <row r="18995" spans="3:110" x14ac:dyDescent="0.25">
      <c r="C18995" s="6"/>
      <c r="H18995" s="7"/>
      <c r="L18995" s="18"/>
      <c r="M18995" s="18"/>
      <c r="N18995" s="20"/>
      <c r="AD18995" s="18"/>
      <c r="AE18995" s="18"/>
      <c r="AJ18995" s="7"/>
      <c r="AL18995" s="7"/>
      <c r="AN18995" s="7"/>
      <c r="AP18995" s="7"/>
      <c r="AR18995" s="7"/>
      <c r="AX18995" s="7"/>
      <c r="AY18995" s="7"/>
      <c r="BE18995" s="9"/>
      <c r="BW18995" s="17"/>
      <c r="CH18995" s="7"/>
      <c r="CJ18995" s="7"/>
      <c r="CP18995" s="7"/>
      <c r="CR18995" s="7"/>
      <c r="CS18995" s="7"/>
      <c r="CU18995" s="16"/>
      <c r="DB18995" s="7"/>
      <c r="DD18995" s="7"/>
      <c r="DF18995" s="9"/>
    </row>
    <row r="18996" spans="3:110" x14ac:dyDescent="0.25">
      <c r="C18996" s="6"/>
      <c r="H18996" s="7"/>
      <c r="L18996" s="18"/>
      <c r="M18996" s="18"/>
      <c r="N18996" s="20"/>
      <c r="AD18996" s="18"/>
      <c r="AE18996" s="18"/>
      <c r="AJ18996" s="7"/>
      <c r="AL18996" s="7"/>
      <c r="AN18996" s="7"/>
      <c r="AP18996" s="7"/>
      <c r="AR18996" s="7"/>
      <c r="AX18996" s="7"/>
      <c r="AY18996" s="7"/>
      <c r="BE18996" s="9"/>
      <c r="BW18996" s="17"/>
      <c r="CH18996" s="7"/>
      <c r="CJ18996" s="7"/>
      <c r="CP18996" s="7"/>
      <c r="CR18996" s="7"/>
      <c r="CS18996" s="7"/>
      <c r="CU18996" s="16"/>
      <c r="DB18996" s="7"/>
      <c r="DD18996" s="7"/>
      <c r="DF18996" s="9"/>
    </row>
    <row r="18997" spans="3:110" x14ac:dyDescent="0.25">
      <c r="C18997" s="6"/>
      <c r="H18997" s="7"/>
      <c r="L18997" s="18"/>
      <c r="M18997" s="18"/>
      <c r="N18997" s="20"/>
      <c r="AD18997" s="18"/>
      <c r="AE18997" s="18"/>
      <c r="AJ18997" s="7"/>
      <c r="AL18997" s="7"/>
      <c r="AN18997" s="7"/>
      <c r="AP18997" s="7"/>
      <c r="AR18997" s="7"/>
      <c r="AX18997" s="7"/>
      <c r="AY18997" s="7"/>
      <c r="BE18997" s="9"/>
      <c r="BW18997" s="17"/>
      <c r="CH18997" s="7"/>
      <c r="CJ18997" s="7"/>
      <c r="CP18997" s="7"/>
      <c r="CR18997" s="7"/>
      <c r="CS18997" s="7"/>
      <c r="CU18997" s="16"/>
      <c r="DB18997" s="7"/>
      <c r="DD18997" s="7"/>
      <c r="DF18997" s="9"/>
    </row>
    <row r="18998" spans="3:110" x14ac:dyDescent="0.25">
      <c r="C18998" s="6"/>
      <c r="H18998" s="7"/>
      <c r="L18998" s="18"/>
      <c r="M18998" s="18"/>
      <c r="N18998" s="20"/>
      <c r="AD18998" s="18"/>
      <c r="AE18998" s="18"/>
      <c r="AJ18998" s="7"/>
      <c r="AL18998" s="7"/>
      <c r="AN18998" s="7"/>
      <c r="AP18998" s="7"/>
      <c r="AR18998" s="7"/>
      <c r="AX18998" s="7"/>
      <c r="AY18998" s="7"/>
      <c r="BE18998" s="9"/>
      <c r="BW18998" s="17"/>
      <c r="CH18998" s="7"/>
      <c r="CJ18998" s="7"/>
      <c r="CP18998" s="7"/>
      <c r="CR18998" s="7"/>
      <c r="CS18998" s="7"/>
      <c r="CU18998" s="16"/>
      <c r="DB18998" s="7"/>
      <c r="DD18998" s="7"/>
      <c r="DF18998" s="9"/>
    </row>
    <row r="18999" spans="3:110" x14ac:dyDescent="0.25">
      <c r="C18999" s="6"/>
      <c r="H18999" s="7"/>
      <c r="L18999" s="18"/>
      <c r="M18999" s="18"/>
      <c r="N18999" s="20"/>
      <c r="AD18999" s="18"/>
      <c r="AE18999" s="18"/>
      <c r="AJ18999" s="7"/>
      <c r="AL18999" s="7"/>
      <c r="AN18999" s="7"/>
      <c r="AP18999" s="7"/>
      <c r="AR18999" s="7"/>
      <c r="AX18999" s="7"/>
      <c r="AY18999" s="7"/>
      <c r="BE18999" s="9"/>
      <c r="BW18999" s="17"/>
      <c r="CH18999" s="7"/>
      <c r="CJ18999" s="7"/>
      <c r="CP18999" s="7"/>
      <c r="CR18999" s="7"/>
      <c r="CS18999" s="7"/>
      <c r="CU18999" s="16"/>
      <c r="DB18999" s="7"/>
      <c r="DD18999" s="7"/>
      <c r="DF18999" s="9"/>
    </row>
    <row r="19000" spans="3:110" x14ac:dyDescent="0.25">
      <c r="C19000" s="6"/>
      <c r="H19000" s="7"/>
      <c r="L19000" s="18"/>
      <c r="M19000" s="18"/>
      <c r="N19000" s="20"/>
      <c r="AD19000" s="18"/>
      <c r="AE19000" s="18"/>
      <c r="AJ19000" s="7"/>
      <c r="AL19000" s="7"/>
      <c r="AN19000" s="7"/>
      <c r="AP19000" s="7"/>
      <c r="AR19000" s="7"/>
      <c r="AX19000" s="7"/>
      <c r="AY19000" s="7"/>
      <c r="BE19000" s="9"/>
      <c r="BW19000" s="17"/>
      <c r="CH19000" s="7"/>
      <c r="CJ19000" s="7"/>
      <c r="CP19000" s="7"/>
      <c r="CR19000" s="7"/>
      <c r="CS19000" s="7"/>
      <c r="CU19000" s="16"/>
      <c r="DB19000" s="7"/>
      <c r="DD19000" s="7"/>
      <c r="DF19000" s="9"/>
    </row>
    <row r="19001" spans="3:110" x14ac:dyDescent="0.25">
      <c r="C19001" s="6"/>
      <c r="H19001" s="7"/>
      <c r="L19001" s="18"/>
      <c r="M19001" s="18"/>
      <c r="N19001" s="20"/>
      <c r="AD19001" s="18"/>
      <c r="AE19001" s="18"/>
      <c r="AJ19001" s="7"/>
      <c r="AL19001" s="7"/>
      <c r="AN19001" s="7"/>
      <c r="AP19001" s="7"/>
      <c r="AR19001" s="7"/>
      <c r="AX19001" s="7"/>
      <c r="AY19001" s="7"/>
      <c r="BE19001" s="9"/>
      <c r="BW19001" s="17"/>
      <c r="CH19001" s="7"/>
      <c r="CJ19001" s="7"/>
      <c r="CP19001" s="7"/>
      <c r="CR19001" s="7"/>
      <c r="CS19001" s="7"/>
      <c r="CU19001" s="16"/>
      <c r="DB19001" s="7"/>
      <c r="DD19001" s="7"/>
      <c r="DF19001" s="9"/>
    </row>
    <row r="19002" spans="3:110" x14ac:dyDescent="0.25">
      <c r="C19002" s="6"/>
      <c r="H19002" s="7"/>
      <c r="L19002" s="18"/>
      <c r="M19002" s="18"/>
      <c r="N19002" s="20"/>
      <c r="AD19002" s="18"/>
      <c r="AE19002" s="18"/>
      <c r="AJ19002" s="7"/>
      <c r="AL19002" s="7"/>
      <c r="AN19002" s="7"/>
      <c r="AP19002" s="7"/>
      <c r="AR19002" s="7"/>
      <c r="AX19002" s="7"/>
      <c r="AY19002" s="7"/>
      <c r="BE19002" s="9"/>
      <c r="BW19002" s="17"/>
      <c r="CH19002" s="7"/>
      <c r="CJ19002" s="7"/>
      <c r="CP19002" s="7"/>
      <c r="CR19002" s="7"/>
      <c r="CS19002" s="7"/>
      <c r="CU19002" s="16"/>
      <c r="DB19002" s="7"/>
      <c r="DD19002" s="7"/>
      <c r="DF19002" s="9"/>
    </row>
    <row r="19003" spans="3:110" x14ac:dyDescent="0.25">
      <c r="C19003" s="6"/>
      <c r="H19003" s="7"/>
      <c r="L19003" s="18"/>
      <c r="M19003" s="18"/>
      <c r="N19003" s="20"/>
      <c r="AD19003" s="18"/>
      <c r="AE19003" s="18"/>
      <c r="AJ19003" s="7"/>
      <c r="AL19003" s="7"/>
      <c r="AN19003" s="7"/>
      <c r="AP19003" s="7"/>
      <c r="AR19003" s="7"/>
      <c r="AX19003" s="7"/>
      <c r="AY19003" s="7"/>
      <c r="BE19003" s="9"/>
      <c r="BW19003" s="17"/>
      <c r="CH19003" s="7"/>
      <c r="CJ19003" s="7"/>
      <c r="CP19003" s="7"/>
      <c r="CR19003" s="7"/>
      <c r="CS19003" s="7"/>
      <c r="CU19003" s="16"/>
      <c r="DB19003" s="7"/>
      <c r="DD19003" s="7"/>
      <c r="DF19003" s="9"/>
    </row>
    <row r="19004" spans="3:110" x14ac:dyDescent="0.25">
      <c r="C19004" s="6"/>
      <c r="H19004" s="7"/>
      <c r="L19004" s="18"/>
      <c r="M19004" s="18"/>
      <c r="N19004" s="20"/>
      <c r="AD19004" s="18"/>
      <c r="AE19004" s="18"/>
      <c r="AJ19004" s="7"/>
      <c r="AL19004" s="7"/>
      <c r="AN19004" s="7"/>
      <c r="AP19004" s="7"/>
      <c r="AR19004" s="7"/>
      <c r="AX19004" s="7"/>
      <c r="AY19004" s="7"/>
      <c r="BE19004" s="9"/>
      <c r="BW19004" s="17"/>
      <c r="CH19004" s="7"/>
      <c r="CJ19004" s="7"/>
      <c r="CP19004" s="7"/>
      <c r="CR19004" s="7"/>
      <c r="CS19004" s="7"/>
      <c r="CU19004" s="16"/>
      <c r="DB19004" s="7"/>
      <c r="DD19004" s="7"/>
      <c r="DF19004" s="9"/>
    </row>
    <row r="19005" spans="3:110" x14ac:dyDescent="0.25">
      <c r="C19005" s="6"/>
      <c r="H19005" s="7"/>
      <c r="L19005" s="18"/>
      <c r="M19005" s="18"/>
      <c r="N19005" s="20"/>
      <c r="AD19005" s="18"/>
      <c r="AE19005" s="18"/>
      <c r="AJ19005" s="7"/>
      <c r="AL19005" s="7"/>
      <c r="AN19005" s="7"/>
      <c r="AP19005" s="7"/>
      <c r="AR19005" s="7"/>
      <c r="AX19005" s="7"/>
      <c r="AY19005" s="7"/>
      <c r="BE19005" s="9"/>
      <c r="BW19005" s="17"/>
      <c r="CH19005" s="7"/>
      <c r="CJ19005" s="7"/>
      <c r="CP19005" s="7"/>
      <c r="CR19005" s="7"/>
      <c r="CS19005" s="7"/>
      <c r="CU19005" s="16"/>
      <c r="DB19005" s="7"/>
      <c r="DD19005" s="7"/>
      <c r="DF19005" s="9"/>
    </row>
    <row r="19006" spans="3:110" x14ac:dyDescent="0.25">
      <c r="C19006" s="6"/>
      <c r="H19006" s="7"/>
      <c r="L19006" s="18"/>
      <c r="M19006" s="18"/>
      <c r="N19006" s="20"/>
      <c r="AD19006" s="18"/>
      <c r="AE19006" s="18"/>
      <c r="AJ19006" s="7"/>
      <c r="AL19006" s="7"/>
      <c r="AN19006" s="7"/>
      <c r="AP19006" s="7"/>
      <c r="AR19006" s="7"/>
      <c r="AX19006" s="7"/>
      <c r="AY19006" s="7"/>
      <c r="BE19006" s="9"/>
      <c r="BW19006" s="17"/>
      <c r="CH19006" s="7"/>
      <c r="CJ19006" s="7"/>
      <c r="CP19006" s="7"/>
      <c r="CR19006" s="7"/>
      <c r="CS19006" s="7"/>
      <c r="CU19006" s="16"/>
      <c r="DB19006" s="7"/>
      <c r="DD19006" s="7"/>
      <c r="DF19006" s="9"/>
    </row>
    <row r="19007" spans="3:110" x14ac:dyDescent="0.25">
      <c r="C19007" s="6"/>
      <c r="H19007" s="7"/>
      <c r="L19007" s="18"/>
      <c r="M19007" s="18"/>
      <c r="N19007" s="20"/>
      <c r="AD19007" s="18"/>
      <c r="AE19007" s="18"/>
      <c r="AJ19007" s="7"/>
      <c r="AL19007" s="7"/>
      <c r="AN19007" s="7"/>
      <c r="AP19007" s="7"/>
      <c r="AR19007" s="7"/>
      <c r="AX19007" s="7"/>
      <c r="AY19007" s="7"/>
      <c r="BE19007" s="9"/>
      <c r="BW19007" s="17"/>
      <c r="CH19007" s="7"/>
      <c r="CJ19007" s="7"/>
      <c r="CP19007" s="7"/>
      <c r="CR19007" s="7"/>
      <c r="CS19007" s="7"/>
      <c r="CU19007" s="16"/>
      <c r="DB19007" s="7"/>
      <c r="DD19007" s="7"/>
      <c r="DF19007" s="9"/>
    </row>
    <row r="19008" spans="3:110" x14ac:dyDescent="0.25">
      <c r="C19008" s="6"/>
      <c r="H19008" s="7"/>
      <c r="L19008" s="18"/>
      <c r="M19008" s="18"/>
      <c r="N19008" s="20"/>
      <c r="AD19008" s="18"/>
      <c r="AE19008" s="18"/>
      <c r="AJ19008" s="7"/>
      <c r="AL19008" s="7"/>
      <c r="AN19008" s="7"/>
      <c r="AP19008" s="7"/>
      <c r="AR19008" s="7"/>
      <c r="AX19008" s="7"/>
      <c r="AY19008" s="7"/>
      <c r="BE19008" s="9"/>
      <c r="BW19008" s="17"/>
      <c r="CH19008" s="7"/>
      <c r="CJ19008" s="7"/>
      <c r="CP19008" s="7"/>
      <c r="CR19008" s="7"/>
      <c r="CS19008" s="7"/>
      <c r="CU19008" s="16"/>
      <c r="DB19008" s="7"/>
      <c r="DD19008" s="7"/>
      <c r="DF19008" s="9"/>
    </row>
    <row r="19009" spans="3:110" x14ac:dyDescent="0.25">
      <c r="C19009" s="6"/>
      <c r="H19009" s="7"/>
      <c r="L19009" s="18"/>
      <c r="M19009" s="18"/>
      <c r="N19009" s="20"/>
      <c r="AD19009" s="18"/>
      <c r="AE19009" s="18"/>
      <c r="AJ19009" s="7"/>
      <c r="AL19009" s="7"/>
      <c r="AN19009" s="7"/>
      <c r="AP19009" s="7"/>
      <c r="AR19009" s="7"/>
      <c r="AX19009" s="7"/>
      <c r="AY19009" s="7"/>
      <c r="BE19009" s="9"/>
      <c r="BW19009" s="17"/>
      <c r="CH19009" s="7"/>
      <c r="CJ19009" s="7"/>
      <c r="CP19009" s="7"/>
      <c r="CR19009" s="7"/>
      <c r="CS19009" s="7"/>
      <c r="CU19009" s="16"/>
      <c r="DB19009" s="7"/>
      <c r="DD19009" s="7"/>
      <c r="DF19009" s="9"/>
    </row>
    <row r="19010" spans="3:110" x14ac:dyDescent="0.25">
      <c r="C19010" s="6"/>
      <c r="H19010" s="7"/>
      <c r="L19010" s="18"/>
      <c r="M19010" s="18"/>
      <c r="N19010" s="20"/>
      <c r="AD19010" s="18"/>
      <c r="AE19010" s="18"/>
      <c r="AJ19010" s="7"/>
      <c r="AL19010" s="7"/>
      <c r="AN19010" s="7"/>
      <c r="AP19010" s="7"/>
      <c r="AR19010" s="7"/>
      <c r="AX19010" s="7"/>
      <c r="AY19010" s="7"/>
      <c r="BE19010" s="9"/>
      <c r="BW19010" s="17"/>
      <c r="CH19010" s="7"/>
      <c r="CJ19010" s="7"/>
      <c r="CP19010" s="7"/>
      <c r="CR19010" s="7"/>
      <c r="CS19010" s="7"/>
      <c r="CU19010" s="16"/>
      <c r="DB19010" s="7"/>
      <c r="DD19010" s="7"/>
      <c r="DF19010" s="9"/>
    </row>
    <row r="19011" spans="3:110" x14ac:dyDescent="0.25">
      <c r="C19011" s="6"/>
      <c r="H19011" s="7"/>
      <c r="L19011" s="18"/>
      <c r="M19011" s="18"/>
      <c r="N19011" s="20"/>
      <c r="AD19011" s="18"/>
      <c r="AE19011" s="18"/>
      <c r="AJ19011" s="7"/>
      <c r="AL19011" s="7"/>
      <c r="AN19011" s="7"/>
      <c r="AP19011" s="7"/>
      <c r="AR19011" s="7"/>
      <c r="AX19011" s="7"/>
      <c r="AY19011" s="7"/>
      <c r="BE19011" s="9"/>
      <c r="BW19011" s="17"/>
      <c r="CH19011" s="7"/>
      <c r="CJ19011" s="7"/>
      <c r="CP19011" s="7"/>
      <c r="CR19011" s="7"/>
      <c r="CS19011" s="7"/>
      <c r="CU19011" s="16"/>
      <c r="DB19011" s="7"/>
      <c r="DD19011" s="7"/>
      <c r="DF19011" s="9"/>
    </row>
    <row r="19012" spans="3:110" x14ac:dyDescent="0.25">
      <c r="C19012" s="6"/>
      <c r="H19012" s="7"/>
      <c r="L19012" s="18"/>
      <c r="M19012" s="18"/>
      <c r="N19012" s="20"/>
      <c r="AD19012" s="18"/>
      <c r="AE19012" s="18"/>
      <c r="AJ19012" s="7"/>
      <c r="AL19012" s="7"/>
      <c r="AN19012" s="7"/>
      <c r="AP19012" s="7"/>
      <c r="AR19012" s="7"/>
      <c r="AX19012" s="7"/>
      <c r="AY19012" s="7"/>
      <c r="BE19012" s="9"/>
      <c r="BW19012" s="17"/>
      <c r="CH19012" s="7"/>
      <c r="CJ19012" s="7"/>
      <c r="CP19012" s="7"/>
      <c r="CR19012" s="7"/>
      <c r="CS19012" s="7"/>
      <c r="CU19012" s="16"/>
      <c r="DB19012" s="7"/>
      <c r="DD19012" s="7"/>
      <c r="DF19012" s="9"/>
    </row>
    <row r="19013" spans="3:110" x14ac:dyDescent="0.25">
      <c r="C19013" s="6"/>
      <c r="H19013" s="7"/>
      <c r="L19013" s="18"/>
      <c r="M19013" s="18"/>
      <c r="N19013" s="20"/>
      <c r="AD19013" s="18"/>
      <c r="AE19013" s="18"/>
      <c r="AJ19013" s="7"/>
      <c r="AL19013" s="7"/>
      <c r="AN19013" s="7"/>
      <c r="AP19013" s="7"/>
      <c r="AR19013" s="7"/>
      <c r="AX19013" s="7"/>
      <c r="AY19013" s="7"/>
      <c r="BE19013" s="9"/>
      <c r="BW19013" s="17"/>
      <c r="CH19013" s="7"/>
      <c r="CJ19013" s="7"/>
      <c r="CP19013" s="7"/>
      <c r="CR19013" s="7"/>
      <c r="CS19013" s="7"/>
      <c r="CU19013" s="16"/>
      <c r="DB19013" s="7"/>
      <c r="DD19013" s="7"/>
      <c r="DF19013" s="9"/>
    </row>
    <row r="19014" spans="3:110" x14ac:dyDescent="0.25">
      <c r="C19014" s="6"/>
      <c r="H19014" s="7"/>
      <c r="L19014" s="18"/>
      <c r="M19014" s="18"/>
      <c r="N19014" s="20"/>
      <c r="AD19014" s="18"/>
      <c r="AE19014" s="18"/>
      <c r="AJ19014" s="7"/>
      <c r="AL19014" s="7"/>
      <c r="AN19014" s="7"/>
      <c r="AP19014" s="7"/>
      <c r="AR19014" s="7"/>
      <c r="AX19014" s="7"/>
      <c r="AY19014" s="7"/>
      <c r="BE19014" s="9"/>
      <c r="BW19014" s="17"/>
      <c r="CH19014" s="7"/>
      <c r="CJ19014" s="7"/>
      <c r="CP19014" s="7"/>
      <c r="CR19014" s="7"/>
      <c r="CS19014" s="7"/>
      <c r="CU19014" s="16"/>
      <c r="DB19014" s="7"/>
      <c r="DD19014" s="7"/>
      <c r="DF19014" s="9"/>
    </row>
    <row r="19015" spans="3:110" x14ac:dyDescent="0.25">
      <c r="C19015" s="6"/>
      <c r="H19015" s="7"/>
      <c r="L19015" s="18"/>
      <c r="M19015" s="18"/>
      <c r="N19015" s="20"/>
      <c r="AD19015" s="18"/>
      <c r="AE19015" s="18"/>
      <c r="AJ19015" s="7"/>
      <c r="AL19015" s="7"/>
      <c r="AN19015" s="7"/>
      <c r="AP19015" s="7"/>
      <c r="AR19015" s="7"/>
      <c r="AX19015" s="7"/>
      <c r="AY19015" s="7"/>
      <c r="BE19015" s="9"/>
      <c r="BW19015" s="17"/>
      <c r="CH19015" s="7"/>
      <c r="CJ19015" s="7"/>
      <c r="CP19015" s="7"/>
      <c r="CR19015" s="7"/>
      <c r="CS19015" s="7"/>
      <c r="CU19015" s="16"/>
      <c r="DB19015" s="7"/>
      <c r="DD19015" s="7"/>
      <c r="DF19015" s="9"/>
    </row>
    <row r="19016" spans="3:110" x14ac:dyDescent="0.25">
      <c r="C19016" s="6"/>
      <c r="H19016" s="7"/>
      <c r="L19016" s="18"/>
      <c r="M19016" s="18"/>
      <c r="N19016" s="20"/>
      <c r="AD19016" s="18"/>
      <c r="AE19016" s="18"/>
      <c r="AJ19016" s="7"/>
      <c r="AL19016" s="7"/>
      <c r="AN19016" s="7"/>
      <c r="AP19016" s="7"/>
      <c r="AR19016" s="7"/>
      <c r="AX19016" s="7"/>
      <c r="AY19016" s="7"/>
      <c r="BE19016" s="9"/>
      <c r="BW19016" s="17"/>
      <c r="CH19016" s="7"/>
      <c r="CJ19016" s="7"/>
      <c r="CP19016" s="7"/>
      <c r="CR19016" s="7"/>
      <c r="CS19016" s="7"/>
      <c r="CU19016" s="16"/>
      <c r="DB19016" s="7"/>
      <c r="DD19016" s="7"/>
      <c r="DF19016" s="9"/>
    </row>
    <row r="19017" spans="3:110" x14ac:dyDescent="0.25">
      <c r="C19017" s="6"/>
      <c r="H19017" s="7"/>
      <c r="L19017" s="18"/>
      <c r="M19017" s="18"/>
      <c r="N19017" s="20"/>
      <c r="AD19017" s="18"/>
      <c r="AE19017" s="18"/>
      <c r="AJ19017" s="7"/>
      <c r="AL19017" s="7"/>
      <c r="AN19017" s="7"/>
      <c r="AP19017" s="7"/>
      <c r="AR19017" s="7"/>
      <c r="AX19017" s="7"/>
      <c r="AY19017" s="7"/>
      <c r="BE19017" s="9"/>
      <c r="BW19017" s="17"/>
      <c r="CH19017" s="7"/>
      <c r="CJ19017" s="7"/>
      <c r="CP19017" s="7"/>
      <c r="CR19017" s="7"/>
      <c r="CS19017" s="7"/>
      <c r="CU19017" s="16"/>
      <c r="DB19017" s="7"/>
      <c r="DD19017" s="7"/>
      <c r="DF19017" s="9"/>
    </row>
    <row r="19018" spans="3:110" x14ac:dyDescent="0.25">
      <c r="C19018" s="6"/>
      <c r="H19018" s="7"/>
      <c r="L19018" s="18"/>
      <c r="M19018" s="18"/>
      <c r="N19018" s="20"/>
      <c r="AD19018" s="18"/>
      <c r="AE19018" s="18"/>
      <c r="AJ19018" s="7"/>
      <c r="AL19018" s="7"/>
      <c r="AN19018" s="7"/>
      <c r="AP19018" s="7"/>
      <c r="AR19018" s="7"/>
      <c r="AX19018" s="7"/>
      <c r="AY19018" s="7"/>
      <c r="BE19018" s="9"/>
      <c r="BW19018" s="17"/>
      <c r="CH19018" s="7"/>
      <c r="CJ19018" s="7"/>
      <c r="CP19018" s="7"/>
      <c r="CR19018" s="7"/>
      <c r="CS19018" s="7"/>
      <c r="CU19018" s="16"/>
      <c r="DB19018" s="7"/>
      <c r="DD19018" s="7"/>
      <c r="DF19018" s="9"/>
    </row>
    <row r="19019" spans="3:110" x14ac:dyDescent="0.25">
      <c r="C19019" s="6"/>
      <c r="H19019" s="7"/>
      <c r="L19019" s="18"/>
      <c r="M19019" s="18"/>
      <c r="N19019" s="20"/>
      <c r="AD19019" s="18"/>
      <c r="AE19019" s="18"/>
      <c r="AJ19019" s="7"/>
      <c r="AL19019" s="7"/>
      <c r="AN19019" s="7"/>
      <c r="AP19019" s="7"/>
      <c r="AR19019" s="7"/>
      <c r="AX19019" s="7"/>
      <c r="AY19019" s="7"/>
      <c r="BE19019" s="9"/>
      <c r="BW19019" s="17"/>
      <c r="CH19019" s="7"/>
      <c r="CJ19019" s="7"/>
      <c r="CP19019" s="7"/>
      <c r="CR19019" s="7"/>
      <c r="CS19019" s="7"/>
      <c r="CU19019" s="16"/>
      <c r="DB19019" s="7"/>
      <c r="DD19019" s="7"/>
      <c r="DF19019" s="9"/>
    </row>
    <row r="19020" spans="3:110" x14ac:dyDescent="0.25">
      <c r="C19020" s="6"/>
      <c r="H19020" s="7"/>
      <c r="L19020" s="18"/>
      <c r="M19020" s="18"/>
      <c r="N19020" s="20"/>
      <c r="AD19020" s="18"/>
      <c r="AE19020" s="18"/>
      <c r="AJ19020" s="7"/>
      <c r="AL19020" s="7"/>
      <c r="AN19020" s="7"/>
      <c r="AP19020" s="7"/>
      <c r="AR19020" s="7"/>
      <c r="AX19020" s="7"/>
      <c r="AY19020" s="7"/>
      <c r="BE19020" s="9"/>
      <c r="BW19020" s="17"/>
      <c r="CH19020" s="7"/>
      <c r="CJ19020" s="7"/>
      <c r="CP19020" s="7"/>
      <c r="CR19020" s="7"/>
      <c r="CS19020" s="7"/>
      <c r="CU19020" s="16"/>
      <c r="DB19020" s="7"/>
      <c r="DD19020" s="7"/>
      <c r="DF19020" s="9"/>
    </row>
    <row r="19021" spans="3:110" x14ac:dyDescent="0.25">
      <c r="C19021" s="6"/>
      <c r="H19021" s="7"/>
      <c r="L19021" s="18"/>
      <c r="M19021" s="18"/>
      <c r="N19021" s="20"/>
      <c r="AD19021" s="18"/>
      <c r="AE19021" s="18"/>
      <c r="AJ19021" s="7"/>
      <c r="AL19021" s="7"/>
      <c r="AN19021" s="7"/>
      <c r="AP19021" s="7"/>
      <c r="AR19021" s="7"/>
      <c r="AX19021" s="7"/>
      <c r="AY19021" s="7"/>
      <c r="BE19021" s="9"/>
      <c r="BW19021" s="17"/>
      <c r="CH19021" s="7"/>
      <c r="CJ19021" s="7"/>
      <c r="CP19021" s="7"/>
      <c r="CR19021" s="7"/>
      <c r="CS19021" s="7"/>
      <c r="CU19021" s="16"/>
      <c r="DB19021" s="7"/>
      <c r="DD19021" s="7"/>
      <c r="DF19021" s="9"/>
    </row>
    <row r="19022" spans="3:110" x14ac:dyDescent="0.25">
      <c r="C19022" s="6"/>
      <c r="H19022" s="7"/>
      <c r="L19022" s="18"/>
      <c r="M19022" s="18"/>
      <c r="N19022" s="20"/>
      <c r="AD19022" s="18"/>
      <c r="AE19022" s="18"/>
      <c r="AJ19022" s="7"/>
      <c r="AL19022" s="7"/>
      <c r="AN19022" s="7"/>
      <c r="AP19022" s="7"/>
      <c r="AR19022" s="7"/>
      <c r="AX19022" s="7"/>
      <c r="AY19022" s="7"/>
      <c r="BE19022" s="9"/>
      <c r="BW19022" s="17"/>
      <c r="CH19022" s="7"/>
      <c r="CJ19022" s="7"/>
      <c r="CP19022" s="7"/>
      <c r="CR19022" s="7"/>
      <c r="CS19022" s="7"/>
      <c r="CU19022" s="16"/>
      <c r="DB19022" s="7"/>
      <c r="DD19022" s="7"/>
      <c r="DF19022" s="9"/>
    </row>
    <row r="19023" spans="3:110" x14ac:dyDescent="0.25">
      <c r="C19023" s="6"/>
      <c r="H19023" s="7"/>
      <c r="L19023" s="18"/>
      <c r="M19023" s="18"/>
      <c r="N19023" s="20"/>
      <c r="AD19023" s="18"/>
      <c r="AE19023" s="18"/>
      <c r="AJ19023" s="7"/>
      <c r="AL19023" s="7"/>
      <c r="AN19023" s="7"/>
      <c r="AP19023" s="7"/>
      <c r="AR19023" s="7"/>
      <c r="AX19023" s="7"/>
      <c r="AY19023" s="7"/>
      <c r="BE19023" s="9"/>
      <c r="BW19023" s="17"/>
      <c r="CH19023" s="7"/>
      <c r="CJ19023" s="7"/>
      <c r="CP19023" s="7"/>
      <c r="CR19023" s="7"/>
      <c r="CS19023" s="7"/>
      <c r="CU19023" s="16"/>
      <c r="DB19023" s="7"/>
      <c r="DD19023" s="7"/>
      <c r="DF19023" s="9"/>
    </row>
    <row r="19024" spans="3:110" x14ac:dyDescent="0.25">
      <c r="C19024" s="6"/>
      <c r="H19024" s="7"/>
      <c r="L19024" s="18"/>
      <c r="M19024" s="18"/>
      <c r="N19024" s="20"/>
      <c r="AD19024" s="18"/>
      <c r="AE19024" s="18"/>
      <c r="AJ19024" s="7"/>
      <c r="AL19024" s="7"/>
      <c r="AN19024" s="7"/>
      <c r="AP19024" s="7"/>
      <c r="AR19024" s="7"/>
      <c r="AX19024" s="7"/>
      <c r="AY19024" s="7"/>
      <c r="BE19024" s="9"/>
      <c r="BW19024" s="17"/>
      <c r="CH19024" s="7"/>
      <c r="CJ19024" s="7"/>
      <c r="CP19024" s="7"/>
      <c r="CR19024" s="7"/>
      <c r="CS19024" s="7"/>
      <c r="CU19024" s="16"/>
      <c r="DB19024" s="7"/>
      <c r="DD19024" s="7"/>
      <c r="DF19024" s="9"/>
    </row>
    <row r="19025" spans="3:110" x14ac:dyDescent="0.25">
      <c r="C19025" s="6"/>
      <c r="H19025" s="7"/>
      <c r="L19025" s="18"/>
      <c r="M19025" s="18"/>
      <c r="N19025" s="20"/>
      <c r="AD19025" s="18"/>
      <c r="AE19025" s="18"/>
      <c r="AJ19025" s="7"/>
      <c r="AL19025" s="7"/>
      <c r="AN19025" s="7"/>
      <c r="AP19025" s="7"/>
      <c r="AR19025" s="7"/>
      <c r="AX19025" s="7"/>
      <c r="AY19025" s="7"/>
      <c r="BE19025" s="9"/>
      <c r="BW19025" s="17"/>
      <c r="CH19025" s="7"/>
      <c r="CJ19025" s="7"/>
      <c r="CP19025" s="7"/>
      <c r="CR19025" s="7"/>
      <c r="CS19025" s="7"/>
      <c r="CU19025" s="16"/>
      <c r="DB19025" s="7"/>
      <c r="DD19025" s="7"/>
      <c r="DF19025" s="9"/>
    </row>
    <row r="19026" spans="3:110" x14ac:dyDescent="0.25">
      <c r="C19026" s="6"/>
      <c r="H19026" s="7"/>
      <c r="L19026" s="18"/>
      <c r="M19026" s="18"/>
      <c r="N19026" s="20"/>
      <c r="AD19026" s="18"/>
      <c r="AE19026" s="18"/>
      <c r="AJ19026" s="7"/>
      <c r="AL19026" s="7"/>
      <c r="AN19026" s="7"/>
      <c r="AP19026" s="7"/>
      <c r="AR19026" s="7"/>
      <c r="AX19026" s="7"/>
      <c r="AY19026" s="7"/>
      <c r="BE19026" s="9"/>
      <c r="BW19026" s="17"/>
      <c r="CH19026" s="7"/>
      <c r="CJ19026" s="7"/>
      <c r="CP19026" s="7"/>
      <c r="CR19026" s="7"/>
      <c r="CS19026" s="7"/>
      <c r="CU19026" s="16"/>
      <c r="DB19026" s="7"/>
      <c r="DD19026" s="7"/>
      <c r="DF19026" s="9"/>
    </row>
    <row r="19027" spans="3:110" x14ac:dyDescent="0.25">
      <c r="C19027" s="6"/>
      <c r="H19027" s="7"/>
      <c r="L19027" s="18"/>
      <c r="M19027" s="18"/>
      <c r="N19027" s="20"/>
      <c r="AD19027" s="18"/>
      <c r="AE19027" s="18"/>
      <c r="AJ19027" s="7"/>
      <c r="AL19027" s="7"/>
      <c r="AN19027" s="7"/>
      <c r="AP19027" s="7"/>
      <c r="AR19027" s="7"/>
      <c r="AX19027" s="7"/>
      <c r="AY19027" s="7"/>
      <c r="BE19027" s="9"/>
      <c r="BW19027" s="17"/>
      <c r="CH19027" s="7"/>
      <c r="CJ19027" s="7"/>
      <c r="CP19027" s="7"/>
      <c r="CR19027" s="7"/>
      <c r="CS19027" s="7"/>
      <c r="CU19027" s="16"/>
      <c r="DB19027" s="7"/>
      <c r="DD19027" s="7"/>
      <c r="DF19027" s="9"/>
    </row>
    <row r="19028" spans="3:110" x14ac:dyDescent="0.25">
      <c r="C19028" s="6"/>
      <c r="H19028" s="7"/>
      <c r="L19028" s="18"/>
      <c r="M19028" s="18"/>
      <c r="N19028" s="20"/>
      <c r="AD19028" s="18"/>
      <c r="AE19028" s="18"/>
      <c r="AJ19028" s="7"/>
      <c r="AL19028" s="7"/>
      <c r="AN19028" s="7"/>
      <c r="AP19028" s="7"/>
      <c r="AR19028" s="7"/>
      <c r="AX19028" s="7"/>
      <c r="AY19028" s="7"/>
      <c r="BE19028" s="9"/>
      <c r="BW19028" s="17"/>
      <c r="CH19028" s="7"/>
      <c r="CJ19028" s="7"/>
      <c r="CP19028" s="7"/>
      <c r="CR19028" s="7"/>
      <c r="CS19028" s="7"/>
      <c r="CU19028" s="16"/>
      <c r="DB19028" s="7"/>
      <c r="DD19028" s="7"/>
      <c r="DF19028" s="9"/>
    </row>
    <row r="19029" spans="3:110" x14ac:dyDescent="0.25">
      <c r="C19029" s="6"/>
      <c r="H19029" s="7"/>
      <c r="L19029" s="18"/>
      <c r="M19029" s="18"/>
      <c r="N19029" s="20"/>
      <c r="AD19029" s="18"/>
      <c r="AE19029" s="18"/>
      <c r="AJ19029" s="7"/>
      <c r="AL19029" s="7"/>
      <c r="AN19029" s="7"/>
      <c r="AP19029" s="7"/>
      <c r="AR19029" s="7"/>
      <c r="AX19029" s="7"/>
      <c r="AY19029" s="7"/>
      <c r="BE19029" s="9"/>
      <c r="BW19029" s="17"/>
      <c r="CH19029" s="7"/>
      <c r="CJ19029" s="7"/>
      <c r="CP19029" s="7"/>
      <c r="CR19029" s="7"/>
      <c r="CS19029" s="7"/>
      <c r="CU19029" s="16"/>
      <c r="DB19029" s="7"/>
      <c r="DD19029" s="7"/>
      <c r="DF19029" s="9"/>
    </row>
    <row r="19030" spans="3:110" x14ac:dyDescent="0.25">
      <c r="C19030" s="6"/>
      <c r="H19030" s="7"/>
      <c r="L19030" s="18"/>
      <c r="M19030" s="18"/>
      <c r="N19030" s="20"/>
      <c r="AD19030" s="18"/>
      <c r="AE19030" s="18"/>
      <c r="AJ19030" s="7"/>
      <c r="AL19030" s="7"/>
      <c r="AN19030" s="7"/>
      <c r="AP19030" s="7"/>
      <c r="AR19030" s="7"/>
      <c r="AX19030" s="7"/>
      <c r="AY19030" s="7"/>
      <c r="BE19030" s="9"/>
      <c r="BW19030" s="17"/>
      <c r="CH19030" s="7"/>
      <c r="CJ19030" s="7"/>
      <c r="CP19030" s="7"/>
      <c r="CR19030" s="7"/>
      <c r="CS19030" s="7"/>
      <c r="CU19030" s="16"/>
      <c r="DB19030" s="7"/>
      <c r="DD19030" s="7"/>
      <c r="DF19030" s="9"/>
    </row>
    <row r="19031" spans="3:110" x14ac:dyDescent="0.25">
      <c r="C19031" s="6"/>
      <c r="H19031" s="7"/>
      <c r="L19031" s="18"/>
      <c r="M19031" s="18"/>
      <c r="N19031" s="20"/>
      <c r="AD19031" s="18"/>
      <c r="AE19031" s="18"/>
      <c r="AJ19031" s="7"/>
      <c r="AL19031" s="7"/>
      <c r="AN19031" s="7"/>
      <c r="AP19031" s="7"/>
      <c r="AR19031" s="7"/>
      <c r="AX19031" s="7"/>
      <c r="AY19031" s="7"/>
      <c r="BE19031" s="9"/>
      <c r="BW19031" s="17"/>
      <c r="CH19031" s="7"/>
      <c r="CJ19031" s="7"/>
      <c r="CP19031" s="7"/>
      <c r="CR19031" s="7"/>
      <c r="CS19031" s="7"/>
      <c r="CU19031" s="16"/>
      <c r="DB19031" s="7"/>
      <c r="DD19031" s="7"/>
      <c r="DF19031" s="9"/>
    </row>
    <row r="19032" spans="3:110" x14ac:dyDescent="0.25">
      <c r="C19032" s="6"/>
      <c r="H19032" s="7"/>
      <c r="L19032" s="18"/>
      <c r="M19032" s="18"/>
      <c r="N19032" s="20"/>
      <c r="AD19032" s="18"/>
      <c r="AE19032" s="18"/>
      <c r="AJ19032" s="7"/>
      <c r="AL19032" s="7"/>
      <c r="AN19032" s="7"/>
      <c r="AP19032" s="7"/>
      <c r="AR19032" s="7"/>
      <c r="AX19032" s="7"/>
      <c r="AY19032" s="7"/>
      <c r="BE19032" s="9"/>
      <c r="BW19032" s="17"/>
      <c r="CH19032" s="7"/>
      <c r="CJ19032" s="7"/>
      <c r="CP19032" s="7"/>
      <c r="CR19032" s="7"/>
      <c r="CS19032" s="7"/>
      <c r="CU19032" s="16"/>
      <c r="DB19032" s="7"/>
      <c r="DD19032" s="7"/>
      <c r="DF19032" s="9"/>
    </row>
    <row r="19033" spans="3:110" x14ac:dyDescent="0.25">
      <c r="C19033" s="6"/>
      <c r="H19033" s="7"/>
      <c r="L19033" s="18"/>
      <c r="M19033" s="18"/>
      <c r="N19033" s="20"/>
      <c r="AD19033" s="18"/>
      <c r="AE19033" s="18"/>
      <c r="AJ19033" s="7"/>
      <c r="AL19033" s="7"/>
      <c r="AN19033" s="7"/>
      <c r="AP19033" s="7"/>
      <c r="AR19033" s="7"/>
      <c r="AX19033" s="7"/>
      <c r="AY19033" s="7"/>
      <c r="BE19033" s="9"/>
      <c r="BW19033" s="17"/>
      <c r="CH19033" s="7"/>
      <c r="CJ19033" s="7"/>
      <c r="CP19033" s="7"/>
      <c r="CR19033" s="7"/>
      <c r="CS19033" s="7"/>
      <c r="CU19033" s="16"/>
      <c r="DB19033" s="7"/>
      <c r="DD19033" s="7"/>
      <c r="DF19033" s="9"/>
    </row>
    <row r="19034" spans="3:110" x14ac:dyDescent="0.25">
      <c r="C19034" s="6"/>
      <c r="H19034" s="7"/>
      <c r="L19034" s="18"/>
      <c r="M19034" s="18"/>
      <c r="N19034" s="20"/>
      <c r="AD19034" s="18"/>
      <c r="AE19034" s="18"/>
      <c r="AJ19034" s="7"/>
      <c r="AL19034" s="7"/>
      <c r="AN19034" s="7"/>
      <c r="AP19034" s="7"/>
      <c r="AR19034" s="7"/>
      <c r="AX19034" s="7"/>
      <c r="AY19034" s="7"/>
      <c r="BE19034" s="9"/>
      <c r="BW19034" s="17"/>
      <c r="CH19034" s="7"/>
      <c r="CJ19034" s="7"/>
      <c r="CP19034" s="7"/>
      <c r="CR19034" s="7"/>
      <c r="CS19034" s="7"/>
      <c r="CU19034" s="16"/>
      <c r="DB19034" s="7"/>
      <c r="DD19034" s="7"/>
      <c r="DF19034" s="9"/>
    </row>
    <row r="19035" spans="3:110" x14ac:dyDescent="0.25">
      <c r="C19035" s="6"/>
      <c r="H19035" s="7"/>
      <c r="L19035" s="18"/>
      <c r="M19035" s="18"/>
      <c r="N19035" s="20"/>
      <c r="AD19035" s="18"/>
      <c r="AE19035" s="18"/>
      <c r="AJ19035" s="7"/>
      <c r="AL19035" s="7"/>
      <c r="AN19035" s="7"/>
      <c r="AP19035" s="7"/>
      <c r="AR19035" s="7"/>
      <c r="AX19035" s="7"/>
      <c r="AY19035" s="7"/>
      <c r="BE19035" s="9"/>
      <c r="BW19035" s="17"/>
      <c r="CH19035" s="7"/>
      <c r="CJ19035" s="7"/>
      <c r="CP19035" s="7"/>
      <c r="CR19035" s="7"/>
      <c r="CS19035" s="7"/>
      <c r="CU19035" s="16"/>
      <c r="DB19035" s="7"/>
      <c r="DD19035" s="7"/>
      <c r="DF19035" s="9"/>
    </row>
    <row r="19036" spans="3:110" x14ac:dyDescent="0.25">
      <c r="C19036" s="6"/>
      <c r="H19036" s="7"/>
      <c r="L19036" s="18"/>
      <c r="M19036" s="18"/>
      <c r="N19036" s="20"/>
      <c r="AD19036" s="18"/>
      <c r="AE19036" s="18"/>
      <c r="AJ19036" s="7"/>
      <c r="AL19036" s="7"/>
      <c r="AN19036" s="7"/>
      <c r="AP19036" s="7"/>
      <c r="AR19036" s="7"/>
      <c r="AX19036" s="7"/>
      <c r="AY19036" s="7"/>
      <c r="BE19036" s="9"/>
      <c r="BW19036" s="17"/>
      <c r="CH19036" s="7"/>
      <c r="CJ19036" s="7"/>
      <c r="CP19036" s="7"/>
      <c r="CR19036" s="7"/>
      <c r="CS19036" s="7"/>
      <c r="CU19036" s="16"/>
      <c r="DB19036" s="7"/>
      <c r="DD19036" s="7"/>
      <c r="DF19036" s="9"/>
    </row>
    <row r="19037" spans="3:110" x14ac:dyDescent="0.25">
      <c r="C19037" s="6"/>
      <c r="H19037" s="7"/>
      <c r="L19037" s="18"/>
      <c r="M19037" s="18"/>
      <c r="N19037" s="20"/>
      <c r="AD19037" s="18"/>
      <c r="AE19037" s="18"/>
      <c r="AJ19037" s="7"/>
      <c r="AL19037" s="7"/>
      <c r="AN19037" s="7"/>
      <c r="AP19037" s="7"/>
      <c r="AR19037" s="7"/>
      <c r="AX19037" s="7"/>
      <c r="AY19037" s="7"/>
      <c r="BE19037" s="9"/>
      <c r="BW19037" s="17"/>
      <c r="CH19037" s="7"/>
      <c r="CJ19037" s="7"/>
      <c r="CP19037" s="7"/>
      <c r="CR19037" s="7"/>
      <c r="CS19037" s="7"/>
      <c r="CU19037" s="16"/>
      <c r="DB19037" s="7"/>
      <c r="DD19037" s="7"/>
      <c r="DF19037" s="9"/>
    </row>
    <row r="19038" spans="3:110" x14ac:dyDescent="0.25">
      <c r="C19038" s="6"/>
      <c r="H19038" s="7"/>
      <c r="L19038" s="18"/>
      <c r="M19038" s="18"/>
      <c r="N19038" s="20"/>
      <c r="AD19038" s="18"/>
      <c r="AE19038" s="18"/>
      <c r="AJ19038" s="7"/>
      <c r="AL19038" s="7"/>
      <c r="AN19038" s="7"/>
      <c r="AP19038" s="7"/>
      <c r="AR19038" s="7"/>
      <c r="AX19038" s="7"/>
      <c r="AY19038" s="7"/>
      <c r="BE19038" s="9"/>
      <c r="BW19038" s="17"/>
      <c r="CH19038" s="7"/>
      <c r="CJ19038" s="7"/>
      <c r="CP19038" s="7"/>
      <c r="CR19038" s="7"/>
      <c r="CS19038" s="7"/>
      <c r="CU19038" s="16"/>
      <c r="DB19038" s="7"/>
      <c r="DD19038" s="7"/>
      <c r="DF19038" s="9"/>
    </row>
    <row r="19039" spans="3:110" x14ac:dyDescent="0.25">
      <c r="C19039" s="6"/>
      <c r="H19039" s="7"/>
      <c r="L19039" s="18"/>
      <c r="M19039" s="18"/>
      <c r="N19039" s="20"/>
      <c r="AD19039" s="18"/>
      <c r="AE19039" s="18"/>
      <c r="AJ19039" s="7"/>
      <c r="AL19039" s="7"/>
      <c r="AN19039" s="7"/>
      <c r="AP19039" s="7"/>
      <c r="AR19039" s="7"/>
      <c r="AX19039" s="7"/>
      <c r="AY19039" s="7"/>
      <c r="BE19039" s="9"/>
      <c r="BW19039" s="17"/>
      <c r="CH19039" s="7"/>
      <c r="CJ19039" s="7"/>
      <c r="CP19039" s="7"/>
      <c r="CR19039" s="7"/>
      <c r="CS19039" s="7"/>
      <c r="CU19039" s="16"/>
      <c r="DB19039" s="7"/>
      <c r="DD19039" s="7"/>
      <c r="DF19039" s="9"/>
    </row>
    <row r="19040" spans="3:110" x14ac:dyDescent="0.25">
      <c r="C19040" s="6"/>
      <c r="H19040" s="7"/>
      <c r="L19040" s="18"/>
      <c r="M19040" s="18"/>
      <c r="N19040" s="20"/>
      <c r="AD19040" s="18"/>
      <c r="AE19040" s="18"/>
      <c r="AJ19040" s="7"/>
      <c r="AL19040" s="7"/>
      <c r="AN19040" s="7"/>
      <c r="AP19040" s="7"/>
      <c r="AR19040" s="7"/>
      <c r="AX19040" s="7"/>
      <c r="AY19040" s="7"/>
      <c r="BE19040" s="9"/>
      <c r="BW19040" s="17"/>
      <c r="CH19040" s="7"/>
      <c r="CJ19040" s="7"/>
      <c r="CP19040" s="7"/>
      <c r="CR19040" s="7"/>
      <c r="CS19040" s="7"/>
      <c r="CU19040" s="16"/>
      <c r="DB19040" s="7"/>
      <c r="DD19040" s="7"/>
      <c r="DF19040" s="9"/>
    </row>
    <row r="19041" spans="3:110" x14ac:dyDescent="0.25">
      <c r="C19041" s="6"/>
      <c r="H19041" s="7"/>
      <c r="L19041" s="18"/>
      <c r="M19041" s="18"/>
      <c r="N19041" s="20"/>
      <c r="AD19041" s="18"/>
      <c r="AE19041" s="18"/>
      <c r="AJ19041" s="7"/>
      <c r="AL19041" s="7"/>
      <c r="AN19041" s="7"/>
      <c r="AP19041" s="7"/>
      <c r="AR19041" s="7"/>
      <c r="AX19041" s="7"/>
      <c r="AY19041" s="7"/>
      <c r="BE19041" s="9"/>
      <c r="BW19041" s="17"/>
      <c r="CH19041" s="7"/>
      <c r="CJ19041" s="7"/>
      <c r="CP19041" s="7"/>
      <c r="CR19041" s="7"/>
      <c r="CS19041" s="7"/>
      <c r="CU19041" s="16"/>
      <c r="DB19041" s="7"/>
      <c r="DD19041" s="7"/>
      <c r="DF19041" s="9"/>
    </row>
    <row r="19042" spans="3:110" x14ac:dyDescent="0.25">
      <c r="C19042" s="6"/>
      <c r="H19042" s="7"/>
      <c r="L19042" s="18"/>
      <c r="M19042" s="18"/>
      <c r="N19042" s="20"/>
      <c r="AD19042" s="18"/>
      <c r="AE19042" s="18"/>
      <c r="AJ19042" s="7"/>
      <c r="AL19042" s="7"/>
      <c r="AN19042" s="7"/>
      <c r="AP19042" s="7"/>
      <c r="AR19042" s="7"/>
      <c r="AX19042" s="7"/>
      <c r="AY19042" s="7"/>
      <c r="BE19042" s="9"/>
      <c r="BW19042" s="17"/>
      <c r="CH19042" s="7"/>
      <c r="CJ19042" s="7"/>
      <c r="CP19042" s="7"/>
      <c r="CR19042" s="7"/>
      <c r="CS19042" s="7"/>
      <c r="CU19042" s="16"/>
      <c r="DB19042" s="7"/>
      <c r="DD19042" s="7"/>
      <c r="DF19042" s="9"/>
    </row>
    <row r="19043" spans="3:110" x14ac:dyDescent="0.25">
      <c r="C19043" s="6"/>
      <c r="H19043" s="7"/>
      <c r="L19043" s="18"/>
      <c r="M19043" s="18"/>
      <c r="N19043" s="20"/>
      <c r="AD19043" s="18"/>
      <c r="AE19043" s="18"/>
      <c r="AJ19043" s="7"/>
      <c r="AL19043" s="7"/>
      <c r="AN19043" s="7"/>
      <c r="AP19043" s="7"/>
      <c r="AR19043" s="7"/>
      <c r="AX19043" s="7"/>
      <c r="AY19043" s="7"/>
      <c r="BE19043" s="9"/>
      <c r="BW19043" s="17"/>
      <c r="CH19043" s="7"/>
      <c r="CJ19043" s="7"/>
      <c r="CP19043" s="7"/>
      <c r="CR19043" s="7"/>
      <c r="CS19043" s="7"/>
      <c r="CU19043" s="16"/>
      <c r="DB19043" s="7"/>
      <c r="DD19043" s="7"/>
      <c r="DF19043" s="9"/>
    </row>
    <row r="19044" spans="3:110" x14ac:dyDescent="0.25">
      <c r="C19044" s="6"/>
      <c r="H19044" s="7"/>
      <c r="L19044" s="18"/>
      <c r="M19044" s="18"/>
      <c r="N19044" s="20"/>
      <c r="AD19044" s="18"/>
      <c r="AE19044" s="18"/>
      <c r="AJ19044" s="7"/>
      <c r="AL19044" s="7"/>
      <c r="AN19044" s="7"/>
      <c r="AP19044" s="7"/>
      <c r="AR19044" s="7"/>
      <c r="AX19044" s="7"/>
      <c r="AY19044" s="7"/>
      <c r="BE19044" s="9"/>
      <c r="BW19044" s="17"/>
      <c r="CH19044" s="7"/>
      <c r="CJ19044" s="7"/>
      <c r="CP19044" s="7"/>
      <c r="CR19044" s="7"/>
      <c r="CS19044" s="7"/>
      <c r="CU19044" s="16"/>
      <c r="DB19044" s="7"/>
      <c r="DD19044" s="7"/>
      <c r="DF19044" s="9"/>
    </row>
    <row r="19045" spans="3:110" x14ac:dyDescent="0.25">
      <c r="C19045" s="6"/>
      <c r="H19045" s="7"/>
      <c r="L19045" s="18"/>
      <c r="M19045" s="18"/>
      <c r="N19045" s="20"/>
      <c r="AD19045" s="18"/>
      <c r="AE19045" s="18"/>
      <c r="AJ19045" s="7"/>
      <c r="AL19045" s="7"/>
      <c r="AN19045" s="7"/>
      <c r="AP19045" s="7"/>
      <c r="AR19045" s="7"/>
      <c r="AX19045" s="7"/>
      <c r="AY19045" s="7"/>
      <c r="BE19045" s="9"/>
      <c r="BW19045" s="17"/>
      <c r="CH19045" s="7"/>
      <c r="CJ19045" s="7"/>
      <c r="CP19045" s="7"/>
      <c r="CR19045" s="7"/>
      <c r="CS19045" s="7"/>
      <c r="CU19045" s="16"/>
      <c r="DB19045" s="7"/>
      <c r="DD19045" s="7"/>
      <c r="DF19045" s="9"/>
    </row>
    <row r="19046" spans="3:110" x14ac:dyDescent="0.25">
      <c r="C19046" s="6"/>
      <c r="H19046" s="7"/>
      <c r="L19046" s="18"/>
      <c r="M19046" s="18"/>
      <c r="N19046" s="20"/>
      <c r="AD19046" s="18"/>
      <c r="AE19046" s="18"/>
      <c r="AJ19046" s="7"/>
      <c r="AL19046" s="7"/>
      <c r="AN19046" s="7"/>
      <c r="AP19046" s="7"/>
      <c r="AR19046" s="7"/>
      <c r="AX19046" s="7"/>
      <c r="AY19046" s="7"/>
      <c r="BE19046" s="9"/>
      <c r="BW19046" s="17"/>
      <c r="CH19046" s="7"/>
      <c r="CJ19046" s="7"/>
      <c r="CP19046" s="7"/>
      <c r="CR19046" s="7"/>
      <c r="CS19046" s="7"/>
      <c r="CU19046" s="16"/>
      <c r="DB19046" s="7"/>
      <c r="DD19046" s="7"/>
      <c r="DF19046" s="9"/>
    </row>
    <row r="19047" spans="3:110" x14ac:dyDescent="0.25">
      <c r="C19047" s="6"/>
      <c r="H19047" s="7"/>
      <c r="L19047" s="18"/>
      <c r="M19047" s="18"/>
      <c r="N19047" s="20"/>
      <c r="AD19047" s="18"/>
      <c r="AE19047" s="18"/>
      <c r="AJ19047" s="7"/>
      <c r="AL19047" s="7"/>
      <c r="AN19047" s="7"/>
      <c r="AP19047" s="7"/>
      <c r="AR19047" s="7"/>
      <c r="AX19047" s="7"/>
      <c r="AY19047" s="7"/>
      <c r="BE19047" s="9"/>
      <c r="BW19047" s="17"/>
      <c r="CH19047" s="7"/>
      <c r="CJ19047" s="7"/>
      <c r="CP19047" s="7"/>
      <c r="CR19047" s="7"/>
      <c r="CS19047" s="7"/>
      <c r="CU19047" s="16"/>
      <c r="DB19047" s="7"/>
      <c r="DD19047" s="7"/>
      <c r="DF19047" s="9"/>
    </row>
    <row r="19048" spans="3:110" x14ac:dyDescent="0.25">
      <c r="C19048" s="6"/>
      <c r="H19048" s="7"/>
      <c r="L19048" s="18"/>
      <c r="M19048" s="18"/>
      <c r="N19048" s="20"/>
      <c r="AD19048" s="18"/>
      <c r="AE19048" s="18"/>
      <c r="AJ19048" s="7"/>
      <c r="AL19048" s="7"/>
      <c r="AN19048" s="7"/>
      <c r="AP19048" s="7"/>
      <c r="AR19048" s="7"/>
      <c r="AX19048" s="7"/>
      <c r="AY19048" s="7"/>
      <c r="BE19048" s="9"/>
      <c r="BW19048" s="17"/>
      <c r="CH19048" s="7"/>
      <c r="CJ19048" s="7"/>
      <c r="CP19048" s="7"/>
      <c r="CR19048" s="7"/>
      <c r="CS19048" s="7"/>
      <c r="CU19048" s="16"/>
      <c r="DB19048" s="7"/>
      <c r="DD19048" s="7"/>
      <c r="DF19048" s="9"/>
    </row>
    <row r="19049" spans="3:110" x14ac:dyDescent="0.25">
      <c r="C19049" s="6"/>
      <c r="H19049" s="7"/>
      <c r="L19049" s="18"/>
      <c r="M19049" s="18"/>
      <c r="N19049" s="20"/>
      <c r="AD19049" s="18"/>
      <c r="AE19049" s="18"/>
      <c r="AJ19049" s="7"/>
      <c r="AL19049" s="7"/>
      <c r="AN19049" s="7"/>
      <c r="AP19049" s="7"/>
      <c r="AR19049" s="7"/>
      <c r="AX19049" s="7"/>
      <c r="AY19049" s="7"/>
      <c r="BE19049" s="9"/>
      <c r="BW19049" s="17"/>
      <c r="CH19049" s="7"/>
      <c r="CJ19049" s="7"/>
      <c r="CP19049" s="7"/>
      <c r="CR19049" s="7"/>
      <c r="CS19049" s="7"/>
      <c r="CU19049" s="16"/>
      <c r="DB19049" s="7"/>
      <c r="DD19049" s="7"/>
      <c r="DF19049" s="9"/>
    </row>
    <row r="19050" spans="3:110" x14ac:dyDescent="0.25">
      <c r="C19050" s="6"/>
      <c r="H19050" s="7"/>
      <c r="L19050" s="18"/>
      <c r="M19050" s="18"/>
      <c r="N19050" s="20"/>
      <c r="AD19050" s="18"/>
      <c r="AE19050" s="18"/>
      <c r="AJ19050" s="7"/>
      <c r="AL19050" s="7"/>
      <c r="AN19050" s="7"/>
      <c r="AP19050" s="7"/>
      <c r="AR19050" s="7"/>
      <c r="AX19050" s="7"/>
      <c r="AY19050" s="7"/>
      <c r="BE19050" s="9"/>
      <c r="BW19050" s="17"/>
      <c r="CH19050" s="7"/>
      <c r="CJ19050" s="7"/>
      <c r="CP19050" s="7"/>
      <c r="CR19050" s="7"/>
      <c r="CS19050" s="7"/>
      <c r="CU19050" s="16"/>
      <c r="DB19050" s="7"/>
      <c r="DD19050" s="7"/>
      <c r="DF19050" s="9"/>
    </row>
    <row r="19051" spans="3:110" x14ac:dyDescent="0.25">
      <c r="C19051" s="6"/>
      <c r="H19051" s="7"/>
      <c r="L19051" s="18"/>
      <c r="M19051" s="18"/>
      <c r="N19051" s="20"/>
      <c r="AD19051" s="18"/>
      <c r="AE19051" s="18"/>
      <c r="AJ19051" s="7"/>
      <c r="AL19051" s="7"/>
      <c r="AN19051" s="7"/>
      <c r="AP19051" s="7"/>
      <c r="AR19051" s="7"/>
      <c r="AX19051" s="7"/>
      <c r="AY19051" s="7"/>
      <c r="BE19051" s="9"/>
      <c r="BW19051" s="17"/>
      <c r="CH19051" s="7"/>
      <c r="CJ19051" s="7"/>
      <c r="CP19051" s="7"/>
      <c r="CR19051" s="7"/>
      <c r="CS19051" s="7"/>
      <c r="CU19051" s="16"/>
      <c r="DB19051" s="7"/>
      <c r="DD19051" s="7"/>
      <c r="DF19051" s="9"/>
    </row>
    <row r="19052" spans="3:110" x14ac:dyDescent="0.25">
      <c r="C19052" s="6"/>
      <c r="H19052" s="7"/>
      <c r="L19052" s="18"/>
      <c r="M19052" s="18"/>
      <c r="N19052" s="20"/>
      <c r="AD19052" s="18"/>
      <c r="AE19052" s="18"/>
      <c r="AJ19052" s="7"/>
      <c r="AL19052" s="7"/>
      <c r="AN19052" s="7"/>
      <c r="AP19052" s="7"/>
      <c r="AR19052" s="7"/>
      <c r="AX19052" s="7"/>
      <c r="AY19052" s="7"/>
      <c r="BE19052" s="9"/>
      <c r="BW19052" s="17"/>
      <c r="CH19052" s="7"/>
      <c r="CJ19052" s="7"/>
      <c r="CP19052" s="7"/>
      <c r="CR19052" s="7"/>
      <c r="CS19052" s="7"/>
      <c r="CU19052" s="16"/>
      <c r="DB19052" s="7"/>
      <c r="DD19052" s="7"/>
      <c r="DF19052" s="9"/>
    </row>
    <row r="19053" spans="3:110" x14ac:dyDescent="0.25">
      <c r="C19053" s="6"/>
      <c r="H19053" s="7"/>
      <c r="L19053" s="18"/>
      <c r="M19053" s="18"/>
      <c r="N19053" s="20"/>
      <c r="AD19053" s="18"/>
      <c r="AE19053" s="18"/>
      <c r="AJ19053" s="7"/>
      <c r="AL19053" s="7"/>
      <c r="AN19053" s="7"/>
      <c r="AP19053" s="7"/>
      <c r="AR19053" s="7"/>
      <c r="AX19053" s="7"/>
      <c r="AY19053" s="7"/>
      <c r="BE19053" s="9"/>
      <c r="BW19053" s="17"/>
      <c r="CH19053" s="7"/>
      <c r="CJ19053" s="7"/>
      <c r="CP19053" s="7"/>
      <c r="CR19053" s="7"/>
      <c r="CS19053" s="7"/>
      <c r="CU19053" s="16"/>
      <c r="DB19053" s="7"/>
      <c r="DD19053" s="7"/>
      <c r="DF19053" s="9"/>
    </row>
    <row r="19054" spans="3:110" x14ac:dyDescent="0.25">
      <c r="C19054" s="6"/>
      <c r="H19054" s="7"/>
      <c r="L19054" s="18"/>
      <c r="M19054" s="18"/>
      <c r="N19054" s="20"/>
      <c r="AD19054" s="18"/>
      <c r="AE19054" s="18"/>
      <c r="AJ19054" s="7"/>
      <c r="AL19054" s="7"/>
      <c r="AN19054" s="7"/>
      <c r="AP19054" s="7"/>
      <c r="AR19054" s="7"/>
      <c r="AX19054" s="7"/>
      <c r="AY19054" s="7"/>
      <c r="BE19054" s="9"/>
      <c r="BW19054" s="17"/>
      <c r="CH19054" s="7"/>
      <c r="CJ19054" s="7"/>
      <c r="CP19054" s="7"/>
      <c r="CR19054" s="7"/>
      <c r="CS19054" s="7"/>
      <c r="CU19054" s="16"/>
      <c r="DB19054" s="7"/>
      <c r="DD19054" s="7"/>
      <c r="DF19054" s="9"/>
    </row>
    <row r="19055" spans="3:110" x14ac:dyDescent="0.25">
      <c r="C19055" s="6"/>
      <c r="H19055" s="7"/>
      <c r="L19055" s="18"/>
      <c r="M19055" s="18"/>
      <c r="N19055" s="20"/>
      <c r="AD19055" s="18"/>
      <c r="AE19055" s="18"/>
      <c r="AJ19055" s="7"/>
      <c r="AL19055" s="7"/>
      <c r="AN19055" s="7"/>
      <c r="AP19055" s="7"/>
      <c r="AR19055" s="7"/>
      <c r="AX19055" s="7"/>
      <c r="AY19055" s="7"/>
      <c r="BE19055" s="9"/>
      <c r="BW19055" s="17"/>
      <c r="CH19055" s="7"/>
      <c r="CJ19055" s="7"/>
      <c r="CP19055" s="7"/>
      <c r="CR19055" s="7"/>
      <c r="CS19055" s="7"/>
      <c r="CU19055" s="16"/>
      <c r="DB19055" s="7"/>
      <c r="DD19055" s="7"/>
      <c r="DF19055" s="9"/>
    </row>
    <row r="19056" spans="3:110" x14ac:dyDescent="0.25">
      <c r="C19056" s="6"/>
      <c r="H19056" s="7"/>
      <c r="L19056" s="18"/>
      <c r="M19056" s="18"/>
      <c r="N19056" s="20"/>
      <c r="AD19056" s="18"/>
      <c r="AE19056" s="18"/>
      <c r="AJ19056" s="7"/>
      <c r="AL19056" s="7"/>
      <c r="AN19056" s="7"/>
      <c r="AP19056" s="7"/>
      <c r="AR19056" s="7"/>
      <c r="AX19056" s="7"/>
      <c r="AY19056" s="7"/>
      <c r="BE19056" s="9"/>
      <c r="BW19056" s="17"/>
      <c r="CH19056" s="7"/>
      <c r="CJ19056" s="7"/>
      <c r="CP19056" s="7"/>
      <c r="CR19056" s="7"/>
      <c r="CS19056" s="7"/>
      <c r="CU19056" s="16"/>
      <c r="DB19056" s="7"/>
      <c r="DD19056" s="7"/>
      <c r="DF19056" s="9"/>
    </row>
    <row r="19057" spans="3:110" x14ac:dyDescent="0.25">
      <c r="C19057" s="6"/>
      <c r="H19057" s="7"/>
      <c r="L19057" s="18"/>
      <c r="M19057" s="18"/>
      <c r="N19057" s="20"/>
      <c r="AD19057" s="18"/>
      <c r="AE19057" s="18"/>
      <c r="AJ19057" s="7"/>
      <c r="AL19057" s="7"/>
      <c r="AN19057" s="7"/>
      <c r="AP19057" s="7"/>
      <c r="AR19057" s="7"/>
      <c r="AX19057" s="7"/>
      <c r="AY19057" s="7"/>
      <c r="BE19057" s="9"/>
      <c r="BW19057" s="17"/>
      <c r="CH19057" s="7"/>
      <c r="CJ19057" s="7"/>
      <c r="CP19057" s="7"/>
      <c r="CR19057" s="7"/>
      <c r="CS19057" s="7"/>
      <c r="CU19057" s="16"/>
      <c r="DB19057" s="7"/>
      <c r="DD19057" s="7"/>
      <c r="DF19057" s="9"/>
    </row>
    <row r="19058" spans="3:110" x14ac:dyDescent="0.25">
      <c r="C19058" s="6"/>
      <c r="H19058" s="7"/>
      <c r="L19058" s="18"/>
      <c r="M19058" s="18"/>
      <c r="N19058" s="20"/>
      <c r="AD19058" s="18"/>
      <c r="AE19058" s="18"/>
      <c r="AJ19058" s="7"/>
      <c r="AL19058" s="7"/>
      <c r="AN19058" s="7"/>
      <c r="AP19058" s="7"/>
      <c r="AR19058" s="7"/>
      <c r="AX19058" s="7"/>
      <c r="AY19058" s="7"/>
      <c r="BE19058" s="9"/>
      <c r="BW19058" s="17"/>
      <c r="CH19058" s="7"/>
      <c r="CJ19058" s="7"/>
      <c r="CP19058" s="7"/>
      <c r="CR19058" s="7"/>
      <c r="CS19058" s="7"/>
      <c r="CU19058" s="16"/>
      <c r="DB19058" s="7"/>
      <c r="DD19058" s="7"/>
      <c r="DF19058" s="9"/>
    </row>
    <row r="19059" spans="3:110" x14ac:dyDescent="0.25">
      <c r="C19059" s="6"/>
      <c r="H19059" s="7"/>
      <c r="L19059" s="18"/>
      <c r="M19059" s="18"/>
      <c r="N19059" s="20"/>
      <c r="AD19059" s="18"/>
      <c r="AE19059" s="18"/>
      <c r="AJ19059" s="7"/>
      <c r="AL19059" s="7"/>
      <c r="AN19059" s="7"/>
      <c r="AP19059" s="7"/>
      <c r="AR19059" s="7"/>
      <c r="AX19059" s="7"/>
      <c r="AY19059" s="7"/>
      <c r="BE19059" s="9"/>
      <c r="BW19059" s="17"/>
      <c r="CH19059" s="7"/>
      <c r="CJ19059" s="7"/>
      <c r="CP19059" s="7"/>
      <c r="CR19059" s="7"/>
      <c r="CS19059" s="7"/>
      <c r="CU19059" s="16"/>
      <c r="DB19059" s="7"/>
      <c r="DD19059" s="7"/>
      <c r="DF19059" s="9"/>
    </row>
    <row r="19060" spans="3:110" x14ac:dyDescent="0.25">
      <c r="C19060" s="6"/>
      <c r="H19060" s="7"/>
      <c r="L19060" s="18"/>
      <c r="M19060" s="18"/>
      <c r="N19060" s="20"/>
      <c r="AD19060" s="18"/>
      <c r="AE19060" s="18"/>
      <c r="AJ19060" s="7"/>
      <c r="AL19060" s="7"/>
      <c r="AN19060" s="7"/>
      <c r="AP19060" s="7"/>
      <c r="AR19060" s="7"/>
      <c r="AX19060" s="7"/>
      <c r="AY19060" s="7"/>
      <c r="BE19060" s="9"/>
      <c r="BW19060" s="17"/>
      <c r="CH19060" s="7"/>
      <c r="CJ19060" s="7"/>
      <c r="CP19060" s="7"/>
      <c r="CR19060" s="7"/>
      <c r="CS19060" s="7"/>
      <c r="CU19060" s="16"/>
      <c r="DB19060" s="7"/>
      <c r="DD19060" s="7"/>
      <c r="DF19060" s="9"/>
    </row>
    <row r="19061" spans="3:110" x14ac:dyDescent="0.25">
      <c r="C19061" s="6"/>
      <c r="H19061" s="7"/>
      <c r="L19061" s="18"/>
      <c r="M19061" s="18"/>
      <c r="N19061" s="20"/>
      <c r="AD19061" s="18"/>
      <c r="AE19061" s="18"/>
      <c r="AJ19061" s="7"/>
      <c r="AL19061" s="7"/>
      <c r="AN19061" s="7"/>
      <c r="AP19061" s="7"/>
      <c r="AR19061" s="7"/>
      <c r="AX19061" s="7"/>
      <c r="AY19061" s="7"/>
      <c r="BE19061" s="9"/>
      <c r="BW19061" s="17"/>
      <c r="CH19061" s="7"/>
      <c r="CJ19061" s="7"/>
      <c r="CP19061" s="7"/>
      <c r="CR19061" s="7"/>
      <c r="CS19061" s="7"/>
      <c r="CU19061" s="16"/>
      <c r="DB19061" s="7"/>
      <c r="DD19061" s="7"/>
      <c r="DF19061" s="9"/>
    </row>
    <row r="19062" spans="3:110" x14ac:dyDescent="0.25">
      <c r="C19062" s="6"/>
      <c r="H19062" s="7"/>
      <c r="L19062" s="18"/>
      <c r="M19062" s="18"/>
      <c r="N19062" s="20"/>
      <c r="AD19062" s="18"/>
      <c r="AE19062" s="18"/>
      <c r="AJ19062" s="7"/>
      <c r="AL19062" s="7"/>
      <c r="AN19062" s="7"/>
      <c r="AP19062" s="7"/>
      <c r="AR19062" s="7"/>
      <c r="AX19062" s="7"/>
      <c r="AY19062" s="7"/>
      <c r="BE19062" s="9"/>
      <c r="BW19062" s="17"/>
      <c r="CH19062" s="7"/>
      <c r="CJ19062" s="7"/>
      <c r="CP19062" s="7"/>
      <c r="CR19062" s="7"/>
      <c r="CS19062" s="7"/>
      <c r="CU19062" s="16"/>
      <c r="DB19062" s="7"/>
      <c r="DD19062" s="7"/>
      <c r="DF19062" s="9"/>
    </row>
    <row r="19063" spans="3:110" x14ac:dyDescent="0.25">
      <c r="C19063" s="6"/>
      <c r="H19063" s="7"/>
      <c r="L19063" s="18"/>
      <c r="M19063" s="18"/>
      <c r="N19063" s="20"/>
      <c r="AD19063" s="18"/>
      <c r="AE19063" s="18"/>
      <c r="AJ19063" s="7"/>
      <c r="AL19063" s="7"/>
      <c r="AN19063" s="7"/>
      <c r="AP19063" s="7"/>
      <c r="AR19063" s="7"/>
      <c r="AX19063" s="7"/>
      <c r="AY19063" s="7"/>
      <c r="BE19063" s="9"/>
      <c r="BW19063" s="17"/>
      <c r="CH19063" s="7"/>
      <c r="CJ19063" s="7"/>
      <c r="CP19063" s="7"/>
      <c r="CR19063" s="7"/>
      <c r="CS19063" s="7"/>
      <c r="CU19063" s="16"/>
      <c r="DB19063" s="7"/>
      <c r="DD19063" s="7"/>
      <c r="DF19063" s="9"/>
    </row>
    <row r="19064" spans="3:110" x14ac:dyDescent="0.25">
      <c r="C19064" s="6"/>
      <c r="H19064" s="7"/>
      <c r="L19064" s="18"/>
      <c r="M19064" s="18"/>
      <c r="N19064" s="20"/>
      <c r="AD19064" s="18"/>
      <c r="AE19064" s="18"/>
      <c r="AJ19064" s="7"/>
      <c r="AL19064" s="7"/>
      <c r="AN19064" s="7"/>
      <c r="AP19064" s="7"/>
      <c r="AR19064" s="7"/>
      <c r="AX19064" s="7"/>
      <c r="AY19064" s="7"/>
      <c r="BE19064" s="9"/>
      <c r="BW19064" s="17"/>
      <c r="CH19064" s="7"/>
      <c r="CJ19064" s="7"/>
      <c r="CP19064" s="7"/>
      <c r="CR19064" s="7"/>
      <c r="CS19064" s="7"/>
      <c r="CU19064" s="16"/>
      <c r="DB19064" s="7"/>
      <c r="DD19064" s="7"/>
      <c r="DF19064" s="9"/>
    </row>
    <row r="19065" spans="3:110" x14ac:dyDescent="0.25">
      <c r="C19065" s="6"/>
      <c r="H19065" s="7"/>
      <c r="L19065" s="18"/>
      <c r="M19065" s="18"/>
      <c r="N19065" s="20"/>
      <c r="AD19065" s="18"/>
      <c r="AE19065" s="18"/>
      <c r="AJ19065" s="7"/>
      <c r="AL19065" s="7"/>
      <c r="AN19065" s="7"/>
      <c r="AP19065" s="7"/>
      <c r="AR19065" s="7"/>
      <c r="AX19065" s="7"/>
      <c r="AY19065" s="7"/>
      <c r="BE19065" s="9"/>
      <c r="BW19065" s="17"/>
      <c r="CH19065" s="7"/>
      <c r="CJ19065" s="7"/>
      <c r="CP19065" s="7"/>
      <c r="CR19065" s="7"/>
      <c r="CS19065" s="7"/>
      <c r="CU19065" s="16"/>
      <c r="DB19065" s="7"/>
      <c r="DD19065" s="7"/>
      <c r="DF19065" s="9"/>
    </row>
    <row r="19066" spans="3:110" x14ac:dyDescent="0.25">
      <c r="C19066" s="6"/>
      <c r="H19066" s="7"/>
      <c r="L19066" s="18"/>
      <c r="M19066" s="18"/>
      <c r="N19066" s="20"/>
      <c r="AD19066" s="18"/>
      <c r="AE19066" s="18"/>
      <c r="AJ19066" s="7"/>
      <c r="AL19066" s="7"/>
      <c r="AN19066" s="7"/>
      <c r="AP19066" s="7"/>
      <c r="AR19066" s="7"/>
      <c r="AX19066" s="7"/>
      <c r="AY19066" s="7"/>
      <c r="BE19066" s="9"/>
      <c r="BW19066" s="17"/>
      <c r="CH19066" s="7"/>
      <c r="CJ19066" s="7"/>
      <c r="CP19066" s="7"/>
      <c r="CR19066" s="7"/>
      <c r="CS19066" s="7"/>
      <c r="CU19066" s="16"/>
      <c r="DB19066" s="7"/>
      <c r="DD19066" s="7"/>
      <c r="DF19066" s="9"/>
    </row>
    <row r="19067" spans="3:110" x14ac:dyDescent="0.25">
      <c r="C19067" s="6"/>
      <c r="H19067" s="7"/>
      <c r="L19067" s="18"/>
      <c r="M19067" s="18"/>
      <c r="N19067" s="20"/>
      <c r="AD19067" s="18"/>
      <c r="AE19067" s="18"/>
      <c r="AJ19067" s="7"/>
      <c r="AL19067" s="7"/>
      <c r="AN19067" s="7"/>
      <c r="AP19067" s="7"/>
      <c r="AR19067" s="7"/>
      <c r="AX19067" s="7"/>
      <c r="AY19067" s="7"/>
      <c r="BE19067" s="9"/>
      <c r="BW19067" s="17"/>
      <c r="CH19067" s="7"/>
      <c r="CJ19067" s="7"/>
      <c r="CP19067" s="7"/>
      <c r="CR19067" s="7"/>
      <c r="CS19067" s="7"/>
      <c r="CU19067" s="16"/>
      <c r="DB19067" s="7"/>
      <c r="DD19067" s="7"/>
      <c r="DF19067" s="9"/>
    </row>
    <row r="19068" spans="3:110" x14ac:dyDescent="0.25">
      <c r="C19068" s="6"/>
      <c r="H19068" s="7"/>
      <c r="L19068" s="18"/>
      <c r="M19068" s="18"/>
      <c r="N19068" s="20"/>
      <c r="AD19068" s="18"/>
      <c r="AE19068" s="18"/>
      <c r="AJ19068" s="7"/>
      <c r="AL19068" s="7"/>
      <c r="AN19068" s="7"/>
      <c r="AP19068" s="7"/>
      <c r="AR19068" s="7"/>
      <c r="AX19068" s="7"/>
      <c r="AY19068" s="7"/>
      <c r="BE19068" s="9"/>
      <c r="BW19068" s="17"/>
      <c r="CH19068" s="7"/>
      <c r="CJ19068" s="7"/>
      <c r="CP19068" s="7"/>
      <c r="CR19068" s="7"/>
      <c r="CS19068" s="7"/>
      <c r="CU19068" s="16"/>
      <c r="DB19068" s="7"/>
      <c r="DD19068" s="7"/>
      <c r="DF19068" s="9"/>
    </row>
    <row r="19069" spans="3:110" x14ac:dyDescent="0.25">
      <c r="C19069" s="6"/>
      <c r="H19069" s="7"/>
      <c r="L19069" s="18"/>
      <c r="M19069" s="18"/>
      <c r="N19069" s="20"/>
      <c r="AD19069" s="18"/>
      <c r="AE19069" s="18"/>
      <c r="AJ19069" s="7"/>
      <c r="AL19069" s="7"/>
      <c r="AN19069" s="7"/>
      <c r="AP19069" s="7"/>
      <c r="AR19069" s="7"/>
      <c r="AX19069" s="7"/>
      <c r="AY19069" s="7"/>
      <c r="BE19069" s="9"/>
      <c r="BW19069" s="17"/>
      <c r="CH19069" s="7"/>
      <c r="CJ19069" s="7"/>
      <c r="CP19069" s="7"/>
      <c r="CR19069" s="7"/>
      <c r="CS19069" s="7"/>
      <c r="CU19069" s="16"/>
      <c r="DB19069" s="7"/>
      <c r="DD19069" s="7"/>
      <c r="DF19069" s="9"/>
    </row>
    <row r="19070" spans="3:110" x14ac:dyDescent="0.25">
      <c r="C19070" s="6"/>
      <c r="H19070" s="7"/>
      <c r="L19070" s="18"/>
      <c r="M19070" s="18"/>
      <c r="N19070" s="20"/>
      <c r="AD19070" s="18"/>
      <c r="AE19070" s="18"/>
      <c r="AJ19070" s="7"/>
      <c r="AL19070" s="7"/>
      <c r="AN19070" s="7"/>
      <c r="AP19070" s="7"/>
      <c r="AR19070" s="7"/>
      <c r="AX19070" s="7"/>
      <c r="AY19070" s="7"/>
      <c r="BE19070" s="9"/>
      <c r="BW19070" s="17"/>
      <c r="CH19070" s="7"/>
      <c r="CJ19070" s="7"/>
      <c r="CP19070" s="7"/>
      <c r="CR19070" s="7"/>
      <c r="CS19070" s="7"/>
      <c r="CU19070" s="16"/>
      <c r="DB19070" s="7"/>
      <c r="DD19070" s="7"/>
      <c r="DF19070" s="9"/>
    </row>
    <row r="19071" spans="3:110" x14ac:dyDescent="0.25">
      <c r="C19071" s="6"/>
      <c r="H19071" s="7"/>
      <c r="L19071" s="18"/>
      <c r="M19071" s="18"/>
      <c r="N19071" s="20"/>
      <c r="AD19071" s="18"/>
      <c r="AE19071" s="18"/>
      <c r="AJ19071" s="7"/>
      <c r="AL19071" s="7"/>
      <c r="AN19071" s="7"/>
      <c r="AP19071" s="7"/>
      <c r="AR19071" s="7"/>
      <c r="AX19071" s="7"/>
      <c r="AY19071" s="7"/>
      <c r="BE19071" s="9"/>
      <c r="BW19071" s="17"/>
      <c r="CH19071" s="7"/>
      <c r="CJ19071" s="7"/>
      <c r="CP19071" s="7"/>
      <c r="CR19071" s="7"/>
      <c r="CS19071" s="7"/>
      <c r="CU19071" s="16"/>
      <c r="DB19071" s="7"/>
      <c r="DD19071" s="7"/>
      <c r="DF19071" s="9"/>
    </row>
    <row r="19072" spans="3:110" x14ac:dyDescent="0.25">
      <c r="C19072" s="6"/>
      <c r="H19072" s="7"/>
      <c r="L19072" s="18"/>
      <c r="M19072" s="18"/>
      <c r="N19072" s="20"/>
      <c r="AD19072" s="18"/>
      <c r="AE19072" s="18"/>
      <c r="AJ19072" s="7"/>
      <c r="AL19072" s="7"/>
      <c r="AN19072" s="7"/>
      <c r="AP19072" s="7"/>
      <c r="AR19072" s="7"/>
      <c r="AX19072" s="7"/>
      <c r="AY19072" s="7"/>
      <c r="BE19072" s="9"/>
      <c r="BW19072" s="17"/>
      <c r="CH19072" s="7"/>
      <c r="CJ19072" s="7"/>
      <c r="CP19072" s="7"/>
      <c r="CR19072" s="7"/>
      <c r="CS19072" s="7"/>
      <c r="CU19072" s="16"/>
      <c r="DB19072" s="7"/>
      <c r="DD19072" s="7"/>
      <c r="DF19072" s="9"/>
    </row>
    <row r="19073" spans="3:110" x14ac:dyDescent="0.25">
      <c r="C19073" s="6"/>
      <c r="H19073" s="7"/>
      <c r="L19073" s="18"/>
      <c r="M19073" s="18"/>
      <c r="N19073" s="20"/>
      <c r="AD19073" s="18"/>
      <c r="AE19073" s="18"/>
      <c r="AJ19073" s="7"/>
      <c r="AL19073" s="7"/>
      <c r="AN19073" s="7"/>
      <c r="AP19073" s="7"/>
      <c r="AR19073" s="7"/>
      <c r="AX19073" s="7"/>
      <c r="AY19073" s="7"/>
      <c r="BE19073" s="9"/>
      <c r="BW19073" s="17"/>
      <c r="CH19073" s="7"/>
      <c r="CJ19073" s="7"/>
      <c r="CP19073" s="7"/>
      <c r="CR19073" s="7"/>
      <c r="CS19073" s="7"/>
      <c r="CU19073" s="16"/>
      <c r="DB19073" s="7"/>
      <c r="DD19073" s="7"/>
      <c r="DF19073" s="9"/>
    </row>
    <row r="19074" spans="3:110" x14ac:dyDescent="0.25">
      <c r="C19074" s="6"/>
      <c r="H19074" s="7"/>
      <c r="L19074" s="18"/>
      <c r="M19074" s="18"/>
      <c r="N19074" s="20"/>
      <c r="AD19074" s="18"/>
      <c r="AE19074" s="18"/>
      <c r="AJ19074" s="7"/>
      <c r="AL19074" s="7"/>
      <c r="AN19074" s="7"/>
      <c r="AP19074" s="7"/>
      <c r="AR19074" s="7"/>
      <c r="AX19074" s="7"/>
      <c r="AY19074" s="7"/>
      <c r="BE19074" s="9"/>
      <c r="BW19074" s="17"/>
      <c r="CH19074" s="7"/>
      <c r="CJ19074" s="7"/>
      <c r="CP19074" s="7"/>
      <c r="CR19074" s="7"/>
      <c r="CS19074" s="7"/>
      <c r="CU19074" s="16"/>
      <c r="DB19074" s="7"/>
      <c r="DD19074" s="7"/>
      <c r="DF19074" s="9"/>
    </row>
    <row r="19075" spans="3:110" x14ac:dyDescent="0.25">
      <c r="C19075" s="6"/>
      <c r="H19075" s="7"/>
      <c r="L19075" s="18"/>
      <c r="M19075" s="18"/>
      <c r="N19075" s="20"/>
      <c r="AD19075" s="18"/>
      <c r="AE19075" s="18"/>
      <c r="AJ19075" s="7"/>
      <c r="AL19075" s="7"/>
      <c r="AN19075" s="7"/>
      <c r="AP19075" s="7"/>
      <c r="AR19075" s="7"/>
      <c r="AX19075" s="7"/>
      <c r="AY19075" s="7"/>
      <c r="BE19075" s="9"/>
      <c r="BW19075" s="17"/>
      <c r="CH19075" s="7"/>
      <c r="CJ19075" s="7"/>
      <c r="CP19075" s="7"/>
      <c r="CR19075" s="7"/>
      <c r="CS19075" s="7"/>
      <c r="CU19075" s="16"/>
      <c r="DB19075" s="7"/>
      <c r="DD19075" s="7"/>
      <c r="DF19075" s="9"/>
    </row>
    <row r="19076" spans="3:110" x14ac:dyDescent="0.25">
      <c r="C19076" s="6"/>
      <c r="H19076" s="7"/>
      <c r="L19076" s="18"/>
      <c r="M19076" s="18"/>
      <c r="N19076" s="20"/>
      <c r="AD19076" s="18"/>
      <c r="AE19076" s="18"/>
      <c r="AJ19076" s="7"/>
      <c r="AL19076" s="7"/>
      <c r="AN19076" s="7"/>
      <c r="AP19076" s="7"/>
      <c r="AR19076" s="7"/>
      <c r="AX19076" s="7"/>
      <c r="AY19076" s="7"/>
      <c r="BE19076" s="9"/>
      <c r="BW19076" s="17"/>
      <c r="CH19076" s="7"/>
      <c r="CJ19076" s="7"/>
      <c r="CP19076" s="7"/>
      <c r="CR19076" s="7"/>
      <c r="CS19076" s="7"/>
      <c r="CU19076" s="16"/>
      <c r="DB19076" s="7"/>
      <c r="DD19076" s="7"/>
      <c r="DF19076" s="9"/>
    </row>
    <row r="19077" spans="3:110" x14ac:dyDescent="0.25">
      <c r="C19077" s="6"/>
      <c r="H19077" s="7"/>
      <c r="L19077" s="18"/>
      <c r="M19077" s="18"/>
      <c r="N19077" s="20"/>
      <c r="AD19077" s="18"/>
      <c r="AE19077" s="18"/>
      <c r="AJ19077" s="7"/>
      <c r="AL19077" s="7"/>
      <c r="AN19077" s="7"/>
      <c r="AP19077" s="7"/>
      <c r="AR19077" s="7"/>
      <c r="AX19077" s="7"/>
      <c r="AY19077" s="7"/>
      <c r="BE19077" s="9"/>
      <c r="BW19077" s="17"/>
      <c r="CH19077" s="7"/>
      <c r="CJ19077" s="7"/>
      <c r="CP19077" s="7"/>
      <c r="CR19077" s="7"/>
      <c r="CS19077" s="7"/>
      <c r="CU19077" s="16"/>
      <c r="DB19077" s="7"/>
      <c r="DD19077" s="7"/>
      <c r="DF19077" s="9"/>
    </row>
    <row r="19078" spans="3:110" x14ac:dyDescent="0.25">
      <c r="C19078" s="6"/>
      <c r="H19078" s="7"/>
      <c r="L19078" s="18"/>
      <c r="M19078" s="18"/>
      <c r="N19078" s="20"/>
      <c r="AD19078" s="18"/>
      <c r="AE19078" s="18"/>
      <c r="AJ19078" s="7"/>
      <c r="AL19078" s="7"/>
      <c r="AN19078" s="7"/>
      <c r="AP19078" s="7"/>
      <c r="AR19078" s="7"/>
      <c r="AX19078" s="7"/>
      <c r="AY19078" s="7"/>
      <c r="BE19078" s="9"/>
      <c r="BW19078" s="17"/>
      <c r="CH19078" s="7"/>
      <c r="CJ19078" s="7"/>
      <c r="CP19078" s="7"/>
      <c r="CR19078" s="7"/>
      <c r="CS19078" s="7"/>
      <c r="CU19078" s="16"/>
      <c r="DB19078" s="7"/>
      <c r="DD19078" s="7"/>
      <c r="DF19078" s="9"/>
    </row>
    <row r="19079" spans="3:110" x14ac:dyDescent="0.25">
      <c r="C19079" s="6"/>
      <c r="H19079" s="7"/>
      <c r="L19079" s="18"/>
      <c r="M19079" s="18"/>
      <c r="N19079" s="20"/>
      <c r="AD19079" s="18"/>
      <c r="AE19079" s="18"/>
      <c r="AJ19079" s="7"/>
      <c r="AL19079" s="7"/>
      <c r="AN19079" s="7"/>
      <c r="AP19079" s="7"/>
      <c r="AR19079" s="7"/>
      <c r="AX19079" s="7"/>
      <c r="AY19079" s="7"/>
      <c r="BE19079" s="9"/>
      <c r="BW19079" s="17"/>
      <c r="CH19079" s="7"/>
      <c r="CJ19079" s="7"/>
      <c r="CP19079" s="7"/>
      <c r="CR19079" s="7"/>
      <c r="CS19079" s="7"/>
      <c r="CU19079" s="16"/>
      <c r="DB19079" s="7"/>
      <c r="DD19079" s="7"/>
      <c r="DF19079" s="9"/>
    </row>
    <row r="19080" spans="3:110" x14ac:dyDescent="0.25">
      <c r="C19080" s="6"/>
      <c r="H19080" s="7"/>
      <c r="L19080" s="18"/>
      <c r="M19080" s="18"/>
      <c r="N19080" s="20"/>
      <c r="AD19080" s="18"/>
      <c r="AE19080" s="18"/>
      <c r="AJ19080" s="7"/>
      <c r="AL19080" s="7"/>
      <c r="AN19080" s="7"/>
      <c r="AP19080" s="7"/>
      <c r="AR19080" s="7"/>
      <c r="AX19080" s="7"/>
      <c r="AY19080" s="7"/>
      <c r="BE19080" s="9"/>
      <c r="BW19080" s="17"/>
      <c r="CH19080" s="7"/>
      <c r="CJ19080" s="7"/>
      <c r="CP19080" s="7"/>
      <c r="CR19080" s="7"/>
      <c r="CS19080" s="7"/>
      <c r="CU19080" s="16"/>
      <c r="DB19080" s="7"/>
      <c r="DD19080" s="7"/>
      <c r="DF19080" s="9"/>
    </row>
    <row r="19081" spans="3:110" x14ac:dyDescent="0.25">
      <c r="C19081" s="6"/>
      <c r="H19081" s="7"/>
      <c r="L19081" s="18"/>
      <c r="M19081" s="18"/>
      <c r="N19081" s="20"/>
      <c r="AD19081" s="18"/>
      <c r="AE19081" s="18"/>
      <c r="AJ19081" s="7"/>
      <c r="AL19081" s="7"/>
      <c r="AN19081" s="7"/>
      <c r="AP19081" s="7"/>
      <c r="AR19081" s="7"/>
      <c r="AX19081" s="7"/>
      <c r="AY19081" s="7"/>
      <c r="BE19081" s="9"/>
      <c r="BW19081" s="17"/>
      <c r="CH19081" s="7"/>
      <c r="CJ19081" s="7"/>
      <c r="CP19081" s="7"/>
      <c r="CR19081" s="7"/>
      <c r="CS19081" s="7"/>
      <c r="CU19081" s="16"/>
      <c r="DB19081" s="7"/>
      <c r="DD19081" s="7"/>
      <c r="DF19081" s="9"/>
    </row>
    <row r="19082" spans="3:110" x14ac:dyDescent="0.25">
      <c r="C19082" s="6"/>
      <c r="H19082" s="7"/>
      <c r="L19082" s="18"/>
      <c r="M19082" s="18"/>
      <c r="N19082" s="20"/>
      <c r="AD19082" s="18"/>
      <c r="AE19082" s="18"/>
      <c r="AJ19082" s="7"/>
      <c r="AL19082" s="7"/>
      <c r="AN19082" s="7"/>
      <c r="AP19082" s="7"/>
      <c r="AR19082" s="7"/>
      <c r="AX19082" s="7"/>
      <c r="AY19082" s="7"/>
      <c r="BE19082" s="9"/>
      <c r="BW19082" s="17"/>
      <c r="CH19082" s="7"/>
      <c r="CJ19082" s="7"/>
      <c r="CP19082" s="7"/>
      <c r="CR19082" s="7"/>
      <c r="CS19082" s="7"/>
      <c r="CU19082" s="16"/>
      <c r="DB19082" s="7"/>
      <c r="DD19082" s="7"/>
      <c r="DF19082" s="9"/>
    </row>
    <row r="19083" spans="3:110" x14ac:dyDescent="0.25">
      <c r="C19083" s="6"/>
      <c r="H19083" s="7"/>
      <c r="L19083" s="18"/>
      <c r="M19083" s="18"/>
      <c r="N19083" s="20"/>
      <c r="AD19083" s="18"/>
      <c r="AE19083" s="18"/>
      <c r="AJ19083" s="7"/>
      <c r="AL19083" s="7"/>
      <c r="AN19083" s="7"/>
      <c r="AP19083" s="7"/>
      <c r="AR19083" s="7"/>
      <c r="AX19083" s="7"/>
      <c r="AY19083" s="7"/>
      <c r="BE19083" s="9"/>
      <c r="BW19083" s="17"/>
      <c r="CH19083" s="7"/>
      <c r="CJ19083" s="7"/>
      <c r="CP19083" s="7"/>
      <c r="CR19083" s="7"/>
      <c r="CS19083" s="7"/>
      <c r="CU19083" s="16"/>
      <c r="DB19083" s="7"/>
      <c r="DD19083" s="7"/>
      <c r="DF19083" s="9"/>
    </row>
    <row r="19084" spans="3:110" x14ac:dyDescent="0.25">
      <c r="C19084" s="6"/>
      <c r="H19084" s="7"/>
      <c r="L19084" s="18"/>
      <c r="M19084" s="18"/>
      <c r="N19084" s="20"/>
      <c r="AD19084" s="18"/>
      <c r="AE19084" s="18"/>
      <c r="AJ19084" s="7"/>
      <c r="AL19084" s="7"/>
      <c r="AN19084" s="7"/>
      <c r="AP19084" s="7"/>
      <c r="AR19084" s="7"/>
      <c r="AX19084" s="7"/>
      <c r="AY19084" s="7"/>
      <c r="BE19084" s="9"/>
      <c r="BW19084" s="17"/>
      <c r="CH19084" s="7"/>
      <c r="CJ19084" s="7"/>
      <c r="CP19084" s="7"/>
      <c r="CR19084" s="7"/>
      <c r="CS19084" s="7"/>
      <c r="CU19084" s="16"/>
      <c r="DB19084" s="7"/>
      <c r="DD19084" s="7"/>
      <c r="DF19084" s="9"/>
    </row>
    <row r="19085" spans="3:110" x14ac:dyDescent="0.25">
      <c r="C19085" s="6"/>
      <c r="H19085" s="7"/>
      <c r="L19085" s="18"/>
      <c r="M19085" s="18"/>
      <c r="N19085" s="20"/>
      <c r="AD19085" s="18"/>
      <c r="AE19085" s="18"/>
      <c r="AJ19085" s="7"/>
      <c r="AL19085" s="7"/>
      <c r="AN19085" s="7"/>
      <c r="AP19085" s="7"/>
      <c r="AR19085" s="7"/>
      <c r="AX19085" s="7"/>
      <c r="AY19085" s="7"/>
      <c r="BE19085" s="9"/>
      <c r="BW19085" s="17"/>
      <c r="CH19085" s="7"/>
      <c r="CJ19085" s="7"/>
      <c r="CP19085" s="7"/>
      <c r="CR19085" s="7"/>
      <c r="CS19085" s="7"/>
      <c r="CU19085" s="16"/>
      <c r="DB19085" s="7"/>
      <c r="DD19085" s="7"/>
      <c r="DF19085" s="9"/>
    </row>
    <row r="19086" spans="3:110" x14ac:dyDescent="0.25">
      <c r="C19086" s="6"/>
      <c r="H19086" s="7"/>
      <c r="L19086" s="18"/>
      <c r="M19086" s="18"/>
      <c r="N19086" s="20"/>
      <c r="AD19086" s="18"/>
      <c r="AE19086" s="18"/>
      <c r="AJ19086" s="7"/>
      <c r="AL19086" s="7"/>
      <c r="AN19086" s="7"/>
      <c r="AP19086" s="7"/>
      <c r="AR19086" s="7"/>
      <c r="AX19086" s="7"/>
      <c r="AY19086" s="7"/>
      <c r="BE19086" s="9"/>
      <c r="BW19086" s="17"/>
      <c r="CH19086" s="7"/>
      <c r="CJ19086" s="7"/>
      <c r="CP19086" s="7"/>
      <c r="CR19086" s="7"/>
      <c r="CS19086" s="7"/>
      <c r="CU19086" s="16"/>
      <c r="DB19086" s="7"/>
      <c r="DD19086" s="7"/>
      <c r="DF19086" s="9"/>
    </row>
    <row r="19087" spans="3:110" x14ac:dyDescent="0.25">
      <c r="C19087" s="6"/>
      <c r="H19087" s="7"/>
      <c r="L19087" s="18"/>
      <c r="M19087" s="18"/>
      <c r="N19087" s="20"/>
      <c r="AD19087" s="18"/>
      <c r="AE19087" s="18"/>
      <c r="AJ19087" s="7"/>
      <c r="AL19087" s="7"/>
      <c r="AN19087" s="7"/>
      <c r="AP19087" s="7"/>
      <c r="AR19087" s="7"/>
      <c r="AX19087" s="7"/>
      <c r="AY19087" s="7"/>
      <c r="BE19087" s="9"/>
      <c r="BW19087" s="17"/>
      <c r="CH19087" s="7"/>
      <c r="CJ19087" s="7"/>
      <c r="CP19087" s="7"/>
      <c r="CR19087" s="7"/>
      <c r="CS19087" s="7"/>
      <c r="CU19087" s="16"/>
      <c r="DB19087" s="7"/>
      <c r="DD19087" s="7"/>
      <c r="DF19087" s="9"/>
    </row>
    <row r="19088" spans="3:110" x14ac:dyDescent="0.25">
      <c r="C19088" s="6"/>
      <c r="H19088" s="7"/>
      <c r="L19088" s="18"/>
      <c r="M19088" s="18"/>
      <c r="N19088" s="20"/>
      <c r="AD19088" s="18"/>
      <c r="AE19088" s="18"/>
      <c r="AJ19088" s="7"/>
      <c r="AL19088" s="7"/>
      <c r="AN19088" s="7"/>
      <c r="AP19088" s="7"/>
      <c r="AR19088" s="7"/>
      <c r="AX19088" s="7"/>
      <c r="AY19088" s="7"/>
      <c r="BE19088" s="9"/>
      <c r="BW19088" s="17"/>
      <c r="CH19088" s="7"/>
      <c r="CJ19088" s="7"/>
      <c r="CP19088" s="7"/>
      <c r="CR19088" s="7"/>
      <c r="CS19088" s="7"/>
      <c r="CU19088" s="16"/>
      <c r="DB19088" s="7"/>
      <c r="DD19088" s="7"/>
      <c r="DF19088" s="9"/>
    </row>
    <row r="19089" spans="3:110" x14ac:dyDescent="0.25">
      <c r="C19089" s="6"/>
      <c r="H19089" s="7"/>
      <c r="L19089" s="18"/>
      <c r="M19089" s="18"/>
      <c r="N19089" s="20"/>
      <c r="AD19089" s="18"/>
      <c r="AE19089" s="18"/>
      <c r="AJ19089" s="7"/>
      <c r="AL19089" s="7"/>
      <c r="AN19089" s="7"/>
      <c r="AP19089" s="7"/>
      <c r="AR19089" s="7"/>
      <c r="AX19089" s="7"/>
      <c r="AY19089" s="7"/>
      <c r="BE19089" s="9"/>
      <c r="BW19089" s="17"/>
      <c r="CH19089" s="7"/>
      <c r="CJ19089" s="7"/>
      <c r="CP19089" s="7"/>
      <c r="CR19089" s="7"/>
      <c r="CS19089" s="7"/>
      <c r="CU19089" s="16"/>
      <c r="DB19089" s="7"/>
      <c r="DD19089" s="7"/>
      <c r="DF19089" s="9"/>
    </row>
    <row r="19090" spans="3:110" x14ac:dyDescent="0.25">
      <c r="C19090" s="6"/>
      <c r="H19090" s="7"/>
      <c r="L19090" s="18"/>
      <c r="M19090" s="18"/>
      <c r="N19090" s="20"/>
      <c r="AD19090" s="18"/>
      <c r="AE19090" s="18"/>
      <c r="AJ19090" s="7"/>
      <c r="AL19090" s="7"/>
      <c r="AN19090" s="7"/>
      <c r="AP19090" s="7"/>
      <c r="AR19090" s="7"/>
      <c r="AX19090" s="7"/>
      <c r="AY19090" s="7"/>
      <c r="BE19090" s="9"/>
      <c r="BW19090" s="17"/>
      <c r="CH19090" s="7"/>
      <c r="CJ19090" s="7"/>
      <c r="CP19090" s="7"/>
      <c r="CR19090" s="7"/>
      <c r="CS19090" s="7"/>
      <c r="CU19090" s="16"/>
      <c r="DB19090" s="7"/>
      <c r="DD19090" s="7"/>
      <c r="DF19090" s="9"/>
    </row>
    <row r="19091" spans="3:110" x14ac:dyDescent="0.25">
      <c r="C19091" s="6"/>
      <c r="H19091" s="7"/>
      <c r="L19091" s="18"/>
      <c r="M19091" s="18"/>
      <c r="N19091" s="20"/>
      <c r="AD19091" s="18"/>
      <c r="AE19091" s="18"/>
      <c r="AJ19091" s="7"/>
      <c r="AL19091" s="7"/>
      <c r="AN19091" s="7"/>
      <c r="AP19091" s="7"/>
      <c r="AR19091" s="7"/>
      <c r="AX19091" s="7"/>
      <c r="AY19091" s="7"/>
      <c r="BE19091" s="9"/>
      <c r="BW19091" s="17"/>
      <c r="CH19091" s="7"/>
      <c r="CJ19091" s="7"/>
      <c r="CP19091" s="7"/>
      <c r="CR19091" s="7"/>
      <c r="CS19091" s="7"/>
      <c r="CU19091" s="16"/>
      <c r="DB19091" s="7"/>
      <c r="DD19091" s="7"/>
      <c r="DF19091" s="9"/>
    </row>
    <row r="19092" spans="3:110" x14ac:dyDescent="0.25">
      <c r="C19092" s="6"/>
      <c r="H19092" s="7"/>
      <c r="L19092" s="18"/>
      <c r="M19092" s="18"/>
      <c r="N19092" s="20"/>
      <c r="AD19092" s="18"/>
      <c r="AE19092" s="18"/>
      <c r="AJ19092" s="7"/>
      <c r="AL19092" s="7"/>
      <c r="AN19092" s="7"/>
      <c r="AP19092" s="7"/>
      <c r="AR19092" s="7"/>
      <c r="AX19092" s="7"/>
      <c r="AY19092" s="7"/>
      <c r="BE19092" s="9"/>
      <c r="BW19092" s="17"/>
      <c r="CH19092" s="7"/>
      <c r="CJ19092" s="7"/>
      <c r="CP19092" s="7"/>
      <c r="CR19092" s="7"/>
      <c r="CS19092" s="7"/>
      <c r="CU19092" s="16"/>
      <c r="DB19092" s="7"/>
      <c r="DD19092" s="7"/>
      <c r="DF19092" s="9"/>
    </row>
    <row r="19093" spans="3:110" x14ac:dyDescent="0.25">
      <c r="C19093" s="6"/>
      <c r="H19093" s="7"/>
      <c r="L19093" s="18"/>
      <c r="M19093" s="18"/>
      <c r="N19093" s="20"/>
      <c r="AD19093" s="18"/>
      <c r="AE19093" s="18"/>
      <c r="AJ19093" s="7"/>
      <c r="AL19093" s="7"/>
      <c r="AN19093" s="7"/>
      <c r="AP19093" s="7"/>
      <c r="AR19093" s="7"/>
      <c r="AX19093" s="7"/>
      <c r="AY19093" s="7"/>
      <c r="BE19093" s="9"/>
      <c r="BW19093" s="17"/>
      <c r="CH19093" s="7"/>
      <c r="CJ19093" s="7"/>
      <c r="CP19093" s="7"/>
      <c r="CR19093" s="7"/>
      <c r="CS19093" s="7"/>
      <c r="CU19093" s="16"/>
      <c r="DB19093" s="7"/>
      <c r="DD19093" s="7"/>
      <c r="DF19093" s="9"/>
    </row>
    <row r="19094" spans="3:110" x14ac:dyDescent="0.25">
      <c r="C19094" s="6"/>
      <c r="H19094" s="7"/>
      <c r="L19094" s="18"/>
      <c r="M19094" s="18"/>
      <c r="N19094" s="20"/>
      <c r="AD19094" s="18"/>
      <c r="AE19094" s="18"/>
      <c r="AJ19094" s="7"/>
      <c r="AL19094" s="7"/>
      <c r="AN19094" s="7"/>
      <c r="AP19094" s="7"/>
      <c r="AR19094" s="7"/>
      <c r="AX19094" s="7"/>
      <c r="AY19094" s="7"/>
      <c r="BE19094" s="9"/>
      <c r="BW19094" s="17"/>
      <c r="CH19094" s="7"/>
      <c r="CJ19094" s="7"/>
      <c r="CP19094" s="7"/>
      <c r="CR19094" s="7"/>
      <c r="CS19094" s="7"/>
      <c r="CU19094" s="16"/>
      <c r="DB19094" s="7"/>
      <c r="DD19094" s="7"/>
      <c r="DF19094" s="9"/>
    </row>
    <row r="19095" spans="3:110" x14ac:dyDescent="0.25">
      <c r="C19095" s="6"/>
      <c r="H19095" s="7"/>
      <c r="L19095" s="18"/>
      <c r="M19095" s="18"/>
      <c r="N19095" s="20"/>
      <c r="AD19095" s="18"/>
      <c r="AE19095" s="18"/>
      <c r="AJ19095" s="7"/>
      <c r="AL19095" s="7"/>
      <c r="AN19095" s="7"/>
      <c r="AP19095" s="7"/>
      <c r="AR19095" s="7"/>
      <c r="AX19095" s="7"/>
      <c r="AY19095" s="7"/>
      <c r="BE19095" s="9"/>
      <c r="BW19095" s="17"/>
      <c r="CH19095" s="7"/>
      <c r="CJ19095" s="7"/>
      <c r="CP19095" s="7"/>
      <c r="CR19095" s="7"/>
      <c r="CS19095" s="7"/>
      <c r="CU19095" s="16"/>
      <c r="DB19095" s="7"/>
      <c r="DD19095" s="7"/>
      <c r="DF19095" s="9"/>
    </row>
    <row r="19096" spans="3:110" x14ac:dyDescent="0.25">
      <c r="C19096" s="6"/>
      <c r="H19096" s="7"/>
      <c r="L19096" s="18"/>
      <c r="M19096" s="18"/>
      <c r="N19096" s="20"/>
      <c r="AD19096" s="18"/>
      <c r="AE19096" s="18"/>
      <c r="AJ19096" s="7"/>
      <c r="AL19096" s="7"/>
      <c r="AN19096" s="7"/>
      <c r="AP19096" s="7"/>
      <c r="AR19096" s="7"/>
      <c r="AX19096" s="7"/>
      <c r="AY19096" s="7"/>
      <c r="BE19096" s="9"/>
      <c r="BW19096" s="17"/>
      <c r="CH19096" s="7"/>
      <c r="CJ19096" s="7"/>
      <c r="CP19096" s="7"/>
      <c r="CR19096" s="7"/>
      <c r="CS19096" s="7"/>
      <c r="CU19096" s="16"/>
      <c r="DB19096" s="7"/>
      <c r="DD19096" s="7"/>
      <c r="DF19096" s="9"/>
    </row>
    <row r="19097" spans="3:110" x14ac:dyDescent="0.25">
      <c r="C19097" s="6"/>
      <c r="H19097" s="7"/>
      <c r="L19097" s="18"/>
      <c r="M19097" s="18"/>
      <c r="N19097" s="20"/>
      <c r="AD19097" s="18"/>
      <c r="AE19097" s="18"/>
      <c r="AJ19097" s="7"/>
      <c r="AL19097" s="7"/>
      <c r="AN19097" s="7"/>
      <c r="AP19097" s="7"/>
      <c r="AR19097" s="7"/>
      <c r="AX19097" s="7"/>
      <c r="AY19097" s="7"/>
      <c r="BE19097" s="9"/>
      <c r="BW19097" s="17"/>
      <c r="CH19097" s="7"/>
      <c r="CJ19097" s="7"/>
      <c r="CP19097" s="7"/>
      <c r="CR19097" s="7"/>
      <c r="CS19097" s="7"/>
      <c r="CU19097" s="16"/>
      <c r="DB19097" s="7"/>
      <c r="DD19097" s="7"/>
      <c r="DF19097" s="9"/>
    </row>
    <row r="19098" spans="3:110" x14ac:dyDescent="0.25">
      <c r="C19098" s="6"/>
      <c r="H19098" s="7"/>
      <c r="L19098" s="18"/>
      <c r="M19098" s="18"/>
      <c r="N19098" s="20"/>
      <c r="AD19098" s="18"/>
      <c r="AE19098" s="18"/>
      <c r="AJ19098" s="7"/>
      <c r="AL19098" s="7"/>
      <c r="AN19098" s="7"/>
      <c r="AP19098" s="7"/>
      <c r="AR19098" s="7"/>
      <c r="AX19098" s="7"/>
      <c r="AY19098" s="7"/>
      <c r="BE19098" s="9"/>
      <c r="BW19098" s="17"/>
      <c r="CH19098" s="7"/>
      <c r="CJ19098" s="7"/>
      <c r="CP19098" s="7"/>
      <c r="CR19098" s="7"/>
      <c r="CS19098" s="7"/>
      <c r="CU19098" s="16"/>
      <c r="DB19098" s="7"/>
      <c r="DD19098" s="7"/>
      <c r="DF19098" s="9"/>
    </row>
    <row r="19099" spans="3:110" x14ac:dyDescent="0.25">
      <c r="C19099" s="6"/>
      <c r="H19099" s="7"/>
      <c r="L19099" s="18"/>
      <c r="M19099" s="18"/>
      <c r="N19099" s="20"/>
      <c r="AD19099" s="18"/>
      <c r="AE19099" s="18"/>
      <c r="AJ19099" s="7"/>
      <c r="AL19099" s="7"/>
      <c r="AN19099" s="7"/>
      <c r="AP19099" s="7"/>
      <c r="AR19099" s="7"/>
      <c r="AX19099" s="7"/>
      <c r="AY19099" s="7"/>
      <c r="BE19099" s="9"/>
      <c r="BW19099" s="17"/>
      <c r="CH19099" s="7"/>
      <c r="CJ19099" s="7"/>
      <c r="CP19099" s="7"/>
      <c r="CR19099" s="7"/>
      <c r="CS19099" s="7"/>
      <c r="CU19099" s="16"/>
      <c r="DB19099" s="7"/>
      <c r="DD19099" s="7"/>
      <c r="DF19099" s="9"/>
    </row>
    <row r="19100" spans="3:110" x14ac:dyDescent="0.25">
      <c r="C19100" s="6"/>
      <c r="H19100" s="7"/>
      <c r="L19100" s="18"/>
      <c r="M19100" s="18"/>
      <c r="N19100" s="20"/>
      <c r="AD19100" s="18"/>
      <c r="AE19100" s="18"/>
      <c r="AJ19100" s="7"/>
      <c r="AL19100" s="7"/>
      <c r="AN19100" s="7"/>
      <c r="AP19100" s="7"/>
      <c r="AR19100" s="7"/>
      <c r="AX19100" s="7"/>
      <c r="AY19100" s="7"/>
      <c r="BE19100" s="9"/>
      <c r="BW19100" s="17"/>
      <c r="CH19100" s="7"/>
      <c r="CJ19100" s="7"/>
      <c r="CP19100" s="7"/>
      <c r="CR19100" s="7"/>
      <c r="CS19100" s="7"/>
      <c r="CU19100" s="16"/>
      <c r="DB19100" s="7"/>
      <c r="DD19100" s="7"/>
      <c r="DF19100" s="9"/>
    </row>
    <row r="19101" spans="3:110" x14ac:dyDescent="0.25">
      <c r="C19101" s="6"/>
      <c r="H19101" s="7"/>
      <c r="L19101" s="18"/>
      <c r="M19101" s="18"/>
      <c r="N19101" s="20"/>
      <c r="AD19101" s="18"/>
      <c r="AE19101" s="18"/>
      <c r="AJ19101" s="7"/>
      <c r="AL19101" s="7"/>
      <c r="AN19101" s="7"/>
      <c r="AP19101" s="7"/>
      <c r="AR19101" s="7"/>
      <c r="AX19101" s="7"/>
      <c r="AY19101" s="7"/>
      <c r="BE19101" s="9"/>
      <c r="BW19101" s="17"/>
      <c r="CH19101" s="7"/>
      <c r="CJ19101" s="7"/>
      <c r="CP19101" s="7"/>
      <c r="CR19101" s="7"/>
      <c r="CS19101" s="7"/>
      <c r="CU19101" s="16"/>
      <c r="DB19101" s="7"/>
      <c r="DD19101" s="7"/>
      <c r="DF19101" s="9"/>
    </row>
    <row r="19102" spans="3:110" x14ac:dyDescent="0.25">
      <c r="C19102" s="6"/>
      <c r="H19102" s="7"/>
      <c r="L19102" s="18"/>
      <c r="M19102" s="18"/>
      <c r="N19102" s="20"/>
      <c r="AD19102" s="18"/>
      <c r="AE19102" s="18"/>
      <c r="AJ19102" s="7"/>
      <c r="AL19102" s="7"/>
      <c r="AN19102" s="7"/>
      <c r="AP19102" s="7"/>
      <c r="AR19102" s="7"/>
      <c r="AX19102" s="7"/>
      <c r="AY19102" s="7"/>
      <c r="BE19102" s="9"/>
      <c r="BW19102" s="17"/>
      <c r="CH19102" s="7"/>
      <c r="CJ19102" s="7"/>
      <c r="CP19102" s="7"/>
      <c r="CR19102" s="7"/>
      <c r="CS19102" s="7"/>
      <c r="CU19102" s="16"/>
      <c r="DB19102" s="7"/>
      <c r="DD19102" s="7"/>
      <c r="DF19102" s="9"/>
    </row>
    <row r="19103" spans="3:110" x14ac:dyDescent="0.25">
      <c r="C19103" s="6"/>
      <c r="H19103" s="7"/>
      <c r="L19103" s="18"/>
      <c r="M19103" s="18"/>
      <c r="N19103" s="20"/>
      <c r="AD19103" s="18"/>
      <c r="AE19103" s="18"/>
      <c r="AJ19103" s="7"/>
      <c r="AL19103" s="7"/>
      <c r="AN19103" s="7"/>
      <c r="AP19103" s="7"/>
      <c r="AR19103" s="7"/>
      <c r="AX19103" s="7"/>
      <c r="AY19103" s="7"/>
      <c r="BE19103" s="9"/>
      <c r="BW19103" s="17"/>
      <c r="CH19103" s="7"/>
      <c r="CJ19103" s="7"/>
      <c r="CP19103" s="7"/>
      <c r="CR19103" s="7"/>
      <c r="CS19103" s="7"/>
      <c r="CU19103" s="16"/>
      <c r="DB19103" s="7"/>
      <c r="DD19103" s="7"/>
      <c r="DF19103" s="9"/>
    </row>
    <row r="19104" spans="3:110" x14ac:dyDescent="0.25">
      <c r="C19104" s="6"/>
      <c r="H19104" s="7"/>
      <c r="L19104" s="18"/>
      <c r="M19104" s="18"/>
      <c r="N19104" s="20"/>
      <c r="AD19104" s="18"/>
      <c r="AE19104" s="18"/>
      <c r="AJ19104" s="7"/>
      <c r="AL19104" s="7"/>
      <c r="AN19104" s="7"/>
      <c r="AP19104" s="7"/>
      <c r="AR19104" s="7"/>
      <c r="AX19104" s="7"/>
      <c r="AY19104" s="7"/>
      <c r="BE19104" s="9"/>
      <c r="BW19104" s="17"/>
      <c r="CH19104" s="7"/>
      <c r="CJ19104" s="7"/>
      <c r="CP19104" s="7"/>
      <c r="CR19104" s="7"/>
      <c r="CS19104" s="7"/>
      <c r="CU19104" s="16"/>
      <c r="DB19104" s="7"/>
      <c r="DD19104" s="7"/>
      <c r="DF19104" s="9"/>
    </row>
    <row r="19105" spans="3:110" x14ac:dyDescent="0.25">
      <c r="C19105" s="6"/>
      <c r="H19105" s="7"/>
      <c r="L19105" s="18"/>
      <c r="M19105" s="18"/>
      <c r="N19105" s="20"/>
      <c r="AD19105" s="18"/>
      <c r="AE19105" s="18"/>
      <c r="AJ19105" s="7"/>
      <c r="AL19105" s="7"/>
      <c r="AN19105" s="7"/>
      <c r="AP19105" s="7"/>
      <c r="AR19105" s="7"/>
      <c r="AX19105" s="7"/>
      <c r="AY19105" s="7"/>
      <c r="BE19105" s="9"/>
      <c r="BW19105" s="17"/>
      <c r="CH19105" s="7"/>
      <c r="CJ19105" s="7"/>
      <c r="CP19105" s="7"/>
      <c r="CR19105" s="7"/>
      <c r="CS19105" s="7"/>
      <c r="CU19105" s="16"/>
      <c r="DB19105" s="7"/>
      <c r="DD19105" s="7"/>
      <c r="DF19105" s="9"/>
    </row>
    <row r="19106" spans="3:110" x14ac:dyDescent="0.25">
      <c r="C19106" s="6"/>
      <c r="H19106" s="7"/>
      <c r="L19106" s="18"/>
      <c r="M19106" s="18"/>
      <c r="N19106" s="20"/>
      <c r="AD19106" s="18"/>
      <c r="AE19106" s="18"/>
      <c r="AJ19106" s="7"/>
      <c r="AL19106" s="7"/>
      <c r="AN19106" s="7"/>
      <c r="AP19106" s="7"/>
      <c r="AR19106" s="7"/>
      <c r="AX19106" s="7"/>
      <c r="AY19106" s="7"/>
      <c r="BE19106" s="9"/>
      <c r="BW19106" s="17"/>
      <c r="CH19106" s="7"/>
      <c r="CJ19106" s="7"/>
      <c r="CP19106" s="7"/>
      <c r="CR19106" s="7"/>
      <c r="CS19106" s="7"/>
      <c r="CU19106" s="16"/>
      <c r="DB19106" s="7"/>
      <c r="DD19106" s="7"/>
      <c r="DF19106" s="9"/>
    </row>
    <row r="19107" spans="3:110" x14ac:dyDescent="0.25">
      <c r="C19107" s="6"/>
      <c r="H19107" s="7"/>
      <c r="L19107" s="18"/>
      <c r="M19107" s="18"/>
      <c r="N19107" s="20"/>
      <c r="AD19107" s="18"/>
      <c r="AE19107" s="18"/>
      <c r="AJ19107" s="7"/>
      <c r="AL19107" s="7"/>
      <c r="AN19107" s="7"/>
      <c r="AP19107" s="7"/>
      <c r="AR19107" s="7"/>
      <c r="AX19107" s="7"/>
      <c r="AY19107" s="7"/>
      <c r="BE19107" s="9"/>
      <c r="BW19107" s="17"/>
      <c r="CH19107" s="7"/>
      <c r="CJ19107" s="7"/>
      <c r="CP19107" s="7"/>
      <c r="CR19107" s="7"/>
      <c r="CS19107" s="7"/>
      <c r="CU19107" s="16"/>
      <c r="DB19107" s="7"/>
      <c r="DD19107" s="7"/>
      <c r="DF19107" s="9"/>
    </row>
    <row r="19108" spans="3:110" x14ac:dyDescent="0.25">
      <c r="C19108" s="6"/>
      <c r="H19108" s="7"/>
      <c r="L19108" s="18"/>
      <c r="M19108" s="18"/>
      <c r="N19108" s="20"/>
      <c r="AD19108" s="18"/>
      <c r="AE19108" s="18"/>
      <c r="AJ19108" s="7"/>
      <c r="AL19108" s="7"/>
      <c r="AN19108" s="7"/>
      <c r="AP19108" s="7"/>
      <c r="AR19108" s="7"/>
      <c r="AX19108" s="7"/>
      <c r="AY19108" s="7"/>
      <c r="BE19108" s="9"/>
      <c r="BW19108" s="17"/>
      <c r="CH19108" s="7"/>
      <c r="CJ19108" s="7"/>
      <c r="CP19108" s="7"/>
      <c r="CR19108" s="7"/>
      <c r="CS19108" s="7"/>
      <c r="CU19108" s="16"/>
      <c r="DB19108" s="7"/>
      <c r="DD19108" s="7"/>
      <c r="DF19108" s="9"/>
    </row>
    <row r="19109" spans="3:110" x14ac:dyDescent="0.25">
      <c r="C19109" s="6"/>
      <c r="H19109" s="7"/>
      <c r="L19109" s="18"/>
      <c r="M19109" s="18"/>
      <c r="N19109" s="20"/>
      <c r="AD19109" s="18"/>
      <c r="AE19109" s="18"/>
      <c r="AJ19109" s="7"/>
      <c r="AL19109" s="7"/>
      <c r="AN19109" s="7"/>
      <c r="AP19109" s="7"/>
      <c r="AR19109" s="7"/>
      <c r="AX19109" s="7"/>
      <c r="AY19109" s="7"/>
      <c r="BE19109" s="9"/>
      <c r="BW19109" s="17"/>
      <c r="CH19109" s="7"/>
      <c r="CJ19109" s="7"/>
      <c r="CP19109" s="7"/>
      <c r="CR19109" s="7"/>
      <c r="CS19109" s="7"/>
      <c r="CU19109" s="16"/>
      <c r="DB19109" s="7"/>
      <c r="DD19109" s="7"/>
      <c r="DF19109" s="9"/>
    </row>
    <row r="19110" spans="3:110" x14ac:dyDescent="0.25">
      <c r="C19110" s="6"/>
      <c r="H19110" s="7"/>
      <c r="L19110" s="18"/>
      <c r="M19110" s="18"/>
      <c r="N19110" s="20"/>
      <c r="AD19110" s="18"/>
      <c r="AE19110" s="18"/>
      <c r="AJ19110" s="7"/>
      <c r="AL19110" s="7"/>
      <c r="AN19110" s="7"/>
      <c r="AP19110" s="7"/>
      <c r="AR19110" s="7"/>
      <c r="AX19110" s="7"/>
      <c r="AY19110" s="7"/>
      <c r="BE19110" s="9"/>
      <c r="BW19110" s="17"/>
      <c r="CH19110" s="7"/>
      <c r="CJ19110" s="7"/>
      <c r="CP19110" s="7"/>
      <c r="CR19110" s="7"/>
      <c r="CS19110" s="7"/>
      <c r="CU19110" s="16"/>
      <c r="DB19110" s="7"/>
      <c r="DD19110" s="7"/>
      <c r="DF19110" s="9"/>
    </row>
    <row r="19111" spans="3:110" x14ac:dyDescent="0.25">
      <c r="C19111" s="6"/>
      <c r="H19111" s="7"/>
      <c r="L19111" s="18"/>
      <c r="M19111" s="18"/>
      <c r="N19111" s="20"/>
      <c r="AD19111" s="18"/>
      <c r="AE19111" s="18"/>
      <c r="AJ19111" s="7"/>
      <c r="AL19111" s="7"/>
      <c r="AN19111" s="7"/>
      <c r="AP19111" s="7"/>
      <c r="AR19111" s="7"/>
      <c r="AX19111" s="7"/>
      <c r="AY19111" s="7"/>
      <c r="BE19111" s="9"/>
      <c r="BW19111" s="17"/>
      <c r="CH19111" s="7"/>
      <c r="CJ19111" s="7"/>
      <c r="CP19111" s="7"/>
      <c r="CR19111" s="7"/>
      <c r="CS19111" s="7"/>
      <c r="CU19111" s="16"/>
      <c r="DB19111" s="7"/>
      <c r="DD19111" s="7"/>
      <c r="DF19111" s="9"/>
    </row>
    <row r="19112" spans="3:110" x14ac:dyDescent="0.25">
      <c r="C19112" s="6"/>
      <c r="H19112" s="7"/>
      <c r="L19112" s="18"/>
      <c r="M19112" s="18"/>
      <c r="N19112" s="20"/>
      <c r="AD19112" s="18"/>
      <c r="AE19112" s="18"/>
      <c r="AJ19112" s="7"/>
      <c r="AL19112" s="7"/>
      <c r="AN19112" s="7"/>
      <c r="AP19112" s="7"/>
      <c r="AR19112" s="7"/>
      <c r="AX19112" s="7"/>
      <c r="AY19112" s="7"/>
      <c r="BE19112" s="9"/>
      <c r="BW19112" s="17"/>
      <c r="CH19112" s="7"/>
      <c r="CJ19112" s="7"/>
      <c r="CP19112" s="7"/>
      <c r="CR19112" s="7"/>
      <c r="CS19112" s="7"/>
      <c r="CU19112" s="16"/>
      <c r="DB19112" s="7"/>
      <c r="DD19112" s="7"/>
      <c r="DF19112" s="9"/>
    </row>
    <row r="19113" spans="3:110" x14ac:dyDescent="0.25">
      <c r="C19113" s="6"/>
      <c r="H19113" s="7"/>
      <c r="L19113" s="18"/>
      <c r="M19113" s="18"/>
      <c r="N19113" s="20"/>
      <c r="AD19113" s="18"/>
      <c r="AE19113" s="18"/>
      <c r="AJ19113" s="7"/>
      <c r="AL19113" s="7"/>
      <c r="AN19113" s="7"/>
      <c r="AP19113" s="7"/>
      <c r="AR19113" s="7"/>
      <c r="AX19113" s="7"/>
      <c r="AY19113" s="7"/>
      <c r="BE19113" s="9"/>
      <c r="BW19113" s="17"/>
      <c r="CH19113" s="7"/>
      <c r="CJ19113" s="7"/>
      <c r="CP19113" s="7"/>
      <c r="CR19113" s="7"/>
      <c r="CS19113" s="7"/>
      <c r="CU19113" s="16"/>
      <c r="DB19113" s="7"/>
      <c r="DD19113" s="7"/>
      <c r="DF19113" s="9"/>
    </row>
    <row r="19114" spans="3:110" x14ac:dyDescent="0.25">
      <c r="C19114" s="6"/>
      <c r="H19114" s="7"/>
      <c r="L19114" s="18"/>
      <c r="M19114" s="18"/>
      <c r="N19114" s="20"/>
      <c r="AD19114" s="18"/>
      <c r="AE19114" s="18"/>
      <c r="AJ19114" s="7"/>
      <c r="AL19114" s="7"/>
      <c r="AN19114" s="7"/>
      <c r="AP19114" s="7"/>
      <c r="AR19114" s="7"/>
      <c r="AX19114" s="7"/>
      <c r="AY19114" s="7"/>
      <c r="BE19114" s="9"/>
      <c r="BW19114" s="17"/>
      <c r="CH19114" s="7"/>
      <c r="CJ19114" s="7"/>
      <c r="CP19114" s="7"/>
      <c r="CR19114" s="7"/>
      <c r="CS19114" s="7"/>
      <c r="CU19114" s="16"/>
      <c r="DB19114" s="7"/>
      <c r="DD19114" s="7"/>
      <c r="DF19114" s="9"/>
    </row>
    <row r="19115" spans="3:110" x14ac:dyDescent="0.25">
      <c r="C19115" s="6"/>
      <c r="H19115" s="7"/>
      <c r="L19115" s="18"/>
      <c r="M19115" s="18"/>
      <c r="N19115" s="20"/>
      <c r="AD19115" s="18"/>
      <c r="AE19115" s="18"/>
      <c r="AJ19115" s="7"/>
      <c r="AL19115" s="7"/>
      <c r="AN19115" s="7"/>
      <c r="AP19115" s="7"/>
      <c r="AR19115" s="7"/>
      <c r="AX19115" s="7"/>
      <c r="AY19115" s="7"/>
      <c r="BE19115" s="9"/>
      <c r="BW19115" s="17"/>
      <c r="CH19115" s="7"/>
      <c r="CJ19115" s="7"/>
      <c r="CP19115" s="7"/>
      <c r="CR19115" s="7"/>
      <c r="CS19115" s="7"/>
      <c r="CU19115" s="16"/>
      <c r="DB19115" s="7"/>
      <c r="DD19115" s="7"/>
      <c r="DF19115" s="9"/>
    </row>
    <row r="19116" spans="3:110" x14ac:dyDescent="0.25">
      <c r="C19116" s="6"/>
      <c r="H19116" s="7"/>
      <c r="L19116" s="18"/>
      <c r="M19116" s="18"/>
      <c r="N19116" s="20"/>
      <c r="AD19116" s="18"/>
      <c r="AE19116" s="18"/>
      <c r="AJ19116" s="7"/>
      <c r="AL19116" s="7"/>
      <c r="AN19116" s="7"/>
      <c r="AP19116" s="7"/>
      <c r="AR19116" s="7"/>
      <c r="AX19116" s="7"/>
      <c r="AY19116" s="7"/>
      <c r="BE19116" s="9"/>
      <c r="BW19116" s="17"/>
      <c r="CH19116" s="7"/>
      <c r="CJ19116" s="7"/>
      <c r="CP19116" s="7"/>
      <c r="CR19116" s="7"/>
      <c r="CS19116" s="7"/>
      <c r="CU19116" s="16"/>
      <c r="DB19116" s="7"/>
      <c r="DD19116" s="7"/>
      <c r="DF19116" s="9"/>
    </row>
    <row r="19117" spans="3:110" x14ac:dyDescent="0.25">
      <c r="C19117" s="6"/>
      <c r="H19117" s="7"/>
      <c r="L19117" s="18"/>
      <c r="M19117" s="18"/>
      <c r="N19117" s="20"/>
      <c r="AD19117" s="18"/>
      <c r="AE19117" s="18"/>
      <c r="AJ19117" s="7"/>
      <c r="AL19117" s="7"/>
      <c r="AN19117" s="7"/>
      <c r="AP19117" s="7"/>
      <c r="AR19117" s="7"/>
      <c r="AX19117" s="7"/>
      <c r="AY19117" s="7"/>
      <c r="BE19117" s="9"/>
      <c r="BW19117" s="17"/>
      <c r="CH19117" s="7"/>
      <c r="CJ19117" s="7"/>
      <c r="CP19117" s="7"/>
      <c r="CR19117" s="7"/>
      <c r="CS19117" s="7"/>
      <c r="CU19117" s="16"/>
      <c r="DB19117" s="7"/>
      <c r="DD19117" s="7"/>
      <c r="DF19117" s="9"/>
    </row>
    <row r="19118" spans="3:110" x14ac:dyDescent="0.25">
      <c r="C19118" s="6"/>
      <c r="H19118" s="7"/>
      <c r="L19118" s="18"/>
      <c r="M19118" s="18"/>
      <c r="N19118" s="20"/>
      <c r="AD19118" s="18"/>
      <c r="AE19118" s="18"/>
      <c r="AJ19118" s="7"/>
      <c r="AL19118" s="7"/>
      <c r="AN19118" s="7"/>
      <c r="AP19118" s="7"/>
      <c r="AR19118" s="7"/>
      <c r="AX19118" s="7"/>
      <c r="AY19118" s="7"/>
      <c r="BE19118" s="9"/>
      <c r="BW19118" s="17"/>
      <c r="CH19118" s="7"/>
      <c r="CJ19118" s="7"/>
      <c r="CP19118" s="7"/>
      <c r="CR19118" s="7"/>
      <c r="CS19118" s="7"/>
      <c r="CU19118" s="16"/>
      <c r="DB19118" s="7"/>
      <c r="DD19118" s="7"/>
      <c r="DF19118" s="9"/>
    </row>
    <row r="19119" spans="3:110" x14ac:dyDescent="0.25">
      <c r="C19119" s="6"/>
      <c r="H19119" s="7"/>
      <c r="L19119" s="18"/>
      <c r="M19119" s="18"/>
      <c r="N19119" s="20"/>
      <c r="AD19119" s="18"/>
      <c r="AE19119" s="18"/>
      <c r="AJ19119" s="7"/>
      <c r="AL19119" s="7"/>
      <c r="AN19119" s="7"/>
      <c r="AP19119" s="7"/>
      <c r="AR19119" s="7"/>
      <c r="AX19119" s="7"/>
      <c r="AY19119" s="7"/>
      <c r="BE19119" s="9"/>
      <c r="BW19119" s="17"/>
      <c r="CH19119" s="7"/>
      <c r="CJ19119" s="7"/>
      <c r="CP19119" s="7"/>
      <c r="CR19119" s="7"/>
      <c r="CS19119" s="7"/>
      <c r="CU19119" s="16"/>
      <c r="DB19119" s="7"/>
      <c r="DD19119" s="7"/>
      <c r="DF19119" s="9"/>
    </row>
    <row r="19120" spans="3:110" x14ac:dyDescent="0.25">
      <c r="C19120" s="6"/>
      <c r="H19120" s="7"/>
      <c r="L19120" s="18"/>
      <c r="M19120" s="18"/>
      <c r="N19120" s="20"/>
      <c r="AD19120" s="18"/>
      <c r="AE19120" s="18"/>
      <c r="AJ19120" s="7"/>
      <c r="AL19120" s="7"/>
      <c r="AN19120" s="7"/>
      <c r="AP19120" s="7"/>
      <c r="AR19120" s="7"/>
      <c r="AX19120" s="7"/>
      <c r="AY19120" s="7"/>
      <c r="BE19120" s="9"/>
      <c r="BW19120" s="17"/>
      <c r="CH19120" s="7"/>
      <c r="CJ19120" s="7"/>
      <c r="CP19120" s="7"/>
      <c r="CR19120" s="7"/>
      <c r="CS19120" s="7"/>
      <c r="CU19120" s="16"/>
      <c r="DB19120" s="7"/>
      <c r="DD19120" s="7"/>
      <c r="DF19120" s="9"/>
    </row>
    <row r="19121" spans="3:110" x14ac:dyDescent="0.25">
      <c r="C19121" s="6"/>
      <c r="H19121" s="7"/>
      <c r="L19121" s="18"/>
      <c r="M19121" s="18"/>
      <c r="N19121" s="20"/>
      <c r="AD19121" s="18"/>
      <c r="AE19121" s="18"/>
      <c r="AJ19121" s="7"/>
      <c r="AL19121" s="7"/>
      <c r="AN19121" s="7"/>
      <c r="AP19121" s="7"/>
      <c r="AR19121" s="7"/>
      <c r="AX19121" s="7"/>
      <c r="AY19121" s="7"/>
      <c r="BE19121" s="9"/>
      <c r="BW19121" s="17"/>
      <c r="CH19121" s="7"/>
      <c r="CJ19121" s="7"/>
      <c r="CP19121" s="7"/>
      <c r="CR19121" s="7"/>
      <c r="CS19121" s="7"/>
      <c r="CU19121" s="16"/>
      <c r="DB19121" s="7"/>
      <c r="DD19121" s="7"/>
      <c r="DF19121" s="9"/>
    </row>
    <row r="19122" spans="3:110" x14ac:dyDescent="0.25">
      <c r="C19122" s="6"/>
      <c r="H19122" s="7"/>
      <c r="L19122" s="18"/>
      <c r="M19122" s="18"/>
      <c r="N19122" s="20"/>
      <c r="AD19122" s="18"/>
      <c r="AE19122" s="18"/>
      <c r="AJ19122" s="7"/>
      <c r="AL19122" s="7"/>
      <c r="AN19122" s="7"/>
      <c r="AP19122" s="7"/>
      <c r="AR19122" s="7"/>
      <c r="AX19122" s="7"/>
      <c r="AY19122" s="7"/>
      <c r="BE19122" s="9"/>
      <c r="BW19122" s="17"/>
      <c r="CH19122" s="7"/>
      <c r="CJ19122" s="7"/>
      <c r="CP19122" s="7"/>
      <c r="CR19122" s="7"/>
      <c r="CS19122" s="7"/>
      <c r="CU19122" s="16"/>
      <c r="DB19122" s="7"/>
      <c r="DD19122" s="7"/>
      <c r="DF19122" s="9"/>
    </row>
    <row r="19123" spans="3:110" x14ac:dyDescent="0.25">
      <c r="C19123" s="6"/>
      <c r="H19123" s="7"/>
      <c r="L19123" s="18"/>
      <c r="M19123" s="18"/>
      <c r="N19123" s="20"/>
      <c r="AD19123" s="18"/>
      <c r="AE19123" s="18"/>
      <c r="AJ19123" s="7"/>
      <c r="AL19123" s="7"/>
      <c r="AN19123" s="7"/>
      <c r="AP19123" s="7"/>
      <c r="AR19123" s="7"/>
      <c r="AX19123" s="7"/>
      <c r="AY19123" s="7"/>
      <c r="BE19123" s="9"/>
      <c r="BW19123" s="17"/>
      <c r="CH19123" s="7"/>
      <c r="CJ19123" s="7"/>
      <c r="CP19123" s="7"/>
      <c r="CR19123" s="7"/>
      <c r="CS19123" s="7"/>
      <c r="CU19123" s="16"/>
      <c r="DB19123" s="7"/>
      <c r="DD19123" s="7"/>
      <c r="DF19123" s="9"/>
    </row>
    <row r="19124" spans="3:110" x14ac:dyDescent="0.25">
      <c r="C19124" s="6"/>
      <c r="H19124" s="7"/>
      <c r="L19124" s="18"/>
      <c r="M19124" s="18"/>
      <c r="N19124" s="20"/>
      <c r="AD19124" s="18"/>
      <c r="AE19124" s="18"/>
      <c r="AJ19124" s="7"/>
      <c r="AL19124" s="7"/>
      <c r="AN19124" s="7"/>
      <c r="AP19124" s="7"/>
      <c r="AR19124" s="7"/>
      <c r="AX19124" s="7"/>
      <c r="AY19124" s="7"/>
      <c r="BE19124" s="9"/>
      <c r="BW19124" s="17"/>
      <c r="CH19124" s="7"/>
      <c r="CJ19124" s="7"/>
      <c r="CP19124" s="7"/>
      <c r="CR19124" s="7"/>
      <c r="CS19124" s="7"/>
      <c r="CU19124" s="16"/>
      <c r="DB19124" s="7"/>
      <c r="DD19124" s="7"/>
      <c r="DF19124" s="9"/>
    </row>
    <row r="19125" spans="3:110" x14ac:dyDescent="0.25">
      <c r="C19125" s="6"/>
      <c r="H19125" s="7"/>
      <c r="L19125" s="18"/>
      <c r="M19125" s="18"/>
      <c r="N19125" s="20"/>
      <c r="AD19125" s="18"/>
      <c r="AE19125" s="18"/>
      <c r="AJ19125" s="7"/>
      <c r="AL19125" s="7"/>
      <c r="AN19125" s="7"/>
      <c r="AP19125" s="7"/>
      <c r="AR19125" s="7"/>
      <c r="AX19125" s="7"/>
      <c r="AY19125" s="7"/>
      <c r="BE19125" s="9"/>
      <c r="BW19125" s="17"/>
      <c r="CH19125" s="7"/>
      <c r="CJ19125" s="7"/>
      <c r="CP19125" s="7"/>
      <c r="CR19125" s="7"/>
      <c r="CS19125" s="7"/>
      <c r="CU19125" s="16"/>
      <c r="DB19125" s="7"/>
      <c r="DD19125" s="7"/>
      <c r="DF19125" s="9"/>
    </row>
    <row r="19126" spans="3:110" x14ac:dyDescent="0.25">
      <c r="C19126" s="6"/>
      <c r="H19126" s="7"/>
      <c r="L19126" s="18"/>
      <c r="M19126" s="18"/>
      <c r="N19126" s="20"/>
      <c r="AD19126" s="18"/>
      <c r="AE19126" s="18"/>
      <c r="AJ19126" s="7"/>
      <c r="AL19126" s="7"/>
      <c r="AN19126" s="7"/>
      <c r="AP19126" s="7"/>
      <c r="AR19126" s="7"/>
      <c r="AX19126" s="7"/>
      <c r="AY19126" s="7"/>
      <c r="BE19126" s="9"/>
      <c r="BW19126" s="17"/>
      <c r="CH19126" s="7"/>
      <c r="CJ19126" s="7"/>
      <c r="CP19126" s="7"/>
      <c r="CR19126" s="7"/>
      <c r="CS19126" s="7"/>
      <c r="CU19126" s="16"/>
      <c r="DB19126" s="7"/>
      <c r="DD19126" s="7"/>
      <c r="DF19126" s="9"/>
    </row>
    <row r="19127" spans="3:110" x14ac:dyDescent="0.25">
      <c r="C19127" s="6"/>
      <c r="H19127" s="7"/>
      <c r="L19127" s="18"/>
      <c r="M19127" s="18"/>
      <c r="N19127" s="20"/>
      <c r="AD19127" s="18"/>
      <c r="AE19127" s="18"/>
      <c r="AJ19127" s="7"/>
      <c r="AL19127" s="7"/>
      <c r="AN19127" s="7"/>
      <c r="AP19127" s="7"/>
      <c r="AR19127" s="7"/>
      <c r="AX19127" s="7"/>
      <c r="AY19127" s="7"/>
      <c r="BE19127" s="9"/>
      <c r="BW19127" s="17"/>
      <c r="CH19127" s="7"/>
      <c r="CJ19127" s="7"/>
      <c r="CP19127" s="7"/>
      <c r="CR19127" s="7"/>
      <c r="CS19127" s="7"/>
      <c r="CU19127" s="16"/>
      <c r="DB19127" s="7"/>
      <c r="DD19127" s="7"/>
      <c r="DF19127" s="9"/>
    </row>
    <row r="19128" spans="3:110" x14ac:dyDescent="0.25">
      <c r="C19128" s="6"/>
      <c r="H19128" s="7"/>
      <c r="L19128" s="18"/>
      <c r="M19128" s="18"/>
      <c r="N19128" s="20"/>
      <c r="AD19128" s="18"/>
      <c r="AE19128" s="18"/>
      <c r="AJ19128" s="7"/>
      <c r="AL19128" s="7"/>
      <c r="AN19128" s="7"/>
      <c r="AP19128" s="7"/>
      <c r="AR19128" s="7"/>
      <c r="AX19128" s="7"/>
      <c r="AY19128" s="7"/>
      <c r="BE19128" s="9"/>
      <c r="BW19128" s="17"/>
      <c r="CH19128" s="7"/>
      <c r="CJ19128" s="7"/>
      <c r="CP19128" s="7"/>
      <c r="CR19128" s="7"/>
      <c r="CS19128" s="7"/>
      <c r="CU19128" s="16"/>
      <c r="DB19128" s="7"/>
      <c r="DD19128" s="7"/>
      <c r="DF19128" s="9"/>
    </row>
    <row r="19129" spans="3:110" x14ac:dyDescent="0.25">
      <c r="C19129" s="6"/>
      <c r="H19129" s="7"/>
      <c r="L19129" s="18"/>
      <c r="M19129" s="18"/>
      <c r="N19129" s="20"/>
      <c r="AD19129" s="18"/>
      <c r="AE19129" s="18"/>
      <c r="AJ19129" s="7"/>
      <c r="AL19129" s="7"/>
      <c r="AN19129" s="7"/>
      <c r="AP19129" s="7"/>
      <c r="AR19129" s="7"/>
      <c r="AX19129" s="7"/>
      <c r="AY19129" s="7"/>
      <c r="BE19129" s="9"/>
      <c r="BW19129" s="17"/>
      <c r="CH19129" s="7"/>
      <c r="CJ19129" s="7"/>
      <c r="CP19129" s="7"/>
      <c r="CR19129" s="7"/>
      <c r="CS19129" s="7"/>
      <c r="CU19129" s="16"/>
      <c r="DB19129" s="7"/>
      <c r="DD19129" s="7"/>
      <c r="DF19129" s="9"/>
    </row>
    <row r="19130" spans="3:110" x14ac:dyDescent="0.25">
      <c r="C19130" s="6"/>
      <c r="H19130" s="7"/>
      <c r="L19130" s="18"/>
      <c r="M19130" s="18"/>
      <c r="N19130" s="20"/>
      <c r="AD19130" s="18"/>
      <c r="AE19130" s="18"/>
      <c r="AJ19130" s="7"/>
      <c r="AL19130" s="7"/>
      <c r="AN19130" s="7"/>
      <c r="AP19130" s="7"/>
      <c r="AR19130" s="7"/>
      <c r="AX19130" s="7"/>
      <c r="AY19130" s="7"/>
      <c r="BE19130" s="9"/>
      <c r="BW19130" s="17"/>
      <c r="CH19130" s="7"/>
      <c r="CJ19130" s="7"/>
      <c r="CP19130" s="7"/>
      <c r="CR19130" s="7"/>
      <c r="CS19130" s="7"/>
      <c r="CU19130" s="16"/>
      <c r="DB19130" s="7"/>
      <c r="DD19130" s="7"/>
      <c r="DF19130" s="9"/>
    </row>
    <row r="19131" spans="3:110" x14ac:dyDescent="0.25">
      <c r="C19131" s="6"/>
      <c r="H19131" s="7"/>
      <c r="L19131" s="18"/>
      <c r="M19131" s="18"/>
      <c r="N19131" s="20"/>
      <c r="AD19131" s="18"/>
      <c r="AE19131" s="18"/>
      <c r="AJ19131" s="7"/>
      <c r="AL19131" s="7"/>
      <c r="AN19131" s="7"/>
      <c r="AP19131" s="7"/>
      <c r="AR19131" s="7"/>
      <c r="AX19131" s="7"/>
      <c r="AY19131" s="7"/>
      <c r="BE19131" s="9"/>
      <c r="BW19131" s="17"/>
      <c r="CH19131" s="7"/>
      <c r="CJ19131" s="7"/>
      <c r="CP19131" s="7"/>
      <c r="CR19131" s="7"/>
      <c r="CS19131" s="7"/>
      <c r="CU19131" s="16"/>
      <c r="DB19131" s="7"/>
      <c r="DD19131" s="7"/>
      <c r="DF19131" s="9"/>
    </row>
    <row r="19132" spans="3:110" x14ac:dyDescent="0.25">
      <c r="C19132" s="6"/>
      <c r="H19132" s="7"/>
      <c r="L19132" s="18"/>
      <c r="M19132" s="18"/>
      <c r="N19132" s="20"/>
      <c r="AD19132" s="18"/>
      <c r="AE19132" s="18"/>
      <c r="AJ19132" s="7"/>
      <c r="AL19132" s="7"/>
      <c r="AN19132" s="7"/>
      <c r="AP19132" s="7"/>
      <c r="AR19132" s="7"/>
      <c r="AX19132" s="7"/>
      <c r="AY19132" s="7"/>
      <c r="BE19132" s="9"/>
      <c r="BW19132" s="17"/>
      <c r="CH19132" s="7"/>
      <c r="CJ19132" s="7"/>
      <c r="CP19132" s="7"/>
      <c r="CR19132" s="7"/>
      <c r="CS19132" s="7"/>
      <c r="CU19132" s="16"/>
      <c r="DB19132" s="7"/>
      <c r="DD19132" s="7"/>
      <c r="DF19132" s="9"/>
    </row>
    <row r="19133" spans="3:110" x14ac:dyDescent="0.25">
      <c r="C19133" s="6"/>
      <c r="H19133" s="7"/>
      <c r="L19133" s="18"/>
      <c r="M19133" s="18"/>
      <c r="N19133" s="20"/>
      <c r="AD19133" s="18"/>
      <c r="AE19133" s="18"/>
      <c r="AJ19133" s="7"/>
      <c r="AL19133" s="7"/>
      <c r="AN19133" s="7"/>
      <c r="AP19133" s="7"/>
      <c r="AR19133" s="7"/>
      <c r="AX19133" s="7"/>
      <c r="AY19133" s="7"/>
      <c r="BE19133" s="9"/>
      <c r="BW19133" s="17"/>
      <c r="CH19133" s="7"/>
      <c r="CJ19133" s="7"/>
      <c r="CP19133" s="7"/>
      <c r="CR19133" s="7"/>
      <c r="CS19133" s="7"/>
      <c r="CU19133" s="16"/>
      <c r="DB19133" s="7"/>
      <c r="DD19133" s="7"/>
      <c r="DF19133" s="9"/>
    </row>
    <row r="19134" spans="3:110" x14ac:dyDescent="0.25">
      <c r="C19134" s="6"/>
      <c r="H19134" s="7"/>
      <c r="L19134" s="18"/>
      <c r="M19134" s="18"/>
      <c r="N19134" s="20"/>
      <c r="AD19134" s="18"/>
      <c r="AE19134" s="18"/>
      <c r="AJ19134" s="7"/>
      <c r="AL19134" s="7"/>
      <c r="AN19134" s="7"/>
      <c r="AP19134" s="7"/>
      <c r="AR19134" s="7"/>
      <c r="AX19134" s="7"/>
      <c r="AY19134" s="7"/>
      <c r="BE19134" s="9"/>
      <c r="BW19134" s="17"/>
      <c r="CH19134" s="7"/>
      <c r="CJ19134" s="7"/>
      <c r="CP19134" s="7"/>
      <c r="CR19134" s="7"/>
      <c r="CS19134" s="7"/>
      <c r="CU19134" s="16"/>
      <c r="DB19134" s="7"/>
      <c r="DD19134" s="7"/>
      <c r="DF19134" s="9"/>
    </row>
    <row r="19135" spans="3:110" x14ac:dyDescent="0.25">
      <c r="C19135" s="6"/>
      <c r="H19135" s="7"/>
      <c r="L19135" s="18"/>
      <c r="M19135" s="18"/>
      <c r="N19135" s="20"/>
      <c r="AD19135" s="18"/>
      <c r="AE19135" s="18"/>
      <c r="AJ19135" s="7"/>
      <c r="AL19135" s="7"/>
      <c r="AN19135" s="7"/>
      <c r="AP19135" s="7"/>
      <c r="AR19135" s="7"/>
      <c r="AX19135" s="7"/>
      <c r="AY19135" s="7"/>
      <c r="BE19135" s="9"/>
      <c r="BW19135" s="17"/>
      <c r="CH19135" s="7"/>
      <c r="CJ19135" s="7"/>
      <c r="CP19135" s="7"/>
      <c r="CR19135" s="7"/>
      <c r="CS19135" s="7"/>
      <c r="CU19135" s="16"/>
      <c r="DB19135" s="7"/>
      <c r="DD19135" s="7"/>
      <c r="DF19135" s="9"/>
    </row>
    <row r="19136" spans="3:110" x14ac:dyDescent="0.25">
      <c r="C19136" s="6"/>
      <c r="H19136" s="7"/>
      <c r="L19136" s="18"/>
      <c r="M19136" s="18"/>
      <c r="N19136" s="20"/>
      <c r="AD19136" s="18"/>
      <c r="AE19136" s="18"/>
      <c r="AJ19136" s="7"/>
      <c r="AL19136" s="7"/>
      <c r="AN19136" s="7"/>
      <c r="AP19136" s="7"/>
      <c r="AR19136" s="7"/>
      <c r="AX19136" s="7"/>
      <c r="AY19136" s="7"/>
      <c r="BE19136" s="9"/>
      <c r="BW19136" s="17"/>
      <c r="CH19136" s="7"/>
      <c r="CJ19136" s="7"/>
      <c r="CP19136" s="7"/>
      <c r="CR19136" s="7"/>
      <c r="CS19136" s="7"/>
      <c r="CU19136" s="16"/>
      <c r="DB19136" s="7"/>
      <c r="DD19136" s="7"/>
      <c r="DF19136" s="9"/>
    </row>
    <row r="19137" spans="3:110" x14ac:dyDescent="0.25">
      <c r="C19137" s="6"/>
      <c r="H19137" s="7"/>
      <c r="L19137" s="18"/>
      <c r="M19137" s="18"/>
      <c r="N19137" s="20"/>
      <c r="AD19137" s="18"/>
      <c r="AE19137" s="18"/>
      <c r="AJ19137" s="7"/>
      <c r="AL19137" s="7"/>
      <c r="AN19137" s="7"/>
      <c r="AP19137" s="7"/>
      <c r="AR19137" s="7"/>
      <c r="AX19137" s="7"/>
      <c r="AY19137" s="7"/>
      <c r="BE19137" s="9"/>
      <c r="BW19137" s="17"/>
      <c r="CH19137" s="7"/>
      <c r="CJ19137" s="7"/>
      <c r="CP19137" s="7"/>
      <c r="CR19137" s="7"/>
      <c r="CS19137" s="7"/>
      <c r="CU19137" s="16"/>
      <c r="DB19137" s="7"/>
      <c r="DD19137" s="7"/>
      <c r="DF19137" s="9"/>
    </row>
    <row r="19138" spans="3:110" x14ac:dyDescent="0.25">
      <c r="C19138" s="6"/>
      <c r="H19138" s="7"/>
      <c r="L19138" s="18"/>
      <c r="M19138" s="18"/>
      <c r="N19138" s="20"/>
      <c r="AD19138" s="18"/>
      <c r="AE19138" s="18"/>
      <c r="AJ19138" s="7"/>
      <c r="AL19138" s="7"/>
      <c r="AN19138" s="7"/>
      <c r="AP19138" s="7"/>
      <c r="AR19138" s="7"/>
      <c r="AX19138" s="7"/>
      <c r="AY19138" s="7"/>
      <c r="BE19138" s="9"/>
      <c r="BW19138" s="17"/>
      <c r="CH19138" s="7"/>
      <c r="CJ19138" s="7"/>
      <c r="CP19138" s="7"/>
      <c r="CR19138" s="7"/>
      <c r="CS19138" s="7"/>
      <c r="CU19138" s="16"/>
      <c r="DB19138" s="7"/>
      <c r="DD19138" s="7"/>
      <c r="DF19138" s="9"/>
    </row>
    <row r="19139" spans="3:110" x14ac:dyDescent="0.25">
      <c r="C19139" s="6"/>
      <c r="H19139" s="7"/>
      <c r="L19139" s="18"/>
      <c r="M19139" s="18"/>
      <c r="N19139" s="20"/>
      <c r="AD19139" s="18"/>
      <c r="AE19139" s="18"/>
      <c r="AJ19139" s="7"/>
      <c r="AL19139" s="7"/>
      <c r="AN19139" s="7"/>
      <c r="AP19139" s="7"/>
      <c r="AR19139" s="7"/>
      <c r="AX19139" s="7"/>
      <c r="AY19139" s="7"/>
      <c r="BE19139" s="9"/>
      <c r="BW19139" s="17"/>
      <c r="CH19139" s="7"/>
      <c r="CJ19139" s="7"/>
      <c r="CP19139" s="7"/>
      <c r="CR19139" s="7"/>
      <c r="CS19139" s="7"/>
      <c r="CU19139" s="16"/>
      <c r="DB19139" s="7"/>
      <c r="DD19139" s="7"/>
      <c r="DF19139" s="9"/>
    </row>
    <row r="19140" spans="3:110" x14ac:dyDescent="0.25">
      <c r="C19140" s="6"/>
      <c r="H19140" s="7"/>
      <c r="L19140" s="18"/>
      <c r="M19140" s="18"/>
      <c r="N19140" s="20"/>
      <c r="AD19140" s="18"/>
      <c r="AE19140" s="18"/>
      <c r="AJ19140" s="7"/>
      <c r="AL19140" s="7"/>
      <c r="AN19140" s="7"/>
      <c r="AP19140" s="7"/>
      <c r="AR19140" s="7"/>
      <c r="AX19140" s="7"/>
      <c r="AY19140" s="7"/>
      <c r="BE19140" s="9"/>
      <c r="BW19140" s="17"/>
      <c r="CH19140" s="7"/>
      <c r="CJ19140" s="7"/>
      <c r="CP19140" s="7"/>
      <c r="CR19140" s="7"/>
      <c r="CS19140" s="7"/>
      <c r="CU19140" s="16"/>
      <c r="DB19140" s="7"/>
      <c r="DD19140" s="7"/>
      <c r="DF19140" s="9"/>
    </row>
    <row r="19141" spans="3:110" x14ac:dyDescent="0.25">
      <c r="C19141" s="6"/>
      <c r="H19141" s="7"/>
      <c r="L19141" s="18"/>
      <c r="M19141" s="18"/>
      <c r="N19141" s="20"/>
      <c r="AD19141" s="18"/>
      <c r="AE19141" s="18"/>
      <c r="AJ19141" s="7"/>
      <c r="AL19141" s="7"/>
      <c r="AN19141" s="7"/>
      <c r="AP19141" s="7"/>
      <c r="AR19141" s="7"/>
      <c r="AX19141" s="7"/>
      <c r="AY19141" s="7"/>
      <c r="BE19141" s="9"/>
      <c r="BW19141" s="17"/>
      <c r="CH19141" s="7"/>
      <c r="CJ19141" s="7"/>
      <c r="CP19141" s="7"/>
      <c r="CR19141" s="7"/>
      <c r="CS19141" s="7"/>
      <c r="CU19141" s="16"/>
      <c r="DB19141" s="7"/>
      <c r="DD19141" s="7"/>
      <c r="DF19141" s="9"/>
    </row>
    <row r="19142" spans="3:110" x14ac:dyDescent="0.25">
      <c r="C19142" s="6"/>
      <c r="H19142" s="7"/>
      <c r="L19142" s="18"/>
      <c r="M19142" s="18"/>
      <c r="N19142" s="20"/>
      <c r="AD19142" s="18"/>
      <c r="AE19142" s="18"/>
      <c r="AJ19142" s="7"/>
      <c r="AL19142" s="7"/>
      <c r="AN19142" s="7"/>
      <c r="AP19142" s="7"/>
      <c r="AR19142" s="7"/>
      <c r="AX19142" s="7"/>
      <c r="AY19142" s="7"/>
      <c r="BE19142" s="9"/>
      <c r="BW19142" s="17"/>
      <c r="CH19142" s="7"/>
      <c r="CJ19142" s="7"/>
      <c r="CP19142" s="7"/>
      <c r="CR19142" s="7"/>
      <c r="CS19142" s="7"/>
      <c r="CU19142" s="16"/>
      <c r="DB19142" s="7"/>
      <c r="DD19142" s="7"/>
      <c r="DF19142" s="9"/>
    </row>
    <row r="19143" spans="3:110" x14ac:dyDescent="0.25">
      <c r="C19143" s="6"/>
      <c r="H19143" s="7"/>
      <c r="L19143" s="18"/>
      <c r="M19143" s="18"/>
      <c r="N19143" s="20"/>
      <c r="AD19143" s="18"/>
      <c r="AE19143" s="18"/>
      <c r="AJ19143" s="7"/>
      <c r="AL19143" s="7"/>
      <c r="AN19143" s="7"/>
      <c r="AP19143" s="7"/>
      <c r="AR19143" s="7"/>
      <c r="AX19143" s="7"/>
      <c r="AY19143" s="7"/>
      <c r="BE19143" s="9"/>
      <c r="BW19143" s="17"/>
      <c r="CH19143" s="7"/>
      <c r="CJ19143" s="7"/>
      <c r="CP19143" s="7"/>
      <c r="CR19143" s="7"/>
      <c r="CS19143" s="7"/>
      <c r="CU19143" s="16"/>
      <c r="DB19143" s="7"/>
      <c r="DD19143" s="7"/>
      <c r="DF19143" s="9"/>
    </row>
    <row r="19144" spans="3:110" x14ac:dyDescent="0.25">
      <c r="C19144" s="6"/>
      <c r="H19144" s="7"/>
      <c r="L19144" s="18"/>
      <c r="M19144" s="18"/>
      <c r="N19144" s="20"/>
      <c r="AD19144" s="18"/>
      <c r="AE19144" s="18"/>
      <c r="AJ19144" s="7"/>
      <c r="AL19144" s="7"/>
      <c r="AN19144" s="7"/>
      <c r="AP19144" s="7"/>
      <c r="AR19144" s="7"/>
      <c r="AX19144" s="7"/>
      <c r="AY19144" s="7"/>
      <c r="BE19144" s="9"/>
      <c r="BW19144" s="17"/>
      <c r="CH19144" s="7"/>
      <c r="CJ19144" s="7"/>
      <c r="CP19144" s="7"/>
      <c r="CR19144" s="7"/>
      <c r="CS19144" s="7"/>
      <c r="CU19144" s="16"/>
      <c r="DB19144" s="7"/>
      <c r="DD19144" s="7"/>
      <c r="DF19144" s="9"/>
    </row>
    <row r="19145" spans="3:110" x14ac:dyDescent="0.25">
      <c r="C19145" s="6"/>
      <c r="H19145" s="7"/>
      <c r="L19145" s="18"/>
      <c r="M19145" s="18"/>
      <c r="N19145" s="20"/>
      <c r="AD19145" s="18"/>
      <c r="AE19145" s="18"/>
      <c r="AJ19145" s="7"/>
      <c r="AL19145" s="7"/>
      <c r="AN19145" s="7"/>
      <c r="AP19145" s="7"/>
      <c r="AR19145" s="7"/>
      <c r="AX19145" s="7"/>
      <c r="AY19145" s="7"/>
      <c r="BE19145" s="9"/>
      <c r="BW19145" s="17"/>
      <c r="CH19145" s="7"/>
      <c r="CJ19145" s="7"/>
      <c r="CP19145" s="7"/>
      <c r="CR19145" s="7"/>
      <c r="CS19145" s="7"/>
      <c r="CU19145" s="16"/>
      <c r="DB19145" s="7"/>
      <c r="DD19145" s="7"/>
      <c r="DF19145" s="9"/>
    </row>
    <row r="19146" spans="3:110" x14ac:dyDescent="0.25">
      <c r="C19146" s="6"/>
      <c r="H19146" s="7"/>
      <c r="L19146" s="18"/>
      <c r="M19146" s="18"/>
      <c r="N19146" s="20"/>
      <c r="AD19146" s="18"/>
      <c r="AE19146" s="18"/>
      <c r="AJ19146" s="7"/>
      <c r="AL19146" s="7"/>
      <c r="AN19146" s="7"/>
      <c r="AP19146" s="7"/>
      <c r="AR19146" s="7"/>
      <c r="AX19146" s="7"/>
      <c r="AY19146" s="7"/>
      <c r="BE19146" s="9"/>
      <c r="BW19146" s="17"/>
      <c r="CH19146" s="7"/>
      <c r="CJ19146" s="7"/>
      <c r="CP19146" s="7"/>
      <c r="CR19146" s="7"/>
      <c r="CS19146" s="7"/>
      <c r="CU19146" s="16"/>
      <c r="DB19146" s="7"/>
      <c r="DD19146" s="7"/>
      <c r="DF19146" s="9"/>
    </row>
    <row r="19147" spans="3:110" x14ac:dyDescent="0.25">
      <c r="C19147" s="6"/>
      <c r="H19147" s="7"/>
      <c r="L19147" s="18"/>
      <c r="M19147" s="18"/>
      <c r="N19147" s="20"/>
      <c r="AD19147" s="18"/>
      <c r="AE19147" s="18"/>
      <c r="AJ19147" s="7"/>
      <c r="AL19147" s="7"/>
      <c r="AN19147" s="7"/>
      <c r="AP19147" s="7"/>
      <c r="AR19147" s="7"/>
      <c r="AX19147" s="7"/>
      <c r="AY19147" s="7"/>
      <c r="BE19147" s="9"/>
      <c r="BW19147" s="17"/>
      <c r="CH19147" s="7"/>
      <c r="CJ19147" s="7"/>
      <c r="CP19147" s="7"/>
      <c r="CR19147" s="7"/>
      <c r="CS19147" s="7"/>
      <c r="CU19147" s="16"/>
      <c r="DB19147" s="7"/>
      <c r="DD19147" s="7"/>
      <c r="DF19147" s="9"/>
    </row>
    <row r="19148" spans="3:110" x14ac:dyDescent="0.25">
      <c r="C19148" s="6"/>
      <c r="H19148" s="7"/>
      <c r="L19148" s="18"/>
      <c r="M19148" s="18"/>
      <c r="N19148" s="20"/>
      <c r="AD19148" s="18"/>
      <c r="AE19148" s="18"/>
      <c r="AJ19148" s="7"/>
      <c r="AL19148" s="7"/>
      <c r="AN19148" s="7"/>
      <c r="AP19148" s="7"/>
      <c r="AR19148" s="7"/>
      <c r="AX19148" s="7"/>
      <c r="AY19148" s="7"/>
      <c r="BE19148" s="9"/>
      <c r="BW19148" s="17"/>
      <c r="CH19148" s="7"/>
      <c r="CJ19148" s="7"/>
      <c r="CP19148" s="7"/>
      <c r="CR19148" s="7"/>
      <c r="CS19148" s="7"/>
      <c r="CU19148" s="16"/>
      <c r="DB19148" s="7"/>
      <c r="DD19148" s="7"/>
      <c r="DF19148" s="9"/>
    </row>
    <row r="19149" spans="3:110" x14ac:dyDescent="0.25">
      <c r="C19149" s="6"/>
      <c r="H19149" s="7"/>
      <c r="L19149" s="18"/>
      <c r="M19149" s="18"/>
      <c r="N19149" s="20"/>
      <c r="AD19149" s="18"/>
      <c r="AE19149" s="18"/>
      <c r="AJ19149" s="7"/>
      <c r="AL19149" s="7"/>
      <c r="AN19149" s="7"/>
      <c r="AP19149" s="7"/>
      <c r="AR19149" s="7"/>
      <c r="AX19149" s="7"/>
      <c r="AY19149" s="7"/>
      <c r="BE19149" s="9"/>
      <c r="BW19149" s="17"/>
      <c r="CH19149" s="7"/>
      <c r="CJ19149" s="7"/>
      <c r="CP19149" s="7"/>
      <c r="CR19149" s="7"/>
      <c r="CS19149" s="7"/>
      <c r="CU19149" s="16"/>
      <c r="DB19149" s="7"/>
      <c r="DD19149" s="7"/>
      <c r="DF19149" s="9"/>
    </row>
    <row r="19150" spans="3:110" x14ac:dyDescent="0.25">
      <c r="C19150" s="6"/>
      <c r="H19150" s="7"/>
      <c r="L19150" s="18"/>
      <c r="M19150" s="18"/>
      <c r="N19150" s="20"/>
      <c r="AD19150" s="18"/>
      <c r="AE19150" s="18"/>
      <c r="AJ19150" s="7"/>
      <c r="AL19150" s="7"/>
      <c r="AN19150" s="7"/>
      <c r="AP19150" s="7"/>
      <c r="AR19150" s="7"/>
      <c r="AX19150" s="7"/>
      <c r="AY19150" s="7"/>
      <c r="BE19150" s="9"/>
      <c r="BW19150" s="17"/>
      <c r="CH19150" s="7"/>
      <c r="CJ19150" s="7"/>
      <c r="CP19150" s="7"/>
      <c r="CR19150" s="7"/>
      <c r="CS19150" s="7"/>
      <c r="CU19150" s="16"/>
      <c r="DB19150" s="7"/>
      <c r="DD19150" s="7"/>
      <c r="DF19150" s="9"/>
    </row>
    <row r="19151" spans="3:110" x14ac:dyDescent="0.25">
      <c r="C19151" s="6"/>
      <c r="H19151" s="7"/>
      <c r="L19151" s="18"/>
      <c r="M19151" s="18"/>
      <c r="N19151" s="20"/>
      <c r="AD19151" s="18"/>
      <c r="AE19151" s="18"/>
      <c r="AJ19151" s="7"/>
      <c r="AL19151" s="7"/>
      <c r="AN19151" s="7"/>
      <c r="AP19151" s="7"/>
      <c r="AR19151" s="7"/>
      <c r="AX19151" s="7"/>
      <c r="AY19151" s="7"/>
      <c r="BE19151" s="9"/>
      <c r="BW19151" s="17"/>
      <c r="CH19151" s="7"/>
      <c r="CJ19151" s="7"/>
      <c r="CP19151" s="7"/>
      <c r="CR19151" s="7"/>
      <c r="CS19151" s="7"/>
      <c r="CU19151" s="16"/>
      <c r="DB19151" s="7"/>
      <c r="DD19151" s="7"/>
      <c r="DF19151" s="9"/>
    </row>
    <row r="19152" spans="3:110" x14ac:dyDescent="0.25">
      <c r="C19152" s="6"/>
      <c r="H19152" s="7"/>
      <c r="L19152" s="18"/>
      <c r="M19152" s="18"/>
      <c r="N19152" s="20"/>
      <c r="AD19152" s="18"/>
      <c r="AE19152" s="18"/>
      <c r="AJ19152" s="7"/>
      <c r="AL19152" s="7"/>
      <c r="AN19152" s="7"/>
      <c r="AP19152" s="7"/>
      <c r="AR19152" s="7"/>
      <c r="AX19152" s="7"/>
      <c r="AY19152" s="7"/>
      <c r="BE19152" s="9"/>
      <c r="BW19152" s="17"/>
      <c r="CH19152" s="7"/>
      <c r="CJ19152" s="7"/>
      <c r="CP19152" s="7"/>
      <c r="CR19152" s="7"/>
      <c r="CS19152" s="7"/>
      <c r="CU19152" s="16"/>
      <c r="DB19152" s="7"/>
      <c r="DD19152" s="7"/>
      <c r="DF19152" s="9"/>
    </row>
    <row r="19153" spans="3:110" x14ac:dyDescent="0.25">
      <c r="C19153" s="6"/>
      <c r="H19153" s="7"/>
      <c r="L19153" s="18"/>
      <c r="M19153" s="18"/>
      <c r="N19153" s="20"/>
      <c r="AD19153" s="18"/>
      <c r="AE19153" s="18"/>
      <c r="AJ19153" s="7"/>
      <c r="AL19153" s="7"/>
      <c r="AN19153" s="7"/>
      <c r="AP19153" s="7"/>
      <c r="AR19153" s="7"/>
      <c r="AX19153" s="7"/>
      <c r="AY19153" s="7"/>
      <c r="BE19153" s="9"/>
      <c r="BW19153" s="17"/>
      <c r="CH19153" s="7"/>
      <c r="CJ19153" s="7"/>
      <c r="CP19153" s="7"/>
      <c r="CR19153" s="7"/>
      <c r="CS19153" s="7"/>
      <c r="CU19153" s="16"/>
      <c r="DB19153" s="7"/>
      <c r="DD19153" s="7"/>
      <c r="DF19153" s="9"/>
    </row>
    <row r="19154" spans="3:110" x14ac:dyDescent="0.25">
      <c r="C19154" s="6"/>
      <c r="H19154" s="7"/>
      <c r="L19154" s="18"/>
      <c r="M19154" s="18"/>
      <c r="N19154" s="20"/>
      <c r="AD19154" s="18"/>
      <c r="AE19154" s="18"/>
      <c r="AJ19154" s="7"/>
      <c r="AL19154" s="7"/>
      <c r="AN19154" s="7"/>
      <c r="AP19154" s="7"/>
      <c r="AR19154" s="7"/>
      <c r="AX19154" s="7"/>
      <c r="AY19154" s="7"/>
      <c r="BE19154" s="9"/>
      <c r="BW19154" s="17"/>
      <c r="CH19154" s="7"/>
      <c r="CJ19154" s="7"/>
      <c r="CP19154" s="7"/>
      <c r="CR19154" s="7"/>
      <c r="CS19154" s="7"/>
      <c r="CU19154" s="16"/>
      <c r="DB19154" s="7"/>
      <c r="DD19154" s="7"/>
      <c r="DF19154" s="9"/>
    </row>
    <row r="19155" spans="3:110" x14ac:dyDescent="0.25">
      <c r="C19155" s="6"/>
      <c r="H19155" s="7"/>
      <c r="L19155" s="18"/>
      <c r="M19155" s="18"/>
      <c r="N19155" s="20"/>
      <c r="AD19155" s="18"/>
      <c r="AE19155" s="18"/>
      <c r="AJ19155" s="7"/>
      <c r="AL19155" s="7"/>
      <c r="AN19155" s="7"/>
      <c r="AP19155" s="7"/>
      <c r="AR19155" s="7"/>
      <c r="AX19155" s="7"/>
      <c r="AY19155" s="7"/>
      <c r="BE19155" s="9"/>
      <c r="BW19155" s="17"/>
      <c r="CH19155" s="7"/>
      <c r="CJ19155" s="7"/>
      <c r="CP19155" s="7"/>
      <c r="CR19155" s="7"/>
      <c r="CS19155" s="7"/>
      <c r="CU19155" s="16"/>
      <c r="DB19155" s="7"/>
      <c r="DD19155" s="7"/>
      <c r="DF19155" s="9"/>
    </row>
    <row r="19156" spans="3:110" x14ac:dyDescent="0.25">
      <c r="C19156" s="6"/>
      <c r="H19156" s="7"/>
      <c r="L19156" s="18"/>
      <c r="M19156" s="18"/>
      <c r="N19156" s="20"/>
      <c r="AD19156" s="18"/>
      <c r="AE19156" s="18"/>
      <c r="AJ19156" s="7"/>
      <c r="AL19156" s="7"/>
      <c r="AN19156" s="7"/>
      <c r="AP19156" s="7"/>
      <c r="AR19156" s="7"/>
      <c r="AX19156" s="7"/>
      <c r="AY19156" s="7"/>
      <c r="BE19156" s="9"/>
      <c r="BW19156" s="17"/>
      <c r="CH19156" s="7"/>
      <c r="CJ19156" s="7"/>
      <c r="CP19156" s="7"/>
      <c r="CR19156" s="7"/>
      <c r="CS19156" s="7"/>
      <c r="CU19156" s="16"/>
      <c r="DB19156" s="7"/>
      <c r="DD19156" s="7"/>
      <c r="DF19156" s="9"/>
    </row>
    <row r="19157" spans="3:110" x14ac:dyDescent="0.25">
      <c r="C19157" s="6"/>
      <c r="H19157" s="7"/>
      <c r="L19157" s="18"/>
      <c r="M19157" s="18"/>
      <c r="N19157" s="20"/>
      <c r="AD19157" s="18"/>
      <c r="AE19157" s="18"/>
      <c r="AJ19157" s="7"/>
      <c r="AL19157" s="7"/>
      <c r="AN19157" s="7"/>
      <c r="AP19157" s="7"/>
      <c r="AR19157" s="7"/>
      <c r="AX19157" s="7"/>
      <c r="AY19157" s="7"/>
      <c r="BE19157" s="9"/>
      <c r="BW19157" s="17"/>
      <c r="CH19157" s="7"/>
      <c r="CJ19157" s="7"/>
      <c r="CP19157" s="7"/>
      <c r="CR19157" s="7"/>
      <c r="CS19157" s="7"/>
      <c r="CU19157" s="16"/>
      <c r="DB19157" s="7"/>
      <c r="DD19157" s="7"/>
      <c r="DF19157" s="9"/>
    </row>
    <row r="19158" spans="3:110" x14ac:dyDescent="0.25">
      <c r="C19158" s="6"/>
      <c r="H19158" s="7"/>
      <c r="L19158" s="18"/>
      <c r="M19158" s="18"/>
      <c r="N19158" s="20"/>
      <c r="AD19158" s="18"/>
      <c r="AE19158" s="18"/>
      <c r="AJ19158" s="7"/>
      <c r="AL19158" s="7"/>
      <c r="AN19158" s="7"/>
      <c r="AP19158" s="7"/>
      <c r="AR19158" s="7"/>
      <c r="AX19158" s="7"/>
      <c r="AY19158" s="7"/>
      <c r="BE19158" s="9"/>
      <c r="BW19158" s="17"/>
      <c r="CH19158" s="7"/>
      <c r="CJ19158" s="7"/>
      <c r="CP19158" s="7"/>
      <c r="CR19158" s="7"/>
      <c r="CS19158" s="7"/>
      <c r="CU19158" s="16"/>
      <c r="DB19158" s="7"/>
      <c r="DD19158" s="7"/>
      <c r="DF19158" s="9"/>
    </row>
    <row r="19159" spans="3:110" x14ac:dyDescent="0.25">
      <c r="C19159" s="6"/>
      <c r="H19159" s="7"/>
      <c r="L19159" s="18"/>
      <c r="M19159" s="18"/>
      <c r="N19159" s="20"/>
      <c r="AD19159" s="18"/>
      <c r="AE19159" s="18"/>
      <c r="AJ19159" s="7"/>
      <c r="AL19159" s="7"/>
      <c r="AN19159" s="7"/>
      <c r="AP19159" s="7"/>
      <c r="AR19159" s="7"/>
      <c r="AX19159" s="7"/>
      <c r="AY19159" s="7"/>
      <c r="BE19159" s="9"/>
      <c r="BW19159" s="17"/>
      <c r="CH19159" s="7"/>
      <c r="CJ19159" s="7"/>
      <c r="CP19159" s="7"/>
      <c r="CR19159" s="7"/>
      <c r="CS19159" s="7"/>
      <c r="CU19159" s="16"/>
      <c r="DB19159" s="7"/>
      <c r="DD19159" s="7"/>
      <c r="DF19159" s="9"/>
    </row>
    <row r="19160" spans="3:110" x14ac:dyDescent="0.25">
      <c r="C19160" s="6"/>
      <c r="H19160" s="7"/>
      <c r="L19160" s="18"/>
      <c r="M19160" s="18"/>
      <c r="N19160" s="20"/>
      <c r="AD19160" s="18"/>
      <c r="AE19160" s="18"/>
      <c r="AJ19160" s="7"/>
      <c r="AL19160" s="7"/>
      <c r="AN19160" s="7"/>
      <c r="AP19160" s="7"/>
      <c r="AR19160" s="7"/>
      <c r="AX19160" s="7"/>
      <c r="AY19160" s="7"/>
      <c r="BE19160" s="9"/>
      <c r="BW19160" s="17"/>
      <c r="CH19160" s="7"/>
      <c r="CJ19160" s="7"/>
      <c r="CP19160" s="7"/>
      <c r="CR19160" s="7"/>
      <c r="CS19160" s="7"/>
      <c r="CU19160" s="16"/>
      <c r="DB19160" s="7"/>
      <c r="DD19160" s="7"/>
      <c r="DF19160" s="9"/>
    </row>
    <row r="19161" spans="3:110" x14ac:dyDescent="0.25">
      <c r="C19161" s="6"/>
      <c r="H19161" s="7"/>
      <c r="L19161" s="18"/>
      <c r="M19161" s="18"/>
      <c r="N19161" s="20"/>
      <c r="AD19161" s="18"/>
      <c r="AE19161" s="18"/>
      <c r="AJ19161" s="7"/>
      <c r="AL19161" s="7"/>
      <c r="AN19161" s="7"/>
      <c r="AP19161" s="7"/>
      <c r="AR19161" s="7"/>
      <c r="AX19161" s="7"/>
      <c r="AY19161" s="7"/>
      <c r="BE19161" s="9"/>
      <c r="BW19161" s="17"/>
      <c r="CH19161" s="7"/>
      <c r="CJ19161" s="7"/>
      <c r="CP19161" s="7"/>
      <c r="CR19161" s="7"/>
      <c r="CS19161" s="7"/>
      <c r="CU19161" s="16"/>
      <c r="DB19161" s="7"/>
      <c r="DD19161" s="7"/>
      <c r="DF19161" s="9"/>
    </row>
    <row r="19162" spans="3:110" x14ac:dyDescent="0.25">
      <c r="C19162" s="6"/>
      <c r="H19162" s="7"/>
      <c r="L19162" s="18"/>
      <c r="M19162" s="18"/>
      <c r="N19162" s="20"/>
      <c r="AD19162" s="18"/>
      <c r="AE19162" s="18"/>
      <c r="AJ19162" s="7"/>
      <c r="AL19162" s="7"/>
      <c r="AN19162" s="7"/>
      <c r="AP19162" s="7"/>
      <c r="AR19162" s="7"/>
      <c r="AX19162" s="7"/>
      <c r="AY19162" s="7"/>
      <c r="BE19162" s="9"/>
      <c r="BW19162" s="17"/>
      <c r="CH19162" s="7"/>
      <c r="CJ19162" s="7"/>
      <c r="CP19162" s="7"/>
      <c r="CR19162" s="7"/>
      <c r="CS19162" s="7"/>
      <c r="CU19162" s="16"/>
      <c r="DB19162" s="7"/>
      <c r="DD19162" s="7"/>
      <c r="DF19162" s="9"/>
    </row>
    <row r="19163" spans="3:110" x14ac:dyDescent="0.25">
      <c r="C19163" s="6"/>
      <c r="H19163" s="7"/>
      <c r="L19163" s="18"/>
      <c r="M19163" s="18"/>
      <c r="N19163" s="20"/>
      <c r="AD19163" s="18"/>
      <c r="AE19163" s="18"/>
      <c r="AJ19163" s="7"/>
      <c r="AL19163" s="7"/>
      <c r="AN19163" s="7"/>
      <c r="AP19163" s="7"/>
      <c r="AR19163" s="7"/>
      <c r="AX19163" s="7"/>
      <c r="AY19163" s="7"/>
      <c r="BE19163" s="9"/>
      <c r="BW19163" s="17"/>
      <c r="CH19163" s="7"/>
      <c r="CJ19163" s="7"/>
      <c r="CP19163" s="7"/>
      <c r="CR19163" s="7"/>
      <c r="CS19163" s="7"/>
      <c r="CU19163" s="16"/>
      <c r="DB19163" s="7"/>
      <c r="DD19163" s="7"/>
      <c r="DF19163" s="9"/>
    </row>
    <row r="19164" spans="3:110" x14ac:dyDescent="0.25">
      <c r="C19164" s="6"/>
      <c r="H19164" s="7"/>
      <c r="L19164" s="18"/>
      <c r="M19164" s="18"/>
      <c r="N19164" s="20"/>
      <c r="AD19164" s="18"/>
      <c r="AE19164" s="18"/>
      <c r="AJ19164" s="7"/>
      <c r="AL19164" s="7"/>
      <c r="AN19164" s="7"/>
      <c r="AP19164" s="7"/>
      <c r="AR19164" s="7"/>
      <c r="AX19164" s="7"/>
      <c r="AY19164" s="7"/>
      <c r="BE19164" s="9"/>
      <c r="BW19164" s="17"/>
      <c r="CH19164" s="7"/>
      <c r="CJ19164" s="7"/>
      <c r="CP19164" s="7"/>
      <c r="CR19164" s="7"/>
      <c r="CS19164" s="7"/>
      <c r="CU19164" s="16"/>
      <c r="DB19164" s="7"/>
      <c r="DD19164" s="7"/>
      <c r="DF19164" s="9"/>
    </row>
    <row r="19165" spans="3:110" x14ac:dyDescent="0.25">
      <c r="C19165" s="6"/>
      <c r="H19165" s="7"/>
      <c r="L19165" s="18"/>
      <c r="M19165" s="18"/>
      <c r="N19165" s="20"/>
      <c r="AD19165" s="18"/>
      <c r="AE19165" s="18"/>
      <c r="AJ19165" s="7"/>
      <c r="AL19165" s="7"/>
      <c r="AN19165" s="7"/>
      <c r="AP19165" s="7"/>
      <c r="AR19165" s="7"/>
      <c r="AX19165" s="7"/>
      <c r="AY19165" s="7"/>
      <c r="BE19165" s="9"/>
      <c r="BW19165" s="17"/>
      <c r="CH19165" s="7"/>
      <c r="CJ19165" s="7"/>
      <c r="CP19165" s="7"/>
      <c r="CR19165" s="7"/>
      <c r="CS19165" s="7"/>
      <c r="CU19165" s="16"/>
      <c r="DB19165" s="7"/>
      <c r="DD19165" s="7"/>
      <c r="DF19165" s="9"/>
    </row>
    <row r="19166" spans="3:110" x14ac:dyDescent="0.25">
      <c r="C19166" s="6"/>
      <c r="H19166" s="7"/>
      <c r="L19166" s="18"/>
      <c r="M19166" s="18"/>
      <c r="N19166" s="20"/>
      <c r="AD19166" s="18"/>
      <c r="AE19166" s="18"/>
      <c r="AJ19166" s="7"/>
      <c r="AL19166" s="7"/>
      <c r="AN19166" s="7"/>
      <c r="AP19166" s="7"/>
      <c r="AR19166" s="7"/>
      <c r="AX19166" s="7"/>
      <c r="AY19166" s="7"/>
      <c r="BE19166" s="9"/>
      <c r="BW19166" s="17"/>
      <c r="CH19166" s="7"/>
      <c r="CJ19166" s="7"/>
      <c r="CP19166" s="7"/>
      <c r="CR19166" s="7"/>
      <c r="CS19166" s="7"/>
      <c r="CU19166" s="16"/>
      <c r="DB19166" s="7"/>
      <c r="DD19166" s="7"/>
      <c r="DF19166" s="9"/>
    </row>
    <row r="19167" spans="3:110" x14ac:dyDescent="0.25">
      <c r="C19167" s="6"/>
      <c r="H19167" s="7"/>
      <c r="L19167" s="18"/>
      <c r="M19167" s="18"/>
      <c r="N19167" s="20"/>
      <c r="AD19167" s="18"/>
      <c r="AE19167" s="18"/>
      <c r="AJ19167" s="7"/>
      <c r="AL19167" s="7"/>
      <c r="AN19167" s="7"/>
      <c r="AP19167" s="7"/>
      <c r="AR19167" s="7"/>
      <c r="AX19167" s="7"/>
      <c r="AY19167" s="7"/>
      <c r="BE19167" s="9"/>
      <c r="BW19167" s="17"/>
      <c r="CH19167" s="7"/>
      <c r="CJ19167" s="7"/>
      <c r="CP19167" s="7"/>
      <c r="CR19167" s="7"/>
      <c r="CS19167" s="7"/>
      <c r="CU19167" s="16"/>
      <c r="DB19167" s="7"/>
      <c r="DD19167" s="7"/>
      <c r="DF19167" s="9"/>
    </row>
    <row r="19168" spans="3:110" x14ac:dyDescent="0.25">
      <c r="C19168" s="6"/>
      <c r="H19168" s="7"/>
      <c r="L19168" s="18"/>
      <c r="M19168" s="18"/>
      <c r="N19168" s="20"/>
      <c r="AD19168" s="18"/>
      <c r="AE19168" s="18"/>
      <c r="AJ19168" s="7"/>
      <c r="AL19168" s="7"/>
      <c r="AN19168" s="7"/>
      <c r="AP19168" s="7"/>
      <c r="AR19168" s="7"/>
      <c r="AX19168" s="7"/>
      <c r="AY19168" s="7"/>
      <c r="BE19168" s="9"/>
      <c r="BW19168" s="17"/>
      <c r="CH19168" s="7"/>
      <c r="CJ19168" s="7"/>
      <c r="CP19168" s="7"/>
      <c r="CR19168" s="7"/>
      <c r="CS19168" s="7"/>
      <c r="CU19168" s="16"/>
      <c r="DB19168" s="7"/>
      <c r="DD19168" s="7"/>
      <c r="DF19168" s="9"/>
    </row>
    <row r="19169" spans="3:110" x14ac:dyDescent="0.25">
      <c r="C19169" s="6"/>
      <c r="H19169" s="7"/>
      <c r="L19169" s="18"/>
      <c r="M19169" s="18"/>
      <c r="N19169" s="20"/>
      <c r="AD19169" s="18"/>
      <c r="AE19169" s="18"/>
      <c r="AJ19169" s="7"/>
      <c r="AL19169" s="7"/>
      <c r="AN19169" s="7"/>
      <c r="AP19169" s="7"/>
      <c r="AR19169" s="7"/>
      <c r="AX19169" s="7"/>
      <c r="AY19169" s="7"/>
      <c r="BE19169" s="9"/>
      <c r="BW19169" s="17"/>
      <c r="CH19169" s="7"/>
      <c r="CJ19169" s="7"/>
      <c r="CP19169" s="7"/>
      <c r="CR19169" s="7"/>
      <c r="CS19169" s="7"/>
      <c r="CU19169" s="16"/>
      <c r="DB19169" s="7"/>
      <c r="DD19169" s="7"/>
      <c r="DF19169" s="9"/>
    </row>
    <row r="19170" spans="3:110" x14ac:dyDescent="0.25">
      <c r="C19170" s="6"/>
      <c r="H19170" s="7"/>
      <c r="L19170" s="18"/>
      <c r="M19170" s="18"/>
      <c r="N19170" s="20"/>
      <c r="AD19170" s="18"/>
      <c r="AE19170" s="18"/>
      <c r="AJ19170" s="7"/>
      <c r="AL19170" s="7"/>
      <c r="AN19170" s="7"/>
      <c r="AP19170" s="7"/>
      <c r="AR19170" s="7"/>
      <c r="AX19170" s="7"/>
      <c r="AY19170" s="7"/>
      <c r="BE19170" s="9"/>
      <c r="BW19170" s="17"/>
      <c r="CH19170" s="7"/>
      <c r="CJ19170" s="7"/>
      <c r="CP19170" s="7"/>
      <c r="CR19170" s="7"/>
      <c r="CS19170" s="7"/>
      <c r="CU19170" s="16"/>
      <c r="DB19170" s="7"/>
      <c r="DD19170" s="7"/>
      <c r="DF19170" s="9"/>
    </row>
    <row r="19171" spans="3:110" x14ac:dyDescent="0.25">
      <c r="C19171" s="6"/>
      <c r="H19171" s="7"/>
      <c r="L19171" s="18"/>
      <c r="M19171" s="18"/>
      <c r="N19171" s="20"/>
      <c r="AD19171" s="18"/>
      <c r="AE19171" s="18"/>
      <c r="AJ19171" s="7"/>
      <c r="AL19171" s="7"/>
      <c r="AN19171" s="7"/>
      <c r="AP19171" s="7"/>
      <c r="AR19171" s="7"/>
      <c r="AX19171" s="7"/>
      <c r="AY19171" s="7"/>
      <c r="BE19171" s="9"/>
      <c r="BW19171" s="17"/>
      <c r="CH19171" s="7"/>
      <c r="CJ19171" s="7"/>
      <c r="CP19171" s="7"/>
      <c r="CR19171" s="7"/>
      <c r="CS19171" s="7"/>
      <c r="CU19171" s="16"/>
      <c r="DB19171" s="7"/>
      <c r="DD19171" s="7"/>
      <c r="DF19171" s="9"/>
    </row>
    <row r="19172" spans="3:110" x14ac:dyDescent="0.25">
      <c r="C19172" s="6"/>
      <c r="H19172" s="7"/>
      <c r="L19172" s="18"/>
      <c r="M19172" s="18"/>
      <c r="N19172" s="20"/>
      <c r="AD19172" s="18"/>
      <c r="AE19172" s="18"/>
      <c r="AJ19172" s="7"/>
      <c r="AL19172" s="7"/>
      <c r="AN19172" s="7"/>
      <c r="AP19172" s="7"/>
      <c r="AR19172" s="7"/>
      <c r="AX19172" s="7"/>
      <c r="AY19172" s="7"/>
      <c r="BE19172" s="9"/>
      <c r="BW19172" s="17"/>
      <c r="CH19172" s="7"/>
      <c r="CJ19172" s="7"/>
      <c r="CP19172" s="7"/>
      <c r="CR19172" s="7"/>
      <c r="CS19172" s="7"/>
      <c r="CU19172" s="16"/>
      <c r="DB19172" s="7"/>
      <c r="DD19172" s="7"/>
      <c r="DF19172" s="9"/>
    </row>
    <row r="19173" spans="3:110" x14ac:dyDescent="0.25">
      <c r="C19173" s="6"/>
      <c r="H19173" s="7"/>
      <c r="L19173" s="18"/>
      <c r="M19173" s="18"/>
      <c r="N19173" s="20"/>
      <c r="AD19173" s="18"/>
      <c r="AE19173" s="18"/>
      <c r="AJ19173" s="7"/>
      <c r="AL19173" s="7"/>
      <c r="AN19173" s="7"/>
      <c r="AP19173" s="7"/>
      <c r="AR19173" s="7"/>
      <c r="AX19173" s="7"/>
      <c r="AY19173" s="7"/>
      <c r="BE19173" s="9"/>
      <c r="BW19173" s="17"/>
      <c r="CH19173" s="7"/>
      <c r="CJ19173" s="7"/>
      <c r="CP19173" s="7"/>
      <c r="CR19173" s="7"/>
      <c r="CS19173" s="7"/>
      <c r="CU19173" s="16"/>
      <c r="DB19173" s="7"/>
      <c r="DD19173" s="7"/>
      <c r="DF19173" s="9"/>
    </row>
    <row r="19174" spans="3:110" x14ac:dyDescent="0.25">
      <c r="C19174" s="6"/>
      <c r="H19174" s="7"/>
      <c r="L19174" s="18"/>
      <c r="M19174" s="18"/>
      <c r="N19174" s="20"/>
      <c r="AD19174" s="18"/>
      <c r="AE19174" s="18"/>
      <c r="AJ19174" s="7"/>
      <c r="AL19174" s="7"/>
      <c r="AN19174" s="7"/>
      <c r="AP19174" s="7"/>
      <c r="AR19174" s="7"/>
      <c r="AX19174" s="7"/>
      <c r="AY19174" s="7"/>
      <c r="BE19174" s="9"/>
      <c r="BW19174" s="17"/>
      <c r="CH19174" s="7"/>
      <c r="CJ19174" s="7"/>
      <c r="CP19174" s="7"/>
      <c r="CR19174" s="7"/>
      <c r="CS19174" s="7"/>
      <c r="CU19174" s="16"/>
      <c r="DB19174" s="7"/>
      <c r="DD19174" s="7"/>
      <c r="DF19174" s="9"/>
    </row>
    <row r="19175" spans="3:110" x14ac:dyDescent="0.25">
      <c r="C19175" s="6"/>
      <c r="H19175" s="7"/>
      <c r="L19175" s="18"/>
      <c r="M19175" s="18"/>
      <c r="N19175" s="20"/>
      <c r="AD19175" s="18"/>
      <c r="AE19175" s="18"/>
      <c r="AJ19175" s="7"/>
      <c r="AL19175" s="7"/>
      <c r="AN19175" s="7"/>
      <c r="AP19175" s="7"/>
      <c r="AR19175" s="7"/>
      <c r="AX19175" s="7"/>
      <c r="AY19175" s="7"/>
      <c r="BE19175" s="9"/>
      <c r="BW19175" s="17"/>
      <c r="CH19175" s="7"/>
      <c r="CJ19175" s="7"/>
      <c r="CP19175" s="7"/>
      <c r="CR19175" s="7"/>
      <c r="CS19175" s="7"/>
      <c r="CU19175" s="16"/>
      <c r="DB19175" s="7"/>
      <c r="DD19175" s="7"/>
      <c r="DF19175" s="9"/>
    </row>
    <row r="19176" spans="3:110" x14ac:dyDescent="0.25">
      <c r="C19176" s="6"/>
      <c r="H19176" s="7"/>
      <c r="L19176" s="18"/>
      <c r="M19176" s="18"/>
      <c r="N19176" s="20"/>
      <c r="AD19176" s="18"/>
      <c r="AE19176" s="18"/>
      <c r="AJ19176" s="7"/>
      <c r="AL19176" s="7"/>
      <c r="AN19176" s="7"/>
      <c r="AP19176" s="7"/>
      <c r="AR19176" s="7"/>
      <c r="AX19176" s="7"/>
      <c r="AY19176" s="7"/>
      <c r="BE19176" s="9"/>
      <c r="BW19176" s="17"/>
      <c r="CH19176" s="7"/>
      <c r="CJ19176" s="7"/>
      <c r="CP19176" s="7"/>
      <c r="CR19176" s="7"/>
      <c r="CS19176" s="7"/>
      <c r="CU19176" s="16"/>
      <c r="DB19176" s="7"/>
      <c r="DD19176" s="7"/>
      <c r="DF19176" s="9"/>
    </row>
    <row r="19177" spans="3:110" x14ac:dyDescent="0.25">
      <c r="C19177" s="6"/>
      <c r="H19177" s="7"/>
      <c r="L19177" s="18"/>
      <c r="M19177" s="18"/>
      <c r="N19177" s="20"/>
      <c r="AD19177" s="18"/>
      <c r="AE19177" s="18"/>
      <c r="AJ19177" s="7"/>
      <c r="AL19177" s="7"/>
      <c r="AN19177" s="7"/>
      <c r="AP19177" s="7"/>
      <c r="AR19177" s="7"/>
      <c r="AX19177" s="7"/>
      <c r="AY19177" s="7"/>
      <c r="BE19177" s="9"/>
      <c r="BW19177" s="17"/>
      <c r="CH19177" s="7"/>
      <c r="CJ19177" s="7"/>
      <c r="CP19177" s="7"/>
      <c r="CR19177" s="7"/>
      <c r="CS19177" s="7"/>
      <c r="CU19177" s="16"/>
      <c r="DB19177" s="7"/>
      <c r="DD19177" s="7"/>
      <c r="DF19177" s="9"/>
    </row>
    <row r="19178" spans="3:110" x14ac:dyDescent="0.25">
      <c r="C19178" s="6"/>
      <c r="H19178" s="7"/>
      <c r="L19178" s="18"/>
      <c r="M19178" s="18"/>
      <c r="N19178" s="20"/>
      <c r="AD19178" s="18"/>
      <c r="AE19178" s="18"/>
      <c r="AJ19178" s="7"/>
      <c r="AL19178" s="7"/>
      <c r="AN19178" s="7"/>
      <c r="AP19178" s="7"/>
      <c r="AR19178" s="7"/>
      <c r="AX19178" s="7"/>
      <c r="AY19178" s="7"/>
      <c r="BE19178" s="9"/>
      <c r="BW19178" s="17"/>
      <c r="CH19178" s="7"/>
      <c r="CJ19178" s="7"/>
      <c r="CP19178" s="7"/>
      <c r="CR19178" s="7"/>
      <c r="CS19178" s="7"/>
      <c r="CU19178" s="16"/>
      <c r="DB19178" s="7"/>
      <c r="DD19178" s="7"/>
      <c r="DF19178" s="9"/>
    </row>
    <row r="19179" spans="3:110" x14ac:dyDescent="0.25">
      <c r="C19179" s="6"/>
      <c r="H19179" s="7"/>
      <c r="L19179" s="18"/>
      <c r="M19179" s="18"/>
      <c r="N19179" s="20"/>
      <c r="AD19179" s="18"/>
      <c r="AE19179" s="18"/>
      <c r="AJ19179" s="7"/>
      <c r="AL19179" s="7"/>
      <c r="AN19179" s="7"/>
      <c r="AP19179" s="7"/>
      <c r="AR19179" s="7"/>
      <c r="AX19179" s="7"/>
      <c r="AY19179" s="7"/>
      <c r="BE19179" s="9"/>
      <c r="BW19179" s="17"/>
      <c r="CH19179" s="7"/>
      <c r="CJ19179" s="7"/>
      <c r="CP19179" s="7"/>
      <c r="CR19179" s="7"/>
      <c r="CS19179" s="7"/>
      <c r="CU19179" s="16"/>
      <c r="DB19179" s="7"/>
      <c r="DD19179" s="7"/>
      <c r="DF19179" s="9"/>
    </row>
    <row r="19180" spans="3:110" x14ac:dyDescent="0.25">
      <c r="C19180" s="6"/>
      <c r="H19180" s="7"/>
      <c r="L19180" s="18"/>
      <c r="M19180" s="18"/>
      <c r="N19180" s="20"/>
      <c r="AD19180" s="18"/>
      <c r="AE19180" s="18"/>
      <c r="AJ19180" s="7"/>
      <c r="AL19180" s="7"/>
      <c r="AN19180" s="7"/>
      <c r="AP19180" s="7"/>
      <c r="AR19180" s="7"/>
      <c r="AX19180" s="7"/>
      <c r="AY19180" s="7"/>
      <c r="BE19180" s="9"/>
      <c r="BW19180" s="17"/>
      <c r="CH19180" s="7"/>
      <c r="CJ19180" s="7"/>
      <c r="CP19180" s="7"/>
      <c r="CR19180" s="7"/>
      <c r="CS19180" s="7"/>
      <c r="CU19180" s="16"/>
      <c r="DB19180" s="7"/>
      <c r="DD19180" s="7"/>
      <c r="DF19180" s="9"/>
    </row>
    <row r="19181" spans="3:110" x14ac:dyDescent="0.25">
      <c r="C19181" s="6"/>
      <c r="H19181" s="7"/>
      <c r="L19181" s="18"/>
      <c r="M19181" s="18"/>
      <c r="N19181" s="20"/>
      <c r="AD19181" s="18"/>
      <c r="AE19181" s="18"/>
      <c r="AJ19181" s="7"/>
      <c r="AL19181" s="7"/>
      <c r="AN19181" s="7"/>
      <c r="AP19181" s="7"/>
      <c r="AR19181" s="7"/>
      <c r="AX19181" s="7"/>
      <c r="AY19181" s="7"/>
      <c r="BE19181" s="9"/>
      <c r="BW19181" s="17"/>
      <c r="CH19181" s="7"/>
      <c r="CJ19181" s="7"/>
      <c r="CP19181" s="7"/>
      <c r="CR19181" s="7"/>
      <c r="CS19181" s="7"/>
      <c r="CU19181" s="16"/>
      <c r="DB19181" s="7"/>
      <c r="DD19181" s="7"/>
      <c r="DF19181" s="9"/>
    </row>
    <row r="19182" spans="3:110" x14ac:dyDescent="0.25">
      <c r="C19182" s="6"/>
      <c r="H19182" s="7"/>
      <c r="L19182" s="18"/>
      <c r="M19182" s="18"/>
      <c r="N19182" s="20"/>
      <c r="AD19182" s="18"/>
      <c r="AE19182" s="18"/>
      <c r="AJ19182" s="7"/>
      <c r="AL19182" s="7"/>
      <c r="AN19182" s="7"/>
      <c r="AP19182" s="7"/>
      <c r="AR19182" s="7"/>
      <c r="AX19182" s="7"/>
      <c r="AY19182" s="7"/>
      <c r="BE19182" s="9"/>
      <c r="BW19182" s="17"/>
      <c r="CH19182" s="7"/>
      <c r="CJ19182" s="7"/>
      <c r="CP19182" s="7"/>
      <c r="CR19182" s="7"/>
      <c r="CS19182" s="7"/>
      <c r="CU19182" s="16"/>
      <c r="DB19182" s="7"/>
      <c r="DD19182" s="7"/>
      <c r="DF19182" s="9"/>
    </row>
    <row r="19183" spans="3:110" x14ac:dyDescent="0.25">
      <c r="C19183" s="6"/>
      <c r="H19183" s="7"/>
      <c r="L19183" s="18"/>
      <c r="M19183" s="18"/>
      <c r="N19183" s="20"/>
      <c r="AD19183" s="18"/>
      <c r="AE19183" s="18"/>
      <c r="AJ19183" s="7"/>
      <c r="AL19183" s="7"/>
      <c r="AN19183" s="7"/>
      <c r="AP19183" s="7"/>
      <c r="AR19183" s="7"/>
      <c r="AX19183" s="7"/>
      <c r="AY19183" s="7"/>
      <c r="BE19183" s="9"/>
      <c r="BW19183" s="17"/>
      <c r="CH19183" s="7"/>
      <c r="CJ19183" s="7"/>
      <c r="CP19183" s="7"/>
      <c r="CR19183" s="7"/>
      <c r="CS19183" s="7"/>
      <c r="CU19183" s="16"/>
      <c r="DB19183" s="7"/>
      <c r="DD19183" s="7"/>
      <c r="DF19183" s="9"/>
    </row>
    <row r="19184" spans="3:110" x14ac:dyDescent="0.25">
      <c r="C19184" s="6"/>
      <c r="H19184" s="7"/>
      <c r="L19184" s="18"/>
      <c r="M19184" s="18"/>
      <c r="N19184" s="20"/>
      <c r="AD19184" s="18"/>
      <c r="AE19184" s="18"/>
      <c r="AJ19184" s="7"/>
      <c r="AL19184" s="7"/>
      <c r="AN19184" s="7"/>
      <c r="AP19184" s="7"/>
      <c r="AR19184" s="7"/>
      <c r="AX19184" s="7"/>
      <c r="AY19184" s="7"/>
      <c r="BE19184" s="9"/>
      <c r="BW19184" s="17"/>
      <c r="CH19184" s="7"/>
      <c r="CJ19184" s="7"/>
      <c r="CP19184" s="7"/>
      <c r="CR19184" s="7"/>
      <c r="CS19184" s="7"/>
      <c r="CU19184" s="16"/>
      <c r="DB19184" s="7"/>
      <c r="DD19184" s="7"/>
      <c r="DF19184" s="9"/>
    </row>
    <row r="19185" spans="3:110" x14ac:dyDescent="0.25">
      <c r="C19185" s="6"/>
      <c r="H19185" s="7"/>
      <c r="L19185" s="18"/>
      <c r="M19185" s="18"/>
      <c r="N19185" s="20"/>
      <c r="AD19185" s="18"/>
      <c r="AE19185" s="18"/>
      <c r="AJ19185" s="7"/>
      <c r="AL19185" s="7"/>
      <c r="AN19185" s="7"/>
      <c r="AP19185" s="7"/>
      <c r="AR19185" s="7"/>
      <c r="AX19185" s="7"/>
      <c r="AY19185" s="7"/>
      <c r="BE19185" s="9"/>
      <c r="BW19185" s="17"/>
      <c r="CH19185" s="7"/>
      <c r="CJ19185" s="7"/>
      <c r="CP19185" s="7"/>
      <c r="CR19185" s="7"/>
      <c r="CS19185" s="7"/>
      <c r="CU19185" s="16"/>
      <c r="DB19185" s="7"/>
      <c r="DD19185" s="7"/>
      <c r="DF19185" s="9"/>
    </row>
    <row r="19186" spans="3:110" x14ac:dyDescent="0.25">
      <c r="C19186" s="6"/>
      <c r="H19186" s="7"/>
      <c r="L19186" s="18"/>
      <c r="M19186" s="18"/>
      <c r="N19186" s="20"/>
      <c r="AD19186" s="18"/>
      <c r="AE19186" s="18"/>
      <c r="AJ19186" s="7"/>
      <c r="AL19186" s="7"/>
      <c r="AN19186" s="7"/>
      <c r="AP19186" s="7"/>
      <c r="AR19186" s="7"/>
      <c r="AX19186" s="7"/>
      <c r="AY19186" s="7"/>
      <c r="BE19186" s="9"/>
      <c r="BW19186" s="17"/>
      <c r="CH19186" s="7"/>
      <c r="CJ19186" s="7"/>
      <c r="CP19186" s="7"/>
      <c r="CR19186" s="7"/>
      <c r="CS19186" s="7"/>
      <c r="CU19186" s="16"/>
      <c r="DB19186" s="7"/>
      <c r="DD19186" s="7"/>
      <c r="DF19186" s="9"/>
    </row>
    <row r="19187" spans="3:110" x14ac:dyDescent="0.25">
      <c r="C19187" s="6"/>
      <c r="H19187" s="7"/>
      <c r="L19187" s="18"/>
      <c r="M19187" s="18"/>
      <c r="N19187" s="20"/>
      <c r="AD19187" s="18"/>
      <c r="AE19187" s="18"/>
      <c r="AJ19187" s="7"/>
      <c r="AL19187" s="7"/>
      <c r="AN19187" s="7"/>
      <c r="AP19187" s="7"/>
      <c r="AR19187" s="7"/>
      <c r="AX19187" s="7"/>
      <c r="AY19187" s="7"/>
      <c r="BE19187" s="9"/>
      <c r="BW19187" s="17"/>
      <c r="CH19187" s="7"/>
      <c r="CJ19187" s="7"/>
      <c r="CP19187" s="7"/>
      <c r="CR19187" s="7"/>
      <c r="CS19187" s="7"/>
      <c r="CU19187" s="16"/>
      <c r="DB19187" s="7"/>
      <c r="DD19187" s="7"/>
      <c r="DF19187" s="9"/>
    </row>
    <row r="19188" spans="3:110" x14ac:dyDescent="0.25">
      <c r="C19188" s="6"/>
      <c r="H19188" s="7"/>
      <c r="L19188" s="18"/>
      <c r="M19188" s="18"/>
      <c r="N19188" s="20"/>
      <c r="AD19188" s="18"/>
      <c r="AE19188" s="18"/>
      <c r="AJ19188" s="7"/>
      <c r="AL19188" s="7"/>
      <c r="AN19188" s="7"/>
      <c r="AP19188" s="7"/>
      <c r="AR19188" s="7"/>
      <c r="AX19188" s="7"/>
      <c r="AY19188" s="7"/>
      <c r="BE19188" s="9"/>
      <c r="BW19188" s="17"/>
      <c r="CH19188" s="7"/>
      <c r="CJ19188" s="7"/>
      <c r="CP19188" s="7"/>
      <c r="CR19188" s="7"/>
      <c r="CS19188" s="7"/>
      <c r="CU19188" s="16"/>
      <c r="DB19188" s="7"/>
      <c r="DD19188" s="7"/>
      <c r="DF19188" s="9"/>
    </row>
    <row r="19189" spans="3:110" x14ac:dyDescent="0.25">
      <c r="C19189" s="6"/>
      <c r="H19189" s="7"/>
      <c r="L19189" s="18"/>
      <c r="M19189" s="18"/>
      <c r="N19189" s="20"/>
      <c r="AD19189" s="18"/>
      <c r="AE19189" s="18"/>
      <c r="AJ19189" s="7"/>
      <c r="AL19189" s="7"/>
      <c r="AN19189" s="7"/>
      <c r="AP19189" s="7"/>
      <c r="AR19189" s="7"/>
      <c r="AX19189" s="7"/>
      <c r="AY19189" s="7"/>
      <c r="BE19189" s="9"/>
      <c r="BW19189" s="17"/>
      <c r="CH19189" s="7"/>
      <c r="CJ19189" s="7"/>
      <c r="CP19189" s="7"/>
      <c r="CR19189" s="7"/>
      <c r="CS19189" s="7"/>
      <c r="CU19189" s="16"/>
      <c r="DB19189" s="7"/>
      <c r="DD19189" s="7"/>
      <c r="DF19189" s="9"/>
    </row>
    <row r="19190" spans="3:110" x14ac:dyDescent="0.25">
      <c r="C19190" s="6"/>
      <c r="H19190" s="7"/>
      <c r="L19190" s="18"/>
      <c r="M19190" s="18"/>
      <c r="N19190" s="20"/>
      <c r="AD19190" s="18"/>
      <c r="AE19190" s="18"/>
      <c r="AJ19190" s="7"/>
      <c r="AL19190" s="7"/>
      <c r="AN19190" s="7"/>
      <c r="AP19190" s="7"/>
      <c r="AR19190" s="7"/>
      <c r="AX19190" s="7"/>
      <c r="AY19190" s="7"/>
      <c r="BE19190" s="9"/>
      <c r="BW19190" s="17"/>
      <c r="CH19190" s="7"/>
      <c r="CJ19190" s="7"/>
      <c r="CP19190" s="7"/>
      <c r="CR19190" s="7"/>
      <c r="CS19190" s="7"/>
      <c r="CU19190" s="16"/>
      <c r="DB19190" s="7"/>
      <c r="DD19190" s="7"/>
      <c r="DF19190" s="9"/>
    </row>
    <row r="19191" spans="3:110" x14ac:dyDescent="0.25">
      <c r="C19191" s="6"/>
      <c r="H19191" s="7"/>
      <c r="L19191" s="18"/>
      <c r="M19191" s="18"/>
      <c r="N19191" s="20"/>
      <c r="AD19191" s="18"/>
      <c r="AE19191" s="18"/>
      <c r="AJ19191" s="7"/>
      <c r="AL19191" s="7"/>
      <c r="AN19191" s="7"/>
      <c r="AP19191" s="7"/>
      <c r="AR19191" s="7"/>
      <c r="AX19191" s="7"/>
      <c r="AY19191" s="7"/>
      <c r="BE19191" s="9"/>
      <c r="BW19191" s="17"/>
      <c r="CH19191" s="7"/>
      <c r="CJ19191" s="7"/>
      <c r="CP19191" s="7"/>
      <c r="CR19191" s="7"/>
      <c r="CS19191" s="7"/>
      <c r="CU19191" s="16"/>
      <c r="DB19191" s="7"/>
      <c r="DD19191" s="7"/>
      <c r="DF19191" s="9"/>
    </row>
    <row r="19192" spans="3:110" x14ac:dyDescent="0.25">
      <c r="C19192" s="6"/>
      <c r="H19192" s="7"/>
      <c r="L19192" s="18"/>
      <c r="M19192" s="18"/>
      <c r="N19192" s="20"/>
      <c r="AD19192" s="18"/>
      <c r="AE19192" s="18"/>
      <c r="AJ19192" s="7"/>
      <c r="AL19192" s="7"/>
      <c r="AN19192" s="7"/>
      <c r="AP19192" s="7"/>
      <c r="AR19192" s="7"/>
      <c r="AX19192" s="7"/>
      <c r="AY19192" s="7"/>
      <c r="BE19192" s="9"/>
      <c r="BW19192" s="17"/>
      <c r="CH19192" s="7"/>
      <c r="CJ19192" s="7"/>
      <c r="CP19192" s="7"/>
      <c r="CR19192" s="7"/>
      <c r="CS19192" s="7"/>
      <c r="CU19192" s="16"/>
      <c r="DB19192" s="7"/>
      <c r="DD19192" s="7"/>
      <c r="DF19192" s="9"/>
    </row>
    <row r="19193" spans="3:110" x14ac:dyDescent="0.25">
      <c r="C19193" s="6"/>
      <c r="H19193" s="7"/>
      <c r="L19193" s="18"/>
      <c r="M19193" s="18"/>
      <c r="N19193" s="20"/>
      <c r="AD19193" s="18"/>
      <c r="AE19193" s="18"/>
      <c r="AJ19193" s="7"/>
      <c r="AL19193" s="7"/>
      <c r="AN19193" s="7"/>
      <c r="AP19193" s="7"/>
      <c r="AR19193" s="7"/>
      <c r="AX19193" s="7"/>
      <c r="AY19193" s="7"/>
      <c r="BE19193" s="9"/>
      <c r="BW19193" s="17"/>
      <c r="CH19193" s="7"/>
      <c r="CJ19193" s="7"/>
      <c r="CP19193" s="7"/>
      <c r="CR19193" s="7"/>
      <c r="CS19193" s="7"/>
      <c r="CU19193" s="16"/>
      <c r="DB19193" s="7"/>
      <c r="DD19193" s="7"/>
      <c r="DF19193" s="9"/>
    </row>
    <row r="19194" spans="3:110" x14ac:dyDescent="0.25">
      <c r="C19194" s="6"/>
      <c r="H19194" s="7"/>
      <c r="L19194" s="18"/>
      <c r="M19194" s="18"/>
      <c r="N19194" s="20"/>
      <c r="AD19194" s="18"/>
      <c r="AE19194" s="18"/>
      <c r="AJ19194" s="7"/>
      <c r="AL19194" s="7"/>
      <c r="AN19194" s="7"/>
      <c r="AP19194" s="7"/>
      <c r="AR19194" s="7"/>
      <c r="AX19194" s="7"/>
      <c r="AY19194" s="7"/>
      <c r="BE19194" s="9"/>
      <c r="BW19194" s="17"/>
      <c r="CH19194" s="7"/>
      <c r="CJ19194" s="7"/>
      <c r="CP19194" s="7"/>
      <c r="CR19194" s="7"/>
      <c r="CS19194" s="7"/>
      <c r="CU19194" s="16"/>
      <c r="DB19194" s="7"/>
      <c r="DD19194" s="7"/>
      <c r="DF19194" s="9"/>
    </row>
    <row r="19195" spans="3:110" x14ac:dyDescent="0.25">
      <c r="C19195" s="6"/>
      <c r="H19195" s="7"/>
      <c r="L19195" s="18"/>
      <c r="M19195" s="18"/>
      <c r="N19195" s="20"/>
      <c r="AD19195" s="18"/>
      <c r="AE19195" s="18"/>
      <c r="AJ19195" s="7"/>
      <c r="AL19195" s="7"/>
      <c r="AN19195" s="7"/>
      <c r="AP19195" s="7"/>
      <c r="AR19195" s="7"/>
      <c r="AX19195" s="7"/>
      <c r="AY19195" s="7"/>
      <c r="BE19195" s="9"/>
      <c r="BW19195" s="17"/>
      <c r="CH19195" s="7"/>
      <c r="CJ19195" s="7"/>
      <c r="CP19195" s="7"/>
      <c r="CR19195" s="7"/>
      <c r="CS19195" s="7"/>
      <c r="CU19195" s="16"/>
      <c r="DB19195" s="7"/>
      <c r="DD19195" s="7"/>
      <c r="DF19195" s="9"/>
    </row>
    <row r="19196" spans="3:110" x14ac:dyDescent="0.25">
      <c r="C19196" s="6"/>
      <c r="H19196" s="7"/>
      <c r="L19196" s="18"/>
      <c r="M19196" s="18"/>
      <c r="N19196" s="20"/>
      <c r="AD19196" s="18"/>
      <c r="AE19196" s="18"/>
      <c r="AJ19196" s="7"/>
      <c r="AL19196" s="7"/>
      <c r="AN19196" s="7"/>
      <c r="AP19196" s="7"/>
      <c r="AR19196" s="7"/>
      <c r="AX19196" s="7"/>
      <c r="AY19196" s="7"/>
      <c r="BE19196" s="9"/>
      <c r="BW19196" s="17"/>
      <c r="CH19196" s="7"/>
      <c r="CJ19196" s="7"/>
      <c r="CP19196" s="7"/>
      <c r="CR19196" s="7"/>
      <c r="CS19196" s="7"/>
      <c r="CU19196" s="16"/>
      <c r="DB19196" s="7"/>
      <c r="DD19196" s="7"/>
      <c r="DF19196" s="9"/>
    </row>
    <row r="19197" spans="3:110" x14ac:dyDescent="0.25">
      <c r="C19197" s="6"/>
      <c r="H19197" s="7"/>
      <c r="L19197" s="18"/>
      <c r="M19197" s="18"/>
      <c r="N19197" s="20"/>
      <c r="AD19197" s="18"/>
      <c r="AE19197" s="18"/>
      <c r="AJ19197" s="7"/>
      <c r="AL19197" s="7"/>
      <c r="AN19197" s="7"/>
      <c r="AP19197" s="7"/>
      <c r="AR19197" s="7"/>
      <c r="AX19197" s="7"/>
      <c r="AY19197" s="7"/>
      <c r="BE19197" s="9"/>
      <c r="BW19197" s="17"/>
      <c r="CH19197" s="7"/>
      <c r="CJ19197" s="7"/>
      <c r="CP19197" s="7"/>
      <c r="CR19197" s="7"/>
      <c r="CS19197" s="7"/>
      <c r="CU19197" s="16"/>
      <c r="DB19197" s="7"/>
      <c r="DD19197" s="7"/>
      <c r="DF19197" s="9"/>
    </row>
    <row r="19198" spans="3:110" x14ac:dyDescent="0.25">
      <c r="C19198" s="6"/>
      <c r="H19198" s="7"/>
      <c r="L19198" s="18"/>
      <c r="M19198" s="18"/>
      <c r="N19198" s="20"/>
      <c r="AD19198" s="18"/>
      <c r="AE19198" s="18"/>
      <c r="AJ19198" s="7"/>
      <c r="AL19198" s="7"/>
      <c r="AN19198" s="7"/>
      <c r="AP19198" s="7"/>
      <c r="AR19198" s="7"/>
      <c r="AX19198" s="7"/>
      <c r="AY19198" s="7"/>
      <c r="BE19198" s="9"/>
      <c r="BW19198" s="17"/>
      <c r="CH19198" s="7"/>
      <c r="CJ19198" s="7"/>
      <c r="CP19198" s="7"/>
      <c r="CR19198" s="7"/>
      <c r="CS19198" s="7"/>
      <c r="CU19198" s="16"/>
      <c r="DB19198" s="7"/>
      <c r="DD19198" s="7"/>
      <c r="DF19198" s="9"/>
    </row>
    <row r="19199" spans="3:110" x14ac:dyDescent="0.25">
      <c r="C19199" s="6"/>
      <c r="H19199" s="7"/>
      <c r="L19199" s="18"/>
      <c r="M19199" s="18"/>
      <c r="N19199" s="20"/>
      <c r="AD19199" s="18"/>
      <c r="AE19199" s="18"/>
      <c r="AJ19199" s="7"/>
      <c r="AL19199" s="7"/>
      <c r="AN19199" s="7"/>
      <c r="AP19199" s="7"/>
      <c r="AR19199" s="7"/>
      <c r="AX19199" s="7"/>
      <c r="AY19199" s="7"/>
      <c r="BE19199" s="9"/>
      <c r="BW19199" s="17"/>
      <c r="CH19199" s="7"/>
      <c r="CJ19199" s="7"/>
      <c r="CP19199" s="7"/>
      <c r="CR19199" s="7"/>
      <c r="CS19199" s="7"/>
      <c r="CU19199" s="16"/>
      <c r="DB19199" s="7"/>
      <c r="DD19199" s="7"/>
      <c r="DF19199" s="9"/>
    </row>
    <row r="19200" spans="3:110" x14ac:dyDescent="0.25">
      <c r="C19200" s="6"/>
      <c r="H19200" s="7"/>
      <c r="L19200" s="18"/>
      <c r="M19200" s="18"/>
      <c r="N19200" s="20"/>
      <c r="AD19200" s="18"/>
      <c r="AE19200" s="18"/>
      <c r="AJ19200" s="7"/>
      <c r="AL19200" s="7"/>
      <c r="AN19200" s="7"/>
      <c r="AP19200" s="7"/>
      <c r="AR19200" s="7"/>
      <c r="AX19200" s="7"/>
      <c r="AY19200" s="7"/>
      <c r="BE19200" s="9"/>
      <c r="BW19200" s="17"/>
      <c r="CH19200" s="7"/>
      <c r="CJ19200" s="7"/>
      <c r="CP19200" s="7"/>
      <c r="CR19200" s="7"/>
      <c r="CS19200" s="7"/>
      <c r="CU19200" s="16"/>
      <c r="DB19200" s="7"/>
      <c r="DD19200" s="7"/>
      <c r="DF19200" s="9"/>
    </row>
    <row r="19201" spans="3:110" x14ac:dyDescent="0.25">
      <c r="C19201" s="6"/>
      <c r="H19201" s="7"/>
      <c r="L19201" s="18"/>
      <c r="M19201" s="18"/>
      <c r="N19201" s="20"/>
      <c r="AD19201" s="18"/>
      <c r="AE19201" s="18"/>
      <c r="AJ19201" s="7"/>
      <c r="AL19201" s="7"/>
      <c r="AN19201" s="7"/>
      <c r="AP19201" s="7"/>
      <c r="AR19201" s="7"/>
      <c r="AX19201" s="7"/>
      <c r="AY19201" s="7"/>
      <c r="BE19201" s="9"/>
      <c r="BW19201" s="17"/>
      <c r="CH19201" s="7"/>
      <c r="CJ19201" s="7"/>
      <c r="CP19201" s="7"/>
      <c r="CR19201" s="7"/>
      <c r="CS19201" s="7"/>
      <c r="CU19201" s="16"/>
      <c r="DB19201" s="7"/>
      <c r="DD19201" s="7"/>
      <c r="DF19201" s="9"/>
    </row>
    <row r="19202" spans="3:110" x14ac:dyDescent="0.25">
      <c r="C19202" s="6"/>
      <c r="H19202" s="7"/>
      <c r="L19202" s="18"/>
      <c r="M19202" s="18"/>
      <c r="N19202" s="20"/>
      <c r="AD19202" s="18"/>
      <c r="AE19202" s="18"/>
      <c r="AJ19202" s="7"/>
      <c r="AL19202" s="7"/>
      <c r="AN19202" s="7"/>
      <c r="AP19202" s="7"/>
      <c r="AR19202" s="7"/>
      <c r="AX19202" s="7"/>
      <c r="AY19202" s="7"/>
      <c r="BE19202" s="9"/>
      <c r="BW19202" s="17"/>
      <c r="CH19202" s="7"/>
      <c r="CJ19202" s="7"/>
      <c r="CP19202" s="7"/>
      <c r="CR19202" s="7"/>
      <c r="CS19202" s="7"/>
      <c r="CU19202" s="16"/>
      <c r="DB19202" s="7"/>
      <c r="DD19202" s="7"/>
      <c r="DF19202" s="9"/>
    </row>
    <row r="19203" spans="3:110" x14ac:dyDescent="0.25">
      <c r="C19203" s="6"/>
      <c r="H19203" s="7"/>
      <c r="L19203" s="18"/>
      <c r="M19203" s="18"/>
      <c r="N19203" s="20"/>
      <c r="AD19203" s="18"/>
      <c r="AE19203" s="18"/>
      <c r="AJ19203" s="7"/>
      <c r="AL19203" s="7"/>
      <c r="AN19203" s="7"/>
      <c r="AP19203" s="7"/>
      <c r="AR19203" s="7"/>
      <c r="AX19203" s="7"/>
      <c r="AY19203" s="7"/>
      <c r="BE19203" s="9"/>
      <c r="BW19203" s="17"/>
      <c r="CH19203" s="7"/>
      <c r="CJ19203" s="7"/>
      <c r="CP19203" s="7"/>
      <c r="CR19203" s="7"/>
      <c r="CS19203" s="7"/>
      <c r="CU19203" s="16"/>
      <c r="DB19203" s="7"/>
      <c r="DD19203" s="7"/>
      <c r="DF19203" s="9"/>
    </row>
    <row r="19204" spans="3:110" x14ac:dyDescent="0.25">
      <c r="C19204" s="6"/>
      <c r="H19204" s="7"/>
      <c r="L19204" s="18"/>
      <c r="M19204" s="18"/>
      <c r="N19204" s="20"/>
      <c r="AD19204" s="18"/>
      <c r="AE19204" s="18"/>
      <c r="AJ19204" s="7"/>
      <c r="AL19204" s="7"/>
      <c r="AN19204" s="7"/>
      <c r="AP19204" s="7"/>
      <c r="AR19204" s="7"/>
      <c r="AX19204" s="7"/>
      <c r="AY19204" s="7"/>
      <c r="BE19204" s="9"/>
      <c r="BW19204" s="17"/>
      <c r="CH19204" s="7"/>
      <c r="CJ19204" s="7"/>
      <c r="CP19204" s="7"/>
      <c r="CR19204" s="7"/>
      <c r="CS19204" s="7"/>
      <c r="CU19204" s="16"/>
      <c r="DB19204" s="7"/>
      <c r="DD19204" s="7"/>
      <c r="DF19204" s="9"/>
    </row>
    <row r="19205" spans="3:110" x14ac:dyDescent="0.25">
      <c r="C19205" s="6"/>
      <c r="H19205" s="7"/>
      <c r="L19205" s="18"/>
      <c r="M19205" s="18"/>
      <c r="N19205" s="20"/>
      <c r="AD19205" s="18"/>
      <c r="AE19205" s="18"/>
      <c r="AJ19205" s="7"/>
      <c r="AL19205" s="7"/>
      <c r="AN19205" s="7"/>
      <c r="AP19205" s="7"/>
      <c r="AR19205" s="7"/>
      <c r="AX19205" s="7"/>
      <c r="AY19205" s="7"/>
      <c r="BE19205" s="9"/>
      <c r="BW19205" s="17"/>
      <c r="CH19205" s="7"/>
      <c r="CJ19205" s="7"/>
      <c r="CP19205" s="7"/>
      <c r="CR19205" s="7"/>
      <c r="CS19205" s="7"/>
      <c r="CU19205" s="16"/>
      <c r="DB19205" s="7"/>
      <c r="DD19205" s="7"/>
      <c r="DF19205" s="9"/>
    </row>
    <row r="19206" spans="3:110" x14ac:dyDescent="0.25">
      <c r="C19206" s="6"/>
      <c r="H19206" s="7"/>
      <c r="L19206" s="18"/>
      <c r="M19206" s="18"/>
      <c r="N19206" s="20"/>
      <c r="AD19206" s="18"/>
      <c r="AE19206" s="18"/>
      <c r="AJ19206" s="7"/>
      <c r="AL19206" s="7"/>
      <c r="AN19206" s="7"/>
      <c r="AP19206" s="7"/>
      <c r="AR19206" s="7"/>
      <c r="AX19206" s="7"/>
      <c r="AY19206" s="7"/>
      <c r="BE19206" s="9"/>
      <c r="BW19206" s="17"/>
      <c r="CH19206" s="7"/>
      <c r="CJ19206" s="7"/>
      <c r="CP19206" s="7"/>
      <c r="CR19206" s="7"/>
      <c r="CS19206" s="7"/>
      <c r="CU19206" s="16"/>
      <c r="DB19206" s="7"/>
      <c r="DD19206" s="7"/>
      <c r="DF19206" s="9"/>
    </row>
    <row r="19207" spans="3:110" x14ac:dyDescent="0.25">
      <c r="C19207" s="6"/>
      <c r="H19207" s="7"/>
      <c r="L19207" s="18"/>
      <c r="M19207" s="18"/>
      <c r="N19207" s="20"/>
      <c r="AD19207" s="18"/>
      <c r="AE19207" s="18"/>
      <c r="AJ19207" s="7"/>
      <c r="AL19207" s="7"/>
      <c r="AN19207" s="7"/>
      <c r="AP19207" s="7"/>
      <c r="AR19207" s="7"/>
      <c r="AX19207" s="7"/>
      <c r="AY19207" s="7"/>
      <c r="BE19207" s="9"/>
      <c r="BW19207" s="17"/>
      <c r="CH19207" s="7"/>
      <c r="CJ19207" s="7"/>
      <c r="CP19207" s="7"/>
      <c r="CR19207" s="7"/>
      <c r="CS19207" s="7"/>
      <c r="CU19207" s="16"/>
      <c r="DB19207" s="7"/>
      <c r="DD19207" s="7"/>
      <c r="DF19207" s="9"/>
    </row>
    <row r="19208" spans="3:110" x14ac:dyDescent="0.25">
      <c r="C19208" s="6"/>
      <c r="H19208" s="7"/>
      <c r="L19208" s="18"/>
      <c r="M19208" s="18"/>
      <c r="N19208" s="20"/>
      <c r="AD19208" s="18"/>
      <c r="AE19208" s="18"/>
      <c r="AJ19208" s="7"/>
      <c r="AL19208" s="7"/>
      <c r="AN19208" s="7"/>
      <c r="AP19208" s="7"/>
      <c r="AR19208" s="7"/>
      <c r="AX19208" s="7"/>
      <c r="AY19208" s="7"/>
      <c r="BE19208" s="9"/>
      <c r="BW19208" s="17"/>
      <c r="CH19208" s="7"/>
      <c r="CJ19208" s="7"/>
      <c r="CP19208" s="7"/>
      <c r="CR19208" s="7"/>
      <c r="CS19208" s="7"/>
      <c r="CU19208" s="16"/>
      <c r="DB19208" s="7"/>
      <c r="DD19208" s="7"/>
      <c r="DF19208" s="9"/>
    </row>
    <row r="19209" spans="3:110" x14ac:dyDescent="0.25">
      <c r="C19209" s="6"/>
      <c r="H19209" s="7"/>
      <c r="L19209" s="18"/>
      <c r="M19209" s="18"/>
      <c r="N19209" s="20"/>
      <c r="AD19209" s="18"/>
      <c r="AE19209" s="18"/>
      <c r="AJ19209" s="7"/>
      <c r="AL19209" s="7"/>
      <c r="AN19209" s="7"/>
      <c r="AP19209" s="7"/>
      <c r="AR19209" s="7"/>
      <c r="AX19209" s="7"/>
      <c r="AY19209" s="7"/>
      <c r="BE19209" s="9"/>
      <c r="BW19209" s="17"/>
      <c r="CH19209" s="7"/>
      <c r="CJ19209" s="7"/>
      <c r="CP19209" s="7"/>
      <c r="CR19209" s="7"/>
      <c r="CS19209" s="7"/>
      <c r="CU19209" s="16"/>
      <c r="DB19209" s="7"/>
      <c r="DD19209" s="7"/>
      <c r="DF19209" s="9"/>
    </row>
    <row r="19210" spans="3:110" x14ac:dyDescent="0.25">
      <c r="C19210" s="6"/>
      <c r="H19210" s="7"/>
      <c r="L19210" s="18"/>
      <c r="M19210" s="18"/>
      <c r="N19210" s="20"/>
      <c r="AD19210" s="18"/>
      <c r="AE19210" s="18"/>
      <c r="AJ19210" s="7"/>
      <c r="AL19210" s="7"/>
      <c r="AN19210" s="7"/>
      <c r="AP19210" s="7"/>
      <c r="AR19210" s="7"/>
      <c r="AX19210" s="7"/>
      <c r="AY19210" s="7"/>
      <c r="BE19210" s="9"/>
      <c r="BW19210" s="17"/>
      <c r="CH19210" s="7"/>
      <c r="CJ19210" s="7"/>
      <c r="CP19210" s="7"/>
      <c r="CR19210" s="7"/>
      <c r="CS19210" s="7"/>
      <c r="CU19210" s="16"/>
      <c r="DB19210" s="7"/>
      <c r="DD19210" s="7"/>
      <c r="DF19210" s="9"/>
    </row>
    <row r="19211" spans="3:110" x14ac:dyDescent="0.25">
      <c r="C19211" s="6"/>
      <c r="H19211" s="7"/>
      <c r="L19211" s="18"/>
      <c r="M19211" s="18"/>
      <c r="N19211" s="20"/>
      <c r="AD19211" s="18"/>
      <c r="AE19211" s="18"/>
      <c r="AJ19211" s="7"/>
      <c r="AL19211" s="7"/>
      <c r="AN19211" s="7"/>
      <c r="AP19211" s="7"/>
      <c r="AR19211" s="7"/>
      <c r="AX19211" s="7"/>
      <c r="AY19211" s="7"/>
      <c r="BE19211" s="9"/>
      <c r="BW19211" s="17"/>
      <c r="CH19211" s="7"/>
      <c r="CJ19211" s="7"/>
      <c r="CP19211" s="7"/>
      <c r="CR19211" s="7"/>
      <c r="CS19211" s="7"/>
      <c r="CU19211" s="16"/>
      <c r="DB19211" s="7"/>
      <c r="DD19211" s="7"/>
      <c r="DF19211" s="9"/>
    </row>
    <row r="19212" spans="3:110" x14ac:dyDescent="0.25">
      <c r="C19212" s="6"/>
      <c r="H19212" s="7"/>
      <c r="L19212" s="18"/>
      <c r="M19212" s="18"/>
      <c r="N19212" s="20"/>
      <c r="AD19212" s="18"/>
      <c r="AE19212" s="18"/>
      <c r="AJ19212" s="7"/>
      <c r="AL19212" s="7"/>
      <c r="AN19212" s="7"/>
      <c r="AP19212" s="7"/>
      <c r="AR19212" s="7"/>
      <c r="AX19212" s="7"/>
      <c r="AY19212" s="7"/>
      <c r="BE19212" s="9"/>
      <c r="BW19212" s="17"/>
      <c r="CH19212" s="7"/>
      <c r="CJ19212" s="7"/>
      <c r="CP19212" s="7"/>
      <c r="CR19212" s="7"/>
      <c r="CS19212" s="7"/>
      <c r="CU19212" s="16"/>
      <c r="DB19212" s="7"/>
      <c r="DD19212" s="7"/>
      <c r="DF19212" s="9"/>
    </row>
    <row r="19213" spans="3:110" x14ac:dyDescent="0.25">
      <c r="C19213" s="6"/>
      <c r="H19213" s="7"/>
      <c r="L19213" s="18"/>
      <c r="M19213" s="18"/>
      <c r="N19213" s="20"/>
      <c r="AD19213" s="18"/>
      <c r="AE19213" s="18"/>
      <c r="AJ19213" s="7"/>
      <c r="AL19213" s="7"/>
      <c r="AN19213" s="7"/>
      <c r="AP19213" s="7"/>
      <c r="AR19213" s="7"/>
      <c r="AX19213" s="7"/>
      <c r="AY19213" s="7"/>
      <c r="BE19213" s="9"/>
      <c r="BW19213" s="17"/>
      <c r="CH19213" s="7"/>
      <c r="CJ19213" s="7"/>
      <c r="CP19213" s="7"/>
      <c r="CR19213" s="7"/>
      <c r="CS19213" s="7"/>
      <c r="CU19213" s="16"/>
      <c r="DB19213" s="7"/>
      <c r="DD19213" s="7"/>
      <c r="DF19213" s="9"/>
    </row>
    <row r="19214" spans="3:110" x14ac:dyDescent="0.25">
      <c r="C19214" s="6"/>
      <c r="H19214" s="7"/>
      <c r="L19214" s="18"/>
      <c r="M19214" s="18"/>
      <c r="N19214" s="20"/>
      <c r="AD19214" s="18"/>
      <c r="AE19214" s="18"/>
      <c r="AJ19214" s="7"/>
      <c r="AL19214" s="7"/>
      <c r="AN19214" s="7"/>
      <c r="AP19214" s="7"/>
      <c r="AR19214" s="7"/>
      <c r="AX19214" s="7"/>
      <c r="AY19214" s="7"/>
      <c r="BE19214" s="9"/>
      <c r="BW19214" s="17"/>
      <c r="CH19214" s="7"/>
      <c r="CJ19214" s="7"/>
      <c r="CP19214" s="7"/>
      <c r="CR19214" s="7"/>
      <c r="CS19214" s="7"/>
      <c r="CU19214" s="16"/>
      <c r="DB19214" s="7"/>
      <c r="DD19214" s="7"/>
      <c r="DF19214" s="9"/>
    </row>
    <row r="19215" spans="3:110" x14ac:dyDescent="0.25">
      <c r="C19215" s="6"/>
      <c r="H19215" s="7"/>
      <c r="L19215" s="18"/>
      <c r="M19215" s="18"/>
      <c r="N19215" s="20"/>
      <c r="AD19215" s="18"/>
      <c r="AE19215" s="18"/>
      <c r="AJ19215" s="7"/>
      <c r="AL19215" s="7"/>
      <c r="AN19215" s="7"/>
      <c r="AP19215" s="7"/>
      <c r="AR19215" s="7"/>
      <c r="AX19215" s="7"/>
      <c r="AY19215" s="7"/>
      <c r="BE19215" s="9"/>
      <c r="BW19215" s="17"/>
      <c r="CH19215" s="7"/>
      <c r="CJ19215" s="7"/>
      <c r="CP19215" s="7"/>
      <c r="CR19215" s="7"/>
      <c r="CS19215" s="7"/>
      <c r="CU19215" s="16"/>
      <c r="DB19215" s="7"/>
      <c r="DD19215" s="7"/>
      <c r="DF19215" s="9"/>
    </row>
    <row r="19216" spans="3:110" x14ac:dyDescent="0.25">
      <c r="C19216" s="6"/>
      <c r="H19216" s="7"/>
      <c r="L19216" s="18"/>
      <c r="M19216" s="18"/>
      <c r="N19216" s="20"/>
      <c r="AD19216" s="18"/>
      <c r="AE19216" s="18"/>
      <c r="AJ19216" s="7"/>
      <c r="AL19216" s="7"/>
      <c r="AN19216" s="7"/>
      <c r="AP19216" s="7"/>
      <c r="AR19216" s="7"/>
      <c r="AX19216" s="7"/>
      <c r="AY19216" s="7"/>
      <c r="BE19216" s="9"/>
      <c r="BW19216" s="17"/>
      <c r="CH19216" s="7"/>
      <c r="CJ19216" s="7"/>
      <c r="CP19216" s="7"/>
      <c r="CR19216" s="7"/>
      <c r="CS19216" s="7"/>
      <c r="CU19216" s="16"/>
      <c r="DB19216" s="7"/>
      <c r="DD19216" s="7"/>
      <c r="DF19216" s="9"/>
    </row>
    <row r="19217" spans="3:110" x14ac:dyDescent="0.25">
      <c r="C19217" s="6"/>
      <c r="H19217" s="7"/>
      <c r="L19217" s="18"/>
      <c r="M19217" s="18"/>
      <c r="N19217" s="20"/>
      <c r="AD19217" s="18"/>
      <c r="AE19217" s="18"/>
      <c r="AJ19217" s="7"/>
      <c r="AL19217" s="7"/>
      <c r="AN19217" s="7"/>
      <c r="AP19217" s="7"/>
      <c r="AR19217" s="7"/>
      <c r="AX19217" s="7"/>
      <c r="AY19217" s="7"/>
      <c r="BE19217" s="9"/>
      <c r="BW19217" s="17"/>
      <c r="CH19217" s="7"/>
      <c r="CJ19217" s="7"/>
      <c r="CP19217" s="7"/>
      <c r="CR19217" s="7"/>
      <c r="CS19217" s="7"/>
      <c r="CU19217" s="16"/>
      <c r="DB19217" s="7"/>
      <c r="DD19217" s="7"/>
      <c r="DF19217" s="9"/>
    </row>
    <row r="19218" spans="3:110" x14ac:dyDescent="0.25">
      <c r="C19218" s="6"/>
      <c r="H19218" s="7"/>
      <c r="L19218" s="18"/>
      <c r="M19218" s="18"/>
      <c r="N19218" s="20"/>
      <c r="AD19218" s="18"/>
      <c r="AE19218" s="18"/>
      <c r="AJ19218" s="7"/>
      <c r="AL19218" s="7"/>
      <c r="AN19218" s="7"/>
      <c r="AP19218" s="7"/>
      <c r="AR19218" s="7"/>
      <c r="AX19218" s="7"/>
      <c r="AY19218" s="7"/>
      <c r="BE19218" s="9"/>
      <c r="BW19218" s="17"/>
      <c r="CH19218" s="7"/>
      <c r="CJ19218" s="7"/>
      <c r="CP19218" s="7"/>
      <c r="CR19218" s="7"/>
      <c r="CS19218" s="7"/>
      <c r="CU19218" s="16"/>
      <c r="DB19218" s="7"/>
      <c r="DD19218" s="7"/>
      <c r="DF19218" s="9"/>
    </row>
    <row r="19219" spans="3:110" x14ac:dyDescent="0.25">
      <c r="C19219" s="6"/>
      <c r="H19219" s="7"/>
      <c r="L19219" s="18"/>
      <c r="M19219" s="18"/>
      <c r="N19219" s="20"/>
      <c r="AD19219" s="18"/>
      <c r="AE19219" s="18"/>
      <c r="AJ19219" s="7"/>
      <c r="AL19219" s="7"/>
      <c r="AN19219" s="7"/>
      <c r="AP19219" s="7"/>
      <c r="AR19219" s="7"/>
      <c r="AX19219" s="7"/>
      <c r="AY19219" s="7"/>
      <c r="BE19219" s="9"/>
      <c r="BW19219" s="17"/>
      <c r="CH19219" s="7"/>
      <c r="CJ19219" s="7"/>
      <c r="CP19219" s="7"/>
      <c r="CR19219" s="7"/>
      <c r="CS19219" s="7"/>
      <c r="CU19219" s="16"/>
      <c r="DB19219" s="7"/>
      <c r="DD19219" s="7"/>
      <c r="DF19219" s="9"/>
    </row>
    <row r="19220" spans="3:110" x14ac:dyDescent="0.25">
      <c r="C19220" s="6"/>
      <c r="H19220" s="7"/>
      <c r="L19220" s="18"/>
      <c r="M19220" s="18"/>
      <c r="N19220" s="20"/>
      <c r="AD19220" s="18"/>
      <c r="AE19220" s="18"/>
      <c r="AJ19220" s="7"/>
      <c r="AL19220" s="7"/>
      <c r="AN19220" s="7"/>
      <c r="AP19220" s="7"/>
      <c r="AR19220" s="7"/>
      <c r="AX19220" s="7"/>
      <c r="AY19220" s="7"/>
      <c r="BE19220" s="9"/>
      <c r="BW19220" s="17"/>
      <c r="CH19220" s="7"/>
      <c r="CJ19220" s="7"/>
      <c r="CP19220" s="7"/>
      <c r="CR19220" s="7"/>
      <c r="CS19220" s="7"/>
      <c r="CU19220" s="16"/>
      <c r="DB19220" s="7"/>
      <c r="DD19220" s="7"/>
      <c r="DF19220" s="9"/>
    </row>
    <row r="19221" spans="3:110" x14ac:dyDescent="0.25">
      <c r="C19221" s="6"/>
      <c r="H19221" s="7"/>
      <c r="L19221" s="18"/>
      <c r="M19221" s="18"/>
      <c r="N19221" s="20"/>
      <c r="AD19221" s="18"/>
      <c r="AE19221" s="18"/>
      <c r="AJ19221" s="7"/>
      <c r="AL19221" s="7"/>
      <c r="AN19221" s="7"/>
      <c r="AP19221" s="7"/>
      <c r="AR19221" s="7"/>
      <c r="AX19221" s="7"/>
      <c r="AY19221" s="7"/>
      <c r="BE19221" s="9"/>
      <c r="BW19221" s="17"/>
      <c r="CH19221" s="7"/>
      <c r="CJ19221" s="7"/>
      <c r="CP19221" s="7"/>
      <c r="CR19221" s="7"/>
      <c r="CS19221" s="7"/>
      <c r="CU19221" s="16"/>
      <c r="DB19221" s="7"/>
      <c r="DD19221" s="7"/>
      <c r="DF19221" s="9"/>
    </row>
    <row r="19222" spans="3:110" x14ac:dyDescent="0.25">
      <c r="C19222" s="6"/>
      <c r="H19222" s="7"/>
      <c r="L19222" s="18"/>
      <c r="M19222" s="18"/>
      <c r="N19222" s="20"/>
      <c r="AD19222" s="18"/>
      <c r="AE19222" s="18"/>
      <c r="AJ19222" s="7"/>
      <c r="AL19222" s="7"/>
      <c r="AN19222" s="7"/>
      <c r="AP19222" s="7"/>
      <c r="AR19222" s="7"/>
      <c r="AX19222" s="7"/>
      <c r="AY19222" s="7"/>
      <c r="BE19222" s="9"/>
      <c r="BW19222" s="17"/>
      <c r="CH19222" s="7"/>
      <c r="CJ19222" s="7"/>
      <c r="CP19222" s="7"/>
      <c r="CR19222" s="7"/>
      <c r="CS19222" s="7"/>
      <c r="CU19222" s="16"/>
      <c r="DB19222" s="7"/>
      <c r="DD19222" s="7"/>
      <c r="DF19222" s="9"/>
    </row>
    <row r="19223" spans="3:110" x14ac:dyDescent="0.25">
      <c r="C19223" s="6"/>
      <c r="H19223" s="7"/>
      <c r="L19223" s="18"/>
      <c r="M19223" s="18"/>
      <c r="N19223" s="20"/>
      <c r="AD19223" s="18"/>
      <c r="AE19223" s="18"/>
      <c r="AJ19223" s="7"/>
      <c r="AL19223" s="7"/>
      <c r="AN19223" s="7"/>
      <c r="AP19223" s="7"/>
      <c r="AR19223" s="7"/>
      <c r="AX19223" s="7"/>
      <c r="AY19223" s="7"/>
      <c r="BE19223" s="9"/>
      <c r="BW19223" s="17"/>
      <c r="CH19223" s="7"/>
      <c r="CJ19223" s="7"/>
      <c r="CP19223" s="7"/>
      <c r="CR19223" s="7"/>
      <c r="CS19223" s="7"/>
      <c r="CU19223" s="16"/>
      <c r="DB19223" s="7"/>
      <c r="DD19223" s="7"/>
      <c r="DF19223" s="9"/>
    </row>
    <row r="19224" spans="3:110" x14ac:dyDescent="0.25">
      <c r="C19224" s="6"/>
      <c r="H19224" s="7"/>
      <c r="L19224" s="18"/>
      <c r="M19224" s="18"/>
      <c r="N19224" s="20"/>
      <c r="AD19224" s="18"/>
      <c r="AE19224" s="18"/>
      <c r="AJ19224" s="7"/>
      <c r="AL19224" s="7"/>
      <c r="AN19224" s="7"/>
      <c r="AP19224" s="7"/>
      <c r="AR19224" s="7"/>
      <c r="AX19224" s="7"/>
      <c r="AY19224" s="7"/>
      <c r="BE19224" s="9"/>
      <c r="BW19224" s="17"/>
      <c r="CH19224" s="7"/>
      <c r="CJ19224" s="7"/>
      <c r="CP19224" s="7"/>
      <c r="CR19224" s="7"/>
      <c r="CS19224" s="7"/>
      <c r="CU19224" s="16"/>
      <c r="DB19224" s="7"/>
      <c r="DD19224" s="7"/>
      <c r="DF19224" s="9"/>
    </row>
    <row r="19225" spans="3:110" x14ac:dyDescent="0.25">
      <c r="C19225" s="6"/>
      <c r="H19225" s="7"/>
      <c r="L19225" s="18"/>
      <c r="M19225" s="18"/>
      <c r="N19225" s="20"/>
      <c r="AD19225" s="18"/>
      <c r="AE19225" s="18"/>
      <c r="AJ19225" s="7"/>
      <c r="AL19225" s="7"/>
      <c r="AN19225" s="7"/>
      <c r="AP19225" s="7"/>
      <c r="AR19225" s="7"/>
      <c r="AX19225" s="7"/>
      <c r="AY19225" s="7"/>
      <c r="BE19225" s="9"/>
      <c r="BW19225" s="17"/>
      <c r="CH19225" s="7"/>
      <c r="CJ19225" s="7"/>
      <c r="CP19225" s="7"/>
      <c r="CR19225" s="7"/>
      <c r="CS19225" s="7"/>
      <c r="CU19225" s="16"/>
      <c r="DB19225" s="7"/>
      <c r="DD19225" s="7"/>
      <c r="DF19225" s="9"/>
    </row>
    <row r="19226" spans="3:110" x14ac:dyDescent="0.25">
      <c r="C19226" s="6"/>
      <c r="H19226" s="7"/>
      <c r="L19226" s="18"/>
      <c r="M19226" s="18"/>
      <c r="N19226" s="20"/>
      <c r="AD19226" s="18"/>
      <c r="AE19226" s="18"/>
      <c r="AJ19226" s="7"/>
      <c r="AL19226" s="7"/>
      <c r="AN19226" s="7"/>
      <c r="AP19226" s="7"/>
      <c r="AR19226" s="7"/>
      <c r="AX19226" s="7"/>
      <c r="AY19226" s="7"/>
      <c r="BE19226" s="9"/>
      <c r="BW19226" s="17"/>
      <c r="CH19226" s="7"/>
      <c r="CJ19226" s="7"/>
      <c r="CP19226" s="7"/>
      <c r="CR19226" s="7"/>
      <c r="CS19226" s="7"/>
      <c r="CU19226" s="16"/>
      <c r="DB19226" s="7"/>
      <c r="DD19226" s="7"/>
      <c r="DF19226" s="9"/>
    </row>
    <row r="19227" spans="3:110" x14ac:dyDescent="0.25">
      <c r="C19227" s="6"/>
      <c r="H19227" s="7"/>
      <c r="L19227" s="18"/>
      <c r="M19227" s="18"/>
      <c r="N19227" s="20"/>
      <c r="AD19227" s="18"/>
      <c r="AE19227" s="18"/>
      <c r="AJ19227" s="7"/>
      <c r="AL19227" s="7"/>
      <c r="AN19227" s="7"/>
      <c r="AP19227" s="7"/>
      <c r="AR19227" s="7"/>
      <c r="AX19227" s="7"/>
      <c r="AY19227" s="7"/>
      <c r="BE19227" s="9"/>
      <c r="BW19227" s="17"/>
      <c r="CH19227" s="7"/>
      <c r="CJ19227" s="7"/>
      <c r="CP19227" s="7"/>
      <c r="CR19227" s="7"/>
      <c r="CS19227" s="7"/>
      <c r="CU19227" s="16"/>
      <c r="DB19227" s="7"/>
      <c r="DD19227" s="7"/>
      <c r="DF19227" s="9"/>
    </row>
    <row r="19228" spans="3:110" x14ac:dyDescent="0.25">
      <c r="C19228" s="6"/>
      <c r="H19228" s="7"/>
      <c r="L19228" s="18"/>
      <c r="M19228" s="18"/>
      <c r="N19228" s="20"/>
      <c r="AD19228" s="18"/>
      <c r="AE19228" s="18"/>
      <c r="AJ19228" s="7"/>
      <c r="AL19228" s="7"/>
      <c r="AN19228" s="7"/>
      <c r="AP19228" s="7"/>
      <c r="AR19228" s="7"/>
      <c r="AX19228" s="7"/>
      <c r="AY19228" s="7"/>
      <c r="BE19228" s="9"/>
      <c r="BW19228" s="17"/>
      <c r="CH19228" s="7"/>
      <c r="CJ19228" s="7"/>
      <c r="CP19228" s="7"/>
      <c r="CR19228" s="7"/>
      <c r="CS19228" s="7"/>
      <c r="CU19228" s="16"/>
      <c r="DB19228" s="7"/>
      <c r="DD19228" s="7"/>
      <c r="DF19228" s="9"/>
    </row>
    <row r="19229" spans="3:110" x14ac:dyDescent="0.25">
      <c r="C19229" s="6"/>
      <c r="H19229" s="7"/>
      <c r="L19229" s="18"/>
      <c r="M19229" s="18"/>
      <c r="N19229" s="20"/>
      <c r="AD19229" s="18"/>
      <c r="AE19229" s="18"/>
      <c r="AJ19229" s="7"/>
      <c r="AL19229" s="7"/>
      <c r="AN19229" s="7"/>
      <c r="AP19229" s="7"/>
      <c r="AR19229" s="7"/>
      <c r="AX19229" s="7"/>
      <c r="AY19229" s="7"/>
      <c r="BE19229" s="9"/>
      <c r="BW19229" s="17"/>
      <c r="CH19229" s="7"/>
      <c r="CJ19229" s="7"/>
      <c r="CP19229" s="7"/>
      <c r="CR19229" s="7"/>
      <c r="CS19229" s="7"/>
      <c r="CU19229" s="16"/>
      <c r="DB19229" s="7"/>
      <c r="DD19229" s="7"/>
      <c r="DF19229" s="9"/>
    </row>
    <row r="19230" spans="3:110" x14ac:dyDescent="0.25">
      <c r="C19230" s="6"/>
      <c r="H19230" s="7"/>
      <c r="L19230" s="18"/>
      <c r="M19230" s="18"/>
      <c r="N19230" s="20"/>
      <c r="AD19230" s="18"/>
      <c r="AE19230" s="18"/>
      <c r="AJ19230" s="7"/>
      <c r="AL19230" s="7"/>
      <c r="AN19230" s="7"/>
      <c r="AP19230" s="7"/>
      <c r="AR19230" s="7"/>
      <c r="AX19230" s="7"/>
      <c r="AY19230" s="7"/>
      <c r="BE19230" s="9"/>
      <c r="BW19230" s="17"/>
      <c r="CH19230" s="7"/>
      <c r="CJ19230" s="7"/>
      <c r="CP19230" s="7"/>
      <c r="CR19230" s="7"/>
      <c r="CS19230" s="7"/>
      <c r="CU19230" s="16"/>
      <c r="DB19230" s="7"/>
      <c r="DD19230" s="7"/>
      <c r="DF19230" s="9"/>
    </row>
    <row r="19231" spans="3:110" x14ac:dyDescent="0.25">
      <c r="C19231" s="6"/>
      <c r="H19231" s="7"/>
      <c r="L19231" s="18"/>
      <c r="M19231" s="18"/>
      <c r="N19231" s="20"/>
      <c r="AD19231" s="18"/>
      <c r="AE19231" s="18"/>
      <c r="AJ19231" s="7"/>
      <c r="AL19231" s="7"/>
      <c r="AN19231" s="7"/>
      <c r="AP19231" s="7"/>
      <c r="AR19231" s="7"/>
      <c r="AX19231" s="7"/>
      <c r="AY19231" s="7"/>
      <c r="BE19231" s="9"/>
      <c r="BW19231" s="17"/>
      <c r="CH19231" s="7"/>
      <c r="CJ19231" s="7"/>
      <c r="CP19231" s="7"/>
      <c r="CR19231" s="7"/>
      <c r="CS19231" s="7"/>
      <c r="CU19231" s="16"/>
      <c r="DB19231" s="7"/>
      <c r="DD19231" s="7"/>
      <c r="DF19231" s="9"/>
    </row>
    <row r="19232" spans="3:110" x14ac:dyDescent="0.25">
      <c r="C19232" s="6"/>
      <c r="H19232" s="7"/>
      <c r="L19232" s="18"/>
      <c r="M19232" s="18"/>
      <c r="N19232" s="20"/>
      <c r="AD19232" s="18"/>
      <c r="AE19232" s="18"/>
      <c r="AJ19232" s="7"/>
      <c r="AL19232" s="7"/>
      <c r="AN19232" s="7"/>
      <c r="AP19232" s="7"/>
      <c r="AR19232" s="7"/>
      <c r="AX19232" s="7"/>
      <c r="AY19232" s="7"/>
      <c r="BE19232" s="9"/>
      <c r="BW19232" s="17"/>
      <c r="CH19232" s="7"/>
      <c r="CJ19232" s="7"/>
      <c r="CP19232" s="7"/>
      <c r="CR19232" s="7"/>
      <c r="CS19232" s="7"/>
      <c r="CU19232" s="16"/>
      <c r="DB19232" s="7"/>
      <c r="DD19232" s="7"/>
      <c r="DF19232" s="9"/>
    </row>
    <row r="19233" spans="3:110" x14ac:dyDescent="0.25">
      <c r="C19233" s="6"/>
      <c r="H19233" s="7"/>
      <c r="L19233" s="18"/>
      <c r="M19233" s="18"/>
      <c r="N19233" s="20"/>
      <c r="AD19233" s="18"/>
      <c r="AE19233" s="18"/>
      <c r="AJ19233" s="7"/>
      <c r="AL19233" s="7"/>
      <c r="AN19233" s="7"/>
      <c r="AP19233" s="7"/>
      <c r="AR19233" s="7"/>
      <c r="AX19233" s="7"/>
      <c r="AY19233" s="7"/>
      <c r="BE19233" s="9"/>
      <c r="BW19233" s="17"/>
      <c r="CH19233" s="7"/>
      <c r="CJ19233" s="7"/>
      <c r="CP19233" s="7"/>
      <c r="CR19233" s="7"/>
      <c r="CS19233" s="7"/>
      <c r="CU19233" s="16"/>
      <c r="DB19233" s="7"/>
      <c r="DD19233" s="7"/>
      <c r="DF19233" s="9"/>
    </row>
    <row r="19234" spans="3:110" x14ac:dyDescent="0.25">
      <c r="C19234" s="6"/>
      <c r="H19234" s="7"/>
      <c r="L19234" s="18"/>
      <c r="M19234" s="18"/>
      <c r="N19234" s="20"/>
      <c r="AD19234" s="18"/>
      <c r="AE19234" s="18"/>
      <c r="AJ19234" s="7"/>
      <c r="AL19234" s="7"/>
      <c r="AN19234" s="7"/>
      <c r="AP19234" s="7"/>
      <c r="AR19234" s="7"/>
      <c r="AX19234" s="7"/>
      <c r="AY19234" s="7"/>
      <c r="BE19234" s="9"/>
      <c r="BW19234" s="17"/>
      <c r="CH19234" s="7"/>
      <c r="CJ19234" s="7"/>
      <c r="CP19234" s="7"/>
      <c r="CR19234" s="7"/>
      <c r="CS19234" s="7"/>
      <c r="CU19234" s="16"/>
      <c r="DB19234" s="7"/>
      <c r="DD19234" s="7"/>
      <c r="DF19234" s="9"/>
    </row>
    <row r="19235" spans="3:110" x14ac:dyDescent="0.25">
      <c r="C19235" s="6"/>
      <c r="H19235" s="7"/>
      <c r="L19235" s="18"/>
      <c r="M19235" s="18"/>
      <c r="N19235" s="20"/>
      <c r="AD19235" s="18"/>
      <c r="AE19235" s="18"/>
      <c r="AJ19235" s="7"/>
      <c r="AL19235" s="7"/>
      <c r="AN19235" s="7"/>
      <c r="AP19235" s="7"/>
      <c r="AR19235" s="7"/>
      <c r="AX19235" s="7"/>
      <c r="AY19235" s="7"/>
      <c r="BE19235" s="9"/>
      <c r="BW19235" s="17"/>
      <c r="CH19235" s="7"/>
      <c r="CJ19235" s="7"/>
      <c r="CP19235" s="7"/>
      <c r="CR19235" s="7"/>
      <c r="CS19235" s="7"/>
      <c r="CU19235" s="16"/>
      <c r="DB19235" s="7"/>
      <c r="DD19235" s="7"/>
      <c r="DF19235" s="9"/>
    </row>
    <row r="19236" spans="3:110" x14ac:dyDescent="0.25">
      <c r="C19236" s="6"/>
      <c r="H19236" s="7"/>
      <c r="L19236" s="18"/>
      <c r="M19236" s="18"/>
      <c r="N19236" s="20"/>
      <c r="AD19236" s="18"/>
      <c r="AE19236" s="18"/>
      <c r="AJ19236" s="7"/>
      <c r="AL19236" s="7"/>
      <c r="AN19236" s="7"/>
      <c r="AP19236" s="7"/>
      <c r="AR19236" s="7"/>
      <c r="AX19236" s="7"/>
      <c r="AY19236" s="7"/>
      <c r="BE19236" s="9"/>
      <c r="BW19236" s="17"/>
      <c r="CH19236" s="7"/>
      <c r="CJ19236" s="7"/>
      <c r="CP19236" s="7"/>
      <c r="CR19236" s="7"/>
      <c r="CS19236" s="7"/>
      <c r="CU19236" s="16"/>
      <c r="DB19236" s="7"/>
      <c r="DD19236" s="7"/>
      <c r="DF19236" s="9"/>
    </row>
    <row r="19237" spans="3:110" x14ac:dyDescent="0.25">
      <c r="C19237" s="6"/>
      <c r="H19237" s="7"/>
      <c r="L19237" s="18"/>
      <c r="M19237" s="18"/>
      <c r="N19237" s="20"/>
      <c r="AD19237" s="18"/>
      <c r="AE19237" s="18"/>
      <c r="AJ19237" s="7"/>
      <c r="AL19237" s="7"/>
      <c r="AN19237" s="7"/>
      <c r="AP19237" s="7"/>
      <c r="AR19237" s="7"/>
      <c r="AX19237" s="7"/>
      <c r="AY19237" s="7"/>
      <c r="BE19237" s="9"/>
      <c r="BW19237" s="17"/>
      <c r="CH19237" s="7"/>
      <c r="CJ19237" s="7"/>
      <c r="CP19237" s="7"/>
      <c r="CR19237" s="7"/>
      <c r="CS19237" s="7"/>
      <c r="CU19237" s="16"/>
      <c r="DB19237" s="7"/>
      <c r="DD19237" s="7"/>
      <c r="DF19237" s="9"/>
    </row>
    <row r="19238" spans="3:110" x14ac:dyDescent="0.25">
      <c r="C19238" s="6"/>
      <c r="H19238" s="7"/>
      <c r="L19238" s="18"/>
      <c r="M19238" s="18"/>
      <c r="N19238" s="20"/>
      <c r="AD19238" s="18"/>
      <c r="AE19238" s="18"/>
      <c r="AJ19238" s="7"/>
      <c r="AL19238" s="7"/>
      <c r="AN19238" s="7"/>
      <c r="AP19238" s="7"/>
      <c r="AR19238" s="7"/>
      <c r="AX19238" s="7"/>
      <c r="AY19238" s="7"/>
      <c r="BE19238" s="9"/>
      <c r="BW19238" s="17"/>
      <c r="CH19238" s="7"/>
      <c r="CJ19238" s="7"/>
      <c r="CP19238" s="7"/>
      <c r="CR19238" s="7"/>
      <c r="CS19238" s="7"/>
      <c r="CU19238" s="16"/>
      <c r="DB19238" s="7"/>
      <c r="DD19238" s="7"/>
      <c r="DF19238" s="9"/>
    </row>
    <row r="19239" spans="3:110" x14ac:dyDescent="0.25">
      <c r="C19239" s="6"/>
      <c r="H19239" s="7"/>
      <c r="L19239" s="18"/>
      <c r="M19239" s="18"/>
      <c r="N19239" s="20"/>
      <c r="AD19239" s="18"/>
      <c r="AE19239" s="18"/>
      <c r="AJ19239" s="7"/>
      <c r="AL19239" s="7"/>
      <c r="AN19239" s="7"/>
      <c r="AP19239" s="7"/>
      <c r="AR19239" s="7"/>
      <c r="AX19239" s="7"/>
      <c r="AY19239" s="7"/>
      <c r="BE19239" s="9"/>
      <c r="BW19239" s="17"/>
      <c r="CH19239" s="7"/>
      <c r="CJ19239" s="7"/>
      <c r="CP19239" s="7"/>
      <c r="CR19239" s="7"/>
      <c r="CS19239" s="7"/>
      <c r="CU19239" s="16"/>
      <c r="DB19239" s="7"/>
      <c r="DD19239" s="7"/>
      <c r="DF19239" s="9"/>
    </row>
    <row r="19240" spans="3:110" x14ac:dyDescent="0.25">
      <c r="C19240" s="6"/>
      <c r="H19240" s="7"/>
      <c r="L19240" s="18"/>
      <c r="M19240" s="18"/>
      <c r="N19240" s="20"/>
      <c r="AD19240" s="18"/>
      <c r="AE19240" s="18"/>
      <c r="AJ19240" s="7"/>
      <c r="AL19240" s="7"/>
      <c r="AN19240" s="7"/>
      <c r="AP19240" s="7"/>
      <c r="AR19240" s="7"/>
      <c r="AX19240" s="7"/>
      <c r="AY19240" s="7"/>
      <c r="BE19240" s="9"/>
      <c r="BW19240" s="17"/>
      <c r="CH19240" s="7"/>
      <c r="CJ19240" s="7"/>
      <c r="CP19240" s="7"/>
      <c r="CR19240" s="7"/>
      <c r="CS19240" s="7"/>
      <c r="CU19240" s="16"/>
      <c r="DB19240" s="7"/>
      <c r="DD19240" s="7"/>
      <c r="DF19240" s="9"/>
    </row>
    <row r="19241" spans="3:110" x14ac:dyDescent="0.25">
      <c r="C19241" s="6"/>
      <c r="H19241" s="7"/>
      <c r="L19241" s="18"/>
      <c r="M19241" s="18"/>
      <c r="N19241" s="20"/>
      <c r="AD19241" s="18"/>
      <c r="AE19241" s="18"/>
      <c r="AJ19241" s="7"/>
      <c r="AL19241" s="7"/>
      <c r="AN19241" s="7"/>
      <c r="AP19241" s="7"/>
      <c r="AR19241" s="7"/>
      <c r="AX19241" s="7"/>
      <c r="AY19241" s="7"/>
      <c r="BE19241" s="9"/>
      <c r="BW19241" s="17"/>
      <c r="CH19241" s="7"/>
      <c r="CJ19241" s="7"/>
      <c r="CP19241" s="7"/>
      <c r="CR19241" s="7"/>
      <c r="CS19241" s="7"/>
      <c r="CU19241" s="16"/>
      <c r="DB19241" s="7"/>
      <c r="DD19241" s="7"/>
      <c r="DF19241" s="9"/>
    </row>
    <row r="19242" spans="3:110" x14ac:dyDescent="0.25">
      <c r="C19242" s="6"/>
      <c r="H19242" s="7"/>
      <c r="L19242" s="18"/>
      <c r="M19242" s="18"/>
      <c r="N19242" s="20"/>
      <c r="AD19242" s="18"/>
      <c r="AE19242" s="18"/>
      <c r="AJ19242" s="7"/>
      <c r="AL19242" s="7"/>
      <c r="AN19242" s="7"/>
      <c r="AP19242" s="7"/>
      <c r="AR19242" s="7"/>
      <c r="AX19242" s="7"/>
      <c r="AY19242" s="7"/>
      <c r="BE19242" s="9"/>
      <c r="BW19242" s="17"/>
      <c r="CH19242" s="7"/>
      <c r="CJ19242" s="7"/>
      <c r="CP19242" s="7"/>
      <c r="CR19242" s="7"/>
      <c r="CS19242" s="7"/>
      <c r="CU19242" s="16"/>
      <c r="DB19242" s="7"/>
      <c r="DD19242" s="7"/>
      <c r="DF19242" s="9"/>
    </row>
    <row r="19243" spans="3:110" x14ac:dyDescent="0.25">
      <c r="C19243" s="6"/>
      <c r="H19243" s="7"/>
      <c r="L19243" s="18"/>
      <c r="M19243" s="18"/>
      <c r="N19243" s="20"/>
      <c r="AD19243" s="18"/>
      <c r="AE19243" s="18"/>
      <c r="AJ19243" s="7"/>
      <c r="AL19243" s="7"/>
      <c r="AN19243" s="7"/>
      <c r="AP19243" s="7"/>
      <c r="AR19243" s="7"/>
      <c r="AX19243" s="7"/>
      <c r="AY19243" s="7"/>
      <c r="BE19243" s="9"/>
      <c r="BW19243" s="17"/>
      <c r="CH19243" s="7"/>
      <c r="CJ19243" s="7"/>
      <c r="CP19243" s="7"/>
      <c r="CR19243" s="7"/>
      <c r="CS19243" s="7"/>
      <c r="CU19243" s="16"/>
      <c r="DB19243" s="7"/>
      <c r="DD19243" s="7"/>
      <c r="DF19243" s="9"/>
    </row>
    <row r="19244" spans="3:110" x14ac:dyDescent="0.25">
      <c r="C19244" s="6"/>
      <c r="H19244" s="7"/>
      <c r="L19244" s="18"/>
      <c r="M19244" s="18"/>
      <c r="N19244" s="20"/>
      <c r="AD19244" s="18"/>
      <c r="AE19244" s="18"/>
      <c r="AJ19244" s="7"/>
      <c r="AL19244" s="7"/>
      <c r="AN19244" s="7"/>
      <c r="AP19244" s="7"/>
      <c r="AR19244" s="7"/>
      <c r="AX19244" s="7"/>
      <c r="AY19244" s="7"/>
      <c r="BE19244" s="9"/>
      <c r="BW19244" s="17"/>
      <c r="CH19244" s="7"/>
      <c r="CJ19244" s="7"/>
      <c r="CP19244" s="7"/>
      <c r="CR19244" s="7"/>
      <c r="CS19244" s="7"/>
      <c r="CU19244" s="16"/>
      <c r="DB19244" s="7"/>
      <c r="DD19244" s="7"/>
      <c r="DF19244" s="9"/>
    </row>
    <row r="19245" spans="3:110" x14ac:dyDescent="0.25">
      <c r="C19245" s="6"/>
      <c r="H19245" s="7"/>
      <c r="L19245" s="18"/>
      <c r="M19245" s="18"/>
      <c r="N19245" s="20"/>
      <c r="AD19245" s="18"/>
      <c r="AE19245" s="18"/>
      <c r="AJ19245" s="7"/>
      <c r="AL19245" s="7"/>
      <c r="AN19245" s="7"/>
      <c r="AP19245" s="7"/>
      <c r="AR19245" s="7"/>
      <c r="AX19245" s="7"/>
      <c r="AY19245" s="7"/>
      <c r="BE19245" s="9"/>
      <c r="BW19245" s="17"/>
      <c r="CH19245" s="7"/>
      <c r="CJ19245" s="7"/>
      <c r="CP19245" s="7"/>
      <c r="CR19245" s="7"/>
      <c r="CS19245" s="7"/>
      <c r="CU19245" s="16"/>
      <c r="DB19245" s="7"/>
      <c r="DD19245" s="7"/>
      <c r="DF19245" s="9"/>
    </row>
    <row r="19246" spans="3:110" x14ac:dyDescent="0.25">
      <c r="C19246" s="6"/>
      <c r="H19246" s="7"/>
      <c r="L19246" s="18"/>
      <c r="M19246" s="18"/>
      <c r="N19246" s="20"/>
      <c r="AD19246" s="18"/>
      <c r="AE19246" s="18"/>
      <c r="AJ19246" s="7"/>
      <c r="AL19246" s="7"/>
      <c r="AN19246" s="7"/>
      <c r="AP19246" s="7"/>
      <c r="AR19246" s="7"/>
      <c r="AX19246" s="7"/>
      <c r="AY19246" s="7"/>
      <c r="BE19246" s="9"/>
      <c r="BW19246" s="17"/>
      <c r="CH19246" s="7"/>
      <c r="CJ19246" s="7"/>
      <c r="CP19246" s="7"/>
      <c r="CR19246" s="7"/>
      <c r="CS19246" s="7"/>
      <c r="CU19246" s="16"/>
      <c r="DB19246" s="7"/>
      <c r="DD19246" s="7"/>
      <c r="DF19246" s="9"/>
    </row>
    <row r="19247" spans="3:110" x14ac:dyDescent="0.25">
      <c r="C19247" s="6"/>
      <c r="H19247" s="7"/>
      <c r="L19247" s="18"/>
      <c r="M19247" s="18"/>
      <c r="N19247" s="20"/>
      <c r="AD19247" s="18"/>
      <c r="AE19247" s="18"/>
      <c r="AJ19247" s="7"/>
      <c r="AL19247" s="7"/>
      <c r="AN19247" s="7"/>
      <c r="AP19247" s="7"/>
      <c r="AR19247" s="7"/>
      <c r="AX19247" s="7"/>
      <c r="AY19247" s="7"/>
      <c r="BE19247" s="9"/>
      <c r="BW19247" s="17"/>
      <c r="CH19247" s="7"/>
      <c r="CJ19247" s="7"/>
      <c r="CP19247" s="7"/>
      <c r="CR19247" s="7"/>
      <c r="CS19247" s="7"/>
      <c r="CU19247" s="16"/>
      <c r="DB19247" s="7"/>
      <c r="DD19247" s="7"/>
      <c r="DF19247" s="9"/>
    </row>
    <row r="19248" spans="3:110" x14ac:dyDescent="0.25">
      <c r="C19248" s="6"/>
      <c r="H19248" s="7"/>
      <c r="L19248" s="18"/>
      <c r="M19248" s="18"/>
      <c r="N19248" s="20"/>
      <c r="AD19248" s="18"/>
      <c r="AE19248" s="18"/>
      <c r="AJ19248" s="7"/>
      <c r="AL19248" s="7"/>
      <c r="AN19248" s="7"/>
      <c r="AP19248" s="7"/>
      <c r="AR19248" s="7"/>
      <c r="AX19248" s="7"/>
      <c r="AY19248" s="7"/>
      <c r="BE19248" s="9"/>
      <c r="BW19248" s="17"/>
      <c r="CH19248" s="7"/>
      <c r="CJ19248" s="7"/>
      <c r="CP19248" s="7"/>
      <c r="CR19248" s="7"/>
      <c r="CS19248" s="7"/>
      <c r="CU19248" s="16"/>
      <c r="DB19248" s="7"/>
      <c r="DD19248" s="7"/>
      <c r="DF19248" s="9"/>
    </row>
    <row r="19249" spans="3:110" x14ac:dyDescent="0.25">
      <c r="C19249" s="6"/>
      <c r="H19249" s="7"/>
      <c r="L19249" s="18"/>
      <c r="M19249" s="18"/>
      <c r="N19249" s="20"/>
      <c r="AD19249" s="18"/>
      <c r="AE19249" s="18"/>
      <c r="AJ19249" s="7"/>
      <c r="AL19249" s="7"/>
      <c r="AN19249" s="7"/>
      <c r="AP19249" s="7"/>
      <c r="AR19249" s="7"/>
      <c r="AX19249" s="7"/>
      <c r="AY19249" s="7"/>
      <c r="BE19249" s="9"/>
      <c r="BW19249" s="17"/>
      <c r="CH19249" s="7"/>
      <c r="CJ19249" s="7"/>
      <c r="CP19249" s="7"/>
      <c r="CR19249" s="7"/>
      <c r="CS19249" s="7"/>
      <c r="CU19249" s="16"/>
      <c r="DB19249" s="7"/>
      <c r="DD19249" s="7"/>
      <c r="DF19249" s="9"/>
    </row>
    <row r="19250" spans="3:110" x14ac:dyDescent="0.25">
      <c r="C19250" s="6"/>
      <c r="H19250" s="7"/>
      <c r="L19250" s="18"/>
      <c r="M19250" s="18"/>
      <c r="N19250" s="20"/>
      <c r="AD19250" s="18"/>
      <c r="AE19250" s="18"/>
      <c r="AJ19250" s="7"/>
      <c r="AL19250" s="7"/>
      <c r="AN19250" s="7"/>
      <c r="AP19250" s="7"/>
      <c r="AR19250" s="7"/>
      <c r="AX19250" s="7"/>
      <c r="AY19250" s="7"/>
      <c r="BE19250" s="9"/>
      <c r="BW19250" s="17"/>
      <c r="CH19250" s="7"/>
      <c r="CJ19250" s="7"/>
      <c r="CP19250" s="7"/>
      <c r="CR19250" s="7"/>
      <c r="CS19250" s="7"/>
      <c r="CU19250" s="16"/>
      <c r="DB19250" s="7"/>
      <c r="DD19250" s="7"/>
      <c r="DF19250" s="9"/>
    </row>
    <row r="19251" spans="3:110" x14ac:dyDescent="0.25">
      <c r="C19251" s="6"/>
      <c r="H19251" s="7"/>
      <c r="L19251" s="18"/>
      <c r="M19251" s="18"/>
      <c r="N19251" s="20"/>
      <c r="AD19251" s="18"/>
      <c r="AE19251" s="18"/>
      <c r="AJ19251" s="7"/>
      <c r="AL19251" s="7"/>
      <c r="AN19251" s="7"/>
      <c r="AP19251" s="7"/>
      <c r="AR19251" s="7"/>
      <c r="AX19251" s="7"/>
      <c r="AY19251" s="7"/>
      <c r="BE19251" s="9"/>
      <c r="BW19251" s="17"/>
      <c r="CH19251" s="7"/>
      <c r="CJ19251" s="7"/>
      <c r="CP19251" s="7"/>
      <c r="CR19251" s="7"/>
      <c r="CS19251" s="7"/>
      <c r="CU19251" s="16"/>
      <c r="DB19251" s="7"/>
      <c r="DD19251" s="7"/>
      <c r="DF19251" s="9"/>
    </row>
    <row r="19252" spans="3:110" x14ac:dyDescent="0.25">
      <c r="C19252" s="6"/>
      <c r="H19252" s="7"/>
      <c r="L19252" s="18"/>
      <c r="M19252" s="18"/>
      <c r="N19252" s="20"/>
      <c r="AD19252" s="18"/>
      <c r="AE19252" s="18"/>
      <c r="AJ19252" s="7"/>
      <c r="AL19252" s="7"/>
      <c r="AN19252" s="7"/>
      <c r="AP19252" s="7"/>
      <c r="AR19252" s="7"/>
      <c r="AX19252" s="7"/>
      <c r="AY19252" s="7"/>
      <c r="BE19252" s="9"/>
      <c r="BW19252" s="17"/>
      <c r="CH19252" s="7"/>
      <c r="CJ19252" s="7"/>
      <c r="CP19252" s="7"/>
      <c r="CR19252" s="7"/>
      <c r="CS19252" s="7"/>
      <c r="CU19252" s="16"/>
      <c r="DB19252" s="7"/>
      <c r="DD19252" s="7"/>
      <c r="DF19252" s="9"/>
    </row>
    <row r="19253" spans="3:110" x14ac:dyDescent="0.25">
      <c r="C19253" s="6"/>
      <c r="H19253" s="7"/>
      <c r="L19253" s="18"/>
      <c r="M19253" s="18"/>
      <c r="N19253" s="20"/>
      <c r="AD19253" s="18"/>
      <c r="AE19253" s="18"/>
      <c r="AJ19253" s="7"/>
      <c r="AL19253" s="7"/>
      <c r="AN19253" s="7"/>
      <c r="AP19253" s="7"/>
      <c r="AR19253" s="7"/>
      <c r="AX19253" s="7"/>
      <c r="AY19253" s="7"/>
      <c r="BE19253" s="9"/>
      <c r="BW19253" s="17"/>
      <c r="CH19253" s="7"/>
      <c r="CJ19253" s="7"/>
      <c r="CP19253" s="7"/>
      <c r="CR19253" s="7"/>
      <c r="CS19253" s="7"/>
      <c r="CU19253" s="16"/>
      <c r="DB19253" s="7"/>
      <c r="DD19253" s="7"/>
      <c r="DF19253" s="9"/>
    </row>
    <row r="19254" spans="3:110" x14ac:dyDescent="0.25">
      <c r="C19254" s="6"/>
      <c r="H19254" s="7"/>
      <c r="L19254" s="18"/>
      <c r="M19254" s="18"/>
      <c r="N19254" s="20"/>
      <c r="AD19254" s="18"/>
      <c r="AE19254" s="18"/>
      <c r="AJ19254" s="7"/>
      <c r="AL19254" s="7"/>
      <c r="AN19254" s="7"/>
      <c r="AP19254" s="7"/>
      <c r="AR19254" s="7"/>
      <c r="AX19254" s="7"/>
      <c r="AY19254" s="7"/>
      <c r="BE19254" s="9"/>
      <c r="BW19254" s="17"/>
      <c r="CH19254" s="7"/>
      <c r="CJ19254" s="7"/>
      <c r="CP19254" s="7"/>
      <c r="CR19254" s="7"/>
      <c r="CS19254" s="7"/>
      <c r="CU19254" s="16"/>
      <c r="DB19254" s="7"/>
      <c r="DD19254" s="7"/>
      <c r="DF19254" s="9"/>
    </row>
    <row r="19255" spans="3:110" x14ac:dyDescent="0.25">
      <c r="C19255" s="6"/>
      <c r="H19255" s="7"/>
      <c r="L19255" s="18"/>
      <c r="M19255" s="18"/>
      <c r="N19255" s="20"/>
      <c r="AD19255" s="18"/>
      <c r="AE19255" s="18"/>
      <c r="AJ19255" s="7"/>
      <c r="AL19255" s="7"/>
      <c r="AN19255" s="7"/>
      <c r="AP19255" s="7"/>
      <c r="AR19255" s="7"/>
      <c r="AX19255" s="7"/>
      <c r="AY19255" s="7"/>
      <c r="BE19255" s="9"/>
      <c r="BW19255" s="17"/>
      <c r="CH19255" s="7"/>
      <c r="CJ19255" s="7"/>
      <c r="CP19255" s="7"/>
      <c r="CR19255" s="7"/>
      <c r="CS19255" s="7"/>
      <c r="CU19255" s="16"/>
      <c r="DB19255" s="7"/>
      <c r="DD19255" s="7"/>
      <c r="DF19255" s="9"/>
    </row>
    <row r="19256" spans="3:110" x14ac:dyDescent="0.25">
      <c r="C19256" s="6"/>
      <c r="H19256" s="7"/>
      <c r="L19256" s="18"/>
      <c r="M19256" s="18"/>
      <c r="N19256" s="20"/>
      <c r="AD19256" s="18"/>
      <c r="AE19256" s="18"/>
      <c r="AJ19256" s="7"/>
      <c r="AL19256" s="7"/>
      <c r="AN19256" s="7"/>
      <c r="AP19256" s="7"/>
      <c r="AR19256" s="7"/>
      <c r="AX19256" s="7"/>
      <c r="AY19256" s="7"/>
      <c r="BE19256" s="9"/>
      <c r="BW19256" s="17"/>
      <c r="CH19256" s="7"/>
      <c r="CJ19256" s="7"/>
      <c r="CP19256" s="7"/>
      <c r="CR19256" s="7"/>
      <c r="CS19256" s="7"/>
      <c r="CU19256" s="16"/>
      <c r="DB19256" s="7"/>
      <c r="DD19256" s="7"/>
      <c r="DF19256" s="9"/>
    </row>
    <row r="19257" spans="3:110" x14ac:dyDescent="0.25">
      <c r="C19257" s="6"/>
      <c r="H19257" s="7"/>
      <c r="L19257" s="18"/>
      <c r="M19257" s="18"/>
      <c r="N19257" s="20"/>
      <c r="AD19257" s="18"/>
      <c r="AE19257" s="18"/>
      <c r="AJ19257" s="7"/>
      <c r="AL19257" s="7"/>
      <c r="AN19257" s="7"/>
      <c r="AP19257" s="7"/>
      <c r="AR19257" s="7"/>
      <c r="AX19257" s="7"/>
      <c r="AY19257" s="7"/>
      <c r="BE19257" s="9"/>
      <c r="BW19257" s="17"/>
      <c r="CH19257" s="7"/>
      <c r="CJ19257" s="7"/>
      <c r="CP19257" s="7"/>
      <c r="CR19257" s="7"/>
      <c r="CS19257" s="7"/>
      <c r="CU19257" s="16"/>
      <c r="DB19257" s="7"/>
      <c r="DD19257" s="7"/>
      <c r="DF19257" s="9"/>
    </row>
    <row r="19258" spans="3:110" x14ac:dyDescent="0.25">
      <c r="C19258" s="6"/>
      <c r="H19258" s="7"/>
      <c r="L19258" s="18"/>
      <c r="M19258" s="18"/>
      <c r="N19258" s="20"/>
      <c r="AD19258" s="18"/>
      <c r="AE19258" s="18"/>
      <c r="AJ19258" s="7"/>
      <c r="AL19258" s="7"/>
      <c r="AN19258" s="7"/>
      <c r="AP19258" s="7"/>
      <c r="AR19258" s="7"/>
      <c r="AX19258" s="7"/>
      <c r="AY19258" s="7"/>
      <c r="BE19258" s="9"/>
      <c r="BW19258" s="17"/>
      <c r="CH19258" s="7"/>
      <c r="CJ19258" s="7"/>
      <c r="CP19258" s="7"/>
      <c r="CR19258" s="7"/>
      <c r="CS19258" s="7"/>
      <c r="CU19258" s="16"/>
      <c r="DB19258" s="7"/>
      <c r="DD19258" s="7"/>
      <c r="DF19258" s="9"/>
    </row>
    <row r="19259" spans="3:110" x14ac:dyDescent="0.25">
      <c r="C19259" s="6"/>
      <c r="H19259" s="7"/>
      <c r="L19259" s="18"/>
      <c r="M19259" s="18"/>
      <c r="N19259" s="20"/>
      <c r="AD19259" s="18"/>
      <c r="AE19259" s="18"/>
      <c r="AJ19259" s="7"/>
      <c r="AL19259" s="7"/>
      <c r="AN19259" s="7"/>
      <c r="AP19259" s="7"/>
      <c r="AR19259" s="7"/>
      <c r="AX19259" s="7"/>
      <c r="AY19259" s="7"/>
      <c r="BE19259" s="9"/>
      <c r="BW19259" s="17"/>
      <c r="CH19259" s="7"/>
      <c r="CJ19259" s="7"/>
      <c r="CP19259" s="7"/>
      <c r="CR19259" s="7"/>
      <c r="CS19259" s="7"/>
      <c r="CU19259" s="16"/>
      <c r="DB19259" s="7"/>
      <c r="DD19259" s="7"/>
      <c r="DF19259" s="9"/>
    </row>
    <row r="19260" spans="3:110" x14ac:dyDescent="0.25">
      <c r="C19260" s="6"/>
      <c r="H19260" s="7"/>
      <c r="L19260" s="18"/>
      <c r="M19260" s="18"/>
      <c r="N19260" s="20"/>
      <c r="AD19260" s="18"/>
      <c r="AE19260" s="18"/>
      <c r="AJ19260" s="7"/>
      <c r="AL19260" s="7"/>
      <c r="AN19260" s="7"/>
      <c r="AP19260" s="7"/>
      <c r="AR19260" s="7"/>
      <c r="AX19260" s="7"/>
      <c r="AY19260" s="7"/>
      <c r="BE19260" s="9"/>
      <c r="BW19260" s="17"/>
      <c r="CH19260" s="7"/>
      <c r="CJ19260" s="7"/>
      <c r="CP19260" s="7"/>
      <c r="CR19260" s="7"/>
      <c r="CS19260" s="7"/>
      <c r="CU19260" s="16"/>
      <c r="DB19260" s="7"/>
      <c r="DD19260" s="7"/>
      <c r="DF19260" s="9"/>
    </row>
    <row r="19261" spans="3:110" x14ac:dyDescent="0.25">
      <c r="C19261" s="6"/>
      <c r="H19261" s="7"/>
      <c r="L19261" s="18"/>
      <c r="M19261" s="18"/>
      <c r="N19261" s="20"/>
      <c r="AD19261" s="18"/>
      <c r="AE19261" s="18"/>
      <c r="AJ19261" s="7"/>
      <c r="AL19261" s="7"/>
      <c r="AN19261" s="7"/>
      <c r="AP19261" s="7"/>
      <c r="AR19261" s="7"/>
      <c r="AX19261" s="7"/>
      <c r="AY19261" s="7"/>
      <c r="BE19261" s="9"/>
      <c r="BW19261" s="17"/>
      <c r="CH19261" s="7"/>
      <c r="CJ19261" s="7"/>
      <c r="CP19261" s="7"/>
      <c r="CR19261" s="7"/>
      <c r="CS19261" s="7"/>
      <c r="CU19261" s="16"/>
      <c r="DB19261" s="7"/>
      <c r="DD19261" s="7"/>
      <c r="DF19261" s="9"/>
    </row>
    <row r="19262" spans="3:110" x14ac:dyDescent="0.25">
      <c r="C19262" s="6"/>
      <c r="H19262" s="7"/>
      <c r="L19262" s="18"/>
      <c r="M19262" s="18"/>
      <c r="N19262" s="20"/>
      <c r="AD19262" s="18"/>
      <c r="AE19262" s="18"/>
      <c r="AJ19262" s="7"/>
      <c r="AL19262" s="7"/>
      <c r="AN19262" s="7"/>
      <c r="AP19262" s="7"/>
      <c r="AR19262" s="7"/>
      <c r="AX19262" s="7"/>
      <c r="AY19262" s="7"/>
      <c r="BE19262" s="9"/>
      <c r="BW19262" s="17"/>
      <c r="CH19262" s="7"/>
      <c r="CJ19262" s="7"/>
      <c r="CP19262" s="7"/>
      <c r="CR19262" s="7"/>
      <c r="CS19262" s="7"/>
      <c r="CU19262" s="16"/>
      <c r="DB19262" s="7"/>
      <c r="DD19262" s="7"/>
      <c r="DF19262" s="9"/>
    </row>
    <row r="19263" spans="3:110" x14ac:dyDescent="0.25">
      <c r="C19263" s="6"/>
      <c r="H19263" s="7"/>
      <c r="L19263" s="18"/>
      <c r="M19263" s="18"/>
      <c r="N19263" s="20"/>
      <c r="AD19263" s="18"/>
      <c r="AE19263" s="18"/>
      <c r="AJ19263" s="7"/>
      <c r="AL19263" s="7"/>
      <c r="AN19263" s="7"/>
      <c r="AP19263" s="7"/>
      <c r="AR19263" s="7"/>
      <c r="AX19263" s="7"/>
      <c r="AY19263" s="7"/>
      <c r="BE19263" s="9"/>
      <c r="BW19263" s="17"/>
      <c r="CH19263" s="7"/>
      <c r="CJ19263" s="7"/>
      <c r="CP19263" s="7"/>
      <c r="CR19263" s="7"/>
      <c r="CS19263" s="7"/>
      <c r="CU19263" s="16"/>
      <c r="DB19263" s="7"/>
      <c r="DD19263" s="7"/>
      <c r="DF19263" s="9"/>
    </row>
    <row r="19264" spans="3:110" x14ac:dyDescent="0.25">
      <c r="C19264" s="6"/>
      <c r="H19264" s="7"/>
      <c r="L19264" s="18"/>
      <c r="M19264" s="18"/>
      <c r="N19264" s="20"/>
      <c r="AD19264" s="18"/>
      <c r="AE19264" s="18"/>
      <c r="AJ19264" s="7"/>
      <c r="AL19264" s="7"/>
      <c r="AN19264" s="7"/>
      <c r="AP19264" s="7"/>
      <c r="AR19264" s="7"/>
      <c r="AX19264" s="7"/>
      <c r="AY19264" s="7"/>
      <c r="BE19264" s="9"/>
      <c r="BW19264" s="17"/>
      <c r="CH19264" s="7"/>
      <c r="CJ19264" s="7"/>
      <c r="CP19264" s="7"/>
      <c r="CR19264" s="7"/>
      <c r="CS19264" s="7"/>
      <c r="CU19264" s="16"/>
      <c r="DB19264" s="7"/>
      <c r="DD19264" s="7"/>
      <c r="DF19264" s="9"/>
    </row>
    <row r="19265" spans="3:110" x14ac:dyDescent="0.25">
      <c r="C19265" s="6"/>
      <c r="H19265" s="7"/>
      <c r="L19265" s="18"/>
      <c r="M19265" s="18"/>
      <c r="N19265" s="20"/>
      <c r="AD19265" s="18"/>
      <c r="AE19265" s="18"/>
      <c r="AJ19265" s="7"/>
      <c r="AL19265" s="7"/>
      <c r="AN19265" s="7"/>
      <c r="AP19265" s="7"/>
      <c r="AR19265" s="7"/>
      <c r="AX19265" s="7"/>
      <c r="AY19265" s="7"/>
      <c r="BE19265" s="9"/>
      <c r="BW19265" s="17"/>
      <c r="CH19265" s="7"/>
      <c r="CJ19265" s="7"/>
      <c r="CP19265" s="7"/>
      <c r="CR19265" s="7"/>
      <c r="CS19265" s="7"/>
      <c r="CU19265" s="16"/>
      <c r="DB19265" s="7"/>
      <c r="DD19265" s="7"/>
      <c r="DF19265" s="9"/>
    </row>
    <row r="19266" spans="3:110" x14ac:dyDescent="0.25">
      <c r="C19266" s="6"/>
      <c r="H19266" s="7"/>
      <c r="L19266" s="18"/>
      <c r="M19266" s="18"/>
      <c r="N19266" s="20"/>
      <c r="AD19266" s="18"/>
      <c r="AE19266" s="18"/>
      <c r="AJ19266" s="7"/>
      <c r="AL19266" s="7"/>
      <c r="AN19266" s="7"/>
      <c r="AP19266" s="7"/>
      <c r="AR19266" s="7"/>
      <c r="AX19266" s="7"/>
      <c r="AY19266" s="7"/>
      <c r="BE19266" s="9"/>
      <c r="BW19266" s="17"/>
      <c r="CH19266" s="7"/>
      <c r="CJ19266" s="7"/>
      <c r="CP19266" s="7"/>
      <c r="CR19266" s="7"/>
      <c r="CS19266" s="7"/>
      <c r="CU19266" s="16"/>
      <c r="DB19266" s="7"/>
      <c r="DD19266" s="7"/>
      <c r="DF19266" s="9"/>
    </row>
    <row r="19267" spans="3:110" x14ac:dyDescent="0.25">
      <c r="C19267" s="6"/>
      <c r="H19267" s="7"/>
      <c r="L19267" s="18"/>
      <c r="M19267" s="18"/>
      <c r="N19267" s="20"/>
      <c r="AD19267" s="18"/>
      <c r="AE19267" s="18"/>
      <c r="AJ19267" s="7"/>
      <c r="AL19267" s="7"/>
      <c r="AN19267" s="7"/>
      <c r="AP19267" s="7"/>
      <c r="AR19267" s="7"/>
      <c r="AX19267" s="7"/>
      <c r="AY19267" s="7"/>
      <c r="BE19267" s="9"/>
      <c r="BW19267" s="17"/>
      <c r="CH19267" s="7"/>
      <c r="CJ19267" s="7"/>
      <c r="CP19267" s="7"/>
      <c r="CR19267" s="7"/>
      <c r="CS19267" s="7"/>
      <c r="CU19267" s="16"/>
      <c r="DB19267" s="7"/>
      <c r="DD19267" s="7"/>
      <c r="DF19267" s="9"/>
    </row>
    <row r="19268" spans="3:110" x14ac:dyDescent="0.25">
      <c r="C19268" s="6"/>
      <c r="H19268" s="7"/>
      <c r="L19268" s="18"/>
      <c r="M19268" s="18"/>
      <c r="N19268" s="20"/>
      <c r="AD19268" s="18"/>
      <c r="AE19268" s="18"/>
      <c r="AJ19268" s="7"/>
      <c r="AL19268" s="7"/>
      <c r="AN19268" s="7"/>
      <c r="AP19268" s="7"/>
      <c r="AR19268" s="7"/>
      <c r="AX19268" s="7"/>
      <c r="AY19268" s="7"/>
      <c r="BE19268" s="9"/>
      <c r="BW19268" s="17"/>
      <c r="CH19268" s="7"/>
      <c r="CJ19268" s="7"/>
      <c r="CP19268" s="7"/>
      <c r="CR19268" s="7"/>
      <c r="CS19268" s="7"/>
      <c r="CU19268" s="16"/>
      <c r="DB19268" s="7"/>
      <c r="DD19268" s="7"/>
      <c r="DF19268" s="9"/>
    </row>
    <row r="19269" spans="3:110" x14ac:dyDescent="0.25">
      <c r="C19269" s="6"/>
      <c r="H19269" s="7"/>
      <c r="L19269" s="18"/>
      <c r="M19269" s="18"/>
      <c r="N19269" s="20"/>
      <c r="AD19269" s="18"/>
      <c r="AE19269" s="18"/>
      <c r="AJ19269" s="7"/>
      <c r="AL19269" s="7"/>
      <c r="AN19269" s="7"/>
      <c r="AP19269" s="7"/>
      <c r="AR19269" s="7"/>
      <c r="AX19269" s="7"/>
      <c r="AY19269" s="7"/>
      <c r="BE19269" s="9"/>
      <c r="BW19269" s="17"/>
      <c r="CH19269" s="7"/>
      <c r="CJ19269" s="7"/>
      <c r="CP19269" s="7"/>
      <c r="CR19269" s="7"/>
      <c r="CS19269" s="7"/>
      <c r="CU19269" s="16"/>
      <c r="DB19269" s="7"/>
      <c r="DD19269" s="7"/>
      <c r="DF19269" s="9"/>
    </row>
    <row r="19270" spans="3:110" x14ac:dyDescent="0.25">
      <c r="C19270" s="6"/>
      <c r="H19270" s="7"/>
      <c r="L19270" s="18"/>
      <c r="M19270" s="18"/>
      <c r="N19270" s="20"/>
      <c r="AD19270" s="18"/>
      <c r="AE19270" s="18"/>
      <c r="AJ19270" s="7"/>
      <c r="AL19270" s="7"/>
      <c r="AN19270" s="7"/>
      <c r="AP19270" s="7"/>
      <c r="AR19270" s="7"/>
      <c r="AX19270" s="7"/>
      <c r="AY19270" s="7"/>
      <c r="BE19270" s="9"/>
      <c r="BW19270" s="17"/>
      <c r="CH19270" s="7"/>
      <c r="CJ19270" s="7"/>
      <c r="CP19270" s="7"/>
      <c r="CR19270" s="7"/>
      <c r="CS19270" s="7"/>
      <c r="CU19270" s="16"/>
      <c r="DB19270" s="7"/>
      <c r="DD19270" s="7"/>
      <c r="DF19270" s="9"/>
    </row>
    <row r="19271" spans="3:110" x14ac:dyDescent="0.25">
      <c r="C19271" s="6"/>
      <c r="H19271" s="7"/>
      <c r="L19271" s="18"/>
      <c r="M19271" s="18"/>
      <c r="N19271" s="20"/>
      <c r="AD19271" s="18"/>
      <c r="AE19271" s="18"/>
      <c r="AJ19271" s="7"/>
      <c r="AL19271" s="7"/>
      <c r="AN19271" s="7"/>
      <c r="AP19271" s="7"/>
      <c r="AR19271" s="7"/>
      <c r="AX19271" s="7"/>
      <c r="AY19271" s="7"/>
      <c r="BE19271" s="9"/>
      <c r="BW19271" s="17"/>
      <c r="CH19271" s="7"/>
      <c r="CJ19271" s="7"/>
      <c r="CP19271" s="7"/>
      <c r="CR19271" s="7"/>
      <c r="CS19271" s="7"/>
      <c r="CU19271" s="16"/>
      <c r="DB19271" s="7"/>
      <c r="DD19271" s="7"/>
      <c r="DF19271" s="9"/>
    </row>
    <row r="19272" spans="3:110" x14ac:dyDescent="0.25">
      <c r="C19272" s="6"/>
      <c r="H19272" s="7"/>
      <c r="L19272" s="18"/>
      <c r="M19272" s="18"/>
      <c r="N19272" s="20"/>
      <c r="AD19272" s="18"/>
      <c r="AE19272" s="18"/>
      <c r="AJ19272" s="7"/>
      <c r="AL19272" s="7"/>
      <c r="AN19272" s="7"/>
      <c r="AP19272" s="7"/>
      <c r="AR19272" s="7"/>
      <c r="AX19272" s="7"/>
      <c r="AY19272" s="7"/>
      <c r="BE19272" s="9"/>
      <c r="BW19272" s="17"/>
      <c r="CH19272" s="7"/>
      <c r="CJ19272" s="7"/>
      <c r="CP19272" s="7"/>
      <c r="CR19272" s="7"/>
      <c r="CS19272" s="7"/>
      <c r="CU19272" s="16"/>
      <c r="DB19272" s="7"/>
      <c r="DD19272" s="7"/>
      <c r="DF19272" s="9"/>
    </row>
    <row r="19273" spans="3:110" x14ac:dyDescent="0.25">
      <c r="C19273" s="6"/>
      <c r="H19273" s="7"/>
      <c r="L19273" s="18"/>
      <c r="M19273" s="18"/>
      <c r="N19273" s="20"/>
      <c r="AD19273" s="18"/>
      <c r="AE19273" s="18"/>
      <c r="AJ19273" s="7"/>
      <c r="AL19273" s="7"/>
      <c r="AN19273" s="7"/>
      <c r="AP19273" s="7"/>
      <c r="AR19273" s="7"/>
      <c r="AX19273" s="7"/>
      <c r="AY19273" s="7"/>
      <c r="BE19273" s="9"/>
      <c r="BW19273" s="17"/>
      <c r="CH19273" s="7"/>
      <c r="CJ19273" s="7"/>
      <c r="CP19273" s="7"/>
      <c r="CR19273" s="7"/>
      <c r="CS19273" s="7"/>
      <c r="CU19273" s="16"/>
      <c r="DB19273" s="7"/>
      <c r="DD19273" s="7"/>
      <c r="DF19273" s="9"/>
    </row>
    <row r="19274" spans="3:110" x14ac:dyDescent="0.25">
      <c r="C19274" s="6"/>
      <c r="H19274" s="7"/>
      <c r="L19274" s="18"/>
      <c r="M19274" s="18"/>
      <c r="N19274" s="20"/>
      <c r="AD19274" s="18"/>
      <c r="AE19274" s="18"/>
      <c r="AJ19274" s="7"/>
      <c r="AL19274" s="7"/>
      <c r="AN19274" s="7"/>
      <c r="AP19274" s="7"/>
      <c r="AR19274" s="7"/>
      <c r="AX19274" s="7"/>
      <c r="AY19274" s="7"/>
      <c r="BE19274" s="9"/>
      <c r="BW19274" s="17"/>
      <c r="CH19274" s="7"/>
      <c r="CJ19274" s="7"/>
      <c r="CP19274" s="7"/>
      <c r="CR19274" s="7"/>
      <c r="CS19274" s="7"/>
      <c r="CU19274" s="16"/>
      <c r="DB19274" s="7"/>
      <c r="DD19274" s="7"/>
      <c r="DF19274" s="9"/>
    </row>
    <row r="19275" spans="3:110" x14ac:dyDescent="0.25">
      <c r="C19275" s="6"/>
      <c r="H19275" s="7"/>
      <c r="L19275" s="18"/>
      <c r="M19275" s="18"/>
      <c r="N19275" s="20"/>
      <c r="AD19275" s="18"/>
      <c r="AE19275" s="18"/>
      <c r="AJ19275" s="7"/>
      <c r="AL19275" s="7"/>
      <c r="AN19275" s="7"/>
      <c r="AP19275" s="7"/>
      <c r="AR19275" s="7"/>
      <c r="AX19275" s="7"/>
      <c r="AY19275" s="7"/>
      <c r="BE19275" s="9"/>
      <c r="BW19275" s="17"/>
      <c r="CH19275" s="7"/>
      <c r="CJ19275" s="7"/>
      <c r="CP19275" s="7"/>
      <c r="CR19275" s="7"/>
      <c r="CS19275" s="7"/>
      <c r="CU19275" s="16"/>
      <c r="DB19275" s="7"/>
      <c r="DD19275" s="7"/>
      <c r="DF19275" s="9"/>
    </row>
    <row r="19276" spans="3:110" x14ac:dyDescent="0.25">
      <c r="C19276" s="6"/>
      <c r="H19276" s="7"/>
      <c r="L19276" s="18"/>
      <c r="M19276" s="18"/>
      <c r="N19276" s="20"/>
      <c r="AD19276" s="18"/>
      <c r="AE19276" s="18"/>
      <c r="AJ19276" s="7"/>
      <c r="AL19276" s="7"/>
      <c r="AN19276" s="7"/>
      <c r="AP19276" s="7"/>
      <c r="AR19276" s="7"/>
      <c r="AX19276" s="7"/>
      <c r="AY19276" s="7"/>
      <c r="BE19276" s="9"/>
      <c r="BW19276" s="17"/>
      <c r="CH19276" s="7"/>
      <c r="CJ19276" s="7"/>
      <c r="CP19276" s="7"/>
      <c r="CR19276" s="7"/>
      <c r="CS19276" s="7"/>
      <c r="CU19276" s="16"/>
      <c r="DB19276" s="7"/>
      <c r="DD19276" s="7"/>
      <c r="DF19276" s="9"/>
    </row>
    <row r="19277" spans="3:110" x14ac:dyDescent="0.25">
      <c r="C19277" s="6"/>
      <c r="H19277" s="7"/>
      <c r="L19277" s="18"/>
      <c r="M19277" s="18"/>
      <c r="N19277" s="20"/>
      <c r="AD19277" s="18"/>
      <c r="AE19277" s="18"/>
      <c r="AJ19277" s="7"/>
      <c r="AL19277" s="7"/>
      <c r="AN19277" s="7"/>
      <c r="AP19277" s="7"/>
      <c r="AR19277" s="7"/>
      <c r="AX19277" s="7"/>
      <c r="AY19277" s="7"/>
      <c r="BE19277" s="9"/>
      <c r="BW19277" s="17"/>
      <c r="CH19277" s="7"/>
      <c r="CJ19277" s="7"/>
      <c r="CP19277" s="7"/>
      <c r="CR19277" s="7"/>
      <c r="CS19277" s="7"/>
      <c r="CU19277" s="16"/>
      <c r="DB19277" s="7"/>
      <c r="DD19277" s="7"/>
      <c r="DF19277" s="9"/>
    </row>
    <row r="19278" spans="3:110" x14ac:dyDescent="0.25">
      <c r="C19278" s="6"/>
      <c r="H19278" s="7"/>
      <c r="L19278" s="18"/>
      <c r="M19278" s="18"/>
      <c r="N19278" s="20"/>
      <c r="AD19278" s="18"/>
      <c r="AE19278" s="18"/>
      <c r="AJ19278" s="7"/>
      <c r="AL19278" s="7"/>
      <c r="AN19278" s="7"/>
      <c r="AP19278" s="7"/>
      <c r="AR19278" s="7"/>
      <c r="AX19278" s="7"/>
      <c r="AY19278" s="7"/>
      <c r="BE19278" s="9"/>
      <c r="BW19278" s="17"/>
      <c r="CH19278" s="7"/>
      <c r="CJ19278" s="7"/>
      <c r="CP19278" s="7"/>
      <c r="CR19278" s="7"/>
      <c r="CS19278" s="7"/>
      <c r="CU19278" s="16"/>
      <c r="DB19278" s="7"/>
      <c r="DD19278" s="7"/>
      <c r="DF19278" s="9"/>
    </row>
    <row r="19279" spans="3:110" x14ac:dyDescent="0.25">
      <c r="C19279" s="6"/>
      <c r="H19279" s="7"/>
      <c r="L19279" s="18"/>
      <c r="M19279" s="18"/>
      <c r="N19279" s="20"/>
      <c r="AD19279" s="18"/>
      <c r="AE19279" s="18"/>
      <c r="AJ19279" s="7"/>
      <c r="AL19279" s="7"/>
      <c r="AN19279" s="7"/>
      <c r="AP19279" s="7"/>
      <c r="AR19279" s="7"/>
      <c r="AX19279" s="7"/>
      <c r="AY19279" s="7"/>
      <c r="BE19279" s="9"/>
      <c r="BW19279" s="17"/>
      <c r="CH19279" s="7"/>
      <c r="CJ19279" s="7"/>
      <c r="CP19279" s="7"/>
      <c r="CR19279" s="7"/>
      <c r="CS19279" s="7"/>
      <c r="CU19279" s="16"/>
      <c r="DB19279" s="7"/>
      <c r="DD19279" s="7"/>
      <c r="DF19279" s="9"/>
    </row>
    <row r="19280" spans="3:110" x14ac:dyDescent="0.25">
      <c r="C19280" s="6"/>
      <c r="H19280" s="7"/>
      <c r="L19280" s="18"/>
      <c r="M19280" s="18"/>
      <c r="N19280" s="20"/>
      <c r="AD19280" s="18"/>
      <c r="AE19280" s="18"/>
      <c r="AJ19280" s="7"/>
      <c r="AL19280" s="7"/>
      <c r="AN19280" s="7"/>
      <c r="AP19280" s="7"/>
      <c r="AR19280" s="7"/>
      <c r="AX19280" s="7"/>
      <c r="AY19280" s="7"/>
      <c r="BE19280" s="9"/>
      <c r="BW19280" s="17"/>
      <c r="CH19280" s="7"/>
      <c r="CJ19280" s="7"/>
      <c r="CP19280" s="7"/>
      <c r="CR19280" s="7"/>
      <c r="CS19280" s="7"/>
      <c r="CU19280" s="16"/>
      <c r="DB19280" s="7"/>
      <c r="DD19280" s="7"/>
      <c r="DF19280" s="9"/>
    </row>
    <row r="19281" spans="3:110" x14ac:dyDescent="0.25">
      <c r="C19281" s="6"/>
      <c r="H19281" s="7"/>
      <c r="L19281" s="18"/>
      <c r="M19281" s="18"/>
      <c r="N19281" s="20"/>
      <c r="AD19281" s="18"/>
      <c r="AE19281" s="18"/>
      <c r="AJ19281" s="7"/>
      <c r="AL19281" s="7"/>
      <c r="AN19281" s="7"/>
      <c r="AP19281" s="7"/>
      <c r="AR19281" s="7"/>
      <c r="AX19281" s="7"/>
      <c r="AY19281" s="7"/>
      <c r="BE19281" s="9"/>
      <c r="BW19281" s="17"/>
      <c r="CH19281" s="7"/>
      <c r="CJ19281" s="7"/>
      <c r="CP19281" s="7"/>
      <c r="CR19281" s="7"/>
      <c r="CS19281" s="7"/>
      <c r="CU19281" s="16"/>
      <c r="DB19281" s="7"/>
      <c r="DD19281" s="7"/>
      <c r="DF19281" s="9"/>
    </row>
    <row r="19282" spans="3:110" x14ac:dyDescent="0.25">
      <c r="C19282" s="6"/>
      <c r="H19282" s="7"/>
      <c r="L19282" s="18"/>
      <c r="M19282" s="18"/>
      <c r="N19282" s="20"/>
      <c r="AD19282" s="18"/>
      <c r="AE19282" s="18"/>
      <c r="AJ19282" s="7"/>
      <c r="AL19282" s="7"/>
      <c r="AN19282" s="7"/>
      <c r="AP19282" s="7"/>
      <c r="AR19282" s="7"/>
      <c r="AX19282" s="7"/>
      <c r="AY19282" s="7"/>
      <c r="BE19282" s="9"/>
      <c r="BW19282" s="17"/>
      <c r="CH19282" s="7"/>
      <c r="CJ19282" s="7"/>
      <c r="CP19282" s="7"/>
      <c r="CR19282" s="7"/>
      <c r="CS19282" s="7"/>
      <c r="CU19282" s="16"/>
      <c r="DB19282" s="7"/>
      <c r="DD19282" s="7"/>
      <c r="DF19282" s="9"/>
    </row>
    <row r="19283" spans="3:110" x14ac:dyDescent="0.25">
      <c r="C19283" s="6"/>
      <c r="H19283" s="7"/>
      <c r="L19283" s="18"/>
      <c r="M19283" s="18"/>
      <c r="N19283" s="20"/>
      <c r="AD19283" s="18"/>
      <c r="AE19283" s="18"/>
      <c r="AJ19283" s="7"/>
      <c r="AL19283" s="7"/>
      <c r="AN19283" s="7"/>
      <c r="AP19283" s="7"/>
      <c r="AR19283" s="7"/>
      <c r="AX19283" s="7"/>
      <c r="AY19283" s="7"/>
      <c r="BE19283" s="9"/>
      <c r="BW19283" s="17"/>
      <c r="CH19283" s="7"/>
      <c r="CJ19283" s="7"/>
      <c r="CP19283" s="7"/>
      <c r="CR19283" s="7"/>
      <c r="CS19283" s="7"/>
      <c r="CU19283" s="16"/>
      <c r="DB19283" s="7"/>
      <c r="DD19283" s="7"/>
      <c r="DF19283" s="9"/>
    </row>
    <row r="19284" spans="3:110" x14ac:dyDescent="0.25">
      <c r="C19284" s="6"/>
      <c r="H19284" s="7"/>
      <c r="L19284" s="18"/>
      <c r="M19284" s="18"/>
      <c r="N19284" s="20"/>
      <c r="AD19284" s="18"/>
      <c r="AE19284" s="18"/>
      <c r="AJ19284" s="7"/>
      <c r="AL19284" s="7"/>
      <c r="AN19284" s="7"/>
      <c r="AP19284" s="7"/>
      <c r="AR19284" s="7"/>
      <c r="AX19284" s="7"/>
      <c r="AY19284" s="7"/>
      <c r="BE19284" s="9"/>
      <c r="BW19284" s="17"/>
      <c r="CH19284" s="7"/>
      <c r="CJ19284" s="7"/>
      <c r="CP19284" s="7"/>
      <c r="CR19284" s="7"/>
      <c r="CS19284" s="7"/>
      <c r="CU19284" s="16"/>
      <c r="DB19284" s="7"/>
      <c r="DD19284" s="7"/>
      <c r="DF19284" s="9"/>
    </row>
    <row r="19285" spans="3:110" x14ac:dyDescent="0.25">
      <c r="C19285" s="6"/>
      <c r="H19285" s="7"/>
      <c r="L19285" s="18"/>
      <c r="M19285" s="18"/>
      <c r="N19285" s="20"/>
      <c r="AD19285" s="18"/>
      <c r="AE19285" s="18"/>
      <c r="AJ19285" s="7"/>
      <c r="AL19285" s="7"/>
      <c r="AN19285" s="7"/>
      <c r="AP19285" s="7"/>
      <c r="AR19285" s="7"/>
      <c r="AX19285" s="7"/>
      <c r="AY19285" s="7"/>
      <c r="BE19285" s="9"/>
      <c r="BW19285" s="17"/>
      <c r="CH19285" s="7"/>
      <c r="CJ19285" s="7"/>
      <c r="CP19285" s="7"/>
      <c r="CR19285" s="7"/>
      <c r="CS19285" s="7"/>
      <c r="CU19285" s="16"/>
      <c r="DB19285" s="7"/>
      <c r="DD19285" s="7"/>
      <c r="DF19285" s="9"/>
    </row>
    <row r="19286" spans="3:110" x14ac:dyDescent="0.25">
      <c r="C19286" s="6"/>
      <c r="H19286" s="7"/>
      <c r="L19286" s="18"/>
      <c r="M19286" s="18"/>
      <c r="N19286" s="20"/>
      <c r="AD19286" s="18"/>
      <c r="AE19286" s="18"/>
      <c r="AJ19286" s="7"/>
      <c r="AL19286" s="7"/>
      <c r="AN19286" s="7"/>
      <c r="AP19286" s="7"/>
      <c r="AR19286" s="7"/>
      <c r="AX19286" s="7"/>
      <c r="AY19286" s="7"/>
      <c r="BE19286" s="9"/>
      <c r="BW19286" s="17"/>
      <c r="CH19286" s="7"/>
      <c r="CJ19286" s="7"/>
      <c r="CP19286" s="7"/>
      <c r="CR19286" s="7"/>
      <c r="CS19286" s="7"/>
      <c r="CU19286" s="16"/>
      <c r="DB19286" s="7"/>
      <c r="DD19286" s="7"/>
      <c r="DF19286" s="9"/>
    </row>
    <row r="19287" spans="3:110" x14ac:dyDescent="0.25">
      <c r="C19287" s="6"/>
      <c r="H19287" s="7"/>
      <c r="L19287" s="18"/>
      <c r="M19287" s="18"/>
      <c r="N19287" s="20"/>
      <c r="AD19287" s="18"/>
      <c r="AE19287" s="18"/>
      <c r="AJ19287" s="7"/>
      <c r="AL19287" s="7"/>
      <c r="AN19287" s="7"/>
      <c r="AP19287" s="7"/>
      <c r="AR19287" s="7"/>
      <c r="AX19287" s="7"/>
      <c r="AY19287" s="7"/>
      <c r="BE19287" s="9"/>
      <c r="BW19287" s="17"/>
      <c r="CH19287" s="7"/>
      <c r="CJ19287" s="7"/>
      <c r="CP19287" s="7"/>
      <c r="CR19287" s="7"/>
      <c r="CS19287" s="7"/>
      <c r="CU19287" s="16"/>
      <c r="DB19287" s="7"/>
      <c r="DD19287" s="7"/>
      <c r="DF19287" s="9"/>
    </row>
    <row r="19288" spans="3:110" x14ac:dyDescent="0.25">
      <c r="C19288" s="6"/>
      <c r="H19288" s="7"/>
      <c r="L19288" s="18"/>
      <c r="M19288" s="18"/>
      <c r="N19288" s="20"/>
      <c r="AD19288" s="18"/>
      <c r="AE19288" s="18"/>
      <c r="AJ19288" s="7"/>
      <c r="AL19288" s="7"/>
      <c r="AN19288" s="7"/>
      <c r="AP19288" s="7"/>
      <c r="AR19288" s="7"/>
      <c r="AX19288" s="7"/>
      <c r="AY19288" s="7"/>
      <c r="BE19288" s="9"/>
      <c r="BW19288" s="17"/>
      <c r="CH19288" s="7"/>
      <c r="CJ19288" s="7"/>
      <c r="CP19288" s="7"/>
      <c r="CR19288" s="7"/>
      <c r="CS19288" s="7"/>
      <c r="CU19288" s="16"/>
      <c r="DB19288" s="7"/>
      <c r="DD19288" s="7"/>
      <c r="DF19288" s="9"/>
    </row>
    <row r="19289" spans="3:110" x14ac:dyDescent="0.25">
      <c r="C19289" s="6"/>
      <c r="H19289" s="7"/>
      <c r="L19289" s="18"/>
      <c r="M19289" s="18"/>
      <c r="N19289" s="20"/>
      <c r="AD19289" s="18"/>
      <c r="AE19289" s="18"/>
      <c r="AJ19289" s="7"/>
      <c r="AL19289" s="7"/>
      <c r="AN19289" s="7"/>
      <c r="AP19289" s="7"/>
      <c r="AR19289" s="7"/>
      <c r="AX19289" s="7"/>
      <c r="AY19289" s="7"/>
      <c r="BE19289" s="9"/>
      <c r="BW19289" s="17"/>
      <c r="CH19289" s="7"/>
      <c r="CJ19289" s="7"/>
      <c r="CP19289" s="7"/>
      <c r="CR19289" s="7"/>
      <c r="CS19289" s="7"/>
      <c r="CU19289" s="16"/>
      <c r="DB19289" s="7"/>
      <c r="DD19289" s="7"/>
      <c r="DF19289" s="9"/>
    </row>
    <row r="19290" spans="3:110" x14ac:dyDescent="0.25">
      <c r="C19290" s="6"/>
      <c r="H19290" s="7"/>
      <c r="L19290" s="18"/>
      <c r="M19290" s="18"/>
      <c r="N19290" s="20"/>
      <c r="AD19290" s="18"/>
      <c r="AE19290" s="18"/>
      <c r="AJ19290" s="7"/>
      <c r="AL19290" s="7"/>
      <c r="AN19290" s="7"/>
      <c r="AP19290" s="7"/>
      <c r="AR19290" s="7"/>
      <c r="AX19290" s="7"/>
      <c r="AY19290" s="7"/>
      <c r="BE19290" s="9"/>
      <c r="BW19290" s="17"/>
      <c r="CH19290" s="7"/>
      <c r="CJ19290" s="7"/>
      <c r="CP19290" s="7"/>
      <c r="CR19290" s="7"/>
      <c r="CS19290" s="7"/>
      <c r="CU19290" s="16"/>
      <c r="DB19290" s="7"/>
      <c r="DD19290" s="7"/>
      <c r="DF19290" s="9"/>
    </row>
    <row r="19291" spans="3:110" x14ac:dyDescent="0.25">
      <c r="C19291" s="6"/>
      <c r="H19291" s="7"/>
      <c r="L19291" s="18"/>
      <c r="M19291" s="18"/>
      <c r="N19291" s="20"/>
      <c r="AD19291" s="18"/>
      <c r="AE19291" s="18"/>
      <c r="AJ19291" s="7"/>
      <c r="AL19291" s="7"/>
      <c r="AN19291" s="7"/>
      <c r="AP19291" s="7"/>
      <c r="AR19291" s="7"/>
      <c r="AX19291" s="7"/>
      <c r="AY19291" s="7"/>
      <c r="BE19291" s="9"/>
      <c r="BW19291" s="17"/>
      <c r="CH19291" s="7"/>
      <c r="CJ19291" s="7"/>
      <c r="CP19291" s="7"/>
      <c r="CR19291" s="7"/>
      <c r="CS19291" s="7"/>
      <c r="CU19291" s="16"/>
      <c r="DB19291" s="7"/>
      <c r="DD19291" s="7"/>
      <c r="DF19291" s="9"/>
    </row>
    <row r="19292" spans="3:110" x14ac:dyDescent="0.25">
      <c r="C19292" s="6"/>
      <c r="H19292" s="7"/>
      <c r="L19292" s="18"/>
      <c r="M19292" s="18"/>
      <c r="N19292" s="20"/>
      <c r="AD19292" s="18"/>
      <c r="AE19292" s="18"/>
      <c r="AJ19292" s="7"/>
      <c r="AL19292" s="7"/>
      <c r="AN19292" s="7"/>
      <c r="AP19292" s="7"/>
      <c r="AR19292" s="7"/>
      <c r="AX19292" s="7"/>
      <c r="AY19292" s="7"/>
      <c r="BE19292" s="9"/>
      <c r="BW19292" s="17"/>
      <c r="CH19292" s="7"/>
      <c r="CJ19292" s="7"/>
      <c r="CP19292" s="7"/>
      <c r="CR19292" s="7"/>
      <c r="CS19292" s="7"/>
      <c r="CU19292" s="16"/>
      <c r="DB19292" s="7"/>
      <c r="DD19292" s="7"/>
      <c r="DF19292" s="9"/>
    </row>
    <row r="19293" spans="3:110" x14ac:dyDescent="0.25">
      <c r="C19293" s="6"/>
      <c r="H19293" s="7"/>
      <c r="L19293" s="18"/>
      <c r="M19293" s="18"/>
      <c r="N19293" s="20"/>
      <c r="AD19293" s="18"/>
      <c r="AE19293" s="18"/>
      <c r="AJ19293" s="7"/>
      <c r="AL19293" s="7"/>
      <c r="AN19293" s="7"/>
      <c r="AP19293" s="7"/>
      <c r="AR19293" s="7"/>
      <c r="AX19293" s="7"/>
      <c r="AY19293" s="7"/>
      <c r="BE19293" s="9"/>
      <c r="BW19293" s="17"/>
      <c r="CH19293" s="7"/>
      <c r="CJ19293" s="7"/>
      <c r="CP19293" s="7"/>
      <c r="CR19293" s="7"/>
      <c r="CS19293" s="7"/>
      <c r="CU19293" s="16"/>
      <c r="DB19293" s="7"/>
      <c r="DD19293" s="7"/>
      <c r="DF19293" s="9"/>
    </row>
    <row r="19294" spans="3:110" x14ac:dyDescent="0.25">
      <c r="C19294" s="6"/>
      <c r="H19294" s="7"/>
      <c r="L19294" s="18"/>
      <c r="M19294" s="18"/>
      <c r="N19294" s="20"/>
      <c r="AD19294" s="18"/>
      <c r="AE19294" s="18"/>
      <c r="AJ19294" s="7"/>
      <c r="AL19294" s="7"/>
      <c r="AN19294" s="7"/>
      <c r="AP19294" s="7"/>
      <c r="AR19294" s="7"/>
      <c r="AX19294" s="7"/>
      <c r="AY19294" s="7"/>
      <c r="BE19294" s="9"/>
      <c r="BW19294" s="17"/>
      <c r="CH19294" s="7"/>
      <c r="CJ19294" s="7"/>
      <c r="CP19294" s="7"/>
      <c r="CR19294" s="7"/>
      <c r="CS19294" s="7"/>
      <c r="CU19294" s="16"/>
      <c r="DB19294" s="7"/>
      <c r="DD19294" s="7"/>
      <c r="DF19294" s="9"/>
    </row>
    <row r="19295" spans="3:110" x14ac:dyDescent="0.25">
      <c r="C19295" s="6"/>
      <c r="H19295" s="7"/>
      <c r="L19295" s="18"/>
      <c r="M19295" s="18"/>
      <c r="N19295" s="20"/>
      <c r="AD19295" s="18"/>
      <c r="AE19295" s="18"/>
      <c r="AJ19295" s="7"/>
      <c r="AL19295" s="7"/>
      <c r="AN19295" s="7"/>
      <c r="AP19295" s="7"/>
      <c r="AR19295" s="7"/>
      <c r="AX19295" s="7"/>
      <c r="AY19295" s="7"/>
      <c r="BE19295" s="9"/>
      <c r="BW19295" s="17"/>
      <c r="CH19295" s="7"/>
      <c r="CJ19295" s="7"/>
      <c r="CP19295" s="7"/>
      <c r="CR19295" s="7"/>
      <c r="CS19295" s="7"/>
      <c r="CU19295" s="16"/>
      <c r="DB19295" s="7"/>
      <c r="DD19295" s="7"/>
      <c r="DF19295" s="9"/>
    </row>
    <row r="19296" spans="3:110" x14ac:dyDescent="0.25">
      <c r="C19296" s="6"/>
      <c r="H19296" s="7"/>
      <c r="L19296" s="18"/>
      <c r="M19296" s="18"/>
      <c r="N19296" s="20"/>
      <c r="AD19296" s="18"/>
      <c r="AE19296" s="18"/>
      <c r="AJ19296" s="7"/>
      <c r="AL19296" s="7"/>
      <c r="AN19296" s="7"/>
      <c r="AP19296" s="7"/>
      <c r="AR19296" s="7"/>
      <c r="AX19296" s="7"/>
      <c r="AY19296" s="7"/>
      <c r="BE19296" s="9"/>
      <c r="BW19296" s="17"/>
      <c r="CH19296" s="7"/>
      <c r="CJ19296" s="7"/>
      <c r="CP19296" s="7"/>
      <c r="CR19296" s="7"/>
      <c r="CS19296" s="7"/>
      <c r="CU19296" s="16"/>
      <c r="DB19296" s="7"/>
      <c r="DD19296" s="7"/>
      <c r="DF19296" s="9"/>
    </row>
    <row r="19297" spans="3:110" x14ac:dyDescent="0.25">
      <c r="C19297" s="6"/>
      <c r="H19297" s="7"/>
      <c r="L19297" s="18"/>
      <c r="M19297" s="18"/>
      <c r="N19297" s="20"/>
      <c r="AD19297" s="18"/>
      <c r="AE19297" s="18"/>
      <c r="AJ19297" s="7"/>
      <c r="AL19297" s="7"/>
      <c r="AN19297" s="7"/>
      <c r="AP19297" s="7"/>
      <c r="AR19297" s="7"/>
      <c r="AX19297" s="7"/>
      <c r="AY19297" s="7"/>
      <c r="BE19297" s="9"/>
      <c r="BW19297" s="17"/>
      <c r="CH19297" s="7"/>
      <c r="CJ19297" s="7"/>
      <c r="CP19297" s="7"/>
      <c r="CR19297" s="7"/>
      <c r="CS19297" s="7"/>
      <c r="CU19297" s="16"/>
      <c r="DB19297" s="7"/>
      <c r="DD19297" s="7"/>
      <c r="DF19297" s="9"/>
    </row>
    <row r="19298" spans="3:110" x14ac:dyDescent="0.25">
      <c r="C19298" s="6"/>
      <c r="H19298" s="7"/>
      <c r="L19298" s="18"/>
      <c r="M19298" s="18"/>
      <c r="N19298" s="20"/>
      <c r="AD19298" s="18"/>
      <c r="AE19298" s="18"/>
      <c r="AJ19298" s="7"/>
      <c r="AL19298" s="7"/>
      <c r="AN19298" s="7"/>
      <c r="AP19298" s="7"/>
      <c r="AR19298" s="7"/>
      <c r="AX19298" s="7"/>
      <c r="AY19298" s="7"/>
      <c r="BE19298" s="9"/>
      <c r="BW19298" s="17"/>
      <c r="CH19298" s="7"/>
      <c r="CJ19298" s="7"/>
      <c r="CP19298" s="7"/>
      <c r="CR19298" s="7"/>
      <c r="CS19298" s="7"/>
      <c r="CU19298" s="16"/>
      <c r="DB19298" s="7"/>
      <c r="DD19298" s="7"/>
      <c r="DF19298" s="9"/>
    </row>
    <row r="19299" spans="3:110" x14ac:dyDescent="0.25">
      <c r="C19299" s="6"/>
      <c r="H19299" s="7"/>
      <c r="L19299" s="18"/>
      <c r="M19299" s="18"/>
      <c r="N19299" s="20"/>
      <c r="AD19299" s="18"/>
      <c r="AE19299" s="18"/>
      <c r="AJ19299" s="7"/>
      <c r="AL19299" s="7"/>
      <c r="AN19299" s="7"/>
      <c r="AP19299" s="7"/>
      <c r="AR19299" s="7"/>
      <c r="AX19299" s="7"/>
      <c r="AY19299" s="7"/>
      <c r="BE19299" s="9"/>
      <c r="BW19299" s="17"/>
      <c r="CH19299" s="7"/>
      <c r="CJ19299" s="7"/>
      <c r="CP19299" s="7"/>
      <c r="CR19299" s="7"/>
      <c r="CS19299" s="7"/>
      <c r="CU19299" s="16"/>
      <c r="DB19299" s="7"/>
      <c r="DD19299" s="7"/>
      <c r="DF19299" s="9"/>
    </row>
    <row r="19300" spans="3:110" x14ac:dyDescent="0.25">
      <c r="C19300" s="6"/>
      <c r="H19300" s="7"/>
      <c r="L19300" s="18"/>
      <c r="M19300" s="18"/>
      <c r="N19300" s="20"/>
      <c r="AD19300" s="18"/>
      <c r="AE19300" s="18"/>
      <c r="AJ19300" s="7"/>
      <c r="AL19300" s="7"/>
      <c r="AN19300" s="7"/>
      <c r="AP19300" s="7"/>
      <c r="AR19300" s="7"/>
      <c r="AX19300" s="7"/>
      <c r="AY19300" s="7"/>
      <c r="BE19300" s="9"/>
      <c r="BW19300" s="17"/>
      <c r="CH19300" s="7"/>
      <c r="CJ19300" s="7"/>
      <c r="CP19300" s="7"/>
      <c r="CR19300" s="7"/>
      <c r="CS19300" s="7"/>
      <c r="CU19300" s="16"/>
      <c r="DB19300" s="7"/>
      <c r="DD19300" s="7"/>
      <c r="DF19300" s="9"/>
    </row>
    <row r="19301" spans="3:110" x14ac:dyDescent="0.25">
      <c r="C19301" s="6"/>
      <c r="H19301" s="7"/>
      <c r="L19301" s="18"/>
      <c r="M19301" s="18"/>
      <c r="N19301" s="20"/>
      <c r="AD19301" s="18"/>
      <c r="AE19301" s="18"/>
      <c r="AJ19301" s="7"/>
      <c r="AL19301" s="7"/>
      <c r="AN19301" s="7"/>
      <c r="AP19301" s="7"/>
      <c r="AR19301" s="7"/>
      <c r="AX19301" s="7"/>
      <c r="AY19301" s="7"/>
      <c r="BE19301" s="9"/>
      <c r="BW19301" s="17"/>
      <c r="CH19301" s="7"/>
      <c r="CJ19301" s="7"/>
      <c r="CP19301" s="7"/>
      <c r="CR19301" s="7"/>
      <c r="CS19301" s="7"/>
      <c r="CU19301" s="16"/>
      <c r="DB19301" s="7"/>
      <c r="DD19301" s="7"/>
      <c r="DF19301" s="9"/>
    </row>
    <row r="19302" spans="3:110" x14ac:dyDescent="0.25">
      <c r="C19302" s="6"/>
      <c r="H19302" s="7"/>
      <c r="L19302" s="18"/>
      <c r="M19302" s="18"/>
      <c r="N19302" s="20"/>
      <c r="AD19302" s="18"/>
      <c r="AE19302" s="18"/>
      <c r="AJ19302" s="7"/>
      <c r="AL19302" s="7"/>
      <c r="AN19302" s="7"/>
      <c r="AP19302" s="7"/>
      <c r="AR19302" s="7"/>
      <c r="AX19302" s="7"/>
      <c r="AY19302" s="7"/>
      <c r="BE19302" s="9"/>
      <c r="BW19302" s="17"/>
      <c r="CH19302" s="7"/>
      <c r="CJ19302" s="7"/>
      <c r="CP19302" s="7"/>
      <c r="CR19302" s="7"/>
      <c r="CS19302" s="7"/>
      <c r="CU19302" s="16"/>
      <c r="DB19302" s="7"/>
      <c r="DD19302" s="7"/>
      <c r="DF19302" s="9"/>
    </row>
    <row r="19303" spans="3:110" x14ac:dyDescent="0.25">
      <c r="C19303" s="6"/>
      <c r="H19303" s="7"/>
      <c r="L19303" s="18"/>
      <c r="M19303" s="18"/>
      <c r="N19303" s="20"/>
      <c r="AD19303" s="18"/>
      <c r="AE19303" s="18"/>
      <c r="AJ19303" s="7"/>
      <c r="AL19303" s="7"/>
      <c r="AN19303" s="7"/>
      <c r="AP19303" s="7"/>
      <c r="AR19303" s="7"/>
      <c r="AX19303" s="7"/>
      <c r="AY19303" s="7"/>
      <c r="BE19303" s="9"/>
      <c r="BW19303" s="17"/>
      <c r="CH19303" s="7"/>
      <c r="CJ19303" s="7"/>
      <c r="CP19303" s="7"/>
      <c r="CR19303" s="7"/>
      <c r="CS19303" s="7"/>
      <c r="CU19303" s="16"/>
      <c r="DB19303" s="7"/>
      <c r="DD19303" s="7"/>
      <c r="DF19303" s="9"/>
    </row>
    <row r="19304" spans="3:110" x14ac:dyDescent="0.25">
      <c r="C19304" s="6"/>
      <c r="H19304" s="7"/>
      <c r="L19304" s="18"/>
      <c r="M19304" s="18"/>
      <c r="N19304" s="20"/>
      <c r="AD19304" s="18"/>
      <c r="AE19304" s="18"/>
      <c r="AJ19304" s="7"/>
      <c r="AL19304" s="7"/>
      <c r="AN19304" s="7"/>
      <c r="AP19304" s="7"/>
      <c r="AR19304" s="7"/>
      <c r="AX19304" s="7"/>
      <c r="AY19304" s="7"/>
      <c r="BE19304" s="9"/>
      <c r="BW19304" s="17"/>
      <c r="CH19304" s="7"/>
      <c r="CJ19304" s="7"/>
      <c r="CP19304" s="7"/>
      <c r="CR19304" s="7"/>
      <c r="CS19304" s="7"/>
      <c r="CU19304" s="16"/>
      <c r="DB19304" s="7"/>
      <c r="DD19304" s="7"/>
      <c r="DF19304" s="9"/>
    </row>
    <row r="19305" spans="3:110" x14ac:dyDescent="0.25">
      <c r="C19305" s="6"/>
      <c r="H19305" s="7"/>
      <c r="L19305" s="18"/>
      <c r="M19305" s="18"/>
      <c r="N19305" s="20"/>
      <c r="AD19305" s="18"/>
      <c r="AE19305" s="18"/>
      <c r="AJ19305" s="7"/>
      <c r="AL19305" s="7"/>
      <c r="AN19305" s="7"/>
      <c r="AP19305" s="7"/>
      <c r="AR19305" s="7"/>
      <c r="AX19305" s="7"/>
      <c r="AY19305" s="7"/>
      <c r="BE19305" s="9"/>
      <c r="BW19305" s="17"/>
      <c r="CH19305" s="7"/>
      <c r="CJ19305" s="7"/>
      <c r="CP19305" s="7"/>
      <c r="CR19305" s="7"/>
      <c r="CS19305" s="7"/>
      <c r="CU19305" s="16"/>
      <c r="DB19305" s="7"/>
      <c r="DD19305" s="7"/>
      <c r="DF19305" s="9"/>
    </row>
    <row r="19306" spans="3:110" x14ac:dyDescent="0.25">
      <c r="C19306" s="6"/>
      <c r="H19306" s="7"/>
      <c r="L19306" s="18"/>
      <c r="M19306" s="18"/>
      <c r="N19306" s="20"/>
      <c r="AD19306" s="18"/>
      <c r="AE19306" s="18"/>
      <c r="AJ19306" s="7"/>
      <c r="AL19306" s="7"/>
      <c r="AN19306" s="7"/>
      <c r="AP19306" s="7"/>
      <c r="AR19306" s="7"/>
      <c r="AX19306" s="7"/>
      <c r="AY19306" s="7"/>
      <c r="BE19306" s="9"/>
      <c r="BW19306" s="17"/>
      <c r="CH19306" s="7"/>
      <c r="CJ19306" s="7"/>
      <c r="CP19306" s="7"/>
      <c r="CR19306" s="7"/>
      <c r="CS19306" s="7"/>
      <c r="CU19306" s="16"/>
      <c r="DB19306" s="7"/>
      <c r="DD19306" s="7"/>
      <c r="DF19306" s="9"/>
    </row>
    <row r="19307" spans="3:110" x14ac:dyDescent="0.25">
      <c r="C19307" s="6"/>
      <c r="H19307" s="7"/>
      <c r="L19307" s="18"/>
      <c r="M19307" s="18"/>
      <c r="N19307" s="20"/>
      <c r="AD19307" s="18"/>
      <c r="AE19307" s="18"/>
      <c r="AJ19307" s="7"/>
      <c r="AL19307" s="7"/>
      <c r="AN19307" s="7"/>
      <c r="AP19307" s="7"/>
      <c r="AR19307" s="7"/>
      <c r="AX19307" s="7"/>
      <c r="AY19307" s="7"/>
      <c r="BE19307" s="9"/>
      <c r="BW19307" s="17"/>
      <c r="CH19307" s="7"/>
      <c r="CJ19307" s="7"/>
      <c r="CP19307" s="7"/>
      <c r="CR19307" s="7"/>
      <c r="CS19307" s="7"/>
      <c r="CU19307" s="16"/>
      <c r="DB19307" s="7"/>
      <c r="DD19307" s="7"/>
      <c r="DF19307" s="9"/>
    </row>
    <row r="19308" spans="3:110" x14ac:dyDescent="0.25">
      <c r="C19308" s="6"/>
      <c r="H19308" s="7"/>
      <c r="L19308" s="18"/>
      <c r="M19308" s="18"/>
      <c r="N19308" s="20"/>
      <c r="AD19308" s="18"/>
      <c r="AE19308" s="18"/>
      <c r="AJ19308" s="7"/>
      <c r="AL19308" s="7"/>
      <c r="AN19308" s="7"/>
      <c r="AP19308" s="7"/>
      <c r="AR19308" s="7"/>
      <c r="AX19308" s="7"/>
      <c r="AY19308" s="7"/>
      <c r="BE19308" s="9"/>
      <c r="BW19308" s="17"/>
      <c r="CH19308" s="7"/>
      <c r="CJ19308" s="7"/>
      <c r="CP19308" s="7"/>
      <c r="CR19308" s="7"/>
      <c r="CS19308" s="7"/>
      <c r="CU19308" s="16"/>
      <c r="DB19308" s="7"/>
      <c r="DD19308" s="7"/>
      <c r="DF19308" s="9"/>
    </row>
    <row r="19309" spans="3:110" x14ac:dyDescent="0.25">
      <c r="C19309" s="6"/>
      <c r="H19309" s="7"/>
      <c r="L19309" s="18"/>
      <c r="M19309" s="18"/>
      <c r="N19309" s="20"/>
      <c r="AD19309" s="18"/>
      <c r="AE19309" s="18"/>
      <c r="AJ19309" s="7"/>
      <c r="AL19309" s="7"/>
      <c r="AN19309" s="7"/>
      <c r="AP19309" s="7"/>
      <c r="AR19309" s="7"/>
      <c r="AX19309" s="7"/>
      <c r="AY19309" s="7"/>
      <c r="BE19309" s="9"/>
      <c r="BW19309" s="17"/>
      <c r="CH19309" s="7"/>
      <c r="CJ19309" s="7"/>
      <c r="CP19309" s="7"/>
      <c r="CR19309" s="7"/>
      <c r="CS19309" s="7"/>
      <c r="CU19309" s="16"/>
      <c r="DB19309" s="7"/>
      <c r="DD19309" s="7"/>
      <c r="DF19309" s="9"/>
    </row>
    <row r="19310" spans="3:110" x14ac:dyDescent="0.25">
      <c r="C19310" s="6"/>
      <c r="H19310" s="7"/>
      <c r="L19310" s="18"/>
      <c r="M19310" s="18"/>
      <c r="N19310" s="20"/>
      <c r="AD19310" s="18"/>
      <c r="AE19310" s="18"/>
      <c r="AJ19310" s="7"/>
      <c r="AL19310" s="7"/>
      <c r="AN19310" s="7"/>
      <c r="AP19310" s="7"/>
      <c r="AR19310" s="7"/>
      <c r="AX19310" s="7"/>
      <c r="AY19310" s="7"/>
      <c r="BE19310" s="9"/>
      <c r="BW19310" s="17"/>
      <c r="CH19310" s="7"/>
      <c r="CJ19310" s="7"/>
      <c r="CP19310" s="7"/>
      <c r="CR19310" s="7"/>
      <c r="CS19310" s="7"/>
      <c r="CU19310" s="16"/>
      <c r="DB19310" s="7"/>
      <c r="DD19310" s="7"/>
      <c r="DF19310" s="9"/>
    </row>
    <row r="19311" spans="3:110" x14ac:dyDescent="0.25">
      <c r="C19311" s="6"/>
      <c r="H19311" s="7"/>
      <c r="L19311" s="18"/>
      <c r="M19311" s="18"/>
      <c r="N19311" s="20"/>
      <c r="AD19311" s="18"/>
      <c r="AE19311" s="18"/>
      <c r="AJ19311" s="7"/>
      <c r="AL19311" s="7"/>
      <c r="AN19311" s="7"/>
      <c r="AP19311" s="7"/>
      <c r="AR19311" s="7"/>
      <c r="AX19311" s="7"/>
      <c r="AY19311" s="7"/>
      <c r="BE19311" s="9"/>
      <c r="BW19311" s="17"/>
      <c r="CH19311" s="7"/>
      <c r="CJ19311" s="7"/>
      <c r="CP19311" s="7"/>
      <c r="CR19311" s="7"/>
      <c r="CS19311" s="7"/>
      <c r="CU19311" s="16"/>
      <c r="DB19311" s="7"/>
      <c r="DD19311" s="7"/>
      <c r="DF19311" s="9"/>
    </row>
    <row r="19312" spans="3:110" x14ac:dyDescent="0.25">
      <c r="C19312" s="6"/>
      <c r="H19312" s="7"/>
      <c r="L19312" s="18"/>
      <c r="M19312" s="18"/>
      <c r="N19312" s="20"/>
      <c r="AD19312" s="18"/>
      <c r="AE19312" s="18"/>
      <c r="AJ19312" s="7"/>
      <c r="AL19312" s="7"/>
      <c r="AN19312" s="7"/>
      <c r="AP19312" s="7"/>
      <c r="AR19312" s="7"/>
      <c r="AX19312" s="7"/>
      <c r="AY19312" s="7"/>
      <c r="BE19312" s="9"/>
      <c r="BW19312" s="17"/>
      <c r="CH19312" s="7"/>
      <c r="CJ19312" s="7"/>
      <c r="CP19312" s="7"/>
      <c r="CR19312" s="7"/>
      <c r="CS19312" s="7"/>
      <c r="CU19312" s="16"/>
      <c r="DB19312" s="7"/>
      <c r="DD19312" s="7"/>
      <c r="DF19312" s="9"/>
    </row>
    <row r="19313" spans="3:110" x14ac:dyDescent="0.25">
      <c r="C19313" s="6"/>
      <c r="H19313" s="7"/>
      <c r="L19313" s="18"/>
      <c r="M19313" s="18"/>
      <c r="N19313" s="20"/>
      <c r="AD19313" s="18"/>
      <c r="AE19313" s="18"/>
      <c r="AJ19313" s="7"/>
      <c r="AL19313" s="7"/>
      <c r="AN19313" s="7"/>
      <c r="AP19313" s="7"/>
      <c r="AR19313" s="7"/>
      <c r="AX19313" s="7"/>
      <c r="AY19313" s="7"/>
      <c r="BE19313" s="9"/>
      <c r="BW19313" s="17"/>
      <c r="CH19313" s="7"/>
      <c r="CJ19313" s="7"/>
      <c r="CP19313" s="7"/>
      <c r="CR19313" s="7"/>
      <c r="CS19313" s="7"/>
      <c r="CU19313" s="16"/>
      <c r="DB19313" s="7"/>
      <c r="DD19313" s="7"/>
      <c r="DF19313" s="9"/>
    </row>
    <row r="19314" spans="3:110" x14ac:dyDescent="0.25">
      <c r="C19314" s="6"/>
      <c r="H19314" s="7"/>
      <c r="L19314" s="18"/>
      <c r="M19314" s="18"/>
      <c r="N19314" s="20"/>
      <c r="AD19314" s="18"/>
      <c r="AE19314" s="18"/>
      <c r="AJ19314" s="7"/>
      <c r="AL19314" s="7"/>
      <c r="AN19314" s="7"/>
      <c r="AP19314" s="7"/>
      <c r="AR19314" s="7"/>
      <c r="AX19314" s="7"/>
      <c r="AY19314" s="7"/>
      <c r="BE19314" s="9"/>
      <c r="BW19314" s="17"/>
      <c r="CH19314" s="7"/>
      <c r="CJ19314" s="7"/>
      <c r="CP19314" s="7"/>
      <c r="CR19314" s="7"/>
      <c r="CS19314" s="7"/>
      <c r="CU19314" s="16"/>
      <c r="DB19314" s="7"/>
      <c r="DD19314" s="7"/>
      <c r="DF19314" s="9"/>
    </row>
    <row r="19315" spans="3:110" x14ac:dyDescent="0.25">
      <c r="C19315" s="6"/>
      <c r="H19315" s="7"/>
      <c r="L19315" s="18"/>
      <c r="M19315" s="18"/>
      <c r="N19315" s="20"/>
      <c r="AD19315" s="18"/>
      <c r="AE19315" s="18"/>
      <c r="AJ19315" s="7"/>
      <c r="AL19315" s="7"/>
      <c r="AN19315" s="7"/>
      <c r="AP19315" s="7"/>
      <c r="AR19315" s="7"/>
      <c r="AX19315" s="7"/>
      <c r="AY19315" s="7"/>
      <c r="BE19315" s="9"/>
      <c r="BW19315" s="17"/>
      <c r="CH19315" s="7"/>
      <c r="CJ19315" s="7"/>
      <c r="CP19315" s="7"/>
      <c r="CR19315" s="7"/>
      <c r="CS19315" s="7"/>
      <c r="CU19315" s="16"/>
      <c r="DB19315" s="7"/>
      <c r="DD19315" s="7"/>
      <c r="DF19315" s="9"/>
    </row>
    <row r="19316" spans="3:110" x14ac:dyDescent="0.25">
      <c r="C19316" s="6"/>
      <c r="H19316" s="7"/>
      <c r="L19316" s="18"/>
      <c r="M19316" s="18"/>
      <c r="N19316" s="20"/>
      <c r="AD19316" s="18"/>
      <c r="AE19316" s="18"/>
      <c r="AJ19316" s="7"/>
      <c r="AL19316" s="7"/>
      <c r="AN19316" s="7"/>
      <c r="AP19316" s="7"/>
      <c r="AR19316" s="7"/>
      <c r="AX19316" s="7"/>
      <c r="AY19316" s="7"/>
      <c r="BE19316" s="9"/>
      <c r="BW19316" s="17"/>
      <c r="CH19316" s="7"/>
      <c r="CJ19316" s="7"/>
      <c r="CP19316" s="7"/>
      <c r="CR19316" s="7"/>
      <c r="CS19316" s="7"/>
      <c r="CU19316" s="16"/>
      <c r="DB19316" s="7"/>
      <c r="DD19316" s="7"/>
      <c r="DF19316" s="9"/>
    </row>
    <row r="19317" spans="3:110" x14ac:dyDescent="0.25">
      <c r="C19317" s="6"/>
      <c r="H19317" s="7"/>
      <c r="L19317" s="18"/>
      <c r="M19317" s="18"/>
      <c r="N19317" s="20"/>
      <c r="AD19317" s="18"/>
      <c r="AE19317" s="18"/>
      <c r="AJ19317" s="7"/>
      <c r="AL19317" s="7"/>
      <c r="AN19317" s="7"/>
      <c r="AP19317" s="7"/>
      <c r="AR19317" s="7"/>
      <c r="AX19317" s="7"/>
      <c r="AY19317" s="7"/>
      <c r="BE19317" s="9"/>
      <c r="BW19317" s="17"/>
      <c r="CH19317" s="7"/>
      <c r="CJ19317" s="7"/>
      <c r="CP19317" s="7"/>
      <c r="CR19317" s="7"/>
      <c r="CS19317" s="7"/>
      <c r="CU19317" s="16"/>
      <c r="DB19317" s="7"/>
      <c r="DD19317" s="7"/>
      <c r="DF19317" s="9"/>
    </row>
    <row r="19318" spans="3:110" x14ac:dyDescent="0.25">
      <c r="C19318" s="6"/>
      <c r="H19318" s="7"/>
      <c r="L19318" s="18"/>
      <c r="M19318" s="18"/>
      <c r="N19318" s="20"/>
      <c r="AD19318" s="18"/>
      <c r="AE19318" s="18"/>
      <c r="AJ19318" s="7"/>
      <c r="AL19318" s="7"/>
      <c r="AN19318" s="7"/>
      <c r="AP19318" s="7"/>
      <c r="AR19318" s="7"/>
      <c r="AX19318" s="7"/>
      <c r="AY19318" s="7"/>
      <c r="BE19318" s="9"/>
      <c r="BW19318" s="17"/>
      <c r="CH19318" s="7"/>
      <c r="CJ19318" s="7"/>
      <c r="CP19318" s="7"/>
      <c r="CR19318" s="7"/>
      <c r="CS19318" s="7"/>
      <c r="CU19318" s="16"/>
      <c r="DB19318" s="7"/>
      <c r="DD19318" s="7"/>
      <c r="DF19318" s="9"/>
    </row>
    <row r="19319" spans="3:110" x14ac:dyDescent="0.25">
      <c r="C19319" s="6"/>
      <c r="H19319" s="7"/>
      <c r="L19319" s="18"/>
      <c r="M19319" s="18"/>
      <c r="N19319" s="20"/>
      <c r="AD19319" s="18"/>
      <c r="AE19319" s="18"/>
      <c r="AJ19319" s="7"/>
      <c r="AL19319" s="7"/>
      <c r="AN19319" s="7"/>
      <c r="AP19319" s="7"/>
      <c r="AR19319" s="7"/>
      <c r="AX19319" s="7"/>
      <c r="AY19319" s="7"/>
      <c r="BE19319" s="9"/>
      <c r="BW19319" s="17"/>
      <c r="CH19319" s="7"/>
      <c r="CJ19319" s="7"/>
      <c r="CP19319" s="7"/>
      <c r="CR19319" s="7"/>
      <c r="CS19319" s="7"/>
      <c r="CU19319" s="16"/>
      <c r="DB19319" s="7"/>
      <c r="DD19319" s="7"/>
      <c r="DF19319" s="9"/>
    </row>
    <row r="19320" spans="3:110" x14ac:dyDescent="0.25">
      <c r="C19320" s="6"/>
      <c r="H19320" s="7"/>
      <c r="L19320" s="18"/>
      <c r="M19320" s="18"/>
      <c r="N19320" s="20"/>
      <c r="AD19320" s="18"/>
      <c r="AE19320" s="18"/>
      <c r="AJ19320" s="7"/>
      <c r="AL19320" s="7"/>
      <c r="AN19320" s="7"/>
      <c r="AP19320" s="7"/>
      <c r="AR19320" s="7"/>
      <c r="AX19320" s="7"/>
      <c r="AY19320" s="7"/>
      <c r="BE19320" s="9"/>
      <c r="BW19320" s="17"/>
      <c r="CH19320" s="7"/>
      <c r="CJ19320" s="7"/>
      <c r="CP19320" s="7"/>
      <c r="CR19320" s="7"/>
      <c r="CS19320" s="7"/>
      <c r="CU19320" s="16"/>
      <c r="DB19320" s="7"/>
      <c r="DD19320" s="7"/>
      <c r="DF19320" s="9"/>
    </row>
    <row r="19321" spans="3:110" x14ac:dyDescent="0.25">
      <c r="C19321" s="6"/>
      <c r="H19321" s="7"/>
      <c r="L19321" s="18"/>
      <c r="M19321" s="18"/>
      <c r="N19321" s="20"/>
      <c r="AD19321" s="18"/>
      <c r="AE19321" s="18"/>
      <c r="AJ19321" s="7"/>
      <c r="AL19321" s="7"/>
      <c r="AN19321" s="7"/>
      <c r="AP19321" s="7"/>
      <c r="AR19321" s="7"/>
      <c r="AX19321" s="7"/>
      <c r="AY19321" s="7"/>
      <c r="BE19321" s="9"/>
      <c r="BW19321" s="17"/>
      <c r="CH19321" s="7"/>
      <c r="CJ19321" s="7"/>
      <c r="CP19321" s="7"/>
      <c r="CR19321" s="7"/>
      <c r="CS19321" s="7"/>
      <c r="CU19321" s="16"/>
      <c r="DB19321" s="7"/>
      <c r="DD19321" s="7"/>
      <c r="DF19321" s="9"/>
    </row>
    <row r="19322" spans="3:110" x14ac:dyDescent="0.25">
      <c r="C19322" s="6"/>
      <c r="H19322" s="7"/>
      <c r="L19322" s="18"/>
      <c r="M19322" s="18"/>
      <c r="N19322" s="20"/>
      <c r="AD19322" s="18"/>
      <c r="AE19322" s="18"/>
      <c r="AJ19322" s="7"/>
      <c r="AL19322" s="7"/>
      <c r="AN19322" s="7"/>
      <c r="AP19322" s="7"/>
      <c r="AR19322" s="7"/>
      <c r="AX19322" s="7"/>
      <c r="AY19322" s="7"/>
      <c r="BE19322" s="9"/>
      <c r="BW19322" s="17"/>
      <c r="CH19322" s="7"/>
      <c r="CJ19322" s="7"/>
      <c r="CP19322" s="7"/>
      <c r="CR19322" s="7"/>
      <c r="CS19322" s="7"/>
      <c r="CU19322" s="16"/>
      <c r="DB19322" s="7"/>
      <c r="DD19322" s="7"/>
      <c r="DF19322" s="9"/>
    </row>
    <row r="19323" spans="3:110" x14ac:dyDescent="0.25">
      <c r="C19323" s="6"/>
      <c r="H19323" s="7"/>
      <c r="L19323" s="18"/>
      <c r="M19323" s="18"/>
      <c r="N19323" s="20"/>
      <c r="AD19323" s="18"/>
      <c r="AE19323" s="18"/>
      <c r="AJ19323" s="7"/>
      <c r="AL19323" s="7"/>
      <c r="AN19323" s="7"/>
      <c r="AP19323" s="7"/>
      <c r="AR19323" s="7"/>
      <c r="AX19323" s="7"/>
      <c r="AY19323" s="7"/>
      <c r="BE19323" s="9"/>
      <c r="BW19323" s="17"/>
      <c r="CH19323" s="7"/>
      <c r="CJ19323" s="7"/>
      <c r="CP19323" s="7"/>
      <c r="CR19323" s="7"/>
      <c r="CS19323" s="7"/>
      <c r="CU19323" s="16"/>
      <c r="DB19323" s="7"/>
      <c r="DD19323" s="7"/>
      <c r="DF19323" s="9"/>
    </row>
    <row r="19324" spans="3:110" x14ac:dyDescent="0.25">
      <c r="C19324" s="6"/>
      <c r="H19324" s="7"/>
      <c r="L19324" s="18"/>
      <c r="M19324" s="18"/>
      <c r="N19324" s="20"/>
      <c r="AD19324" s="18"/>
      <c r="AE19324" s="18"/>
      <c r="AJ19324" s="7"/>
      <c r="AL19324" s="7"/>
      <c r="AN19324" s="7"/>
      <c r="AP19324" s="7"/>
      <c r="AR19324" s="7"/>
      <c r="AX19324" s="7"/>
      <c r="AY19324" s="7"/>
      <c r="BE19324" s="9"/>
      <c r="BW19324" s="17"/>
      <c r="CH19324" s="7"/>
      <c r="CJ19324" s="7"/>
      <c r="CP19324" s="7"/>
      <c r="CR19324" s="7"/>
      <c r="CS19324" s="7"/>
      <c r="CU19324" s="16"/>
      <c r="DB19324" s="7"/>
      <c r="DD19324" s="7"/>
      <c r="DF19324" s="9"/>
    </row>
    <row r="19325" spans="3:110" x14ac:dyDescent="0.25">
      <c r="C19325" s="6"/>
      <c r="H19325" s="7"/>
      <c r="L19325" s="18"/>
      <c r="M19325" s="18"/>
      <c r="N19325" s="20"/>
      <c r="AD19325" s="18"/>
      <c r="AE19325" s="18"/>
      <c r="AJ19325" s="7"/>
      <c r="AL19325" s="7"/>
      <c r="AN19325" s="7"/>
      <c r="AP19325" s="7"/>
      <c r="AR19325" s="7"/>
      <c r="AX19325" s="7"/>
      <c r="AY19325" s="7"/>
      <c r="BE19325" s="9"/>
      <c r="BW19325" s="17"/>
      <c r="CH19325" s="7"/>
      <c r="CJ19325" s="7"/>
      <c r="CP19325" s="7"/>
      <c r="CR19325" s="7"/>
      <c r="CS19325" s="7"/>
      <c r="CU19325" s="16"/>
      <c r="DB19325" s="7"/>
      <c r="DD19325" s="7"/>
      <c r="DF19325" s="9"/>
    </row>
    <row r="19326" spans="3:110" x14ac:dyDescent="0.25">
      <c r="C19326" s="6"/>
      <c r="H19326" s="7"/>
      <c r="L19326" s="18"/>
      <c r="M19326" s="18"/>
      <c r="N19326" s="20"/>
      <c r="AD19326" s="18"/>
      <c r="AE19326" s="18"/>
      <c r="AJ19326" s="7"/>
      <c r="AL19326" s="7"/>
      <c r="AN19326" s="7"/>
      <c r="AP19326" s="7"/>
      <c r="AR19326" s="7"/>
      <c r="AX19326" s="7"/>
      <c r="AY19326" s="7"/>
      <c r="BE19326" s="9"/>
      <c r="BW19326" s="17"/>
      <c r="CH19326" s="7"/>
      <c r="CJ19326" s="7"/>
      <c r="CP19326" s="7"/>
      <c r="CR19326" s="7"/>
      <c r="CS19326" s="7"/>
      <c r="CU19326" s="16"/>
      <c r="DB19326" s="7"/>
      <c r="DD19326" s="7"/>
      <c r="DF19326" s="9"/>
    </row>
    <row r="19327" spans="3:110" x14ac:dyDescent="0.25">
      <c r="C19327" s="6"/>
      <c r="H19327" s="7"/>
      <c r="L19327" s="18"/>
      <c r="M19327" s="18"/>
      <c r="N19327" s="20"/>
      <c r="AD19327" s="18"/>
      <c r="AE19327" s="18"/>
      <c r="AJ19327" s="7"/>
      <c r="AL19327" s="7"/>
      <c r="AN19327" s="7"/>
      <c r="AP19327" s="7"/>
      <c r="AR19327" s="7"/>
      <c r="AX19327" s="7"/>
      <c r="AY19327" s="7"/>
      <c r="BE19327" s="9"/>
      <c r="BW19327" s="17"/>
      <c r="CH19327" s="7"/>
      <c r="CJ19327" s="7"/>
      <c r="CP19327" s="7"/>
      <c r="CR19327" s="7"/>
      <c r="CS19327" s="7"/>
      <c r="CU19327" s="16"/>
      <c r="DB19327" s="7"/>
      <c r="DD19327" s="7"/>
      <c r="DF19327" s="9"/>
    </row>
    <row r="19328" spans="3:110" x14ac:dyDescent="0.25">
      <c r="C19328" s="6"/>
      <c r="H19328" s="7"/>
      <c r="L19328" s="18"/>
      <c r="M19328" s="18"/>
      <c r="N19328" s="20"/>
      <c r="AD19328" s="18"/>
      <c r="AE19328" s="18"/>
      <c r="AJ19328" s="7"/>
      <c r="AL19328" s="7"/>
      <c r="AN19328" s="7"/>
      <c r="AP19328" s="7"/>
      <c r="AR19328" s="7"/>
      <c r="AX19328" s="7"/>
      <c r="AY19328" s="7"/>
      <c r="BE19328" s="9"/>
      <c r="BW19328" s="17"/>
      <c r="CH19328" s="7"/>
      <c r="CJ19328" s="7"/>
      <c r="CP19328" s="7"/>
      <c r="CR19328" s="7"/>
      <c r="CS19328" s="7"/>
      <c r="CU19328" s="16"/>
      <c r="DB19328" s="7"/>
      <c r="DD19328" s="7"/>
      <c r="DF19328" s="9"/>
    </row>
    <row r="19329" spans="3:110" x14ac:dyDescent="0.25">
      <c r="C19329" s="6"/>
      <c r="H19329" s="7"/>
      <c r="L19329" s="18"/>
      <c r="M19329" s="18"/>
      <c r="N19329" s="20"/>
      <c r="AD19329" s="18"/>
      <c r="AE19329" s="18"/>
      <c r="AJ19329" s="7"/>
      <c r="AL19329" s="7"/>
      <c r="AN19329" s="7"/>
      <c r="AP19329" s="7"/>
      <c r="AR19329" s="7"/>
      <c r="AX19329" s="7"/>
      <c r="AY19329" s="7"/>
      <c r="BE19329" s="9"/>
      <c r="BW19329" s="17"/>
      <c r="CH19329" s="7"/>
      <c r="CJ19329" s="7"/>
      <c r="CP19329" s="7"/>
      <c r="CR19329" s="7"/>
      <c r="CS19329" s="7"/>
      <c r="CU19329" s="16"/>
      <c r="DB19329" s="7"/>
      <c r="DD19329" s="7"/>
      <c r="DF19329" s="9"/>
    </row>
    <row r="19330" spans="3:110" x14ac:dyDescent="0.25">
      <c r="C19330" s="6"/>
      <c r="H19330" s="7"/>
      <c r="L19330" s="18"/>
      <c r="M19330" s="18"/>
      <c r="N19330" s="20"/>
      <c r="AD19330" s="18"/>
      <c r="AE19330" s="18"/>
      <c r="AJ19330" s="7"/>
      <c r="AL19330" s="7"/>
      <c r="AN19330" s="7"/>
      <c r="AP19330" s="7"/>
      <c r="AR19330" s="7"/>
      <c r="AX19330" s="7"/>
      <c r="AY19330" s="7"/>
      <c r="BE19330" s="9"/>
      <c r="BW19330" s="17"/>
      <c r="CH19330" s="7"/>
      <c r="CJ19330" s="7"/>
      <c r="CP19330" s="7"/>
      <c r="CR19330" s="7"/>
      <c r="CS19330" s="7"/>
      <c r="CU19330" s="16"/>
      <c r="DB19330" s="7"/>
      <c r="DD19330" s="7"/>
      <c r="DF19330" s="9"/>
    </row>
    <row r="19331" spans="3:110" x14ac:dyDescent="0.25">
      <c r="C19331" s="6"/>
      <c r="H19331" s="7"/>
      <c r="L19331" s="18"/>
      <c r="M19331" s="18"/>
      <c r="N19331" s="20"/>
      <c r="AD19331" s="18"/>
      <c r="AE19331" s="18"/>
      <c r="AJ19331" s="7"/>
      <c r="AL19331" s="7"/>
      <c r="AN19331" s="7"/>
      <c r="AP19331" s="7"/>
      <c r="AR19331" s="7"/>
      <c r="AX19331" s="7"/>
      <c r="AY19331" s="7"/>
      <c r="BE19331" s="9"/>
      <c r="BW19331" s="17"/>
      <c r="CH19331" s="7"/>
      <c r="CJ19331" s="7"/>
      <c r="CP19331" s="7"/>
      <c r="CR19331" s="7"/>
      <c r="CS19331" s="7"/>
      <c r="CU19331" s="16"/>
      <c r="DB19331" s="7"/>
      <c r="DD19331" s="7"/>
      <c r="DF19331" s="9"/>
    </row>
    <row r="19332" spans="3:110" x14ac:dyDescent="0.25">
      <c r="C19332" s="6"/>
      <c r="H19332" s="7"/>
      <c r="L19332" s="18"/>
      <c r="M19332" s="18"/>
      <c r="N19332" s="20"/>
      <c r="AD19332" s="18"/>
      <c r="AE19332" s="18"/>
      <c r="AJ19332" s="7"/>
      <c r="AL19332" s="7"/>
      <c r="AN19332" s="7"/>
      <c r="AP19332" s="7"/>
      <c r="AR19332" s="7"/>
      <c r="AX19332" s="7"/>
      <c r="AY19332" s="7"/>
      <c r="BE19332" s="9"/>
      <c r="BW19332" s="17"/>
      <c r="CH19332" s="7"/>
      <c r="CJ19332" s="7"/>
      <c r="CP19332" s="7"/>
      <c r="CR19332" s="7"/>
      <c r="CS19332" s="7"/>
      <c r="CU19332" s="16"/>
      <c r="DB19332" s="7"/>
      <c r="DD19332" s="7"/>
      <c r="DF19332" s="9"/>
    </row>
    <row r="19333" spans="3:110" x14ac:dyDescent="0.25">
      <c r="C19333" s="6"/>
      <c r="H19333" s="7"/>
      <c r="L19333" s="18"/>
      <c r="M19333" s="18"/>
      <c r="N19333" s="20"/>
      <c r="AD19333" s="18"/>
      <c r="AE19333" s="18"/>
      <c r="AJ19333" s="7"/>
      <c r="AL19333" s="7"/>
      <c r="AN19333" s="7"/>
      <c r="AP19333" s="7"/>
      <c r="AR19333" s="7"/>
      <c r="AX19333" s="7"/>
      <c r="AY19333" s="7"/>
      <c r="BE19333" s="9"/>
      <c r="BW19333" s="17"/>
      <c r="CH19333" s="7"/>
      <c r="CJ19333" s="7"/>
      <c r="CP19333" s="7"/>
      <c r="CR19333" s="7"/>
      <c r="CS19333" s="7"/>
      <c r="CU19333" s="16"/>
      <c r="DB19333" s="7"/>
      <c r="DD19333" s="7"/>
      <c r="DF19333" s="9"/>
    </row>
    <row r="19334" spans="3:110" x14ac:dyDescent="0.25">
      <c r="C19334" s="6"/>
      <c r="H19334" s="7"/>
      <c r="L19334" s="18"/>
      <c r="M19334" s="18"/>
      <c r="N19334" s="20"/>
      <c r="AD19334" s="18"/>
      <c r="AE19334" s="18"/>
      <c r="AJ19334" s="7"/>
      <c r="AL19334" s="7"/>
      <c r="AN19334" s="7"/>
      <c r="AP19334" s="7"/>
      <c r="AR19334" s="7"/>
      <c r="AX19334" s="7"/>
      <c r="AY19334" s="7"/>
      <c r="BE19334" s="9"/>
      <c r="BW19334" s="17"/>
      <c r="CH19334" s="7"/>
      <c r="CJ19334" s="7"/>
      <c r="CP19334" s="7"/>
      <c r="CR19334" s="7"/>
      <c r="CS19334" s="7"/>
      <c r="CU19334" s="16"/>
      <c r="DB19334" s="7"/>
      <c r="DD19334" s="7"/>
      <c r="DF19334" s="9"/>
    </row>
    <row r="19335" spans="3:110" x14ac:dyDescent="0.25">
      <c r="C19335" s="6"/>
      <c r="H19335" s="7"/>
      <c r="L19335" s="18"/>
      <c r="M19335" s="18"/>
      <c r="N19335" s="20"/>
      <c r="AD19335" s="18"/>
      <c r="AE19335" s="18"/>
      <c r="AJ19335" s="7"/>
      <c r="AL19335" s="7"/>
      <c r="AN19335" s="7"/>
      <c r="AP19335" s="7"/>
      <c r="AR19335" s="7"/>
      <c r="AX19335" s="7"/>
      <c r="AY19335" s="7"/>
      <c r="BE19335" s="9"/>
      <c r="BW19335" s="17"/>
      <c r="CH19335" s="7"/>
      <c r="CJ19335" s="7"/>
      <c r="CP19335" s="7"/>
      <c r="CR19335" s="7"/>
      <c r="CS19335" s="7"/>
      <c r="CU19335" s="16"/>
      <c r="DB19335" s="7"/>
      <c r="DD19335" s="7"/>
      <c r="DF19335" s="9"/>
    </row>
    <row r="19336" spans="3:110" x14ac:dyDescent="0.25">
      <c r="C19336" s="6"/>
      <c r="H19336" s="7"/>
      <c r="L19336" s="18"/>
      <c r="M19336" s="18"/>
      <c r="N19336" s="20"/>
      <c r="AD19336" s="18"/>
      <c r="AE19336" s="18"/>
      <c r="AJ19336" s="7"/>
      <c r="AL19336" s="7"/>
      <c r="AN19336" s="7"/>
      <c r="AP19336" s="7"/>
      <c r="AR19336" s="7"/>
      <c r="AX19336" s="7"/>
      <c r="AY19336" s="7"/>
      <c r="BE19336" s="9"/>
      <c r="BW19336" s="17"/>
      <c r="CH19336" s="7"/>
      <c r="CJ19336" s="7"/>
      <c r="CP19336" s="7"/>
      <c r="CR19336" s="7"/>
      <c r="CS19336" s="7"/>
      <c r="CU19336" s="16"/>
      <c r="DB19336" s="7"/>
      <c r="DD19336" s="7"/>
      <c r="DF19336" s="9"/>
    </row>
    <row r="19337" spans="3:110" x14ac:dyDescent="0.25">
      <c r="C19337" s="6"/>
      <c r="H19337" s="7"/>
      <c r="L19337" s="18"/>
      <c r="M19337" s="18"/>
      <c r="N19337" s="20"/>
      <c r="AD19337" s="18"/>
      <c r="AE19337" s="18"/>
      <c r="AJ19337" s="7"/>
      <c r="AL19337" s="7"/>
      <c r="AN19337" s="7"/>
      <c r="AP19337" s="7"/>
      <c r="AR19337" s="7"/>
      <c r="AX19337" s="7"/>
      <c r="AY19337" s="7"/>
      <c r="BE19337" s="9"/>
      <c r="BW19337" s="17"/>
      <c r="CH19337" s="7"/>
      <c r="CJ19337" s="7"/>
      <c r="CP19337" s="7"/>
      <c r="CR19337" s="7"/>
      <c r="CS19337" s="7"/>
      <c r="CU19337" s="16"/>
      <c r="DB19337" s="7"/>
      <c r="DD19337" s="7"/>
      <c r="DF19337" s="9"/>
    </row>
    <row r="19338" spans="3:110" x14ac:dyDescent="0.25">
      <c r="C19338" s="6"/>
      <c r="H19338" s="7"/>
      <c r="L19338" s="18"/>
      <c r="M19338" s="18"/>
      <c r="N19338" s="20"/>
      <c r="AD19338" s="18"/>
      <c r="AE19338" s="18"/>
      <c r="AJ19338" s="7"/>
      <c r="AL19338" s="7"/>
      <c r="AN19338" s="7"/>
      <c r="AP19338" s="7"/>
      <c r="AR19338" s="7"/>
      <c r="AX19338" s="7"/>
      <c r="AY19338" s="7"/>
      <c r="BE19338" s="9"/>
      <c r="BW19338" s="17"/>
      <c r="CH19338" s="7"/>
      <c r="CJ19338" s="7"/>
      <c r="CP19338" s="7"/>
      <c r="CR19338" s="7"/>
      <c r="CS19338" s="7"/>
      <c r="CU19338" s="16"/>
      <c r="DB19338" s="7"/>
      <c r="DD19338" s="7"/>
      <c r="DF19338" s="9"/>
    </row>
    <row r="19339" spans="3:110" x14ac:dyDescent="0.25">
      <c r="C19339" s="6"/>
      <c r="H19339" s="7"/>
      <c r="L19339" s="18"/>
      <c r="M19339" s="18"/>
      <c r="N19339" s="20"/>
      <c r="AD19339" s="18"/>
      <c r="AE19339" s="18"/>
      <c r="AJ19339" s="7"/>
      <c r="AL19339" s="7"/>
      <c r="AN19339" s="7"/>
      <c r="AP19339" s="7"/>
      <c r="AR19339" s="7"/>
      <c r="AX19339" s="7"/>
      <c r="AY19339" s="7"/>
      <c r="BE19339" s="9"/>
      <c r="BW19339" s="17"/>
      <c r="CH19339" s="7"/>
      <c r="CJ19339" s="7"/>
      <c r="CP19339" s="7"/>
      <c r="CR19339" s="7"/>
      <c r="CS19339" s="7"/>
      <c r="CU19339" s="16"/>
      <c r="DB19339" s="7"/>
      <c r="DD19339" s="7"/>
      <c r="DF19339" s="9"/>
    </row>
    <row r="19340" spans="3:110" x14ac:dyDescent="0.25">
      <c r="C19340" s="6"/>
      <c r="H19340" s="7"/>
      <c r="L19340" s="18"/>
      <c r="M19340" s="18"/>
      <c r="N19340" s="20"/>
      <c r="AD19340" s="18"/>
      <c r="AE19340" s="18"/>
      <c r="AJ19340" s="7"/>
      <c r="AL19340" s="7"/>
      <c r="AN19340" s="7"/>
      <c r="AP19340" s="7"/>
      <c r="AR19340" s="7"/>
      <c r="AX19340" s="7"/>
      <c r="AY19340" s="7"/>
      <c r="BE19340" s="9"/>
      <c r="BW19340" s="17"/>
      <c r="CH19340" s="7"/>
      <c r="CJ19340" s="7"/>
      <c r="CP19340" s="7"/>
      <c r="CR19340" s="7"/>
      <c r="CS19340" s="7"/>
      <c r="CU19340" s="16"/>
      <c r="DB19340" s="7"/>
      <c r="DD19340" s="7"/>
      <c r="DF19340" s="9"/>
    </row>
    <row r="19341" spans="3:110" x14ac:dyDescent="0.25">
      <c r="C19341" s="6"/>
      <c r="H19341" s="7"/>
      <c r="L19341" s="18"/>
      <c r="M19341" s="18"/>
      <c r="N19341" s="20"/>
      <c r="AD19341" s="18"/>
      <c r="AE19341" s="18"/>
      <c r="AJ19341" s="7"/>
      <c r="AL19341" s="7"/>
      <c r="AN19341" s="7"/>
      <c r="AP19341" s="7"/>
      <c r="AR19341" s="7"/>
      <c r="AX19341" s="7"/>
      <c r="AY19341" s="7"/>
      <c r="BE19341" s="9"/>
      <c r="BW19341" s="17"/>
      <c r="CH19341" s="7"/>
      <c r="CJ19341" s="7"/>
      <c r="CP19341" s="7"/>
      <c r="CR19341" s="7"/>
      <c r="CS19341" s="7"/>
      <c r="CU19341" s="16"/>
      <c r="DB19341" s="7"/>
      <c r="DD19341" s="7"/>
      <c r="DF19341" s="9"/>
    </row>
    <row r="19342" spans="3:110" x14ac:dyDescent="0.25">
      <c r="C19342" s="6"/>
      <c r="H19342" s="7"/>
      <c r="L19342" s="18"/>
      <c r="M19342" s="18"/>
      <c r="N19342" s="20"/>
      <c r="AD19342" s="18"/>
      <c r="AE19342" s="18"/>
      <c r="AJ19342" s="7"/>
      <c r="AL19342" s="7"/>
      <c r="AN19342" s="7"/>
      <c r="AP19342" s="7"/>
      <c r="AR19342" s="7"/>
      <c r="AX19342" s="7"/>
      <c r="AY19342" s="7"/>
      <c r="BE19342" s="9"/>
      <c r="BW19342" s="17"/>
      <c r="CH19342" s="7"/>
      <c r="CJ19342" s="7"/>
      <c r="CP19342" s="7"/>
      <c r="CR19342" s="7"/>
      <c r="CS19342" s="7"/>
      <c r="CU19342" s="16"/>
      <c r="DB19342" s="7"/>
      <c r="DD19342" s="7"/>
      <c r="DF19342" s="9"/>
    </row>
    <row r="19343" spans="3:110" x14ac:dyDescent="0.25">
      <c r="C19343" s="6"/>
      <c r="H19343" s="7"/>
      <c r="L19343" s="18"/>
      <c r="M19343" s="18"/>
      <c r="N19343" s="20"/>
      <c r="AD19343" s="18"/>
      <c r="AE19343" s="18"/>
      <c r="AJ19343" s="7"/>
      <c r="AL19343" s="7"/>
      <c r="AN19343" s="7"/>
      <c r="AP19343" s="7"/>
      <c r="AR19343" s="7"/>
      <c r="AX19343" s="7"/>
      <c r="AY19343" s="7"/>
      <c r="BE19343" s="9"/>
      <c r="BW19343" s="17"/>
      <c r="CH19343" s="7"/>
      <c r="CJ19343" s="7"/>
      <c r="CP19343" s="7"/>
      <c r="CR19343" s="7"/>
      <c r="CS19343" s="7"/>
      <c r="CU19343" s="16"/>
      <c r="DB19343" s="7"/>
      <c r="DD19343" s="7"/>
      <c r="DF19343" s="9"/>
    </row>
    <row r="19344" spans="3:110" x14ac:dyDescent="0.25">
      <c r="C19344" s="6"/>
      <c r="H19344" s="7"/>
      <c r="L19344" s="18"/>
      <c r="M19344" s="18"/>
      <c r="N19344" s="20"/>
      <c r="AD19344" s="18"/>
      <c r="AE19344" s="18"/>
      <c r="AJ19344" s="7"/>
      <c r="AL19344" s="7"/>
      <c r="AN19344" s="7"/>
      <c r="AP19344" s="7"/>
      <c r="AR19344" s="7"/>
      <c r="AX19344" s="7"/>
      <c r="AY19344" s="7"/>
      <c r="BE19344" s="9"/>
      <c r="BW19344" s="17"/>
      <c r="CH19344" s="7"/>
      <c r="CJ19344" s="7"/>
      <c r="CP19344" s="7"/>
      <c r="CR19344" s="7"/>
      <c r="CS19344" s="7"/>
      <c r="CU19344" s="16"/>
      <c r="DB19344" s="7"/>
      <c r="DD19344" s="7"/>
      <c r="DF19344" s="9"/>
    </row>
    <row r="19345" spans="3:110" x14ac:dyDescent="0.25">
      <c r="C19345" s="6"/>
      <c r="H19345" s="7"/>
      <c r="L19345" s="18"/>
      <c r="M19345" s="18"/>
      <c r="N19345" s="20"/>
      <c r="AD19345" s="18"/>
      <c r="AE19345" s="18"/>
      <c r="AJ19345" s="7"/>
      <c r="AL19345" s="7"/>
      <c r="AN19345" s="7"/>
      <c r="AP19345" s="7"/>
      <c r="AR19345" s="7"/>
      <c r="AX19345" s="7"/>
      <c r="AY19345" s="7"/>
      <c r="BE19345" s="9"/>
      <c r="BW19345" s="17"/>
      <c r="CH19345" s="7"/>
      <c r="CJ19345" s="7"/>
      <c r="CP19345" s="7"/>
      <c r="CR19345" s="7"/>
      <c r="CS19345" s="7"/>
      <c r="CU19345" s="16"/>
      <c r="DB19345" s="7"/>
      <c r="DD19345" s="7"/>
      <c r="DF19345" s="9"/>
    </row>
    <row r="19346" spans="3:110" x14ac:dyDescent="0.25">
      <c r="C19346" s="6"/>
      <c r="H19346" s="7"/>
      <c r="L19346" s="18"/>
      <c r="M19346" s="18"/>
      <c r="N19346" s="20"/>
      <c r="AD19346" s="18"/>
      <c r="AE19346" s="18"/>
      <c r="AJ19346" s="7"/>
      <c r="AL19346" s="7"/>
      <c r="AN19346" s="7"/>
      <c r="AP19346" s="7"/>
      <c r="AR19346" s="7"/>
      <c r="AX19346" s="7"/>
      <c r="AY19346" s="7"/>
      <c r="BE19346" s="9"/>
      <c r="BW19346" s="17"/>
      <c r="CH19346" s="7"/>
      <c r="CJ19346" s="7"/>
      <c r="CP19346" s="7"/>
      <c r="CR19346" s="7"/>
      <c r="CS19346" s="7"/>
      <c r="CU19346" s="16"/>
      <c r="DB19346" s="7"/>
      <c r="DD19346" s="7"/>
      <c r="DF19346" s="9"/>
    </row>
    <row r="19347" spans="3:110" x14ac:dyDescent="0.25">
      <c r="C19347" s="6"/>
      <c r="H19347" s="7"/>
      <c r="L19347" s="18"/>
      <c r="M19347" s="18"/>
      <c r="N19347" s="20"/>
      <c r="AD19347" s="18"/>
      <c r="AE19347" s="18"/>
      <c r="AJ19347" s="7"/>
      <c r="AL19347" s="7"/>
      <c r="AN19347" s="7"/>
      <c r="AP19347" s="7"/>
      <c r="AR19347" s="7"/>
      <c r="AX19347" s="7"/>
      <c r="AY19347" s="7"/>
      <c r="BE19347" s="9"/>
      <c r="BW19347" s="17"/>
      <c r="CH19347" s="7"/>
      <c r="CJ19347" s="7"/>
      <c r="CP19347" s="7"/>
      <c r="CR19347" s="7"/>
      <c r="CS19347" s="7"/>
      <c r="CU19347" s="16"/>
      <c r="DB19347" s="7"/>
      <c r="DD19347" s="7"/>
      <c r="DF19347" s="9"/>
    </row>
    <row r="19348" spans="3:110" x14ac:dyDescent="0.25">
      <c r="C19348" s="6"/>
      <c r="H19348" s="7"/>
      <c r="L19348" s="18"/>
      <c r="M19348" s="18"/>
      <c r="N19348" s="20"/>
      <c r="AD19348" s="18"/>
      <c r="AE19348" s="18"/>
      <c r="AJ19348" s="7"/>
      <c r="AL19348" s="7"/>
      <c r="AN19348" s="7"/>
      <c r="AP19348" s="7"/>
      <c r="AR19348" s="7"/>
      <c r="AX19348" s="7"/>
      <c r="AY19348" s="7"/>
      <c r="BE19348" s="9"/>
      <c r="BW19348" s="17"/>
      <c r="CH19348" s="7"/>
      <c r="CJ19348" s="7"/>
      <c r="CP19348" s="7"/>
      <c r="CR19348" s="7"/>
      <c r="CS19348" s="7"/>
      <c r="CU19348" s="16"/>
      <c r="DB19348" s="7"/>
      <c r="DD19348" s="7"/>
      <c r="DF19348" s="9"/>
    </row>
    <row r="19349" spans="3:110" x14ac:dyDescent="0.25">
      <c r="C19349" s="6"/>
      <c r="H19349" s="7"/>
      <c r="L19349" s="18"/>
      <c r="M19349" s="18"/>
      <c r="N19349" s="20"/>
      <c r="AD19349" s="18"/>
      <c r="AE19349" s="18"/>
      <c r="AJ19349" s="7"/>
      <c r="AL19349" s="7"/>
      <c r="AN19349" s="7"/>
      <c r="AP19349" s="7"/>
      <c r="AR19349" s="7"/>
      <c r="AX19349" s="7"/>
      <c r="AY19349" s="7"/>
      <c r="BE19349" s="9"/>
      <c r="BW19349" s="17"/>
      <c r="CH19349" s="7"/>
      <c r="CJ19349" s="7"/>
      <c r="CP19349" s="7"/>
      <c r="CR19349" s="7"/>
      <c r="CS19349" s="7"/>
      <c r="CU19349" s="16"/>
      <c r="DB19349" s="7"/>
      <c r="DD19349" s="7"/>
      <c r="DF19349" s="9"/>
    </row>
    <row r="19350" spans="3:110" x14ac:dyDescent="0.25">
      <c r="C19350" s="6"/>
      <c r="H19350" s="7"/>
      <c r="L19350" s="18"/>
      <c r="M19350" s="18"/>
      <c r="N19350" s="20"/>
      <c r="AD19350" s="18"/>
      <c r="AE19350" s="18"/>
      <c r="AJ19350" s="7"/>
      <c r="AL19350" s="7"/>
      <c r="AN19350" s="7"/>
      <c r="AP19350" s="7"/>
      <c r="AR19350" s="7"/>
      <c r="AX19350" s="7"/>
      <c r="AY19350" s="7"/>
      <c r="BE19350" s="9"/>
      <c r="BW19350" s="17"/>
      <c r="CH19350" s="7"/>
      <c r="CJ19350" s="7"/>
      <c r="CP19350" s="7"/>
      <c r="CR19350" s="7"/>
      <c r="CS19350" s="7"/>
      <c r="CU19350" s="16"/>
      <c r="DB19350" s="7"/>
      <c r="DD19350" s="7"/>
      <c r="DF19350" s="9"/>
    </row>
    <row r="19351" spans="3:110" x14ac:dyDescent="0.25">
      <c r="C19351" s="6"/>
      <c r="H19351" s="7"/>
      <c r="L19351" s="18"/>
      <c r="M19351" s="18"/>
      <c r="N19351" s="20"/>
      <c r="AD19351" s="18"/>
      <c r="AE19351" s="18"/>
      <c r="AJ19351" s="7"/>
      <c r="AL19351" s="7"/>
      <c r="AN19351" s="7"/>
      <c r="AP19351" s="7"/>
      <c r="AR19351" s="7"/>
      <c r="AX19351" s="7"/>
      <c r="AY19351" s="7"/>
      <c r="BE19351" s="9"/>
      <c r="BW19351" s="17"/>
      <c r="CH19351" s="7"/>
      <c r="CJ19351" s="7"/>
      <c r="CP19351" s="7"/>
      <c r="CR19351" s="7"/>
      <c r="CS19351" s="7"/>
      <c r="CU19351" s="16"/>
      <c r="DB19351" s="7"/>
      <c r="DD19351" s="7"/>
      <c r="DF19351" s="9"/>
    </row>
    <row r="19352" spans="3:110" x14ac:dyDescent="0.25">
      <c r="C19352" s="6"/>
      <c r="H19352" s="7"/>
      <c r="L19352" s="18"/>
      <c r="M19352" s="18"/>
      <c r="N19352" s="20"/>
      <c r="AD19352" s="18"/>
      <c r="AE19352" s="18"/>
      <c r="AJ19352" s="7"/>
      <c r="AL19352" s="7"/>
      <c r="AN19352" s="7"/>
      <c r="AP19352" s="7"/>
      <c r="AR19352" s="7"/>
      <c r="AX19352" s="7"/>
      <c r="AY19352" s="7"/>
      <c r="BE19352" s="9"/>
      <c r="BW19352" s="17"/>
      <c r="CH19352" s="7"/>
      <c r="CJ19352" s="7"/>
      <c r="CP19352" s="7"/>
      <c r="CR19352" s="7"/>
      <c r="CS19352" s="7"/>
      <c r="CU19352" s="16"/>
      <c r="DB19352" s="7"/>
      <c r="DD19352" s="7"/>
      <c r="DF19352" s="9"/>
    </row>
    <row r="19353" spans="3:110" x14ac:dyDescent="0.25">
      <c r="C19353" s="6"/>
      <c r="H19353" s="7"/>
      <c r="L19353" s="18"/>
      <c r="M19353" s="18"/>
      <c r="N19353" s="20"/>
      <c r="AD19353" s="18"/>
      <c r="AE19353" s="18"/>
      <c r="AJ19353" s="7"/>
      <c r="AL19353" s="7"/>
      <c r="AN19353" s="7"/>
      <c r="AP19353" s="7"/>
      <c r="AR19353" s="7"/>
      <c r="AX19353" s="7"/>
      <c r="AY19353" s="7"/>
      <c r="BE19353" s="9"/>
      <c r="BW19353" s="17"/>
      <c r="CH19353" s="7"/>
      <c r="CJ19353" s="7"/>
      <c r="CP19353" s="7"/>
      <c r="CR19353" s="7"/>
      <c r="CS19353" s="7"/>
      <c r="CU19353" s="16"/>
      <c r="DB19353" s="7"/>
      <c r="DD19353" s="7"/>
      <c r="DF19353" s="9"/>
    </row>
    <row r="19354" spans="3:110" x14ac:dyDescent="0.25">
      <c r="C19354" s="6"/>
      <c r="H19354" s="7"/>
      <c r="L19354" s="18"/>
      <c r="M19354" s="18"/>
      <c r="N19354" s="20"/>
      <c r="AD19354" s="18"/>
      <c r="AE19354" s="18"/>
      <c r="AJ19354" s="7"/>
      <c r="AL19354" s="7"/>
      <c r="AN19354" s="7"/>
      <c r="AP19354" s="7"/>
      <c r="AR19354" s="7"/>
      <c r="AX19354" s="7"/>
      <c r="AY19354" s="7"/>
      <c r="BE19354" s="9"/>
      <c r="BW19354" s="17"/>
      <c r="CH19354" s="7"/>
      <c r="CJ19354" s="7"/>
      <c r="CP19354" s="7"/>
      <c r="CR19354" s="7"/>
      <c r="CS19354" s="7"/>
      <c r="CU19354" s="16"/>
      <c r="DB19354" s="7"/>
      <c r="DD19354" s="7"/>
      <c r="DF19354" s="9"/>
    </row>
    <row r="19355" spans="3:110" x14ac:dyDescent="0.25">
      <c r="C19355" s="6"/>
      <c r="H19355" s="7"/>
      <c r="L19355" s="18"/>
      <c r="M19355" s="18"/>
      <c r="N19355" s="20"/>
      <c r="AD19355" s="18"/>
      <c r="AE19355" s="18"/>
      <c r="AJ19355" s="7"/>
      <c r="AL19355" s="7"/>
      <c r="AN19355" s="7"/>
      <c r="AP19355" s="7"/>
      <c r="AR19355" s="7"/>
      <c r="AX19355" s="7"/>
      <c r="AY19355" s="7"/>
      <c r="BE19355" s="9"/>
      <c r="BW19355" s="17"/>
      <c r="CH19355" s="7"/>
      <c r="CJ19355" s="7"/>
      <c r="CP19355" s="7"/>
      <c r="CR19355" s="7"/>
      <c r="CS19355" s="7"/>
      <c r="CU19355" s="16"/>
      <c r="DB19355" s="7"/>
      <c r="DD19355" s="7"/>
      <c r="DF19355" s="9"/>
    </row>
    <row r="19356" spans="3:110" x14ac:dyDescent="0.25">
      <c r="C19356" s="6"/>
      <c r="H19356" s="7"/>
      <c r="L19356" s="18"/>
      <c r="M19356" s="18"/>
      <c r="N19356" s="20"/>
      <c r="AD19356" s="18"/>
      <c r="AE19356" s="18"/>
      <c r="AJ19356" s="7"/>
      <c r="AL19356" s="7"/>
      <c r="AN19356" s="7"/>
      <c r="AP19356" s="7"/>
      <c r="AR19356" s="7"/>
      <c r="AX19356" s="7"/>
      <c r="AY19356" s="7"/>
      <c r="BE19356" s="9"/>
      <c r="BW19356" s="17"/>
      <c r="CH19356" s="7"/>
      <c r="CJ19356" s="7"/>
      <c r="CP19356" s="7"/>
      <c r="CR19356" s="7"/>
      <c r="CS19356" s="7"/>
      <c r="CU19356" s="16"/>
      <c r="DB19356" s="7"/>
      <c r="DD19356" s="7"/>
      <c r="DF19356" s="9"/>
    </row>
    <row r="19357" spans="3:110" x14ac:dyDescent="0.25">
      <c r="C19357" s="6"/>
      <c r="H19357" s="7"/>
      <c r="L19357" s="18"/>
      <c r="M19357" s="18"/>
      <c r="N19357" s="20"/>
      <c r="AD19357" s="18"/>
      <c r="AE19357" s="18"/>
      <c r="AJ19357" s="7"/>
      <c r="AL19357" s="7"/>
      <c r="AN19357" s="7"/>
      <c r="AP19357" s="7"/>
      <c r="AR19357" s="7"/>
      <c r="AX19357" s="7"/>
      <c r="AY19357" s="7"/>
      <c r="BE19357" s="9"/>
      <c r="BW19357" s="17"/>
      <c r="CH19357" s="7"/>
      <c r="CJ19357" s="7"/>
      <c r="CP19357" s="7"/>
      <c r="CR19357" s="7"/>
      <c r="CS19357" s="7"/>
      <c r="CU19357" s="16"/>
      <c r="DB19357" s="7"/>
      <c r="DD19357" s="7"/>
      <c r="DF19357" s="9"/>
    </row>
    <row r="19358" spans="3:110" x14ac:dyDescent="0.25">
      <c r="C19358" s="6"/>
      <c r="H19358" s="7"/>
      <c r="L19358" s="18"/>
      <c r="M19358" s="18"/>
      <c r="N19358" s="20"/>
      <c r="AD19358" s="18"/>
      <c r="AE19358" s="18"/>
      <c r="AJ19358" s="7"/>
      <c r="AL19358" s="7"/>
      <c r="AN19358" s="7"/>
      <c r="AP19358" s="7"/>
      <c r="AR19358" s="7"/>
      <c r="AX19358" s="7"/>
      <c r="AY19358" s="7"/>
      <c r="BE19358" s="9"/>
      <c r="BW19358" s="17"/>
      <c r="CH19358" s="7"/>
      <c r="CJ19358" s="7"/>
      <c r="CP19358" s="7"/>
      <c r="CR19358" s="7"/>
      <c r="CS19358" s="7"/>
      <c r="CU19358" s="16"/>
      <c r="DB19358" s="7"/>
      <c r="DD19358" s="7"/>
      <c r="DF19358" s="9"/>
    </row>
    <row r="19359" spans="3:110" x14ac:dyDescent="0.25">
      <c r="C19359" s="6"/>
      <c r="H19359" s="7"/>
      <c r="L19359" s="18"/>
      <c r="M19359" s="18"/>
      <c r="N19359" s="20"/>
      <c r="AD19359" s="18"/>
      <c r="AE19359" s="18"/>
      <c r="AJ19359" s="7"/>
      <c r="AL19359" s="7"/>
      <c r="AN19359" s="7"/>
      <c r="AP19359" s="7"/>
      <c r="AR19359" s="7"/>
      <c r="AX19359" s="7"/>
      <c r="AY19359" s="7"/>
      <c r="BE19359" s="9"/>
      <c r="BW19359" s="17"/>
      <c r="CH19359" s="7"/>
      <c r="CJ19359" s="7"/>
      <c r="CP19359" s="7"/>
      <c r="CR19359" s="7"/>
      <c r="CS19359" s="7"/>
      <c r="CU19359" s="16"/>
      <c r="DB19359" s="7"/>
      <c r="DD19359" s="7"/>
      <c r="DF19359" s="9"/>
    </row>
    <row r="19360" spans="3:110" x14ac:dyDescent="0.25">
      <c r="C19360" s="6"/>
      <c r="H19360" s="7"/>
      <c r="L19360" s="18"/>
      <c r="M19360" s="18"/>
      <c r="N19360" s="20"/>
      <c r="AD19360" s="18"/>
      <c r="AE19360" s="18"/>
      <c r="AJ19360" s="7"/>
      <c r="AL19360" s="7"/>
      <c r="AN19360" s="7"/>
      <c r="AP19360" s="7"/>
      <c r="AR19360" s="7"/>
      <c r="AX19360" s="7"/>
      <c r="AY19360" s="7"/>
      <c r="BE19360" s="9"/>
      <c r="BW19360" s="17"/>
      <c r="CH19360" s="7"/>
      <c r="CJ19360" s="7"/>
      <c r="CP19360" s="7"/>
      <c r="CR19360" s="7"/>
      <c r="CS19360" s="7"/>
      <c r="CU19360" s="16"/>
      <c r="DB19360" s="7"/>
      <c r="DD19360" s="7"/>
      <c r="DF19360" s="9"/>
    </row>
    <row r="19361" spans="3:110" x14ac:dyDescent="0.25">
      <c r="C19361" s="6"/>
      <c r="H19361" s="7"/>
      <c r="L19361" s="18"/>
      <c r="M19361" s="18"/>
      <c r="N19361" s="20"/>
      <c r="AD19361" s="18"/>
      <c r="AE19361" s="18"/>
      <c r="AJ19361" s="7"/>
      <c r="AL19361" s="7"/>
      <c r="AN19361" s="7"/>
      <c r="AP19361" s="7"/>
      <c r="AR19361" s="7"/>
      <c r="AX19361" s="7"/>
      <c r="AY19361" s="7"/>
      <c r="BE19361" s="9"/>
      <c r="BW19361" s="17"/>
      <c r="CH19361" s="7"/>
      <c r="CJ19361" s="7"/>
      <c r="CP19361" s="7"/>
      <c r="CR19361" s="7"/>
      <c r="CS19361" s="7"/>
      <c r="CU19361" s="16"/>
      <c r="DB19361" s="7"/>
      <c r="DD19361" s="7"/>
      <c r="DF19361" s="9"/>
    </row>
    <row r="19362" spans="3:110" x14ac:dyDescent="0.25">
      <c r="C19362" s="6"/>
      <c r="H19362" s="7"/>
      <c r="L19362" s="18"/>
      <c r="M19362" s="18"/>
      <c r="N19362" s="20"/>
      <c r="AD19362" s="18"/>
      <c r="AE19362" s="18"/>
      <c r="AJ19362" s="7"/>
      <c r="AL19362" s="7"/>
      <c r="AN19362" s="7"/>
      <c r="AP19362" s="7"/>
      <c r="AR19362" s="7"/>
      <c r="AX19362" s="7"/>
      <c r="AY19362" s="7"/>
      <c r="BE19362" s="9"/>
      <c r="BW19362" s="17"/>
      <c r="CH19362" s="7"/>
      <c r="CJ19362" s="7"/>
      <c r="CP19362" s="7"/>
      <c r="CR19362" s="7"/>
      <c r="CS19362" s="7"/>
      <c r="CU19362" s="16"/>
      <c r="DB19362" s="7"/>
      <c r="DD19362" s="7"/>
      <c r="DF19362" s="9"/>
    </row>
    <row r="19363" spans="3:110" x14ac:dyDescent="0.25">
      <c r="C19363" s="6"/>
      <c r="H19363" s="7"/>
      <c r="L19363" s="18"/>
      <c r="M19363" s="18"/>
      <c r="N19363" s="20"/>
      <c r="AD19363" s="18"/>
      <c r="AE19363" s="18"/>
      <c r="AJ19363" s="7"/>
      <c r="AL19363" s="7"/>
      <c r="AN19363" s="7"/>
      <c r="AP19363" s="7"/>
      <c r="AR19363" s="7"/>
      <c r="AX19363" s="7"/>
      <c r="AY19363" s="7"/>
      <c r="BE19363" s="9"/>
      <c r="BW19363" s="17"/>
      <c r="CH19363" s="7"/>
      <c r="CJ19363" s="7"/>
      <c r="CP19363" s="7"/>
      <c r="CR19363" s="7"/>
      <c r="CS19363" s="7"/>
      <c r="CU19363" s="16"/>
      <c r="DB19363" s="7"/>
      <c r="DD19363" s="7"/>
      <c r="DF19363" s="9"/>
    </row>
    <row r="19364" spans="3:110" x14ac:dyDescent="0.25">
      <c r="C19364" s="6"/>
      <c r="H19364" s="7"/>
      <c r="L19364" s="18"/>
      <c r="M19364" s="18"/>
      <c r="N19364" s="20"/>
      <c r="AD19364" s="18"/>
      <c r="AE19364" s="18"/>
      <c r="AJ19364" s="7"/>
      <c r="AL19364" s="7"/>
      <c r="AN19364" s="7"/>
      <c r="AP19364" s="7"/>
      <c r="AR19364" s="7"/>
      <c r="AX19364" s="7"/>
      <c r="AY19364" s="7"/>
      <c r="BE19364" s="9"/>
      <c r="BW19364" s="17"/>
      <c r="CH19364" s="7"/>
      <c r="CJ19364" s="7"/>
      <c r="CP19364" s="7"/>
      <c r="CR19364" s="7"/>
      <c r="CS19364" s="7"/>
      <c r="CU19364" s="16"/>
      <c r="DB19364" s="7"/>
      <c r="DD19364" s="7"/>
      <c r="DF19364" s="9"/>
    </row>
    <row r="19365" spans="3:110" x14ac:dyDescent="0.25">
      <c r="C19365" s="6"/>
      <c r="H19365" s="7"/>
      <c r="L19365" s="18"/>
      <c r="M19365" s="18"/>
      <c r="N19365" s="20"/>
      <c r="AD19365" s="18"/>
      <c r="AE19365" s="18"/>
      <c r="AJ19365" s="7"/>
      <c r="AL19365" s="7"/>
      <c r="AN19365" s="7"/>
      <c r="AP19365" s="7"/>
      <c r="AR19365" s="7"/>
      <c r="AX19365" s="7"/>
      <c r="AY19365" s="7"/>
      <c r="BE19365" s="9"/>
      <c r="BW19365" s="17"/>
      <c r="CH19365" s="7"/>
      <c r="CJ19365" s="7"/>
      <c r="CP19365" s="7"/>
      <c r="CR19365" s="7"/>
      <c r="CS19365" s="7"/>
      <c r="CU19365" s="16"/>
      <c r="DB19365" s="7"/>
      <c r="DD19365" s="7"/>
      <c r="DF19365" s="9"/>
    </row>
    <row r="19366" spans="3:110" x14ac:dyDescent="0.25">
      <c r="C19366" s="6"/>
      <c r="H19366" s="7"/>
      <c r="L19366" s="18"/>
      <c r="M19366" s="18"/>
      <c r="N19366" s="20"/>
      <c r="AD19366" s="18"/>
      <c r="AE19366" s="18"/>
      <c r="AJ19366" s="7"/>
      <c r="AL19366" s="7"/>
      <c r="AN19366" s="7"/>
      <c r="AP19366" s="7"/>
      <c r="AR19366" s="7"/>
      <c r="AX19366" s="7"/>
      <c r="AY19366" s="7"/>
      <c r="BE19366" s="9"/>
      <c r="BW19366" s="17"/>
      <c r="CH19366" s="7"/>
      <c r="CJ19366" s="7"/>
      <c r="CP19366" s="7"/>
      <c r="CR19366" s="7"/>
      <c r="CS19366" s="7"/>
      <c r="CU19366" s="16"/>
      <c r="DB19366" s="7"/>
      <c r="DD19366" s="7"/>
      <c r="DF19366" s="9"/>
    </row>
    <row r="19367" spans="3:110" x14ac:dyDescent="0.25">
      <c r="C19367" s="6"/>
      <c r="H19367" s="7"/>
      <c r="L19367" s="18"/>
      <c r="M19367" s="18"/>
      <c r="N19367" s="20"/>
      <c r="AD19367" s="18"/>
      <c r="AE19367" s="18"/>
      <c r="AJ19367" s="7"/>
      <c r="AL19367" s="7"/>
      <c r="AN19367" s="7"/>
      <c r="AP19367" s="7"/>
      <c r="AR19367" s="7"/>
      <c r="AX19367" s="7"/>
      <c r="AY19367" s="7"/>
      <c r="BE19367" s="9"/>
      <c r="BW19367" s="17"/>
      <c r="CH19367" s="7"/>
      <c r="CJ19367" s="7"/>
      <c r="CP19367" s="7"/>
      <c r="CR19367" s="7"/>
      <c r="CS19367" s="7"/>
      <c r="CU19367" s="16"/>
      <c r="DB19367" s="7"/>
      <c r="DD19367" s="7"/>
      <c r="DF19367" s="9"/>
    </row>
    <row r="19368" spans="3:110" x14ac:dyDescent="0.25">
      <c r="C19368" s="6"/>
      <c r="H19368" s="7"/>
      <c r="L19368" s="18"/>
      <c r="M19368" s="18"/>
      <c r="N19368" s="20"/>
      <c r="AD19368" s="18"/>
      <c r="AE19368" s="18"/>
      <c r="AJ19368" s="7"/>
      <c r="AL19368" s="7"/>
      <c r="AN19368" s="7"/>
      <c r="AP19368" s="7"/>
      <c r="AR19368" s="7"/>
      <c r="AX19368" s="7"/>
      <c r="AY19368" s="7"/>
      <c r="BE19368" s="9"/>
      <c r="BW19368" s="17"/>
      <c r="CH19368" s="7"/>
      <c r="CJ19368" s="7"/>
      <c r="CP19368" s="7"/>
      <c r="CR19368" s="7"/>
      <c r="CS19368" s="7"/>
      <c r="CU19368" s="16"/>
      <c r="DB19368" s="7"/>
      <c r="DD19368" s="7"/>
      <c r="DF19368" s="9"/>
    </row>
    <row r="19369" spans="3:110" x14ac:dyDescent="0.25">
      <c r="C19369" s="6"/>
      <c r="H19369" s="7"/>
      <c r="L19369" s="18"/>
      <c r="M19369" s="18"/>
      <c r="N19369" s="20"/>
      <c r="AD19369" s="18"/>
      <c r="AE19369" s="18"/>
      <c r="AJ19369" s="7"/>
      <c r="AL19369" s="7"/>
      <c r="AN19369" s="7"/>
      <c r="AP19369" s="7"/>
      <c r="AR19369" s="7"/>
      <c r="AX19369" s="7"/>
      <c r="AY19369" s="7"/>
      <c r="BE19369" s="9"/>
      <c r="BW19369" s="17"/>
      <c r="CH19369" s="7"/>
      <c r="CJ19369" s="7"/>
      <c r="CP19369" s="7"/>
      <c r="CR19369" s="7"/>
      <c r="CS19369" s="7"/>
      <c r="CU19369" s="16"/>
      <c r="DB19369" s="7"/>
      <c r="DD19369" s="7"/>
      <c r="DF19369" s="9"/>
    </row>
    <row r="19370" spans="3:110" x14ac:dyDescent="0.25">
      <c r="C19370" s="6"/>
      <c r="H19370" s="7"/>
      <c r="L19370" s="18"/>
      <c r="M19370" s="18"/>
      <c r="N19370" s="20"/>
      <c r="AD19370" s="18"/>
      <c r="AE19370" s="18"/>
      <c r="AJ19370" s="7"/>
      <c r="AL19370" s="7"/>
      <c r="AN19370" s="7"/>
      <c r="AP19370" s="7"/>
      <c r="AR19370" s="7"/>
      <c r="AX19370" s="7"/>
      <c r="AY19370" s="7"/>
      <c r="BE19370" s="9"/>
      <c r="BW19370" s="17"/>
      <c r="CH19370" s="7"/>
      <c r="CJ19370" s="7"/>
      <c r="CP19370" s="7"/>
      <c r="CR19370" s="7"/>
      <c r="CS19370" s="7"/>
      <c r="CU19370" s="16"/>
      <c r="DB19370" s="7"/>
      <c r="DD19370" s="7"/>
      <c r="DF19370" s="9"/>
    </row>
    <row r="19371" spans="3:110" x14ac:dyDescent="0.25">
      <c r="C19371" s="6"/>
      <c r="H19371" s="7"/>
      <c r="L19371" s="18"/>
      <c r="M19371" s="18"/>
      <c r="N19371" s="20"/>
      <c r="AD19371" s="18"/>
      <c r="AE19371" s="18"/>
      <c r="AJ19371" s="7"/>
      <c r="AL19371" s="7"/>
      <c r="AN19371" s="7"/>
      <c r="AP19371" s="7"/>
      <c r="AR19371" s="7"/>
      <c r="AX19371" s="7"/>
      <c r="AY19371" s="7"/>
      <c r="BE19371" s="9"/>
      <c r="BW19371" s="17"/>
      <c r="CH19371" s="7"/>
      <c r="CJ19371" s="7"/>
      <c r="CP19371" s="7"/>
      <c r="CR19371" s="7"/>
      <c r="CS19371" s="7"/>
      <c r="CU19371" s="16"/>
      <c r="DB19371" s="7"/>
      <c r="DD19371" s="7"/>
      <c r="DF19371" s="9"/>
    </row>
    <row r="19372" spans="3:110" x14ac:dyDescent="0.25">
      <c r="C19372" s="6"/>
      <c r="H19372" s="7"/>
      <c r="L19372" s="18"/>
      <c r="M19372" s="18"/>
      <c r="N19372" s="20"/>
      <c r="AD19372" s="18"/>
      <c r="AE19372" s="18"/>
      <c r="AJ19372" s="7"/>
      <c r="AL19372" s="7"/>
      <c r="AN19372" s="7"/>
      <c r="AP19372" s="7"/>
      <c r="AR19372" s="7"/>
      <c r="AX19372" s="7"/>
      <c r="AY19372" s="7"/>
      <c r="BE19372" s="9"/>
      <c r="BW19372" s="17"/>
      <c r="CH19372" s="7"/>
      <c r="CJ19372" s="7"/>
      <c r="CP19372" s="7"/>
      <c r="CR19372" s="7"/>
      <c r="CS19372" s="7"/>
      <c r="CU19372" s="16"/>
      <c r="DB19372" s="7"/>
      <c r="DD19372" s="7"/>
      <c r="DF19372" s="9"/>
    </row>
    <row r="19373" spans="3:110" x14ac:dyDescent="0.25">
      <c r="C19373" s="6"/>
      <c r="H19373" s="7"/>
      <c r="L19373" s="18"/>
      <c r="M19373" s="18"/>
      <c r="N19373" s="20"/>
      <c r="AD19373" s="18"/>
      <c r="AE19373" s="18"/>
      <c r="AJ19373" s="7"/>
      <c r="AL19373" s="7"/>
      <c r="AN19373" s="7"/>
      <c r="AP19373" s="7"/>
      <c r="AR19373" s="7"/>
      <c r="AX19373" s="7"/>
      <c r="AY19373" s="7"/>
      <c r="BE19373" s="9"/>
      <c r="BW19373" s="17"/>
      <c r="CH19373" s="7"/>
      <c r="CJ19373" s="7"/>
      <c r="CP19373" s="7"/>
      <c r="CR19373" s="7"/>
      <c r="CS19373" s="7"/>
      <c r="CU19373" s="16"/>
      <c r="DB19373" s="7"/>
      <c r="DD19373" s="7"/>
      <c r="DF19373" s="9"/>
    </row>
    <row r="19374" spans="3:110" x14ac:dyDescent="0.25">
      <c r="C19374" s="6"/>
      <c r="H19374" s="7"/>
      <c r="L19374" s="18"/>
      <c r="M19374" s="18"/>
      <c r="N19374" s="20"/>
      <c r="AD19374" s="18"/>
      <c r="AE19374" s="18"/>
      <c r="AJ19374" s="7"/>
      <c r="AL19374" s="7"/>
      <c r="AN19374" s="7"/>
      <c r="AP19374" s="7"/>
      <c r="AR19374" s="7"/>
      <c r="AX19374" s="7"/>
      <c r="AY19374" s="7"/>
      <c r="BE19374" s="9"/>
      <c r="BW19374" s="17"/>
      <c r="CH19374" s="7"/>
      <c r="CJ19374" s="7"/>
      <c r="CP19374" s="7"/>
      <c r="CR19374" s="7"/>
      <c r="CS19374" s="7"/>
      <c r="CU19374" s="16"/>
      <c r="DB19374" s="7"/>
      <c r="DD19374" s="7"/>
      <c r="DF19374" s="9"/>
    </row>
    <row r="19375" spans="3:110" x14ac:dyDescent="0.25">
      <c r="C19375" s="6"/>
      <c r="H19375" s="7"/>
      <c r="L19375" s="18"/>
      <c r="M19375" s="18"/>
      <c r="N19375" s="20"/>
      <c r="AD19375" s="18"/>
      <c r="AE19375" s="18"/>
      <c r="AJ19375" s="7"/>
      <c r="AL19375" s="7"/>
      <c r="AN19375" s="7"/>
      <c r="AP19375" s="7"/>
      <c r="AR19375" s="7"/>
      <c r="AX19375" s="7"/>
      <c r="AY19375" s="7"/>
      <c r="BE19375" s="9"/>
      <c r="BW19375" s="17"/>
      <c r="CH19375" s="7"/>
      <c r="CJ19375" s="7"/>
      <c r="CP19375" s="7"/>
      <c r="CR19375" s="7"/>
      <c r="CS19375" s="7"/>
      <c r="CU19375" s="16"/>
      <c r="DB19375" s="7"/>
      <c r="DD19375" s="7"/>
      <c r="DF19375" s="9"/>
    </row>
    <row r="19376" spans="3:110" x14ac:dyDescent="0.25">
      <c r="C19376" s="6"/>
      <c r="H19376" s="7"/>
      <c r="L19376" s="18"/>
      <c r="M19376" s="18"/>
      <c r="N19376" s="20"/>
      <c r="AD19376" s="18"/>
      <c r="AE19376" s="18"/>
      <c r="AJ19376" s="7"/>
      <c r="AL19376" s="7"/>
      <c r="AN19376" s="7"/>
      <c r="AP19376" s="7"/>
      <c r="AR19376" s="7"/>
      <c r="AX19376" s="7"/>
      <c r="AY19376" s="7"/>
      <c r="BE19376" s="9"/>
      <c r="BW19376" s="17"/>
      <c r="CH19376" s="7"/>
      <c r="CJ19376" s="7"/>
      <c r="CP19376" s="7"/>
      <c r="CR19376" s="7"/>
      <c r="CS19376" s="7"/>
      <c r="CU19376" s="16"/>
      <c r="DB19376" s="7"/>
      <c r="DD19376" s="7"/>
      <c r="DF19376" s="9"/>
    </row>
    <row r="19377" spans="3:110" x14ac:dyDescent="0.25">
      <c r="C19377" s="6"/>
      <c r="H19377" s="7"/>
      <c r="L19377" s="18"/>
      <c r="M19377" s="18"/>
      <c r="N19377" s="20"/>
      <c r="AD19377" s="18"/>
      <c r="AE19377" s="18"/>
      <c r="AJ19377" s="7"/>
      <c r="AL19377" s="7"/>
      <c r="AN19377" s="7"/>
      <c r="AP19377" s="7"/>
      <c r="AR19377" s="7"/>
      <c r="AX19377" s="7"/>
      <c r="AY19377" s="7"/>
      <c r="BE19377" s="9"/>
      <c r="BW19377" s="17"/>
      <c r="CH19377" s="7"/>
      <c r="CJ19377" s="7"/>
      <c r="CP19377" s="7"/>
      <c r="CR19377" s="7"/>
      <c r="CS19377" s="7"/>
      <c r="CU19377" s="16"/>
      <c r="DB19377" s="7"/>
      <c r="DD19377" s="7"/>
      <c r="DF19377" s="9"/>
    </row>
    <row r="19378" spans="3:110" x14ac:dyDescent="0.25">
      <c r="C19378" s="6"/>
      <c r="H19378" s="7"/>
      <c r="L19378" s="18"/>
      <c r="M19378" s="18"/>
      <c r="N19378" s="20"/>
      <c r="AD19378" s="18"/>
      <c r="AE19378" s="18"/>
      <c r="AJ19378" s="7"/>
      <c r="AL19378" s="7"/>
      <c r="AN19378" s="7"/>
      <c r="AP19378" s="7"/>
      <c r="AR19378" s="7"/>
      <c r="AX19378" s="7"/>
      <c r="AY19378" s="7"/>
      <c r="BE19378" s="9"/>
      <c r="BW19378" s="17"/>
      <c r="CH19378" s="7"/>
      <c r="CJ19378" s="7"/>
      <c r="CP19378" s="7"/>
      <c r="CR19378" s="7"/>
      <c r="CS19378" s="7"/>
      <c r="CU19378" s="16"/>
      <c r="DB19378" s="7"/>
      <c r="DD19378" s="7"/>
      <c r="DF19378" s="9"/>
    </row>
    <row r="19379" spans="3:110" x14ac:dyDescent="0.25">
      <c r="C19379" s="6"/>
      <c r="H19379" s="7"/>
      <c r="L19379" s="18"/>
      <c r="M19379" s="18"/>
      <c r="N19379" s="20"/>
      <c r="AD19379" s="18"/>
      <c r="AE19379" s="18"/>
      <c r="AJ19379" s="7"/>
      <c r="AL19379" s="7"/>
      <c r="AN19379" s="7"/>
      <c r="AP19379" s="7"/>
      <c r="AR19379" s="7"/>
      <c r="AX19379" s="7"/>
      <c r="AY19379" s="7"/>
      <c r="BE19379" s="9"/>
      <c r="BW19379" s="17"/>
      <c r="CH19379" s="7"/>
      <c r="CJ19379" s="7"/>
      <c r="CP19379" s="7"/>
      <c r="CR19379" s="7"/>
      <c r="CS19379" s="7"/>
      <c r="CU19379" s="16"/>
      <c r="DB19379" s="7"/>
      <c r="DD19379" s="7"/>
      <c r="DF19379" s="9"/>
    </row>
    <row r="19380" spans="3:110" x14ac:dyDescent="0.25">
      <c r="C19380" s="6"/>
      <c r="H19380" s="7"/>
      <c r="L19380" s="18"/>
      <c r="M19380" s="18"/>
      <c r="N19380" s="20"/>
      <c r="AD19380" s="18"/>
      <c r="AE19380" s="18"/>
      <c r="AJ19380" s="7"/>
      <c r="AL19380" s="7"/>
      <c r="AN19380" s="7"/>
      <c r="AP19380" s="7"/>
      <c r="AR19380" s="7"/>
      <c r="AX19380" s="7"/>
      <c r="AY19380" s="7"/>
      <c r="BE19380" s="9"/>
      <c r="BW19380" s="17"/>
      <c r="CH19380" s="7"/>
      <c r="CJ19380" s="7"/>
      <c r="CP19380" s="7"/>
      <c r="CR19380" s="7"/>
      <c r="CS19380" s="7"/>
      <c r="CU19380" s="16"/>
      <c r="DB19380" s="7"/>
      <c r="DD19380" s="7"/>
      <c r="DF19380" s="9"/>
    </row>
    <row r="19381" spans="3:110" x14ac:dyDescent="0.25">
      <c r="C19381" s="6"/>
      <c r="H19381" s="7"/>
      <c r="L19381" s="18"/>
      <c r="M19381" s="18"/>
      <c r="N19381" s="20"/>
      <c r="AD19381" s="18"/>
      <c r="AE19381" s="18"/>
      <c r="AJ19381" s="7"/>
      <c r="AL19381" s="7"/>
      <c r="AN19381" s="7"/>
      <c r="AP19381" s="7"/>
      <c r="AR19381" s="7"/>
      <c r="AX19381" s="7"/>
      <c r="AY19381" s="7"/>
      <c r="BE19381" s="9"/>
      <c r="BW19381" s="17"/>
      <c r="CH19381" s="7"/>
      <c r="CJ19381" s="7"/>
      <c r="CP19381" s="7"/>
      <c r="CR19381" s="7"/>
      <c r="CS19381" s="7"/>
      <c r="CU19381" s="16"/>
      <c r="DB19381" s="7"/>
      <c r="DD19381" s="7"/>
      <c r="DF19381" s="9"/>
    </row>
    <row r="19382" spans="3:110" x14ac:dyDescent="0.25">
      <c r="C19382" s="6"/>
      <c r="H19382" s="7"/>
      <c r="L19382" s="18"/>
      <c r="M19382" s="18"/>
      <c r="N19382" s="20"/>
      <c r="AD19382" s="18"/>
      <c r="AE19382" s="18"/>
      <c r="AJ19382" s="7"/>
      <c r="AL19382" s="7"/>
      <c r="AN19382" s="7"/>
      <c r="AP19382" s="7"/>
      <c r="AR19382" s="7"/>
      <c r="AX19382" s="7"/>
      <c r="AY19382" s="7"/>
      <c r="BE19382" s="9"/>
      <c r="BW19382" s="17"/>
      <c r="CH19382" s="7"/>
      <c r="CJ19382" s="7"/>
      <c r="CP19382" s="7"/>
      <c r="CR19382" s="7"/>
      <c r="CS19382" s="7"/>
      <c r="CU19382" s="16"/>
      <c r="DB19382" s="7"/>
      <c r="DD19382" s="7"/>
      <c r="DF19382" s="9"/>
    </row>
    <row r="19383" spans="3:110" x14ac:dyDescent="0.25">
      <c r="C19383" s="6"/>
      <c r="H19383" s="7"/>
      <c r="L19383" s="18"/>
      <c r="M19383" s="18"/>
      <c r="N19383" s="20"/>
      <c r="AD19383" s="18"/>
      <c r="AE19383" s="18"/>
      <c r="AJ19383" s="7"/>
      <c r="AL19383" s="7"/>
      <c r="AN19383" s="7"/>
      <c r="AP19383" s="7"/>
      <c r="AR19383" s="7"/>
      <c r="AX19383" s="7"/>
      <c r="AY19383" s="7"/>
      <c r="BE19383" s="9"/>
      <c r="BW19383" s="17"/>
      <c r="CH19383" s="7"/>
      <c r="CJ19383" s="7"/>
      <c r="CP19383" s="7"/>
      <c r="CR19383" s="7"/>
      <c r="CS19383" s="7"/>
      <c r="CU19383" s="16"/>
      <c r="DB19383" s="7"/>
      <c r="DD19383" s="7"/>
      <c r="DF19383" s="9"/>
    </row>
    <row r="19384" spans="3:110" x14ac:dyDescent="0.25">
      <c r="C19384" s="6"/>
      <c r="H19384" s="7"/>
      <c r="L19384" s="18"/>
      <c r="M19384" s="18"/>
      <c r="N19384" s="20"/>
      <c r="AD19384" s="18"/>
      <c r="AE19384" s="18"/>
      <c r="AJ19384" s="7"/>
      <c r="AL19384" s="7"/>
      <c r="AN19384" s="7"/>
      <c r="AP19384" s="7"/>
      <c r="AR19384" s="7"/>
      <c r="AX19384" s="7"/>
      <c r="AY19384" s="7"/>
      <c r="BE19384" s="9"/>
      <c r="BW19384" s="17"/>
      <c r="CH19384" s="7"/>
      <c r="CJ19384" s="7"/>
      <c r="CP19384" s="7"/>
      <c r="CR19384" s="7"/>
      <c r="CS19384" s="7"/>
      <c r="CU19384" s="16"/>
      <c r="DB19384" s="7"/>
      <c r="DD19384" s="7"/>
      <c r="DF19384" s="9"/>
    </row>
    <row r="19385" spans="3:110" x14ac:dyDescent="0.25">
      <c r="C19385" s="6"/>
      <c r="H19385" s="7"/>
      <c r="L19385" s="18"/>
      <c r="M19385" s="18"/>
      <c r="N19385" s="20"/>
      <c r="AD19385" s="18"/>
      <c r="AE19385" s="18"/>
      <c r="AJ19385" s="7"/>
      <c r="AL19385" s="7"/>
      <c r="AN19385" s="7"/>
      <c r="AP19385" s="7"/>
      <c r="AR19385" s="7"/>
      <c r="AX19385" s="7"/>
      <c r="AY19385" s="7"/>
      <c r="BE19385" s="9"/>
      <c r="BW19385" s="17"/>
      <c r="CH19385" s="7"/>
      <c r="CJ19385" s="7"/>
      <c r="CP19385" s="7"/>
      <c r="CR19385" s="7"/>
      <c r="CS19385" s="7"/>
      <c r="CU19385" s="16"/>
      <c r="DB19385" s="7"/>
      <c r="DD19385" s="7"/>
      <c r="DF19385" s="9"/>
    </row>
    <row r="19386" spans="3:110" x14ac:dyDescent="0.25">
      <c r="C19386" s="6"/>
      <c r="H19386" s="7"/>
      <c r="L19386" s="18"/>
      <c r="M19386" s="18"/>
      <c r="N19386" s="20"/>
      <c r="AD19386" s="18"/>
      <c r="AE19386" s="18"/>
      <c r="AJ19386" s="7"/>
      <c r="AL19386" s="7"/>
      <c r="AN19386" s="7"/>
      <c r="AP19386" s="7"/>
      <c r="AR19386" s="7"/>
      <c r="AX19386" s="7"/>
      <c r="AY19386" s="7"/>
      <c r="BE19386" s="9"/>
      <c r="BW19386" s="17"/>
      <c r="CH19386" s="7"/>
      <c r="CJ19386" s="7"/>
      <c r="CP19386" s="7"/>
      <c r="CR19386" s="7"/>
      <c r="CS19386" s="7"/>
      <c r="CU19386" s="16"/>
      <c r="DB19386" s="7"/>
      <c r="DD19386" s="7"/>
      <c r="DF19386" s="9"/>
    </row>
    <row r="19387" spans="3:110" x14ac:dyDescent="0.25">
      <c r="C19387" s="6"/>
      <c r="H19387" s="7"/>
      <c r="L19387" s="18"/>
      <c r="M19387" s="18"/>
      <c r="N19387" s="20"/>
      <c r="AD19387" s="18"/>
      <c r="AE19387" s="18"/>
      <c r="AJ19387" s="7"/>
      <c r="AL19387" s="7"/>
      <c r="AN19387" s="7"/>
      <c r="AP19387" s="7"/>
      <c r="AR19387" s="7"/>
      <c r="AX19387" s="7"/>
      <c r="AY19387" s="7"/>
      <c r="BE19387" s="9"/>
      <c r="BW19387" s="17"/>
      <c r="CH19387" s="7"/>
      <c r="CJ19387" s="7"/>
      <c r="CP19387" s="7"/>
      <c r="CR19387" s="7"/>
      <c r="CS19387" s="7"/>
      <c r="CU19387" s="16"/>
      <c r="DB19387" s="7"/>
      <c r="DD19387" s="7"/>
      <c r="DF19387" s="9"/>
    </row>
    <row r="19388" spans="3:110" x14ac:dyDescent="0.25">
      <c r="C19388" s="6"/>
      <c r="H19388" s="7"/>
      <c r="L19388" s="18"/>
      <c r="M19388" s="18"/>
      <c r="N19388" s="20"/>
      <c r="AD19388" s="18"/>
      <c r="AE19388" s="18"/>
      <c r="AJ19388" s="7"/>
      <c r="AL19388" s="7"/>
      <c r="AN19388" s="7"/>
      <c r="AP19388" s="7"/>
      <c r="AR19388" s="7"/>
      <c r="AX19388" s="7"/>
      <c r="AY19388" s="7"/>
      <c r="BE19388" s="9"/>
      <c r="BW19388" s="17"/>
      <c r="CH19388" s="7"/>
      <c r="CJ19388" s="7"/>
      <c r="CP19388" s="7"/>
      <c r="CR19388" s="7"/>
      <c r="CS19388" s="7"/>
      <c r="CU19388" s="16"/>
      <c r="DB19388" s="7"/>
      <c r="DD19388" s="7"/>
      <c r="DF19388" s="9"/>
    </row>
    <row r="19389" spans="3:110" x14ac:dyDescent="0.25">
      <c r="C19389" s="6"/>
      <c r="H19389" s="7"/>
      <c r="L19389" s="18"/>
      <c r="M19389" s="18"/>
      <c r="N19389" s="20"/>
      <c r="AD19389" s="18"/>
      <c r="AE19389" s="18"/>
      <c r="AJ19389" s="7"/>
      <c r="AL19389" s="7"/>
      <c r="AN19389" s="7"/>
      <c r="AP19389" s="7"/>
      <c r="AR19389" s="7"/>
      <c r="AX19389" s="7"/>
      <c r="AY19389" s="7"/>
      <c r="BE19389" s="9"/>
      <c r="BW19389" s="17"/>
      <c r="CH19389" s="7"/>
      <c r="CJ19389" s="7"/>
      <c r="CP19389" s="7"/>
      <c r="CR19389" s="7"/>
      <c r="CS19389" s="7"/>
      <c r="CU19389" s="16"/>
      <c r="DB19389" s="7"/>
      <c r="DD19389" s="7"/>
      <c r="DF19389" s="9"/>
    </row>
    <row r="19390" spans="3:110" x14ac:dyDescent="0.25">
      <c r="C19390" s="6"/>
      <c r="H19390" s="7"/>
      <c r="L19390" s="18"/>
      <c r="M19390" s="18"/>
      <c r="N19390" s="20"/>
      <c r="AD19390" s="18"/>
      <c r="AE19390" s="18"/>
      <c r="AJ19390" s="7"/>
      <c r="AL19390" s="7"/>
      <c r="AN19390" s="7"/>
      <c r="AP19390" s="7"/>
      <c r="AR19390" s="7"/>
      <c r="AX19390" s="7"/>
      <c r="AY19390" s="7"/>
      <c r="BE19390" s="9"/>
      <c r="BW19390" s="17"/>
      <c r="CH19390" s="7"/>
      <c r="CJ19390" s="7"/>
      <c r="CP19390" s="7"/>
      <c r="CR19390" s="7"/>
      <c r="CS19390" s="7"/>
      <c r="CU19390" s="16"/>
      <c r="DB19390" s="7"/>
      <c r="DD19390" s="7"/>
      <c r="DF19390" s="9"/>
    </row>
    <row r="19391" spans="3:110" x14ac:dyDescent="0.25">
      <c r="C19391" s="6"/>
      <c r="H19391" s="7"/>
      <c r="L19391" s="18"/>
      <c r="M19391" s="18"/>
      <c r="N19391" s="20"/>
      <c r="AD19391" s="18"/>
      <c r="AE19391" s="18"/>
      <c r="AJ19391" s="7"/>
      <c r="AL19391" s="7"/>
      <c r="AN19391" s="7"/>
      <c r="AP19391" s="7"/>
      <c r="AR19391" s="7"/>
      <c r="AX19391" s="7"/>
      <c r="AY19391" s="7"/>
      <c r="BE19391" s="9"/>
      <c r="BW19391" s="17"/>
      <c r="CH19391" s="7"/>
      <c r="CJ19391" s="7"/>
      <c r="CP19391" s="7"/>
      <c r="CR19391" s="7"/>
      <c r="CS19391" s="7"/>
      <c r="CU19391" s="16"/>
      <c r="DB19391" s="7"/>
      <c r="DD19391" s="7"/>
      <c r="DF19391" s="9"/>
    </row>
    <row r="19392" spans="3:110" x14ac:dyDescent="0.25">
      <c r="C19392" s="6"/>
      <c r="H19392" s="7"/>
      <c r="L19392" s="18"/>
      <c r="M19392" s="18"/>
      <c r="N19392" s="20"/>
      <c r="AD19392" s="18"/>
      <c r="AE19392" s="18"/>
      <c r="AJ19392" s="7"/>
      <c r="AL19392" s="7"/>
      <c r="AN19392" s="7"/>
      <c r="AP19392" s="7"/>
      <c r="AR19392" s="7"/>
      <c r="AX19392" s="7"/>
      <c r="AY19392" s="7"/>
      <c r="BE19392" s="9"/>
      <c r="BW19392" s="17"/>
      <c r="CH19392" s="7"/>
      <c r="CJ19392" s="7"/>
      <c r="CP19392" s="7"/>
      <c r="CR19392" s="7"/>
      <c r="CS19392" s="7"/>
      <c r="CU19392" s="16"/>
      <c r="DB19392" s="7"/>
      <c r="DD19392" s="7"/>
      <c r="DF19392" s="9"/>
    </row>
    <row r="19393" spans="3:110" x14ac:dyDescent="0.25">
      <c r="C19393" s="6"/>
      <c r="H19393" s="7"/>
      <c r="L19393" s="18"/>
      <c r="M19393" s="18"/>
      <c r="N19393" s="20"/>
      <c r="AD19393" s="18"/>
      <c r="AE19393" s="18"/>
      <c r="AJ19393" s="7"/>
      <c r="AL19393" s="7"/>
      <c r="AN19393" s="7"/>
      <c r="AP19393" s="7"/>
      <c r="AR19393" s="7"/>
      <c r="AX19393" s="7"/>
      <c r="AY19393" s="7"/>
      <c r="BE19393" s="9"/>
      <c r="BW19393" s="17"/>
      <c r="CH19393" s="7"/>
      <c r="CJ19393" s="7"/>
      <c r="CP19393" s="7"/>
      <c r="CR19393" s="7"/>
      <c r="CS19393" s="7"/>
      <c r="CU19393" s="16"/>
      <c r="DB19393" s="7"/>
      <c r="DD19393" s="7"/>
      <c r="DF19393" s="9"/>
    </row>
    <row r="19394" spans="3:110" x14ac:dyDescent="0.25">
      <c r="C19394" s="6"/>
      <c r="H19394" s="7"/>
      <c r="L19394" s="18"/>
      <c r="M19394" s="18"/>
      <c r="N19394" s="20"/>
      <c r="AD19394" s="18"/>
      <c r="AE19394" s="18"/>
      <c r="AJ19394" s="7"/>
      <c r="AL19394" s="7"/>
      <c r="AN19394" s="7"/>
      <c r="AP19394" s="7"/>
      <c r="AR19394" s="7"/>
      <c r="AX19394" s="7"/>
      <c r="AY19394" s="7"/>
      <c r="BE19394" s="9"/>
      <c r="BW19394" s="17"/>
      <c r="CH19394" s="7"/>
      <c r="CJ19394" s="7"/>
      <c r="CP19394" s="7"/>
      <c r="CR19394" s="7"/>
      <c r="CS19394" s="7"/>
      <c r="CU19394" s="16"/>
      <c r="DB19394" s="7"/>
      <c r="DD19394" s="7"/>
      <c r="DF19394" s="9"/>
    </row>
    <row r="19395" spans="3:110" x14ac:dyDescent="0.25">
      <c r="C19395" s="6"/>
      <c r="H19395" s="7"/>
      <c r="L19395" s="18"/>
      <c r="M19395" s="18"/>
      <c r="N19395" s="20"/>
      <c r="AD19395" s="18"/>
      <c r="AE19395" s="18"/>
      <c r="AJ19395" s="7"/>
      <c r="AL19395" s="7"/>
      <c r="AN19395" s="7"/>
      <c r="AP19395" s="7"/>
      <c r="AR19395" s="7"/>
      <c r="AX19395" s="7"/>
      <c r="AY19395" s="7"/>
      <c r="BE19395" s="9"/>
      <c r="BW19395" s="17"/>
      <c r="CH19395" s="7"/>
      <c r="CJ19395" s="7"/>
      <c r="CP19395" s="7"/>
      <c r="CR19395" s="7"/>
      <c r="CS19395" s="7"/>
      <c r="CU19395" s="16"/>
      <c r="DB19395" s="7"/>
      <c r="DD19395" s="7"/>
      <c r="DF19395" s="9"/>
    </row>
    <row r="19396" spans="3:110" x14ac:dyDescent="0.25">
      <c r="C19396" s="6"/>
      <c r="H19396" s="7"/>
      <c r="L19396" s="18"/>
      <c r="M19396" s="18"/>
      <c r="N19396" s="20"/>
      <c r="AD19396" s="18"/>
      <c r="AE19396" s="18"/>
      <c r="AJ19396" s="7"/>
      <c r="AL19396" s="7"/>
      <c r="AN19396" s="7"/>
      <c r="AP19396" s="7"/>
      <c r="AR19396" s="7"/>
      <c r="AX19396" s="7"/>
      <c r="AY19396" s="7"/>
      <c r="BE19396" s="9"/>
      <c r="BW19396" s="17"/>
      <c r="CH19396" s="7"/>
      <c r="CJ19396" s="7"/>
      <c r="CP19396" s="7"/>
      <c r="CR19396" s="7"/>
      <c r="CS19396" s="7"/>
      <c r="CU19396" s="16"/>
      <c r="DB19396" s="7"/>
      <c r="DD19396" s="7"/>
      <c r="DF19396" s="9"/>
    </row>
    <row r="19397" spans="3:110" x14ac:dyDescent="0.25">
      <c r="C19397" s="6"/>
      <c r="H19397" s="7"/>
      <c r="L19397" s="18"/>
      <c r="M19397" s="18"/>
      <c r="N19397" s="20"/>
      <c r="AD19397" s="18"/>
      <c r="AE19397" s="18"/>
      <c r="AJ19397" s="7"/>
      <c r="AL19397" s="7"/>
      <c r="AN19397" s="7"/>
      <c r="AP19397" s="7"/>
      <c r="AR19397" s="7"/>
      <c r="AX19397" s="7"/>
      <c r="AY19397" s="7"/>
      <c r="BE19397" s="9"/>
      <c r="BW19397" s="17"/>
      <c r="CH19397" s="7"/>
      <c r="CJ19397" s="7"/>
      <c r="CP19397" s="7"/>
      <c r="CR19397" s="7"/>
      <c r="CS19397" s="7"/>
      <c r="CU19397" s="16"/>
      <c r="DB19397" s="7"/>
      <c r="DD19397" s="7"/>
      <c r="DF19397" s="9"/>
    </row>
    <row r="19398" spans="3:110" x14ac:dyDescent="0.25">
      <c r="C19398" s="6"/>
      <c r="H19398" s="7"/>
      <c r="L19398" s="18"/>
      <c r="M19398" s="18"/>
      <c r="N19398" s="20"/>
      <c r="AD19398" s="18"/>
      <c r="AE19398" s="18"/>
      <c r="AJ19398" s="7"/>
      <c r="AL19398" s="7"/>
      <c r="AN19398" s="7"/>
      <c r="AP19398" s="7"/>
      <c r="AR19398" s="7"/>
      <c r="AX19398" s="7"/>
      <c r="AY19398" s="7"/>
      <c r="BE19398" s="9"/>
      <c r="BW19398" s="17"/>
      <c r="CH19398" s="7"/>
      <c r="CJ19398" s="7"/>
      <c r="CP19398" s="7"/>
      <c r="CR19398" s="7"/>
      <c r="CS19398" s="7"/>
      <c r="CU19398" s="16"/>
      <c r="DB19398" s="7"/>
      <c r="DD19398" s="7"/>
      <c r="DF19398" s="9"/>
    </row>
    <row r="19399" spans="3:110" x14ac:dyDescent="0.25">
      <c r="C19399" s="6"/>
      <c r="H19399" s="7"/>
      <c r="L19399" s="18"/>
      <c r="M19399" s="18"/>
      <c r="N19399" s="20"/>
      <c r="AD19399" s="18"/>
      <c r="AE19399" s="18"/>
      <c r="AJ19399" s="7"/>
      <c r="AL19399" s="7"/>
      <c r="AN19399" s="7"/>
      <c r="AP19399" s="7"/>
      <c r="AR19399" s="7"/>
      <c r="AX19399" s="7"/>
      <c r="AY19399" s="7"/>
      <c r="BE19399" s="9"/>
      <c r="BW19399" s="17"/>
      <c r="CH19399" s="7"/>
      <c r="CJ19399" s="7"/>
      <c r="CP19399" s="7"/>
      <c r="CR19399" s="7"/>
      <c r="CS19399" s="7"/>
      <c r="CU19399" s="16"/>
      <c r="DB19399" s="7"/>
      <c r="DD19399" s="7"/>
      <c r="DF19399" s="9"/>
    </row>
    <row r="19400" spans="3:110" x14ac:dyDescent="0.25">
      <c r="C19400" s="6"/>
      <c r="H19400" s="7"/>
      <c r="L19400" s="18"/>
      <c r="M19400" s="18"/>
      <c r="N19400" s="20"/>
      <c r="AD19400" s="18"/>
      <c r="AE19400" s="18"/>
      <c r="AJ19400" s="7"/>
      <c r="AL19400" s="7"/>
      <c r="AN19400" s="7"/>
      <c r="AP19400" s="7"/>
      <c r="AR19400" s="7"/>
      <c r="AX19400" s="7"/>
      <c r="AY19400" s="7"/>
      <c r="BE19400" s="9"/>
      <c r="BW19400" s="17"/>
      <c r="CH19400" s="7"/>
      <c r="CJ19400" s="7"/>
      <c r="CP19400" s="7"/>
      <c r="CR19400" s="7"/>
      <c r="CS19400" s="7"/>
      <c r="CU19400" s="16"/>
      <c r="DB19400" s="7"/>
      <c r="DD19400" s="7"/>
      <c r="DF19400" s="9"/>
    </row>
    <row r="19401" spans="3:110" x14ac:dyDescent="0.25">
      <c r="C19401" s="6"/>
      <c r="H19401" s="7"/>
      <c r="L19401" s="18"/>
      <c r="M19401" s="18"/>
      <c r="N19401" s="20"/>
      <c r="AD19401" s="18"/>
      <c r="AE19401" s="18"/>
      <c r="AJ19401" s="7"/>
      <c r="AL19401" s="7"/>
      <c r="AN19401" s="7"/>
      <c r="AP19401" s="7"/>
      <c r="AR19401" s="7"/>
      <c r="AX19401" s="7"/>
      <c r="AY19401" s="7"/>
      <c r="BE19401" s="9"/>
      <c r="BW19401" s="17"/>
      <c r="CH19401" s="7"/>
      <c r="CJ19401" s="7"/>
      <c r="CP19401" s="7"/>
      <c r="CR19401" s="7"/>
      <c r="CS19401" s="7"/>
      <c r="CU19401" s="16"/>
      <c r="DB19401" s="7"/>
      <c r="DD19401" s="7"/>
      <c r="DF19401" s="9"/>
    </row>
    <row r="19402" spans="3:110" x14ac:dyDescent="0.25">
      <c r="C19402" s="6"/>
      <c r="H19402" s="7"/>
      <c r="L19402" s="18"/>
      <c r="M19402" s="18"/>
      <c r="N19402" s="20"/>
      <c r="AD19402" s="18"/>
      <c r="AE19402" s="18"/>
      <c r="AJ19402" s="7"/>
      <c r="AL19402" s="7"/>
      <c r="AN19402" s="7"/>
      <c r="AP19402" s="7"/>
      <c r="AR19402" s="7"/>
      <c r="AX19402" s="7"/>
      <c r="AY19402" s="7"/>
      <c r="BE19402" s="9"/>
      <c r="BW19402" s="17"/>
      <c r="CH19402" s="7"/>
      <c r="CJ19402" s="7"/>
      <c r="CP19402" s="7"/>
      <c r="CR19402" s="7"/>
      <c r="CS19402" s="7"/>
      <c r="CU19402" s="16"/>
      <c r="DB19402" s="7"/>
      <c r="DD19402" s="7"/>
      <c r="DF19402" s="9"/>
    </row>
    <row r="19403" spans="3:110" x14ac:dyDescent="0.25">
      <c r="C19403" s="6"/>
      <c r="H19403" s="7"/>
      <c r="L19403" s="18"/>
      <c r="M19403" s="18"/>
      <c r="N19403" s="20"/>
      <c r="AD19403" s="18"/>
      <c r="AE19403" s="18"/>
      <c r="AJ19403" s="7"/>
      <c r="AL19403" s="7"/>
      <c r="AN19403" s="7"/>
      <c r="AP19403" s="7"/>
      <c r="AR19403" s="7"/>
      <c r="AX19403" s="7"/>
      <c r="AY19403" s="7"/>
      <c r="BE19403" s="9"/>
      <c r="BW19403" s="17"/>
      <c r="CH19403" s="7"/>
      <c r="CJ19403" s="7"/>
      <c r="CP19403" s="7"/>
      <c r="CR19403" s="7"/>
      <c r="CS19403" s="7"/>
      <c r="CU19403" s="16"/>
      <c r="DB19403" s="7"/>
      <c r="DD19403" s="7"/>
      <c r="DF19403" s="9"/>
    </row>
    <row r="19404" spans="3:110" x14ac:dyDescent="0.25">
      <c r="C19404" s="6"/>
      <c r="H19404" s="7"/>
      <c r="L19404" s="18"/>
      <c r="M19404" s="18"/>
      <c r="N19404" s="20"/>
      <c r="AD19404" s="18"/>
      <c r="AE19404" s="18"/>
      <c r="AJ19404" s="7"/>
      <c r="AL19404" s="7"/>
      <c r="AN19404" s="7"/>
      <c r="AP19404" s="7"/>
      <c r="AR19404" s="7"/>
      <c r="AX19404" s="7"/>
      <c r="AY19404" s="7"/>
      <c r="BE19404" s="9"/>
      <c r="BW19404" s="17"/>
      <c r="CH19404" s="7"/>
      <c r="CJ19404" s="7"/>
      <c r="CP19404" s="7"/>
      <c r="CR19404" s="7"/>
      <c r="CS19404" s="7"/>
      <c r="CU19404" s="16"/>
      <c r="DB19404" s="7"/>
      <c r="DD19404" s="7"/>
      <c r="DF19404" s="9"/>
    </row>
    <row r="19405" spans="3:110" x14ac:dyDescent="0.25">
      <c r="C19405" s="6"/>
      <c r="H19405" s="7"/>
      <c r="L19405" s="18"/>
      <c r="M19405" s="18"/>
      <c r="N19405" s="20"/>
      <c r="AD19405" s="18"/>
      <c r="AE19405" s="18"/>
      <c r="AJ19405" s="7"/>
      <c r="AL19405" s="7"/>
      <c r="AN19405" s="7"/>
      <c r="AP19405" s="7"/>
      <c r="AR19405" s="7"/>
      <c r="AX19405" s="7"/>
      <c r="AY19405" s="7"/>
      <c r="BE19405" s="9"/>
      <c r="BW19405" s="17"/>
      <c r="CH19405" s="7"/>
      <c r="CJ19405" s="7"/>
      <c r="CP19405" s="7"/>
      <c r="CR19405" s="7"/>
      <c r="CS19405" s="7"/>
      <c r="CU19405" s="16"/>
      <c r="DB19405" s="7"/>
      <c r="DD19405" s="7"/>
      <c r="DF19405" s="9"/>
    </row>
    <row r="19406" spans="3:110" x14ac:dyDescent="0.25">
      <c r="C19406" s="6"/>
      <c r="H19406" s="7"/>
      <c r="L19406" s="18"/>
      <c r="M19406" s="18"/>
      <c r="N19406" s="20"/>
      <c r="AD19406" s="18"/>
      <c r="AE19406" s="18"/>
      <c r="AJ19406" s="7"/>
      <c r="AL19406" s="7"/>
      <c r="AN19406" s="7"/>
      <c r="AP19406" s="7"/>
      <c r="AR19406" s="7"/>
      <c r="AX19406" s="7"/>
      <c r="AY19406" s="7"/>
      <c r="BE19406" s="9"/>
      <c r="BW19406" s="17"/>
      <c r="CH19406" s="7"/>
      <c r="CJ19406" s="7"/>
      <c r="CP19406" s="7"/>
      <c r="CR19406" s="7"/>
      <c r="CS19406" s="7"/>
      <c r="CU19406" s="16"/>
      <c r="DB19406" s="7"/>
      <c r="DD19406" s="7"/>
      <c r="DF19406" s="9"/>
    </row>
    <row r="19407" spans="3:110" x14ac:dyDescent="0.25">
      <c r="C19407" s="6"/>
      <c r="H19407" s="7"/>
      <c r="L19407" s="18"/>
      <c r="M19407" s="18"/>
      <c r="N19407" s="20"/>
      <c r="AD19407" s="18"/>
      <c r="AE19407" s="18"/>
      <c r="AJ19407" s="7"/>
      <c r="AL19407" s="7"/>
      <c r="AN19407" s="7"/>
      <c r="AP19407" s="7"/>
      <c r="AR19407" s="7"/>
      <c r="AX19407" s="7"/>
      <c r="AY19407" s="7"/>
      <c r="BE19407" s="9"/>
      <c r="BW19407" s="17"/>
      <c r="CH19407" s="7"/>
      <c r="CJ19407" s="7"/>
      <c r="CP19407" s="7"/>
      <c r="CR19407" s="7"/>
      <c r="CS19407" s="7"/>
      <c r="CU19407" s="16"/>
      <c r="DB19407" s="7"/>
      <c r="DD19407" s="7"/>
      <c r="DF19407" s="9"/>
    </row>
    <row r="19408" spans="3:110" x14ac:dyDescent="0.25">
      <c r="C19408" s="6"/>
      <c r="H19408" s="7"/>
      <c r="L19408" s="18"/>
      <c r="M19408" s="18"/>
      <c r="N19408" s="20"/>
      <c r="AD19408" s="18"/>
      <c r="AE19408" s="18"/>
      <c r="AJ19408" s="7"/>
      <c r="AL19408" s="7"/>
      <c r="AN19408" s="7"/>
      <c r="AP19408" s="7"/>
      <c r="AR19408" s="7"/>
      <c r="AX19408" s="7"/>
      <c r="AY19408" s="7"/>
      <c r="BE19408" s="9"/>
      <c r="BW19408" s="17"/>
      <c r="CH19408" s="7"/>
      <c r="CJ19408" s="7"/>
      <c r="CP19408" s="7"/>
      <c r="CR19408" s="7"/>
      <c r="CS19408" s="7"/>
      <c r="CU19408" s="16"/>
      <c r="DB19408" s="7"/>
      <c r="DD19408" s="7"/>
      <c r="DF19408" s="9"/>
    </row>
    <row r="19409" spans="3:110" x14ac:dyDescent="0.25">
      <c r="C19409" s="6"/>
      <c r="H19409" s="7"/>
      <c r="L19409" s="18"/>
      <c r="M19409" s="18"/>
      <c r="N19409" s="20"/>
      <c r="AD19409" s="18"/>
      <c r="AE19409" s="18"/>
      <c r="AJ19409" s="7"/>
      <c r="AL19409" s="7"/>
      <c r="AN19409" s="7"/>
      <c r="AP19409" s="7"/>
      <c r="AR19409" s="7"/>
      <c r="AX19409" s="7"/>
      <c r="AY19409" s="7"/>
      <c r="BE19409" s="9"/>
      <c r="BW19409" s="17"/>
      <c r="CH19409" s="7"/>
      <c r="CJ19409" s="7"/>
      <c r="CP19409" s="7"/>
      <c r="CR19409" s="7"/>
      <c r="CS19409" s="7"/>
      <c r="CU19409" s="16"/>
      <c r="DB19409" s="7"/>
      <c r="DD19409" s="7"/>
      <c r="DF19409" s="9"/>
    </row>
    <row r="19410" spans="3:110" x14ac:dyDescent="0.25">
      <c r="C19410" s="6"/>
      <c r="H19410" s="7"/>
      <c r="L19410" s="18"/>
      <c r="M19410" s="18"/>
      <c r="N19410" s="20"/>
      <c r="AD19410" s="18"/>
      <c r="AE19410" s="18"/>
      <c r="AJ19410" s="7"/>
      <c r="AL19410" s="7"/>
      <c r="AN19410" s="7"/>
      <c r="AP19410" s="7"/>
      <c r="AR19410" s="7"/>
      <c r="AX19410" s="7"/>
      <c r="AY19410" s="7"/>
      <c r="BE19410" s="9"/>
      <c r="BW19410" s="17"/>
      <c r="CH19410" s="7"/>
      <c r="CJ19410" s="7"/>
      <c r="CP19410" s="7"/>
      <c r="CR19410" s="7"/>
      <c r="CS19410" s="7"/>
      <c r="CU19410" s="16"/>
      <c r="DB19410" s="7"/>
      <c r="DD19410" s="7"/>
      <c r="DF19410" s="9"/>
    </row>
    <row r="19411" spans="3:110" x14ac:dyDescent="0.25">
      <c r="C19411" s="6"/>
      <c r="H19411" s="7"/>
      <c r="L19411" s="18"/>
      <c r="M19411" s="18"/>
      <c r="N19411" s="20"/>
      <c r="AD19411" s="18"/>
      <c r="AE19411" s="18"/>
      <c r="AJ19411" s="7"/>
      <c r="AL19411" s="7"/>
      <c r="AN19411" s="7"/>
      <c r="AP19411" s="7"/>
      <c r="AR19411" s="7"/>
      <c r="AX19411" s="7"/>
      <c r="AY19411" s="7"/>
      <c r="BE19411" s="9"/>
      <c r="BW19411" s="17"/>
      <c r="CH19411" s="7"/>
      <c r="CJ19411" s="7"/>
      <c r="CP19411" s="7"/>
      <c r="CR19411" s="7"/>
      <c r="CS19411" s="7"/>
      <c r="CU19411" s="16"/>
      <c r="DB19411" s="7"/>
      <c r="DD19411" s="7"/>
      <c r="DF19411" s="9"/>
    </row>
    <row r="19412" spans="3:110" x14ac:dyDescent="0.25">
      <c r="C19412" s="6"/>
      <c r="H19412" s="7"/>
      <c r="L19412" s="18"/>
      <c r="M19412" s="18"/>
      <c r="N19412" s="20"/>
      <c r="AD19412" s="18"/>
      <c r="AE19412" s="18"/>
      <c r="AJ19412" s="7"/>
      <c r="AL19412" s="7"/>
      <c r="AN19412" s="7"/>
      <c r="AP19412" s="7"/>
      <c r="AR19412" s="7"/>
      <c r="AX19412" s="7"/>
      <c r="AY19412" s="7"/>
      <c r="BE19412" s="9"/>
      <c r="BW19412" s="17"/>
      <c r="CH19412" s="7"/>
      <c r="CJ19412" s="7"/>
      <c r="CP19412" s="7"/>
      <c r="CR19412" s="7"/>
      <c r="CS19412" s="7"/>
      <c r="CU19412" s="16"/>
      <c r="DB19412" s="7"/>
      <c r="DD19412" s="7"/>
      <c r="DF19412" s="9"/>
    </row>
    <row r="19413" spans="3:110" x14ac:dyDescent="0.25">
      <c r="C19413" s="6"/>
      <c r="H19413" s="7"/>
      <c r="L19413" s="18"/>
      <c r="M19413" s="18"/>
      <c r="N19413" s="20"/>
      <c r="AD19413" s="18"/>
      <c r="AE19413" s="18"/>
      <c r="AJ19413" s="7"/>
      <c r="AL19413" s="7"/>
      <c r="AN19413" s="7"/>
      <c r="AP19413" s="7"/>
      <c r="AR19413" s="7"/>
      <c r="AX19413" s="7"/>
      <c r="AY19413" s="7"/>
      <c r="BE19413" s="9"/>
      <c r="BW19413" s="17"/>
      <c r="CH19413" s="7"/>
      <c r="CJ19413" s="7"/>
      <c r="CP19413" s="7"/>
      <c r="CR19413" s="7"/>
      <c r="CS19413" s="7"/>
      <c r="CU19413" s="16"/>
      <c r="DB19413" s="7"/>
      <c r="DD19413" s="7"/>
      <c r="DF19413" s="9"/>
    </row>
    <row r="19414" spans="3:110" x14ac:dyDescent="0.25">
      <c r="C19414" s="6"/>
      <c r="H19414" s="7"/>
      <c r="L19414" s="18"/>
      <c r="M19414" s="18"/>
      <c r="N19414" s="20"/>
      <c r="AD19414" s="18"/>
      <c r="AE19414" s="18"/>
      <c r="AJ19414" s="7"/>
      <c r="AL19414" s="7"/>
      <c r="AN19414" s="7"/>
      <c r="AP19414" s="7"/>
      <c r="AR19414" s="7"/>
      <c r="AX19414" s="7"/>
      <c r="AY19414" s="7"/>
      <c r="BE19414" s="9"/>
      <c r="BW19414" s="17"/>
      <c r="CH19414" s="7"/>
      <c r="CJ19414" s="7"/>
      <c r="CP19414" s="7"/>
      <c r="CR19414" s="7"/>
      <c r="CS19414" s="7"/>
      <c r="CU19414" s="16"/>
      <c r="DB19414" s="7"/>
      <c r="DD19414" s="7"/>
      <c r="DF19414" s="9"/>
    </row>
    <row r="19415" spans="3:110" x14ac:dyDescent="0.25">
      <c r="C19415" s="6"/>
      <c r="H19415" s="7"/>
      <c r="L19415" s="18"/>
      <c r="M19415" s="18"/>
      <c r="N19415" s="20"/>
      <c r="AD19415" s="18"/>
      <c r="AE19415" s="18"/>
      <c r="AJ19415" s="7"/>
      <c r="AL19415" s="7"/>
      <c r="AN19415" s="7"/>
      <c r="AP19415" s="7"/>
      <c r="AR19415" s="7"/>
      <c r="AX19415" s="7"/>
      <c r="AY19415" s="7"/>
      <c r="BE19415" s="9"/>
      <c r="BW19415" s="17"/>
      <c r="CH19415" s="7"/>
      <c r="CJ19415" s="7"/>
      <c r="CP19415" s="7"/>
      <c r="CR19415" s="7"/>
      <c r="CS19415" s="7"/>
      <c r="CU19415" s="16"/>
      <c r="DB19415" s="7"/>
      <c r="DD19415" s="7"/>
      <c r="DF19415" s="9"/>
    </row>
    <row r="19416" spans="3:110" x14ac:dyDescent="0.25">
      <c r="C19416" s="6"/>
      <c r="H19416" s="7"/>
      <c r="L19416" s="18"/>
      <c r="M19416" s="18"/>
      <c r="N19416" s="20"/>
      <c r="AD19416" s="18"/>
      <c r="AE19416" s="18"/>
      <c r="AJ19416" s="7"/>
      <c r="AL19416" s="7"/>
      <c r="AN19416" s="7"/>
      <c r="AP19416" s="7"/>
      <c r="AR19416" s="7"/>
      <c r="AX19416" s="7"/>
      <c r="AY19416" s="7"/>
      <c r="BE19416" s="9"/>
      <c r="BW19416" s="17"/>
      <c r="CH19416" s="7"/>
      <c r="CJ19416" s="7"/>
      <c r="CP19416" s="7"/>
      <c r="CR19416" s="7"/>
      <c r="CS19416" s="7"/>
      <c r="CU19416" s="16"/>
      <c r="DB19416" s="7"/>
      <c r="DD19416" s="7"/>
      <c r="DF19416" s="9"/>
    </row>
    <row r="19417" spans="3:110" x14ac:dyDescent="0.25">
      <c r="C19417" s="6"/>
      <c r="H19417" s="7"/>
      <c r="L19417" s="18"/>
      <c r="M19417" s="18"/>
      <c r="N19417" s="20"/>
      <c r="AD19417" s="18"/>
      <c r="AE19417" s="18"/>
      <c r="AJ19417" s="7"/>
      <c r="AL19417" s="7"/>
      <c r="AN19417" s="7"/>
      <c r="AP19417" s="7"/>
      <c r="AR19417" s="7"/>
      <c r="AX19417" s="7"/>
      <c r="AY19417" s="7"/>
      <c r="BE19417" s="9"/>
      <c r="BW19417" s="17"/>
      <c r="CH19417" s="7"/>
      <c r="CJ19417" s="7"/>
      <c r="CP19417" s="7"/>
      <c r="CR19417" s="7"/>
      <c r="CS19417" s="7"/>
      <c r="CU19417" s="16"/>
      <c r="DB19417" s="7"/>
      <c r="DD19417" s="7"/>
      <c r="DF19417" s="9"/>
    </row>
    <row r="19418" spans="3:110" x14ac:dyDescent="0.25">
      <c r="C19418" s="6"/>
      <c r="H19418" s="7"/>
      <c r="L19418" s="18"/>
      <c r="M19418" s="18"/>
      <c r="N19418" s="20"/>
      <c r="AD19418" s="18"/>
      <c r="AE19418" s="18"/>
      <c r="AJ19418" s="7"/>
      <c r="AL19418" s="7"/>
      <c r="AN19418" s="7"/>
      <c r="AP19418" s="7"/>
      <c r="AR19418" s="7"/>
      <c r="AX19418" s="7"/>
      <c r="AY19418" s="7"/>
      <c r="BE19418" s="9"/>
      <c r="BW19418" s="17"/>
      <c r="CH19418" s="7"/>
      <c r="CJ19418" s="7"/>
      <c r="CP19418" s="7"/>
      <c r="CR19418" s="7"/>
      <c r="CS19418" s="7"/>
      <c r="CU19418" s="16"/>
      <c r="DB19418" s="7"/>
      <c r="DD19418" s="7"/>
      <c r="DF19418" s="9"/>
    </row>
    <row r="19419" spans="3:110" x14ac:dyDescent="0.25">
      <c r="C19419" s="6"/>
      <c r="H19419" s="7"/>
      <c r="L19419" s="18"/>
      <c r="M19419" s="18"/>
      <c r="N19419" s="20"/>
      <c r="AD19419" s="18"/>
      <c r="AE19419" s="18"/>
      <c r="AJ19419" s="7"/>
      <c r="AL19419" s="7"/>
      <c r="AN19419" s="7"/>
      <c r="AP19419" s="7"/>
      <c r="AR19419" s="7"/>
      <c r="AX19419" s="7"/>
      <c r="AY19419" s="7"/>
      <c r="BE19419" s="9"/>
      <c r="BW19419" s="17"/>
      <c r="CH19419" s="7"/>
      <c r="CJ19419" s="7"/>
      <c r="CP19419" s="7"/>
      <c r="CR19419" s="7"/>
      <c r="CS19419" s="7"/>
      <c r="CU19419" s="16"/>
      <c r="DB19419" s="7"/>
      <c r="DD19419" s="7"/>
      <c r="DF19419" s="9"/>
    </row>
    <row r="19420" spans="3:110" x14ac:dyDescent="0.25">
      <c r="C19420" s="6"/>
      <c r="H19420" s="7"/>
      <c r="L19420" s="18"/>
      <c r="M19420" s="18"/>
      <c r="N19420" s="20"/>
      <c r="AD19420" s="18"/>
      <c r="AE19420" s="18"/>
      <c r="AJ19420" s="7"/>
      <c r="AL19420" s="7"/>
      <c r="AN19420" s="7"/>
      <c r="AP19420" s="7"/>
      <c r="AR19420" s="7"/>
      <c r="AX19420" s="7"/>
      <c r="AY19420" s="7"/>
      <c r="BE19420" s="9"/>
      <c r="BW19420" s="17"/>
      <c r="CH19420" s="7"/>
      <c r="CJ19420" s="7"/>
      <c r="CP19420" s="7"/>
      <c r="CR19420" s="7"/>
      <c r="CS19420" s="7"/>
      <c r="CU19420" s="16"/>
      <c r="DB19420" s="7"/>
      <c r="DD19420" s="7"/>
      <c r="DF19420" s="9"/>
    </row>
    <row r="19421" spans="3:110" x14ac:dyDescent="0.25">
      <c r="C19421" s="6"/>
      <c r="H19421" s="7"/>
      <c r="L19421" s="18"/>
      <c r="M19421" s="18"/>
      <c r="N19421" s="20"/>
      <c r="AD19421" s="18"/>
      <c r="AE19421" s="18"/>
      <c r="AJ19421" s="7"/>
      <c r="AL19421" s="7"/>
      <c r="AN19421" s="7"/>
      <c r="AP19421" s="7"/>
      <c r="AR19421" s="7"/>
      <c r="AX19421" s="7"/>
      <c r="AY19421" s="7"/>
      <c r="BE19421" s="9"/>
      <c r="BW19421" s="17"/>
      <c r="CH19421" s="7"/>
      <c r="CJ19421" s="7"/>
      <c r="CP19421" s="7"/>
      <c r="CR19421" s="7"/>
      <c r="CS19421" s="7"/>
      <c r="CU19421" s="16"/>
      <c r="DB19421" s="7"/>
      <c r="DD19421" s="7"/>
      <c r="DF19421" s="9"/>
    </row>
    <row r="19422" spans="3:110" x14ac:dyDescent="0.25">
      <c r="C19422" s="6"/>
      <c r="H19422" s="7"/>
      <c r="L19422" s="18"/>
      <c r="M19422" s="18"/>
      <c r="N19422" s="20"/>
      <c r="AD19422" s="18"/>
      <c r="AE19422" s="18"/>
      <c r="AJ19422" s="7"/>
      <c r="AL19422" s="7"/>
      <c r="AN19422" s="7"/>
      <c r="AP19422" s="7"/>
      <c r="AR19422" s="7"/>
      <c r="AX19422" s="7"/>
      <c r="AY19422" s="7"/>
      <c r="BE19422" s="9"/>
      <c r="BW19422" s="17"/>
      <c r="CH19422" s="7"/>
      <c r="CJ19422" s="7"/>
      <c r="CP19422" s="7"/>
      <c r="CR19422" s="7"/>
      <c r="CS19422" s="7"/>
      <c r="CU19422" s="16"/>
      <c r="DB19422" s="7"/>
      <c r="DD19422" s="7"/>
      <c r="DF19422" s="9"/>
    </row>
    <row r="19423" spans="3:110" x14ac:dyDescent="0.25">
      <c r="C19423" s="6"/>
      <c r="H19423" s="7"/>
      <c r="L19423" s="18"/>
      <c r="M19423" s="18"/>
      <c r="N19423" s="20"/>
      <c r="AD19423" s="18"/>
      <c r="AE19423" s="18"/>
      <c r="AJ19423" s="7"/>
      <c r="AL19423" s="7"/>
      <c r="AN19423" s="7"/>
      <c r="AP19423" s="7"/>
      <c r="AR19423" s="7"/>
      <c r="AX19423" s="7"/>
      <c r="AY19423" s="7"/>
      <c r="BE19423" s="9"/>
      <c r="BW19423" s="17"/>
      <c r="CH19423" s="7"/>
      <c r="CJ19423" s="7"/>
      <c r="CP19423" s="7"/>
      <c r="CR19423" s="7"/>
      <c r="CS19423" s="7"/>
      <c r="CU19423" s="16"/>
      <c r="DB19423" s="7"/>
      <c r="DD19423" s="7"/>
      <c r="DF19423" s="9"/>
    </row>
    <row r="19424" spans="3:110" x14ac:dyDescent="0.25">
      <c r="C19424" s="6"/>
      <c r="H19424" s="7"/>
      <c r="L19424" s="18"/>
      <c r="M19424" s="18"/>
      <c r="N19424" s="20"/>
      <c r="AD19424" s="18"/>
      <c r="AE19424" s="18"/>
      <c r="AJ19424" s="7"/>
      <c r="AL19424" s="7"/>
      <c r="AN19424" s="7"/>
      <c r="AP19424" s="7"/>
      <c r="AR19424" s="7"/>
      <c r="AX19424" s="7"/>
      <c r="AY19424" s="7"/>
      <c r="BE19424" s="9"/>
      <c r="BW19424" s="17"/>
      <c r="CH19424" s="7"/>
      <c r="CJ19424" s="7"/>
      <c r="CP19424" s="7"/>
      <c r="CR19424" s="7"/>
      <c r="CS19424" s="7"/>
      <c r="CU19424" s="16"/>
      <c r="DB19424" s="7"/>
      <c r="DD19424" s="7"/>
      <c r="DF19424" s="9"/>
    </row>
    <row r="19425" spans="3:110" x14ac:dyDescent="0.25">
      <c r="C19425" s="6"/>
      <c r="H19425" s="7"/>
      <c r="L19425" s="18"/>
      <c r="M19425" s="18"/>
      <c r="N19425" s="20"/>
      <c r="AD19425" s="18"/>
      <c r="AE19425" s="18"/>
      <c r="AJ19425" s="7"/>
      <c r="AL19425" s="7"/>
      <c r="AN19425" s="7"/>
      <c r="AP19425" s="7"/>
      <c r="AR19425" s="7"/>
      <c r="AX19425" s="7"/>
      <c r="AY19425" s="7"/>
      <c r="BE19425" s="9"/>
      <c r="BW19425" s="17"/>
      <c r="CH19425" s="7"/>
      <c r="CJ19425" s="7"/>
      <c r="CP19425" s="7"/>
      <c r="CR19425" s="7"/>
      <c r="CS19425" s="7"/>
      <c r="CU19425" s="16"/>
      <c r="DB19425" s="7"/>
      <c r="DD19425" s="7"/>
      <c r="DF19425" s="9"/>
    </row>
    <row r="19426" spans="3:110" x14ac:dyDescent="0.25">
      <c r="C19426" s="6"/>
      <c r="H19426" s="7"/>
      <c r="L19426" s="18"/>
      <c r="M19426" s="18"/>
      <c r="N19426" s="20"/>
      <c r="AD19426" s="18"/>
      <c r="AE19426" s="18"/>
      <c r="AJ19426" s="7"/>
      <c r="AL19426" s="7"/>
      <c r="AN19426" s="7"/>
      <c r="AP19426" s="7"/>
      <c r="AR19426" s="7"/>
      <c r="AX19426" s="7"/>
      <c r="AY19426" s="7"/>
      <c r="BE19426" s="9"/>
      <c r="BW19426" s="17"/>
      <c r="CH19426" s="7"/>
      <c r="CJ19426" s="7"/>
      <c r="CP19426" s="7"/>
      <c r="CR19426" s="7"/>
      <c r="CS19426" s="7"/>
      <c r="CU19426" s="16"/>
      <c r="DB19426" s="7"/>
      <c r="DD19426" s="7"/>
      <c r="DF19426" s="9"/>
    </row>
    <row r="19427" spans="3:110" x14ac:dyDescent="0.25">
      <c r="C19427" s="6"/>
      <c r="H19427" s="7"/>
      <c r="L19427" s="18"/>
      <c r="M19427" s="18"/>
      <c r="N19427" s="20"/>
      <c r="AD19427" s="18"/>
      <c r="AE19427" s="18"/>
      <c r="AJ19427" s="7"/>
      <c r="AL19427" s="7"/>
      <c r="AN19427" s="7"/>
      <c r="AP19427" s="7"/>
      <c r="AR19427" s="7"/>
      <c r="AX19427" s="7"/>
      <c r="AY19427" s="7"/>
      <c r="BE19427" s="9"/>
      <c r="BW19427" s="17"/>
      <c r="CH19427" s="7"/>
      <c r="CJ19427" s="7"/>
      <c r="CP19427" s="7"/>
      <c r="CR19427" s="7"/>
      <c r="CS19427" s="7"/>
      <c r="CU19427" s="16"/>
      <c r="DB19427" s="7"/>
      <c r="DD19427" s="7"/>
      <c r="DF19427" s="9"/>
    </row>
    <row r="19428" spans="3:110" x14ac:dyDescent="0.25">
      <c r="C19428" s="6"/>
      <c r="H19428" s="7"/>
      <c r="L19428" s="18"/>
      <c r="M19428" s="18"/>
      <c r="N19428" s="20"/>
      <c r="AD19428" s="18"/>
      <c r="AE19428" s="18"/>
      <c r="AJ19428" s="7"/>
      <c r="AL19428" s="7"/>
      <c r="AN19428" s="7"/>
      <c r="AP19428" s="7"/>
      <c r="AR19428" s="7"/>
      <c r="AX19428" s="7"/>
      <c r="AY19428" s="7"/>
      <c r="BE19428" s="9"/>
      <c r="BW19428" s="17"/>
      <c r="CH19428" s="7"/>
      <c r="CJ19428" s="7"/>
      <c r="CP19428" s="7"/>
      <c r="CR19428" s="7"/>
      <c r="CS19428" s="7"/>
      <c r="CU19428" s="16"/>
      <c r="DB19428" s="7"/>
      <c r="DD19428" s="7"/>
      <c r="DF19428" s="9"/>
    </row>
    <row r="19429" spans="3:110" x14ac:dyDescent="0.25">
      <c r="C19429" s="6"/>
      <c r="H19429" s="7"/>
      <c r="L19429" s="18"/>
      <c r="M19429" s="18"/>
      <c r="N19429" s="20"/>
      <c r="AD19429" s="18"/>
      <c r="AE19429" s="18"/>
      <c r="AJ19429" s="7"/>
      <c r="AL19429" s="7"/>
      <c r="AN19429" s="7"/>
      <c r="AP19429" s="7"/>
      <c r="AR19429" s="7"/>
      <c r="AX19429" s="7"/>
      <c r="AY19429" s="7"/>
      <c r="BE19429" s="9"/>
      <c r="BW19429" s="17"/>
      <c r="CH19429" s="7"/>
      <c r="CJ19429" s="7"/>
      <c r="CP19429" s="7"/>
      <c r="CR19429" s="7"/>
      <c r="CS19429" s="7"/>
      <c r="CU19429" s="16"/>
      <c r="DB19429" s="7"/>
      <c r="DD19429" s="7"/>
      <c r="DF19429" s="9"/>
    </row>
    <row r="19430" spans="3:110" x14ac:dyDescent="0.25">
      <c r="C19430" s="6"/>
      <c r="H19430" s="7"/>
      <c r="L19430" s="18"/>
      <c r="M19430" s="18"/>
      <c r="N19430" s="20"/>
      <c r="AD19430" s="18"/>
      <c r="AE19430" s="18"/>
      <c r="AJ19430" s="7"/>
      <c r="AL19430" s="7"/>
      <c r="AN19430" s="7"/>
      <c r="AP19430" s="7"/>
      <c r="AR19430" s="7"/>
      <c r="AX19430" s="7"/>
      <c r="AY19430" s="7"/>
      <c r="BE19430" s="9"/>
      <c r="BW19430" s="17"/>
      <c r="CH19430" s="7"/>
      <c r="CJ19430" s="7"/>
      <c r="CP19430" s="7"/>
      <c r="CR19430" s="7"/>
      <c r="CS19430" s="7"/>
      <c r="CU19430" s="16"/>
      <c r="DB19430" s="7"/>
      <c r="DD19430" s="7"/>
      <c r="DF19430" s="9"/>
    </row>
    <row r="19431" spans="3:110" x14ac:dyDescent="0.25">
      <c r="C19431" s="6"/>
      <c r="H19431" s="7"/>
      <c r="L19431" s="18"/>
      <c r="M19431" s="18"/>
      <c r="N19431" s="20"/>
      <c r="AD19431" s="18"/>
      <c r="AE19431" s="18"/>
      <c r="AJ19431" s="7"/>
      <c r="AL19431" s="7"/>
      <c r="AN19431" s="7"/>
      <c r="AP19431" s="7"/>
      <c r="AR19431" s="7"/>
      <c r="AX19431" s="7"/>
      <c r="AY19431" s="7"/>
      <c r="BE19431" s="9"/>
      <c r="BW19431" s="17"/>
      <c r="CH19431" s="7"/>
      <c r="CJ19431" s="7"/>
      <c r="CP19431" s="7"/>
      <c r="CR19431" s="7"/>
      <c r="CS19431" s="7"/>
      <c r="CU19431" s="16"/>
      <c r="DB19431" s="7"/>
      <c r="DD19431" s="7"/>
      <c r="DF19431" s="9"/>
    </row>
    <row r="19432" spans="3:110" x14ac:dyDescent="0.25">
      <c r="C19432" s="6"/>
      <c r="H19432" s="7"/>
      <c r="L19432" s="18"/>
      <c r="M19432" s="18"/>
      <c r="N19432" s="20"/>
      <c r="AD19432" s="18"/>
      <c r="AE19432" s="18"/>
      <c r="AJ19432" s="7"/>
      <c r="AL19432" s="7"/>
      <c r="AN19432" s="7"/>
      <c r="AP19432" s="7"/>
      <c r="AR19432" s="7"/>
      <c r="AX19432" s="7"/>
      <c r="AY19432" s="7"/>
      <c r="BE19432" s="9"/>
      <c r="BW19432" s="17"/>
      <c r="CH19432" s="7"/>
      <c r="CJ19432" s="7"/>
      <c r="CP19432" s="7"/>
      <c r="CR19432" s="7"/>
      <c r="CS19432" s="7"/>
      <c r="CU19432" s="16"/>
      <c r="DB19432" s="7"/>
      <c r="DD19432" s="7"/>
      <c r="DF19432" s="9"/>
    </row>
    <row r="19433" spans="3:110" x14ac:dyDescent="0.25">
      <c r="C19433" s="6"/>
      <c r="H19433" s="7"/>
      <c r="L19433" s="18"/>
      <c r="M19433" s="18"/>
      <c r="N19433" s="20"/>
      <c r="AD19433" s="18"/>
      <c r="AE19433" s="18"/>
      <c r="AJ19433" s="7"/>
      <c r="AL19433" s="7"/>
      <c r="AN19433" s="7"/>
      <c r="AP19433" s="7"/>
      <c r="AR19433" s="7"/>
      <c r="AX19433" s="7"/>
      <c r="AY19433" s="7"/>
      <c r="BE19433" s="9"/>
      <c r="BW19433" s="17"/>
      <c r="CH19433" s="7"/>
      <c r="CJ19433" s="7"/>
      <c r="CP19433" s="7"/>
      <c r="CR19433" s="7"/>
      <c r="CS19433" s="7"/>
      <c r="CU19433" s="16"/>
      <c r="DB19433" s="7"/>
      <c r="DD19433" s="7"/>
      <c r="DF19433" s="9"/>
    </row>
    <row r="19434" spans="3:110" x14ac:dyDescent="0.25">
      <c r="C19434" s="6"/>
      <c r="H19434" s="7"/>
      <c r="L19434" s="18"/>
      <c r="M19434" s="18"/>
      <c r="N19434" s="20"/>
      <c r="AD19434" s="18"/>
      <c r="AE19434" s="18"/>
      <c r="AJ19434" s="7"/>
      <c r="AL19434" s="7"/>
      <c r="AN19434" s="7"/>
      <c r="AP19434" s="7"/>
      <c r="AR19434" s="7"/>
      <c r="AX19434" s="7"/>
      <c r="AY19434" s="7"/>
      <c r="BE19434" s="9"/>
      <c r="BW19434" s="17"/>
      <c r="CH19434" s="7"/>
      <c r="CJ19434" s="7"/>
      <c r="CP19434" s="7"/>
      <c r="CR19434" s="7"/>
      <c r="CS19434" s="7"/>
      <c r="CU19434" s="16"/>
      <c r="DB19434" s="7"/>
      <c r="DD19434" s="7"/>
      <c r="DF19434" s="9"/>
    </row>
    <row r="19435" spans="3:110" x14ac:dyDescent="0.25">
      <c r="C19435" s="6"/>
      <c r="H19435" s="7"/>
      <c r="L19435" s="18"/>
      <c r="M19435" s="18"/>
      <c r="N19435" s="20"/>
      <c r="AD19435" s="18"/>
      <c r="AE19435" s="18"/>
      <c r="AJ19435" s="7"/>
      <c r="AL19435" s="7"/>
      <c r="AN19435" s="7"/>
      <c r="AP19435" s="7"/>
      <c r="AR19435" s="7"/>
      <c r="AX19435" s="7"/>
      <c r="AY19435" s="7"/>
      <c r="BE19435" s="9"/>
      <c r="BW19435" s="17"/>
      <c r="CH19435" s="7"/>
      <c r="CJ19435" s="7"/>
      <c r="CP19435" s="7"/>
      <c r="CR19435" s="7"/>
      <c r="CS19435" s="7"/>
      <c r="CU19435" s="16"/>
      <c r="DB19435" s="7"/>
      <c r="DD19435" s="7"/>
      <c r="DF19435" s="9"/>
    </row>
    <row r="19436" spans="3:110" x14ac:dyDescent="0.25">
      <c r="C19436" s="6"/>
      <c r="H19436" s="7"/>
      <c r="L19436" s="18"/>
      <c r="M19436" s="18"/>
      <c r="N19436" s="20"/>
      <c r="AD19436" s="18"/>
      <c r="AE19436" s="18"/>
      <c r="AJ19436" s="7"/>
      <c r="AL19436" s="7"/>
      <c r="AN19436" s="7"/>
      <c r="AP19436" s="7"/>
      <c r="AR19436" s="7"/>
      <c r="AX19436" s="7"/>
      <c r="AY19436" s="7"/>
      <c r="BE19436" s="9"/>
      <c r="BW19436" s="17"/>
      <c r="CH19436" s="7"/>
      <c r="CJ19436" s="7"/>
      <c r="CP19436" s="7"/>
      <c r="CR19436" s="7"/>
      <c r="CS19436" s="7"/>
      <c r="CU19436" s="16"/>
      <c r="DB19436" s="7"/>
      <c r="DD19436" s="7"/>
      <c r="DF19436" s="9"/>
    </row>
    <row r="19437" spans="3:110" x14ac:dyDescent="0.25">
      <c r="C19437" s="6"/>
      <c r="H19437" s="7"/>
      <c r="L19437" s="18"/>
      <c r="M19437" s="18"/>
      <c r="N19437" s="20"/>
      <c r="AD19437" s="18"/>
      <c r="AE19437" s="18"/>
      <c r="AJ19437" s="7"/>
      <c r="AL19437" s="7"/>
      <c r="AN19437" s="7"/>
      <c r="AP19437" s="7"/>
      <c r="AR19437" s="7"/>
      <c r="AX19437" s="7"/>
      <c r="AY19437" s="7"/>
      <c r="BE19437" s="9"/>
      <c r="BW19437" s="17"/>
      <c r="CH19437" s="7"/>
      <c r="CJ19437" s="7"/>
      <c r="CP19437" s="7"/>
      <c r="CR19437" s="7"/>
      <c r="CS19437" s="7"/>
      <c r="CU19437" s="16"/>
      <c r="DB19437" s="7"/>
      <c r="DD19437" s="7"/>
      <c r="DF19437" s="9"/>
    </row>
    <row r="19438" spans="3:110" x14ac:dyDescent="0.25">
      <c r="C19438" s="6"/>
      <c r="H19438" s="7"/>
      <c r="L19438" s="18"/>
      <c r="M19438" s="18"/>
      <c r="N19438" s="20"/>
      <c r="AD19438" s="18"/>
      <c r="AE19438" s="18"/>
      <c r="AJ19438" s="7"/>
      <c r="AL19438" s="7"/>
      <c r="AN19438" s="7"/>
      <c r="AP19438" s="7"/>
      <c r="AR19438" s="7"/>
      <c r="AX19438" s="7"/>
      <c r="AY19438" s="7"/>
      <c r="BE19438" s="9"/>
      <c r="BW19438" s="17"/>
      <c r="CH19438" s="7"/>
      <c r="CJ19438" s="7"/>
      <c r="CP19438" s="7"/>
      <c r="CR19438" s="7"/>
      <c r="CS19438" s="7"/>
      <c r="CU19438" s="16"/>
      <c r="DB19438" s="7"/>
      <c r="DD19438" s="7"/>
      <c r="DF19438" s="9"/>
    </row>
    <row r="19439" spans="3:110" x14ac:dyDescent="0.25">
      <c r="C19439" s="6"/>
      <c r="H19439" s="7"/>
      <c r="L19439" s="18"/>
      <c r="M19439" s="18"/>
      <c r="N19439" s="20"/>
      <c r="AD19439" s="18"/>
      <c r="AE19439" s="18"/>
      <c r="AJ19439" s="7"/>
      <c r="AL19439" s="7"/>
      <c r="AN19439" s="7"/>
      <c r="AP19439" s="7"/>
      <c r="AR19439" s="7"/>
      <c r="AX19439" s="7"/>
      <c r="AY19439" s="7"/>
      <c r="BE19439" s="9"/>
      <c r="BW19439" s="17"/>
      <c r="CH19439" s="7"/>
      <c r="CJ19439" s="7"/>
      <c r="CP19439" s="7"/>
      <c r="CR19439" s="7"/>
      <c r="CS19439" s="7"/>
      <c r="CU19439" s="16"/>
      <c r="DB19439" s="7"/>
      <c r="DD19439" s="7"/>
      <c r="DF19439" s="9"/>
    </row>
    <row r="19440" spans="3:110" x14ac:dyDescent="0.25">
      <c r="C19440" s="6"/>
      <c r="H19440" s="7"/>
      <c r="L19440" s="18"/>
      <c r="M19440" s="18"/>
      <c r="N19440" s="20"/>
      <c r="AD19440" s="18"/>
      <c r="AE19440" s="18"/>
      <c r="AJ19440" s="7"/>
      <c r="AL19440" s="7"/>
      <c r="AN19440" s="7"/>
      <c r="AP19440" s="7"/>
      <c r="AR19440" s="7"/>
      <c r="AX19440" s="7"/>
      <c r="AY19440" s="7"/>
      <c r="BE19440" s="9"/>
      <c r="BW19440" s="17"/>
      <c r="CH19440" s="7"/>
      <c r="CJ19440" s="7"/>
      <c r="CP19440" s="7"/>
      <c r="CR19440" s="7"/>
      <c r="CS19440" s="7"/>
      <c r="CU19440" s="16"/>
      <c r="DB19440" s="7"/>
      <c r="DD19440" s="7"/>
      <c r="DF19440" s="9"/>
    </row>
    <row r="19441" spans="3:110" x14ac:dyDescent="0.25">
      <c r="C19441" s="6"/>
      <c r="H19441" s="7"/>
      <c r="L19441" s="18"/>
      <c r="M19441" s="18"/>
      <c r="N19441" s="20"/>
      <c r="AD19441" s="18"/>
      <c r="AE19441" s="18"/>
      <c r="AJ19441" s="7"/>
      <c r="AL19441" s="7"/>
      <c r="AN19441" s="7"/>
      <c r="AP19441" s="7"/>
      <c r="AR19441" s="7"/>
      <c r="AX19441" s="7"/>
      <c r="AY19441" s="7"/>
      <c r="BE19441" s="9"/>
      <c r="BW19441" s="17"/>
      <c r="CH19441" s="7"/>
      <c r="CJ19441" s="7"/>
      <c r="CP19441" s="7"/>
      <c r="CR19441" s="7"/>
      <c r="CS19441" s="7"/>
      <c r="CU19441" s="16"/>
      <c r="DB19441" s="7"/>
      <c r="DD19441" s="7"/>
      <c r="DF19441" s="9"/>
    </row>
    <row r="19442" spans="3:110" x14ac:dyDescent="0.25">
      <c r="C19442" s="6"/>
      <c r="H19442" s="7"/>
      <c r="L19442" s="18"/>
      <c r="M19442" s="18"/>
      <c r="N19442" s="20"/>
      <c r="AD19442" s="18"/>
      <c r="AE19442" s="18"/>
      <c r="AJ19442" s="7"/>
      <c r="AL19442" s="7"/>
      <c r="AN19442" s="7"/>
      <c r="AP19442" s="7"/>
      <c r="AR19442" s="7"/>
      <c r="AX19442" s="7"/>
      <c r="AY19442" s="7"/>
      <c r="BE19442" s="9"/>
      <c r="BW19442" s="17"/>
      <c r="CH19442" s="7"/>
      <c r="CJ19442" s="7"/>
      <c r="CP19442" s="7"/>
      <c r="CR19442" s="7"/>
      <c r="CS19442" s="7"/>
      <c r="CU19442" s="16"/>
      <c r="DB19442" s="7"/>
      <c r="DD19442" s="7"/>
      <c r="DF19442" s="9"/>
    </row>
    <row r="19443" spans="3:110" x14ac:dyDescent="0.25">
      <c r="C19443" s="6"/>
      <c r="H19443" s="7"/>
      <c r="L19443" s="18"/>
      <c r="M19443" s="18"/>
      <c r="N19443" s="20"/>
      <c r="AD19443" s="18"/>
      <c r="AE19443" s="18"/>
      <c r="AJ19443" s="7"/>
      <c r="AL19443" s="7"/>
      <c r="AN19443" s="7"/>
      <c r="AP19443" s="7"/>
      <c r="AR19443" s="7"/>
      <c r="AX19443" s="7"/>
      <c r="AY19443" s="7"/>
      <c r="BE19443" s="9"/>
      <c r="BW19443" s="17"/>
      <c r="CH19443" s="7"/>
      <c r="CJ19443" s="7"/>
      <c r="CP19443" s="7"/>
      <c r="CR19443" s="7"/>
      <c r="CS19443" s="7"/>
      <c r="CU19443" s="16"/>
      <c r="DB19443" s="7"/>
      <c r="DD19443" s="7"/>
      <c r="DF19443" s="9"/>
    </row>
    <row r="19444" spans="3:110" x14ac:dyDescent="0.25">
      <c r="C19444" s="6"/>
      <c r="H19444" s="7"/>
      <c r="L19444" s="18"/>
      <c r="M19444" s="18"/>
      <c r="N19444" s="20"/>
      <c r="AD19444" s="18"/>
      <c r="AE19444" s="18"/>
      <c r="AJ19444" s="7"/>
      <c r="AL19444" s="7"/>
      <c r="AN19444" s="7"/>
      <c r="AP19444" s="7"/>
      <c r="AR19444" s="7"/>
      <c r="AX19444" s="7"/>
      <c r="AY19444" s="7"/>
      <c r="BE19444" s="9"/>
      <c r="BW19444" s="17"/>
      <c r="CH19444" s="7"/>
      <c r="CJ19444" s="7"/>
      <c r="CP19444" s="7"/>
      <c r="CR19444" s="7"/>
      <c r="CS19444" s="7"/>
      <c r="CU19444" s="16"/>
      <c r="DB19444" s="7"/>
      <c r="DD19444" s="7"/>
      <c r="DF19444" s="9"/>
    </row>
    <row r="19445" spans="3:110" x14ac:dyDescent="0.25">
      <c r="C19445" s="6"/>
      <c r="H19445" s="7"/>
      <c r="L19445" s="18"/>
      <c r="M19445" s="18"/>
      <c r="N19445" s="20"/>
      <c r="AD19445" s="18"/>
      <c r="AE19445" s="18"/>
      <c r="AJ19445" s="7"/>
      <c r="AL19445" s="7"/>
      <c r="AN19445" s="7"/>
      <c r="AP19445" s="7"/>
      <c r="AR19445" s="7"/>
      <c r="AX19445" s="7"/>
      <c r="AY19445" s="7"/>
      <c r="BE19445" s="9"/>
      <c r="BW19445" s="17"/>
      <c r="CH19445" s="7"/>
      <c r="CJ19445" s="7"/>
      <c r="CP19445" s="7"/>
      <c r="CR19445" s="7"/>
      <c r="CS19445" s="7"/>
      <c r="CU19445" s="16"/>
      <c r="DB19445" s="7"/>
      <c r="DD19445" s="7"/>
      <c r="DF19445" s="9"/>
    </row>
    <row r="19446" spans="3:110" x14ac:dyDescent="0.25">
      <c r="C19446" s="6"/>
      <c r="H19446" s="7"/>
      <c r="L19446" s="18"/>
      <c r="M19446" s="18"/>
      <c r="N19446" s="20"/>
      <c r="AD19446" s="18"/>
      <c r="AE19446" s="18"/>
      <c r="AJ19446" s="7"/>
      <c r="AL19446" s="7"/>
      <c r="AN19446" s="7"/>
      <c r="AP19446" s="7"/>
      <c r="AR19446" s="7"/>
      <c r="AX19446" s="7"/>
      <c r="AY19446" s="7"/>
      <c r="BE19446" s="9"/>
      <c r="BW19446" s="17"/>
      <c r="CH19446" s="7"/>
      <c r="CJ19446" s="7"/>
      <c r="CP19446" s="7"/>
      <c r="CR19446" s="7"/>
      <c r="CS19446" s="7"/>
      <c r="CU19446" s="16"/>
      <c r="DB19446" s="7"/>
      <c r="DD19446" s="7"/>
      <c r="DF19446" s="9"/>
    </row>
    <row r="19447" spans="3:110" x14ac:dyDescent="0.25">
      <c r="C19447" s="6"/>
      <c r="H19447" s="7"/>
      <c r="L19447" s="18"/>
      <c r="M19447" s="18"/>
      <c r="N19447" s="20"/>
      <c r="AD19447" s="18"/>
      <c r="AE19447" s="18"/>
      <c r="AJ19447" s="7"/>
      <c r="AL19447" s="7"/>
      <c r="AN19447" s="7"/>
      <c r="AP19447" s="7"/>
      <c r="AR19447" s="7"/>
      <c r="AX19447" s="7"/>
      <c r="AY19447" s="7"/>
      <c r="BE19447" s="9"/>
      <c r="BW19447" s="17"/>
      <c r="CH19447" s="7"/>
      <c r="CJ19447" s="7"/>
      <c r="CP19447" s="7"/>
      <c r="CR19447" s="7"/>
      <c r="CS19447" s="7"/>
      <c r="CU19447" s="16"/>
      <c r="DB19447" s="7"/>
      <c r="DD19447" s="7"/>
      <c r="DF19447" s="9"/>
    </row>
    <row r="19448" spans="3:110" x14ac:dyDescent="0.25">
      <c r="C19448" s="6"/>
      <c r="H19448" s="7"/>
      <c r="L19448" s="18"/>
      <c r="M19448" s="18"/>
      <c r="N19448" s="20"/>
      <c r="AD19448" s="18"/>
      <c r="AE19448" s="18"/>
      <c r="AJ19448" s="7"/>
      <c r="AL19448" s="7"/>
      <c r="AN19448" s="7"/>
      <c r="AP19448" s="7"/>
      <c r="AR19448" s="7"/>
      <c r="AX19448" s="7"/>
      <c r="AY19448" s="7"/>
      <c r="BE19448" s="9"/>
      <c r="BW19448" s="17"/>
      <c r="CH19448" s="7"/>
      <c r="CJ19448" s="7"/>
      <c r="CP19448" s="7"/>
      <c r="CR19448" s="7"/>
      <c r="CS19448" s="7"/>
      <c r="CU19448" s="16"/>
      <c r="DB19448" s="7"/>
      <c r="DD19448" s="7"/>
      <c r="DF19448" s="9"/>
    </row>
    <row r="19449" spans="3:110" x14ac:dyDescent="0.25">
      <c r="C19449" s="6"/>
      <c r="H19449" s="7"/>
      <c r="L19449" s="18"/>
      <c r="M19449" s="18"/>
      <c r="N19449" s="20"/>
      <c r="AD19449" s="18"/>
      <c r="AE19449" s="18"/>
      <c r="AJ19449" s="7"/>
      <c r="AL19449" s="7"/>
      <c r="AN19449" s="7"/>
      <c r="AP19449" s="7"/>
      <c r="AR19449" s="7"/>
      <c r="AX19449" s="7"/>
      <c r="AY19449" s="7"/>
      <c r="BE19449" s="9"/>
      <c r="BW19449" s="17"/>
      <c r="CH19449" s="7"/>
      <c r="CJ19449" s="7"/>
      <c r="CP19449" s="7"/>
      <c r="CR19449" s="7"/>
      <c r="CS19449" s="7"/>
      <c r="CU19449" s="16"/>
      <c r="DB19449" s="7"/>
      <c r="DD19449" s="7"/>
      <c r="DF19449" s="9"/>
    </row>
    <row r="19450" spans="3:110" x14ac:dyDescent="0.25">
      <c r="C19450" s="6"/>
      <c r="H19450" s="7"/>
      <c r="L19450" s="18"/>
      <c r="M19450" s="18"/>
      <c r="N19450" s="20"/>
      <c r="AD19450" s="18"/>
      <c r="AE19450" s="18"/>
      <c r="AJ19450" s="7"/>
      <c r="AL19450" s="7"/>
      <c r="AN19450" s="7"/>
      <c r="AP19450" s="7"/>
      <c r="AR19450" s="7"/>
      <c r="AX19450" s="7"/>
      <c r="AY19450" s="7"/>
      <c r="BE19450" s="9"/>
      <c r="BW19450" s="17"/>
      <c r="CH19450" s="7"/>
      <c r="CJ19450" s="7"/>
      <c r="CP19450" s="7"/>
      <c r="CR19450" s="7"/>
      <c r="CS19450" s="7"/>
      <c r="CU19450" s="16"/>
      <c r="DB19450" s="7"/>
      <c r="DD19450" s="7"/>
      <c r="DF19450" s="9"/>
    </row>
    <row r="19451" spans="3:110" x14ac:dyDescent="0.25">
      <c r="C19451" s="6"/>
      <c r="H19451" s="7"/>
      <c r="L19451" s="18"/>
      <c r="M19451" s="18"/>
      <c r="N19451" s="20"/>
      <c r="AD19451" s="18"/>
      <c r="AE19451" s="18"/>
      <c r="AJ19451" s="7"/>
      <c r="AL19451" s="7"/>
      <c r="AN19451" s="7"/>
      <c r="AP19451" s="7"/>
      <c r="AR19451" s="7"/>
      <c r="AX19451" s="7"/>
      <c r="AY19451" s="7"/>
      <c r="BE19451" s="9"/>
      <c r="BW19451" s="17"/>
      <c r="CH19451" s="7"/>
      <c r="CJ19451" s="7"/>
      <c r="CP19451" s="7"/>
      <c r="CR19451" s="7"/>
      <c r="CS19451" s="7"/>
      <c r="CU19451" s="16"/>
      <c r="DB19451" s="7"/>
      <c r="DD19451" s="7"/>
      <c r="DF19451" s="9"/>
    </row>
    <row r="19452" spans="3:110" x14ac:dyDescent="0.25">
      <c r="C19452" s="6"/>
      <c r="H19452" s="7"/>
      <c r="L19452" s="18"/>
      <c r="M19452" s="18"/>
      <c r="N19452" s="20"/>
      <c r="AD19452" s="18"/>
      <c r="AE19452" s="18"/>
      <c r="AJ19452" s="7"/>
      <c r="AL19452" s="7"/>
      <c r="AN19452" s="7"/>
      <c r="AP19452" s="7"/>
      <c r="AR19452" s="7"/>
      <c r="AX19452" s="7"/>
      <c r="AY19452" s="7"/>
      <c r="BE19452" s="9"/>
      <c r="BW19452" s="17"/>
      <c r="CH19452" s="7"/>
      <c r="CJ19452" s="7"/>
      <c r="CP19452" s="7"/>
      <c r="CR19452" s="7"/>
      <c r="CS19452" s="7"/>
      <c r="CU19452" s="16"/>
      <c r="DB19452" s="7"/>
      <c r="DD19452" s="7"/>
      <c r="DF19452" s="9"/>
    </row>
    <row r="19453" spans="3:110" x14ac:dyDescent="0.25">
      <c r="C19453" s="6"/>
      <c r="H19453" s="7"/>
      <c r="L19453" s="18"/>
      <c r="M19453" s="18"/>
      <c r="N19453" s="20"/>
      <c r="AD19453" s="18"/>
      <c r="AE19453" s="18"/>
      <c r="AJ19453" s="7"/>
      <c r="AL19453" s="7"/>
      <c r="AN19453" s="7"/>
      <c r="AP19453" s="7"/>
      <c r="AR19453" s="7"/>
      <c r="AX19453" s="7"/>
      <c r="AY19453" s="7"/>
      <c r="BE19453" s="9"/>
      <c r="BW19453" s="17"/>
      <c r="CH19453" s="7"/>
      <c r="CJ19453" s="7"/>
      <c r="CP19453" s="7"/>
      <c r="CR19453" s="7"/>
      <c r="CS19453" s="7"/>
      <c r="CU19453" s="16"/>
      <c r="DB19453" s="7"/>
      <c r="DD19453" s="7"/>
      <c r="DF19453" s="9"/>
    </row>
    <row r="19454" spans="3:110" x14ac:dyDescent="0.25">
      <c r="C19454" s="6"/>
      <c r="H19454" s="7"/>
      <c r="L19454" s="18"/>
      <c r="M19454" s="18"/>
      <c r="N19454" s="20"/>
      <c r="AD19454" s="18"/>
      <c r="AE19454" s="18"/>
      <c r="AJ19454" s="7"/>
      <c r="AL19454" s="7"/>
      <c r="AN19454" s="7"/>
      <c r="AP19454" s="7"/>
      <c r="AR19454" s="7"/>
      <c r="AX19454" s="7"/>
      <c r="AY19454" s="7"/>
      <c r="BE19454" s="9"/>
      <c r="BW19454" s="17"/>
      <c r="CH19454" s="7"/>
      <c r="CJ19454" s="7"/>
      <c r="CP19454" s="7"/>
      <c r="CR19454" s="7"/>
      <c r="CS19454" s="7"/>
      <c r="CU19454" s="16"/>
      <c r="DB19454" s="7"/>
      <c r="DD19454" s="7"/>
      <c r="DF19454" s="9"/>
    </row>
    <row r="19455" spans="3:110" x14ac:dyDescent="0.25">
      <c r="C19455" s="6"/>
      <c r="H19455" s="7"/>
      <c r="L19455" s="18"/>
      <c r="M19455" s="18"/>
      <c r="N19455" s="20"/>
      <c r="AD19455" s="18"/>
      <c r="AE19455" s="18"/>
      <c r="AJ19455" s="7"/>
      <c r="AL19455" s="7"/>
      <c r="AN19455" s="7"/>
      <c r="AP19455" s="7"/>
      <c r="AR19455" s="7"/>
      <c r="AX19455" s="7"/>
      <c r="AY19455" s="7"/>
      <c r="BE19455" s="9"/>
      <c r="BW19455" s="17"/>
      <c r="CH19455" s="7"/>
      <c r="CJ19455" s="7"/>
      <c r="CP19455" s="7"/>
      <c r="CR19455" s="7"/>
      <c r="CS19455" s="7"/>
      <c r="CU19455" s="16"/>
      <c r="DB19455" s="7"/>
      <c r="DD19455" s="7"/>
      <c r="DF19455" s="9"/>
    </row>
    <row r="19456" spans="3:110" x14ac:dyDescent="0.25">
      <c r="C19456" s="6"/>
      <c r="H19456" s="7"/>
      <c r="L19456" s="18"/>
      <c r="M19456" s="18"/>
      <c r="N19456" s="20"/>
      <c r="AD19456" s="18"/>
      <c r="AE19456" s="18"/>
      <c r="AJ19456" s="7"/>
      <c r="AL19456" s="7"/>
      <c r="AN19456" s="7"/>
      <c r="AP19456" s="7"/>
      <c r="AR19456" s="7"/>
      <c r="AX19456" s="7"/>
      <c r="AY19456" s="7"/>
      <c r="BE19456" s="9"/>
      <c r="BW19456" s="17"/>
      <c r="CH19456" s="7"/>
      <c r="CJ19456" s="7"/>
      <c r="CP19456" s="7"/>
      <c r="CR19456" s="7"/>
      <c r="CS19456" s="7"/>
      <c r="CU19456" s="16"/>
      <c r="DB19456" s="7"/>
      <c r="DD19456" s="7"/>
      <c r="DF19456" s="9"/>
    </row>
    <row r="19457" spans="3:110" x14ac:dyDescent="0.25">
      <c r="C19457" s="6"/>
      <c r="H19457" s="7"/>
      <c r="L19457" s="18"/>
      <c r="M19457" s="18"/>
      <c r="N19457" s="20"/>
      <c r="AD19457" s="18"/>
      <c r="AE19457" s="18"/>
      <c r="AJ19457" s="7"/>
      <c r="AL19457" s="7"/>
      <c r="AN19457" s="7"/>
      <c r="AP19457" s="7"/>
      <c r="AR19457" s="7"/>
      <c r="AX19457" s="7"/>
      <c r="AY19457" s="7"/>
      <c r="BE19457" s="9"/>
      <c r="BW19457" s="17"/>
      <c r="CH19457" s="7"/>
      <c r="CJ19457" s="7"/>
      <c r="CP19457" s="7"/>
      <c r="CR19457" s="7"/>
      <c r="CS19457" s="7"/>
      <c r="CU19457" s="16"/>
      <c r="DB19457" s="7"/>
      <c r="DD19457" s="7"/>
      <c r="DF19457" s="9"/>
    </row>
    <row r="19458" spans="3:110" x14ac:dyDescent="0.25">
      <c r="C19458" s="6"/>
      <c r="H19458" s="7"/>
      <c r="L19458" s="18"/>
      <c r="M19458" s="18"/>
      <c r="N19458" s="20"/>
      <c r="AD19458" s="18"/>
      <c r="AE19458" s="18"/>
      <c r="AJ19458" s="7"/>
      <c r="AL19458" s="7"/>
      <c r="AN19458" s="7"/>
      <c r="AP19458" s="7"/>
      <c r="AR19458" s="7"/>
      <c r="AX19458" s="7"/>
      <c r="AY19458" s="7"/>
      <c r="BE19458" s="9"/>
      <c r="BW19458" s="17"/>
      <c r="CH19458" s="7"/>
      <c r="CJ19458" s="7"/>
      <c r="CP19458" s="7"/>
      <c r="CR19458" s="7"/>
      <c r="CS19458" s="7"/>
      <c r="CU19458" s="16"/>
      <c r="DB19458" s="7"/>
      <c r="DD19458" s="7"/>
      <c r="DF19458" s="9"/>
    </row>
    <row r="19459" spans="3:110" x14ac:dyDescent="0.25">
      <c r="C19459" s="6"/>
      <c r="H19459" s="7"/>
      <c r="L19459" s="18"/>
      <c r="M19459" s="18"/>
      <c r="N19459" s="20"/>
      <c r="AD19459" s="18"/>
      <c r="AE19459" s="18"/>
      <c r="AJ19459" s="7"/>
      <c r="AL19459" s="7"/>
      <c r="AN19459" s="7"/>
      <c r="AP19459" s="7"/>
      <c r="AR19459" s="7"/>
      <c r="AX19459" s="7"/>
      <c r="AY19459" s="7"/>
      <c r="BE19459" s="9"/>
      <c r="BW19459" s="17"/>
      <c r="CH19459" s="7"/>
      <c r="CJ19459" s="7"/>
      <c r="CP19459" s="7"/>
      <c r="CR19459" s="7"/>
      <c r="CS19459" s="7"/>
      <c r="CU19459" s="16"/>
      <c r="DB19459" s="7"/>
      <c r="DD19459" s="7"/>
      <c r="DF19459" s="9"/>
    </row>
    <row r="19460" spans="3:110" x14ac:dyDescent="0.25">
      <c r="C19460" s="6"/>
      <c r="H19460" s="7"/>
      <c r="L19460" s="18"/>
      <c r="M19460" s="18"/>
      <c r="N19460" s="20"/>
      <c r="AD19460" s="18"/>
      <c r="AE19460" s="18"/>
      <c r="AJ19460" s="7"/>
      <c r="AL19460" s="7"/>
      <c r="AN19460" s="7"/>
      <c r="AP19460" s="7"/>
      <c r="AR19460" s="7"/>
      <c r="AX19460" s="7"/>
      <c r="AY19460" s="7"/>
      <c r="BE19460" s="9"/>
      <c r="BW19460" s="17"/>
      <c r="CH19460" s="7"/>
      <c r="CJ19460" s="7"/>
      <c r="CP19460" s="7"/>
      <c r="CR19460" s="7"/>
      <c r="CS19460" s="7"/>
      <c r="CU19460" s="16"/>
      <c r="DB19460" s="7"/>
      <c r="DD19460" s="7"/>
      <c r="DF19460" s="9"/>
    </row>
    <row r="19461" spans="3:110" x14ac:dyDescent="0.25">
      <c r="C19461" s="6"/>
      <c r="H19461" s="7"/>
      <c r="L19461" s="18"/>
      <c r="M19461" s="18"/>
      <c r="N19461" s="20"/>
      <c r="AD19461" s="18"/>
      <c r="AE19461" s="18"/>
      <c r="AJ19461" s="7"/>
      <c r="AL19461" s="7"/>
      <c r="AN19461" s="7"/>
      <c r="AP19461" s="7"/>
      <c r="AR19461" s="7"/>
      <c r="AX19461" s="7"/>
      <c r="AY19461" s="7"/>
      <c r="BE19461" s="9"/>
      <c r="BW19461" s="17"/>
      <c r="CH19461" s="7"/>
      <c r="CJ19461" s="7"/>
      <c r="CP19461" s="7"/>
      <c r="CR19461" s="7"/>
      <c r="CS19461" s="7"/>
      <c r="CU19461" s="16"/>
      <c r="DB19461" s="7"/>
      <c r="DD19461" s="7"/>
      <c r="DF19461" s="9"/>
    </row>
    <row r="19462" spans="3:110" x14ac:dyDescent="0.25">
      <c r="C19462" s="6"/>
      <c r="H19462" s="7"/>
      <c r="L19462" s="18"/>
      <c r="M19462" s="18"/>
      <c r="N19462" s="20"/>
      <c r="AD19462" s="18"/>
      <c r="AE19462" s="18"/>
      <c r="AJ19462" s="7"/>
      <c r="AL19462" s="7"/>
      <c r="AN19462" s="7"/>
      <c r="AP19462" s="7"/>
      <c r="AR19462" s="7"/>
      <c r="AX19462" s="7"/>
      <c r="AY19462" s="7"/>
      <c r="BE19462" s="9"/>
      <c r="BW19462" s="17"/>
      <c r="CH19462" s="7"/>
      <c r="CJ19462" s="7"/>
      <c r="CP19462" s="7"/>
      <c r="CR19462" s="7"/>
      <c r="CS19462" s="7"/>
      <c r="CU19462" s="16"/>
      <c r="DB19462" s="7"/>
      <c r="DD19462" s="7"/>
      <c r="DF19462" s="9"/>
    </row>
    <row r="19463" spans="3:110" x14ac:dyDescent="0.25">
      <c r="C19463" s="6"/>
      <c r="H19463" s="7"/>
      <c r="L19463" s="18"/>
      <c r="M19463" s="18"/>
      <c r="N19463" s="20"/>
      <c r="AD19463" s="18"/>
      <c r="AE19463" s="18"/>
      <c r="AJ19463" s="7"/>
      <c r="AL19463" s="7"/>
      <c r="AN19463" s="7"/>
      <c r="AP19463" s="7"/>
      <c r="AR19463" s="7"/>
      <c r="AX19463" s="7"/>
      <c r="AY19463" s="7"/>
      <c r="BE19463" s="9"/>
      <c r="BW19463" s="17"/>
      <c r="CH19463" s="7"/>
      <c r="CJ19463" s="7"/>
      <c r="CP19463" s="7"/>
      <c r="CR19463" s="7"/>
      <c r="CS19463" s="7"/>
      <c r="CU19463" s="16"/>
      <c r="DB19463" s="7"/>
      <c r="DD19463" s="7"/>
      <c r="DF19463" s="9"/>
    </row>
    <row r="19464" spans="3:110" x14ac:dyDescent="0.25">
      <c r="C19464" s="6"/>
      <c r="H19464" s="7"/>
      <c r="L19464" s="18"/>
      <c r="M19464" s="18"/>
      <c r="N19464" s="20"/>
      <c r="AD19464" s="18"/>
      <c r="AE19464" s="18"/>
      <c r="AJ19464" s="7"/>
      <c r="AL19464" s="7"/>
      <c r="AN19464" s="7"/>
      <c r="AP19464" s="7"/>
      <c r="AR19464" s="7"/>
      <c r="AX19464" s="7"/>
      <c r="AY19464" s="7"/>
      <c r="BE19464" s="9"/>
      <c r="BW19464" s="17"/>
      <c r="CH19464" s="7"/>
      <c r="CJ19464" s="7"/>
      <c r="CP19464" s="7"/>
      <c r="CR19464" s="7"/>
      <c r="CS19464" s="7"/>
      <c r="CU19464" s="16"/>
      <c r="DB19464" s="7"/>
      <c r="DD19464" s="7"/>
      <c r="DF19464" s="9"/>
    </row>
    <row r="19465" spans="3:110" x14ac:dyDescent="0.25">
      <c r="C19465" s="6"/>
      <c r="H19465" s="7"/>
      <c r="L19465" s="18"/>
      <c r="M19465" s="18"/>
      <c r="N19465" s="20"/>
      <c r="AD19465" s="18"/>
      <c r="AE19465" s="18"/>
      <c r="AJ19465" s="7"/>
      <c r="AL19465" s="7"/>
      <c r="AN19465" s="7"/>
      <c r="AP19465" s="7"/>
      <c r="AR19465" s="7"/>
      <c r="AX19465" s="7"/>
      <c r="AY19465" s="7"/>
      <c r="BE19465" s="9"/>
      <c r="BW19465" s="17"/>
      <c r="CH19465" s="7"/>
      <c r="CJ19465" s="7"/>
      <c r="CP19465" s="7"/>
      <c r="CR19465" s="7"/>
      <c r="CS19465" s="7"/>
      <c r="CU19465" s="16"/>
      <c r="DB19465" s="7"/>
      <c r="DD19465" s="7"/>
      <c r="DF19465" s="9"/>
    </row>
    <row r="19466" spans="3:110" x14ac:dyDescent="0.25">
      <c r="C19466" s="6"/>
      <c r="H19466" s="7"/>
      <c r="L19466" s="18"/>
      <c r="M19466" s="18"/>
      <c r="N19466" s="20"/>
      <c r="AD19466" s="18"/>
      <c r="AE19466" s="18"/>
      <c r="AJ19466" s="7"/>
      <c r="AL19466" s="7"/>
      <c r="AN19466" s="7"/>
      <c r="AP19466" s="7"/>
      <c r="AR19466" s="7"/>
      <c r="AX19466" s="7"/>
      <c r="AY19466" s="7"/>
      <c r="BE19466" s="9"/>
      <c r="BW19466" s="17"/>
      <c r="CH19466" s="7"/>
      <c r="CJ19466" s="7"/>
      <c r="CP19466" s="7"/>
      <c r="CR19466" s="7"/>
      <c r="CS19466" s="7"/>
      <c r="CU19466" s="16"/>
      <c r="DB19466" s="7"/>
      <c r="DD19466" s="7"/>
      <c r="DF19466" s="9"/>
    </row>
    <row r="19467" spans="3:110" x14ac:dyDescent="0.25">
      <c r="C19467" s="6"/>
      <c r="H19467" s="7"/>
      <c r="L19467" s="18"/>
      <c r="M19467" s="18"/>
      <c r="N19467" s="20"/>
      <c r="AD19467" s="18"/>
      <c r="AE19467" s="18"/>
      <c r="AJ19467" s="7"/>
      <c r="AL19467" s="7"/>
      <c r="AN19467" s="7"/>
      <c r="AP19467" s="7"/>
      <c r="AR19467" s="7"/>
      <c r="AX19467" s="7"/>
      <c r="AY19467" s="7"/>
      <c r="BE19467" s="9"/>
      <c r="BW19467" s="17"/>
      <c r="CH19467" s="7"/>
      <c r="CJ19467" s="7"/>
      <c r="CP19467" s="7"/>
      <c r="CR19467" s="7"/>
      <c r="CS19467" s="7"/>
      <c r="CU19467" s="16"/>
      <c r="DB19467" s="7"/>
      <c r="DD19467" s="7"/>
      <c r="DF19467" s="9"/>
    </row>
    <row r="19468" spans="3:110" x14ac:dyDescent="0.25">
      <c r="C19468" s="6"/>
      <c r="H19468" s="7"/>
      <c r="L19468" s="18"/>
      <c r="M19468" s="18"/>
      <c r="N19468" s="20"/>
      <c r="AD19468" s="18"/>
      <c r="AE19468" s="18"/>
      <c r="AJ19468" s="7"/>
      <c r="AL19468" s="7"/>
      <c r="AN19468" s="7"/>
      <c r="AP19468" s="7"/>
      <c r="AR19468" s="7"/>
      <c r="AX19468" s="7"/>
      <c r="AY19468" s="7"/>
      <c r="BE19468" s="9"/>
      <c r="BW19468" s="17"/>
      <c r="CH19468" s="7"/>
      <c r="CJ19468" s="7"/>
      <c r="CP19468" s="7"/>
      <c r="CR19468" s="7"/>
      <c r="CS19468" s="7"/>
      <c r="CU19468" s="16"/>
      <c r="DB19468" s="7"/>
      <c r="DD19468" s="7"/>
      <c r="DF19468" s="9"/>
    </row>
    <row r="19469" spans="3:110" x14ac:dyDescent="0.25">
      <c r="C19469" s="6"/>
      <c r="H19469" s="7"/>
      <c r="L19469" s="18"/>
      <c r="M19469" s="18"/>
      <c r="N19469" s="20"/>
      <c r="AD19469" s="18"/>
      <c r="AE19469" s="18"/>
      <c r="AJ19469" s="7"/>
      <c r="AL19469" s="7"/>
      <c r="AN19469" s="7"/>
      <c r="AP19469" s="7"/>
      <c r="AR19469" s="7"/>
      <c r="AX19469" s="7"/>
      <c r="AY19469" s="7"/>
      <c r="BE19469" s="9"/>
      <c r="BW19469" s="17"/>
      <c r="CH19469" s="7"/>
      <c r="CJ19469" s="7"/>
      <c r="CP19469" s="7"/>
      <c r="CR19469" s="7"/>
      <c r="CS19469" s="7"/>
      <c r="CU19469" s="16"/>
      <c r="DB19469" s="7"/>
      <c r="DD19469" s="7"/>
      <c r="DF19469" s="9"/>
    </row>
    <row r="19470" spans="3:110" x14ac:dyDescent="0.25">
      <c r="C19470" s="6"/>
      <c r="H19470" s="7"/>
      <c r="L19470" s="18"/>
      <c r="M19470" s="18"/>
      <c r="N19470" s="20"/>
      <c r="AD19470" s="18"/>
      <c r="AE19470" s="18"/>
      <c r="AJ19470" s="7"/>
      <c r="AL19470" s="7"/>
      <c r="AN19470" s="7"/>
      <c r="AP19470" s="7"/>
      <c r="AR19470" s="7"/>
      <c r="AX19470" s="7"/>
      <c r="AY19470" s="7"/>
      <c r="BE19470" s="9"/>
      <c r="BW19470" s="17"/>
      <c r="CH19470" s="7"/>
      <c r="CJ19470" s="7"/>
      <c r="CP19470" s="7"/>
      <c r="CR19470" s="7"/>
      <c r="CS19470" s="7"/>
      <c r="CU19470" s="16"/>
      <c r="DB19470" s="7"/>
      <c r="DD19470" s="7"/>
      <c r="DF19470" s="9"/>
    </row>
    <row r="19471" spans="3:110" x14ac:dyDescent="0.25">
      <c r="C19471" s="6"/>
      <c r="H19471" s="7"/>
      <c r="L19471" s="18"/>
      <c r="M19471" s="18"/>
      <c r="N19471" s="20"/>
      <c r="AD19471" s="18"/>
      <c r="AE19471" s="18"/>
      <c r="AJ19471" s="7"/>
      <c r="AL19471" s="7"/>
      <c r="AN19471" s="7"/>
      <c r="AP19471" s="7"/>
      <c r="AR19471" s="7"/>
      <c r="AX19471" s="7"/>
      <c r="AY19471" s="7"/>
      <c r="BE19471" s="9"/>
      <c r="BW19471" s="17"/>
      <c r="CH19471" s="7"/>
      <c r="CJ19471" s="7"/>
      <c r="CP19471" s="7"/>
      <c r="CR19471" s="7"/>
      <c r="CS19471" s="7"/>
      <c r="CU19471" s="16"/>
      <c r="DB19471" s="7"/>
      <c r="DD19471" s="7"/>
      <c r="DF19471" s="9"/>
    </row>
    <row r="19472" spans="3:110" x14ac:dyDescent="0.25">
      <c r="C19472" s="6"/>
      <c r="H19472" s="7"/>
      <c r="L19472" s="18"/>
      <c r="M19472" s="18"/>
      <c r="N19472" s="20"/>
      <c r="AD19472" s="18"/>
      <c r="AE19472" s="18"/>
      <c r="AJ19472" s="7"/>
      <c r="AL19472" s="7"/>
      <c r="AN19472" s="7"/>
      <c r="AP19472" s="7"/>
      <c r="AR19472" s="7"/>
      <c r="AX19472" s="7"/>
      <c r="AY19472" s="7"/>
      <c r="BE19472" s="9"/>
      <c r="BW19472" s="17"/>
      <c r="CH19472" s="7"/>
      <c r="CJ19472" s="7"/>
      <c r="CP19472" s="7"/>
      <c r="CR19472" s="7"/>
      <c r="CS19472" s="7"/>
      <c r="CU19472" s="16"/>
      <c r="DB19472" s="7"/>
      <c r="DD19472" s="7"/>
      <c r="DF19472" s="9"/>
    </row>
    <row r="19473" spans="3:110" x14ac:dyDescent="0.25">
      <c r="C19473" s="6"/>
      <c r="H19473" s="7"/>
      <c r="L19473" s="18"/>
      <c r="M19473" s="18"/>
      <c r="N19473" s="20"/>
      <c r="AD19473" s="18"/>
      <c r="AE19473" s="18"/>
      <c r="AJ19473" s="7"/>
      <c r="AL19473" s="7"/>
      <c r="AN19473" s="7"/>
      <c r="AP19473" s="7"/>
      <c r="AR19473" s="7"/>
      <c r="AX19473" s="7"/>
      <c r="AY19473" s="7"/>
      <c r="BE19473" s="9"/>
      <c r="BW19473" s="17"/>
      <c r="CH19473" s="7"/>
      <c r="CJ19473" s="7"/>
      <c r="CP19473" s="7"/>
      <c r="CR19473" s="7"/>
      <c r="CS19473" s="7"/>
      <c r="CU19473" s="16"/>
      <c r="DB19473" s="7"/>
      <c r="DD19473" s="7"/>
      <c r="DF19473" s="9"/>
    </row>
    <row r="19474" spans="3:110" x14ac:dyDescent="0.25">
      <c r="C19474" s="6"/>
      <c r="H19474" s="7"/>
      <c r="L19474" s="18"/>
      <c r="M19474" s="18"/>
      <c r="N19474" s="20"/>
      <c r="AD19474" s="18"/>
      <c r="AE19474" s="18"/>
      <c r="AJ19474" s="7"/>
      <c r="AL19474" s="7"/>
      <c r="AN19474" s="7"/>
      <c r="AP19474" s="7"/>
      <c r="AR19474" s="7"/>
      <c r="AX19474" s="7"/>
      <c r="AY19474" s="7"/>
      <c r="BE19474" s="9"/>
      <c r="BW19474" s="17"/>
      <c r="CH19474" s="7"/>
      <c r="CJ19474" s="7"/>
      <c r="CP19474" s="7"/>
      <c r="CR19474" s="7"/>
      <c r="CS19474" s="7"/>
      <c r="CU19474" s="16"/>
      <c r="DB19474" s="7"/>
      <c r="DD19474" s="7"/>
      <c r="DF19474" s="9"/>
    </row>
    <row r="19475" spans="3:110" x14ac:dyDescent="0.25">
      <c r="C19475" s="6"/>
      <c r="H19475" s="7"/>
      <c r="L19475" s="18"/>
      <c r="M19475" s="18"/>
      <c r="N19475" s="20"/>
      <c r="AD19475" s="18"/>
      <c r="AE19475" s="18"/>
      <c r="AJ19475" s="7"/>
      <c r="AL19475" s="7"/>
      <c r="AN19475" s="7"/>
      <c r="AP19475" s="7"/>
      <c r="AR19475" s="7"/>
      <c r="AX19475" s="7"/>
      <c r="AY19475" s="7"/>
      <c r="BE19475" s="9"/>
      <c r="BW19475" s="17"/>
      <c r="CH19475" s="7"/>
      <c r="CJ19475" s="7"/>
      <c r="CP19475" s="7"/>
      <c r="CR19475" s="7"/>
      <c r="CS19475" s="7"/>
      <c r="CU19475" s="16"/>
      <c r="DB19475" s="7"/>
      <c r="DD19475" s="7"/>
      <c r="DF19475" s="9"/>
    </row>
    <row r="19476" spans="3:110" x14ac:dyDescent="0.25">
      <c r="C19476" s="6"/>
      <c r="H19476" s="7"/>
      <c r="L19476" s="18"/>
      <c r="M19476" s="18"/>
      <c r="N19476" s="20"/>
      <c r="AD19476" s="18"/>
      <c r="AE19476" s="18"/>
      <c r="AJ19476" s="7"/>
      <c r="AL19476" s="7"/>
      <c r="AN19476" s="7"/>
      <c r="AP19476" s="7"/>
      <c r="AR19476" s="7"/>
      <c r="AX19476" s="7"/>
      <c r="AY19476" s="7"/>
      <c r="BE19476" s="9"/>
      <c r="BW19476" s="17"/>
      <c r="CH19476" s="7"/>
      <c r="CJ19476" s="7"/>
      <c r="CP19476" s="7"/>
      <c r="CR19476" s="7"/>
      <c r="CS19476" s="7"/>
      <c r="CU19476" s="16"/>
      <c r="DB19476" s="7"/>
      <c r="DD19476" s="7"/>
      <c r="DF19476" s="9"/>
    </row>
    <row r="19477" spans="3:110" x14ac:dyDescent="0.25">
      <c r="C19477" s="6"/>
      <c r="H19477" s="7"/>
      <c r="L19477" s="18"/>
      <c r="M19477" s="18"/>
      <c r="N19477" s="20"/>
      <c r="AD19477" s="18"/>
      <c r="AE19477" s="18"/>
      <c r="AJ19477" s="7"/>
      <c r="AL19477" s="7"/>
      <c r="AN19477" s="7"/>
      <c r="AP19477" s="7"/>
      <c r="AR19477" s="7"/>
      <c r="AX19477" s="7"/>
      <c r="AY19477" s="7"/>
      <c r="BE19477" s="9"/>
      <c r="BW19477" s="17"/>
      <c r="CH19477" s="7"/>
      <c r="CJ19477" s="7"/>
      <c r="CP19477" s="7"/>
      <c r="CR19477" s="7"/>
      <c r="CS19477" s="7"/>
      <c r="CU19477" s="16"/>
      <c r="DB19477" s="7"/>
      <c r="DD19477" s="7"/>
      <c r="DF19477" s="9"/>
    </row>
    <row r="19478" spans="3:110" x14ac:dyDescent="0.25">
      <c r="C19478" s="6"/>
      <c r="H19478" s="7"/>
      <c r="L19478" s="18"/>
      <c r="M19478" s="18"/>
      <c r="N19478" s="20"/>
      <c r="AD19478" s="18"/>
      <c r="AE19478" s="18"/>
      <c r="AJ19478" s="7"/>
      <c r="AL19478" s="7"/>
      <c r="AN19478" s="7"/>
      <c r="AP19478" s="7"/>
      <c r="AR19478" s="7"/>
      <c r="AX19478" s="7"/>
      <c r="AY19478" s="7"/>
      <c r="BE19478" s="9"/>
      <c r="BW19478" s="17"/>
      <c r="CH19478" s="7"/>
      <c r="CJ19478" s="7"/>
      <c r="CP19478" s="7"/>
      <c r="CR19478" s="7"/>
      <c r="CS19478" s="7"/>
      <c r="CU19478" s="16"/>
      <c r="DB19478" s="7"/>
      <c r="DD19478" s="7"/>
      <c r="DF19478" s="9"/>
    </row>
    <row r="19479" spans="3:110" x14ac:dyDescent="0.25">
      <c r="C19479" s="6"/>
      <c r="H19479" s="7"/>
      <c r="L19479" s="18"/>
      <c r="M19479" s="18"/>
      <c r="N19479" s="20"/>
      <c r="AD19479" s="18"/>
      <c r="AE19479" s="18"/>
      <c r="AJ19479" s="7"/>
      <c r="AL19479" s="7"/>
      <c r="AN19479" s="7"/>
      <c r="AP19479" s="7"/>
      <c r="AR19479" s="7"/>
      <c r="AX19479" s="7"/>
      <c r="AY19479" s="7"/>
      <c r="BE19479" s="9"/>
      <c r="BW19479" s="17"/>
      <c r="CH19479" s="7"/>
      <c r="CJ19479" s="7"/>
      <c r="CP19479" s="7"/>
      <c r="CR19479" s="7"/>
      <c r="CS19479" s="7"/>
      <c r="CU19479" s="16"/>
      <c r="DB19479" s="7"/>
      <c r="DD19479" s="7"/>
      <c r="DF19479" s="9"/>
    </row>
    <row r="19480" spans="3:110" x14ac:dyDescent="0.25">
      <c r="C19480" s="6"/>
      <c r="H19480" s="7"/>
      <c r="L19480" s="18"/>
      <c r="M19480" s="18"/>
      <c r="N19480" s="20"/>
      <c r="AD19480" s="18"/>
      <c r="AE19480" s="18"/>
      <c r="AJ19480" s="7"/>
      <c r="AL19480" s="7"/>
      <c r="AN19480" s="7"/>
      <c r="AP19480" s="7"/>
      <c r="AR19480" s="7"/>
      <c r="AX19480" s="7"/>
      <c r="AY19480" s="7"/>
      <c r="BE19480" s="9"/>
      <c r="BW19480" s="17"/>
      <c r="CH19480" s="7"/>
      <c r="CJ19480" s="7"/>
      <c r="CP19480" s="7"/>
      <c r="CR19480" s="7"/>
      <c r="CS19480" s="7"/>
      <c r="CU19480" s="16"/>
      <c r="DB19480" s="7"/>
      <c r="DD19480" s="7"/>
      <c r="DF19480" s="9"/>
    </row>
    <row r="19481" spans="3:110" x14ac:dyDescent="0.25">
      <c r="C19481" s="6"/>
      <c r="H19481" s="7"/>
      <c r="L19481" s="18"/>
      <c r="M19481" s="18"/>
      <c r="N19481" s="20"/>
      <c r="AD19481" s="18"/>
      <c r="AE19481" s="18"/>
      <c r="AJ19481" s="7"/>
      <c r="AL19481" s="7"/>
      <c r="AN19481" s="7"/>
      <c r="AP19481" s="7"/>
      <c r="AR19481" s="7"/>
      <c r="AX19481" s="7"/>
      <c r="AY19481" s="7"/>
      <c r="BE19481" s="9"/>
      <c r="BW19481" s="17"/>
      <c r="CH19481" s="7"/>
      <c r="CJ19481" s="7"/>
      <c r="CP19481" s="7"/>
      <c r="CR19481" s="7"/>
      <c r="CS19481" s="7"/>
      <c r="CU19481" s="16"/>
      <c r="DB19481" s="7"/>
      <c r="DD19481" s="7"/>
      <c r="DF19481" s="9"/>
    </row>
    <row r="19482" spans="3:110" x14ac:dyDescent="0.25">
      <c r="C19482" s="6"/>
      <c r="H19482" s="7"/>
      <c r="L19482" s="18"/>
      <c r="M19482" s="18"/>
      <c r="N19482" s="20"/>
      <c r="AD19482" s="18"/>
      <c r="AE19482" s="18"/>
      <c r="AJ19482" s="7"/>
      <c r="AL19482" s="7"/>
      <c r="AN19482" s="7"/>
      <c r="AP19482" s="7"/>
      <c r="AR19482" s="7"/>
      <c r="AX19482" s="7"/>
      <c r="AY19482" s="7"/>
      <c r="BE19482" s="9"/>
      <c r="BW19482" s="17"/>
      <c r="CH19482" s="7"/>
      <c r="CJ19482" s="7"/>
      <c r="CP19482" s="7"/>
      <c r="CR19482" s="7"/>
      <c r="CS19482" s="7"/>
      <c r="CU19482" s="16"/>
      <c r="DB19482" s="7"/>
      <c r="DD19482" s="7"/>
      <c r="DF19482" s="9"/>
    </row>
    <row r="19483" spans="3:110" x14ac:dyDescent="0.25">
      <c r="C19483" s="6"/>
      <c r="H19483" s="7"/>
      <c r="L19483" s="18"/>
      <c r="M19483" s="18"/>
      <c r="N19483" s="20"/>
      <c r="AD19483" s="18"/>
      <c r="AE19483" s="18"/>
      <c r="AJ19483" s="7"/>
      <c r="AL19483" s="7"/>
      <c r="AN19483" s="7"/>
      <c r="AP19483" s="7"/>
      <c r="AR19483" s="7"/>
      <c r="AX19483" s="7"/>
      <c r="AY19483" s="7"/>
      <c r="BE19483" s="9"/>
      <c r="BW19483" s="17"/>
      <c r="CH19483" s="7"/>
      <c r="CJ19483" s="7"/>
      <c r="CP19483" s="7"/>
      <c r="CR19483" s="7"/>
      <c r="CS19483" s="7"/>
      <c r="CU19483" s="16"/>
      <c r="DB19483" s="7"/>
      <c r="DD19483" s="7"/>
      <c r="DF19483" s="9"/>
    </row>
    <row r="19484" spans="3:110" x14ac:dyDescent="0.25">
      <c r="C19484" s="6"/>
      <c r="H19484" s="7"/>
      <c r="L19484" s="18"/>
      <c r="M19484" s="18"/>
      <c r="N19484" s="20"/>
      <c r="AD19484" s="18"/>
      <c r="AE19484" s="18"/>
      <c r="AJ19484" s="7"/>
      <c r="AL19484" s="7"/>
      <c r="AN19484" s="7"/>
      <c r="AP19484" s="7"/>
      <c r="AR19484" s="7"/>
      <c r="AX19484" s="7"/>
      <c r="AY19484" s="7"/>
      <c r="BE19484" s="9"/>
      <c r="BW19484" s="17"/>
      <c r="CH19484" s="7"/>
      <c r="CJ19484" s="7"/>
      <c r="CP19484" s="7"/>
      <c r="CR19484" s="7"/>
      <c r="CS19484" s="7"/>
      <c r="CU19484" s="16"/>
      <c r="DB19484" s="7"/>
      <c r="DD19484" s="7"/>
      <c r="DF19484" s="9"/>
    </row>
    <row r="19485" spans="3:110" x14ac:dyDescent="0.25">
      <c r="C19485" s="6"/>
      <c r="H19485" s="7"/>
      <c r="L19485" s="18"/>
      <c r="M19485" s="18"/>
      <c r="N19485" s="20"/>
      <c r="AD19485" s="18"/>
      <c r="AE19485" s="18"/>
      <c r="AJ19485" s="7"/>
      <c r="AL19485" s="7"/>
      <c r="AN19485" s="7"/>
      <c r="AP19485" s="7"/>
      <c r="AR19485" s="7"/>
      <c r="AX19485" s="7"/>
      <c r="AY19485" s="7"/>
      <c r="BE19485" s="9"/>
      <c r="BW19485" s="17"/>
      <c r="CH19485" s="7"/>
      <c r="CJ19485" s="7"/>
      <c r="CP19485" s="7"/>
      <c r="CR19485" s="7"/>
      <c r="CS19485" s="7"/>
      <c r="CU19485" s="16"/>
      <c r="DB19485" s="7"/>
      <c r="DD19485" s="7"/>
      <c r="DF19485" s="9"/>
    </row>
    <row r="19486" spans="3:110" x14ac:dyDescent="0.25">
      <c r="C19486" s="6"/>
      <c r="H19486" s="7"/>
      <c r="L19486" s="18"/>
      <c r="M19486" s="18"/>
      <c r="N19486" s="20"/>
      <c r="AD19486" s="18"/>
      <c r="AE19486" s="18"/>
      <c r="AJ19486" s="7"/>
      <c r="AL19486" s="7"/>
      <c r="AN19486" s="7"/>
      <c r="AP19486" s="7"/>
      <c r="AR19486" s="7"/>
      <c r="AX19486" s="7"/>
      <c r="AY19486" s="7"/>
      <c r="BE19486" s="9"/>
      <c r="BW19486" s="17"/>
      <c r="CH19486" s="7"/>
      <c r="CJ19486" s="7"/>
      <c r="CP19486" s="7"/>
      <c r="CR19486" s="7"/>
      <c r="CS19486" s="7"/>
      <c r="CU19486" s="16"/>
      <c r="DB19486" s="7"/>
      <c r="DD19486" s="7"/>
      <c r="DF19486" s="9"/>
    </row>
    <row r="19487" spans="3:110" x14ac:dyDescent="0.25">
      <c r="C19487" s="6"/>
      <c r="H19487" s="7"/>
      <c r="L19487" s="18"/>
      <c r="M19487" s="18"/>
      <c r="N19487" s="20"/>
      <c r="AD19487" s="18"/>
      <c r="AE19487" s="18"/>
      <c r="AJ19487" s="7"/>
      <c r="AL19487" s="7"/>
      <c r="AN19487" s="7"/>
      <c r="AP19487" s="7"/>
      <c r="AR19487" s="7"/>
      <c r="AX19487" s="7"/>
      <c r="AY19487" s="7"/>
      <c r="BE19487" s="9"/>
      <c r="BW19487" s="17"/>
      <c r="CH19487" s="7"/>
      <c r="CJ19487" s="7"/>
      <c r="CP19487" s="7"/>
      <c r="CR19487" s="7"/>
      <c r="CS19487" s="7"/>
      <c r="CU19487" s="16"/>
      <c r="DB19487" s="7"/>
      <c r="DD19487" s="7"/>
      <c r="DF19487" s="9"/>
    </row>
    <row r="19488" spans="3:110" x14ac:dyDescent="0.25">
      <c r="C19488" s="6"/>
      <c r="H19488" s="7"/>
      <c r="L19488" s="18"/>
      <c r="M19488" s="18"/>
      <c r="N19488" s="20"/>
      <c r="AD19488" s="18"/>
      <c r="AE19488" s="18"/>
      <c r="AJ19488" s="7"/>
      <c r="AL19488" s="7"/>
      <c r="AN19488" s="7"/>
      <c r="AP19488" s="7"/>
      <c r="AR19488" s="7"/>
      <c r="AX19488" s="7"/>
      <c r="AY19488" s="7"/>
      <c r="BE19488" s="9"/>
      <c r="BW19488" s="17"/>
      <c r="CH19488" s="7"/>
      <c r="CJ19488" s="7"/>
      <c r="CP19488" s="7"/>
      <c r="CR19488" s="7"/>
      <c r="CS19488" s="7"/>
      <c r="CU19488" s="16"/>
      <c r="DB19488" s="7"/>
      <c r="DD19488" s="7"/>
      <c r="DF19488" s="9"/>
    </row>
    <row r="19489" spans="3:110" x14ac:dyDescent="0.25">
      <c r="C19489" s="6"/>
      <c r="H19489" s="7"/>
      <c r="L19489" s="18"/>
      <c r="M19489" s="18"/>
      <c r="N19489" s="20"/>
      <c r="AD19489" s="18"/>
      <c r="AE19489" s="18"/>
      <c r="AJ19489" s="7"/>
      <c r="AL19489" s="7"/>
      <c r="AN19489" s="7"/>
      <c r="AP19489" s="7"/>
      <c r="AR19489" s="7"/>
      <c r="AX19489" s="7"/>
      <c r="AY19489" s="7"/>
      <c r="BE19489" s="9"/>
      <c r="BW19489" s="17"/>
      <c r="CH19489" s="7"/>
      <c r="CJ19489" s="7"/>
      <c r="CP19489" s="7"/>
      <c r="CR19489" s="7"/>
      <c r="CS19489" s="7"/>
      <c r="CU19489" s="16"/>
      <c r="DB19489" s="7"/>
      <c r="DD19489" s="7"/>
      <c r="DF19489" s="9"/>
    </row>
    <row r="19490" spans="3:110" x14ac:dyDescent="0.25">
      <c r="C19490" s="6"/>
      <c r="H19490" s="7"/>
      <c r="L19490" s="18"/>
      <c r="M19490" s="18"/>
      <c r="N19490" s="20"/>
      <c r="AD19490" s="18"/>
      <c r="AE19490" s="18"/>
      <c r="AJ19490" s="7"/>
      <c r="AL19490" s="7"/>
      <c r="AN19490" s="7"/>
      <c r="AP19490" s="7"/>
      <c r="AR19490" s="7"/>
      <c r="AX19490" s="7"/>
      <c r="AY19490" s="7"/>
      <c r="BE19490" s="9"/>
      <c r="BW19490" s="17"/>
      <c r="CH19490" s="7"/>
      <c r="CJ19490" s="7"/>
      <c r="CP19490" s="7"/>
      <c r="CR19490" s="7"/>
      <c r="CS19490" s="7"/>
      <c r="CU19490" s="16"/>
      <c r="DB19490" s="7"/>
      <c r="DD19490" s="7"/>
      <c r="DF19490" s="9"/>
    </row>
    <row r="19491" spans="3:110" x14ac:dyDescent="0.25">
      <c r="C19491" s="6"/>
      <c r="H19491" s="7"/>
      <c r="L19491" s="18"/>
      <c r="M19491" s="18"/>
      <c r="N19491" s="20"/>
      <c r="AD19491" s="18"/>
      <c r="AE19491" s="18"/>
      <c r="AJ19491" s="7"/>
      <c r="AL19491" s="7"/>
      <c r="AN19491" s="7"/>
      <c r="AP19491" s="7"/>
      <c r="AR19491" s="7"/>
      <c r="AX19491" s="7"/>
      <c r="AY19491" s="7"/>
      <c r="BE19491" s="9"/>
      <c r="BW19491" s="17"/>
      <c r="CH19491" s="7"/>
      <c r="CJ19491" s="7"/>
      <c r="CP19491" s="7"/>
      <c r="CR19491" s="7"/>
      <c r="CS19491" s="7"/>
      <c r="CU19491" s="16"/>
      <c r="DB19491" s="7"/>
      <c r="DD19491" s="7"/>
      <c r="DF19491" s="9"/>
    </row>
    <row r="19492" spans="3:110" x14ac:dyDescent="0.25">
      <c r="C19492" s="6"/>
      <c r="H19492" s="7"/>
      <c r="L19492" s="18"/>
      <c r="M19492" s="18"/>
      <c r="N19492" s="20"/>
      <c r="AD19492" s="18"/>
      <c r="AE19492" s="18"/>
      <c r="AJ19492" s="7"/>
      <c r="AL19492" s="7"/>
      <c r="AN19492" s="7"/>
      <c r="AP19492" s="7"/>
      <c r="AR19492" s="7"/>
      <c r="AX19492" s="7"/>
      <c r="AY19492" s="7"/>
      <c r="BE19492" s="9"/>
      <c r="BW19492" s="17"/>
      <c r="CH19492" s="7"/>
      <c r="CJ19492" s="7"/>
      <c r="CP19492" s="7"/>
      <c r="CR19492" s="7"/>
      <c r="CS19492" s="7"/>
      <c r="CU19492" s="16"/>
      <c r="DB19492" s="7"/>
      <c r="DD19492" s="7"/>
      <c r="DF19492" s="9"/>
    </row>
    <row r="19493" spans="3:110" x14ac:dyDescent="0.25">
      <c r="C19493" s="6"/>
      <c r="H19493" s="7"/>
      <c r="L19493" s="18"/>
      <c r="M19493" s="18"/>
      <c r="N19493" s="20"/>
      <c r="AD19493" s="18"/>
      <c r="AE19493" s="18"/>
      <c r="AJ19493" s="7"/>
      <c r="AL19493" s="7"/>
      <c r="AN19493" s="7"/>
      <c r="AP19493" s="7"/>
      <c r="AR19493" s="7"/>
      <c r="AX19493" s="7"/>
      <c r="AY19493" s="7"/>
      <c r="BE19493" s="9"/>
      <c r="BW19493" s="17"/>
      <c r="CH19493" s="7"/>
      <c r="CJ19493" s="7"/>
      <c r="CP19493" s="7"/>
      <c r="CR19493" s="7"/>
      <c r="CS19493" s="7"/>
      <c r="CU19493" s="16"/>
      <c r="DB19493" s="7"/>
      <c r="DD19493" s="7"/>
      <c r="DF19493" s="9"/>
    </row>
    <row r="19494" spans="3:110" x14ac:dyDescent="0.25">
      <c r="C19494" s="6"/>
      <c r="H19494" s="7"/>
      <c r="L19494" s="18"/>
      <c r="M19494" s="18"/>
      <c r="N19494" s="20"/>
      <c r="AD19494" s="18"/>
      <c r="AE19494" s="18"/>
      <c r="AJ19494" s="7"/>
      <c r="AL19494" s="7"/>
      <c r="AN19494" s="7"/>
      <c r="AP19494" s="7"/>
      <c r="AR19494" s="7"/>
      <c r="AX19494" s="7"/>
      <c r="AY19494" s="7"/>
      <c r="BE19494" s="9"/>
      <c r="BW19494" s="17"/>
      <c r="CH19494" s="7"/>
      <c r="CJ19494" s="7"/>
      <c r="CP19494" s="7"/>
      <c r="CR19494" s="7"/>
      <c r="CS19494" s="7"/>
      <c r="CU19494" s="16"/>
      <c r="DB19494" s="7"/>
      <c r="DD19494" s="7"/>
      <c r="DF19494" s="9"/>
    </row>
    <row r="19495" spans="3:110" x14ac:dyDescent="0.25">
      <c r="C19495" s="6"/>
      <c r="H19495" s="7"/>
      <c r="L19495" s="18"/>
      <c r="M19495" s="18"/>
      <c r="N19495" s="20"/>
      <c r="AD19495" s="18"/>
      <c r="AE19495" s="18"/>
      <c r="AJ19495" s="7"/>
      <c r="AL19495" s="7"/>
      <c r="AN19495" s="7"/>
      <c r="AP19495" s="7"/>
      <c r="AR19495" s="7"/>
      <c r="AX19495" s="7"/>
      <c r="AY19495" s="7"/>
      <c r="BE19495" s="9"/>
      <c r="BW19495" s="17"/>
      <c r="CH19495" s="7"/>
      <c r="CJ19495" s="7"/>
      <c r="CP19495" s="7"/>
      <c r="CR19495" s="7"/>
      <c r="CS19495" s="7"/>
      <c r="CU19495" s="16"/>
      <c r="DB19495" s="7"/>
      <c r="DD19495" s="7"/>
      <c r="DF19495" s="9"/>
    </row>
    <row r="19496" spans="3:110" x14ac:dyDescent="0.25">
      <c r="C19496" s="6"/>
      <c r="H19496" s="7"/>
      <c r="L19496" s="18"/>
      <c r="M19496" s="18"/>
      <c r="N19496" s="20"/>
      <c r="AD19496" s="18"/>
      <c r="AE19496" s="18"/>
      <c r="AJ19496" s="7"/>
      <c r="AL19496" s="7"/>
      <c r="AN19496" s="7"/>
      <c r="AP19496" s="7"/>
      <c r="AR19496" s="7"/>
      <c r="AX19496" s="7"/>
      <c r="AY19496" s="7"/>
      <c r="BE19496" s="9"/>
      <c r="BW19496" s="17"/>
      <c r="CH19496" s="7"/>
      <c r="CJ19496" s="7"/>
      <c r="CP19496" s="7"/>
      <c r="CR19496" s="7"/>
      <c r="CS19496" s="7"/>
      <c r="CU19496" s="16"/>
      <c r="DB19496" s="7"/>
      <c r="DD19496" s="7"/>
      <c r="DF19496" s="9"/>
    </row>
    <row r="19497" spans="3:110" x14ac:dyDescent="0.25">
      <c r="C19497" s="6"/>
      <c r="H19497" s="7"/>
      <c r="L19497" s="18"/>
      <c r="M19497" s="18"/>
      <c r="N19497" s="20"/>
      <c r="AD19497" s="18"/>
      <c r="AE19497" s="18"/>
      <c r="AJ19497" s="7"/>
      <c r="AL19497" s="7"/>
      <c r="AN19497" s="7"/>
      <c r="AP19497" s="7"/>
      <c r="AR19497" s="7"/>
      <c r="AX19497" s="7"/>
      <c r="AY19497" s="7"/>
      <c r="BE19497" s="9"/>
      <c r="BW19497" s="17"/>
      <c r="CH19497" s="7"/>
      <c r="CJ19497" s="7"/>
      <c r="CP19497" s="7"/>
      <c r="CR19497" s="7"/>
      <c r="CS19497" s="7"/>
      <c r="CU19497" s="16"/>
      <c r="DB19497" s="7"/>
      <c r="DD19497" s="7"/>
      <c r="DF19497" s="9"/>
    </row>
    <row r="19498" spans="3:110" x14ac:dyDescent="0.25">
      <c r="C19498" s="6"/>
      <c r="H19498" s="7"/>
      <c r="L19498" s="18"/>
      <c r="M19498" s="18"/>
      <c r="N19498" s="20"/>
      <c r="AD19498" s="18"/>
      <c r="AE19498" s="18"/>
      <c r="AJ19498" s="7"/>
      <c r="AL19498" s="7"/>
      <c r="AN19498" s="7"/>
      <c r="AP19498" s="7"/>
      <c r="AR19498" s="7"/>
      <c r="AX19498" s="7"/>
      <c r="AY19498" s="7"/>
      <c r="BE19498" s="9"/>
      <c r="BW19498" s="17"/>
      <c r="CH19498" s="7"/>
      <c r="CJ19498" s="7"/>
      <c r="CP19498" s="7"/>
      <c r="CR19498" s="7"/>
      <c r="CS19498" s="7"/>
      <c r="CU19498" s="16"/>
      <c r="DB19498" s="7"/>
      <c r="DD19498" s="7"/>
      <c r="DF19498" s="9"/>
    </row>
    <row r="19499" spans="3:110" x14ac:dyDescent="0.25">
      <c r="C19499" s="6"/>
      <c r="H19499" s="7"/>
      <c r="L19499" s="18"/>
      <c r="M19499" s="18"/>
      <c r="N19499" s="20"/>
      <c r="AD19499" s="18"/>
      <c r="AE19499" s="18"/>
      <c r="AJ19499" s="7"/>
      <c r="AL19499" s="7"/>
      <c r="AN19499" s="7"/>
      <c r="AP19499" s="7"/>
      <c r="AR19499" s="7"/>
      <c r="AX19499" s="7"/>
      <c r="AY19499" s="7"/>
      <c r="BE19499" s="9"/>
      <c r="BW19499" s="17"/>
      <c r="CH19499" s="7"/>
      <c r="CJ19499" s="7"/>
      <c r="CP19499" s="7"/>
      <c r="CR19499" s="7"/>
      <c r="CS19499" s="7"/>
      <c r="CU19499" s="16"/>
      <c r="DB19499" s="7"/>
      <c r="DD19499" s="7"/>
      <c r="DF19499" s="9"/>
    </row>
    <row r="19500" spans="3:110" x14ac:dyDescent="0.25">
      <c r="C19500" s="6"/>
      <c r="H19500" s="7"/>
      <c r="L19500" s="18"/>
      <c r="M19500" s="18"/>
      <c r="N19500" s="20"/>
      <c r="AD19500" s="18"/>
      <c r="AE19500" s="18"/>
      <c r="AJ19500" s="7"/>
      <c r="AL19500" s="7"/>
      <c r="AN19500" s="7"/>
      <c r="AP19500" s="7"/>
      <c r="AR19500" s="7"/>
      <c r="AX19500" s="7"/>
      <c r="AY19500" s="7"/>
      <c r="BE19500" s="9"/>
      <c r="BW19500" s="17"/>
      <c r="CH19500" s="7"/>
      <c r="CJ19500" s="7"/>
      <c r="CP19500" s="7"/>
      <c r="CR19500" s="7"/>
      <c r="CS19500" s="7"/>
      <c r="CU19500" s="16"/>
      <c r="DB19500" s="7"/>
      <c r="DD19500" s="7"/>
      <c r="DF19500" s="9"/>
    </row>
    <row r="19501" spans="3:110" x14ac:dyDescent="0.25">
      <c r="C19501" s="6"/>
      <c r="H19501" s="7"/>
      <c r="L19501" s="18"/>
      <c r="M19501" s="18"/>
      <c r="N19501" s="20"/>
      <c r="AD19501" s="18"/>
      <c r="AE19501" s="18"/>
      <c r="AJ19501" s="7"/>
      <c r="AL19501" s="7"/>
      <c r="AN19501" s="7"/>
      <c r="AP19501" s="7"/>
      <c r="AR19501" s="7"/>
      <c r="AX19501" s="7"/>
      <c r="AY19501" s="7"/>
      <c r="BE19501" s="9"/>
      <c r="BW19501" s="17"/>
      <c r="CH19501" s="7"/>
      <c r="CJ19501" s="7"/>
      <c r="CP19501" s="7"/>
      <c r="CR19501" s="7"/>
      <c r="CS19501" s="7"/>
      <c r="CU19501" s="16"/>
      <c r="DB19501" s="7"/>
      <c r="DD19501" s="7"/>
      <c r="DF19501" s="9"/>
    </row>
    <row r="19502" spans="3:110" x14ac:dyDescent="0.25">
      <c r="C19502" s="6"/>
      <c r="H19502" s="7"/>
      <c r="L19502" s="18"/>
      <c r="M19502" s="18"/>
      <c r="N19502" s="20"/>
      <c r="AD19502" s="18"/>
      <c r="AE19502" s="18"/>
      <c r="AJ19502" s="7"/>
      <c r="AL19502" s="7"/>
      <c r="AN19502" s="7"/>
      <c r="AP19502" s="7"/>
      <c r="AR19502" s="7"/>
      <c r="AX19502" s="7"/>
      <c r="AY19502" s="7"/>
      <c r="BE19502" s="9"/>
      <c r="BW19502" s="17"/>
      <c r="CH19502" s="7"/>
      <c r="CJ19502" s="7"/>
      <c r="CP19502" s="7"/>
      <c r="CR19502" s="7"/>
      <c r="CS19502" s="7"/>
      <c r="CU19502" s="16"/>
      <c r="DB19502" s="7"/>
      <c r="DD19502" s="7"/>
      <c r="DF19502" s="9"/>
    </row>
    <row r="19503" spans="3:110" x14ac:dyDescent="0.25">
      <c r="C19503" s="6"/>
      <c r="H19503" s="7"/>
      <c r="L19503" s="18"/>
      <c r="M19503" s="18"/>
      <c r="N19503" s="20"/>
      <c r="AD19503" s="18"/>
      <c r="AE19503" s="18"/>
      <c r="AJ19503" s="7"/>
      <c r="AL19503" s="7"/>
      <c r="AN19503" s="7"/>
      <c r="AP19503" s="7"/>
      <c r="AR19503" s="7"/>
      <c r="AX19503" s="7"/>
      <c r="AY19503" s="7"/>
      <c r="BE19503" s="9"/>
      <c r="BW19503" s="17"/>
      <c r="CH19503" s="7"/>
      <c r="CJ19503" s="7"/>
      <c r="CP19503" s="7"/>
      <c r="CR19503" s="7"/>
      <c r="CS19503" s="7"/>
      <c r="CU19503" s="16"/>
      <c r="DB19503" s="7"/>
      <c r="DD19503" s="7"/>
      <c r="DF19503" s="9"/>
    </row>
    <row r="19504" spans="3:110" x14ac:dyDescent="0.25">
      <c r="C19504" s="6"/>
      <c r="H19504" s="7"/>
      <c r="L19504" s="18"/>
      <c r="M19504" s="18"/>
      <c r="N19504" s="20"/>
      <c r="AD19504" s="18"/>
      <c r="AE19504" s="18"/>
      <c r="AJ19504" s="7"/>
      <c r="AL19504" s="7"/>
      <c r="AN19504" s="7"/>
      <c r="AP19504" s="7"/>
      <c r="AR19504" s="7"/>
      <c r="AX19504" s="7"/>
      <c r="AY19504" s="7"/>
      <c r="BE19504" s="9"/>
      <c r="BW19504" s="17"/>
      <c r="CH19504" s="7"/>
      <c r="CJ19504" s="7"/>
      <c r="CP19504" s="7"/>
      <c r="CR19504" s="7"/>
      <c r="CS19504" s="7"/>
      <c r="CU19504" s="16"/>
      <c r="DB19504" s="7"/>
      <c r="DD19504" s="7"/>
      <c r="DF19504" s="9"/>
    </row>
    <row r="19505" spans="3:110" x14ac:dyDescent="0.25">
      <c r="C19505" s="6"/>
      <c r="H19505" s="7"/>
      <c r="L19505" s="18"/>
      <c r="M19505" s="18"/>
      <c r="N19505" s="20"/>
      <c r="AD19505" s="18"/>
      <c r="AE19505" s="18"/>
      <c r="AJ19505" s="7"/>
      <c r="AL19505" s="7"/>
      <c r="AN19505" s="7"/>
      <c r="AP19505" s="7"/>
      <c r="AR19505" s="7"/>
      <c r="AX19505" s="7"/>
      <c r="AY19505" s="7"/>
      <c r="BE19505" s="9"/>
      <c r="BW19505" s="17"/>
      <c r="CH19505" s="7"/>
      <c r="CJ19505" s="7"/>
      <c r="CP19505" s="7"/>
      <c r="CR19505" s="7"/>
      <c r="CS19505" s="7"/>
      <c r="CU19505" s="16"/>
      <c r="DB19505" s="7"/>
      <c r="DD19505" s="7"/>
      <c r="DF19505" s="9"/>
    </row>
    <row r="19506" spans="3:110" x14ac:dyDescent="0.25">
      <c r="C19506" s="6"/>
      <c r="H19506" s="7"/>
      <c r="L19506" s="18"/>
      <c r="M19506" s="18"/>
      <c r="N19506" s="20"/>
      <c r="AD19506" s="18"/>
      <c r="AE19506" s="18"/>
      <c r="AJ19506" s="7"/>
      <c r="AL19506" s="7"/>
      <c r="AN19506" s="7"/>
      <c r="AP19506" s="7"/>
      <c r="AR19506" s="7"/>
      <c r="AX19506" s="7"/>
      <c r="AY19506" s="7"/>
      <c r="BE19506" s="9"/>
      <c r="BW19506" s="17"/>
      <c r="CH19506" s="7"/>
      <c r="CJ19506" s="7"/>
      <c r="CP19506" s="7"/>
      <c r="CR19506" s="7"/>
      <c r="CS19506" s="7"/>
      <c r="CU19506" s="16"/>
      <c r="DB19506" s="7"/>
      <c r="DD19506" s="7"/>
      <c r="DF19506" s="9"/>
    </row>
    <row r="19507" spans="3:110" x14ac:dyDescent="0.25">
      <c r="C19507" s="6"/>
      <c r="H19507" s="7"/>
      <c r="L19507" s="18"/>
      <c r="M19507" s="18"/>
      <c r="N19507" s="20"/>
      <c r="AD19507" s="18"/>
      <c r="AE19507" s="18"/>
      <c r="AJ19507" s="7"/>
      <c r="AL19507" s="7"/>
      <c r="AN19507" s="7"/>
      <c r="AP19507" s="7"/>
      <c r="AR19507" s="7"/>
      <c r="AX19507" s="7"/>
      <c r="AY19507" s="7"/>
      <c r="BE19507" s="9"/>
      <c r="BW19507" s="17"/>
      <c r="CH19507" s="7"/>
      <c r="CJ19507" s="7"/>
      <c r="CP19507" s="7"/>
      <c r="CR19507" s="7"/>
      <c r="CS19507" s="7"/>
      <c r="CU19507" s="16"/>
      <c r="DB19507" s="7"/>
      <c r="DD19507" s="7"/>
      <c r="DF19507" s="9"/>
    </row>
    <row r="19508" spans="3:110" x14ac:dyDescent="0.25">
      <c r="C19508" s="6"/>
      <c r="H19508" s="7"/>
      <c r="L19508" s="18"/>
      <c r="M19508" s="18"/>
      <c r="N19508" s="20"/>
      <c r="AD19508" s="18"/>
      <c r="AE19508" s="18"/>
      <c r="AJ19508" s="7"/>
      <c r="AL19508" s="7"/>
      <c r="AN19508" s="7"/>
      <c r="AP19508" s="7"/>
      <c r="AR19508" s="7"/>
      <c r="AX19508" s="7"/>
      <c r="AY19508" s="7"/>
      <c r="BE19508" s="9"/>
      <c r="BW19508" s="17"/>
      <c r="CH19508" s="7"/>
      <c r="CJ19508" s="7"/>
      <c r="CP19508" s="7"/>
      <c r="CR19508" s="7"/>
      <c r="CS19508" s="7"/>
      <c r="CU19508" s="16"/>
      <c r="DB19508" s="7"/>
      <c r="DD19508" s="7"/>
      <c r="DF19508" s="9"/>
    </row>
    <row r="19509" spans="3:110" x14ac:dyDescent="0.25">
      <c r="C19509" s="6"/>
      <c r="H19509" s="7"/>
      <c r="L19509" s="18"/>
      <c r="M19509" s="18"/>
      <c r="N19509" s="20"/>
      <c r="AD19509" s="18"/>
      <c r="AE19509" s="18"/>
      <c r="AJ19509" s="7"/>
      <c r="AL19509" s="7"/>
      <c r="AN19509" s="7"/>
      <c r="AP19509" s="7"/>
      <c r="AR19509" s="7"/>
      <c r="AX19509" s="7"/>
      <c r="AY19509" s="7"/>
      <c r="BE19509" s="9"/>
      <c r="BW19509" s="17"/>
      <c r="CH19509" s="7"/>
      <c r="CJ19509" s="7"/>
      <c r="CP19509" s="7"/>
      <c r="CR19509" s="7"/>
      <c r="CS19509" s="7"/>
      <c r="CU19509" s="16"/>
      <c r="DB19509" s="7"/>
      <c r="DD19509" s="7"/>
      <c r="DF19509" s="9"/>
    </row>
    <row r="19510" spans="3:110" x14ac:dyDescent="0.25">
      <c r="C19510" s="6"/>
      <c r="H19510" s="7"/>
      <c r="L19510" s="18"/>
      <c r="M19510" s="18"/>
      <c r="N19510" s="20"/>
      <c r="AD19510" s="18"/>
      <c r="AE19510" s="18"/>
      <c r="AJ19510" s="7"/>
      <c r="AL19510" s="7"/>
      <c r="AN19510" s="7"/>
      <c r="AP19510" s="7"/>
      <c r="AR19510" s="7"/>
      <c r="AX19510" s="7"/>
      <c r="AY19510" s="7"/>
      <c r="BE19510" s="9"/>
      <c r="BW19510" s="17"/>
      <c r="CH19510" s="7"/>
      <c r="CJ19510" s="7"/>
      <c r="CP19510" s="7"/>
      <c r="CR19510" s="7"/>
      <c r="CS19510" s="7"/>
      <c r="CU19510" s="16"/>
      <c r="DB19510" s="7"/>
      <c r="DD19510" s="7"/>
      <c r="DF19510" s="9"/>
    </row>
    <row r="19511" spans="3:110" x14ac:dyDescent="0.25">
      <c r="C19511" s="6"/>
      <c r="H19511" s="7"/>
      <c r="L19511" s="18"/>
      <c r="M19511" s="18"/>
      <c r="N19511" s="20"/>
      <c r="AD19511" s="18"/>
      <c r="AE19511" s="18"/>
      <c r="AJ19511" s="7"/>
      <c r="AL19511" s="7"/>
      <c r="AN19511" s="7"/>
      <c r="AP19511" s="7"/>
      <c r="AR19511" s="7"/>
      <c r="AX19511" s="7"/>
      <c r="AY19511" s="7"/>
      <c r="BE19511" s="9"/>
      <c r="BW19511" s="17"/>
      <c r="CH19511" s="7"/>
      <c r="CJ19511" s="7"/>
      <c r="CP19511" s="7"/>
      <c r="CR19511" s="7"/>
      <c r="CS19511" s="7"/>
      <c r="CU19511" s="16"/>
      <c r="DB19511" s="7"/>
      <c r="DD19511" s="7"/>
      <c r="DF19511" s="9"/>
    </row>
    <row r="19512" spans="3:110" x14ac:dyDescent="0.25">
      <c r="C19512" s="6"/>
      <c r="H19512" s="7"/>
      <c r="L19512" s="18"/>
      <c r="M19512" s="18"/>
      <c r="N19512" s="20"/>
      <c r="AD19512" s="18"/>
      <c r="AE19512" s="18"/>
      <c r="AJ19512" s="7"/>
      <c r="AL19512" s="7"/>
      <c r="AN19512" s="7"/>
      <c r="AP19512" s="7"/>
      <c r="AR19512" s="7"/>
      <c r="AX19512" s="7"/>
      <c r="AY19512" s="7"/>
      <c r="BE19512" s="9"/>
      <c r="BW19512" s="17"/>
      <c r="CH19512" s="7"/>
      <c r="CJ19512" s="7"/>
      <c r="CP19512" s="7"/>
      <c r="CR19512" s="7"/>
      <c r="CS19512" s="7"/>
      <c r="CU19512" s="16"/>
      <c r="DB19512" s="7"/>
      <c r="DD19512" s="7"/>
      <c r="DF19512" s="9"/>
    </row>
    <row r="19513" spans="3:110" x14ac:dyDescent="0.25">
      <c r="C19513" s="6"/>
      <c r="H19513" s="7"/>
      <c r="L19513" s="18"/>
      <c r="M19513" s="18"/>
      <c r="N19513" s="20"/>
      <c r="AD19513" s="18"/>
      <c r="AE19513" s="18"/>
      <c r="AJ19513" s="7"/>
      <c r="AL19513" s="7"/>
      <c r="AN19513" s="7"/>
      <c r="AP19513" s="7"/>
      <c r="AR19513" s="7"/>
      <c r="AX19513" s="7"/>
      <c r="AY19513" s="7"/>
      <c r="BE19513" s="9"/>
      <c r="BW19513" s="17"/>
      <c r="CH19513" s="7"/>
      <c r="CJ19513" s="7"/>
      <c r="CP19513" s="7"/>
      <c r="CR19513" s="7"/>
      <c r="CS19513" s="7"/>
      <c r="CU19513" s="16"/>
      <c r="DB19513" s="7"/>
      <c r="DD19513" s="7"/>
      <c r="DF19513" s="9"/>
    </row>
    <row r="19514" spans="3:110" x14ac:dyDescent="0.25">
      <c r="C19514" s="6"/>
      <c r="H19514" s="7"/>
      <c r="L19514" s="18"/>
      <c r="M19514" s="18"/>
      <c r="N19514" s="20"/>
      <c r="AD19514" s="18"/>
      <c r="AE19514" s="18"/>
      <c r="AJ19514" s="7"/>
      <c r="AL19514" s="7"/>
      <c r="AN19514" s="7"/>
      <c r="AP19514" s="7"/>
      <c r="AR19514" s="7"/>
      <c r="AX19514" s="7"/>
      <c r="AY19514" s="7"/>
      <c r="BE19514" s="9"/>
      <c r="BW19514" s="17"/>
      <c r="CH19514" s="7"/>
      <c r="CJ19514" s="7"/>
      <c r="CP19514" s="7"/>
      <c r="CR19514" s="7"/>
      <c r="CS19514" s="7"/>
      <c r="CU19514" s="16"/>
      <c r="DB19514" s="7"/>
      <c r="DD19514" s="7"/>
      <c r="DF19514" s="9"/>
    </row>
    <row r="19515" spans="3:110" x14ac:dyDescent="0.25">
      <c r="C19515" s="6"/>
      <c r="H19515" s="7"/>
      <c r="L19515" s="18"/>
      <c r="M19515" s="18"/>
      <c r="N19515" s="20"/>
      <c r="AD19515" s="18"/>
      <c r="AE19515" s="18"/>
      <c r="AJ19515" s="7"/>
      <c r="AL19515" s="7"/>
      <c r="AN19515" s="7"/>
      <c r="AP19515" s="7"/>
      <c r="AR19515" s="7"/>
      <c r="AX19515" s="7"/>
      <c r="AY19515" s="7"/>
      <c r="BE19515" s="9"/>
      <c r="BW19515" s="17"/>
      <c r="CH19515" s="7"/>
      <c r="CJ19515" s="7"/>
      <c r="CP19515" s="7"/>
      <c r="CR19515" s="7"/>
      <c r="CS19515" s="7"/>
      <c r="CU19515" s="16"/>
      <c r="DB19515" s="7"/>
      <c r="DD19515" s="7"/>
      <c r="DF19515" s="9"/>
    </row>
    <row r="19516" spans="3:110" x14ac:dyDescent="0.25">
      <c r="C19516" s="6"/>
      <c r="H19516" s="7"/>
      <c r="L19516" s="18"/>
      <c r="M19516" s="18"/>
      <c r="N19516" s="20"/>
      <c r="AD19516" s="18"/>
      <c r="AE19516" s="18"/>
      <c r="AJ19516" s="7"/>
      <c r="AL19516" s="7"/>
      <c r="AN19516" s="7"/>
      <c r="AP19516" s="7"/>
      <c r="AR19516" s="7"/>
      <c r="AX19516" s="7"/>
      <c r="AY19516" s="7"/>
      <c r="BE19516" s="9"/>
      <c r="BW19516" s="17"/>
      <c r="CH19516" s="7"/>
      <c r="CJ19516" s="7"/>
      <c r="CP19516" s="7"/>
      <c r="CR19516" s="7"/>
      <c r="CS19516" s="7"/>
      <c r="CU19516" s="16"/>
      <c r="DB19516" s="7"/>
      <c r="DD19516" s="7"/>
      <c r="DF19516" s="9"/>
    </row>
    <row r="19517" spans="3:110" x14ac:dyDescent="0.25">
      <c r="C19517" s="6"/>
      <c r="H19517" s="7"/>
      <c r="L19517" s="18"/>
      <c r="M19517" s="18"/>
      <c r="N19517" s="20"/>
      <c r="AD19517" s="18"/>
      <c r="AE19517" s="18"/>
      <c r="AJ19517" s="7"/>
      <c r="AL19517" s="7"/>
      <c r="AN19517" s="7"/>
      <c r="AP19517" s="7"/>
      <c r="AR19517" s="7"/>
      <c r="AX19517" s="7"/>
      <c r="AY19517" s="7"/>
      <c r="BE19517" s="9"/>
      <c r="BW19517" s="17"/>
      <c r="CH19517" s="7"/>
      <c r="CJ19517" s="7"/>
      <c r="CP19517" s="7"/>
      <c r="CR19517" s="7"/>
      <c r="CS19517" s="7"/>
      <c r="CU19517" s="16"/>
      <c r="DB19517" s="7"/>
      <c r="DD19517" s="7"/>
      <c r="DF19517" s="9"/>
    </row>
    <row r="19518" spans="3:110" x14ac:dyDescent="0.25">
      <c r="C19518" s="6"/>
      <c r="H19518" s="7"/>
      <c r="L19518" s="18"/>
      <c r="M19518" s="18"/>
      <c r="N19518" s="20"/>
      <c r="AD19518" s="18"/>
      <c r="AE19518" s="18"/>
      <c r="AJ19518" s="7"/>
      <c r="AL19518" s="7"/>
      <c r="AN19518" s="7"/>
      <c r="AP19518" s="7"/>
      <c r="AR19518" s="7"/>
      <c r="AX19518" s="7"/>
      <c r="AY19518" s="7"/>
      <c r="BE19518" s="9"/>
      <c r="BW19518" s="17"/>
      <c r="CH19518" s="7"/>
      <c r="CJ19518" s="7"/>
      <c r="CP19518" s="7"/>
      <c r="CR19518" s="7"/>
      <c r="CS19518" s="7"/>
      <c r="CU19518" s="16"/>
      <c r="DB19518" s="7"/>
      <c r="DD19518" s="7"/>
      <c r="DF19518" s="9"/>
    </row>
    <row r="19519" spans="3:110" x14ac:dyDescent="0.25">
      <c r="C19519" s="6"/>
      <c r="H19519" s="7"/>
      <c r="L19519" s="18"/>
      <c r="M19519" s="18"/>
      <c r="N19519" s="20"/>
      <c r="AD19519" s="18"/>
      <c r="AE19519" s="18"/>
      <c r="AJ19519" s="7"/>
      <c r="AL19519" s="7"/>
      <c r="AN19519" s="7"/>
      <c r="AP19519" s="7"/>
      <c r="AR19519" s="7"/>
      <c r="AX19519" s="7"/>
      <c r="AY19519" s="7"/>
      <c r="BE19519" s="9"/>
      <c r="BW19519" s="17"/>
      <c r="CH19519" s="7"/>
      <c r="CJ19519" s="7"/>
      <c r="CP19519" s="7"/>
      <c r="CR19519" s="7"/>
      <c r="CS19519" s="7"/>
      <c r="CU19519" s="16"/>
      <c r="DB19519" s="7"/>
      <c r="DD19519" s="7"/>
      <c r="DF19519" s="9"/>
    </row>
    <row r="19520" spans="3:110" x14ac:dyDescent="0.25">
      <c r="C19520" s="6"/>
      <c r="H19520" s="7"/>
      <c r="L19520" s="18"/>
      <c r="M19520" s="18"/>
      <c r="N19520" s="20"/>
      <c r="AD19520" s="18"/>
      <c r="AE19520" s="18"/>
      <c r="AJ19520" s="7"/>
      <c r="AL19520" s="7"/>
      <c r="AN19520" s="7"/>
      <c r="AP19520" s="7"/>
      <c r="AR19520" s="7"/>
      <c r="AX19520" s="7"/>
      <c r="AY19520" s="7"/>
      <c r="BE19520" s="9"/>
      <c r="BW19520" s="17"/>
      <c r="CH19520" s="7"/>
      <c r="CJ19520" s="7"/>
      <c r="CP19520" s="7"/>
      <c r="CR19520" s="7"/>
      <c r="CS19520" s="7"/>
      <c r="CU19520" s="16"/>
      <c r="DB19520" s="7"/>
      <c r="DD19520" s="7"/>
      <c r="DF19520" s="9"/>
    </row>
    <row r="19521" spans="3:110" x14ac:dyDescent="0.25">
      <c r="C19521" s="6"/>
      <c r="H19521" s="7"/>
      <c r="L19521" s="18"/>
      <c r="M19521" s="18"/>
      <c r="N19521" s="20"/>
      <c r="AD19521" s="18"/>
      <c r="AE19521" s="18"/>
      <c r="AJ19521" s="7"/>
      <c r="AL19521" s="7"/>
      <c r="AN19521" s="7"/>
      <c r="AP19521" s="7"/>
      <c r="AR19521" s="7"/>
      <c r="AX19521" s="7"/>
      <c r="AY19521" s="7"/>
      <c r="BE19521" s="9"/>
      <c r="BW19521" s="17"/>
      <c r="CH19521" s="7"/>
      <c r="CJ19521" s="7"/>
      <c r="CP19521" s="7"/>
      <c r="CR19521" s="7"/>
      <c r="CS19521" s="7"/>
      <c r="CU19521" s="16"/>
      <c r="DB19521" s="7"/>
      <c r="DD19521" s="7"/>
      <c r="DF19521" s="9"/>
    </row>
    <row r="19522" spans="3:110" x14ac:dyDescent="0.25">
      <c r="C19522" s="6"/>
      <c r="H19522" s="7"/>
      <c r="L19522" s="18"/>
      <c r="M19522" s="18"/>
      <c r="N19522" s="20"/>
      <c r="AD19522" s="18"/>
      <c r="AE19522" s="18"/>
      <c r="AJ19522" s="7"/>
      <c r="AL19522" s="7"/>
      <c r="AN19522" s="7"/>
      <c r="AP19522" s="7"/>
      <c r="AR19522" s="7"/>
      <c r="AX19522" s="7"/>
      <c r="AY19522" s="7"/>
      <c r="BE19522" s="9"/>
      <c r="BW19522" s="17"/>
      <c r="CH19522" s="7"/>
      <c r="CJ19522" s="7"/>
      <c r="CP19522" s="7"/>
      <c r="CR19522" s="7"/>
      <c r="CS19522" s="7"/>
      <c r="CU19522" s="16"/>
      <c r="DB19522" s="7"/>
      <c r="DD19522" s="7"/>
      <c r="DF19522" s="9"/>
    </row>
    <row r="19523" spans="3:110" x14ac:dyDescent="0.25">
      <c r="C19523" s="6"/>
      <c r="H19523" s="7"/>
      <c r="L19523" s="18"/>
      <c r="M19523" s="18"/>
      <c r="N19523" s="20"/>
      <c r="AD19523" s="18"/>
      <c r="AE19523" s="18"/>
      <c r="AJ19523" s="7"/>
      <c r="AL19523" s="7"/>
      <c r="AN19523" s="7"/>
      <c r="AP19523" s="7"/>
      <c r="AR19523" s="7"/>
      <c r="AX19523" s="7"/>
      <c r="AY19523" s="7"/>
      <c r="BE19523" s="9"/>
      <c r="BW19523" s="17"/>
      <c r="CH19523" s="7"/>
      <c r="CJ19523" s="7"/>
      <c r="CP19523" s="7"/>
      <c r="CR19523" s="7"/>
      <c r="CS19523" s="7"/>
      <c r="CU19523" s="16"/>
      <c r="DB19523" s="7"/>
      <c r="DD19523" s="7"/>
      <c r="DF19523" s="9"/>
    </row>
    <row r="19524" spans="3:110" x14ac:dyDescent="0.25">
      <c r="C19524" s="6"/>
      <c r="H19524" s="7"/>
      <c r="L19524" s="18"/>
      <c r="M19524" s="18"/>
      <c r="N19524" s="20"/>
      <c r="AD19524" s="18"/>
      <c r="AE19524" s="18"/>
      <c r="AJ19524" s="7"/>
      <c r="AL19524" s="7"/>
      <c r="AN19524" s="7"/>
      <c r="AP19524" s="7"/>
      <c r="AR19524" s="7"/>
      <c r="AX19524" s="7"/>
      <c r="AY19524" s="7"/>
      <c r="BE19524" s="9"/>
      <c r="BW19524" s="17"/>
      <c r="CH19524" s="7"/>
      <c r="CJ19524" s="7"/>
      <c r="CP19524" s="7"/>
      <c r="CR19524" s="7"/>
      <c r="CS19524" s="7"/>
      <c r="CU19524" s="16"/>
      <c r="DB19524" s="7"/>
      <c r="DD19524" s="7"/>
      <c r="DF19524" s="9"/>
    </row>
    <row r="19525" spans="3:110" x14ac:dyDescent="0.25">
      <c r="C19525" s="6"/>
      <c r="H19525" s="7"/>
      <c r="L19525" s="18"/>
      <c r="M19525" s="18"/>
      <c r="N19525" s="20"/>
      <c r="AD19525" s="18"/>
      <c r="AE19525" s="18"/>
      <c r="AJ19525" s="7"/>
      <c r="AL19525" s="7"/>
      <c r="AN19525" s="7"/>
      <c r="AP19525" s="7"/>
      <c r="AR19525" s="7"/>
      <c r="AX19525" s="7"/>
      <c r="AY19525" s="7"/>
      <c r="BE19525" s="9"/>
      <c r="BW19525" s="17"/>
      <c r="CH19525" s="7"/>
      <c r="CJ19525" s="7"/>
      <c r="CP19525" s="7"/>
      <c r="CR19525" s="7"/>
      <c r="CS19525" s="7"/>
      <c r="CU19525" s="16"/>
      <c r="DB19525" s="7"/>
      <c r="DD19525" s="7"/>
      <c r="DF19525" s="9"/>
    </row>
    <row r="19526" spans="3:110" x14ac:dyDescent="0.25">
      <c r="C19526" s="6"/>
      <c r="H19526" s="7"/>
      <c r="L19526" s="18"/>
      <c r="M19526" s="18"/>
      <c r="N19526" s="20"/>
      <c r="AD19526" s="18"/>
      <c r="AE19526" s="18"/>
      <c r="AJ19526" s="7"/>
      <c r="AL19526" s="7"/>
      <c r="AN19526" s="7"/>
      <c r="AP19526" s="7"/>
      <c r="AR19526" s="7"/>
      <c r="AX19526" s="7"/>
      <c r="AY19526" s="7"/>
      <c r="BE19526" s="9"/>
      <c r="BW19526" s="17"/>
      <c r="CH19526" s="7"/>
      <c r="CJ19526" s="7"/>
      <c r="CP19526" s="7"/>
      <c r="CR19526" s="7"/>
      <c r="CS19526" s="7"/>
      <c r="CU19526" s="16"/>
      <c r="DB19526" s="7"/>
      <c r="DD19526" s="7"/>
      <c r="DF19526" s="9"/>
    </row>
    <row r="19527" spans="3:110" x14ac:dyDescent="0.25">
      <c r="C19527" s="6"/>
      <c r="H19527" s="7"/>
      <c r="L19527" s="18"/>
      <c r="M19527" s="18"/>
      <c r="N19527" s="20"/>
      <c r="AD19527" s="18"/>
      <c r="AE19527" s="18"/>
      <c r="AJ19527" s="7"/>
      <c r="AL19527" s="7"/>
      <c r="AN19527" s="7"/>
      <c r="AP19527" s="7"/>
      <c r="AR19527" s="7"/>
      <c r="AX19527" s="7"/>
      <c r="AY19527" s="7"/>
      <c r="BE19527" s="9"/>
      <c r="BW19527" s="17"/>
      <c r="CH19527" s="7"/>
      <c r="CJ19527" s="7"/>
      <c r="CP19527" s="7"/>
      <c r="CR19527" s="7"/>
      <c r="CS19527" s="7"/>
      <c r="CU19527" s="16"/>
      <c r="DB19527" s="7"/>
      <c r="DD19527" s="7"/>
      <c r="DF19527" s="9"/>
    </row>
    <row r="19528" spans="3:110" x14ac:dyDescent="0.25">
      <c r="C19528" s="6"/>
      <c r="H19528" s="7"/>
      <c r="L19528" s="18"/>
      <c r="M19528" s="18"/>
      <c r="N19528" s="20"/>
      <c r="AD19528" s="18"/>
      <c r="AE19528" s="18"/>
      <c r="AJ19528" s="7"/>
      <c r="AL19528" s="7"/>
      <c r="AN19528" s="7"/>
      <c r="AP19528" s="7"/>
      <c r="AR19528" s="7"/>
      <c r="AX19528" s="7"/>
      <c r="AY19528" s="7"/>
      <c r="BE19528" s="9"/>
      <c r="BW19528" s="17"/>
      <c r="CH19528" s="7"/>
      <c r="CJ19528" s="7"/>
      <c r="CP19528" s="7"/>
      <c r="CR19528" s="7"/>
      <c r="CS19528" s="7"/>
      <c r="CU19528" s="16"/>
      <c r="DB19528" s="7"/>
      <c r="DD19528" s="7"/>
      <c r="DF19528" s="9"/>
    </row>
    <row r="19529" spans="3:110" x14ac:dyDescent="0.25">
      <c r="C19529" s="6"/>
      <c r="H19529" s="7"/>
      <c r="L19529" s="18"/>
      <c r="M19529" s="18"/>
      <c r="N19529" s="20"/>
      <c r="AD19529" s="18"/>
      <c r="AE19529" s="18"/>
      <c r="AJ19529" s="7"/>
      <c r="AL19529" s="7"/>
      <c r="AN19529" s="7"/>
      <c r="AP19529" s="7"/>
      <c r="AR19529" s="7"/>
      <c r="AX19529" s="7"/>
      <c r="AY19529" s="7"/>
      <c r="BE19529" s="9"/>
      <c r="BW19529" s="17"/>
      <c r="CH19529" s="7"/>
      <c r="CJ19529" s="7"/>
      <c r="CP19529" s="7"/>
      <c r="CR19529" s="7"/>
      <c r="CS19529" s="7"/>
      <c r="CU19529" s="16"/>
      <c r="DB19529" s="7"/>
      <c r="DD19529" s="7"/>
      <c r="DF19529" s="9"/>
    </row>
    <row r="19530" spans="3:110" x14ac:dyDescent="0.25">
      <c r="C19530" s="6"/>
      <c r="H19530" s="7"/>
      <c r="L19530" s="18"/>
      <c r="M19530" s="18"/>
      <c r="N19530" s="20"/>
      <c r="AD19530" s="18"/>
      <c r="AE19530" s="18"/>
      <c r="AJ19530" s="7"/>
      <c r="AL19530" s="7"/>
      <c r="AN19530" s="7"/>
      <c r="AP19530" s="7"/>
      <c r="AR19530" s="7"/>
      <c r="AX19530" s="7"/>
      <c r="AY19530" s="7"/>
      <c r="BE19530" s="9"/>
      <c r="BW19530" s="17"/>
      <c r="CH19530" s="7"/>
      <c r="CJ19530" s="7"/>
      <c r="CP19530" s="7"/>
      <c r="CR19530" s="7"/>
      <c r="CS19530" s="7"/>
      <c r="CU19530" s="16"/>
      <c r="DB19530" s="7"/>
      <c r="DD19530" s="7"/>
      <c r="DF19530" s="9"/>
    </row>
    <row r="19531" spans="3:110" x14ac:dyDescent="0.25">
      <c r="C19531" s="6"/>
      <c r="H19531" s="7"/>
      <c r="L19531" s="18"/>
      <c r="M19531" s="18"/>
      <c r="N19531" s="20"/>
      <c r="AD19531" s="18"/>
      <c r="AE19531" s="18"/>
      <c r="AJ19531" s="7"/>
      <c r="AL19531" s="7"/>
      <c r="AN19531" s="7"/>
      <c r="AP19531" s="7"/>
      <c r="AR19531" s="7"/>
      <c r="AX19531" s="7"/>
      <c r="AY19531" s="7"/>
      <c r="BE19531" s="9"/>
      <c r="BW19531" s="17"/>
      <c r="CH19531" s="7"/>
      <c r="CJ19531" s="7"/>
      <c r="CP19531" s="7"/>
      <c r="CR19531" s="7"/>
      <c r="CS19531" s="7"/>
      <c r="CU19531" s="16"/>
      <c r="DB19531" s="7"/>
      <c r="DD19531" s="7"/>
      <c r="DF19531" s="9"/>
    </row>
    <row r="19532" spans="3:110" x14ac:dyDescent="0.25">
      <c r="C19532" s="6"/>
      <c r="H19532" s="7"/>
      <c r="L19532" s="18"/>
      <c r="M19532" s="18"/>
      <c r="N19532" s="20"/>
      <c r="AD19532" s="18"/>
      <c r="AE19532" s="18"/>
      <c r="AJ19532" s="7"/>
      <c r="AL19532" s="7"/>
      <c r="AN19532" s="7"/>
      <c r="AP19532" s="7"/>
      <c r="AR19532" s="7"/>
      <c r="AX19532" s="7"/>
      <c r="AY19532" s="7"/>
      <c r="BE19532" s="9"/>
      <c r="BW19532" s="17"/>
      <c r="CH19532" s="7"/>
      <c r="CJ19532" s="7"/>
      <c r="CP19532" s="7"/>
      <c r="CR19532" s="7"/>
      <c r="CS19532" s="7"/>
      <c r="CU19532" s="16"/>
      <c r="DB19532" s="7"/>
      <c r="DD19532" s="7"/>
      <c r="DF19532" s="9"/>
    </row>
    <row r="19533" spans="3:110" x14ac:dyDescent="0.25">
      <c r="C19533" s="6"/>
      <c r="H19533" s="7"/>
      <c r="L19533" s="18"/>
      <c r="M19533" s="18"/>
      <c r="N19533" s="20"/>
      <c r="AD19533" s="18"/>
      <c r="AE19533" s="18"/>
      <c r="AJ19533" s="7"/>
      <c r="AL19533" s="7"/>
      <c r="AN19533" s="7"/>
      <c r="AP19533" s="7"/>
      <c r="AR19533" s="7"/>
      <c r="AX19533" s="7"/>
      <c r="AY19533" s="7"/>
      <c r="BE19533" s="9"/>
      <c r="BW19533" s="17"/>
      <c r="CH19533" s="7"/>
      <c r="CJ19533" s="7"/>
      <c r="CP19533" s="7"/>
      <c r="CR19533" s="7"/>
      <c r="CS19533" s="7"/>
      <c r="CU19533" s="16"/>
      <c r="DB19533" s="7"/>
      <c r="DD19533" s="7"/>
      <c r="DF19533" s="9"/>
    </row>
    <row r="19534" spans="3:110" x14ac:dyDescent="0.25">
      <c r="C19534" s="6"/>
      <c r="H19534" s="7"/>
      <c r="L19534" s="18"/>
      <c r="M19534" s="18"/>
      <c r="N19534" s="20"/>
      <c r="AD19534" s="18"/>
      <c r="AE19534" s="18"/>
      <c r="AJ19534" s="7"/>
      <c r="AL19534" s="7"/>
      <c r="AN19534" s="7"/>
      <c r="AP19534" s="7"/>
      <c r="AR19534" s="7"/>
      <c r="AX19534" s="7"/>
      <c r="AY19534" s="7"/>
      <c r="BE19534" s="9"/>
      <c r="BW19534" s="17"/>
      <c r="CH19534" s="7"/>
      <c r="CJ19534" s="7"/>
      <c r="CP19534" s="7"/>
      <c r="CR19534" s="7"/>
      <c r="CS19534" s="7"/>
      <c r="CU19534" s="16"/>
      <c r="DB19534" s="7"/>
      <c r="DD19534" s="7"/>
      <c r="DF19534" s="9"/>
    </row>
    <row r="19535" spans="3:110" x14ac:dyDescent="0.25">
      <c r="C19535" s="6"/>
      <c r="H19535" s="7"/>
      <c r="L19535" s="18"/>
      <c r="M19535" s="18"/>
      <c r="N19535" s="20"/>
      <c r="AD19535" s="18"/>
      <c r="AE19535" s="18"/>
      <c r="AJ19535" s="7"/>
      <c r="AL19535" s="7"/>
      <c r="AN19535" s="7"/>
      <c r="AP19535" s="7"/>
      <c r="AR19535" s="7"/>
      <c r="AX19535" s="7"/>
      <c r="AY19535" s="7"/>
      <c r="BE19535" s="9"/>
      <c r="BW19535" s="17"/>
      <c r="CH19535" s="7"/>
      <c r="CJ19535" s="7"/>
      <c r="CP19535" s="7"/>
      <c r="CR19535" s="7"/>
      <c r="CS19535" s="7"/>
      <c r="CU19535" s="16"/>
      <c r="DB19535" s="7"/>
      <c r="DD19535" s="7"/>
      <c r="DF19535" s="9"/>
    </row>
    <row r="19536" spans="3:110" x14ac:dyDescent="0.25">
      <c r="C19536" s="6"/>
      <c r="H19536" s="7"/>
      <c r="L19536" s="18"/>
      <c r="M19536" s="18"/>
      <c r="N19536" s="20"/>
      <c r="AD19536" s="18"/>
      <c r="AE19536" s="18"/>
      <c r="AJ19536" s="7"/>
      <c r="AL19536" s="7"/>
      <c r="AN19536" s="7"/>
      <c r="AP19536" s="7"/>
      <c r="AR19536" s="7"/>
      <c r="AX19536" s="7"/>
      <c r="AY19536" s="7"/>
      <c r="BE19536" s="9"/>
      <c r="BW19536" s="17"/>
      <c r="CH19536" s="7"/>
      <c r="CJ19536" s="7"/>
      <c r="CP19536" s="7"/>
      <c r="CR19536" s="7"/>
      <c r="CS19536" s="7"/>
      <c r="CU19536" s="16"/>
      <c r="DB19536" s="7"/>
      <c r="DD19536" s="7"/>
      <c r="DF19536" s="9"/>
    </row>
    <row r="19537" spans="3:110" x14ac:dyDescent="0.25">
      <c r="C19537" s="6"/>
      <c r="H19537" s="7"/>
      <c r="L19537" s="18"/>
      <c r="M19537" s="18"/>
      <c r="N19537" s="20"/>
      <c r="AD19537" s="18"/>
      <c r="AE19537" s="18"/>
      <c r="AJ19537" s="7"/>
      <c r="AL19537" s="7"/>
      <c r="AN19537" s="7"/>
      <c r="AP19537" s="7"/>
      <c r="AR19537" s="7"/>
      <c r="AX19537" s="7"/>
      <c r="AY19537" s="7"/>
      <c r="BE19537" s="9"/>
      <c r="BW19537" s="17"/>
      <c r="CH19537" s="7"/>
      <c r="CJ19537" s="7"/>
      <c r="CP19537" s="7"/>
      <c r="CR19537" s="7"/>
      <c r="CS19537" s="7"/>
      <c r="CU19537" s="16"/>
      <c r="DB19537" s="7"/>
      <c r="DD19537" s="7"/>
      <c r="DF19537" s="9"/>
    </row>
    <row r="19538" spans="3:110" x14ac:dyDescent="0.25">
      <c r="C19538" s="6"/>
      <c r="H19538" s="7"/>
      <c r="L19538" s="18"/>
      <c r="M19538" s="18"/>
      <c r="N19538" s="20"/>
      <c r="AD19538" s="18"/>
      <c r="AE19538" s="18"/>
      <c r="AJ19538" s="7"/>
      <c r="AL19538" s="7"/>
      <c r="AN19538" s="7"/>
      <c r="AP19538" s="7"/>
      <c r="AR19538" s="7"/>
      <c r="AX19538" s="7"/>
      <c r="AY19538" s="7"/>
      <c r="BE19538" s="9"/>
      <c r="BW19538" s="17"/>
      <c r="CH19538" s="7"/>
      <c r="CJ19538" s="7"/>
      <c r="CP19538" s="7"/>
      <c r="CR19538" s="7"/>
      <c r="CS19538" s="7"/>
      <c r="CU19538" s="16"/>
      <c r="DB19538" s="7"/>
      <c r="DD19538" s="7"/>
      <c r="DF19538" s="9"/>
    </row>
    <row r="19539" spans="3:110" x14ac:dyDescent="0.25">
      <c r="C19539" s="6"/>
      <c r="H19539" s="7"/>
      <c r="L19539" s="18"/>
      <c r="M19539" s="18"/>
      <c r="N19539" s="20"/>
      <c r="AD19539" s="18"/>
      <c r="AE19539" s="18"/>
      <c r="AJ19539" s="7"/>
      <c r="AL19539" s="7"/>
      <c r="AN19539" s="7"/>
      <c r="AP19539" s="7"/>
      <c r="AR19539" s="7"/>
      <c r="AX19539" s="7"/>
      <c r="AY19539" s="7"/>
      <c r="BE19539" s="9"/>
      <c r="BW19539" s="17"/>
      <c r="CH19539" s="7"/>
      <c r="CJ19539" s="7"/>
      <c r="CP19539" s="7"/>
      <c r="CR19539" s="7"/>
      <c r="CS19539" s="7"/>
      <c r="CU19539" s="16"/>
      <c r="DB19539" s="7"/>
      <c r="DD19539" s="7"/>
      <c r="DF19539" s="9"/>
    </row>
    <row r="19540" spans="3:110" x14ac:dyDescent="0.25">
      <c r="C19540" s="6"/>
      <c r="H19540" s="7"/>
      <c r="L19540" s="18"/>
      <c r="M19540" s="18"/>
      <c r="N19540" s="20"/>
      <c r="AD19540" s="18"/>
      <c r="AE19540" s="18"/>
      <c r="AJ19540" s="7"/>
      <c r="AL19540" s="7"/>
      <c r="AN19540" s="7"/>
      <c r="AP19540" s="7"/>
      <c r="AR19540" s="7"/>
      <c r="AX19540" s="7"/>
      <c r="AY19540" s="7"/>
      <c r="BE19540" s="9"/>
      <c r="BW19540" s="17"/>
      <c r="CH19540" s="7"/>
      <c r="CJ19540" s="7"/>
      <c r="CP19540" s="7"/>
      <c r="CR19540" s="7"/>
      <c r="CS19540" s="7"/>
      <c r="CU19540" s="16"/>
      <c r="DB19540" s="7"/>
      <c r="DD19540" s="7"/>
      <c r="DF19540" s="9"/>
    </row>
    <row r="19541" spans="3:110" x14ac:dyDescent="0.25">
      <c r="C19541" s="6"/>
      <c r="H19541" s="7"/>
      <c r="L19541" s="18"/>
      <c r="M19541" s="18"/>
      <c r="N19541" s="20"/>
      <c r="AD19541" s="18"/>
      <c r="AE19541" s="18"/>
      <c r="AJ19541" s="7"/>
      <c r="AL19541" s="7"/>
      <c r="AN19541" s="7"/>
      <c r="AP19541" s="7"/>
      <c r="AR19541" s="7"/>
      <c r="AX19541" s="7"/>
      <c r="AY19541" s="7"/>
      <c r="BE19541" s="9"/>
      <c r="BW19541" s="17"/>
      <c r="CH19541" s="7"/>
      <c r="CJ19541" s="7"/>
      <c r="CP19541" s="7"/>
      <c r="CR19541" s="7"/>
      <c r="CS19541" s="7"/>
      <c r="CU19541" s="16"/>
      <c r="DB19541" s="7"/>
      <c r="DD19541" s="7"/>
      <c r="DF19541" s="9"/>
    </row>
    <row r="19542" spans="3:110" x14ac:dyDescent="0.25">
      <c r="C19542" s="6"/>
      <c r="H19542" s="7"/>
      <c r="L19542" s="18"/>
      <c r="M19542" s="18"/>
      <c r="N19542" s="20"/>
      <c r="AD19542" s="18"/>
      <c r="AE19542" s="18"/>
      <c r="AJ19542" s="7"/>
      <c r="AL19542" s="7"/>
      <c r="AN19542" s="7"/>
      <c r="AP19542" s="7"/>
      <c r="AR19542" s="7"/>
      <c r="AX19542" s="7"/>
      <c r="AY19542" s="7"/>
      <c r="BE19542" s="9"/>
      <c r="BW19542" s="17"/>
      <c r="CH19542" s="7"/>
      <c r="CJ19542" s="7"/>
      <c r="CP19542" s="7"/>
      <c r="CR19542" s="7"/>
      <c r="CS19542" s="7"/>
      <c r="CU19542" s="16"/>
      <c r="DB19542" s="7"/>
      <c r="DD19542" s="7"/>
      <c r="DF19542" s="9"/>
    </row>
    <row r="19543" spans="3:110" x14ac:dyDescent="0.25">
      <c r="C19543" s="6"/>
      <c r="H19543" s="7"/>
      <c r="L19543" s="18"/>
      <c r="M19543" s="18"/>
      <c r="N19543" s="20"/>
      <c r="AD19543" s="18"/>
      <c r="AE19543" s="18"/>
      <c r="AJ19543" s="7"/>
      <c r="AL19543" s="7"/>
      <c r="AN19543" s="7"/>
      <c r="AP19543" s="7"/>
      <c r="AR19543" s="7"/>
      <c r="AX19543" s="7"/>
      <c r="AY19543" s="7"/>
      <c r="BE19543" s="9"/>
      <c r="BW19543" s="17"/>
      <c r="CH19543" s="7"/>
      <c r="CJ19543" s="7"/>
      <c r="CP19543" s="7"/>
      <c r="CR19543" s="7"/>
      <c r="CS19543" s="7"/>
      <c r="CU19543" s="16"/>
      <c r="DB19543" s="7"/>
      <c r="DD19543" s="7"/>
      <c r="DF19543" s="9"/>
    </row>
    <row r="19544" spans="3:110" x14ac:dyDescent="0.25">
      <c r="C19544" s="6"/>
      <c r="H19544" s="7"/>
      <c r="L19544" s="18"/>
      <c r="M19544" s="18"/>
      <c r="N19544" s="20"/>
      <c r="AD19544" s="18"/>
      <c r="AE19544" s="18"/>
      <c r="AJ19544" s="7"/>
      <c r="AL19544" s="7"/>
      <c r="AN19544" s="7"/>
      <c r="AP19544" s="7"/>
      <c r="AR19544" s="7"/>
      <c r="AX19544" s="7"/>
      <c r="AY19544" s="7"/>
      <c r="BE19544" s="9"/>
      <c r="BW19544" s="17"/>
      <c r="CH19544" s="7"/>
      <c r="CJ19544" s="7"/>
      <c r="CP19544" s="7"/>
      <c r="CR19544" s="7"/>
      <c r="CS19544" s="7"/>
      <c r="CU19544" s="16"/>
      <c r="DB19544" s="7"/>
      <c r="DD19544" s="7"/>
      <c r="DF19544" s="9"/>
    </row>
    <row r="19545" spans="3:110" x14ac:dyDescent="0.25">
      <c r="C19545" s="6"/>
      <c r="H19545" s="7"/>
      <c r="L19545" s="18"/>
      <c r="M19545" s="18"/>
      <c r="N19545" s="20"/>
      <c r="AD19545" s="18"/>
      <c r="AE19545" s="18"/>
      <c r="AJ19545" s="7"/>
      <c r="AL19545" s="7"/>
      <c r="AN19545" s="7"/>
      <c r="AP19545" s="7"/>
      <c r="AR19545" s="7"/>
      <c r="AX19545" s="7"/>
      <c r="AY19545" s="7"/>
      <c r="BE19545" s="9"/>
      <c r="BW19545" s="17"/>
      <c r="CH19545" s="7"/>
      <c r="CJ19545" s="7"/>
      <c r="CP19545" s="7"/>
      <c r="CR19545" s="7"/>
      <c r="CS19545" s="7"/>
      <c r="CU19545" s="16"/>
      <c r="DB19545" s="7"/>
      <c r="DD19545" s="7"/>
      <c r="DF19545" s="9"/>
    </row>
    <row r="19546" spans="3:110" x14ac:dyDescent="0.25">
      <c r="C19546" s="6"/>
      <c r="H19546" s="7"/>
      <c r="L19546" s="18"/>
      <c r="M19546" s="18"/>
      <c r="N19546" s="20"/>
      <c r="AD19546" s="18"/>
      <c r="AE19546" s="18"/>
      <c r="AJ19546" s="7"/>
      <c r="AL19546" s="7"/>
      <c r="AN19546" s="7"/>
      <c r="AP19546" s="7"/>
      <c r="AR19546" s="7"/>
      <c r="AX19546" s="7"/>
      <c r="AY19546" s="7"/>
      <c r="BE19546" s="9"/>
      <c r="BW19546" s="17"/>
      <c r="CH19546" s="7"/>
      <c r="CJ19546" s="7"/>
      <c r="CP19546" s="7"/>
      <c r="CR19546" s="7"/>
      <c r="CS19546" s="7"/>
      <c r="CU19546" s="16"/>
      <c r="DB19546" s="7"/>
      <c r="DD19546" s="7"/>
      <c r="DF19546" s="9"/>
    </row>
    <row r="19547" spans="3:110" x14ac:dyDescent="0.25">
      <c r="C19547" s="6"/>
      <c r="H19547" s="7"/>
      <c r="L19547" s="18"/>
      <c r="M19547" s="18"/>
      <c r="N19547" s="20"/>
      <c r="AD19547" s="18"/>
      <c r="AE19547" s="18"/>
      <c r="AJ19547" s="7"/>
      <c r="AL19547" s="7"/>
      <c r="AN19547" s="7"/>
      <c r="AP19547" s="7"/>
      <c r="AR19547" s="7"/>
      <c r="AX19547" s="7"/>
      <c r="AY19547" s="7"/>
      <c r="BE19547" s="9"/>
      <c r="BW19547" s="17"/>
      <c r="CH19547" s="7"/>
      <c r="CJ19547" s="7"/>
      <c r="CP19547" s="7"/>
      <c r="CR19547" s="7"/>
      <c r="CS19547" s="7"/>
      <c r="CU19547" s="16"/>
      <c r="DB19547" s="7"/>
      <c r="DD19547" s="7"/>
      <c r="DF19547" s="9"/>
    </row>
    <row r="19548" spans="3:110" x14ac:dyDescent="0.25">
      <c r="C19548" s="6"/>
      <c r="H19548" s="7"/>
      <c r="L19548" s="18"/>
      <c r="M19548" s="18"/>
      <c r="N19548" s="20"/>
      <c r="AD19548" s="18"/>
      <c r="AE19548" s="18"/>
      <c r="AJ19548" s="7"/>
      <c r="AL19548" s="7"/>
      <c r="AN19548" s="7"/>
      <c r="AP19548" s="7"/>
      <c r="AR19548" s="7"/>
      <c r="AX19548" s="7"/>
      <c r="AY19548" s="7"/>
      <c r="BE19548" s="9"/>
      <c r="BW19548" s="17"/>
      <c r="CH19548" s="7"/>
      <c r="CJ19548" s="7"/>
      <c r="CP19548" s="7"/>
      <c r="CR19548" s="7"/>
      <c r="CS19548" s="7"/>
      <c r="CU19548" s="16"/>
      <c r="DB19548" s="7"/>
      <c r="DD19548" s="7"/>
      <c r="DF19548" s="9"/>
    </row>
    <row r="19549" spans="3:110" x14ac:dyDescent="0.25">
      <c r="C19549" s="6"/>
      <c r="H19549" s="7"/>
      <c r="L19549" s="18"/>
      <c r="M19549" s="18"/>
      <c r="N19549" s="20"/>
      <c r="AD19549" s="18"/>
      <c r="AE19549" s="18"/>
      <c r="AJ19549" s="7"/>
      <c r="AL19549" s="7"/>
      <c r="AN19549" s="7"/>
      <c r="AP19549" s="7"/>
      <c r="AR19549" s="7"/>
      <c r="AX19549" s="7"/>
      <c r="AY19549" s="7"/>
      <c r="BE19549" s="9"/>
      <c r="BW19549" s="17"/>
      <c r="CH19549" s="7"/>
      <c r="CJ19549" s="7"/>
      <c r="CP19549" s="7"/>
      <c r="CR19549" s="7"/>
      <c r="CS19549" s="7"/>
      <c r="CU19549" s="16"/>
      <c r="DB19549" s="7"/>
      <c r="DD19549" s="7"/>
      <c r="DF19549" s="9"/>
    </row>
    <row r="19550" spans="3:110" x14ac:dyDescent="0.25">
      <c r="C19550" s="6"/>
      <c r="H19550" s="7"/>
      <c r="L19550" s="18"/>
      <c r="M19550" s="18"/>
      <c r="N19550" s="20"/>
      <c r="AD19550" s="18"/>
      <c r="AE19550" s="18"/>
      <c r="AJ19550" s="7"/>
      <c r="AL19550" s="7"/>
      <c r="AN19550" s="7"/>
      <c r="AP19550" s="7"/>
      <c r="AR19550" s="7"/>
      <c r="AX19550" s="7"/>
      <c r="AY19550" s="7"/>
      <c r="BE19550" s="9"/>
      <c r="BW19550" s="17"/>
      <c r="CH19550" s="7"/>
      <c r="CJ19550" s="7"/>
      <c r="CP19550" s="7"/>
      <c r="CR19550" s="7"/>
      <c r="CS19550" s="7"/>
      <c r="CU19550" s="16"/>
      <c r="DB19550" s="7"/>
      <c r="DD19550" s="7"/>
      <c r="DF19550" s="9"/>
    </row>
    <row r="19551" spans="3:110" x14ac:dyDescent="0.25">
      <c r="C19551" s="6"/>
      <c r="H19551" s="7"/>
      <c r="L19551" s="18"/>
      <c r="M19551" s="18"/>
      <c r="N19551" s="20"/>
      <c r="AD19551" s="18"/>
      <c r="AE19551" s="18"/>
      <c r="AJ19551" s="7"/>
      <c r="AL19551" s="7"/>
      <c r="AN19551" s="7"/>
      <c r="AP19551" s="7"/>
      <c r="AR19551" s="7"/>
      <c r="AX19551" s="7"/>
      <c r="AY19551" s="7"/>
      <c r="BE19551" s="9"/>
      <c r="BW19551" s="17"/>
      <c r="CH19551" s="7"/>
      <c r="CJ19551" s="7"/>
      <c r="CP19551" s="7"/>
      <c r="CR19551" s="7"/>
      <c r="CS19551" s="7"/>
      <c r="CU19551" s="16"/>
      <c r="DB19551" s="7"/>
      <c r="DD19551" s="7"/>
      <c r="DF19551" s="9"/>
    </row>
    <row r="19552" spans="3:110" x14ac:dyDescent="0.25">
      <c r="C19552" s="6"/>
      <c r="H19552" s="7"/>
      <c r="L19552" s="18"/>
      <c r="M19552" s="18"/>
      <c r="N19552" s="20"/>
      <c r="AD19552" s="18"/>
      <c r="AE19552" s="18"/>
      <c r="AJ19552" s="7"/>
      <c r="AL19552" s="7"/>
      <c r="AN19552" s="7"/>
      <c r="AP19552" s="7"/>
      <c r="AR19552" s="7"/>
      <c r="AX19552" s="7"/>
      <c r="AY19552" s="7"/>
      <c r="BE19552" s="9"/>
      <c r="BW19552" s="17"/>
      <c r="CH19552" s="7"/>
      <c r="CJ19552" s="7"/>
      <c r="CP19552" s="7"/>
      <c r="CR19552" s="7"/>
      <c r="CS19552" s="7"/>
      <c r="CU19552" s="16"/>
      <c r="DB19552" s="7"/>
      <c r="DD19552" s="7"/>
      <c r="DF19552" s="9"/>
    </row>
    <row r="19553" spans="3:110" x14ac:dyDescent="0.25">
      <c r="C19553" s="6"/>
      <c r="H19553" s="7"/>
      <c r="L19553" s="18"/>
      <c r="M19553" s="18"/>
      <c r="N19553" s="20"/>
      <c r="AD19553" s="18"/>
      <c r="AE19553" s="18"/>
      <c r="AJ19553" s="7"/>
      <c r="AL19553" s="7"/>
      <c r="AN19553" s="7"/>
      <c r="AP19553" s="7"/>
      <c r="AR19553" s="7"/>
      <c r="AX19553" s="7"/>
      <c r="AY19553" s="7"/>
      <c r="BE19553" s="9"/>
      <c r="BW19553" s="17"/>
      <c r="CH19553" s="7"/>
      <c r="CJ19553" s="7"/>
      <c r="CP19553" s="7"/>
      <c r="CR19553" s="7"/>
      <c r="CS19553" s="7"/>
      <c r="CU19553" s="16"/>
      <c r="DB19553" s="7"/>
      <c r="DD19553" s="7"/>
      <c r="DF19553" s="9"/>
    </row>
    <row r="19554" spans="3:110" x14ac:dyDescent="0.25">
      <c r="C19554" s="6"/>
      <c r="H19554" s="7"/>
      <c r="L19554" s="18"/>
      <c r="M19554" s="18"/>
      <c r="N19554" s="20"/>
      <c r="AD19554" s="18"/>
      <c r="AE19554" s="18"/>
      <c r="AJ19554" s="7"/>
      <c r="AL19554" s="7"/>
      <c r="AN19554" s="7"/>
      <c r="AP19554" s="7"/>
      <c r="AR19554" s="7"/>
      <c r="AX19554" s="7"/>
      <c r="AY19554" s="7"/>
      <c r="BE19554" s="9"/>
      <c r="BW19554" s="17"/>
      <c r="CH19554" s="7"/>
      <c r="CJ19554" s="7"/>
      <c r="CP19554" s="7"/>
      <c r="CR19554" s="7"/>
      <c r="CS19554" s="7"/>
      <c r="CU19554" s="16"/>
      <c r="DB19554" s="7"/>
      <c r="DD19554" s="7"/>
      <c r="DF19554" s="9"/>
    </row>
    <row r="19555" spans="3:110" x14ac:dyDescent="0.25">
      <c r="C19555" s="6"/>
      <c r="H19555" s="7"/>
      <c r="L19555" s="18"/>
      <c r="M19555" s="18"/>
      <c r="N19555" s="20"/>
      <c r="AD19555" s="18"/>
      <c r="AE19555" s="18"/>
      <c r="AJ19555" s="7"/>
      <c r="AL19555" s="7"/>
      <c r="AN19555" s="7"/>
      <c r="AP19555" s="7"/>
      <c r="AR19555" s="7"/>
      <c r="AX19555" s="7"/>
      <c r="AY19555" s="7"/>
      <c r="BE19555" s="9"/>
      <c r="BW19555" s="17"/>
      <c r="CH19555" s="7"/>
      <c r="CJ19555" s="7"/>
      <c r="CP19555" s="7"/>
      <c r="CR19555" s="7"/>
      <c r="CS19555" s="7"/>
      <c r="CU19555" s="16"/>
      <c r="DB19555" s="7"/>
      <c r="DD19555" s="7"/>
      <c r="DF19555" s="9"/>
    </row>
    <row r="19556" spans="3:110" x14ac:dyDescent="0.25">
      <c r="C19556" s="6"/>
      <c r="H19556" s="7"/>
      <c r="L19556" s="18"/>
      <c r="M19556" s="18"/>
      <c r="N19556" s="20"/>
      <c r="AD19556" s="18"/>
      <c r="AE19556" s="18"/>
      <c r="AJ19556" s="7"/>
      <c r="AL19556" s="7"/>
      <c r="AN19556" s="7"/>
      <c r="AP19556" s="7"/>
      <c r="AR19556" s="7"/>
      <c r="AX19556" s="7"/>
      <c r="AY19556" s="7"/>
      <c r="BE19556" s="9"/>
      <c r="BW19556" s="17"/>
      <c r="CH19556" s="7"/>
      <c r="CJ19556" s="7"/>
      <c r="CP19556" s="7"/>
      <c r="CR19556" s="7"/>
      <c r="CS19556" s="7"/>
      <c r="CU19556" s="16"/>
      <c r="DB19556" s="7"/>
      <c r="DD19556" s="7"/>
      <c r="DF19556" s="9"/>
    </row>
    <row r="19557" spans="3:110" x14ac:dyDescent="0.25">
      <c r="C19557" s="6"/>
      <c r="H19557" s="7"/>
      <c r="L19557" s="18"/>
      <c r="M19557" s="18"/>
      <c r="N19557" s="20"/>
      <c r="AD19557" s="18"/>
      <c r="AE19557" s="18"/>
      <c r="AJ19557" s="7"/>
      <c r="AL19557" s="7"/>
      <c r="AN19557" s="7"/>
      <c r="AP19557" s="7"/>
      <c r="AR19557" s="7"/>
      <c r="AX19557" s="7"/>
      <c r="AY19557" s="7"/>
      <c r="BE19557" s="9"/>
      <c r="BW19557" s="17"/>
      <c r="CH19557" s="7"/>
      <c r="CJ19557" s="7"/>
      <c r="CP19557" s="7"/>
      <c r="CR19557" s="7"/>
      <c r="CS19557" s="7"/>
      <c r="CU19557" s="16"/>
      <c r="DB19557" s="7"/>
      <c r="DD19557" s="7"/>
      <c r="DF19557" s="9"/>
    </row>
    <row r="19558" spans="3:110" x14ac:dyDescent="0.25">
      <c r="C19558" s="6"/>
      <c r="H19558" s="7"/>
      <c r="L19558" s="18"/>
      <c r="M19558" s="18"/>
      <c r="N19558" s="20"/>
      <c r="AD19558" s="18"/>
      <c r="AE19558" s="18"/>
      <c r="AJ19558" s="7"/>
      <c r="AL19558" s="7"/>
      <c r="AN19558" s="7"/>
      <c r="AP19558" s="7"/>
      <c r="AR19558" s="7"/>
      <c r="AX19558" s="7"/>
      <c r="AY19558" s="7"/>
      <c r="BE19558" s="9"/>
      <c r="BW19558" s="17"/>
      <c r="CH19558" s="7"/>
      <c r="CJ19558" s="7"/>
      <c r="CP19558" s="7"/>
      <c r="CR19558" s="7"/>
      <c r="CS19558" s="7"/>
      <c r="CU19558" s="16"/>
      <c r="DB19558" s="7"/>
      <c r="DD19558" s="7"/>
      <c r="DF19558" s="9"/>
    </row>
    <row r="19559" spans="3:110" x14ac:dyDescent="0.25">
      <c r="C19559" s="6"/>
      <c r="H19559" s="7"/>
      <c r="L19559" s="18"/>
      <c r="M19559" s="18"/>
      <c r="N19559" s="20"/>
      <c r="AD19559" s="18"/>
      <c r="AE19559" s="18"/>
      <c r="AJ19559" s="7"/>
      <c r="AL19559" s="7"/>
      <c r="AN19559" s="7"/>
      <c r="AP19559" s="7"/>
      <c r="AR19559" s="7"/>
      <c r="AX19559" s="7"/>
      <c r="AY19559" s="7"/>
      <c r="BE19559" s="9"/>
      <c r="BW19559" s="17"/>
      <c r="CH19559" s="7"/>
      <c r="CJ19559" s="7"/>
      <c r="CP19559" s="7"/>
      <c r="CR19559" s="7"/>
      <c r="CS19559" s="7"/>
      <c r="CU19559" s="16"/>
      <c r="DB19559" s="7"/>
      <c r="DD19559" s="7"/>
      <c r="DF19559" s="9"/>
    </row>
    <row r="19560" spans="3:110" x14ac:dyDescent="0.25">
      <c r="C19560" s="6"/>
      <c r="H19560" s="7"/>
      <c r="L19560" s="18"/>
      <c r="M19560" s="18"/>
      <c r="N19560" s="20"/>
      <c r="AD19560" s="18"/>
      <c r="AE19560" s="18"/>
      <c r="AJ19560" s="7"/>
      <c r="AL19560" s="7"/>
      <c r="AN19560" s="7"/>
      <c r="AP19560" s="7"/>
      <c r="AR19560" s="7"/>
      <c r="AX19560" s="7"/>
      <c r="AY19560" s="7"/>
      <c r="BE19560" s="9"/>
      <c r="BW19560" s="17"/>
      <c r="CH19560" s="7"/>
      <c r="CJ19560" s="7"/>
      <c r="CP19560" s="7"/>
      <c r="CR19560" s="7"/>
      <c r="CS19560" s="7"/>
      <c r="CU19560" s="16"/>
      <c r="DB19560" s="7"/>
      <c r="DD19560" s="7"/>
      <c r="DF19560" s="9"/>
    </row>
    <row r="19561" spans="3:110" x14ac:dyDescent="0.25">
      <c r="C19561" s="6"/>
      <c r="H19561" s="7"/>
      <c r="L19561" s="18"/>
      <c r="M19561" s="18"/>
      <c r="N19561" s="20"/>
      <c r="AD19561" s="18"/>
      <c r="AE19561" s="18"/>
      <c r="AJ19561" s="7"/>
      <c r="AL19561" s="7"/>
      <c r="AN19561" s="7"/>
      <c r="AP19561" s="7"/>
      <c r="AR19561" s="7"/>
      <c r="AX19561" s="7"/>
      <c r="AY19561" s="7"/>
      <c r="BE19561" s="9"/>
      <c r="BW19561" s="17"/>
      <c r="CH19561" s="7"/>
      <c r="CJ19561" s="7"/>
      <c r="CP19561" s="7"/>
      <c r="CR19561" s="7"/>
      <c r="CS19561" s="7"/>
      <c r="CU19561" s="16"/>
      <c r="DB19561" s="7"/>
      <c r="DD19561" s="7"/>
      <c r="DF19561" s="9"/>
    </row>
    <row r="19562" spans="3:110" x14ac:dyDescent="0.25">
      <c r="C19562" s="6"/>
      <c r="H19562" s="7"/>
      <c r="L19562" s="18"/>
      <c r="M19562" s="18"/>
      <c r="N19562" s="20"/>
      <c r="AD19562" s="18"/>
      <c r="AE19562" s="18"/>
      <c r="AJ19562" s="7"/>
      <c r="AL19562" s="7"/>
      <c r="AN19562" s="7"/>
      <c r="AP19562" s="7"/>
      <c r="AR19562" s="7"/>
      <c r="AX19562" s="7"/>
      <c r="AY19562" s="7"/>
      <c r="BE19562" s="9"/>
      <c r="BW19562" s="17"/>
      <c r="CH19562" s="7"/>
      <c r="CJ19562" s="7"/>
      <c r="CP19562" s="7"/>
      <c r="CR19562" s="7"/>
      <c r="CS19562" s="7"/>
      <c r="CU19562" s="16"/>
      <c r="DB19562" s="7"/>
      <c r="DD19562" s="7"/>
      <c r="DF19562" s="9"/>
    </row>
    <row r="19563" spans="3:110" x14ac:dyDescent="0.25">
      <c r="C19563" s="6"/>
      <c r="H19563" s="7"/>
      <c r="L19563" s="18"/>
      <c r="M19563" s="18"/>
      <c r="N19563" s="20"/>
      <c r="AD19563" s="18"/>
      <c r="AE19563" s="18"/>
      <c r="AJ19563" s="7"/>
      <c r="AL19563" s="7"/>
      <c r="AN19563" s="7"/>
      <c r="AP19563" s="7"/>
      <c r="AR19563" s="7"/>
      <c r="AX19563" s="7"/>
      <c r="AY19563" s="7"/>
      <c r="BE19563" s="9"/>
      <c r="BW19563" s="17"/>
      <c r="CH19563" s="7"/>
      <c r="CJ19563" s="7"/>
      <c r="CP19563" s="7"/>
      <c r="CR19563" s="7"/>
      <c r="CS19563" s="7"/>
      <c r="CU19563" s="16"/>
      <c r="DB19563" s="7"/>
      <c r="DD19563" s="7"/>
      <c r="DF19563" s="9"/>
    </row>
    <row r="19564" spans="3:110" x14ac:dyDescent="0.25">
      <c r="C19564" s="6"/>
      <c r="H19564" s="7"/>
      <c r="L19564" s="18"/>
      <c r="M19564" s="18"/>
      <c r="N19564" s="20"/>
      <c r="AD19564" s="18"/>
      <c r="AE19564" s="18"/>
      <c r="AJ19564" s="7"/>
      <c r="AL19564" s="7"/>
      <c r="AN19564" s="7"/>
      <c r="AP19564" s="7"/>
      <c r="AR19564" s="7"/>
      <c r="AX19564" s="7"/>
      <c r="AY19564" s="7"/>
      <c r="BE19564" s="9"/>
      <c r="BW19564" s="17"/>
      <c r="CH19564" s="7"/>
      <c r="CJ19564" s="7"/>
      <c r="CP19564" s="7"/>
      <c r="CR19564" s="7"/>
      <c r="CS19564" s="7"/>
      <c r="CU19564" s="16"/>
      <c r="DB19564" s="7"/>
      <c r="DD19564" s="7"/>
      <c r="DF19564" s="9"/>
    </row>
    <row r="19565" spans="3:110" x14ac:dyDescent="0.25">
      <c r="C19565" s="6"/>
      <c r="H19565" s="7"/>
      <c r="L19565" s="18"/>
      <c r="M19565" s="18"/>
      <c r="N19565" s="20"/>
      <c r="AD19565" s="18"/>
      <c r="AE19565" s="18"/>
      <c r="AJ19565" s="7"/>
      <c r="AL19565" s="7"/>
      <c r="AN19565" s="7"/>
      <c r="AP19565" s="7"/>
      <c r="AR19565" s="7"/>
      <c r="AX19565" s="7"/>
      <c r="AY19565" s="7"/>
      <c r="BE19565" s="9"/>
      <c r="BW19565" s="17"/>
      <c r="CH19565" s="7"/>
      <c r="CJ19565" s="7"/>
      <c r="CP19565" s="7"/>
      <c r="CR19565" s="7"/>
      <c r="CS19565" s="7"/>
      <c r="CU19565" s="16"/>
      <c r="DB19565" s="7"/>
      <c r="DD19565" s="7"/>
      <c r="DF19565" s="9"/>
    </row>
    <row r="19566" spans="3:110" x14ac:dyDescent="0.25">
      <c r="C19566" s="6"/>
      <c r="H19566" s="7"/>
      <c r="L19566" s="18"/>
      <c r="M19566" s="18"/>
      <c r="N19566" s="20"/>
      <c r="AD19566" s="18"/>
      <c r="AE19566" s="18"/>
      <c r="AJ19566" s="7"/>
      <c r="AL19566" s="7"/>
      <c r="AN19566" s="7"/>
      <c r="AP19566" s="7"/>
      <c r="AR19566" s="7"/>
      <c r="AX19566" s="7"/>
      <c r="AY19566" s="7"/>
      <c r="BE19566" s="9"/>
      <c r="BW19566" s="17"/>
      <c r="CH19566" s="7"/>
      <c r="CJ19566" s="7"/>
      <c r="CP19566" s="7"/>
      <c r="CR19566" s="7"/>
      <c r="CS19566" s="7"/>
      <c r="CU19566" s="16"/>
      <c r="DB19566" s="7"/>
      <c r="DD19566" s="7"/>
      <c r="DF19566" s="9"/>
    </row>
    <row r="19567" spans="3:110" x14ac:dyDescent="0.25">
      <c r="C19567" s="6"/>
      <c r="H19567" s="7"/>
      <c r="L19567" s="18"/>
      <c r="M19567" s="18"/>
      <c r="N19567" s="20"/>
      <c r="AD19567" s="18"/>
      <c r="AE19567" s="18"/>
      <c r="AJ19567" s="7"/>
      <c r="AL19567" s="7"/>
      <c r="AN19567" s="7"/>
      <c r="AP19567" s="7"/>
      <c r="AR19567" s="7"/>
      <c r="AX19567" s="7"/>
      <c r="AY19567" s="7"/>
      <c r="BE19567" s="9"/>
      <c r="BW19567" s="17"/>
      <c r="CH19567" s="7"/>
      <c r="CJ19567" s="7"/>
      <c r="CP19567" s="7"/>
      <c r="CR19567" s="7"/>
      <c r="CS19567" s="7"/>
      <c r="CU19567" s="16"/>
      <c r="DB19567" s="7"/>
      <c r="DD19567" s="7"/>
      <c r="DF19567" s="9"/>
    </row>
    <row r="19568" spans="3:110" x14ac:dyDescent="0.25">
      <c r="C19568" s="6"/>
      <c r="H19568" s="7"/>
      <c r="L19568" s="18"/>
      <c r="M19568" s="18"/>
      <c r="N19568" s="20"/>
      <c r="AD19568" s="18"/>
      <c r="AE19568" s="18"/>
      <c r="AJ19568" s="7"/>
      <c r="AL19568" s="7"/>
      <c r="AN19568" s="7"/>
      <c r="AP19568" s="7"/>
      <c r="AR19568" s="7"/>
      <c r="AX19568" s="7"/>
      <c r="AY19568" s="7"/>
      <c r="BE19568" s="9"/>
      <c r="BW19568" s="17"/>
      <c r="CH19568" s="7"/>
      <c r="CJ19568" s="7"/>
      <c r="CP19568" s="7"/>
      <c r="CR19568" s="7"/>
      <c r="CS19568" s="7"/>
      <c r="CU19568" s="16"/>
      <c r="DB19568" s="7"/>
      <c r="DD19568" s="7"/>
      <c r="DF19568" s="9"/>
    </row>
    <row r="19569" spans="3:110" x14ac:dyDescent="0.25">
      <c r="C19569" s="6"/>
      <c r="H19569" s="7"/>
      <c r="L19569" s="18"/>
      <c r="M19569" s="18"/>
      <c r="N19569" s="20"/>
      <c r="AD19569" s="18"/>
      <c r="AE19569" s="18"/>
      <c r="AJ19569" s="7"/>
      <c r="AL19569" s="7"/>
      <c r="AN19569" s="7"/>
      <c r="AP19569" s="7"/>
      <c r="AR19569" s="7"/>
      <c r="AX19569" s="7"/>
      <c r="AY19569" s="7"/>
      <c r="BE19569" s="9"/>
      <c r="BW19569" s="17"/>
      <c r="CH19569" s="7"/>
      <c r="CJ19569" s="7"/>
      <c r="CP19569" s="7"/>
      <c r="CR19569" s="7"/>
      <c r="CS19569" s="7"/>
      <c r="CU19569" s="16"/>
      <c r="DB19569" s="7"/>
      <c r="DD19569" s="7"/>
      <c r="DF19569" s="9"/>
    </row>
    <row r="19570" spans="3:110" x14ac:dyDescent="0.25">
      <c r="C19570" s="6"/>
      <c r="H19570" s="7"/>
      <c r="L19570" s="18"/>
      <c r="M19570" s="18"/>
      <c r="N19570" s="20"/>
      <c r="AD19570" s="18"/>
      <c r="AE19570" s="18"/>
      <c r="AJ19570" s="7"/>
      <c r="AL19570" s="7"/>
      <c r="AN19570" s="7"/>
      <c r="AP19570" s="7"/>
      <c r="AR19570" s="7"/>
      <c r="AX19570" s="7"/>
      <c r="AY19570" s="7"/>
      <c r="BE19570" s="9"/>
      <c r="BW19570" s="17"/>
      <c r="CH19570" s="7"/>
      <c r="CJ19570" s="7"/>
      <c r="CP19570" s="7"/>
      <c r="CR19570" s="7"/>
      <c r="CS19570" s="7"/>
      <c r="CU19570" s="16"/>
      <c r="DB19570" s="7"/>
      <c r="DD19570" s="7"/>
      <c r="DF19570" s="9"/>
    </row>
    <row r="19571" spans="3:110" x14ac:dyDescent="0.25">
      <c r="C19571" s="6"/>
      <c r="H19571" s="7"/>
      <c r="L19571" s="18"/>
      <c r="M19571" s="18"/>
      <c r="N19571" s="20"/>
      <c r="AD19571" s="18"/>
      <c r="AE19571" s="18"/>
      <c r="AJ19571" s="7"/>
      <c r="AL19571" s="7"/>
      <c r="AN19571" s="7"/>
      <c r="AP19571" s="7"/>
      <c r="AR19571" s="7"/>
      <c r="AX19571" s="7"/>
      <c r="AY19571" s="7"/>
      <c r="BE19571" s="9"/>
      <c r="BW19571" s="17"/>
      <c r="CH19571" s="7"/>
      <c r="CJ19571" s="7"/>
      <c r="CP19571" s="7"/>
      <c r="CR19571" s="7"/>
      <c r="CS19571" s="7"/>
      <c r="CU19571" s="16"/>
      <c r="DB19571" s="7"/>
      <c r="DD19571" s="7"/>
      <c r="DF19571" s="9"/>
    </row>
    <row r="19572" spans="3:110" x14ac:dyDescent="0.25">
      <c r="C19572" s="6"/>
      <c r="H19572" s="7"/>
      <c r="L19572" s="18"/>
      <c r="M19572" s="18"/>
      <c r="N19572" s="20"/>
      <c r="AD19572" s="18"/>
      <c r="AE19572" s="18"/>
      <c r="AJ19572" s="7"/>
      <c r="AL19572" s="7"/>
      <c r="AN19572" s="7"/>
      <c r="AP19572" s="7"/>
      <c r="AR19572" s="7"/>
      <c r="AX19572" s="7"/>
      <c r="AY19572" s="7"/>
      <c r="BE19572" s="9"/>
      <c r="BW19572" s="17"/>
      <c r="CH19572" s="7"/>
      <c r="CJ19572" s="7"/>
      <c r="CP19572" s="7"/>
      <c r="CR19572" s="7"/>
      <c r="CS19572" s="7"/>
      <c r="CU19572" s="16"/>
      <c r="DB19572" s="7"/>
      <c r="DD19572" s="7"/>
      <c r="DF19572" s="9"/>
    </row>
    <row r="19573" spans="3:110" x14ac:dyDescent="0.25">
      <c r="C19573" s="6"/>
      <c r="H19573" s="7"/>
      <c r="L19573" s="18"/>
      <c r="M19573" s="18"/>
      <c r="N19573" s="20"/>
      <c r="AD19573" s="18"/>
      <c r="AE19573" s="18"/>
      <c r="AJ19573" s="7"/>
      <c r="AL19573" s="7"/>
      <c r="AN19573" s="7"/>
      <c r="AP19573" s="7"/>
      <c r="AR19573" s="7"/>
      <c r="AX19573" s="7"/>
      <c r="AY19573" s="7"/>
      <c r="BE19573" s="9"/>
      <c r="BW19573" s="17"/>
      <c r="CH19573" s="7"/>
      <c r="CJ19573" s="7"/>
      <c r="CP19573" s="7"/>
      <c r="CR19573" s="7"/>
      <c r="CS19573" s="7"/>
      <c r="CU19573" s="16"/>
      <c r="DB19573" s="7"/>
      <c r="DD19573" s="7"/>
      <c r="DF19573" s="9"/>
    </row>
    <row r="19574" spans="3:110" x14ac:dyDescent="0.25">
      <c r="C19574" s="6"/>
      <c r="H19574" s="7"/>
      <c r="L19574" s="18"/>
      <c r="M19574" s="18"/>
      <c r="N19574" s="20"/>
      <c r="AD19574" s="18"/>
      <c r="AE19574" s="18"/>
      <c r="AJ19574" s="7"/>
      <c r="AL19574" s="7"/>
      <c r="AN19574" s="7"/>
      <c r="AP19574" s="7"/>
      <c r="AR19574" s="7"/>
      <c r="AX19574" s="7"/>
      <c r="AY19574" s="7"/>
      <c r="BE19574" s="9"/>
      <c r="BW19574" s="17"/>
      <c r="CH19574" s="7"/>
      <c r="CJ19574" s="7"/>
      <c r="CP19574" s="7"/>
      <c r="CR19574" s="7"/>
      <c r="CS19574" s="7"/>
      <c r="CU19574" s="16"/>
      <c r="DB19574" s="7"/>
      <c r="DD19574" s="7"/>
      <c r="DF19574" s="9"/>
    </row>
    <row r="19575" spans="3:110" x14ac:dyDescent="0.25">
      <c r="C19575" s="6"/>
      <c r="H19575" s="7"/>
      <c r="L19575" s="18"/>
      <c r="M19575" s="18"/>
      <c r="N19575" s="20"/>
      <c r="AD19575" s="18"/>
      <c r="AE19575" s="18"/>
      <c r="AJ19575" s="7"/>
      <c r="AL19575" s="7"/>
      <c r="AN19575" s="7"/>
      <c r="AP19575" s="7"/>
      <c r="AR19575" s="7"/>
      <c r="AX19575" s="7"/>
      <c r="AY19575" s="7"/>
      <c r="BE19575" s="9"/>
      <c r="BW19575" s="17"/>
      <c r="CH19575" s="7"/>
      <c r="CJ19575" s="7"/>
      <c r="CP19575" s="7"/>
      <c r="CR19575" s="7"/>
      <c r="CS19575" s="7"/>
      <c r="CU19575" s="16"/>
      <c r="DB19575" s="7"/>
      <c r="DD19575" s="7"/>
      <c r="DF19575" s="9"/>
    </row>
    <row r="19576" spans="3:110" x14ac:dyDescent="0.25">
      <c r="C19576" s="6"/>
      <c r="H19576" s="7"/>
      <c r="L19576" s="18"/>
      <c r="M19576" s="18"/>
      <c r="N19576" s="20"/>
      <c r="AD19576" s="18"/>
      <c r="AE19576" s="18"/>
      <c r="AJ19576" s="7"/>
      <c r="AL19576" s="7"/>
      <c r="AN19576" s="7"/>
      <c r="AP19576" s="7"/>
      <c r="AR19576" s="7"/>
      <c r="AX19576" s="7"/>
      <c r="AY19576" s="7"/>
      <c r="BE19576" s="9"/>
      <c r="BW19576" s="17"/>
      <c r="CH19576" s="7"/>
      <c r="CJ19576" s="7"/>
      <c r="CP19576" s="7"/>
      <c r="CR19576" s="7"/>
      <c r="CS19576" s="7"/>
      <c r="CU19576" s="16"/>
      <c r="DB19576" s="7"/>
      <c r="DD19576" s="7"/>
      <c r="DF19576" s="9"/>
    </row>
    <row r="19577" spans="3:110" x14ac:dyDescent="0.25">
      <c r="C19577" s="6"/>
      <c r="H19577" s="7"/>
      <c r="L19577" s="18"/>
      <c r="M19577" s="18"/>
      <c r="N19577" s="20"/>
      <c r="AD19577" s="18"/>
      <c r="AE19577" s="18"/>
      <c r="AJ19577" s="7"/>
      <c r="AL19577" s="7"/>
      <c r="AN19577" s="7"/>
      <c r="AP19577" s="7"/>
      <c r="AR19577" s="7"/>
      <c r="AX19577" s="7"/>
      <c r="AY19577" s="7"/>
      <c r="BE19577" s="9"/>
      <c r="BW19577" s="17"/>
      <c r="CH19577" s="7"/>
      <c r="CJ19577" s="7"/>
      <c r="CP19577" s="7"/>
      <c r="CR19577" s="7"/>
      <c r="CS19577" s="7"/>
      <c r="CU19577" s="16"/>
      <c r="DB19577" s="7"/>
      <c r="DD19577" s="7"/>
      <c r="DF19577" s="9"/>
    </row>
    <row r="19578" spans="3:110" x14ac:dyDescent="0.25">
      <c r="C19578" s="6"/>
      <c r="H19578" s="7"/>
      <c r="L19578" s="18"/>
      <c r="M19578" s="18"/>
      <c r="N19578" s="20"/>
      <c r="AD19578" s="18"/>
      <c r="AE19578" s="18"/>
      <c r="AJ19578" s="7"/>
      <c r="AL19578" s="7"/>
      <c r="AN19578" s="7"/>
      <c r="AP19578" s="7"/>
      <c r="AR19578" s="7"/>
      <c r="AX19578" s="7"/>
      <c r="AY19578" s="7"/>
      <c r="BE19578" s="9"/>
      <c r="BW19578" s="17"/>
      <c r="CH19578" s="7"/>
      <c r="CJ19578" s="7"/>
      <c r="CP19578" s="7"/>
      <c r="CR19578" s="7"/>
      <c r="CS19578" s="7"/>
      <c r="CU19578" s="16"/>
      <c r="DB19578" s="7"/>
      <c r="DD19578" s="7"/>
      <c r="DF19578" s="9"/>
    </row>
    <row r="19579" spans="3:110" x14ac:dyDescent="0.25">
      <c r="C19579" s="6"/>
      <c r="H19579" s="7"/>
      <c r="L19579" s="18"/>
      <c r="M19579" s="18"/>
      <c r="N19579" s="20"/>
      <c r="AD19579" s="18"/>
      <c r="AE19579" s="18"/>
      <c r="AJ19579" s="7"/>
      <c r="AL19579" s="7"/>
      <c r="AN19579" s="7"/>
      <c r="AP19579" s="7"/>
      <c r="AR19579" s="7"/>
      <c r="AX19579" s="7"/>
      <c r="AY19579" s="7"/>
      <c r="BE19579" s="9"/>
      <c r="BW19579" s="17"/>
      <c r="CH19579" s="7"/>
      <c r="CJ19579" s="7"/>
      <c r="CP19579" s="7"/>
      <c r="CR19579" s="7"/>
      <c r="CS19579" s="7"/>
      <c r="CU19579" s="16"/>
      <c r="DB19579" s="7"/>
      <c r="DD19579" s="7"/>
      <c r="DF19579" s="9"/>
    </row>
    <row r="19580" spans="3:110" x14ac:dyDescent="0.25">
      <c r="C19580" s="6"/>
      <c r="H19580" s="7"/>
      <c r="L19580" s="18"/>
      <c r="M19580" s="18"/>
      <c r="N19580" s="20"/>
      <c r="AD19580" s="18"/>
      <c r="AE19580" s="18"/>
      <c r="AJ19580" s="7"/>
      <c r="AL19580" s="7"/>
      <c r="AN19580" s="7"/>
      <c r="AP19580" s="7"/>
      <c r="AR19580" s="7"/>
      <c r="AX19580" s="7"/>
      <c r="AY19580" s="7"/>
      <c r="BE19580" s="9"/>
      <c r="BW19580" s="17"/>
      <c r="CH19580" s="7"/>
      <c r="CJ19580" s="7"/>
      <c r="CP19580" s="7"/>
      <c r="CR19580" s="7"/>
      <c r="CS19580" s="7"/>
      <c r="CU19580" s="16"/>
      <c r="DB19580" s="7"/>
      <c r="DD19580" s="7"/>
      <c r="DF19580" s="9"/>
    </row>
    <row r="19581" spans="3:110" x14ac:dyDescent="0.25">
      <c r="C19581" s="6"/>
      <c r="H19581" s="7"/>
      <c r="L19581" s="18"/>
      <c r="M19581" s="18"/>
      <c r="N19581" s="20"/>
      <c r="AD19581" s="18"/>
      <c r="AE19581" s="18"/>
      <c r="AJ19581" s="7"/>
      <c r="AL19581" s="7"/>
      <c r="AN19581" s="7"/>
      <c r="AP19581" s="7"/>
      <c r="AR19581" s="7"/>
      <c r="AX19581" s="7"/>
      <c r="AY19581" s="7"/>
      <c r="BE19581" s="9"/>
      <c r="BW19581" s="17"/>
      <c r="CH19581" s="7"/>
      <c r="CJ19581" s="7"/>
      <c r="CP19581" s="7"/>
      <c r="CR19581" s="7"/>
      <c r="CS19581" s="7"/>
      <c r="CU19581" s="16"/>
      <c r="DB19581" s="7"/>
      <c r="DD19581" s="7"/>
      <c r="DF19581" s="9"/>
    </row>
    <row r="19582" spans="3:110" x14ac:dyDescent="0.25">
      <c r="C19582" s="6"/>
      <c r="H19582" s="7"/>
      <c r="L19582" s="18"/>
      <c r="M19582" s="18"/>
      <c r="N19582" s="20"/>
      <c r="AD19582" s="18"/>
      <c r="AE19582" s="18"/>
      <c r="AJ19582" s="7"/>
      <c r="AL19582" s="7"/>
      <c r="AN19582" s="7"/>
      <c r="AP19582" s="7"/>
      <c r="AR19582" s="7"/>
      <c r="AX19582" s="7"/>
      <c r="AY19582" s="7"/>
      <c r="BE19582" s="9"/>
      <c r="BW19582" s="17"/>
      <c r="CH19582" s="7"/>
      <c r="CJ19582" s="7"/>
      <c r="CP19582" s="7"/>
      <c r="CR19582" s="7"/>
      <c r="CS19582" s="7"/>
      <c r="CU19582" s="16"/>
      <c r="DB19582" s="7"/>
      <c r="DD19582" s="7"/>
      <c r="DF19582" s="9"/>
    </row>
    <row r="19583" spans="3:110" x14ac:dyDescent="0.25">
      <c r="C19583" s="6"/>
      <c r="H19583" s="7"/>
      <c r="L19583" s="18"/>
      <c r="M19583" s="18"/>
      <c r="N19583" s="20"/>
      <c r="AD19583" s="18"/>
      <c r="AE19583" s="18"/>
      <c r="AJ19583" s="7"/>
      <c r="AL19583" s="7"/>
      <c r="AN19583" s="7"/>
      <c r="AP19583" s="7"/>
      <c r="AR19583" s="7"/>
      <c r="AX19583" s="7"/>
      <c r="AY19583" s="7"/>
      <c r="BE19583" s="9"/>
      <c r="BW19583" s="17"/>
      <c r="CH19583" s="7"/>
      <c r="CJ19583" s="7"/>
      <c r="CP19583" s="7"/>
      <c r="CR19583" s="7"/>
      <c r="CS19583" s="7"/>
      <c r="CU19583" s="16"/>
      <c r="DB19583" s="7"/>
      <c r="DD19583" s="7"/>
      <c r="DF19583" s="9"/>
    </row>
    <row r="19584" spans="3:110" x14ac:dyDescent="0.25">
      <c r="C19584" s="6"/>
      <c r="H19584" s="7"/>
      <c r="L19584" s="18"/>
      <c r="M19584" s="18"/>
      <c r="N19584" s="20"/>
      <c r="AD19584" s="18"/>
      <c r="AE19584" s="18"/>
      <c r="AJ19584" s="7"/>
      <c r="AL19584" s="7"/>
      <c r="AN19584" s="7"/>
      <c r="AP19584" s="7"/>
      <c r="AR19584" s="7"/>
      <c r="AX19584" s="7"/>
      <c r="AY19584" s="7"/>
      <c r="BE19584" s="9"/>
      <c r="BW19584" s="17"/>
      <c r="CH19584" s="7"/>
      <c r="CJ19584" s="7"/>
      <c r="CP19584" s="7"/>
      <c r="CR19584" s="7"/>
      <c r="CS19584" s="7"/>
      <c r="CU19584" s="16"/>
      <c r="DB19584" s="7"/>
      <c r="DD19584" s="7"/>
      <c r="DF19584" s="9"/>
    </row>
    <row r="19585" spans="3:110" x14ac:dyDescent="0.25">
      <c r="C19585" s="6"/>
      <c r="H19585" s="7"/>
      <c r="L19585" s="18"/>
      <c r="M19585" s="18"/>
      <c r="N19585" s="20"/>
      <c r="AD19585" s="18"/>
      <c r="AE19585" s="18"/>
      <c r="AJ19585" s="7"/>
      <c r="AL19585" s="7"/>
      <c r="AN19585" s="7"/>
      <c r="AP19585" s="7"/>
      <c r="AR19585" s="7"/>
      <c r="AX19585" s="7"/>
      <c r="AY19585" s="7"/>
      <c r="BE19585" s="9"/>
      <c r="BW19585" s="17"/>
      <c r="CH19585" s="7"/>
      <c r="CJ19585" s="7"/>
      <c r="CP19585" s="7"/>
      <c r="CR19585" s="7"/>
      <c r="CS19585" s="7"/>
      <c r="CU19585" s="16"/>
      <c r="DB19585" s="7"/>
      <c r="DD19585" s="7"/>
      <c r="DF19585" s="9"/>
    </row>
    <row r="19586" spans="3:110" x14ac:dyDescent="0.25">
      <c r="C19586" s="6"/>
      <c r="H19586" s="7"/>
      <c r="L19586" s="18"/>
      <c r="M19586" s="18"/>
      <c r="N19586" s="20"/>
      <c r="AD19586" s="18"/>
      <c r="AE19586" s="18"/>
      <c r="AJ19586" s="7"/>
      <c r="AL19586" s="7"/>
      <c r="AN19586" s="7"/>
      <c r="AP19586" s="7"/>
      <c r="AR19586" s="7"/>
      <c r="AX19586" s="7"/>
      <c r="AY19586" s="7"/>
      <c r="BE19586" s="9"/>
      <c r="BW19586" s="17"/>
      <c r="CH19586" s="7"/>
      <c r="CJ19586" s="7"/>
      <c r="CP19586" s="7"/>
      <c r="CR19586" s="7"/>
      <c r="CS19586" s="7"/>
      <c r="CU19586" s="16"/>
      <c r="DB19586" s="7"/>
      <c r="DD19586" s="7"/>
      <c r="DF19586" s="9"/>
    </row>
    <row r="19587" spans="3:110" x14ac:dyDescent="0.25">
      <c r="C19587" s="6"/>
      <c r="H19587" s="7"/>
      <c r="L19587" s="18"/>
      <c r="M19587" s="18"/>
      <c r="N19587" s="20"/>
      <c r="AD19587" s="18"/>
      <c r="AE19587" s="18"/>
      <c r="AJ19587" s="7"/>
      <c r="AL19587" s="7"/>
      <c r="AN19587" s="7"/>
      <c r="AP19587" s="7"/>
      <c r="AR19587" s="7"/>
      <c r="AX19587" s="7"/>
      <c r="AY19587" s="7"/>
      <c r="BE19587" s="9"/>
      <c r="BW19587" s="17"/>
      <c r="CH19587" s="7"/>
      <c r="CJ19587" s="7"/>
      <c r="CP19587" s="7"/>
      <c r="CR19587" s="7"/>
      <c r="CS19587" s="7"/>
      <c r="CU19587" s="16"/>
      <c r="DB19587" s="7"/>
      <c r="DD19587" s="7"/>
      <c r="DF19587" s="9"/>
    </row>
    <row r="19588" spans="3:110" x14ac:dyDescent="0.25">
      <c r="C19588" s="6"/>
      <c r="H19588" s="7"/>
      <c r="L19588" s="18"/>
      <c r="M19588" s="18"/>
      <c r="N19588" s="20"/>
      <c r="AD19588" s="18"/>
      <c r="AE19588" s="18"/>
      <c r="AJ19588" s="7"/>
      <c r="AL19588" s="7"/>
      <c r="AN19588" s="7"/>
      <c r="AP19588" s="7"/>
      <c r="AR19588" s="7"/>
      <c r="AX19588" s="7"/>
      <c r="AY19588" s="7"/>
      <c r="BE19588" s="9"/>
      <c r="BW19588" s="17"/>
      <c r="CH19588" s="7"/>
      <c r="CJ19588" s="7"/>
      <c r="CP19588" s="7"/>
      <c r="CR19588" s="7"/>
      <c r="CS19588" s="7"/>
      <c r="CU19588" s="16"/>
      <c r="DB19588" s="7"/>
      <c r="DD19588" s="7"/>
      <c r="DF19588" s="9"/>
    </row>
    <row r="19589" spans="3:110" x14ac:dyDescent="0.25">
      <c r="C19589" s="6"/>
      <c r="H19589" s="7"/>
      <c r="L19589" s="18"/>
      <c r="M19589" s="18"/>
      <c r="N19589" s="20"/>
      <c r="AD19589" s="18"/>
      <c r="AE19589" s="18"/>
      <c r="AJ19589" s="7"/>
      <c r="AL19589" s="7"/>
      <c r="AN19589" s="7"/>
      <c r="AP19589" s="7"/>
      <c r="AR19589" s="7"/>
      <c r="AX19589" s="7"/>
      <c r="AY19589" s="7"/>
      <c r="BE19589" s="9"/>
      <c r="BW19589" s="17"/>
      <c r="CH19589" s="7"/>
      <c r="CJ19589" s="7"/>
      <c r="CP19589" s="7"/>
      <c r="CR19589" s="7"/>
      <c r="CS19589" s="7"/>
      <c r="CU19589" s="16"/>
      <c r="DB19589" s="7"/>
      <c r="DD19589" s="7"/>
      <c r="DF19589" s="9"/>
    </row>
    <row r="19590" spans="3:110" x14ac:dyDescent="0.25">
      <c r="C19590" s="6"/>
      <c r="H19590" s="7"/>
      <c r="L19590" s="18"/>
      <c r="M19590" s="18"/>
      <c r="N19590" s="20"/>
      <c r="AD19590" s="18"/>
      <c r="AE19590" s="18"/>
      <c r="AJ19590" s="7"/>
      <c r="AL19590" s="7"/>
      <c r="AN19590" s="7"/>
      <c r="AP19590" s="7"/>
      <c r="AR19590" s="7"/>
      <c r="AX19590" s="7"/>
      <c r="AY19590" s="7"/>
      <c r="BE19590" s="9"/>
      <c r="BW19590" s="17"/>
      <c r="CH19590" s="7"/>
      <c r="CJ19590" s="7"/>
      <c r="CP19590" s="7"/>
      <c r="CR19590" s="7"/>
      <c r="CS19590" s="7"/>
      <c r="CU19590" s="16"/>
      <c r="DB19590" s="7"/>
      <c r="DD19590" s="7"/>
      <c r="DF19590" s="9"/>
    </row>
    <row r="19591" spans="3:110" x14ac:dyDescent="0.25">
      <c r="C19591" s="6"/>
      <c r="H19591" s="7"/>
      <c r="L19591" s="18"/>
      <c r="M19591" s="18"/>
      <c r="N19591" s="20"/>
      <c r="AD19591" s="18"/>
      <c r="AE19591" s="18"/>
      <c r="AJ19591" s="7"/>
      <c r="AL19591" s="7"/>
      <c r="AN19591" s="7"/>
      <c r="AP19591" s="7"/>
      <c r="AR19591" s="7"/>
      <c r="AX19591" s="7"/>
      <c r="AY19591" s="7"/>
      <c r="BE19591" s="9"/>
      <c r="BW19591" s="17"/>
      <c r="CH19591" s="7"/>
      <c r="CJ19591" s="7"/>
      <c r="CP19591" s="7"/>
      <c r="CR19591" s="7"/>
      <c r="CS19591" s="7"/>
      <c r="CU19591" s="16"/>
      <c r="DB19591" s="7"/>
      <c r="DD19591" s="7"/>
      <c r="DF19591" s="9"/>
    </row>
    <row r="19592" spans="3:110" x14ac:dyDescent="0.25">
      <c r="C19592" s="6"/>
      <c r="H19592" s="7"/>
      <c r="L19592" s="18"/>
      <c r="M19592" s="18"/>
      <c r="N19592" s="20"/>
      <c r="AD19592" s="18"/>
      <c r="AE19592" s="18"/>
      <c r="AJ19592" s="7"/>
      <c r="AL19592" s="7"/>
      <c r="AN19592" s="7"/>
      <c r="AP19592" s="7"/>
      <c r="AR19592" s="7"/>
      <c r="AX19592" s="7"/>
      <c r="AY19592" s="7"/>
      <c r="BE19592" s="9"/>
      <c r="BW19592" s="17"/>
      <c r="CH19592" s="7"/>
      <c r="CJ19592" s="7"/>
      <c r="CP19592" s="7"/>
      <c r="CR19592" s="7"/>
      <c r="CS19592" s="7"/>
      <c r="CU19592" s="16"/>
      <c r="DB19592" s="7"/>
      <c r="DD19592" s="7"/>
      <c r="DF19592" s="9"/>
    </row>
    <row r="19593" spans="3:110" x14ac:dyDescent="0.25">
      <c r="C19593" s="6"/>
      <c r="H19593" s="7"/>
      <c r="L19593" s="18"/>
      <c r="M19593" s="18"/>
      <c r="N19593" s="20"/>
      <c r="AD19593" s="18"/>
      <c r="AE19593" s="18"/>
      <c r="AJ19593" s="7"/>
      <c r="AL19593" s="7"/>
      <c r="AN19593" s="7"/>
      <c r="AP19593" s="7"/>
      <c r="AR19593" s="7"/>
      <c r="AX19593" s="7"/>
      <c r="AY19593" s="7"/>
      <c r="BE19593" s="9"/>
      <c r="BW19593" s="17"/>
      <c r="CH19593" s="7"/>
      <c r="CJ19593" s="7"/>
      <c r="CP19593" s="7"/>
      <c r="CR19593" s="7"/>
      <c r="CS19593" s="7"/>
      <c r="CU19593" s="16"/>
      <c r="DB19593" s="7"/>
      <c r="DD19593" s="7"/>
      <c r="DF19593" s="9"/>
    </row>
    <row r="19594" spans="3:110" x14ac:dyDescent="0.25">
      <c r="C19594" s="6"/>
      <c r="H19594" s="7"/>
      <c r="L19594" s="18"/>
      <c r="M19594" s="18"/>
      <c r="N19594" s="20"/>
      <c r="AD19594" s="18"/>
      <c r="AE19594" s="18"/>
      <c r="AJ19594" s="7"/>
      <c r="AL19594" s="7"/>
      <c r="AN19594" s="7"/>
      <c r="AP19594" s="7"/>
      <c r="AR19594" s="7"/>
      <c r="AX19594" s="7"/>
      <c r="AY19594" s="7"/>
      <c r="BE19594" s="9"/>
      <c r="BW19594" s="17"/>
      <c r="CH19594" s="7"/>
      <c r="CJ19594" s="7"/>
      <c r="CP19594" s="7"/>
      <c r="CR19594" s="7"/>
      <c r="CS19594" s="7"/>
      <c r="CU19594" s="16"/>
      <c r="DB19594" s="7"/>
      <c r="DD19594" s="7"/>
      <c r="DF19594" s="9"/>
    </row>
    <row r="19595" spans="3:110" x14ac:dyDescent="0.25">
      <c r="C19595" s="6"/>
      <c r="H19595" s="7"/>
      <c r="L19595" s="18"/>
      <c r="M19595" s="18"/>
      <c r="N19595" s="20"/>
      <c r="AD19595" s="18"/>
      <c r="AE19595" s="18"/>
      <c r="AJ19595" s="7"/>
      <c r="AL19595" s="7"/>
      <c r="AN19595" s="7"/>
      <c r="AP19595" s="7"/>
      <c r="AR19595" s="7"/>
      <c r="AX19595" s="7"/>
      <c r="AY19595" s="7"/>
      <c r="BE19595" s="9"/>
      <c r="BW19595" s="17"/>
      <c r="CH19595" s="7"/>
      <c r="CJ19595" s="7"/>
      <c r="CP19595" s="7"/>
      <c r="CR19595" s="7"/>
      <c r="CS19595" s="7"/>
      <c r="CU19595" s="16"/>
      <c r="DB19595" s="7"/>
      <c r="DD19595" s="7"/>
      <c r="DF19595" s="9"/>
    </row>
    <row r="19596" spans="3:110" x14ac:dyDescent="0.25">
      <c r="C19596" s="6"/>
      <c r="H19596" s="7"/>
      <c r="L19596" s="18"/>
      <c r="M19596" s="18"/>
      <c r="N19596" s="20"/>
      <c r="AD19596" s="18"/>
      <c r="AE19596" s="18"/>
      <c r="AJ19596" s="7"/>
      <c r="AL19596" s="7"/>
      <c r="AN19596" s="7"/>
      <c r="AP19596" s="7"/>
      <c r="AR19596" s="7"/>
      <c r="AX19596" s="7"/>
      <c r="AY19596" s="7"/>
      <c r="BE19596" s="9"/>
      <c r="BW19596" s="17"/>
      <c r="CH19596" s="7"/>
      <c r="CJ19596" s="7"/>
      <c r="CP19596" s="7"/>
      <c r="CR19596" s="7"/>
      <c r="CS19596" s="7"/>
      <c r="CU19596" s="16"/>
      <c r="DB19596" s="7"/>
      <c r="DD19596" s="7"/>
      <c r="DF19596" s="9"/>
    </row>
    <row r="19597" spans="3:110" x14ac:dyDescent="0.25">
      <c r="C19597" s="6"/>
      <c r="H19597" s="7"/>
      <c r="L19597" s="18"/>
      <c r="M19597" s="18"/>
      <c r="N19597" s="20"/>
      <c r="AD19597" s="18"/>
      <c r="AE19597" s="18"/>
      <c r="AJ19597" s="7"/>
      <c r="AL19597" s="7"/>
      <c r="AN19597" s="7"/>
      <c r="AP19597" s="7"/>
      <c r="AR19597" s="7"/>
      <c r="AX19597" s="7"/>
      <c r="AY19597" s="7"/>
      <c r="BE19597" s="9"/>
      <c r="BW19597" s="17"/>
      <c r="CH19597" s="7"/>
      <c r="CJ19597" s="7"/>
      <c r="CP19597" s="7"/>
      <c r="CR19597" s="7"/>
      <c r="CS19597" s="7"/>
      <c r="CU19597" s="16"/>
      <c r="DB19597" s="7"/>
      <c r="DD19597" s="7"/>
      <c r="DF19597" s="9"/>
    </row>
    <row r="19598" spans="3:110" x14ac:dyDescent="0.25">
      <c r="C19598" s="6"/>
      <c r="H19598" s="7"/>
      <c r="L19598" s="18"/>
      <c r="M19598" s="18"/>
      <c r="N19598" s="20"/>
      <c r="AD19598" s="18"/>
      <c r="AE19598" s="18"/>
      <c r="AJ19598" s="7"/>
      <c r="AL19598" s="7"/>
      <c r="AN19598" s="7"/>
      <c r="AP19598" s="7"/>
      <c r="AR19598" s="7"/>
      <c r="AX19598" s="7"/>
      <c r="AY19598" s="7"/>
      <c r="BE19598" s="9"/>
      <c r="BW19598" s="17"/>
      <c r="CH19598" s="7"/>
      <c r="CJ19598" s="7"/>
      <c r="CP19598" s="7"/>
      <c r="CR19598" s="7"/>
      <c r="CS19598" s="7"/>
      <c r="CU19598" s="16"/>
      <c r="DB19598" s="7"/>
      <c r="DD19598" s="7"/>
      <c r="DF19598" s="9"/>
    </row>
    <row r="19599" spans="3:110" x14ac:dyDescent="0.25">
      <c r="C19599" s="6"/>
      <c r="H19599" s="7"/>
      <c r="L19599" s="18"/>
      <c r="M19599" s="18"/>
      <c r="N19599" s="20"/>
      <c r="AD19599" s="18"/>
      <c r="AE19599" s="18"/>
      <c r="AJ19599" s="7"/>
      <c r="AL19599" s="7"/>
      <c r="AN19599" s="7"/>
      <c r="AP19599" s="7"/>
      <c r="AR19599" s="7"/>
      <c r="AX19599" s="7"/>
      <c r="AY19599" s="7"/>
      <c r="BE19599" s="9"/>
      <c r="BW19599" s="17"/>
      <c r="CH19599" s="7"/>
      <c r="CJ19599" s="7"/>
      <c r="CP19599" s="7"/>
      <c r="CR19599" s="7"/>
      <c r="CS19599" s="7"/>
      <c r="CU19599" s="16"/>
      <c r="DB19599" s="7"/>
      <c r="DD19599" s="7"/>
      <c r="DF19599" s="9"/>
    </row>
    <row r="19600" spans="3:110" x14ac:dyDescent="0.25">
      <c r="C19600" s="6"/>
      <c r="H19600" s="7"/>
      <c r="L19600" s="18"/>
      <c r="M19600" s="18"/>
      <c r="N19600" s="20"/>
      <c r="AD19600" s="18"/>
      <c r="AE19600" s="18"/>
      <c r="AJ19600" s="7"/>
      <c r="AL19600" s="7"/>
      <c r="AN19600" s="7"/>
      <c r="AP19600" s="7"/>
      <c r="AR19600" s="7"/>
      <c r="AX19600" s="7"/>
      <c r="AY19600" s="7"/>
      <c r="BE19600" s="9"/>
      <c r="BW19600" s="17"/>
      <c r="CH19600" s="7"/>
      <c r="CJ19600" s="7"/>
      <c r="CP19600" s="7"/>
      <c r="CR19600" s="7"/>
      <c r="CS19600" s="7"/>
      <c r="CU19600" s="16"/>
      <c r="DB19600" s="7"/>
      <c r="DD19600" s="7"/>
      <c r="DF19600" s="9"/>
    </row>
    <row r="19601" spans="3:110" x14ac:dyDescent="0.25">
      <c r="C19601" s="6"/>
      <c r="H19601" s="7"/>
      <c r="L19601" s="18"/>
      <c r="M19601" s="18"/>
      <c r="N19601" s="20"/>
      <c r="AD19601" s="18"/>
      <c r="AE19601" s="18"/>
      <c r="AJ19601" s="7"/>
      <c r="AL19601" s="7"/>
      <c r="AN19601" s="7"/>
      <c r="AP19601" s="7"/>
      <c r="AR19601" s="7"/>
      <c r="AX19601" s="7"/>
      <c r="AY19601" s="7"/>
      <c r="BE19601" s="9"/>
      <c r="BW19601" s="17"/>
      <c r="CH19601" s="7"/>
      <c r="CJ19601" s="7"/>
      <c r="CP19601" s="7"/>
      <c r="CR19601" s="7"/>
      <c r="CS19601" s="7"/>
      <c r="CU19601" s="16"/>
      <c r="DB19601" s="7"/>
      <c r="DD19601" s="7"/>
      <c r="DF19601" s="9"/>
    </row>
    <row r="19602" spans="3:110" x14ac:dyDescent="0.25">
      <c r="C19602" s="6"/>
      <c r="H19602" s="7"/>
      <c r="L19602" s="18"/>
      <c r="M19602" s="18"/>
      <c r="N19602" s="20"/>
      <c r="AD19602" s="18"/>
      <c r="AE19602" s="18"/>
      <c r="AJ19602" s="7"/>
      <c r="AL19602" s="7"/>
      <c r="AN19602" s="7"/>
      <c r="AP19602" s="7"/>
      <c r="AR19602" s="7"/>
      <c r="AX19602" s="7"/>
      <c r="AY19602" s="7"/>
      <c r="BE19602" s="9"/>
      <c r="BW19602" s="17"/>
      <c r="CH19602" s="7"/>
      <c r="CJ19602" s="7"/>
      <c r="CP19602" s="7"/>
      <c r="CR19602" s="7"/>
      <c r="CS19602" s="7"/>
      <c r="CU19602" s="16"/>
      <c r="DB19602" s="7"/>
      <c r="DD19602" s="7"/>
      <c r="DF19602" s="9"/>
    </row>
    <row r="19603" spans="3:110" x14ac:dyDescent="0.25">
      <c r="C19603" s="6"/>
      <c r="H19603" s="7"/>
      <c r="L19603" s="18"/>
      <c r="M19603" s="18"/>
      <c r="N19603" s="20"/>
      <c r="AD19603" s="18"/>
      <c r="AE19603" s="18"/>
      <c r="AJ19603" s="7"/>
      <c r="AL19603" s="7"/>
      <c r="AN19603" s="7"/>
      <c r="AP19603" s="7"/>
      <c r="AR19603" s="7"/>
      <c r="AX19603" s="7"/>
      <c r="AY19603" s="7"/>
      <c r="BE19603" s="9"/>
      <c r="BW19603" s="17"/>
      <c r="CH19603" s="7"/>
      <c r="CJ19603" s="7"/>
      <c r="CP19603" s="7"/>
      <c r="CR19603" s="7"/>
      <c r="CS19603" s="7"/>
      <c r="CU19603" s="16"/>
      <c r="DB19603" s="7"/>
      <c r="DD19603" s="7"/>
      <c r="DF19603" s="9"/>
    </row>
    <row r="19604" spans="3:110" x14ac:dyDescent="0.25">
      <c r="C19604" s="6"/>
      <c r="H19604" s="7"/>
      <c r="L19604" s="18"/>
      <c r="M19604" s="18"/>
      <c r="N19604" s="20"/>
      <c r="AD19604" s="18"/>
      <c r="AE19604" s="18"/>
      <c r="AJ19604" s="7"/>
      <c r="AL19604" s="7"/>
      <c r="AN19604" s="7"/>
      <c r="AP19604" s="7"/>
      <c r="AR19604" s="7"/>
      <c r="AX19604" s="7"/>
      <c r="AY19604" s="7"/>
      <c r="BE19604" s="9"/>
      <c r="BW19604" s="17"/>
      <c r="CH19604" s="7"/>
      <c r="CJ19604" s="7"/>
      <c r="CP19604" s="7"/>
      <c r="CR19604" s="7"/>
      <c r="CS19604" s="7"/>
      <c r="CU19604" s="16"/>
      <c r="DB19604" s="7"/>
      <c r="DD19604" s="7"/>
      <c r="DF19604" s="9"/>
    </row>
    <row r="19605" spans="3:110" x14ac:dyDescent="0.25">
      <c r="C19605" s="6"/>
      <c r="H19605" s="7"/>
      <c r="L19605" s="18"/>
      <c r="M19605" s="18"/>
      <c r="N19605" s="20"/>
      <c r="AD19605" s="18"/>
      <c r="AE19605" s="18"/>
      <c r="AJ19605" s="7"/>
      <c r="AL19605" s="7"/>
      <c r="AN19605" s="7"/>
      <c r="AP19605" s="7"/>
      <c r="AR19605" s="7"/>
      <c r="AX19605" s="7"/>
      <c r="AY19605" s="7"/>
      <c r="BE19605" s="9"/>
      <c r="BW19605" s="17"/>
      <c r="CH19605" s="7"/>
      <c r="CJ19605" s="7"/>
      <c r="CP19605" s="7"/>
      <c r="CR19605" s="7"/>
      <c r="CS19605" s="7"/>
      <c r="CU19605" s="16"/>
      <c r="DB19605" s="7"/>
      <c r="DD19605" s="7"/>
      <c r="DF19605" s="9"/>
    </row>
    <row r="19606" spans="3:110" x14ac:dyDescent="0.25">
      <c r="C19606" s="6"/>
      <c r="H19606" s="7"/>
      <c r="L19606" s="18"/>
      <c r="M19606" s="18"/>
      <c r="N19606" s="20"/>
      <c r="AD19606" s="18"/>
      <c r="AE19606" s="18"/>
      <c r="AJ19606" s="7"/>
      <c r="AL19606" s="7"/>
      <c r="AN19606" s="7"/>
      <c r="AP19606" s="7"/>
      <c r="AR19606" s="7"/>
      <c r="AX19606" s="7"/>
      <c r="AY19606" s="7"/>
      <c r="BE19606" s="9"/>
      <c r="BW19606" s="17"/>
      <c r="CH19606" s="7"/>
      <c r="CJ19606" s="7"/>
      <c r="CP19606" s="7"/>
      <c r="CR19606" s="7"/>
      <c r="CS19606" s="7"/>
      <c r="CU19606" s="16"/>
      <c r="DB19606" s="7"/>
      <c r="DD19606" s="7"/>
      <c r="DF19606" s="9"/>
    </row>
    <row r="19607" spans="3:110" x14ac:dyDescent="0.25">
      <c r="C19607" s="6"/>
      <c r="H19607" s="7"/>
      <c r="L19607" s="18"/>
      <c r="M19607" s="18"/>
      <c r="N19607" s="20"/>
      <c r="AD19607" s="18"/>
      <c r="AE19607" s="18"/>
      <c r="AJ19607" s="7"/>
      <c r="AL19607" s="7"/>
      <c r="AN19607" s="7"/>
      <c r="AP19607" s="7"/>
      <c r="AR19607" s="7"/>
      <c r="AX19607" s="7"/>
      <c r="AY19607" s="7"/>
      <c r="BE19607" s="9"/>
      <c r="BW19607" s="17"/>
      <c r="CH19607" s="7"/>
      <c r="CJ19607" s="7"/>
      <c r="CP19607" s="7"/>
      <c r="CR19607" s="7"/>
      <c r="CS19607" s="7"/>
      <c r="CU19607" s="16"/>
      <c r="DB19607" s="7"/>
      <c r="DD19607" s="7"/>
      <c r="DF19607" s="9"/>
    </row>
    <row r="19608" spans="3:110" x14ac:dyDescent="0.25">
      <c r="C19608" s="6"/>
      <c r="H19608" s="7"/>
      <c r="L19608" s="18"/>
      <c r="M19608" s="18"/>
      <c r="N19608" s="20"/>
      <c r="AD19608" s="18"/>
      <c r="AE19608" s="18"/>
      <c r="AJ19608" s="7"/>
      <c r="AL19608" s="7"/>
      <c r="AN19608" s="7"/>
      <c r="AP19608" s="7"/>
      <c r="AR19608" s="7"/>
      <c r="AX19608" s="7"/>
      <c r="AY19608" s="7"/>
      <c r="BE19608" s="9"/>
      <c r="BW19608" s="17"/>
      <c r="CH19608" s="7"/>
      <c r="CJ19608" s="7"/>
      <c r="CP19608" s="7"/>
      <c r="CR19608" s="7"/>
      <c r="CS19608" s="7"/>
      <c r="CU19608" s="16"/>
      <c r="DB19608" s="7"/>
      <c r="DD19608" s="7"/>
      <c r="DF19608" s="9"/>
    </row>
    <row r="19609" spans="3:110" x14ac:dyDescent="0.25">
      <c r="C19609" s="6"/>
      <c r="H19609" s="7"/>
      <c r="L19609" s="18"/>
      <c r="M19609" s="18"/>
      <c r="N19609" s="20"/>
      <c r="AD19609" s="18"/>
      <c r="AE19609" s="18"/>
      <c r="AJ19609" s="7"/>
      <c r="AL19609" s="7"/>
      <c r="AN19609" s="7"/>
      <c r="AP19609" s="7"/>
      <c r="AR19609" s="7"/>
      <c r="AX19609" s="7"/>
      <c r="AY19609" s="7"/>
      <c r="BE19609" s="9"/>
      <c r="BW19609" s="17"/>
      <c r="CH19609" s="7"/>
      <c r="CJ19609" s="7"/>
      <c r="CP19609" s="7"/>
      <c r="CR19609" s="7"/>
      <c r="CS19609" s="7"/>
      <c r="CU19609" s="16"/>
      <c r="DB19609" s="7"/>
      <c r="DD19609" s="7"/>
      <c r="DF19609" s="9"/>
    </row>
    <row r="19610" spans="3:110" x14ac:dyDescent="0.25">
      <c r="C19610" s="6"/>
      <c r="H19610" s="7"/>
      <c r="L19610" s="18"/>
      <c r="M19610" s="18"/>
      <c r="N19610" s="20"/>
      <c r="AD19610" s="18"/>
      <c r="AE19610" s="18"/>
      <c r="AJ19610" s="7"/>
      <c r="AL19610" s="7"/>
      <c r="AN19610" s="7"/>
      <c r="AP19610" s="7"/>
      <c r="AR19610" s="7"/>
      <c r="AX19610" s="7"/>
      <c r="AY19610" s="7"/>
      <c r="BE19610" s="9"/>
      <c r="BW19610" s="17"/>
      <c r="CH19610" s="7"/>
      <c r="CJ19610" s="7"/>
      <c r="CP19610" s="7"/>
      <c r="CR19610" s="7"/>
      <c r="CS19610" s="7"/>
      <c r="CU19610" s="16"/>
      <c r="DB19610" s="7"/>
      <c r="DD19610" s="7"/>
      <c r="DF19610" s="9"/>
    </row>
    <row r="19611" spans="3:110" x14ac:dyDescent="0.25">
      <c r="C19611" s="6"/>
      <c r="H19611" s="7"/>
      <c r="L19611" s="18"/>
      <c r="M19611" s="18"/>
      <c r="N19611" s="20"/>
      <c r="AD19611" s="18"/>
      <c r="AE19611" s="18"/>
      <c r="AJ19611" s="7"/>
      <c r="AL19611" s="7"/>
      <c r="AN19611" s="7"/>
      <c r="AP19611" s="7"/>
      <c r="AR19611" s="7"/>
      <c r="AX19611" s="7"/>
      <c r="AY19611" s="7"/>
      <c r="BE19611" s="9"/>
      <c r="BW19611" s="17"/>
      <c r="CH19611" s="7"/>
      <c r="CJ19611" s="7"/>
      <c r="CP19611" s="7"/>
      <c r="CR19611" s="7"/>
      <c r="CS19611" s="7"/>
      <c r="CU19611" s="16"/>
      <c r="DB19611" s="7"/>
      <c r="DD19611" s="7"/>
      <c r="DF19611" s="9"/>
    </row>
    <row r="19612" spans="3:110" x14ac:dyDescent="0.25">
      <c r="C19612" s="6"/>
      <c r="H19612" s="7"/>
      <c r="L19612" s="18"/>
      <c r="M19612" s="18"/>
      <c r="N19612" s="20"/>
      <c r="AD19612" s="18"/>
      <c r="AE19612" s="18"/>
      <c r="AJ19612" s="7"/>
      <c r="AL19612" s="7"/>
      <c r="AN19612" s="7"/>
      <c r="AP19612" s="7"/>
      <c r="AR19612" s="7"/>
      <c r="AX19612" s="7"/>
      <c r="AY19612" s="7"/>
      <c r="BE19612" s="9"/>
      <c r="BW19612" s="17"/>
      <c r="CH19612" s="7"/>
      <c r="CJ19612" s="7"/>
      <c r="CP19612" s="7"/>
      <c r="CR19612" s="7"/>
      <c r="CS19612" s="7"/>
      <c r="CU19612" s="16"/>
      <c r="DB19612" s="7"/>
      <c r="DD19612" s="7"/>
      <c r="DF19612" s="9"/>
    </row>
    <row r="19613" spans="3:110" x14ac:dyDescent="0.25">
      <c r="C19613" s="6"/>
      <c r="H19613" s="7"/>
      <c r="L19613" s="18"/>
      <c r="M19613" s="18"/>
      <c r="N19613" s="20"/>
      <c r="AD19613" s="18"/>
      <c r="AE19613" s="18"/>
      <c r="AJ19613" s="7"/>
      <c r="AL19613" s="7"/>
      <c r="AN19613" s="7"/>
      <c r="AP19613" s="7"/>
      <c r="AR19613" s="7"/>
      <c r="AX19613" s="7"/>
      <c r="AY19613" s="7"/>
      <c r="BE19613" s="9"/>
      <c r="BW19613" s="17"/>
      <c r="CH19613" s="7"/>
      <c r="CJ19613" s="7"/>
      <c r="CP19613" s="7"/>
      <c r="CR19613" s="7"/>
      <c r="CS19613" s="7"/>
      <c r="CU19613" s="16"/>
      <c r="DB19613" s="7"/>
      <c r="DD19613" s="7"/>
      <c r="DF19613" s="9"/>
    </row>
    <row r="19614" spans="3:110" x14ac:dyDescent="0.25">
      <c r="C19614" s="6"/>
      <c r="H19614" s="7"/>
      <c r="L19614" s="18"/>
      <c r="M19614" s="18"/>
      <c r="N19614" s="20"/>
      <c r="AD19614" s="18"/>
      <c r="AE19614" s="18"/>
      <c r="AJ19614" s="7"/>
      <c r="AL19614" s="7"/>
      <c r="AN19614" s="7"/>
      <c r="AP19614" s="7"/>
      <c r="AR19614" s="7"/>
      <c r="AX19614" s="7"/>
      <c r="AY19614" s="7"/>
      <c r="BE19614" s="9"/>
      <c r="BW19614" s="17"/>
      <c r="CH19614" s="7"/>
      <c r="CJ19614" s="7"/>
      <c r="CP19614" s="7"/>
      <c r="CR19614" s="7"/>
      <c r="CS19614" s="7"/>
      <c r="CU19614" s="16"/>
      <c r="DB19614" s="7"/>
      <c r="DD19614" s="7"/>
      <c r="DF19614" s="9"/>
    </row>
    <row r="19615" spans="3:110" x14ac:dyDescent="0.25">
      <c r="C19615" s="6"/>
      <c r="H19615" s="7"/>
      <c r="L19615" s="18"/>
      <c r="M19615" s="18"/>
      <c r="N19615" s="20"/>
      <c r="AD19615" s="18"/>
      <c r="AE19615" s="18"/>
      <c r="AJ19615" s="7"/>
      <c r="AL19615" s="7"/>
      <c r="AN19615" s="7"/>
      <c r="AP19615" s="7"/>
      <c r="AR19615" s="7"/>
      <c r="AX19615" s="7"/>
      <c r="AY19615" s="7"/>
      <c r="BE19615" s="9"/>
      <c r="BW19615" s="17"/>
      <c r="CH19615" s="7"/>
      <c r="CJ19615" s="7"/>
      <c r="CP19615" s="7"/>
      <c r="CR19615" s="7"/>
      <c r="CS19615" s="7"/>
      <c r="CU19615" s="16"/>
      <c r="DB19615" s="7"/>
      <c r="DD19615" s="7"/>
      <c r="DF19615" s="9"/>
    </row>
    <row r="19616" spans="3:110" x14ac:dyDescent="0.25">
      <c r="C19616" s="6"/>
      <c r="H19616" s="7"/>
      <c r="L19616" s="18"/>
      <c r="M19616" s="18"/>
      <c r="N19616" s="20"/>
      <c r="AD19616" s="18"/>
      <c r="AE19616" s="18"/>
      <c r="AJ19616" s="7"/>
      <c r="AL19616" s="7"/>
      <c r="AN19616" s="7"/>
      <c r="AP19616" s="7"/>
      <c r="AR19616" s="7"/>
      <c r="AX19616" s="7"/>
      <c r="AY19616" s="7"/>
      <c r="BE19616" s="9"/>
      <c r="BW19616" s="17"/>
      <c r="CH19616" s="7"/>
      <c r="CJ19616" s="7"/>
      <c r="CP19616" s="7"/>
      <c r="CR19616" s="7"/>
      <c r="CS19616" s="7"/>
      <c r="CU19616" s="16"/>
      <c r="DB19616" s="7"/>
      <c r="DD19616" s="7"/>
      <c r="DF19616" s="9"/>
    </row>
    <row r="19617" spans="3:110" x14ac:dyDescent="0.25">
      <c r="C19617" s="6"/>
      <c r="H19617" s="7"/>
      <c r="L19617" s="18"/>
      <c r="M19617" s="18"/>
      <c r="N19617" s="20"/>
      <c r="AD19617" s="18"/>
      <c r="AE19617" s="18"/>
      <c r="AJ19617" s="7"/>
      <c r="AL19617" s="7"/>
      <c r="AN19617" s="7"/>
      <c r="AP19617" s="7"/>
      <c r="AR19617" s="7"/>
      <c r="AX19617" s="7"/>
      <c r="AY19617" s="7"/>
      <c r="BE19617" s="9"/>
      <c r="BW19617" s="17"/>
      <c r="CH19617" s="7"/>
      <c r="CJ19617" s="7"/>
      <c r="CP19617" s="7"/>
      <c r="CR19617" s="7"/>
      <c r="CS19617" s="7"/>
      <c r="CU19617" s="16"/>
      <c r="DB19617" s="7"/>
      <c r="DD19617" s="7"/>
      <c r="DF19617" s="9"/>
    </row>
    <row r="19618" spans="3:110" x14ac:dyDescent="0.25">
      <c r="C19618" s="6"/>
      <c r="H19618" s="7"/>
      <c r="L19618" s="18"/>
      <c r="M19618" s="18"/>
      <c r="N19618" s="20"/>
      <c r="AD19618" s="18"/>
      <c r="AE19618" s="18"/>
      <c r="AJ19618" s="7"/>
      <c r="AL19618" s="7"/>
      <c r="AN19618" s="7"/>
      <c r="AP19618" s="7"/>
      <c r="AR19618" s="7"/>
      <c r="AX19618" s="7"/>
      <c r="AY19618" s="7"/>
      <c r="BE19618" s="9"/>
      <c r="BW19618" s="17"/>
      <c r="CH19618" s="7"/>
      <c r="CJ19618" s="7"/>
      <c r="CP19618" s="7"/>
      <c r="CR19618" s="7"/>
      <c r="CS19618" s="7"/>
      <c r="CU19618" s="16"/>
      <c r="DB19618" s="7"/>
      <c r="DD19618" s="7"/>
      <c r="DF19618" s="9"/>
    </row>
    <row r="19619" spans="3:110" x14ac:dyDescent="0.25">
      <c r="C19619" s="6"/>
      <c r="H19619" s="7"/>
      <c r="L19619" s="18"/>
      <c r="M19619" s="18"/>
      <c r="N19619" s="20"/>
      <c r="AD19619" s="18"/>
      <c r="AE19619" s="18"/>
      <c r="AJ19619" s="7"/>
      <c r="AL19619" s="7"/>
      <c r="AN19619" s="7"/>
      <c r="AP19619" s="7"/>
      <c r="AR19619" s="7"/>
      <c r="AX19619" s="7"/>
      <c r="AY19619" s="7"/>
      <c r="BE19619" s="9"/>
      <c r="BW19619" s="17"/>
      <c r="CH19619" s="7"/>
      <c r="CJ19619" s="7"/>
      <c r="CP19619" s="7"/>
      <c r="CR19619" s="7"/>
      <c r="CS19619" s="7"/>
      <c r="CU19619" s="16"/>
      <c r="DB19619" s="7"/>
      <c r="DD19619" s="7"/>
      <c r="DF19619" s="9"/>
    </row>
    <row r="19620" spans="3:110" x14ac:dyDescent="0.25">
      <c r="C19620" s="6"/>
      <c r="H19620" s="7"/>
      <c r="L19620" s="18"/>
      <c r="M19620" s="18"/>
      <c r="N19620" s="20"/>
      <c r="AD19620" s="18"/>
      <c r="AE19620" s="18"/>
      <c r="AJ19620" s="7"/>
      <c r="AL19620" s="7"/>
      <c r="AN19620" s="7"/>
      <c r="AP19620" s="7"/>
      <c r="AR19620" s="7"/>
      <c r="AX19620" s="7"/>
      <c r="AY19620" s="7"/>
      <c r="BE19620" s="9"/>
      <c r="BW19620" s="17"/>
      <c r="CH19620" s="7"/>
      <c r="CJ19620" s="7"/>
      <c r="CP19620" s="7"/>
      <c r="CR19620" s="7"/>
      <c r="CS19620" s="7"/>
      <c r="CU19620" s="16"/>
      <c r="DB19620" s="7"/>
      <c r="DD19620" s="7"/>
      <c r="DF19620" s="9"/>
    </row>
    <row r="19621" spans="3:110" x14ac:dyDescent="0.25">
      <c r="C19621" s="6"/>
      <c r="H19621" s="7"/>
      <c r="L19621" s="18"/>
      <c r="M19621" s="18"/>
      <c r="N19621" s="20"/>
      <c r="AD19621" s="18"/>
      <c r="AE19621" s="18"/>
      <c r="AJ19621" s="7"/>
      <c r="AL19621" s="7"/>
      <c r="AN19621" s="7"/>
      <c r="AP19621" s="7"/>
      <c r="AR19621" s="7"/>
      <c r="AX19621" s="7"/>
      <c r="AY19621" s="7"/>
      <c r="BE19621" s="9"/>
      <c r="BW19621" s="17"/>
      <c r="CH19621" s="7"/>
      <c r="CJ19621" s="7"/>
      <c r="CP19621" s="7"/>
      <c r="CR19621" s="7"/>
      <c r="CS19621" s="7"/>
      <c r="CU19621" s="16"/>
      <c r="DB19621" s="7"/>
      <c r="DD19621" s="7"/>
      <c r="DF19621" s="9"/>
    </row>
    <row r="19622" spans="3:110" x14ac:dyDescent="0.25">
      <c r="C19622" s="6"/>
      <c r="H19622" s="7"/>
      <c r="L19622" s="18"/>
      <c r="M19622" s="18"/>
      <c r="N19622" s="20"/>
      <c r="AD19622" s="18"/>
      <c r="AE19622" s="18"/>
      <c r="AJ19622" s="7"/>
      <c r="AL19622" s="7"/>
      <c r="AN19622" s="7"/>
      <c r="AP19622" s="7"/>
      <c r="AR19622" s="7"/>
      <c r="AX19622" s="7"/>
      <c r="AY19622" s="7"/>
      <c r="BE19622" s="9"/>
      <c r="BW19622" s="17"/>
      <c r="CH19622" s="7"/>
      <c r="CJ19622" s="7"/>
      <c r="CP19622" s="7"/>
      <c r="CR19622" s="7"/>
      <c r="CS19622" s="7"/>
      <c r="CU19622" s="16"/>
      <c r="DB19622" s="7"/>
      <c r="DD19622" s="7"/>
      <c r="DF19622" s="9"/>
    </row>
    <row r="19623" spans="3:110" x14ac:dyDescent="0.25">
      <c r="C19623" s="6"/>
      <c r="H19623" s="7"/>
      <c r="L19623" s="18"/>
      <c r="M19623" s="18"/>
      <c r="N19623" s="20"/>
      <c r="AD19623" s="18"/>
      <c r="AE19623" s="18"/>
      <c r="AJ19623" s="7"/>
      <c r="AL19623" s="7"/>
      <c r="AN19623" s="7"/>
      <c r="AP19623" s="7"/>
      <c r="AR19623" s="7"/>
      <c r="AX19623" s="7"/>
      <c r="AY19623" s="7"/>
      <c r="BE19623" s="9"/>
      <c r="BW19623" s="17"/>
      <c r="CH19623" s="7"/>
      <c r="CJ19623" s="7"/>
      <c r="CP19623" s="7"/>
      <c r="CR19623" s="7"/>
      <c r="CS19623" s="7"/>
      <c r="CU19623" s="16"/>
      <c r="DB19623" s="7"/>
      <c r="DD19623" s="7"/>
      <c r="DF19623" s="9"/>
    </row>
    <row r="19624" spans="3:110" x14ac:dyDescent="0.25">
      <c r="C19624" s="6"/>
      <c r="H19624" s="7"/>
      <c r="L19624" s="18"/>
      <c r="M19624" s="18"/>
      <c r="N19624" s="20"/>
      <c r="AD19624" s="18"/>
      <c r="AE19624" s="18"/>
      <c r="AJ19624" s="7"/>
      <c r="AL19624" s="7"/>
      <c r="AN19624" s="7"/>
      <c r="AP19624" s="7"/>
      <c r="AR19624" s="7"/>
      <c r="AX19624" s="7"/>
      <c r="AY19624" s="7"/>
      <c r="BE19624" s="9"/>
      <c r="BW19624" s="17"/>
      <c r="CH19624" s="7"/>
      <c r="CJ19624" s="7"/>
      <c r="CP19624" s="7"/>
      <c r="CR19624" s="7"/>
      <c r="CS19624" s="7"/>
      <c r="CU19624" s="16"/>
      <c r="DB19624" s="7"/>
      <c r="DD19624" s="7"/>
      <c r="DF19624" s="9"/>
    </row>
    <row r="19625" spans="3:110" x14ac:dyDescent="0.25">
      <c r="C19625" s="6"/>
      <c r="H19625" s="7"/>
      <c r="L19625" s="18"/>
      <c r="M19625" s="18"/>
      <c r="N19625" s="20"/>
      <c r="AD19625" s="18"/>
      <c r="AE19625" s="18"/>
      <c r="AJ19625" s="7"/>
      <c r="AL19625" s="7"/>
      <c r="AN19625" s="7"/>
      <c r="AP19625" s="7"/>
      <c r="AR19625" s="7"/>
      <c r="AX19625" s="7"/>
      <c r="AY19625" s="7"/>
      <c r="BE19625" s="9"/>
      <c r="BW19625" s="17"/>
      <c r="CH19625" s="7"/>
      <c r="CJ19625" s="7"/>
      <c r="CP19625" s="7"/>
      <c r="CR19625" s="7"/>
      <c r="CS19625" s="7"/>
      <c r="CU19625" s="16"/>
      <c r="DB19625" s="7"/>
      <c r="DD19625" s="7"/>
      <c r="DF19625" s="9"/>
    </row>
    <row r="19626" spans="3:110" x14ac:dyDescent="0.25">
      <c r="C19626" s="6"/>
      <c r="H19626" s="7"/>
      <c r="L19626" s="18"/>
      <c r="M19626" s="18"/>
      <c r="N19626" s="20"/>
      <c r="AD19626" s="18"/>
      <c r="AE19626" s="18"/>
      <c r="AJ19626" s="7"/>
      <c r="AL19626" s="7"/>
      <c r="AN19626" s="7"/>
      <c r="AP19626" s="7"/>
      <c r="AR19626" s="7"/>
      <c r="AX19626" s="7"/>
      <c r="AY19626" s="7"/>
      <c r="BE19626" s="9"/>
      <c r="BW19626" s="17"/>
      <c r="CH19626" s="7"/>
      <c r="CJ19626" s="7"/>
      <c r="CP19626" s="7"/>
      <c r="CR19626" s="7"/>
      <c r="CS19626" s="7"/>
      <c r="CU19626" s="16"/>
      <c r="DB19626" s="7"/>
      <c r="DD19626" s="7"/>
      <c r="DF19626" s="9"/>
    </row>
    <row r="19627" spans="3:110" x14ac:dyDescent="0.25">
      <c r="C19627" s="6"/>
      <c r="H19627" s="7"/>
      <c r="L19627" s="18"/>
      <c r="M19627" s="18"/>
      <c r="N19627" s="20"/>
      <c r="AD19627" s="18"/>
      <c r="AE19627" s="18"/>
      <c r="AJ19627" s="7"/>
      <c r="AL19627" s="7"/>
      <c r="AN19627" s="7"/>
      <c r="AP19627" s="7"/>
      <c r="AR19627" s="7"/>
      <c r="AX19627" s="7"/>
      <c r="AY19627" s="7"/>
      <c r="BE19627" s="9"/>
      <c r="BW19627" s="17"/>
      <c r="CH19627" s="7"/>
      <c r="CJ19627" s="7"/>
      <c r="CP19627" s="7"/>
      <c r="CR19627" s="7"/>
      <c r="CS19627" s="7"/>
      <c r="CU19627" s="16"/>
      <c r="DB19627" s="7"/>
      <c r="DD19627" s="7"/>
      <c r="DF19627" s="9"/>
    </row>
    <row r="19628" spans="3:110" x14ac:dyDescent="0.25">
      <c r="C19628" s="6"/>
      <c r="H19628" s="7"/>
      <c r="L19628" s="18"/>
      <c r="M19628" s="18"/>
      <c r="N19628" s="20"/>
      <c r="AD19628" s="18"/>
      <c r="AE19628" s="18"/>
      <c r="AJ19628" s="7"/>
      <c r="AL19628" s="7"/>
      <c r="AN19628" s="7"/>
      <c r="AP19628" s="7"/>
      <c r="AR19628" s="7"/>
      <c r="AX19628" s="7"/>
      <c r="AY19628" s="7"/>
      <c r="BE19628" s="9"/>
      <c r="BW19628" s="17"/>
      <c r="CH19628" s="7"/>
      <c r="CJ19628" s="7"/>
      <c r="CP19628" s="7"/>
      <c r="CR19628" s="7"/>
      <c r="CS19628" s="7"/>
      <c r="CU19628" s="16"/>
      <c r="DB19628" s="7"/>
      <c r="DD19628" s="7"/>
      <c r="DF19628" s="9"/>
    </row>
    <row r="19629" spans="3:110" x14ac:dyDescent="0.25">
      <c r="C19629" s="6"/>
      <c r="H19629" s="7"/>
      <c r="L19629" s="18"/>
      <c r="M19629" s="18"/>
      <c r="N19629" s="20"/>
      <c r="AD19629" s="18"/>
      <c r="AE19629" s="18"/>
      <c r="AJ19629" s="7"/>
      <c r="AL19629" s="7"/>
      <c r="AN19629" s="7"/>
      <c r="AP19629" s="7"/>
      <c r="AR19629" s="7"/>
      <c r="AX19629" s="7"/>
      <c r="AY19629" s="7"/>
      <c r="BE19629" s="9"/>
      <c r="BW19629" s="17"/>
      <c r="CH19629" s="7"/>
      <c r="CJ19629" s="7"/>
      <c r="CP19629" s="7"/>
      <c r="CR19629" s="7"/>
      <c r="CS19629" s="7"/>
      <c r="CU19629" s="16"/>
      <c r="DB19629" s="7"/>
      <c r="DD19629" s="7"/>
      <c r="DF19629" s="9"/>
    </row>
    <row r="19630" spans="3:110" x14ac:dyDescent="0.25">
      <c r="C19630" s="6"/>
      <c r="H19630" s="7"/>
      <c r="L19630" s="18"/>
      <c r="M19630" s="18"/>
      <c r="N19630" s="20"/>
      <c r="AD19630" s="18"/>
      <c r="AE19630" s="18"/>
      <c r="AJ19630" s="7"/>
      <c r="AL19630" s="7"/>
      <c r="AN19630" s="7"/>
      <c r="AP19630" s="7"/>
      <c r="AR19630" s="7"/>
      <c r="AX19630" s="7"/>
      <c r="AY19630" s="7"/>
      <c r="BE19630" s="9"/>
      <c r="BW19630" s="17"/>
      <c r="CH19630" s="7"/>
      <c r="CJ19630" s="7"/>
      <c r="CP19630" s="7"/>
      <c r="CR19630" s="7"/>
      <c r="CS19630" s="7"/>
      <c r="CU19630" s="16"/>
      <c r="DB19630" s="7"/>
      <c r="DD19630" s="7"/>
      <c r="DF19630" s="9"/>
    </row>
    <row r="19631" spans="3:110" x14ac:dyDescent="0.25">
      <c r="C19631" s="6"/>
      <c r="H19631" s="7"/>
      <c r="L19631" s="18"/>
      <c r="M19631" s="18"/>
      <c r="N19631" s="20"/>
      <c r="AD19631" s="18"/>
      <c r="AE19631" s="18"/>
      <c r="AJ19631" s="7"/>
      <c r="AL19631" s="7"/>
      <c r="AN19631" s="7"/>
      <c r="AP19631" s="7"/>
      <c r="AR19631" s="7"/>
      <c r="AX19631" s="7"/>
      <c r="AY19631" s="7"/>
      <c r="BE19631" s="9"/>
      <c r="BW19631" s="17"/>
      <c r="CH19631" s="7"/>
      <c r="CJ19631" s="7"/>
      <c r="CP19631" s="7"/>
      <c r="CR19631" s="7"/>
      <c r="CS19631" s="7"/>
      <c r="CU19631" s="16"/>
      <c r="DB19631" s="7"/>
      <c r="DD19631" s="7"/>
      <c r="DF19631" s="9"/>
    </row>
    <row r="19632" spans="3:110" x14ac:dyDescent="0.25">
      <c r="C19632" s="6"/>
      <c r="H19632" s="7"/>
      <c r="L19632" s="18"/>
      <c r="M19632" s="18"/>
      <c r="N19632" s="20"/>
      <c r="AD19632" s="18"/>
      <c r="AE19632" s="18"/>
      <c r="AJ19632" s="7"/>
      <c r="AL19632" s="7"/>
      <c r="AN19632" s="7"/>
      <c r="AP19632" s="7"/>
      <c r="AR19632" s="7"/>
      <c r="AX19632" s="7"/>
      <c r="AY19632" s="7"/>
      <c r="BE19632" s="9"/>
      <c r="BW19632" s="17"/>
      <c r="CH19632" s="7"/>
      <c r="CJ19632" s="7"/>
      <c r="CP19632" s="7"/>
      <c r="CR19632" s="7"/>
      <c r="CS19632" s="7"/>
      <c r="CU19632" s="16"/>
      <c r="DB19632" s="7"/>
      <c r="DD19632" s="7"/>
      <c r="DF19632" s="9"/>
    </row>
    <row r="19633" spans="3:110" x14ac:dyDescent="0.25">
      <c r="C19633" s="6"/>
      <c r="H19633" s="7"/>
      <c r="L19633" s="18"/>
      <c r="M19633" s="18"/>
      <c r="N19633" s="20"/>
      <c r="AD19633" s="18"/>
      <c r="AE19633" s="18"/>
      <c r="AJ19633" s="7"/>
      <c r="AL19633" s="7"/>
      <c r="AN19633" s="7"/>
      <c r="AP19633" s="7"/>
      <c r="AR19633" s="7"/>
      <c r="AX19633" s="7"/>
      <c r="AY19633" s="7"/>
      <c r="BE19633" s="9"/>
      <c r="BW19633" s="17"/>
      <c r="CH19633" s="7"/>
      <c r="CJ19633" s="7"/>
      <c r="CP19633" s="7"/>
      <c r="CR19633" s="7"/>
      <c r="CS19633" s="7"/>
      <c r="CU19633" s="16"/>
      <c r="DB19633" s="7"/>
      <c r="DD19633" s="7"/>
      <c r="DF19633" s="9"/>
    </row>
    <row r="19634" spans="3:110" x14ac:dyDescent="0.25">
      <c r="C19634" s="6"/>
      <c r="H19634" s="7"/>
      <c r="L19634" s="18"/>
      <c r="M19634" s="18"/>
      <c r="N19634" s="20"/>
      <c r="AD19634" s="18"/>
      <c r="AE19634" s="18"/>
      <c r="AJ19634" s="7"/>
      <c r="AL19634" s="7"/>
      <c r="AN19634" s="7"/>
      <c r="AP19634" s="7"/>
      <c r="AR19634" s="7"/>
      <c r="AX19634" s="7"/>
      <c r="AY19634" s="7"/>
      <c r="BE19634" s="9"/>
      <c r="BW19634" s="17"/>
      <c r="CH19634" s="7"/>
      <c r="CJ19634" s="7"/>
      <c r="CP19634" s="7"/>
      <c r="CR19634" s="7"/>
      <c r="CS19634" s="7"/>
      <c r="CU19634" s="16"/>
      <c r="DB19634" s="7"/>
      <c r="DD19634" s="7"/>
      <c r="DF19634" s="9"/>
    </row>
    <row r="19635" spans="3:110" x14ac:dyDescent="0.25">
      <c r="C19635" s="6"/>
      <c r="H19635" s="7"/>
      <c r="L19635" s="18"/>
      <c r="M19635" s="18"/>
      <c r="N19635" s="20"/>
      <c r="AD19635" s="18"/>
      <c r="AE19635" s="18"/>
      <c r="AJ19635" s="7"/>
      <c r="AL19635" s="7"/>
      <c r="AN19635" s="7"/>
      <c r="AP19635" s="7"/>
      <c r="AR19635" s="7"/>
      <c r="AX19635" s="7"/>
      <c r="AY19635" s="7"/>
      <c r="BE19635" s="9"/>
      <c r="BW19635" s="17"/>
      <c r="CH19635" s="7"/>
      <c r="CJ19635" s="7"/>
      <c r="CP19635" s="7"/>
      <c r="CR19635" s="7"/>
      <c r="CS19635" s="7"/>
      <c r="CU19635" s="16"/>
      <c r="DB19635" s="7"/>
      <c r="DD19635" s="7"/>
      <c r="DF19635" s="9"/>
    </row>
    <row r="19636" spans="3:110" x14ac:dyDescent="0.25">
      <c r="C19636" s="6"/>
      <c r="H19636" s="7"/>
      <c r="L19636" s="18"/>
      <c r="M19636" s="18"/>
      <c r="N19636" s="20"/>
      <c r="AD19636" s="18"/>
      <c r="AE19636" s="18"/>
      <c r="AJ19636" s="7"/>
      <c r="AL19636" s="7"/>
      <c r="AN19636" s="7"/>
      <c r="AP19636" s="7"/>
      <c r="AR19636" s="7"/>
      <c r="AX19636" s="7"/>
      <c r="AY19636" s="7"/>
      <c r="BE19636" s="9"/>
      <c r="BW19636" s="17"/>
      <c r="CH19636" s="7"/>
      <c r="CJ19636" s="7"/>
      <c r="CP19636" s="7"/>
      <c r="CR19636" s="7"/>
      <c r="CS19636" s="7"/>
      <c r="CU19636" s="16"/>
      <c r="DB19636" s="7"/>
      <c r="DD19636" s="7"/>
      <c r="DF19636" s="9"/>
    </row>
    <row r="19637" spans="3:110" x14ac:dyDescent="0.25">
      <c r="C19637" s="6"/>
      <c r="H19637" s="7"/>
      <c r="L19637" s="18"/>
      <c r="M19637" s="18"/>
      <c r="N19637" s="20"/>
      <c r="AD19637" s="18"/>
      <c r="AE19637" s="18"/>
      <c r="AJ19637" s="7"/>
      <c r="AL19637" s="7"/>
      <c r="AN19637" s="7"/>
      <c r="AP19637" s="7"/>
      <c r="AR19637" s="7"/>
      <c r="AX19637" s="7"/>
      <c r="AY19637" s="7"/>
      <c r="BE19637" s="9"/>
      <c r="BW19637" s="17"/>
      <c r="CH19637" s="7"/>
      <c r="CJ19637" s="7"/>
      <c r="CP19637" s="7"/>
      <c r="CR19637" s="7"/>
      <c r="CS19637" s="7"/>
      <c r="CU19637" s="16"/>
      <c r="DB19637" s="7"/>
      <c r="DD19637" s="7"/>
      <c r="DF19637" s="9"/>
    </row>
    <row r="19638" spans="3:110" x14ac:dyDescent="0.25">
      <c r="C19638" s="6"/>
      <c r="H19638" s="7"/>
      <c r="L19638" s="18"/>
      <c r="M19638" s="18"/>
      <c r="N19638" s="20"/>
      <c r="AD19638" s="18"/>
      <c r="AE19638" s="18"/>
      <c r="AJ19638" s="7"/>
      <c r="AL19638" s="7"/>
      <c r="AN19638" s="7"/>
      <c r="AP19638" s="7"/>
      <c r="AR19638" s="7"/>
      <c r="AX19638" s="7"/>
      <c r="AY19638" s="7"/>
      <c r="BE19638" s="9"/>
      <c r="BW19638" s="17"/>
      <c r="CH19638" s="7"/>
      <c r="CJ19638" s="7"/>
      <c r="CP19638" s="7"/>
      <c r="CR19638" s="7"/>
      <c r="CS19638" s="7"/>
      <c r="CU19638" s="16"/>
      <c r="DB19638" s="7"/>
      <c r="DD19638" s="7"/>
      <c r="DF19638" s="9"/>
    </row>
    <row r="19639" spans="3:110" x14ac:dyDescent="0.25">
      <c r="C19639" s="6"/>
      <c r="H19639" s="7"/>
      <c r="L19639" s="18"/>
      <c r="M19639" s="18"/>
      <c r="N19639" s="20"/>
      <c r="AD19639" s="18"/>
      <c r="AE19639" s="18"/>
      <c r="AJ19639" s="7"/>
      <c r="AL19639" s="7"/>
      <c r="AN19639" s="7"/>
      <c r="AP19639" s="7"/>
      <c r="AR19639" s="7"/>
      <c r="AX19639" s="7"/>
      <c r="AY19639" s="7"/>
      <c r="BE19639" s="9"/>
      <c r="BW19639" s="17"/>
      <c r="CH19639" s="7"/>
      <c r="CJ19639" s="7"/>
      <c r="CP19639" s="7"/>
      <c r="CR19639" s="7"/>
      <c r="CS19639" s="7"/>
      <c r="CU19639" s="16"/>
      <c r="DB19639" s="7"/>
      <c r="DD19639" s="7"/>
      <c r="DF19639" s="9"/>
    </row>
    <row r="19640" spans="3:110" x14ac:dyDescent="0.25">
      <c r="C19640" s="6"/>
      <c r="H19640" s="7"/>
      <c r="L19640" s="18"/>
      <c r="M19640" s="18"/>
      <c r="N19640" s="20"/>
      <c r="AD19640" s="18"/>
      <c r="AE19640" s="18"/>
      <c r="AJ19640" s="7"/>
      <c r="AL19640" s="7"/>
      <c r="AN19640" s="7"/>
      <c r="AP19640" s="7"/>
      <c r="AR19640" s="7"/>
      <c r="AX19640" s="7"/>
      <c r="AY19640" s="7"/>
      <c r="BE19640" s="9"/>
      <c r="BW19640" s="17"/>
      <c r="CH19640" s="7"/>
      <c r="CJ19640" s="7"/>
      <c r="CP19640" s="7"/>
      <c r="CR19640" s="7"/>
      <c r="CS19640" s="7"/>
      <c r="CU19640" s="16"/>
      <c r="DB19640" s="7"/>
      <c r="DD19640" s="7"/>
      <c r="DF19640" s="9"/>
    </row>
    <row r="19641" spans="3:110" x14ac:dyDescent="0.25">
      <c r="C19641" s="6"/>
      <c r="H19641" s="7"/>
      <c r="L19641" s="18"/>
      <c r="M19641" s="18"/>
      <c r="N19641" s="20"/>
      <c r="AD19641" s="18"/>
      <c r="AE19641" s="18"/>
      <c r="AJ19641" s="7"/>
      <c r="AL19641" s="7"/>
      <c r="AN19641" s="7"/>
      <c r="AP19641" s="7"/>
      <c r="AR19641" s="7"/>
      <c r="AX19641" s="7"/>
      <c r="AY19641" s="7"/>
      <c r="BE19641" s="9"/>
      <c r="BW19641" s="17"/>
      <c r="CH19641" s="7"/>
      <c r="CJ19641" s="7"/>
      <c r="CP19641" s="7"/>
      <c r="CR19641" s="7"/>
      <c r="CS19641" s="7"/>
      <c r="CU19641" s="16"/>
      <c r="DB19641" s="7"/>
      <c r="DD19641" s="7"/>
      <c r="DF19641" s="9"/>
    </row>
    <row r="19642" spans="3:110" x14ac:dyDescent="0.25">
      <c r="C19642" s="6"/>
      <c r="H19642" s="7"/>
      <c r="L19642" s="18"/>
      <c r="M19642" s="18"/>
      <c r="N19642" s="20"/>
      <c r="AD19642" s="18"/>
      <c r="AE19642" s="18"/>
      <c r="AJ19642" s="7"/>
      <c r="AL19642" s="7"/>
      <c r="AN19642" s="7"/>
      <c r="AP19642" s="7"/>
      <c r="AR19642" s="7"/>
      <c r="AX19642" s="7"/>
      <c r="AY19642" s="7"/>
      <c r="BE19642" s="9"/>
      <c r="BW19642" s="17"/>
      <c r="CH19642" s="7"/>
      <c r="CJ19642" s="7"/>
      <c r="CP19642" s="7"/>
      <c r="CR19642" s="7"/>
      <c r="CS19642" s="7"/>
      <c r="CU19642" s="16"/>
      <c r="DB19642" s="7"/>
      <c r="DD19642" s="7"/>
      <c r="DF19642" s="9"/>
    </row>
    <row r="19643" spans="3:110" x14ac:dyDescent="0.25">
      <c r="C19643" s="6"/>
      <c r="H19643" s="7"/>
      <c r="L19643" s="18"/>
      <c r="M19643" s="18"/>
      <c r="N19643" s="20"/>
      <c r="AD19643" s="18"/>
      <c r="AE19643" s="18"/>
      <c r="AJ19643" s="7"/>
      <c r="AL19643" s="7"/>
      <c r="AN19643" s="7"/>
      <c r="AP19643" s="7"/>
      <c r="AR19643" s="7"/>
      <c r="AX19643" s="7"/>
      <c r="AY19643" s="7"/>
      <c r="BE19643" s="9"/>
      <c r="BW19643" s="17"/>
      <c r="CH19643" s="7"/>
      <c r="CJ19643" s="7"/>
      <c r="CP19643" s="7"/>
      <c r="CR19643" s="7"/>
      <c r="CS19643" s="7"/>
      <c r="CU19643" s="16"/>
      <c r="DB19643" s="7"/>
      <c r="DD19643" s="7"/>
      <c r="DF19643" s="9"/>
    </row>
    <row r="19644" spans="3:110" x14ac:dyDescent="0.25">
      <c r="C19644" s="6"/>
      <c r="H19644" s="7"/>
      <c r="L19644" s="18"/>
      <c r="M19644" s="18"/>
      <c r="N19644" s="20"/>
      <c r="AD19644" s="18"/>
      <c r="AE19644" s="18"/>
      <c r="AJ19644" s="7"/>
      <c r="AL19644" s="7"/>
      <c r="AN19644" s="7"/>
      <c r="AP19644" s="7"/>
      <c r="AR19644" s="7"/>
      <c r="AX19644" s="7"/>
      <c r="AY19644" s="7"/>
      <c r="BE19644" s="9"/>
      <c r="BW19644" s="17"/>
      <c r="CH19644" s="7"/>
      <c r="CJ19644" s="7"/>
      <c r="CP19644" s="7"/>
      <c r="CR19644" s="7"/>
      <c r="CS19644" s="7"/>
      <c r="CU19644" s="16"/>
      <c r="DB19644" s="7"/>
      <c r="DD19644" s="7"/>
      <c r="DF19644" s="9"/>
    </row>
    <row r="19645" spans="3:110" x14ac:dyDescent="0.25">
      <c r="C19645" s="6"/>
      <c r="H19645" s="7"/>
      <c r="L19645" s="18"/>
      <c r="M19645" s="18"/>
      <c r="N19645" s="20"/>
      <c r="AD19645" s="18"/>
      <c r="AE19645" s="18"/>
      <c r="AJ19645" s="7"/>
      <c r="AL19645" s="7"/>
      <c r="AN19645" s="7"/>
      <c r="AP19645" s="7"/>
      <c r="AR19645" s="7"/>
      <c r="AX19645" s="7"/>
      <c r="AY19645" s="7"/>
      <c r="BE19645" s="9"/>
      <c r="BW19645" s="17"/>
      <c r="CH19645" s="7"/>
      <c r="CJ19645" s="7"/>
      <c r="CP19645" s="7"/>
      <c r="CR19645" s="7"/>
      <c r="CS19645" s="7"/>
      <c r="CU19645" s="16"/>
      <c r="DB19645" s="7"/>
      <c r="DD19645" s="7"/>
      <c r="DF19645" s="9"/>
    </row>
    <row r="19646" spans="3:110" x14ac:dyDescent="0.25">
      <c r="C19646" s="6"/>
      <c r="H19646" s="7"/>
      <c r="L19646" s="18"/>
      <c r="M19646" s="18"/>
      <c r="N19646" s="20"/>
      <c r="AD19646" s="18"/>
      <c r="AE19646" s="18"/>
      <c r="AJ19646" s="7"/>
      <c r="AL19646" s="7"/>
      <c r="AN19646" s="7"/>
      <c r="AP19646" s="7"/>
      <c r="AR19646" s="7"/>
      <c r="AX19646" s="7"/>
      <c r="AY19646" s="7"/>
      <c r="BE19646" s="9"/>
      <c r="BW19646" s="17"/>
      <c r="CH19646" s="7"/>
      <c r="CJ19646" s="7"/>
      <c r="CP19646" s="7"/>
      <c r="CR19646" s="7"/>
      <c r="CS19646" s="7"/>
      <c r="CU19646" s="16"/>
      <c r="DB19646" s="7"/>
      <c r="DD19646" s="7"/>
      <c r="DF19646" s="9"/>
    </row>
    <row r="19647" spans="3:110" x14ac:dyDescent="0.25">
      <c r="C19647" s="6"/>
      <c r="H19647" s="7"/>
      <c r="L19647" s="18"/>
      <c r="M19647" s="18"/>
      <c r="N19647" s="20"/>
      <c r="AD19647" s="18"/>
      <c r="AE19647" s="18"/>
      <c r="AJ19647" s="7"/>
      <c r="AL19647" s="7"/>
      <c r="AN19647" s="7"/>
      <c r="AP19647" s="7"/>
      <c r="AR19647" s="7"/>
      <c r="AX19647" s="7"/>
      <c r="AY19647" s="7"/>
      <c r="BE19647" s="9"/>
      <c r="BW19647" s="17"/>
      <c r="CH19647" s="7"/>
      <c r="CJ19647" s="7"/>
      <c r="CP19647" s="7"/>
      <c r="CR19647" s="7"/>
      <c r="CS19647" s="7"/>
      <c r="CU19647" s="16"/>
      <c r="DB19647" s="7"/>
      <c r="DD19647" s="7"/>
      <c r="DF19647" s="9"/>
    </row>
    <row r="19648" spans="3:110" x14ac:dyDescent="0.25">
      <c r="C19648" s="6"/>
      <c r="H19648" s="7"/>
      <c r="L19648" s="18"/>
      <c r="M19648" s="18"/>
      <c r="N19648" s="20"/>
      <c r="AD19648" s="18"/>
      <c r="AE19648" s="18"/>
      <c r="AJ19648" s="7"/>
      <c r="AL19648" s="7"/>
      <c r="AN19648" s="7"/>
      <c r="AP19648" s="7"/>
      <c r="AR19648" s="7"/>
      <c r="AX19648" s="7"/>
      <c r="AY19648" s="7"/>
      <c r="BE19648" s="9"/>
      <c r="BW19648" s="17"/>
      <c r="CH19648" s="7"/>
      <c r="CJ19648" s="7"/>
      <c r="CP19648" s="7"/>
      <c r="CR19648" s="7"/>
      <c r="CS19648" s="7"/>
      <c r="CU19648" s="16"/>
      <c r="DB19648" s="7"/>
      <c r="DD19648" s="7"/>
      <c r="DF19648" s="9"/>
    </row>
    <row r="19649" spans="3:110" x14ac:dyDescent="0.25">
      <c r="C19649" s="6"/>
      <c r="H19649" s="7"/>
      <c r="L19649" s="18"/>
      <c r="M19649" s="18"/>
      <c r="N19649" s="20"/>
      <c r="AD19649" s="18"/>
      <c r="AE19649" s="18"/>
      <c r="AJ19649" s="7"/>
      <c r="AL19649" s="7"/>
      <c r="AN19649" s="7"/>
      <c r="AP19649" s="7"/>
      <c r="AR19649" s="7"/>
      <c r="AX19649" s="7"/>
      <c r="AY19649" s="7"/>
      <c r="BE19649" s="9"/>
      <c r="BW19649" s="17"/>
      <c r="CH19649" s="7"/>
      <c r="CJ19649" s="7"/>
      <c r="CP19649" s="7"/>
      <c r="CR19649" s="7"/>
      <c r="CS19649" s="7"/>
      <c r="CU19649" s="16"/>
      <c r="DB19649" s="7"/>
      <c r="DD19649" s="7"/>
      <c r="DF19649" s="9"/>
    </row>
    <row r="19650" spans="3:110" x14ac:dyDescent="0.25">
      <c r="C19650" s="6"/>
      <c r="H19650" s="7"/>
      <c r="L19650" s="18"/>
      <c r="M19650" s="18"/>
      <c r="N19650" s="20"/>
      <c r="AD19650" s="18"/>
      <c r="AE19650" s="18"/>
      <c r="AJ19650" s="7"/>
      <c r="AL19650" s="7"/>
      <c r="AN19650" s="7"/>
      <c r="AP19650" s="7"/>
      <c r="AR19650" s="7"/>
      <c r="AX19650" s="7"/>
      <c r="AY19650" s="7"/>
      <c r="BE19650" s="9"/>
      <c r="BW19650" s="17"/>
      <c r="CH19650" s="7"/>
      <c r="CJ19650" s="7"/>
      <c r="CP19650" s="7"/>
      <c r="CR19650" s="7"/>
      <c r="CS19650" s="7"/>
      <c r="CU19650" s="16"/>
      <c r="DB19650" s="7"/>
      <c r="DD19650" s="7"/>
      <c r="DF19650" s="9"/>
    </row>
    <row r="19651" spans="3:110" x14ac:dyDescent="0.25">
      <c r="C19651" s="6"/>
      <c r="H19651" s="7"/>
      <c r="L19651" s="18"/>
      <c r="M19651" s="18"/>
      <c r="N19651" s="20"/>
      <c r="AD19651" s="18"/>
      <c r="AE19651" s="18"/>
      <c r="AJ19651" s="7"/>
      <c r="AL19651" s="7"/>
      <c r="AN19651" s="7"/>
      <c r="AP19651" s="7"/>
      <c r="AR19651" s="7"/>
      <c r="AX19651" s="7"/>
      <c r="AY19651" s="7"/>
      <c r="BE19651" s="9"/>
      <c r="BW19651" s="17"/>
      <c r="CH19651" s="7"/>
      <c r="CJ19651" s="7"/>
      <c r="CP19651" s="7"/>
      <c r="CR19651" s="7"/>
      <c r="CS19651" s="7"/>
      <c r="CU19651" s="16"/>
      <c r="DB19651" s="7"/>
      <c r="DD19651" s="7"/>
      <c r="DF19651" s="9"/>
    </row>
    <row r="19652" spans="3:110" x14ac:dyDescent="0.25">
      <c r="C19652" s="6"/>
      <c r="H19652" s="7"/>
      <c r="L19652" s="18"/>
      <c r="M19652" s="18"/>
      <c r="N19652" s="20"/>
      <c r="AD19652" s="18"/>
      <c r="AE19652" s="18"/>
      <c r="AJ19652" s="7"/>
      <c r="AL19652" s="7"/>
      <c r="AN19652" s="7"/>
      <c r="AP19652" s="7"/>
      <c r="AR19652" s="7"/>
      <c r="AX19652" s="7"/>
      <c r="AY19652" s="7"/>
      <c r="BE19652" s="9"/>
      <c r="BW19652" s="17"/>
      <c r="CH19652" s="7"/>
      <c r="CJ19652" s="7"/>
      <c r="CP19652" s="7"/>
      <c r="CR19652" s="7"/>
      <c r="CS19652" s="7"/>
      <c r="CU19652" s="16"/>
      <c r="DB19652" s="7"/>
      <c r="DD19652" s="7"/>
      <c r="DF19652" s="9"/>
    </row>
    <row r="19653" spans="3:110" x14ac:dyDescent="0.25">
      <c r="C19653" s="6"/>
      <c r="H19653" s="7"/>
      <c r="L19653" s="18"/>
      <c r="M19653" s="18"/>
      <c r="N19653" s="20"/>
      <c r="AD19653" s="18"/>
      <c r="AE19653" s="18"/>
      <c r="AJ19653" s="7"/>
      <c r="AL19653" s="7"/>
      <c r="AN19653" s="7"/>
      <c r="AP19653" s="7"/>
      <c r="AR19653" s="7"/>
      <c r="AX19653" s="7"/>
      <c r="AY19653" s="7"/>
      <c r="BE19653" s="9"/>
      <c r="BW19653" s="17"/>
      <c r="CH19653" s="7"/>
      <c r="CJ19653" s="7"/>
      <c r="CP19653" s="7"/>
      <c r="CR19653" s="7"/>
      <c r="CS19653" s="7"/>
      <c r="CU19653" s="16"/>
      <c r="DB19653" s="7"/>
      <c r="DD19653" s="7"/>
      <c r="DF19653" s="9"/>
    </row>
    <row r="19654" spans="3:110" x14ac:dyDescent="0.25">
      <c r="C19654" s="6"/>
      <c r="H19654" s="7"/>
      <c r="L19654" s="18"/>
      <c r="M19654" s="18"/>
      <c r="N19654" s="20"/>
      <c r="AD19654" s="18"/>
      <c r="AE19654" s="18"/>
      <c r="AJ19654" s="7"/>
      <c r="AL19654" s="7"/>
      <c r="AN19654" s="7"/>
      <c r="AP19654" s="7"/>
      <c r="AR19654" s="7"/>
      <c r="AX19654" s="7"/>
      <c r="AY19654" s="7"/>
      <c r="BE19654" s="9"/>
      <c r="BW19654" s="17"/>
      <c r="CH19654" s="7"/>
      <c r="CJ19654" s="7"/>
      <c r="CP19654" s="7"/>
      <c r="CR19654" s="7"/>
      <c r="CS19654" s="7"/>
      <c r="CU19654" s="16"/>
      <c r="DB19654" s="7"/>
      <c r="DD19654" s="7"/>
      <c r="DF19654" s="9"/>
    </row>
    <row r="19655" spans="3:110" x14ac:dyDescent="0.25">
      <c r="C19655" s="6"/>
      <c r="H19655" s="7"/>
      <c r="L19655" s="18"/>
      <c r="M19655" s="18"/>
      <c r="N19655" s="20"/>
      <c r="AD19655" s="18"/>
      <c r="AE19655" s="18"/>
      <c r="AJ19655" s="7"/>
      <c r="AL19655" s="7"/>
      <c r="AN19655" s="7"/>
      <c r="AP19655" s="7"/>
      <c r="AR19655" s="7"/>
      <c r="AX19655" s="7"/>
      <c r="AY19655" s="7"/>
      <c r="BE19655" s="9"/>
      <c r="BW19655" s="17"/>
      <c r="CH19655" s="7"/>
      <c r="CJ19655" s="7"/>
      <c r="CP19655" s="7"/>
      <c r="CR19655" s="7"/>
      <c r="CS19655" s="7"/>
      <c r="CU19655" s="16"/>
      <c r="DB19655" s="7"/>
      <c r="DD19655" s="7"/>
      <c r="DF19655" s="9"/>
    </row>
    <row r="19656" spans="3:110" x14ac:dyDescent="0.25">
      <c r="C19656" s="6"/>
      <c r="H19656" s="7"/>
      <c r="L19656" s="18"/>
      <c r="M19656" s="18"/>
      <c r="N19656" s="20"/>
      <c r="AD19656" s="18"/>
      <c r="AE19656" s="18"/>
      <c r="AJ19656" s="7"/>
      <c r="AL19656" s="7"/>
      <c r="AN19656" s="7"/>
      <c r="AP19656" s="7"/>
      <c r="AR19656" s="7"/>
      <c r="AX19656" s="7"/>
      <c r="AY19656" s="7"/>
      <c r="BE19656" s="9"/>
      <c r="BW19656" s="17"/>
      <c r="CH19656" s="7"/>
      <c r="CJ19656" s="7"/>
      <c r="CP19656" s="7"/>
      <c r="CR19656" s="7"/>
      <c r="CS19656" s="7"/>
      <c r="CU19656" s="16"/>
      <c r="DB19656" s="7"/>
      <c r="DD19656" s="7"/>
      <c r="DF19656" s="9"/>
    </row>
    <row r="19657" spans="3:110" x14ac:dyDescent="0.25">
      <c r="C19657" s="6"/>
      <c r="H19657" s="7"/>
      <c r="L19657" s="18"/>
      <c r="M19657" s="18"/>
      <c r="N19657" s="20"/>
      <c r="AD19657" s="18"/>
      <c r="AE19657" s="18"/>
      <c r="AJ19657" s="7"/>
      <c r="AL19657" s="7"/>
      <c r="AN19657" s="7"/>
      <c r="AP19657" s="7"/>
      <c r="AR19657" s="7"/>
      <c r="AX19657" s="7"/>
      <c r="AY19657" s="7"/>
      <c r="BE19657" s="9"/>
      <c r="BW19657" s="17"/>
      <c r="CH19657" s="7"/>
      <c r="CJ19657" s="7"/>
      <c r="CP19657" s="7"/>
      <c r="CR19657" s="7"/>
      <c r="CS19657" s="7"/>
      <c r="CU19657" s="16"/>
      <c r="DB19657" s="7"/>
      <c r="DD19657" s="7"/>
      <c r="DF19657" s="9"/>
    </row>
    <row r="19658" spans="3:110" x14ac:dyDescent="0.25">
      <c r="C19658" s="6"/>
      <c r="H19658" s="7"/>
      <c r="L19658" s="18"/>
      <c r="M19658" s="18"/>
      <c r="N19658" s="20"/>
      <c r="AD19658" s="18"/>
      <c r="AE19658" s="18"/>
      <c r="AJ19658" s="7"/>
      <c r="AL19658" s="7"/>
      <c r="AN19658" s="7"/>
      <c r="AP19658" s="7"/>
      <c r="AR19658" s="7"/>
      <c r="AX19658" s="7"/>
      <c r="AY19658" s="7"/>
      <c r="BE19658" s="9"/>
      <c r="BW19658" s="17"/>
      <c r="CH19658" s="7"/>
      <c r="CJ19658" s="7"/>
      <c r="CP19658" s="7"/>
      <c r="CR19658" s="7"/>
      <c r="CS19658" s="7"/>
      <c r="CU19658" s="16"/>
      <c r="DB19658" s="7"/>
      <c r="DD19658" s="7"/>
      <c r="DF19658" s="9"/>
    </row>
    <row r="19659" spans="3:110" x14ac:dyDescent="0.25">
      <c r="C19659" s="6"/>
      <c r="H19659" s="7"/>
      <c r="L19659" s="18"/>
      <c r="M19659" s="18"/>
      <c r="N19659" s="20"/>
      <c r="AD19659" s="18"/>
      <c r="AE19659" s="18"/>
      <c r="AJ19659" s="7"/>
      <c r="AL19659" s="7"/>
      <c r="AN19659" s="7"/>
      <c r="AP19659" s="7"/>
      <c r="AR19659" s="7"/>
      <c r="AX19659" s="7"/>
      <c r="AY19659" s="7"/>
      <c r="BE19659" s="9"/>
      <c r="BW19659" s="17"/>
      <c r="CH19659" s="7"/>
      <c r="CJ19659" s="7"/>
      <c r="CP19659" s="7"/>
      <c r="CR19659" s="7"/>
      <c r="CS19659" s="7"/>
      <c r="CU19659" s="16"/>
      <c r="DB19659" s="7"/>
      <c r="DD19659" s="7"/>
      <c r="DF19659" s="9"/>
    </row>
    <row r="19660" spans="3:110" x14ac:dyDescent="0.25">
      <c r="C19660" s="6"/>
      <c r="H19660" s="7"/>
      <c r="L19660" s="18"/>
      <c r="M19660" s="18"/>
      <c r="N19660" s="20"/>
      <c r="AD19660" s="18"/>
      <c r="AE19660" s="18"/>
      <c r="AJ19660" s="7"/>
      <c r="AL19660" s="7"/>
      <c r="AN19660" s="7"/>
      <c r="AP19660" s="7"/>
      <c r="AR19660" s="7"/>
      <c r="AX19660" s="7"/>
      <c r="AY19660" s="7"/>
      <c r="BE19660" s="9"/>
      <c r="BW19660" s="17"/>
      <c r="CH19660" s="7"/>
      <c r="CJ19660" s="7"/>
      <c r="CP19660" s="7"/>
      <c r="CR19660" s="7"/>
      <c r="CS19660" s="7"/>
      <c r="CU19660" s="16"/>
      <c r="DB19660" s="7"/>
      <c r="DD19660" s="7"/>
      <c r="DF19660" s="9"/>
    </row>
    <row r="19661" spans="3:110" x14ac:dyDescent="0.25">
      <c r="C19661" s="6"/>
      <c r="H19661" s="7"/>
      <c r="L19661" s="18"/>
      <c r="M19661" s="18"/>
      <c r="N19661" s="20"/>
      <c r="AD19661" s="18"/>
      <c r="AE19661" s="18"/>
      <c r="AJ19661" s="7"/>
      <c r="AL19661" s="7"/>
      <c r="AN19661" s="7"/>
      <c r="AP19661" s="7"/>
      <c r="AR19661" s="7"/>
      <c r="AX19661" s="7"/>
      <c r="AY19661" s="7"/>
      <c r="BE19661" s="9"/>
      <c r="BW19661" s="17"/>
      <c r="CH19661" s="7"/>
      <c r="CJ19661" s="7"/>
      <c r="CP19661" s="7"/>
      <c r="CR19661" s="7"/>
      <c r="CS19661" s="7"/>
      <c r="CU19661" s="16"/>
      <c r="DB19661" s="7"/>
      <c r="DD19661" s="7"/>
      <c r="DF19661" s="9"/>
    </row>
    <row r="19662" spans="3:110" x14ac:dyDescent="0.25">
      <c r="C19662" s="6"/>
      <c r="H19662" s="7"/>
      <c r="L19662" s="18"/>
      <c r="M19662" s="18"/>
      <c r="N19662" s="20"/>
      <c r="AD19662" s="18"/>
      <c r="AE19662" s="18"/>
      <c r="AJ19662" s="7"/>
      <c r="AL19662" s="7"/>
      <c r="AN19662" s="7"/>
      <c r="AP19662" s="7"/>
      <c r="AR19662" s="7"/>
      <c r="AX19662" s="7"/>
      <c r="AY19662" s="7"/>
      <c r="BE19662" s="9"/>
      <c r="BW19662" s="17"/>
      <c r="CH19662" s="7"/>
      <c r="CJ19662" s="7"/>
      <c r="CP19662" s="7"/>
      <c r="CR19662" s="7"/>
      <c r="CS19662" s="7"/>
      <c r="CU19662" s="16"/>
      <c r="DB19662" s="7"/>
      <c r="DD19662" s="7"/>
      <c r="DF19662" s="9"/>
    </row>
    <row r="19663" spans="3:110" x14ac:dyDescent="0.25">
      <c r="C19663" s="6"/>
      <c r="H19663" s="7"/>
      <c r="L19663" s="18"/>
      <c r="M19663" s="18"/>
      <c r="N19663" s="20"/>
      <c r="AD19663" s="18"/>
      <c r="AE19663" s="18"/>
      <c r="AJ19663" s="7"/>
      <c r="AL19663" s="7"/>
      <c r="AN19663" s="7"/>
      <c r="AP19663" s="7"/>
      <c r="AR19663" s="7"/>
      <c r="AX19663" s="7"/>
      <c r="AY19663" s="7"/>
      <c r="BE19663" s="9"/>
      <c r="BW19663" s="17"/>
      <c r="CH19663" s="7"/>
      <c r="CJ19663" s="7"/>
      <c r="CP19663" s="7"/>
      <c r="CR19663" s="7"/>
      <c r="CS19663" s="7"/>
      <c r="CU19663" s="16"/>
      <c r="DB19663" s="7"/>
      <c r="DD19663" s="7"/>
      <c r="DF19663" s="9"/>
    </row>
    <row r="19664" spans="3:110" x14ac:dyDescent="0.25">
      <c r="C19664" s="6"/>
      <c r="H19664" s="7"/>
      <c r="L19664" s="18"/>
      <c r="M19664" s="18"/>
      <c r="N19664" s="20"/>
      <c r="AD19664" s="18"/>
      <c r="AE19664" s="18"/>
      <c r="AJ19664" s="7"/>
      <c r="AL19664" s="7"/>
      <c r="AN19664" s="7"/>
      <c r="AP19664" s="7"/>
      <c r="AR19664" s="7"/>
      <c r="AX19664" s="7"/>
      <c r="AY19664" s="7"/>
      <c r="BE19664" s="9"/>
      <c r="BW19664" s="17"/>
      <c r="CH19664" s="7"/>
      <c r="CJ19664" s="7"/>
      <c r="CP19664" s="7"/>
      <c r="CR19664" s="7"/>
      <c r="CS19664" s="7"/>
      <c r="CU19664" s="16"/>
      <c r="DB19664" s="7"/>
      <c r="DD19664" s="7"/>
      <c r="DF19664" s="9"/>
    </row>
    <row r="19665" spans="3:110" x14ac:dyDescent="0.25">
      <c r="C19665" s="6"/>
      <c r="H19665" s="7"/>
      <c r="L19665" s="18"/>
      <c r="M19665" s="18"/>
      <c r="N19665" s="20"/>
      <c r="AD19665" s="18"/>
      <c r="AE19665" s="18"/>
      <c r="AJ19665" s="7"/>
      <c r="AL19665" s="7"/>
      <c r="AN19665" s="7"/>
      <c r="AP19665" s="7"/>
      <c r="AR19665" s="7"/>
      <c r="AX19665" s="7"/>
      <c r="AY19665" s="7"/>
      <c r="BE19665" s="9"/>
      <c r="BW19665" s="17"/>
      <c r="CH19665" s="7"/>
      <c r="CJ19665" s="7"/>
      <c r="CP19665" s="7"/>
      <c r="CR19665" s="7"/>
      <c r="CS19665" s="7"/>
      <c r="CU19665" s="16"/>
      <c r="DB19665" s="7"/>
      <c r="DD19665" s="7"/>
      <c r="DF19665" s="9"/>
    </row>
    <row r="19666" spans="3:110" x14ac:dyDescent="0.25">
      <c r="C19666" s="6"/>
      <c r="H19666" s="7"/>
      <c r="L19666" s="18"/>
      <c r="M19666" s="18"/>
      <c r="N19666" s="20"/>
      <c r="AD19666" s="18"/>
      <c r="AE19666" s="18"/>
      <c r="AJ19666" s="7"/>
      <c r="AL19666" s="7"/>
      <c r="AN19666" s="7"/>
      <c r="AP19666" s="7"/>
      <c r="AR19666" s="7"/>
      <c r="AX19666" s="7"/>
      <c r="AY19666" s="7"/>
      <c r="BE19666" s="9"/>
      <c r="BW19666" s="17"/>
      <c r="CH19666" s="7"/>
      <c r="CJ19666" s="7"/>
      <c r="CP19666" s="7"/>
      <c r="CR19666" s="7"/>
      <c r="CS19666" s="7"/>
      <c r="CU19666" s="16"/>
      <c r="DB19666" s="7"/>
      <c r="DD19666" s="7"/>
      <c r="DF19666" s="9"/>
    </row>
    <row r="19667" spans="3:110" x14ac:dyDescent="0.25">
      <c r="C19667" s="6"/>
      <c r="H19667" s="7"/>
      <c r="L19667" s="18"/>
      <c r="M19667" s="18"/>
      <c r="N19667" s="20"/>
      <c r="AD19667" s="18"/>
      <c r="AE19667" s="18"/>
      <c r="AJ19667" s="7"/>
      <c r="AL19667" s="7"/>
      <c r="AN19667" s="7"/>
      <c r="AP19667" s="7"/>
      <c r="AR19667" s="7"/>
      <c r="AX19667" s="7"/>
      <c r="AY19667" s="7"/>
      <c r="BE19667" s="9"/>
      <c r="BW19667" s="17"/>
      <c r="CH19667" s="7"/>
      <c r="CJ19667" s="7"/>
      <c r="CP19667" s="7"/>
      <c r="CR19667" s="7"/>
      <c r="CS19667" s="7"/>
      <c r="CU19667" s="16"/>
      <c r="DB19667" s="7"/>
      <c r="DD19667" s="7"/>
      <c r="DF19667" s="9"/>
    </row>
    <row r="19668" spans="3:110" x14ac:dyDescent="0.25">
      <c r="C19668" s="6"/>
      <c r="H19668" s="7"/>
      <c r="L19668" s="18"/>
      <c r="M19668" s="18"/>
      <c r="N19668" s="20"/>
      <c r="AD19668" s="18"/>
      <c r="AE19668" s="18"/>
      <c r="AJ19668" s="7"/>
      <c r="AL19668" s="7"/>
      <c r="AN19668" s="7"/>
      <c r="AP19668" s="7"/>
      <c r="AR19668" s="7"/>
      <c r="AX19668" s="7"/>
      <c r="AY19668" s="7"/>
      <c r="BE19668" s="9"/>
      <c r="BW19668" s="17"/>
      <c r="CH19668" s="7"/>
      <c r="CJ19668" s="7"/>
      <c r="CP19668" s="7"/>
      <c r="CR19668" s="7"/>
      <c r="CS19668" s="7"/>
      <c r="CU19668" s="16"/>
      <c r="DB19668" s="7"/>
      <c r="DD19668" s="7"/>
      <c r="DF19668" s="9"/>
    </row>
    <row r="19669" spans="3:110" x14ac:dyDescent="0.25">
      <c r="C19669" s="6"/>
      <c r="H19669" s="7"/>
      <c r="L19669" s="18"/>
      <c r="M19669" s="18"/>
      <c r="N19669" s="20"/>
      <c r="AD19669" s="18"/>
      <c r="AE19669" s="18"/>
      <c r="AJ19669" s="7"/>
      <c r="AL19669" s="7"/>
      <c r="AN19669" s="7"/>
      <c r="AP19669" s="7"/>
      <c r="AR19669" s="7"/>
      <c r="AX19669" s="7"/>
      <c r="AY19669" s="7"/>
      <c r="BE19669" s="9"/>
      <c r="BW19669" s="17"/>
      <c r="CH19669" s="7"/>
      <c r="CJ19669" s="7"/>
      <c r="CP19669" s="7"/>
      <c r="CR19669" s="7"/>
      <c r="CS19669" s="7"/>
      <c r="CU19669" s="16"/>
      <c r="DB19669" s="7"/>
      <c r="DD19669" s="7"/>
      <c r="DF19669" s="9"/>
    </row>
    <row r="19670" spans="3:110" x14ac:dyDescent="0.25">
      <c r="C19670" s="6"/>
      <c r="H19670" s="7"/>
      <c r="L19670" s="18"/>
      <c r="M19670" s="18"/>
      <c r="N19670" s="20"/>
      <c r="AD19670" s="18"/>
      <c r="AE19670" s="18"/>
      <c r="AJ19670" s="7"/>
      <c r="AL19670" s="7"/>
      <c r="AN19670" s="7"/>
      <c r="AP19670" s="7"/>
      <c r="AR19670" s="7"/>
      <c r="AX19670" s="7"/>
      <c r="AY19670" s="7"/>
      <c r="BE19670" s="9"/>
      <c r="BW19670" s="17"/>
      <c r="CH19670" s="7"/>
      <c r="CJ19670" s="7"/>
      <c r="CP19670" s="7"/>
      <c r="CR19670" s="7"/>
      <c r="CS19670" s="7"/>
      <c r="CU19670" s="16"/>
      <c r="DB19670" s="7"/>
      <c r="DD19670" s="7"/>
      <c r="DF19670" s="9"/>
    </row>
    <row r="19671" spans="3:110" x14ac:dyDescent="0.25">
      <c r="C19671" s="6"/>
      <c r="H19671" s="7"/>
      <c r="L19671" s="18"/>
      <c r="M19671" s="18"/>
      <c r="N19671" s="20"/>
      <c r="AD19671" s="18"/>
      <c r="AE19671" s="18"/>
      <c r="AJ19671" s="7"/>
      <c r="AL19671" s="7"/>
      <c r="AN19671" s="7"/>
      <c r="AP19671" s="7"/>
      <c r="AR19671" s="7"/>
      <c r="AX19671" s="7"/>
      <c r="AY19671" s="7"/>
      <c r="BE19671" s="9"/>
      <c r="BW19671" s="17"/>
      <c r="CH19671" s="7"/>
      <c r="CJ19671" s="7"/>
      <c r="CP19671" s="7"/>
      <c r="CR19671" s="7"/>
      <c r="CS19671" s="7"/>
      <c r="CU19671" s="16"/>
      <c r="DB19671" s="7"/>
      <c r="DD19671" s="7"/>
      <c r="DF19671" s="9"/>
    </row>
    <row r="19672" spans="3:110" x14ac:dyDescent="0.25">
      <c r="C19672" s="6"/>
      <c r="H19672" s="7"/>
      <c r="L19672" s="18"/>
      <c r="M19672" s="18"/>
      <c r="N19672" s="20"/>
      <c r="AD19672" s="18"/>
      <c r="AE19672" s="18"/>
      <c r="AJ19672" s="7"/>
      <c r="AL19672" s="7"/>
      <c r="AN19672" s="7"/>
      <c r="AP19672" s="7"/>
      <c r="AR19672" s="7"/>
      <c r="AX19672" s="7"/>
      <c r="AY19672" s="7"/>
      <c r="BE19672" s="9"/>
      <c r="BW19672" s="17"/>
      <c r="CH19672" s="7"/>
      <c r="CJ19672" s="7"/>
      <c r="CP19672" s="7"/>
      <c r="CR19672" s="7"/>
      <c r="CS19672" s="7"/>
      <c r="CU19672" s="16"/>
      <c r="DB19672" s="7"/>
      <c r="DD19672" s="7"/>
      <c r="DF19672" s="9"/>
    </row>
    <row r="19673" spans="3:110" x14ac:dyDescent="0.25">
      <c r="C19673" s="6"/>
      <c r="H19673" s="7"/>
      <c r="L19673" s="18"/>
      <c r="M19673" s="18"/>
      <c r="N19673" s="20"/>
      <c r="AD19673" s="18"/>
      <c r="AE19673" s="18"/>
      <c r="AJ19673" s="7"/>
      <c r="AL19673" s="7"/>
      <c r="AN19673" s="7"/>
      <c r="AP19673" s="7"/>
      <c r="AR19673" s="7"/>
      <c r="AX19673" s="7"/>
      <c r="AY19673" s="7"/>
      <c r="BE19673" s="9"/>
      <c r="BW19673" s="17"/>
      <c r="CH19673" s="7"/>
      <c r="CJ19673" s="7"/>
      <c r="CP19673" s="7"/>
      <c r="CR19673" s="7"/>
      <c r="CS19673" s="7"/>
      <c r="CU19673" s="16"/>
      <c r="DB19673" s="7"/>
      <c r="DD19673" s="7"/>
      <c r="DF19673" s="9"/>
    </row>
    <row r="19674" spans="3:110" x14ac:dyDescent="0.25">
      <c r="C19674" s="6"/>
      <c r="H19674" s="7"/>
      <c r="L19674" s="18"/>
      <c r="M19674" s="18"/>
      <c r="N19674" s="20"/>
      <c r="AD19674" s="18"/>
      <c r="AE19674" s="18"/>
      <c r="AJ19674" s="7"/>
      <c r="AL19674" s="7"/>
      <c r="AN19674" s="7"/>
      <c r="AP19674" s="7"/>
      <c r="AR19674" s="7"/>
      <c r="AX19674" s="7"/>
      <c r="AY19674" s="7"/>
      <c r="BE19674" s="9"/>
      <c r="BW19674" s="17"/>
      <c r="CH19674" s="7"/>
      <c r="CJ19674" s="7"/>
      <c r="CP19674" s="7"/>
      <c r="CR19674" s="7"/>
      <c r="CS19674" s="7"/>
      <c r="CU19674" s="16"/>
      <c r="DB19674" s="7"/>
      <c r="DD19674" s="7"/>
      <c r="DF19674" s="9"/>
    </row>
    <row r="19675" spans="3:110" x14ac:dyDescent="0.25">
      <c r="C19675" s="6"/>
      <c r="H19675" s="7"/>
      <c r="L19675" s="18"/>
      <c r="M19675" s="18"/>
      <c r="N19675" s="20"/>
      <c r="AD19675" s="18"/>
      <c r="AE19675" s="18"/>
      <c r="AJ19675" s="7"/>
      <c r="AL19675" s="7"/>
      <c r="AN19675" s="7"/>
      <c r="AP19675" s="7"/>
      <c r="AR19675" s="7"/>
      <c r="AX19675" s="7"/>
      <c r="AY19675" s="7"/>
      <c r="BE19675" s="9"/>
      <c r="BW19675" s="17"/>
      <c r="CH19675" s="7"/>
      <c r="CJ19675" s="7"/>
      <c r="CP19675" s="7"/>
      <c r="CR19675" s="7"/>
      <c r="CS19675" s="7"/>
      <c r="CU19675" s="16"/>
      <c r="DB19675" s="7"/>
      <c r="DD19675" s="7"/>
      <c r="DF19675" s="9"/>
    </row>
    <row r="19676" spans="3:110" x14ac:dyDescent="0.25">
      <c r="C19676" s="6"/>
      <c r="H19676" s="7"/>
      <c r="L19676" s="18"/>
      <c r="M19676" s="18"/>
      <c r="N19676" s="20"/>
      <c r="AD19676" s="18"/>
      <c r="AE19676" s="18"/>
      <c r="AJ19676" s="7"/>
      <c r="AL19676" s="7"/>
      <c r="AN19676" s="7"/>
      <c r="AP19676" s="7"/>
      <c r="AR19676" s="7"/>
      <c r="AX19676" s="7"/>
      <c r="AY19676" s="7"/>
      <c r="BE19676" s="9"/>
      <c r="BW19676" s="17"/>
      <c r="CH19676" s="7"/>
      <c r="CJ19676" s="7"/>
      <c r="CP19676" s="7"/>
      <c r="CR19676" s="7"/>
      <c r="CS19676" s="7"/>
      <c r="CU19676" s="16"/>
      <c r="DB19676" s="7"/>
      <c r="DD19676" s="7"/>
      <c r="DF19676" s="9"/>
    </row>
    <row r="19677" spans="3:110" x14ac:dyDescent="0.25">
      <c r="C19677" s="6"/>
      <c r="H19677" s="7"/>
      <c r="L19677" s="18"/>
      <c r="M19677" s="18"/>
      <c r="N19677" s="20"/>
      <c r="AD19677" s="18"/>
      <c r="AE19677" s="18"/>
      <c r="AJ19677" s="7"/>
      <c r="AL19677" s="7"/>
      <c r="AN19677" s="7"/>
      <c r="AP19677" s="7"/>
      <c r="AR19677" s="7"/>
      <c r="AX19677" s="7"/>
      <c r="AY19677" s="7"/>
      <c r="BE19677" s="9"/>
      <c r="BW19677" s="17"/>
      <c r="CH19677" s="7"/>
      <c r="CJ19677" s="7"/>
      <c r="CP19677" s="7"/>
      <c r="CR19677" s="7"/>
      <c r="CS19677" s="7"/>
      <c r="CU19677" s="16"/>
      <c r="DB19677" s="7"/>
      <c r="DD19677" s="7"/>
      <c r="DF19677" s="9"/>
    </row>
    <row r="19678" spans="3:110" x14ac:dyDescent="0.25">
      <c r="C19678" s="6"/>
      <c r="H19678" s="7"/>
      <c r="L19678" s="18"/>
      <c r="M19678" s="18"/>
      <c r="N19678" s="20"/>
      <c r="AD19678" s="18"/>
      <c r="AE19678" s="18"/>
      <c r="AJ19678" s="7"/>
      <c r="AL19678" s="7"/>
      <c r="AN19678" s="7"/>
      <c r="AP19678" s="7"/>
      <c r="AR19678" s="7"/>
      <c r="AX19678" s="7"/>
      <c r="AY19678" s="7"/>
      <c r="BE19678" s="9"/>
      <c r="BW19678" s="17"/>
      <c r="CH19678" s="7"/>
      <c r="CJ19678" s="7"/>
      <c r="CP19678" s="7"/>
      <c r="CR19678" s="7"/>
      <c r="CS19678" s="7"/>
      <c r="CU19678" s="16"/>
      <c r="DB19678" s="7"/>
      <c r="DD19678" s="7"/>
      <c r="DF19678" s="9"/>
    </row>
    <row r="19679" spans="3:110" x14ac:dyDescent="0.25">
      <c r="C19679" s="6"/>
      <c r="H19679" s="7"/>
      <c r="L19679" s="18"/>
      <c r="M19679" s="18"/>
      <c r="N19679" s="20"/>
      <c r="AD19679" s="18"/>
      <c r="AE19679" s="18"/>
      <c r="AJ19679" s="7"/>
      <c r="AL19679" s="7"/>
      <c r="AN19679" s="7"/>
      <c r="AP19679" s="7"/>
      <c r="AR19679" s="7"/>
      <c r="AX19679" s="7"/>
      <c r="AY19679" s="7"/>
      <c r="BE19679" s="9"/>
      <c r="BW19679" s="17"/>
      <c r="CH19679" s="7"/>
      <c r="CJ19679" s="7"/>
      <c r="CP19679" s="7"/>
      <c r="CR19679" s="7"/>
      <c r="CS19679" s="7"/>
      <c r="CU19679" s="16"/>
      <c r="DB19679" s="7"/>
      <c r="DD19679" s="7"/>
      <c r="DF19679" s="9"/>
    </row>
    <row r="19680" spans="3:110" x14ac:dyDescent="0.25">
      <c r="C19680" s="6"/>
      <c r="H19680" s="7"/>
      <c r="L19680" s="18"/>
      <c r="M19680" s="18"/>
      <c r="N19680" s="20"/>
      <c r="AD19680" s="18"/>
      <c r="AE19680" s="18"/>
      <c r="AJ19680" s="7"/>
      <c r="AL19680" s="7"/>
      <c r="AN19680" s="7"/>
      <c r="AP19680" s="7"/>
      <c r="AR19680" s="7"/>
      <c r="AX19680" s="7"/>
      <c r="AY19680" s="7"/>
      <c r="BE19680" s="9"/>
      <c r="BW19680" s="17"/>
      <c r="CH19680" s="7"/>
      <c r="CJ19680" s="7"/>
      <c r="CP19680" s="7"/>
      <c r="CR19680" s="7"/>
      <c r="CS19680" s="7"/>
      <c r="CU19680" s="16"/>
      <c r="DB19680" s="7"/>
      <c r="DD19680" s="7"/>
      <c r="DF19680" s="9"/>
    </row>
    <row r="19681" spans="3:110" x14ac:dyDescent="0.25">
      <c r="C19681" s="6"/>
      <c r="H19681" s="7"/>
      <c r="L19681" s="18"/>
      <c r="M19681" s="18"/>
      <c r="N19681" s="20"/>
      <c r="AD19681" s="18"/>
      <c r="AE19681" s="18"/>
      <c r="AJ19681" s="7"/>
      <c r="AL19681" s="7"/>
      <c r="AN19681" s="7"/>
      <c r="AP19681" s="7"/>
      <c r="AR19681" s="7"/>
      <c r="AX19681" s="7"/>
      <c r="AY19681" s="7"/>
      <c r="BE19681" s="9"/>
      <c r="BW19681" s="17"/>
      <c r="CH19681" s="7"/>
      <c r="CJ19681" s="7"/>
      <c r="CP19681" s="7"/>
      <c r="CR19681" s="7"/>
      <c r="CS19681" s="7"/>
      <c r="CU19681" s="16"/>
      <c r="DB19681" s="7"/>
      <c r="DD19681" s="7"/>
      <c r="DF19681" s="9"/>
    </row>
    <row r="19682" spans="3:110" x14ac:dyDescent="0.25">
      <c r="C19682" s="6"/>
      <c r="H19682" s="7"/>
      <c r="L19682" s="18"/>
      <c r="M19682" s="18"/>
      <c r="N19682" s="20"/>
      <c r="AD19682" s="18"/>
      <c r="AE19682" s="18"/>
      <c r="AJ19682" s="7"/>
      <c r="AL19682" s="7"/>
      <c r="AN19682" s="7"/>
      <c r="AP19682" s="7"/>
      <c r="AR19682" s="7"/>
      <c r="AX19682" s="7"/>
      <c r="AY19682" s="7"/>
      <c r="BE19682" s="9"/>
      <c r="BW19682" s="17"/>
      <c r="CH19682" s="7"/>
      <c r="CJ19682" s="7"/>
      <c r="CP19682" s="7"/>
      <c r="CR19682" s="7"/>
      <c r="CS19682" s="7"/>
      <c r="CU19682" s="16"/>
      <c r="DB19682" s="7"/>
      <c r="DD19682" s="7"/>
      <c r="DF19682" s="9"/>
    </row>
    <row r="19683" spans="3:110" x14ac:dyDescent="0.25">
      <c r="C19683" s="6"/>
      <c r="H19683" s="7"/>
      <c r="L19683" s="18"/>
      <c r="M19683" s="18"/>
      <c r="N19683" s="20"/>
      <c r="AD19683" s="18"/>
      <c r="AE19683" s="18"/>
      <c r="AJ19683" s="7"/>
      <c r="AL19683" s="7"/>
      <c r="AN19683" s="7"/>
      <c r="AP19683" s="7"/>
      <c r="AR19683" s="7"/>
      <c r="AX19683" s="7"/>
      <c r="AY19683" s="7"/>
      <c r="BE19683" s="9"/>
      <c r="BW19683" s="17"/>
      <c r="CH19683" s="7"/>
      <c r="CJ19683" s="7"/>
      <c r="CP19683" s="7"/>
      <c r="CR19683" s="7"/>
      <c r="CS19683" s="7"/>
      <c r="CU19683" s="16"/>
      <c r="DB19683" s="7"/>
      <c r="DD19683" s="7"/>
      <c r="DF19683" s="9"/>
    </row>
    <row r="19684" spans="3:110" x14ac:dyDescent="0.25">
      <c r="C19684" s="6"/>
      <c r="H19684" s="7"/>
      <c r="L19684" s="18"/>
      <c r="M19684" s="18"/>
      <c r="N19684" s="20"/>
      <c r="AD19684" s="18"/>
      <c r="AE19684" s="18"/>
      <c r="AJ19684" s="7"/>
      <c r="AL19684" s="7"/>
      <c r="AN19684" s="7"/>
      <c r="AP19684" s="7"/>
      <c r="AR19684" s="7"/>
      <c r="AX19684" s="7"/>
      <c r="AY19684" s="7"/>
      <c r="BE19684" s="9"/>
      <c r="BW19684" s="17"/>
      <c r="CH19684" s="7"/>
      <c r="CJ19684" s="7"/>
      <c r="CP19684" s="7"/>
      <c r="CR19684" s="7"/>
      <c r="CS19684" s="7"/>
      <c r="CU19684" s="16"/>
      <c r="DB19684" s="7"/>
      <c r="DD19684" s="7"/>
      <c r="DF19684" s="9"/>
    </row>
    <row r="19685" spans="3:110" x14ac:dyDescent="0.25">
      <c r="C19685" s="6"/>
      <c r="H19685" s="7"/>
      <c r="L19685" s="18"/>
      <c r="M19685" s="18"/>
      <c r="N19685" s="20"/>
      <c r="AD19685" s="18"/>
      <c r="AE19685" s="18"/>
      <c r="AJ19685" s="7"/>
      <c r="AL19685" s="7"/>
      <c r="AN19685" s="7"/>
      <c r="AP19685" s="7"/>
      <c r="AR19685" s="7"/>
      <c r="AX19685" s="7"/>
      <c r="AY19685" s="7"/>
      <c r="BE19685" s="9"/>
      <c r="BW19685" s="17"/>
      <c r="CH19685" s="7"/>
      <c r="CJ19685" s="7"/>
      <c r="CP19685" s="7"/>
      <c r="CR19685" s="7"/>
      <c r="CS19685" s="7"/>
      <c r="CU19685" s="16"/>
      <c r="DB19685" s="7"/>
      <c r="DD19685" s="7"/>
      <c r="DF19685" s="9"/>
    </row>
    <row r="19686" spans="3:110" x14ac:dyDescent="0.25">
      <c r="C19686" s="6"/>
      <c r="H19686" s="7"/>
      <c r="L19686" s="18"/>
      <c r="M19686" s="18"/>
      <c r="N19686" s="20"/>
      <c r="AD19686" s="18"/>
      <c r="AE19686" s="18"/>
      <c r="AJ19686" s="7"/>
      <c r="AL19686" s="7"/>
      <c r="AN19686" s="7"/>
      <c r="AP19686" s="7"/>
      <c r="AR19686" s="7"/>
      <c r="AX19686" s="7"/>
      <c r="AY19686" s="7"/>
      <c r="BE19686" s="9"/>
      <c r="BW19686" s="17"/>
      <c r="CH19686" s="7"/>
      <c r="CJ19686" s="7"/>
      <c r="CP19686" s="7"/>
      <c r="CR19686" s="7"/>
      <c r="CS19686" s="7"/>
      <c r="CU19686" s="16"/>
      <c r="DB19686" s="7"/>
      <c r="DD19686" s="7"/>
      <c r="DF19686" s="9"/>
    </row>
    <row r="19687" spans="3:110" x14ac:dyDescent="0.25">
      <c r="C19687" s="6"/>
      <c r="H19687" s="7"/>
      <c r="L19687" s="18"/>
      <c r="M19687" s="18"/>
      <c r="N19687" s="20"/>
      <c r="AD19687" s="18"/>
      <c r="AE19687" s="18"/>
      <c r="AJ19687" s="7"/>
      <c r="AL19687" s="7"/>
      <c r="AN19687" s="7"/>
      <c r="AP19687" s="7"/>
      <c r="AR19687" s="7"/>
      <c r="AX19687" s="7"/>
      <c r="AY19687" s="7"/>
      <c r="BE19687" s="9"/>
      <c r="BW19687" s="17"/>
      <c r="CH19687" s="7"/>
      <c r="CJ19687" s="7"/>
      <c r="CP19687" s="7"/>
      <c r="CR19687" s="7"/>
      <c r="CS19687" s="7"/>
      <c r="CU19687" s="16"/>
      <c r="DB19687" s="7"/>
      <c r="DD19687" s="7"/>
      <c r="DF19687" s="9"/>
    </row>
    <row r="19688" spans="3:110" x14ac:dyDescent="0.25">
      <c r="C19688" s="6"/>
      <c r="H19688" s="7"/>
      <c r="L19688" s="18"/>
      <c r="M19688" s="18"/>
      <c r="N19688" s="20"/>
      <c r="AD19688" s="18"/>
      <c r="AE19688" s="18"/>
      <c r="AJ19688" s="7"/>
      <c r="AL19688" s="7"/>
      <c r="AN19688" s="7"/>
      <c r="AP19688" s="7"/>
      <c r="AR19688" s="7"/>
      <c r="AX19688" s="7"/>
      <c r="AY19688" s="7"/>
      <c r="BE19688" s="9"/>
      <c r="BW19688" s="17"/>
      <c r="CH19688" s="7"/>
      <c r="CJ19688" s="7"/>
      <c r="CP19688" s="7"/>
      <c r="CR19688" s="7"/>
      <c r="CS19688" s="7"/>
      <c r="CU19688" s="16"/>
      <c r="DB19688" s="7"/>
      <c r="DD19688" s="7"/>
      <c r="DF19688" s="9"/>
    </row>
    <row r="19689" spans="3:110" x14ac:dyDescent="0.25">
      <c r="C19689" s="6"/>
      <c r="H19689" s="7"/>
      <c r="L19689" s="18"/>
      <c r="M19689" s="18"/>
      <c r="N19689" s="20"/>
      <c r="AD19689" s="18"/>
      <c r="AE19689" s="18"/>
      <c r="AJ19689" s="7"/>
      <c r="AL19689" s="7"/>
      <c r="AN19689" s="7"/>
      <c r="AP19689" s="7"/>
      <c r="AR19689" s="7"/>
      <c r="AX19689" s="7"/>
      <c r="AY19689" s="7"/>
      <c r="BE19689" s="9"/>
      <c r="BW19689" s="17"/>
      <c r="CH19689" s="7"/>
      <c r="CJ19689" s="7"/>
      <c r="CP19689" s="7"/>
      <c r="CR19689" s="7"/>
      <c r="CS19689" s="7"/>
      <c r="CU19689" s="16"/>
      <c r="DB19689" s="7"/>
      <c r="DD19689" s="7"/>
      <c r="DF19689" s="9"/>
    </row>
    <row r="19690" spans="3:110" x14ac:dyDescent="0.25">
      <c r="C19690" s="6"/>
      <c r="H19690" s="7"/>
      <c r="L19690" s="18"/>
      <c r="M19690" s="18"/>
      <c r="N19690" s="20"/>
      <c r="AD19690" s="18"/>
      <c r="AE19690" s="18"/>
      <c r="AJ19690" s="7"/>
      <c r="AL19690" s="7"/>
      <c r="AN19690" s="7"/>
      <c r="AP19690" s="7"/>
      <c r="AR19690" s="7"/>
      <c r="AX19690" s="7"/>
      <c r="AY19690" s="7"/>
      <c r="BE19690" s="9"/>
      <c r="BW19690" s="17"/>
      <c r="CH19690" s="7"/>
      <c r="CJ19690" s="7"/>
      <c r="CP19690" s="7"/>
      <c r="CR19690" s="7"/>
      <c r="CS19690" s="7"/>
      <c r="CU19690" s="16"/>
      <c r="DB19690" s="7"/>
      <c r="DD19690" s="7"/>
      <c r="DF19690" s="9"/>
    </row>
    <row r="19691" spans="3:110" x14ac:dyDescent="0.25">
      <c r="C19691" s="6"/>
      <c r="H19691" s="7"/>
      <c r="L19691" s="18"/>
      <c r="M19691" s="18"/>
      <c r="N19691" s="20"/>
      <c r="AD19691" s="18"/>
      <c r="AE19691" s="18"/>
      <c r="AJ19691" s="7"/>
      <c r="AL19691" s="7"/>
      <c r="AN19691" s="7"/>
      <c r="AP19691" s="7"/>
      <c r="AR19691" s="7"/>
      <c r="AX19691" s="7"/>
      <c r="AY19691" s="7"/>
      <c r="BE19691" s="9"/>
      <c r="BW19691" s="17"/>
      <c r="CH19691" s="7"/>
      <c r="CJ19691" s="7"/>
      <c r="CP19691" s="7"/>
      <c r="CR19691" s="7"/>
      <c r="CS19691" s="7"/>
      <c r="CU19691" s="16"/>
      <c r="DB19691" s="7"/>
      <c r="DD19691" s="7"/>
      <c r="DF19691" s="9"/>
    </row>
    <row r="19692" spans="3:110" x14ac:dyDescent="0.25">
      <c r="C19692" s="6"/>
      <c r="H19692" s="7"/>
      <c r="L19692" s="18"/>
      <c r="M19692" s="18"/>
      <c r="N19692" s="20"/>
      <c r="AD19692" s="18"/>
      <c r="AE19692" s="18"/>
      <c r="AJ19692" s="7"/>
      <c r="AL19692" s="7"/>
      <c r="AN19692" s="7"/>
      <c r="AP19692" s="7"/>
      <c r="AR19692" s="7"/>
      <c r="AX19692" s="7"/>
      <c r="AY19692" s="7"/>
      <c r="BE19692" s="9"/>
      <c r="BW19692" s="17"/>
      <c r="CH19692" s="7"/>
      <c r="CJ19692" s="7"/>
      <c r="CP19692" s="7"/>
      <c r="CR19692" s="7"/>
      <c r="CS19692" s="7"/>
      <c r="CU19692" s="16"/>
      <c r="DB19692" s="7"/>
      <c r="DD19692" s="7"/>
      <c r="DF19692" s="9"/>
    </row>
    <row r="19693" spans="3:110" x14ac:dyDescent="0.25">
      <c r="C19693" s="6"/>
      <c r="H19693" s="7"/>
      <c r="L19693" s="18"/>
      <c r="M19693" s="18"/>
      <c r="N19693" s="20"/>
      <c r="AD19693" s="18"/>
      <c r="AE19693" s="18"/>
      <c r="AJ19693" s="7"/>
      <c r="AL19693" s="7"/>
      <c r="AN19693" s="7"/>
      <c r="AP19693" s="7"/>
      <c r="AR19693" s="7"/>
      <c r="AX19693" s="7"/>
      <c r="AY19693" s="7"/>
      <c r="BE19693" s="9"/>
      <c r="BW19693" s="17"/>
      <c r="CH19693" s="7"/>
      <c r="CJ19693" s="7"/>
      <c r="CP19693" s="7"/>
      <c r="CR19693" s="7"/>
      <c r="CS19693" s="7"/>
      <c r="CU19693" s="16"/>
      <c r="DB19693" s="7"/>
      <c r="DD19693" s="7"/>
      <c r="DF19693" s="9"/>
    </row>
    <row r="19694" spans="3:110" x14ac:dyDescent="0.25">
      <c r="C19694" s="6"/>
      <c r="H19694" s="7"/>
      <c r="L19694" s="18"/>
      <c r="M19694" s="18"/>
      <c r="N19694" s="20"/>
      <c r="AD19694" s="18"/>
      <c r="AE19694" s="18"/>
      <c r="AJ19694" s="7"/>
      <c r="AL19694" s="7"/>
      <c r="AN19694" s="7"/>
      <c r="AP19694" s="7"/>
      <c r="AR19694" s="7"/>
      <c r="AX19694" s="7"/>
      <c r="AY19694" s="7"/>
      <c r="BE19694" s="9"/>
      <c r="BW19694" s="17"/>
      <c r="CH19694" s="7"/>
      <c r="CJ19694" s="7"/>
      <c r="CP19694" s="7"/>
      <c r="CR19694" s="7"/>
      <c r="CS19694" s="7"/>
      <c r="CU19694" s="16"/>
      <c r="DB19694" s="7"/>
      <c r="DD19694" s="7"/>
      <c r="DF19694" s="9"/>
    </row>
    <row r="19695" spans="3:110" x14ac:dyDescent="0.25">
      <c r="C19695" s="6"/>
      <c r="H19695" s="7"/>
      <c r="L19695" s="18"/>
      <c r="M19695" s="18"/>
      <c r="N19695" s="20"/>
      <c r="AD19695" s="18"/>
      <c r="AE19695" s="18"/>
      <c r="AJ19695" s="7"/>
      <c r="AL19695" s="7"/>
      <c r="AN19695" s="7"/>
      <c r="AP19695" s="7"/>
      <c r="AR19695" s="7"/>
      <c r="AX19695" s="7"/>
      <c r="AY19695" s="7"/>
      <c r="BE19695" s="9"/>
      <c r="BW19695" s="17"/>
      <c r="CH19695" s="7"/>
      <c r="CJ19695" s="7"/>
      <c r="CP19695" s="7"/>
      <c r="CR19695" s="7"/>
      <c r="CS19695" s="7"/>
      <c r="CU19695" s="16"/>
      <c r="DB19695" s="7"/>
      <c r="DD19695" s="7"/>
      <c r="DF19695" s="9"/>
    </row>
    <row r="19696" spans="3:110" x14ac:dyDescent="0.25">
      <c r="C19696" s="6"/>
      <c r="H19696" s="7"/>
      <c r="L19696" s="18"/>
      <c r="M19696" s="18"/>
      <c r="N19696" s="20"/>
      <c r="AD19696" s="18"/>
      <c r="AE19696" s="18"/>
      <c r="AJ19696" s="7"/>
      <c r="AL19696" s="7"/>
      <c r="AN19696" s="7"/>
      <c r="AP19696" s="7"/>
      <c r="AR19696" s="7"/>
      <c r="AX19696" s="7"/>
      <c r="AY19696" s="7"/>
      <c r="BE19696" s="9"/>
      <c r="BW19696" s="17"/>
      <c r="CH19696" s="7"/>
      <c r="CJ19696" s="7"/>
      <c r="CP19696" s="7"/>
      <c r="CR19696" s="7"/>
      <c r="CS19696" s="7"/>
      <c r="CU19696" s="16"/>
      <c r="DB19696" s="7"/>
      <c r="DD19696" s="7"/>
      <c r="DF19696" s="9"/>
    </row>
    <row r="19697" spans="3:110" x14ac:dyDescent="0.25">
      <c r="C19697" s="6"/>
      <c r="H19697" s="7"/>
      <c r="L19697" s="18"/>
      <c r="M19697" s="18"/>
      <c r="N19697" s="20"/>
      <c r="AD19697" s="18"/>
      <c r="AE19697" s="18"/>
      <c r="AJ19697" s="7"/>
      <c r="AL19697" s="7"/>
      <c r="AN19697" s="7"/>
      <c r="AP19697" s="7"/>
      <c r="AR19697" s="7"/>
      <c r="AX19697" s="7"/>
      <c r="AY19697" s="7"/>
      <c r="BE19697" s="9"/>
      <c r="BW19697" s="17"/>
      <c r="CH19697" s="7"/>
      <c r="CJ19697" s="7"/>
      <c r="CP19697" s="7"/>
      <c r="CR19697" s="7"/>
      <c r="CS19697" s="7"/>
      <c r="CU19697" s="16"/>
      <c r="DB19697" s="7"/>
      <c r="DD19697" s="7"/>
      <c r="DF19697" s="9"/>
    </row>
    <row r="19698" spans="3:110" x14ac:dyDescent="0.25">
      <c r="C19698" s="6"/>
      <c r="H19698" s="7"/>
      <c r="L19698" s="18"/>
      <c r="M19698" s="18"/>
      <c r="N19698" s="20"/>
      <c r="AD19698" s="18"/>
      <c r="AE19698" s="18"/>
      <c r="AJ19698" s="7"/>
      <c r="AL19698" s="7"/>
      <c r="AN19698" s="7"/>
      <c r="AP19698" s="7"/>
      <c r="AR19698" s="7"/>
      <c r="AX19698" s="7"/>
      <c r="AY19698" s="7"/>
      <c r="BE19698" s="9"/>
      <c r="BW19698" s="17"/>
      <c r="CH19698" s="7"/>
      <c r="CJ19698" s="7"/>
      <c r="CP19698" s="7"/>
      <c r="CR19698" s="7"/>
      <c r="CS19698" s="7"/>
      <c r="CU19698" s="16"/>
      <c r="DB19698" s="7"/>
      <c r="DD19698" s="7"/>
      <c r="DF19698" s="9"/>
    </row>
    <row r="19699" spans="3:110" x14ac:dyDescent="0.25">
      <c r="C19699" s="6"/>
      <c r="H19699" s="7"/>
      <c r="L19699" s="18"/>
      <c r="M19699" s="18"/>
      <c r="N19699" s="20"/>
      <c r="AD19699" s="18"/>
      <c r="AE19699" s="18"/>
      <c r="AJ19699" s="7"/>
      <c r="AL19699" s="7"/>
      <c r="AN19699" s="7"/>
      <c r="AP19699" s="7"/>
      <c r="AR19699" s="7"/>
      <c r="AX19699" s="7"/>
      <c r="AY19699" s="7"/>
      <c r="BE19699" s="9"/>
      <c r="BW19699" s="17"/>
      <c r="CH19699" s="7"/>
      <c r="CJ19699" s="7"/>
      <c r="CP19699" s="7"/>
      <c r="CR19699" s="7"/>
      <c r="CS19699" s="7"/>
      <c r="CU19699" s="16"/>
      <c r="DB19699" s="7"/>
      <c r="DD19699" s="7"/>
      <c r="DF19699" s="9"/>
    </row>
    <row r="19700" spans="3:110" x14ac:dyDescent="0.25">
      <c r="C19700" s="6"/>
      <c r="H19700" s="7"/>
      <c r="L19700" s="18"/>
      <c r="M19700" s="18"/>
      <c r="N19700" s="20"/>
      <c r="AD19700" s="18"/>
      <c r="AE19700" s="18"/>
      <c r="AJ19700" s="7"/>
      <c r="AL19700" s="7"/>
      <c r="AN19700" s="7"/>
      <c r="AP19700" s="7"/>
      <c r="AR19700" s="7"/>
      <c r="AX19700" s="7"/>
      <c r="AY19700" s="7"/>
      <c r="BE19700" s="9"/>
      <c r="BW19700" s="17"/>
      <c r="CH19700" s="7"/>
      <c r="CJ19700" s="7"/>
      <c r="CP19700" s="7"/>
      <c r="CR19700" s="7"/>
      <c r="CS19700" s="7"/>
      <c r="CU19700" s="16"/>
      <c r="DB19700" s="7"/>
      <c r="DD19700" s="7"/>
      <c r="DF19700" s="9"/>
    </row>
    <row r="19701" spans="3:110" x14ac:dyDescent="0.25">
      <c r="C19701" s="6"/>
      <c r="H19701" s="7"/>
      <c r="L19701" s="18"/>
      <c r="M19701" s="18"/>
      <c r="N19701" s="20"/>
      <c r="AD19701" s="18"/>
      <c r="AE19701" s="18"/>
      <c r="AJ19701" s="7"/>
      <c r="AL19701" s="7"/>
      <c r="AN19701" s="7"/>
      <c r="AP19701" s="7"/>
      <c r="AR19701" s="7"/>
      <c r="AX19701" s="7"/>
      <c r="AY19701" s="7"/>
      <c r="BE19701" s="9"/>
      <c r="BW19701" s="17"/>
      <c r="CH19701" s="7"/>
      <c r="CJ19701" s="7"/>
      <c r="CP19701" s="7"/>
      <c r="CR19701" s="7"/>
      <c r="CS19701" s="7"/>
      <c r="CU19701" s="16"/>
      <c r="DB19701" s="7"/>
      <c r="DD19701" s="7"/>
      <c r="DF19701" s="9"/>
    </row>
    <row r="19702" spans="3:110" x14ac:dyDescent="0.25">
      <c r="C19702" s="6"/>
      <c r="H19702" s="7"/>
      <c r="L19702" s="18"/>
      <c r="M19702" s="18"/>
      <c r="N19702" s="20"/>
      <c r="AD19702" s="18"/>
      <c r="AE19702" s="18"/>
      <c r="AJ19702" s="7"/>
      <c r="AL19702" s="7"/>
      <c r="AN19702" s="7"/>
      <c r="AP19702" s="7"/>
      <c r="AR19702" s="7"/>
      <c r="AX19702" s="7"/>
      <c r="AY19702" s="7"/>
      <c r="BE19702" s="9"/>
      <c r="BW19702" s="17"/>
      <c r="CH19702" s="7"/>
      <c r="CJ19702" s="7"/>
      <c r="CP19702" s="7"/>
      <c r="CR19702" s="7"/>
      <c r="CS19702" s="7"/>
      <c r="CU19702" s="16"/>
      <c r="DB19702" s="7"/>
      <c r="DD19702" s="7"/>
      <c r="DF19702" s="9"/>
    </row>
    <row r="19703" spans="3:110" x14ac:dyDescent="0.25">
      <c r="C19703" s="6"/>
      <c r="H19703" s="7"/>
      <c r="L19703" s="18"/>
      <c r="M19703" s="18"/>
      <c r="N19703" s="20"/>
      <c r="AD19703" s="18"/>
      <c r="AE19703" s="18"/>
      <c r="AJ19703" s="7"/>
      <c r="AL19703" s="7"/>
      <c r="AN19703" s="7"/>
      <c r="AP19703" s="7"/>
      <c r="AR19703" s="7"/>
      <c r="AX19703" s="7"/>
      <c r="AY19703" s="7"/>
      <c r="BE19703" s="9"/>
      <c r="BW19703" s="17"/>
      <c r="CH19703" s="7"/>
      <c r="CJ19703" s="7"/>
      <c r="CP19703" s="7"/>
      <c r="CR19703" s="7"/>
      <c r="CS19703" s="7"/>
      <c r="CU19703" s="16"/>
      <c r="DB19703" s="7"/>
      <c r="DD19703" s="7"/>
      <c r="DF19703" s="9"/>
    </row>
    <row r="19704" spans="3:110" x14ac:dyDescent="0.25">
      <c r="C19704" s="6"/>
      <c r="H19704" s="7"/>
      <c r="L19704" s="18"/>
      <c r="M19704" s="18"/>
      <c r="N19704" s="20"/>
      <c r="AD19704" s="18"/>
      <c r="AE19704" s="18"/>
      <c r="AJ19704" s="7"/>
      <c r="AL19704" s="7"/>
      <c r="AN19704" s="7"/>
      <c r="AP19704" s="7"/>
      <c r="AR19704" s="7"/>
      <c r="AX19704" s="7"/>
      <c r="AY19704" s="7"/>
      <c r="BE19704" s="9"/>
      <c r="BW19704" s="17"/>
      <c r="CH19704" s="7"/>
      <c r="CJ19704" s="7"/>
      <c r="CP19704" s="7"/>
      <c r="CR19704" s="7"/>
      <c r="CS19704" s="7"/>
      <c r="CU19704" s="16"/>
      <c r="DB19704" s="7"/>
      <c r="DD19704" s="7"/>
      <c r="DF19704" s="9"/>
    </row>
    <row r="19705" spans="3:110" x14ac:dyDescent="0.25">
      <c r="C19705" s="6"/>
      <c r="H19705" s="7"/>
      <c r="L19705" s="18"/>
      <c r="M19705" s="18"/>
      <c r="N19705" s="20"/>
      <c r="AD19705" s="18"/>
      <c r="AE19705" s="18"/>
      <c r="AJ19705" s="7"/>
      <c r="AL19705" s="7"/>
      <c r="AN19705" s="7"/>
      <c r="AP19705" s="7"/>
      <c r="AR19705" s="7"/>
      <c r="AX19705" s="7"/>
      <c r="AY19705" s="7"/>
      <c r="BE19705" s="9"/>
      <c r="BW19705" s="17"/>
      <c r="CH19705" s="7"/>
      <c r="CJ19705" s="7"/>
      <c r="CP19705" s="7"/>
      <c r="CR19705" s="7"/>
      <c r="CS19705" s="7"/>
      <c r="CU19705" s="16"/>
      <c r="DB19705" s="7"/>
      <c r="DD19705" s="7"/>
      <c r="DF19705" s="9"/>
    </row>
    <row r="19706" spans="3:110" x14ac:dyDescent="0.25">
      <c r="C19706" s="6"/>
      <c r="H19706" s="7"/>
      <c r="L19706" s="18"/>
      <c r="M19706" s="18"/>
      <c r="N19706" s="20"/>
      <c r="AD19706" s="18"/>
      <c r="AE19706" s="18"/>
      <c r="AJ19706" s="7"/>
      <c r="AL19706" s="7"/>
      <c r="AN19706" s="7"/>
      <c r="AP19706" s="7"/>
      <c r="AR19706" s="7"/>
      <c r="AX19706" s="7"/>
      <c r="AY19706" s="7"/>
      <c r="BE19706" s="9"/>
      <c r="BW19706" s="17"/>
      <c r="CH19706" s="7"/>
      <c r="CJ19706" s="7"/>
      <c r="CP19706" s="7"/>
      <c r="CR19706" s="7"/>
      <c r="CS19706" s="7"/>
      <c r="CU19706" s="16"/>
      <c r="DB19706" s="7"/>
      <c r="DD19706" s="7"/>
      <c r="DF19706" s="9"/>
    </row>
    <row r="19707" spans="3:110" x14ac:dyDescent="0.25">
      <c r="C19707" s="6"/>
      <c r="H19707" s="7"/>
      <c r="L19707" s="18"/>
      <c r="M19707" s="18"/>
      <c r="N19707" s="20"/>
      <c r="AD19707" s="18"/>
      <c r="AE19707" s="18"/>
      <c r="AJ19707" s="7"/>
      <c r="AL19707" s="7"/>
      <c r="AN19707" s="7"/>
      <c r="AP19707" s="7"/>
      <c r="AR19707" s="7"/>
      <c r="AX19707" s="7"/>
      <c r="AY19707" s="7"/>
      <c r="BE19707" s="9"/>
      <c r="BW19707" s="17"/>
      <c r="CH19707" s="7"/>
      <c r="CJ19707" s="7"/>
      <c r="CP19707" s="7"/>
      <c r="CR19707" s="7"/>
      <c r="CS19707" s="7"/>
      <c r="CU19707" s="16"/>
      <c r="DB19707" s="7"/>
      <c r="DD19707" s="7"/>
      <c r="DF19707" s="9"/>
    </row>
    <row r="19708" spans="3:110" x14ac:dyDescent="0.25">
      <c r="C19708" s="6"/>
      <c r="H19708" s="7"/>
      <c r="L19708" s="18"/>
      <c r="M19708" s="18"/>
      <c r="N19708" s="20"/>
      <c r="AD19708" s="18"/>
      <c r="AE19708" s="18"/>
      <c r="AJ19708" s="7"/>
      <c r="AL19708" s="7"/>
      <c r="AN19708" s="7"/>
      <c r="AP19708" s="7"/>
      <c r="AR19708" s="7"/>
      <c r="AX19708" s="7"/>
      <c r="AY19708" s="7"/>
      <c r="BE19708" s="9"/>
      <c r="BW19708" s="17"/>
      <c r="CH19708" s="7"/>
      <c r="CJ19708" s="7"/>
      <c r="CP19708" s="7"/>
      <c r="CR19708" s="7"/>
      <c r="CS19708" s="7"/>
      <c r="CU19708" s="16"/>
      <c r="DB19708" s="7"/>
      <c r="DD19708" s="7"/>
      <c r="DF19708" s="9"/>
    </row>
    <row r="19709" spans="3:110" x14ac:dyDescent="0.25">
      <c r="C19709" s="6"/>
      <c r="H19709" s="7"/>
      <c r="L19709" s="18"/>
      <c r="M19709" s="18"/>
      <c r="N19709" s="20"/>
      <c r="AD19709" s="18"/>
      <c r="AE19709" s="18"/>
      <c r="AJ19709" s="7"/>
      <c r="AL19709" s="7"/>
      <c r="AN19709" s="7"/>
      <c r="AP19709" s="7"/>
      <c r="AR19709" s="7"/>
      <c r="AX19709" s="7"/>
      <c r="AY19709" s="7"/>
      <c r="BE19709" s="9"/>
      <c r="BW19709" s="17"/>
      <c r="CH19709" s="7"/>
      <c r="CJ19709" s="7"/>
      <c r="CP19709" s="7"/>
      <c r="CR19709" s="7"/>
      <c r="CS19709" s="7"/>
      <c r="CU19709" s="16"/>
      <c r="DB19709" s="7"/>
      <c r="DD19709" s="7"/>
      <c r="DF19709" s="9"/>
    </row>
    <row r="19710" spans="3:110" x14ac:dyDescent="0.25">
      <c r="C19710" s="6"/>
      <c r="H19710" s="7"/>
      <c r="L19710" s="18"/>
      <c r="M19710" s="18"/>
      <c r="N19710" s="20"/>
      <c r="AD19710" s="18"/>
      <c r="AE19710" s="18"/>
      <c r="AJ19710" s="7"/>
      <c r="AL19710" s="7"/>
      <c r="AN19710" s="7"/>
      <c r="AP19710" s="7"/>
      <c r="AR19710" s="7"/>
      <c r="AX19710" s="7"/>
      <c r="AY19710" s="7"/>
      <c r="BE19710" s="9"/>
      <c r="BW19710" s="17"/>
      <c r="CH19710" s="7"/>
      <c r="CJ19710" s="7"/>
      <c r="CP19710" s="7"/>
      <c r="CR19710" s="7"/>
      <c r="CS19710" s="7"/>
      <c r="CU19710" s="16"/>
      <c r="DB19710" s="7"/>
      <c r="DD19710" s="7"/>
      <c r="DF19710" s="9"/>
    </row>
    <row r="19711" spans="3:110" x14ac:dyDescent="0.25">
      <c r="C19711" s="6"/>
      <c r="H19711" s="7"/>
      <c r="L19711" s="18"/>
      <c r="M19711" s="18"/>
      <c r="N19711" s="20"/>
      <c r="AD19711" s="18"/>
      <c r="AE19711" s="18"/>
      <c r="AJ19711" s="7"/>
      <c r="AL19711" s="7"/>
      <c r="AN19711" s="7"/>
      <c r="AP19711" s="7"/>
      <c r="AR19711" s="7"/>
      <c r="AX19711" s="7"/>
      <c r="AY19711" s="7"/>
      <c r="BE19711" s="9"/>
      <c r="BW19711" s="17"/>
      <c r="CH19711" s="7"/>
      <c r="CJ19711" s="7"/>
      <c r="CP19711" s="7"/>
      <c r="CR19711" s="7"/>
      <c r="CS19711" s="7"/>
      <c r="CU19711" s="16"/>
      <c r="DB19711" s="7"/>
      <c r="DD19711" s="7"/>
      <c r="DF19711" s="9"/>
    </row>
    <row r="19712" spans="3:110" x14ac:dyDescent="0.25">
      <c r="C19712" s="6"/>
      <c r="H19712" s="7"/>
      <c r="L19712" s="18"/>
      <c r="M19712" s="18"/>
      <c r="N19712" s="20"/>
      <c r="AD19712" s="18"/>
      <c r="AE19712" s="18"/>
      <c r="AJ19712" s="7"/>
      <c r="AL19712" s="7"/>
      <c r="AN19712" s="7"/>
      <c r="AP19712" s="7"/>
      <c r="AR19712" s="7"/>
      <c r="AX19712" s="7"/>
      <c r="AY19712" s="7"/>
      <c r="BE19712" s="9"/>
      <c r="BW19712" s="17"/>
      <c r="CH19712" s="7"/>
      <c r="CJ19712" s="7"/>
      <c r="CP19712" s="7"/>
      <c r="CR19712" s="7"/>
      <c r="CS19712" s="7"/>
      <c r="CU19712" s="16"/>
      <c r="DB19712" s="7"/>
      <c r="DD19712" s="7"/>
      <c r="DF19712" s="9"/>
    </row>
    <row r="19713" spans="3:110" x14ac:dyDescent="0.25">
      <c r="C19713" s="6"/>
      <c r="H19713" s="7"/>
      <c r="L19713" s="18"/>
      <c r="M19713" s="18"/>
      <c r="N19713" s="20"/>
      <c r="AD19713" s="18"/>
      <c r="AE19713" s="18"/>
      <c r="AJ19713" s="7"/>
      <c r="AL19713" s="7"/>
      <c r="AN19713" s="7"/>
      <c r="AP19713" s="7"/>
      <c r="AR19713" s="7"/>
      <c r="AX19713" s="7"/>
      <c r="AY19713" s="7"/>
      <c r="BE19713" s="9"/>
      <c r="BW19713" s="17"/>
      <c r="CH19713" s="7"/>
      <c r="CJ19713" s="7"/>
      <c r="CP19713" s="7"/>
      <c r="CR19713" s="7"/>
      <c r="CS19713" s="7"/>
      <c r="CU19713" s="16"/>
      <c r="DB19713" s="7"/>
      <c r="DD19713" s="7"/>
      <c r="DF19713" s="9"/>
    </row>
    <row r="19714" spans="3:110" x14ac:dyDescent="0.25">
      <c r="C19714" s="6"/>
      <c r="H19714" s="7"/>
      <c r="L19714" s="18"/>
      <c r="M19714" s="18"/>
      <c r="N19714" s="20"/>
      <c r="AD19714" s="18"/>
      <c r="AE19714" s="18"/>
      <c r="AJ19714" s="7"/>
      <c r="AL19714" s="7"/>
      <c r="AN19714" s="7"/>
      <c r="AP19714" s="7"/>
      <c r="AR19714" s="7"/>
      <c r="AX19714" s="7"/>
      <c r="AY19714" s="7"/>
      <c r="BE19714" s="9"/>
      <c r="BW19714" s="17"/>
      <c r="CH19714" s="7"/>
      <c r="CJ19714" s="7"/>
      <c r="CP19714" s="7"/>
      <c r="CR19714" s="7"/>
      <c r="CS19714" s="7"/>
      <c r="CU19714" s="16"/>
      <c r="DB19714" s="7"/>
      <c r="DD19714" s="7"/>
      <c r="DF19714" s="9"/>
    </row>
    <row r="19715" spans="3:110" x14ac:dyDescent="0.25">
      <c r="C19715" s="6"/>
      <c r="H19715" s="7"/>
      <c r="L19715" s="18"/>
      <c r="M19715" s="18"/>
      <c r="N19715" s="20"/>
      <c r="AD19715" s="18"/>
      <c r="AE19715" s="18"/>
      <c r="AJ19715" s="7"/>
      <c r="AL19715" s="7"/>
      <c r="AN19715" s="7"/>
      <c r="AP19715" s="7"/>
      <c r="AR19715" s="7"/>
      <c r="AX19715" s="7"/>
      <c r="AY19715" s="7"/>
      <c r="BE19715" s="9"/>
      <c r="BW19715" s="17"/>
      <c r="CH19715" s="7"/>
      <c r="CJ19715" s="7"/>
      <c r="CP19715" s="7"/>
      <c r="CR19715" s="7"/>
      <c r="CS19715" s="7"/>
      <c r="CU19715" s="16"/>
      <c r="DB19715" s="7"/>
      <c r="DD19715" s="7"/>
      <c r="DF19715" s="9"/>
    </row>
    <row r="19716" spans="3:110" x14ac:dyDescent="0.25">
      <c r="C19716" s="6"/>
      <c r="H19716" s="7"/>
      <c r="L19716" s="18"/>
      <c r="M19716" s="18"/>
      <c r="N19716" s="20"/>
      <c r="AD19716" s="18"/>
      <c r="AE19716" s="18"/>
      <c r="AJ19716" s="7"/>
      <c r="AL19716" s="7"/>
      <c r="AN19716" s="7"/>
      <c r="AP19716" s="7"/>
      <c r="AR19716" s="7"/>
      <c r="AX19716" s="7"/>
      <c r="AY19716" s="7"/>
      <c r="BE19716" s="9"/>
      <c r="BW19716" s="17"/>
      <c r="CH19716" s="7"/>
      <c r="CJ19716" s="7"/>
      <c r="CP19716" s="7"/>
      <c r="CR19716" s="7"/>
      <c r="CS19716" s="7"/>
      <c r="CU19716" s="16"/>
      <c r="DB19716" s="7"/>
      <c r="DD19716" s="7"/>
      <c r="DF19716" s="9"/>
    </row>
    <row r="19717" spans="3:110" x14ac:dyDescent="0.25">
      <c r="C19717" s="6"/>
      <c r="H19717" s="7"/>
      <c r="L19717" s="18"/>
      <c r="M19717" s="18"/>
      <c r="N19717" s="20"/>
      <c r="AD19717" s="18"/>
      <c r="AE19717" s="18"/>
      <c r="AJ19717" s="7"/>
      <c r="AL19717" s="7"/>
      <c r="AN19717" s="7"/>
      <c r="AP19717" s="7"/>
      <c r="AR19717" s="7"/>
      <c r="AX19717" s="7"/>
      <c r="AY19717" s="7"/>
      <c r="BE19717" s="9"/>
      <c r="BW19717" s="17"/>
      <c r="CH19717" s="7"/>
      <c r="CJ19717" s="7"/>
      <c r="CP19717" s="7"/>
      <c r="CR19717" s="7"/>
      <c r="CS19717" s="7"/>
      <c r="CU19717" s="16"/>
      <c r="DB19717" s="7"/>
      <c r="DD19717" s="7"/>
      <c r="DF19717" s="9"/>
    </row>
    <row r="19718" spans="3:110" x14ac:dyDescent="0.25">
      <c r="C19718" s="6"/>
      <c r="H19718" s="7"/>
      <c r="L19718" s="18"/>
      <c r="M19718" s="18"/>
      <c r="N19718" s="20"/>
      <c r="AD19718" s="18"/>
      <c r="AE19718" s="18"/>
      <c r="AJ19718" s="7"/>
      <c r="AL19718" s="7"/>
      <c r="AN19718" s="7"/>
      <c r="AP19718" s="7"/>
      <c r="AR19718" s="7"/>
      <c r="AX19718" s="7"/>
      <c r="AY19718" s="7"/>
      <c r="BE19718" s="9"/>
      <c r="BW19718" s="17"/>
      <c r="CH19718" s="7"/>
      <c r="CJ19718" s="7"/>
      <c r="CP19718" s="7"/>
      <c r="CR19718" s="7"/>
      <c r="CS19718" s="7"/>
      <c r="CU19718" s="16"/>
      <c r="DB19718" s="7"/>
      <c r="DD19718" s="7"/>
      <c r="DF19718" s="9"/>
    </row>
    <row r="19719" spans="3:110" x14ac:dyDescent="0.25">
      <c r="C19719" s="6"/>
      <c r="H19719" s="7"/>
      <c r="L19719" s="18"/>
      <c r="M19719" s="18"/>
      <c r="N19719" s="20"/>
      <c r="AD19719" s="18"/>
      <c r="AE19719" s="18"/>
      <c r="AJ19719" s="7"/>
      <c r="AL19719" s="7"/>
      <c r="AN19719" s="7"/>
      <c r="AP19719" s="7"/>
      <c r="AR19719" s="7"/>
      <c r="AX19719" s="7"/>
      <c r="AY19719" s="7"/>
      <c r="BE19719" s="9"/>
      <c r="BW19719" s="17"/>
      <c r="CH19719" s="7"/>
      <c r="CJ19719" s="7"/>
      <c r="CP19719" s="7"/>
      <c r="CR19719" s="7"/>
      <c r="CS19719" s="7"/>
      <c r="CU19719" s="16"/>
      <c r="DB19719" s="7"/>
      <c r="DD19719" s="7"/>
      <c r="DF19719" s="9"/>
    </row>
    <row r="19720" spans="3:110" x14ac:dyDescent="0.25">
      <c r="C19720" s="6"/>
      <c r="H19720" s="7"/>
      <c r="L19720" s="18"/>
      <c r="M19720" s="18"/>
      <c r="N19720" s="20"/>
      <c r="AD19720" s="18"/>
      <c r="AE19720" s="18"/>
      <c r="AJ19720" s="7"/>
      <c r="AL19720" s="7"/>
      <c r="AN19720" s="7"/>
      <c r="AP19720" s="7"/>
      <c r="AR19720" s="7"/>
      <c r="AX19720" s="7"/>
      <c r="AY19720" s="7"/>
      <c r="BE19720" s="9"/>
      <c r="BW19720" s="17"/>
      <c r="CH19720" s="7"/>
      <c r="CJ19720" s="7"/>
      <c r="CP19720" s="7"/>
      <c r="CR19720" s="7"/>
      <c r="CS19720" s="7"/>
      <c r="CU19720" s="16"/>
      <c r="DB19720" s="7"/>
      <c r="DD19720" s="7"/>
      <c r="DF19720" s="9"/>
    </row>
    <row r="19721" spans="3:110" x14ac:dyDescent="0.25">
      <c r="C19721" s="6"/>
      <c r="H19721" s="7"/>
      <c r="L19721" s="18"/>
      <c r="M19721" s="18"/>
      <c r="N19721" s="20"/>
      <c r="AD19721" s="18"/>
      <c r="AE19721" s="18"/>
      <c r="AJ19721" s="7"/>
      <c r="AL19721" s="7"/>
      <c r="AN19721" s="7"/>
      <c r="AP19721" s="7"/>
      <c r="AR19721" s="7"/>
      <c r="AX19721" s="7"/>
      <c r="AY19721" s="7"/>
      <c r="BE19721" s="9"/>
      <c r="BW19721" s="17"/>
      <c r="CH19721" s="7"/>
      <c r="CJ19721" s="7"/>
      <c r="CP19721" s="7"/>
      <c r="CR19721" s="7"/>
      <c r="CS19721" s="7"/>
      <c r="CU19721" s="16"/>
      <c r="DB19721" s="7"/>
      <c r="DD19721" s="7"/>
      <c r="DF19721" s="9"/>
    </row>
    <row r="19722" spans="3:110" x14ac:dyDescent="0.25">
      <c r="C19722" s="6"/>
      <c r="H19722" s="7"/>
      <c r="L19722" s="18"/>
      <c r="M19722" s="18"/>
      <c r="N19722" s="20"/>
      <c r="AD19722" s="18"/>
      <c r="AE19722" s="18"/>
      <c r="AJ19722" s="7"/>
      <c r="AL19722" s="7"/>
      <c r="AN19722" s="7"/>
      <c r="AP19722" s="7"/>
      <c r="AR19722" s="7"/>
      <c r="AX19722" s="7"/>
      <c r="AY19722" s="7"/>
      <c r="BE19722" s="9"/>
      <c r="BW19722" s="17"/>
      <c r="CH19722" s="7"/>
      <c r="CJ19722" s="7"/>
      <c r="CP19722" s="7"/>
      <c r="CR19722" s="7"/>
      <c r="CS19722" s="7"/>
      <c r="CU19722" s="16"/>
      <c r="DB19722" s="7"/>
      <c r="DD19722" s="7"/>
      <c r="DF19722" s="9"/>
    </row>
    <row r="19723" spans="3:110" x14ac:dyDescent="0.25">
      <c r="C19723" s="6"/>
      <c r="H19723" s="7"/>
      <c r="L19723" s="18"/>
      <c r="M19723" s="18"/>
      <c r="N19723" s="20"/>
      <c r="AD19723" s="18"/>
      <c r="AE19723" s="18"/>
      <c r="AJ19723" s="7"/>
      <c r="AL19723" s="7"/>
      <c r="AN19723" s="7"/>
      <c r="AP19723" s="7"/>
      <c r="AR19723" s="7"/>
      <c r="AX19723" s="7"/>
      <c r="AY19723" s="7"/>
      <c r="BE19723" s="9"/>
      <c r="BW19723" s="17"/>
      <c r="CH19723" s="7"/>
      <c r="CJ19723" s="7"/>
      <c r="CP19723" s="7"/>
      <c r="CR19723" s="7"/>
      <c r="CS19723" s="7"/>
      <c r="CU19723" s="16"/>
      <c r="DB19723" s="7"/>
      <c r="DD19723" s="7"/>
      <c r="DF19723" s="9"/>
    </row>
    <row r="19724" spans="3:110" x14ac:dyDescent="0.25">
      <c r="C19724" s="6"/>
      <c r="H19724" s="7"/>
      <c r="L19724" s="18"/>
      <c r="M19724" s="18"/>
      <c r="N19724" s="20"/>
      <c r="AD19724" s="18"/>
      <c r="AE19724" s="18"/>
      <c r="AJ19724" s="7"/>
      <c r="AL19724" s="7"/>
      <c r="AN19724" s="7"/>
      <c r="AP19724" s="7"/>
      <c r="AR19724" s="7"/>
      <c r="AX19724" s="7"/>
      <c r="AY19724" s="7"/>
      <c r="BE19724" s="9"/>
      <c r="BW19724" s="17"/>
      <c r="CH19724" s="7"/>
      <c r="CJ19724" s="7"/>
      <c r="CP19724" s="7"/>
      <c r="CR19724" s="7"/>
      <c r="CS19724" s="7"/>
      <c r="CU19724" s="16"/>
      <c r="DB19724" s="7"/>
      <c r="DD19724" s="7"/>
      <c r="DF19724" s="9"/>
    </row>
    <row r="19725" spans="3:110" x14ac:dyDescent="0.25">
      <c r="C19725" s="6"/>
      <c r="H19725" s="7"/>
      <c r="L19725" s="18"/>
      <c r="M19725" s="18"/>
      <c r="N19725" s="20"/>
      <c r="AD19725" s="18"/>
      <c r="AE19725" s="18"/>
      <c r="AJ19725" s="7"/>
      <c r="AL19725" s="7"/>
      <c r="AN19725" s="7"/>
      <c r="AP19725" s="7"/>
      <c r="AR19725" s="7"/>
      <c r="AX19725" s="7"/>
      <c r="AY19725" s="7"/>
      <c r="BE19725" s="9"/>
      <c r="BW19725" s="17"/>
      <c r="CH19725" s="7"/>
      <c r="CJ19725" s="7"/>
      <c r="CP19725" s="7"/>
      <c r="CR19725" s="7"/>
      <c r="CS19725" s="7"/>
      <c r="CU19725" s="16"/>
      <c r="DB19725" s="7"/>
      <c r="DD19725" s="7"/>
      <c r="DF19725" s="9"/>
    </row>
    <row r="19726" spans="3:110" x14ac:dyDescent="0.25">
      <c r="C19726" s="6"/>
      <c r="H19726" s="7"/>
      <c r="L19726" s="18"/>
      <c r="M19726" s="18"/>
      <c r="N19726" s="20"/>
      <c r="AD19726" s="18"/>
      <c r="AE19726" s="18"/>
      <c r="AJ19726" s="7"/>
      <c r="AL19726" s="7"/>
      <c r="AN19726" s="7"/>
      <c r="AP19726" s="7"/>
      <c r="AR19726" s="7"/>
      <c r="AX19726" s="7"/>
      <c r="AY19726" s="7"/>
      <c r="BE19726" s="9"/>
      <c r="BW19726" s="17"/>
      <c r="CH19726" s="7"/>
      <c r="CJ19726" s="7"/>
      <c r="CP19726" s="7"/>
      <c r="CR19726" s="7"/>
      <c r="CS19726" s="7"/>
      <c r="CU19726" s="16"/>
      <c r="DB19726" s="7"/>
      <c r="DD19726" s="7"/>
      <c r="DF19726" s="9"/>
    </row>
    <row r="19727" spans="3:110" x14ac:dyDescent="0.25">
      <c r="C19727" s="6"/>
      <c r="H19727" s="7"/>
      <c r="L19727" s="18"/>
      <c r="M19727" s="18"/>
      <c r="N19727" s="20"/>
      <c r="AD19727" s="18"/>
      <c r="AE19727" s="18"/>
      <c r="AJ19727" s="7"/>
      <c r="AL19727" s="7"/>
      <c r="AN19727" s="7"/>
      <c r="AP19727" s="7"/>
      <c r="AR19727" s="7"/>
      <c r="AX19727" s="7"/>
      <c r="AY19727" s="7"/>
      <c r="BE19727" s="9"/>
      <c r="BW19727" s="17"/>
      <c r="CH19727" s="7"/>
      <c r="CJ19727" s="7"/>
      <c r="CP19727" s="7"/>
      <c r="CR19727" s="7"/>
      <c r="CS19727" s="7"/>
      <c r="CU19727" s="16"/>
      <c r="DB19727" s="7"/>
      <c r="DD19727" s="7"/>
      <c r="DF19727" s="9"/>
    </row>
    <row r="19728" spans="3:110" x14ac:dyDescent="0.25">
      <c r="C19728" s="6"/>
      <c r="H19728" s="7"/>
      <c r="L19728" s="18"/>
      <c r="M19728" s="18"/>
      <c r="N19728" s="20"/>
      <c r="AD19728" s="18"/>
      <c r="AE19728" s="18"/>
      <c r="AJ19728" s="7"/>
      <c r="AL19728" s="7"/>
      <c r="AN19728" s="7"/>
      <c r="AP19728" s="7"/>
      <c r="AR19728" s="7"/>
      <c r="AX19728" s="7"/>
      <c r="AY19728" s="7"/>
      <c r="BE19728" s="9"/>
      <c r="BW19728" s="17"/>
      <c r="CH19728" s="7"/>
      <c r="CJ19728" s="7"/>
      <c r="CP19728" s="7"/>
      <c r="CR19728" s="7"/>
      <c r="CS19728" s="7"/>
      <c r="CU19728" s="16"/>
      <c r="DB19728" s="7"/>
      <c r="DD19728" s="7"/>
      <c r="DF19728" s="9"/>
    </row>
    <row r="19729" spans="3:110" x14ac:dyDescent="0.25">
      <c r="C19729" s="6"/>
      <c r="H19729" s="7"/>
      <c r="L19729" s="18"/>
      <c r="M19729" s="18"/>
      <c r="N19729" s="20"/>
      <c r="AD19729" s="18"/>
      <c r="AE19729" s="18"/>
      <c r="AJ19729" s="7"/>
      <c r="AL19729" s="7"/>
      <c r="AN19729" s="7"/>
      <c r="AP19729" s="7"/>
      <c r="AR19729" s="7"/>
      <c r="AX19729" s="7"/>
      <c r="AY19729" s="7"/>
      <c r="BE19729" s="9"/>
      <c r="BW19729" s="17"/>
      <c r="CH19729" s="7"/>
      <c r="CJ19729" s="7"/>
      <c r="CP19729" s="7"/>
      <c r="CR19729" s="7"/>
      <c r="CS19729" s="7"/>
      <c r="CU19729" s="16"/>
      <c r="DB19729" s="7"/>
      <c r="DD19729" s="7"/>
      <c r="DF19729" s="9"/>
    </row>
    <row r="19730" spans="3:110" x14ac:dyDescent="0.25">
      <c r="C19730" s="6"/>
      <c r="H19730" s="7"/>
      <c r="L19730" s="18"/>
      <c r="M19730" s="18"/>
      <c r="N19730" s="20"/>
      <c r="AD19730" s="18"/>
      <c r="AE19730" s="18"/>
      <c r="AJ19730" s="7"/>
      <c r="AL19730" s="7"/>
      <c r="AN19730" s="7"/>
      <c r="AP19730" s="7"/>
      <c r="AR19730" s="7"/>
      <c r="AX19730" s="7"/>
      <c r="AY19730" s="7"/>
      <c r="BE19730" s="9"/>
      <c r="BW19730" s="17"/>
      <c r="CH19730" s="7"/>
      <c r="CJ19730" s="7"/>
      <c r="CP19730" s="7"/>
      <c r="CR19730" s="7"/>
      <c r="CS19730" s="7"/>
      <c r="CU19730" s="16"/>
      <c r="DB19730" s="7"/>
      <c r="DD19730" s="7"/>
      <c r="DF19730" s="9"/>
    </row>
    <row r="19731" spans="3:110" x14ac:dyDescent="0.25">
      <c r="C19731" s="6"/>
      <c r="H19731" s="7"/>
      <c r="L19731" s="18"/>
      <c r="M19731" s="18"/>
      <c r="N19731" s="20"/>
      <c r="AD19731" s="18"/>
      <c r="AE19731" s="18"/>
      <c r="AJ19731" s="7"/>
      <c r="AL19731" s="7"/>
      <c r="AN19731" s="7"/>
      <c r="AP19731" s="7"/>
      <c r="AR19731" s="7"/>
      <c r="AX19731" s="7"/>
      <c r="AY19731" s="7"/>
      <c r="BE19731" s="9"/>
      <c r="BW19731" s="17"/>
      <c r="CH19731" s="7"/>
      <c r="CJ19731" s="7"/>
      <c r="CP19731" s="7"/>
      <c r="CR19731" s="7"/>
      <c r="CS19731" s="7"/>
      <c r="CU19731" s="16"/>
      <c r="DB19731" s="7"/>
      <c r="DD19731" s="7"/>
      <c r="DF19731" s="9"/>
    </row>
    <row r="19732" spans="3:110" x14ac:dyDescent="0.25">
      <c r="C19732" s="6"/>
      <c r="H19732" s="7"/>
      <c r="L19732" s="18"/>
      <c r="M19732" s="18"/>
      <c r="N19732" s="20"/>
      <c r="AD19732" s="18"/>
      <c r="AE19732" s="18"/>
      <c r="AJ19732" s="7"/>
      <c r="AL19732" s="7"/>
      <c r="AN19732" s="7"/>
      <c r="AP19732" s="7"/>
      <c r="AR19732" s="7"/>
      <c r="AX19732" s="7"/>
      <c r="AY19732" s="7"/>
      <c r="BE19732" s="9"/>
      <c r="BW19732" s="17"/>
      <c r="CH19732" s="7"/>
      <c r="CJ19732" s="7"/>
      <c r="CP19732" s="7"/>
      <c r="CR19732" s="7"/>
      <c r="CS19732" s="7"/>
      <c r="CU19732" s="16"/>
      <c r="DB19732" s="7"/>
      <c r="DD19732" s="7"/>
      <c r="DF19732" s="9"/>
    </row>
    <row r="19733" spans="3:110" x14ac:dyDescent="0.25">
      <c r="C19733" s="6"/>
      <c r="H19733" s="7"/>
      <c r="L19733" s="18"/>
      <c r="M19733" s="18"/>
      <c r="N19733" s="20"/>
      <c r="AD19733" s="18"/>
      <c r="AE19733" s="18"/>
      <c r="AJ19733" s="7"/>
      <c r="AL19733" s="7"/>
      <c r="AN19733" s="7"/>
      <c r="AP19733" s="7"/>
      <c r="AR19733" s="7"/>
      <c r="AX19733" s="7"/>
      <c r="AY19733" s="7"/>
      <c r="BE19733" s="9"/>
      <c r="BW19733" s="17"/>
      <c r="CH19733" s="7"/>
      <c r="CJ19733" s="7"/>
      <c r="CP19733" s="7"/>
      <c r="CR19733" s="7"/>
      <c r="CS19733" s="7"/>
      <c r="CU19733" s="16"/>
      <c r="DB19733" s="7"/>
      <c r="DD19733" s="7"/>
      <c r="DF19733" s="9"/>
    </row>
    <row r="19734" spans="3:110" x14ac:dyDescent="0.25">
      <c r="C19734" s="6"/>
      <c r="H19734" s="7"/>
      <c r="L19734" s="18"/>
      <c r="M19734" s="18"/>
      <c r="N19734" s="20"/>
      <c r="AD19734" s="18"/>
      <c r="AE19734" s="18"/>
      <c r="AJ19734" s="7"/>
      <c r="AL19734" s="7"/>
      <c r="AN19734" s="7"/>
      <c r="AP19734" s="7"/>
      <c r="AR19734" s="7"/>
      <c r="AX19734" s="7"/>
      <c r="AY19734" s="7"/>
      <c r="BE19734" s="9"/>
      <c r="BW19734" s="17"/>
      <c r="CH19734" s="7"/>
      <c r="CJ19734" s="7"/>
      <c r="CP19734" s="7"/>
      <c r="CR19734" s="7"/>
      <c r="CS19734" s="7"/>
      <c r="CU19734" s="16"/>
      <c r="DB19734" s="7"/>
      <c r="DD19734" s="7"/>
      <c r="DF19734" s="9"/>
    </row>
    <row r="19735" spans="3:110" x14ac:dyDescent="0.25">
      <c r="C19735" s="6"/>
      <c r="H19735" s="7"/>
      <c r="L19735" s="18"/>
      <c r="M19735" s="18"/>
      <c r="N19735" s="20"/>
      <c r="AD19735" s="18"/>
      <c r="AE19735" s="18"/>
      <c r="AJ19735" s="7"/>
      <c r="AL19735" s="7"/>
      <c r="AN19735" s="7"/>
      <c r="AP19735" s="7"/>
      <c r="AR19735" s="7"/>
      <c r="AX19735" s="7"/>
      <c r="AY19735" s="7"/>
      <c r="BE19735" s="9"/>
      <c r="BW19735" s="17"/>
      <c r="CH19735" s="7"/>
      <c r="CJ19735" s="7"/>
      <c r="CP19735" s="7"/>
      <c r="CR19735" s="7"/>
      <c r="CS19735" s="7"/>
      <c r="CU19735" s="16"/>
      <c r="DB19735" s="7"/>
      <c r="DD19735" s="7"/>
      <c r="DF19735" s="9"/>
    </row>
    <row r="19736" spans="3:110" x14ac:dyDescent="0.25">
      <c r="C19736" s="6"/>
      <c r="H19736" s="7"/>
      <c r="L19736" s="18"/>
      <c r="M19736" s="18"/>
      <c r="N19736" s="20"/>
      <c r="AD19736" s="18"/>
      <c r="AE19736" s="18"/>
      <c r="AJ19736" s="7"/>
      <c r="AL19736" s="7"/>
      <c r="AN19736" s="7"/>
      <c r="AP19736" s="7"/>
      <c r="AR19736" s="7"/>
      <c r="AX19736" s="7"/>
      <c r="AY19736" s="7"/>
      <c r="BE19736" s="9"/>
      <c r="BW19736" s="17"/>
      <c r="CH19736" s="7"/>
      <c r="CJ19736" s="7"/>
      <c r="CP19736" s="7"/>
      <c r="CR19736" s="7"/>
      <c r="CS19736" s="7"/>
      <c r="CU19736" s="16"/>
      <c r="DB19736" s="7"/>
      <c r="DD19736" s="7"/>
      <c r="DF19736" s="9"/>
    </row>
    <row r="19737" spans="3:110" x14ac:dyDescent="0.25">
      <c r="C19737" s="6"/>
      <c r="H19737" s="7"/>
      <c r="L19737" s="18"/>
      <c r="M19737" s="18"/>
      <c r="N19737" s="20"/>
      <c r="AD19737" s="18"/>
      <c r="AE19737" s="18"/>
      <c r="AJ19737" s="7"/>
      <c r="AL19737" s="7"/>
      <c r="AN19737" s="7"/>
      <c r="AP19737" s="7"/>
      <c r="AR19737" s="7"/>
      <c r="AX19737" s="7"/>
      <c r="AY19737" s="7"/>
      <c r="BE19737" s="9"/>
      <c r="BW19737" s="17"/>
      <c r="CH19737" s="7"/>
      <c r="CJ19737" s="7"/>
      <c r="CP19737" s="7"/>
      <c r="CR19737" s="7"/>
      <c r="CS19737" s="7"/>
      <c r="CU19737" s="16"/>
      <c r="DB19737" s="7"/>
      <c r="DD19737" s="7"/>
      <c r="DF19737" s="9"/>
    </row>
    <row r="19738" spans="3:110" x14ac:dyDescent="0.25">
      <c r="C19738" s="6"/>
      <c r="H19738" s="7"/>
      <c r="L19738" s="18"/>
      <c r="M19738" s="18"/>
      <c r="N19738" s="20"/>
      <c r="AD19738" s="18"/>
      <c r="AE19738" s="18"/>
      <c r="AJ19738" s="7"/>
      <c r="AL19738" s="7"/>
      <c r="AN19738" s="7"/>
      <c r="AP19738" s="7"/>
      <c r="AR19738" s="7"/>
      <c r="AX19738" s="7"/>
      <c r="AY19738" s="7"/>
      <c r="BE19738" s="9"/>
      <c r="BW19738" s="17"/>
      <c r="CH19738" s="7"/>
      <c r="CJ19738" s="7"/>
      <c r="CP19738" s="7"/>
      <c r="CR19738" s="7"/>
      <c r="CS19738" s="7"/>
      <c r="CU19738" s="16"/>
      <c r="DB19738" s="7"/>
      <c r="DD19738" s="7"/>
      <c r="DF19738" s="9"/>
    </row>
    <row r="19739" spans="3:110" x14ac:dyDescent="0.25">
      <c r="C19739" s="6"/>
      <c r="H19739" s="7"/>
      <c r="L19739" s="18"/>
      <c r="M19739" s="18"/>
      <c r="N19739" s="20"/>
      <c r="AD19739" s="18"/>
      <c r="AE19739" s="18"/>
      <c r="AJ19739" s="7"/>
      <c r="AL19739" s="7"/>
      <c r="AN19739" s="7"/>
      <c r="AP19739" s="7"/>
      <c r="AR19739" s="7"/>
      <c r="AX19739" s="7"/>
      <c r="AY19739" s="7"/>
      <c r="BE19739" s="9"/>
      <c r="BW19739" s="17"/>
      <c r="CH19739" s="7"/>
      <c r="CJ19739" s="7"/>
      <c r="CP19739" s="7"/>
      <c r="CR19739" s="7"/>
      <c r="CS19739" s="7"/>
      <c r="CU19739" s="16"/>
      <c r="DB19739" s="7"/>
      <c r="DD19739" s="7"/>
      <c r="DF19739" s="9"/>
    </row>
    <row r="19740" spans="3:110" x14ac:dyDescent="0.25">
      <c r="C19740" s="6"/>
      <c r="H19740" s="7"/>
      <c r="L19740" s="18"/>
      <c r="M19740" s="18"/>
      <c r="N19740" s="20"/>
      <c r="AD19740" s="18"/>
      <c r="AE19740" s="18"/>
      <c r="AJ19740" s="7"/>
      <c r="AL19740" s="7"/>
      <c r="AN19740" s="7"/>
      <c r="AP19740" s="7"/>
      <c r="AR19740" s="7"/>
      <c r="AX19740" s="7"/>
      <c r="AY19740" s="7"/>
      <c r="BE19740" s="9"/>
      <c r="BW19740" s="17"/>
      <c r="CH19740" s="7"/>
      <c r="CJ19740" s="7"/>
      <c r="CP19740" s="7"/>
      <c r="CR19740" s="7"/>
      <c r="CS19740" s="7"/>
      <c r="CU19740" s="16"/>
      <c r="DB19740" s="7"/>
      <c r="DD19740" s="7"/>
      <c r="DF19740" s="9"/>
    </row>
    <row r="19741" spans="3:110" x14ac:dyDescent="0.25">
      <c r="C19741" s="6"/>
      <c r="H19741" s="7"/>
      <c r="L19741" s="18"/>
      <c r="M19741" s="18"/>
      <c r="N19741" s="20"/>
      <c r="AD19741" s="18"/>
      <c r="AE19741" s="18"/>
      <c r="AJ19741" s="7"/>
      <c r="AL19741" s="7"/>
      <c r="AN19741" s="7"/>
      <c r="AP19741" s="7"/>
      <c r="AR19741" s="7"/>
      <c r="AX19741" s="7"/>
      <c r="AY19741" s="7"/>
      <c r="BE19741" s="9"/>
      <c r="BW19741" s="17"/>
      <c r="CH19741" s="7"/>
      <c r="CJ19741" s="7"/>
      <c r="CP19741" s="7"/>
      <c r="CR19741" s="7"/>
      <c r="CS19741" s="7"/>
      <c r="CU19741" s="16"/>
      <c r="DB19741" s="7"/>
      <c r="DD19741" s="7"/>
      <c r="DF19741" s="9"/>
    </row>
    <row r="19742" spans="3:110" x14ac:dyDescent="0.25">
      <c r="C19742" s="6"/>
      <c r="H19742" s="7"/>
      <c r="L19742" s="18"/>
      <c r="M19742" s="18"/>
      <c r="N19742" s="20"/>
      <c r="AD19742" s="18"/>
      <c r="AE19742" s="18"/>
      <c r="AJ19742" s="7"/>
      <c r="AL19742" s="7"/>
      <c r="AN19742" s="7"/>
      <c r="AP19742" s="7"/>
      <c r="AR19742" s="7"/>
      <c r="AX19742" s="7"/>
      <c r="AY19742" s="7"/>
      <c r="BE19742" s="9"/>
      <c r="BW19742" s="17"/>
      <c r="CH19742" s="7"/>
      <c r="CJ19742" s="7"/>
      <c r="CP19742" s="7"/>
      <c r="CR19742" s="7"/>
      <c r="CS19742" s="7"/>
      <c r="CU19742" s="16"/>
      <c r="DB19742" s="7"/>
      <c r="DD19742" s="7"/>
      <c r="DF19742" s="9"/>
    </row>
    <row r="19743" spans="3:110" x14ac:dyDescent="0.25">
      <c r="C19743" s="6"/>
      <c r="H19743" s="7"/>
      <c r="L19743" s="18"/>
      <c r="M19743" s="18"/>
      <c r="N19743" s="20"/>
      <c r="AD19743" s="18"/>
      <c r="AE19743" s="18"/>
      <c r="AJ19743" s="7"/>
      <c r="AL19743" s="7"/>
      <c r="AN19743" s="7"/>
      <c r="AP19743" s="7"/>
      <c r="AR19743" s="7"/>
      <c r="AX19743" s="7"/>
      <c r="AY19743" s="7"/>
      <c r="BE19743" s="9"/>
      <c r="BW19743" s="17"/>
      <c r="CH19743" s="7"/>
      <c r="CJ19743" s="7"/>
      <c r="CP19743" s="7"/>
      <c r="CR19743" s="7"/>
      <c r="CS19743" s="7"/>
      <c r="CU19743" s="16"/>
      <c r="DB19743" s="7"/>
      <c r="DD19743" s="7"/>
      <c r="DF19743" s="9"/>
    </row>
    <row r="19744" spans="3:110" x14ac:dyDescent="0.25">
      <c r="C19744" s="6"/>
      <c r="H19744" s="7"/>
      <c r="L19744" s="18"/>
      <c r="M19744" s="18"/>
      <c r="N19744" s="20"/>
      <c r="AD19744" s="18"/>
      <c r="AE19744" s="18"/>
      <c r="AJ19744" s="7"/>
      <c r="AL19744" s="7"/>
      <c r="AN19744" s="7"/>
      <c r="AP19744" s="7"/>
      <c r="AR19744" s="7"/>
      <c r="AX19744" s="7"/>
      <c r="AY19744" s="7"/>
      <c r="BE19744" s="9"/>
      <c r="BW19744" s="17"/>
      <c r="CH19744" s="7"/>
      <c r="CJ19744" s="7"/>
      <c r="CP19744" s="7"/>
      <c r="CR19744" s="7"/>
      <c r="CS19744" s="7"/>
      <c r="CU19744" s="16"/>
      <c r="DB19744" s="7"/>
      <c r="DD19744" s="7"/>
      <c r="DF19744" s="9"/>
    </row>
    <row r="19745" spans="3:110" x14ac:dyDescent="0.25">
      <c r="C19745" s="6"/>
      <c r="H19745" s="7"/>
      <c r="L19745" s="18"/>
      <c r="M19745" s="18"/>
      <c r="N19745" s="20"/>
      <c r="AD19745" s="18"/>
      <c r="AE19745" s="18"/>
      <c r="AJ19745" s="7"/>
      <c r="AL19745" s="7"/>
      <c r="AN19745" s="7"/>
      <c r="AP19745" s="7"/>
      <c r="AR19745" s="7"/>
      <c r="AX19745" s="7"/>
      <c r="AY19745" s="7"/>
      <c r="BE19745" s="9"/>
      <c r="BW19745" s="17"/>
      <c r="CH19745" s="7"/>
      <c r="CJ19745" s="7"/>
      <c r="CP19745" s="7"/>
      <c r="CR19745" s="7"/>
      <c r="CS19745" s="7"/>
      <c r="CU19745" s="16"/>
      <c r="DB19745" s="7"/>
      <c r="DD19745" s="7"/>
      <c r="DF19745" s="9"/>
    </row>
    <row r="19746" spans="3:110" x14ac:dyDescent="0.25">
      <c r="C19746" s="6"/>
      <c r="H19746" s="7"/>
      <c r="L19746" s="18"/>
      <c r="M19746" s="18"/>
      <c r="N19746" s="20"/>
      <c r="AD19746" s="18"/>
      <c r="AE19746" s="18"/>
      <c r="AJ19746" s="7"/>
      <c r="AL19746" s="7"/>
      <c r="AN19746" s="7"/>
      <c r="AP19746" s="7"/>
      <c r="AR19746" s="7"/>
      <c r="AX19746" s="7"/>
      <c r="AY19746" s="7"/>
      <c r="BE19746" s="9"/>
      <c r="BW19746" s="17"/>
      <c r="CH19746" s="7"/>
      <c r="CJ19746" s="7"/>
      <c r="CP19746" s="7"/>
      <c r="CR19746" s="7"/>
      <c r="CS19746" s="7"/>
      <c r="CU19746" s="16"/>
      <c r="DB19746" s="7"/>
      <c r="DD19746" s="7"/>
      <c r="DF19746" s="9"/>
    </row>
    <row r="19747" spans="3:110" x14ac:dyDescent="0.25">
      <c r="C19747" s="6"/>
      <c r="H19747" s="7"/>
      <c r="L19747" s="18"/>
      <c r="M19747" s="18"/>
      <c r="N19747" s="20"/>
      <c r="AD19747" s="18"/>
      <c r="AE19747" s="18"/>
      <c r="AJ19747" s="7"/>
      <c r="AL19747" s="7"/>
      <c r="AN19747" s="7"/>
      <c r="AP19747" s="7"/>
      <c r="AR19747" s="7"/>
      <c r="AX19747" s="7"/>
      <c r="AY19747" s="7"/>
      <c r="BE19747" s="9"/>
      <c r="BW19747" s="17"/>
      <c r="CH19747" s="7"/>
      <c r="CJ19747" s="7"/>
      <c r="CP19747" s="7"/>
      <c r="CR19747" s="7"/>
      <c r="CS19747" s="7"/>
      <c r="CU19747" s="16"/>
      <c r="DB19747" s="7"/>
      <c r="DD19747" s="7"/>
      <c r="DF19747" s="9"/>
    </row>
    <row r="19748" spans="3:110" x14ac:dyDescent="0.25">
      <c r="C19748" s="6"/>
      <c r="H19748" s="7"/>
      <c r="L19748" s="18"/>
      <c r="M19748" s="18"/>
      <c r="N19748" s="20"/>
      <c r="AD19748" s="18"/>
      <c r="AE19748" s="18"/>
      <c r="AJ19748" s="7"/>
      <c r="AL19748" s="7"/>
      <c r="AN19748" s="7"/>
      <c r="AP19748" s="7"/>
      <c r="AR19748" s="7"/>
      <c r="AX19748" s="7"/>
      <c r="AY19748" s="7"/>
      <c r="BE19748" s="9"/>
      <c r="BW19748" s="17"/>
      <c r="CH19748" s="7"/>
      <c r="CJ19748" s="7"/>
      <c r="CP19748" s="7"/>
      <c r="CR19748" s="7"/>
      <c r="CS19748" s="7"/>
      <c r="CU19748" s="16"/>
      <c r="DB19748" s="7"/>
      <c r="DD19748" s="7"/>
      <c r="DF19748" s="9"/>
    </row>
    <row r="19749" spans="3:110" x14ac:dyDescent="0.25">
      <c r="C19749" s="6"/>
      <c r="H19749" s="7"/>
      <c r="L19749" s="18"/>
      <c r="M19749" s="18"/>
      <c r="N19749" s="20"/>
      <c r="AD19749" s="18"/>
      <c r="AE19749" s="18"/>
      <c r="AJ19749" s="7"/>
      <c r="AL19749" s="7"/>
      <c r="AN19749" s="7"/>
      <c r="AP19749" s="7"/>
      <c r="AR19749" s="7"/>
      <c r="AX19749" s="7"/>
      <c r="AY19749" s="7"/>
      <c r="BE19749" s="9"/>
      <c r="BW19749" s="17"/>
      <c r="CH19749" s="7"/>
      <c r="CJ19749" s="7"/>
      <c r="CP19749" s="7"/>
      <c r="CR19749" s="7"/>
      <c r="CS19749" s="7"/>
      <c r="CU19749" s="16"/>
      <c r="DB19749" s="7"/>
      <c r="DD19749" s="7"/>
      <c r="DF19749" s="9"/>
    </row>
    <row r="19750" spans="3:110" x14ac:dyDescent="0.25">
      <c r="C19750" s="6"/>
      <c r="H19750" s="7"/>
      <c r="L19750" s="18"/>
      <c r="M19750" s="18"/>
      <c r="N19750" s="20"/>
      <c r="AD19750" s="18"/>
      <c r="AE19750" s="18"/>
      <c r="AJ19750" s="7"/>
      <c r="AL19750" s="7"/>
      <c r="AN19750" s="7"/>
      <c r="AP19750" s="7"/>
      <c r="AR19750" s="7"/>
      <c r="AX19750" s="7"/>
      <c r="AY19750" s="7"/>
      <c r="BE19750" s="9"/>
      <c r="BW19750" s="17"/>
      <c r="CH19750" s="7"/>
      <c r="CJ19750" s="7"/>
      <c r="CP19750" s="7"/>
      <c r="CR19750" s="7"/>
      <c r="CS19750" s="7"/>
      <c r="CU19750" s="16"/>
      <c r="DB19750" s="7"/>
      <c r="DD19750" s="7"/>
      <c r="DF19750" s="9"/>
    </row>
    <row r="19751" spans="3:110" x14ac:dyDescent="0.25">
      <c r="C19751" s="6"/>
      <c r="H19751" s="7"/>
      <c r="L19751" s="18"/>
      <c r="M19751" s="18"/>
      <c r="N19751" s="20"/>
      <c r="AD19751" s="18"/>
      <c r="AE19751" s="18"/>
      <c r="AJ19751" s="7"/>
      <c r="AL19751" s="7"/>
      <c r="AN19751" s="7"/>
      <c r="AP19751" s="7"/>
      <c r="AR19751" s="7"/>
      <c r="AX19751" s="7"/>
      <c r="AY19751" s="7"/>
      <c r="BE19751" s="9"/>
      <c r="BW19751" s="17"/>
      <c r="CH19751" s="7"/>
      <c r="CJ19751" s="7"/>
      <c r="CP19751" s="7"/>
      <c r="CR19751" s="7"/>
      <c r="CS19751" s="7"/>
      <c r="CU19751" s="16"/>
      <c r="DB19751" s="7"/>
      <c r="DD19751" s="7"/>
      <c r="DF19751" s="9"/>
    </row>
    <row r="19752" spans="3:110" x14ac:dyDescent="0.25">
      <c r="C19752" s="6"/>
      <c r="H19752" s="7"/>
      <c r="L19752" s="18"/>
      <c r="M19752" s="18"/>
      <c r="N19752" s="20"/>
      <c r="AD19752" s="18"/>
      <c r="AE19752" s="18"/>
      <c r="AJ19752" s="7"/>
      <c r="AL19752" s="7"/>
      <c r="AN19752" s="7"/>
      <c r="AP19752" s="7"/>
      <c r="AR19752" s="7"/>
      <c r="AX19752" s="7"/>
      <c r="AY19752" s="7"/>
      <c r="BE19752" s="9"/>
      <c r="BW19752" s="17"/>
      <c r="CH19752" s="7"/>
      <c r="CJ19752" s="7"/>
      <c r="CP19752" s="7"/>
      <c r="CR19752" s="7"/>
      <c r="CS19752" s="7"/>
      <c r="CU19752" s="16"/>
      <c r="DB19752" s="7"/>
      <c r="DD19752" s="7"/>
      <c r="DF19752" s="9"/>
    </row>
    <row r="19753" spans="3:110" x14ac:dyDescent="0.25">
      <c r="C19753" s="6"/>
      <c r="H19753" s="7"/>
      <c r="L19753" s="18"/>
      <c r="M19753" s="18"/>
      <c r="N19753" s="20"/>
      <c r="AD19753" s="18"/>
      <c r="AE19753" s="18"/>
      <c r="AJ19753" s="7"/>
      <c r="AL19753" s="7"/>
      <c r="AN19753" s="7"/>
      <c r="AP19753" s="7"/>
      <c r="AR19753" s="7"/>
      <c r="AX19753" s="7"/>
      <c r="AY19753" s="7"/>
      <c r="BE19753" s="9"/>
      <c r="BW19753" s="17"/>
      <c r="CH19753" s="7"/>
      <c r="CJ19753" s="7"/>
      <c r="CP19753" s="7"/>
      <c r="CR19753" s="7"/>
      <c r="CS19753" s="7"/>
      <c r="CU19753" s="16"/>
      <c r="DB19753" s="7"/>
      <c r="DD19753" s="7"/>
      <c r="DF19753" s="9"/>
    </row>
    <row r="19754" spans="3:110" x14ac:dyDescent="0.25">
      <c r="C19754" s="6"/>
      <c r="H19754" s="7"/>
      <c r="L19754" s="18"/>
      <c r="M19754" s="18"/>
      <c r="N19754" s="20"/>
      <c r="AD19754" s="18"/>
      <c r="AE19754" s="18"/>
      <c r="AJ19754" s="7"/>
      <c r="AL19754" s="7"/>
      <c r="AN19754" s="7"/>
      <c r="AP19754" s="7"/>
      <c r="AR19754" s="7"/>
      <c r="AX19754" s="7"/>
      <c r="AY19754" s="7"/>
      <c r="BE19754" s="9"/>
      <c r="BW19754" s="17"/>
      <c r="CH19754" s="7"/>
      <c r="CJ19754" s="7"/>
      <c r="CP19754" s="7"/>
      <c r="CR19754" s="7"/>
      <c r="CS19754" s="7"/>
      <c r="CU19754" s="16"/>
      <c r="DB19754" s="7"/>
      <c r="DD19754" s="7"/>
      <c r="DF19754" s="9"/>
    </row>
    <row r="19755" spans="3:110" x14ac:dyDescent="0.25">
      <c r="C19755" s="6"/>
      <c r="H19755" s="7"/>
      <c r="L19755" s="18"/>
      <c r="M19755" s="18"/>
      <c r="N19755" s="20"/>
      <c r="AD19755" s="18"/>
      <c r="AE19755" s="18"/>
      <c r="AJ19755" s="7"/>
      <c r="AL19755" s="7"/>
      <c r="AN19755" s="7"/>
      <c r="AP19755" s="7"/>
      <c r="AR19755" s="7"/>
      <c r="AX19755" s="7"/>
      <c r="AY19755" s="7"/>
      <c r="BE19755" s="9"/>
      <c r="BW19755" s="17"/>
      <c r="CH19755" s="7"/>
      <c r="CJ19755" s="7"/>
      <c r="CP19755" s="7"/>
      <c r="CR19755" s="7"/>
      <c r="CS19755" s="7"/>
      <c r="CU19755" s="16"/>
      <c r="DB19755" s="7"/>
      <c r="DD19755" s="7"/>
      <c r="DF19755" s="9"/>
    </row>
    <row r="19756" spans="3:110" x14ac:dyDescent="0.25">
      <c r="C19756" s="6"/>
      <c r="H19756" s="7"/>
      <c r="L19756" s="18"/>
      <c r="M19756" s="18"/>
      <c r="N19756" s="20"/>
      <c r="AD19756" s="18"/>
      <c r="AE19756" s="18"/>
      <c r="AJ19756" s="7"/>
      <c r="AL19756" s="7"/>
      <c r="AN19756" s="7"/>
      <c r="AP19756" s="7"/>
      <c r="AR19756" s="7"/>
      <c r="AX19756" s="7"/>
      <c r="AY19756" s="7"/>
      <c r="BE19756" s="9"/>
      <c r="BW19756" s="17"/>
      <c r="CH19756" s="7"/>
      <c r="CJ19756" s="7"/>
      <c r="CP19756" s="7"/>
      <c r="CR19756" s="7"/>
      <c r="CS19756" s="7"/>
      <c r="CU19756" s="16"/>
      <c r="DB19756" s="7"/>
      <c r="DD19756" s="7"/>
      <c r="DF19756" s="9"/>
    </row>
    <row r="19757" spans="3:110" x14ac:dyDescent="0.25">
      <c r="C19757" s="6"/>
      <c r="H19757" s="7"/>
      <c r="L19757" s="18"/>
      <c r="M19757" s="18"/>
      <c r="N19757" s="20"/>
      <c r="AD19757" s="18"/>
      <c r="AE19757" s="18"/>
      <c r="AJ19757" s="7"/>
      <c r="AL19757" s="7"/>
      <c r="AN19757" s="7"/>
      <c r="AP19757" s="7"/>
      <c r="AR19757" s="7"/>
      <c r="AX19757" s="7"/>
      <c r="AY19757" s="7"/>
      <c r="BE19757" s="9"/>
      <c r="BW19757" s="17"/>
      <c r="CH19757" s="7"/>
      <c r="CJ19757" s="7"/>
      <c r="CP19757" s="7"/>
      <c r="CR19757" s="7"/>
      <c r="CS19757" s="7"/>
      <c r="CU19757" s="16"/>
      <c r="DB19757" s="7"/>
      <c r="DD19757" s="7"/>
      <c r="DF19757" s="9"/>
    </row>
    <row r="19758" spans="3:110" x14ac:dyDescent="0.25">
      <c r="C19758" s="6"/>
      <c r="H19758" s="7"/>
      <c r="L19758" s="18"/>
      <c r="M19758" s="18"/>
      <c r="N19758" s="20"/>
      <c r="AD19758" s="18"/>
      <c r="AE19758" s="18"/>
      <c r="AJ19758" s="7"/>
      <c r="AL19758" s="7"/>
      <c r="AN19758" s="7"/>
      <c r="AP19758" s="7"/>
      <c r="AR19758" s="7"/>
      <c r="AX19758" s="7"/>
      <c r="AY19758" s="7"/>
      <c r="BE19758" s="9"/>
      <c r="BW19758" s="17"/>
      <c r="CH19758" s="7"/>
      <c r="CJ19758" s="7"/>
      <c r="CP19758" s="7"/>
      <c r="CR19758" s="7"/>
      <c r="CS19758" s="7"/>
      <c r="CU19758" s="16"/>
      <c r="DB19758" s="7"/>
      <c r="DD19758" s="7"/>
      <c r="DF19758" s="9"/>
    </row>
    <row r="19759" spans="3:110" x14ac:dyDescent="0.25">
      <c r="C19759" s="6"/>
      <c r="H19759" s="7"/>
      <c r="L19759" s="18"/>
      <c r="M19759" s="18"/>
      <c r="N19759" s="20"/>
      <c r="AD19759" s="18"/>
      <c r="AE19759" s="18"/>
      <c r="AJ19759" s="7"/>
      <c r="AL19759" s="7"/>
      <c r="AN19759" s="7"/>
      <c r="AP19759" s="7"/>
      <c r="AR19759" s="7"/>
      <c r="AX19759" s="7"/>
      <c r="AY19759" s="7"/>
      <c r="BE19759" s="9"/>
      <c r="BW19759" s="17"/>
      <c r="CH19759" s="7"/>
      <c r="CJ19759" s="7"/>
      <c r="CP19759" s="7"/>
      <c r="CR19759" s="7"/>
      <c r="CS19759" s="7"/>
      <c r="CU19759" s="16"/>
      <c r="DB19759" s="7"/>
      <c r="DD19759" s="7"/>
      <c r="DF19759" s="9"/>
    </row>
    <row r="19760" spans="3:110" x14ac:dyDescent="0.25">
      <c r="C19760" s="6"/>
      <c r="H19760" s="7"/>
      <c r="L19760" s="18"/>
      <c r="M19760" s="18"/>
      <c r="N19760" s="20"/>
      <c r="AD19760" s="18"/>
      <c r="AE19760" s="18"/>
      <c r="AJ19760" s="7"/>
      <c r="AL19760" s="7"/>
      <c r="AN19760" s="7"/>
      <c r="AP19760" s="7"/>
      <c r="AR19760" s="7"/>
      <c r="AX19760" s="7"/>
      <c r="AY19760" s="7"/>
      <c r="BE19760" s="9"/>
      <c r="BW19760" s="17"/>
      <c r="CH19760" s="7"/>
      <c r="CJ19760" s="7"/>
      <c r="CP19760" s="7"/>
      <c r="CR19760" s="7"/>
      <c r="CS19760" s="7"/>
      <c r="CU19760" s="16"/>
      <c r="DB19760" s="7"/>
      <c r="DD19760" s="7"/>
      <c r="DF19760" s="9"/>
    </row>
    <row r="19761" spans="3:110" x14ac:dyDescent="0.25">
      <c r="C19761" s="6"/>
      <c r="H19761" s="7"/>
      <c r="L19761" s="18"/>
      <c r="M19761" s="18"/>
      <c r="N19761" s="20"/>
      <c r="AD19761" s="18"/>
      <c r="AE19761" s="18"/>
      <c r="AJ19761" s="7"/>
      <c r="AL19761" s="7"/>
      <c r="AN19761" s="7"/>
      <c r="AP19761" s="7"/>
      <c r="AR19761" s="7"/>
      <c r="AX19761" s="7"/>
      <c r="AY19761" s="7"/>
      <c r="BE19761" s="9"/>
      <c r="BW19761" s="17"/>
      <c r="CH19761" s="7"/>
      <c r="CJ19761" s="7"/>
      <c r="CP19761" s="7"/>
      <c r="CR19761" s="7"/>
      <c r="CS19761" s="7"/>
      <c r="CU19761" s="16"/>
      <c r="DB19761" s="7"/>
      <c r="DD19761" s="7"/>
      <c r="DF19761" s="9"/>
    </row>
    <row r="19762" spans="3:110" x14ac:dyDescent="0.25">
      <c r="C19762" s="6"/>
      <c r="H19762" s="7"/>
      <c r="L19762" s="18"/>
      <c r="M19762" s="18"/>
      <c r="N19762" s="20"/>
      <c r="AD19762" s="18"/>
      <c r="AE19762" s="18"/>
      <c r="AJ19762" s="7"/>
      <c r="AL19762" s="7"/>
      <c r="AN19762" s="7"/>
      <c r="AP19762" s="7"/>
      <c r="AR19762" s="7"/>
      <c r="AX19762" s="7"/>
      <c r="AY19762" s="7"/>
      <c r="BE19762" s="9"/>
      <c r="BW19762" s="17"/>
      <c r="CH19762" s="7"/>
      <c r="CJ19762" s="7"/>
      <c r="CP19762" s="7"/>
      <c r="CR19762" s="7"/>
      <c r="CS19762" s="7"/>
      <c r="CU19762" s="16"/>
      <c r="DB19762" s="7"/>
      <c r="DD19762" s="7"/>
      <c r="DF19762" s="9"/>
    </row>
    <row r="19763" spans="3:110" x14ac:dyDescent="0.25">
      <c r="C19763" s="6"/>
      <c r="H19763" s="7"/>
      <c r="L19763" s="18"/>
      <c r="M19763" s="18"/>
      <c r="N19763" s="20"/>
      <c r="AD19763" s="18"/>
      <c r="AE19763" s="18"/>
      <c r="AJ19763" s="7"/>
      <c r="AL19763" s="7"/>
      <c r="AN19763" s="7"/>
      <c r="AP19763" s="7"/>
      <c r="AR19763" s="7"/>
      <c r="AX19763" s="7"/>
      <c r="AY19763" s="7"/>
      <c r="BE19763" s="9"/>
      <c r="BW19763" s="17"/>
      <c r="CH19763" s="7"/>
      <c r="CJ19763" s="7"/>
      <c r="CP19763" s="7"/>
      <c r="CR19763" s="7"/>
      <c r="CS19763" s="7"/>
      <c r="CU19763" s="16"/>
      <c r="DB19763" s="7"/>
      <c r="DD19763" s="7"/>
      <c r="DF19763" s="9"/>
    </row>
    <row r="19764" spans="3:110" x14ac:dyDescent="0.25">
      <c r="C19764" s="6"/>
      <c r="H19764" s="7"/>
      <c r="L19764" s="18"/>
      <c r="M19764" s="18"/>
      <c r="N19764" s="20"/>
      <c r="AD19764" s="18"/>
      <c r="AE19764" s="18"/>
      <c r="AJ19764" s="7"/>
      <c r="AL19764" s="7"/>
      <c r="AN19764" s="7"/>
      <c r="AP19764" s="7"/>
      <c r="AR19764" s="7"/>
      <c r="AX19764" s="7"/>
      <c r="AY19764" s="7"/>
      <c r="BE19764" s="9"/>
      <c r="BW19764" s="17"/>
      <c r="CH19764" s="7"/>
      <c r="CJ19764" s="7"/>
      <c r="CP19764" s="7"/>
      <c r="CR19764" s="7"/>
      <c r="CS19764" s="7"/>
      <c r="CU19764" s="16"/>
      <c r="DB19764" s="7"/>
      <c r="DD19764" s="7"/>
      <c r="DF19764" s="9"/>
    </row>
    <row r="19765" spans="3:110" x14ac:dyDescent="0.25">
      <c r="C19765" s="6"/>
      <c r="H19765" s="7"/>
      <c r="L19765" s="18"/>
      <c r="M19765" s="18"/>
      <c r="N19765" s="20"/>
      <c r="AD19765" s="18"/>
      <c r="AE19765" s="18"/>
      <c r="AJ19765" s="7"/>
      <c r="AL19765" s="7"/>
      <c r="AN19765" s="7"/>
      <c r="AP19765" s="7"/>
      <c r="AR19765" s="7"/>
      <c r="AX19765" s="7"/>
      <c r="AY19765" s="7"/>
      <c r="BE19765" s="9"/>
      <c r="BW19765" s="17"/>
      <c r="CH19765" s="7"/>
      <c r="CJ19765" s="7"/>
      <c r="CP19765" s="7"/>
      <c r="CR19765" s="7"/>
      <c r="CS19765" s="7"/>
      <c r="CU19765" s="16"/>
      <c r="DB19765" s="7"/>
      <c r="DD19765" s="7"/>
      <c r="DF19765" s="9"/>
    </row>
    <row r="19766" spans="3:110" x14ac:dyDescent="0.25">
      <c r="C19766" s="6"/>
      <c r="H19766" s="7"/>
      <c r="L19766" s="18"/>
      <c r="M19766" s="18"/>
      <c r="N19766" s="20"/>
      <c r="AD19766" s="18"/>
      <c r="AE19766" s="18"/>
      <c r="AJ19766" s="7"/>
      <c r="AL19766" s="7"/>
      <c r="AN19766" s="7"/>
      <c r="AP19766" s="7"/>
      <c r="AR19766" s="7"/>
      <c r="AX19766" s="7"/>
      <c r="AY19766" s="7"/>
      <c r="BE19766" s="9"/>
      <c r="BW19766" s="17"/>
      <c r="CH19766" s="7"/>
      <c r="CJ19766" s="7"/>
      <c r="CP19766" s="7"/>
      <c r="CR19766" s="7"/>
      <c r="CS19766" s="7"/>
      <c r="CU19766" s="16"/>
      <c r="DB19766" s="7"/>
      <c r="DD19766" s="7"/>
      <c r="DF19766" s="9"/>
    </row>
    <row r="19767" spans="3:110" x14ac:dyDescent="0.25">
      <c r="C19767" s="6"/>
      <c r="H19767" s="7"/>
      <c r="L19767" s="18"/>
      <c r="M19767" s="18"/>
      <c r="N19767" s="20"/>
      <c r="AD19767" s="18"/>
      <c r="AE19767" s="18"/>
      <c r="AJ19767" s="7"/>
      <c r="AL19767" s="7"/>
      <c r="AN19767" s="7"/>
      <c r="AP19767" s="7"/>
      <c r="AR19767" s="7"/>
      <c r="AX19767" s="7"/>
      <c r="AY19767" s="7"/>
      <c r="BE19767" s="9"/>
      <c r="BW19767" s="17"/>
      <c r="CH19767" s="7"/>
      <c r="CJ19767" s="7"/>
      <c r="CP19767" s="7"/>
      <c r="CR19767" s="7"/>
      <c r="CS19767" s="7"/>
      <c r="CU19767" s="16"/>
      <c r="DB19767" s="7"/>
      <c r="DD19767" s="7"/>
      <c r="DF19767" s="9"/>
    </row>
    <row r="19768" spans="3:110" x14ac:dyDescent="0.25">
      <c r="C19768" s="6"/>
      <c r="H19768" s="7"/>
      <c r="L19768" s="18"/>
      <c r="M19768" s="18"/>
      <c r="N19768" s="20"/>
      <c r="AD19768" s="18"/>
      <c r="AE19768" s="18"/>
      <c r="AJ19768" s="7"/>
      <c r="AL19768" s="7"/>
      <c r="AN19768" s="7"/>
      <c r="AP19768" s="7"/>
      <c r="AR19768" s="7"/>
      <c r="AX19768" s="7"/>
      <c r="AY19768" s="7"/>
      <c r="BE19768" s="9"/>
      <c r="BW19768" s="17"/>
      <c r="CH19768" s="7"/>
      <c r="CJ19768" s="7"/>
      <c r="CP19768" s="7"/>
      <c r="CR19768" s="7"/>
      <c r="CS19768" s="7"/>
      <c r="CU19768" s="16"/>
      <c r="DB19768" s="7"/>
      <c r="DD19768" s="7"/>
      <c r="DF19768" s="9"/>
    </row>
    <row r="19769" spans="3:110" x14ac:dyDescent="0.25">
      <c r="C19769" s="6"/>
      <c r="H19769" s="7"/>
      <c r="L19769" s="18"/>
      <c r="M19769" s="18"/>
      <c r="N19769" s="20"/>
      <c r="AD19769" s="18"/>
      <c r="AE19769" s="18"/>
      <c r="AJ19769" s="7"/>
      <c r="AL19769" s="7"/>
      <c r="AN19769" s="7"/>
      <c r="AP19769" s="7"/>
      <c r="AR19769" s="7"/>
      <c r="AX19769" s="7"/>
      <c r="AY19769" s="7"/>
      <c r="BE19769" s="9"/>
      <c r="BW19769" s="17"/>
      <c r="CH19769" s="7"/>
      <c r="CJ19769" s="7"/>
      <c r="CP19769" s="7"/>
      <c r="CR19769" s="7"/>
      <c r="CS19769" s="7"/>
      <c r="CU19769" s="16"/>
      <c r="DB19769" s="7"/>
      <c r="DD19769" s="7"/>
      <c r="DF19769" s="9"/>
    </row>
    <row r="19770" spans="3:110" x14ac:dyDescent="0.25">
      <c r="C19770" s="6"/>
      <c r="H19770" s="7"/>
      <c r="L19770" s="18"/>
      <c r="M19770" s="18"/>
      <c r="N19770" s="20"/>
      <c r="AD19770" s="18"/>
      <c r="AE19770" s="18"/>
      <c r="AJ19770" s="7"/>
      <c r="AL19770" s="7"/>
      <c r="AN19770" s="7"/>
      <c r="AP19770" s="7"/>
      <c r="AR19770" s="7"/>
      <c r="AX19770" s="7"/>
      <c r="AY19770" s="7"/>
      <c r="BE19770" s="9"/>
      <c r="BW19770" s="17"/>
      <c r="CH19770" s="7"/>
      <c r="CJ19770" s="7"/>
      <c r="CP19770" s="7"/>
      <c r="CR19770" s="7"/>
      <c r="CS19770" s="7"/>
      <c r="CU19770" s="16"/>
      <c r="DB19770" s="7"/>
      <c r="DD19770" s="7"/>
      <c r="DF19770" s="9"/>
    </row>
    <row r="19771" spans="3:110" x14ac:dyDescent="0.25">
      <c r="C19771" s="6"/>
      <c r="H19771" s="7"/>
      <c r="L19771" s="18"/>
      <c r="M19771" s="18"/>
      <c r="N19771" s="20"/>
      <c r="AD19771" s="18"/>
      <c r="AE19771" s="18"/>
      <c r="AJ19771" s="7"/>
      <c r="AL19771" s="7"/>
      <c r="AN19771" s="7"/>
      <c r="AP19771" s="7"/>
      <c r="AR19771" s="7"/>
      <c r="AX19771" s="7"/>
      <c r="AY19771" s="7"/>
      <c r="BE19771" s="9"/>
      <c r="BW19771" s="17"/>
      <c r="CH19771" s="7"/>
      <c r="CJ19771" s="7"/>
      <c r="CP19771" s="7"/>
      <c r="CR19771" s="7"/>
      <c r="CS19771" s="7"/>
      <c r="CU19771" s="16"/>
      <c r="DB19771" s="7"/>
      <c r="DD19771" s="7"/>
      <c r="DF19771" s="9"/>
    </row>
    <row r="19772" spans="3:110" x14ac:dyDescent="0.25">
      <c r="C19772" s="6"/>
      <c r="H19772" s="7"/>
      <c r="L19772" s="18"/>
      <c r="M19772" s="18"/>
      <c r="N19772" s="20"/>
      <c r="AD19772" s="18"/>
      <c r="AE19772" s="18"/>
      <c r="AJ19772" s="7"/>
      <c r="AL19772" s="7"/>
      <c r="AN19772" s="7"/>
      <c r="AP19772" s="7"/>
      <c r="AR19772" s="7"/>
      <c r="AX19772" s="7"/>
      <c r="AY19772" s="7"/>
      <c r="BE19772" s="9"/>
      <c r="BW19772" s="17"/>
      <c r="CH19772" s="7"/>
      <c r="CJ19772" s="7"/>
      <c r="CP19772" s="7"/>
      <c r="CR19772" s="7"/>
      <c r="CS19772" s="7"/>
      <c r="CU19772" s="16"/>
      <c r="DB19772" s="7"/>
      <c r="DD19772" s="7"/>
      <c r="DF19772" s="9"/>
    </row>
    <row r="19773" spans="3:110" x14ac:dyDescent="0.25">
      <c r="C19773" s="6"/>
      <c r="H19773" s="7"/>
      <c r="L19773" s="18"/>
      <c r="M19773" s="18"/>
      <c r="N19773" s="20"/>
      <c r="AD19773" s="18"/>
      <c r="AE19773" s="18"/>
      <c r="AJ19773" s="7"/>
      <c r="AL19773" s="7"/>
      <c r="AN19773" s="7"/>
      <c r="AP19773" s="7"/>
      <c r="AR19773" s="7"/>
      <c r="AX19773" s="7"/>
      <c r="AY19773" s="7"/>
      <c r="BE19773" s="9"/>
      <c r="BW19773" s="17"/>
      <c r="CH19773" s="7"/>
      <c r="CJ19773" s="7"/>
      <c r="CP19773" s="7"/>
      <c r="CR19773" s="7"/>
      <c r="CS19773" s="7"/>
      <c r="CU19773" s="16"/>
      <c r="DB19773" s="7"/>
      <c r="DD19773" s="7"/>
      <c r="DF19773" s="9"/>
    </row>
    <row r="19774" spans="3:110" x14ac:dyDescent="0.25">
      <c r="C19774" s="6"/>
      <c r="H19774" s="7"/>
      <c r="L19774" s="18"/>
      <c r="M19774" s="18"/>
      <c r="N19774" s="20"/>
      <c r="AD19774" s="18"/>
      <c r="AE19774" s="18"/>
      <c r="AJ19774" s="7"/>
      <c r="AL19774" s="7"/>
      <c r="AN19774" s="7"/>
      <c r="AP19774" s="7"/>
      <c r="AR19774" s="7"/>
      <c r="AX19774" s="7"/>
      <c r="AY19774" s="7"/>
      <c r="BE19774" s="9"/>
      <c r="BW19774" s="17"/>
      <c r="CH19774" s="7"/>
      <c r="CJ19774" s="7"/>
      <c r="CP19774" s="7"/>
      <c r="CR19774" s="7"/>
      <c r="CS19774" s="7"/>
      <c r="CU19774" s="16"/>
      <c r="DB19774" s="7"/>
      <c r="DD19774" s="7"/>
      <c r="DF19774" s="9"/>
    </row>
    <row r="19775" spans="3:110" x14ac:dyDescent="0.25">
      <c r="C19775" s="6"/>
      <c r="H19775" s="7"/>
      <c r="L19775" s="18"/>
      <c r="M19775" s="18"/>
      <c r="N19775" s="20"/>
      <c r="AD19775" s="18"/>
      <c r="AE19775" s="18"/>
      <c r="AJ19775" s="7"/>
      <c r="AL19775" s="7"/>
      <c r="AN19775" s="7"/>
      <c r="AP19775" s="7"/>
      <c r="AR19775" s="7"/>
      <c r="AX19775" s="7"/>
      <c r="AY19775" s="7"/>
      <c r="BE19775" s="9"/>
      <c r="BW19775" s="17"/>
      <c r="CH19775" s="7"/>
      <c r="CJ19775" s="7"/>
      <c r="CP19775" s="7"/>
      <c r="CR19775" s="7"/>
      <c r="CS19775" s="7"/>
      <c r="CU19775" s="16"/>
      <c r="DB19775" s="7"/>
      <c r="DD19775" s="7"/>
      <c r="DF19775" s="9"/>
    </row>
    <row r="19776" spans="3:110" x14ac:dyDescent="0.25">
      <c r="C19776" s="6"/>
      <c r="H19776" s="7"/>
      <c r="L19776" s="18"/>
      <c r="M19776" s="18"/>
      <c r="N19776" s="20"/>
      <c r="AD19776" s="18"/>
      <c r="AE19776" s="18"/>
      <c r="AJ19776" s="7"/>
      <c r="AL19776" s="7"/>
      <c r="AN19776" s="7"/>
      <c r="AP19776" s="7"/>
      <c r="AR19776" s="7"/>
      <c r="AX19776" s="7"/>
      <c r="AY19776" s="7"/>
      <c r="BE19776" s="9"/>
      <c r="BW19776" s="17"/>
      <c r="CH19776" s="7"/>
      <c r="CJ19776" s="7"/>
      <c r="CP19776" s="7"/>
      <c r="CR19776" s="7"/>
      <c r="CS19776" s="7"/>
      <c r="CU19776" s="16"/>
      <c r="DB19776" s="7"/>
      <c r="DD19776" s="7"/>
      <c r="DF19776" s="9"/>
    </row>
    <row r="19777" spans="3:110" x14ac:dyDescent="0.25">
      <c r="C19777" s="6"/>
      <c r="H19777" s="7"/>
      <c r="L19777" s="18"/>
      <c r="M19777" s="18"/>
      <c r="N19777" s="20"/>
      <c r="AD19777" s="18"/>
      <c r="AE19777" s="18"/>
      <c r="AJ19777" s="7"/>
      <c r="AL19777" s="7"/>
      <c r="AN19777" s="7"/>
      <c r="AP19777" s="7"/>
      <c r="AR19777" s="7"/>
      <c r="AX19777" s="7"/>
      <c r="AY19777" s="7"/>
      <c r="BE19777" s="9"/>
      <c r="BW19777" s="17"/>
      <c r="CH19777" s="7"/>
      <c r="CJ19777" s="7"/>
      <c r="CP19777" s="7"/>
      <c r="CR19777" s="7"/>
      <c r="CS19777" s="7"/>
      <c r="CU19777" s="16"/>
      <c r="DB19777" s="7"/>
      <c r="DD19777" s="7"/>
      <c r="DF19777" s="9"/>
    </row>
    <row r="19778" spans="3:110" x14ac:dyDescent="0.25">
      <c r="C19778" s="6"/>
      <c r="H19778" s="7"/>
      <c r="L19778" s="18"/>
      <c r="M19778" s="18"/>
      <c r="N19778" s="20"/>
      <c r="AD19778" s="18"/>
      <c r="AE19778" s="18"/>
      <c r="AJ19778" s="7"/>
      <c r="AL19778" s="7"/>
      <c r="AN19778" s="7"/>
      <c r="AP19778" s="7"/>
      <c r="AR19778" s="7"/>
      <c r="AX19778" s="7"/>
      <c r="AY19778" s="7"/>
      <c r="BE19778" s="9"/>
      <c r="BW19778" s="17"/>
      <c r="CH19778" s="7"/>
      <c r="CJ19778" s="7"/>
      <c r="CP19778" s="7"/>
      <c r="CR19778" s="7"/>
      <c r="CS19778" s="7"/>
      <c r="CU19778" s="16"/>
      <c r="DB19778" s="7"/>
      <c r="DD19778" s="7"/>
      <c r="DF19778" s="9"/>
    </row>
    <row r="19779" spans="3:110" x14ac:dyDescent="0.25">
      <c r="C19779" s="6"/>
      <c r="H19779" s="7"/>
      <c r="L19779" s="18"/>
      <c r="M19779" s="18"/>
      <c r="N19779" s="20"/>
      <c r="AD19779" s="18"/>
      <c r="AE19779" s="18"/>
      <c r="AJ19779" s="7"/>
      <c r="AL19779" s="7"/>
      <c r="AN19779" s="7"/>
      <c r="AP19779" s="7"/>
      <c r="AR19779" s="7"/>
      <c r="AX19779" s="7"/>
      <c r="AY19779" s="7"/>
      <c r="BE19779" s="9"/>
      <c r="BW19779" s="17"/>
      <c r="CH19779" s="7"/>
      <c r="CJ19779" s="7"/>
      <c r="CP19779" s="7"/>
      <c r="CR19779" s="7"/>
      <c r="CS19779" s="7"/>
      <c r="CU19779" s="16"/>
      <c r="DB19779" s="7"/>
      <c r="DD19779" s="7"/>
      <c r="DF19779" s="9"/>
    </row>
    <row r="19780" spans="3:110" x14ac:dyDescent="0.25">
      <c r="C19780" s="6"/>
      <c r="H19780" s="7"/>
      <c r="L19780" s="18"/>
      <c r="M19780" s="18"/>
      <c r="N19780" s="20"/>
      <c r="AD19780" s="18"/>
      <c r="AE19780" s="18"/>
      <c r="AJ19780" s="7"/>
      <c r="AL19780" s="7"/>
      <c r="AN19780" s="7"/>
      <c r="AP19780" s="7"/>
      <c r="AR19780" s="7"/>
      <c r="AX19780" s="7"/>
      <c r="AY19780" s="7"/>
      <c r="BE19780" s="9"/>
      <c r="BW19780" s="17"/>
      <c r="CH19780" s="7"/>
      <c r="CJ19780" s="7"/>
      <c r="CP19780" s="7"/>
      <c r="CR19780" s="7"/>
      <c r="CS19780" s="7"/>
      <c r="CU19780" s="16"/>
      <c r="DB19780" s="7"/>
      <c r="DD19780" s="7"/>
      <c r="DF19780" s="9"/>
    </row>
    <row r="19781" spans="3:110" x14ac:dyDescent="0.25">
      <c r="C19781" s="6"/>
      <c r="H19781" s="7"/>
      <c r="L19781" s="18"/>
      <c r="M19781" s="18"/>
      <c r="N19781" s="20"/>
      <c r="AD19781" s="18"/>
      <c r="AE19781" s="18"/>
      <c r="AJ19781" s="7"/>
      <c r="AL19781" s="7"/>
      <c r="AN19781" s="7"/>
      <c r="AP19781" s="7"/>
      <c r="AR19781" s="7"/>
      <c r="AX19781" s="7"/>
      <c r="AY19781" s="7"/>
      <c r="BE19781" s="9"/>
      <c r="BW19781" s="17"/>
      <c r="CH19781" s="7"/>
      <c r="CJ19781" s="7"/>
      <c r="CP19781" s="7"/>
      <c r="CR19781" s="7"/>
      <c r="CS19781" s="7"/>
      <c r="CU19781" s="16"/>
      <c r="DB19781" s="7"/>
      <c r="DD19781" s="7"/>
      <c r="DF19781" s="9"/>
    </row>
    <row r="19782" spans="3:110" x14ac:dyDescent="0.25">
      <c r="C19782" s="6"/>
      <c r="H19782" s="7"/>
      <c r="L19782" s="18"/>
      <c r="M19782" s="18"/>
      <c r="N19782" s="20"/>
      <c r="AD19782" s="18"/>
      <c r="AE19782" s="18"/>
      <c r="AJ19782" s="7"/>
      <c r="AL19782" s="7"/>
      <c r="AN19782" s="7"/>
      <c r="AP19782" s="7"/>
      <c r="AR19782" s="7"/>
      <c r="AX19782" s="7"/>
      <c r="AY19782" s="7"/>
      <c r="BE19782" s="9"/>
      <c r="BW19782" s="17"/>
      <c r="CH19782" s="7"/>
      <c r="CJ19782" s="7"/>
      <c r="CP19782" s="7"/>
      <c r="CR19782" s="7"/>
      <c r="CS19782" s="7"/>
      <c r="CU19782" s="16"/>
      <c r="DB19782" s="7"/>
      <c r="DD19782" s="7"/>
      <c r="DF19782" s="9"/>
    </row>
    <row r="19783" spans="3:110" x14ac:dyDescent="0.25">
      <c r="C19783" s="6"/>
      <c r="H19783" s="7"/>
      <c r="L19783" s="18"/>
      <c r="M19783" s="18"/>
      <c r="N19783" s="20"/>
      <c r="AD19783" s="18"/>
      <c r="AE19783" s="18"/>
      <c r="AJ19783" s="7"/>
      <c r="AL19783" s="7"/>
      <c r="AN19783" s="7"/>
      <c r="AP19783" s="7"/>
      <c r="AR19783" s="7"/>
      <c r="AX19783" s="7"/>
      <c r="AY19783" s="7"/>
      <c r="BE19783" s="9"/>
      <c r="BW19783" s="17"/>
      <c r="CH19783" s="7"/>
      <c r="CJ19783" s="7"/>
      <c r="CP19783" s="7"/>
      <c r="CR19783" s="7"/>
      <c r="CS19783" s="7"/>
      <c r="CU19783" s="16"/>
      <c r="DB19783" s="7"/>
      <c r="DD19783" s="7"/>
      <c r="DF19783" s="9"/>
    </row>
    <row r="19784" spans="3:110" x14ac:dyDescent="0.25">
      <c r="C19784" s="6"/>
      <c r="H19784" s="7"/>
      <c r="L19784" s="18"/>
      <c r="M19784" s="18"/>
      <c r="N19784" s="20"/>
      <c r="AD19784" s="18"/>
      <c r="AE19784" s="18"/>
      <c r="AJ19784" s="7"/>
      <c r="AL19784" s="7"/>
      <c r="AN19784" s="7"/>
      <c r="AP19784" s="7"/>
      <c r="AR19784" s="7"/>
      <c r="AX19784" s="7"/>
      <c r="AY19784" s="7"/>
      <c r="BE19784" s="9"/>
      <c r="BW19784" s="17"/>
      <c r="CH19784" s="7"/>
      <c r="CJ19784" s="7"/>
      <c r="CP19784" s="7"/>
      <c r="CR19784" s="7"/>
      <c r="CS19784" s="7"/>
      <c r="CU19784" s="16"/>
      <c r="DB19784" s="7"/>
      <c r="DD19784" s="7"/>
      <c r="DF19784" s="9"/>
    </row>
    <row r="19785" spans="3:110" x14ac:dyDescent="0.25">
      <c r="C19785" s="6"/>
      <c r="H19785" s="7"/>
      <c r="L19785" s="18"/>
      <c r="M19785" s="18"/>
      <c r="N19785" s="20"/>
      <c r="AD19785" s="18"/>
      <c r="AE19785" s="18"/>
      <c r="AJ19785" s="7"/>
      <c r="AL19785" s="7"/>
      <c r="AN19785" s="7"/>
      <c r="AP19785" s="7"/>
      <c r="AR19785" s="7"/>
      <c r="AX19785" s="7"/>
      <c r="AY19785" s="7"/>
      <c r="BE19785" s="9"/>
      <c r="BW19785" s="17"/>
      <c r="CH19785" s="7"/>
      <c r="CJ19785" s="7"/>
      <c r="CP19785" s="7"/>
      <c r="CR19785" s="7"/>
      <c r="CS19785" s="7"/>
      <c r="CU19785" s="16"/>
      <c r="DB19785" s="7"/>
      <c r="DD19785" s="7"/>
      <c r="DF19785" s="9"/>
    </row>
    <row r="19786" spans="3:110" x14ac:dyDescent="0.25">
      <c r="C19786" s="6"/>
      <c r="H19786" s="7"/>
      <c r="L19786" s="18"/>
      <c r="M19786" s="18"/>
      <c r="N19786" s="20"/>
      <c r="AD19786" s="18"/>
      <c r="AE19786" s="18"/>
      <c r="AJ19786" s="7"/>
      <c r="AL19786" s="7"/>
      <c r="AN19786" s="7"/>
      <c r="AP19786" s="7"/>
      <c r="AR19786" s="7"/>
      <c r="AX19786" s="7"/>
      <c r="AY19786" s="7"/>
      <c r="BE19786" s="9"/>
      <c r="BW19786" s="17"/>
      <c r="CH19786" s="7"/>
      <c r="CJ19786" s="7"/>
      <c r="CP19786" s="7"/>
      <c r="CR19786" s="7"/>
      <c r="CS19786" s="7"/>
      <c r="CU19786" s="16"/>
      <c r="DB19786" s="7"/>
      <c r="DD19786" s="7"/>
      <c r="DF19786" s="9"/>
    </row>
    <row r="19787" spans="3:110" x14ac:dyDescent="0.25">
      <c r="C19787" s="6"/>
      <c r="H19787" s="7"/>
      <c r="L19787" s="18"/>
      <c r="M19787" s="18"/>
      <c r="N19787" s="20"/>
      <c r="AD19787" s="18"/>
      <c r="AE19787" s="18"/>
      <c r="AJ19787" s="7"/>
      <c r="AL19787" s="7"/>
      <c r="AN19787" s="7"/>
      <c r="AP19787" s="7"/>
      <c r="AR19787" s="7"/>
      <c r="AX19787" s="7"/>
      <c r="AY19787" s="7"/>
      <c r="BE19787" s="9"/>
      <c r="BW19787" s="17"/>
      <c r="CH19787" s="7"/>
      <c r="CJ19787" s="7"/>
      <c r="CP19787" s="7"/>
      <c r="CR19787" s="7"/>
      <c r="CS19787" s="7"/>
      <c r="CU19787" s="16"/>
      <c r="DB19787" s="7"/>
      <c r="DD19787" s="7"/>
      <c r="DF19787" s="9"/>
    </row>
    <row r="19788" spans="3:110" x14ac:dyDescent="0.25">
      <c r="C19788" s="6"/>
      <c r="H19788" s="7"/>
      <c r="L19788" s="18"/>
      <c r="M19788" s="18"/>
      <c r="N19788" s="20"/>
      <c r="AD19788" s="18"/>
      <c r="AE19788" s="18"/>
      <c r="AJ19788" s="7"/>
      <c r="AL19788" s="7"/>
      <c r="AN19788" s="7"/>
      <c r="AP19788" s="7"/>
      <c r="AR19788" s="7"/>
      <c r="AX19788" s="7"/>
      <c r="AY19788" s="7"/>
      <c r="BE19788" s="9"/>
      <c r="BW19788" s="17"/>
      <c r="CH19788" s="7"/>
      <c r="CJ19788" s="7"/>
      <c r="CP19788" s="7"/>
      <c r="CR19788" s="7"/>
      <c r="CS19788" s="7"/>
      <c r="CU19788" s="16"/>
      <c r="DB19788" s="7"/>
      <c r="DD19788" s="7"/>
      <c r="DF19788" s="9"/>
    </row>
    <row r="19789" spans="3:110" x14ac:dyDescent="0.25">
      <c r="C19789" s="6"/>
      <c r="H19789" s="7"/>
      <c r="L19789" s="18"/>
      <c r="M19789" s="18"/>
      <c r="N19789" s="20"/>
      <c r="AD19789" s="18"/>
      <c r="AE19789" s="18"/>
      <c r="AJ19789" s="7"/>
      <c r="AL19789" s="7"/>
      <c r="AN19789" s="7"/>
      <c r="AP19789" s="7"/>
      <c r="AR19789" s="7"/>
      <c r="AX19789" s="7"/>
      <c r="AY19789" s="7"/>
      <c r="BE19789" s="9"/>
      <c r="BW19789" s="17"/>
      <c r="CH19789" s="7"/>
      <c r="CJ19789" s="7"/>
      <c r="CP19789" s="7"/>
      <c r="CR19789" s="7"/>
      <c r="CS19789" s="7"/>
      <c r="CU19789" s="16"/>
      <c r="DB19789" s="7"/>
      <c r="DD19789" s="7"/>
      <c r="DF19789" s="9"/>
    </row>
    <row r="19790" spans="3:110" x14ac:dyDescent="0.25">
      <c r="C19790" s="6"/>
      <c r="H19790" s="7"/>
      <c r="L19790" s="18"/>
      <c r="M19790" s="18"/>
      <c r="N19790" s="20"/>
      <c r="AD19790" s="18"/>
      <c r="AE19790" s="18"/>
      <c r="AJ19790" s="7"/>
      <c r="AL19790" s="7"/>
      <c r="AN19790" s="7"/>
      <c r="AP19790" s="7"/>
      <c r="AR19790" s="7"/>
      <c r="AX19790" s="7"/>
      <c r="AY19790" s="7"/>
      <c r="BE19790" s="9"/>
      <c r="BW19790" s="17"/>
      <c r="CH19790" s="7"/>
      <c r="CJ19790" s="7"/>
      <c r="CP19790" s="7"/>
      <c r="CR19790" s="7"/>
      <c r="CS19790" s="7"/>
      <c r="CU19790" s="16"/>
      <c r="DB19790" s="7"/>
      <c r="DD19790" s="7"/>
      <c r="DF19790" s="9"/>
    </row>
    <row r="19791" spans="3:110" x14ac:dyDescent="0.25">
      <c r="C19791" s="6"/>
      <c r="H19791" s="7"/>
      <c r="L19791" s="18"/>
      <c r="M19791" s="18"/>
      <c r="N19791" s="20"/>
      <c r="AD19791" s="18"/>
      <c r="AE19791" s="18"/>
      <c r="AJ19791" s="7"/>
      <c r="AL19791" s="7"/>
      <c r="AN19791" s="7"/>
      <c r="AP19791" s="7"/>
      <c r="AR19791" s="7"/>
      <c r="AX19791" s="7"/>
      <c r="AY19791" s="7"/>
      <c r="BE19791" s="9"/>
      <c r="BW19791" s="17"/>
      <c r="CH19791" s="7"/>
      <c r="CJ19791" s="7"/>
      <c r="CP19791" s="7"/>
      <c r="CR19791" s="7"/>
      <c r="CS19791" s="7"/>
      <c r="CU19791" s="16"/>
      <c r="DB19791" s="7"/>
      <c r="DD19791" s="7"/>
      <c r="DF19791" s="9"/>
    </row>
    <row r="19792" spans="3:110" x14ac:dyDescent="0.25">
      <c r="C19792" s="6"/>
      <c r="H19792" s="7"/>
      <c r="L19792" s="18"/>
      <c r="M19792" s="18"/>
      <c r="N19792" s="20"/>
      <c r="AD19792" s="18"/>
      <c r="AE19792" s="18"/>
      <c r="AJ19792" s="7"/>
      <c r="AL19792" s="7"/>
      <c r="AN19792" s="7"/>
      <c r="AP19792" s="7"/>
      <c r="AR19792" s="7"/>
      <c r="AX19792" s="7"/>
      <c r="AY19792" s="7"/>
      <c r="BE19792" s="9"/>
      <c r="BW19792" s="17"/>
      <c r="CH19792" s="7"/>
      <c r="CJ19792" s="7"/>
      <c r="CP19792" s="7"/>
      <c r="CR19792" s="7"/>
      <c r="CS19792" s="7"/>
      <c r="CU19792" s="16"/>
      <c r="DB19792" s="7"/>
      <c r="DD19792" s="7"/>
      <c r="DF19792" s="9"/>
    </row>
    <row r="19793" spans="3:110" x14ac:dyDescent="0.25">
      <c r="C19793" s="6"/>
      <c r="H19793" s="7"/>
      <c r="L19793" s="18"/>
      <c r="M19793" s="18"/>
      <c r="N19793" s="20"/>
      <c r="AD19793" s="18"/>
      <c r="AE19793" s="18"/>
      <c r="AJ19793" s="7"/>
      <c r="AL19793" s="7"/>
      <c r="AN19793" s="7"/>
      <c r="AP19793" s="7"/>
      <c r="AR19793" s="7"/>
      <c r="AX19793" s="7"/>
      <c r="AY19793" s="7"/>
      <c r="BE19793" s="9"/>
      <c r="BW19793" s="17"/>
      <c r="CH19793" s="7"/>
      <c r="CJ19793" s="7"/>
      <c r="CP19793" s="7"/>
      <c r="CR19793" s="7"/>
      <c r="CS19793" s="7"/>
      <c r="CU19793" s="16"/>
      <c r="DB19793" s="7"/>
      <c r="DD19793" s="7"/>
      <c r="DF19793" s="9"/>
    </row>
    <row r="19794" spans="3:110" x14ac:dyDescent="0.25">
      <c r="C19794" s="6"/>
      <c r="H19794" s="7"/>
      <c r="L19794" s="18"/>
      <c r="M19794" s="18"/>
      <c r="N19794" s="20"/>
      <c r="AD19794" s="18"/>
      <c r="AE19794" s="18"/>
      <c r="AJ19794" s="7"/>
      <c r="AL19794" s="7"/>
      <c r="AN19794" s="7"/>
      <c r="AP19794" s="7"/>
      <c r="AR19794" s="7"/>
      <c r="AX19794" s="7"/>
      <c r="AY19794" s="7"/>
      <c r="BE19794" s="9"/>
      <c r="BW19794" s="17"/>
      <c r="CH19794" s="7"/>
      <c r="CJ19794" s="7"/>
      <c r="CP19794" s="7"/>
      <c r="CR19794" s="7"/>
      <c r="CS19794" s="7"/>
      <c r="CU19794" s="16"/>
      <c r="DB19794" s="7"/>
      <c r="DD19794" s="7"/>
      <c r="DF19794" s="9"/>
    </row>
    <row r="19795" spans="3:110" x14ac:dyDescent="0.25">
      <c r="C19795" s="6"/>
      <c r="H19795" s="7"/>
      <c r="L19795" s="18"/>
      <c r="M19795" s="18"/>
      <c r="N19795" s="20"/>
      <c r="AD19795" s="18"/>
      <c r="AE19795" s="18"/>
      <c r="AJ19795" s="7"/>
      <c r="AL19795" s="7"/>
      <c r="AN19795" s="7"/>
      <c r="AP19795" s="7"/>
      <c r="AR19795" s="7"/>
      <c r="AX19795" s="7"/>
      <c r="AY19795" s="7"/>
      <c r="BE19795" s="9"/>
      <c r="BW19795" s="17"/>
      <c r="CH19795" s="7"/>
      <c r="CJ19795" s="7"/>
      <c r="CP19795" s="7"/>
      <c r="CR19795" s="7"/>
      <c r="CS19795" s="7"/>
      <c r="CU19795" s="16"/>
      <c r="DB19795" s="7"/>
      <c r="DD19795" s="7"/>
      <c r="DF19795" s="9"/>
    </row>
    <row r="19796" spans="3:110" x14ac:dyDescent="0.25">
      <c r="C19796" s="6"/>
      <c r="H19796" s="7"/>
      <c r="L19796" s="18"/>
      <c r="M19796" s="18"/>
      <c r="N19796" s="20"/>
      <c r="AD19796" s="18"/>
      <c r="AE19796" s="18"/>
      <c r="AJ19796" s="7"/>
      <c r="AL19796" s="7"/>
      <c r="AN19796" s="7"/>
      <c r="AP19796" s="7"/>
      <c r="AR19796" s="7"/>
      <c r="AX19796" s="7"/>
      <c r="AY19796" s="7"/>
      <c r="BE19796" s="9"/>
      <c r="BW19796" s="17"/>
      <c r="CH19796" s="7"/>
      <c r="CJ19796" s="7"/>
      <c r="CP19796" s="7"/>
      <c r="CR19796" s="7"/>
      <c r="CS19796" s="7"/>
      <c r="CU19796" s="16"/>
      <c r="DB19796" s="7"/>
      <c r="DD19796" s="7"/>
      <c r="DF19796" s="9"/>
    </row>
    <row r="19797" spans="3:110" x14ac:dyDescent="0.25">
      <c r="C19797" s="6"/>
      <c r="H19797" s="7"/>
      <c r="L19797" s="18"/>
      <c r="M19797" s="18"/>
      <c r="N19797" s="20"/>
      <c r="AD19797" s="18"/>
      <c r="AE19797" s="18"/>
      <c r="AJ19797" s="7"/>
      <c r="AL19797" s="7"/>
      <c r="AN19797" s="7"/>
      <c r="AP19797" s="7"/>
      <c r="AR19797" s="7"/>
      <c r="AX19797" s="7"/>
      <c r="AY19797" s="7"/>
      <c r="BE19797" s="9"/>
      <c r="BW19797" s="17"/>
      <c r="CH19797" s="7"/>
      <c r="CJ19797" s="7"/>
      <c r="CP19797" s="7"/>
      <c r="CR19797" s="7"/>
      <c r="CS19797" s="7"/>
      <c r="CU19797" s="16"/>
      <c r="DB19797" s="7"/>
      <c r="DD19797" s="7"/>
      <c r="DF19797" s="9"/>
    </row>
    <row r="19798" spans="3:110" x14ac:dyDescent="0.25">
      <c r="C19798" s="6"/>
      <c r="H19798" s="7"/>
      <c r="L19798" s="18"/>
      <c r="M19798" s="18"/>
      <c r="N19798" s="20"/>
      <c r="AD19798" s="18"/>
      <c r="AE19798" s="18"/>
      <c r="AJ19798" s="7"/>
      <c r="AL19798" s="7"/>
      <c r="AN19798" s="7"/>
      <c r="AP19798" s="7"/>
      <c r="AR19798" s="7"/>
      <c r="AX19798" s="7"/>
      <c r="AY19798" s="7"/>
      <c r="BE19798" s="9"/>
      <c r="BW19798" s="17"/>
      <c r="CH19798" s="7"/>
      <c r="CJ19798" s="7"/>
      <c r="CP19798" s="7"/>
      <c r="CR19798" s="7"/>
      <c r="CS19798" s="7"/>
      <c r="CU19798" s="16"/>
      <c r="DB19798" s="7"/>
      <c r="DD19798" s="7"/>
      <c r="DF19798" s="9"/>
    </row>
    <row r="19799" spans="3:110" x14ac:dyDescent="0.25">
      <c r="C19799" s="6"/>
      <c r="H19799" s="7"/>
      <c r="L19799" s="18"/>
      <c r="M19799" s="18"/>
      <c r="N19799" s="20"/>
      <c r="AD19799" s="18"/>
      <c r="AE19799" s="18"/>
      <c r="AJ19799" s="7"/>
      <c r="AL19799" s="7"/>
      <c r="AN19799" s="7"/>
      <c r="AP19799" s="7"/>
      <c r="AR19799" s="7"/>
      <c r="AX19799" s="7"/>
      <c r="AY19799" s="7"/>
      <c r="BE19799" s="9"/>
      <c r="BW19799" s="17"/>
      <c r="CH19799" s="7"/>
      <c r="CJ19799" s="7"/>
      <c r="CP19799" s="7"/>
      <c r="CR19799" s="7"/>
      <c r="CS19799" s="7"/>
      <c r="CU19799" s="16"/>
      <c r="DB19799" s="7"/>
      <c r="DD19799" s="7"/>
      <c r="DF19799" s="9"/>
    </row>
    <row r="19800" spans="3:110" x14ac:dyDescent="0.25">
      <c r="C19800" s="6"/>
      <c r="H19800" s="7"/>
      <c r="L19800" s="18"/>
      <c r="M19800" s="18"/>
      <c r="N19800" s="20"/>
      <c r="AD19800" s="18"/>
      <c r="AE19800" s="18"/>
      <c r="AJ19800" s="7"/>
      <c r="AL19800" s="7"/>
      <c r="AN19800" s="7"/>
      <c r="AP19800" s="7"/>
      <c r="AR19800" s="7"/>
      <c r="AX19800" s="7"/>
      <c r="AY19800" s="7"/>
      <c r="BE19800" s="9"/>
      <c r="BW19800" s="17"/>
      <c r="CH19800" s="7"/>
      <c r="CJ19800" s="7"/>
      <c r="CP19800" s="7"/>
      <c r="CR19800" s="7"/>
      <c r="CS19800" s="7"/>
      <c r="CU19800" s="16"/>
      <c r="DB19800" s="7"/>
      <c r="DD19800" s="7"/>
      <c r="DF19800" s="9"/>
    </row>
    <row r="19801" spans="3:110" x14ac:dyDescent="0.25">
      <c r="C19801" s="6"/>
      <c r="H19801" s="7"/>
      <c r="L19801" s="18"/>
      <c r="M19801" s="18"/>
      <c r="N19801" s="20"/>
      <c r="AD19801" s="18"/>
      <c r="AE19801" s="18"/>
      <c r="AJ19801" s="7"/>
      <c r="AL19801" s="7"/>
      <c r="AN19801" s="7"/>
      <c r="AP19801" s="7"/>
      <c r="AR19801" s="7"/>
      <c r="AX19801" s="7"/>
      <c r="AY19801" s="7"/>
      <c r="BE19801" s="9"/>
      <c r="BW19801" s="17"/>
      <c r="CH19801" s="7"/>
      <c r="CJ19801" s="7"/>
      <c r="CP19801" s="7"/>
      <c r="CR19801" s="7"/>
      <c r="CS19801" s="7"/>
      <c r="CU19801" s="16"/>
      <c r="DB19801" s="7"/>
      <c r="DD19801" s="7"/>
      <c r="DF19801" s="9"/>
    </row>
    <row r="19802" spans="3:110" x14ac:dyDescent="0.25">
      <c r="C19802" s="6"/>
      <c r="H19802" s="7"/>
      <c r="L19802" s="18"/>
      <c r="M19802" s="18"/>
      <c r="N19802" s="20"/>
      <c r="AD19802" s="18"/>
      <c r="AE19802" s="18"/>
      <c r="AJ19802" s="7"/>
      <c r="AL19802" s="7"/>
      <c r="AN19802" s="7"/>
      <c r="AP19802" s="7"/>
      <c r="AR19802" s="7"/>
      <c r="AX19802" s="7"/>
      <c r="AY19802" s="7"/>
      <c r="BE19802" s="9"/>
      <c r="BW19802" s="17"/>
      <c r="CH19802" s="7"/>
      <c r="CJ19802" s="7"/>
      <c r="CP19802" s="7"/>
      <c r="CR19802" s="7"/>
      <c r="CS19802" s="7"/>
      <c r="CU19802" s="16"/>
      <c r="DB19802" s="7"/>
      <c r="DD19802" s="7"/>
      <c r="DF19802" s="9"/>
    </row>
    <row r="19803" spans="3:110" x14ac:dyDescent="0.25">
      <c r="C19803" s="6"/>
      <c r="H19803" s="7"/>
      <c r="L19803" s="18"/>
      <c r="M19803" s="18"/>
      <c r="N19803" s="20"/>
      <c r="AD19803" s="18"/>
      <c r="AE19803" s="18"/>
      <c r="AJ19803" s="7"/>
      <c r="AL19803" s="7"/>
      <c r="AN19803" s="7"/>
      <c r="AP19803" s="7"/>
      <c r="AR19803" s="7"/>
      <c r="AX19803" s="7"/>
      <c r="AY19803" s="7"/>
      <c r="BE19803" s="9"/>
      <c r="BW19803" s="17"/>
      <c r="CH19803" s="7"/>
      <c r="CJ19803" s="7"/>
      <c r="CP19803" s="7"/>
      <c r="CR19803" s="7"/>
      <c r="CS19803" s="7"/>
      <c r="CU19803" s="16"/>
      <c r="DB19803" s="7"/>
      <c r="DD19803" s="7"/>
      <c r="DF19803" s="9"/>
    </row>
    <row r="19804" spans="3:110" x14ac:dyDescent="0.25">
      <c r="C19804" s="6"/>
      <c r="H19804" s="7"/>
      <c r="L19804" s="18"/>
      <c r="M19804" s="18"/>
      <c r="N19804" s="20"/>
      <c r="AD19804" s="18"/>
      <c r="AE19804" s="18"/>
      <c r="AJ19804" s="7"/>
      <c r="AL19804" s="7"/>
      <c r="AN19804" s="7"/>
      <c r="AP19804" s="7"/>
      <c r="AR19804" s="7"/>
      <c r="AX19804" s="7"/>
      <c r="AY19804" s="7"/>
      <c r="BE19804" s="9"/>
      <c r="BW19804" s="17"/>
      <c r="CH19804" s="7"/>
      <c r="CJ19804" s="7"/>
      <c r="CP19804" s="7"/>
      <c r="CR19804" s="7"/>
      <c r="CS19804" s="7"/>
      <c r="CU19804" s="16"/>
      <c r="DB19804" s="7"/>
      <c r="DD19804" s="7"/>
      <c r="DF19804" s="9"/>
    </row>
    <row r="19805" spans="3:110" x14ac:dyDescent="0.25">
      <c r="C19805" s="6"/>
      <c r="H19805" s="7"/>
      <c r="L19805" s="18"/>
      <c r="M19805" s="18"/>
      <c r="N19805" s="20"/>
      <c r="AD19805" s="18"/>
      <c r="AE19805" s="18"/>
      <c r="AJ19805" s="7"/>
      <c r="AL19805" s="7"/>
      <c r="AN19805" s="7"/>
      <c r="AP19805" s="7"/>
      <c r="AR19805" s="7"/>
      <c r="AX19805" s="7"/>
      <c r="AY19805" s="7"/>
      <c r="BE19805" s="9"/>
      <c r="BW19805" s="17"/>
      <c r="CH19805" s="7"/>
      <c r="CJ19805" s="7"/>
      <c r="CP19805" s="7"/>
      <c r="CR19805" s="7"/>
      <c r="CS19805" s="7"/>
      <c r="CU19805" s="16"/>
      <c r="DB19805" s="7"/>
      <c r="DD19805" s="7"/>
      <c r="DF19805" s="9"/>
    </row>
    <row r="19806" spans="3:110" x14ac:dyDescent="0.25">
      <c r="C19806" s="6"/>
      <c r="H19806" s="7"/>
      <c r="L19806" s="18"/>
      <c r="M19806" s="18"/>
      <c r="N19806" s="20"/>
      <c r="AD19806" s="18"/>
      <c r="AE19806" s="18"/>
      <c r="AJ19806" s="7"/>
      <c r="AL19806" s="7"/>
      <c r="AN19806" s="7"/>
      <c r="AP19806" s="7"/>
      <c r="AR19806" s="7"/>
      <c r="AX19806" s="7"/>
      <c r="AY19806" s="7"/>
      <c r="BE19806" s="9"/>
      <c r="BW19806" s="17"/>
      <c r="CH19806" s="7"/>
      <c r="CJ19806" s="7"/>
      <c r="CP19806" s="7"/>
      <c r="CR19806" s="7"/>
      <c r="CS19806" s="7"/>
      <c r="CU19806" s="16"/>
      <c r="DB19806" s="7"/>
      <c r="DD19806" s="7"/>
      <c r="DF19806" s="9"/>
    </row>
    <row r="19807" spans="3:110" x14ac:dyDescent="0.25">
      <c r="C19807" s="6"/>
      <c r="H19807" s="7"/>
      <c r="L19807" s="18"/>
      <c r="M19807" s="18"/>
      <c r="N19807" s="20"/>
      <c r="AD19807" s="18"/>
      <c r="AE19807" s="18"/>
      <c r="AJ19807" s="7"/>
      <c r="AL19807" s="7"/>
      <c r="AN19807" s="7"/>
      <c r="AP19807" s="7"/>
      <c r="AR19807" s="7"/>
      <c r="AX19807" s="7"/>
      <c r="AY19807" s="7"/>
      <c r="BE19807" s="9"/>
      <c r="BW19807" s="17"/>
      <c r="CH19807" s="7"/>
      <c r="CJ19807" s="7"/>
      <c r="CP19807" s="7"/>
      <c r="CR19807" s="7"/>
      <c r="CS19807" s="7"/>
      <c r="CU19807" s="16"/>
      <c r="DB19807" s="7"/>
      <c r="DD19807" s="7"/>
      <c r="DF19807" s="9"/>
    </row>
    <row r="19808" spans="3:110" x14ac:dyDescent="0.25">
      <c r="C19808" s="6"/>
      <c r="H19808" s="7"/>
      <c r="L19808" s="18"/>
      <c r="M19808" s="18"/>
      <c r="N19808" s="20"/>
      <c r="AD19808" s="18"/>
      <c r="AE19808" s="18"/>
      <c r="AJ19808" s="7"/>
      <c r="AL19808" s="7"/>
      <c r="AN19808" s="7"/>
      <c r="AP19808" s="7"/>
      <c r="AR19808" s="7"/>
      <c r="AX19808" s="7"/>
      <c r="AY19808" s="7"/>
      <c r="BE19808" s="9"/>
      <c r="BW19808" s="17"/>
      <c r="CH19808" s="7"/>
      <c r="CJ19808" s="7"/>
      <c r="CP19808" s="7"/>
      <c r="CR19808" s="7"/>
      <c r="CS19808" s="7"/>
      <c r="CU19808" s="16"/>
      <c r="DB19808" s="7"/>
      <c r="DD19808" s="7"/>
      <c r="DF19808" s="9"/>
    </row>
    <row r="19809" spans="3:110" x14ac:dyDescent="0.25">
      <c r="C19809" s="6"/>
      <c r="H19809" s="7"/>
      <c r="L19809" s="18"/>
      <c r="M19809" s="18"/>
      <c r="N19809" s="20"/>
      <c r="AD19809" s="18"/>
      <c r="AE19809" s="18"/>
      <c r="AJ19809" s="7"/>
      <c r="AL19809" s="7"/>
      <c r="AN19809" s="7"/>
      <c r="AP19809" s="7"/>
      <c r="AR19809" s="7"/>
      <c r="AX19809" s="7"/>
      <c r="AY19809" s="7"/>
      <c r="BE19809" s="9"/>
      <c r="BW19809" s="17"/>
      <c r="CH19809" s="7"/>
      <c r="CJ19809" s="7"/>
      <c r="CP19809" s="7"/>
      <c r="CR19809" s="7"/>
      <c r="CS19809" s="7"/>
      <c r="CU19809" s="16"/>
      <c r="DB19809" s="7"/>
      <c r="DD19809" s="7"/>
      <c r="DF19809" s="9"/>
    </row>
    <row r="19810" spans="3:110" x14ac:dyDescent="0.25">
      <c r="C19810" s="6"/>
      <c r="H19810" s="7"/>
      <c r="L19810" s="18"/>
      <c r="M19810" s="18"/>
      <c r="N19810" s="20"/>
      <c r="AD19810" s="18"/>
      <c r="AE19810" s="18"/>
      <c r="AJ19810" s="7"/>
      <c r="AL19810" s="7"/>
      <c r="AN19810" s="7"/>
      <c r="AP19810" s="7"/>
      <c r="AR19810" s="7"/>
      <c r="AX19810" s="7"/>
      <c r="AY19810" s="7"/>
      <c r="BE19810" s="9"/>
      <c r="BW19810" s="17"/>
      <c r="CH19810" s="7"/>
      <c r="CJ19810" s="7"/>
      <c r="CP19810" s="7"/>
      <c r="CR19810" s="7"/>
      <c r="CS19810" s="7"/>
      <c r="CU19810" s="16"/>
      <c r="DB19810" s="7"/>
      <c r="DD19810" s="7"/>
      <c r="DF19810" s="9"/>
    </row>
    <row r="19811" spans="3:110" x14ac:dyDescent="0.25">
      <c r="C19811" s="6"/>
      <c r="H19811" s="7"/>
      <c r="L19811" s="18"/>
      <c r="M19811" s="18"/>
      <c r="N19811" s="20"/>
      <c r="AD19811" s="18"/>
      <c r="AE19811" s="18"/>
      <c r="AJ19811" s="7"/>
      <c r="AL19811" s="7"/>
      <c r="AN19811" s="7"/>
      <c r="AP19811" s="7"/>
      <c r="AR19811" s="7"/>
      <c r="AX19811" s="7"/>
      <c r="AY19811" s="7"/>
      <c r="BE19811" s="9"/>
      <c r="BW19811" s="17"/>
      <c r="CH19811" s="7"/>
      <c r="CJ19811" s="7"/>
      <c r="CP19811" s="7"/>
      <c r="CR19811" s="7"/>
      <c r="CS19811" s="7"/>
      <c r="CU19811" s="16"/>
      <c r="DB19811" s="7"/>
      <c r="DD19811" s="7"/>
      <c r="DF19811" s="9"/>
    </row>
    <row r="19812" spans="3:110" x14ac:dyDescent="0.25">
      <c r="C19812" s="6"/>
      <c r="H19812" s="7"/>
      <c r="L19812" s="18"/>
      <c r="M19812" s="18"/>
      <c r="N19812" s="20"/>
      <c r="AD19812" s="18"/>
      <c r="AE19812" s="18"/>
      <c r="AJ19812" s="7"/>
      <c r="AL19812" s="7"/>
      <c r="AN19812" s="7"/>
      <c r="AP19812" s="7"/>
      <c r="AR19812" s="7"/>
      <c r="AX19812" s="7"/>
      <c r="AY19812" s="7"/>
      <c r="BE19812" s="9"/>
      <c r="BW19812" s="17"/>
      <c r="CH19812" s="7"/>
      <c r="CJ19812" s="7"/>
      <c r="CP19812" s="7"/>
      <c r="CR19812" s="7"/>
      <c r="CS19812" s="7"/>
      <c r="CU19812" s="16"/>
      <c r="DB19812" s="7"/>
      <c r="DD19812" s="7"/>
      <c r="DF19812" s="9"/>
    </row>
    <row r="19813" spans="3:110" x14ac:dyDescent="0.25">
      <c r="C19813" s="6"/>
      <c r="H19813" s="7"/>
      <c r="L19813" s="18"/>
      <c r="M19813" s="18"/>
      <c r="N19813" s="20"/>
      <c r="AD19813" s="18"/>
      <c r="AE19813" s="18"/>
      <c r="AJ19813" s="7"/>
      <c r="AL19813" s="7"/>
      <c r="AN19813" s="7"/>
      <c r="AP19813" s="7"/>
      <c r="AR19813" s="7"/>
      <c r="AX19813" s="7"/>
      <c r="AY19813" s="7"/>
      <c r="BE19813" s="9"/>
      <c r="BW19813" s="17"/>
      <c r="CH19813" s="7"/>
      <c r="CJ19813" s="7"/>
      <c r="CP19813" s="7"/>
      <c r="CR19813" s="7"/>
      <c r="CS19813" s="7"/>
      <c r="CU19813" s="16"/>
      <c r="DB19813" s="7"/>
      <c r="DD19813" s="7"/>
      <c r="DF19813" s="9"/>
    </row>
    <row r="19814" spans="3:110" x14ac:dyDescent="0.25">
      <c r="C19814" s="6"/>
      <c r="H19814" s="7"/>
      <c r="L19814" s="18"/>
      <c r="M19814" s="18"/>
      <c r="N19814" s="20"/>
      <c r="AD19814" s="18"/>
      <c r="AE19814" s="18"/>
      <c r="AJ19814" s="7"/>
      <c r="AL19814" s="7"/>
      <c r="AN19814" s="7"/>
      <c r="AP19814" s="7"/>
      <c r="AR19814" s="7"/>
      <c r="AX19814" s="7"/>
      <c r="AY19814" s="7"/>
      <c r="BE19814" s="9"/>
      <c r="BW19814" s="17"/>
      <c r="CH19814" s="7"/>
      <c r="CJ19814" s="7"/>
      <c r="CP19814" s="7"/>
      <c r="CR19814" s="7"/>
      <c r="CS19814" s="7"/>
      <c r="CU19814" s="16"/>
      <c r="DB19814" s="7"/>
      <c r="DD19814" s="7"/>
      <c r="DF19814" s="9"/>
    </row>
    <row r="19815" spans="3:110" x14ac:dyDescent="0.25">
      <c r="C19815" s="6"/>
      <c r="H19815" s="7"/>
      <c r="L19815" s="18"/>
      <c r="M19815" s="18"/>
      <c r="N19815" s="20"/>
      <c r="AD19815" s="18"/>
      <c r="AE19815" s="18"/>
      <c r="AJ19815" s="7"/>
      <c r="AL19815" s="7"/>
      <c r="AN19815" s="7"/>
      <c r="AP19815" s="7"/>
      <c r="AR19815" s="7"/>
      <c r="AX19815" s="7"/>
      <c r="AY19815" s="7"/>
      <c r="BE19815" s="9"/>
      <c r="BW19815" s="17"/>
      <c r="CH19815" s="7"/>
      <c r="CJ19815" s="7"/>
      <c r="CP19815" s="7"/>
      <c r="CR19815" s="7"/>
      <c r="CS19815" s="7"/>
      <c r="CU19815" s="16"/>
      <c r="DB19815" s="7"/>
      <c r="DD19815" s="7"/>
      <c r="DF19815" s="9"/>
    </row>
    <row r="19816" spans="3:110" x14ac:dyDescent="0.25">
      <c r="C19816" s="6"/>
      <c r="H19816" s="7"/>
      <c r="L19816" s="18"/>
      <c r="M19816" s="18"/>
      <c r="N19816" s="20"/>
      <c r="AD19816" s="18"/>
      <c r="AE19816" s="18"/>
      <c r="AJ19816" s="7"/>
      <c r="AL19816" s="7"/>
      <c r="AN19816" s="7"/>
      <c r="AP19816" s="7"/>
      <c r="AR19816" s="7"/>
      <c r="AX19816" s="7"/>
      <c r="AY19816" s="7"/>
      <c r="BE19816" s="9"/>
      <c r="BW19816" s="17"/>
      <c r="CH19816" s="7"/>
      <c r="CJ19816" s="7"/>
      <c r="CP19816" s="7"/>
      <c r="CR19816" s="7"/>
      <c r="CS19816" s="7"/>
      <c r="CU19816" s="16"/>
      <c r="DB19816" s="7"/>
      <c r="DD19816" s="7"/>
      <c r="DF19816" s="9"/>
    </row>
    <row r="19817" spans="3:110" x14ac:dyDescent="0.25">
      <c r="C19817" s="6"/>
      <c r="H19817" s="7"/>
      <c r="L19817" s="18"/>
      <c r="M19817" s="18"/>
      <c r="N19817" s="20"/>
      <c r="AD19817" s="18"/>
      <c r="AE19817" s="18"/>
      <c r="AJ19817" s="7"/>
      <c r="AL19817" s="7"/>
      <c r="AN19817" s="7"/>
      <c r="AP19817" s="7"/>
      <c r="AR19817" s="7"/>
      <c r="AX19817" s="7"/>
      <c r="AY19817" s="7"/>
      <c r="BE19817" s="9"/>
      <c r="BW19817" s="17"/>
      <c r="CH19817" s="7"/>
      <c r="CJ19817" s="7"/>
      <c r="CP19817" s="7"/>
      <c r="CR19817" s="7"/>
      <c r="CS19817" s="7"/>
      <c r="CU19817" s="16"/>
      <c r="DB19817" s="7"/>
      <c r="DD19817" s="7"/>
      <c r="DF19817" s="9"/>
    </row>
    <row r="19818" spans="3:110" x14ac:dyDescent="0.25">
      <c r="C19818" s="6"/>
      <c r="H19818" s="7"/>
      <c r="L19818" s="18"/>
      <c r="M19818" s="18"/>
      <c r="N19818" s="20"/>
      <c r="AD19818" s="18"/>
      <c r="AE19818" s="18"/>
      <c r="AJ19818" s="7"/>
      <c r="AL19818" s="7"/>
      <c r="AN19818" s="7"/>
      <c r="AP19818" s="7"/>
      <c r="AR19818" s="7"/>
      <c r="AX19818" s="7"/>
      <c r="AY19818" s="7"/>
      <c r="BE19818" s="9"/>
      <c r="BW19818" s="17"/>
      <c r="CH19818" s="7"/>
      <c r="CJ19818" s="7"/>
      <c r="CP19818" s="7"/>
      <c r="CR19818" s="7"/>
      <c r="CS19818" s="7"/>
      <c r="CU19818" s="16"/>
      <c r="DB19818" s="7"/>
      <c r="DD19818" s="7"/>
      <c r="DF19818" s="9"/>
    </row>
    <row r="19819" spans="3:110" x14ac:dyDescent="0.25">
      <c r="C19819" s="6"/>
      <c r="H19819" s="7"/>
      <c r="L19819" s="18"/>
      <c r="M19819" s="18"/>
      <c r="N19819" s="20"/>
      <c r="AD19819" s="18"/>
      <c r="AE19819" s="18"/>
      <c r="AJ19819" s="7"/>
      <c r="AL19819" s="7"/>
      <c r="AN19819" s="7"/>
      <c r="AP19819" s="7"/>
      <c r="AR19819" s="7"/>
      <c r="AX19819" s="7"/>
      <c r="AY19819" s="7"/>
      <c r="BE19819" s="9"/>
      <c r="BW19819" s="17"/>
      <c r="CH19819" s="7"/>
      <c r="CJ19819" s="7"/>
      <c r="CP19819" s="7"/>
      <c r="CR19819" s="7"/>
      <c r="CS19819" s="7"/>
      <c r="CU19819" s="16"/>
      <c r="DB19819" s="7"/>
      <c r="DD19819" s="7"/>
      <c r="DF19819" s="9"/>
    </row>
    <row r="19820" spans="3:110" x14ac:dyDescent="0.25">
      <c r="C19820" s="6"/>
      <c r="H19820" s="7"/>
      <c r="L19820" s="18"/>
      <c r="M19820" s="18"/>
      <c r="N19820" s="20"/>
      <c r="AD19820" s="18"/>
      <c r="AE19820" s="18"/>
      <c r="AJ19820" s="7"/>
      <c r="AL19820" s="7"/>
      <c r="AN19820" s="7"/>
      <c r="AP19820" s="7"/>
      <c r="AR19820" s="7"/>
      <c r="AX19820" s="7"/>
      <c r="AY19820" s="7"/>
      <c r="BE19820" s="9"/>
      <c r="BW19820" s="17"/>
      <c r="CH19820" s="7"/>
      <c r="CJ19820" s="7"/>
      <c r="CP19820" s="7"/>
      <c r="CR19820" s="7"/>
      <c r="CS19820" s="7"/>
      <c r="CU19820" s="16"/>
      <c r="DB19820" s="7"/>
      <c r="DD19820" s="7"/>
      <c r="DF19820" s="9"/>
    </row>
    <row r="19821" spans="3:110" x14ac:dyDescent="0.25">
      <c r="C19821" s="6"/>
      <c r="H19821" s="7"/>
      <c r="L19821" s="18"/>
      <c r="M19821" s="18"/>
      <c r="N19821" s="20"/>
      <c r="AD19821" s="18"/>
      <c r="AE19821" s="18"/>
      <c r="AJ19821" s="7"/>
      <c r="AL19821" s="7"/>
      <c r="AN19821" s="7"/>
      <c r="AP19821" s="7"/>
      <c r="AR19821" s="7"/>
      <c r="AX19821" s="7"/>
      <c r="AY19821" s="7"/>
      <c r="BE19821" s="9"/>
      <c r="BW19821" s="17"/>
      <c r="CH19821" s="7"/>
      <c r="CJ19821" s="7"/>
      <c r="CP19821" s="7"/>
      <c r="CR19821" s="7"/>
      <c r="CS19821" s="7"/>
      <c r="CU19821" s="16"/>
      <c r="DB19821" s="7"/>
      <c r="DD19821" s="7"/>
      <c r="DF19821" s="9"/>
    </row>
    <row r="19822" spans="3:110" x14ac:dyDescent="0.25">
      <c r="C19822" s="6"/>
      <c r="H19822" s="7"/>
      <c r="L19822" s="18"/>
      <c r="M19822" s="18"/>
      <c r="N19822" s="20"/>
      <c r="AD19822" s="18"/>
      <c r="AE19822" s="18"/>
      <c r="AJ19822" s="7"/>
      <c r="AL19822" s="7"/>
      <c r="AN19822" s="7"/>
      <c r="AP19822" s="7"/>
      <c r="AR19822" s="7"/>
      <c r="AX19822" s="7"/>
      <c r="AY19822" s="7"/>
      <c r="BE19822" s="9"/>
      <c r="BW19822" s="17"/>
      <c r="CH19822" s="7"/>
      <c r="CJ19822" s="7"/>
      <c r="CP19822" s="7"/>
      <c r="CR19822" s="7"/>
      <c r="CS19822" s="7"/>
      <c r="CU19822" s="16"/>
      <c r="DB19822" s="7"/>
      <c r="DD19822" s="7"/>
      <c r="DF19822" s="9"/>
    </row>
    <row r="19823" spans="3:110" x14ac:dyDescent="0.25">
      <c r="C19823" s="6"/>
      <c r="H19823" s="7"/>
      <c r="L19823" s="18"/>
      <c r="M19823" s="18"/>
      <c r="N19823" s="20"/>
      <c r="AD19823" s="18"/>
      <c r="AE19823" s="18"/>
      <c r="AJ19823" s="7"/>
      <c r="AL19823" s="7"/>
      <c r="AN19823" s="7"/>
      <c r="AP19823" s="7"/>
      <c r="AR19823" s="7"/>
      <c r="AX19823" s="7"/>
      <c r="AY19823" s="7"/>
      <c r="BE19823" s="9"/>
      <c r="BW19823" s="17"/>
      <c r="CH19823" s="7"/>
      <c r="CJ19823" s="7"/>
      <c r="CP19823" s="7"/>
      <c r="CR19823" s="7"/>
      <c r="CS19823" s="7"/>
      <c r="CU19823" s="16"/>
      <c r="DB19823" s="7"/>
      <c r="DD19823" s="7"/>
      <c r="DF19823" s="9"/>
    </row>
    <row r="19824" spans="3:110" x14ac:dyDescent="0.25">
      <c r="C19824" s="6"/>
      <c r="H19824" s="7"/>
      <c r="L19824" s="18"/>
      <c r="M19824" s="18"/>
      <c r="N19824" s="20"/>
      <c r="AD19824" s="18"/>
      <c r="AE19824" s="18"/>
      <c r="AJ19824" s="7"/>
      <c r="AL19824" s="7"/>
      <c r="AN19824" s="7"/>
      <c r="AP19824" s="7"/>
      <c r="AR19824" s="7"/>
      <c r="AX19824" s="7"/>
      <c r="AY19824" s="7"/>
      <c r="BE19824" s="9"/>
      <c r="BW19824" s="17"/>
      <c r="CH19824" s="7"/>
      <c r="CJ19824" s="7"/>
      <c r="CP19824" s="7"/>
      <c r="CR19824" s="7"/>
      <c r="CS19824" s="7"/>
      <c r="CU19824" s="16"/>
      <c r="DB19824" s="7"/>
      <c r="DD19824" s="7"/>
      <c r="DF19824" s="9"/>
    </row>
    <row r="19825" spans="3:110" x14ac:dyDescent="0.25">
      <c r="C19825" s="6"/>
      <c r="H19825" s="7"/>
      <c r="L19825" s="18"/>
      <c r="M19825" s="18"/>
      <c r="N19825" s="20"/>
      <c r="AD19825" s="18"/>
      <c r="AE19825" s="18"/>
      <c r="AJ19825" s="7"/>
      <c r="AL19825" s="7"/>
      <c r="AN19825" s="7"/>
      <c r="AP19825" s="7"/>
      <c r="AR19825" s="7"/>
      <c r="AX19825" s="7"/>
      <c r="AY19825" s="7"/>
      <c r="BE19825" s="9"/>
      <c r="BW19825" s="17"/>
      <c r="CH19825" s="7"/>
      <c r="CJ19825" s="7"/>
      <c r="CP19825" s="7"/>
      <c r="CR19825" s="7"/>
      <c r="CS19825" s="7"/>
      <c r="CU19825" s="16"/>
      <c r="DB19825" s="7"/>
      <c r="DD19825" s="7"/>
      <c r="DF19825" s="9"/>
    </row>
    <row r="19826" spans="3:110" x14ac:dyDescent="0.25">
      <c r="C19826" s="6"/>
      <c r="H19826" s="7"/>
      <c r="L19826" s="18"/>
      <c r="M19826" s="18"/>
      <c r="N19826" s="20"/>
      <c r="AD19826" s="18"/>
      <c r="AE19826" s="18"/>
      <c r="AJ19826" s="7"/>
      <c r="AL19826" s="7"/>
      <c r="AN19826" s="7"/>
      <c r="AP19826" s="7"/>
      <c r="AR19826" s="7"/>
      <c r="AX19826" s="7"/>
      <c r="AY19826" s="7"/>
      <c r="BE19826" s="9"/>
      <c r="BW19826" s="17"/>
      <c r="CH19826" s="7"/>
      <c r="CJ19826" s="7"/>
      <c r="CP19826" s="7"/>
      <c r="CR19826" s="7"/>
      <c r="CS19826" s="7"/>
      <c r="CU19826" s="16"/>
      <c r="DB19826" s="7"/>
      <c r="DD19826" s="7"/>
      <c r="DF19826" s="9"/>
    </row>
    <row r="19827" spans="3:110" x14ac:dyDescent="0.25">
      <c r="C19827" s="6"/>
      <c r="H19827" s="7"/>
      <c r="L19827" s="18"/>
      <c r="M19827" s="18"/>
      <c r="N19827" s="20"/>
      <c r="AD19827" s="18"/>
      <c r="AE19827" s="18"/>
      <c r="AJ19827" s="7"/>
      <c r="AL19827" s="7"/>
      <c r="AN19827" s="7"/>
      <c r="AP19827" s="7"/>
      <c r="AR19827" s="7"/>
      <c r="AX19827" s="7"/>
      <c r="AY19827" s="7"/>
      <c r="BE19827" s="9"/>
      <c r="BW19827" s="17"/>
      <c r="CH19827" s="7"/>
      <c r="CJ19827" s="7"/>
      <c r="CP19827" s="7"/>
      <c r="CR19827" s="7"/>
      <c r="CS19827" s="7"/>
      <c r="CU19827" s="16"/>
      <c r="DB19827" s="7"/>
      <c r="DD19827" s="7"/>
      <c r="DF19827" s="9"/>
    </row>
    <row r="19828" spans="3:110" x14ac:dyDescent="0.25">
      <c r="C19828" s="6"/>
      <c r="H19828" s="7"/>
      <c r="L19828" s="18"/>
      <c r="M19828" s="18"/>
      <c r="N19828" s="20"/>
      <c r="AD19828" s="18"/>
      <c r="AE19828" s="18"/>
      <c r="AJ19828" s="7"/>
      <c r="AL19828" s="7"/>
      <c r="AN19828" s="7"/>
      <c r="AP19828" s="7"/>
      <c r="AR19828" s="7"/>
      <c r="AX19828" s="7"/>
      <c r="AY19828" s="7"/>
      <c r="BE19828" s="9"/>
      <c r="BW19828" s="17"/>
      <c r="CH19828" s="7"/>
      <c r="CJ19828" s="7"/>
      <c r="CP19828" s="7"/>
      <c r="CR19828" s="7"/>
      <c r="CS19828" s="7"/>
      <c r="CU19828" s="16"/>
      <c r="DB19828" s="7"/>
      <c r="DD19828" s="7"/>
      <c r="DF19828" s="9"/>
    </row>
    <row r="19829" spans="3:110" x14ac:dyDescent="0.25">
      <c r="C19829" s="6"/>
      <c r="H19829" s="7"/>
      <c r="L19829" s="18"/>
      <c r="M19829" s="18"/>
      <c r="N19829" s="20"/>
      <c r="AD19829" s="18"/>
      <c r="AE19829" s="18"/>
      <c r="AJ19829" s="7"/>
      <c r="AL19829" s="7"/>
      <c r="AN19829" s="7"/>
      <c r="AP19829" s="7"/>
      <c r="AR19829" s="7"/>
      <c r="AX19829" s="7"/>
      <c r="AY19829" s="7"/>
      <c r="BE19829" s="9"/>
      <c r="BW19829" s="17"/>
      <c r="CH19829" s="7"/>
      <c r="CJ19829" s="7"/>
      <c r="CP19829" s="7"/>
      <c r="CR19829" s="7"/>
      <c r="CS19829" s="7"/>
      <c r="CU19829" s="16"/>
      <c r="DB19829" s="7"/>
      <c r="DD19829" s="7"/>
      <c r="DF19829" s="9"/>
    </row>
    <row r="19830" spans="3:110" x14ac:dyDescent="0.25">
      <c r="C19830" s="6"/>
      <c r="H19830" s="7"/>
      <c r="L19830" s="18"/>
      <c r="M19830" s="18"/>
      <c r="N19830" s="20"/>
      <c r="AD19830" s="18"/>
      <c r="AE19830" s="18"/>
      <c r="AJ19830" s="7"/>
      <c r="AL19830" s="7"/>
      <c r="AN19830" s="7"/>
      <c r="AP19830" s="7"/>
      <c r="AR19830" s="7"/>
      <c r="AX19830" s="7"/>
      <c r="AY19830" s="7"/>
      <c r="BE19830" s="9"/>
      <c r="BW19830" s="17"/>
      <c r="CH19830" s="7"/>
      <c r="CJ19830" s="7"/>
      <c r="CP19830" s="7"/>
      <c r="CR19830" s="7"/>
      <c r="CS19830" s="7"/>
      <c r="CU19830" s="16"/>
      <c r="DB19830" s="7"/>
      <c r="DD19830" s="7"/>
      <c r="DF19830" s="9"/>
    </row>
    <row r="19831" spans="3:110" x14ac:dyDescent="0.25">
      <c r="C19831" s="6"/>
      <c r="H19831" s="7"/>
      <c r="L19831" s="18"/>
      <c r="M19831" s="18"/>
      <c r="N19831" s="20"/>
      <c r="AD19831" s="18"/>
      <c r="AE19831" s="18"/>
      <c r="AJ19831" s="7"/>
      <c r="AL19831" s="7"/>
      <c r="AN19831" s="7"/>
      <c r="AP19831" s="7"/>
      <c r="AR19831" s="7"/>
      <c r="AX19831" s="7"/>
      <c r="AY19831" s="7"/>
      <c r="BE19831" s="9"/>
      <c r="BW19831" s="17"/>
      <c r="CH19831" s="7"/>
      <c r="CJ19831" s="7"/>
      <c r="CP19831" s="7"/>
      <c r="CR19831" s="7"/>
      <c r="CS19831" s="7"/>
      <c r="CU19831" s="16"/>
      <c r="DB19831" s="7"/>
      <c r="DD19831" s="7"/>
      <c r="DF19831" s="9"/>
    </row>
    <row r="19832" spans="3:110" x14ac:dyDescent="0.25">
      <c r="C19832" s="6"/>
      <c r="H19832" s="7"/>
      <c r="L19832" s="18"/>
      <c r="M19832" s="18"/>
      <c r="N19832" s="20"/>
      <c r="AD19832" s="18"/>
      <c r="AE19832" s="18"/>
      <c r="AJ19832" s="7"/>
      <c r="AL19832" s="7"/>
      <c r="AN19832" s="7"/>
      <c r="AP19832" s="7"/>
      <c r="AR19832" s="7"/>
      <c r="AX19832" s="7"/>
      <c r="AY19832" s="7"/>
      <c r="BE19832" s="9"/>
      <c r="BW19832" s="17"/>
      <c r="CH19832" s="7"/>
      <c r="CJ19832" s="7"/>
      <c r="CP19832" s="7"/>
      <c r="CR19832" s="7"/>
      <c r="CS19832" s="7"/>
      <c r="CU19832" s="16"/>
      <c r="DB19832" s="7"/>
      <c r="DD19832" s="7"/>
      <c r="DF19832" s="9"/>
    </row>
    <row r="19833" spans="3:110" x14ac:dyDescent="0.25">
      <c r="C19833" s="6"/>
      <c r="H19833" s="7"/>
      <c r="L19833" s="18"/>
      <c r="M19833" s="18"/>
      <c r="N19833" s="20"/>
      <c r="AD19833" s="18"/>
      <c r="AE19833" s="18"/>
      <c r="AJ19833" s="7"/>
      <c r="AL19833" s="7"/>
      <c r="AN19833" s="7"/>
      <c r="AP19833" s="7"/>
      <c r="AR19833" s="7"/>
      <c r="AX19833" s="7"/>
      <c r="AY19833" s="7"/>
      <c r="BE19833" s="9"/>
      <c r="BW19833" s="17"/>
      <c r="CH19833" s="7"/>
      <c r="CJ19833" s="7"/>
      <c r="CP19833" s="7"/>
      <c r="CR19833" s="7"/>
      <c r="CS19833" s="7"/>
      <c r="CU19833" s="16"/>
      <c r="DB19833" s="7"/>
      <c r="DD19833" s="7"/>
      <c r="DF19833" s="9"/>
    </row>
    <row r="19834" spans="3:110" x14ac:dyDescent="0.25">
      <c r="C19834" s="6"/>
      <c r="H19834" s="7"/>
      <c r="L19834" s="18"/>
      <c r="M19834" s="18"/>
      <c r="N19834" s="20"/>
      <c r="AD19834" s="18"/>
      <c r="AE19834" s="18"/>
      <c r="AJ19834" s="7"/>
      <c r="AL19834" s="7"/>
      <c r="AN19834" s="7"/>
      <c r="AP19834" s="7"/>
      <c r="AR19834" s="7"/>
      <c r="AX19834" s="7"/>
      <c r="AY19834" s="7"/>
      <c r="BE19834" s="9"/>
      <c r="BW19834" s="17"/>
      <c r="CH19834" s="7"/>
      <c r="CJ19834" s="7"/>
      <c r="CP19834" s="7"/>
      <c r="CR19834" s="7"/>
      <c r="CS19834" s="7"/>
      <c r="CU19834" s="16"/>
      <c r="DB19834" s="7"/>
      <c r="DD19834" s="7"/>
      <c r="DF19834" s="9"/>
    </row>
    <row r="19835" spans="3:110" x14ac:dyDescent="0.25">
      <c r="C19835" s="6"/>
      <c r="H19835" s="7"/>
      <c r="L19835" s="18"/>
      <c r="M19835" s="18"/>
      <c r="N19835" s="20"/>
      <c r="AD19835" s="18"/>
      <c r="AE19835" s="18"/>
      <c r="AJ19835" s="7"/>
      <c r="AL19835" s="7"/>
      <c r="AN19835" s="7"/>
      <c r="AP19835" s="7"/>
      <c r="AR19835" s="7"/>
      <c r="AX19835" s="7"/>
      <c r="AY19835" s="7"/>
      <c r="BE19835" s="9"/>
      <c r="BW19835" s="17"/>
      <c r="CH19835" s="7"/>
      <c r="CJ19835" s="7"/>
      <c r="CP19835" s="7"/>
      <c r="CR19835" s="7"/>
      <c r="CS19835" s="7"/>
      <c r="CU19835" s="16"/>
      <c r="DB19835" s="7"/>
      <c r="DD19835" s="7"/>
      <c r="DF19835" s="9"/>
    </row>
    <row r="19836" spans="3:110" x14ac:dyDescent="0.25">
      <c r="C19836" s="6"/>
      <c r="H19836" s="7"/>
      <c r="L19836" s="18"/>
      <c r="M19836" s="18"/>
      <c r="N19836" s="20"/>
      <c r="AD19836" s="18"/>
      <c r="AE19836" s="18"/>
      <c r="AJ19836" s="7"/>
      <c r="AL19836" s="7"/>
      <c r="AN19836" s="7"/>
      <c r="AP19836" s="7"/>
      <c r="AR19836" s="7"/>
      <c r="AX19836" s="7"/>
      <c r="AY19836" s="7"/>
      <c r="BE19836" s="9"/>
      <c r="BW19836" s="17"/>
      <c r="CH19836" s="7"/>
      <c r="CJ19836" s="7"/>
      <c r="CP19836" s="7"/>
      <c r="CR19836" s="7"/>
      <c r="CS19836" s="7"/>
      <c r="CU19836" s="16"/>
      <c r="DB19836" s="7"/>
      <c r="DD19836" s="7"/>
      <c r="DF19836" s="9"/>
    </row>
    <row r="19837" spans="3:110" x14ac:dyDescent="0.25">
      <c r="C19837" s="6"/>
      <c r="H19837" s="7"/>
      <c r="L19837" s="18"/>
      <c r="M19837" s="18"/>
      <c r="N19837" s="20"/>
      <c r="AD19837" s="18"/>
      <c r="AE19837" s="18"/>
      <c r="AJ19837" s="7"/>
      <c r="AL19837" s="7"/>
      <c r="AN19837" s="7"/>
      <c r="AP19837" s="7"/>
      <c r="AR19837" s="7"/>
      <c r="AX19837" s="7"/>
      <c r="AY19837" s="7"/>
      <c r="BE19837" s="9"/>
      <c r="BW19837" s="17"/>
      <c r="CH19837" s="7"/>
      <c r="CJ19837" s="7"/>
      <c r="CP19837" s="7"/>
      <c r="CR19837" s="7"/>
      <c r="CS19837" s="7"/>
      <c r="CU19837" s="16"/>
      <c r="DB19837" s="7"/>
      <c r="DD19837" s="7"/>
      <c r="DF19837" s="9"/>
    </row>
    <row r="19838" spans="3:110" x14ac:dyDescent="0.25">
      <c r="C19838" s="6"/>
      <c r="H19838" s="7"/>
      <c r="L19838" s="18"/>
      <c r="M19838" s="18"/>
      <c r="N19838" s="20"/>
      <c r="AD19838" s="18"/>
      <c r="AE19838" s="18"/>
      <c r="AJ19838" s="7"/>
      <c r="AL19838" s="7"/>
      <c r="AN19838" s="7"/>
      <c r="AP19838" s="7"/>
      <c r="AR19838" s="7"/>
      <c r="AX19838" s="7"/>
      <c r="AY19838" s="7"/>
      <c r="BE19838" s="9"/>
      <c r="BW19838" s="17"/>
      <c r="CH19838" s="7"/>
      <c r="CJ19838" s="7"/>
      <c r="CP19838" s="7"/>
      <c r="CR19838" s="7"/>
      <c r="CS19838" s="7"/>
      <c r="CU19838" s="16"/>
      <c r="DB19838" s="7"/>
      <c r="DD19838" s="7"/>
      <c r="DF19838" s="9"/>
    </row>
    <row r="19839" spans="3:110" x14ac:dyDescent="0.25">
      <c r="C19839" s="6"/>
      <c r="H19839" s="7"/>
      <c r="L19839" s="18"/>
      <c r="M19839" s="18"/>
      <c r="N19839" s="20"/>
      <c r="AD19839" s="18"/>
      <c r="AE19839" s="18"/>
      <c r="AJ19839" s="7"/>
      <c r="AL19839" s="7"/>
      <c r="AN19839" s="7"/>
      <c r="AP19839" s="7"/>
      <c r="AR19839" s="7"/>
      <c r="AX19839" s="7"/>
      <c r="AY19839" s="7"/>
      <c r="BE19839" s="9"/>
      <c r="BW19839" s="17"/>
      <c r="CH19839" s="7"/>
      <c r="CJ19839" s="7"/>
      <c r="CP19839" s="7"/>
      <c r="CR19839" s="7"/>
      <c r="CS19839" s="7"/>
      <c r="CU19839" s="16"/>
      <c r="DB19839" s="7"/>
      <c r="DD19839" s="7"/>
      <c r="DF19839" s="9"/>
    </row>
    <row r="19840" spans="3:110" x14ac:dyDescent="0.25">
      <c r="C19840" s="6"/>
      <c r="H19840" s="7"/>
      <c r="L19840" s="18"/>
      <c r="M19840" s="18"/>
      <c r="N19840" s="20"/>
      <c r="AD19840" s="18"/>
      <c r="AE19840" s="18"/>
      <c r="AJ19840" s="7"/>
      <c r="AL19840" s="7"/>
      <c r="AN19840" s="7"/>
      <c r="AP19840" s="7"/>
      <c r="AR19840" s="7"/>
      <c r="AX19840" s="7"/>
      <c r="AY19840" s="7"/>
      <c r="BE19840" s="9"/>
      <c r="BW19840" s="17"/>
      <c r="CH19840" s="7"/>
      <c r="CJ19840" s="7"/>
      <c r="CP19840" s="7"/>
      <c r="CR19840" s="7"/>
      <c r="CS19840" s="7"/>
      <c r="CU19840" s="16"/>
      <c r="DB19840" s="7"/>
      <c r="DD19840" s="7"/>
      <c r="DF19840" s="9"/>
    </row>
    <row r="19841" spans="3:110" x14ac:dyDescent="0.25">
      <c r="C19841" s="6"/>
      <c r="H19841" s="7"/>
      <c r="L19841" s="18"/>
      <c r="M19841" s="18"/>
      <c r="N19841" s="20"/>
      <c r="AD19841" s="18"/>
      <c r="AE19841" s="18"/>
      <c r="AJ19841" s="7"/>
      <c r="AL19841" s="7"/>
      <c r="AN19841" s="7"/>
      <c r="AP19841" s="7"/>
      <c r="AR19841" s="7"/>
      <c r="AX19841" s="7"/>
      <c r="AY19841" s="7"/>
      <c r="BE19841" s="9"/>
      <c r="BW19841" s="17"/>
      <c r="CH19841" s="7"/>
      <c r="CJ19841" s="7"/>
      <c r="CP19841" s="7"/>
      <c r="CR19841" s="7"/>
      <c r="CS19841" s="7"/>
      <c r="CU19841" s="16"/>
      <c r="DB19841" s="7"/>
      <c r="DD19841" s="7"/>
      <c r="DF19841" s="9"/>
    </row>
    <row r="19842" spans="3:110" x14ac:dyDescent="0.25">
      <c r="C19842" s="6"/>
      <c r="H19842" s="7"/>
      <c r="L19842" s="18"/>
      <c r="M19842" s="18"/>
      <c r="N19842" s="20"/>
      <c r="AD19842" s="18"/>
      <c r="AE19842" s="18"/>
      <c r="AJ19842" s="7"/>
      <c r="AL19842" s="7"/>
      <c r="AN19842" s="7"/>
      <c r="AP19842" s="7"/>
      <c r="AR19842" s="7"/>
      <c r="AX19842" s="7"/>
      <c r="AY19842" s="7"/>
      <c r="BE19842" s="9"/>
      <c r="BW19842" s="17"/>
      <c r="CH19842" s="7"/>
      <c r="CJ19842" s="7"/>
      <c r="CP19842" s="7"/>
      <c r="CR19842" s="7"/>
      <c r="CS19842" s="7"/>
      <c r="CU19842" s="16"/>
      <c r="DB19842" s="7"/>
      <c r="DD19842" s="7"/>
      <c r="DF19842" s="9"/>
    </row>
    <row r="19843" spans="3:110" x14ac:dyDescent="0.25">
      <c r="C19843" s="6"/>
      <c r="H19843" s="7"/>
      <c r="L19843" s="18"/>
      <c r="M19843" s="18"/>
      <c r="N19843" s="20"/>
      <c r="AD19843" s="18"/>
      <c r="AE19843" s="18"/>
      <c r="AJ19843" s="7"/>
      <c r="AL19843" s="7"/>
      <c r="AN19843" s="7"/>
      <c r="AP19843" s="7"/>
      <c r="AR19843" s="7"/>
      <c r="AX19843" s="7"/>
      <c r="AY19843" s="7"/>
      <c r="BE19843" s="9"/>
      <c r="BW19843" s="17"/>
      <c r="CH19843" s="7"/>
      <c r="CJ19843" s="7"/>
      <c r="CP19843" s="7"/>
      <c r="CR19843" s="7"/>
      <c r="CS19843" s="7"/>
      <c r="CU19843" s="16"/>
      <c r="DB19843" s="7"/>
      <c r="DD19843" s="7"/>
      <c r="DF19843" s="9"/>
    </row>
    <row r="19844" spans="3:110" x14ac:dyDescent="0.25">
      <c r="C19844" s="6"/>
      <c r="H19844" s="7"/>
      <c r="L19844" s="18"/>
      <c r="M19844" s="18"/>
      <c r="N19844" s="20"/>
      <c r="AD19844" s="18"/>
      <c r="AE19844" s="18"/>
      <c r="AJ19844" s="7"/>
      <c r="AL19844" s="7"/>
      <c r="AN19844" s="7"/>
      <c r="AP19844" s="7"/>
      <c r="AR19844" s="7"/>
      <c r="AX19844" s="7"/>
      <c r="AY19844" s="7"/>
      <c r="BE19844" s="9"/>
      <c r="BW19844" s="17"/>
      <c r="CH19844" s="7"/>
      <c r="CJ19844" s="7"/>
      <c r="CP19844" s="7"/>
      <c r="CR19844" s="7"/>
      <c r="CS19844" s="7"/>
      <c r="CU19844" s="16"/>
      <c r="DB19844" s="7"/>
      <c r="DD19844" s="7"/>
      <c r="DF19844" s="9"/>
    </row>
    <row r="19845" spans="3:110" x14ac:dyDescent="0.25">
      <c r="C19845" s="6"/>
      <c r="H19845" s="7"/>
      <c r="L19845" s="18"/>
      <c r="M19845" s="18"/>
      <c r="N19845" s="20"/>
      <c r="AD19845" s="18"/>
      <c r="AE19845" s="18"/>
      <c r="AJ19845" s="7"/>
      <c r="AL19845" s="7"/>
      <c r="AN19845" s="7"/>
      <c r="AP19845" s="7"/>
      <c r="AR19845" s="7"/>
      <c r="AX19845" s="7"/>
      <c r="AY19845" s="7"/>
      <c r="BE19845" s="9"/>
      <c r="BW19845" s="17"/>
      <c r="CH19845" s="7"/>
      <c r="CJ19845" s="7"/>
      <c r="CP19845" s="7"/>
      <c r="CR19845" s="7"/>
      <c r="CS19845" s="7"/>
      <c r="CU19845" s="16"/>
      <c r="DB19845" s="7"/>
      <c r="DD19845" s="7"/>
      <c r="DF19845" s="9"/>
    </row>
    <row r="19846" spans="3:110" x14ac:dyDescent="0.25">
      <c r="C19846" s="6"/>
      <c r="H19846" s="7"/>
      <c r="L19846" s="18"/>
      <c r="M19846" s="18"/>
      <c r="N19846" s="20"/>
      <c r="AD19846" s="18"/>
      <c r="AE19846" s="18"/>
      <c r="AJ19846" s="7"/>
      <c r="AL19846" s="7"/>
      <c r="AN19846" s="7"/>
      <c r="AP19846" s="7"/>
      <c r="AR19846" s="7"/>
      <c r="AX19846" s="7"/>
      <c r="AY19846" s="7"/>
      <c r="BE19846" s="9"/>
      <c r="BW19846" s="17"/>
      <c r="CH19846" s="7"/>
      <c r="CJ19846" s="7"/>
      <c r="CP19846" s="7"/>
      <c r="CR19846" s="7"/>
      <c r="CS19846" s="7"/>
      <c r="CU19846" s="16"/>
      <c r="DB19846" s="7"/>
      <c r="DD19846" s="7"/>
      <c r="DF19846" s="9"/>
    </row>
    <row r="19847" spans="3:110" x14ac:dyDescent="0.25">
      <c r="C19847" s="6"/>
      <c r="H19847" s="7"/>
      <c r="L19847" s="18"/>
      <c r="M19847" s="18"/>
      <c r="N19847" s="20"/>
      <c r="AD19847" s="18"/>
      <c r="AE19847" s="18"/>
      <c r="AJ19847" s="7"/>
      <c r="AL19847" s="7"/>
      <c r="AN19847" s="7"/>
      <c r="AP19847" s="7"/>
      <c r="AR19847" s="7"/>
      <c r="AX19847" s="7"/>
      <c r="AY19847" s="7"/>
      <c r="BE19847" s="9"/>
      <c r="BW19847" s="17"/>
      <c r="CH19847" s="7"/>
      <c r="CJ19847" s="7"/>
      <c r="CP19847" s="7"/>
      <c r="CR19847" s="7"/>
      <c r="CS19847" s="7"/>
      <c r="CU19847" s="16"/>
      <c r="DB19847" s="7"/>
      <c r="DD19847" s="7"/>
      <c r="DF19847" s="9"/>
    </row>
    <row r="19848" spans="3:110" x14ac:dyDescent="0.25">
      <c r="C19848" s="6"/>
      <c r="H19848" s="7"/>
      <c r="L19848" s="18"/>
      <c r="M19848" s="18"/>
      <c r="N19848" s="20"/>
      <c r="AD19848" s="18"/>
      <c r="AE19848" s="18"/>
      <c r="AJ19848" s="7"/>
      <c r="AL19848" s="7"/>
      <c r="AN19848" s="7"/>
      <c r="AP19848" s="7"/>
      <c r="AR19848" s="7"/>
      <c r="AX19848" s="7"/>
      <c r="AY19848" s="7"/>
      <c r="BE19848" s="9"/>
      <c r="BW19848" s="17"/>
      <c r="CH19848" s="7"/>
      <c r="CJ19848" s="7"/>
      <c r="CP19848" s="7"/>
      <c r="CR19848" s="7"/>
      <c r="CS19848" s="7"/>
      <c r="CU19848" s="16"/>
      <c r="DB19848" s="7"/>
      <c r="DD19848" s="7"/>
      <c r="DF19848" s="9"/>
    </row>
    <row r="19849" spans="3:110" x14ac:dyDescent="0.25">
      <c r="C19849" s="6"/>
      <c r="H19849" s="7"/>
      <c r="L19849" s="18"/>
      <c r="M19849" s="18"/>
      <c r="N19849" s="20"/>
      <c r="AD19849" s="18"/>
      <c r="AE19849" s="18"/>
      <c r="AJ19849" s="7"/>
      <c r="AL19849" s="7"/>
      <c r="AN19849" s="7"/>
      <c r="AP19849" s="7"/>
      <c r="AR19849" s="7"/>
      <c r="AX19849" s="7"/>
      <c r="AY19849" s="7"/>
      <c r="BE19849" s="9"/>
      <c r="BW19849" s="17"/>
      <c r="CH19849" s="7"/>
      <c r="CJ19849" s="7"/>
      <c r="CP19849" s="7"/>
      <c r="CR19849" s="7"/>
      <c r="CS19849" s="7"/>
      <c r="CU19849" s="16"/>
      <c r="DB19849" s="7"/>
      <c r="DD19849" s="7"/>
      <c r="DF19849" s="9"/>
    </row>
    <row r="19850" spans="3:110" x14ac:dyDescent="0.25">
      <c r="C19850" s="6"/>
      <c r="H19850" s="7"/>
      <c r="L19850" s="18"/>
      <c r="M19850" s="18"/>
      <c r="N19850" s="20"/>
      <c r="AD19850" s="18"/>
      <c r="AE19850" s="18"/>
      <c r="AJ19850" s="7"/>
      <c r="AL19850" s="7"/>
      <c r="AN19850" s="7"/>
      <c r="AP19850" s="7"/>
      <c r="AR19850" s="7"/>
      <c r="AX19850" s="7"/>
      <c r="AY19850" s="7"/>
      <c r="BE19850" s="9"/>
      <c r="BW19850" s="17"/>
      <c r="CH19850" s="7"/>
      <c r="CJ19850" s="7"/>
      <c r="CP19850" s="7"/>
      <c r="CR19850" s="7"/>
      <c r="CS19850" s="7"/>
      <c r="CU19850" s="16"/>
      <c r="DB19850" s="7"/>
      <c r="DD19850" s="7"/>
      <c r="DF19850" s="9"/>
    </row>
    <row r="19851" spans="3:110" x14ac:dyDescent="0.25">
      <c r="C19851" s="6"/>
      <c r="H19851" s="7"/>
      <c r="L19851" s="18"/>
      <c r="M19851" s="18"/>
      <c r="N19851" s="20"/>
      <c r="AD19851" s="18"/>
      <c r="AE19851" s="18"/>
      <c r="AJ19851" s="7"/>
      <c r="AL19851" s="7"/>
      <c r="AN19851" s="7"/>
      <c r="AP19851" s="7"/>
      <c r="AR19851" s="7"/>
      <c r="AX19851" s="7"/>
      <c r="AY19851" s="7"/>
      <c r="BE19851" s="9"/>
      <c r="BW19851" s="17"/>
      <c r="CH19851" s="7"/>
      <c r="CJ19851" s="7"/>
      <c r="CP19851" s="7"/>
      <c r="CR19851" s="7"/>
      <c r="CS19851" s="7"/>
      <c r="CU19851" s="16"/>
      <c r="DB19851" s="7"/>
      <c r="DD19851" s="7"/>
      <c r="DF19851" s="9"/>
    </row>
    <row r="19852" spans="3:110" x14ac:dyDescent="0.25">
      <c r="C19852" s="6"/>
      <c r="H19852" s="7"/>
      <c r="L19852" s="18"/>
      <c r="M19852" s="18"/>
      <c r="N19852" s="20"/>
      <c r="AD19852" s="18"/>
      <c r="AE19852" s="18"/>
      <c r="AJ19852" s="7"/>
      <c r="AL19852" s="7"/>
      <c r="AN19852" s="7"/>
      <c r="AP19852" s="7"/>
      <c r="AR19852" s="7"/>
      <c r="AX19852" s="7"/>
      <c r="AY19852" s="7"/>
      <c r="BE19852" s="9"/>
      <c r="BW19852" s="17"/>
      <c r="CH19852" s="7"/>
      <c r="CJ19852" s="7"/>
      <c r="CP19852" s="7"/>
      <c r="CR19852" s="7"/>
      <c r="CS19852" s="7"/>
      <c r="CU19852" s="16"/>
      <c r="DB19852" s="7"/>
      <c r="DD19852" s="7"/>
      <c r="DF19852" s="9"/>
    </row>
    <row r="19853" spans="3:110" x14ac:dyDescent="0.25">
      <c r="C19853" s="6"/>
      <c r="H19853" s="7"/>
      <c r="L19853" s="18"/>
      <c r="M19853" s="18"/>
      <c r="N19853" s="20"/>
      <c r="AD19853" s="18"/>
      <c r="AE19853" s="18"/>
      <c r="AJ19853" s="7"/>
      <c r="AL19853" s="7"/>
      <c r="AN19853" s="7"/>
      <c r="AP19853" s="7"/>
      <c r="AR19853" s="7"/>
      <c r="AX19853" s="7"/>
      <c r="AY19853" s="7"/>
      <c r="BE19853" s="9"/>
      <c r="BW19853" s="17"/>
      <c r="CH19853" s="7"/>
      <c r="CJ19853" s="7"/>
      <c r="CP19853" s="7"/>
      <c r="CR19853" s="7"/>
      <c r="CS19853" s="7"/>
      <c r="CU19853" s="16"/>
      <c r="DB19853" s="7"/>
      <c r="DD19853" s="7"/>
      <c r="DF19853" s="9"/>
    </row>
    <row r="19854" spans="3:110" x14ac:dyDescent="0.25">
      <c r="C19854" s="6"/>
      <c r="H19854" s="7"/>
      <c r="L19854" s="18"/>
      <c r="M19854" s="18"/>
      <c r="N19854" s="20"/>
      <c r="AD19854" s="18"/>
      <c r="AE19854" s="18"/>
      <c r="AJ19854" s="7"/>
      <c r="AL19854" s="7"/>
      <c r="AN19854" s="7"/>
      <c r="AP19854" s="7"/>
      <c r="AR19854" s="7"/>
      <c r="AX19854" s="7"/>
      <c r="AY19854" s="7"/>
      <c r="BE19854" s="9"/>
      <c r="BW19854" s="17"/>
      <c r="CH19854" s="7"/>
      <c r="CJ19854" s="7"/>
      <c r="CP19854" s="7"/>
      <c r="CR19854" s="7"/>
      <c r="CS19854" s="7"/>
      <c r="CU19854" s="16"/>
      <c r="DB19854" s="7"/>
      <c r="DD19854" s="7"/>
      <c r="DF19854" s="9"/>
    </row>
    <row r="19855" spans="3:110" x14ac:dyDescent="0.25">
      <c r="C19855" s="6"/>
      <c r="H19855" s="7"/>
      <c r="L19855" s="18"/>
      <c r="M19855" s="18"/>
      <c r="N19855" s="20"/>
      <c r="AD19855" s="18"/>
      <c r="AE19855" s="18"/>
      <c r="AJ19855" s="7"/>
      <c r="AL19855" s="7"/>
      <c r="AN19855" s="7"/>
      <c r="AP19855" s="7"/>
      <c r="AR19855" s="7"/>
      <c r="AX19855" s="7"/>
      <c r="AY19855" s="7"/>
      <c r="BE19855" s="9"/>
      <c r="BW19855" s="17"/>
      <c r="CH19855" s="7"/>
      <c r="CJ19855" s="7"/>
      <c r="CP19855" s="7"/>
      <c r="CR19855" s="7"/>
      <c r="CS19855" s="7"/>
      <c r="CU19855" s="16"/>
      <c r="DB19855" s="7"/>
      <c r="DD19855" s="7"/>
      <c r="DF19855" s="9"/>
    </row>
    <row r="19856" spans="3:110" x14ac:dyDescent="0.25">
      <c r="C19856" s="6"/>
      <c r="H19856" s="7"/>
      <c r="L19856" s="18"/>
      <c r="M19856" s="18"/>
      <c r="N19856" s="20"/>
      <c r="AD19856" s="18"/>
      <c r="AE19856" s="18"/>
      <c r="AJ19856" s="7"/>
      <c r="AL19856" s="7"/>
      <c r="AN19856" s="7"/>
      <c r="AP19856" s="7"/>
      <c r="AR19856" s="7"/>
      <c r="AX19856" s="7"/>
      <c r="AY19856" s="7"/>
      <c r="BE19856" s="9"/>
      <c r="BW19856" s="17"/>
      <c r="CH19856" s="7"/>
      <c r="CJ19856" s="7"/>
      <c r="CP19856" s="7"/>
      <c r="CR19856" s="7"/>
      <c r="CS19856" s="7"/>
      <c r="CU19856" s="16"/>
      <c r="DB19856" s="7"/>
      <c r="DD19856" s="7"/>
      <c r="DF19856" s="9"/>
    </row>
    <row r="19857" spans="3:110" x14ac:dyDescent="0.25">
      <c r="C19857" s="6"/>
      <c r="H19857" s="7"/>
      <c r="L19857" s="18"/>
      <c r="M19857" s="18"/>
      <c r="N19857" s="20"/>
      <c r="AD19857" s="18"/>
      <c r="AE19857" s="18"/>
      <c r="AJ19857" s="7"/>
      <c r="AL19857" s="7"/>
      <c r="AN19857" s="7"/>
      <c r="AP19857" s="7"/>
      <c r="AR19857" s="7"/>
      <c r="AX19857" s="7"/>
      <c r="AY19857" s="7"/>
      <c r="BE19857" s="9"/>
      <c r="BW19857" s="17"/>
      <c r="CH19857" s="7"/>
      <c r="CJ19857" s="7"/>
      <c r="CP19857" s="7"/>
      <c r="CR19857" s="7"/>
      <c r="CS19857" s="7"/>
      <c r="CU19857" s="16"/>
      <c r="DB19857" s="7"/>
      <c r="DD19857" s="7"/>
      <c r="DF19857" s="9"/>
    </row>
    <row r="19858" spans="3:110" x14ac:dyDescent="0.25">
      <c r="C19858" s="6"/>
      <c r="H19858" s="7"/>
      <c r="L19858" s="18"/>
      <c r="M19858" s="18"/>
      <c r="N19858" s="20"/>
      <c r="AD19858" s="18"/>
      <c r="AE19858" s="18"/>
      <c r="AJ19858" s="7"/>
      <c r="AL19858" s="7"/>
      <c r="AN19858" s="7"/>
      <c r="AP19858" s="7"/>
      <c r="AR19858" s="7"/>
      <c r="AX19858" s="7"/>
      <c r="AY19858" s="7"/>
      <c r="BE19858" s="9"/>
      <c r="BW19858" s="17"/>
      <c r="CH19858" s="7"/>
      <c r="CJ19858" s="7"/>
      <c r="CP19858" s="7"/>
      <c r="CR19858" s="7"/>
      <c r="CS19858" s="7"/>
      <c r="CU19858" s="16"/>
      <c r="DB19858" s="7"/>
      <c r="DD19858" s="7"/>
      <c r="DF19858" s="9"/>
    </row>
    <row r="19859" spans="3:110" x14ac:dyDescent="0.25">
      <c r="C19859" s="6"/>
      <c r="H19859" s="7"/>
      <c r="L19859" s="18"/>
      <c r="M19859" s="18"/>
      <c r="N19859" s="20"/>
      <c r="AD19859" s="18"/>
      <c r="AE19859" s="18"/>
      <c r="AJ19859" s="7"/>
      <c r="AL19859" s="7"/>
      <c r="AN19859" s="7"/>
      <c r="AP19859" s="7"/>
      <c r="AR19859" s="7"/>
      <c r="AX19859" s="7"/>
      <c r="AY19859" s="7"/>
      <c r="BE19859" s="9"/>
      <c r="BW19859" s="17"/>
      <c r="CH19859" s="7"/>
      <c r="CJ19859" s="7"/>
      <c r="CP19859" s="7"/>
      <c r="CR19859" s="7"/>
      <c r="CS19859" s="7"/>
      <c r="CU19859" s="16"/>
      <c r="DB19859" s="7"/>
      <c r="DD19859" s="7"/>
      <c r="DF19859" s="9"/>
    </row>
    <row r="19860" spans="3:110" x14ac:dyDescent="0.25">
      <c r="C19860" s="6"/>
      <c r="H19860" s="7"/>
      <c r="L19860" s="18"/>
      <c r="M19860" s="18"/>
      <c r="N19860" s="20"/>
      <c r="AD19860" s="18"/>
      <c r="AE19860" s="18"/>
      <c r="AJ19860" s="7"/>
      <c r="AL19860" s="7"/>
      <c r="AN19860" s="7"/>
      <c r="AP19860" s="7"/>
      <c r="AR19860" s="7"/>
      <c r="AX19860" s="7"/>
      <c r="AY19860" s="7"/>
      <c r="BE19860" s="9"/>
      <c r="BW19860" s="17"/>
      <c r="CH19860" s="7"/>
      <c r="CJ19860" s="7"/>
      <c r="CP19860" s="7"/>
      <c r="CR19860" s="7"/>
      <c r="CS19860" s="7"/>
      <c r="CU19860" s="16"/>
      <c r="DB19860" s="7"/>
      <c r="DD19860" s="7"/>
      <c r="DF19860" s="9"/>
    </row>
    <row r="19861" spans="3:110" x14ac:dyDescent="0.25">
      <c r="C19861" s="6"/>
      <c r="H19861" s="7"/>
      <c r="L19861" s="18"/>
      <c r="M19861" s="18"/>
      <c r="N19861" s="20"/>
      <c r="AD19861" s="18"/>
      <c r="AE19861" s="18"/>
      <c r="AJ19861" s="7"/>
      <c r="AL19861" s="7"/>
      <c r="AN19861" s="7"/>
      <c r="AP19861" s="7"/>
      <c r="AR19861" s="7"/>
      <c r="AX19861" s="7"/>
      <c r="AY19861" s="7"/>
      <c r="BE19861" s="9"/>
      <c r="BW19861" s="17"/>
      <c r="CH19861" s="7"/>
      <c r="CJ19861" s="7"/>
      <c r="CP19861" s="7"/>
      <c r="CR19861" s="7"/>
      <c r="CS19861" s="7"/>
      <c r="CU19861" s="16"/>
      <c r="DB19861" s="7"/>
      <c r="DD19861" s="7"/>
      <c r="DF19861" s="9"/>
    </row>
    <row r="19862" spans="3:110" x14ac:dyDescent="0.25">
      <c r="C19862" s="6"/>
      <c r="H19862" s="7"/>
      <c r="L19862" s="18"/>
      <c r="M19862" s="18"/>
      <c r="N19862" s="20"/>
      <c r="AD19862" s="18"/>
      <c r="AE19862" s="18"/>
      <c r="AJ19862" s="7"/>
      <c r="AL19862" s="7"/>
      <c r="AN19862" s="7"/>
      <c r="AP19862" s="7"/>
      <c r="AR19862" s="7"/>
      <c r="AX19862" s="7"/>
      <c r="AY19862" s="7"/>
      <c r="BE19862" s="9"/>
      <c r="BW19862" s="17"/>
      <c r="CH19862" s="7"/>
      <c r="CJ19862" s="7"/>
      <c r="CP19862" s="7"/>
      <c r="CR19862" s="7"/>
      <c r="CS19862" s="7"/>
      <c r="CU19862" s="16"/>
      <c r="DB19862" s="7"/>
      <c r="DD19862" s="7"/>
      <c r="DF19862" s="9"/>
    </row>
    <row r="19863" spans="3:110" x14ac:dyDescent="0.25">
      <c r="C19863" s="6"/>
      <c r="H19863" s="7"/>
      <c r="L19863" s="18"/>
      <c r="M19863" s="18"/>
      <c r="N19863" s="20"/>
      <c r="AD19863" s="18"/>
      <c r="AE19863" s="18"/>
      <c r="AJ19863" s="7"/>
      <c r="AL19863" s="7"/>
      <c r="AN19863" s="7"/>
      <c r="AP19863" s="7"/>
      <c r="AR19863" s="7"/>
      <c r="AX19863" s="7"/>
      <c r="AY19863" s="7"/>
      <c r="BE19863" s="9"/>
      <c r="BW19863" s="17"/>
      <c r="CH19863" s="7"/>
      <c r="CJ19863" s="7"/>
      <c r="CP19863" s="7"/>
      <c r="CR19863" s="7"/>
      <c r="CS19863" s="7"/>
      <c r="CU19863" s="16"/>
      <c r="DB19863" s="7"/>
      <c r="DD19863" s="7"/>
      <c r="DF19863" s="9"/>
    </row>
    <row r="19864" spans="3:110" x14ac:dyDescent="0.25">
      <c r="C19864" s="6"/>
      <c r="H19864" s="7"/>
      <c r="L19864" s="18"/>
      <c r="M19864" s="18"/>
      <c r="N19864" s="20"/>
      <c r="AD19864" s="18"/>
      <c r="AE19864" s="18"/>
      <c r="AJ19864" s="7"/>
      <c r="AL19864" s="7"/>
      <c r="AN19864" s="7"/>
      <c r="AP19864" s="7"/>
      <c r="AR19864" s="7"/>
      <c r="AX19864" s="7"/>
      <c r="AY19864" s="7"/>
      <c r="BE19864" s="9"/>
      <c r="BW19864" s="17"/>
      <c r="CH19864" s="7"/>
      <c r="CJ19864" s="7"/>
      <c r="CP19864" s="7"/>
      <c r="CR19864" s="7"/>
      <c r="CS19864" s="7"/>
      <c r="CU19864" s="16"/>
      <c r="DB19864" s="7"/>
      <c r="DD19864" s="7"/>
      <c r="DF19864" s="9"/>
    </row>
    <row r="19865" spans="3:110" x14ac:dyDescent="0.25">
      <c r="C19865" s="6"/>
      <c r="H19865" s="7"/>
      <c r="L19865" s="18"/>
      <c r="M19865" s="18"/>
      <c r="N19865" s="20"/>
      <c r="AD19865" s="18"/>
      <c r="AE19865" s="18"/>
      <c r="AJ19865" s="7"/>
      <c r="AL19865" s="7"/>
      <c r="AN19865" s="7"/>
      <c r="AP19865" s="7"/>
      <c r="AR19865" s="7"/>
      <c r="AX19865" s="7"/>
      <c r="AY19865" s="7"/>
      <c r="BE19865" s="9"/>
      <c r="BW19865" s="17"/>
      <c r="CH19865" s="7"/>
      <c r="CJ19865" s="7"/>
      <c r="CP19865" s="7"/>
      <c r="CR19865" s="7"/>
      <c r="CS19865" s="7"/>
      <c r="CU19865" s="16"/>
      <c r="DB19865" s="7"/>
      <c r="DD19865" s="7"/>
      <c r="DF19865" s="9"/>
    </row>
    <row r="19866" spans="3:110" x14ac:dyDescent="0.25">
      <c r="C19866" s="6"/>
      <c r="H19866" s="7"/>
      <c r="L19866" s="18"/>
      <c r="M19866" s="18"/>
      <c r="N19866" s="20"/>
      <c r="AD19866" s="18"/>
      <c r="AE19866" s="18"/>
      <c r="AJ19866" s="7"/>
      <c r="AL19866" s="7"/>
      <c r="AN19866" s="7"/>
      <c r="AP19866" s="7"/>
      <c r="AR19866" s="7"/>
      <c r="AX19866" s="7"/>
      <c r="AY19866" s="7"/>
      <c r="BE19866" s="9"/>
      <c r="BW19866" s="17"/>
      <c r="CH19866" s="7"/>
      <c r="CJ19866" s="7"/>
      <c r="CP19866" s="7"/>
      <c r="CR19866" s="7"/>
      <c r="CS19866" s="7"/>
      <c r="CU19866" s="16"/>
      <c r="DB19866" s="7"/>
      <c r="DD19866" s="7"/>
      <c r="DF19866" s="9"/>
    </row>
    <row r="19867" spans="3:110" x14ac:dyDescent="0.25">
      <c r="C19867" s="6"/>
      <c r="H19867" s="7"/>
      <c r="L19867" s="18"/>
      <c r="M19867" s="18"/>
      <c r="N19867" s="20"/>
      <c r="AD19867" s="18"/>
      <c r="AE19867" s="18"/>
      <c r="AJ19867" s="7"/>
      <c r="AL19867" s="7"/>
      <c r="AN19867" s="7"/>
      <c r="AP19867" s="7"/>
      <c r="AR19867" s="7"/>
      <c r="AX19867" s="7"/>
      <c r="AY19867" s="7"/>
      <c r="BE19867" s="9"/>
      <c r="BW19867" s="17"/>
      <c r="CH19867" s="7"/>
      <c r="CJ19867" s="7"/>
      <c r="CP19867" s="7"/>
      <c r="CR19867" s="7"/>
      <c r="CS19867" s="7"/>
      <c r="CU19867" s="16"/>
      <c r="DB19867" s="7"/>
      <c r="DD19867" s="7"/>
      <c r="DF19867" s="9"/>
    </row>
    <row r="19868" spans="3:110" x14ac:dyDescent="0.25">
      <c r="C19868" s="6"/>
      <c r="H19868" s="7"/>
      <c r="L19868" s="18"/>
      <c r="M19868" s="18"/>
      <c r="N19868" s="20"/>
      <c r="AD19868" s="18"/>
      <c r="AE19868" s="18"/>
      <c r="AJ19868" s="7"/>
      <c r="AL19868" s="7"/>
      <c r="AN19868" s="7"/>
      <c r="AP19868" s="7"/>
      <c r="AR19868" s="7"/>
      <c r="AX19868" s="7"/>
      <c r="AY19868" s="7"/>
      <c r="BE19868" s="9"/>
      <c r="BW19868" s="17"/>
      <c r="CH19868" s="7"/>
      <c r="CJ19868" s="7"/>
      <c r="CP19868" s="7"/>
      <c r="CR19868" s="7"/>
      <c r="CS19868" s="7"/>
      <c r="CU19868" s="16"/>
      <c r="DB19868" s="7"/>
      <c r="DD19868" s="7"/>
      <c r="DF19868" s="9"/>
    </row>
    <row r="19869" spans="3:110" x14ac:dyDescent="0.25">
      <c r="C19869" s="6"/>
      <c r="H19869" s="7"/>
      <c r="L19869" s="18"/>
      <c r="M19869" s="18"/>
      <c r="N19869" s="20"/>
      <c r="AD19869" s="18"/>
      <c r="AE19869" s="18"/>
      <c r="AJ19869" s="7"/>
      <c r="AL19869" s="7"/>
      <c r="AN19869" s="7"/>
      <c r="AP19869" s="7"/>
      <c r="AR19869" s="7"/>
      <c r="AX19869" s="7"/>
      <c r="AY19869" s="7"/>
      <c r="BE19869" s="9"/>
      <c r="BW19869" s="17"/>
      <c r="CH19869" s="7"/>
      <c r="CJ19869" s="7"/>
      <c r="CP19869" s="7"/>
      <c r="CR19869" s="7"/>
      <c r="CS19869" s="7"/>
      <c r="CU19869" s="16"/>
      <c r="DB19869" s="7"/>
      <c r="DD19869" s="7"/>
      <c r="DF19869" s="9"/>
    </row>
    <row r="19870" spans="3:110" x14ac:dyDescent="0.25">
      <c r="C19870" s="6"/>
      <c r="H19870" s="7"/>
      <c r="L19870" s="18"/>
      <c r="M19870" s="18"/>
      <c r="N19870" s="20"/>
      <c r="AD19870" s="18"/>
      <c r="AE19870" s="18"/>
      <c r="AJ19870" s="7"/>
      <c r="AL19870" s="7"/>
      <c r="AN19870" s="7"/>
      <c r="AP19870" s="7"/>
      <c r="AR19870" s="7"/>
      <c r="AX19870" s="7"/>
      <c r="AY19870" s="7"/>
      <c r="BE19870" s="9"/>
      <c r="BW19870" s="17"/>
      <c r="CH19870" s="7"/>
      <c r="CJ19870" s="7"/>
      <c r="CP19870" s="7"/>
      <c r="CR19870" s="7"/>
      <c r="CS19870" s="7"/>
      <c r="CU19870" s="16"/>
      <c r="DB19870" s="7"/>
      <c r="DD19870" s="7"/>
      <c r="DF19870" s="9"/>
    </row>
    <row r="19871" spans="3:110" x14ac:dyDescent="0.25">
      <c r="C19871" s="6"/>
      <c r="H19871" s="7"/>
      <c r="L19871" s="18"/>
      <c r="M19871" s="18"/>
      <c r="N19871" s="20"/>
      <c r="AD19871" s="18"/>
      <c r="AE19871" s="18"/>
      <c r="AJ19871" s="7"/>
      <c r="AL19871" s="7"/>
      <c r="AN19871" s="7"/>
      <c r="AP19871" s="7"/>
      <c r="AR19871" s="7"/>
      <c r="AX19871" s="7"/>
      <c r="AY19871" s="7"/>
      <c r="BE19871" s="9"/>
      <c r="BW19871" s="17"/>
      <c r="CH19871" s="7"/>
      <c r="CJ19871" s="7"/>
      <c r="CP19871" s="7"/>
      <c r="CR19871" s="7"/>
      <c r="CS19871" s="7"/>
      <c r="CU19871" s="16"/>
      <c r="DB19871" s="7"/>
      <c r="DD19871" s="7"/>
      <c r="DF19871" s="9"/>
    </row>
    <row r="19872" spans="3:110" x14ac:dyDescent="0.25">
      <c r="C19872" s="6"/>
      <c r="H19872" s="7"/>
      <c r="L19872" s="18"/>
      <c r="M19872" s="18"/>
      <c r="N19872" s="20"/>
      <c r="AD19872" s="18"/>
      <c r="AE19872" s="18"/>
      <c r="AJ19872" s="7"/>
      <c r="AL19872" s="7"/>
      <c r="AN19872" s="7"/>
      <c r="AP19872" s="7"/>
      <c r="AR19872" s="7"/>
      <c r="AX19872" s="7"/>
      <c r="AY19872" s="7"/>
      <c r="BE19872" s="9"/>
      <c r="BW19872" s="17"/>
      <c r="CH19872" s="7"/>
      <c r="CJ19872" s="7"/>
      <c r="CP19872" s="7"/>
      <c r="CR19872" s="7"/>
      <c r="CS19872" s="7"/>
      <c r="CU19872" s="16"/>
      <c r="DB19872" s="7"/>
      <c r="DD19872" s="7"/>
      <c r="DF19872" s="9"/>
    </row>
    <row r="19873" spans="3:110" x14ac:dyDescent="0.25">
      <c r="C19873" s="6"/>
      <c r="H19873" s="7"/>
      <c r="L19873" s="18"/>
      <c r="M19873" s="18"/>
      <c r="N19873" s="20"/>
      <c r="AD19873" s="18"/>
      <c r="AE19873" s="18"/>
      <c r="AJ19873" s="7"/>
      <c r="AL19873" s="7"/>
      <c r="AN19873" s="7"/>
      <c r="AP19873" s="7"/>
      <c r="AR19873" s="7"/>
      <c r="AX19873" s="7"/>
      <c r="AY19873" s="7"/>
      <c r="BE19873" s="9"/>
      <c r="BW19873" s="17"/>
      <c r="CH19873" s="7"/>
      <c r="CJ19873" s="7"/>
      <c r="CP19873" s="7"/>
      <c r="CR19873" s="7"/>
      <c r="CS19873" s="7"/>
      <c r="CU19873" s="16"/>
      <c r="DB19873" s="7"/>
      <c r="DD19873" s="7"/>
      <c r="DF19873" s="9"/>
    </row>
    <row r="19874" spans="3:110" x14ac:dyDescent="0.25">
      <c r="C19874" s="6"/>
      <c r="H19874" s="7"/>
      <c r="L19874" s="18"/>
      <c r="M19874" s="18"/>
      <c r="N19874" s="20"/>
      <c r="AD19874" s="18"/>
      <c r="AE19874" s="18"/>
      <c r="AJ19874" s="7"/>
      <c r="AL19874" s="7"/>
      <c r="AN19874" s="7"/>
      <c r="AP19874" s="7"/>
      <c r="AR19874" s="7"/>
      <c r="AX19874" s="7"/>
      <c r="AY19874" s="7"/>
      <c r="BE19874" s="9"/>
      <c r="BW19874" s="17"/>
      <c r="CH19874" s="7"/>
      <c r="CJ19874" s="7"/>
      <c r="CP19874" s="7"/>
      <c r="CR19874" s="7"/>
      <c r="CS19874" s="7"/>
      <c r="CU19874" s="16"/>
      <c r="DB19874" s="7"/>
      <c r="DD19874" s="7"/>
      <c r="DF19874" s="9"/>
    </row>
    <row r="19875" spans="3:110" x14ac:dyDescent="0.25">
      <c r="C19875" s="6"/>
      <c r="H19875" s="7"/>
      <c r="L19875" s="18"/>
      <c r="M19875" s="18"/>
      <c r="N19875" s="20"/>
      <c r="AD19875" s="18"/>
      <c r="AE19875" s="18"/>
      <c r="AJ19875" s="7"/>
      <c r="AL19875" s="7"/>
      <c r="AN19875" s="7"/>
      <c r="AP19875" s="7"/>
      <c r="AR19875" s="7"/>
      <c r="AX19875" s="7"/>
      <c r="AY19875" s="7"/>
      <c r="BE19875" s="9"/>
      <c r="BW19875" s="17"/>
      <c r="CH19875" s="7"/>
      <c r="CJ19875" s="7"/>
      <c r="CP19875" s="7"/>
      <c r="CR19875" s="7"/>
      <c r="CS19875" s="7"/>
      <c r="CU19875" s="16"/>
      <c r="DB19875" s="7"/>
      <c r="DD19875" s="7"/>
      <c r="DF19875" s="9"/>
    </row>
    <row r="19876" spans="3:110" x14ac:dyDescent="0.25">
      <c r="C19876" s="6"/>
      <c r="H19876" s="7"/>
      <c r="L19876" s="18"/>
      <c r="M19876" s="18"/>
      <c r="N19876" s="20"/>
      <c r="AD19876" s="18"/>
      <c r="AE19876" s="18"/>
      <c r="AJ19876" s="7"/>
      <c r="AL19876" s="7"/>
      <c r="AN19876" s="7"/>
      <c r="AP19876" s="7"/>
      <c r="AR19876" s="7"/>
      <c r="AX19876" s="7"/>
      <c r="AY19876" s="7"/>
      <c r="BE19876" s="9"/>
      <c r="BW19876" s="17"/>
      <c r="CH19876" s="7"/>
      <c r="CJ19876" s="7"/>
      <c r="CP19876" s="7"/>
      <c r="CR19876" s="7"/>
      <c r="CS19876" s="7"/>
      <c r="CU19876" s="16"/>
      <c r="DB19876" s="7"/>
      <c r="DD19876" s="7"/>
      <c r="DF19876" s="9"/>
    </row>
    <row r="19877" spans="3:110" x14ac:dyDescent="0.25">
      <c r="C19877" s="6"/>
      <c r="H19877" s="7"/>
      <c r="L19877" s="18"/>
      <c r="M19877" s="18"/>
      <c r="N19877" s="20"/>
      <c r="AD19877" s="18"/>
      <c r="AE19877" s="18"/>
      <c r="AJ19877" s="7"/>
      <c r="AL19877" s="7"/>
      <c r="AN19877" s="7"/>
      <c r="AP19877" s="7"/>
      <c r="AR19877" s="7"/>
      <c r="AX19877" s="7"/>
      <c r="AY19877" s="7"/>
      <c r="BE19877" s="9"/>
      <c r="BW19877" s="17"/>
      <c r="CH19877" s="7"/>
      <c r="CJ19877" s="7"/>
      <c r="CP19877" s="7"/>
      <c r="CR19877" s="7"/>
      <c r="CS19877" s="7"/>
      <c r="CU19877" s="16"/>
      <c r="DB19877" s="7"/>
      <c r="DD19877" s="7"/>
      <c r="DF19877" s="9"/>
    </row>
    <row r="19878" spans="3:110" x14ac:dyDescent="0.25">
      <c r="C19878" s="6"/>
      <c r="H19878" s="7"/>
      <c r="L19878" s="18"/>
      <c r="M19878" s="18"/>
      <c r="N19878" s="20"/>
      <c r="AD19878" s="18"/>
      <c r="AE19878" s="18"/>
      <c r="AJ19878" s="7"/>
      <c r="AL19878" s="7"/>
      <c r="AN19878" s="7"/>
      <c r="AP19878" s="7"/>
      <c r="AR19878" s="7"/>
      <c r="AX19878" s="7"/>
      <c r="AY19878" s="7"/>
      <c r="BE19878" s="9"/>
      <c r="BW19878" s="17"/>
      <c r="CH19878" s="7"/>
      <c r="CJ19878" s="7"/>
      <c r="CP19878" s="7"/>
      <c r="CR19878" s="7"/>
      <c r="CS19878" s="7"/>
      <c r="CU19878" s="16"/>
      <c r="DB19878" s="7"/>
      <c r="DD19878" s="7"/>
      <c r="DF19878" s="9"/>
    </row>
    <row r="19879" spans="3:110" x14ac:dyDescent="0.25">
      <c r="C19879" s="6"/>
      <c r="H19879" s="7"/>
      <c r="L19879" s="18"/>
      <c r="M19879" s="18"/>
      <c r="N19879" s="20"/>
      <c r="AD19879" s="18"/>
      <c r="AE19879" s="18"/>
      <c r="AJ19879" s="7"/>
      <c r="AL19879" s="7"/>
      <c r="AN19879" s="7"/>
      <c r="AP19879" s="7"/>
      <c r="AR19879" s="7"/>
      <c r="AX19879" s="7"/>
      <c r="AY19879" s="7"/>
      <c r="BE19879" s="9"/>
      <c r="BW19879" s="17"/>
      <c r="CH19879" s="7"/>
      <c r="CJ19879" s="7"/>
      <c r="CP19879" s="7"/>
      <c r="CR19879" s="7"/>
      <c r="CS19879" s="7"/>
      <c r="CU19879" s="16"/>
      <c r="DB19879" s="7"/>
      <c r="DD19879" s="7"/>
      <c r="DF19879" s="9"/>
    </row>
    <row r="19880" spans="3:110" x14ac:dyDescent="0.25">
      <c r="C19880" s="6"/>
      <c r="H19880" s="7"/>
      <c r="L19880" s="18"/>
      <c r="M19880" s="18"/>
      <c r="N19880" s="20"/>
      <c r="AD19880" s="18"/>
      <c r="AE19880" s="18"/>
      <c r="AJ19880" s="7"/>
      <c r="AL19880" s="7"/>
      <c r="AN19880" s="7"/>
      <c r="AP19880" s="7"/>
      <c r="AR19880" s="7"/>
      <c r="AX19880" s="7"/>
      <c r="AY19880" s="7"/>
      <c r="BE19880" s="9"/>
      <c r="BW19880" s="17"/>
      <c r="CH19880" s="7"/>
      <c r="CJ19880" s="7"/>
      <c r="CP19880" s="7"/>
      <c r="CR19880" s="7"/>
      <c r="CS19880" s="7"/>
      <c r="CU19880" s="16"/>
      <c r="DB19880" s="7"/>
      <c r="DD19880" s="7"/>
      <c r="DF19880" s="9"/>
    </row>
    <row r="19881" spans="3:110" x14ac:dyDescent="0.25">
      <c r="C19881" s="6"/>
      <c r="H19881" s="7"/>
      <c r="L19881" s="18"/>
      <c r="M19881" s="18"/>
      <c r="N19881" s="20"/>
      <c r="AD19881" s="18"/>
      <c r="AE19881" s="18"/>
      <c r="AJ19881" s="7"/>
      <c r="AL19881" s="7"/>
      <c r="AN19881" s="7"/>
      <c r="AP19881" s="7"/>
      <c r="AR19881" s="7"/>
      <c r="AX19881" s="7"/>
      <c r="AY19881" s="7"/>
      <c r="BE19881" s="9"/>
      <c r="BW19881" s="17"/>
      <c r="CH19881" s="7"/>
      <c r="CJ19881" s="7"/>
      <c r="CP19881" s="7"/>
      <c r="CR19881" s="7"/>
      <c r="CS19881" s="7"/>
      <c r="CU19881" s="16"/>
      <c r="DB19881" s="7"/>
      <c r="DD19881" s="7"/>
      <c r="DF19881" s="9"/>
    </row>
    <row r="19882" spans="3:110" x14ac:dyDescent="0.25">
      <c r="C19882" s="6"/>
      <c r="H19882" s="7"/>
      <c r="L19882" s="18"/>
      <c r="M19882" s="18"/>
      <c r="N19882" s="20"/>
      <c r="AD19882" s="18"/>
      <c r="AE19882" s="18"/>
      <c r="AJ19882" s="7"/>
      <c r="AL19882" s="7"/>
      <c r="AN19882" s="7"/>
      <c r="AP19882" s="7"/>
      <c r="AR19882" s="7"/>
      <c r="AX19882" s="7"/>
      <c r="AY19882" s="7"/>
      <c r="BE19882" s="9"/>
      <c r="BW19882" s="17"/>
      <c r="CH19882" s="7"/>
      <c r="CJ19882" s="7"/>
      <c r="CP19882" s="7"/>
      <c r="CR19882" s="7"/>
      <c r="CS19882" s="7"/>
      <c r="CU19882" s="16"/>
      <c r="DB19882" s="7"/>
      <c r="DD19882" s="7"/>
      <c r="DF19882" s="9"/>
    </row>
    <row r="19883" spans="3:110" x14ac:dyDescent="0.25">
      <c r="C19883" s="6"/>
      <c r="H19883" s="7"/>
      <c r="L19883" s="18"/>
      <c r="M19883" s="18"/>
      <c r="N19883" s="20"/>
      <c r="AD19883" s="18"/>
      <c r="AE19883" s="18"/>
      <c r="AJ19883" s="7"/>
      <c r="AL19883" s="7"/>
      <c r="AN19883" s="7"/>
      <c r="AP19883" s="7"/>
      <c r="AR19883" s="7"/>
      <c r="AX19883" s="7"/>
      <c r="AY19883" s="7"/>
      <c r="BE19883" s="9"/>
      <c r="BW19883" s="17"/>
      <c r="CH19883" s="7"/>
      <c r="CJ19883" s="7"/>
      <c r="CP19883" s="7"/>
      <c r="CR19883" s="7"/>
      <c r="CS19883" s="7"/>
      <c r="CU19883" s="16"/>
      <c r="DB19883" s="7"/>
      <c r="DD19883" s="7"/>
      <c r="DF19883" s="9"/>
    </row>
    <row r="19884" spans="3:110" x14ac:dyDescent="0.25">
      <c r="C19884" s="6"/>
      <c r="H19884" s="7"/>
      <c r="L19884" s="18"/>
      <c r="M19884" s="18"/>
      <c r="N19884" s="20"/>
      <c r="AD19884" s="18"/>
      <c r="AE19884" s="18"/>
      <c r="AJ19884" s="7"/>
      <c r="AL19884" s="7"/>
      <c r="AN19884" s="7"/>
      <c r="AP19884" s="7"/>
      <c r="AR19884" s="7"/>
      <c r="AX19884" s="7"/>
      <c r="AY19884" s="7"/>
      <c r="BE19884" s="9"/>
      <c r="BW19884" s="17"/>
      <c r="CH19884" s="7"/>
      <c r="CJ19884" s="7"/>
      <c r="CP19884" s="7"/>
      <c r="CR19884" s="7"/>
      <c r="CS19884" s="7"/>
      <c r="CU19884" s="16"/>
      <c r="DB19884" s="7"/>
      <c r="DD19884" s="7"/>
      <c r="DF19884" s="9"/>
    </row>
    <row r="19885" spans="3:110" x14ac:dyDescent="0.25">
      <c r="C19885" s="6"/>
      <c r="H19885" s="7"/>
      <c r="L19885" s="18"/>
      <c r="M19885" s="18"/>
      <c r="N19885" s="20"/>
      <c r="AD19885" s="18"/>
      <c r="AE19885" s="18"/>
      <c r="AJ19885" s="7"/>
      <c r="AL19885" s="7"/>
      <c r="AN19885" s="7"/>
      <c r="AP19885" s="7"/>
      <c r="AR19885" s="7"/>
      <c r="AX19885" s="7"/>
      <c r="AY19885" s="7"/>
      <c r="BE19885" s="9"/>
      <c r="BW19885" s="17"/>
      <c r="CH19885" s="7"/>
      <c r="CJ19885" s="7"/>
      <c r="CP19885" s="7"/>
      <c r="CR19885" s="7"/>
      <c r="CS19885" s="7"/>
      <c r="CU19885" s="16"/>
      <c r="DB19885" s="7"/>
      <c r="DD19885" s="7"/>
      <c r="DF19885" s="9"/>
    </row>
    <row r="19886" spans="3:110" x14ac:dyDescent="0.25">
      <c r="C19886" s="6"/>
      <c r="H19886" s="7"/>
      <c r="L19886" s="18"/>
      <c r="M19886" s="18"/>
      <c r="N19886" s="20"/>
      <c r="AD19886" s="18"/>
      <c r="AE19886" s="18"/>
      <c r="AJ19886" s="7"/>
      <c r="AL19886" s="7"/>
      <c r="AN19886" s="7"/>
      <c r="AP19886" s="7"/>
      <c r="AR19886" s="7"/>
      <c r="AX19886" s="7"/>
      <c r="AY19886" s="7"/>
      <c r="BE19886" s="9"/>
      <c r="BW19886" s="17"/>
      <c r="CH19886" s="7"/>
      <c r="CJ19886" s="7"/>
      <c r="CP19886" s="7"/>
      <c r="CR19886" s="7"/>
      <c r="CS19886" s="7"/>
      <c r="CU19886" s="16"/>
      <c r="DB19886" s="7"/>
      <c r="DD19886" s="7"/>
      <c r="DF19886" s="9"/>
    </row>
    <row r="19887" spans="3:110" x14ac:dyDescent="0.25">
      <c r="C19887" s="6"/>
      <c r="H19887" s="7"/>
      <c r="L19887" s="18"/>
      <c r="M19887" s="18"/>
      <c r="N19887" s="20"/>
      <c r="AD19887" s="18"/>
      <c r="AE19887" s="18"/>
      <c r="AJ19887" s="7"/>
      <c r="AL19887" s="7"/>
      <c r="AN19887" s="7"/>
      <c r="AP19887" s="7"/>
      <c r="AR19887" s="7"/>
      <c r="AX19887" s="7"/>
      <c r="AY19887" s="7"/>
      <c r="BE19887" s="9"/>
      <c r="BW19887" s="17"/>
      <c r="CH19887" s="7"/>
      <c r="CJ19887" s="7"/>
      <c r="CP19887" s="7"/>
      <c r="CR19887" s="7"/>
      <c r="CS19887" s="7"/>
      <c r="CU19887" s="16"/>
      <c r="DB19887" s="7"/>
      <c r="DD19887" s="7"/>
      <c r="DF19887" s="9"/>
    </row>
    <row r="19888" spans="3:110" x14ac:dyDescent="0.25">
      <c r="C19888" s="6"/>
      <c r="H19888" s="7"/>
      <c r="L19888" s="18"/>
      <c r="M19888" s="18"/>
      <c r="N19888" s="20"/>
      <c r="AD19888" s="18"/>
      <c r="AE19888" s="18"/>
      <c r="AJ19888" s="7"/>
      <c r="AL19888" s="7"/>
      <c r="AN19888" s="7"/>
      <c r="AP19888" s="7"/>
      <c r="AR19888" s="7"/>
      <c r="AX19888" s="7"/>
      <c r="AY19888" s="7"/>
      <c r="BE19888" s="9"/>
      <c r="BW19888" s="17"/>
      <c r="CH19888" s="7"/>
      <c r="CJ19888" s="7"/>
      <c r="CP19888" s="7"/>
      <c r="CR19888" s="7"/>
      <c r="CS19888" s="7"/>
      <c r="CU19888" s="16"/>
      <c r="DB19888" s="7"/>
      <c r="DD19888" s="7"/>
      <c r="DF19888" s="9"/>
    </row>
    <row r="19889" spans="3:110" x14ac:dyDescent="0.25">
      <c r="C19889" s="6"/>
      <c r="H19889" s="7"/>
      <c r="L19889" s="18"/>
      <c r="M19889" s="18"/>
      <c r="N19889" s="20"/>
      <c r="AD19889" s="18"/>
      <c r="AE19889" s="18"/>
      <c r="AJ19889" s="7"/>
      <c r="AL19889" s="7"/>
      <c r="AN19889" s="7"/>
      <c r="AP19889" s="7"/>
      <c r="AR19889" s="7"/>
      <c r="AX19889" s="7"/>
      <c r="AY19889" s="7"/>
      <c r="BE19889" s="9"/>
      <c r="BW19889" s="17"/>
      <c r="CH19889" s="7"/>
      <c r="CJ19889" s="7"/>
      <c r="CP19889" s="7"/>
      <c r="CR19889" s="7"/>
      <c r="CS19889" s="7"/>
      <c r="CU19889" s="16"/>
      <c r="DB19889" s="7"/>
      <c r="DD19889" s="7"/>
      <c r="DF19889" s="9"/>
    </row>
    <row r="19890" spans="3:110" x14ac:dyDescent="0.25">
      <c r="C19890" s="6"/>
      <c r="H19890" s="7"/>
      <c r="L19890" s="18"/>
      <c r="M19890" s="18"/>
      <c r="N19890" s="20"/>
      <c r="AD19890" s="18"/>
      <c r="AE19890" s="18"/>
      <c r="AJ19890" s="7"/>
      <c r="AL19890" s="7"/>
      <c r="AN19890" s="7"/>
      <c r="AP19890" s="7"/>
      <c r="AR19890" s="7"/>
      <c r="AX19890" s="7"/>
      <c r="AY19890" s="7"/>
      <c r="BE19890" s="9"/>
      <c r="BW19890" s="17"/>
      <c r="CH19890" s="7"/>
      <c r="CJ19890" s="7"/>
      <c r="CP19890" s="7"/>
      <c r="CR19890" s="7"/>
      <c r="CS19890" s="7"/>
      <c r="CU19890" s="16"/>
      <c r="DB19890" s="7"/>
      <c r="DD19890" s="7"/>
      <c r="DF19890" s="9"/>
    </row>
    <row r="19891" spans="3:110" x14ac:dyDescent="0.25">
      <c r="C19891" s="6"/>
      <c r="H19891" s="7"/>
      <c r="L19891" s="18"/>
      <c r="M19891" s="18"/>
      <c r="N19891" s="20"/>
      <c r="AD19891" s="18"/>
      <c r="AE19891" s="18"/>
      <c r="AJ19891" s="7"/>
      <c r="AL19891" s="7"/>
      <c r="AN19891" s="7"/>
      <c r="AP19891" s="7"/>
      <c r="AR19891" s="7"/>
      <c r="AX19891" s="7"/>
      <c r="AY19891" s="7"/>
      <c r="BE19891" s="9"/>
      <c r="BW19891" s="17"/>
      <c r="CH19891" s="7"/>
      <c r="CJ19891" s="7"/>
      <c r="CP19891" s="7"/>
      <c r="CR19891" s="7"/>
      <c r="CS19891" s="7"/>
      <c r="CU19891" s="16"/>
      <c r="DB19891" s="7"/>
      <c r="DD19891" s="7"/>
      <c r="DF19891" s="9"/>
    </row>
    <row r="19892" spans="3:110" x14ac:dyDescent="0.25">
      <c r="C19892" s="6"/>
      <c r="H19892" s="7"/>
      <c r="L19892" s="18"/>
      <c r="M19892" s="18"/>
      <c r="N19892" s="20"/>
      <c r="AD19892" s="18"/>
      <c r="AE19892" s="18"/>
      <c r="AJ19892" s="7"/>
      <c r="AL19892" s="7"/>
      <c r="AN19892" s="7"/>
      <c r="AP19892" s="7"/>
      <c r="AR19892" s="7"/>
      <c r="AX19892" s="7"/>
      <c r="AY19892" s="7"/>
      <c r="BE19892" s="9"/>
      <c r="BW19892" s="17"/>
      <c r="CH19892" s="7"/>
      <c r="CJ19892" s="7"/>
      <c r="CP19892" s="7"/>
      <c r="CR19892" s="7"/>
      <c r="CS19892" s="7"/>
      <c r="CU19892" s="16"/>
      <c r="DB19892" s="7"/>
      <c r="DD19892" s="7"/>
      <c r="DF19892" s="9"/>
    </row>
    <row r="19893" spans="3:110" x14ac:dyDescent="0.25">
      <c r="C19893" s="6"/>
      <c r="H19893" s="7"/>
      <c r="L19893" s="18"/>
      <c r="M19893" s="18"/>
      <c r="N19893" s="20"/>
      <c r="AD19893" s="18"/>
      <c r="AE19893" s="18"/>
      <c r="AJ19893" s="7"/>
      <c r="AL19893" s="7"/>
      <c r="AN19893" s="7"/>
      <c r="AP19893" s="7"/>
      <c r="AR19893" s="7"/>
      <c r="AX19893" s="7"/>
      <c r="AY19893" s="7"/>
      <c r="BE19893" s="9"/>
      <c r="BW19893" s="17"/>
      <c r="CH19893" s="7"/>
      <c r="CJ19893" s="7"/>
      <c r="CP19893" s="7"/>
      <c r="CR19893" s="7"/>
      <c r="CS19893" s="7"/>
      <c r="CU19893" s="16"/>
      <c r="DB19893" s="7"/>
      <c r="DD19893" s="7"/>
      <c r="DF19893" s="9"/>
    </row>
    <row r="19894" spans="3:110" x14ac:dyDescent="0.25">
      <c r="C19894" s="6"/>
      <c r="H19894" s="7"/>
      <c r="L19894" s="18"/>
      <c r="M19894" s="18"/>
      <c r="N19894" s="20"/>
      <c r="AD19894" s="18"/>
      <c r="AE19894" s="18"/>
      <c r="AJ19894" s="7"/>
      <c r="AL19894" s="7"/>
      <c r="AN19894" s="7"/>
      <c r="AP19894" s="7"/>
      <c r="AR19894" s="7"/>
      <c r="AX19894" s="7"/>
      <c r="AY19894" s="7"/>
      <c r="BE19894" s="9"/>
      <c r="BW19894" s="17"/>
      <c r="CH19894" s="7"/>
      <c r="CJ19894" s="7"/>
      <c r="CP19894" s="7"/>
      <c r="CR19894" s="7"/>
      <c r="CS19894" s="7"/>
      <c r="CU19894" s="16"/>
      <c r="DB19894" s="7"/>
      <c r="DD19894" s="7"/>
      <c r="DF19894" s="9"/>
    </row>
    <row r="19895" spans="3:110" x14ac:dyDescent="0.25">
      <c r="C19895" s="6"/>
      <c r="H19895" s="7"/>
      <c r="L19895" s="18"/>
      <c r="M19895" s="18"/>
      <c r="N19895" s="20"/>
      <c r="AD19895" s="18"/>
      <c r="AE19895" s="18"/>
      <c r="AJ19895" s="7"/>
      <c r="AL19895" s="7"/>
      <c r="AN19895" s="7"/>
      <c r="AP19895" s="7"/>
      <c r="AR19895" s="7"/>
      <c r="AX19895" s="7"/>
      <c r="AY19895" s="7"/>
      <c r="BE19895" s="9"/>
      <c r="BW19895" s="17"/>
      <c r="CH19895" s="7"/>
      <c r="CJ19895" s="7"/>
      <c r="CP19895" s="7"/>
      <c r="CR19895" s="7"/>
      <c r="CS19895" s="7"/>
      <c r="CU19895" s="16"/>
      <c r="DB19895" s="7"/>
      <c r="DD19895" s="7"/>
      <c r="DF19895" s="9"/>
    </row>
    <row r="19896" spans="3:110" x14ac:dyDescent="0.25">
      <c r="C19896" s="6"/>
      <c r="H19896" s="7"/>
      <c r="L19896" s="18"/>
      <c r="M19896" s="18"/>
      <c r="N19896" s="20"/>
      <c r="AD19896" s="18"/>
      <c r="AE19896" s="18"/>
      <c r="AJ19896" s="7"/>
      <c r="AL19896" s="7"/>
      <c r="AN19896" s="7"/>
      <c r="AP19896" s="7"/>
      <c r="AR19896" s="7"/>
      <c r="AX19896" s="7"/>
      <c r="AY19896" s="7"/>
      <c r="BE19896" s="9"/>
      <c r="BW19896" s="17"/>
      <c r="CH19896" s="7"/>
      <c r="CJ19896" s="7"/>
      <c r="CP19896" s="7"/>
      <c r="CR19896" s="7"/>
      <c r="CS19896" s="7"/>
      <c r="CU19896" s="16"/>
      <c r="DB19896" s="7"/>
      <c r="DD19896" s="7"/>
      <c r="DF19896" s="9"/>
    </row>
    <row r="19897" spans="3:110" x14ac:dyDescent="0.25">
      <c r="C19897" s="6"/>
      <c r="H19897" s="7"/>
      <c r="L19897" s="18"/>
      <c r="M19897" s="18"/>
      <c r="N19897" s="20"/>
      <c r="AD19897" s="18"/>
      <c r="AE19897" s="18"/>
      <c r="AJ19897" s="7"/>
      <c r="AL19897" s="7"/>
      <c r="AN19897" s="7"/>
      <c r="AP19897" s="7"/>
      <c r="AR19897" s="7"/>
      <c r="AX19897" s="7"/>
      <c r="AY19897" s="7"/>
      <c r="BE19897" s="9"/>
      <c r="BW19897" s="17"/>
      <c r="CH19897" s="7"/>
      <c r="CJ19897" s="7"/>
      <c r="CP19897" s="7"/>
      <c r="CR19897" s="7"/>
      <c r="CS19897" s="7"/>
      <c r="CU19897" s="16"/>
      <c r="DB19897" s="7"/>
      <c r="DD19897" s="7"/>
      <c r="DF19897" s="9"/>
    </row>
    <row r="19898" spans="3:110" x14ac:dyDescent="0.25">
      <c r="C19898" s="6"/>
      <c r="H19898" s="7"/>
      <c r="L19898" s="18"/>
      <c r="M19898" s="18"/>
      <c r="N19898" s="20"/>
      <c r="AD19898" s="18"/>
      <c r="AE19898" s="18"/>
      <c r="AJ19898" s="7"/>
      <c r="AL19898" s="7"/>
      <c r="AN19898" s="7"/>
      <c r="AP19898" s="7"/>
      <c r="AR19898" s="7"/>
      <c r="AX19898" s="7"/>
      <c r="AY19898" s="7"/>
      <c r="BE19898" s="9"/>
      <c r="BW19898" s="17"/>
      <c r="CH19898" s="7"/>
      <c r="CJ19898" s="7"/>
      <c r="CP19898" s="7"/>
      <c r="CR19898" s="7"/>
      <c r="CS19898" s="7"/>
      <c r="CU19898" s="16"/>
      <c r="DB19898" s="7"/>
      <c r="DD19898" s="7"/>
      <c r="DF19898" s="9"/>
    </row>
    <row r="19899" spans="3:110" x14ac:dyDescent="0.25">
      <c r="C19899" s="6"/>
      <c r="H19899" s="7"/>
      <c r="L19899" s="18"/>
      <c r="M19899" s="18"/>
      <c r="N19899" s="20"/>
      <c r="AD19899" s="18"/>
      <c r="AE19899" s="18"/>
      <c r="AJ19899" s="7"/>
      <c r="AL19899" s="7"/>
      <c r="AN19899" s="7"/>
      <c r="AP19899" s="7"/>
      <c r="AR19899" s="7"/>
      <c r="AX19899" s="7"/>
      <c r="AY19899" s="7"/>
      <c r="BE19899" s="9"/>
      <c r="BW19899" s="17"/>
      <c r="CH19899" s="7"/>
      <c r="CJ19899" s="7"/>
      <c r="CP19899" s="7"/>
      <c r="CR19899" s="7"/>
      <c r="CS19899" s="7"/>
      <c r="CU19899" s="16"/>
      <c r="DB19899" s="7"/>
      <c r="DD19899" s="7"/>
      <c r="DF19899" s="9"/>
    </row>
    <row r="19900" spans="3:110" x14ac:dyDescent="0.25">
      <c r="C19900" s="6"/>
      <c r="H19900" s="7"/>
      <c r="L19900" s="18"/>
      <c r="M19900" s="18"/>
      <c r="N19900" s="20"/>
      <c r="AD19900" s="18"/>
      <c r="AE19900" s="18"/>
      <c r="AJ19900" s="7"/>
      <c r="AL19900" s="7"/>
      <c r="AN19900" s="7"/>
      <c r="AP19900" s="7"/>
      <c r="AR19900" s="7"/>
      <c r="AX19900" s="7"/>
      <c r="AY19900" s="7"/>
      <c r="BE19900" s="9"/>
      <c r="BW19900" s="17"/>
      <c r="CH19900" s="7"/>
      <c r="CJ19900" s="7"/>
      <c r="CP19900" s="7"/>
      <c r="CR19900" s="7"/>
      <c r="CS19900" s="7"/>
      <c r="CU19900" s="16"/>
      <c r="DB19900" s="7"/>
      <c r="DD19900" s="7"/>
      <c r="DF19900" s="9"/>
    </row>
    <row r="19901" spans="3:110" x14ac:dyDescent="0.25">
      <c r="C19901" s="6"/>
      <c r="H19901" s="7"/>
      <c r="L19901" s="18"/>
      <c r="M19901" s="18"/>
      <c r="N19901" s="20"/>
      <c r="AD19901" s="18"/>
      <c r="AE19901" s="18"/>
      <c r="AJ19901" s="7"/>
      <c r="AL19901" s="7"/>
      <c r="AN19901" s="7"/>
      <c r="AP19901" s="7"/>
      <c r="AR19901" s="7"/>
      <c r="AX19901" s="7"/>
      <c r="AY19901" s="7"/>
      <c r="BE19901" s="9"/>
      <c r="BW19901" s="17"/>
      <c r="CH19901" s="7"/>
      <c r="CJ19901" s="7"/>
      <c r="CP19901" s="7"/>
      <c r="CR19901" s="7"/>
      <c r="CS19901" s="7"/>
      <c r="CU19901" s="16"/>
      <c r="DB19901" s="7"/>
      <c r="DD19901" s="7"/>
      <c r="DF19901" s="9"/>
    </row>
    <row r="19902" spans="3:110" x14ac:dyDescent="0.25">
      <c r="C19902" s="6"/>
      <c r="H19902" s="7"/>
      <c r="L19902" s="18"/>
      <c r="M19902" s="18"/>
      <c r="N19902" s="20"/>
      <c r="AD19902" s="18"/>
      <c r="AE19902" s="18"/>
      <c r="AJ19902" s="7"/>
      <c r="AL19902" s="7"/>
      <c r="AN19902" s="7"/>
      <c r="AP19902" s="7"/>
      <c r="AR19902" s="7"/>
      <c r="AX19902" s="7"/>
      <c r="AY19902" s="7"/>
      <c r="BE19902" s="9"/>
      <c r="BW19902" s="17"/>
      <c r="CH19902" s="7"/>
      <c r="CJ19902" s="7"/>
      <c r="CP19902" s="7"/>
      <c r="CR19902" s="7"/>
      <c r="CS19902" s="7"/>
      <c r="CU19902" s="16"/>
      <c r="DB19902" s="7"/>
      <c r="DD19902" s="7"/>
      <c r="DF19902" s="9"/>
    </row>
    <row r="19903" spans="3:110" x14ac:dyDescent="0.25">
      <c r="C19903" s="6"/>
      <c r="H19903" s="7"/>
      <c r="L19903" s="18"/>
      <c r="M19903" s="18"/>
      <c r="N19903" s="20"/>
      <c r="AD19903" s="18"/>
      <c r="AE19903" s="18"/>
      <c r="AJ19903" s="7"/>
      <c r="AL19903" s="7"/>
      <c r="AN19903" s="7"/>
      <c r="AP19903" s="7"/>
      <c r="AR19903" s="7"/>
      <c r="AX19903" s="7"/>
      <c r="AY19903" s="7"/>
      <c r="BE19903" s="9"/>
      <c r="BW19903" s="17"/>
      <c r="CH19903" s="7"/>
      <c r="CJ19903" s="7"/>
      <c r="CP19903" s="7"/>
      <c r="CR19903" s="7"/>
      <c r="CS19903" s="7"/>
      <c r="CU19903" s="16"/>
      <c r="DB19903" s="7"/>
      <c r="DD19903" s="7"/>
      <c r="DF19903" s="9"/>
    </row>
    <row r="19904" spans="3:110" x14ac:dyDescent="0.25">
      <c r="C19904" s="6"/>
      <c r="H19904" s="7"/>
      <c r="L19904" s="18"/>
      <c r="M19904" s="18"/>
      <c r="N19904" s="20"/>
      <c r="AD19904" s="18"/>
      <c r="AE19904" s="18"/>
      <c r="AJ19904" s="7"/>
      <c r="AL19904" s="7"/>
      <c r="AN19904" s="7"/>
      <c r="AP19904" s="7"/>
      <c r="AR19904" s="7"/>
      <c r="AX19904" s="7"/>
      <c r="AY19904" s="7"/>
      <c r="BE19904" s="9"/>
      <c r="BW19904" s="17"/>
      <c r="CH19904" s="7"/>
      <c r="CJ19904" s="7"/>
      <c r="CP19904" s="7"/>
      <c r="CR19904" s="7"/>
      <c r="CS19904" s="7"/>
      <c r="CU19904" s="16"/>
      <c r="DB19904" s="7"/>
      <c r="DD19904" s="7"/>
      <c r="DF19904" s="9"/>
    </row>
    <row r="19905" spans="3:110" x14ac:dyDescent="0.25">
      <c r="C19905" s="6"/>
      <c r="H19905" s="7"/>
      <c r="L19905" s="18"/>
      <c r="M19905" s="18"/>
      <c r="N19905" s="20"/>
      <c r="AD19905" s="18"/>
      <c r="AE19905" s="18"/>
      <c r="AJ19905" s="7"/>
      <c r="AL19905" s="7"/>
      <c r="AN19905" s="7"/>
      <c r="AP19905" s="7"/>
      <c r="AR19905" s="7"/>
      <c r="AX19905" s="7"/>
      <c r="AY19905" s="7"/>
      <c r="BE19905" s="9"/>
      <c r="BW19905" s="17"/>
      <c r="CH19905" s="7"/>
      <c r="CJ19905" s="7"/>
      <c r="CP19905" s="7"/>
      <c r="CR19905" s="7"/>
      <c r="CS19905" s="7"/>
      <c r="CU19905" s="16"/>
      <c r="DB19905" s="7"/>
      <c r="DD19905" s="7"/>
      <c r="DF19905" s="9"/>
    </row>
    <row r="19906" spans="3:110" x14ac:dyDescent="0.25">
      <c r="C19906" s="6"/>
      <c r="H19906" s="7"/>
      <c r="L19906" s="18"/>
      <c r="M19906" s="18"/>
      <c r="N19906" s="20"/>
      <c r="AD19906" s="18"/>
      <c r="AE19906" s="18"/>
      <c r="AJ19906" s="7"/>
      <c r="AL19906" s="7"/>
      <c r="AN19906" s="7"/>
      <c r="AP19906" s="7"/>
      <c r="AR19906" s="7"/>
      <c r="AX19906" s="7"/>
      <c r="AY19906" s="7"/>
      <c r="BE19906" s="9"/>
      <c r="BW19906" s="17"/>
      <c r="CH19906" s="7"/>
      <c r="CJ19906" s="7"/>
      <c r="CP19906" s="7"/>
      <c r="CR19906" s="7"/>
      <c r="CS19906" s="7"/>
      <c r="CU19906" s="16"/>
      <c r="DB19906" s="7"/>
      <c r="DD19906" s="7"/>
      <c r="DF19906" s="9"/>
    </row>
    <row r="19907" spans="3:110" x14ac:dyDescent="0.25">
      <c r="C19907" s="6"/>
      <c r="H19907" s="7"/>
      <c r="L19907" s="18"/>
      <c r="M19907" s="18"/>
      <c r="N19907" s="20"/>
      <c r="AD19907" s="18"/>
      <c r="AE19907" s="18"/>
      <c r="AJ19907" s="7"/>
      <c r="AL19907" s="7"/>
      <c r="AN19907" s="7"/>
      <c r="AP19907" s="7"/>
      <c r="AR19907" s="7"/>
      <c r="AX19907" s="7"/>
      <c r="AY19907" s="7"/>
      <c r="BE19907" s="9"/>
      <c r="BW19907" s="17"/>
      <c r="CH19907" s="7"/>
      <c r="CJ19907" s="7"/>
      <c r="CP19907" s="7"/>
      <c r="CR19907" s="7"/>
      <c r="CS19907" s="7"/>
      <c r="CU19907" s="16"/>
      <c r="DB19907" s="7"/>
      <c r="DD19907" s="7"/>
      <c r="DF19907" s="9"/>
    </row>
    <row r="19908" spans="3:110" x14ac:dyDescent="0.25">
      <c r="C19908" s="6"/>
      <c r="H19908" s="7"/>
      <c r="L19908" s="18"/>
      <c r="M19908" s="18"/>
      <c r="N19908" s="20"/>
      <c r="AD19908" s="18"/>
      <c r="AE19908" s="18"/>
      <c r="AJ19908" s="7"/>
      <c r="AL19908" s="7"/>
      <c r="AN19908" s="7"/>
      <c r="AP19908" s="7"/>
      <c r="AR19908" s="7"/>
      <c r="AX19908" s="7"/>
      <c r="AY19908" s="7"/>
      <c r="BE19908" s="9"/>
      <c r="BW19908" s="17"/>
      <c r="CH19908" s="7"/>
      <c r="CJ19908" s="7"/>
      <c r="CP19908" s="7"/>
      <c r="CR19908" s="7"/>
      <c r="CS19908" s="7"/>
      <c r="CU19908" s="16"/>
      <c r="DB19908" s="7"/>
      <c r="DD19908" s="7"/>
      <c r="DF19908" s="9"/>
    </row>
    <row r="19909" spans="3:110" x14ac:dyDescent="0.25">
      <c r="C19909" s="6"/>
      <c r="H19909" s="7"/>
      <c r="L19909" s="18"/>
      <c r="M19909" s="18"/>
      <c r="N19909" s="20"/>
      <c r="AD19909" s="18"/>
      <c r="AE19909" s="18"/>
      <c r="AJ19909" s="7"/>
      <c r="AL19909" s="7"/>
      <c r="AN19909" s="7"/>
      <c r="AP19909" s="7"/>
      <c r="AR19909" s="7"/>
      <c r="AX19909" s="7"/>
      <c r="AY19909" s="7"/>
      <c r="BE19909" s="9"/>
      <c r="BW19909" s="17"/>
      <c r="CH19909" s="7"/>
      <c r="CJ19909" s="7"/>
      <c r="CP19909" s="7"/>
      <c r="CR19909" s="7"/>
      <c r="CS19909" s="7"/>
      <c r="CU19909" s="16"/>
      <c r="DB19909" s="7"/>
      <c r="DD19909" s="7"/>
      <c r="DF19909" s="9"/>
    </row>
    <row r="19910" spans="3:110" x14ac:dyDescent="0.25">
      <c r="C19910" s="6"/>
      <c r="H19910" s="7"/>
      <c r="L19910" s="18"/>
      <c r="M19910" s="18"/>
      <c r="N19910" s="20"/>
      <c r="AD19910" s="18"/>
      <c r="AE19910" s="18"/>
      <c r="AJ19910" s="7"/>
      <c r="AL19910" s="7"/>
      <c r="AN19910" s="7"/>
      <c r="AP19910" s="7"/>
      <c r="AR19910" s="7"/>
      <c r="AX19910" s="7"/>
      <c r="AY19910" s="7"/>
      <c r="BE19910" s="9"/>
      <c r="BW19910" s="17"/>
      <c r="CH19910" s="7"/>
      <c r="CJ19910" s="7"/>
      <c r="CP19910" s="7"/>
      <c r="CR19910" s="7"/>
      <c r="CS19910" s="7"/>
      <c r="CU19910" s="16"/>
      <c r="DB19910" s="7"/>
      <c r="DD19910" s="7"/>
      <c r="DF19910" s="9"/>
    </row>
    <row r="19911" spans="3:110" x14ac:dyDescent="0.25">
      <c r="C19911" s="6"/>
      <c r="H19911" s="7"/>
      <c r="L19911" s="18"/>
      <c r="M19911" s="18"/>
      <c r="N19911" s="20"/>
      <c r="AD19911" s="18"/>
      <c r="AE19911" s="18"/>
      <c r="AJ19911" s="7"/>
      <c r="AL19911" s="7"/>
      <c r="AN19911" s="7"/>
      <c r="AP19911" s="7"/>
      <c r="AR19911" s="7"/>
      <c r="AX19911" s="7"/>
      <c r="AY19911" s="7"/>
      <c r="BE19911" s="9"/>
      <c r="BW19911" s="17"/>
      <c r="CH19911" s="7"/>
      <c r="CJ19911" s="7"/>
      <c r="CP19911" s="7"/>
      <c r="CR19911" s="7"/>
      <c r="CS19911" s="7"/>
      <c r="CU19911" s="16"/>
      <c r="DB19911" s="7"/>
      <c r="DD19911" s="7"/>
      <c r="DF19911" s="9"/>
    </row>
    <row r="19912" spans="3:110" x14ac:dyDescent="0.25">
      <c r="C19912" s="6"/>
      <c r="H19912" s="7"/>
      <c r="L19912" s="18"/>
      <c r="M19912" s="18"/>
      <c r="N19912" s="20"/>
      <c r="AD19912" s="18"/>
      <c r="AE19912" s="18"/>
      <c r="AJ19912" s="7"/>
      <c r="AL19912" s="7"/>
      <c r="AN19912" s="7"/>
      <c r="AP19912" s="7"/>
      <c r="AR19912" s="7"/>
      <c r="AX19912" s="7"/>
      <c r="AY19912" s="7"/>
      <c r="BE19912" s="9"/>
      <c r="BW19912" s="17"/>
      <c r="CH19912" s="7"/>
      <c r="CJ19912" s="7"/>
      <c r="CP19912" s="7"/>
      <c r="CR19912" s="7"/>
      <c r="CS19912" s="7"/>
      <c r="CU19912" s="16"/>
      <c r="DB19912" s="7"/>
      <c r="DD19912" s="7"/>
      <c r="DF19912" s="9"/>
    </row>
    <row r="19913" spans="3:110" x14ac:dyDescent="0.25">
      <c r="C19913" s="6"/>
      <c r="H19913" s="7"/>
      <c r="L19913" s="18"/>
      <c r="M19913" s="18"/>
      <c r="N19913" s="20"/>
      <c r="AD19913" s="18"/>
      <c r="AE19913" s="18"/>
      <c r="AJ19913" s="7"/>
      <c r="AL19913" s="7"/>
      <c r="AN19913" s="7"/>
      <c r="AP19913" s="7"/>
      <c r="AR19913" s="7"/>
      <c r="AX19913" s="7"/>
      <c r="AY19913" s="7"/>
      <c r="BE19913" s="9"/>
      <c r="BW19913" s="17"/>
      <c r="CH19913" s="7"/>
      <c r="CJ19913" s="7"/>
      <c r="CP19913" s="7"/>
      <c r="CR19913" s="7"/>
      <c r="CS19913" s="7"/>
      <c r="CU19913" s="16"/>
      <c r="DB19913" s="7"/>
      <c r="DD19913" s="7"/>
      <c r="DF19913" s="9"/>
    </row>
    <row r="19914" spans="3:110" x14ac:dyDescent="0.25">
      <c r="C19914" s="6"/>
      <c r="H19914" s="7"/>
      <c r="L19914" s="18"/>
      <c r="M19914" s="18"/>
      <c r="N19914" s="20"/>
      <c r="AD19914" s="18"/>
      <c r="AE19914" s="18"/>
      <c r="AJ19914" s="7"/>
      <c r="AL19914" s="7"/>
      <c r="AN19914" s="7"/>
      <c r="AP19914" s="7"/>
      <c r="AR19914" s="7"/>
      <c r="AX19914" s="7"/>
      <c r="AY19914" s="7"/>
      <c r="BE19914" s="9"/>
      <c r="BW19914" s="17"/>
      <c r="CH19914" s="7"/>
      <c r="CJ19914" s="7"/>
      <c r="CP19914" s="7"/>
      <c r="CR19914" s="7"/>
      <c r="CS19914" s="7"/>
      <c r="CU19914" s="16"/>
      <c r="DB19914" s="7"/>
      <c r="DD19914" s="7"/>
      <c r="DF19914" s="9"/>
    </row>
    <row r="19915" spans="3:110" x14ac:dyDescent="0.25">
      <c r="C19915" s="6"/>
      <c r="H19915" s="7"/>
      <c r="L19915" s="18"/>
      <c r="M19915" s="18"/>
      <c r="N19915" s="20"/>
      <c r="AD19915" s="18"/>
      <c r="AE19915" s="18"/>
      <c r="AJ19915" s="7"/>
      <c r="AL19915" s="7"/>
      <c r="AN19915" s="7"/>
      <c r="AP19915" s="7"/>
      <c r="AR19915" s="7"/>
      <c r="AX19915" s="7"/>
      <c r="AY19915" s="7"/>
      <c r="BE19915" s="9"/>
      <c r="BW19915" s="17"/>
      <c r="CH19915" s="7"/>
      <c r="CJ19915" s="7"/>
      <c r="CP19915" s="7"/>
      <c r="CR19915" s="7"/>
      <c r="CS19915" s="7"/>
      <c r="CU19915" s="16"/>
      <c r="DB19915" s="7"/>
      <c r="DD19915" s="7"/>
      <c r="DF19915" s="9"/>
    </row>
    <row r="19916" spans="3:110" x14ac:dyDescent="0.25">
      <c r="C19916" s="6"/>
      <c r="H19916" s="7"/>
      <c r="L19916" s="18"/>
      <c r="M19916" s="18"/>
      <c r="N19916" s="20"/>
      <c r="AD19916" s="18"/>
      <c r="AE19916" s="18"/>
      <c r="AJ19916" s="7"/>
      <c r="AL19916" s="7"/>
      <c r="AN19916" s="7"/>
      <c r="AP19916" s="7"/>
      <c r="AR19916" s="7"/>
      <c r="AX19916" s="7"/>
      <c r="AY19916" s="7"/>
      <c r="BE19916" s="9"/>
      <c r="BW19916" s="17"/>
      <c r="CH19916" s="7"/>
      <c r="CJ19916" s="7"/>
      <c r="CP19916" s="7"/>
      <c r="CR19916" s="7"/>
      <c r="CS19916" s="7"/>
      <c r="CU19916" s="16"/>
      <c r="DB19916" s="7"/>
      <c r="DD19916" s="7"/>
      <c r="DF19916" s="9"/>
    </row>
    <row r="19917" spans="3:110" x14ac:dyDescent="0.25">
      <c r="C19917" s="6"/>
      <c r="H19917" s="7"/>
      <c r="L19917" s="18"/>
      <c r="M19917" s="18"/>
      <c r="N19917" s="20"/>
      <c r="AD19917" s="18"/>
      <c r="AE19917" s="18"/>
      <c r="AJ19917" s="7"/>
      <c r="AL19917" s="7"/>
      <c r="AN19917" s="7"/>
      <c r="AP19917" s="7"/>
      <c r="AR19917" s="7"/>
      <c r="AX19917" s="7"/>
      <c r="AY19917" s="7"/>
      <c r="BE19917" s="9"/>
      <c r="BW19917" s="17"/>
      <c r="CH19917" s="7"/>
      <c r="CJ19917" s="7"/>
      <c r="CP19917" s="7"/>
      <c r="CR19917" s="7"/>
      <c r="CS19917" s="7"/>
      <c r="CU19917" s="16"/>
      <c r="DB19917" s="7"/>
      <c r="DD19917" s="7"/>
      <c r="DF19917" s="9"/>
    </row>
    <row r="19918" spans="3:110" x14ac:dyDescent="0.25">
      <c r="C19918" s="6"/>
      <c r="H19918" s="7"/>
      <c r="L19918" s="18"/>
      <c r="M19918" s="18"/>
      <c r="N19918" s="20"/>
      <c r="AD19918" s="18"/>
      <c r="AE19918" s="18"/>
      <c r="AJ19918" s="7"/>
      <c r="AL19918" s="7"/>
      <c r="AN19918" s="7"/>
      <c r="AP19918" s="7"/>
      <c r="AR19918" s="7"/>
      <c r="AX19918" s="7"/>
      <c r="AY19918" s="7"/>
      <c r="BE19918" s="9"/>
      <c r="BW19918" s="17"/>
      <c r="CH19918" s="7"/>
      <c r="CJ19918" s="7"/>
      <c r="CP19918" s="7"/>
      <c r="CR19918" s="7"/>
      <c r="CS19918" s="7"/>
      <c r="CU19918" s="16"/>
      <c r="DB19918" s="7"/>
      <c r="DD19918" s="7"/>
      <c r="DF19918" s="9"/>
    </row>
    <row r="19919" spans="3:110" x14ac:dyDescent="0.25">
      <c r="C19919" s="6"/>
      <c r="H19919" s="7"/>
      <c r="L19919" s="18"/>
      <c r="M19919" s="18"/>
      <c r="N19919" s="20"/>
      <c r="AD19919" s="18"/>
      <c r="AE19919" s="18"/>
      <c r="AJ19919" s="7"/>
      <c r="AL19919" s="7"/>
      <c r="AN19919" s="7"/>
      <c r="AP19919" s="7"/>
      <c r="AR19919" s="7"/>
      <c r="AX19919" s="7"/>
      <c r="AY19919" s="7"/>
      <c r="BE19919" s="9"/>
      <c r="BW19919" s="17"/>
      <c r="CH19919" s="7"/>
      <c r="CJ19919" s="7"/>
      <c r="CP19919" s="7"/>
      <c r="CR19919" s="7"/>
      <c r="CS19919" s="7"/>
      <c r="CU19919" s="16"/>
      <c r="DB19919" s="7"/>
      <c r="DD19919" s="7"/>
      <c r="DF19919" s="9"/>
    </row>
    <row r="19920" spans="3:110" x14ac:dyDescent="0.25">
      <c r="C19920" s="6"/>
      <c r="H19920" s="7"/>
      <c r="L19920" s="18"/>
      <c r="M19920" s="18"/>
      <c r="N19920" s="20"/>
      <c r="AD19920" s="18"/>
      <c r="AE19920" s="18"/>
      <c r="AJ19920" s="7"/>
      <c r="AL19920" s="7"/>
      <c r="AN19920" s="7"/>
      <c r="AP19920" s="7"/>
      <c r="AR19920" s="7"/>
      <c r="AX19920" s="7"/>
      <c r="AY19920" s="7"/>
      <c r="BE19920" s="9"/>
      <c r="BW19920" s="17"/>
      <c r="CH19920" s="7"/>
      <c r="CJ19920" s="7"/>
      <c r="CP19920" s="7"/>
      <c r="CR19920" s="7"/>
      <c r="CS19920" s="7"/>
      <c r="CU19920" s="16"/>
      <c r="DB19920" s="7"/>
      <c r="DD19920" s="7"/>
      <c r="DF19920" s="9"/>
    </row>
    <row r="19921" spans="3:110" x14ac:dyDescent="0.25">
      <c r="C19921" s="6"/>
      <c r="H19921" s="7"/>
      <c r="L19921" s="18"/>
      <c r="M19921" s="18"/>
      <c r="N19921" s="20"/>
      <c r="AD19921" s="18"/>
      <c r="AE19921" s="18"/>
      <c r="AJ19921" s="7"/>
      <c r="AL19921" s="7"/>
      <c r="AN19921" s="7"/>
      <c r="AP19921" s="7"/>
      <c r="AR19921" s="7"/>
      <c r="AX19921" s="7"/>
      <c r="AY19921" s="7"/>
      <c r="BE19921" s="9"/>
      <c r="BW19921" s="17"/>
      <c r="CH19921" s="7"/>
      <c r="CJ19921" s="7"/>
      <c r="CP19921" s="7"/>
      <c r="CR19921" s="7"/>
      <c r="CS19921" s="7"/>
      <c r="CU19921" s="16"/>
      <c r="DB19921" s="7"/>
      <c r="DD19921" s="7"/>
      <c r="DF19921" s="9"/>
    </row>
    <row r="19922" spans="3:110" x14ac:dyDescent="0.25">
      <c r="C19922" s="6"/>
      <c r="H19922" s="7"/>
      <c r="L19922" s="18"/>
      <c r="M19922" s="18"/>
      <c r="N19922" s="20"/>
      <c r="AD19922" s="18"/>
      <c r="AE19922" s="18"/>
      <c r="AJ19922" s="7"/>
      <c r="AL19922" s="7"/>
      <c r="AN19922" s="7"/>
      <c r="AP19922" s="7"/>
      <c r="AR19922" s="7"/>
      <c r="AX19922" s="7"/>
      <c r="AY19922" s="7"/>
      <c r="BE19922" s="9"/>
      <c r="BW19922" s="17"/>
      <c r="CH19922" s="7"/>
      <c r="CJ19922" s="7"/>
      <c r="CP19922" s="7"/>
      <c r="CR19922" s="7"/>
      <c r="CS19922" s="7"/>
      <c r="CU19922" s="16"/>
      <c r="DB19922" s="7"/>
      <c r="DD19922" s="7"/>
      <c r="DF19922" s="9"/>
    </row>
    <row r="19923" spans="3:110" x14ac:dyDescent="0.25">
      <c r="C19923" s="6"/>
      <c r="H19923" s="7"/>
      <c r="L19923" s="18"/>
      <c r="M19923" s="18"/>
      <c r="N19923" s="20"/>
      <c r="AD19923" s="18"/>
      <c r="AE19923" s="18"/>
      <c r="AJ19923" s="7"/>
      <c r="AL19923" s="7"/>
      <c r="AN19923" s="7"/>
      <c r="AP19923" s="7"/>
      <c r="AR19923" s="7"/>
      <c r="AX19923" s="7"/>
      <c r="AY19923" s="7"/>
      <c r="BE19923" s="9"/>
      <c r="BW19923" s="17"/>
      <c r="CH19923" s="7"/>
      <c r="CJ19923" s="7"/>
      <c r="CP19923" s="7"/>
      <c r="CR19923" s="7"/>
      <c r="CS19923" s="7"/>
      <c r="CU19923" s="16"/>
      <c r="DB19923" s="7"/>
      <c r="DD19923" s="7"/>
      <c r="DF19923" s="9"/>
    </row>
    <row r="19924" spans="3:110" x14ac:dyDescent="0.25">
      <c r="C19924" s="6"/>
      <c r="H19924" s="7"/>
      <c r="L19924" s="18"/>
      <c r="M19924" s="18"/>
      <c r="N19924" s="20"/>
      <c r="AD19924" s="18"/>
      <c r="AE19924" s="18"/>
      <c r="AJ19924" s="7"/>
      <c r="AL19924" s="7"/>
      <c r="AN19924" s="7"/>
      <c r="AP19924" s="7"/>
      <c r="AR19924" s="7"/>
      <c r="AX19924" s="7"/>
      <c r="AY19924" s="7"/>
      <c r="BE19924" s="9"/>
      <c r="BW19924" s="17"/>
      <c r="CH19924" s="7"/>
      <c r="CJ19924" s="7"/>
      <c r="CP19924" s="7"/>
      <c r="CR19924" s="7"/>
      <c r="CS19924" s="7"/>
      <c r="CU19924" s="16"/>
      <c r="DB19924" s="7"/>
      <c r="DD19924" s="7"/>
      <c r="DF19924" s="9"/>
    </row>
    <row r="19925" spans="3:110" x14ac:dyDescent="0.25">
      <c r="C19925" s="6"/>
      <c r="H19925" s="7"/>
      <c r="L19925" s="18"/>
      <c r="M19925" s="18"/>
      <c r="N19925" s="20"/>
      <c r="AD19925" s="18"/>
      <c r="AE19925" s="18"/>
      <c r="AJ19925" s="7"/>
      <c r="AL19925" s="7"/>
      <c r="AN19925" s="7"/>
      <c r="AP19925" s="7"/>
      <c r="AR19925" s="7"/>
      <c r="AX19925" s="7"/>
      <c r="AY19925" s="7"/>
      <c r="BE19925" s="9"/>
      <c r="BW19925" s="17"/>
      <c r="CH19925" s="7"/>
      <c r="CJ19925" s="7"/>
      <c r="CP19925" s="7"/>
      <c r="CR19925" s="7"/>
      <c r="CS19925" s="7"/>
      <c r="CU19925" s="16"/>
      <c r="DB19925" s="7"/>
      <c r="DD19925" s="7"/>
      <c r="DF19925" s="9"/>
    </row>
    <row r="19926" spans="3:110" x14ac:dyDescent="0.25">
      <c r="C19926" s="6"/>
      <c r="H19926" s="7"/>
      <c r="L19926" s="18"/>
      <c r="M19926" s="18"/>
      <c r="N19926" s="20"/>
      <c r="AD19926" s="18"/>
      <c r="AE19926" s="18"/>
      <c r="AJ19926" s="7"/>
      <c r="AL19926" s="7"/>
      <c r="AN19926" s="7"/>
      <c r="AP19926" s="7"/>
      <c r="AR19926" s="7"/>
      <c r="AX19926" s="7"/>
      <c r="AY19926" s="7"/>
      <c r="BE19926" s="9"/>
      <c r="BW19926" s="17"/>
      <c r="CH19926" s="7"/>
      <c r="CJ19926" s="7"/>
      <c r="CP19926" s="7"/>
      <c r="CR19926" s="7"/>
      <c r="CS19926" s="7"/>
      <c r="CU19926" s="16"/>
      <c r="DB19926" s="7"/>
      <c r="DD19926" s="7"/>
      <c r="DF19926" s="9"/>
    </row>
    <row r="19927" spans="3:110" x14ac:dyDescent="0.25">
      <c r="C19927" s="6"/>
      <c r="H19927" s="7"/>
      <c r="L19927" s="18"/>
      <c r="M19927" s="18"/>
      <c r="N19927" s="20"/>
      <c r="AD19927" s="18"/>
      <c r="AE19927" s="18"/>
      <c r="AJ19927" s="7"/>
      <c r="AL19927" s="7"/>
      <c r="AN19927" s="7"/>
      <c r="AP19927" s="7"/>
      <c r="AR19927" s="7"/>
      <c r="AX19927" s="7"/>
      <c r="AY19927" s="7"/>
      <c r="BE19927" s="9"/>
      <c r="BW19927" s="17"/>
      <c r="CH19927" s="7"/>
      <c r="CJ19927" s="7"/>
      <c r="CP19927" s="7"/>
      <c r="CR19927" s="7"/>
      <c r="CS19927" s="7"/>
      <c r="CU19927" s="16"/>
      <c r="DB19927" s="7"/>
      <c r="DD19927" s="7"/>
      <c r="DF19927" s="9"/>
    </row>
    <row r="19928" spans="3:110" x14ac:dyDescent="0.25">
      <c r="C19928" s="6"/>
      <c r="H19928" s="7"/>
      <c r="L19928" s="18"/>
      <c r="M19928" s="18"/>
      <c r="N19928" s="20"/>
      <c r="AD19928" s="18"/>
      <c r="AE19928" s="18"/>
      <c r="AJ19928" s="7"/>
      <c r="AL19928" s="7"/>
      <c r="AN19928" s="7"/>
      <c r="AP19928" s="7"/>
      <c r="AR19928" s="7"/>
      <c r="AX19928" s="7"/>
      <c r="AY19928" s="7"/>
      <c r="BE19928" s="9"/>
      <c r="BW19928" s="17"/>
      <c r="CH19928" s="7"/>
      <c r="CJ19928" s="7"/>
      <c r="CP19928" s="7"/>
      <c r="CR19928" s="7"/>
      <c r="CS19928" s="7"/>
      <c r="CU19928" s="16"/>
      <c r="DB19928" s="7"/>
      <c r="DD19928" s="7"/>
      <c r="DF19928" s="9"/>
    </row>
    <row r="19929" spans="3:110" x14ac:dyDescent="0.25">
      <c r="C19929" s="6"/>
      <c r="H19929" s="7"/>
      <c r="L19929" s="18"/>
      <c r="M19929" s="18"/>
      <c r="N19929" s="20"/>
      <c r="AD19929" s="18"/>
      <c r="AE19929" s="18"/>
      <c r="AJ19929" s="7"/>
      <c r="AL19929" s="7"/>
      <c r="AN19929" s="7"/>
      <c r="AP19929" s="7"/>
      <c r="AR19929" s="7"/>
      <c r="AX19929" s="7"/>
      <c r="AY19929" s="7"/>
      <c r="BE19929" s="9"/>
      <c r="BW19929" s="17"/>
      <c r="CH19929" s="7"/>
      <c r="CJ19929" s="7"/>
      <c r="CP19929" s="7"/>
      <c r="CR19929" s="7"/>
      <c r="CS19929" s="7"/>
      <c r="CU19929" s="16"/>
      <c r="DB19929" s="7"/>
      <c r="DD19929" s="7"/>
      <c r="DF19929" s="9"/>
    </row>
    <row r="19930" spans="3:110" x14ac:dyDescent="0.25">
      <c r="C19930" s="6"/>
      <c r="H19930" s="7"/>
      <c r="L19930" s="18"/>
      <c r="M19930" s="18"/>
      <c r="N19930" s="20"/>
      <c r="AD19930" s="18"/>
      <c r="AE19930" s="18"/>
      <c r="AJ19930" s="7"/>
      <c r="AL19930" s="7"/>
      <c r="AN19930" s="7"/>
      <c r="AP19930" s="7"/>
      <c r="AR19930" s="7"/>
      <c r="AX19930" s="7"/>
      <c r="AY19930" s="7"/>
      <c r="BE19930" s="9"/>
      <c r="BW19930" s="17"/>
      <c r="CH19930" s="7"/>
      <c r="CJ19930" s="7"/>
      <c r="CP19930" s="7"/>
      <c r="CR19930" s="7"/>
      <c r="CS19930" s="7"/>
      <c r="CU19930" s="16"/>
      <c r="DB19930" s="7"/>
      <c r="DD19930" s="7"/>
      <c r="DF19930" s="9"/>
    </row>
    <row r="19931" spans="3:110" x14ac:dyDescent="0.25">
      <c r="C19931" s="6"/>
      <c r="H19931" s="7"/>
      <c r="L19931" s="18"/>
      <c r="M19931" s="18"/>
      <c r="N19931" s="20"/>
      <c r="AD19931" s="18"/>
      <c r="AE19931" s="18"/>
      <c r="AJ19931" s="7"/>
      <c r="AL19931" s="7"/>
      <c r="AN19931" s="7"/>
      <c r="AP19931" s="7"/>
      <c r="AR19931" s="7"/>
      <c r="AX19931" s="7"/>
      <c r="AY19931" s="7"/>
      <c r="BE19931" s="9"/>
      <c r="BW19931" s="17"/>
      <c r="CH19931" s="7"/>
      <c r="CJ19931" s="7"/>
      <c r="CP19931" s="7"/>
      <c r="CR19931" s="7"/>
      <c r="CS19931" s="7"/>
      <c r="CU19931" s="16"/>
      <c r="DB19931" s="7"/>
      <c r="DD19931" s="7"/>
      <c r="DF19931" s="9"/>
    </row>
    <row r="19932" spans="3:110" x14ac:dyDescent="0.25">
      <c r="C19932" s="6"/>
      <c r="H19932" s="7"/>
      <c r="L19932" s="18"/>
      <c r="M19932" s="18"/>
      <c r="N19932" s="20"/>
      <c r="AD19932" s="18"/>
      <c r="AE19932" s="18"/>
      <c r="AJ19932" s="7"/>
      <c r="AL19932" s="7"/>
      <c r="AN19932" s="7"/>
      <c r="AP19932" s="7"/>
      <c r="AR19932" s="7"/>
      <c r="AX19932" s="7"/>
      <c r="AY19932" s="7"/>
      <c r="BE19932" s="9"/>
      <c r="BW19932" s="17"/>
      <c r="CH19932" s="7"/>
      <c r="CJ19932" s="7"/>
      <c r="CP19932" s="7"/>
      <c r="CR19932" s="7"/>
      <c r="CS19932" s="7"/>
      <c r="CU19932" s="16"/>
      <c r="DB19932" s="7"/>
      <c r="DD19932" s="7"/>
      <c r="DF19932" s="9"/>
    </row>
    <row r="19933" spans="3:110" x14ac:dyDescent="0.25">
      <c r="C19933" s="6"/>
      <c r="H19933" s="7"/>
      <c r="L19933" s="18"/>
      <c r="M19933" s="18"/>
      <c r="N19933" s="20"/>
      <c r="AD19933" s="18"/>
      <c r="AE19933" s="18"/>
      <c r="AJ19933" s="7"/>
      <c r="AL19933" s="7"/>
      <c r="AN19933" s="7"/>
      <c r="AP19933" s="7"/>
      <c r="AR19933" s="7"/>
      <c r="AX19933" s="7"/>
      <c r="AY19933" s="7"/>
      <c r="BE19933" s="9"/>
      <c r="BW19933" s="17"/>
      <c r="CH19933" s="7"/>
      <c r="CJ19933" s="7"/>
      <c r="CP19933" s="7"/>
      <c r="CR19933" s="7"/>
      <c r="CS19933" s="7"/>
      <c r="CU19933" s="16"/>
      <c r="DB19933" s="7"/>
      <c r="DD19933" s="7"/>
      <c r="DF19933" s="9"/>
    </row>
    <row r="19934" spans="3:110" x14ac:dyDescent="0.25">
      <c r="C19934" s="6"/>
      <c r="H19934" s="7"/>
      <c r="L19934" s="18"/>
      <c r="M19934" s="18"/>
      <c r="N19934" s="20"/>
      <c r="AD19934" s="18"/>
      <c r="AE19934" s="18"/>
      <c r="AJ19934" s="7"/>
      <c r="AL19934" s="7"/>
      <c r="AN19934" s="7"/>
      <c r="AP19934" s="7"/>
      <c r="AR19934" s="7"/>
      <c r="AX19934" s="7"/>
      <c r="AY19934" s="7"/>
      <c r="BE19934" s="9"/>
      <c r="BW19934" s="17"/>
      <c r="CH19934" s="7"/>
      <c r="CJ19934" s="7"/>
      <c r="CP19934" s="7"/>
      <c r="CR19934" s="7"/>
      <c r="CS19934" s="7"/>
      <c r="CU19934" s="16"/>
      <c r="DB19934" s="7"/>
      <c r="DD19934" s="7"/>
      <c r="DF19934" s="9"/>
    </row>
    <row r="19935" spans="3:110" x14ac:dyDescent="0.25">
      <c r="C19935" s="6"/>
      <c r="H19935" s="7"/>
      <c r="L19935" s="18"/>
      <c r="M19935" s="18"/>
      <c r="N19935" s="20"/>
      <c r="AD19935" s="18"/>
      <c r="AE19935" s="18"/>
      <c r="AJ19935" s="7"/>
      <c r="AL19935" s="7"/>
      <c r="AN19935" s="7"/>
      <c r="AP19935" s="7"/>
      <c r="AR19935" s="7"/>
      <c r="AX19935" s="7"/>
      <c r="AY19935" s="7"/>
      <c r="BE19935" s="9"/>
      <c r="BW19935" s="17"/>
      <c r="CH19935" s="7"/>
      <c r="CJ19935" s="7"/>
      <c r="CP19935" s="7"/>
      <c r="CR19935" s="7"/>
      <c r="CS19935" s="7"/>
      <c r="CU19935" s="16"/>
      <c r="DB19935" s="7"/>
      <c r="DD19935" s="7"/>
      <c r="DF19935" s="9"/>
    </row>
    <row r="19936" spans="3:110" x14ac:dyDescent="0.25">
      <c r="C19936" s="6"/>
      <c r="H19936" s="7"/>
      <c r="L19936" s="18"/>
      <c r="M19936" s="18"/>
      <c r="N19936" s="20"/>
      <c r="AD19936" s="18"/>
      <c r="AE19936" s="18"/>
      <c r="AJ19936" s="7"/>
      <c r="AL19936" s="7"/>
      <c r="AN19936" s="7"/>
      <c r="AP19936" s="7"/>
      <c r="AR19936" s="7"/>
      <c r="AX19936" s="7"/>
      <c r="AY19936" s="7"/>
      <c r="BE19936" s="9"/>
      <c r="BW19936" s="17"/>
      <c r="CH19936" s="7"/>
      <c r="CJ19936" s="7"/>
      <c r="CP19936" s="7"/>
      <c r="CR19936" s="7"/>
      <c r="CS19936" s="7"/>
      <c r="CU19936" s="16"/>
      <c r="DB19936" s="7"/>
      <c r="DD19936" s="7"/>
      <c r="DF19936" s="9"/>
    </row>
    <row r="19937" spans="3:110" x14ac:dyDescent="0.25">
      <c r="C19937" s="6"/>
      <c r="H19937" s="7"/>
      <c r="L19937" s="18"/>
      <c r="M19937" s="18"/>
      <c r="N19937" s="20"/>
      <c r="AD19937" s="18"/>
      <c r="AE19937" s="18"/>
      <c r="AJ19937" s="7"/>
      <c r="AL19937" s="7"/>
      <c r="AN19937" s="7"/>
      <c r="AP19937" s="7"/>
      <c r="AR19937" s="7"/>
      <c r="AX19937" s="7"/>
      <c r="AY19937" s="7"/>
      <c r="BE19937" s="9"/>
      <c r="BW19937" s="17"/>
      <c r="CH19937" s="7"/>
      <c r="CJ19937" s="7"/>
      <c r="CP19937" s="7"/>
      <c r="CR19937" s="7"/>
      <c r="CS19937" s="7"/>
      <c r="CU19937" s="16"/>
      <c r="DB19937" s="7"/>
      <c r="DD19937" s="7"/>
      <c r="DF19937" s="9"/>
    </row>
    <row r="19938" spans="3:110" x14ac:dyDescent="0.25">
      <c r="C19938" s="6"/>
      <c r="H19938" s="7"/>
      <c r="L19938" s="18"/>
      <c r="M19938" s="18"/>
      <c r="N19938" s="20"/>
      <c r="AD19938" s="18"/>
      <c r="AE19938" s="18"/>
      <c r="AJ19938" s="7"/>
      <c r="AL19938" s="7"/>
      <c r="AN19938" s="7"/>
      <c r="AP19938" s="7"/>
      <c r="AR19938" s="7"/>
      <c r="AX19938" s="7"/>
      <c r="AY19938" s="7"/>
      <c r="BE19938" s="9"/>
      <c r="BW19938" s="17"/>
      <c r="CH19938" s="7"/>
      <c r="CJ19938" s="7"/>
      <c r="CP19938" s="7"/>
      <c r="CR19938" s="7"/>
      <c r="CS19938" s="7"/>
      <c r="CU19938" s="16"/>
      <c r="DB19938" s="7"/>
      <c r="DD19938" s="7"/>
      <c r="DF19938" s="9"/>
    </row>
    <row r="19939" spans="3:110" x14ac:dyDescent="0.25">
      <c r="C19939" s="6"/>
      <c r="H19939" s="7"/>
      <c r="L19939" s="18"/>
      <c r="M19939" s="18"/>
      <c r="N19939" s="20"/>
      <c r="AD19939" s="18"/>
      <c r="AE19939" s="18"/>
      <c r="AJ19939" s="7"/>
      <c r="AL19939" s="7"/>
      <c r="AN19939" s="7"/>
      <c r="AP19939" s="7"/>
      <c r="AR19939" s="7"/>
      <c r="AX19939" s="7"/>
      <c r="AY19939" s="7"/>
      <c r="BE19939" s="9"/>
      <c r="BW19939" s="17"/>
      <c r="CH19939" s="7"/>
      <c r="CJ19939" s="7"/>
      <c r="CP19939" s="7"/>
      <c r="CR19939" s="7"/>
      <c r="CS19939" s="7"/>
      <c r="CU19939" s="16"/>
      <c r="DB19939" s="7"/>
      <c r="DD19939" s="7"/>
      <c r="DF19939" s="9"/>
    </row>
    <row r="19940" spans="3:110" x14ac:dyDescent="0.25">
      <c r="C19940" s="6"/>
      <c r="H19940" s="7"/>
      <c r="L19940" s="18"/>
      <c r="M19940" s="18"/>
      <c r="N19940" s="20"/>
      <c r="AD19940" s="18"/>
      <c r="AE19940" s="18"/>
      <c r="AJ19940" s="7"/>
      <c r="AL19940" s="7"/>
      <c r="AN19940" s="7"/>
      <c r="AP19940" s="7"/>
      <c r="AR19940" s="7"/>
      <c r="AX19940" s="7"/>
      <c r="AY19940" s="7"/>
      <c r="BE19940" s="9"/>
      <c r="BW19940" s="17"/>
      <c r="CH19940" s="7"/>
      <c r="CJ19940" s="7"/>
      <c r="CP19940" s="7"/>
      <c r="CR19940" s="7"/>
      <c r="CS19940" s="7"/>
      <c r="CU19940" s="16"/>
      <c r="DB19940" s="7"/>
      <c r="DD19940" s="7"/>
      <c r="DF19940" s="9"/>
    </row>
    <row r="19941" spans="3:110" x14ac:dyDescent="0.25">
      <c r="C19941" s="6"/>
      <c r="H19941" s="7"/>
      <c r="L19941" s="18"/>
      <c r="M19941" s="18"/>
      <c r="N19941" s="20"/>
      <c r="AD19941" s="18"/>
      <c r="AE19941" s="18"/>
      <c r="AJ19941" s="7"/>
      <c r="AL19941" s="7"/>
      <c r="AN19941" s="7"/>
      <c r="AP19941" s="7"/>
      <c r="AR19941" s="7"/>
      <c r="AX19941" s="7"/>
      <c r="AY19941" s="7"/>
      <c r="BE19941" s="9"/>
      <c r="BW19941" s="17"/>
      <c r="CH19941" s="7"/>
      <c r="CJ19941" s="7"/>
      <c r="CP19941" s="7"/>
      <c r="CR19941" s="7"/>
      <c r="CS19941" s="7"/>
      <c r="CU19941" s="16"/>
      <c r="DB19941" s="7"/>
      <c r="DD19941" s="7"/>
      <c r="DF19941" s="9"/>
    </row>
    <row r="19942" spans="3:110" x14ac:dyDescent="0.25">
      <c r="C19942" s="6"/>
      <c r="H19942" s="7"/>
      <c r="L19942" s="18"/>
      <c r="M19942" s="18"/>
      <c r="N19942" s="20"/>
      <c r="AD19942" s="18"/>
      <c r="AE19942" s="18"/>
      <c r="AJ19942" s="7"/>
      <c r="AL19942" s="7"/>
      <c r="AN19942" s="7"/>
      <c r="AP19942" s="7"/>
      <c r="AR19942" s="7"/>
      <c r="AX19942" s="7"/>
      <c r="AY19942" s="7"/>
      <c r="BE19942" s="9"/>
      <c r="BW19942" s="17"/>
      <c r="CH19942" s="7"/>
      <c r="CJ19942" s="7"/>
      <c r="CP19942" s="7"/>
      <c r="CR19942" s="7"/>
      <c r="CS19942" s="7"/>
      <c r="CU19942" s="16"/>
      <c r="DB19942" s="7"/>
      <c r="DD19942" s="7"/>
      <c r="DF19942" s="9"/>
    </row>
    <row r="19943" spans="3:110" x14ac:dyDescent="0.25">
      <c r="C19943" s="6"/>
      <c r="H19943" s="7"/>
      <c r="L19943" s="18"/>
      <c r="M19943" s="18"/>
      <c r="N19943" s="20"/>
      <c r="AD19943" s="18"/>
      <c r="AE19943" s="18"/>
      <c r="AJ19943" s="7"/>
      <c r="AL19943" s="7"/>
      <c r="AN19943" s="7"/>
      <c r="AP19943" s="7"/>
      <c r="AR19943" s="7"/>
      <c r="AX19943" s="7"/>
      <c r="AY19943" s="7"/>
      <c r="BE19943" s="9"/>
      <c r="BW19943" s="17"/>
      <c r="CH19943" s="7"/>
      <c r="CJ19943" s="7"/>
      <c r="CP19943" s="7"/>
      <c r="CR19943" s="7"/>
      <c r="CS19943" s="7"/>
      <c r="CU19943" s="16"/>
      <c r="DB19943" s="7"/>
      <c r="DD19943" s="7"/>
      <c r="DF19943" s="9"/>
    </row>
    <row r="19944" spans="3:110" x14ac:dyDescent="0.25">
      <c r="C19944" s="6"/>
      <c r="H19944" s="7"/>
      <c r="L19944" s="18"/>
      <c r="M19944" s="18"/>
      <c r="N19944" s="20"/>
      <c r="AD19944" s="18"/>
      <c r="AE19944" s="18"/>
      <c r="AJ19944" s="7"/>
      <c r="AL19944" s="7"/>
      <c r="AN19944" s="7"/>
      <c r="AP19944" s="7"/>
      <c r="AR19944" s="7"/>
      <c r="AX19944" s="7"/>
      <c r="AY19944" s="7"/>
      <c r="BE19944" s="9"/>
      <c r="BW19944" s="17"/>
      <c r="CH19944" s="7"/>
      <c r="CJ19944" s="7"/>
      <c r="CP19944" s="7"/>
      <c r="CR19944" s="7"/>
      <c r="CS19944" s="7"/>
      <c r="CU19944" s="16"/>
      <c r="DB19944" s="7"/>
      <c r="DD19944" s="7"/>
      <c r="DF19944" s="9"/>
    </row>
    <row r="19945" spans="3:110" x14ac:dyDescent="0.25">
      <c r="C19945" s="6"/>
      <c r="H19945" s="7"/>
      <c r="L19945" s="18"/>
      <c r="M19945" s="18"/>
      <c r="N19945" s="20"/>
      <c r="AD19945" s="18"/>
      <c r="AE19945" s="18"/>
      <c r="AJ19945" s="7"/>
      <c r="AL19945" s="7"/>
      <c r="AN19945" s="7"/>
      <c r="AP19945" s="7"/>
      <c r="AR19945" s="7"/>
      <c r="AX19945" s="7"/>
      <c r="AY19945" s="7"/>
      <c r="BE19945" s="9"/>
      <c r="BW19945" s="17"/>
      <c r="CH19945" s="7"/>
      <c r="CJ19945" s="7"/>
      <c r="CP19945" s="7"/>
      <c r="CR19945" s="7"/>
      <c r="CS19945" s="7"/>
      <c r="CU19945" s="16"/>
      <c r="DB19945" s="7"/>
      <c r="DD19945" s="7"/>
      <c r="DF19945" s="9"/>
    </row>
    <row r="19946" spans="3:110" x14ac:dyDescent="0.25">
      <c r="C19946" s="6"/>
      <c r="H19946" s="7"/>
      <c r="L19946" s="18"/>
      <c r="M19946" s="18"/>
      <c r="N19946" s="20"/>
      <c r="AD19946" s="18"/>
      <c r="AE19946" s="18"/>
      <c r="AJ19946" s="7"/>
      <c r="AL19946" s="7"/>
      <c r="AN19946" s="7"/>
      <c r="AP19946" s="7"/>
      <c r="AR19946" s="7"/>
      <c r="AX19946" s="7"/>
      <c r="AY19946" s="7"/>
      <c r="BE19946" s="9"/>
      <c r="BW19946" s="17"/>
      <c r="CH19946" s="7"/>
      <c r="CJ19946" s="7"/>
      <c r="CP19946" s="7"/>
      <c r="CR19946" s="7"/>
      <c r="CS19946" s="7"/>
      <c r="CU19946" s="16"/>
      <c r="DB19946" s="7"/>
      <c r="DD19946" s="7"/>
      <c r="DF19946" s="9"/>
    </row>
    <row r="19947" spans="3:110" x14ac:dyDescent="0.25">
      <c r="C19947" s="6"/>
      <c r="H19947" s="7"/>
      <c r="L19947" s="18"/>
      <c r="M19947" s="18"/>
      <c r="N19947" s="20"/>
      <c r="AD19947" s="18"/>
      <c r="AE19947" s="18"/>
      <c r="AJ19947" s="7"/>
      <c r="AL19947" s="7"/>
      <c r="AN19947" s="7"/>
      <c r="AP19947" s="7"/>
      <c r="AR19947" s="7"/>
      <c r="AX19947" s="7"/>
      <c r="AY19947" s="7"/>
      <c r="BE19947" s="9"/>
      <c r="BW19947" s="17"/>
      <c r="CH19947" s="7"/>
      <c r="CJ19947" s="7"/>
      <c r="CP19947" s="7"/>
      <c r="CR19947" s="7"/>
      <c r="CS19947" s="7"/>
      <c r="CU19947" s="16"/>
      <c r="DB19947" s="7"/>
      <c r="DD19947" s="7"/>
      <c r="DF19947" s="9"/>
    </row>
    <row r="19948" spans="3:110" x14ac:dyDescent="0.25">
      <c r="C19948" s="6"/>
      <c r="H19948" s="7"/>
      <c r="L19948" s="18"/>
      <c r="M19948" s="18"/>
      <c r="N19948" s="20"/>
      <c r="AD19948" s="18"/>
      <c r="AE19948" s="18"/>
      <c r="AJ19948" s="7"/>
      <c r="AL19948" s="7"/>
      <c r="AN19948" s="7"/>
      <c r="AP19948" s="7"/>
      <c r="AR19948" s="7"/>
      <c r="AX19948" s="7"/>
      <c r="AY19948" s="7"/>
      <c r="BE19948" s="9"/>
      <c r="BW19948" s="17"/>
      <c r="CH19948" s="7"/>
      <c r="CJ19948" s="7"/>
      <c r="CP19948" s="7"/>
      <c r="CR19948" s="7"/>
      <c r="CS19948" s="7"/>
      <c r="CU19948" s="16"/>
      <c r="DB19948" s="7"/>
      <c r="DD19948" s="7"/>
      <c r="DF19948" s="9"/>
    </row>
    <row r="19949" spans="3:110" x14ac:dyDescent="0.25">
      <c r="C19949" s="6"/>
      <c r="H19949" s="7"/>
      <c r="L19949" s="18"/>
      <c r="M19949" s="18"/>
      <c r="N19949" s="20"/>
      <c r="AD19949" s="18"/>
      <c r="AE19949" s="18"/>
      <c r="AJ19949" s="7"/>
      <c r="AL19949" s="7"/>
      <c r="AN19949" s="7"/>
      <c r="AP19949" s="7"/>
      <c r="AR19949" s="7"/>
      <c r="AX19949" s="7"/>
      <c r="AY19949" s="7"/>
      <c r="BE19949" s="9"/>
      <c r="BW19949" s="17"/>
      <c r="CH19949" s="7"/>
      <c r="CJ19949" s="7"/>
      <c r="CP19949" s="7"/>
      <c r="CR19949" s="7"/>
      <c r="CS19949" s="7"/>
      <c r="CU19949" s="16"/>
      <c r="DB19949" s="7"/>
      <c r="DD19949" s="7"/>
      <c r="DF19949" s="9"/>
    </row>
    <row r="19950" spans="3:110" x14ac:dyDescent="0.25">
      <c r="C19950" s="6"/>
      <c r="H19950" s="7"/>
      <c r="L19950" s="18"/>
      <c r="M19950" s="18"/>
      <c r="N19950" s="20"/>
      <c r="AD19950" s="18"/>
      <c r="AE19950" s="18"/>
      <c r="AJ19950" s="7"/>
      <c r="AL19950" s="7"/>
      <c r="AN19950" s="7"/>
      <c r="AP19950" s="7"/>
      <c r="AR19950" s="7"/>
      <c r="AX19950" s="7"/>
      <c r="AY19950" s="7"/>
      <c r="BE19950" s="9"/>
      <c r="BW19950" s="17"/>
      <c r="CH19950" s="7"/>
      <c r="CJ19950" s="7"/>
      <c r="CP19950" s="7"/>
      <c r="CR19950" s="7"/>
      <c r="CS19950" s="7"/>
      <c r="CU19950" s="16"/>
      <c r="DB19950" s="7"/>
      <c r="DD19950" s="7"/>
      <c r="DF19950" s="9"/>
    </row>
    <row r="19951" spans="3:110" x14ac:dyDescent="0.25">
      <c r="C19951" s="6"/>
      <c r="H19951" s="7"/>
      <c r="L19951" s="18"/>
      <c r="M19951" s="18"/>
      <c r="N19951" s="20"/>
      <c r="AD19951" s="18"/>
      <c r="AE19951" s="18"/>
      <c r="AJ19951" s="7"/>
      <c r="AL19951" s="7"/>
      <c r="AN19951" s="7"/>
      <c r="AP19951" s="7"/>
      <c r="AR19951" s="7"/>
      <c r="AX19951" s="7"/>
      <c r="AY19951" s="7"/>
      <c r="BE19951" s="9"/>
      <c r="BW19951" s="17"/>
      <c r="CH19951" s="7"/>
      <c r="CJ19951" s="7"/>
      <c r="CP19951" s="7"/>
      <c r="CR19951" s="7"/>
      <c r="CS19951" s="7"/>
      <c r="CU19951" s="16"/>
      <c r="DB19951" s="7"/>
      <c r="DD19951" s="7"/>
      <c r="DF19951" s="9"/>
    </row>
    <row r="19952" spans="3:110" x14ac:dyDescent="0.25">
      <c r="C19952" s="6"/>
      <c r="H19952" s="7"/>
      <c r="L19952" s="18"/>
      <c r="M19952" s="18"/>
      <c r="N19952" s="20"/>
      <c r="AD19952" s="18"/>
      <c r="AE19952" s="18"/>
      <c r="AJ19952" s="7"/>
      <c r="AL19952" s="7"/>
      <c r="AN19952" s="7"/>
      <c r="AP19952" s="7"/>
      <c r="AR19952" s="7"/>
      <c r="AX19952" s="7"/>
      <c r="AY19952" s="7"/>
      <c r="BE19952" s="9"/>
      <c r="BW19952" s="17"/>
      <c r="CH19952" s="7"/>
      <c r="CJ19952" s="7"/>
      <c r="CP19952" s="7"/>
      <c r="CR19952" s="7"/>
      <c r="CS19952" s="7"/>
      <c r="CU19952" s="16"/>
      <c r="DB19952" s="7"/>
      <c r="DD19952" s="7"/>
      <c r="DF19952" s="9"/>
    </row>
    <row r="19953" spans="3:110" x14ac:dyDescent="0.25">
      <c r="C19953" s="6"/>
      <c r="H19953" s="7"/>
      <c r="L19953" s="18"/>
      <c r="M19953" s="18"/>
      <c r="N19953" s="20"/>
      <c r="AD19953" s="18"/>
      <c r="AE19953" s="18"/>
      <c r="AJ19953" s="7"/>
      <c r="AL19953" s="7"/>
      <c r="AN19953" s="7"/>
      <c r="AP19953" s="7"/>
      <c r="AR19953" s="7"/>
      <c r="AX19953" s="7"/>
      <c r="AY19953" s="7"/>
      <c r="BE19953" s="9"/>
      <c r="BW19953" s="17"/>
      <c r="CH19953" s="7"/>
      <c r="CJ19953" s="7"/>
      <c r="CP19953" s="7"/>
      <c r="CR19953" s="7"/>
      <c r="CS19953" s="7"/>
      <c r="CU19953" s="16"/>
      <c r="DB19953" s="7"/>
      <c r="DD19953" s="7"/>
      <c r="DF19953" s="9"/>
    </row>
    <row r="19954" spans="3:110" x14ac:dyDescent="0.25">
      <c r="C19954" s="6"/>
      <c r="H19954" s="7"/>
      <c r="L19954" s="18"/>
      <c r="M19954" s="18"/>
      <c r="N19954" s="20"/>
      <c r="AD19954" s="18"/>
      <c r="AE19954" s="18"/>
      <c r="AJ19954" s="7"/>
      <c r="AL19954" s="7"/>
      <c r="AN19954" s="7"/>
      <c r="AP19954" s="7"/>
      <c r="AR19954" s="7"/>
      <c r="AX19954" s="7"/>
      <c r="AY19954" s="7"/>
      <c r="BE19954" s="9"/>
      <c r="BW19954" s="17"/>
      <c r="CH19954" s="7"/>
      <c r="CJ19954" s="7"/>
      <c r="CP19954" s="7"/>
      <c r="CR19954" s="7"/>
      <c r="CS19954" s="7"/>
      <c r="CU19954" s="16"/>
      <c r="DB19954" s="7"/>
      <c r="DD19954" s="7"/>
      <c r="DF19954" s="9"/>
    </row>
    <row r="19955" spans="3:110" x14ac:dyDescent="0.25">
      <c r="C19955" s="6"/>
      <c r="H19955" s="7"/>
      <c r="L19955" s="18"/>
      <c r="M19955" s="18"/>
      <c r="N19955" s="20"/>
      <c r="AD19955" s="18"/>
      <c r="AE19955" s="18"/>
      <c r="AJ19955" s="7"/>
      <c r="AL19955" s="7"/>
      <c r="AN19955" s="7"/>
      <c r="AP19955" s="7"/>
      <c r="AR19955" s="7"/>
      <c r="AX19955" s="7"/>
      <c r="AY19955" s="7"/>
      <c r="BE19955" s="9"/>
      <c r="BW19955" s="17"/>
      <c r="CH19955" s="7"/>
      <c r="CJ19955" s="7"/>
      <c r="CP19955" s="7"/>
      <c r="CR19955" s="7"/>
      <c r="CS19955" s="7"/>
      <c r="CU19955" s="16"/>
      <c r="DB19955" s="7"/>
      <c r="DD19955" s="7"/>
      <c r="DF19955" s="9"/>
    </row>
    <row r="19956" spans="3:110" x14ac:dyDescent="0.25">
      <c r="C19956" s="6"/>
      <c r="H19956" s="7"/>
      <c r="L19956" s="18"/>
      <c r="M19956" s="18"/>
      <c r="N19956" s="20"/>
      <c r="AD19956" s="18"/>
      <c r="AE19956" s="18"/>
      <c r="AJ19956" s="7"/>
      <c r="AL19956" s="7"/>
      <c r="AN19956" s="7"/>
      <c r="AP19956" s="7"/>
      <c r="AR19956" s="7"/>
      <c r="AX19956" s="7"/>
      <c r="AY19956" s="7"/>
      <c r="BE19956" s="9"/>
      <c r="BW19956" s="17"/>
      <c r="CH19956" s="7"/>
      <c r="CJ19956" s="7"/>
      <c r="CP19956" s="7"/>
      <c r="CR19956" s="7"/>
      <c r="CS19956" s="7"/>
      <c r="CU19956" s="16"/>
      <c r="DB19956" s="7"/>
      <c r="DD19956" s="7"/>
      <c r="DF19956" s="9"/>
    </row>
    <row r="19957" spans="3:110" x14ac:dyDescent="0.25">
      <c r="C19957" s="6"/>
      <c r="H19957" s="7"/>
      <c r="L19957" s="18"/>
      <c r="M19957" s="18"/>
      <c r="N19957" s="20"/>
      <c r="AD19957" s="18"/>
      <c r="AE19957" s="18"/>
      <c r="AJ19957" s="7"/>
      <c r="AL19957" s="7"/>
      <c r="AN19957" s="7"/>
      <c r="AP19957" s="7"/>
      <c r="AR19957" s="7"/>
      <c r="AX19957" s="7"/>
      <c r="AY19957" s="7"/>
      <c r="BE19957" s="9"/>
      <c r="BW19957" s="17"/>
      <c r="CH19957" s="7"/>
      <c r="CJ19957" s="7"/>
      <c r="CP19957" s="7"/>
      <c r="CR19957" s="7"/>
      <c r="CS19957" s="7"/>
      <c r="CU19957" s="16"/>
      <c r="DB19957" s="7"/>
      <c r="DD19957" s="7"/>
      <c r="DF19957" s="9"/>
    </row>
    <row r="19958" spans="3:110" x14ac:dyDescent="0.25">
      <c r="C19958" s="6"/>
      <c r="H19958" s="7"/>
      <c r="L19958" s="18"/>
      <c r="M19958" s="18"/>
      <c r="N19958" s="20"/>
      <c r="AD19958" s="18"/>
      <c r="AE19958" s="18"/>
      <c r="AJ19958" s="7"/>
      <c r="AL19958" s="7"/>
      <c r="AN19958" s="7"/>
      <c r="AP19958" s="7"/>
      <c r="AR19958" s="7"/>
      <c r="AX19958" s="7"/>
      <c r="AY19958" s="7"/>
      <c r="BE19958" s="9"/>
      <c r="BW19958" s="17"/>
      <c r="CH19958" s="7"/>
      <c r="CJ19958" s="7"/>
      <c r="CP19958" s="7"/>
      <c r="CR19958" s="7"/>
      <c r="CS19958" s="7"/>
      <c r="CU19958" s="16"/>
      <c r="DB19958" s="7"/>
      <c r="DD19958" s="7"/>
      <c r="DF19958" s="9"/>
    </row>
    <row r="19959" spans="3:110" x14ac:dyDescent="0.25">
      <c r="C19959" s="6"/>
      <c r="H19959" s="7"/>
      <c r="L19959" s="18"/>
      <c r="M19959" s="18"/>
      <c r="N19959" s="20"/>
      <c r="AD19959" s="18"/>
      <c r="AE19959" s="18"/>
      <c r="AJ19959" s="7"/>
      <c r="AL19959" s="7"/>
      <c r="AN19959" s="7"/>
      <c r="AP19959" s="7"/>
      <c r="AR19959" s="7"/>
      <c r="AX19959" s="7"/>
      <c r="AY19959" s="7"/>
      <c r="BE19959" s="9"/>
      <c r="BW19959" s="17"/>
      <c r="CH19959" s="7"/>
      <c r="CJ19959" s="7"/>
      <c r="CP19959" s="7"/>
      <c r="CR19959" s="7"/>
      <c r="CS19959" s="7"/>
      <c r="CU19959" s="16"/>
      <c r="DB19959" s="7"/>
      <c r="DD19959" s="7"/>
      <c r="DF19959" s="9"/>
    </row>
    <row r="19960" spans="3:110" x14ac:dyDescent="0.25">
      <c r="C19960" s="6"/>
      <c r="H19960" s="7"/>
      <c r="L19960" s="18"/>
      <c r="M19960" s="18"/>
      <c r="N19960" s="20"/>
      <c r="AD19960" s="18"/>
      <c r="AE19960" s="18"/>
      <c r="AJ19960" s="7"/>
      <c r="AL19960" s="7"/>
      <c r="AN19960" s="7"/>
      <c r="AP19960" s="7"/>
      <c r="AR19960" s="7"/>
      <c r="AX19960" s="7"/>
      <c r="AY19960" s="7"/>
      <c r="BE19960" s="9"/>
      <c r="BW19960" s="17"/>
      <c r="CH19960" s="7"/>
      <c r="CJ19960" s="7"/>
      <c r="CP19960" s="7"/>
      <c r="CR19960" s="7"/>
      <c r="CS19960" s="7"/>
      <c r="CU19960" s="16"/>
      <c r="DB19960" s="7"/>
      <c r="DD19960" s="7"/>
      <c r="DF19960" s="9"/>
    </row>
    <row r="19961" spans="3:110" x14ac:dyDescent="0.25">
      <c r="C19961" s="6"/>
      <c r="H19961" s="7"/>
      <c r="L19961" s="18"/>
      <c r="M19961" s="18"/>
      <c r="N19961" s="20"/>
      <c r="AD19961" s="18"/>
      <c r="AE19961" s="18"/>
      <c r="AJ19961" s="7"/>
      <c r="AL19961" s="7"/>
      <c r="AN19961" s="7"/>
      <c r="AP19961" s="7"/>
      <c r="AR19961" s="7"/>
      <c r="AX19961" s="7"/>
      <c r="AY19961" s="7"/>
      <c r="BE19961" s="9"/>
      <c r="BW19961" s="17"/>
      <c r="CH19961" s="7"/>
      <c r="CJ19961" s="7"/>
      <c r="CP19961" s="7"/>
      <c r="CR19961" s="7"/>
      <c r="CS19961" s="7"/>
      <c r="CU19961" s="16"/>
      <c r="DB19961" s="7"/>
      <c r="DD19961" s="7"/>
      <c r="DF19961" s="9"/>
    </row>
    <row r="19962" spans="3:110" x14ac:dyDescent="0.25">
      <c r="C19962" s="6"/>
      <c r="H19962" s="7"/>
      <c r="L19962" s="18"/>
      <c r="M19962" s="18"/>
      <c r="N19962" s="20"/>
      <c r="AD19962" s="18"/>
      <c r="AE19962" s="18"/>
      <c r="AJ19962" s="7"/>
      <c r="AL19962" s="7"/>
      <c r="AN19962" s="7"/>
      <c r="AP19962" s="7"/>
      <c r="AR19962" s="7"/>
      <c r="AX19962" s="7"/>
      <c r="AY19962" s="7"/>
      <c r="BE19962" s="9"/>
      <c r="BW19962" s="17"/>
      <c r="CH19962" s="7"/>
      <c r="CJ19962" s="7"/>
      <c r="CP19962" s="7"/>
      <c r="CR19962" s="7"/>
      <c r="CS19962" s="7"/>
      <c r="CU19962" s="16"/>
      <c r="DB19962" s="7"/>
      <c r="DD19962" s="7"/>
      <c r="DF19962" s="9"/>
    </row>
    <row r="19963" spans="3:110" x14ac:dyDescent="0.25">
      <c r="C19963" s="6"/>
      <c r="H19963" s="7"/>
      <c r="L19963" s="18"/>
      <c r="M19963" s="18"/>
      <c r="N19963" s="20"/>
      <c r="AD19963" s="18"/>
      <c r="AE19963" s="18"/>
      <c r="AJ19963" s="7"/>
      <c r="AL19963" s="7"/>
      <c r="AN19963" s="7"/>
      <c r="AP19963" s="7"/>
      <c r="AR19963" s="7"/>
      <c r="AX19963" s="7"/>
      <c r="AY19963" s="7"/>
      <c r="BE19963" s="9"/>
      <c r="BW19963" s="17"/>
      <c r="CH19963" s="7"/>
      <c r="CJ19963" s="7"/>
      <c r="CP19963" s="7"/>
      <c r="CR19963" s="7"/>
      <c r="CS19963" s="7"/>
      <c r="CU19963" s="16"/>
      <c r="DB19963" s="7"/>
      <c r="DD19963" s="7"/>
      <c r="DF19963" s="9"/>
    </row>
    <row r="19964" spans="3:110" x14ac:dyDescent="0.25">
      <c r="C19964" s="6"/>
      <c r="H19964" s="7"/>
      <c r="L19964" s="18"/>
      <c r="M19964" s="18"/>
      <c r="N19964" s="20"/>
      <c r="AD19964" s="18"/>
      <c r="AE19964" s="18"/>
      <c r="AJ19964" s="7"/>
      <c r="AL19964" s="7"/>
      <c r="AN19964" s="7"/>
      <c r="AP19964" s="7"/>
      <c r="AR19964" s="7"/>
      <c r="AX19964" s="7"/>
      <c r="AY19964" s="7"/>
      <c r="BE19964" s="9"/>
      <c r="BW19964" s="17"/>
      <c r="CH19964" s="7"/>
      <c r="CJ19964" s="7"/>
      <c r="CP19964" s="7"/>
      <c r="CR19964" s="7"/>
      <c r="CS19964" s="7"/>
      <c r="CU19964" s="16"/>
      <c r="DB19964" s="7"/>
      <c r="DD19964" s="7"/>
      <c r="DF19964" s="9"/>
    </row>
    <row r="19965" spans="3:110" x14ac:dyDescent="0.25">
      <c r="C19965" s="6"/>
      <c r="H19965" s="7"/>
      <c r="L19965" s="18"/>
      <c r="M19965" s="18"/>
      <c r="N19965" s="20"/>
      <c r="AD19965" s="18"/>
      <c r="AE19965" s="18"/>
      <c r="AJ19965" s="7"/>
      <c r="AL19965" s="7"/>
      <c r="AN19965" s="7"/>
      <c r="AP19965" s="7"/>
      <c r="AR19965" s="7"/>
      <c r="AX19965" s="7"/>
      <c r="AY19965" s="7"/>
      <c r="BE19965" s="9"/>
      <c r="BW19965" s="17"/>
      <c r="CH19965" s="7"/>
      <c r="CJ19965" s="7"/>
      <c r="CP19965" s="7"/>
      <c r="CR19965" s="7"/>
      <c r="CS19965" s="7"/>
      <c r="CU19965" s="16"/>
      <c r="DB19965" s="7"/>
      <c r="DD19965" s="7"/>
      <c r="DF19965" s="9"/>
    </row>
    <row r="19966" spans="3:110" x14ac:dyDescent="0.25">
      <c r="C19966" s="6"/>
      <c r="H19966" s="7"/>
      <c r="L19966" s="18"/>
      <c r="M19966" s="18"/>
      <c r="N19966" s="20"/>
      <c r="AD19966" s="18"/>
      <c r="AE19966" s="18"/>
      <c r="AJ19966" s="7"/>
      <c r="AL19966" s="7"/>
      <c r="AN19966" s="7"/>
      <c r="AP19966" s="7"/>
      <c r="AR19966" s="7"/>
      <c r="AX19966" s="7"/>
      <c r="AY19966" s="7"/>
      <c r="BE19966" s="9"/>
      <c r="BW19966" s="17"/>
      <c r="CH19966" s="7"/>
      <c r="CJ19966" s="7"/>
      <c r="CP19966" s="7"/>
      <c r="CR19966" s="7"/>
      <c r="CS19966" s="7"/>
      <c r="CU19966" s="16"/>
      <c r="DB19966" s="7"/>
      <c r="DD19966" s="7"/>
      <c r="DF19966" s="9"/>
    </row>
    <row r="19967" spans="3:110" x14ac:dyDescent="0.25">
      <c r="C19967" s="6"/>
      <c r="H19967" s="7"/>
      <c r="L19967" s="18"/>
      <c r="M19967" s="18"/>
      <c r="N19967" s="20"/>
      <c r="AD19967" s="18"/>
      <c r="AE19967" s="18"/>
      <c r="AJ19967" s="7"/>
      <c r="AL19967" s="7"/>
      <c r="AN19967" s="7"/>
      <c r="AP19967" s="7"/>
      <c r="AR19967" s="7"/>
      <c r="AX19967" s="7"/>
      <c r="AY19967" s="7"/>
      <c r="BE19967" s="9"/>
      <c r="BW19967" s="17"/>
      <c r="CH19967" s="7"/>
      <c r="CJ19967" s="7"/>
      <c r="CP19967" s="7"/>
      <c r="CR19967" s="7"/>
      <c r="CS19967" s="7"/>
      <c r="CU19967" s="16"/>
      <c r="DB19967" s="7"/>
      <c r="DD19967" s="7"/>
      <c r="DF19967" s="9"/>
    </row>
    <row r="19968" spans="3:110" x14ac:dyDescent="0.25">
      <c r="C19968" s="6"/>
      <c r="H19968" s="7"/>
      <c r="L19968" s="18"/>
      <c r="M19968" s="18"/>
      <c r="N19968" s="20"/>
      <c r="AD19968" s="18"/>
      <c r="AE19968" s="18"/>
      <c r="AJ19968" s="7"/>
      <c r="AL19968" s="7"/>
      <c r="AN19968" s="7"/>
      <c r="AP19968" s="7"/>
      <c r="AR19968" s="7"/>
      <c r="AX19968" s="7"/>
      <c r="AY19968" s="7"/>
      <c r="BE19968" s="9"/>
      <c r="BW19968" s="17"/>
      <c r="CH19968" s="7"/>
      <c r="CJ19968" s="7"/>
      <c r="CP19968" s="7"/>
      <c r="CR19968" s="7"/>
      <c r="CS19968" s="7"/>
      <c r="CU19968" s="16"/>
      <c r="DB19968" s="7"/>
      <c r="DD19968" s="7"/>
      <c r="DF19968" s="9"/>
    </row>
    <row r="19969" spans="3:110" x14ac:dyDescent="0.25">
      <c r="C19969" s="6"/>
      <c r="H19969" s="7"/>
      <c r="L19969" s="18"/>
      <c r="M19969" s="18"/>
      <c r="N19969" s="20"/>
      <c r="AD19969" s="18"/>
      <c r="AE19969" s="18"/>
      <c r="AJ19969" s="7"/>
      <c r="AL19969" s="7"/>
      <c r="AN19969" s="7"/>
      <c r="AP19969" s="7"/>
      <c r="AR19969" s="7"/>
      <c r="AX19969" s="7"/>
      <c r="AY19969" s="7"/>
      <c r="BE19969" s="9"/>
      <c r="BW19969" s="17"/>
      <c r="CH19969" s="7"/>
      <c r="CJ19969" s="7"/>
      <c r="CP19969" s="7"/>
      <c r="CR19969" s="7"/>
      <c r="CS19969" s="7"/>
      <c r="CU19969" s="16"/>
      <c r="DB19969" s="7"/>
      <c r="DD19969" s="7"/>
      <c r="DF19969" s="9"/>
    </row>
    <row r="19970" spans="3:110" x14ac:dyDescent="0.25">
      <c r="C19970" s="6"/>
      <c r="H19970" s="7"/>
      <c r="L19970" s="18"/>
      <c r="M19970" s="18"/>
      <c r="N19970" s="20"/>
      <c r="AD19970" s="18"/>
      <c r="AE19970" s="18"/>
      <c r="AJ19970" s="7"/>
      <c r="AL19970" s="7"/>
      <c r="AN19970" s="7"/>
      <c r="AP19970" s="7"/>
      <c r="AR19970" s="7"/>
      <c r="AX19970" s="7"/>
      <c r="AY19970" s="7"/>
      <c r="BE19970" s="9"/>
      <c r="BW19970" s="17"/>
      <c r="CH19970" s="7"/>
      <c r="CJ19970" s="7"/>
      <c r="CP19970" s="7"/>
      <c r="CR19970" s="7"/>
      <c r="CS19970" s="7"/>
      <c r="CU19970" s="16"/>
      <c r="DB19970" s="7"/>
      <c r="DD19970" s="7"/>
      <c r="DF19970" s="9"/>
    </row>
    <row r="19971" spans="3:110" x14ac:dyDescent="0.25">
      <c r="C19971" s="6"/>
      <c r="H19971" s="7"/>
      <c r="L19971" s="18"/>
      <c r="M19971" s="18"/>
      <c r="N19971" s="20"/>
      <c r="AD19971" s="18"/>
      <c r="AE19971" s="18"/>
      <c r="AJ19971" s="7"/>
      <c r="AL19971" s="7"/>
      <c r="AN19971" s="7"/>
      <c r="AP19971" s="7"/>
      <c r="AR19971" s="7"/>
      <c r="AX19971" s="7"/>
      <c r="AY19971" s="7"/>
      <c r="BE19971" s="9"/>
      <c r="BW19971" s="17"/>
      <c r="CH19971" s="7"/>
      <c r="CJ19971" s="7"/>
      <c r="CP19971" s="7"/>
      <c r="CR19971" s="7"/>
      <c r="CS19971" s="7"/>
      <c r="CU19971" s="16"/>
      <c r="DB19971" s="7"/>
      <c r="DD19971" s="7"/>
      <c r="DF19971" s="9"/>
    </row>
    <row r="19972" spans="3:110" x14ac:dyDescent="0.25">
      <c r="C19972" s="6"/>
      <c r="H19972" s="7"/>
      <c r="L19972" s="18"/>
      <c r="M19972" s="18"/>
      <c r="N19972" s="20"/>
      <c r="AD19972" s="18"/>
      <c r="AE19972" s="18"/>
      <c r="AJ19972" s="7"/>
      <c r="AL19972" s="7"/>
      <c r="AN19972" s="7"/>
      <c r="AP19972" s="7"/>
      <c r="AR19972" s="7"/>
      <c r="AX19972" s="7"/>
      <c r="AY19972" s="7"/>
      <c r="BE19972" s="9"/>
      <c r="BW19972" s="17"/>
      <c r="CH19972" s="7"/>
      <c r="CJ19972" s="7"/>
      <c r="CP19972" s="7"/>
      <c r="CR19972" s="7"/>
      <c r="CS19972" s="7"/>
      <c r="CU19972" s="16"/>
      <c r="DB19972" s="7"/>
      <c r="DD19972" s="7"/>
      <c r="DF19972" s="9"/>
    </row>
    <row r="19973" spans="3:110" x14ac:dyDescent="0.25">
      <c r="C19973" s="6"/>
      <c r="H19973" s="7"/>
      <c r="L19973" s="18"/>
      <c r="M19973" s="18"/>
      <c r="N19973" s="20"/>
      <c r="AD19973" s="18"/>
      <c r="AE19973" s="18"/>
      <c r="AJ19973" s="7"/>
      <c r="AL19973" s="7"/>
      <c r="AN19973" s="7"/>
      <c r="AP19973" s="7"/>
      <c r="AR19973" s="7"/>
      <c r="AX19973" s="7"/>
      <c r="AY19973" s="7"/>
      <c r="BE19973" s="9"/>
      <c r="BW19973" s="17"/>
      <c r="CH19973" s="7"/>
      <c r="CJ19973" s="7"/>
      <c r="CP19973" s="7"/>
      <c r="CR19973" s="7"/>
      <c r="CS19973" s="7"/>
      <c r="CU19973" s="16"/>
      <c r="DB19973" s="7"/>
      <c r="DD19973" s="7"/>
      <c r="DF19973" s="9"/>
    </row>
    <row r="19974" spans="3:110" x14ac:dyDescent="0.25">
      <c r="C19974" s="6"/>
      <c r="H19974" s="7"/>
      <c r="L19974" s="18"/>
      <c r="M19974" s="18"/>
      <c r="N19974" s="20"/>
      <c r="AD19974" s="18"/>
      <c r="AE19974" s="18"/>
      <c r="AJ19974" s="7"/>
      <c r="AL19974" s="7"/>
      <c r="AN19974" s="7"/>
      <c r="AP19974" s="7"/>
      <c r="AR19974" s="7"/>
      <c r="AX19974" s="7"/>
      <c r="AY19974" s="7"/>
      <c r="BE19974" s="9"/>
      <c r="BW19974" s="17"/>
      <c r="CH19974" s="7"/>
      <c r="CJ19974" s="7"/>
      <c r="CP19974" s="7"/>
      <c r="CR19974" s="7"/>
      <c r="CS19974" s="7"/>
      <c r="CU19974" s="16"/>
      <c r="DB19974" s="7"/>
      <c r="DD19974" s="7"/>
      <c r="DF19974" s="9"/>
    </row>
    <row r="19975" spans="3:110" x14ac:dyDescent="0.25">
      <c r="C19975" s="6"/>
      <c r="H19975" s="7"/>
      <c r="L19975" s="18"/>
      <c r="M19975" s="18"/>
      <c r="N19975" s="20"/>
      <c r="AD19975" s="18"/>
      <c r="AE19975" s="18"/>
      <c r="AJ19975" s="7"/>
      <c r="AL19975" s="7"/>
      <c r="AN19975" s="7"/>
      <c r="AP19975" s="7"/>
      <c r="AR19975" s="7"/>
      <c r="AX19975" s="7"/>
      <c r="AY19975" s="7"/>
      <c r="BE19975" s="9"/>
      <c r="BW19975" s="17"/>
      <c r="CH19975" s="7"/>
      <c r="CJ19975" s="7"/>
      <c r="CP19975" s="7"/>
      <c r="CR19975" s="7"/>
      <c r="CS19975" s="7"/>
      <c r="CU19975" s="16"/>
      <c r="DB19975" s="7"/>
      <c r="DD19975" s="7"/>
      <c r="DF19975" s="9"/>
    </row>
    <row r="19976" spans="3:110" x14ac:dyDescent="0.25">
      <c r="C19976" s="6"/>
      <c r="H19976" s="7"/>
      <c r="L19976" s="18"/>
      <c r="M19976" s="18"/>
      <c r="N19976" s="20"/>
      <c r="AD19976" s="18"/>
      <c r="AE19976" s="18"/>
      <c r="AJ19976" s="7"/>
      <c r="AL19976" s="7"/>
      <c r="AN19976" s="7"/>
      <c r="AP19976" s="7"/>
      <c r="AR19976" s="7"/>
      <c r="AX19976" s="7"/>
      <c r="AY19976" s="7"/>
      <c r="BE19976" s="9"/>
      <c r="BW19976" s="17"/>
      <c r="CH19976" s="7"/>
      <c r="CJ19976" s="7"/>
      <c r="CP19976" s="7"/>
      <c r="CR19976" s="7"/>
      <c r="CS19976" s="7"/>
      <c r="CU19976" s="16"/>
      <c r="DB19976" s="7"/>
      <c r="DD19976" s="7"/>
      <c r="DF19976" s="9"/>
    </row>
    <row r="19977" spans="3:110" x14ac:dyDescent="0.25">
      <c r="C19977" s="6"/>
      <c r="H19977" s="7"/>
      <c r="L19977" s="18"/>
      <c r="M19977" s="18"/>
      <c r="N19977" s="20"/>
      <c r="AD19977" s="18"/>
      <c r="AE19977" s="18"/>
      <c r="AJ19977" s="7"/>
      <c r="AL19977" s="7"/>
      <c r="AN19977" s="7"/>
      <c r="AP19977" s="7"/>
      <c r="AR19977" s="7"/>
      <c r="AX19977" s="7"/>
      <c r="AY19977" s="7"/>
      <c r="BE19977" s="9"/>
      <c r="BW19977" s="17"/>
      <c r="CH19977" s="7"/>
      <c r="CJ19977" s="7"/>
      <c r="CP19977" s="7"/>
      <c r="CR19977" s="7"/>
      <c r="CS19977" s="7"/>
      <c r="CU19977" s="16"/>
      <c r="DB19977" s="7"/>
      <c r="DD19977" s="7"/>
      <c r="DF19977" s="9"/>
    </row>
    <row r="19978" spans="3:110" x14ac:dyDescent="0.25">
      <c r="C19978" s="6"/>
      <c r="H19978" s="7"/>
      <c r="L19978" s="18"/>
      <c r="M19978" s="18"/>
      <c r="N19978" s="20"/>
      <c r="AD19978" s="18"/>
      <c r="AE19978" s="18"/>
      <c r="AJ19978" s="7"/>
      <c r="AL19978" s="7"/>
      <c r="AN19978" s="7"/>
      <c r="AP19978" s="7"/>
      <c r="AR19978" s="7"/>
      <c r="AX19978" s="7"/>
      <c r="AY19978" s="7"/>
      <c r="BE19978" s="9"/>
      <c r="BW19978" s="17"/>
      <c r="CH19978" s="7"/>
      <c r="CJ19978" s="7"/>
      <c r="CP19978" s="7"/>
      <c r="CR19978" s="7"/>
      <c r="CS19978" s="7"/>
      <c r="CU19978" s="16"/>
      <c r="DB19978" s="7"/>
      <c r="DD19978" s="7"/>
      <c r="DF19978" s="9"/>
    </row>
    <row r="19979" spans="3:110" x14ac:dyDescent="0.25">
      <c r="C19979" s="6"/>
      <c r="H19979" s="7"/>
      <c r="L19979" s="18"/>
      <c r="M19979" s="18"/>
      <c r="N19979" s="20"/>
      <c r="AD19979" s="18"/>
      <c r="AE19979" s="18"/>
      <c r="AJ19979" s="7"/>
      <c r="AL19979" s="7"/>
      <c r="AN19979" s="7"/>
      <c r="AP19979" s="7"/>
      <c r="AR19979" s="7"/>
      <c r="AX19979" s="7"/>
      <c r="AY19979" s="7"/>
      <c r="BE19979" s="9"/>
      <c r="BW19979" s="17"/>
      <c r="CH19979" s="7"/>
      <c r="CJ19979" s="7"/>
      <c r="CP19979" s="7"/>
      <c r="CR19979" s="7"/>
      <c r="CS19979" s="7"/>
      <c r="CU19979" s="16"/>
      <c r="DB19979" s="7"/>
      <c r="DD19979" s="7"/>
      <c r="DF19979" s="9"/>
    </row>
    <row r="19980" spans="3:110" x14ac:dyDescent="0.25">
      <c r="C19980" s="6"/>
      <c r="H19980" s="7"/>
      <c r="L19980" s="18"/>
      <c r="M19980" s="18"/>
      <c r="N19980" s="20"/>
      <c r="AD19980" s="18"/>
      <c r="AE19980" s="18"/>
      <c r="AJ19980" s="7"/>
      <c r="AL19980" s="7"/>
      <c r="AN19980" s="7"/>
      <c r="AP19980" s="7"/>
      <c r="AR19980" s="7"/>
      <c r="AX19980" s="7"/>
      <c r="AY19980" s="7"/>
      <c r="BE19980" s="9"/>
      <c r="BW19980" s="17"/>
      <c r="CH19980" s="7"/>
      <c r="CJ19980" s="7"/>
      <c r="CP19980" s="7"/>
      <c r="CR19980" s="7"/>
      <c r="CS19980" s="7"/>
      <c r="CU19980" s="16"/>
      <c r="DB19980" s="7"/>
      <c r="DD19980" s="7"/>
      <c r="DF19980" s="9"/>
    </row>
    <row r="19981" spans="3:110" x14ac:dyDescent="0.25">
      <c r="C19981" s="6"/>
      <c r="H19981" s="7"/>
      <c r="L19981" s="18"/>
      <c r="M19981" s="18"/>
      <c r="N19981" s="20"/>
      <c r="AD19981" s="18"/>
      <c r="AE19981" s="18"/>
      <c r="AJ19981" s="7"/>
      <c r="AL19981" s="7"/>
      <c r="AN19981" s="7"/>
      <c r="AP19981" s="7"/>
      <c r="AR19981" s="7"/>
      <c r="AX19981" s="7"/>
      <c r="AY19981" s="7"/>
      <c r="BE19981" s="9"/>
      <c r="BW19981" s="17"/>
      <c r="CH19981" s="7"/>
      <c r="CJ19981" s="7"/>
      <c r="CP19981" s="7"/>
      <c r="CR19981" s="7"/>
      <c r="CS19981" s="7"/>
      <c r="CU19981" s="16"/>
      <c r="DB19981" s="7"/>
      <c r="DD19981" s="7"/>
      <c r="DF19981" s="9"/>
    </row>
    <row r="19982" spans="3:110" x14ac:dyDescent="0.25">
      <c r="C19982" s="6"/>
      <c r="H19982" s="7"/>
      <c r="L19982" s="18"/>
      <c r="M19982" s="18"/>
      <c r="N19982" s="20"/>
      <c r="AD19982" s="18"/>
      <c r="AE19982" s="18"/>
      <c r="AJ19982" s="7"/>
      <c r="AL19982" s="7"/>
      <c r="AN19982" s="7"/>
      <c r="AP19982" s="7"/>
      <c r="AR19982" s="7"/>
      <c r="AX19982" s="7"/>
      <c r="AY19982" s="7"/>
      <c r="BE19982" s="9"/>
      <c r="BW19982" s="17"/>
      <c r="CH19982" s="7"/>
      <c r="CJ19982" s="7"/>
      <c r="CP19982" s="7"/>
      <c r="CR19982" s="7"/>
      <c r="CS19982" s="7"/>
      <c r="CU19982" s="16"/>
      <c r="DB19982" s="7"/>
      <c r="DD19982" s="7"/>
      <c r="DF19982" s="9"/>
    </row>
    <row r="19983" spans="3:110" x14ac:dyDescent="0.25">
      <c r="C19983" s="6"/>
      <c r="H19983" s="7"/>
      <c r="L19983" s="18"/>
      <c r="M19983" s="18"/>
      <c r="N19983" s="20"/>
      <c r="AD19983" s="18"/>
      <c r="AE19983" s="18"/>
      <c r="AJ19983" s="7"/>
      <c r="AL19983" s="7"/>
      <c r="AN19983" s="7"/>
      <c r="AP19983" s="7"/>
      <c r="AR19983" s="7"/>
      <c r="AX19983" s="7"/>
      <c r="AY19983" s="7"/>
      <c r="BE19983" s="9"/>
      <c r="BW19983" s="17"/>
      <c r="CH19983" s="7"/>
      <c r="CJ19983" s="7"/>
      <c r="CP19983" s="7"/>
      <c r="CR19983" s="7"/>
      <c r="CS19983" s="7"/>
      <c r="CU19983" s="16"/>
      <c r="DB19983" s="7"/>
      <c r="DD19983" s="7"/>
      <c r="DF19983" s="9"/>
    </row>
    <row r="19984" spans="3:110" x14ac:dyDescent="0.25">
      <c r="C19984" s="6"/>
      <c r="H19984" s="7"/>
      <c r="L19984" s="18"/>
      <c r="M19984" s="18"/>
      <c r="N19984" s="20"/>
      <c r="AD19984" s="18"/>
      <c r="AE19984" s="18"/>
      <c r="AJ19984" s="7"/>
      <c r="AL19984" s="7"/>
      <c r="AN19984" s="7"/>
      <c r="AP19984" s="7"/>
      <c r="AR19984" s="7"/>
      <c r="AX19984" s="7"/>
      <c r="AY19984" s="7"/>
      <c r="BE19984" s="9"/>
      <c r="BW19984" s="17"/>
      <c r="CH19984" s="7"/>
      <c r="CJ19984" s="7"/>
      <c r="CP19984" s="7"/>
      <c r="CR19984" s="7"/>
      <c r="CS19984" s="7"/>
      <c r="CU19984" s="16"/>
      <c r="DB19984" s="7"/>
      <c r="DD19984" s="7"/>
      <c r="DF19984" s="9"/>
    </row>
    <row r="19985" spans="3:110" x14ac:dyDescent="0.25">
      <c r="C19985" s="6"/>
      <c r="H19985" s="7"/>
      <c r="L19985" s="18"/>
      <c r="M19985" s="18"/>
      <c r="N19985" s="20"/>
      <c r="AD19985" s="18"/>
      <c r="AE19985" s="18"/>
      <c r="AJ19985" s="7"/>
      <c r="AL19985" s="7"/>
      <c r="AN19985" s="7"/>
      <c r="AP19985" s="7"/>
      <c r="AR19985" s="7"/>
      <c r="AX19985" s="7"/>
      <c r="AY19985" s="7"/>
      <c r="BE19985" s="9"/>
      <c r="BW19985" s="17"/>
      <c r="CH19985" s="7"/>
      <c r="CJ19985" s="7"/>
      <c r="CP19985" s="7"/>
      <c r="CR19985" s="7"/>
      <c r="CS19985" s="7"/>
      <c r="CU19985" s="16"/>
      <c r="DB19985" s="7"/>
      <c r="DD19985" s="7"/>
      <c r="DF19985" s="9"/>
    </row>
    <row r="19986" spans="3:110" x14ac:dyDescent="0.25">
      <c r="C19986" s="6"/>
      <c r="H19986" s="7"/>
      <c r="L19986" s="18"/>
      <c r="M19986" s="18"/>
      <c r="N19986" s="20"/>
      <c r="AD19986" s="18"/>
      <c r="AE19986" s="18"/>
      <c r="AJ19986" s="7"/>
      <c r="AL19986" s="7"/>
      <c r="AN19986" s="7"/>
      <c r="AP19986" s="7"/>
      <c r="AR19986" s="7"/>
      <c r="AX19986" s="7"/>
      <c r="AY19986" s="7"/>
      <c r="BE19986" s="9"/>
      <c r="BW19986" s="17"/>
      <c r="CH19986" s="7"/>
      <c r="CJ19986" s="7"/>
      <c r="CP19986" s="7"/>
      <c r="CR19986" s="7"/>
      <c r="CS19986" s="7"/>
      <c r="CU19986" s="16"/>
      <c r="DB19986" s="7"/>
      <c r="DD19986" s="7"/>
      <c r="DF19986" s="9"/>
    </row>
    <row r="19987" spans="3:110" x14ac:dyDescent="0.25">
      <c r="C19987" s="6"/>
      <c r="H19987" s="7"/>
      <c r="L19987" s="18"/>
      <c r="M19987" s="18"/>
      <c r="N19987" s="20"/>
      <c r="AD19987" s="18"/>
      <c r="AE19987" s="18"/>
      <c r="AJ19987" s="7"/>
      <c r="AL19987" s="7"/>
      <c r="AN19987" s="7"/>
      <c r="AP19987" s="7"/>
      <c r="AR19987" s="7"/>
      <c r="AX19987" s="7"/>
      <c r="AY19987" s="7"/>
      <c r="BE19987" s="9"/>
      <c r="BW19987" s="17"/>
      <c r="CH19987" s="7"/>
      <c r="CJ19987" s="7"/>
      <c r="CP19987" s="7"/>
      <c r="CR19987" s="7"/>
      <c r="CS19987" s="7"/>
      <c r="CU19987" s="16"/>
      <c r="DB19987" s="7"/>
      <c r="DD19987" s="7"/>
      <c r="DF19987" s="9"/>
    </row>
    <row r="19988" spans="3:110" x14ac:dyDescent="0.25">
      <c r="C19988" s="6"/>
      <c r="H19988" s="7"/>
      <c r="L19988" s="18"/>
      <c r="M19988" s="18"/>
      <c r="N19988" s="20"/>
      <c r="AD19988" s="18"/>
      <c r="AE19988" s="18"/>
      <c r="AJ19988" s="7"/>
      <c r="AL19988" s="7"/>
      <c r="AN19988" s="7"/>
      <c r="AP19988" s="7"/>
      <c r="AR19988" s="7"/>
      <c r="AX19988" s="7"/>
      <c r="AY19988" s="7"/>
      <c r="BE19988" s="9"/>
      <c r="BW19988" s="17"/>
      <c r="CH19988" s="7"/>
      <c r="CJ19988" s="7"/>
      <c r="CP19988" s="7"/>
      <c r="CR19988" s="7"/>
      <c r="CS19988" s="7"/>
      <c r="CU19988" s="16"/>
      <c r="DB19988" s="7"/>
      <c r="DD19988" s="7"/>
      <c r="DF19988" s="9"/>
    </row>
    <row r="19989" spans="3:110" x14ac:dyDescent="0.25">
      <c r="C19989" s="6"/>
      <c r="H19989" s="7"/>
      <c r="L19989" s="18"/>
      <c r="M19989" s="18"/>
      <c r="N19989" s="20"/>
      <c r="AD19989" s="18"/>
      <c r="AE19989" s="18"/>
      <c r="AJ19989" s="7"/>
      <c r="AL19989" s="7"/>
      <c r="AN19989" s="7"/>
      <c r="AP19989" s="7"/>
      <c r="AR19989" s="7"/>
      <c r="AX19989" s="7"/>
      <c r="AY19989" s="7"/>
      <c r="BE19989" s="9"/>
      <c r="BW19989" s="17"/>
      <c r="CH19989" s="7"/>
      <c r="CJ19989" s="7"/>
      <c r="CP19989" s="7"/>
      <c r="CR19989" s="7"/>
      <c r="CS19989" s="7"/>
      <c r="CU19989" s="16"/>
      <c r="DB19989" s="7"/>
      <c r="DD19989" s="7"/>
      <c r="DF19989" s="9"/>
    </row>
    <row r="19990" spans="3:110" x14ac:dyDescent="0.25">
      <c r="C19990" s="6"/>
      <c r="H19990" s="7"/>
      <c r="L19990" s="18"/>
      <c r="M19990" s="18"/>
      <c r="N19990" s="20"/>
      <c r="AD19990" s="18"/>
      <c r="AE19990" s="18"/>
      <c r="AJ19990" s="7"/>
      <c r="AL19990" s="7"/>
      <c r="AN19990" s="7"/>
      <c r="AP19990" s="7"/>
      <c r="AR19990" s="7"/>
      <c r="AX19990" s="7"/>
      <c r="AY19990" s="7"/>
      <c r="BE19990" s="9"/>
      <c r="BW19990" s="17"/>
      <c r="CH19990" s="7"/>
      <c r="CJ19990" s="7"/>
      <c r="CP19990" s="7"/>
      <c r="CR19990" s="7"/>
      <c r="CS19990" s="7"/>
      <c r="CU19990" s="16"/>
      <c r="DB19990" s="7"/>
      <c r="DD19990" s="7"/>
      <c r="DF19990" s="9"/>
    </row>
    <row r="19991" spans="3:110" x14ac:dyDescent="0.25">
      <c r="C19991" s="6"/>
      <c r="H19991" s="7"/>
      <c r="L19991" s="18"/>
      <c r="M19991" s="18"/>
      <c r="N19991" s="20"/>
      <c r="AD19991" s="18"/>
      <c r="AE19991" s="18"/>
      <c r="AJ19991" s="7"/>
      <c r="AL19991" s="7"/>
      <c r="AN19991" s="7"/>
      <c r="AP19991" s="7"/>
      <c r="AR19991" s="7"/>
      <c r="AX19991" s="7"/>
      <c r="AY19991" s="7"/>
      <c r="BE19991" s="9"/>
      <c r="BW19991" s="17"/>
      <c r="CH19991" s="7"/>
      <c r="CJ19991" s="7"/>
      <c r="CP19991" s="7"/>
      <c r="CR19991" s="7"/>
      <c r="CS19991" s="7"/>
      <c r="CU19991" s="16"/>
      <c r="DB19991" s="7"/>
      <c r="DD19991" s="7"/>
      <c r="DF19991" s="9"/>
    </row>
    <row r="19992" spans="3:110" x14ac:dyDescent="0.25">
      <c r="C19992" s="6"/>
      <c r="H19992" s="7"/>
      <c r="L19992" s="18"/>
      <c r="M19992" s="18"/>
      <c r="N19992" s="20"/>
      <c r="AD19992" s="18"/>
      <c r="AE19992" s="18"/>
      <c r="AJ19992" s="7"/>
      <c r="AL19992" s="7"/>
      <c r="AN19992" s="7"/>
      <c r="AP19992" s="7"/>
      <c r="AR19992" s="7"/>
      <c r="AX19992" s="7"/>
      <c r="AY19992" s="7"/>
      <c r="BE19992" s="9"/>
      <c r="BW19992" s="17"/>
      <c r="CH19992" s="7"/>
      <c r="CJ19992" s="7"/>
      <c r="CP19992" s="7"/>
      <c r="CR19992" s="7"/>
      <c r="CS19992" s="7"/>
      <c r="CU19992" s="16"/>
      <c r="DB19992" s="7"/>
      <c r="DD19992" s="7"/>
      <c r="DF19992" s="9"/>
    </row>
    <row r="19993" spans="3:110" x14ac:dyDescent="0.25">
      <c r="C19993" s="6"/>
      <c r="H19993" s="7"/>
      <c r="L19993" s="18"/>
      <c r="M19993" s="18"/>
      <c r="N19993" s="20"/>
      <c r="AD19993" s="18"/>
      <c r="AE19993" s="18"/>
      <c r="AJ19993" s="7"/>
      <c r="AL19993" s="7"/>
      <c r="AN19993" s="7"/>
      <c r="AP19993" s="7"/>
      <c r="AR19993" s="7"/>
      <c r="AX19993" s="7"/>
      <c r="AY19993" s="7"/>
      <c r="BE19993" s="9"/>
      <c r="BW19993" s="17"/>
      <c r="CH19993" s="7"/>
      <c r="CJ19993" s="7"/>
      <c r="CP19993" s="7"/>
      <c r="CR19993" s="7"/>
      <c r="CS19993" s="7"/>
      <c r="CU19993" s="16"/>
      <c r="DB19993" s="7"/>
      <c r="DD19993" s="7"/>
      <c r="DF19993" s="9"/>
    </row>
    <row r="19994" spans="3:110" x14ac:dyDescent="0.25">
      <c r="C19994" s="6"/>
      <c r="H19994" s="7"/>
      <c r="L19994" s="18"/>
      <c r="M19994" s="18"/>
      <c r="N19994" s="20"/>
      <c r="AD19994" s="18"/>
      <c r="AE19994" s="18"/>
      <c r="AJ19994" s="7"/>
      <c r="AL19994" s="7"/>
      <c r="AN19994" s="7"/>
      <c r="AP19994" s="7"/>
      <c r="AR19994" s="7"/>
      <c r="AX19994" s="7"/>
      <c r="AY19994" s="7"/>
      <c r="BE19994" s="9"/>
      <c r="BW19994" s="17"/>
      <c r="CH19994" s="7"/>
      <c r="CJ19994" s="7"/>
      <c r="CP19994" s="7"/>
      <c r="CR19994" s="7"/>
      <c r="CS19994" s="7"/>
      <c r="CU19994" s="16"/>
      <c r="DB19994" s="7"/>
      <c r="DD19994" s="7"/>
      <c r="DF19994" s="9"/>
    </row>
    <row r="19995" spans="3:110" x14ac:dyDescent="0.25">
      <c r="C19995" s="6"/>
      <c r="H19995" s="7"/>
      <c r="L19995" s="18"/>
      <c r="M19995" s="18"/>
      <c r="N19995" s="20"/>
      <c r="AD19995" s="18"/>
      <c r="AE19995" s="18"/>
      <c r="AJ19995" s="7"/>
      <c r="AL19995" s="7"/>
      <c r="AN19995" s="7"/>
      <c r="AP19995" s="7"/>
      <c r="AR19995" s="7"/>
      <c r="AX19995" s="7"/>
      <c r="AY19995" s="7"/>
      <c r="BE19995" s="9"/>
      <c r="BW19995" s="17"/>
      <c r="CH19995" s="7"/>
      <c r="CJ19995" s="7"/>
      <c r="CP19995" s="7"/>
      <c r="CR19995" s="7"/>
      <c r="CS19995" s="7"/>
      <c r="CU19995" s="16"/>
      <c r="DB19995" s="7"/>
      <c r="DD19995" s="7"/>
      <c r="DF19995" s="9"/>
    </row>
    <row r="19996" spans="3:110" x14ac:dyDescent="0.25">
      <c r="C19996" s="6"/>
      <c r="H19996" s="7"/>
      <c r="L19996" s="18"/>
      <c r="M19996" s="18"/>
      <c r="N19996" s="20"/>
      <c r="AD19996" s="18"/>
      <c r="AE19996" s="18"/>
      <c r="AJ19996" s="7"/>
      <c r="AL19996" s="7"/>
      <c r="AN19996" s="7"/>
      <c r="AP19996" s="7"/>
      <c r="AR19996" s="7"/>
      <c r="AX19996" s="7"/>
      <c r="AY19996" s="7"/>
      <c r="BE19996" s="9"/>
      <c r="BW19996" s="17"/>
      <c r="CH19996" s="7"/>
      <c r="CJ19996" s="7"/>
      <c r="CP19996" s="7"/>
      <c r="CR19996" s="7"/>
      <c r="CS19996" s="7"/>
      <c r="CU19996" s="16"/>
      <c r="DB19996" s="7"/>
      <c r="DD19996" s="7"/>
      <c r="DF19996" s="9"/>
    </row>
    <row r="19997" spans="3:110" x14ac:dyDescent="0.25">
      <c r="C19997" s="6"/>
      <c r="H19997" s="7"/>
      <c r="L19997" s="18"/>
      <c r="M19997" s="18"/>
      <c r="N19997" s="20"/>
      <c r="AD19997" s="18"/>
      <c r="AE19997" s="18"/>
      <c r="AJ19997" s="7"/>
      <c r="AL19997" s="7"/>
      <c r="AN19997" s="7"/>
      <c r="AP19997" s="7"/>
      <c r="AR19997" s="7"/>
      <c r="AX19997" s="7"/>
      <c r="AY19997" s="7"/>
      <c r="BE19997" s="9"/>
      <c r="BW19997" s="17"/>
      <c r="CH19997" s="7"/>
      <c r="CJ19997" s="7"/>
      <c r="CP19997" s="7"/>
      <c r="CR19997" s="7"/>
      <c r="CS19997" s="7"/>
      <c r="CU19997" s="16"/>
      <c r="DB19997" s="7"/>
      <c r="DD19997" s="7"/>
      <c r="DF19997" s="9"/>
    </row>
    <row r="19998" spans="3:110" x14ac:dyDescent="0.25">
      <c r="C19998" s="6"/>
      <c r="H19998" s="7"/>
      <c r="L19998" s="18"/>
      <c r="M19998" s="18"/>
      <c r="N19998" s="20"/>
      <c r="AD19998" s="18"/>
      <c r="AE19998" s="18"/>
      <c r="AJ19998" s="7"/>
      <c r="AL19998" s="7"/>
      <c r="AN19998" s="7"/>
      <c r="AP19998" s="7"/>
      <c r="AR19998" s="7"/>
      <c r="AX19998" s="7"/>
      <c r="AY19998" s="7"/>
      <c r="BE19998" s="9"/>
      <c r="BW19998" s="17"/>
      <c r="CH19998" s="7"/>
      <c r="CJ19998" s="7"/>
      <c r="CP19998" s="7"/>
      <c r="CR19998" s="7"/>
      <c r="CS19998" s="7"/>
      <c r="CU19998" s="16"/>
      <c r="DB19998" s="7"/>
      <c r="DD19998" s="7"/>
      <c r="DF19998" s="9"/>
    </row>
    <row r="19999" spans="3:110" x14ac:dyDescent="0.25">
      <c r="C19999" s="6"/>
      <c r="H19999" s="7"/>
      <c r="L19999" s="18"/>
      <c r="M19999" s="18"/>
      <c r="N19999" s="20"/>
      <c r="AD19999" s="18"/>
      <c r="AE19999" s="18"/>
      <c r="AJ19999" s="7"/>
      <c r="AL19999" s="7"/>
      <c r="AN19999" s="7"/>
      <c r="AP19999" s="7"/>
      <c r="AR19999" s="7"/>
      <c r="AX19999" s="7"/>
      <c r="AY19999" s="7"/>
      <c r="BE19999" s="9"/>
      <c r="BW19999" s="17"/>
      <c r="CH19999" s="7"/>
      <c r="CJ19999" s="7"/>
      <c r="CP19999" s="7"/>
      <c r="CR19999" s="7"/>
      <c r="CS19999" s="7"/>
      <c r="CU19999" s="16"/>
      <c r="DB19999" s="7"/>
      <c r="DD19999" s="7"/>
      <c r="DF19999" s="9"/>
    </row>
    <row r="20000" spans="3:110" x14ac:dyDescent="0.25">
      <c r="C20000" s="6"/>
      <c r="H20000" s="7"/>
      <c r="L20000" s="18"/>
      <c r="M20000" s="18"/>
      <c r="N20000" s="20"/>
      <c r="AD20000" s="18"/>
      <c r="AE20000" s="18"/>
      <c r="AJ20000" s="7"/>
      <c r="AL20000" s="7"/>
      <c r="AN20000" s="7"/>
      <c r="AP20000" s="7"/>
      <c r="AR20000" s="7"/>
      <c r="AX20000" s="7"/>
      <c r="AY20000" s="7"/>
      <c r="BE20000" s="9"/>
      <c r="BW20000" s="17"/>
      <c r="CH20000" s="7"/>
      <c r="CJ20000" s="7"/>
      <c r="CP20000" s="7"/>
      <c r="CR20000" s="7"/>
      <c r="CS20000" s="7"/>
      <c r="CU20000" s="16"/>
      <c r="DB20000" s="7"/>
      <c r="DD20000" s="7"/>
      <c r="DF20000" s="9"/>
    </row>
    <row r="20001" spans="3:110" x14ac:dyDescent="0.25">
      <c r="C20001" s="6"/>
      <c r="H20001" s="7"/>
      <c r="L20001" s="18"/>
      <c r="M20001" s="18"/>
      <c r="N20001" s="20"/>
      <c r="AD20001" s="18"/>
      <c r="AE20001" s="18"/>
      <c r="AJ20001" s="7"/>
      <c r="AL20001" s="7"/>
      <c r="AN20001" s="7"/>
      <c r="AP20001" s="7"/>
      <c r="AR20001" s="7"/>
      <c r="AX20001" s="7"/>
      <c r="AY20001" s="7"/>
      <c r="BE20001" s="9"/>
      <c r="BW20001" s="17"/>
      <c r="CH20001" s="7"/>
      <c r="CJ20001" s="7"/>
      <c r="CP20001" s="7"/>
      <c r="CR20001" s="7"/>
      <c r="CS20001" s="7"/>
      <c r="CU20001" s="16"/>
      <c r="DB20001" s="7"/>
      <c r="DD20001" s="7"/>
      <c r="DF20001" s="9"/>
    </row>
  </sheetData>
  <autoFilter ref="A1:DJ20001"/>
  <hyperlinks>
    <hyperlink ref="AF2" r:id="rId1"/>
  </hyperlinks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59"/>
  <sheetViews>
    <sheetView workbookViewId="0">
      <selection activeCell="B18" sqref="B18"/>
    </sheetView>
  </sheetViews>
  <sheetFormatPr defaultRowHeight="15" x14ac:dyDescent="0.25"/>
  <sheetData>
    <row r="3" spans="2:3" x14ac:dyDescent="0.25">
      <c r="B3" s="6" t="s">
        <v>140</v>
      </c>
      <c r="C3" t="s">
        <v>137</v>
      </c>
    </row>
    <row r="4" spans="2:3" x14ac:dyDescent="0.25">
      <c r="B4" s="6" t="s">
        <v>141</v>
      </c>
      <c r="C4" t="s">
        <v>41</v>
      </c>
    </row>
    <row r="5" spans="2:3" x14ac:dyDescent="0.25">
      <c r="B5" s="6" t="s">
        <v>142</v>
      </c>
      <c r="C5" t="s">
        <v>138</v>
      </c>
    </row>
    <row r="6" spans="2:3" x14ac:dyDescent="0.25">
      <c r="B6" s="6" t="s">
        <v>143</v>
      </c>
      <c r="C6" t="s">
        <v>139</v>
      </c>
    </row>
    <row r="8" spans="2:3" x14ac:dyDescent="0.25">
      <c r="B8" s="10" t="s">
        <v>140</v>
      </c>
      <c r="C8" t="s">
        <v>144</v>
      </c>
    </row>
    <row r="9" spans="2:3" x14ac:dyDescent="0.25">
      <c r="B9" s="10" t="s">
        <v>141</v>
      </c>
      <c r="C9" t="s">
        <v>145</v>
      </c>
    </row>
    <row r="13" spans="2:3" ht="26.25" thickBot="1" x14ac:dyDescent="0.3">
      <c r="B13" s="2" t="s">
        <v>21</v>
      </c>
      <c r="C13" t="s">
        <v>146</v>
      </c>
    </row>
    <row r="15" spans="2:3" ht="26.25" thickBot="1" x14ac:dyDescent="0.3">
      <c r="B15" s="2" t="s">
        <v>22</v>
      </c>
      <c r="C15" s="9" t="s">
        <v>147</v>
      </c>
    </row>
    <row r="17" spans="2:3" ht="76.5" x14ac:dyDescent="0.25">
      <c r="B17" s="5" t="s">
        <v>114</v>
      </c>
    </row>
    <row r="18" spans="2:3" x14ac:dyDescent="0.25">
      <c r="B18" t="s">
        <v>156</v>
      </c>
      <c r="C18" t="s">
        <v>158</v>
      </c>
    </row>
    <row r="19" spans="2:3" x14ac:dyDescent="0.25">
      <c r="B19" s="13" t="s">
        <v>157</v>
      </c>
      <c r="C19" t="s">
        <v>159</v>
      </c>
    </row>
    <row r="21" spans="2:3" ht="26.25" thickBot="1" x14ac:dyDescent="0.3">
      <c r="B21" s="2" t="s">
        <v>46</v>
      </c>
    </row>
    <row r="22" spans="2:3" x14ac:dyDescent="0.25">
      <c r="B22" t="s">
        <v>162</v>
      </c>
    </row>
    <row r="23" spans="2:3" x14ac:dyDescent="0.25">
      <c r="B23" s="13" t="s">
        <v>163</v>
      </c>
    </row>
    <row r="24" spans="2:3" x14ac:dyDescent="0.25">
      <c r="B24" t="s">
        <v>161</v>
      </c>
    </row>
    <row r="25" spans="2:3" x14ac:dyDescent="0.25">
      <c r="B25" s="13" t="s">
        <v>164</v>
      </c>
    </row>
    <row r="27" spans="2:3" ht="25.5" x14ac:dyDescent="0.25">
      <c r="B27" s="13" t="s">
        <v>48</v>
      </c>
    </row>
    <row r="28" spans="2:3" x14ac:dyDescent="0.25">
      <c r="B28">
        <v>1</v>
      </c>
    </row>
    <row r="29" spans="2:3" x14ac:dyDescent="0.25">
      <c r="B29">
        <v>2</v>
      </c>
    </row>
    <row r="30" spans="2:3" x14ac:dyDescent="0.25">
      <c r="B30">
        <v>3</v>
      </c>
    </row>
    <row r="31" spans="2:3" x14ac:dyDescent="0.25">
      <c r="B31">
        <v>4</v>
      </c>
    </row>
    <row r="33" spans="2:2" x14ac:dyDescent="0.25">
      <c r="B33" t="s">
        <v>49</v>
      </c>
    </row>
    <row r="34" spans="2:2" x14ac:dyDescent="0.25">
      <c r="B34" t="s">
        <v>167</v>
      </c>
    </row>
    <row r="35" spans="2:2" x14ac:dyDescent="0.25">
      <c r="B35" t="s">
        <v>168</v>
      </c>
    </row>
    <row r="36" spans="2:2" x14ac:dyDescent="0.25">
      <c r="B36" t="s">
        <v>169</v>
      </c>
    </row>
    <row r="37" spans="2:2" x14ac:dyDescent="0.25">
      <c r="B37" t="s">
        <v>170</v>
      </c>
    </row>
    <row r="39" spans="2:2" x14ac:dyDescent="0.25">
      <c r="B39" s="14" t="s">
        <v>54</v>
      </c>
    </row>
    <row r="40" spans="2:2" ht="210" x14ac:dyDescent="0.25">
      <c r="B40" s="8" t="s">
        <v>174</v>
      </c>
    </row>
    <row r="42" spans="2:2" ht="39" thickBot="1" x14ac:dyDescent="0.3">
      <c r="B42" s="15" t="s">
        <v>3</v>
      </c>
    </row>
    <row r="43" spans="2:2" x14ac:dyDescent="0.25">
      <c r="B43" t="s">
        <v>178</v>
      </c>
    </row>
    <row r="45" spans="2:2" ht="39" thickBot="1" x14ac:dyDescent="0.3">
      <c r="B45" s="2" t="s">
        <v>59</v>
      </c>
    </row>
    <row r="46" spans="2:2" x14ac:dyDescent="0.25">
      <c r="B46" t="s">
        <v>179</v>
      </c>
    </row>
    <row r="47" spans="2:2" x14ac:dyDescent="0.25">
      <c r="B47" t="s">
        <v>180</v>
      </c>
    </row>
    <row r="50" spans="2:3" ht="26.25" thickBot="1" x14ac:dyDescent="0.3">
      <c r="B50" s="2" t="s">
        <v>60</v>
      </c>
    </row>
    <row r="51" spans="2:3" x14ac:dyDescent="0.25">
      <c r="B51" t="s">
        <v>160</v>
      </c>
      <c r="C51" t="s">
        <v>181</v>
      </c>
    </row>
    <row r="52" spans="2:3" x14ac:dyDescent="0.25">
      <c r="B52" t="s">
        <v>157</v>
      </c>
      <c r="C52" t="s">
        <v>157</v>
      </c>
    </row>
    <row r="54" spans="2:3" x14ac:dyDescent="0.25">
      <c r="B54" s="14" t="s">
        <v>191</v>
      </c>
    </row>
    <row r="55" spans="2:3" x14ac:dyDescent="0.25">
      <c r="B55" t="s">
        <v>190</v>
      </c>
    </row>
    <row r="57" spans="2:3" ht="39" thickBot="1" x14ac:dyDescent="0.3">
      <c r="B57" s="15" t="s">
        <v>88</v>
      </c>
    </row>
    <row r="58" spans="2:3" x14ac:dyDescent="0.25">
      <c r="B58" t="s">
        <v>195</v>
      </c>
    </row>
    <row r="59" spans="2:3" x14ac:dyDescent="0.25">
      <c r="B59" t="s">
        <v>196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Data</vt:lpstr>
      <vt:lpstr>List of Values</vt:lpstr>
    </vt:vector>
  </TitlesOfParts>
  <Company>TCS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Nilesh  Khedikar</dc:creator>
  <cp:lastModifiedBy>Nilesh  Khedikar</cp:lastModifiedBy>
  <dcterms:created xsi:type="dcterms:W3CDTF">2019-06-25T08:09:38Z</dcterms:created>
  <dcterms:modified xsi:type="dcterms:W3CDTF">2019-06-26T14:04:38Z</dcterms:modified>
</cp:coreProperties>
</file>